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choksi/Documents/project/"/>
    </mc:Choice>
  </mc:AlternateContent>
  <xr:revisionPtr revIDLastSave="0" documentId="13_ncr:1_{52511DC4-7ECC-0246-9D6F-50E5B22FB6C0}" xr6:coauthVersionLast="45" xr6:coauthVersionMax="45" xr10:uidLastSave="{00000000-0000-0000-0000-000000000000}"/>
  <bookViews>
    <workbookView xWindow="0" yWindow="460" windowWidth="28800" windowHeight="16220" xr2:uid="{00000000-000D-0000-FFFF-FFFF00000000}"/>
  </bookViews>
  <sheets>
    <sheet name="Logdata" sheetId="5" r:id="rId1"/>
    <sheet name="Enrollment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R2" i="4" l="1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873" i="4"/>
  <c r="AR874" i="4"/>
  <c r="AR875" i="4"/>
  <c r="AR876" i="4"/>
  <c r="AR877" i="4"/>
  <c r="AR878" i="4"/>
  <c r="AR879" i="4"/>
  <c r="AR880" i="4"/>
  <c r="AR881" i="4"/>
  <c r="AR882" i="4"/>
  <c r="AR883" i="4"/>
  <c r="AR884" i="4"/>
  <c r="AR885" i="4"/>
  <c r="AR886" i="4"/>
  <c r="AR887" i="4"/>
  <c r="AR888" i="4"/>
  <c r="AR889" i="4"/>
  <c r="AR890" i="4"/>
  <c r="AR891" i="4"/>
  <c r="AR892" i="4"/>
  <c r="AR893" i="4"/>
  <c r="AR894" i="4"/>
  <c r="AR895" i="4"/>
  <c r="AR896" i="4"/>
  <c r="AR897" i="4"/>
  <c r="AR898" i="4"/>
  <c r="AR899" i="4"/>
  <c r="AR900" i="4"/>
  <c r="AR901" i="4"/>
  <c r="AR902" i="4"/>
  <c r="AR903" i="4"/>
  <c r="AR904" i="4"/>
  <c r="AR905" i="4"/>
  <c r="AR906" i="4"/>
  <c r="AR907" i="4"/>
  <c r="AR908" i="4"/>
  <c r="AR909" i="4"/>
  <c r="AR910" i="4"/>
  <c r="AR911" i="4"/>
  <c r="AR912" i="4"/>
  <c r="AR913" i="4"/>
  <c r="AR914" i="4"/>
  <c r="AR915" i="4"/>
  <c r="AR916" i="4"/>
  <c r="AR917" i="4"/>
  <c r="AR918" i="4"/>
  <c r="AR919" i="4"/>
  <c r="AR920" i="4"/>
  <c r="AR921" i="4"/>
  <c r="AR922" i="4"/>
  <c r="AR923" i="4"/>
  <c r="AR924" i="4"/>
  <c r="AR925" i="4"/>
  <c r="AR926" i="4"/>
  <c r="AR927" i="4"/>
  <c r="AR928" i="4"/>
  <c r="AR929" i="4"/>
  <c r="AR930" i="4"/>
  <c r="AR931" i="4"/>
  <c r="AR932" i="4"/>
  <c r="AR933" i="4"/>
  <c r="AR934" i="4"/>
  <c r="AR935" i="4"/>
  <c r="AR936" i="4"/>
  <c r="AR937" i="4"/>
  <c r="AR938" i="4"/>
  <c r="AR939" i="4"/>
  <c r="AR940" i="4"/>
  <c r="AR941" i="4"/>
  <c r="AR942" i="4"/>
  <c r="AR943" i="4"/>
  <c r="AR944" i="4"/>
  <c r="AR945" i="4"/>
  <c r="AR946" i="4"/>
  <c r="AR947" i="4"/>
  <c r="AR948" i="4"/>
  <c r="AR949" i="4"/>
  <c r="AR950" i="4"/>
  <c r="AR951" i="4"/>
  <c r="AR952" i="4"/>
  <c r="AR953" i="4"/>
  <c r="AR954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974" i="4"/>
  <c r="AR975" i="4"/>
  <c r="AR976" i="4"/>
  <c r="AR977" i="4"/>
  <c r="AR978" i="4"/>
  <c r="AR979" i="4"/>
  <c r="AR980" i="4"/>
  <c r="AR981" i="4"/>
  <c r="AR982" i="4"/>
  <c r="AR983" i="4"/>
  <c r="AR984" i="4"/>
  <c r="AR985" i="4"/>
  <c r="AR986" i="4"/>
  <c r="AR987" i="4"/>
  <c r="AR988" i="4"/>
  <c r="AR989" i="4"/>
  <c r="AR990" i="4"/>
  <c r="AR991" i="4"/>
  <c r="AR992" i="4"/>
  <c r="AR993" i="4"/>
  <c r="AR994" i="4"/>
  <c r="AR995" i="4"/>
  <c r="AR996" i="4"/>
  <c r="AR997" i="4"/>
  <c r="AR998" i="4"/>
  <c r="AR999" i="4"/>
  <c r="AR1000" i="4"/>
  <c r="AR1001" i="4"/>
  <c r="AR1002" i="4"/>
  <c r="AR1003" i="4"/>
  <c r="AR1004" i="4"/>
  <c r="AR1005" i="4"/>
  <c r="AR1006" i="4"/>
  <c r="AR1007" i="4"/>
  <c r="AR1008" i="4"/>
  <c r="AR1009" i="4"/>
  <c r="AR1010" i="4"/>
  <c r="AR1011" i="4"/>
  <c r="AR1012" i="4"/>
  <c r="AR1013" i="4"/>
  <c r="AR1014" i="4"/>
  <c r="AR1015" i="4"/>
  <c r="AR1016" i="4"/>
  <c r="AR1017" i="4"/>
  <c r="AR1018" i="4"/>
  <c r="AR1019" i="4"/>
  <c r="AR1020" i="4"/>
  <c r="AR1021" i="4"/>
  <c r="AR1022" i="4"/>
  <c r="AR1023" i="4"/>
  <c r="AR1024" i="4"/>
  <c r="AR1025" i="4"/>
  <c r="AR1026" i="4"/>
  <c r="AR1027" i="4"/>
  <c r="AR1028" i="4"/>
  <c r="AR1029" i="4"/>
  <c r="AR1030" i="4"/>
  <c r="AR1031" i="4"/>
  <c r="AR1032" i="4"/>
  <c r="AR1033" i="4"/>
  <c r="AR1034" i="4"/>
  <c r="AR1035" i="4"/>
  <c r="AR1036" i="4"/>
  <c r="AR1037" i="4"/>
  <c r="AR1038" i="4"/>
  <c r="AR1039" i="4"/>
  <c r="AR1040" i="4"/>
  <c r="AR1041" i="4"/>
  <c r="AR1042" i="4"/>
  <c r="AR1043" i="4"/>
  <c r="AR1044" i="4"/>
  <c r="AR1045" i="4"/>
  <c r="AR1046" i="4"/>
  <c r="AR1047" i="4"/>
  <c r="AR1048" i="4"/>
  <c r="AR1049" i="4"/>
  <c r="AR1050" i="4"/>
  <c r="AR1051" i="4"/>
  <c r="AR1052" i="4"/>
  <c r="AR1053" i="4"/>
  <c r="AR1054" i="4"/>
  <c r="AR1055" i="4"/>
  <c r="AR1056" i="4"/>
  <c r="AR1057" i="4"/>
  <c r="AR1058" i="4"/>
  <c r="AR1059" i="4"/>
  <c r="AR1060" i="4"/>
  <c r="AR1061" i="4"/>
  <c r="AR1062" i="4"/>
  <c r="AR1063" i="4"/>
  <c r="AR1064" i="4"/>
  <c r="AR1065" i="4"/>
  <c r="AR1066" i="4"/>
  <c r="AR1067" i="4"/>
  <c r="AR1068" i="4"/>
  <c r="AR1069" i="4"/>
  <c r="AR1070" i="4"/>
  <c r="AR1071" i="4"/>
  <c r="AR1072" i="4"/>
  <c r="AR1073" i="4"/>
  <c r="AR1074" i="4"/>
  <c r="AR1075" i="4"/>
  <c r="AR1076" i="4"/>
  <c r="AR1077" i="4"/>
  <c r="AR1078" i="4"/>
  <c r="AR1079" i="4"/>
  <c r="AR1080" i="4"/>
  <c r="AR1081" i="4"/>
  <c r="AR1082" i="4"/>
  <c r="AR1083" i="4"/>
  <c r="AR1084" i="4"/>
  <c r="AR1085" i="4"/>
  <c r="AR1086" i="4"/>
  <c r="AR1087" i="4"/>
  <c r="AR1088" i="4"/>
  <c r="AR1089" i="4"/>
  <c r="AR1090" i="4"/>
  <c r="AR1091" i="4"/>
  <c r="AR1092" i="4"/>
  <c r="AR1093" i="4"/>
  <c r="AR1094" i="4"/>
  <c r="AR1095" i="4"/>
  <c r="AR1096" i="4"/>
  <c r="AR1097" i="4"/>
  <c r="AR1098" i="4"/>
  <c r="AR1099" i="4"/>
  <c r="AR1100" i="4"/>
  <c r="AR1101" i="4"/>
  <c r="AR1102" i="4"/>
  <c r="AR1103" i="4"/>
  <c r="AR1104" i="4"/>
  <c r="AR1105" i="4"/>
  <c r="AR1106" i="4"/>
  <c r="AR1107" i="4"/>
  <c r="AR1108" i="4"/>
  <c r="AR1109" i="4"/>
  <c r="AR1110" i="4"/>
  <c r="AR1111" i="4"/>
  <c r="AR1112" i="4"/>
  <c r="AR1113" i="4"/>
  <c r="AR1114" i="4"/>
  <c r="AR1115" i="4"/>
  <c r="AR1116" i="4"/>
  <c r="AR1117" i="4"/>
  <c r="AR1118" i="4"/>
  <c r="AR1119" i="4"/>
  <c r="AR1120" i="4"/>
  <c r="AR1121" i="4"/>
  <c r="AR1122" i="4"/>
  <c r="AR1123" i="4"/>
  <c r="AR1124" i="4"/>
  <c r="AR1125" i="4"/>
  <c r="AR1126" i="4"/>
  <c r="AR1127" i="4"/>
  <c r="AR1128" i="4"/>
  <c r="AR1129" i="4"/>
  <c r="AR1130" i="4"/>
  <c r="AR1131" i="4"/>
  <c r="AR1132" i="4"/>
  <c r="AR1133" i="4"/>
  <c r="AR1134" i="4"/>
  <c r="AR1135" i="4"/>
  <c r="AR1136" i="4"/>
  <c r="AR1137" i="4"/>
  <c r="AR1138" i="4"/>
  <c r="AR1139" i="4"/>
  <c r="AR1140" i="4"/>
  <c r="AR1141" i="4"/>
  <c r="AR1142" i="4"/>
  <c r="AR1143" i="4"/>
  <c r="AR1144" i="4"/>
  <c r="AR1145" i="4"/>
  <c r="AR1146" i="4"/>
  <c r="AR1147" i="4"/>
  <c r="AR1148" i="4"/>
  <c r="AR1149" i="4"/>
  <c r="AR1150" i="4"/>
  <c r="AR1151" i="4"/>
  <c r="AR1152" i="4"/>
  <c r="AR1153" i="4"/>
  <c r="AR1154" i="4"/>
  <c r="AR1155" i="4"/>
  <c r="AR1156" i="4"/>
  <c r="AR1157" i="4"/>
  <c r="AR1158" i="4"/>
  <c r="AR1159" i="4"/>
  <c r="AR1160" i="4"/>
  <c r="AR1161" i="4"/>
  <c r="AR1162" i="4"/>
  <c r="AR1163" i="4"/>
  <c r="AR1164" i="4"/>
  <c r="AR1165" i="4"/>
  <c r="AR1166" i="4"/>
  <c r="AR1167" i="4"/>
  <c r="AR1168" i="4"/>
  <c r="AR1169" i="4"/>
  <c r="AR1170" i="4"/>
  <c r="AR1171" i="4"/>
  <c r="AR1172" i="4"/>
  <c r="AR1173" i="4"/>
  <c r="AR1174" i="4"/>
  <c r="AR1175" i="4"/>
  <c r="AR1176" i="4"/>
  <c r="AR1177" i="4"/>
  <c r="AR1178" i="4"/>
  <c r="AR1179" i="4"/>
  <c r="AR1180" i="4"/>
  <c r="AR1181" i="4"/>
  <c r="AR1182" i="4"/>
  <c r="AR1183" i="4"/>
  <c r="AR1184" i="4"/>
  <c r="AR1185" i="4"/>
  <c r="AR1186" i="4"/>
  <c r="AR1187" i="4"/>
  <c r="AR1188" i="4"/>
  <c r="AR1189" i="4"/>
  <c r="AR1190" i="4"/>
  <c r="AR1191" i="4"/>
  <c r="AR1192" i="4"/>
  <c r="AR1193" i="4"/>
  <c r="AR1194" i="4"/>
  <c r="AR1195" i="4"/>
  <c r="AR1196" i="4"/>
  <c r="AR1197" i="4"/>
  <c r="AR1198" i="4"/>
  <c r="AR1199" i="4"/>
  <c r="AR1200" i="4"/>
  <c r="AR1201" i="4"/>
  <c r="AR1202" i="4"/>
  <c r="AR1203" i="4"/>
  <c r="AR1204" i="4"/>
  <c r="AR1205" i="4"/>
  <c r="AR1206" i="4"/>
  <c r="AR1207" i="4"/>
  <c r="AR1208" i="4"/>
  <c r="AR1209" i="4"/>
  <c r="AR1210" i="4"/>
  <c r="AR1211" i="4"/>
  <c r="AR1212" i="4"/>
  <c r="AR1213" i="4"/>
  <c r="AR1214" i="4"/>
  <c r="AR1215" i="4"/>
  <c r="AR1216" i="4"/>
  <c r="AR1217" i="4"/>
  <c r="AR1218" i="4"/>
  <c r="AR1219" i="4"/>
  <c r="AR1220" i="4"/>
  <c r="AR1221" i="4"/>
  <c r="AR1222" i="4"/>
  <c r="AR1223" i="4"/>
  <c r="AR1224" i="4"/>
  <c r="AR1225" i="4"/>
  <c r="AR1226" i="4"/>
  <c r="AR1227" i="4"/>
  <c r="AR1228" i="4"/>
  <c r="AR1229" i="4"/>
  <c r="AR1230" i="4"/>
  <c r="AR1231" i="4"/>
  <c r="AR1232" i="4"/>
  <c r="AR1233" i="4"/>
  <c r="AR1234" i="4"/>
  <c r="AR1235" i="4"/>
  <c r="AR1236" i="4"/>
  <c r="AR1237" i="4"/>
  <c r="AR1238" i="4"/>
  <c r="AR1239" i="4"/>
  <c r="AR1240" i="4"/>
  <c r="AR1241" i="4"/>
  <c r="AR1242" i="4"/>
  <c r="AR1243" i="4"/>
  <c r="AR1244" i="4"/>
  <c r="AR1245" i="4"/>
  <c r="AR1246" i="4"/>
  <c r="AR1247" i="4"/>
  <c r="AR1248" i="4"/>
  <c r="AR1249" i="4"/>
  <c r="AR1250" i="4"/>
  <c r="AR1251" i="4"/>
  <c r="AR1252" i="4"/>
  <c r="AR1253" i="4"/>
  <c r="AR1254" i="4"/>
  <c r="AR1255" i="4"/>
  <c r="AR1256" i="4"/>
  <c r="AR1257" i="4"/>
  <c r="AR1258" i="4"/>
  <c r="AR1259" i="4"/>
  <c r="AR1260" i="4"/>
  <c r="AR1261" i="4"/>
  <c r="AR1262" i="4"/>
  <c r="AR1263" i="4"/>
  <c r="AR1264" i="4"/>
  <c r="AR1265" i="4"/>
  <c r="AR1266" i="4"/>
  <c r="AR1267" i="4"/>
  <c r="AR1268" i="4"/>
  <c r="AR1269" i="4"/>
  <c r="AR1270" i="4"/>
  <c r="AR1271" i="4"/>
  <c r="AR1272" i="4"/>
  <c r="AR1273" i="4"/>
  <c r="AR1274" i="4"/>
  <c r="AR1275" i="4"/>
  <c r="AR1276" i="4"/>
  <c r="AR1277" i="4"/>
  <c r="AR1278" i="4"/>
  <c r="AR1279" i="4"/>
  <c r="AR1280" i="4"/>
  <c r="AR1281" i="4"/>
  <c r="AR1282" i="4"/>
  <c r="AR1283" i="4"/>
  <c r="AR1284" i="4"/>
  <c r="AR1285" i="4"/>
  <c r="AR1286" i="4"/>
  <c r="AR1287" i="4"/>
  <c r="AR1288" i="4"/>
  <c r="AR1289" i="4"/>
  <c r="AR1290" i="4"/>
  <c r="AR1291" i="4"/>
  <c r="AR1292" i="4"/>
  <c r="AR1293" i="4"/>
  <c r="AR1294" i="4"/>
  <c r="AR1295" i="4"/>
  <c r="AR1296" i="4"/>
  <c r="AR1297" i="4"/>
  <c r="AR1298" i="4"/>
  <c r="AR1299" i="4"/>
  <c r="AR1300" i="4"/>
  <c r="AR1301" i="4"/>
  <c r="AR1302" i="4"/>
  <c r="AR1303" i="4"/>
  <c r="AR1304" i="4"/>
  <c r="AR1305" i="4"/>
  <c r="AR1306" i="4"/>
  <c r="AR1307" i="4"/>
  <c r="AR1308" i="4"/>
  <c r="AR1309" i="4"/>
  <c r="AR1310" i="4"/>
  <c r="AR1311" i="4"/>
  <c r="AR1312" i="4"/>
  <c r="AR1313" i="4"/>
  <c r="AR1314" i="4"/>
  <c r="AR1315" i="4"/>
  <c r="AR1316" i="4"/>
  <c r="AR1317" i="4"/>
  <c r="AR1318" i="4"/>
  <c r="AR1319" i="4"/>
  <c r="AR1320" i="4"/>
  <c r="AR1321" i="4"/>
  <c r="AR1322" i="4"/>
  <c r="AR1323" i="4"/>
  <c r="AR1324" i="4"/>
  <c r="AR1325" i="4"/>
  <c r="AR1326" i="4"/>
  <c r="AR1327" i="4"/>
  <c r="AR1328" i="4"/>
  <c r="AR1329" i="4"/>
  <c r="AR1330" i="4"/>
  <c r="AR1331" i="4"/>
  <c r="AR1332" i="4"/>
  <c r="AR1333" i="4"/>
  <c r="AR1334" i="4"/>
  <c r="AR1335" i="4"/>
  <c r="AR1336" i="4"/>
  <c r="AR1337" i="4"/>
  <c r="AR1338" i="4"/>
  <c r="AR1339" i="4"/>
  <c r="AR1340" i="4"/>
  <c r="AR1341" i="4"/>
  <c r="AR1342" i="4"/>
  <c r="AR1343" i="4"/>
  <c r="AR1344" i="4"/>
  <c r="AR1345" i="4"/>
  <c r="AR1346" i="4"/>
  <c r="AR1347" i="4"/>
  <c r="AR1348" i="4"/>
  <c r="AR1349" i="4"/>
  <c r="AR1350" i="4"/>
  <c r="AR1351" i="4"/>
  <c r="AR1352" i="4"/>
  <c r="AR1353" i="4"/>
  <c r="AR1354" i="4"/>
  <c r="AR1355" i="4"/>
  <c r="AR1356" i="4"/>
  <c r="AR1357" i="4"/>
  <c r="AR1358" i="4"/>
  <c r="AR1359" i="4"/>
  <c r="AR1360" i="4"/>
  <c r="AR1361" i="4"/>
  <c r="AR1362" i="4"/>
  <c r="AR1363" i="4"/>
  <c r="AR1364" i="4"/>
  <c r="AR1365" i="4"/>
  <c r="AR1366" i="4"/>
  <c r="AR1367" i="4"/>
  <c r="AR1368" i="4"/>
  <c r="AR1369" i="4"/>
  <c r="AR1370" i="4"/>
  <c r="AR1371" i="4"/>
  <c r="AR1372" i="4"/>
  <c r="AR1373" i="4"/>
  <c r="AR1374" i="4"/>
  <c r="AR1375" i="4"/>
  <c r="AR1376" i="4"/>
  <c r="AR1377" i="4"/>
  <c r="AR1378" i="4"/>
  <c r="AR1379" i="4"/>
  <c r="AR1380" i="4"/>
  <c r="AR1381" i="4"/>
  <c r="AR1382" i="4"/>
  <c r="AR1383" i="4"/>
  <c r="AR1384" i="4"/>
  <c r="AR1385" i="4"/>
  <c r="AR1386" i="4"/>
  <c r="AR1387" i="4"/>
  <c r="AR1388" i="4"/>
  <c r="AR1389" i="4"/>
  <c r="AR1390" i="4"/>
  <c r="AR1391" i="4"/>
  <c r="AR1392" i="4"/>
  <c r="AR1393" i="4"/>
  <c r="AR1394" i="4"/>
  <c r="AR1395" i="4"/>
  <c r="AR1396" i="4"/>
  <c r="AR1397" i="4"/>
  <c r="AR1398" i="4"/>
  <c r="AR1399" i="4"/>
  <c r="AR1400" i="4"/>
  <c r="AR1401" i="4"/>
  <c r="AR1402" i="4"/>
  <c r="AR1403" i="4"/>
  <c r="AR1404" i="4"/>
  <c r="AR1405" i="4"/>
  <c r="AR1406" i="4"/>
  <c r="AR1407" i="4"/>
  <c r="AR1408" i="4"/>
  <c r="AR1409" i="4"/>
  <c r="AR1410" i="4"/>
  <c r="AR1411" i="4"/>
  <c r="AR1412" i="4"/>
  <c r="AR1413" i="4"/>
  <c r="AR1414" i="4"/>
  <c r="AR1415" i="4"/>
  <c r="AR1416" i="4"/>
  <c r="AR1417" i="4"/>
  <c r="AR1418" i="4"/>
  <c r="AR1419" i="4"/>
  <c r="AR1420" i="4"/>
  <c r="AR1421" i="4"/>
  <c r="AR1422" i="4"/>
  <c r="AR1423" i="4"/>
  <c r="AR1424" i="4"/>
  <c r="AR1425" i="4"/>
  <c r="AR1426" i="4"/>
  <c r="AR1427" i="4"/>
  <c r="AR1428" i="4"/>
  <c r="AR1429" i="4"/>
  <c r="AR1430" i="4"/>
  <c r="AR1431" i="4"/>
  <c r="AR1432" i="4"/>
  <c r="AR1433" i="4"/>
  <c r="AR1434" i="4"/>
  <c r="AR1435" i="4"/>
  <c r="AR1436" i="4"/>
  <c r="AR1437" i="4"/>
  <c r="AR1438" i="4"/>
  <c r="AR1439" i="4"/>
  <c r="AR1440" i="4"/>
  <c r="AR1441" i="4"/>
  <c r="AR1442" i="4"/>
  <c r="AR1443" i="4"/>
  <c r="AR1444" i="4"/>
  <c r="AR1445" i="4"/>
  <c r="AR1446" i="4"/>
  <c r="AR1447" i="4"/>
  <c r="AR1448" i="4"/>
  <c r="AR1449" i="4"/>
  <c r="AR1450" i="4"/>
  <c r="AR1451" i="4"/>
  <c r="AR1452" i="4"/>
  <c r="AR1453" i="4"/>
  <c r="AR1454" i="4"/>
  <c r="AR1455" i="4"/>
  <c r="AR1456" i="4"/>
  <c r="AR1457" i="4"/>
  <c r="AR1458" i="4"/>
  <c r="AR1459" i="4"/>
  <c r="AR1460" i="4"/>
  <c r="AR1461" i="4"/>
  <c r="AR1462" i="4"/>
  <c r="AR1463" i="4"/>
  <c r="AR1464" i="4"/>
  <c r="AR1465" i="4"/>
  <c r="AR1466" i="4"/>
  <c r="AR1467" i="4"/>
  <c r="AR1468" i="4"/>
  <c r="AR1469" i="4"/>
  <c r="AR1470" i="4"/>
  <c r="AR1471" i="4"/>
  <c r="AR1472" i="4"/>
  <c r="AR1473" i="4"/>
  <c r="AR1474" i="4"/>
  <c r="AR1475" i="4"/>
  <c r="AR1476" i="4"/>
  <c r="AR1477" i="4"/>
  <c r="AR1478" i="4"/>
  <c r="AR1479" i="4"/>
  <c r="AR1480" i="4"/>
  <c r="AR1481" i="4"/>
  <c r="AR1482" i="4"/>
  <c r="AR1483" i="4"/>
  <c r="AR1484" i="4"/>
  <c r="AR1485" i="4"/>
  <c r="AR1486" i="4"/>
  <c r="AR1487" i="4"/>
  <c r="AR1488" i="4"/>
  <c r="AR1489" i="4"/>
  <c r="AR1490" i="4"/>
  <c r="AR1491" i="4"/>
  <c r="AR1492" i="4"/>
  <c r="AR1493" i="4"/>
  <c r="AR1494" i="4"/>
  <c r="AR1495" i="4"/>
  <c r="AR1496" i="4"/>
  <c r="AR1497" i="4"/>
  <c r="AR1498" i="4"/>
  <c r="AR1499" i="4"/>
  <c r="AR1500" i="4"/>
  <c r="AR1501" i="4"/>
  <c r="AR1502" i="4"/>
  <c r="AR1503" i="4"/>
  <c r="AR1504" i="4"/>
  <c r="AR1505" i="4"/>
  <c r="AR1506" i="4"/>
  <c r="AR1507" i="4"/>
  <c r="AR1508" i="4"/>
  <c r="AR1509" i="4"/>
  <c r="AR1510" i="4"/>
  <c r="AR1511" i="4"/>
  <c r="AR1512" i="4"/>
  <c r="AR1513" i="4"/>
  <c r="AR1514" i="4"/>
  <c r="AR1515" i="4"/>
  <c r="AR1516" i="4"/>
  <c r="AR1517" i="4"/>
  <c r="AR1518" i="4"/>
  <c r="AR1519" i="4"/>
  <c r="AR1520" i="4"/>
  <c r="AR1521" i="4"/>
  <c r="AR1522" i="4"/>
  <c r="AR1523" i="4"/>
  <c r="AR1524" i="4"/>
  <c r="AR1525" i="4"/>
  <c r="AR1526" i="4"/>
  <c r="AR1527" i="4"/>
  <c r="AR1528" i="4"/>
  <c r="AR1529" i="4"/>
  <c r="AR1530" i="4"/>
  <c r="AR1531" i="4"/>
  <c r="AR1532" i="4"/>
  <c r="AR1533" i="4"/>
  <c r="AR1534" i="4"/>
  <c r="AR1535" i="4"/>
  <c r="AR1536" i="4"/>
  <c r="AR1537" i="4"/>
  <c r="AR1538" i="4"/>
  <c r="AR1539" i="4"/>
  <c r="AR1540" i="4"/>
  <c r="AR1541" i="4"/>
  <c r="AR1542" i="4"/>
  <c r="AR1543" i="4"/>
  <c r="AR1544" i="4"/>
  <c r="AR1545" i="4"/>
  <c r="AR1546" i="4"/>
  <c r="AR1547" i="4"/>
  <c r="AR1548" i="4"/>
  <c r="AR1549" i="4"/>
  <c r="AR1550" i="4"/>
  <c r="AR1551" i="4"/>
  <c r="AR1552" i="4"/>
  <c r="AR1553" i="4"/>
  <c r="AR1554" i="4"/>
  <c r="AR1555" i="4"/>
  <c r="AR1556" i="4"/>
  <c r="AR1557" i="4"/>
  <c r="AR1558" i="4"/>
  <c r="AR1559" i="4"/>
  <c r="AR1560" i="4"/>
  <c r="AR1561" i="4"/>
  <c r="AR1562" i="4"/>
  <c r="AR1563" i="4"/>
  <c r="AR1564" i="4"/>
  <c r="AR1565" i="4"/>
  <c r="AR1566" i="4"/>
  <c r="AR1567" i="4"/>
  <c r="AR1568" i="4"/>
  <c r="AR1569" i="4"/>
  <c r="AR1570" i="4"/>
  <c r="AR1571" i="4"/>
  <c r="AR1572" i="4"/>
  <c r="AR1573" i="4"/>
  <c r="AR1574" i="4"/>
  <c r="AR1575" i="4"/>
  <c r="AR1576" i="4"/>
  <c r="AR1577" i="4"/>
  <c r="AR1578" i="4"/>
  <c r="AR1579" i="4"/>
  <c r="AR1580" i="4"/>
  <c r="AR1581" i="4"/>
  <c r="AR1582" i="4"/>
  <c r="AR1583" i="4"/>
  <c r="AR1584" i="4"/>
  <c r="AR1585" i="4"/>
  <c r="AR1586" i="4"/>
  <c r="AR1587" i="4"/>
  <c r="AR1588" i="4"/>
  <c r="AR1589" i="4"/>
  <c r="AR1590" i="4"/>
  <c r="AR1591" i="4"/>
  <c r="AR1592" i="4"/>
  <c r="AR1593" i="4"/>
  <c r="AR1594" i="4"/>
  <c r="AR1595" i="4"/>
  <c r="AR1596" i="4"/>
  <c r="AR1597" i="4"/>
  <c r="AR1598" i="4"/>
  <c r="AR1599" i="4"/>
  <c r="AR1600" i="4"/>
  <c r="AR1601" i="4"/>
  <c r="AR1602" i="4"/>
  <c r="AR1603" i="4"/>
  <c r="AR1604" i="4"/>
  <c r="AR1605" i="4"/>
  <c r="AR1606" i="4"/>
  <c r="AR1607" i="4"/>
  <c r="AR1608" i="4"/>
  <c r="AR1609" i="4"/>
  <c r="AR1610" i="4"/>
  <c r="AR1611" i="4"/>
  <c r="AR1612" i="4"/>
  <c r="AR1613" i="4"/>
  <c r="AR1614" i="4"/>
  <c r="AR1615" i="4"/>
  <c r="AR1616" i="4"/>
  <c r="AR1617" i="4"/>
  <c r="AR1618" i="4"/>
  <c r="AR1619" i="4"/>
  <c r="AR1620" i="4"/>
  <c r="AR1621" i="4"/>
  <c r="AR1622" i="4"/>
  <c r="AR1623" i="4"/>
  <c r="AR1624" i="4"/>
  <c r="AR1625" i="4"/>
  <c r="AR1626" i="4"/>
  <c r="AR1627" i="4"/>
  <c r="AR1628" i="4"/>
  <c r="AR1629" i="4"/>
  <c r="AR1630" i="4"/>
  <c r="AR1631" i="4"/>
  <c r="AR1632" i="4"/>
  <c r="AR1633" i="4"/>
  <c r="AR1634" i="4"/>
  <c r="AR1635" i="4"/>
  <c r="AR1636" i="4"/>
  <c r="AR1637" i="4"/>
  <c r="AR1638" i="4"/>
  <c r="AR1639" i="4"/>
  <c r="AR1640" i="4"/>
  <c r="AR1641" i="4"/>
  <c r="AR1642" i="4"/>
  <c r="AR1643" i="4"/>
  <c r="AR1644" i="4"/>
  <c r="AR1645" i="4"/>
  <c r="AR1646" i="4"/>
  <c r="AR1647" i="4"/>
  <c r="AR1648" i="4"/>
  <c r="AR1649" i="4"/>
  <c r="AR1650" i="4"/>
  <c r="AR1651" i="4"/>
  <c r="AR1652" i="4"/>
  <c r="AR1653" i="4"/>
  <c r="AR1654" i="4"/>
  <c r="AR1655" i="4"/>
  <c r="AR1656" i="4"/>
  <c r="AR1657" i="4"/>
  <c r="AR1658" i="4"/>
  <c r="AR1659" i="4"/>
  <c r="AR1660" i="4"/>
  <c r="AR1661" i="4"/>
  <c r="AR1662" i="4"/>
  <c r="AR1663" i="4"/>
  <c r="AR1664" i="4"/>
  <c r="AR1665" i="4"/>
  <c r="AR1666" i="4"/>
  <c r="AR1667" i="4"/>
  <c r="AR1668" i="4"/>
  <c r="AR1669" i="4"/>
  <c r="AR1670" i="4"/>
  <c r="AR1671" i="4"/>
  <c r="AR1672" i="4"/>
  <c r="AR1673" i="4"/>
  <c r="AR1674" i="4"/>
  <c r="AR1675" i="4"/>
  <c r="AR1676" i="4"/>
  <c r="AR1677" i="4"/>
  <c r="AR1678" i="4"/>
  <c r="AR1679" i="4"/>
  <c r="AR1680" i="4"/>
  <c r="AR1681" i="4"/>
  <c r="AR1682" i="4"/>
  <c r="AR1683" i="4"/>
  <c r="AR1684" i="4"/>
  <c r="AR1685" i="4"/>
  <c r="AR1686" i="4"/>
  <c r="AR1687" i="4"/>
  <c r="AR1688" i="4"/>
  <c r="AR1689" i="4"/>
  <c r="AR1690" i="4"/>
  <c r="AR1691" i="4"/>
  <c r="AR1692" i="4"/>
  <c r="AR1693" i="4"/>
  <c r="AR1694" i="4"/>
  <c r="AR1695" i="4"/>
  <c r="AR1696" i="4"/>
  <c r="AR1697" i="4"/>
  <c r="AR1698" i="4"/>
  <c r="AR1699" i="4"/>
  <c r="AR1700" i="4"/>
  <c r="AR1701" i="4"/>
  <c r="AR1702" i="4"/>
  <c r="AR1703" i="4"/>
  <c r="AR1704" i="4"/>
  <c r="AR1705" i="4"/>
  <c r="AR1706" i="4"/>
  <c r="AR1707" i="4"/>
  <c r="AR1708" i="4"/>
  <c r="AR1709" i="4"/>
  <c r="AR1710" i="4"/>
  <c r="AR1711" i="4"/>
  <c r="AR1712" i="4"/>
  <c r="AR1713" i="4"/>
  <c r="AR1714" i="4"/>
  <c r="AR1715" i="4"/>
  <c r="AR1716" i="4"/>
  <c r="AR1717" i="4"/>
  <c r="AR1718" i="4"/>
  <c r="AR1719" i="4"/>
  <c r="AR1720" i="4"/>
  <c r="AR1721" i="4"/>
  <c r="AR1722" i="4"/>
  <c r="AR1723" i="4"/>
  <c r="AR1724" i="4"/>
  <c r="AR1725" i="4"/>
  <c r="AR1726" i="4"/>
  <c r="AR1727" i="4"/>
  <c r="AR1728" i="4"/>
  <c r="AR1729" i="4"/>
  <c r="AR1730" i="4"/>
  <c r="AR1731" i="4"/>
  <c r="AR1732" i="4"/>
  <c r="AR1733" i="4"/>
  <c r="AR1734" i="4"/>
  <c r="AR1735" i="4"/>
  <c r="AR1736" i="4"/>
  <c r="AR1737" i="4"/>
  <c r="AR1738" i="4"/>
  <c r="AR1739" i="4"/>
  <c r="AR1740" i="4"/>
  <c r="AR1741" i="4"/>
  <c r="AR1742" i="4"/>
  <c r="AR1743" i="4"/>
  <c r="AR1744" i="4"/>
  <c r="AR1745" i="4"/>
  <c r="AR1746" i="4"/>
  <c r="AR1747" i="4"/>
  <c r="AR1748" i="4"/>
  <c r="AR1749" i="4"/>
  <c r="AR1750" i="4"/>
  <c r="AR1751" i="4"/>
  <c r="AR1752" i="4"/>
  <c r="AR1753" i="4"/>
  <c r="AR1754" i="4"/>
  <c r="AR1755" i="4"/>
  <c r="AR1756" i="4"/>
  <c r="AR1757" i="4"/>
  <c r="AR1758" i="4"/>
  <c r="AR1759" i="4"/>
  <c r="AR1760" i="4"/>
  <c r="AR1761" i="4"/>
  <c r="AR1762" i="4"/>
  <c r="AR1763" i="4"/>
  <c r="AR1764" i="4"/>
  <c r="AR1765" i="4"/>
  <c r="AR1766" i="4"/>
  <c r="AR1767" i="4"/>
  <c r="AR1768" i="4"/>
  <c r="AR1769" i="4"/>
  <c r="AR1770" i="4"/>
  <c r="AR1771" i="4"/>
  <c r="AR1772" i="4"/>
  <c r="AR1773" i="4"/>
  <c r="AR1774" i="4"/>
  <c r="AR1775" i="4"/>
  <c r="AR1776" i="4"/>
  <c r="AR1777" i="4"/>
  <c r="AR1778" i="4"/>
  <c r="AR1779" i="4"/>
  <c r="AR1780" i="4"/>
  <c r="AR1781" i="4"/>
  <c r="AR1782" i="4"/>
  <c r="AR1783" i="4"/>
  <c r="AR1784" i="4"/>
  <c r="AR1785" i="4"/>
  <c r="AR1786" i="4"/>
  <c r="AR1787" i="4"/>
  <c r="AR1788" i="4"/>
  <c r="AR1789" i="4"/>
  <c r="AR1790" i="4"/>
  <c r="AR1791" i="4"/>
  <c r="AR1792" i="4"/>
  <c r="AR1793" i="4"/>
  <c r="AR1794" i="4"/>
  <c r="AR1795" i="4"/>
  <c r="AR1796" i="4"/>
  <c r="AR1797" i="4"/>
  <c r="AR1798" i="4"/>
  <c r="AR1799" i="4"/>
  <c r="AR1800" i="4"/>
  <c r="AR1801" i="4"/>
  <c r="AR1802" i="4"/>
  <c r="AR1803" i="4"/>
  <c r="AR1804" i="4"/>
  <c r="AR1805" i="4"/>
  <c r="AR1806" i="4"/>
  <c r="AR1807" i="4"/>
  <c r="AR1808" i="4"/>
  <c r="AR1809" i="4"/>
  <c r="AR1810" i="4"/>
  <c r="AR1811" i="4"/>
  <c r="AR1812" i="4"/>
  <c r="AR1813" i="4"/>
  <c r="AR1814" i="4"/>
  <c r="AR1815" i="4"/>
  <c r="AR1816" i="4"/>
  <c r="AR1817" i="4"/>
  <c r="AR1818" i="4"/>
  <c r="AR1819" i="4"/>
  <c r="AR1820" i="4"/>
  <c r="AR1821" i="4"/>
  <c r="AR1822" i="4"/>
  <c r="AR1823" i="4"/>
  <c r="AR1824" i="4"/>
  <c r="AR1825" i="4"/>
  <c r="AR1826" i="4"/>
  <c r="AR1827" i="4"/>
  <c r="AR1828" i="4"/>
  <c r="AR1829" i="4"/>
  <c r="AR1830" i="4"/>
  <c r="AR1831" i="4"/>
  <c r="AR1832" i="4"/>
  <c r="AR1833" i="4"/>
  <c r="AR1834" i="4"/>
  <c r="AR1835" i="4"/>
  <c r="AR1836" i="4"/>
  <c r="AR1837" i="4"/>
  <c r="AR1838" i="4"/>
  <c r="AR1839" i="4"/>
  <c r="AR1840" i="4"/>
  <c r="AR1841" i="4"/>
  <c r="AR1842" i="4"/>
  <c r="AR1843" i="4"/>
  <c r="AR1844" i="4"/>
  <c r="AR1845" i="4"/>
  <c r="AR1846" i="4"/>
  <c r="AR1847" i="4"/>
  <c r="AR1848" i="4"/>
  <c r="AR1849" i="4"/>
  <c r="AR1850" i="4"/>
  <c r="AR1851" i="4"/>
  <c r="AR1852" i="4"/>
  <c r="AR1853" i="4"/>
  <c r="AR1854" i="4"/>
  <c r="AR1855" i="4"/>
  <c r="AR1856" i="4"/>
  <c r="AR1857" i="4"/>
  <c r="AR1858" i="4"/>
  <c r="AR1859" i="4"/>
  <c r="AR1860" i="4"/>
  <c r="AR1861" i="4"/>
  <c r="AR1862" i="4"/>
  <c r="AR1863" i="4"/>
  <c r="AR1864" i="4"/>
  <c r="AR1865" i="4"/>
  <c r="AR1866" i="4"/>
  <c r="AR1867" i="4"/>
  <c r="AR1868" i="4"/>
  <c r="AR1869" i="4"/>
  <c r="AR1870" i="4"/>
  <c r="AR1871" i="4"/>
  <c r="AR1872" i="4"/>
  <c r="AR1873" i="4"/>
  <c r="AR1874" i="4"/>
  <c r="AR1875" i="4"/>
  <c r="AR1876" i="4"/>
  <c r="AR1877" i="4"/>
  <c r="AR1878" i="4"/>
  <c r="AR1879" i="4"/>
  <c r="AR1880" i="4"/>
  <c r="AR1881" i="4"/>
  <c r="AR1882" i="4"/>
  <c r="AR1883" i="4"/>
  <c r="AR1884" i="4"/>
  <c r="AR1885" i="4"/>
  <c r="AR1886" i="4"/>
  <c r="AR1887" i="4"/>
  <c r="AR1888" i="4"/>
  <c r="AR1889" i="4"/>
  <c r="AR1890" i="4"/>
  <c r="AR1891" i="4"/>
  <c r="AR1892" i="4"/>
  <c r="AR1893" i="4"/>
  <c r="AR1894" i="4"/>
  <c r="AR1895" i="4"/>
  <c r="AR1896" i="4"/>
  <c r="AR1897" i="4"/>
  <c r="AR1898" i="4"/>
  <c r="AR1899" i="4"/>
  <c r="AR1900" i="4"/>
  <c r="AR1901" i="4"/>
  <c r="AR1902" i="4"/>
  <c r="AR1903" i="4"/>
  <c r="AR1904" i="4"/>
  <c r="AR1905" i="4"/>
  <c r="AR1906" i="4"/>
  <c r="AR1907" i="4"/>
  <c r="AR1908" i="4"/>
  <c r="AR1909" i="4"/>
  <c r="AR1910" i="4"/>
  <c r="AR1911" i="4"/>
  <c r="AR1912" i="4"/>
  <c r="AR1913" i="4"/>
  <c r="AR1914" i="4"/>
  <c r="AR1915" i="4"/>
  <c r="AR1916" i="4"/>
  <c r="AR1917" i="4"/>
  <c r="AR1918" i="4"/>
  <c r="AR1919" i="4"/>
  <c r="AR1920" i="4"/>
  <c r="AR1921" i="4"/>
  <c r="AR1922" i="4"/>
  <c r="AR1923" i="4"/>
  <c r="AR1924" i="4"/>
  <c r="AR1925" i="4"/>
  <c r="AR1926" i="4"/>
  <c r="AR1927" i="4"/>
  <c r="AR1928" i="4"/>
  <c r="AR1929" i="4"/>
  <c r="AR1930" i="4"/>
  <c r="AR1931" i="4"/>
  <c r="AR1932" i="4"/>
  <c r="AR1933" i="4"/>
  <c r="AR1934" i="4"/>
  <c r="AR1935" i="4"/>
  <c r="AR1936" i="4"/>
  <c r="AR1937" i="4"/>
  <c r="AR1938" i="4"/>
  <c r="AR1939" i="4"/>
  <c r="AR1940" i="4"/>
  <c r="AR1941" i="4"/>
  <c r="AR1942" i="4"/>
  <c r="AR1943" i="4"/>
  <c r="AR1944" i="4"/>
  <c r="AR1945" i="4"/>
  <c r="AR1946" i="4"/>
  <c r="AR1947" i="4"/>
  <c r="AR1948" i="4"/>
  <c r="AR1949" i="4"/>
  <c r="AR1950" i="4"/>
  <c r="AR1951" i="4"/>
  <c r="AR1952" i="4"/>
  <c r="AR1953" i="4"/>
  <c r="AR1954" i="4"/>
  <c r="AR1955" i="4"/>
  <c r="AR1956" i="4"/>
  <c r="AR1957" i="4"/>
  <c r="AR1958" i="4"/>
  <c r="AR1959" i="4"/>
  <c r="AR1960" i="4"/>
  <c r="AR1961" i="4"/>
  <c r="AR1962" i="4"/>
  <c r="AR1963" i="4"/>
  <c r="AR1964" i="4"/>
  <c r="AR1965" i="4"/>
  <c r="AR1966" i="4"/>
  <c r="AR1967" i="4"/>
  <c r="AR1968" i="4"/>
  <c r="AR1969" i="4"/>
  <c r="AR1970" i="4"/>
  <c r="AR1971" i="4"/>
  <c r="AR1972" i="4"/>
  <c r="AR1973" i="4"/>
  <c r="AR1974" i="4"/>
  <c r="AR1975" i="4"/>
  <c r="AR1976" i="4"/>
  <c r="AR1977" i="4"/>
  <c r="AR1978" i="4"/>
  <c r="AR1979" i="4"/>
  <c r="AR1980" i="4"/>
  <c r="AR1981" i="4"/>
  <c r="AR1982" i="4"/>
  <c r="AR1983" i="4"/>
  <c r="AR1984" i="4"/>
  <c r="AR1985" i="4"/>
  <c r="AR1986" i="4"/>
  <c r="AR1987" i="4"/>
  <c r="AR1988" i="4"/>
  <c r="AR1989" i="4"/>
  <c r="AR1990" i="4"/>
  <c r="AR1991" i="4"/>
  <c r="AR1992" i="4"/>
  <c r="AR1993" i="4"/>
  <c r="AR1994" i="4"/>
  <c r="AR1995" i="4"/>
  <c r="AR1996" i="4"/>
  <c r="AR1997" i="4"/>
  <c r="AR1998" i="4"/>
  <c r="AR1999" i="4"/>
  <c r="AR2000" i="4"/>
  <c r="AR2001" i="4"/>
  <c r="AR2002" i="4"/>
  <c r="AR2003" i="4"/>
  <c r="AR2004" i="4"/>
  <c r="AR2005" i="4"/>
  <c r="AR2006" i="4"/>
  <c r="AR2007" i="4"/>
  <c r="AR2008" i="4"/>
  <c r="AR2009" i="4"/>
  <c r="AR2010" i="4"/>
  <c r="AR2011" i="4"/>
  <c r="AR2012" i="4"/>
  <c r="AR2013" i="4"/>
  <c r="AR2014" i="4"/>
  <c r="AR2015" i="4"/>
  <c r="AR2016" i="4"/>
  <c r="AR2017" i="4"/>
  <c r="AR2018" i="4"/>
  <c r="AR2019" i="4"/>
  <c r="AR2020" i="4"/>
  <c r="AR2021" i="4"/>
  <c r="AR2022" i="4"/>
  <c r="AR2023" i="4"/>
  <c r="AR2024" i="4"/>
  <c r="AR2025" i="4"/>
  <c r="AR2026" i="4"/>
  <c r="AR2027" i="4"/>
  <c r="AR2028" i="4"/>
  <c r="AR2029" i="4"/>
  <c r="AR2030" i="4"/>
  <c r="AR2031" i="4"/>
  <c r="AR2032" i="4"/>
  <c r="AR2033" i="4"/>
  <c r="AR2034" i="4"/>
  <c r="AR2035" i="4"/>
  <c r="AR2036" i="4"/>
  <c r="AR2037" i="4"/>
  <c r="AR2038" i="4"/>
  <c r="AR2039" i="4"/>
  <c r="AR2040" i="4"/>
  <c r="AR2041" i="4"/>
  <c r="AR2042" i="4"/>
  <c r="AR2043" i="4"/>
  <c r="AR2044" i="4"/>
  <c r="AR2045" i="4"/>
  <c r="AR2046" i="4"/>
  <c r="AR2047" i="4"/>
  <c r="AR2048" i="4"/>
  <c r="AR2049" i="4"/>
  <c r="AR2050" i="4"/>
  <c r="AR2051" i="4"/>
  <c r="AR2052" i="4"/>
  <c r="AR2053" i="4"/>
  <c r="AR2054" i="4"/>
  <c r="AR2055" i="4"/>
  <c r="AR2056" i="4"/>
  <c r="AR2057" i="4"/>
  <c r="AR2058" i="4"/>
  <c r="AR2059" i="4"/>
  <c r="AR2060" i="4"/>
  <c r="AR2061" i="4"/>
  <c r="AR2062" i="4"/>
  <c r="AR2063" i="4"/>
  <c r="AR2064" i="4"/>
  <c r="AR2065" i="4"/>
  <c r="AR2066" i="4"/>
  <c r="AR2067" i="4"/>
  <c r="AR2068" i="4"/>
  <c r="AR2069" i="4"/>
  <c r="AR2070" i="4"/>
  <c r="AR2071" i="4"/>
  <c r="AR2072" i="4"/>
  <c r="AR2073" i="4"/>
  <c r="AR2074" i="4"/>
  <c r="AR2075" i="4"/>
  <c r="AR2076" i="4"/>
  <c r="AR2077" i="4"/>
  <c r="AR2078" i="4"/>
  <c r="AR2079" i="4"/>
  <c r="AR2080" i="4"/>
  <c r="AR2081" i="4"/>
  <c r="AR2082" i="4"/>
  <c r="AR2083" i="4"/>
  <c r="AR2084" i="4"/>
  <c r="AR2085" i="4"/>
  <c r="AR2086" i="4"/>
  <c r="AR2087" i="4"/>
  <c r="AR2088" i="4"/>
  <c r="AR2089" i="4"/>
  <c r="AR2090" i="4"/>
  <c r="AR2091" i="4"/>
  <c r="AR2092" i="4"/>
  <c r="AR2093" i="4"/>
  <c r="AR2094" i="4"/>
  <c r="AR2095" i="4"/>
  <c r="AR2096" i="4"/>
  <c r="AR2097" i="4"/>
  <c r="AR2098" i="4"/>
  <c r="AR2099" i="4"/>
  <c r="AR2100" i="4"/>
  <c r="AR2101" i="4"/>
  <c r="AR2102" i="4"/>
  <c r="AR2103" i="4"/>
  <c r="AR2104" i="4"/>
  <c r="AR2105" i="4"/>
  <c r="AR2106" i="4"/>
  <c r="AR2107" i="4"/>
  <c r="AR2108" i="4"/>
  <c r="AR2109" i="4"/>
  <c r="AR2110" i="4"/>
  <c r="AR2111" i="4"/>
  <c r="AR2112" i="4"/>
  <c r="AR2113" i="4"/>
  <c r="AR2114" i="4"/>
  <c r="AR2115" i="4"/>
  <c r="AR2116" i="4"/>
  <c r="AR2117" i="4"/>
  <c r="AR2118" i="4"/>
  <c r="AR2119" i="4"/>
  <c r="AR2120" i="4"/>
  <c r="AR2121" i="4"/>
  <c r="AR2122" i="4"/>
  <c r="AR2123" i="4"/>
  <c r="AR2124" i="4"/>
  <c r="AR2125" i="4"/>
  <c r="AR2126" i="4"/>
  <c r="AR2127" i="4"/>
  <c r="AR2128" i="4"/>
  <c r="AR2129" i="4"/>
  <c r="AR2130" i="4"/>
  <c r="AR2131" i="4"/>
  <c r="AR2132" i="4"/>
  <c r="AR2133" i="4"/>
  <c r="AR2134" i="4"/>
  <c r="AR2135" i="4"/>
  <c r="AR2136" i="4"/>
  <c r="AR2137" i="4"/>
  <c r="AR2138" i="4"/>
  <c r="AR2139" i="4"/>
  <c r="AR2140" i="4"/>
  <c r="AR2141" i="4"/>
  <c r="AR2142" i="4"/>
  <c r="AR2143" i="4"/>
  <c r="AR2144" i="4"/>
  <c r="AR2145" i="4"/>
  <c r="AR2146" i="4"/>
  <c r="AR2147" i="4"/>
  <c r="AR2148" i="4"/>
  <c r="AR2149" i="4"/>
  <c r="AR2150" i="4"/>
  <c r="AR2151" i="4"/>
  <c r="AR2152" i="4"/>
  <c r="AR2153" i="4"/>
  <c r="AR2154" i="4"/>
  <c r="AR2155" i="4"/>
  <c r="AR2156" i="4"/>
  <c r="AR2157" i="4"/>
  <c r="AR2158" i="4"/>
  <c r="AR2159" i="4"/>
  <c r="AR2160" i="4"/>
  <c r="AR2161" i="4"/>
  <c r="AR2162" i="4"/>
  <c r="AR2163" i="4"/>
  <c r="AR2164" i="4"/>
  <c r="AR2165" i="4"/>
  <c r="AR2166" i="4"/>
  <c r="AR2167" i="4"/>
  <c r="AR2168" i="4"/>
  <c r="AR2169" i="4"/>
  <c r="AR2170" i="4"/>
  <c r="AR2171" i="4"/>
  <c r="AR2172" i="4"/>
  <c r="AR2173" i="4"/>
  <c r="AR2174" i="4"/>
  <c r="AR2175" i="4"/>
  <c r="AR2176" i="4"/>
  <c r="AR2177" i="4"/>
  <c r="AR2178" i="4"/>
  <c r="AR2179" i="4"/>
  <c r="AR2180" i="4"/>
  <c r="AR2181" i="4"/>
  <c r="AR2182" i="4"/>
  <c r="AR2183" i="4"/>
  <c r="AR2184" i="4"/>
  <c r="AR2185" i="4"/>
  <c r="AR2186" i="4"/>
  <c r="AR2187" i="4"/>
  <c r="AR2188" i="4"/>
  <c r="AR2189" i="4"/>
  <c r="AR2190" i="4"/>
  <c r="AR2191" i="4"/>
  <c r="AR2192" i="4"/>
  <c r="AR2193" i="4"/>
  <c r="AR2194" i="4"/>
  <c r="AR2195" i="4"/>
  <c r="AR2196" i="4"/>
  <c r="AR2197" i="4"/>
  <c r="AR2198" i="4"/>
  <c r="AR2199" i="4"/>
  <c r="AR2200" i="4"/>
  <c r="AR2201" i="4"/>
  <c r="AR2202" i="4"/>
  <c r="AR2203" i="4"/>
  <c r="AR2204" i="4"/>
  <c r="AR2205" i="4"/>
  <c r="AR2206" i="4"/>
  <c r="AR2207" i="4"/>
  <c r="AR2208" i="4"/>
  <c r="AR2209" i="4"/>
  <c r="AR2210" i="4"/>
  <c r="AR2211" i="4"/>
  <c r="AR2212" i="4"/>
  <c r="AR2213" i="4"/>
  <c r="AR2214" i="4"/>
  <c r="AR2215" i="4"/>
  <c r="AR2216" i="4"/>
  <c r="AR2217" i="4"/>
  <c r="AR2218" i="4"/>
  <c r="AR2219" i="4"/>
  <c r="AR2220" i="4"/>
  <c r="AR2221" i="4"/>
  <c r="AR2222" i="4"/>
  <c r="AR2223" i="4"/>
  <c r="AR2224" i="4"/>
  <c r="AR2225" i="4"/>
  <c r="AR2226" i="4"/>
  <c r="AR2227" i="4"/>
  <c r="AR2228" i="4"/>
  <c r="AR2229" i="4"/>
  <c r="AR2230" i="4"/>
  <c r="AR2231" i="4"/>
  <c r="AR2232" i="4"/>
  <c r="AR2233" i="4"/>
  <c r="AR2234" i="4"/>
  <c r="AR2235" i="4"/>
  <c r="AR2236" i="4"/>
  <c r="AR2237" i="4"/>
  <c r="AR2238" i="4"/>
  <c r="AR2239" i="4"/>
  <c r="AR2240" i="4"/>
  <c r="AR2241" i="4"/>
  <c r="AR2242" i="4"/>
  <c r="AR2243" i="4"/>
  <c r="AR2244" i="4"/>
  <c r="AR2245" i="4"/>
  <c r="AR2246" i="4"/>
  <c r="AR2247" i="4"/>
  <c r="AR2248" i="4"/>
  <c r="AR2249" i="4"/>
  <c r="AR2250" i="4"/>
  <c r="AR2251" i="4"/>
  <c r="AR2252" i="4"/>
  <c r="AR2253" i="4"/>
  <c r="AR2254" i="4"/>
  <c r="AR2255" i="4"/>
  <c r="AR2256" i="4"/>
  <c r="AR2257" i="4"/>
  <c r="AR2258" i="4"/>
  <c r="AR2259" i="4"/>
  <c r="AR2260" i="4"/>
  <c r="AR2261" i="4"/>
  <c r="AR2262" i="4"/>
  <c r="AR2263" i="4"/>
  <c r="AR2264" i="4"/>
  <c r="AR2265" i="4"/>
  <c r="AR2266" i="4"/>
  <c r="AR2267" i="4"/>
  <c r="AR2268" i="4"/>
  <c r="AR2269" i="4"/>
  <c r="AR2270" i="4"/>
  <c r="AR2271" i="4"/>
  <c r="AR2272" i="4"/>
  <c r="AR2273" i="4"/>
  <c r="AR2274" i="4"/>
  <c r="AR2275" i="4"/>
  <c r="AR2276" i="4"/>
  <c r="AR2277" i="4"/>
  <c r="AR2278" i="4"/>
  <c r="AR2279" i="4"/>
  <c r="AR2280" i="4"/>
  <c r="AR2281" i="4"/>
  <c r="AR2282" i="4"/>
  <c r="AR2283" i="4"/>
  <c r="AR2284" i="4"/>
  <c r="AR2285" i="4"/>
  <c r="AR2286" i="4"/>
  <c r="AR2287" i="4"/>
  <c r="AR2288" i="4"/>
  <c r="AR2289" i="4"/>
  <c r="AR2290" i="4"/>
  <c r="AR2291" i="4"/>
  <c r="AR2292" i="4"/>
  <c r="AR2293" i="4"/>
  <c r="AR2294" i="4"/>
  <c r="AR2295" i="4"/>
  <c r="AR2296" i="4"/>
  <c r="AR2297" i="4"/>
  <c r="AR2298" i="4"/>
  <c r="AR2299" i="4"/>
  <c r="AR2300" i="4"/>
  <c r="AR2301" i="4"/>
  <c r="AR2302" i="4"/>
  <c r="AR2303" i="4"/>
  <c r="AR2304" i="4"/>
  <c r="AR2305" i="4"/>
  <c r="AR2306" i="4"/>
  <c r="AR2307" i="4"/>
  <c r="AR2308" i="4"/>
  <c r="AR2309" i="4"/>
  <c r="AR2310" i="4"/>
  <c r="AR2311" i="4"/>
  <c r="AR2312" i="4"/>
  <c r="AR2313" i="4"/>
  <c r="AR2314" i="4"/>
  <c r="AR2315" i="4"/>
  <c r="AR2316" i="4"/>
  <c r="AR2317" i="4"/>
  <c r="AR2318" i="4"/>
  <c r="AR2319" i="4"/>
  <c r="AR2320" i="4"/>
  <c r="AR2321" i="4"/>
  <c r="AR2322" i="4"/>
  <c r="AR2323" i="4"/>
  <c r="AR2324" i="4"/>
  <c r="AR2325" i="4"/>
  <c r="AR2326" i="4"/>
  <c r="AR2327" i="4"/>
  <c r="AR2328" i="4"/>
  <c r="AR2329" i="4"/>
  <c r="AR2330" i="4"/>
  <c r="AR2331" i="4"/>
  <c r="AR2332" i="4"/>
  <c r="AR2333" i="4"/>
  <c r="AR2334" i="4"/>
  <c r="AR2335" i="4"/>
  <c r="AR2336" i="4"/>
  <c r="AR2337" i="4"/>
  <c r="AR2338" i="4"/>
  <c r="AR2339" i="4"/>
  <c r="AR2340" i="4"/>
  <c r="AR2341" i="4"/>
  <c r="AR2342" i="4"/>
  <c r="AR2343" i="4"/>
  <c r="AR2344" i="4"/>
  <c r="AR2345" i="4"/>
  <c r="AR2346" i="4"/>
  <c r="AR2347" i="4"/>
  <c r="AR2348" i="4"/>
  <c r="AR2349" i="4"/>
  <c r="AR2350" i="4"/>
  <c r="AR2351" i="4"/>
  <c r="AR2352" i="4"/>
  <c r="AR2353" i="4"/>
  <c r="AR2354" i="4"/>
  <c r="AR2355" i="4"/>
  <c r="AR2356" i="4"/>
  <c r="AR2357" i="4"/>
  <c r="AR2358" i="4"/>
  <c r="AR2359" i="4"/>
  <c r="AR2360" i="4"/>
  <c r="AR2361" i="4"/>
  <c r="AR2362" i="4"/>
  <c r="AR2363" i="4"/>
  <c r="AR2364" i="4"/>
  <c r="AR2365" i="4"/>
  <c r="AR2366" i="4"/>
  <c r="AR2367" i="4"/>
  <c r="AR2368" i="4"/>
  <c r="AR2369" i="4"/>
  <c r="AR2370" i="4"/>
  <c r="AR2371" i="4"/>
  <c r="AR2372" i="4"/>
  <c r="AR2373" i="4"/>
  <c r="AR2374" i="4"/>
  <c r="AR2375" i="4"/>
  <c r="AR2376" i="4"/>
  <c r="AR2377" i="4"/>
  <c r="AR2378" i="4"/>
  <c r="AR2379" i="4"/>
  <c r="AR2380" i="4"/>
  <c r="AR2381" i="4"/>
  <c r="AR2382" i="4"/>
  <c r="AR2383" i="4"/>
  <c r="AR2384" i="4"/>
  <c r="AR2385" i="4"/>
  <c r="AR2386" i="4"/>
  <c r="AR2387" i="4"/>
  <c r="AR2388" i="4"/>
  <c r="AR2389" i="4"/>
  <c r="AR2390" i="4"/>
  <c r="AR2391" i="4"/>
  <c r="AR2392" i="4"/>
  <c r="AR2393" i="4"/>
  <c r="AR2394" i="4"/>
  <c r="AR2395" i="4"/>
  <c r="AR2396" i="4"/>
  <c r="AR2397" i="4"/>
  <c r="AR2398" i="4"/>
  <c r="AR2399" i="4"/>
  <c r="AR2400" i="4"/>
  <c r="AR2401" i="4"/>
  <c r="AR2402" i="4"/>
  <c r="AR2403" i="4"/>
  <c r="AR2404" i="4"/>
  <c r="AR2405" i="4"/>
  <c r="AR2406" i="4"/>
  <c r="AR2407" i="4"/>
  <c r="AR2408" i="4"/>
  <c r="AR2409" i="4"/>
  <c r="AR2410" i="4"/>
  <c r="AR2411" i="4"/>
  <c r="AR2412" i="4"/>
  <c r="AR2413" i="4"/>
  <c r="AR2414" i="4"/>
  <c r="AR2415" i="4"/>
  <c r="AR2416" i="4"/>
  <c r="AR2417" i="4"/>
  <c r="AR2418" i="4"/>
  <c r="AR2419" i="4"/>
  <c r="AR2420" i="4"/>
  <c r="AR2421" i="4"/>
  <c r="AR2422" i="4"/>
  <c r="AR2423" i="4"/>
  <c r="AR2424" i="4"/>
  <c r="AR2425" i="4"/>
  <c r="AR2426" i="4"/>
  <c r="AR2427" i="4"/>
  <c r="AR2428" i="4"/>
  <c r="AR2429" i="4"/>
  <c r="AR2430" i="4"/>
  <c r="AR2431" i="4"/>
  <c r="AR2432" i="4"/>
  <c r="AR2433" i="4"/>
  <c r="AR2434" i="4"/>
  <c r="AR2435" i="4"/>
  <c r="AR2436" i="4"/>
  <c r="AR2437" i="4"/>
  <c r="AR2438" i="4"/>
  <c r="AR2439" i="4"/>
  <c r="AR2440" i="4"/>
  <c r="AR2441" i="4"/>
  <c r="AR2442" i="4"/>
  <c r="AR2443" i="4"/>
  <c r="AR2444" i="4"/>
  <c r="AR2445" i="4"/>
  <c r="AR2446" i="4"/>
  <c r="AR2447" i="4"/>
  <c r="AR2448" i="4"/>
  <c r="AR2449" i="4"/>
  <c r="AR2450" i="4"/>
  <c r="AR2451" i="4"/>
  <c r="AR2452" i="4"/>
  <c r="AR2453" i="4"/>
  <c r="AR2454" i="4"/>
  <c r="AR2455" i="4"/>
  <c r="AR2456" i="4"/>
  <c r="AR2457" i="4"/>
  <c r="AR2458" i="4"/>
  <c r="AR2459" i="4"/>
  <c r="AR2460" i="4"/>
  <c r="AR2461" i="4"/>
  <c r="AR2462" i="4"/>
  <c r="AR2463" i="4"/>
  <c r="AR2464" i="4"/>
  <c r="AR2465" i="4"/>
  <c r="AR2466" i="4"/>
  <c r="AR2467" i="4"/>
  <c r="AR2468" i="4"/>
  <c r="AR2469" i="4"/>
  <c r="AR2470" i="4"/>
  <c r="AR2471" i="4"/>
  <c r="AR2472" i="4"/>
  <c r="AR2473" i="4"/>
  <c r="AR2474" i="4"/>
  <c r="AR2475" i="4"/>
  <c r="AR2476" i="4"/>
  <c r="AR2477" i="4"/>
  <c r="AR2478" i="4"/>
  <c r="AR2479" i="4"/>
  <c r="AR2480" i="4"/>
  <c r="AR2481" i="4"/>
  <c r="AR2482" i="4"/>
  <c r="AR2483" i="4"/>
  <c r="AR2484" i="4"/>
  <c r="AR2485" i="4"/>
  <c r="AR2486" i="4"/>
  <c r="AR2487" i="4"/>
  <c r="AR2488" i="4"/>
  <c r="AR2489" i="4"/>
  <c r="AR2490" i="4"/>
  <c r="AR2491" i="4"/>
  <c r="AR2492" i="4"/>
  <c r="AR2493" i="4"/>
  <c r="AR2494" i="4"/>
  <c r="AR2495" i="4"/>
  <c r="AR2496" i="4"/>
  <c r="AR2497" i="4"/>
  <c r="AR2498" i="4"/>
  <c r="AR2499" i="4"/>
  <c r="AR2500" i="4"/>
  <c r="AR2501" i="4"/>
  <c r="AR2502" i="4"/>
  <c r="AR2503" i="4"/>
  <c r="AR2504" i="4"/>
  <c r="AR2505" i="4"/>
  <c r="AR2506" i="4"/>
  <c r="AR2507" i="4"/>
  <c r="AR2508" i="4"/>
  <c r="AR2509" i="4"/>
  <c r="AR2510" i="4"/>
  <c r="AR2511" i="4"/>
  <c r="AR2512" i="4"/>
  <c r="AR2513" i="4"/>
  <c r="AR2514" i="4"/>
  <c r="AR2515" i="4"/>
  <c r="AR2516" i="4"/>
  <c r="AR2517" i="4"/>
  <c r="AR2518" i="4"/>
  <c r="AR2519" i="4"/>
  <c r="AR2520" i="4"/>
  <c r="AR2521" i="4"/>
  <c r="AR2522" i="4"/>
  <c r="AR2523" i="4"/>
  <c r="AR2524" i="4"/>
  <c r="AR2525" i="4"/>
  <c r="AR2526" i="4"/>
  <c r="AR2527" i="4"/>
  <c r="AR2528" i="4"/>
  <c r="AR2529" i="4"/>
  <c r="AR2530" i="4"/>
  <c r="AR2531" i="4"/>
  <c r="AR2532" i="4"/>
  <c r="AR2533" i="4"/>
  <c r="AR2534" i="4"/>
  <c r="AR2535" i="4"/>
  <c r="AR2536" i="4"/>
  <c r="AR2537" i="4"/>
  <c r="AR2538" i="4"/>
  <c r="AR2539" i="4"/>
  <c r="AR2540" i="4"/>
  <c r="AR2541" i="4"/>
  <c r="AR2542" i="4"/>
  <c r="AR2543" i="4"/>
  <c r="AR2544" i="4"/>
  <c r="AR2545" i="4"/>
  <c r="AR2546" i="4"/>
  <c r="AR2547" i="4"/>
  <c r="AR2548" i="4"/>
  <c r="AR2549" i="4"/>
  <c r="AR2550" i="4"/>
  <c r="AR2551" i="4"/>
  <c r="AR2552" i="4"/>
  <c r="AR2553" i="4"/>
  <c r="AR2554" i="4"/>
  <c r="AR2555" i="4"/>
  <c r="AR2556" i="4"/>
  <c r="AR2557" i="4"/>
  <c r="AR2558" i="4"/>
  <c r="AR2559" i="4"/>
  <c r="AR2560" i="4"/>
  <c r="AR2561" i="4"/>
  <c r="AR2562" i="4"/>
  <c r="AR2563" i="4"/>
  <c r="AR2564" i="4"/>
  <c r="AR2565" i="4"/>
  <c r="AR2566" i="4"/>
  <c r="AR2567" i="4"/>
  <c r="AR2568" i="4"/>
  <c r="AR2569" i="4"/>
  <c r="AR2570" i="4"/>
  <c r="AR2571" i="4"/>
  <c r="AR2572" i="4"/>
  <c r="AR2573" i="4"/>
  <c r="AR2574" i="4"/>
  <c r="AR2575" i="4"/>
  <c r="AR2576" i="4"/>
  <c r="AR2577" i="4"/>
  <c r="AR2578" i="4"/>
  <c r="AR2579" i="4"/>
  <c r="AR2580" i="4"/>
  <c r="AR2581" i="4"/>
  <c r="AR2582" i="4"/>
  <c r="AR2583" i="4"/>
  <c r="AR2584" i="4"/>
  <c r="AR2585" i="4"/>
  <c r="AR2586" i="4"/>
  <c r="AR2587" i="4"/>
  <c r="AR2588" i="4"/>
  <c r="AR2589" i="4"/>
  <c r="AR2590" i="4"/>
  <c r="AR2591" i="4"/>
  <c r="AR2592" i="4"/>
  <c r="AR2593" i="4"/>
  <c r="AR2594" i="4"/>
  <c r="AR2595" i="4"/>
  <c r="AR2596" i="4"/>
  <c r="AR2597" i="4"/>
  <c r="AR2598" i="4"/>
  <c r="AR2599" i="4"/>
  <c r="AR2600" i="4"/>
  <c r="AR2601" i="4"/>
  <c r="AR2602" i="4"/>
  <c r="AR2603" i="4"/>
  <c r="AR2604" i="4"/>
  <c r="AR2605" i="4"/>
  <c r="AR2606" i="4"/>
  <c r="AR2607" i="4"/>
  <c r="AR2608" i="4"/>
  <c r="AR2609" i="4"/>
  <c r="AR2610" i="4"/>
  <c r="AR2611" i="4"/>
  <c r="AR2612" i="4"/>
  <c r="AR2613" i="4"/>
  <c r="AR2614" i="4"/>
  <c r="AR2615" i="4"/>
  <c r="AR2616" i="4"/>
  <c r="AR2617" i="4"/>
  <c r="AR2618" i="4"/>
  <c r="AR2619" i="4"/>
  <c r="AR2620" i="4"/>
  <c r="AR2621" i="4"/>
  <c r="AR2622" i="4"/>
  <c r="AR2623" i="4"/>
  <c r="AR2624" i="4"/>
  <c r="AR2625" i="4"/>
  <c r="AR2626" i="4"/>
  <c r="AR2627" i="4"/>
  <c r="AR2628" i="4"/>
  <c r="AR2629" i="4"/>
  <c r="AR2630" i="4"/>
  <c r="AR2631" i="4"/>
  <c r="AR2632" i="4"/>
  <c r="AR2633" i="4"/>
  <c r="AR2634" i="4"/>
  <c r="AR2635" i="4"/>
  <c r="AR2636" i="4"/>
  <c r="AR2637" i="4"/>
  <c r="AR2638" i="4"/>
  <c r="AR2639" i="4"/>
  <c r="AR2640" i="4"/>
  <c r="AR2641" i="4"/>
  <c r="AR2642" i="4"/>
  <c r="AR2643" i="4"/>
  <c r="AR2644" i="4"/>
  <c r="AR2645" i="4"/>
  <c r="AR2646" i="4"/>
  <c r="AR2647" i="4"/>
  <c r="AR2648" i="4"/>
  <c r="AR2649" i="4"/>
  <c r="AR2650" i="4"/>
  <c r="AR2651" i="4"/>
  <c r="AR2652" i="4"/>
  <c r="AR2653" i="4"/>
  <c r="AR2654" i="4"/>
  <c r="AR2655" i="4"/>
  <c r="AR2656" i="4"/>
  <c r="AR2657" i="4"/>
  <c r="AR2658" i="4"/>
  <c r="AR2659" i="4"/>
  <c r="AR2660" i="4"/>
  <c r="AR2661" i="4"/>
  <c r="AR2662" i="4"/>
  <c r="AR2663" i="4"/>
  <c r="AR2664" i="4"/>
  <c r="AR2665" i="4"/>
  <c r="AR2666" i="4"/>
  <c r="AR2667" i="4"/>
  <c r="AR2668" i="4"/>
  <c r="AR2669" i="4"/>
  <c r="AR2670" i="4"/>
  <c r="AR2671" i="4"/>
  <c r="AR2672" i="4"/>
  <c r="AR2673" i="4"/>
  <c r="AR2674" i="4"/>
  <c r="AR2675" i="4"/>
  <c r="AR2676" i="4"/>
  <c r="AR2677" i="4"/>
  <c r="AR2678" i="4"/>
  <c r="AR2679" i="4"/>
  <c r="AR2680" i="4"/>
  <c r="AR2681" i="4"/>
  <c r="AR2682" i="4"/>
  <c r="AR2683" i="4"/>
  <c r="AR2684" i="4"/>
  <c r="AR2685" i="4"/>
  <c r="AR2686" i="4"/>
  <c r="AR2687" i="4"/>
  <c r="AR2688" i="4"/>
  <c r="AR2689" i="4"/>
  <c r="AR2690" i="4"/>
  <c r="AR2691" i="4"/>
  <c r="AR2692" i="4"/>
  <c r="AR2693" i="4"/>
  <c r="AR2694" i="4"/>
  <c r="AR2695" i="4"/>
  <c r="AR2696" i="4"/>
  <c r="AR2697" i="4"/>
  <c r="AR2698" i="4"/>
  <c r="AR2699" i="4"/>
  <c r="AR2700" i="4"/>
  <c r="AR2701" i="4"/>
  <c r="AR2702" i="4"/>
  <c r="AR2703" i="4"/>
  <c r="AR2704" i="4"/>
  <c r="AR2705" i="4"/>
  <c r="AR2706" i="4"/>
  <c r="AR2707" i="4"/>
  <c r="AR2708" i="4"/>
  <c r="AR2709" i="4"/>
  <c r="AR2710" i="4"/>
  <c r="AR2711" i="4"/>
  <c r="AR2712" i="4"/>
  <c r="AR2713" i="4"/>
  <c r="AR2714" i="4"/>
  <c r="AR2715" i="4"/>
  <c r="AR2716" i="4"/>
  <c r="AR2717" i="4"/>
  <c r="AR2718" i="4"/>
  <c r="AR2719" i="4"/>
  <c r="AR2720" i="4"/>
  <c r="AR2721" i="4"/>
  <c r="AR2722" i="4"/>
  <c r="AR2723" i="4"/>
  <c r="AR2724" i="4"/>
  <c r="AR2725" i="4"/>
  <c r="AR2726" i="4"/>
  <c r="AR2727" i="4"/>
  <c r="AR2728" i="4"/>
  <c r="AR2729" i="4"/>
  <c r="AR2730" i="4"/>
  <c r="AR2731" i="4"/>
  <c r="AR2732" i="4"/>
  <c r="AR2733" i="4"/>
  <c r="AR2734" i="4"/>
  <c r="AR2735" i="4"/>
  <c r="AR2736" i="4"/>
  <c r="AR2737" i="4"/>
  <c r="AR2738" i="4"/>
  <c r="AR2739" i="4"/>
  <c r="AR2740" i="4"/>
  <c r="AR2741" i="4"/>
  <c r="AR2742" i="4"/>
  <c r="AR2743" i="4"/>
  <c r="AR2744" i="4"/>
  <c r="AR2745" i="4"/>
  <c r="AR2746" i="4"/>
  <c r="AR2747" i="4"/>
  <c r="AR2748" i="4"/>
  <c r="AR2749" i="4"/>
  <c r="AR2750" i="4"/>
  <c r="AR2751" i="4"/>
  <c r="AR2752" i="4"/>
  <c r="AR2753" i="4"/>
  <c r="AR2754" i="4"/>
  <c r="AR2755" i="4"/>
  <c r="AR2756" i="4"/>
  <c r="AR2757" i="4"/>
  <c r="AR2758" i="4"/>
  <c r="AR2759" i="4"/>
  <c r="AR2760" i="4"/>
  <c r="AR2761" i="4"/>
  <c r="AR2762" i="4"/>
  <c r="AR2763" i="4"/>
  <c r="AR2764" i="4"/>
  <c r="AR2765" i="4"/>
  <c r="AR2766" i="4"/>
  <c r="AR2767" i="4"/>
  <c r="AR2768" i="4"/>
  <c r="AR2769" i="4"/>
  <c r="AR2770" i="4"/>
  <c r="AR2771" i="4"/>
  <c r="AR2772" i="4"/>
  <c r="AR2773" i="4"/>
  <c r="AR2774" i="4"/>
  <c r="AR2775" i="4"/>
  <c r="AR2776" i="4"/>
  <c r="AR2777" i="4"/>
  <c r="AR2778" i="4"/>
  <c r="AR2779" i="4"/>
  <c r="AR2780" i="4"/>
  <c r="AR2781" i="4"/>
  <c r="AR2782" i="4"/>
  <c r="AR2783" i="4"/>
  <c r="AR2784" i="4"/>
  <c r="AR2785" i="4"/>
  <c r="AR2786" i="4"/>
  <c r="AR2787" i="4"/>
  <c r="AR2788" i="4"/>
  <c r="AR2789" i="4"/>
  <c r="AR2790" i="4"/>
  <c r="AR2791" i="4"/>
  <c r="AR2792" i="4"/>
  <c r="AR2793" i="4"/>
  <c r="AR2794" i="4"/>
  <c r="AR2795" i="4"/>
  <c r="AR2796" i="4"/>
  <c r="AR2797" i="4"/>
  <c r="AR2798" i="4"/>
  <c r="AR2799" i="4"/>
  <c r="AR2800" i="4"/>
  <c r="AR2801" i="4"/>
  <c r="AR2802" i="4"/>
  <c r="AR2803" i="4"/>
  <c r="AR2804" i="4"/>
  <c r="AR2805" i="4"/>
  <c r="AR2806" i="4"/>
  <c r="AR2807" i="4"/>
  <c r="AR2808" i="4"/>
  <c r="AR2809" i="4"/>
  <c r="AR2810" i="4"/>
  <c r="AR2811" i="4"/>
  <c r="AR2812" i="4"/>
  <c r="AR2813" i="4"/>
  <c r="AR2814" i="4"/>
  <c r="AR2815" i="4"/>
  <c r="AR2816" i="4"/>
  <c r="AR2817" i="4"/>
  <c r="AR2818" i="4"/>
  <c r="AR2819" i="4"/>
  <c r="AR2820" i="4"/>
  <c r="AR2821" i="4"/>
  <c r="AR2822" i="4"/>
  <c r="AR2823" i="4"/>
  <c r="AR2824" i="4"/>
  <c r="AR2825" i="4"/>
  <c r="AR2826" i="4"/>
  <c r="AR2827" i="4"/>
  <c r="AR2828" i="4"/>
  <c r="AR2829" i="4"/>
  <c r="AR2830" i="4"/>
  <c r="AR2831" i="4"/>
  <c r="AR2832" i="4"/>
  <c r="AR2833" i="4"/>
  <c r="AR2834" i="4"/>
  <c r="AR2835" i="4"/>
  <c r="AR2836" i="4"/>
  <c r="AR2837" i="4"/>
  <c r="AR2838" i="4"/>
  <c r="AR2839" i="4"/>
  <c r="AR2840" i="4"/>
  <c r="AR2841" i="4"/>
  <c r="AR2842" i="4"/>
  <c r="AR2843" i="4"/>
  <c r="AR2844" i="4"/>
  <c r="AR2845" i="4"/>
  <c r="AR2846" i="4"/>
  <c r="AR2847" i="4"/>
  <c r="AR2848" i="4"/>
  <c r="AR2849" i="4"/>
  <c r="AR2850" i="4"/>
  <c r="AR2851" i="4"/>
  <c r="AR2852" i="4"/>
  <c r="AR2853" i="4"/>
  <c r="AR2854" i="4"/>
  <c r="AR2855" i="4"/>
  <c r="AR2856" i="4"/>
  <c r="AR2857" i="4"/>
  <c r="AR2858" i="4"/>
  <c r="AR2859" i="4"/>
  <c r="AR2860" i="4"/>
  <c r="AR2861" i="4"/>
  <c r="AR2862" i="4"/>
  <c r="AR2863" i="4"/>
  <c r="AR2864" i="4"/>
  <c r="AR2865" i="4"/>
  <c r="AR2866" i="4"/>
  <c r="AR2867" i="4"/>
  <c r="AR2868" i="4"/>
  <c r="AR2869" i="4"/>
  <c r="AR2870" i="4"/>
  <c r="AR2871" i="4"/>
  <c r="AR2872" i="4"/>
  <c r="AR2873" i="4"/>
  <c r="AR2874" i="4"/>
  <c r="AR2875" i="4"/>
  <c r="AR2876" i="4"/>
  <c r="AR2877" i="4"/>
  <c r="AR2878" i="4"/>
  <c r="AR2879" i="4"/>
  <c r="AR2880" i="4"/>
  <c r="AR2881" i="4"/>
  <c r="AR2882" i="4"/>
  <c r="AR2883" i="4"/>
  <c r="AR2884" i="4"/>
  <c r="AR2885" i="4"/>
  <c r="AR2886" i="4"/>
  <c r="AR2887" i="4"/>
  <c r="AR2888" i="4"/>
  <c r="AR2889" i="4"/>
  <c r="AR2890" i="4"/>
  <c r="AR2891" i="4"/>
  <c r="AR2892" i="4"/>
  <c r="AR2893" i="4"/>
  <c r="AR2894" i="4"/>
  <c r="AR2895" i="4"/>
  <c r="AR2896" i="4"/>
  <c r="AR2897" i="4"/>
  <c r="AR2898" i="4"/>
  <c r="AR2899" i="4"/>
  <c r="AR2900" i="4"/>
  <c r="AR2901" i="4"/>
  <c r="AR2902" i="4"/>
  <c r="AR2903" i="4"/>
  <c r="AR2904" i="4"/>
  <c r="AR2905" i="4"/>
  <c r="AR2906" i="4"/>
  <c r="AR2907" i="4"/>
  <c r="AR2908" i="4"/>
  <c r="AR2909" i="4"/>
  <c r="AR2910" i="4"/>
  <c r="AR2911" i="4"/>
  <c r="AR2912" i="4"/>
  <c r="AR2913" i="4"/>
  <c r="AR2914" i="4"/>
  <c r="AR2915" i="4"/>
  <c r="AR2916" i="4"/>
  <c r="AR2917" i="4"/>
  <c r="AR2918" i="4"/>
  <c r="AR2919" i="4"/>
  <c r="AR2920" i="4"/>
  <c r="AR2921" i="4"/>
  <c r="AR2922" i="4"/>
  <c r="AR2923" i="4"/>
  <c r="AR2924" i="4"/>
  <c r="AR2925" i="4"/>
  <c r="AR2926" i="4"/>
  <c r="AR2927" i="4"/>
  <c r="AR2928" i="4"/>
  <c r="AR2929" i="4"/>
  <c r="AR2930" i="4"/>
  <c r="AR2931" i="4"/>
  <c r="AR2932" i="4"/>
  <c r="AR2933" i="4"/>
  <c r="AR2934" i="4"/>
  <c r="AR2935" i="4"/>
  <c r="AR2936" i="4"/>
  <c r="AR2937" i="4"/>
  <c r="AR2938" i="4"/>
  <c r="AR2939" i="4"/>
  <c r="AR2940" i="4"/>
  <c r="AR2941" i="4"/>
  <c r="AR2942" i="4"/>
  <c r="AR2943" i="4"/>
  <c r="AR2944" i="4"/>
  <c r="AR2945" i="4"/>
  <c r="AR2946" i="4"/>
  <c r="AR2947" i="4"/>
  <c r="AR2948" i="4"/>
  <c r="AR2949" i="4"/>
  <c r="AR2950" i="4"/>
  <c r="AR2951" i="4"/>
  <c r="AR2952" i="4"/>
  <c r="AR2953" i="4"/>
  <c r="AR2954" i="4"/>
  <c r="AR2955" i="4"/>
  <c r="AR2956" i="4"/>
  <c r="AR2957" i="4"/>
  <c r="AR2958" i="4"/>
  <c r="AR2959" i="4"/>
  <c r="AR2960" i="4"/>
  <c r="AR2961" i="4"/>
  <c r="AR2962" i="4"/>
  <c r="AR2963" i="4"/>
  <c r="AR2964" i="4"/>
  <c r="AR2965" i="4"/>
  <c r="AR2966" i="4"/>
  <c r="AR2967" i="4"/>
  <c r="AR2968" i="4"/>
  <c r="AR2969" i="4"/>
  <c r="AR2970" i="4"/>
  <c r="AR2971" i="4"/>
  <c r="AR2972" i="4"/>
  <c r="AR2973" i="4"/>
  <c r="AR2974" i="4"/>
  <c r="AR2975" i="4"/>
  <c r="AR2976" i="4"/>
  <c r="AR2977" i="4"/>
  <c r="AR2978" i="4"/>
  <c r="AR2979" i="4"/>
  <c r="AR2980" i="4"/>
  <c r="AR2981" i="4"/>
  <c r="AR2982" i="4"/>
  <c r="AR2983" i="4"/>
  <c r="AR2984" i="4"/>
  <c r="AR2985" i="4"/>
  <c r="AR2986" i="4"/>
  <c r="AR2987" i="4"/>
  <c r="AR2988" i="4"/>
  <c r="AR2989" i="4"/>
  <c r="AR2990" i="4"/>
  <c r="AR2991" i="4"/>
  <c r="AR2992" i="4"/>
  <c r="AR2993" i="4"/>
  <c r="AR2994" i="4"/>
  <c r="AR2995" i="4"/>
  <c r="AR2996" i="4"/>
  <c r="AR2997" i="4"/>
  <c r="AR2998" i="4"/>
  <c r="AR2999" i="4"/>
  <c r="AR3000" i="4"/>
  <c r="AR3001" i="4"/>
  <c r="AR3002" i="4"/>
  <c r="AR3003" i="4"/>
  <c r="AR3004" i="4"/>
  <c r="AR3005" i="4"/>
  <c r="AR3006" i="4"/>
  <c r="AR3007" i="4"/>
  <c r="AR3008" i="4"/>
  <c r="AR3009" i="4"/>
  <c r="AR3010" i="4"/>
  <c r="AR3011" i="4"/>
  <c r="AR3012" i="4"/>
  <c r="AR3013" i="4"/>
  <c r="AR3014" i="4"/>
  <c r="AR3015" i="4"/>
  <c r="AR3016" i="4"/>
  <c r="AR3017" i="4"/>
  <c r="AR3018" i="4"/>
  <c r="AR3019" i="4"/>
  <c r="AR3020" i="4"/>
  <c r="AR3021" i="4"/>
  <c r="AR3022" i="4"/>
  <c r="AR3023" i="4"/>
  <c r="AR3024" i="4"/>
  <c r="AR3025" i="4"/>
  <c r="AR3026" i="4"/>
  <c r="AR3027" i="4"/>
  <c r="AR3028" i="4"/>
  <c r="AR3029" i="4"/>
  <c r="AR3030" i="4"/>
  <c r="AR3031" i="4"/>
  <c r="AR3032" i="4"/>
  <c r="AR3033" i="4"/>
  <c r="AR3034" i="4"/>
  <c r="AR3035" i="4"/>
  <c r="AR3036" i="4"/>
  <c r="AR3037" i="4"/>
  <c r="AR3038" i="4"/>
  <c r="AR3039" i="4"/>
  <c r="AR3040" i="4"/>
  <c r="AR3041" i="4"/>
  <c r="AR3042" i="4"/>
  <c r="AR3043" i="4"/>
  <c r="AR3044" i="4"/>
  <c r="AR3045" i="4"/>
  <c r="AR3046" i="4"/>
  <c r="AR3047" i="4"/>
  <c r="AR3048" i="4"/>
  <c r="AR3049" i="4"/>
  <c r="AR3050" i="4"/>
  <c r="AR3051" i="4"/>
  <c r="AR3052" i="4"/>
  <c r="AR3053" i="4"/>
  <c r="AR3054" i="4"/>
  <c r="AR3055" i="4"/>
  <c r="AR3056" i="4"/>
  <c r="AR3057" i="4"/>
  <c r="AR3058" i="4"/>
  <c r="AR3059" i="4"/>
  <c r="AR3060" i="4"/>
  <c r="AR3061" i="4"/>
  <c r="AR3062" i="4"/>
  <c r="AR3063" i="4"/>
  <c r="AR3064" i="4"/>
  <c r="AR3065" i="4"/>
  <c r="AR3066" i="4"/>
  <c r="AR3067" i="4"/>
  <c r="AR3068" i="4"/>
  <c r="AR3069" i="4"/>
  <c r="AR3070" i="4"/>
  <c r="AR3071" i="4"/>
  <c r="AR3072" i="4"/>
  <c r="AR3073" i="4"/>
  <c r="AR3074" i="4"/>
  <c r="AR3075" i="4"/>
  <c r="AR3076" i="4"/>
  <c r="AR3077" i="4"/>
  <c r="AR3078" i="4"/>
  <c r="AR3079" i="4"/>
  <c r="AR3080" i="4"/>
  <c r="AR3081" i="4"/>
  <c r="AR3082" i="4"/>
  <c r="AR3083" i="4"/>
  <c r="AR3084" i="4"/>
  <c r="AR3085" i="4"/>
  <c r="AR3086" i="4"/>
  <c r="AR3087" i="4"/>
  <c r="AR3088" i="4"/>
  <c r="AR3089" i="4"/>
  <c r="AR3090" i="4"/>
  <c r="AR3091" i="4"/>
  <c r="AR3092" i="4"/>
  <c r="AR3093" i="4"/>
  <c r="AR3094" i="4"/>
  <c r="AR3095" i="4"/>
  <c r="AR3096" i="4"/>
  <c r="AR3097" i="4"/>
  <c r="AR3098" i="4"/>
  <c r="AR3099" i="4"/>
  <c r="AR3100" i="4"/>
  <c r="AR3101" i="4"/>
  <c r="AR3102" i="4"/>
  <c r="AR3103" i="4"/>
  <c r="AR3104" i="4"/>
  <c r="AR3105" i="4"/>
  <c r="AR3106" i="4"/>
  <c r="AR3107" i="4"/>
  <c r="AR3108" i="4"/>
  <c r="AR3109" i="4"/>
  <c r="AR3110" i="4"/>
  <c r="AR3111" i="4"/>
  <c r="AR3112" i="4"/>
  <c r="AR3113" i="4"/>
  <c r="AR3114" i="4"/>
  <c r="AR3115" i="4"/>
  <c r="AR3116" i="4"/>
  <c r="AR3117" i="4"/>
  <c r="AR3118" i="4"/>
  <c r="AR3119" i="4"/>
  <c r="AR3120" i="4"/>
  <c r="AR3121" i="4"/>
  <c r="AR3122" i="4"/>
  <c r="AR3123" i="4"/>
  <c r="AR3124" i="4"/>
  <c r="AR3125" i="4"/>
  <c r="AR3126" i="4"/>
  <c r="AR3127" i="4"/>
  <c r="AR3128" i="4"/>
  <c r="AR3129" i="4"/>
  <c r="AR3130" i="4"/>
  <c r="AR3131" i="4"/>
  <c r="AR3132" i="4"/>
  <c r="AR3133" i="4"/>
  <c r="AR3134" i="4"/>
  <c r="AR3135" i="4"/>
  <c r="AR3136" i="4"/>
  <c r="AR3137" i="4"/>
  <c r="AR3138" i="4"/>
  <c r="AR3139" i="4"/>
  <c r="AR3140" i="4"/>
  <c r="AR3141" i="4"/>
  <c r="AR3142" i="4"/>
  <c r="AR3143" i="4"/>
  <c r="AR3144" i="4"/>
  <c r="AR3145" i="4"/>
  <c r="AR3146" i="4"/>
  <c r="AR3147" i="4"/>
  <c r="AR3148" i="4"/>
  <c r="AR3149" i="4"/>
  <c r="AR3150" i="4"/>
  <c r="AR3151" i="4"/>
  <c r="AR3152" i="4"/>
  <c r="AR3153" i="4"/>
  <c r="AR3154" i="4"/>
  <c r="AR3155" i="4"/>
  <c r="AR3156" i="4"/>
  <c r="AR3157" i="4"/>
  <c r="AR3158" i="4"/>
  <c r="AR3159" i="4"/>
  <c r="AR3160" i="4"/>
  <c r="AR3161" i="4"/>
  <c r="AR3162" i="4"/>
  <c r="AR3163" i="4"/>
  <c r="AR3164" i="4"/>
  <c r="AR3165" i="4"/>
  <c r="AR3166" i="4"/>
  <c r="AR3167" i="4"/>
  <c r="AR3168" i="4"/>
  <c r="AR3169" i="4"/>
  <c r="AR3170" i="4"/>
  <c r="AR3171" i="4"/>
  <c r="AR3172" i="4"/>
  <c r="AR3173" i="4"/>
  <c r="AR3174" i="4"/>
  <c r="AR3175" i="4"/>
  <c r="AR3176" i="4"/>
  <c r="AR3177" i="4"/>
  <c r="AR3178" i="4"/>
  <c r="AR3179" i="4"/>
  <c r="AR3180" i="4"/>
  <c r="AR3181" i="4"/>
  <c r="AR3182" i="4"/>
  <c r="AR3183" i="4"/>
  <c r="AR3184" i="4"/>
  <c r="AR3185" i="4"/>
  <c r="AR3186" i="4"/>
  <c r="AR3187" i="4"/>
  <c r="AR3188" i="4"/>
  <c r="AR3189" i="4"/>
  <c r="AR3190" i="4"/>
  <c r="AR3191" i="4"/>
  <c r="AR3192" i="4"/>
  <c r="AR3193" i="4"/>
  <c r="AR3194" i="4"/>
  <c r="AR3195" i="4"/>
  <c r="AR3196" i="4"/>
  <c r="AR3197" i="4"/>
  <c r="AR3198" i="4"/>
  <c r="AR3199" i="4"/>
  <c r="AR3200" i="4"/>
  <c r="AR3201" i="4"/>
  <c r="AR3202" i="4"/>
  <c r="AR3203" i="4"/>
  <c r="AR3204" i="4"/>
  <c r="AR3205" i="4"/>
  <c r="AR3206" i="4"/>
  <c r="AR3207" i="4"/>
  <c r="AR3208" i="4"/>
  <c r="AR3209" i="4"/>
  <c r="AR3210" i="4"/>
  <c r="AR3211" i="4"/>
  <c r="AR3212" i="4"/>
  <c r="AR3213" i="4"/>
  <c r="AR3214" i="4"/>
  <c r="AR3215" i="4"/>
  <c r="AR3216" i="4"/>
  <c r="AR3217" i="4"/>
  <c r="AR3218" i="4"/>
  <c r="AR3219" i="4"/>
  <c r="AR3220" i="4"/>
  <c r="AR3221" i="4"/>
  <c r="AR3222" i="4"/>
  <c r="AR3223" i="4"/>
  <c r="AR3224" i="4"/>
  <c r="AR3225" i="4"/>
  <c r="AR3226" i="4"/>
  <c r="AR3227" i="4"/>
  <c r="AR3228" i="4"/>
  <c r="AR3229" i="4"/>
  <c r="AR3230" i="4"/>
  <c r="AR3231" i="4"/>
  <c r="AR3232" i="4"/>
  <c r="AR3233" i="4"/>
  <c r="AR3234" i="4"/>
  <c r="AR3235" i="4"/>
  <c r="AR3236" i="4"/>
  <c r="AR3237" i="4"/>
  <c r="AR3238" i="4"/>
  <c r="AR3239" i="4"/>
  <c r="AR3240" i="4"/>
  <c r="AR3241" i="4"/>
  <c r="AR3242" i="4"/>
  <c r="AR3243" i="4"/>
  <c r="AR3244" i="4"/>
  <c r="AR3245" i="4"/>
  <c r="AR3246" i="4"/>
  <c r="AR3247" i="4"/>
  <c r="AR3248" i="4"/>
  <c r="AR3249" i="4"/>
  <c r="AR3250" i="4"/>
  <c r="AR3251" i="4"/>
  <c r="AR3252" i="4"/>
  <c r="AR3253" i="4"/>
  <c r="AR3254" i="4"/>
  <c r="AR3255" i="4"/>
  <c r="AR3256" i="4"/>
  <c r="AR3257" i="4"/>
  <c r="AR3258" i="4"/>
  <c r="AR3259" i="4"/>
  <c r="AR3260" i="4"/>
  <c r="AR3261" i="4"/>
  <c r="AR3262" i="4"/>
  <c r="AR3263" i="4"/>
  <c r="AR3264" i="4"/>
  <c r="AR3265" i="4"/>
  <c r="AR3266" i="4"/>
  <c r="AR3267" i="4"/>
  <c r="AR3268" i="4"/>
  <c r="AR3269" i="4"/>
  <c r="AR3270" i="4"/>
  <c r="AR3271" i="4"/>
  <c r="AR3272" i="4"/>
  <c r="AR3273" i="4"/>
  <c r="AR3274" i="4"/>
  <c r="AR3275" i="4"/>
  <c r="AR3276" i="4"/>
  <c r="AR3277" i="4"/>
  <c r="AR3278" i="4"/>
  <c r="AR3279" i="4"/>
  <c r="AR3280" i="4"/>
  <c r="AR3281" i="4"/>
  <c r="AR3282" i="4"/>
  <c r="AR3283" i="4"/>
  <c r="AR3284" i="4"/>
  <c r="AR3285" i="4"/>
  <c r="AR3286" i="4"/>
  <c r="AR3287" i="4"/>
  <c r="AR3288" i="4"/>
  <c r="AR3289" i="4"/>
  <c r="AR3290" i="4"/>
  <c r="AR3291" i="4"/>
  <c r="AR3292" i="4"/>
  <c r="AR3293" i="4"/>
  <c r="AR3294" i="4"/>
  <c r="AR3295" i="4"/>
  <c r="AR3296" i="4"/>
  <c r="AR3297" i="4"/>
  <c r="AR3298" i="4"/>
  <c r="AR3299" i="4"/>
  <c r="AR3300" i="4"/>
  <c r="AR3301" i="4"/>
  <c r="AR3302" i="4"/>
  <c r="AR3303" i="4"/>
  <c r="AR3304" i="4"/>
  <c r="AR3305" i="4"/>
  <c r="AR3306" i="4"/>
  <c r="AR3307" i="4"/>
  <c r="AR3308" i="4"/>
  <c r="AR3309" i="4"/>
  <c r="AR3310" i="4"/>
  <c r="AR3311" i="4"/>
  <c r="AR3312" i="4"/>
  <c r="AR3313" i="4"/>
  <c r="AR3314" i="4"/>
  <c r="AR3315" i="4"/>
  <c r="AR3316" i="4"/>
  <c r="AR3317" i="4"/>
  <c r="AR3318" i="4"/>
  <c r="AR3319" i="4"/>
  <c r="AR3320" i="4"/>
  <c r="AR3321" i="4"/>
  <c r="AR3322" i="4"/>
  <c r="AR3323" i="4"/>
  <c r="AR3324" i="4"/>
  <c r="AR3325" i="4"/>
  <c r="AR3326" i="4"/>
  <c r="AR3327" i="4"/>
  <c r="AR3328" i="4"/>
  <c r="AR3329" i="4"/>
  <c r="AR3330" i="4"/>
  <c r="AR3331" i="4"/>
  <c r="AR3332" i="4"/>
  <c r="AR3333" i="4"/>
  <c r="AR3334" i="4"/>
  <c r="AR3335" i="4"/>
  <c r="AR3336" i="4"/>
  <c r="AR3337" i="4"/>
  <c r="AR3338" i="4"/>
  <c r="AR3339" i="4"/>
  <c r="AR3340" i="4"/>
  <c r="AR3341" i="4"/>
  <c r="AR3342" i="4"/>
  <c r="AR3343" i="4"/>
  <c r="AR3344" i="4"/>
  <c r="AR3345" i="4"/>
  <c r="AR3346" i="4"/>
  <c r="AR3347" i="4"/>
  <c r="AR3348" i="4"/>
  <c r="AR3349" i="4"/>
  <c r="AR3350" i="4"/>
  <c r="AR3351" i="4"/>
  <c r="AR3352" i="4"/>
  <c r="AR3353" i="4"/>
  <c r="AR3354" i="4"/>
  <c r="AR3355" i="4"/>
  <c r="AR3356" i="4"/>
  <c r="AR3357" i="4"/>
  <c r="AR3358" i="4"/>
  <c r="AR3359" i="4"/>
  <c r="AR3360" i="4"/>
  <c r="AR3361" i="4"/>
  <c r="AR3362" i="4"/>
  <c r="AR3363" i="4"/>
  <c r="AR3364" i="4"/>
  <c r="AR3365" i="4"/>
  <c r="AR3366" i="4"/>
  <c r="AR3367" i="4"/>
  <c r="AR3368" i="4"/>
  <c r="AR3369" i="4"/>
  <c r="AR3370" i="4"/>
  <c r="AR3371" i="4"/>
  <c r="AR3372" i="4"/>
  <c r="AR3373" i="4"/>
  <c r="AR3374" i="4"/>
  <c r="AR3375" i="4"/>
  <c r="AR3376" i="4"/>
  <c r="AR3377" i="4"/>
  <c r="AR3378" i="4"/>
  <c r="AR3379" i="4"/>
  <c r="AR3380" i="4"/>
  <c r="AR3381" i="4"/>
  <c r="AR3382" i="4"/>
  <c r="AR3383" i="4"/>
  <c r="AR3384" i="4"/>
  <c r="AR3385" i="4"/>
  <c r="AR3386" i="4"/>
  <c r="AR3387" i="4"/>
  <c r="AR3388" i="4"/>
  <c r="AR3389" i="4"/>
  <c r="AR3390" i="4"/>
  <c r="AR3391" i="4"/>
  <c r="AR3392" i="4"/>
  <c r="AR3393" i="4"/>
  <c r="AR3394" i="4"/>
  <c r="AR3395" i="4"/>
  <c r="AR3396" i="4"/>
  <c r="AR3397" i="4"/>
  <c r="AR3398" i="4"/>
  <c r="AR3399" i="4"/>
  <c r="AR3400" i="4"/>
  <c r="AR3401" i="4"/>
  <c r="AR3402" i="4"/>
  <c r="AR3403" i="4"/>
  <c r="AR3404" i="4"/>
  <c r="AR3405" i="4"/>
  <c r="AR3406" i="4"/>
  <c r="AR3407" i="4"/>
  <c r="AR3408" i="4"/>
  <c r="AR3409" i="4"/>
  <c r="AR3410" i="4"/>
  <c r="AR3411" i="4"/>
  <c r="AR3412" i="4"/>
  <c r="AR3413" i="4"/>
  <c r="AR3414" i="4"/>
  <c r="AR3415" i="4"/>
  <c r="AR3416" i="4"/>
  <c r="AR3417" i="4"/>
  <c r="AR3418" i="4"/>
  <c r="AR3419" i="4"/>
  <c r="AR3420" i="4"/>
  <c r="AR3421" i="4"/>
  <c r="AR3422" i="4"/>
  <c r="AR3423" i="4"/>
  <c r="AR3424" i="4"/>
  <c r="AR3425" i="4"/>
  <c r="AR3426" i="4"/>
  <c r="AR3427" i="4"/>
  <c r="AR3428" i="4"/>
  <c r="AR3429" i="4"/>
  <c r="AR3430" i="4"/>
  <c r="AR3431" i="4"/>
  <c r="AR3432" i="4"/>
  <c r="AR3433" i="4"/>
  <c r="AR3434" i="4"/>
  <c r="AR3435" i="4"/>
  <c r="AR3436" i="4"/>
  <c r="AR3437" i="4"/>
  <c r="AR3438" i="4"/>
  <c r="AR3439" i="4"/>
  <c r="AR3440" i="4"/>
  <c r="AR3441" i="4"/>
  <c r="AR3442" i="4"/>
  <c r="AR3443" i="4"/>
  <c r="AR3444" i="4"/>
  <c r="AR3445" i="4"/>
  <c r="AR3446" i="4"/>
  <c r="AR3447" i="4"/>
  <c r="AR3448" i="4"/>
  <c r="AR3449" i="4"/>
  <c r="AR3450" i="4"/>
  <c r="AR3451" i="4"/>
  <c r="AR3452" i="4"/>
  <c r="AR3453" i="4"/>
  <c r="AR3454" i="4"/>
  <c r="AR3455" i="4"/>
  <c r="AR3456" i="4"/>
  <c r="AR3457" i="4"/>
  <c r="AR3458" i="4"/>
  <c r="AR3459" i="4"/>
  <c r="AR3460" i="4"/>
  <c r="AR3461" i="4"/>
  <c r="AR3462" i="4"/>
  <c r="AR3463" i="4"/>
  <c r="AR3464" i="4"/>
  <c r="AR3465" i="4"/>
  <c r="AR3466" i="4"/>
  <c r="AR3467" i="4"/>
  <c r="AR3468" i="4"/>
  <c r="AR3469" i="4"/>
  <c r="AR3470" i="4"/>
  <c r="AR3471" i="4"/>
  <c r="AR3472" i="4"/>
  <c r="AR3473" i="4"/>
  <c r="AR3474" i="4"/>
  <c r="AR3475" i="4"/>
  <c r="AR3476" i="4"/>
  <c r="AR3477" i="4"/>
  <c r="AR3478" i="4"/>
  <c r="AR3479" i="4"/>
  <c r="AR3480" i="4"/>
  <c r="AR3481" i="4"/>
  <c r="AR3482" i="4"/>
  <c r="AR3483" i="4"/>
  <c r="AR3484" i="4"/>
  <c r="AR3485" i="4"/>
  <c r="AR3486" i="4"/>
  <c r="AR3487" i="4"/>
  <c r="AR3488" i="4"/>
  <c r="AR3489" i="4"/>
  <c r="AR3490" i="4"/>
  <c r="AR3491" i="4"/>
  <c r="AR3492" i="4"/>
  <c r="AR3493" i="4"/>
  <c r="AR3494" i="4"/>
  <c r="AR3495" i="4"/>
  <c r="AR3496" i="4"/>
  <c r="AR3497" i="4"/>
  <c r="AR3498" i="4"/>
  <c r="AR3499" i="4"/>
  <c r="AR3500" i="4"/>
  <c r="AR3501" i="4"/>
  <c r="AR3502" i="4"/>
  <c r="AR3503" i="4"/>
  <c r="AR3504" i="4"/>
  <c r="AR3505" i="4"/>
  <c r="AR3506" i="4"/>
  <c r="AR3507" i="4"/>
  <c r="AR3508" i="4"/>
  <c r="AR3509" i="4"/>
  <c r="AR3510" i="4"/>
  <c r="AR3511" i="4"/>
  <c r="AR3512" i="4"/>
  <c r="AR3513" i="4"/>
  <c r="AR3514" i="4"/>
  <c r="AR3515" i="4"/>
  <c r="AR3516" i="4"/>
  <c r="AR3517" i="4"/>
  <c r="AR3518" i="4"/>
  <c r="AR3519" i="4"/>
  <c r="AR3520" i="4"/>
  <c r="AR3521" i="4"/>
  <c r="AR3522" i="4"/>
  <c r="AR3523" i="4"/>
  <c r="AR3524" i="4"/>
  <c r="AR3525" i="4"/>
  <c r="AR3526" i="4"/>
  <c r="AR3527" i="4"/>
  <c r="AR3528" i="4"/>
  <c r="AR3529" i="4"/>
  <c r="AR3530" i="4"/>
  <c r="AR3531" i="4"/>
  <c r="AR3532" i="4"/>
  <c r="AR3533" i="4"/>
  <c r="AR3534" i="4"/>
  <c r="AR3535" i="4"/>
  <c r="AR3536" i="4"/>
  <c r="AR3537" i="4"/>
  <c r="AR3538" i="4"/>
  <c r="AR3539" i="4"/>
  <c r="AR3540" i="4"/>
  <c r="AR3541" i="4"/>
  <c r="AR3542" i="4"/>
  <c r="AR3543" i="4"/>
  <c r="AR3544" i="4"/>
  <c r="AR3545" i="4"/>
  <c r="AR3546" i="4"/>
  <c r="AR3547" i="4"/>
  <c r="AR3548" i="4"/>
  <c r="AR3549" i="4"/>
  <c r="AR3550" i="4"/>
  <c r="AR3551" i="4"/>
  <c r="AR3552" i="4"/>
  <c r="AR3553" i="4"/>
  <c r="AR3554" i="4"/>
  <c r="AR3555" i="4"/>
  <c r="AR3556" i="4"/>
  <c r="AR3557" i="4"/>
  <c r="AR3558" i="4"/>
  <c r="AR3559" i="4"/>
  <c r="AR3560" i="4"/>
  <c r="AR3561" i="4"/>
  <c r="AR3562" i="4"/>
  <c r="AR3563" i="4"/>
  <c r="AR3564" i="4"/>
  <c r="AR3565" i="4"/>
  <c r="AR3566" i="4"/>
  <c r="AR3567" i="4"/>
  <c r="AR3568" i="4"/>
  <c r="AR3569" i="4"/>
  <c r="AR3570" i="4"/>
  <c r="AR3571" i="4"/>
  <c r="AR3572" i="4"/>
  <c r="AR3573" i="4"/>
  <c r="AR3574" i="4"/>
  <c r="AR3575" i="4"/>
  <c r="AR3576" i="4"/>
  <c r="AR3577" i="4"/>
  <c r="AR3578" i="4"/>
  <c r="AR3579" i="4"/>
  <c r="AR3580" i="4"/>
  <c r="AR3581" i="4"/>
  <c r="AR3582" i="4"/>
  <c r="AR3583" i="4"/>
  <c r="AR3584" i="4"/>
  <c r="AR3585" i="4"/>
  <c r="AR3586" i="4"/>
  <c r="AR3587" i="4"/>
  <c r="AR3588" i="4"/>
  <c r="AR3589" i="4"/>
  <c r="AR3590" i="4"/>
  <c r="AR3591" i="4"/>
  <c r="AR3592" i="4"/>
  <c r="AR3593" i="4"/>
  <c r="AR3594" i="4"/>
  <c r="AR3595" i="4"/>
  <c r="AR3596" i="4"/>
  <c r="AR3597" i="4"/>
  <c r="AR3598" i="4"/>
  <c r="AR3599" i="4"/>
  <c r="AR3600" i="4"/>
  <c r="AR3601" i="4"/>
  <c r="AR3602" i="4"/>
  <c r="AR3603" i="4"/>
  <c r="AR3604" i="4"/>
  <c r="AR3605" i="4"/>
  <c r="AR3606" i="4"/>
  <c r="AR3607" i="4"/>
  <c r="AR3608" i="4"/>
  <c r="AR3609" i="4"/>
  <c r="AR3610" i="4"/>
  <c r="AR3611" i="4"/>
  <c r="AR3612" i="4"/>
  <c r="AR3613" i="4"/>
  <c r="AR3614" i="4"/>
  <c r="AR3615" i="4"/>
  <c r="AR3616" i="4"/>
  <c r="AR3617" i="4"/>
  <c r="AR3618" i="4"/>
  <c r="AR3619" i="4"/>
  <c r="AR3620" i="4"/>
  <c r="AR3621" i="4"/>
  <c r="AR3622" i="4"/>
  <c r="AR3623" i="4"/>
  <c r="AR3624" i="4"/>
  <c r="AR3625" i="4"/>
  <c r="AR3626" i="4"/>
  <c r="AR3627" i="4"/>
  <c r="AR3628" i="4"/>
  <c r="AR3629" i="4"/>
  <c r="AR3630" i="4"/>
  <c r="AR3631" i="4"/>
  <c r="AR3632" i="4"/>
  <c r="AR3633" i="4"/>
  <c r="AR3634" i="4"/>
  <c r="AR3635" i="4"/>
  <c r="AR3636" i="4"/>
  <c r="AR3637" i="4"/>
  <c r="AR3638" i="4"/>
  <c r="AR3639" i="4"/>
  <c r="AR3640" i="4"/>
  <c r="AR3641" i="4"/>
  <c r="AR3642" i="4"/>
  <c r="AR3643" i="4"/>
  <c r="AR3644" i="4"/>
  <c r="AR3645" i="4"/>
  <c r="AR3646" i="4"/>
  <c r="AR3647" i="4"/>
  <c r="AR3648" i="4"/>
  <c r="AR3649" i="4"/>
  <c r="AR3650" i="4"/>
  <c r="AR3651" i="4"/>
  <c r="AR3652" i="4"/>
  <c r="AR3653" i="4"/>
  <c r="AR3654" i="4"/>
  <c r="AR3655" i="4"/>
  <c r="AR3656" i="4"/>
  <c r="AR3657" i="4"/>
  <c r="AR3658" i="4"/>
  <c r="AR3659" i="4"/>
  <c r="AR3660" i="4"/>
  <c r="AR3661" i="4"/>
  <c r="AR3662" i="4"/>
  <c r="AR3663" i="4"/>
  <c r="AR3664" i="4"/>
  <c r="AR3665" i="4"/>
  <c r="AR3666" i="4"/>
  <c r="AR3667" i="4"/>
  <c r="AR3668" i="4"/>
  <c r="AR3669" i="4"/>
  <c r="AR3670" i="4"/>
  <c r="AR3671" i="4"/>
  <c r="AR3672" i="4"/>
  <c r="AR3673" i="4"/>
  <c r="AR3674" i="4"/>
  <c r="AR3675" i="4"/>
  <c r="AR3676" i="4"/>
  <c r="AR3677" i="4"/>
  <c r="AR3678" i="4"/>
  <c r="AR3679" i="4"/>
  <c r="AR3680" i="4"/>
  <c r="AR3681" i="4"/>
  <c r="AR3682" i="4"/>
  <c r="AR3683" i="4"/>
  <c r="AR3684" i="4"/>
  <c r="AR3685" i="4"/>
  <c r="AR3686" i="4"/>
  <c r="AR3687" i="4"/>
  <c r="AR3688" i="4"/>
  <c r="AR3689" i="4"/>
  <c r="AR3690" i="4"/>
  <c r="AR3691" i="4"/>
  <c r="AR3692" i="4"/>
  <c r="AR3693" i="4"/>
  <c r="AR3694" i="4"/>
  <c r="AR3695" i="4"/>
  <c r="AR3696" i="4"/>
  <c r="AR3697" i="4"/>
  <c r="AR3698" i="4"/>
  <c r="AR3699" i="4"/>
  <c r="AR3700" i="4"/>
  <c r="AR3701" i="4"/>
  <c r="AR3702" i="4"/>
  <c r="AR3703" i="4"/>
  <c r="AR3704" i="4"/>
  <c r="AR3705" i="4"/>
  <c r="AR3706" i="4"/>
  <c r="AR3707" i="4"/>
  <c r="AR3708" i="4"/>
  <c r="AR3709" i="4"/>
  <c r="AR3710" i="4"/>
  <c r="AR3711" i="4"/>
  <c r="AR3712" i="4"/>
  <c r="AR3713" i="4"/>
  <c r="AR3714" i="4"/>
  <c r="AR3715" i="4"/>
  <c r="AR3716" i="4"/>
  <c r="AR3717" i="4"/>
  <c r="AR3718" i="4"/>
  <c r="AR3719" i="4"/>
  <c r="AR3720" i="4"/>
  <c r="AR3721" i="4"/>
  <c r="AR3722" i="4"/>
  <c r="AR3723" i="4"/>
  <c r="AR3724" i="4"/>
  <c r="AR3725" i="4"/>
  <c r="AR3726" i="4"/>
  <c r="AR3727" i="4"/>
  <c r="AR3728" i="4"/>
  <c r="AR3729" i="4"/>
  <c r="AR3730" i="4"/>
  <c r="AR3731" i="4"/>
  <c r="AR3732" i="4"/>
  <c r="AR3733" i="4"/>
  <c r="AR3734" i="4"/>
  <c r="AR3735" i="4"/>
  <c r="AR3736" i="4"/>
  <c r="AR3737" i="4"/>
  <c r="AR3738" i="4"/>
  <c r="AR3739" i="4"/>
  <c r="AR3740" i="4"/>
  <c r="AR3741" i="4"/>
  <c r="AR3742" i="4"/>
  <c r="AR3743" i="4"/>
  <c r="AR3744" i="4"/>
  <c r="AR3745" i="4"/>
  <c r="AR3746" i="4"/>
  <c r="AR3747" i="4"/>
  <c r="AR3748" i="4"/>
  <c r="AR3749" i="4"/>
  <c r="AR3750" i="4"/>
  <c r="AR3751" i="4"/>
  <c r="AR3752" i="4"/>
  <c r="AR3753" i="4"/>
  <c r="AR3754" i="4"/>
  <c r="AR3755" i="4"/>
  <c r="AR3756" i="4"/>
  <c r="AR3757" i="4"/>
  <c r="AR3758" i="4"/>
  <c r="AR3759" i="4"/>
  <c r="AR3760" i="4"/>
  <c r="AR3761" i="4"/>
  <c r="AR3762" i="4"/>
  <c r="AR3763" i="4"/>
  <c r="AR3764" i="4"/>
  <c r="AR3765" i="4"/>
  <c r="AR3766" i="4"/>
  <c r="AR3767" i="4"/>
  <c r="AR3768" i="4"/>
  <c r="AR3769" i="4"/>
  <c r="AR3770" i="4"/>
  <c r="AR3771" i="4"/>
  <c r="AR3772" i="4"/>
  <c r="AR3773" i="4"/>
  <c r="AR3774" i="4"/>
  <c r="AR3775" i="4"/>
  <c r="AR3776" i="4"/>
  <c r="AR3777" i="4"/>
  <c r="AR3778" i="4"/>
  <c r="AR3779" i="4"/>
  <c r="AR3780" i="4"/>
  <c r="AR3781" i="4"/>
  <c r="AR3782" i="4"/>
  <c r="AR3783" i="4"/>
  <c r="AR3784" i="4"/>
  <c r="AR3785" i="4"/>
  <c r="AR3786" i="4"/>
  <c r="AR3787" i="4"/>
  <c r="AR3788" i="4"/>
  <c r="AR3789" i="4"/>
  <c r="AR3790" i="4"/>
  <c r="AR3791" i="4"/>
  <c r="AR3792" i="4"/>
  <c r="AR3793" i="4"/>
  <c r="AR3794" i="4"/>
  <c r="AR3795" i="4"/>
  <c r="AR3796" i="4"/>
  <c r="AR3797" i="4"/>
  <c r="AR3798" i="4"/>
  <c r="AR3799" i="4"/>
  <c r="AR3800" i="4"/>
  <c r="AR3801" i="4"/>
  <c r="AR3802" i="4"/>
  <c r="AR3803" i="4"/>
  <c r="AR3804" i="4"/>
  <c r="AR3805" i="4"/>
  <c r="AR3806" i="4"/>
  <c r="AR3807" i="4"/>
  <c r="AR3808" i="4"/>
  <c r="AR3809" i="4"/>
  <c r="AR3810" i="4"/>
  <c r="AR3811" i="4"/>
  <c r="AR3812" i="4"/>
  <c r="AR3813" i="4"/>
  <c r="AR3814" i="4"/>
  <c r="AR3815" i="4"/>
  <c r="AR3816" i="4"/>
  <c r="AR3817" i="4"/>
  <c r="AR3818" i="4"/>
  <c r="AR3819" i="4"/>
  <c r="AR3820" i="4"/>
  <c r="AR3821" i="4"/>
  <c r="AR3822" i="4"/>
  <c r="AR3823" i="4"/>
  <c r="AR3824" i="4"/>
  <c r="AR3825" i="4"/>
  <c r="AR3826" i="4"/>
  <c r="AR3827" i="4"/>
  <c r="AR3828" i="4"/>
  <c r="AR3829" i="4"/>
  <c r="AR3830" i="4"/>
  <c r="AR3831" i="4"/>
  <c r="AR3832" i="4"/>
  <c r="AR3833" i="4"/>
  <c r="AR3834" i="4"/>
  <c r="AR3835" i="4"/>
  <c r="AR3836" i="4"/>
  <c r="AR3837" i="4"/>
  <c r="AR3838" i="4"/>
  <c r="AR3839" i="4"/>
  <c r="AR3840" i="4"/>
  <c r="AR3841" i="4"/>
  <c r="AR3842" i="4"/>
  <c r="AR3843" i="4"/>
  <c r="AR3844" i="4"/>
  <c r="AR3845" i="4"/>
  <c r="AR3846" i="4"/>
  <c r="AR3847" i="4"/>
  <c r="AR3848" i="4"/>
  <c r="AR3849" i="4"/>
  <c r="AR3850" i="4"/>
  <c r="AR3851" i="4"/>
  <c r="AR3852" i="4"/>
  <c r="AR3853" i="4"/>
  <c r="AR3854" i="4"/>
  <c r="AR3855" i="4"/>
  <c r="AR3856" i="4"/>
  <c r="AR3857" i="4"/>
  <c r="AR3858" i="4"/>
  <c r="AR3859" i="4"/>
  <c r="AR3860" i="4"/>
  <c r="AR3861" i="4"/>
  <c r="AR3862" i="4"/>
  <c r="AR3863" i="4"/>
  <c r="AR3864" i="4"/>
  <c r="AR3865" i="4"/>
  <c r="AR3866" i="4"/>
  <c r="AR3867" i="4"/>
  <c r="AR3868" i="4"/>
  <c r="AR3869" i="4"/>
  <c r="AR3870" i="4"/>
  <c r="AR3871" i="4"/>
  <c r="AR3872" i="4"/>
  <c r="AR3873" i="4"/>
  <c r="AR3874" i="4"/>
  <c r="AR3875" i="4"/>
  <c r="AR3876" i="4"/>
  <c r="AR3877" i="4"/>
  <c r="AR3878" i="4"/>
  <c r="AR3879" i="4"/>
  <c r="AR3880" i="4"/>
  <c r="AR3881" i="4"/>
  <c r="AR3882" i="4"/>
  <c r="AR3883" i="4"/>
  <c r="AR3884" i="4"/>
  <c r="AR3885" i="4"/>
  <c r="AR3886" i="4"/>
  <c r="AR3887" i="4"/>
  <c r="AR3888" i="4"/>
  <c r="AR3889" i="4"/>
  <c r="AR3890" i="4"/>
  <c r="AR3891" i="4"/>
  <c r="AR3892" i="4"/>
  <c r="AR3893" i="4"/>
  <c r="AR3894" i="4"/>
  <c r="AR3895" i="4"/>
  <c r="AR3896" i="4"/>
  <c r="AR3897" i="4"/>
  <c r="AR3898" i="4"/>
  <c r="AR3899" i="4"/>
  <c r="AR3900" i="4"/>
  <c r="AR3901" i="4"/>
  <c r="AR3902" i="4"/>
  <c r="AR3903" i="4"/>
  <c r="AR3904" i="4"/>
  <c r="AR3905" i="4"/>
  <c r="AR3906" i="4"/>
  <c r="AR3907" i="4"/>
  <c r="AR3908" i="4"/>
  <c r="AR3909" i="4"/>
  <c r="AR3910" i="4"/>
  <c r="AR3911" i="4"/>
  <c r="AR3912" i="4"/>
  <c r="AR3913" i="4"/>
  <c r="AR3914" i="4"/>
  <c r="AR3915" i="4"/>
  <c r="AR3916" i="4"/>
  <c r="AR3917" i="4"/>
  <c r="AR3918" i="4"/>
  <c r="AR3919" i="4"/>
  <c r="AR3920" i="4"/>
  <c r="AR3921" i="4"/>
  <c r="AR3922" i="4"/>
  <c r="AR3923" i="4"/>
  <c r="AR3924" i="4"/>
  <c r="AR3925" i="4"/>
  <c r="AR3926" i="4"/>
  <c r="AR3927" i="4"/>
  <c r="AR3928" i="4"/>
  <c r="AR3929" i="4"/>
  <c r="AR3930" i="4"/>
  <c r="AR3931" i="4"/>
  <c r="AR3932" i="4"/>
  <c r="AR3933" i="4"/>
  <c r="AR3934" i="4"/>
  <c r="AR3935" i="4"/>
  <c r="AR3936" i="4"/>
  <c r="AR3937" i="4"/>
  <c r="AR3938" i="4"/>
  <c r="AR3939" i="4"/>
  <c r="AR3940" i="4"/>
  <c r="AR3941" i="4"/>
  <c r="AR3942" i="4"/>
  <c r="AR3943" i="4"/>
  <c r="AR3944" i="4"/>
  <c r="AR3945" i="4"/>
  <c r="AR3946" i="4"/>
  <c r="AR3947" i="4"/>
  <c r="AR3948" i="4"/>
  <c r="AR3949" i="4"/>
  <c r="AR3950" i="4"/>
  <c r="AR3951" i="4"/>
  <c r="AR3952" i="4"/>
  <c r="AR3953" i="4"/>
  <c r="AR3954" i="4"/>
  <c r="AR3955" i="4"/>
  <c r="AR3956" i="4"/>
  <c r="AR3957" i="4"/>
  <c r="AR3958" i="4"/>
  <c r="AR3959" i="4"/>
  <c r="AR3960" i="4"/>
  <c r="AR3961" i="4"/>
  <c r="AR3962" i="4"/>
  <c r="AR3963" i="4"/>
  <c r="AR3964" i="4"/>
  <c r="AR3965" i="4"/>
  <c r="AR3966" i="4"/>
  <c r="AR3967" i="4"/>
  <c r="AR3968" i="4"/>
  <c r="AR3969" i="4"/>
  <c r="AR3970" i="4"/>
  <c r="AR3971" i="4"/>
  <c r="AR3972" i="4"/>
  <c r="AR3973" i="4"/>
  <c r="AR3974" i="4"/>
  <c r="AR3975" i="4"/>
  <c r="AR3976" i="4"/>
  <c r="AR3977" i="4"/>
  <c r="AR3978" i="4"/>
  <c r="AR3979" i="4"/>
  <c r="AR3980" i="4"/>
  <c r="AR3981" i="4"/>
  <c r="AR3982" i="4"/>
  <c r="AR3983" i="4"/>
  <c r="AR3984" i="4"/>
  <c r="AR3985" i="4"/>
  <c r="AR3986" i="4"/>
  <c r="AR3987" i="4"/>
  <c r="AR3988" i="4"/>
  <c r="AR3989" i="4"/>
  <c r="AR3990" i="4"/>
  <c r="AR3991" i="4"/>
  <c r="AR3992" i="4"/>
  <c r="AR3993" i="4"/>
  <c r="AR3994" i="4"/>
  <c r="AR3995" i="4"/>
  <c r="AR3996" i="4"/>
  <c r="AR3997" i="4"/>
  <c r="AR3998" i="4"/>
  <c r="AR3999" i="4"/>
  <c r="AR4000" i="4"/>
  <c r="AR4001" i="4"/>
  <c r="AR4002" i="4"/>
  <c r="AR4003" i="4"/>
  <c r="AR4004" i="4"/>
  <c r="AR4005" i="4"/>
  <c r="AR4006" i="4"/>
  <c r="AR4007" i="4"/>
  <c r="AR4008" i="4"/>
  <c r="AR4009" i="4"/>
  <c r="AR4010" i="4"/>
  <c r="AR4011" i="4"/>
  <c r="AR4012" i="4"/>
  <c r="AR4013" i="4"/>
  <c r="AR4014" i="4"/>
  <c r="AR4015" i="4"/>
  <c r="AR4016" i="4"/>
  <c r="AR4017" i="4"/>
  <c r="AR4018" i="4"/>
  <c r="AR4019" i="4"/>
  <c r="AR4020" i="4"/>
  <c r="AR4021" i="4"/>
  <c r="AR4022" i="4"/>
  <c r="AR4023" i="4"/>
  <c r="AR4024" i="4"/>
  <c r="AR4025" i="4"/>
  <c r="AR4026" i="4"/>
  <c r="AR4027" i="4"/>
  <c r="AR4028" i="4"/>
  <c r="AR4029" i="4"/>
  <c r="AR4030" i="4"/>
  <c r="AR4031" i="4"/>
  <c r="AR4032" i="4"/>
  <c r="AR4033" i="4"/>
  <c r="AR4034" i="4"/>
  <c r="AR4035" i="4"/>
  <c r="AR4036" i="4"/>
  <c r="AR4037" i="4"/>
  <c r="AR4038" i="4"/>
  <c r="AR4039" i="4"/>
  <c r="AR4040" i="4"/>
  <c r="AR4041" i="4"/>
  <c r="AR4042" i="4"/>
  <c r="AR4043" i="4"/>
  <c r="AR4044" i="4"/>
  <c r="AR4045" i="4"/>
  <c r="AR4046" i="4"/>
  <c r="AR4047" i="4"/>
  <c r="AR4048" i="4"/>
  <c r="AR4049" i="4"/>
  <c r="AR4050" i="4"/>
  <c r="AR4051" i="4"/>
  <c r="AR4052" i="4"/>
  <c r="AR4053" i="4"/>
  <c r="AR4054" i="4"/>
  <c r="AR4055" i="4"/>
  <c r="AR4056" i="4"/>
  <c r="AR4057" i="4"/>
  <c r="AR4058" i="4"/>
  <c r="AR4059" i="4"/>
  <c r="AR4060" i="4"/>
  <c r="AR4061" i="4"/>
  <c r="AR4062" i="4"/>
  <c r="AR4063" i="4"/>
  <c r="AR4064" i="4"/>
  <c r="AR4065" i="4"/>
  <c r="AR4066" i="4"/>
  <c r="AR4067" i="4"/>
  <c r="AR4068" i="4"/>
  <c r="AR4069" i="4"/>
  <c r="AR4070" i="4"/>
  <c r="AR4071" i="4"/>
  <c r="AR4072" i="4"/>
  <c r="AR4073" i="4"/>
  <c r="AR4074" i="4"/>
  <c r="AR4075" i="4"/>
  <c r="AR4076" i="4"/>
  <c r="AR4077" i="4"/>
  <c r="AR4078" i="4"/>
  <c r="AR4079" i="4"/>
  <c r="AR4080" i="4"/>
  <c r="AR4081" i="4"/>
  <c r="AR4082" i="4"/>
  <c r="AR4083" i="4"/>
  <c r="AR4084" i="4"/>
  <c r="AR4085" i="4"/>
  <c r="AR4086" i="4"/>
  <c r="AR4087" i="4"/>
  <c r="AR4088" i="4"/>
  <c r="AR4089" i="4"/>
  <c r="AR4090" i="4"/>
  <c r="AR4091" i="4"/>
  <c r="AR4092" i="4"/>
  <c r="AR4093" i="4"/>
  <c r="AR4094" i="4"/>
  <c r="AR4095" i="4"/>
  <c r="AR4096" i="4"/>
  <c r="AR4097" i="4"/>
  <c r="AR4098" i="4"/>
  <c r="AR4099" i="4"/>
  <c r="AR4100" i="4"/>
  <c r="AR4101" i="4"/>
  <c r="AR4102" i="4"/>
  <c r="AR4103" i="4"/>
  <c r="AR4104" i="4"/>
  <c r="AR4105" i="4"/>
  <c r="AR4106" i="4"/>
  <c r="AR4107" i="4"/>
  <c r="AR4108" i="4"/>
  <c r="AR4109" i="4"/>
  <c r="AR4110" i="4"/>
  <c r="AR4111" i="4"/>
  <c r="AR4112" i="4"/>
  <c r="AR4113" i="4"/>
  <c r="AR4114" i="4"/>
  <c r="AR4115" i="4"/>
  <c r="AR4116" i="4"/>
  <c r="AR4117" i="4"/>
  <c r="AR4118" i="4"/>
  <c r="AR4119" i="4"/>
  <c r="AR4120" i="4"/>
  <c r="AR4121" i="4"/>
  <c r="AR4122" i="4"/>
  <c r="AR4123" i="4"/>
  <c r="AR4124" i="4"/>
  <c r="AR4125" i="4"/>
  <c r="AR4126" i="4"/>
  <c r="AR4127" i="4"/>
  <c r="AR4128" i="4"/>
  <c r="AR4129" i="4"/>
  <c r="AR4130" i="4"/>
  <c r="AR4131" i="4"/>
  <c r="AR4132" i="4"/>
  <c r="AR4133" i="4"/>
  <c r="AR4134" i="4"/>
  <c r="AR4135" i="4"/>
  <c r="AR4136" i="4"/>
  <c r="AR4137" i="4"/>
  <c r="AR4138" i="4"/>
  <c r="AR4139" i="4"/>
  <c r="AR4140" i="4"/>
  <c r="AR4141" i="4"/>
  <c r="AR4142" i="4"/>
  <c r="AR4143" i="4"/>
  <c r="AR4144" i="4"/>
  <c r="AR4145" i="4"/>
  <c r="AR4146" i="4"/>
  <c r="AR4147" i="4"/>
  <c r="AR4148" i="4"/>
  <c r="AR4149" i="4"/>
  <c r="AR4150" i="4"/>
  <c r="AR4151" i="4"/>
  <c r="AR4152" i="4"/>
  <c r="AR4153" i="4"/>
  <c r="AR4154" i="4"/>
  <c r="AR4155" i="4"/>
  <c r="AR4156" i="4"/>
  <c r="AR4157" i="4"/>
  <c r="AR4158" i="4"/>
  <c r="AR4159" i="4"/>
  <c r="AR4160" i="4"/>
  <c r="AR4161" i="4"/>
  <c r="AR4162" i="4"/>
  <c r="AR4163" i="4"/>
  <c r="AR4164" i="4"/>
  <c r="AR4165" i="4"/>
  <c r="AR4166" i="4"/>
  <c r="AR4167" i="4"/>
  <c r="AR4168" i="4"/>
  <c r="AR4169" i="4"/>
  <c r="AR4170" i="4"/>
  <c r="AR4171" i="4"/>
  <c r="AR4172" i="4"/>
  <c r="AR4173" i="4"/>
  <c r="AR4174" i="4"/>
  <c r="AR4175" i="4"/>
  <c r="AR4176" i="4"/>
  <c r="AR4177" i="4"/>
  <c r="AR4178" i="4"/>
  <c r="AR4179" i="4"/>
  <c r="AR4180" i="4"/>
  <c r="AR4181" i="4"/>
  <c r="AR4182" i="4"/>
  <c r="AR4183" i="4"/>
  <c r="AR4184" i="4"/>
  <c r="AR4185" i="4"/>
  <c r="AR4186" i="4"/>
  <c r="AR4187" i="4"/>
  <c r="AR4188" i="4"/>
  <c r="AR4189" i="4"/>
  <c r="AR4190" i="4"/>
  <c r="AR4191" i="4"/>
  <c r="AR4192" i="4"/>
  <c r="AR4193" i="4"/>
  <c r="AR4194" i="4"/>
  <c r="AR4195" i="4"/>
  <c r="AR4196" i="4"/>
  <c r="AR4197" i="4"/>
  <c r="AR4198" i="4"/>
  <c r="AR4199" i="4"/>
  <c r="AR4200" i="4"/>
  <c r="AR4201" i="4"/>
  <c r="AR4202" i="4"/>
  <c r="AR4203" i="4"/>
  <c r="AR4204" i="4"/>
  <c r="AR4205" i="4"/>
  <c r="AR4206" i="4"/>
  <c r="AR4207" i="4"/>
  <c r="AR4208" i="4"/>
  <c r="AR4209" i="4"/>
  <c r="AR4210" i="4"/>
  <c r="AR4211" i="4"/>
  <c r="AR4212" i="4"/>
  <c r="AR4213" i="4"/>
  <c r="AR4214" i="4"/>
  <c r="AR4215" i="4"/>
  <c r="AR4216" i="4"/>
  <c r="AR4217" i="4"/>
  <c r="AR4218" i="4"/>
  <c r="AR4219" i="4"/>
  <c r="AR4220" i="4"/>
  <c r="AR4221" i="4"/>
  <c r="AR4222" i="4"/>
  <c r="AR4223" i="4"/>
  <c r="AR4224" i="4"/>
  <c r="AR4225" i="4"/>
  <c r="AR4226" i="4"/>
  <c r="AR4227" i="4"/>
  <c r="AR4228" i="4"/>
  <c r="AR4229" i="4"/>
  <c r="AR4230" i="4"/>
  <c r="AR4231" i="4"/>
  <c r="AR4232" i="4"/>
  <c r="AR4233" i="4"/>
  <c r="AR4234" i="4"/>
  <c r="AR4235" i="4"/>
  <c r="AR4236" i="4"/>
  <c r="AR4237" i="4"/>
  <c r="AR4238" i="4"/>
  <c r="AR4239" i="4"/>
  <c r="AR4240" i="4"/>
  <c r="AR4241" i="4"/>
  <c r="AR4242" i="4"/>
  <c r="AR4243" i="4"/>
  <c r="AR4244" i="4"/>
  <c r="AR4245" i="4"/>
  <c r="AR4246" i="4"/>
  <c r="AR4247" i="4"/>
  <c r="AR4248" i="4"/>
  <c r="AR4249" i="4"/>
  <c r="AR4250" i="4"/>
  <c r="AR4251" i="4"/>
  <c r="AR4252" i="4"/>
  <c r="AR4253" i="4"/>
  <c r="AR4254" i="4"/>
  <c r="AR4255" i="4"/>
  <c r="AR4256" i="4"/>
  <c r="AR4257" i="4"/>
  <c r="AR4258" i="4"/>
  <c r="AR4259" i="4"/>
  <c r="AR4260" i="4"/>
  <c r="AR4261" i="4"/>
  <c r="AR4262" i="4"/>
  <c r="AR4263" i="4"/>
  <c r="AR4264" i="4"/>
  <c r="AR4265" i="4"/>
  <c r="AR4266" i="4"/>
  <c r="AR4267" i="4"/>
  <c r="AR4268" i="4"/>
  <c r="AR4269" i="4"/>
  <c r="AR4270" i="4"/>
  <c r="AR4271" i="4"/>
  <c r="AR4272" i="4"/>
  <c r="AR4273" i="4"/>
  <c r="AR4274" i="4"/>
  <c r="AR4275" i="4"/>
  <c r="AR4276" i="4"/>
  <c r="AR4277" i="4"/>
  <c r="AR4278" i="4"/>
  <c r="AR4279" i="4"/>
  <c r="AR4280" i="4"/>
  <c r="AR4281" i="4"/>
  <c r="AR4282" i="4"/>
  <c r="AR4283" i="4"/>
  <c r="AR4284" i="4"/>
  <c r="AR4285" i="4"/>
  <c r="AR4286" i="4"/>
  <c r="AR4287" i="4"/>
  <c r="AR4288" i="4"/>
  <c r="AR4289" i="4"/>
  <c r="AR4290" i="4"/>
  <c r="AR4291" i="4"/>
  <c r="AR4292" i="4"/>
  <c r="AR4293" i="4"/>
  <c r="AR4294" i="4"/>
  <c r="AR4295" i="4"/>
  <c r="AR4296" i="4"/>
  <c r="AR4297" i="4"/>
  <c r="AR4298" i="4"/>
  <c r="AR4299" i="4"/>
  <c r="AR4300" i="4"/>
  <c r="AR4301" i="4"/>
  <c r="AR4302" i="4"/>
  <c r="AR4303" i="4"/>
  <c r="AR4304" i="4"/>
  <c r="AR4305" i="4"/>
  <c r="AR4306" i="4"/>
  <c r="AR4307" i="4"/>
  <c r="AR4308" i="4"/>
  <c r="AR4309" i="4"/>
  <c r="AR4310" i="4"/>
  <c r="AR4311" i="4"/>
  <c r="AR4312" i="4"/>
  <c r="AR4313" i="4"/>
  <c r="AR4314" i="4"/>
  <c r="AR4315" i="4"/>
  <c r="AR4316" i="4"/>
  <c r="AR4317" i="4"/>
  <c r="AR4318" i="4"/>
  <c r="AR4319" i="4"/>
  <c r="AR4320" i="4"/>
  <c r="AR4321" i="4"/>
  <c r="AR4322" i="4"/>
  <c r="AR4323" i="4"/>
  <c r="AR4324" i="4"/>
  <c r="AR4325" i="4"/>
  <c r="AR4326" i="4"/>
  <c r="AR4327" i="4"/>
  <c r="AR4328" i="4"/>
  <c r="AR4329" i="4"/>
  <c r="AR4330" i="4"/>
  <c r="AR4331" i="4"/>
  <c r="AR4332" i="4"/>
  <c r="AR4333" i="4"/>
  <c r="AR4334" i="4"/>
  <c r="AR4335" i="4"/>
  <c r="AR4336" i="4"/>
  <c r="AR4337" i="4"/>
  <c r="AR4338" i="4"/>
  <c r="AR4339" i="4"/>
  <c r="AR4340" i="4"/>
  <c r="AR4341" i="4"/>
  <c r="AR4342" i="4"/>
  <c r="AR4343" i="4"/>
  <c r="AR4344" i="4"/>
  <c r="AR4345" i="4"/>
  <c r="AR4346" i="4"/>
  <c r="AR4347" i="4"/>
  <c r="AR4348" i="4"/>
  <c r="AR4349" i="4"/>
  <c r="AR4350" i="4"/>
  <c r="AR4351" i="4"/>
  <c r="AR4352" i="4"/>
  <c r="AR4353" i="4"/>
  <c r="AR4354" i="4"/>
  <c r="AR4355" i="4"/>
  <c r="AR4356" i="4"/>
  <c r="AR4357" i="4"/>
  <c r="AR4358" i="4"/>
  <c r="AR4359" i="4"/>
  <c r="AR4360" i="4"/>
  <c r="AR4361" i="4"/>
  <c r="AR4362" i="4"/>
  <c r="AR4363" i="4"/>
  <c r="AR4364" i="4"/>
  <c r="AR4365" i="4"/>
  <c r="AR4366" i="4"/>
  <c r="AR4367" i="4"/>
  <c r="AR4368" i="4"/>
  <c r="AR4369" i="4"/>
  <c r="AR4370" i="4"/>
  <c r="AR4371" i="4"/>
  <c r="AR4372" i="4"/>
  <c r="AR4373" i="4"/>
  <c r="AR4374" i="4"/>
  <c r="AR4375" i="4"/>
  <c r="AR4376" i="4"/>
  <c r="AR4377" i="4"/>
  <c r="AR4378" i="4"/>
  <c r="AR4379" i="4"/>
  <c r="AR4380" i="4"/>
  <c r="AR4381" i="4"/>
  <c r="AR4382" i="4"/>
  <c r="AR4383" i="4"/>
  <c r="AR4384" i="4"/>
  <c r="AR4385" i="4"/>
  <c r="AR4386" i="4"/>
  <c r="AR4387" i="4"/>
  <c r="AR4388" i="4"/>
  <c r="AR4389" i="4"/>
  <c r="AR4390" i="4"/>
  <c r="AR4391" i="4"/>
  <c r="AR4392" i="4"/>
  <c r="AR4393" i="4"/>
  <c r="AR4394" i="4"/>
  <c r="AR4395" i="4"/>
  <c r="AR4396" i="4"/>
  <c r="AR4397" i="4"/>
  <c r="AR4398" i="4"/>
  <c r="AR4399" i="4"/>
  <c r="AR4400" i="4"/>
  <c r="AR4401" i="4"/>
  <c r="AR4402" i="4"/>
  <c r="AR4403" i="4"/>
  <c r="AR4404" i="4"/>
  <c r="AR4405" i="4"/>
  <c r="AR4406" i="4"/>
  <c r="AR4407" i="4"/>
  <c r="AR4408" i="4"/>
  <c r="AR4409" i="4"/>
  <c r="AR4410" i="4"/>
  <c r="AR4411" i="4"/>
  <c r="AR4412" i="4"/>
  <c r="AR4413" i="4"/>
  <c r="AR4414" i="4"/>
  <c r="AR4415" i="4"/>
  <c r="AR4416" i="4"/>
  <c r="AR4417" i="4"/>
  <c r="AR4418" i="4"/>
  <c r="AR4419" i="4"/>
  <c r="AR4420" i="4"/>
  <c r="AR4421" i="4"/>
  <c r="AR4422" i="4"/>
  <c r="AR4423" i="4"/>
  <c r="AR4424" i="4"/>
  <c r="AR4425" i="4"/>
  <c r="AR4426" i="4"/>
  <c r="AR4427" i="4"/>
  <c r="AR4428" i="4"/>
  <c r="AR4429" i="4"/>
  <c r="AR4430" i="4"/>
  <c r="AR4431" i="4"/>
  <c r="AR4432" i="4"/>
  <c r="AR4433" i="4"/>
  <c r="AR4434" i="4"/>
  <c r="AR4435" i="4"/>
  <c r="AR4436" i="4"/>
  <c r="AR4437" i="4"/>
  <c r="AR4438" i="4"/>
  <c r="AR4439" i="4"/>
  <c r="AR4440" i="4"/>
  <c r="AR4441" i="4"/>
  <c r="AR4442" i="4"/>
  <c r="AR4443" i="4"/>
  <c r="AR4444" i="4"/>
  <c r="AR4445" i="4"/>
  <c r="AR4446" i="4"/>
  <c r="AR4447" i="4"/>
  <c r="AR4448" i="4"/>
  <c r="AR4449" i="4"/>
  <c r="AR4450" i="4"/>
  <c r="AR4451" i="4"/>
  <c r="AR4452" i="4"/>
  <c r="AR4453" i="4"/>
  <c r="AR4454" i="4"/>
  <c r="AR4455" i="4"/>
  <c r="AR4456" i="4"/>
  <c r="AR4457" i="4"/>
  <c r="AR4458" i="4"/>
  <c r="AR4459" i="4"/>
  <c r="AR4460" i="4"/>
  <c r="AR4461" i="4"/>
  <c r="AR4462" i="4"/>
  <c r="AR4463" i="4"/>
  <c r="AR4464" i="4"/>
  <c r="AR4465" i="4"/>
  <c r="AR4466" i="4"/>
  <c r="AR4467" i="4"/>
  <c r="AR4468" i="4"/>
  <c r="AR4469" i="4"/>
  <c r="AR4470" i="4"/>
  <c r="AR4471" i="4"/>
  <c r="AR4472" i="4"/>
  <c r="AR4473" i="4"/>
  <c r="AR4474" i="4"/>
  <c r="AR4475" i="4"/>
  <c r="AR4476" i="4"/>
  <c r="AR4477" i="4"/>
  <c r="AR4478" i="4"/>
  <c r="AR4479" i="4"/>
  <c r="AR4480" i="4"/>
  <c r="AR4481" i="4"/>
  <c r="AR4482" i="4"/>
  <c r="AR4483" i="4"/>
  <c r="AR4484" i="4"/>
  <c r="AR4485" i="4"/>
  <c r="AR4486" i="4"/>
  <c r="AR4487" i="4"/>
  <c r="AR4488" i="4"/>
  <c r="AR4489" i="4"/>
  <c r="AR4490" i="4"/>
  <c r="AR4491" i="4"/>
  <c r="AR4492" i="4"/>
  <c r="AR4493" i="4"/>
  <c r="AR4494" i="4"/>
  <c r="AR4495" i="4"/>
  <c r="AR4496" i="4"/>
  <c r="AR4497" i="4"/>
  <c r="AR4498" i="4"/>
  <c r="AR4499" i="4"/>
  <c r="AR4500" i="4"/>
  <c r="AR4501" i="4"/>
  <c r="AR4502" i="4"/>
  <c r="AR4503" i="4"/>
  <c r="AR4504" i="4"/>
  <c r="AR4505" i="4"/>
  <c r="AR4506" i="4"/>
  <c r="AR4507" i="4"/>
  <c r="AR4508" i="4"/>
  <c r="AR4509" i="4"/>
  <c r="AR4510" i="4"/>
  <c r="AR4511" i="4"/>
  <c r="AR4512" i="4"/>
  <c r="AR4513" i="4"/>
  <c r="AR4514" i="4"/>
  <c r="AR4515" i="4"/>
  <c r="AR4516" i="4"/>
  <c r="AR4517" i="4"/>
  <c r="AR4518" i="4"/>
  <c r="AR4519" i="4"/>
  <c r="AR4520" i="4"/>
  <c r="AR4521" i="4"/>
  <c r="AR4522" i="4"/>
  <c r="AR4523" i="4"/>
  <c r="AR4524" i="4"/>
  <c r="AR4525" i="4"/>
  <c r="AR4526" i="4"/>
  <c r="AR4527" i="4"/>
  <c r="AR4528" i="4"/>
  <c r="AR4529" i="4"/>
  <c r="AR4530" i="4"/>
  <c r="AR4531" i="4"/>
  <c r="AR4532" i="4"/>
  <c r="AR4533" i="4"/>
  <c r="AR4534" i="4"/>
  <c r="AR4535" i="4"/>
  <c r="AR4536" i="4"/>
  <c r="AR4537" i="4"/>
  <c r="AR4538" i="4"/>
  <c r="AR4539" i="4"/>
  <c r="AR4540" i="4"/>
  <c r="AR4541" i="4"/>
  <c r="AR4542" i="4"/>
  <c r="AR4543" i="4"/>
  <c r="AR4544" i="4"/>
  <c r="AR4545" i="4"/>
  <c r="AR4546" i="4"/>
  <c r="AR4547" i="4"/>
  <c r="AR4548" i="4"/>
  <c r="AR4549" i="4"/>
  <c r="AR4550" i="4"/>
  <c r="AR4551" i="4"/>
  <c r="AR4552" i="4"/>
  <c r="AR4553" i="4"/>
  <c r="AR4554" i="4"/>
  <c r="AR4555" i="4"/>
  <c r="AR4556" i="4"/>
  <c r="AR4557" i="4"/>
  <c r="AR4558" i="4"/>
  <c r="AR4559" i="4"/>
  <c r="AR4560" i="4"/>
  <c r="AR4561" i="4"/>
  <c r="AR4562" i="4"/>
  <c r="AR4563" i="4"/>
  <c r="AR4564" i="4"/>
  <c r="AR4565" i="4"/>
  <c r="AR4566" i="4"/>
  <c r="AR4567" i="4"/>
  <c r="AR4568" i="4"/>
  <c r="AR4569" i="4"/>
  <c r="AR4570" i="4"/>
  <c r="AR4571" i="4"/>
  <c r="AR4572" i="4"/>
  <c r="AR4573" i="4"/>
  <c r="AR4574" i="4"/>
  <c r="AR4575" i="4"/>
  <c r="AR4576" i="4"/>
  <c r="AR4577" i="4"/>
  <c r="AR4578" i="4"/>
  <c r="AR4579" i="4"/>
  <c r="AR4580" i="4"/>
  <c r="AR4581" i="4"/>
  <c r="AR4582" i="4"/>
  <c r="AR4583" i="4"/>
  <c r="AR4584" i="4"/>
  <c r="AR4585" i="4"/>
  <c r="AR4586" i="4"/>
  <c r="AR4587" i="4"/>
  <c r="AR4588" i="4"/>
  <c r="AR4589" i="4"/>
  <c r="AR4590" i="4"/>
  <c r="AR4591" i="4"/>
  <c r="AR4592" i="4"/>
  <c r="AR4593" i="4"/>
  <c r="AR4594" i="4"/>
  <c r="AR4595" i="4"/>
  <c r="AR4596" i="4"/>
  <c r="AR4597" i="4"/>
  <c r="AR4598" i="4"/>
  <c r="AR4599" i="4"/>
  <c r="AR4600" i="4"/>
  <c r="AR4601" i="4"/>
  <c r="AR4602" i="4"/>
  <c r="AR4603" i="4"/>
  <c r="AR4604" i="4"/>
  <c r="AR4605" i="4"/>
  <c r="AR4606" i="4"/>
  <c r="AR4607" i="4"/>
  <c r="AR4608" i="4"/>
  <c r="AR4609" i="4"/>
  <c r="AR4610" i="4"/>
  <c r="AR4611" i="4"/>
  <c r="AR4612" i="4"/>
  <c r="AR4613" i="4"/>
  <c r="AR4614" i="4"/>
  <c r="AR4615" i="4"/>
  <c r="AR4616" i="4"/>
  <c r="AR4617" i="4"/>
  <c r="AR4618" i="4"/>
  <c r="AR4619" i="4"/>
  <c r="AR4620" i="4"/>
  <c r="AR4621" i="4"/>
  <c r="AR4622" i="4"/>
  <c r="AR4623" i="4"/>
  <c r="AR4624" i="4"/>
  <c r="AR4625" i="4"/>
  <c r="AR4626" i="4"/>
  <c r="AR4627" i="4"/>
  <c r="AR4628" i="4"/>
  <c r="AR4629" i="4"/>
  <c r="AR4630" i="4"/>
  <c r="AR4631" i="4"/>
  <c r="AR4632" i="4"/>
  <c r="AR4633" i="4"/>
  <c r="AR4634" i="4"/>
  <c r="AR4635" i="4"/>
  <c r="AR4636" i="4"/>
  <c r="AR4637" i="4"/>
  <c r="AR4638" i="4"/>
  <c r="AR4639" i="4"/>
  <c r="AR4640" i="4"/>
  <c r="AR4641" i="4"/>
  <c r="AR4642" i="4"/>
  <c r="AR4643" i="4"/>
  <c r="AR4644" i="4"/>
  <c r="AR4645" i="4"/>
  <c r="AR4646" i="4"/>
  <c r="AR4647" i="4"/>
  <c r="AR4648" i="4"/>
  <c r="AR4649" i="4"/>
  <c r="AR4650" i="4"/>
  <c r="AR4651" i="4"/>
  <c r="AR4652" i="4"/>
  <c r="AR4653" i="4"/>
  <c r="AR4654" i="4"/>
  <c r="AR4655" i="4"/>
  <c r="AR4656" i="4"/>
  <c r="AR4657" i="4"/>
  <c r="AR4658" i="4"/>
  <c r="AR4659" i="4"/>
  <c r="AR4660" i="4"/>
  <c r="AR4661" i="4"/>
  <c r="AR4662" i="4"/>
  <c r="AR4663" i="4"/>
  <c r="AR4664" i="4"/>
  <c r="AR4665" i="4"/>
  <c r="AR4666" i="4"/>
  <c r="AR4667" i="4"/>
  <c r="AR4668" i="4"/>
  <c r="AR4669" i="4"/>
  <c r="AR4670" i="4"/>
  <c r="AR4671" i="4"/>
  <c r="AR4672" i="4"/>
  <c r="AR4673" i="4"/>
  <c r="AR4674" i="4"/>
  <c r="AR4675" i="4"/>
  <c r="AR4676" i="4"/>
  <c r="AR4677" i="4"/>
  <c r="AR4678" i="4"/>
  <c r="AR4679" i="4"/>
  <c r="AR4680" i="4"/>
  <c r="AR4681" i="4"/>
  <c r="AR4682" i="4"/>
  <c r="AR4683" i="4"/>
  <c r="AR4684" i="4"/>
  <c r="AR4685" i="4"/>
  <c r="AR4686" i="4"/>
  <c r="AR4687" i="4"/>
  <c r="AR4688" i="4"/>
  <c r="AR4689" i="4"/>
  <c r="AR4690" i="4"/>
  <c r="AR4691" i="4"/>
  <c r="AR4692" i="4"/>
  <c r="AR4693" i="4"/>
  <c r="AR4694" i="4"/>
  <c r="AR4695" i="4"/>
  <c r="AR4696" i="4"/>
  <c r="AR4697" i="4"/>
  <c r="AR4698" i="4"/>
  <c r="AR4699" i="4"/>
  <c r="AR4700" i="4"/>
  <c r="AR4701" i="4"/>
  <c r="AR4702" i="4"/>
  <c r="AR4703" i="4"/>
  <c r="AR4704" i="4"/>
  <c r="AR4705" i="4"/>
  <c r="AR4706" i="4"/>
  <c r="AR4707" i="4"/>
  <c r="AR4708" i="4"/>
  <c r="AR4709" i="4"/>
  <c r="AR4710" i="4"/>
  <c r="AR4711" i="4"/>
  <c r="AR4712" i="4"/>
  <c r="AR4713" i="4"/>
  <c r="AR4714" i="4"/>
  <c r="AR4715" i="4"/>
  <c r="AR4716" i="4"/>
  <c r="AR4717" i="4"/>
  <c r="AR4718" i="4"/>
  <c r="AR4719" i="4"/>
  <c r="AR4720" i="4"/>
  <c r="AR4721" i="4"/>
  <c r="AR4722" i="4"/>
  <c r="AR4723" i="4"/>
  <c r="AR4724" i="4"/>
  <c r="AR4725" i="4"/>
  <c r="AR4726" i="4"/>
  <c r="AR4727" i="4"/>
  <c r="AR4728" i="4"/>
  <c r="AR4729" i="4"/>
  <c r="AR4730" i="4"/>
  <c r="AR4731" i="4"/>
  <c r="AR4732" i="4"/>
  <c r="AR4733" i="4"/>
  <c r="AR4734" i="4"/>
  <c r="AR4735" i="4"/>
  <c r="AR4736" i="4"/>
  <c r="AR4737" i="4"/>
  <c r="AR4738" i="4"/>
  <c r="AR4739" i="4"/>
  <c r="AR4740" i="4"/>
  <c r="AR4741" i="4"/>
  <c r="AR4742" i="4"/>
  <c r="AR4743" i="4"/>
  <c r="AR4744" i="4"/>
  <c r="AR4745" i="4"/>
  <c r="AR4746" i="4"/>
  <c r="AR4747" i="4"/>
  <c r="AR4748" i="4"/>
  <c r="AR4749" i="4"/>
  <c r="AR4750" i="4"/>
  <c r="AR4751" i="4"/>
  <c r="AR4752" i="4"/>
  <c r="AR4753" i="4"/>
  <c r="AR4754" i="4"/>
  <c r="AR4755" i="4"/>
  <c r="AR4756" i="4"/>
  <c r="AR4757" i="4"/>
  <c r="AR4758" i="4"/>
  <c r="AR4759" i="4"/>
  <c r="AR4760" i="4"/>
  <c r="AR4761" i="4"/>
  <c r="AR4762" i="4"/>
  <c r="AR4763" i="4"/>
  <c r="AR4764" i="4"/>
  <c r="AR4765" i="4"/>
  <c r="AR4766" i="4"/>
  <c r="AR4767" i="4"/>
  <c r="AR4768" i="4"/>
  <c r="AR4769" i="4"/>
  <c r="AR4770" i="4"/>
  <c r="AR4771" i="4"/>
  <c r="AR4772" i="4"/>
  <c r="AR4773" i="4"/>
  <c r="AR4774" i="4"/>
  <c r="AR4775" i="4"/>
  <c r="AR4776" i="4"/>
  <c r="AR4777" i="4"/>
  <c r="AR4778" i="4"/>
  <c r="AR4779" i="4"/>
  <c r="AR4780" i="4"/>
  <c r="AR4781" i="4"/>
  <c r="AR4782" i="4"/>
  <c r="AR4783" i="4"/>
  <c r="AR4784" i="4"/>
  <c r="AR4785" i="4"/>
  <c r="AR4786" i="4"/>
  <c r="AR4787" i="4"/>
  <c r="AR4788" i="4"/>
  <c r="AR4789" i="4"/>
  <c r="AR4790" i="4"/>
  <c r="AR4791" i="4"/>
  <c r="AR4792" i="4"/>
  <c r="AR4793" i="4"/>
  <c r="AR4794" i="4"/>
  <c r="AR4795" i="4"/>
  <c r="AR4796" i="4"/>
  <c r="AR4797" i="4"/>
  <c r="AR4798" i="4"/>
  <c r="AR4799" i="4"/>
  <c r="AR4800" i="4"/>
  <c r="AR4801" i="4"/>
  <c r="AR4802" i="4"/>
  <c r="AR4803" i="4"/>
  <c r="AR4804" i="4"/>
  <c r="AR4805" i="4"/>
  <c r="AR4806" i="4"/>
  <c r="AR4807" i="4"/>
  <c r="AR4808" i="4"/>
  <c r="AR4809" i="4"/>
  <c r="AR4810" i="4"/>
  <c r="AR4811" i="4"/>
  <c r="AR4812" i="4"/>
  <c r="AR4813" i="4"/>
  <c r="AR4814" i="4"/>
  <c r="AR4815" i="4"/>
  <c r="AR4816" i="4"/>
  <c r="AR4817" i="4"/>
  <c r="AR4818" i="4"/>
  <c r="AR4819" i="4"/>
  <c r="AR4820" i="4"/>
  <c r="AR4821" i="4"/>
  <c r="AR4822" i="4"/>
  <c r="AR4823" i="4"/>
  <c r="AR4824" i="4"/>
  <c r="AR4825" i="4"/>
  <c r="AR4826" i="4"/>
  <c r="AR4827" i="4"/>
  <c r="AR4828" i="4"/>
  <c r="AR4829" i="4"/>
  <c r="AR4830" i="4"/>
  <c r="AR4831" i="4"/>
  <c r="AR4832" i="4"/>
  <c r="AR4833" i="4"/>
  <c r="AR4834" i="4"/>
  <c r="AR4835" i="4"/>
  <c r="AR4836" i="4"/>
  <c r="AR4837" i="4"/>
  <c r="AR4838" i="4"/>
  <c r="AR4839" i="4"/>
  <c r="AR4840" i="4"/>
  <c r="AR4841" i="4"/>
  <c r="AR4842" i="4"/>
  <c r="AR4843" i="4"/>
  <c r="AR4844" i="4"/>
  <c r="AR4845" i="4"/>
  <c r="AR4846" i="4"/>
  <c r="AR4847" i="4"/>
  <c r="AR4848" i="4"/>
  <c r="AR4849" i="4"/>
  <c r="AR4850" i="4"/>
  <c r="AR4851" i="4"/>
  <c r="AR4852" i="4"/>
  <c r="AR4853" i="4"/>
  <c r="AR4854" i="4"/>
  <c r="AR4855" i="4"/>
  <c r="AR4856" i="4"/>
  <c r="AR4857" i="4"/>
  <c r="AR4858" i="4"/>
  <c r="AR4859" i="4"/>
  <c r="AR4860" i="4"/>
  <c r="AR4861" i="4"/>
  <c r="AR4862" i="4"/>
  <c r="AR4863" i="4"/>
  <c r="AR4864" i="4"/>
  <c r="AR4865" i="4"/>
  <c r="AR4866" i="4"/>
  <c r="AR4867" i="4"/>
  <c r="AR4868" i="4"/>
  <c r="AR4869" i="4"/>
  <c r="AR4870" i="4"/>
  <c r="AR4871" i="4"/>
  <c r="AR4872" i="4"/>
  <c r="AR4873" i="4"/>
  <c r="AR4874" i="4"/>
  <c r="AR4875" i="4"/>
  <c r="AR4876" i="4"/>
  <c r="AR4877" i="4"/>
  <c r="AR4878" i="4"/>
  <c r="AR4879" i="4"/>
  <c r="AR4880" i="4"/>
  <c r="AR4881" i="4"/>
  <c r="AR4882" i="4"/>
  <c r="AR4883" i="4"/>
  <c r="AR4884" i="4"/>
  <c r="AR4885" i="4"/>
  <c r="AR4886" i="4"/>
  <c r="AR4887" i="4"/>
  <c r="AR4888" i="4"/>
  <c r="AR4889" i="4"/>
  <c r="AR4890" i="4"/>
  <c r="AR4891" i="4"/>
  <c r="AR4892" i="4"/>
  <c r="AR4893" i="4"/>
  <c r="AR4894" i="4"/>
  <c r="AR4895" i="4"/>
  <c r="AR4896" i="4"/>
  <c r="AR4897" i="4"/>
  <c r="AR4898" i="4"/>
  <c r="AR4899" i="4"/>
  <c r="AR4900" i="4"/>
  <c r="AR4901" i="4"/>
  <c r="AR4902" i="4"/>
  <c r="AR4903" i="4"/>
  <c r="AR4904" i="4"/>
  <c r="AR4905" i="4"/>
  <c r="AR4906" i="4"/>
  <c r="AR4907" i="4"/>
  <c r="AR4908" i="4"/>
  <c r="AR4909" i="4"/>
  <c r="AR4910" i="4"/>
  <c r="AR4911" i="4"/>
  <c r="AR4912" i="4"/>
  <c r="AR4913" i="4"/>
  <c r="AR4914" i="4"/>
  <c r="AR4915" i="4"/>
  <c r="AR4916" i="4"/>
  <c r="AR4917" i="4"/>
  <c r="AR4918" i="4"/>
  <c r="AR4919" i="4"/>
  <c r="AR4920" i="4"/>
  <c r="AR4921" i="4"/>
  <c r="AR4922" i="4"/>
  <c r="AR4923" i="4"/>
  <c r="AR4924" i="4"/>
  <c r="AR4925" i="4"/>
  <c r="AR4926" i="4"/>
  <c r="AR4927" i="4"/>
  <c r="AR4928" i="4"/>
  <c r="AR4929" i="4"/>
  <c r="AR4930" i="4"/>
  <c r="AR4931" i="4"/>
  <c r="AR4932" i="4"/>
  <c r="AR4933" i="4"/>
  <c r="AR4934" i="4"/>
  <c r="AR4935" i="4"/>
  <c r="AR4936" i="4"/>
  <c r="AR4937" i="4"/>
  <c r="AR4938" i="4"/>
  <c r="AR4939" i="4"/>
  <c r="AR4940" i="4"/>
  <c r="AR4941" i="4"/>
  <c r="AR4942" i="4"/>
  <c r="AR4943" i="4"/>
  <c r="AR4944" i="4"/>
  <c r="AR4945" i="4"/>
  <c r="AR4946" i="4"/>
  <c r="AR4947" i="4"/>
  <c r="AR4948" i="4"/>
  <c r="AR4949" i="4"/>
  <c r="AR4950" i="4"/>
  <c r="AR4951" i="4"/>
  <c r="AR4952" i="4"/>
  <c r="AR4953" i="4"/>
  <c r="AR4954" i="4"/>
  <c r="AR4955" i="4"/>
  <c r="AR4956" i="4"/>
  <c r="AR4957" i="4"/>
  <c r="AR4958" i="4"/>
  <c r="AR4959" i="4"/>
  <c r="AR4960" i="4"/>
  <c r="AR4961" i="4"/>
  <c r="AR4962" i="4"/>
  <c r="AR4963" i="4"/>
  <c r="AR4964" i="4"/>
  <c r="AR4965" i="4"/>
  <c r="AR4966" i="4"/>
  <c r="AR4967" i="4"/>
  <c r="AR4968" i="4"/>
  <c r="AR4969" i="4"/>
  <c r="AR4970" i="4"/>
  <c r="AR4971" i="4"/>
  <c r="AR4972" i="4"/>
  <c r="AR4973" i="4"/>
  <c r="AR4974" i="4"/>
  <c r="AR4975" i="4"/>
  <c r="AR4976" i="4"/>
  <c r="AR4977" i="4"/>
  <c r="AR4978" i="4"/>
  <c r="AR4979" i="4"/>
  <c r="AR4980" i="4"/>
  <c r="AR4981" i="4"/>
  <c r="AR4982" i="4"/>
  <c r="AR4983" i="4"/>
  <c r="AR4984" i="4"/>
  <c r="AR4985" i="4"/>
  <c r="AR4986" i="4"/>
  <c r="AR4987" i="4"/>
  <c r="AR4988" i="4"/>
  <c r="AR4989" i="4"/>
  <c r="AR4990" i="4"/>
  <c r="AR4991" i="4"/>
  <c r="AR4992" i="4"/>
  <c r="AR4993" i="4"/>
  <c r="AR4994" i="4"/>
  <c r="AR4995" i="4"/>
  <c r="AR4996" i="4"/>
  <c r="AR4997" i="4"/>
  <c r="AR4998" i="4"/>
  <c r="AR4999" i="4"/>
  <c r="AR5000" i="4"/>
  <c r="AR5001" i="4"/>
  <c r="AR5002" i="4"/>
  <c r="AR5003" i="4"/>
  <c r="AR5004" i="4"/>
  <c r="AR5005" i="4"/>
  <c r="AR5006" i="4"/>
  <c r="AR5007" i="4"/>
  <c r="AR5008" i="4"/>
  <c r="AR5009" i="4"/>
  <c r="AR5010" i="4"/>
  <c r="AR5011" i="4"/>
  <c r="AR5012" i="4"/>
  <c r="AR5013" i="4"/>
  <c r="AR5014" i="4"/>
  <c r="AR5015" i="4"/>
  <c r="AR5016" i="4"/>
  <c r="AR5017" i="4"/>
  <c r="AR5018" i="4"/>
  <c r="AR5019" i="4"/>
  <c r="AR5020" i="4"/>
  <c r="AR5021" i="4"/>
  <c r="AR5022" i="4"/>
  <c r="AR5023" i="4"/>
  <c r="AR5024" i="4"/>
  <c r="AR5025" i="4"/>
  <c r="AR5026" i="4"/>
  <c r="AR5027" i="4"/>
  <c r="AR5028" i="4"/>
  <c r="AR5029" i="4"/>
  <c r="AR5030" i="4"/>
  <c r="AR5031" i="4"/>
  <c r="AR5032" i="4"/>
  <c r="AR5033" i="4"/>
  <c r="AR5034" i="4"/>
  <c r="AR5035" i="4"/>
  <c r="AR5036" i="4"/>
  <c r="AR5037" i="4"/>
  <c r="AR5038" i="4"/>
  <c r="AR5039" i="4"/>
  <c r="AR5040" i="4"/>
  <c r="AR5041" i="4"/>
  <c r="AR5042" i="4"/>
  <c r="AR5043" i="4"/>
  <c r="AR5044" i="4"/>
  <c r="AR5045" i="4"/>
  <c r="AR5046" i="4"/>
  <c r="AR5047" i="4"/>
  <c r="AR5048" i="4"/>
  <c r="AR5049" i="4"/>
  <c r="AR5050" i="4"/>
  <c r="AR5051" i="4"/>
  <c r="AR5052" i="4"/>
  <c r="AR5053" i="4"/>
  <c r="AR5054" i="4"/>
  <c r="AR5055" i="4"/>
  <c r="AR5056" i="4"/>
  <c r="AR5057" i="4"/>
  <c r="AR5058" i="4"/>
  <c r="AR5059" i="4"/>
  <c r="AR5060" i="4"/>
  <c r="AR5061" i="4"/>
  <c r="AR5062" i="4"/>
  <c r="AR5063" i="4"/>
  <c r="AR5064" i="4"/>
  <c r="AR5065" i="4"/>
  <c r="AR5066" i="4"/>
  <c r="AR5067" i="4"/>
  <c r="AR5068" i="4"/>
  <c r="AR5069" i="4"/>
  <c r="AR5070" i="4"/>
  <c r="AR5071" i="4"/>
  <c r="AR5072" i="4"/>
  <c r="AR5073" i="4"/>
  <c r="AR5074" i="4"/>
  <c r="AR5075" i="4"/>
  <c r="AR5076" i="4"/>
  <c r="AR5077" i="4"/>
  <c r="AR5078" i="4"/>
  <c r="AR5079" i="4"/>
  <c r="AR5080" i="4"/>
  <c r="AR5081" i="4"/>
  <c r="AR5082" i="4"/>
  <c r="AR5083" i="4"/>
  <c r="AR5084" i="4"/>
  <c r="AR5085" i="4"/>
  <c r="AR5086" i="4"/>
  <c r="AR5087" i="4"/>
  <c r="AR5088" i="4"/>
  <c r="AR5089" i="4"/>
  <c r="AR5090" i="4"/>
  <c r="AR5091" i="4"/>
  <c r="AR5092" i="4"/>
  <c r="AR5093" i="4"/>
  <c r="AR5094" i="4"/>
  <c r="AR5095" i="4"/>
  <c r="AR5096" i="4"/>
  <c r="AR5097" i="4"/>
  <c r="AR5098" i="4"/>
  <c r="AR5099" i="4"/>
  <c r="AR5100" i="4"/>
  <c r="AR5101" i="4"/>
  <c r="AR5102" i="4"/>
  <c r="AR5103" i="4"/>
  <c r="AR5104" i="4"/>
  <c r="AR5105" i="4"/>
  <c r="AR5106" i="4"/>
  <c r="AR5107" i="4"/>
  <c r="AR5108" i="4"/>
  <c r="AR5109" i="4"/>
  <c r="AR5110" i="4"/>
  <c r="AR5111" i="4"/>
  <c r="AR5112" i="4"/>
  <c r="AR5113" i="4"/>
  <c r="AR5114" i="4"/>
  <c r="AR5115" i="4"/>
  <c r="AR5116" i="4"/>
  <c r="AR5117" i="4"/>
  <c r="AR5118" i="4"/>
  <c r="AR5119" i="4"/>
  <c r="AR5120" i="4"/>
  <c r="AR5121" i="4"/>
  <c r="AR5122" i="4"/>
  <c r="AR5123" i="4"/>
  <c r="AR5124" i="4"/>
  <c r="AR5125" i="4"/>
  <c r="AR5126" i="4"/>
  <c r="AR5127" i="4"/>
  <c r="AR5128" i="4"/>
  <c r="AR5129" i="4"/>
  <c r="AR5130" i="4"/>
  <c r="AR5131" i="4"/>
  <c r="AR5132" i="4"/>
  <c r="AR5133" i="4"/>
  <c r="AR5134" i="4"/>
  <c r="AR5135" i="4"/>
  <c r="AR5136" i="4"/>
  <c r="AR5137" i="4"/>
  <c r="AR5138" i="4"/>
  <c r="AR5139" i="4"/>
  <c r="AR5140" i="4"/>
  <c r="AR5141" i="4"/>
  <c r="AR5142" i="4"/>
  <c r="AR5143" i="4"/>
  <c r="AR5144" i="4"/>
  <c r="AR5145" i="4"/>
  <c r="AR5146" i="4"/>
  <c r="AR5147" i="4"/>
  <c r="AR5148" i="4"/>
  <c r="AR5149" i="4"/>
  <c r="AR5150" i="4"/>
  <c r="AR5151" i="4"/>
  <c r="AR5152" i="4"/>
  <c r="AR5153" i="4"/>
  <c r="AR5154" i="4"/>
  <c r="AR5155" i="4"/>
  <c r="AR5156" i="4"/>
  <c r="AR5157" i="4"/>
  <c r="AR5158" i="4"/>
  <c r="AR5159" i="4"/>
  <c r="AR5160" i="4"/>
  <c r="AR5161" i="4"/>
  <c r="AR5162" i="4"/>
  <c r="AR5163" i="4"/>
  <c r="AR5164" i="4"/>
  <c r="AR5165" i="4"/>
  <c r="AR5166" i="4"/>
  <c r="AR5167" i="4"/>
  <c r="AR5168" i="4"/>
  <c r="AR5169" i="4"/>
  <c r="AR5170" i="4"/>
  <c r="AR5171" i="4"/>
  <c r="AR5172" i="4"/>
  <c r="AR5173" i="4"/>
  <c r="AR5174" i="4"/>
  <c r="AR5175" i="4"/>
  <c r="AR5176" i="4"/>
  <c r="AR5177" i="4"/>
  <c r="AR5178" i="4"/>
  <c r="AR5179" i="4"/>
  <c r="AR5180" i="4"/>
  <c r="AR5181" i="4"/>
  <c r="AR5182" i="4"/>
  <c r="AR5183" i="4"/>
  <c r="AR5184" i="4"/>
  <c r="AR5185" i="4"/>
  <c r="AR5186" i="4"/>
  <c r="AR5187" i="4"/>
  <c r="AR5188" i="4"/>
  <c r="AR5189" i="4"/>
  <c r="AR5190" i="4"/>
  <c r="AR5191" i="4"/>
  <c r="AR5192" i="4"/>
  <c r="AR5193" i="4"/>
  <c r="AR5194" i="4"/>
  <c r="AR5195" i="4"/>
  <c r="AR5196" i="4"/>
  <c r="AR5197" i="4"/>
  <c r="AR5198" i="4"/>
  <c r="AR5199" i="4"/>
  <c r="AR5200" i="4"/>
  <c r="AR5201" i="4"/>
  <c r="AR5202" i="4"/>
  <c r="AR5203" i="4"/>
  <c r="AR5204" i="4"/>
  <c r="AR5205" i="4"/>
  <c r="AR5206" i="4"/>
  <c r="AR5207" i="4"/>
  <c r="AR5208" i="4"/>
  <c r="AR5209" i="4"/>
  <c r="AR5210" i="4"/>
  <c r="AR5211" i="4"/>
  <c r="AR5212" i="4"/>
  <c r="AR5213" i="4"/>
  <c r="AR5214" i="4"/>
  <c r="AR5215" i="4"/>
  <c r="AR5216" i="4"/>
  <c r="AR5217" i="4"/>
  <c r="AR5218" i="4"/>
  <c r="AR5219" i="4"/>
  <c r="AR5220" i="4"/>
  <c r="AR5221" i="4"/>
  <c r="AR5222" i="4"/>
  <c r="AR5223" i="4"/>
  <c r="AR5224" i="4"/>
  <c r="AR5225" i="4"/>
  <c r="AR5226" i="4"/>
  <c r="AR5227" i="4"/>
  <c r="AR5228" i="4"/>
  <c r="AR5229" i="4"/>
  <c r="AR5230" i="4"/>
  <c r="AR5231" i="4"/>
  <c r="AR5232" i="4"/>
  <c r="AR5233" i="4"/>
  <c r="AR5234" i="4"/>
  <c r="AR5235" i="4"/>
  <c r="AR5236" i="4"/>
  <c r="AR5237" i="4"/>
  <c r="AR5238" i="4"/>
  <c r="AR5239" i="4"/>
  <c r="AR5240" i="4"/>
  <c r="AR5241" i="4"/>
  <c r="AR5242" i="4"/>
  <c r="AR5243" i="4"/>
  <c r="AR5244" i="4"/>
  <c r="AR5245" i="4"/>
  <c r="AR5246" i="4"/>
  <c r="AR5247" i="4"/>
  <c r="AR5248" i="4"/>
  <c r="AR5249" i="4"/>
  <c r="AR5250" i="4"/>
  <c r="AR5251" i="4"/>
  <c r="AR5252" i="4"/>
  <c r="AR5253" i="4"/>
  <c r="AR5254" i="4"/>
  <c r="AR5255" i="4"/>
  <c r="AR5256" i="4"/>
  <c r="AR5257" i="4"/>
  <c r="AR5258" i="4"/>
  <c r="AR5259" i="4"/>
  <c r="AR5260" i="4"/>
  <c r="AR5261" i="4"/>
  <c r="AR5262" i="4"/>
  <c r="AR5263" i="4"/>
  <c r="AR5264" i="4"/>
  <c r="AR5265" i="4"/>
  <c r="AR5266" i="4"/>
  <c r="AR5267" i="4"/>
  <c r="AR5268" i="4"/>
  <c r="AR5269" i="4"/>
  <c r="AR5270" i="4"/>
  <c r="AR5271" i="4"/>
  <c r="AR5272" i="4"/>
  <c r="AR5273" i="4"/>
  <c r="AR5274" i="4"/>
  <c r="AR5275" i="4"/>
  <c r="AR5276" i="4"/>
  <c r="AR5277" i="4"/>
  <c r="AR5278" i="4"/>
  <c r="AR5279" i="4"/>
  <c r="AR5280" i="4"/>
  <c r="AR5281" i="4"/>
  <c r="AR5282" i="4"/>
  <c r="AR5283" i="4"/>
  <c r="AR5284" i="4"/>
  <c r="AR5285" i="4"/>
  <c r="AR5286" i="4"/>
  <c r="AR5287" i="4"/>
  <c r="AR5288" i="4"/>
  <c r="AR5289" i="4"/>
  <c r="AR5290" i="4"/>
  <c r="AR5291" i="4"/>
  <c r="AR5292" i="4"/>
  <c r="AR5293" i="4"/>
  <c r="AR5294" i="4"/>
  <c r="AR5295" i="4"/>
  <c r="AR5296" i="4"/>
  <c r="AR5297" i="4"/>
  <c r="AR5298" i="4"/>
  <c r="AR5299" i="4"/>
  <c r="AR5300" i="4"/>
  <c r="AR5301" i="4"/>
  <c r="AR5302" i="4"/>
  <c r="AR5303" i="4"/>
  <c r="AR5304" i="4"/>
  <c r="AR5305" i="4"/>
  <c r="AR5306" i="4"/>
  <c r="AR5307" i="4"/>
  <c r="AR5308" i="4"/>
  <c r="AR5309" i="4"/>
  <c r="AR5310" i="4"/>
  <c r="AR5311" i="4"/>
  <c r="AR5312" i="4"/>
  <c r="AR5313" i="4"/>
  <c r="AR5314" i="4"/>
  <c r="AR5315" i="4"/>
  <c r="AR5316" i="4"/>
  <c r="AR5317" i="4"/>
  <c r="AR5318" i="4"/>
  <c r="AR5319" i="4"/>
  <c r="AR5320" i="4"/>
  <c r="AR5321" i="4"/>
  <c r="AR5322" i="4"/>
  <c r="AR5323" i="4"/>
  <c r="AR5324" i="4"/>
  <c r="AR5325" i="4"/>
  <c r="AR5326" i="4"/>
  <c r="AR5327" i="4"/>
  <c r="AR5328" i="4"/>
  <c r="AR5329" i="4"/>
  <c r="AR5330" i="4"/>
  <c r="AR5331" i="4"/>
  <c r="AR5332" i="4"/>
  <c r="AR5333" i="4"/>
  <c r="AR5334" i="4"/>
  <c r="AR5335" i="4"/>
  <c r="AR5336" i="4"/>
  <c r="AR5337" i="4"/>
  <c r="AR5338" i="4"/>
  <c r="AR5339" i="4"/>
  <c r="AR5340" i="4"/>
  <c r="AR5341" i="4"/>
  <c r="AR5342" i="4"/>
  <c r="AR5343" i="4"/>
  <c r="AR5344" i="4"/>
  <c r="AR5345" i="4"/>
  <c r="AR5346" i="4"/>
  <c r="AR5347" i="4"/>
  <c r="AR5348" i="4"/>
  <c r="AR5349" i="4"/>
  <c r="AR5350" i="4"/>
  <c r="AR5351" i="4"/>
  <c r="AR5352" i="4"/>
  <c r="AR5353" i="4"/>
  <c r="AR5354" i="4"/>
  <c r="AR5355" i="4"/>
  <c r="AR5356" i="4"/>
  <c r="AR5357" i="4"/>
  <c r="AR5358" i="4"/>
  <c r="AR5359" i="4"/>
  <c r="AR5360" i="4"/>
  <c r="AR5361" i="4"/>
  <c r="AR5362" i="4"/>
  <c r="AR5363" i="4"/>
  <c r="AR5364" i="4"/>
  <c r="AR5365" i="4"/>
  <c r="AR5366" i="4"/>
  <c r="AR5367" i="4"/>
  <c r="AR5368" i="4"/>
  <c r="AR5369" i="4"/>
  <c r="AR5370" i="4"/>
  <c r="AR5371" i="4"/>
  <c r="AR5372" i="4"/>
  <c r="AR5373" i="4"/>
  <c r="AR5374" i="4"/>
  <c r="AR5375" i="4"/>
  <c r="AR5376" i="4"/>
  <c r="AR5377" i="4"/>
  <c r="AR5378" i="4"/>
  <c r="AR5379" i="4"/>
  <c r="AR5380" i="4"/>
  <c r="AR5381" i="4"/>
  <c r="AR5382" i="4"/>
  <c r="AR5383" i="4"/>
  <c r="AR5384" i="4"/>
  <c r="AR5385" i="4"/>
  <c r="AR5386" i="4"/>
  <c r="AR5387" i="4"/>
  <c r="AR5388" i="4"/>
  <c r="AR5389" i="4"/>
  <c r="AR5390" i="4"/>
  <c r="AR5391" i="4"/>
  <c r="AR5392" i="4"/>
  <c r="AR5393" i="4"/>
  <c r="AR5394" i="4"/>
  <c r="AR5395" i="4"/>
  <c r="AR5396" i="4"/>
  <c r="AR5397" i="4"/>
  <c r="AR5398" i="4"/>
  <c r="AR5399" i="4"/>
  <c r="AR5400" i="4"/>
  <c r="AR5401" i="4"/>
  <c r="AR5402" i="4"/>
  <c r="AR5403" i="4"/>
  <c r="AR5404" i="4"/>
  <c r="AR5405" i="4"/>
  <c r="AR5406" i="4"/>
  <c r="AR5407" i="4"/>
  <c r="AR5408" i="4"/>
  <c r="AR5409" i="4"/>
  <c r="AR5410" i="4"/>
  <c r="AR5411" i="4"/>
  <c r="AR5412" i="4"/>
  <c r="AR5413" i="4"/>
  <c r="AR5414" i="4"/>
  <c r="AR5415" i="4"/>
  <c r="AR5416" i="4"/>
  <c r="AR5417" i="4"/>
  <c r="AR5418" i="4"/>
  <c r="AR5419" i="4"/>
  <c r="AR5420" i="4"/>
  <c r="AR5421" i="4"/>
  <c r="AR5422" i="4"/>
  <c r="AR5423" i="4"/>
  <c r="AR5424" i="4"/>
  <c r="AR5425" i="4"/>
  <c r="AR5426" i="4"/>
  <c r="AR5427" i="4"/>
  <c r="AR5428" i="4"/>
  <c r="AR5429" i="4"/>
  <c r="AR5430" i="4"/>
  <c r="AR5431" i="4"/>
  <c r="AR5432" i="4"/>
  <c r="AR5433" i="4"/>
  <c r="AR5434" i="4"/>
  <c r="AR5435" i="4"/>
  <c r="AR5436" i="4"/>
  <c r="AR5437" i="4"/>
  <c r="AR5438" i="4"/>
  <c r="AR5439" i="4"/>
  <c r="AR5440" i="4"/>
  <c r="AR5441" i="4"/>
  <c r="AR5442" i="4"/>
  <c r="AR5443" i="4"/>
  <c r="AR5444" i="4"/>
  <c r="AR5445" i="4"/>
  <c r="AR5446" i="4"/>
  <c r="AR5447" i="4"/>
  <c r="AR5448" i="4"/>
  <c r="AR5449" i="4"/>
  <c r="AR5450" i="4"/>
  <c r="AR5451" i="4"/>
  <c r="AR5452" i="4"/>
  <c r="AR5453" i="4"/>
  <c r="AR5454" i="4"/>
  <c r="AR5455" i="4"/>
  <c r="AR5456" i="4"/>
  <c r="AR5457" i="4"/>
  <c r="AR5458" i="4"/>
  <c r="AR5459" i="4"/>
  <c r="AR5460" i="4"/>
  <c r="AR5461" i="4"/>
  <c r="AR5462" i="4"/>
  <c r="AR5463" i="4"/>
  <c r="AR5464" i="4"/>
  <c r="AR5465" i="4"/>
  <c r="AR5466" i="4"/>
  <c r="AR5467" i="4"/>
  <c r="AR5468" i="4"/>
  <c r="AR5469" i="4"/>
  <c r="AR5470" i="4"/>
  <c r="AR5471" i="4"/>
  <c r="AR5472" i="4"/>
  <c r="AR5473" i="4"/>
  <c r="AR5474" i="4"/>
  <c r="AR5475" i="4"/>
  <c r="AR5476" i="4"/>
  <c r="AR5477" i="4"/>
  <c r="AR5478" i="4"/>
  <c r="AR5479" i="4"/>
  <c r="AR5480" i="4"/>
  <c r="AR5481" i="4"/>
  <c r="AR5482" i="4"/>
  <c r="AR5483" i="4"/>
  <c r="AR5484" i="4"/>
  <c r="AR5485" i="4"/>
  <c r="AR5486" i="4"/>
  <c r="AR5487" i="4"/>
  <c r="AR5488" i="4"/>
  <c r="AR5489" i="4"/>
  <c r="AR5490" i="4"/>
  <c r="AR5491" i="4"/>
  <c r="AR5492" i="4"/>
  <c r="AR5493" i="4"/>
  <c r="AR5494" i="4"/>
  <c r="AR5495" i="4"/>
  <c r="AR5496" i="4"/>
  <c r="AR5497" i="4"/>
  <c r="AR5498" i="4"/>
  <c r="AR5499" i="4"/>
  <c r="AR5500" i="4"/>
  <c r="AR5501" i="4"/>
  <c r="AR5502" i="4"/>
  <c r="AR5503" i="4"/>
  <c r="AR5504" i="4"/>
  <c r="AR5505" i="4"/>
  <c r="AR5506" i="4"/>
  <c r="AR5507" i="4"/>
  <c r="AR5508" i="4"/>
  <c r="AR5509" i="4"/>
  <c r="AR5510" i="4"/>
  <c r="AR5511" i="4"/>
  <c r="AR5512" i="4"/>
  <c r="AR5513" i="4"/>
  <c r="AR5514" i="4"/>
  <c r="AR5515" i="4"/>
  <c r="AR5516" i="4"/>
  <c r="AR5517" i="4"/>
  <c r="AR5518" i="4"/>
  <c r="AR5519" i="4"/>
  <c r="AR5520" i="4"/>
  <c r="AR5521" i="4"/>
  <c r="AR5522" i="4"/>
  <c r="AR5523" i="4"/>
  <c r="AR5524" i="4"/>
  <c r="AR5525" i="4"/>
  <c r="AR5526" i="4"/>
  <c r="AR5527" i="4"/>
  <c r="AR5528" i="4"/>
  <c r="AR5529" i="4"/>
  <c r="AR5530" i="4"/>
  <c r="AR5531" i="4"/>
  <c r="AR5532" i="4"/>
  <c r="AR5533" i="4"/>
  <c r="AR5534" i="4"/>
  <c r="AR5535" i="4"/>
  <c r="AR5536" i="4"/>
  <c r="AR5537" i="4"/>
  <c r="AR5538" i="4"/>
  <c r="AR5539" i="4"/>
  <c r="AR5540" i="4"/>
  <c r="AR5541" i="4"/>
  <c r="AR5542" i="4"/>
  <c r="AR5543" i="4"/>
  <c r="AR5544" i="4"/>
  <c r="AR5545" i="4"/>
  <c r="AR5546" i="4"/>
  <c r="AR5547" i="4"/>
  <c r="AR5548" i="4"/>
  <c r="AR5549" i="4"/>
  <c r="AR5550" i="4"/>
  <c r="AR5551" i="4"/>
  <c r="AR5552" i="4"/>
  <c r="AR5553" i="4"/>
  <c r="AR5554" i="4"/>
  <c r="AR5555" i="4"/>
  <c r="AR5556" i="4"/>
  <c r="AR5557" i="4"/>
  <c r="AR5558" i="4"/>
  <c r="AR5559" i="4"/>
  <c r="AR5560" i="4"/>
  <c r="AR5561" i="4"/>
  <c r="AR5562" i="4"/>
  <c r="AR5563" i="4"/>
  <c r="AR5564" i="4"/>
  <c r="AR5565" i="4"/>
  <c r="AR5566" i="4"/>
  <c r="AR5567" i="4"/>
  <c r="AR5568" i="4"/>
  <c r="AR5569" i="4"/>
  <c r="AR5570" i="4"/>
  <c r="AR5571" i="4"/>
  <c r="AR5572" i="4"/>
  <c r="AR5573" i="4"/>
  <c r="AR5574" i="4"/>
  <c r="AR5575" i="4"/>
  <c r="AR5576" i="4"/>
  <c r="AR5577" i="4"/>
  <c r="AR5578" i="4"/>
  <c r="AR5579" i="4"/>
  <c r="AR5580" i="4"/>
  <c r="AR5581" i="4"/>
  <c r="AR5582" i="4"/>
  <c r="AR5583" i="4"/>
  <c r="AR5584" i="4"/>
  <c r="AR5585" i="4"/>
  <c r="AR5586" i="4"/>
  <c r="AR5587" i="4"/>
  <c r="AR5588" i="4"/>
  <c r="AR5589" i="4"/>
  <c r="AR5590" i="4"/>
  <c r="AR5591" i="4"/>
  <c r="AR5592" i="4"/>
  <c r="AR5593" i="4"/>
  <c r="AR5594" i="4"/>
  <c r="AR5595" i="4"/>
  <c r="AR5596" i="4"/>
  <c r="AR5597" i="4"/>
  <c r="AR5598" i="4"/>
  <c r="AR5599" i="4"/>
  <c r="AR5600" i="4"/>
  <c r="AR5601" i="4"/>
  <c r="AR5602" i="4"/>
  <c r="AR5603" i="4"/>
  <c r="AR5604" i="4"/>
  <c r="AR5605" i="4"/>
  <c r="AR5606" i="4"/>
  <c r="AR5607" i="4"/>
  <c r="AR5608" i="4"/>
  <c r="AR5609" i="4"/>
  <c r="AR5610" i="4"/>
  <c r="AR5611" i="4"/>
  <c r="AR5612" i="4"/>
  <c r="AR5613" i="4"/>
  <c r="AR5614" i="4"/>
  <c r="AR5615" i="4"/>
  <c r="AR5616" i="4"/>
  <c r="AR5617" i="4"/>
  <c r="AR5618" i="4"/>
  <c r="AR5619" i="4"/>
  <c r="AR5620" i="4"/>
  <c r="AR5621" i="4"/>
  <c r="AR5622" i="4"/>
  <c r="AR5623" i="4"/>
  <c r="AR5624" i="4"/>
  <c r="AR5625" i="4"/>
  <c r="AR5626" i="4"/>
  <c r="AR5627" i="4"/>
  <c r="AR5628" i="4"/>
  <c r="AR5629" i="4"/>
  <c r="AR5630" i="4"/>
  <c r="AR5631" i="4"/>
  <c r="AR5632" i="4"/>
  <c r="AR5633" i="4"/>
  <c r="AR5634" i="4"/>
  <c r="AR5635" i="4"/>
  <c r="AR5636" i="4"/>
  <c r="AR5637" i="4"/>
  <c r="AR5638" i="4"/>
  <c r="AR5639" i="4"/>
  <c r="AR5640" i="4"/>
  <c r="AR5641" i="4"/>
  <c r="AR5642" i="4"/>
  <c r="AR5643" i="4"/>
  <c r="AR5644" i="4"/>
  <c r="AR5645" i="4"/>
  <c r="AR5646" i="4"/>
  <c r="AR5647" i="4"/>
  <c r="AR5648" i="4"/>
  <c r="AR5649" i="4"/>
  <c r="AR5650" i="4"/>
  <c r="AR5651" i="4"/>
  <c r="AR5652" i="4"/>
  <c r="AR5653" i="4"/>
  <c r="AR5654" i="4"/>
  <c r="AR5655" i="4"/>
  <c r="AR5656" i="4"/>
  <c r="AR5657" i="4"/>
  <c r="AR5658" i="4"/>
  <c r="AR5659" i="4"/>
  <c r="AR5660" i="4"/>
  <c r="AR5661" i="4"/>
  <c r="AR5662" i="4"/>
  <c r="AR5663" i="4"/>
  <c r="AR5664" i="4"/>
  <c r="AR5665" i="4"/>
  <c r="AR5666" i="4"/>
  <c r="AR5667" i="4"/>
  <c r="AR5668" i="4"/>
  <c r="AR5669" i="4"/>
  <c r="AR5670" i="4"/>
  <c r="AR5671" i="4"/>
  <c r="AR5672" i="4"/>
  <c r="AR5673" i="4"/>
  <c r="AR5674" i="4"/>
  <c r="AR5675" i="4"/>
  <c r="AR5676" i="4"/>
  <c r="AR5677" i="4"/>
  <c r="AR5678" i="4"/>
  <c r="AR5679" i="4"/>
  <c r="AR5680" i="4"/>
  <c r="AR5681" i="4"/>
  <c r="AR5682" i="4"/>
  <c r="AR5683" i="4"/>
  <c r="AR5684" i="4"/>
  <c r="AR5685" i="4"/>
  <c r="AR5686" i="4"/>
  <c r="AR5687" i="4"/>
  <c r="AR5688" i="4"/>
  <c r="AR5689" i="4"/>
  <c r="AR5690" i="4"/>
  <c r="AR5691" i="4"/>
  <c r="AR5692" i="4"/>
  <c r="AR5693" i="4"/>
  <c r="AR5694" i="4"/>
  <c r="AR5695" i="4"/>
  <c r="AR5696" i="4"/>
  <c r="AR5697" i="4"/>
  <c r="AR5698" i="4"/>
  <c r="AR5699" i="4"/>
  <c r="AR5700" i="4"/>
  <c r="AR5701" i="4"/>
  <c r="AR5702" i="4"/>
  <c r="AR5703" i="4"/>
  <c r="AR5704" i="4"/>
  <c r="AR5705" i="4"/>
  <c r="AR5706" i="4"/>
  <c r="AR5707" i="4"/>
  <c r="AR5708" i="4"/>
  <c r="AR5709" i="4"/>
  <c r="AR5710" i="4"/>
  <c r="AR5711" i="4"/>
  <c r="AR5712" i="4"/>
  <c r="AR5713" i="4"/>
  <c r="AR5714" i="4"/>
  <c r="AR5715" i="4"/>
  <c r="AR5716" i="4"/>
  <c r="AR5717" i="4"/>
  <c r="AR5718" i="4"/>
  <c r="AR5719" i="4"/>
  <c r="AR5720" i="4"/>
  <c r="AR5721" i="4"/>
  <c r="AR5722" i="4"/>
  <c r="AR5723" i="4"/>
  <c r="AR5724" i="4"/>
  <c r="AR5725" i="4"/>
  <c r="AR5726" i="4"/>
  <c r="AR5727" i="4"/>
  <c r="AR5728" i="4"/>
  <c r="AR5729" i="4"/>
  <c r="AR5730" i="4"/>
  <c r="AR5731" i="4"/>
  <c r="AR5732" i="4"/>
  <c r="AR5733" i="4"/>
  <c r="AR5734" i="4"/>
  <c r="AR5735" i="4"/>
  <c r="AR5736" i="4"/>
  <c r="AR5737" i="4"/>
  <c r="AR5738" i="4"/>
  <c r="AR5739" i="4"/>
  <c r="AR5740" i="4"/>
  <c r="AR5741" i="4"/>
  <c r="AR5742" i="4"/>
  <c r="AR5743" i="4"/>
  <c r="AR5744" i="4"/>
  <c r="AR5745" i="4"/>
  <c r="AR5746" i="4"/>
  <c r="AR5747" i="4"/>
  <c r="AR5748" i="4"/>
  <c r="AR5749" i="4"/>
  <c r="AR5750" i="4"/>
  <c r="AR5751" i="4"/>
  <c r="AR5752" i="4"/>
  <c r="AR5753" i="4"/>
  <c r="AR5754" i="4"/>
  <c r="AR5755" i="4"/>
  <c r="AR5756" i="4"/>
  <c r="AR5757" i="4"/>
  <c r="AR5758" i="4"/>
  <c r="AR5759" i="4"/>
  <c r="AR5760" i="4"/>
  <c r="AR5761" i="4"/>
  <c r="AR5762" i="4"/>
  <c r="AR5763" i="4"/>
  <c r="AR5764" i="4"/>
  <c r="AR5765" i="4"/>
  <c r="AR5766" i="4"/>
  <c r="AR5767" i="4"/>
  <c r="AR5768" i="4"/>
  <c r="AR5769" i="4"/>
  <c r="AR5770" i="4"/>
  <c r="AR5771" i="4"/>
  <c r="AR5772" i="4"/>
  <c r="AR5773" i="4"/>
  <c r="AR5774" i="4"/>
  <c r="AR5775" i="4"/>
  <c r="AR5776" i="4"/>
  <c r="AR5777" i="4"/>
  <c r="AR5778" i="4"/>
  <c r="AR5779" i="4"/>
  <c r="AR5780" i="4"/>
  <c r="AR5781" i="4"/>
  <c r="AR5782" i="4"/>
  <c r="AR5783" i="4"/>
  <c r="AR5784" i="4"/>
  <c r="AR5785" i="4"/>
  <c r="AR5786" i="4"/>
  <c r="AR5787" i="4"/>
  <c r="AR5788" i="4"/>
  <c r="AR5789" i="4"/>
  <c r="AR5790" i="4"/>
  <c r="AR5791" i="4"/>
  <c r="AR5792" i="4"/>
  <c r="AR5793" i="4"/>
  <c r="AR5794" i="4"/>
  <c r="AR5795" i="4"/>
  <c r="AR5796" i="4"/>
  <c r="AR5797" i="4"/>
  <c r="AR5798" i="4"/>
  <c r="AR5799" i="4"/>
  <c r="AR5800" i="4"/>
  <c r="AR5801" i="4"/>
  <c r="AR5802" i="4"/>
  <c r="AR5803" i="4"/>
  <c r="AR5804" i="4"/>
  <c r="AR5805" i="4"/>
  <c r="AR5806" i="4"/>
  <c r="AR5807" i="4"/>
  <c r="AR5808" i="4"/>
  <c r="AR5809" i="4"/>
  <c r="AR5810" i="4"/>
  <c r="AR5811" i="4"/>
  <c r="AR5812" i="4"/>
  <c r="AR5813" i="4"/>
  <c r="AR5814" i="4"/>
  <c r="AR5815" i="4"/>
  <c r="AR5816" i="4"/>
  <c r="AR5817" i="4"/>
  <c r="AR5818" i="4"/>
  <c r="AR5819" i="4"/>
  <c r="AR5820" i="4"/>
  <c r="AR5821" i="4"/>
  <c r="AR5822" i="4"/>
  <c r="AR5823" i="4"/>
  <c r="AR5824" i="4"/>
  <c r="AR5825" i="4"/>
  <c r="AR5826" i="4"/>
  <c r="AR5827" i="4"/>
  <c r="AR5828" i="4"/>
  <c r="AR5829" i="4"/>
  <c r="AR5830" i="4"/>
  <c r="AR5831" i="4"/>
  <c r="AR5832" i="4"/>
  <c r="AR5833" i="4"/>
  <c r="AR5834" i="4"/>
  <c r="AR5835" i="4"/>
  <c r="AR5836" i="4"/>
  <c r="AR5837" i="4"/>
  <c r="AR5838" i="4"/>
  <c r="AR5839" i="4"/>
  <c r="AR5840" i="4"/>
  <c r="AR5841" i="4"/>
  <c r="AR5842" i="4"/>
  <c r="AR5843" i="4"/>
  <c r="AR5844" i="4"/>
  <c r="AR5845" i="4"/>
  <c r="AR5846" i="4"/>
  <c r="AR5847" i="4"/>
  <c r="AR5848" i="4"/>
  <c r="AR5849" i="4"/>
  <c r="AR5850" i="4"/>
  <c r="AR5851" i="4"/>
  <c r="AR5852" i="4"/>
  <c r="AR5853" i="4"/>
  <c r="AR5854" i="4"/>
  <c r="AR5855" i="4"/>
  <c r="AR5856" i="4"/>
  <c r="AR5857" i="4"/>
  <c r="AR5858" i="4"/>
  <c r="AR5859" i="4"/>
  <c r="AR5860" i="4"/>
  <c r="AR5861" i="4"/>
  <c r="AR5862" i="4"/>
  <c r="AR5863" i="4"/>
  <c r="AR5864" i="4"/>
  <c r="AR5865" i="4"/>
  <c r="AR5866" i="4"/>
  <c r="AR5867" i="4"/>
  <c r="AR5868" i="4"/>
  <c r="AR5869" i="4"/>
  <c r="AR5870" i="4"/>
  <c r="AR5871" i="4"/>
  <c r="AR5872" i="4"/>
  <c r="AR5873" i="4"/>
  <c r="AR5874" i="4"/>
  <c r="AR5875" i="4"/>
  <c r="AR5876" i="4"/>
  <c r="AR5877" i="4"/>
  <c r="AR5878" i="4"/>
  <c r="AR5879" i="4"/>
  <c r="AR5880" i="4"/>
  <c r="AR5881" i="4"/>
  <c r="AR5882" i="4"/>
  <c r="AR5883" i="4"/>
  <c r="AR5884" i="4"/>
  <c r="AR5885" i="4"/>
  <c r="AR5886" i="4"/>
  <c r="AR5887" i="4"/>
  <c r="AR5888" i="4"/>
  <c r="AR5889" i="4"/>
  <c r="AR5890" i="4"/>
  <c r="AR5891" i="4"/>
  <c r="AR5892" i="4"/>
  <c r="AR5893" i="4"/>
  <c r="AR5894" i="4"/>
  <c r="AR5895" i="4"/>
  <c r="AR5896" i="4"/>
  <c r="AR5897" i="4"/>
  <c r="AR5898" i="4"/>
  <c r="AR5899" i="4"/>
  <c r="AR5900" i="4"/>
  <c r="AR5901" i="4"/>
  <c r="AR5902" i="4"/>
  <c r="AR5903" i="4"/>
  <c r="AR5904" i="4"/>
  <c r="AR5905" i="4"/>
  <c r="AR5906" i="4"/>
  <c r="AR5907" i="4"/>
  <c r="AR5908" i="4"/>
  <c r="AR5909" i="4"/>
  <c r="AR5910" i="4"/>
  <c r="AR5911" i="4"/>
  <c r="AR5912" i="4"/>
  <c r="AR5913" i="4"/>
  <c r="AR5914" i="4"/>
  <c r="AR5915" i="4"/>
  <c r="AR5916" i="4"/>
  <c r="AR5917" i="4"/>
  <c r="AR5918" i="4"/>
  <c r="AR5919" i="4"/>
  <c r="AR5920" i="4"/>
  <c r="AR5921" i="4"/>
  <c r="AR5922" i="4"/>
  <c r="AR5923" i="4"/>
  <c r="AR5924" i="4"/>
  <c r="AR5925" i="4"/>
  <c r="AR5926" i="4"/>
  <c r="AR5927" i="4"/>
  <c r="AR5928" i="4"/>
  <c r="AR5929" i="4"/>
  <c r="AR5930" i="4"/>
  <c r="AR5931" i="4"/>
  <c r="AR5932" i="4"/>
  <c r="AR5933" i="4"/>
  <c r="AR5934" i="4"/>
  <c r="AR5935" i="4"/>
  <c r="AR5936" i="4"/>
  <c r="AR5937" i="4"/>
  <c r="AR5938" i="4"/>
  <c r="AR5939" i="4"/>
  <c r="AR5940" i="4"/>
  <c r="AR5941" i="4"/>
  <c r="AR5942" i="4"/>
  <c r="AR5943" i="4"/>
  <c r="AR5944" i="4"/>
  <c r="AR5945" i="4"/>
  <c r="AR5946" i="4"/>
  <c r="AR5947" i="4"/>
  <c r="AR5948" i="4"/>
  <c r="AR5949" i="4"/>
  <c r="AR5950" i="4"/>
  <c r="AR5951" i="4"/>
  <c r="AR5952" i="4"/>
  <c r="AR5953" i="4"/>
  <c r="AR5954" i="4"/>
  <c r="AR5955" i="4"/>
  <c r="AR5956" i="4"/>
  <c r="AR5957" i="4"/>
  <c r="AR5958" i="4"/>
  <c r="AR5959" i="4"/>
  <c r="AR5960" i="4"/>
  <c r="AR5961" i="4"/>
  <c r="AR5962" i="4"/>
  <c r="AR5963" i="4"/>
  <c r="AR5964" i="4"/>
  <c r="AR5965" i="4"/>
  <c r="AR5966" i="4"/>
  <c r="AR5967" i="4"/>
  <c r="AR5968" i="4"/>
  <c r="AR5969" i="4"/>
  <c r="AR5970" i="4"/>
  <c r="AR5971" i="4"/>
  <c r="AR5972" i="4"/>
  <c r="AR5973" i="4"/>
  <c r="AR5974" i="4"/>
  <c r="AR5975" i="4"/>
  <c r="AR5976" i="4"/>
  <c r="AR5977" i="4"/>
  <c r="AR5978" i="4"/>
  <c r="AR5979" i="4"/>
  <c r="AR5980" i="4"/>
  <c r="AR5981" i="4"/>
  <c r="AR5982" i="4"/>
  <c r="AR5983" i="4"/>
  <c r="AR5984" i="4"/>
  <c r="AR5985" i="4"/>
  <c r="AR5986" i="4"/>
  <c r="AR5987" i="4"/>
  <c r="AR5988" i="4"/>
  <c r="AR5989" i="4"/>
  <c r="AR5990" i="4"/>
  <c r="AR5991" i="4"/>
  <c r="AR5992" i="4"/>
  <c r="AR5993" i="4"/>
  <c r="AR5994" i="4"/>
  <c r="AR5995" i="4"/>
  <c r="AR5996" i="4"/>
  <c r="AR5997" i="4"/>
  <c r="AR5998" i="4"/>
  <c r="AR5999" i="4"/>
  <c r="AR6000" i="4"/>
  <c r="AR6001" i="4"/>
  <c r="AR6002" i="4"/>
  <c r="AR6003" i="4"/>
  <c r="AR6004" i="4"/>
  <c r="AR6005" i="4"/>
  <c r="AR6006" i="4"/>
  <c r="AR6007" i="4"/>
  <c r="AR6008" i="4"/>
  <c r="AR6009" i="4"/>
  <c r="AR6010" i="4"/>
  <c r="AR6011" i="4"/>
  <c r="AR6012" i="4"/>
  <c r="AR6013" i="4"/>
  <c r="AR6014" i="4"/>
  <c r="AR6015" i="4"/>
  <c r="AR6016" i="4"/>
  <c r="AR6017" i="4"/>
  <c r="AR6018" i="4"/>
  <c r="AR6019" i="4"/>
  <c r="AR6020" i="4"/>
  <c r="AR6021" i="4"/>
  <c r="AR6022" i="4"/>
  <c r="AR6023" i="4"/>
  <c r="AR6024" i="4"/>
  <c r="AR6025" i="4"/>
  <c r="AR6026" i="4"/>
  <c r="AR6027" i="4"/>
  <c r="AR6028" i="4"/>
  <c r="AR6029" i="4"/>
  <c r="AR6030" i="4"/>
  <c r="AR6031" i="4"/>
  <c r="AR6032" i="4"/>
  <c r="AR6033" i="4"/>
  <c r="AR6034" i="4"/>
  <c r="AR6035" i="4"/>
  <c r="AR6036" i="4"/>
  <c r="AR6037" i="4"/>
  <c r="AR6038" i="4"/>
  <c r="AR6039" i="4"/>
  <c r="AR6040" i="4"/>
  <c r="AR6041" i="4"/>
  <c r="AR6042" i="4"/>
  <c r="AR6043" i="4"/>
  <c r="AR6044" i="4"/>
  <c r="AR6045" i="4"/>
  <c r="AR6046" i="4"/>
  <c r="AR6047" i="4"/>
  <c r="AR6048" i="4"/>
  <c r="AR6049" i="4"/>
  <c r="AR6050" i="4"/>
  <c r="AR6051" i="4"/>
  <c r="AR6052" i="4"/>
  <c r="AR6053" i="4"/>
  <c r="AR6054" i="4"/>
  <c r="AR6055" i="4"/>
  <c r="AR6056" i="4"/>
  <c r="AR6057" i="4"/>
  <c r="AR6058" i="4"/>
  <c r="AR6059" i="4"/>
  <c r="AR6060" i="4"/>
  <c r="AR6061" i="4"/>
  <c r="AR6062" i="4"/>
  <c r="AR6063" i="4"/>
  <c r="AR6064" i="4"/>
  <c r="AR6065" i="4"/>
  <c r="AR6066" i="4"/>
  <c r="AR6067" i="4"/>
  <c r="AR6068" i="4"/>
  <c r="AR6069" i="4"/>
  <c r="AR6070" i="4"/>
  <c r="AR6071" i="4"/>
  <c r="AR6072" i="4"/>
  <c r="AR6073" i="4"/>
  <c r="AR6074" i="4"/>
  <c r="AR6075" i="4"/>
  <c r="AR6076" i="4"/>
  <c r="AR6077" i="4"/>
  <c r="AR6078" i="4"/>
  <c r="AR6079" i="4"/>
  <c r="AR6080" i="4"/>
  <c r="AR6081" i="4"/>
  <c r="AR6082" i="4"/>
  <c r="AR6083" i="4"/>
  <c r="AR6084" i="4"/>
  <c r="AR6085" i="4"/>
  <c r="AR6086" i="4"/>
  <c r="AR6087" i="4"/>
  <c r="AR6088" i="4"/>
  <c r="AR6089" i="4"/>
  <c r="AR6090" i="4"/>
  <c r="AR6091" i="4"/>
  <c r="AR6092" i="4"/>
  <c r="AR6093" i="4"/>
  <c r="AR6094" i="4"/>
  <c r="AR6095" i="4"/>
  <c r="AR6096" i="4"/>
  <c r="AR6097" i="4"/>
  <c r="AR6098" i="4"/>
  <c r="AR6099" i="4"/>
  <c r="AR6100" i="4"/>
  <c r="AR6101" i="4"/>
  <c r="AR6102" i="4"/>
  <c r="AR6103" i="4"/>
  <c r="AR6104" i="4"/>
  <c r="AR6105" i="4"/>
  <c r="AR6106" i="4"/>
  <c r="AR6107" i="4"/>
  <c r="AR6108" i="4"/>
  <c r="AR6109" i="4"/>
  <c r="AR6110" i="4"/>
  <c r="AR6111" i="4"/>
  <c r="AR6112" i="4"/>
  <c r="AR6113" i="4"/>
  <c r="AR6114" i="4"/>
  <c r="AR6115" i="4"/>
  <c r="AR6116" i="4"/>
  <c r="AR6117" i="4"/>
  <c r="AR6118" i="4"/>
  <c r="AR6119" i="4"/>
  <c r="AR6120" i="4"/>
  <c r="AR6121" i="4"/>
  <c r="AR6122" i="4"/>
  <c r="AR6123" i="4"/>
  <c r="AR6124" i="4"/>
  <c r="AR6125" i="4"/>
  <c r="AR6126" i="4"/>
  <c r="AR6127" i="4"/>
  <c r="AR6128" i="4"/>
  <c r="AR6129" i="4"/>
  <c r="AR6130" i="4"/>
  <c r="AR6131" i="4"/>
  <c r="AR6132" i="4"/>
  <c r="AR6133" i="4"/>
  <c r="AR6134" i="4"/>
  <c r="AR6135" i="4"/>
  <c r="AR6136" i="4"/>
  <c r="AR6137" i="4"/>
  <c r="AR6138" i="4"/>
  <c r="AR6139" i="4"/>
  <c r="AR6140" i="4"/>
  <c r="AR6141" i="4"/>
  <c r="AR6142" i="4"/>
  <c r="AR6143" i="4"/>
  <c r="AR6144" i="4"/>
  <c r="AR6145" i="4"/>
  <c r="AR6146" i="4"/>
  <c r="AR6147" i="4"/>
  <c r="AR6148" i="4"/>
  <c r="AR6149" i="4"/>
  <c r="AR6150" i="4"/>
  <c r="AR6151" i="4"/>
  <c r="AR6152" i="4"/>
  <c r="AR6153" i="4"/>
  <c r="AR6154" i="4"/>
  <c r="AR6155" i="4"/>
  <c r="AR6156" i="4"/>
  <c r="AR6157" i="4"/>
  <c r="AR6158" i="4"/>
  <c r="AR6159" i="4"/>
  <c r="AR6160" i="4"/>
  <c r="AR6161" i="4"/>
  <c r="AR6162" i="4"/>
  <c r="AR6163" i="4"/>
  <c r="AR6164" i="4"/>
  <c r="AR6165" i="4"/>
  <c r="AR6166" i="4"/>
  <c r="AR6167" i="4"/>
  <c r="AR6168" i="4"/>
  <c r="AR6169" i="4"/>
  <c r="AR6170" i="4"/>
  <c r="AR6171" i="4"/>
  <c r="AR6172" i="4"/>
  <c r="AR6173" i="4"/>
  <c r="AR6174" i="4"/>
  <c r="AR6175" i="4"/>
  <c r="AR6176" i="4"/>
  <c r="AR6177" i="4"/>
  <c r="AR6178" i="4"/>
  <c r="AR6179" i="4"/>
  <c r="AR6180" i="4"/>
  <c r="AR6181" i="4"/>
  <c r="AR6182" i="4"/>
  <c r="AR6183" i="4"/>
  <c r="AR6184" i="4"/>
  <c r="AR6185" i="4"/>
  <c r="AR6186" i="4"/>
  <c r="AR6187" i="4"/>
  <c r="AR6188" i="4"/>
  <c r="AR6189" i="4"/>
  <c r="AR6190" i="4"/>
  <c r="AR6191" i="4"/>
  <c r="AR6192" i="4"/>
  <c r="AR6193" i="4"/>
  <c r="AR6194" i="4"/>
  <c r="AR6195" i="4"/>
  <c r="AR6196" i="4"/>
  <c r="AR6197" i="4"/>
  <c r="AR6198" i="4"/>
  <c r="AR6199" i="4"/>
  <c r="AR6200" i="4"/>
  <c r="AR6201" i="4"/>
  <c r="AR6202" i="4"/>
  <c r="AR6203" i="4"/>
  <c r="AR6204" i="4"/>
  <c r="AR6205" i="4"/>
  <c r="AR6206" i="4"/>
  <c r="AR6207" i="4"/>
  <c r="AR6208" i="4"/>
  <c r="AR6209" i="4"/>
  <c r="AR6210" i="4"/>
  <c r="AR6211" i="4"/>
  <c r="AR6212" i="4"/>
  <c r="AR6213" i="4"/>
  <c r="AR6214" i="4"/>
  <c r="AR6215" i="4"/>
  <c r="AR6216" i="4"/>
  <c r="AR6217" i="4"/>
  <c r="AR6218" i="4"/>
  <c r="AR6219" i="4"/>
  <c r="AR6220" i="4"/>
  <c r="AR6221" i="4"/>
  <c r="AR6222" i="4"/>
  <c r="AR6223" i="4"/>
  <c r="AR6224" i="4"/>
  <c r="AR6225" i="4"/>
  <c r="AR6226" i="4"/>
  <c r="AR6227" i="4"/>
  <c r="AR6228" i="4"/>
  <c r="AR6229" i="4"/>
  <c r="AR6230" i="4"/>
  <c r="AR6231" i="4"/>
  <c r="AR6232" i="4"/>
  <c r="AR6233" i="4"/>
  <c r="AR6234" i="4"/>
  <c r="AR6235" i="4"/>
  <c r="AR6236" i="4"/>
  <c r="AR6237" i="4"/>
  <c r="AR6238" i="4"/>
  <c r="AR6239" i="4"/>
  <c r="AR6240" i="4"/>
  <c r="AR6241" i="4"/>
  <c r="AR6242" i="4"/>
  <c r="AR6243" i="4"/>
  <c r="AR6244" i="4"/>
  <c r="AR6245" i="4"/>
  <c r="AR6246" i="4"/>
  <c r="AR6247" i="4"/>
  <c r="AR6248" i="4"/>
  <c r="AR6249" i="4"/>
  <c r="AR6250" i="4"/>
  <c r="AR6251" i="4"/>
  <c r="AR6252" i="4"/>
  <c r="AR6253" i="4"/>
  <c r="AR6254" i="4"/>
  <c r="AR6255" i="4"/>
  <c r="AR6256" i="4"/>
  <c r="AR6257" i="4"/>
  <c r="AR6258" i="4"/>
  <c r="AR6259" i="4"/>
  <c r="AR6260" i="4"/>
  <c r="AR6261" i="4"/>
  <c r="AR6262" i="4"/>
  <c r="AR6263" i="4"/>
  <c r="AR6264" i="4"/>
  <c r="AR6265" i="4"/>
  <c r="AR6266" i="4"/>
  <c r="AR6267" i="4"/>
  <c r="AR6268" i="4"/>
  <c r="AR6269" i="4"/>
  <c r="AR6270" i="4"/>
  <c r="AR6271" i="4"/>
  <c r="AR6272" i="4"/>
  <c r="AR6273" i="4"/>
  <c r="AR6274" i="4"/>
  <c r="AR6275" i="4"/>
  <c r="AR6276" i="4"/>
  <c r="AR6277" i="4"/>
  <c r="AR6278" i="4"/>
  <c r="AR6279" i="4"/>
  <c r="AR6280" i="4"/>
  <c r="AR6281" i="4"/>
  <c r="AR6282" i="4"/>
  <c r="AR6283" i="4"/>
  <c r="AR6284" i="4"/>
  <c r="AR6285" i="4"/>
  <c r="AR6286" i="4"/>
  <c r="AR6287" i="4"/>
  <c r="AR6288" i="4"/>
  <c r="AR6289" i="4"/>
  <c r="AR6290" i="4"/>
  <c r="AR6291" i="4"/>
  <c r="AR6292" i="4"/>
  <c r="AR6293" i="4"/>
  <c r="AR6294" i="4"/>
  <c r="AR6295" i="4"/>
  <c r="AR6296" i="4"/>
  <c r="AR6297" i="4"/>
  <c r="AR6298" i="4"/>
  <c r="AR6299" i="4"/>
  <c r="AR6300" i="4"/>
  <c r="AR6301" i="4"/>
  <c r="AR6302" i="4"/>
  <c r="AR6303" i="4"/>
  <c r="AR6304" i="4"/>
  <c r="AR6305" i="4"/>
  <c r="AR6306" i="4"/>
  <c r="AR6307" i="4"/>
  <c r="AR6308" i="4"/>
  <c r="AR6309" i="4"/>
  <c r="AR6310" i="4"/>
  <c r="AR6311" i="4"/>
  <c r="AR6312" i="4"/>
  <c r="AR6313" i="4"/>
  <c r="AR6314" i="4"/>
  <c r="AR6315" i="4"/>
  <c r="AR6316" i="4"/>
  <c r="AR6317" i="4"/>
  <c r="AR6318" i="4"/>
  <c r="AR6319" i="4"/>
  <c r="AR6320" i="4"/>
  <c r="AR6321" i="4"/>
  <c r="AR6322" i="4"/>
  <c r="AR6323" i="4"/>
  <c r="AR6324" i="4"/>
  <c r="AR6325" i="4"/>
  <c r="AR6326" i="4"/>
  <c r="AR6327" i="4"/>
  <c r="AR6328" i="4"/>
  <c r="AR6329" i="4"/>
  <c r="AR6330" i="4"/>
  <c r="AR6331" i="4"/>
  <c r="AR6332" i="4"/>
  <c r="AR6333" i="4"/>
  <c r="AR6334" i="4"/>
  <c r="AR6335" i="4"/>
  <c r="AR6336" i="4"/>
  <c r="AR6337" i="4"/>
  <c r="AR6338" i="4"/>
  <c r="AR6339" i="4"/>
  <c r="AR6340" i="4"/>
  <c r="AR6341" i="4"/>
  <c r="AR6342" i="4"/>
  <c r="AR6343" i="4"/>
  <c r="AR6344" i="4"/>
  <c r="AR6345" i="4"/>
  <c r="AR6346" i="4"/>
  <c r="AR6347" i="4"/>
  <c r="AR6348" i="4"/>
  <c r="AR6349" i="4"/>
  <c r="AR6350" i="4"/>
  <c r="AR6351" i="4"/>
  <c r="AR6352" i="4"/>
  <c r="AR6353" i="4"/>
  <c r="AR6354" i="4"/>
  <c r="AR6355" i="4"/>
  <c r="AR6356" i="4"/>
  <c r="AR6357" i="4"/>
  <c r="AR6358" i="4"/>
  <c r="AR6359" i="4"/>
  <c r="AR6360" i="4"/>
  <c r="AR6361" i="4"/>
  <c r="AR6362" i="4"/>
  <c r="AR6363" i="4"/>
  <c r="AR6364" i="4"/>
  <c r="AR6365" i="4"/>
  <c r="AR6366" i="4"/>
  <c r="AR6367" i="4"/>
  <c r="AR6368" i="4"/>
  <c r="AR6369" i="4"/>
  <c r="AR6370" i="4"/>
  <c r="AR6371" i="4"/>
  <c r="AR6372" i="4"/>
  <c r="AR6373" i="4"/>
  <c r="AR6374" i="4"/>
  <c r="AR6375" i="4"/>
  <c r="AR6376" i="4"/>
  <c r="AR6377" i="4"/>
  <c r="AR6378" i="4"/>
  <c r="AR6379" i="4"/>
  <c r="AR6380" i="4"/>
  <c r="AR6381" i="4"/>
  <c r="AR6382" i="4"/>
  <c r="AR6383" i="4"/>
  <c r="AR6384" i="4"/>
  <c r="AR6385" i="4"/>
  <c r="AR6386" i="4"/>
  <c r="AR6387" i="4"/>
  <c r="AR6388" i="4"/>
  <c r="AR6389" i="4"/>
  <c r="AR6390" i="4"/>
  <c r="AR6391" i="4"/>
  <c r="AR6392" i="4"/>
  <c r="AR6393" i="4"/>
  <c r="AR6394" i="4"/>
  <c r="AR6395" i="4"/>
  <c r="AR6396" i="4"/>
  <c r="AR6397" i="4"/>
  <c r="AR6398" i="4"/>
  <c r="AR6399" i="4"/>
  <c r="AR6400" i="4"/>
  <c r="AR6401" i="4"/>
  <c r="AR6402" i="4"/>
  <c r="AR6403" i="4"/>
  <c r="AR6404" i="4"/>
  <c r="AR6405" i="4"/>
  <c r="AR6406" i="4"/>
  <c r="AR6407" i="4"/>
  <c r="AR6408" i="4"/>
  <c r="AR6409" i="4"/>
  <c r="AR6410" i="4"/>
  <c r="AR6411" i="4"/>
  <c r="AR6412" i="4"/>
  <c r="AR6413" i="4"/>
  <c r="AR6414" i="4"/>
  <c r="AR6415" i="4"/>
  <c r="AR6416" i="4"/>
  <c r="AR6417" i="4"/>
  <c r="AR6418" i="4"/>
  <c r="AR6419" i="4"/>
  <c r="AR6420" i="4"/>
  <c r="AR6421" i="4"/>
  <c r="AR6422" i="4"/>
  <c r="AR6423" i="4"/>
  <c r="AR6424" i="4"/>
  <c r="AR6425" i="4"/>
  <c r="AR6426" i="4"/>
  <c r="AR6427" i="4"/>
  <c r="AR6428" i="4"/>
  <c r="AR6429" i="4"/>
  <c r="AR6430" i="4"/>
  <c r="AR6431" i="4"/>
  <c r="AR6432" i="4"/>
  <c r="AR6433" i="4"/>
  <c r="AR6434" i="4"/>
  <c r="AR6435" i="4"/>
  <c r="AR6436" i="4"/>
  <c r="AR6437" i="4"/>
  <c r="AR6438" i="4"/>
  <c r="AR6439" i="4"/>
  <c r="AR6440" i="4"/>
  <c r="AR6441" i="4"/>
  <c r="AR6442" i="4"/>
  <c r="AR6443" i="4"/>
  <c r="AR6444" i="4"/>
  <c r="AR6445" i="4"/>
  <c r="AR6446" i="4"/>
  <c r="AR6447" i="4"/>
  <c r="AR6448" i="4"/>
  <c r="AR6449" i="4"/>
  <c r="AR6450" i="4"/>
  <c r="AR6451" i="4"/>
  <c r="AR6452" i="4"/>
  <c r="AR6453" i="4"/>
  <c r="AR6454" i="4"/>
  <c r="AR6455" i="4"/>
  <c r="AR6456" i="4"/>
  <c r="AR6457" i="4"/>
  <c r="AR6458" i="4"/>
  <c r="AR6459" i="4"/>
  <c r="AR6460" i="4"/>
  <c r="AR6461" i="4"/>
  <c r="AR6462" i="4"/>
  <c r="AR6463" i="4"/>
  <c r="AR6464" i="4"/>
  <c r="AR6465" i="4"/>
  <c r="AR6466" i="4"/>
  <c r="AR6467" i="4"/>
  <c r="AR6468" i="4"/>
  <c r="AR6469" i="4"/>
  <c r="AR6470" i="4"/>
  <c r="AR6471" i="4"/>
  <c r="AR6472" i="4"/>
  <c r="AR6473" i="4"/>
  <c r="AR6474" i="4"/>
  <c r="AR6475" i="4"/>
  <c r="AR6476" i="4"/>
  <c r="AR6477" i="4"/>
  <c r="AR6478" i="4"/>
  <c r="AR6479" i="4"/>
  <c r="AR6480" i="4"/>
  <c r="AR6481" i="4"/>
  <c r="AR6482" i="4"/>
  <c r="AR6483" i="4"/>
  <c r="AR6484" i="4"/>
  <c r="AR6485" i="4"/>
  <c r="AR6486" i="4"/>
  <c r="AR6487" i="4"/>
  <c r="AR6488" i="4"/>
  <c r="AR6489" i="4"/>
  <c r="AR6490" i="4"/>
  <c r="AR6491" i="4"/>
  <c r="AR6492" i="4"/>
  <c r="AR6493" i="4"/>
  <c r="AR6494" i="4"/>
  <c r="AR6495" i="4"/>
  <c r="AR6496" i="4"/>
  <c r="AR6497" i="4"/>
  <c r="AR6498" i="4"/>
  <c r="AR6499" i="4"/>
  <c r="AR6500" i="4"/>
  <c r="AR6501" i="4"/>
  <c r="AR6502" i="4"/>
  <c r="AR6503" i="4"/>
  <c r="AR6504" i="4"/>
  <c r="AR6505" i="4"/>
  <c r="AR6506" i="4"/>
  <c r="AR6507" i="4"/>
  <c r="AR6508" i="4"/>
  <c r="AR6509" i="4"/>
  <c r="AR6510" i="4"/>
  <c r="AR6511" i="4"/>
  <c r="AR6512" i="4"/>
  <c r="AR6513" i="4"/>
  <c r="AR6514" i="4"/>
  <c r="AR6515" i="4"/>
  <c r="AR6516" i="4"/>
  <c r="AR6517" i="4"/>
  <c r="AR6518" i="4"/>
  <c r="AR6519" i="4"/>
  <c r="AR6520" i="4"/>
  <c r="AR6521" i="4"/>
  <c r="AR6522" i="4"/>
  <c r="AR6523" i="4"/>
  <c r="AR6524" i="4"/>
  <c r="AR6525" i="4"/>
  <c r="AR6526" i="4"/>
  <c r="AR6527" i="4"/>
  <c r="AR6528" i="4"/>
  <c r="AR6529" i="4"/>
  <c r="AR6530" i="4"/>
  <c r="AR6531" i="4"/>
  <c r="AR6532" i="4"/>
  <c r="AR6533" i="4"/>
  <c r="AR6534" i="4"/>
  <c r="AR6535" i="4"/>
  <c r="AR6536" i="4"/>
  <c r="AR6537" i="4"/>
  <c r="AR6538" i="4"/>
  <c r="AR6539" i="4"/>
  <c r="AR6540" i="4"/>
  <c r="AR6541" i="4"/>
  <c r="AR6542" i="4"/>
  <c r="AR6543" i="4"/>
  <c r="AR6544" i="4"/>
  <c r="AR6545" i="4"/>
  <c r="AR6546" i="4"/>
  <c r="AR6547" i="4"/>
  <c r="AR6548" i="4"/>
  <c r="AR6549" i="4"/>
  <c r="AR6550" i="4"/>
  <c r="AR6551" i="4"/>
  <c r="AR6552" i="4"/>
  <c r="AR6553" i="4"/>
  <c r="AR6554" i="4"/>
  <c r="AR6555" i="4"/>
  <c r="AR6556" i="4"/>
  <c r="AR6557" i="4"/>
  <c r="AR6558" i="4"/>
  <c r="AR6559" i="4"/>
  <c r="AR6560" i="4"/>
  <c r="AR6561" i="4"/>
  <c r="AR6562" i="4"/>
  <c r="AR6563" i="4"/>
  <c r="AR6564" i="4"/>
  <c r="AR6565" i="4"/>
  <c r="AR6566" i="4"/>
  <c r="AR6567" i="4"/>
  <c r="AR6568" i="4"/>
  <c r="AR6569" i="4"/>
  <c r="AR6570" i="4"/>
  <c r="AR6571" i="4"/>
  <c r="AR6572" i="4"/>
  <c r="AR6573" i="4"/>
  <c r="AR6574" i="4"/>
  <c r="AR6575" i="4"/>
  <c r="AR6576" i="4"/>
  <c r="AR6577" i="4"/>
  <c r="AR6578" i="4"/>
  <c r="AR6579" i="4"/>
  <c r="AR6580" i="4"/>
  <c r="AR6581" i="4"/>
  <c r="AR6582" i="4"/>
  <c r="AR6583" i="4"/>
  <c r="AR6584" i="4"/>
  <c r="AR6585" i="4"/>
  <c r="AR6586" i="4"/>
  <c r="AR6587" i="4"/>
  <c r="AR6588" i="4"/>
  <c r="AR6589" i="4"/>
  <c r="AR6590" i="4"/>
  <c r="AR6591" i="4"/>
  <c r="AR6592" i="4"/>
  <c r="AR6593" i="4"/>
  <c r="AR6594" i="4"/>
  <c r="AR6595" i="4"/>
  <c r="AR6596" i="4"/>
  <c r="AR6597" i="4"/>
  <c r="AR6598" i="4"/>
  <c r="AR6599" i="4"/>
  <c r="AR6600" i="4"/>
  <c r="AR6601" i="4"/>
  <c r="AR6602" i="4"/>
  <c r="AR6603" i="4"/>
  <c r="AR6604" i="4"/>
  <c r="AR6605" i="4"/>
  <c r="AR6606" i="4"/>
  <c r="AR6607" i="4"/>
  <c r="AR6608" i="4"/>
  <c r="AR6609" i="4"/>
  <c r="AR6610" i="4"/>
  <c r="AR6611" i="4"/>
  <c r="AR6612" i="4"/>
  <c r="AR6613" i="4"/>
  <c r="AR6614" i="4"/>
  <c r="AR6615" i="4"/>
  <c r="AR6616" i="4"/>
  <c r="AR6617" i="4"/>
  <c r="AR6618" i="4"/>
  <c r="AR6619" i="4"/>
  <c r="AR6620" i="4"/>
  <c r="AR6621" i="4"/>
  <c r="AR6622" i="4"/>
  <c r="AR6623" i="4"/>
  <c r="AR6624" i="4"/>
  <c r="AR6625" i="4"/>
  <c r="AR6626" i="4"/>
  <c r="AR6627" i="4"/>
  <c r="AR6628" i="4"/>
  <c r="AR6629" i="4"/>
  <c r="AR6630" i="4"/>
  <c r="AR6631" i="4"/>
  <c r="AR6632" i="4"/>
  <c r="AR6633" i="4"/>
  <c r="AR6634" i="4"/>
  <c r="AR6635" i="4"/>
  <c r="AR6636" i="4"/>
  <c r="AR6637" i="4"/>
  <c r="AR6638" i="4"/>
  <c r="AR6639" i="4"/>
  <c r="AR6640" i="4"/>
  <c r="AR6641" i="4"/>
  <c r="AR6642" i="4"/>
  <c r="AR6643" i="4"/>
  <c r="AR6644" i="4"/>
  <c r="AR6645" i="4"/>
  <c r="AR6646" i="4"/>
  <c r="AR6647" i="4"/>
  <c r="AR6648" i="4"/>
  <c r="AR6649" i="4"/>
  <c r="AR6650" i="4"/>
  <c r="AR6651" i="4"/>
  <c r="AR6652" i="4"/>
  <c r="AR6653" i="4"/>
  <c r="AR6654" i="4"/>
  <c r="AR6655" i="4"/>
  <c r="AR6656" i="4"/>
  <c r="AR6657" i="4"/>
  <c r="AR6658" i="4"/>
  <c r="AR6659" i="4"/>
  <c r="AR6660" i="4"/>
  <c r="AR6661" i="4"/>
  <c r="AR6662" i="4"/>
  <c r="AR6663" i="4"/>
  <c r="AR6664" i="4"/>
  <c r="AR6665" i="4"/>
  <c r="AR6666" i="4"/>
  <c r="AR6667" i="4"/>
  <c r="AR6668" i="4"/>
  <c r="AR6669" i="4"/>
  <c r="AR6670" i="4"/>
  <c r="AR6671" i="4"/>
  <c r="AR6672" i="4"/>
  <c r="AR6673" i="4"/>
  <c r="AR6674" i="4"/>
  <c r="AR6675" i="4"/>
  <c r="AR6676" i="4"/>
  <c r="AR6677" i="4"/>
  <c r="AR6678" i="4"/>
  <c r="AR6679" i="4"/>
  <c r="AR6680" i="4"/>
  <c r="AR6681" i="4"/>
  <c r="AR6682" i="4"/>
  <c r="AR6683" i="4"/>
  <c r="AR6684" i="4"/>
  <c r="AR6685" i="4"/>
  <c r="AR6686" i="4"/>
  <c r="AR6687" i="4"/>
  <c r="AR6688" i="4"/>
  <c r="AR6689" i="4"/>
  <c r="AR6690" i="4"/>
  <c r="AR6691" i="4"/>
  <c r="AR6692" i="4"/>
  <c r="AR6693" i="4"/>
  <c r="AR6694" i="4"/>
  <c r="AR6695" i="4"/>
  <c r="AR6696" i="4"/>
  <c r="AR6697" i="4"/>
  <c r="AR6698" i="4"/>
  <c r="AR6699" i="4"/>
  <c r="AR6700" i="4"/>
  <c r="AR6701" i="4"/>
  <c r="AR6702" i="4"/>
  <c r="AR6703" i="4"/>
  <c r="AR6704" i="4"/>
  <c r="AR6705" i="4"/>
  <c r="AR6706" i="4"/>
  <c r="AR6707" i="4"/>
  <c r="AR6708" i="4"/>
  <c r="AR6709" i="4"/>
  <c r="AR6710" i="4"/>
  <c r="AR6711" i="4"/>
  <c r="AR6712" i="4"/>
  <c r="AR6713" i="4"/>
  <c r="AR6714" i="4"/>
  <c r="AR6715" i="4"/>
  <c r="AR6716" i="4"/>
  <c r="AR6717" i="4"/>
  <c r="AR6718" i="4"/>
  <c r="AR6719" i="4"/>
  <c r="AR6720" i="4"/>
  <c r="AR6721" i="4"/>
  <c r="AR6722" i="4"/>
  <c r="AR6723" i="4"/>
  <c r="AR6724" i="4"/>
  <c r="AR6725" i="4"/>
  <c r="AR6726" i="4"/>
  <c r="AR6727" i="4"/>
  <c r="AR6728" i="4"/>
  <c r="AR6729" i="4"/>
  <c r="AR6730" i="4"/>
  <c r="AR6731" i="4"/>
  <c r="AR6732" i="4"/>
  <c r="AR6733" i="4"/>
  <c r="AR6734" i="4"/>
  <c r="AR6735" i="4"/>
  <c r="AR6736" i="4"/>
  <c r="AR6737" i="4"/>
  <c r="AR6738" i="4"/>
  <c r="AR6739" i="4"/>
  <c r="AR6740" i="4"/>
  <c r="AR6741" i="4"/>
  <c r="AR6742" i="4"/>
  <c r="AR6743" i="4"/>
  <c r="AR6744" i="4"/>
  <c r="AR6745" i="4"/>
  <c r="AR6746" i="4"/>
  <c r="AR6747" i="4"/>
  <c r="AR6748" i="4"/>
  <c r="AR6749" i="4"/>
  <c r="AR6750" i="4"/>
  <c r="AR6751" i="4"/>
  <c r="AR6752" i="4"/>
  <c r="AR6753" i="4"/>
  <c r="AR6754" i="4"/>
  <c r="AR6755" i="4"/>
  <c r="AR6756" i="4"/>
  <c r="AR6757" i="4"/>
  <c r="AR6758" i="4"/>
  <c r="AR6759" i="4"/>
  <c r="AR6760" i="4"/>
  <c r="AR6761" i="4"/>
  <c r="AR6762" i="4"/>
  <c r="AR6763" i="4"/>
  <c r="AR6764" i="4"/>
  <c r="AR6765" i="4"/>
  <c r="AR6766" i="4"/>
  <c r="AR6767" i="4"/>
  <c r="AR6768" i="4"/>
  <c r="AR6769" i="4"/>
  <c r="AR6770" i="4"/>
  <c r="AR6771" i="4"/>
  <c r="AR6772" i="4"/>
  <c r="AR6773" i="4"/>
  <c r="AR6774" i="4"/>
  <c r="AR6775" i="4"/>
  <c r="AR6776" i="4"/>
  <c r="AR6777" i="4"/>
  <c r="AR6778" i="4"/>
  <c r="AR6779" i="4"/>
  <c r="AR6780" i="4"/>
  <c r="AR6781" i="4"/>
  <c r="AR6782" i="4"/>
  <c r="AR6783" i="4"/>
  <c r="AR6784" i="4"/>
  <c r="AR6785" i="4"/>
  <c r="AR6786" i="4"/>
  <c r="AR6787" i="4"/>
  <c r="AR6788" i="4"/>
  <c r="AR6789" i="4"/>
  <c r="AR6790" i="4"/>
  <c r="AR6791" i="4"/>
  <c r="AR6792" i="4"/>
  <c r="AR6793" i="4"/>
  <c r="AR6794" i="4"/>
  <c r="AR6795" i="4"/>
  <c r="AR6796" i="4"/>
  <c r="AR6797" i="4"/>
  <c r="AR6798" i="4"/>
  <c r="AR6799" i="4"/>
  <c r="AR6800" i="4"/>
  <c r="AR6801" i="4"/>
  <c r="AR6802" i="4"/>
  <c r="AR6803" i="4"/>
  <c r="AR6804" i="4"/>
  <c r="AR6805" i="4"/>
  <c r="AR6806" i="4"/>
  <c r="AR6807" i="4"/>
  <c r="AR6808" i="4"/>
  <c r="AR6809" i="4"/>
  <c r="AR6810" i="4"/>
  <c r="AR6811" i="4"/>
  <c r="AR6812" i="4"/>
  <c r="AR6813" i="4"/>
  <c r="AR6814" i="4"/>
  <c r="AR6815" i="4"/>
  <c r="AR6816" i="4"/>
  <c r="AR6817" i="4"/>
  <c r="AR6818" i="4"/>
  <c r="AR6819" i="4"/>
  <c r="AR6820" i="4"/>
  <c r="AR6821" i="4"/>
  <c r="AR6822" i="4"/>
  <c r="AR6823" i="4"/>
  <c r="AR6824" i="4"/>
  <c r="AR6825" i="4"/>
  <c r="AR6826" i="4"/>
  <c r="AR6827" i="4"/>
  <c r="AR6828" i="4"/>
  <c r="AR6829" i="4"/>
  <c r="AR6830" i="4"/>
  <c r="AR6831" i="4"/>
  <c r="AR6832" i="4"/>
  <c r="AR6833" i="4"/>
  <c r="AR6834" i="4"/>
  <c r="AR6835" i="4"/>
  <c r="AR6836" i="4"/>
  <c r="AR6837" i="4"/>
  <c r="AR6838" i="4"/>
  <c r="AR6839" i="4"/>
  <c r="AR6840" i="4"/>
  <c r="AR6841" i="4"/>
  <c r="AR6842" i="4"/>
  <c r="AR6843" i="4"/>
  <c r="AR6844" i="4"/>
  <c r="AR6845" i="4"/>
  <c r="AR6846" i="4"/>
  <c r="AR6847" i="4"/>
  <c r="AR6848" i="4"/>
  <c r="AR6849" i="4"/>
  <c r="AR6850" i="4"/>
  <c r="AR6851" i="4"/>
  <c r="AR6852" i="4"/>
  <c r="AR6853" i="4"/>
  <c r="AR6854" i="4"/>
  <c r="AR6855" i="4"/>
  <c r="AR6856" i="4"/>
  <c r="AR6857" i="4"/>
  <c r="AR6858" i="4"/>
  <c r="AR6859" i="4"/>
  <c r="AR6860" i="4"/>
  <c r="AR6861" i="4"/>
  <c r="AR6862" i="4"/>
  <c r="AR6863" i="4"/>
  <c r="AR6864" i="4"/>
  <c r="AR6865" i="4"/>
  <c r="AR6866" i="4"/>
  <c r="AR6867" i="4"/>
  <c r="AR6868" i="4"/>
  <c r="AR6869" i="4"/>
  <c r="AR6870" i="4"/>
  <c r="AR6871" i="4"/>
  <c r="AR6872" i="4"/>
  <c r="AR6873" i="4"/>
  <c r="AR6874" i="4"/>
  <c r="AR6875" i="4"/>
  <c r="AR6876" i="4"/>
  <c r="AR6877" i="4"/>
  <c r="AR6878" i="4"/>
  <c r="AR6879" i="4"/>
  <c r="AR6880" i="4"/>
  <c r="AR6881" i="4"/>
  <c r="AR6882" i="4"/>
  <c r="AR6883" i="4"/>
  <c r="AR6884" i="4"/>
  <c r="AR6885" i="4"/>
  <c r="AR6886" i="4"/>
  <c r="AR6887" i="4"/>
  <c r="AR6888" i="4"/>
  <c r="AR6889" i="4"/>
  <c r="AR6890" i="4"/>
  <c r="AR6891" i="4"/>
  <c r="AR6892" i="4"/>
  <c r="AR6893" i="4"/>
  <c r="AR6894" i="4"/>
  <c r="AR6895" i="4"/>
  <c r="AR6896" i="4"/>
  <c r="AR6897" i="4"/>
  <c r="AR6898" i="4"/>
  <c r="AR6899" i="4"/>
  <c r="AR6900" i="4"/>
  <c r="AR6901" i="4"/>
  <c r="AR6902" i="4"/>
  <c r="AR6903" i="4"/>
  <c r="AR6904" i="4"/>
  <c r="AR6905" i="4"/>
  <c r="AR6906" i="4"/>
  <c r="AR6907" i="4"/>
  <c r="AR6908" i="4"/>
  <c r="AR6909" i="4"/>
  <c r="AR6910" i="4"/>
  <c r="AR6911" i="4"/>
  <c r="AR6912" i="4"/>
  <c r="AR6913" i="4"/>
  <c r="AR6914" i="4"/>
  <c r="AR6915" i="4"/>
  <c r="AR6916" i="4"/>
  <c r="AR6917" i="4"/>
  <c r="AR6918" i="4"/>
  <c r="AR6919" i="4"/>
  <c r="AR6920" i="4"/>
  <c r="AR6921" i="4"/>
  <c r="AR6922" i="4"/>
  <c r="AR6923" i="4"/>
  <c r="AR6924" i="4"/>
  <c r="AR6925" i="4"/>
  <c r="AR6926" i="4"/>
  <c r="AR6927" i="4"/>
  <c r="AR6928" i="4"/>
  <c r="AR6929" i="4"/>
  <c r="AR6930" i="4"/>
  <c r="AR6931" i="4"/>
  <c r="AR6932" i="4"/>
  <c r="AR6933" i="4"/>
  <c r="AR6934" i="4"/>
  <c r="AR6935" i="4"/>
  <c r="AR6936" i="4"/>
  <c r="AR6937" i="4"/>
  <c r="AR6938" i="4"/>
  <c r="AR6939" i="4"/>
  <c r="AR6940" i="4"/>
  <c r="AR6941" i="4"/>
  <c r="AR6942" i="4"/>
  <c r="AR6943" i="4"/>
  <c r="AR6944" i="4"/>
  <c r="AR6945" i="4"/>
  <c r="AR6946" i="4"/>
  <c r="AR6947" i="4"/>
  <c r="AR6948" i="4"/>
  <c r="AR6949" i="4"/>
  <c r="AR6950" i="4"/>
  <c r="AR6951" i="4"/>
  <c r="AR6952" i="4"/>
  <c r="AR6953" i="4"/>
  <c r="AR6954" i="4"/>
  <c r="AR6955" i="4"/>
  <c r="AR6956" i="4"/>
  <c r="AR6957" i="4"/>
  <c r="AR6958" i="4"/>
  <c r="AR6959" i="4"/>
  <c r="AR6960" i="4"/>
  <c r="AR6961" i="4"/>
  <c r="AR6962" i="4"/>
  <c r="AR6963" i="4"/>
  <c r="AR6964" i="4"/>
  <c r="AR6965" i="4"/>
  <c r="AR6966" i="4"/>
  <c r="AR6967" i="4"/>
  <c r="AR6968" i="4"/>
  <c r="AR6969" i="4"/>
  <c r="AR6970" i="4"/>
  <c r="AR6971" i="4"/>
  <c r="AR6972" i="4"/>
  <c r="AR6973" i="4"/>
  <c r="AR6974" i="4"/>
  <c r="AR6975" i="4"/>
  <c r="AR6976" i="4"/>
  <c r="AR6977" i="4"/>
  <c r="AR6978" i="4"/>
  <c r="AR6979" i="4"/>
  <c r="AR6980" i="4"/>
  <c r="AR6981" i="4"/>
  <c r="AR6982" i="4"/>
  <c r="AR6983" i="4"/>
  <c r="AR6984" i="4"/>
  <c r="AR6985" i="4"/>
  <c r="AR6986" i="4"/>
  <c r="AR6987" i="4"/>
  <c r="AR6988" i="4"/>
  <c r="AR6989" i="4"/>
  <c r="AR6990" i="4"/>
  <c r="AR6991" i="4"/>
  <c r="AR6992" i="4"/>
  <c r="AR6993" i="4"/>
  <c r="AR6994" i="4"/>
  <c r="AR6995" i="4"/>
  <c r="AR6996" i="4"/>
  <c r="AR6997" i="4"/>
  <c r="AR6998" i="4"/>
  <c r="AR6999" i="4"/>
  <c r="AR7000" i="4"/>
  <c r="AR7001" i="4"/>
  <c r="AR7002" i="4"/>
  <c r="AR7003" i="4"/>
  <c r="AR7004" i="4"/>
  <c r="AR7005" i="4"/>
  <c r="AR7006" i="4"/>
  <c r="AR7007" i="4"/>
  <c r="AR7008" i="4"/>
  <c r="AR7009" i="4"/>
  <c r="AR7010" i="4"/>
  <c r="AR7011" i="4"/>
  <c r="AR7012" i="4"/>
  <c r="AR7013" i="4"/>
  <c r="AR7014" i="4"/>
  <c r="AR7015" i="4"/>
  <c r="AR7016" i="4"/>
  <c r="AR7017" i="4"/>
  <c r="AR7018" i="4"/>
  <c r="AR7019" i="4"/>
  <c r="AR7020" i="4"/>
  <c r="AR7021" i="4"/>
  <c r="AR7022" i="4"/>
  <c r="AR7023" i="4"/>
  <c r="AR7024" i="4"/>
  <c r="AR7025" i="4"/>
  <c r="AR7026" i="4"/>
  <c r="AR7027" i="4"/>
  <c r="AR7028" i="4"/>
  <c r="AR7029" i="4"/>
  <c r="AR7030" i="4"/>
  <c r="AR7031" i="4"/>
  <c r="AR7032" i="4"/>
  <c r="AR7033" i="4"/>
  <c r="AR7034" i="4"/>
  <c r="AR7035" i="4"/>
  <c r="AR7036" i="4"/>
  <c r="AR7037" i="4"/>
  <c r="AR7038" i="4"/>
  <c r="AR7039" i="4"/>
  <c r="AR7040" i="4"/>
  <c r="AR7041" i="4"/>
  <c r="AR7042" i="4"/>
  <c r="AR7043" i="4"/>
  <c r="AR7044" i="4"/>
  <c r="AR7045" i="4"/>
  <c r="AR7046" i="4"/>
  <c r="AR7047" i="4"/>
  <c r="AR7048" i="4"/>
  <c r="AR7049" i="4"/>
  <c r="AR7050" i="4"/>
  <c r="AR7051" i="4"/>
  <c r="AR7052" i="4"/>
  <c r="AR7053" i="4"/>
  <c r="AR7054" i="4"/>
  <c r="AR7055" i="4"/>
  <c r="AR7056" i="4"/>
  <c r="AR7057" i="4"/>
  <c r="AR7058" i="4"/>
  <c r="AR7059" i="4"/>
  <c r="AR7060" i="4"/>
  <c r="AR7061" i="4"/>
  <c r="AR7062" i="4"/>
  <c r="AR7063" i="4"/>
  <c r="AR7064" i="4"/>
  <c r="AR7065" i="4"/>
  <c r="AR7066" i="4"/>
  <c r="AR7067" i="4"/>
  <c r="AR7068" i="4"/>
  <c r="AR7069" i="4"/>
  <c r="AR7070" i="4"/>
  <c r="AR7071" i="4"/>
  <c r="AR7072" i="4"/>
  <c r="AR7073" i="4"/>
  <c r="AR7074" i="4"/>
  <c r="AR7075" i="4"/>
  <c r="AR7076" i="4"/>
  <c r="AR7077" i="4"/>
  <c r="AR7078" i="4"/>
  <c r="AR7079" i="4"/>
  <c r="AR7080" i="4"/>
  <c r="AR7081" i="4"/>
  <c r="AR7082" i="4"/>
  <c r="AR7083" i="4"/>
  <c r="AR7084" i="4"/>
  <c r="AR7085" i="4"/>
  <c r="AR7086" i="4"/>
  <c r="AR7087" i="4"/>
  <c r="AR7088" i="4"/>
  <c r="AR7089" i="4"/>
  <c r="AR7090" i="4"/>
  <c r="AR7091" i="4"/>
  <c r="AR7092" i="4"/>
  <c r="AR7093" i="4"/>
  <c r="AR7094" i="4"/>
  <c r="AR7095" i="4"/>
  <c r="AR7096" i="4"/>
  <c r="AR7097" i="4"/>
  <c r="AR7098" i="4"/>
  <c r="AR7099" i="4"/>
  <c r="AR7100" i="4"/>
  <c r="AR7101" i="4"/>
  <c r="AR7102" i="4"/>
  <c r="AR7103" i="4"/>
  <c r="AR7104" i="4"/>
  <c r="AR7105" i="4"/>
  <c r="AR7106" i="4"/>
  <c r="AR7107" i="4"/>
  <c r="AR7108" i="4"/>
  <c r="AR7109" i="4"/>
  <c r="AR7110" i="4"/>
  <c r="AR7111" i="4"/>
  <c r="AR7112" i="4"/>
  <c r="AR7113" i="4"/>
  <c r="AR7114" i="4"/>
  <c r="AR7115" i="4"/>
  <c r="AR7116" i="4"/>
  <c r="AR7117" i="4"/>
  <c r="AR7118" i="4"/>
  <c r="AR7119" i="4"/>
  <c r="AR7120" i="4"/>
  <c r="AR7121" i="4"/>
  <c r="AR7122" i="4"/>
  <c r="AR7123" i="4"/>
  <c r="AR7124" i="4"/>
  <c r="AR7125" i="4"/>
  <c r="AR7126" i="4"/>
  <c r="AR7127" i="4"/>
  <c r="AR7128" i="4"/>
  <c r="AR7129" i="4"/>
  <c r="AR7130" i="4"/>
  <c r="AR7131" i="4"/>
  <c r="AR7132" i="4"/>
  <c r="AR7133" i="4"/>
  <c r="AR7134" i="4"/>
  <c r="AR7135" i="4"/>
  <c r="AR7136" i="4"/>
  <c r="AR7137" i="4"/>
  <c r="AR7138" i="4"/>
  <c r="AR7139" i="4"/>
  <c r="AR7140" i="4"/>
  <c r="AR7141" i="4"/>
  <c r="AR7142" i="4"/>
  <c r="AR7143" i="4"/>
  <c r="AR7144" i="4"/>
  <c r="AR7145" i="4"/>
  <c r="AR7146" i="4"/>
  <c r="AR7147" i="4"/>
  <c r="AR7148" i="4"/>
  <c r="AR7149" i="4"/>
  <c r="AR7150" i="4"/>
  <c r="AR7151" i="4"/>
  <c r="AR7152" i="4"/>
  <c r="AR7153" i="4"/>
  <c r="AR7154" i="4"/>
  <c r="AR7155" i="4"/>
  <c r="AR7156" i="4"/>
  <c r="AR7157" i="4"/>
  <c r="AR7158" i="4"/>
  <c r="AR7159" i="4"/>
  <c r="AR7160" i="4"/>
  <c r="AR7161" i="4"/>
  <c r="AR7162" i="4"/>
  <c r="AR7163" i="4"/>
  <c r="AR7164" i="4"/>
  <c r="AR7165" i="4"/>
  <c r="AR7166" i="4"/>
  <c r="AR7167" i="4"/>
  <c r="AR7168" i="4"/>
  <c r="AR7169" i="4"/>
  <c r="AR7170" i="4"/>
  <c r="AR7171" i="4"/>
  <c r="AR7172" i="4"/>
  <c r="AR7173" i="4"/>
  <c r="AR7174" i="4"/>
  <c r="AR7175" i="4"/>
  <c r="AR7176" i="4"/>
  <c r="AR7177" i="4"/>
  <c r="AR7178" i="4"/>
  <c r="AR7179" i="4"/>
  <c r="AR7180" i="4"/>
  <c r="AR7181" i="4"/>
  <c r="AR7182" i="4"/>
  <c r="AR7183" i="4"/>
  <c r="AR7184" i="4"/>
  <c r="AR7185" i="4"/>
  <c r="AR7186" i="4"/>
  <c r="AR7187" i="4"/>
  <c r="AR7188" i="4"/>
  <c r="AR7189" i="4"/>
  <c r="AR7190" i="4"/>
  <c r="AR7191" i="4"/>
  <c r="AR7192" i="4"/>
  <c r="AR7193" i="4"/>
  <c r="AR7194" i="4"/>
  <c r="AR7195" i="4"/>
  <c r="AR7196" i="4"/>
  <c r="AR7197" i="4"/>
  <c r="AR7198" i="4"/>
  <c r="AR7199" i="4"/>
  <c r="AR7200" i="4"/>
  <c r="AR7201" i="4"/>
  <c r="AR7202" i="4"/>
  <c r="AR7203" i="4"/>
  <c r="AR7204" i="4"/>
  <c r="AR7205" i="4"/>
  <c r="AR7206" i="4"/>
  <c r="AR7207" i="4"/>
  <c r="AR7208" i="4"/>
  <c r="AR7209" i="4"/>
  <c r="AR7210" i="4"/>
  <c r="AR7211" i="4"/>
  <c r="AR7212" i="4"/>
  <c r="AR7213" i="4"/>
  <c r="AR7214" i="4"/>
  <c r="AR7215" i="4"/>
  <c r="AR7216" i="4"/>
  <c r="AR7217" i="4"/>
  <c r="AR7218" i="4"/>
  <c r="AR7219" i="4"/>
  <c r="AR7220" i="4"/>
  <c r="AR7221" i="4"/>
  <c r="AR7222" i="4"/>
  <c r="AR7223" i="4"/>
  <c r="AR7224" i="4"/>
  <c r="AR7225" i="4"/>
  <c r="AR7226" i="4"/>
  <c r="AR7227" i="4"/>
  <c r="AR7228" i="4"/>
  <c r="AR7229" i="4"/>
  <c r="AR7230" i="4"/>
  <c r="AR7231" i="4"/>
  <c r="AR7232" i="4"/>
  <c r="AR7233" i="4"/>
  <c r="AR7234" i="4"/>
  <c r="AR7235" i="4"/>
  <c r="AR7236" i="4"/>
  <c r="AR7237" i="4"/>
  <c r="AR7238" i="4"/>
  <c r="AR7239" i="4"/>
  <c r="AR7240" i="4"/>
  <c r="AR7241" i="4"/>
  <c r="AR7242" i="4"/>
  <c r="AR7243" i="4"/>
  <c r="AR7244" i="4"/>
  <c r="AR7245" i="4"/>
  <c r="AR7246" i="4"/>
  <c r="AR7247" i="4"/>
  <c r="AR7248" i="4"/>
  <c r="AR7249" i="4"/>
  <c r="AR7250" i="4"/>
  <c r="AR7251" i="4"/>
  <c r="AR7252" i="4"/>
  <c r="AR7253" i="4"/>
  <c r="AR7254" i="4"/>
  <c r="AR7255" i="4"/>
  <c r="AR7256" i="4"/>
  <c r="AR7257" i="4"/>
  <c r="AR7258" i="4"/>
  <c r="AR7259" i="4"/>
  <c r="AR7260" i="4"/>
  <c r="AR7261" i="4"/>
  <c r="AR7262" i="4"/>
  <c r="AR7263" i="4"/>
  <c r="AR7264" i="4"/>
  <c r="AR7265" i="4"/>
  <c r="AR7266" i="4"/>
  <c r="AR7267" i="4"/>
  <c r="AR7268" i="4"/>
  <c r="AR7269" i="4"/>
  <c r="AR7270" i="4"/>
  <c r="AR7271" i="4"/>
  <c r="AR7272" i="4"/>
  <c r="AR7273" i="4"/>
  <c r="AR7274" i="4"/>
  <c r="AR7275" i="4"/>
  <c r="AR7276" i="4"/>
  <c r="AR7277" i="4"/>
  <c r="AR7278" i="4"/>
  <c r="AR7279" i="4"/>
  <c r="AR7280" i="4"/>
  <c r="AR7281" i="4"/>
  <c r="AR7282" i="4"/>
  <c r="AR7283" i="4"/>
  <c r="AR7284" i="4"/>
  <c r="AR7285" i="4"/>
  <c r="AR7286" i="4"/>
  <c r="AR7287" i="4"/>
  <c r="AR7288" i="4"/>
  <c r="AR7289" i="4"/>
  <c r="AR7290" i="4"/>
  <c r="AR7291" i="4"/>
  <c r="AR7292" i="4"/>
  <c r="AR7293" i="4"/>
  <c r="AR7294" i="4"/>
  <c r="AR7295" i="4"/>
  <c r="AR7296" i="4"/>
  <c r="AR7297" i="4"/>
  <c r="AR7298" i="4"/>
  <c r="AR7299" i="4"/>
  <c r="AR7300" i="4"/>
  <c r="AR7301" i="4"/>
  <c r="AR7302" i="4"/>
  <c r="AR7303" i="4"/>
  <c r="AR7304" i="4"/>
  <c r="AR7305" i="4"/>
  <c r="AR7306" i="4"/>
  <c r="AR7307" i="4"/>
  <c r="AR7308" i="4"/>
  <c r="AR7309" i="4"/>
  <c r="AR7310" i="4"/>
  <c r="AR7311" i="4"/>
  <c r="AR7312" i="4"/>
  <c r="AR7313" i="4"/>
  <c r="AR7314" i="4"/>
  <c r="AR7315" i="4"/>
  <c r="AR7316" i="4"/>
  <c r="AR7317" i="4"/>
  <c r="AR7318" i="4"/>
  <c r="AR7319" i="4"/>
  <c r="AR7320" i="4"/>
  <c r="AR7321" i="4"/>
  <c r="AR7322" i="4"/>
  <c r="AR7323" i="4"/>
  <c r="AR7324" i="4"/>
  <c r="AR7325" i="4"/>
  <c r="AR7326" i="4"/>
  <c r="AR7327" i="4"/>
  <c r="AR7328" i="4"/>
  <c r="AR7329" i="4"/>
  <c r="AR7330" i="4"/>
  <c r="AR7331" i="4"/>
  <c r="AR7332" i="4"/>
  <c r="AR7333" i="4"/>
  <c r="AR7334" i="4"/>
  <c r="AR7335" i="4"/>
  <c r="AR7336" i="4"/>
  <c r="AR7337" i="4"/>
  <c r="AR7338" i="4"/>
  <c r="AR7339" i="4"/>
  <c r="AR7340" i="4"/>
  <c r="AR7341" i="4"/>
  <c r="AR7342" i="4"/>
  <c r="AR7343" i="4"/>
  <c r="AR7344" i="4"/>
  <c r="AR7345" i="4"/>
  <c r="AR7346" i="4"/>
  <c r="AR7347" i="4"/>
  <c r="AR7348" i="4"/>
  <c r="AR7349" i="4"/>
  <c r="AR7350" i="4"/>
  <c r="AR7351" i="4"/>
  <c r="AR7352" i="4"/>
  <c r="AR7353" i="4"/>
  <c r="AR7354" i="4"/>
  <c r="AR7355" i="4"/>
  <c r="AR7356" i="4"/>
  <c r="AR7357" i="4"/>
  <c r="AR7358" i="4"/>
  <c r="AR7359" i="4"/>
  <c r="AR7360" i="4"/>
  <c r="AR7361" i="4"/>
  <c r="AR7362" i="4"/>
  <c r="AR7363" i="4"/>
  <c r="AR7364" i="4"/>
  <c r="AR7365" i="4"/>
  <c r="AR7366" i="4"/>
  <c r="AR7367" i="4"/>
  <c r="AR7368" i="4"/>
  <c r="AR7369" i="4"/>
  <c r="AR7370" i="4"/>
  <c r="AR7371" i="4"/>
  <c r="AR7372" i="4"/>
  <c r="AR7373" i="4"/>
  <c r="AR7374" i="4"/>
  <c r="AR7375" i="4"/>
  <c r="AR7376" i="4"/>
  <c r="AR7377" i="4"/>
  <c r="AR7378" i="4"/>
  <c r="AR7379" i="4"/>
  <c r="AR7380" i="4"/>
  <c r="AR7381" i="4"/>
  <c r="AR7382" i="4"/>
  <c r="AR7383" i="4"/>
  <c r="AR7384" i="4"/>
  <c r="AR7385" i="4"/>
  <c r="AR7386" i="4"/>
  <c r="AR7387" i="4"/>
  <c r="AR7388" i="4"/>
  <c r="AR7389" i="4"/>
  <c r="AR7390" i="4"/>
  <c r="AR7391" i="4"/>
  <c r="AR7392" i="4"/>
  <c r="AR7393" i="4"/>
  <c r="AR7394" i="4"/>
  <c r="AR7395" i="4"/>
  <c r="AR7396" i="4"/>
  <c r="AR7397" i="4"/>
  <c r="AR7398" i="4"/>
  <c r="AR7399" i="4"/>
  <c r="AR7400" i="4"/>
  <c r="AR7401" i="4"/>
  <c r="AR7402" i="4"/>
  <c r="AR7403" i="4"/>
  <c r="AR7404" i="4"/>
  <c r="AR7405" i="4"/>
  <c r="AR7406" i="4"/>
  <c r="AR7407" i="4"/>
  <c r="AR7408" i="4"/>
  <c r="AR7409" i="4"/>
  <c r="AR7410" i="4"/>
  <c r="AR7411" i="4"/>
  <c r="AR7412" i="4"/>
  <c r="AR7413" i="4"/>
  <c r="AR7414" i="4"/>
  <c r="AR7415" i="4"/>
  <c r="AR7416" i="4"/>
  <c r="AR7417" i="4"/>
  <c r="AR7418" i="4"/>
  <c r="AR7419" i="4"/>
  <c r="AR7420" i="4"/>
  <c r="AR7421" i="4"/>
  <c r="AR7422" i="4"/>
  <c r="AR7423" i="4"/>
  <c r="AR7424" i="4"/>
  <c r="AR7425" i="4"/>
  <c r="AR7426" i="4"/>
  <c r="AR7427" i="4"/>
  <c r="AR7428" i="4"/>
  <c r="AR7429" i="4"/>
  <c r="AR7430" i="4"/>
  <c r="AR7431" i="4"/>
  <c r="AR7432" i="4"/>
  <c r="AR7433" i="4"/>
  <c r="AR7434" i="4"/>
  <c r="AR7435" i="4"/>
  <c r="AR7436" i="4"/>
  <c r="AR7437" i="4"/>
  <c r="AR7438" i="4"/>
  <c r="AR7439" i="4"/>
  <c r="AR7440" i="4"/>
  <c r="AR7441" i="4"/>
  <c r="AR7442" i="4"/>
  <c r="AR7443" i="4"/>
  <c r="AR7444" i="4"/>
  <c r="AR7445" i="4"/>
  <c r="AR7446" i="4"/>
  <c r="AR7447" i="4"/>
  <c r="AR7448" i="4"/>
  <c r="AR7449" i="4"/>
  <c r="AR7450" i="4"/>
  <c r="AR7451" i="4"/>
  <c r="AR7452" i="4"/>
  <c r="AR7453" i="4"/>
  <c r="AR7454" i="4"/>
  <c r="AR7455" i="4"/>
  <c r="AR7456" i="4"/>
  <c r="AR7457" i="4"/>
  <c r="AR7458" i="4"/>
  <c r="AR7459" i="4"/>
  <c r="AR7460" i="4"/>
  <c r="AR7461" i="4"/>
  <c r="AR7462" i="4"/>
  <c r="AR7463" i="4"/>
  <c r="AR7464" i="4"/>
  <c r="AR7465" i="4"/>
  <c r="AR7466" i="4"/>
  <c r="AR7467" i="4"/>
  <c r="AR7468" i="4"/>
  <c r="AR7469" i="4"/>
  <c r="AR7470" i="4"/>
  <c r="AR7471" i="4"/>
  <c r="AR7472" i="4"/>
  <c r="AR7473" i="4"/>
  <c r="AR7474" i="4"/>
  <c r="AR7475" i="4"/>
  <c r="AR7476" i="4"/>
  <c r="AR7477" i="4"/>
  <c r="AR7478" i="4"/>
  <c r="AR7479" i="4"/>
  <c r="AR7480" i="4"/>
  <c r="AR7481" i="4"/>
  <c r="AR7482" i="4"/>
  <c r="AR7483" i="4"/>
  <c r="AR7484" i="4"/>
  <c r="AR7485" i="4"/>
  <c r="AR7486" i="4"/>
  <c r="AR7487" i="4"/>
  <c r="AR7488" i="4"/>
  <c r="AR7489" i="4"/>
  <c r="AR7490" i="4"/>
  <c r="AR7491" i="4"/>
  <c r="AR7492" i="4"/>
  <c r="AR7493" i="4"/>
  <c r="AR7494" i="4"/>
  <c r="AR7495" i="4"/>
  <c r="AR7496" i="4"/>
  <c r="AR7497" i="4"/>
  <c r="AR7498" i="4"/>
  <c r="AR7499" i="4"/>
  <c r="AR7500" i="4"/>
  <c r="AR7501" i="4"/>
  <c r="AR7502" i="4"/>
  <c r="AR7503" i="4"/>
  <c r="AR7504" i="4"/>
  <c r="AR7505" i="4"/>
  <c r="AR7506" i="4"/>
  <c r="AR7507" i="4"/>
  <c r="AR7508" i="4"/>
  <c r="AR7509" i="4"/>
  <c r="AR7510" i="4"/>
  <c r="AR7511" i="4"/>
  <c r="AR7512" i="4"/>
  <c r="AR7513" i="4"/>
  <c r="AR7514" i="4"/>
  <c r="AR7515" i="4"/>
  <c r="AR7516" i="4"/>
  <c r="AR7517" i="4"/>
  <c r="AR7518" i="4"/>
  <c r="AR7519" i="4"/>
  <c r="AR7520" i="4"/>
  <c r="AR7521" i="4"/>
  <c r="AR7522" i="4"/>
  <c r="AR7523" i="4"/>
  <c r="AR7524" i="4"/>
  <c r="AR7525" i="4"/>
  <c r="AR7526" i="4"/>
  <c r="AR7527" i="4"/>
  <c r="AR7528" i="4"/>
  <c r="AR7529" i="4"/>
  <c r="AR7530" i="4"/>
  <c r="AR7531" i="4"/>
  <c r="AR7532" i="4"/>
  <c r="AR7533" i="4"/>
  <c r="AR7534" i="4"/>
  <c r="AR7535" i="4"/>
  <c r="AR7536" i="4"/>
  <c r="AR7537" i="4"/>
  <c r="AR7538" i="4"/>
  <c r="AR7539" i="4"/>
  <c r="AR7540" i="4"/>
  <c r="AR7541" i="4"/>
  <c r="AR7542" i="4"/>
  <c r="AR7543" i="4"/>
  <c r="AR7544" i="4"/>
  <c r="AR7545" i="4"/>
  <c r="AR7546" i="4"/>
  <c r="AR7547" i="4"/>
  <c r="AR7548" i="4"/>
  <c r="AR7549" i="4"/>
  <c r="AR7550" i="4"/>
  <c r="AR7551" i="4"/>
  <c r="AR7552" i="4"/>
  <c r="AR7553" i="4"/>
  <c r="AR7554" i="4"/>
  <c r="AR7555" i="4"/>
  <c r="AR7556" i="4"/>
  <c r="AR7557" i="4"/>
  <c r="AR7558" i="4"/>
  <c r="AR7559" i="4"/>
  <c r="AR7560" i="4"/>
  <c r="AR7561" i="4"/>
  <c r="AR7562" i="4"/>
  <c r="AR7563" i="4"/>
  <c r="AR7564" i="4"/>
  <c r="AR7565" i="4"/>
  <c r="AR7566" i="4"/>
  <c r="AR7567" i="4"/>
  <c r="AR7568" i="4"/>
  <c r="AR7569" i="4"/>
  <c r="AR7570" i="4"/>
  <c r="AR7571" i="4"/>
  <c r="AR7572" i="4"/>
  <c r="AR7573" i="4"/>
  <c r="AR7574" i="4"/>
  <c r="AR7575" i="4"/>
  <c r="AR7576" i="4"/>
  <c r="AR7577" i="4"/>
  <c r="AR7578" i="4"/>
  <c r="AR7579" i="4"/>
  <c r="AR7580" i="4"/>
  <c r="AR7581" i="4"/>
  <c r="AR7582" i="4"/>
  <c r="AR7583" i="4"/>
  <c r="AR7584" i="4"/>
  <c r="AR7585" i="4"/>
  <c r="AR7586" i="4"/>
  <c r="AR7587" i="4"/>
  <c r="AR7588" i="4"/>
  <c r="AR7589" i="4"/>
  <c r="AR7590" i="4"/>
  <c r="AR7591" i="4"/>
  <c r="AR7592" i="4"/>
  <c r="AR7593" i="4"/>
  <c r="AR7594" i="4"/>
  <c r="AR7595" i="4"/>
  <c r="AR7596" i="4"/>
  <c r="AR7597" i="4"/>
  <c r="AR7598" i="4"/>
  <c r="AR7599" i="4"/>
  <c r="AR7600" i="4"/>
  <c r="AR7601" i="4"/>
  <c r="AR7602" i="4"/>
  <c r="AR7603" i="4"/>
  <c r="AR7604" i="4"/>
  <c r="AR7605" i="4"/>
  <c r="AR7606" i="4"/>
  <c r="AR7607" i="4"/>
  <c r="AR7608" i="4"/>
  <c r="AR7609" i="4"/>
  <c r="AR7610" i="4"/>
  <c r="AR7611" i="4"/>
  <c r="AR7612" i="4"/>
  <c r="AR7613" i="4"/>
  <c r="AR7614" i="4"/>
  <c r="AR7615" i="4"/>
  <c r="AR7616" i="4"/>
  <c r="AR7617" i="4"/>
  <c r="AR7618" i="4"/>
  <c r="AR7619" i="4"/>
  <c r="AR7620" i="4"/>
  <c r="AR7621" i="4"/>
  <c r="AR7622" i="4"/>
  <c r="AR7623" i="4"/>
  <c r="AR7624" i="4"/>
  <c r="AR7625" i="4"/>
  <c r="AR7626" i="4"/>
  <c r="AR7627" i="4"/>
  <c r="AR7628" i="4"/>
  <c r="AR7629" i="4"/>
  <c r="AR7630" i="4"/>
  <c r="AR7631" i="4"/>
  <c r="AR7632" i="4"/>
  <c r="AR7633" i="4"/>
  <c r="AR7634" i="4"/>
  <c r="AR7635" i="4"/>
  <c r="AR7636" i="4"/>
  <c r="AR7637" i="4"/>
  <c r="AR7638" i="4"/>
  <c r="AR7639" i="4"/>
  <c r="AR7640" i="4"/>
  <c r="AR7641" i="4"/>
  <c r="AR7642" i="4"/>
  <c r="AR7643" i="4"/>
  <c r="AR7644" i="4"/>
  <c r="AR7645" i="4"/>
  <c r="AR7646" i="4"/>
  <c r="AR7647" i="4"/>
  <c r="AR7648" i="4"/>
  <c r="AR7649" i="4"/>
  <c r="AR7650" i="4"/>
  <c r="AR7651" i="4"/>
  <c r="AR7652" i="4"/>
  <c r="AR7653" i="4"/>
  <c r="AR7654" i="4"/>
  <c r="AR7655" i="4"/>
  <c r="AR7656" i="4"/>
  <c r="AR7657" i="4"/>
  <c r="AR7658" i="4"/>
  <c r="AR7659" i="4"/>
  <c r="AR7660" i="4"/>
  <c r="AR7661" i="4"/>
  <c r="AR7662" i="4"/>
  <c r="AR7663" i="4"/>
  <c r="AR7664" i="4"/>
  <c r="AR7665" i="4"/>
  <c r="AR7666" i="4"/>
  <c r="AR7667" i="4"/>
  <c r="AR7668" i="4"/>
  <c r="AR7669" i="4"/>
  <c r="AR7670" i="4"/>
  <c r="AR7671" i="4"/>
  <c r="AR7672" i="4"/>
  <c r="AR7673" i="4"/>
  <c r="AR7674" i="4"/>
  <c r="AR7675" i="4"/>
  <c r="AR7676" i="4"/>
  <c r="AR7677" i="4"/>
  <c r="AR7678" i="4"/>
  <c r="AR7679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T18" i="4" s="1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T34" i="4" s="1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T50" i="4" s="1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T66" i="4" s="1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T82" i="4" s="1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T98" i="4" s="1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T114" i="4" s="1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T130" i="4" s="1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T146" i="4" s="1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T162" i="4" s="1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T178" i="4" s="1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T194" i="4" s="1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T210" i="4" s="1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T226" i="4" s="1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T242" i="4" s="1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T258" i="4" s="1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T274" i="4" s="1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T290" i="4" s="1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T306" i="4" s="1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T322" i="4" s="1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T338" i="4" s="1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T354" i="4" s="1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T370" i="4" s="1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T386" i="4" s="1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T402" i="4" s="1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T418" i="4" s="1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T434" i="4" s="1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T450" i="4" s="1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T466" i="4" s="1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T482" i="4" s="1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T498" i="4" s="1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T514" i="4" s="1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T530" i="4" s="1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T546" i="4" s="1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T562" i="4" s="1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T578" i="4" s="1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T594" i="4" s="1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T610" i="4" s="1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T626" i="4" s="1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T642" i="4" s="1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T658" i="4" s="1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T674" i="4" s="1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T690" i="4" s="1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T706" i="4" s="1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T722" i="4" s="1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T738" i="4" s="1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T754" i="4" s="1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T770" i="4" s="1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T786" i="4" s="1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T802" i="4" s="1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T818" i="4" s="1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T834" i="4" s="1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T850" i="4" s="1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T866" i="4" s="1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T882" i="4" s="1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T898" i="4" s="1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T914" i="4" s="1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T930" i="4" s="1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T946" i="4" s="1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T962" i="4" s="1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T978" i="4" s="1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T994" i="4" s="1"/>
  <c r="AQ995" i="4"/>
  <c r="AQ996" i="4"/>
  <c r="AQ997" i="4"/>
  <c r="AQ998" i="4"/>
  <c r="AQ999" i="4"/>
  <c r="AQ1000" i="4"/>
  <c r="AQ1001" i="4"/>
  <c r="AQ1002" i="4"/>
  <c r="AQ1003" i="4"/>
  <c r="AQ1004" i="4"/>
  <c r="AQ1005" i="4"/>
  <c r="AQ1006" i="4"/>
  <c r="AQ1007" i="4"/>
  <c r="AQ1008" i="4"/>
  <c r="AQ1009" i="4"/>
  <c r="AQ1010" i="4"/>
  <c r="AT1010" i="4" s="1"/>
  <c r="AQ1011" i="4"/>
  <c r="AQ1012" i="4"/>
  <c r="AQ1013" i="4"/>
  <c r="AQ1014" i="4"/>
  <c r="AQ1015" i="4"/>
  <c r="AQ1016" i="4"/>
  <c r="AQ1017" i="4"/>
  <c r="AQ1018" i="4"/>
  <c r="AQ1019" i="4"/>
  <c r="AQ1020" i="4"/>
  <c r="AQ1021" i="4"/>
  <c r="AQ1022" i="4"/>
  <c r="AQ1023" i="4"/>
  <c r="AQ1024" i="4"/>
  <c r="AQ1025" i="4"/>
  <c r="AQ1026" i="4"/>
  <c r="AT1026" i="4" s="1"/>
  <c r="AQ1027" i="4"/>
  <c r="AQ1028" i="4"/>
  <c r="AQ1029" i="4"/>
  <c r="AQ1030" i="4"/>
  <c r="AQ1031" i="4"/>
  <c r="AQ1032" i="4"/>
  <c r="AQ1033" i="4"/>
  <c r="AQ1034" i="4"/>
  <c r="AQ1035" i="4"/>
  <c r="AQ1036" i="4"/>
  <c r="AQ1037" i="4"/>
  <c r="AQ1038" i="4"/>
  <c r="AQ1039" i="4"/>
  <c r="AQ1040" i="4"/>
  <c r="AQ1041" i="4"/>
  <c r="AQ1042" i="4"/>
  <c r="AT1042" i="4" s="1"/>
  <c r="AQ1043" i="4"/>
  <c r="AQ1044" i="4"/>
  <c r="AQ1045" i="4"/>
  <c r="AQ1046" i="4"/>
  <c r="AQ1047" i="4"/>
  <c r="AQ1048" i="4"/>
  <c r="AQ1049" i="4"/>
  <c r="AQ1050" i="4"/>
  <c r="AQ1051" i="4"/>
  <c r="AQ1052" i="4"/>
  <c r="AQ1053" i="4"/>
  <c r="AQ1054" i="4"/>
  <c r="AQ1055" i="4"/>
  <c r="AQ1056" i="4"/>
  <c r="AQ1057" i="4"/>
  <c r="AQ1058" i="4"/>
  <c r="AT1058" i="4" s="1"/>
  <c r="AQ1059" i="4"/>
  <c r="AQ1060" i="4"/>
  <c r="AQ1061" i="4"/>
  <c r="AQ1062" i="4"/>
  <c r="AQ1063" i="4"/>
  <c r="AQ1064" i="4"/>
  <c r="AQ1065" i="4"/>
  <c r="AQ1066" i="4"/>
  <c r="AQ1067" i="4"/>
  <c r="AQ1068" i="4"/>
  <c r="AQ1069" i="4"/>
  <c r="AQ1070" i="4"/>
  <c r="AQ1071" i="4"/>
  <c r="AQ1072" i="4"/>
  <c r="AQ1073" i="4"/>
  <c r="AQ1074" i="4"/>
  <c r="AT1074" i="4" s="1"/>
  <c r="AQ1075" i="4"/>
  <c r="AQ1076" i="4"/>
  <c r="AQ1077" i="4"/>
  <c r="AQ1078" i="4"/>
  <c r="AQ1079" i="4"/>
  <c r="AQ1080" i="4"/>
  <c r="AQ1081" i="4"/>
  <c r="AQ1082" i="4"/>
  <c r="AQ1083" i="4"/>
  <c r="AQ1084" i="4"/>
  <c r="AQ1085" i="4"/>
  <c r="AQ1086" i="4"/>
  <c r="AQ1087" i="4"/>
  <c r="AQ1088" i="4"/>
  <c r="AQ1089" i="4"/>
  <c r="AQ1090" i="4"/>
  <c r="AT1090" i="4" s="1"/>
  <c r="AQ1091" i="4"/>
  <c r="AQ1092" i="4"/>
  <c r="AQ1093" i="4"/>
  <c r="AQ1094" i="4"/>
  <c r="AQ1095" i="4"/>
  <c r="AQ1096" i="4"/>
  <c r="AQ1097" i="4"/>
  <c r="AQ1098" i="4"/>
  <c r="AQ1099" i="4"/>
  <c r="AQ1100" i="4"/>
  <c r="AQ1101" i="4"/>
  <c r="AQ1102" i="4"/>
  <c r="AQ1103" i="4"/>
  <c r="AQ1104" i="4"/>
  <c r="AQ1105" i="4"/>
  <c r="AQ1106" i="4"/>
  <c r="AT1106" i="4" s="1"/>
  <c r="AQ1107" i="4"/>
  <c r="AQ1108" i="4"/>
  <c r="AQ1109" i="4"/>
  <c r="AQ1110" i="4"/>
  <c r="AQ1111" i="4"/>
  <c r="AQ1112" i="4"/>
  <c r="AQ1113" i="4"/>
  <c r="AQ1114" i="4"/>
  <c r="AQ1115" i="4"/>
  <c r="AQ1116" i="4"/>
  <c r="AQ1117" i="4"/>
  <c r="AQ1118" i="4"/>
  <c r="AQ1119" i="4"/>
  <c r="AQ1120" i="4"/>
  <c r="AQ1121" i="4"/>
  <c r="AQ1122" i="4"/>
  <c r="AT1122" i="4" s="1"/>
  <c r="AQ1123" i="4"/>
  <c r="AQ1124" i="4"/>
  <c r="AQ1125" i="4"/>
  <c r="AQ1126" i="4"/>
  <c r="AQ1127" i="4"/>
  <c r="AQ1128" i="4"/>
  <c r="AQ1129" i="4"/>
  <c r="AQ1130" i="4"/>
  <c r="AQ1131" i="4"/>
  <c r="AQ1132" i="4"/>
  <c r="AQ1133" i="4"/>
  <c r="AQ1134" i="4"/>
  <c r="AQ1135" i="4"/>
  <c r="AQ1136" i="4"/>
  <c r="AQ1137" i="4"/>
  <c r="AQ1138" i="4"/>
  <c r="AT1138" i="4" s="1"/>
  <c r="AQ1139" i="4"/>
  <c r="AQ1140" i="4"/>
  <c r="AQ1141" i="4"/>
  <c r="AQ1142" i="4"/>
  <c r="AQ1143" i="4"/>
  <c r="AQ1144" i="4"/>
  <c r="AQ1145" i="4"/>
  <c r="AQ1146" i="4"/>
  <c r="AQ1147" i="4"/>
  <c r="AQ1148" i="4"/>
  <c r="AQ1149" i="4"/>
  <c r="AQ1150" i="4"/>
  <c r="AQ1151" i="4"/>
  <c r="AQ1152" i="4"/>
  <c r="AQ1153" i="4"/>
  <c r="AQ1154" i="4"/>
  <c r="AT1154" i="4" s="1"/>
  <c r="AQ1155" i="4"/>
  <c r="AQ1156" i="4"/>
  <c r="AQ1157" i="4"/>
  <c r="AQ1158" i="4"/>
  <c r="AQ1159" i="4"/>
  <c r="AQ1160" i="4"/>
  <c r="AQ1161" i="4"/>
  <c r="AQ1162" i="4"/>
  <c r="AQ1163" i="4"/>
  <c r="AQ1164" i="4"/>
  <c r="AQ1165" i="4"/>
  <c r="AQ1166" i="4"/>
  <c r="AQ1167" i="4"/>
  <c r="AQ1168" i="4"/>
  <c r="AQ1169" i="4"/>
  <c r="AQ1170" i="4"/>
  <c r="AT1170" i="4" s="1"/>
  <c r="AQ1171" i="4"/>
  <c r="AQ1172" i="4"/>
  <c r="AQ1173" i="4"/>
  <c r="AQ1174" i="4"/>
  <c r="AQ1175" i="4"/>
  <c r="AQ1176" i="4"/>
  <c r="AQ1177" i="4"/>
  <c r="AQ1178" i="4"/>
  <c r="AQ1179" i="4"/>
  <c r="AQ1180" i="4"/>
  <c r="AQ1181" i="4"/>
  <c r="AQ1182" i="4"/>
  <c r="AQ1183" i="4"/>
  <c r="AQ1184" i="4"/>
  <c r="AQ1185" i="4"/>
  <c r="AQ1186" i="4"/>
  <c r="AT1186" i="4" s="1"/>
  <c r="AQ1187" i="4"/>
  <c r="AQ1188" i="4"/>
  <c r="AQ1189" i="4"/>
  <c r="AQ1190" i="4"/>
  <c r="AQ1191" i="4"/>
  <c r="AQ1192" i="4"/>
  <c r="AQ1193" i="4"/>
  <c r="AQ1194" i="4"/>
  <c r="AQ1195" i="4"/>
  <c r="AQ1196" i="4"/>
  <c r="AQ1197" i="4"/>
  <c r="AQ1198" i="4"/>
  <c r="AQ1199" i="4"/>
  <c r="AQ1200" i="4"/>
  <c r="AQ1201" i="4"/>
  <c r="AQ1202" i="4"/>
  <c r="AT1202" i="4" s="1"/>
  <c r="AQ1203" i="4"/>
  <c r="AQ1204" i="4"/>
  <c r="AQ1205" i="4"/>
  <c r="AQ1206" i="4"/>
  <c r="AQ1207" i="4"/>
  <c r="AQ1208" i="4"/>
  <c r="AQ1209" i="4"/>
  <c r="AQ1210" i="4"/>
  <c r="AQ1211" i="4"/>
  <c r="AQ1212" i="4"/>
  <c r="AQ1213" i="4"/>
  <c r="AQ1214" i="4"/>
  <c r="AQ1215" i="4"/>
  <c r="AQ1216" i="4"/>
  <c r="AQ1217" i="4"/>
  <c r="AQ1218" i="4"/>
  <c r="AT1218" i="4" s="1"/>
  <c r="AQ1219" i="4"/>
  <c r="AQ1220" i="4"/>
  <c r="AQ1221" i="4"/>
  <c r="AQ1222" i="4"/>
  <c r="AQ1223" i="4"/>
  <c r="AQ1224" i="4"/>
  <c r="AQ1225" i="4"/>
  <c r="AQ1226" i="4"/>
  <c r="AQ1227" i="4"/>
  <c r="AQ1228" i="4"/>
  <c r="AQ1229" i="4"/>
  <c r="AQ1230" i="4"/>
  <c r="AQ1231" i="4"/>
  <c r="AQ1232" i="4"/>
  <c r="AQ1233" i="4"/>
  <c r="AQ1234" i="4"/>
  <c r="AT1234" i="4" s="1"/>
  <c r="AQ1235" i="4"/>
  <c r="AQ1236" i="4"/>
  <c r="AQ1237" i="4"/>
  <c r="AQ1238" i="4"/>
  <c r="AQ1239" i="4"/>
  <c r="AQ1240" i="4"/>
  <c r="AQ1241" i="4"/>
  <c r="AQ1242" i="4"/>
  <c r="AQ1243" i="4"/>
  <c r="AQ1244" i="4"/>
  <c r="AQ1245" i="4"/>
  <c r="AQ1246" i="4"/>
  <c r="AQ1247" i="4"/>
  <c r="AQ1248" i="4"/>
  <c r="AQ1249" i="4"/>
  <c r="AQ1250" i="4"/>
  <c r="AT1250" i="4" s="1"/>
  <c r="AQ1251" i="4"/>
  <c r="AQ1252" i="4"/>
  <c r="AQ1253" i="4"/>
  <c r="AQ1254" i="4"/>
  <c r="AQ1255" i="4"/>
  <c r="AQ1256" i="4"/>
  <c r="AQ1257" i="4"/>
  <c r="AQ1258" i="4"/>
  <c r="AQ1259" i="4"/>
  <c r="AQ1260" i="4"/>
  <c r="AQ1261" i="4"/>
  <c r="AQ1262" i="4"/>
  <c r="AQ1263" i="4"/>
  <c r="AQ1264" i="4"/>
  <c r="AQ1265" i="4"/>
  <c r="AQ1266" i="4"/>
  <c r="AT1266" i="4" s="1"/>
  <c r="AQ1267" i="4"/>
  <c r="AQ1268" i="4"/>
  <c r="AQ1269" i="4"/>
  <c r="AQ1270" i="4"/>
  <c r="AQ1271" i="4"/>
  <c r="AQ1272" i="4"/>
  <c r="AQ1273" i="4"/>
  <c r="AQ1274" i="4"/>
  <c r="AQ1275" i="4"/>
  <c r="AQ1276" i="4"/>
  <c r="AQ1277" i="4"/>
  <c r="AQ1278" i="4"/>
  <c r="AQ1279" i="4"/>
  <c r="AQ1280" i="4"/>
  <c r="AQ1281" i="4"/>
  <c r="AQ1282" i="4"/>
  <c r="AT1282" i="4" s="1"/>
  <c r="AQ1283" i="4"/>
  <c r="AQ1284" i="4"/>
  <c r="AQ1285" i="4"/>
  <c r="AQ1286" i="4"/>
  <c r="AQ1287" i="4"/>
  <c r="AQ1288" i="4"/>
  <c r="AQ1289" i="4"/>
  <c r="AQ1290" i="4"/>
  <c r="AQ1291" i="4"/>
  <c r="AQ1292" i="4"/>
  <c r="AQ1293" i="4"/>
  <c r="AQ1294" i="4"/>
  <c r="AQ1295" i="4"/>
  <c r="AQ1296" i="4"/>
  <c r="AQ1297" i="4"/>
  <c r="AQ1298" i="4"/>
  <c r="AT1298" i="4" s="1"/>
  <c r="AQ1299" i="4"/>
  <c r="AQ1300" i="4"/>
  <c r="AQ1301" i="4"/>
  <c r="AQ1302" i="4"/>
  <c r="AQ1303" i="4"/>
  <c r="AQ1304" i="4"/>
  <c r="AQ1305" i="4"/>
  <c r="AQ1306" i="4"/>
  <c r="AQ1307" i="4"/>
  <c r="AQ1308" i="4"/>
  <c r="AQ1309" i="4"/>
  <c r="AQ1310" i="4"/>
  <c r="AQ1311" i="4"/>
  <c r="AQ1312" i="4"/>
  <c r="AQ1313" i="4"/>
  <c r="AQ1314" i="4"/>
  <c r="AT1314" i="4" s="1"/>
  <c r="AQ1315" i="4"/>
  <c r="AQ1316" i="4"/>
  <c r="AQ1317" i="4"/>
  <c r="AQ1318" i="4"/>
  <c r="AQ1319" i="4"/>
  <c r="AQ1320" i="4"/>
  <c r="AQ1321" i="4"/>
  <c r="AQ1322" i="4"/>
  <c r="AQ1323" i="4"/>
  <c r="AQ1324" i="4"/>
  <c r="AQ1325" i="4"/>
  <c r="AQ1326" i="4"/>
  <c r="AQ1327" i="4"/>
  <c r="AQ1328" i="4"/>
  <c r="AQ1329" i="4"/>
  <c r="AQ1330" i="4"/>
  <c r="AT1330" i="4" s="1"/>
  <c r="AQ1331" i="4"/>
  <c r="AQ1332" i="4"/>
  <c r="AQ1333" i="4"/>
  <c r="AQ1334" i="4"/>
  <c r="AQ1335" i="4"/>
  <c r="AQ1336" i="4"/>
  <c r="AQ1337" i="4"/>
  <c r="AQ1338" i="4"/>
  <c r="AQ1339" i="4"/>
  <c r="AQ1340" i="4"/>
  <c r="AQ1341" i="4"/>
  <c r="AQ1342" i="4"/>
  <c r="AQ1343" i="4"/>
  <c r="AQ1344" i="4"/>
  <c r="AQ1345" i="4"/>
  <c r="AQ1346" i="4"/>
  <c r="AT1346" i="4" s="1"/>
  <c r="AQ1347" i="4"/>
  <c r="AQ1348" i="4"/>
  <c r="AQ1349" i="4"/>
  <c r="AQ1350" i="4"/>
  <c r="AQ1351" i="4"/>
  <c r="AQ1352" i="4"/>
  <c r="AQ1353" i="4"/>
  <c r="AQ1354" i="4"/>
  <c r="AQ1355" i="4"/>
  <c r="AQ1356" i="4"/>
  <c r="AQ1357" i="4"/>
  <c r="AQ1358" i="4"/>
  <c r="AQ1359" i="4"/>
  <c r="AQ1360" i="4"/>
  <c r="AQ1361" i="4"/>
  <c r="AQ1362" i="4"/>
  <c r="AT1362" i="4" s="1"/>
  <c r="AQ1363" i="4"/>
  <c r="AQ1364" i="4"/>
  <c r="AQ1365" i="4"/>
  <c r="AQ1366" i="4"/>
  <c r="AQ1367" i="4"/>
  <c r="AQ1368" i="4"/>
  <c r="AQ1369" i="4"/>
  <c r="AQ1370" i="4"/>
  <c r="AQ1371" i="4"/>
  <c r="AQ1372" i="4"/>
  <c r="AQ1373" i="4"/>
  <c r="AQ1374" i="4"/>
  <c r="AQ1375" i="4"/>
  <c r="AQ1376" i="4"/>
  <c r="AQ1377" i="4"/>
  <c r="AQ1378" i="4"/>
  <c r="AT1378" i="4" s="1"/>
  <c r="AQ1379" i="4"/>
  <c r="AQ1380" i="4"/>
  <c r="AQ1381" i="4"/>
  <c r="AQ1382" i="4"/>
  <c r="AQ1383" i="4"/>
  <c r="AQ1384" i="4"/>
  <c r="AQ1385" i="4"/>
  <c r="AQ1386" i="4"/>
  <c r="AQ1387" i="4"/>
  <c r="AQ1388" i="4"/>
  <c r="AQ1389" i="4"/>
  <c r="AQ1390" i="4"/>
  <c r="AQ1391" i="4"/>
  <c r="AQ1392" i="4"/>
  <c r="AQ1393" i="4"/>
  <c r="AQ1394" i="4"/>
  <c r="AT1394" i="4" s="1"/>
  <c r="AQ1395" i="4"/>
  <c r="AQ1396" i="4"/>
  <c r="AQ1397" i="4"/>
  <c r="AQ1398" i="4"/>
  <c r="AQ1399" i="4"/>
  <c r="AQ1400" i="4"/>
  <c r="AQ1401" i="4"/>
  <c r="AQ1402" i="4"/>
  <c r="AQ1403" i="4"/>
  <c r="AQ1404" i="4"/>
  <c r="AQ1405" i="4"/>
  <c r="AQ1406" i="4"/>
  <c r="AQ1407" i="4"/>
  <c r="AQ1408" i="4"/>
  <c r="AQ1409" i="4"/>
  <c r="AQ1410" i="4"/>
  <c r="AT1410" i="4" s="1"/>
  <c r="AQ1411" i="4"/>
  <c r="AQ1412" i="4"/>
  <c r="AQ1413" i="4"/>
  <c r="AQ1414" i="4"/>
  <c r="AQ1415" i="4"/>
  <c r="AQ1416" i="4"/>
  <c r="AQ1417" i="4"/>
  <c r="AQ1418" i="4"/>
  <c r="AQ1419" i="4"/>
  <c r="AQ1420" i="4"/>
  <c r="AQ1421" i="4"/>
  <c r="AQ1422" i="4"/>
  <c r="AQ1423" i="4"/>
  <c r="AQ1424" i="4"/>
  <c r="AQ1425" i="4"/>
  <c r="AQ1426" i="4"/>
  <c r="AT1426" i="4" s="1"/>
  <c r="AQ1427" i="4"/>
  <c r="AQ1428" i="4"/>
  <c r="AQ1429" i="4"/>
  <c r="AQ1430" i="4"/>
  <c r="AQ1431" i="4"/>
  <c r="AQ1432" i="4"/>
  <c r="AQ1433" i="4"/>
  <c r="AQ1434" i="4"/>
  <c r="AQ1435" i="4"/>
  <c r="AQ1436" i="4"/>
  <c r="AQ1437" i="4"/>
  <c r="AQ1438" i="4"/>
  <c r="AQ1439" i="4"/>
  <c r="AQ1440" i="4"/>
  <c r="AQ1441" i="4"/>
  <c r="AQ1442" i="4"/>
  <c r="AT1442" i="4" s="1"/>
  <c r="AQ1443" i="4"/>
  <c r="AQ1444" i="4"/>
  <c r="AQ1445" i="4"/>
  <c r="AQ1446" i="4"/>
  <c r="AQ1447" i="4"/>
  <c r="AQ1448" i="4"/>
  <c r="AQ1449" i="4"/>
  <c r="AQ1450" i="4"/>
  <c r="AQ1451" i="4"/>
  <c r="AQ1452" i="4"/>
  <c r="AQ1453" i="4"/>
  <c r="AQ1454" i="4"/>
  <c r="AQ1455" i="4"/>
  <c r="AQ1456" i="4"/>
  <c r="AQ1457" i="4"/>
  <c r="AQ1458" i="4"/>
  <c r="AT1458" i="4" s="1"/>
  <c r="AQ1459" i="4"/>
  <c r="AQ1460" i="4"/>
  <c r="AQ1461" i="4"/>
  <c r="AQ1462" i="4"/>
  <c r="AQ1463" i="4"/>
  <c r="AQ1464" i="4"/>
  <c r="AQ1465" i="4"/>
  <c r="AQ1466" i="4"/>
  <c r="AQ1467" i="4"/>
  <c r="AQ1468" i="4"/>
  <c r="AQ1469" i="4"/>
  <c r="AQ1470" i="4"/>
  <c r="AQ1471" i="4"/>
  <c r="AQ1472" i="4"/>
  <c r="AQ1473" i="4"/>
  <c r="AQ1474" i="4"/>
  <c r="AT1474" i="4" s="1"/>
  <c r="AQ1475" i="4"/>
  <c r="AQ1476" i="4"/>
  <c r="AQ1477" i="4"/>
  <c r="AQ1478" i="4"/>
  <c r="AQ1479" i="4"/>
  <c r="AQ1480" i="4"/>
  <c r="AQ1481" i="4"/>
  <c r="AQ1482" i="4"/>
  <c r="AQ1483" i="4"/>
  <c r="AQ1484" i="4"/>
  <c r="AQ1485" i="4"/>
  <c r="AQ1486" i="4"/>
  <c r="AQ1487" i="4"/>
  <c r="AQ1488" i="4"/>
  <c r="AQ1489" i="4"/>
  <c r="AQ1490" i="4"/>
  <c r="AT1490" i="4" s="1"/>
  <c r="AQ1491" i="4"/>
  <c r="AQ1492" i="4"/>
  <c r="AQ1493" i="4"/>
  <c r="AQ1494" i="4"/>
  <c r="AQ1495" i="4"/>
  <c r="AQ1496" i="4"/>
  <c r="AQ1497" i="4"/>
  <c r="AQ1498" i="4"/>
  <c r="AQ1499" i="4"/>
  <c r="AQ1500" i="4"/>
  <c r="AQ1501" i="4"/>
  <c r="AQ1502" i="4"/>
  <c r="AQ1503" i="4"/>
  <c r="AQ1504" i="4"/>
  <c r="AQ1505" i="4"/>
  <c r="AQ1506" i="4"/>
  <c r="AT1506" i="4" s="1"/>
  <c r="AQ1507" i="4"/>
  <c r="AQ1508" i="4"/>
  <c r="AQ1509" i="4"/>
  <c r="AQ1510" i="4"/>
  <c r="AQ1511" i="4"/>
  <c r="AQ1512" i="4"/>
  <c r="AQ1513" i="4"/>
  <c r="AQ1514" i="4"/>
  <c r="AQ1515" i="4"/>
  <c r="AQ1516" i="4"/>
  <c r="AQ1517" i="4"/>
  <c r="AQ1518" i="4"/>
  <c r="AQ1519" i="4"/>
  <c r="AQ1520" i="4"/>
  <c r="AQ1521" i="4"/>
  <c r="AQ1522" i="4"/>
  <c r="AT1522" i="4" s="1"/>
  <c r="AQ1523" i="4"/>
  <c r="AQ1524" i="4"/>
  <c r="AQ1525" i="4"/>
  <c r="AQ1526" i="4"/>
  <c r="AQ1527" i="4"/>
  <c r="AQ1528" i="4"/>
  <c r="AQ1529" i="4"/>
  <c r="AQ1530" i="4"/>
  <c r="AQ1531" i="4"/>
  <c r="AQ1532" i="4"/>
  <c r="AQ1533" i="4"/>
  <c r="AQ1534" i="4"/>
  <c r="AQ1535" i="4"/>
  <c r="AQ1536" i="4"/>
  <c r="AQ1537" i="4"/>
  <c r="AQ1538" i="4"/>
  <c r="AT1538" i="4" s="1"/>
  <c r="AQ1539" i="4"/>
  <c r="AQ1540" i="4"/>
  <c r="AQ1541" i="4"/>
  <c r="AQ1542" i="4"/>
  <c r="AQ1543" i="4"/>
  <c r="AQ1544" i="4"/>
  <c r="AQ1545" i="4"/>
  <c r="AQ1546" i="4"/>
  <c r="AQ1547" i="4"/>
  <c r="AQ1548" i="4"/>
  <c r="AQ1549" i="4"/>
  <c r="AQ1550" i="4"/>
  <c r="AQ1551" i="4"/>
  <c r="AQ1552" i="4"/>
  <c r="AQ1553" i="4"/>
  <c r="AQ1554" i="4"/>
  <c r="AT1554" i="4" s="1"/>
  <c r="AQ1555" i="4"/>
  <c r="AQ1556" i="4"/>
  <c r="AQ1557" i="4"/>
  <c r="AQ1558" i="4"/>
  <c r="AQ1559" i="4"/>
  <c r="AQ1560" i="4"/>
  <c r="AQ1561" i="4"/>
  <c r="AQ1562" i="4"/>
  <c r="AQ1563" i="4"/>
  <c r="AQ1564" i="4"/>
  <c r="AQ1565" i="4"/>
  <c r="AQ1566" i="4"/>
  <c r="AQ1567" i="4"/>
  <c r="AQ1568" i="4"/>
  <c r="AQ1569" i="4"/>
  <c r="AQ1570" i="4"/>
  <c r="AT1570" i="4" s="1"/>
  <c r="AQ1571" i="4"/>
  <c r="AQ1572" i="4"/>
  <c r="AQ1573" i="4"/>
  <c r="AQ1574" i="4"/>
  <c r="AQ1575" i="4"/>
  <c r="AQ1576" i="4"/>
  <c r="AQ1577" i="4"/>
  <c r="AQ1578" i="4"/>
  <c r="AQ1579" i="4"/>
  <c r="AQ1580" i="4"/>
  <c r="AQ1581" i="4"/>
  <c r="AQ1582" i="4"/>
  <c r="AQ1583" i="4"/>
  <c r="AQ1584" i="4"/>
  <c r="AQ1585" i="4"/>
  <c r="AQ1586" i="4"/>
  <c r="AT1586" i="4" s="1"/>
  <c r="AQ1587" i="4"/>
  <c r="AQ1588" i="4"/>
  <c r="AQ1589" i="4"/>
  <c r="AQ1590" i="4"/>
  <c r="AQ1591" i="4"/>
  <c r="AQ1592" i="4"/>
  <c r="AQ1593" i="4"/>
  <c r="AQ1594" i="4"/>
  <c r="AQ1595" i="4"/>
  <c r="AQ1596" i="4"/>
  <c r="AQ1597" i="4"/>
  <c r="AQ1598" i="4"/>
  <c r="AQ1599" i="4"/>
  <c r="AQ1600" i="4"/>
  <c r="AQ1601" i="4"/>
  <c r="AQ1602" i="4"/>
  <c r="AT1602" i="4" s="1"/>
  <c r="AQ1603" i="4"/>
  <c r="AQ1604" i="4"/>
  <c r="AQ1605" i="4"/>
  <c r="AQ1606" i="4"/>
  <c r="AQ1607" i="4"/>
  <c r="AQ1608" i="4"/>
  <c r="AQ1609" i="4"/>
  <c r="AQ1610" i="4"/>
  <c r="AQ1611" i="4"/>
  <c r="AQ1612" i="4"/>
  <c r="AQ1613" i="4"/>
  <c r="AQ1614" i="4"/>
  <c r="AQ1615" i="4"/>
  <c r="AQ1616" i="4"/>
  <c r="AQ1617" i="4"/>
  <c r="AQ1618" i="4"/>
  <c r="AT1618" i="4" s="1"/>
  <c r="AQ1619" i="4"/>
  <c r="AQ1620" i="4"/>
  <c r="AQ1621" i="4"/>
  <c r="AQ1622" i="4"/>
  <c r="AQ1623" i="4"/>
  <c r="AQ1624" i="4"/>
  <c r="AQ1625" i="4"/>
  <c r="AQ1626" i="4"/>
  <c r="AQ1627" i="4"/>
  <c r="AQ1628" i="4"/>
  <c r="AQ1629" i="4"/>
  <c r="AQ1630" i="4"/>
  <c r="AQ1631" i="4"/>
  <c r="AQ1632" i="4"/>
  <c r="AQ1633" i="4"/>
  <c r="AQ1634" i="4"/>
  <c r="AT1634" i="4" s="1"/>
  <c r="AQ1635" i="4"/>
  <c r="AQ1636" i="4"/>
  <c r="AQ1637" i="4"/>
  <c r="AQ1638" i="4"/>
  <c r="AQ1639" i="4"/>
  <c r="AQ1640" i="4"/>
  <c r="AQ1641" i="4"/>
  <c r="AQ1642" i="4"/>
  <c r="AQ1643" i="4"/>
  <c r="AQ1644" i="4"/>
  <c r="AQ1645" i="4"/>
  <c r="AQ1646" i="4"/>
  <c r="AQ1647" i="4"/>
  <c r="AQ1648" i="4"/>
  <c r="AQ1649" i="4"/>
  <c r="AQ1650" i="4"/>
  <c r="AT1650" i="4" s="1"/>
  <c r="AQ1651" i="4"/>
  <c r="AQ1652" i="4"/>
  <c r="AQ1653" i="4"/>
  <c r="AQ1654" i="4"/>
  <c r="AQ1655" i="4"/>
  <c r="AQ1656" i="4"/>
  <c r="AQ1657" i="4"/>
  <c r="AQ1658" i="4"/>
  <c r="AQ1659" i="4"/>
  <c r="AQ1660" i="4"/>
  <c r="AQ1661" i="4"/>
  <c r="AQ1662" i="4"/>
  <c r="AQ1663" i="4"/>
  <c r="AQ1664" i="4"/>
  <c r="AQ1665" i="4"/>
  <c r="AQ1666" i="4"/>
  <c r="AT1666" i="4" s="1"/>
  <c r="AQ1667" i="4"/>
  <c r="AQ1668" i="4"/>
  <c r="AQ1669" i="4"/>
  <c r="AQ1670" i="4"/>
  <c r="AQ1671" i="4"/>
  <c r="AQ1672" i="4"/>
  <c r="AQ1673" i="4"/>
  <c r="AQ1674" i="4"/>
  <c r="AQ1675" i="4"/>
  <c r="AQ1676" i="4"/>
  <c r="AQ1677" i="4"/>
  <c r="AQ1678" i="4"/>
  <c r="AQ1679" i="4"/>
  <c r="AQ1680" i="4"/>
  <c r="AQ1681" i="4"/>
  <c r="AQ1682" i="4"/>
  <c r="AT1682" i="4" s="1"/>
  <c r="AQ1683" i="4"/>
  <c r="AQ1684" i="4"/>
  <c r="AQ1685" i="4"/>
  <c r="AQ1686" i="4"/>
  <c r="AQ1687" i="4"/>
  <c r="AQ1688" i="4"/>
  <c r="AQ1689" i="4"/>
  <c r="AQ1690" i="4"/>
  <c r="AQ1691" i="4"/>
  <c r="AQ1692" i="4"/>
  <c r="AQ1693" i="4"/>
  <c r="AQ1694" i="4"/>
  <c r="AQ1695" i="4"/>
  <c r="AQ1696" i="4"/>
  <c r="AQ1697" i="4"/>
  <c r="AQ1698" i="4"/>
  <c r="AT1698" i="4" s="1"/>
  <c r="AQ1699" i="4"/>
  <c r="AQ1700" i="4"/>
  <c r="AQ1701" i="4"/>
  <c r="AQ1702" i="4"/>
  <c r="AQ1703" i="4"/>
  <c r="AQ1704" i="4"/>
  <c r="AQ1705" i="4"/>
  <c r="AQ1706" i="4"/>
  <c r="AQ1707" i="4"/>
  <c r="AQ1708" i="4"/>
  <c r="AQ1709" i="4"/>
  <c r="AQ1710" i="4"/>
  <c r="AQ1711" i="4"/>
  <c r="AQ1712" i="4"/>
  <c r="AQ1713" i="4"/>
  <c r="AQ1714" i="4"/>
  <c r="AT1714" i="4" s="1"/>
  <c r="AQ1715" i="4"/>
  <c r="AQ1716" i="4"/>
  <c r="AQ1717" i="4"/>
  <c r="AQ1718" i="4"/>
  <c r="AQ1719" i="4"/>
  <c r="AQ1720" i="4"/>
  <c r="AQ1721" i="4"/>
  <c r="AQ1722" i="4"/>
  <c r="AQ1723" i="4"/>
  <c r="AQ1724" i="4"/>
  <c r="AQ1725" i="4"/>
  <c r="AQ1726" i="4"/>
  <c r="AQ1727" i="4"/>
  <c r="AQ1728" i="4"/>
  <c r="AQ1729" i="4"/>
  <c r="AQ1730" i="4"/>
  <c r="AT1730" i="4" s="1"/>
  <c r="AQ1731" i="4"/>
  <c r="AQ1732" i="4"/>
  <c r="AQ1733" i="4"/>
  <c r="AQ1734" i="4"/>
  <c r="AQ1735" i="4"/>
  <c r="AQ1736" i="4"/>
  <c r="AQ1737" i="4"/>
  <c r="AQ1738" i="4"/>
  <c r="AQ1739" i="4"/>
  <c r="AQ1740" i="4"/>
  <c r="AQ1741" i="4"/>
  <c r="AQ1742" i="4"/>
  <c r="AQ1743" i="4"/>
  <c r="AQ1744" i="4"/>
  <c r="AQ1745" i="4"/>
  <c r="AQ1746" i="4"/>
  <c r="AT1746" i="4" s="1"/>
  <c r="AQ1747" i="4"/>
  <c r="AQ1748" i="4"/>
  <c r="AQ1749" i="4"/>
  <c r="AQ1750" i="4"/>
  <c r="AQ1751" i="4"/>
  <c r="AQ1752" i="4"/>
  <c r="AQ1753" i="4"/>
  <c r="AQ1754" i="4"/>
  <c r="AQ1755" i="4"/>
  <c r="AQ1756" i="4"/>
  <c r="AQ1757" i="4"/>
  <c r="AQ1758" i="4"/>
  <c r="AQ1759" i="4"/>
  <c r="AQ1760" i="4"/>
  <c r="AQ1761" i="4"/>
  <c r="AQ1762" i="4"/>
  <c r="AT1762" i="4" s="1"/>
  <c r="AQ1763" i="4"/>
  <c r="AQ1764" i="4"/>
  <c r="AQ1765" i="4"/>
  <c r="AQ1766" i="4"/>
  <c r="AQ1767" i="4"/>
  <c r="AQ1768" i="4"/>
  <c r="AQ1769" i="4"/>
  <c r="AQ1770" i="4"/>
  <c r="AQ1771" i="4"/>
  <c r="AQ1772" i="4"/>
  <c r="AQ1773" i="4"/>
  <c r="AQ1774" i="4"/>
  <c r="AQ1775" i="4"/>
  <c r="AQ1776" i="4"/>
  <c r="AQ1777" i="4"/>
  <c r="AQ1778" i="4"/>
  <c r="AT1778" i="4" s="1"/>
  <c r="AQ1779" i="4"/>
  <c r="AQ1780" i="4"/>
  <c r="AQ1781" i="4"/>
  <c r="AQ1782" i="4"/>
  <c r="AQ1783" i="4"/>
  <c r="AQ1784" i="4"/>
  <c r="AQ1785" i="4"/>
  <c r="AQ1786" i="4"/>
  <c r="AQ1787" i="4"/>
  <c r="AQ1788" i="4"/>
  <c r="AQ1789" i="4"/>
  <c r="AQ1790" i="4"/>
  <c r="AQ1791" i="4"/>
  <c r="AQ1792" i="4"/>
  <c r="AQ1793" i="4"/>
  <c r="AQ1794" i="4"/>
  <c r="AT1794" i="4" s="1"/>
  <c r="AQ1795" i="4"/>
  <c r="AQ1796" i="4"/>
  <c r="AQ1797" i="4"/>
  <c r="AQ1798" i="4"/>
  <c r="AQ1799" i="4"/>
  <c r="AQ1800" i="4"/>
  <c r="AQ1801" i="4"/>
  <c r="AQ1802" i="4"/>
  <c r="AQ1803" i="4"/>
  <c r="AQ1804" i="4"/>
  <c r="AQ1805" i="4"/>
  <c r="AQ1806" i="4"/>
  <c r="AQ1807" i="4"/>
  <c r="AQ1808" i="4"/>
  <c r="AQ1809" i="4"/>
  <c r="AQ1810" i="4"/>
  <c r="AT1810" i="4" s="1"/>
  <c r="AQ1811" i="4"/>
  <c r="AQ1812" i="4"/>
  <c r="AQ1813" i="4"/>
  <c r="AQ1814" i="4"/>
  <c r="AQ1815" i="4"/>
  <c r="AQ1816" i="4"/>
  <c r="AQ1817" i="4"/>
  <c r="AQ1818" i="4"/>
  <c r="AQ1819" i="4"/>
  <c r="AQ1820" i="4"/>
  <c r="AQ1821" i="4"/>
  <c r="AQ1822" i="4"/>
  <c r="AQ1823" i="4"/>
  <c r="AQ1824" i="4"/>
  <c r="AQ1825" i="4"/>
  <c r="AQ1826" i="4"/>
  <c r="AT1826" i="4" s="1"/>
  <c r="AQ1827" i="4"/>
  <c r="AQ1828" i="4"/>
  <c r="AQ1829" i="4"/>
  <c r="AQ1830" i="4"/>
  <c r="AQ1831" i="4"/>
  <c r="AQ1832" i="4"/>
  <c r="AQ1833" i="4"/>
  <c r="AQ1834" i="4"/>
  <c r="AQ1835" i="4"/>
  <c r="AQ1836" i="4"/>
  <c r="AQ1837" i="4"/>
  <c r="AQ1838" i="4"/>
  <c r="AQ1839" i="4"/>
  <c r="AQ1840" i="4"/>
  <c r="AQ1841" i="4"/>
  <c r="AQ1842" i="4"/>
  <c r="AT1842" i="4" s="1"/>
  <c r="AQ1843" i="4"/>
  <c r="AQ1844" i="4"/>
  <c r="AQ1845" i="4"/>
  <c r="AQ1846" i="4"/>
  <c r="AQ1847" i="4"/>
  <c r="AQ1848" i="4"/>
  <c r="AQ1849" i="4"/>
  <c r="AQ1850" i="4"/>
  <c r="AQ1851" i="4"/>
  <c r="AQ1852" i="4"/>
  <c r="AQ1853" i="4"/>
  <c r="AQ1854" i="4"/>
  <c r="AQ1855" i="4"/>
  <c r="AQ1856" i="4"/>
  <c r="AQ1857" i="4"/>
  <c r="AQ1858" i="4"/>
  <c r="AT1858" i="4" s="1"/>
  <c r="AQ1859" i="4"/>
  <c r="AQ1860" i="4"/>
  <c r="AQ1861" i="4"/>
  <c r="AQ1862" i="4"/>
  <c r="AQ1863" i="4"/>
  <c r="AQ1864" i="4"/>
  <c r="AQ1865" i="4"/>
  <c r="AQ1866" i="4"/>
  <c r="AQ1867" i="4"/>
  <c r="AQ1868" i="4"/>
  <c r="AQ1869" i="4"/>
  <c r="AQ1870" i="4"/>
  <c r="AQ1871" i="4"/>
  <c r="AQ1872" i="4"/>
  <c r="AQ1873" i="4"/>
  <c r="AQ1874" i="4"/>
  <c r="AT1874" i="4" s="1"/>
  <c r="AQ1875" i="4"/>
  <c r="AQ1876" i="4"/>
  <c r="AQ1877" i="4"/>
  <c r="AQ1878" i="4"/>
  <c r="AQ1879" i="4"/>
  <c r="AQ1880" i="4"/>
  <c r="AQ1881" i="4"/>
  <c r="AQ1882" i="4"/>
  <c r="AQ1883" i="4"/>
  <c r="AQ1884" i="4"/>
  <c r="AQ1885" i="4"/>
  <c r="AQ1886" i="4"/>
  <c r="AQ1887" i="4"/>
  <c r="AQ1888" i="4"/>
  <c r="AQ1889" i="4"/>
  <c r="AQ1890" i="4"/>
  <c r="AT1890" i="4" s="1"/>
  <c r="AQ1891" i="4"/>
  <c r="AQ1892" i="4"/>
  <c r="AQ1893" i="4"/>
  <c r="AQ1894" i="4"/>
  <c r="AQ1895" i="4"/>
  <c r="AQ1896" i="4"/>
  <c r="AQ1897" i="4"/>
  <c r="AQ1898" i="4"/>
  <c r="AQ1899" i="4"/>
  <c r="AQ1900" i="4"/>
  <c r="AQ1901" i="4"/>
  <c r="AQ1902" i="4"/>
  <c r="AQ1903" i="4"/>
  <c r="AQ1904" i="4"/>
  <c r="AQ1905" i="4"/>
  <c r="AQ1906" i="4"/>
  <c r="AT1906" i="4" s="1"/>
  <c r="AQ1907" i="4"/>
  <c r="AQ1908" i="4"/>
  <c r="AQ1909" i="4"/>
  <c r="AQ1910" i="4"/>
  <c r="AQ1911" i="4"/>
  <c r="AQ1912" i="4"/>
  <c r="AQ1913" i="4"/>
  <c r="AQ1914" i="4"/>
  <c r="AQ1915" i="4"/>
  <c r="AQ1916" i="4"/>
  <c r="AQ1917" i="4"/>
  <c r="AQ1918" i="4"/>
  <c r="AQ1919" i="4"/>
  <c r="AQ1920" i="4"/>
  <c r="AQ1921" i="4"/>
  <c r="AQ1922" i="4"/>
  <c r="AT1922" i="4" s="1"/>
  <c r="AQ1923" i="4"/>
  <c r="AQ1924" i="4"/>
  <c r="AQ1925" i="4"/>
  <c r="AQ1926" i="4"/>
  <c r="AQ1927" i="4"/>
  <c r="AQ1928" i="4"/>
  <c r="AQ1929" i="4"/>
  <c r="AQ1930" i="4"/>
  <c r="AQ1931" i="4"/>
  <c r="AQ1932" i="4"/>
  <c r="AQ1933" i="4"/>
  <c r="AQ1934" i="4"/>
  <c r="AQ1935" i="4"/>
  <c r="AQ1936" i="4"/>
  <c r="AQ1937" i="4"/>
  <c r="AQ1938" i="4"/>
  <c r="AT1938" i="4" s="1"/>
  <c r="AQ1939" i="4"/>
  <c r="AQ1940" i="4"/>
  <c r="AQ1941" i="4"/>
  <c r="AQ1942" i="4"/>
  <c r="AQ1943" i="4"/>
  <c r="AQ1944" i="4"/>
  <c r="AQ1945" i="4"/>
  <c r="AQ1946" i="4"/>
  <c r="AQ1947" i="4"/>
  <c r="AQ1948" i="4"/>
  <c r="AQ1949" i="4"/>
  <c r="AQ1950" i="4"/>
  <c r="AQ1951" i="4"/>
  <c r="AQ1952" i="4"/>
  <c r="AQ1953" i="4"/>
  <c r="AQ1954" i="4"/>
  <c r="AT1954" i="4" s="1"/>
  <c r="AQ1955" i="4"/>
  <c r="AQ1956" i="4"/>
  <c r="AQ1957" i="4"/>
  <c r="AQ1958" i="4"/>
  <c r="AQ1959" i="4"/>
  <c r="AQ1960" i="4"/>
  <c r="AQ1961" i="4"/>
  <c r="AQ1962" i="4"/>
  <c r="AQ1963" i="4"/>
  <c r="AQ1964" i="4"/>
  <c r="AQ1965" i="4"/>
  <c r="AQ1966" i="4"/>
  <c r="AQ1967" i="4"/>
  <c r="AQ1968" i="4"/>
  <c r="AQ1969" i="4"/>
  <c r="AQ1970" i="4"/>
  <c r="AT1970" i="4" s="1"/>
  <c r="AQ1971" i="4"/>
  <c r="AQ1972" i="4"/>
  <c r="AQ1973" i="4"/>
  <c r="AQ1974" i="4"/>
  <c r="AQ1975" i="4"/>
  <c r="AQ1976" i="4"/>
  <c r="AQ1977" i="4"/>
  <c r="AQ1978" i="4"/>
  <c r="AQ1979" i="4"/>
  <c r="AQ1980" i="4"/>
  <c r="AQ1981" i="4"/>
  <c r="AQ1982" i="4"/>
  <c r="AQ1983" i="4"/>
  <c r="AQ1984" i="4"/>
  <c r="AQ1985" i="4"/>
  <c r="AQ1986" i="4"/>
  <c r="AT1986" i="4" s="1"/>
  <c r="AQ1987" i="4"/>
  <c r="AQ1988" i="4"/>
  <c r="AQ1989" i="4"/>
  <c r="AQ1990" i="4"/>
  <c r="AQ1991" i="4"/>
  <c r="AQ1992" i="4"/>
  <c r="AQ1993" i="4"/>
  <c r="AQ1994" i="4"/>
  <c r="AQ1995" i="4"/>
  <c r="AQ1996" i="4"/>
  <c r="AQ1997" i="4"/>
  <c r="AQ1998" i="4"/>
  <c r="AQ1999" i="4"/>
  <c r="AQ2000" i="4"/>
  <c r="AQ2001" i="4"/>
  <c r="AQ2002" i="4"/>
  <c r="AT2002" i="4" s="1"/>
  <c r="AQ2003" i="4"/>
  <c r="AQ2004" i="4"/>
  <c r="AQ2005" i="4"/>
  <c r="AQ2006" i="4"/>
  <c r="AQ2007" i="4"/>
  <c r="AQ2008" i="4"/>
  <c r="AQ2009" i="4"/>
  <c r="AQ2010" i="4"/>
  <c r="AQ2011" i="4"/>
  <c r="AQ2012" i="4"/>
  <c r="AQ2013" i="4"/>
  <c r="AQ2014" i="4"/>
  <c r="AQ2015" i="4"/>
  <c r="AQ2016" i="4"/>
  <c r="AQ2017" i="4"/>
  <c r="AQ2018" i="4"/>
  <c r="AT2018" i="4" s="1"/>
  <c r="AQ2019" i="4"/>
  <c r="AQ2020" i="4"/>
  <c r="AQ2021" i="4"/>
  <c r="AQ2022" i="4"/>
  <c r="AQ2023" i="4"/>
  <c r="AQ2024" i="4"/>
  <c r="AQ2025" i="4"/>
  <c r="AQ2026" i="4"/>
  <c r="AQ2027" i="4"/>
  <c r="AQ2028" i="4"/>
  <c r="AQ2029" i="4"/>
  <c r="AQ2030" i="4"/>
  <c r="AQ2031" i="4"/>
  <c r="AQ2032" i="4"/>
  <c r="AQ2033" i="4"/>
  <c r="AQ2034" i="4"/>
  <c r="AT2034" i="4" s="1"/>
  <c r="AQ2035" i="4"/>
  <c r="AQ2036" i="4"/>
  <c r="AQ2037" i="4"/>
  <c r="AQ2038" i="4"/>
  <c r="AQ2039" i="4"/>
  <c r="AQ2040" i="4"/>
  <c r="AQ2041" i="4"/>
  <c r="AQ2042" i="4"/>
  <c r="AQ2043" i="4"/>
  <c r="AQ2044" i="4"/>
  <c r="AQ2045" i="4"/>
  <c r="AQ2046" i="4"/>
  <c r="AQ2047" i="4"/>
  <c r="AQ2048" i="4"/>
  <c r="AQ2049" i="4"/>
  <c r="AQ2050" i="4"/>
  <c r="AT2050" i="4" s="1"/>
  <c r="AQ2051" i="4"/>
  <c r="AQ2052" i="4"/>
  <c r="AQ2053" i="4"/>
  <c r="AQ2054" i="4"/>
  <c r="AQ2055" i="4"/>
  <c r="AQ2056" i="4"/>
  <c r="AQ2057" i="4"/>
  <c r="AQ2058" i="4"/>
  <c r="AQ2059" i="4"/>
  <c r="AQ2060" i="4"/>
  <c r="AQ2061" i="4"/>
  <c r="AQ2062" i="4"/>
  <c r="AQ2063" i="4"/>
  <c r="AQ2064" i="4"/>
  <c r="AQ2065" i="4"/>
  <c r="AQ2066" i="4"/>
  <c r="AT2066" i="4" s="1"/>
  <c r="AQ2067" i="4"/>
  <c r="AQ2068" i="4"/>
  <c r="AQ2069" i="4"/>
  <c r="AQ2070" i="4"/>
  <c r="AQ2071" i="4"/>
  <c r="AQ2072" i="4"/>
  <c r="AQ2073" i="4"/>
  <c r="AQ2074" i="4"/>
  <c r="AQ2075" i="4"/>
  <c r="AQ2076" i="4"/>
  <c r="AQ2077" i="4"/>
  <c r="AQ2078" i="4"/>
  <c r="AQ2079" i="4"/>
  <c r="AQ2080" i="4"/>
  <c r="AQ2081" i="4"/>
  <c r="AQ2082" i="4"/>
  <c r="AT2082" i="4" s="1"/>
  <c r="AQ2083" i="4"/>
  <c r="AQ2084" i="4"/>
  <c r="AQ2085" i="4"/>
  <c r="AQ2086" i="4"/>
  <c r="AQ2087" i="4"/>
  <c r="AQ2088" i="4"/>
  <c r="AQ2089" i="4"/>
  <c r="AQ2090" i="4"/>
  <c r="AQ2091" i="4"/>
  <c r="AQ2092" i="4"/>
  <c r="AQ2093" i="4"/>
  <c r="AQ2094" i="4"/>
  <c r="AQ2095" i="4"/>
  <c r="AQ2096" i="4"/>
  <c r="AQ2097" i="4"/>
  <c r="AQ2098" i="4"/>
  <c r="AT2098" i="4" s="1"/>
  <c r="AQ2099" i="4"/>
  <c r="AQ2100" i="4"/>
  <c r="AQ2101" i="4"/>
  <c r="AQ2102" i="4"/>
  <c r="AQ2103" i="4"/>
  <c r="AQ2104" i="4"/>
  <c r="AQ2105" i="4"/>
  <c r="AQ2106" i="4"/>
  <c r="AQ2107" i="4"/>
  <c r="AQ2108" i="4"/>
  <c r="AQ2109" i="4"/>
  <c r="AQ2110" i="4"/>
  <c r="AQ2111" i="4"/>
  <c r="AQ2112" i="4"/>
  <c r="AQ2113" i="4"/>
  <c r="AQ2114" i="4"/>
  <c r="AT2114" i="4" s="1"/>
  <c r="AQ2115" i="4"/>
  <c r="AQ2116" i="4"/>
  <c r="AQ2117" i="4"/>
  <c r="AQ2118" i="4"/>
  <c r="AQ2119" i="4"/>
  <c r="AQ2120" i="4"/>
  <c r="AQ2121" i="4"/>
  <c r="AQ2122" i="4"/>
  <c r="AQ2123" i="4"/>
  <c r="AQ2124" i="4"/>
  <c r="AQ2125" i="4"/>
  <c r="AQ2126" i="4"/>
  <c r="AQ2127" i="4"/>
  <c r="AQ2128" i="4"/>
  <c r="AQ2129" i="4"/>
  <c r="AQ2130" i="4"/>
  <c r="AT2130" i="4" s="1"/>
  <c r="AQ2131" i="4"/>
  <c r="AQ2132" i="4"/>
  <c r="AQ2133" i="4"/>
  <c r="AQ2134" i="4"/>
  <c r="AQ2135" i="4"/>
  <c r="AQ2136" i="4"/>
  <c r="AQ2137" i="4"/>
  <c r="AQ2138" i="4"/>
  <c r="AQ2139" i="4"/>
  <c r="AQ2140" i="4"/>
  <c r="AQ2141" i="4"/>
  <c r="AQ2142" i="4"/>
  <c r="AQ2143" i="4"/>
  <c r="AQ2144" i="4"/>
  <c r="AQ2145" i="4"/>
  <c r="AQ2146" i="4"/>
  <c r="AT2146" i="4" s="1"/>
  <c r="AQ2147" i="4"/>
  <c r="AQ2148" i="4"/>
  <c r="AQ2149" i="4"/>
  <c r="AQ2150" i="4"/>
  <c r="AQ2151" i="4"/>
  <c r="AQ2152" i="4"/>
  <c r="AQ2153" i="4"/>
  <c r="AQ2154" i="4"/>
  <c r="AQ2155" i="4"/>
  <c r="AQ2156" i="4"/>
  <c r="AQ2157" i="4"/>
  <c r="AQ2158" i="4"/>
  <c r="AQ2159" i="4"/>
  <c r="AQ2160" i="4"/>
  <c r="AQ2161" i="4"/>
  <c r="AQ2162" i="4"/>
  <c r="AT2162" i="4" s="1"/>
  <c r="AQ2163" i="4"/>
  <c r="AQ2164" i="4"/>
  <c r="AQ2165" i="4"/>
  <c r="AQ2166" i="4"/>
  <c r="AQ2167" i="4"/>
  <c r="AQ2168" i="4"/>
  <c r="AQ2169" i="4"/>
  <c r="AQ2170" i="4"/>
  <c r="AQ2171" i="4"/>
  <c r="AQ2172" i="4"/>
  <c r="AQ2173" i="4"/>
  <c r="AQ2174" i="4"/>
  <c r="AQ2175" i="4"/>
  <c r="AQ2176" i="4"/>
  <c r="AQ2177" i="4"/>
  <c r="AQ2178" i="4"/>
  <c r="AT2178" i="4" s="1"/>
  <c r="AQ2179" i="4"/>
  <c r="AQ2180" i="4"/>
  <c r="AQ2181" i="4"/>
  <c r="AQ2182" i="4"/>
  <c r="AQ2183" i="4"/>
  <c r="AQ2184" i="4"/>
  <c r="AQ2185" i="4"/>
  <c r="AQ2186" i="4"/>
  <c r="AQ2187" i="4"/>
  <c r="AQ2188" i="4"/>
  <c r="AQ2189" i="4"/>
  <c r="AQ2190" i="4"/>
  <c r="AQ2191" i="4"/>
  <c r="AQ2192" i="4"/>
  <c r="AQ2193" i="4"/>
  <c r="AQ2194" i="4"/>
  <c r="AT2194" i="4" s="1"/>
  <c r="AQ2195" i="4"/>
  <c r="AQ2196" i="4"/>
  <c r="AQ2197" i="4"/>
  <c r="AQ2198" i="4"/>
  <c r="AQ2199" i="4"/>
  <c r="AQ2200" i="4"/>
  <c r="AQ2201" i="4"/>
  <c r="AQ2202" i="4"/>
  <c r="AQ2203" i="4"/>
  <c r="AQ2204" i="4"/>
  <c r="AQ2205" i="4"/>
  <c r="AQ2206" i="4"/>
  <c r="AQ2207" i="4"/>
  <c r="AQ2208" i="4"/>
  <c r="AQ2209" i="4"/>
  <c r="AQ2210" i="4"/>
  <c r="AT2210" i="4" s="1"/>
  <c r="AQ2211" i="4"/>
  <c r="AQ2212" i="4"/>
  <c r="AQ2213" i="4"/>
  <c r="AQ2214" i="4"/>
  <c r="AQ2215" i="4"/>
  <c r="AQ2216" i="4"/>
  <c r="AQ2217" i="4"/>
  <c r="AQ2218" i="4"/>
  <c r="AQ2219" i="4"/>
  <c r="AQ2220" i="4"/>
  <c r="AQ2221" i="4"/>
  <c r="AQ2222" i="4"/>
  <c r="AQ2223" i="4"/>
  <c r="AQ2224" i="4"/>
  <c r="AQ2225" i="4"/>
  <c r="AQ2226" i="4"/>
  <c r="AT2226" i="4" s="1"/>
  <c r="AQ2227" i="4"/>
  <c r="AQ2228" i="4"/>
  <c r="AQ2229" i="4"/>
  <c r="AQ2230" i="4"/>
  <c r="AQ2231" i="4"/>
  <c r="AQ2232" i="4"/>
  <c r="AQ2233" i="4"/>
  <c r="AQ2234" i="4"/>
  <c r="AQ2235" i="4"/>
  <c r="AQ2236" i="4"/>
  <c r="AQ2237" i="4"/>
  <c r="AQ2238" i="4"/>
  <c r="AQ2239" i="4"/>
  <c r="AQ2240" i="4"/>
  <c r="AQ2241" i="4"/>
  <c r="AQ2242" i="4"/>
  <c r="AT2242" i="4" s="1"/>
  <c r="AQ2243" i="4"/>
  <c r="AQ2244" i="4"/>
  <c r="AQ2245" i="4"/>
  <c r="AQ2246" i="4"/>
  <c r="AQ2247" i="4"/>
  <c r="AQ2248" i="4"/>
  <c r="AQ2249" i="4"/>
  <c r="AQ2250" i="4"/>
  <c r="AQ2251" i="4"/>
  <c r="AQ2252" i="4"/>
  <c r="AQ2253" i="4"/>
  <c r="AQ2254" i="4"/>
  <c r="AQ2255" i="4"/>
  <c r="AQ2256" i="4"/>
  <c r="AQ2257" i="4"/>
  <c r="AQ2258" i="4"/>
  <c r="AT2258" i="4" s="1"/>
  <c r="AQ2259" i="4"/>
  <c r="AQ2260" i="4"/>
  <c r="AQ2261" i="4"/>
  <c r="AQ2262" i="4"/>
  <c r="AQ2263" i="4"/>
  <c r="AQ2264" i="4"/>
  <c r="AQ2265" i="4"/>
  <c r="AQ2266" i="4"/>
  <c r="AQ2267" i="4"/>
  <c r="AQ2268" i="4"/>
  <c r="AQ2269" i="4"/>
  <c r="AQ2270" i="4"/>
  <c r="AQ2271" i="4"/>
  <c r="AQ2272" i="4"/>
  <c r="AQ2273" i="4"/>
  <c r="AQ2274" i="4"/>
  <c r="AT2274" i="4" s="1"/>
  <c r="AQ2275" i="4"/>
  <c r="AQ2276" i="4"/>
  <c r="AQ2277" i="4"/>
  <c r="AQ2278" i="4"/>
  <c r="AQ2279" i="4"/>
  <c r="AQ2280" i="4"/>
  <c r="AQ2281" i="4"/>
  <c r="AQ2282" i="4"/>
  <c r="AQ2283" i="4"/>
  <c r="AQ2284" i="4"/>
  <c r="AQ2285" i="4"/>
  <c r="AQ2286" i="4"/>
  <c r="AQ2287" i="4"/>
  <c r="AQ2288" i="4"/>
  <c r="AQ2289" i="4"/>
  <c r="AQ2290" i="4"/>
  <c r="AT2290" i="4" s="1"/>
  <c r="AQ2291" i="4"/>
  <c r="AQ2292" i="4"/>
  <c r="AQ2293" i="4"/>
  <c r="AQ2294" i="4"/>
  <c r="AQ2295" i="4"/>
  <c r="AQ2296" i="4"/>
  <c r="AQ2297" i="4"/>
  <c r="AQ2298" i="4"/>
  <c r="AQ2299" i="4"/>
  <c r="AQ2300" i="4"/>
  <c r="AQ2301" i="4"/>
  <c r="AQ2302" i="4"/>
  <c r="AQ2303" i="4"/>
  <c r="AQ2304" i="4"/>
  <c r="AQ2305" i="4"/>
  <c r="AQ2306" i="4"/>
  <c r="AT2306" i="4" s="1"/>
  <c r="AQ2307" i="4"/>
  <c r="AQ2308" i="4"/>
  <c r="AQ2309" i="4"/>
  <c r="AQ2310" i="4"/>
  <c r="AQ2311" i="4"/>
  <c r="AQ2312" i="4"/>
  <c r="AQ2313" i="4"/>
  <c r="AQ2314" i="4"/>
  <c r="AQ2315" i="4"/>
  <c r="AQ2316" i="4"/>
  <c r="AQ2317" i="4"/>
  <c r="AQ2318" i="4"/>
  <c r="AQ2319" i="4"/>
  <c r="AQ2320" i="4"/>
  <c r="AQ2321" i="4"/>
  <c r="AQ2322" i="4"/>
  <c r="AT2322" i="4" s="1"/>
  <c r="AQ2323" i="4"/>
  <c r="AQ2324" i="4"/>
  <c r="AQ2325" i="4"/>
  <c r="AQ2326" i="4"/>
  <c r="AQ2327" i="4"/>
  <c r="AQ2328" i="4"/>
  <c r="AQ2329" i="4"/>
  <c r="AQ2330" i="4"/>
  <c r="AQ2331" i="4"/>
  <c r="AQ2332" i="4"/>
  <c r="AQ2333" i="4"/>
  <c r="AQ2334" i="4"/>
  <c r="AQ2335" i="4"/>
  <c r="AQ2336" i="4"/>
  <c r="AQ2337" i="4"/>
  <c r="AQ2338" i="4"/>
  <c r="AT2338" i="4" s="1"/>
  <c r="AQ2339" i="4"/>
  <c r="AQ2340" i="4"/>
  <c r="AQ2341" i="4"/>
  <c r="AQ2342" i="4"/>
  <c r="AQ2343" i="4"/>
  <c r="AQ2344" i="4"/>
  <c r="AQ2345" i="4"/>
  <c r="AQ2346" i="4"/>
  <c r="AQ2347" i="4"/>
  <c r="AQ2348" i="4"/>
  <c r="AQ2349" i="4"/>
  <c r="AQ2350" i="4"/>
  <c r="AQ2351" i="4"/>
  <c r="AQ2352" i="4"/>
  <c r="AQ2353" i="4"/>
  <c r="AQ2354" i="4"/>
  <c r="AT2354" i="4" s="1"/>
  <c r="AQ2355" i="4"/>
  <c r="AQ2356" i="4"/>
  <c r="AQ2357" i="4"/>
  <c r="AQ2358" i="4"/>
  <c r="AQ2359" i="4"/>
  <c r="AQ2360" i="4"/>
  <c r="AQ2361" i="4"/>
  <c r="AQ2362" i="4"/>
  <c r="AQ2363" i="4"/>
  <c r="AQ2364" i="4"/>
  <c r="AQ2365" i="4"/>
  <c r="AQ2366" i="4"/>
  <c r="AQ2367" i="4"/>
  <c r="AQ2368" i="4"/>
  <c r="AQ2369" i="4"/>
  <c r="AQ2370" i="4"/>
  <c r="AT2370" i="4" s="1"/>
  <c r="AQ2371" i="4"/>
  <c r="AQ2372" i="4"/>
  <c r="AQ2373" i="4"/>
  <c r="AQ2374" i="4"/>
  <c r="AQ2375" i="4"/>
  <c r="AQ2376" i="4"/>
  <c r="AQ2377" i="4"/>
  <c r="AQ2378" i="4"/>
  <c r="AQ2379" i="4"/>
  <c r="AQ2380" i="4"/>
  <c r="AQ2381" i="4"/>
  <c r="AQ2382" i="4"/>
  <c r="AQ2383" i="4"/>
  <c r="AQ2384" i="4"/>
  <c r="AQ2385" i="4"/>
  <c r="AQ2386" i="4"/>
  <c r="AT2386" i="4" s="1"/>
  <c r="AQ2387" i="4"/>
  <c r="AQ2388" i="4"/>
  <c r="AQ2389" i="4"/>
  <c r="AQ2390" i="4"/>
  <c r="AQ2391" i="4"/>
  <c r="AQ2392" i="4"/>
  <c r="AQ2393" i="4"/>
  <c r="AQ2394" i="4"/>
  <c r="AQ2395" i="4"/>
  <c r="AQ2396" i="4"/>
  <c r="AQ2397" i="4"/>
  <c r="AQ2398" i="4"/>
  <c r="AQ2399" i="4"/>
  <c r="AQ2400" i="4"/>
  <c r="AQ2401" i="4"/>
  <c r="AQ2402" i="4"/>
  <c r="AT2402" i="4" s="1"/>
  <c r="AQ2403" i="4"/>
  <c r="AQ2404" i="4"/>
  <c r="AQ2405" i="4"/>
  <c r="AQ2406" i="4"/>
  <c r="AQ2407" i="4"/>
  <c r="AQ2408" i="4"/>
  <c r="AQ2409" i="4"/>
  <c r="AQ2410" i="4"/>
  <c r="AQ2411" i="4"/>
  <c r="AQ2412" i="4"/>
  <c r="AQ2413" i="4"/>
  <c r="AQ2414" i="4"/>
  <c r="AQ2415" i="4"/>
  <c r="AQ2416" i="4"/>
  <c r="AQ2417" i="4"/>
  <c r="AQ2418" i="4"/>
  <c r="AT2418" i="4" s="1"/>
  <c r="AQ2419" i="4"/>
  <c r="AQ2420" i="4"/>
  <c r="AQ2421" i="4"/>
  <c r="AQ2422" i="4"/>
  <c r="AQ2423" i="4"/>
  <c r="AQ2424" i="4"/>
  <c r="AQ2425" i="4"/>
  <c r="AQ2426" i="4"/>
  <c r="AQ2427" i="4"/>
  <c r="AQ2428" i="4"/>
  <c r="AQ2429" i="4"/>
  <c r="AQ2430" i="4"/>
  <c r="AQ2431" i="4"/>
  <c r="AQ2432" i="4"/>
  <c r="AQ2433" i="4"/>
  <c r="AQ2434" i="4"/>
  <c r="AT2434" i="4" s="1"/>
  <c r="AQ2435" i="4"/>
  <c r="AQ2436" i="4"/>
  <c r="AQ2437" i="4"/>
  <c r="AQ2438" i="4"/>
  <c r="AQ2439" i="4"/>
  <c r="AQ2440" i="4"/>
  <c r="AT2440" i="4" s="1"/>
  <c r="AQ2441" i="4"/>
  <c r="AQ2442" i="4"/>
  <c r="AQ2443" i="4"/>
  <c r="AQ2444" i="4"/>
  <c r="AQ2445" i="4"/>
  <c r="AT2445" i="4" s="1"/>
  <c r="AQ2446" i="4"/>
  <c r="AQ2447" i="4"/>
  <c r="AQ2448" i="4"/>
  <c r="AQ2449" i="4"/>
  <c r="AQ2450" i="4"/>
  <c r="AT2450" i="4" s="1"/>
  <c r="AQ2451" i="4"/>
  <c r="AQ2452" i="4"/>
  <c r="AQ2453" i="4"/>
  <c r="AQ2454" i="4"/>
  <c r="AQ2455" i="4"/>
  <c r="AQ2456" i="4"/>
  <c r="AT2456" i="4" s="1"/>
  <c r="AQ2457" i="4"/>
  <c r="AQ2458" i="4"/>
  <c r="AQ2459" i="4"/>
  <c r="AQ2460" i="4"/>
  <c r="AQ2461" i="4"/>
  <c r="AT2461" i="4" s="1"/>
  <c r="AQ2462" i="4"/>
  <c r="AQ2463" i="4"/>
  <c r="AQ2464" i="4"/>
  <c r="AQ2465" i="4"/>
  <c r="AQ2466" i="4"/>
  <c r="AT2466" i="4" s="1"/>
  <c r="AQ2467" i="4"/>
  <c r="AQ2468" i="4"/>
  <c r="AQ2469" i="4"/>
  <c r="AQ2470" i="4"/>
  <c r="AQ2471" i="4"/>
  <c r="AQ2472" i="4"/>
  <c r="AQ2473" i="4"/>
  <c r="AQ2474" i="4"/>
  <c r="AQ2475" i="4"/>
  <c r="AQ2476" i="4"/>
  <c r="AQ2477" i="4"/>
  <c r="AT2477" i="4" s="1"/>
  <c r="AQ2478" i="4"/>
  <c r="AQ2479" i="4"/>
  <c r="AQ2480" i="4"/>
  <c r="AQ2481" i="4"/>
  <c r="AQ2482" i="4"/>
  <c r="AT2482" i="4" s="1"/>
  <c r="AQ2483" i="4"/>
  <c r="AQ2484" i="4"/>
  <c r="AQ2485" i="4"/>
  <c r="AQ2486" i="4"/>
  <c r="AQ2487" i="4"/>
  <c r="AQ2488" i="4"/>
  <c r="AT2488" i="4" s="1"/>
  <c r="AQ2489" i="4"/>
  <c r="AQ2490" i="4"/>
  <c r="AQ2491" i="4"/>
  <c r="AQ2492" i="4"/>
  <c r="AQ2493" i="4"/>
  <c r="AQ2494" i="4"/>
  <c r="AQ2495" i="4"/>
  <c r="AQ2496" i="4"/>
  <c r="AQ2497" i="4"/>
  <c r="AQ2498" i="4"/>
  <c r="AT2498" i="4" s="1"/>
  <c r="AQ2499" i="4"/>
  <c r="AQ2500" i="4"/>
  <c r="AQ2501" i="4"/>
  <c r="AQ2502" i="4"/>
  <c r="AQ2503" i="4"/>
  <c r="AQ2504" i="4"/>
  <c r="AT2504" i="4" s="1"/>
  <c r="AQ2505" i="4"/>
  <c r="AQ2506" i="4"/>
  <c r="AQ2507" i="4"/>
  <c r="AQ2508" i="4"/>
  <c r="AQ2509" i="4"/>
  <c r="AT2509" i="4" s="1"/>
  <c r="AQ2510" i="4"/>
  <c r="AQ2511" i="4"/>
  <c r="AQ2512" i="4"/>
  <c r="AQ2513" i="4"/>
  <c r="AQ2514" i="4"/>
  <c r="AT2514" i="4" s="1"/>
  <c r="AQ2515" i="4"/>
  <c r="AQ2516" i="4"/>
  <c r="AQ2517" i="4"/>
  <c r="AQ2518" i="4"/>
  <c r="AQ2519" i="4"/>
  <c r="AQ2520" i="4"/>
  <c r="AT2520" i="4" s="1"/>
  <c r="AQ2521" i="4"/>
  <c r="AQ2522" i="4"/>
  <c r="AQ2523" i="4"/>
  <c r="AQ2524" i="4"/>
  <c r="AQ2525" i="4"/>
  <c r="AT2525" i="4" s="1"/>
  <c r="AQ2526" i="4"/>
  <c r="AQ2527" i="4"/>
  <c r="AQ2528" i="4"/>
  <c r="AQ2529" i="4"/>
  <c r="AQ2530" i="4"/>
  <c r="AT2530" i="4" s="1"/>
  <c r="AQ2531" i="4"/>
  <c r="AQ2532" i="4"/>
  <c r="AQ2533" i="4"/>
  <c r="AQ2534" i="4"/>
  <c r="AQ2535" i="4"/>
  <c r="AQ2536" i="4"/>
  <c r="AQ2537" i="4"/>
  <c r="AQ2538" i="4"/>
  <c r="AQ2539" i="4"/>
  <c r="AQ2540" i="4"/>
  <c r="AQ2541" i="4"/>
  <c r="AT2541" i="4" s="1"/>
  <c r="AQ2542" i="4"/>
  <c r="AQ2543" i="4"/>
  <c r="AQ2544" i="4"/>
  <c r="AQ2545" i="4"/>
  <c r="AQ2546" i="4"/>
  <c r="AT2546" i="4" s="1"/>
  <c r="AQ2547" i="4"/>
  <c r="AQ2548" i="4"/>
  <c r="AQ2549" i="4"/>
  <c r="AQ2550" i="4"/>
  <c r="AQ2551" i="4"/>
  <c r="AQ2552" i="4"/>
  <c r="AT2552" i="4" s="1"/>
  <c r="AQ2553" i="4"/>
  <c r="AQ2554" i="4"/>
  <c r="AQ2555" i="4"/>
  <c r="AQ2556" i="4"/>
  <c r="AQ2557" i="4"/>
  <c r="AQ2558" i="4"/>
  <c r="AQ2559" i="4"/>
  <c r="AQ2560" i="4"/>
  <c r="AQ2561" i="4"/>
  <c r="AQ2562" i="4"/>
  <c r="AT2562" i="4" s="1"/>
  <c r="AQ2563" i="4"/>
  <c r="AQ2564" i="4"/>
  <c r="AQ2565" i="4"/>
  <c r="AQ2566" i="4"/>
  <c r="AQ2567" i="4"/>
  <c r="AQ2568" i="4"/>
  <c r="AT2568" i="4" s="1"/>
  <c r="AQ2569" i="4"/>
  <c r="AQ2570" i="4"/>
  <c r="AQ2571" i="4"/>
  <c r="AQ2572" i="4"/>
  <c r="AQ2573" i="4"/>
  <c r="AT2573" i="4" s="1"/>
  <c r="AQ2574" i="4"/>
  <c r="AQ2575" i="4"/>
  <c r="AQ2576" i="4"/>
  <c r="AQ2577" i="4"/>
  <c r="AQ2578" i="4"/>
  <c r="AT2578" i="4" s="1"/>
  <c r="AQ2579" i="4"/>
  <c r="AQ2580" i="4"/>
  <c r="AQ2581" i="4"/>
  <c r="AQ2582" i="4"/>
  <c r="AQ2583" i="4"/>
  <c r="AQ2584" i="4"/>
  <c r="AT2584" i="4" s="1"/>
  <c r="AQ2585" i="4"/>
  <c r="AQ2586" i="4"/>
  <c r="AQ2587" i="4"/>
  <c r="AQ2588" i="4"/>
  <c r="AQ2589" i="4"/>
  <c r="AT2589" i="4" s="1"/>
  <c r="AQ2590" i="4"/>
  <c r="AQ2591" i="4"/>
  <c r="AQ2592" i="4"/>
  <c r="AQ2593" i="4"/>
  <c r="AQ2594" i="4"/>
  <c r="AT2594" i="4" s="1"/>
  <c r="AQ2595" i="4"/>
  <c r="AQ2596" i="4"/>
  <c r="AQ2597" i="4"/>
  <c r="AQ2598" i="4"/>
  <c r="AQ2599" i="4"/>
  <c r="AQ2600" i="4"/>
  <c r="AQ2601" i="4"/>
  <c r="AQ2602" i="4"/>
  <c r="AQ2603" i="4"/>
  <c r="AQ2604" i="4"/>
  <c r="AQ2605" i="4"/>
  <c r="AT2605" i="4" s="1"/>
  <c r="AQ2606" i="4"/>
  <c r="AQ2607" i="4"/>
  <c r="AQ2608" i="4"/>
  <c r="AQ2609" i="4"/>
  <c r="AQ2610" i="4"/>
  <c r="AT2610" i="4" s="1"/>
  <c r="AQ2611" i="4"/>
  <c r="AQ2612" i="4"/>
  <c r="AQ2613" i="4"/>
  <c r="AQ2614" i="4"/>
  <c r="AQ2615" i="4"/>
  <c r="AQ2616" i="4"/>
  <c r="AT2616" i="4" s="1"/>
  <c r="AQ2617" i="4"/>
  <c r="AQ2618" i="4"/>
  <c r="AQ2619" i="4"/>
  <c r="AQ2620" i="4"/>
  <c r="AQ2621" i="4"/>
  <c r="AQ2622" i="4"/>
  <c r="AQ2623" i="4"/>
  <c r="AQ2624" i="4"/>
  <c r="AQ2625" i="4"/>
  <c r="AQ2626" i="4"/>
  <c r="AT2626" i="4" s="1"/>
  <c r="AQ2627" i="4"/>
  <c r="AQ2628" i="4"/>
  <c r="AQ2629" i="4"/>
  <c r="AQ2630" i="4"/>
  <c r="AQ2631" i="4"/>
  <c r="AQ2632" i="4"/>
  <c r="AT2632" i="4" s="1"/>
  <c r="AQ2633" i="4"/>
  <c r="AQ2634" i="4"/>
  <c r="AQ2635" i="4"/>
  <c r="AQ2636" i="4"/>
  <c r="AQ2637" i="4"/>
  <c r="AT2637" i="4" s="1"/>
  <c r="AQ2638" i="4"/>
  <c r="AQ2639" i="4"/>
  <c r="AQ2640" i="4"/>
  <c r="AQ2641" i="4"/>
  <c r="AQ2642" i="4"/>
  <c r="AT2642" i="4" s="1"/>
  <c r="AQ2643" i="4"/>
  <c r="AQ2644" i="4"/>
  <c r="AQ2645" i="4"/>
  <c r="AQ2646" i="4"/>
  <c r="AQ2647" i="4"/>
  <c r="AQ2648" i="4"/>
  <c r="AT2648" i="4" s="1"/>
  <c r="AQ2649" i="4"/>
  <c r="AQ2650" i="4"/>
  <c r="AQ2651" i="4"/>
  <c r="AQ2652" i="4"/>
  <c r="AQ2653" i="4"/>
  <c r="AT2653" i="4" s="1"/>
  <c r="AQ2654" i="4"/>
  <c r="AQ2655" i="4"/>
  <c r="AQ2656" i="4"/>
  <c r="AQ2657" i="4"/>
  <c r="AQ2658" i="4"/>
  <c r="AT2658" i="4" s="1"/>
  <c r="AQ2659" i="4"/>
  <c r="AQ2660" i="4"/>
  <c r="AQ2661" i="4"/>
  <c r="AQ2662" i="4"/>
  <c r="AQ2663" i="4"/>
  <c r="AQ2664" i="4"/>
  <c r="AT2664" i="4" s="1"/>
  <c r="AQ2665" i="4"/>
  <c r="AQ2666" i="4"/>
  <c r="AQ2667" i="4"/>
  <c r="AQ2668" i="4"/>
  <c r="AQ2669" i="4"/>
  <c r="AT2669" i="4" s="1"/>
  <c r="AQ2670" i="4"/>
  <c r="AQ2671" i="4"/>
  <c r="AQ2672" i="4"/>
  <c r="AQ2673" i="4"/>
  <c r="AQ2674" i="4"/>
  <c r="AT2674" i="4" s="1"/>
  <c r="AQ2675" i="4"/>
  <c r="AQ2676" i="4"/>
  <c r="AQ2677" i="4"/>
  <c r="AQ2678" i="4"/>
  <c r="AQ2679" i="4"/>
  <c r="AQ2680" i="4"/>
  <c r="AT2680" i="4" s="1"/>
  <c r="AQ2681" i="4"/>
  <c r="AQ2682" i="4"/>
  <c r="AQ2683" i="4"/>
  <c r="AQ2684" i="4"/>
  <c r="AQ2685" i="4"/>
  <c r="AQ2686" i="4"/>
  <c r="AQ2687" i="4"/>
  <c r="AQ2688" i="4"/>
  <c r="AQ2689" i="4"/>
  <c r="AQ2690" i="4"/>
  <c r="AT2690" i="4" s="1"/>
  <c r="AQ2691" i="4"/>
  <c r="AQ2692" i="4"/>
  <c r="AQ2693" i="4"/>
  <c r="AQ2694" i="4"/>
  <c r="AQ2695" i="4"/>
  <c r="AQ2696" i="4"/>
  <c r="AT2696" i="4" s="1"/>
  <c r="AQ2697" i="4"/>
  <c r="AQ2698" i="4"/>
  <c r="AQ2699" i="4"/>
  <c r="AQ2700" i="4"/>
  <c r="AQ2701" i="4"/>
  <c r="AT2701" i="4" s="1"/>
  <c r="AQ2702" i="4"/>
  <c r="AQ2703" i="4"/>
  <c r="AQ2704" i="4"/>
  <c r="AQ2705" i="4"/>
  <c r="AQ2706" i="4"/>
  <c r="AT2706" i="4" s="1"/>
  <c r="AQ2707" i="4"/>
  <c r="AQ2708" i="4"/>
  <c r="AQ2709" i="4"/>
  <c r="AQ2710" i="4"/>
  <c r="AQ2711" i="4"/>
  <c r="AQ2712" i="4"/>
  <c r="AT2712" i="4" s="1"/>
  <c r="AQ2713" i="4"/>
  <c r="AQ2714" i="4"/>
  <c r="AQ2715" i="4"/>
  <c r="AQ2716" i="4"/>
  <c r="AQ2717" i="4"/>
  <c r="AT2717" i="4" s="1"/>
  <c r="AQ2718" i="4"/>
  <c r="AQ2719" i="4"/>
  <c r="AQ2720" i="4"/>
  <c r="AQ2721" i="4"/>
  <c r="AQ2722" i="4"/>
  <c r="AT2722" i="4" s="1"/>
  <c r="AQ2723" i="4"/>
  <c r="AQ2724" i="4"/>
  <c r="AQ2725" i="4"/>
  <c r="AQ2726" i="4"/>
  <c r="AQ2727" i="4"/>
  <c r="AQ2728" i="4"/>
  <c r="AQ2729" i="4"/>
  <c r="AQ2730" i="4"/>
  <c r="AQ2731" i="4"/>
  <c r="AQ2732" i="4"/>
  <c r="AT2732" i="4" s="1"/>
  <c r="AQ2733" i="4"/>
  <c r="AQ2734" i="4"/>
  <c r="AQ2735" i="4"/>
  <c r="AQ2736" i="4"/>
  <c r="AT2736" i="4" s="1"/>
  <c r="AQ2737" i="4"/>
  <c r="AQ2738" i="4"/>
  <c r="AQ2739" i="4"/>
  <c r="AQ2740" i="4"/>
  <c r="AT2740" i="4" s="1"/>
  <c r="AQ2741" i="4"/>
  <c r="AQ2742" i="4"/>
  <c r="AQ2743" i="4"/>
  <c r="AQ2744" i="4"/>
  <c r="AQ2745" i="4"/>
  <c r="AQ2746" i="4"/>
  <c r="AQ2747" i="4"/>
  <c r="AQ2748" i="4"/>
  <c r="AT2748" i="4" s="1"/>
  <c r="AQ2749" i="4"/>
  <c r="AQ2750" i="4"/>
  <c r="AQ2751" i="4"/>
  <c r="AQ2752" i="4"/>
  <c r="AT2752" i="4" s="1"/>
  <c r="AQ2753" i="4"/>
  <c r="AQ2754" i="4"/>
  <c r="AQ2755" i="4"/>
  <c r="AQ2756" i="4"/>
  <c r="AT2756" i="4" s="1"/>
  <c r="AQ2757" i="4"/>
  <c r="AQ2758" i="4"/>
  <c r="AQ2759" i="4"/>
  <c r="AQ2760" i="4"/>
  <c r="AQ2761" i="4"/>
  <c r="AQ2762" i="4"/>
  <c r="AQ2763" i="4"/>
  <c r="AQ2764" i="4"/>
  <c r="AT2764" i="4" s="1"/>
  <c r="AQ2765" i="4"/>
  <c r="AQ2766" i="4"/>
  <c r="AQ2767" i="4"/>
  <c r="AQ2768" i="4"/>
  <c r="AT2768" i="4" s="1"/>
  <c r="AQ2769" i="4"/>
  <c r="AQ2770" i="4"/>
  <c r="AQ2771" i="4"/>
  <c r="AQ2772" i="4"/>
  <c r="AT2772" i="4" s="1"/>
  <c r="AQ2773" i="4"/>
  <c r="AQ2774" i="4"/>
  <c r="AQ2775" i="4"/>
  <c r="AQ2776" i="4"/>
  <c r="AQ2777" i="4"/>
  <c r="AQ2778" i="4"/>
  <c r="AQ2779" i="4"/>
  <c r="AQ2780" i="4"/>
  <c r="AT2780" i="4" s="1"/>
  <c r="AQ2781" i="4"/>
  <c r="AQ2782" i="4"/>
  <c r="AQ2783" i="4"/>
  <c r="AQ2784" i="4"/>
  <c r="AT2784" i="4" s="1"/>
  <c r="AQ2785" i="4"/>
  <c r="AQ2786" i="4"/>
  <c r="AQ2787" i="4"/>
  <c r="AQ2788" i="4"/>
  <c r="AT2788" i="4" s="1"/>
  <c r="AQ2789" i="4"/>
  <c r="AQ2790" i="4"/>
  <c r="AQ2791" i="4"/>
  <c r="AQ2792" i="4"/>
  <c r="AQ2793" i="4"/>
  <c r="AQ2794" i="4"/>
  <c r="AQ2795" i="4"/>
  <c r="AQ2796" i="4"/>
  <c r="AT2796" i="4" s="1"/>
  <c r="AQ2797" i="4"/>
  <c r="AQ2798" i="4"/>
  <c r="AQ2799" i="4"/>
  <c r="AQ2800" i="4"/>
  <c r="AT2800" i="4" s="1"/>
  <c r="AQ2801" i="4"/>
  <c r="AQ2802" i="4"/>
  <c r="AQ2803" i="4"/>
  <c r="AQ2804" i="4"/>
  <c r="AT2804" i="4" s="1"/>
  <c r="AQ2805" i="4"/>
  <c r="AQ2806" i="4"/>
  <c r="AQ2807" i="4"/>
  <c r="AQ2808" i="4"/>
  <c r="AQ2809" i="4"/>
  <c r="AQ2810" i="4"/>
  <c r="AQ2811" i="4"/>
  <c r="AQ2812" i="4"/>
  <c r="AT2812" i="4" s="1"/>
  <c r="AQ2813" i="4"/>
  <c r="AQ2814" i="4"/>
  <c r="AQ2815" i="4"/>
  <c r="AQ2816" i="4"/>
  <c r="AT2816" i="4" s="1"/>
  <c r="AQ2817" i="4"/>
  <c r="AQ2818" i="4"/>
  <c r="AQ2819" i="4"/>
  <c r="AQ2820" i="4"/>
  <c r="AT2820" i="4" s="1"/>
  <c r="AQ2821" i="4"/>
  <c r="AQ2822" i="4"/>
  <c r="AQ2823" i="4"/>
  <c r="AQ2824" i="4"/>
  <c r="AT2824" i="4" s="1"/>
  <c r="AQ2825" i="4"/>
  <c r="AQ2826" i="4"/>
  <c r="AQ2827" i="4"/>
  <c r="AQ2828" i="4"/>
  <c r="AT2828" i="4" s="1"/>
  <c r="AQ2829" i="4"/>
  <c r="AQ2830" i="4"/>
  <c r="AQ2831" i="4"/>
  <c r="AQ2832" i="4"/>
  <c r="AT2832" i="4" s="1"/>
  <c r="AQ2833" i="4"/>
  <c r="AQ2834" i="4"/>
  <c r="AQ2835" i="4"/>
  <c r="AQ2836" i="4"/>
  <c r="AT2836" i="4" s="1"/>
  <c r="AQ2837" i="4"/>
  <c r="AQ2838" i="4"/>
  <c r="AQ2839" i="4"/>
  <c r="AQ2840" i="4"/>
  <c r="AQ2841" i="4"/>
  <c r="AQ2842" i="4"/>
  <c r="AQ2843" i="4"/>
  <c r="AQ2844" i="4"/>
  <c r="AT2844" i="4" s="1"/>
  <c r="AQ2845" i="4"/>
  <c r="AQ2846" i="4"/>
  <c r="AQ2847" i="4"/>
  <c r="AQ2848" i="4"/>
  <c r="AT2848" i="4" s="1"/>
  <c r="AQ2849" i="4"/>
  <c r="AQ2850" i="4"/>
  <c r="AQ2851" i="4"/>
  <c r="AQ2852" i="4"/>
  <c r="AT2852" i="4" s="1"/>
  <c r="AQ2853" i="4"/>
  <c r="AQ2854" i="4"/>
  <c r="AQ2855" i="4"/>
  <c r="AQ2856" i="4"/>
  <c r="AQ2857" i="4"/>
  <c r="AQ2858" i="4"/>
  <c r="AQ2859" i="4"/>
  <c r="AQ2860" i="4"/>
  <c r="AT2860" i="4" s="1"/>
  <c r="AQ2861" i="4"/>
  <c r="AQ2862" i="4"/>
  <c r="AQ2863" i="4"/>
  <c r="AQ2864" i="4"/>
  <c r="AT2864" i="4" s="1"/>
  <c r="AQ2865" i="4"/>
  <c r="AQ2866" i="4"/>
  <c r="AQ2867" i="4"/>
  <c r="AQ2868" i="4"/>
  <c r="AT2868" i="4" s="1"/>
  <c r="AQ2869" i="4"/>
  <c r="AQ2870" i="4"/>
  <c r="AQ2871" i="4"/>
  <c r="AQ2872" i="4"/>
  <c r="AQ2873" i="4"/>
  <c r="AQ2874" i="4"/>
  <c r="AQ2875" i="4"/>
  <c r="AQ2876" i="4"/>
  <c r="AT2876" i="4" s="1"/>
  <c r="AQ2877" i="4"/>
  <c r="AQ2878" i="4"/>
  <c r="AQ2879" i="4"/>
  <c r="AQ2880" i="4"/>
  <c r="AT2880" i="4" s="1"/>
  <c r="AQ2881" i="4"/>
  <c r="AQ2882" i="4"/>
  <c r="AQ2883" i="4"/>
  <c r="AQ2884" i="4"/>
  <c r="AT2884" i="4" s="1"/>
  <c r="AQ2885" i="4"/>
  <c r="AQ2886" i="4"/>
  <c r="AQ2887" i="4"/>
  <c r="AQ2888" i="4"/>
  <c r="AQ2889" i="4"/>
  <c r="AQ2890" i="4"/>
  <c r="AQ2891" i="4"/>
  <c r="AQ2892" i="4"/>
  <c r="AT2892" i="4" s="1"/>
  <c r="AQ2893" i="4"/>
  <c r="AQ2894" i="4"/>
  <c r="AQ2895" i="4"/>
  <c r="AQ2896" i="4"/>
  <c r="AT2896" i="4" s="1"/>
  <c r="AQ2897" i="4"/>
  <c r="AQ2898" i="4"/>
  <c r="AQ2899" i="4"/>
  <c r="AQ2900" i="4"/>
  <c r="AT2900" i="4" s="1"/>
  <c r="AQ2901" i="4"/>
  <c r="AQ2902" i="4"/>
  <c r="AQ2903" i="4"/>
  <c r="AQ2904" i="4"/>
  <c r="AQ2905" i="4"/>
  <c r="AQ2906" i="4"/>
  <c r="AQ2907" i="4"/>
  <c r="AQ2908" i="4"/>
  <c r="AT2908" i="4" s="1"/>
  <c r="AQ2909" i="4"/>
  <c r="AQ2910" i="4"/>
  <c r="AQ2911" i="4"/>
  <c r="AQ2912" i="4"/>
  <c r="AT2912" i="4" s="1"/>
  <c r="AQ2913" i="4"/>
  <c r="AQ2914" i="4"/>
  <c r="AQ2915" i="4"/>
  <c r="AQ2916" i="4"/>
  <c r="AT2916" i="4" s="1"/>
  <c r="AQ2917" i="4"/>
  <c r="AQ2918" i="4"/>
  <c r="AQ2919" i="4"/>
  <c r="AQ2920" i="4"/>
  <c r="AQ2921" i="4"/>
  <c r="AQ2922" i="4"/>
  <c r="AQ2923" i="4"/>
  <c r="AQ2924" i="4"/>
  <c r="AT2924" i="4" s="1"/>
  <c r="AQ2925" i="4"/>
  <c r="AQ2926" i="4"/>
  <c r="AQ2927" i="4"/>
  <c r="AQ2928" i="4"/>
  <c r="AT2928" i="4" s="1"/>
  <c r="AQ2929" i="4"/>
  <c r="AQ2930" i="4"/>
  <c r="AQ2931" i="4"/>
  <c r="AQ2932" i="4"/>
  <c r="AT2932" i="4" s="1"/>
  <c r="AQ2933" i="4"/>
  <c r="AQ2934" i="4"/>
  <c r="AQ2935" i="4"/>
  <c r="AQ2936" i="4"/>
  <c r="AQ2937" i="4"/>
  <c r="AQ2938" i="4"/>
  <c r="AQ2939" i="4"/>
  <c r="AQ2940" i="4"/>
  <c r="AT2940" i="4" s="1"/>
  <c r="AQ2941" i="4"/>
  <c r="AQ2942" i="4"/>
  <c r="AQ2943" i="4"/>
  <c r="AQ2944" i="4"/>
  <c r="AT2944" i="4" s="1"/>
  <c r="AQ2945" i="4"/>
  <c r="AQ2946" i="4"/>
  <c r="AQ2947" i="4"/>
  <c r="AQ2948" i="4"/>
  <c r="AT2948" i="4" s="1"/>
  <c r="AQ2949" i="4"/>
  <c r="AQ2950" i="4"/>
  <c r="AQ2951" i="4"/>
  <c r="AQ2952" i="4"/>
  <c r="AT2952" i="4" s="1"/>
  <c r="AQ2953" i="4"/>
  <c r="AQ2954" i="4"/>
  <c r="AQ2955" i="4"/>
  <c r="AQ2956" i="4"/>
  <c r="AT2956" i="4" s="1"/>
  <c r="AQ2957" i="4"/>
  <c r="AQ2958" i="4"/>
  <c r="AQ2959" i="4"/>
  <c r="AQ2960" i="4"/>
  <c r="AT2960" i="4" s="1"/>
  <c r="AQ2961" i="4"/>
  <c r="AQ2962" i="4"/>
  <c r="AQ2963" i="4"/>
  <c r="AQ2964" i="4"/>
  <c r="AT2964" i="4" s="1"/>
  <c r="AQ2965" i="4"/>
  <c r="AQ2966" i="4"/>
  <c r="AQ2967" i="4"/>
  <c r="AQ2968" i="4"/>
  <c r="AQ2969" i="4"/>
  <c r="AQ2970" i="4"/>
  <c r="AQ2971" i="4"/>
  <c r="AQ2972" i="4"/>
  <c r="AT2972" i="4" s="1"/>
  <c r="AQ2973" i="4"/>
  <c r="AQ2974" i="4"/>
  <c r="AQ2975" i="4"/>
  <c r="AQ2976" i="4"/>
  <c r="AT2976" i="4" s="1"/>
  <c r="AQ2977" i="4"/>
  <c r="AQ2978" i="4"/>
  <c r="AQ2979" i="4"/>
  <c r="AQ2980" i="4"/>
  <c r="AT2980" i="4" s="1"/>
  <c r="AQ2981" i="4"/>
  <c r="AQ2982" i="4"/>
  <c r="AQ2983" i="4"/>
  <c r="AQ2984" i="4"/>
  <c r="AQ2985" i="4"/>
  <c r="AQ2986" i="4"/>
  <c r="AQ2987" i="4"/>
  <c r="AQ2988" i="4"/>
  <c r="AT2988" i="4" s="1"/>
  <c r="AQ2989" i="4"/>
  <c r="AQ2990" i="4"/>
  <c r="AQ2991" i="4"/>
  <c r="AQ2992" i="4"/>
  <c r="AT2992" i="4" s="1"/>
  <c r="AQ2993" i="4"/>
  <c r="AQ2994" i="4"/>
  <c r="AQ2995" i="4"/>
  <c r="AQ2996" i="4"/>
  <c r="AT2996" i="4" s="1"/>
  <c r="AQ2997" i="4"/>
  <c r="AQ2998" i="4"/>
  <c r="AQ2999" i="4"/>
  <c r="AQ3000" i="4"/>
  <c r="AQ3001" i="4"/>
  <c r="AQ3002" i="4"/>
  <c r="AQ3003" i="4"/>
  <c r="AQ3004" i="4"/>
  <c r="AT3004" i="4" s="1"/>
  <c r="AQ3005" i="4"/>
  <c r="AQ3006" i="4"/>
  <c r="AQ3007" i="4"/>
  <c r="AQ3008" i="4"/>
  <c r="AT3008" i="4" s="1"/>
  <c r="AQ3009" i="4"/>
  <c r="AQ3010" i="4"/>
  <c r="AQ3011" i="4"/>
  <c r="AQ3012" i="4"/>
  <c r="AT3012" i="4" s="1"/>
  <c r="AQ3013" i="4"/>
  <c r="AQ3014" i="4"/>
  <c r="AQ3015" i="4"/>
  <c r="AQ3016" i="4"/>
  <c r="AQ3017" i="4"/>
  <c r="AQ3018" i="4"/>
  <c r="AQ3019" i="4"/>
  <c r="AQ3020" i="4"/>
  <c r="AT3020" i="4" s="1"/>
  <c r="AQ3021" i="4"/>
  <c r="AQ3022" i="4"/>
  <c r="AQ3023" i="4"/>
  <c r="AQ3024" i="4"/>
  <c r="AT3024" i="4" s="1"/>
  <c r="AQ3025" i="4"/>
  <c r="AQ3026" i="4"/>
  <c r="AQ3027" i="4"/>
  <c r="AQ3028" i="4"/>
  <c r="AT3028" i="4" s="1"/>
  <c r="AQ3029" i="4"/>
  <c r="AQ3030" i="4"/>
  <c r="AQ3031" i="4"/>
  <c r="AQ3032" i="4"/>
  <c r="AQ3033" i="4"/>
  <c r="AQ3034" i="4"/>
  <c r="AQ3035" i="4"/>
  <c r="AQ3036" i="4"/>
  <c r="AT3036" i="4" s="1"/>
  <c r="AQ3037" i="4"/>
  <c r="AQ3038" i="4"/>
  <c r="AQ3039" i="4"/>
  <c r="AQ3040" i="4"/>
  <c r="AT3040" i="4" s="1"/>
  <c r="AQ3041" i="4"/>
  <c r="AQ3042" i="4"/>
  <c r="AQ3043" i="4"/>
  <c r="AQ3044" i="4"/>
  <c r="AT3044" i="4" s="1"/>
  <c r="AQ3045" i="4"/>
  <c r="AQ3046" i="4"/>
  <c r="AQ3047" i="4"/>
  <c r="AQ3048" i="4"/>
  <c r="AQ3049" i="4"/>
  <c r="AQ3050" i="4"/>
  <c r="AQ3051" i="4"/>
  <c r="AQ3052" i="4"/>
  <c r="AT3052" i="4" s="1"/>
  <c r="AQ3053" i="4"/>
  <c r="AQ3054" i="4"/>
  <c r="AQ3055" i="4"/>
  <c r="AQ3056" i="4"/>
  <c r="AT3056" i="4" s="1"/>
  <c r="AQ3057" i="4"/>
  <c r="AQ3058" i="4"/>
  <c r="AQ3059" i="4"/>
  <c r="AQ3060" i="4"/>
  <c r="AT3060" i="4" s="1"/>
  <c r="AQ3061" i="4"/>
  <c r="AQ3062" i="4"/>
  <c r="AQ3063" i="4"/>
  <c r="AQ3064" i="4"/>
  <c r="AQ3065" i="4"/>
  <c r="AQ3066" i="4"/>
  <c r="AQ3067" i="4"/>
  <c r="AQ3068" i="4"/>
  <c r="AT3068" i="4" s="1"/>
  <c r="AQ3069" i="4"/>
  <c r="AQ3070" i="4"/>
  <c r="AQ3071" i="4"/>
  <c r="AQ3072" i="4"/>
  <c r="AT3072" i="4" s="1"/>
  <c r="AQ3073" i="4"/>
  <c r="AQ3074" i="4"/>
  <c r="AQ3075" i="4"/>
  <c r="AQ3076" i="4"/>
  <c r="AT3076" i="4" s="1"/>
  <c r="AQ3077" i="4"/>
  <c r="AQ3078" i="4"/>
  <c r="AQ3079" i="4"/>
  <c r="AQ3080" i="4"/>
  <c r="AT3080" i="4" s="1"/>
  <c r="AQ3081" i="4"/>
  <c r="AQ3082" i="4"/>
  <c r="AQ3083" i="4"/>
  <c r="AQ3084" i="4"/>
  <c r="AT3084" i="4" s="1"/>
  <c r="AQ3085" i="4"/>
  <c r="AQ3086" i="4"/>
  <c r="AQ3087" i="4"/>
  <c r="AQ3088" i="4"/>
  <c r="AT3088" i="4" s="1"/>
  <c r="AQ3089" i="4"/>
  <c r="AQ3090" i="4"/>
  <c r="AQ3091" i="4"/>
  <c r="AQ3092" i="4"/>
  <c r="AT3092" i="4" s="1"/>
  <c r="AQ3093" i="4"/>
  <c r="AQ3094" i="4"/>
  <c r="AQ3095" i="4"/>
  <c r="AQ3096" i="4"/>
  <c r="AQ3097" i="4"/>
  <c r="AQ3098" i="4"/>
  <c r="AQ3099" i="4"/>
  <c r="AQ3100" i="4"/>
  <c r="AT3100" i="4" s="1"/>
  <c r="AQ3101" i="4"/>
  <c r="AQ3102" i="4"/>
  <c r="AQ3103" i="4"/>
  <c r="AQ3104" i="4"/>
  <c r="AT3104" i="4" s="1"/>
  <c r="AQ3105" i="4"/>
  <c r="AQ3106" i="4"/>
  <c r="AQ3107" i="4"/>
  <c r="AQ3108" i="4"/>
  <c r="AT3108" i="4" s="1"/>
  <c r="AQ3109" i="4"/>
  <c r="AQ3110" i="4"/>
  <c r="AQ3111" i="4"/>
  <c r="AQ3112" i="4"/>
  <c r="AQ3113" i="4"/>
  <c r="AQ3114" i="4"/>
  <c r="AQ3115" i="4"/>
  <c r="AQ3116" i="4"/>
  <c r="AT3116" i="4" s="1"/>
  <c r="AQ3117" i="4"/>
  <c r="AQ3118" i="4"/>
  <c r="AQ3119" i="4"/>
  <c r="AQ3120" i="4"/>
  <c r="AT3120" i="4" s="1"/>
  <c r="AQ3121" i="4"/>
  <c r="AQ3122" i="4"/>
  <c r="AQ3123" i="4"/>
  <c r="AQ3124" i="4"/>
  <c r="AT3124" i="4" s="1"/>
  <c r="AQ3125" i="4"/>
  <c r="AQ3126" i="4"/>
  <c r="AQ3127" i="4"/>
  <c r="AQ3128" i="4"/>
  <c r="AQ3129" i="4"/>
  <c r="AQ3130" i="4"/>
  <c r="AQ3131" i="4"/>
  <c r="AQ3132" i="4"/>
  <c r="AT3132" i="4" s="1"/>
  <c r="AQ3133" i="4"/>
  <c r="AQ3134" i="4"/>
  <c r="AQ3135" i="4"/>
  <c r="AQ3136" i="4"/>
  <c r="AT3136" i="4" s="1"/>
  <c r="AQ3137" i="4"/>
  <c r="AQ3138" i="4"/>
  <c r="AQ3139" i="4"/>
  <c r="AQ3140" i="4"/>
  <c r="AT3140" i="4" s="1"/>
  <c r="AQ3141" i="4"/>
  <c r="AQ3142" i="4"/>
  <c r="AQ3143" i="4"/>
  <c r="AQ3144" i="4"/>
  <c r="AQ3145" i="4"/>
  <c r="AQ3146" i="4"/>
  <c r="AQ3147" i="4"/>
  <c r="AQ3148" i="4"/>
  <c r="AT3148" i="4" s="1"/>
  <c r="AQ3149" i="4"/>
  <c r="AQ3150" i="4"/>
  <c r="AQ3151" i="4"/>
  <c r="AQ3152" i="4"/>
  <c r="AT3152" i="4" s="1"/>
  <c r="AQ3153" i="4"/>
  <c r="AQ3154" i="4"/>
  <c r="AQ3155" i="4"/>
  <c r="AQ3156" i="4"/>
  <c r="AT3156" i="4" s="1"/>
  <c r="AQ3157" i="4"/>
  <c r="AQ3158" i="4"/>
  <c r="AQ3159" i="4"/>
  <c r="AQ3160" i="4"/>
  <c r="AQ3161" i="4"/>
  <c r="AQ3162" i="4"/>
  <c r="AQ3163" i="4"/>
  <c r="AQ3164" i="4"/>
  <c r="AT3164" i="4" s="1"/>
  <c r="AQ3165" i="4"/>
  <c r="AQ3166" i="4"/>
  <c r="AQ3167" i="4"/>
  <c r="AQ3168" i="4"/>
  <c r="AT3168" i="4" s="1"/>
  <c r="AQ3169" i="4"/>
  <c r="AQ3170" i="4"/>
  <c r="AQ3171" i="4"/>
  <c r="AQ3172" i="4"/>
  <c r="AT3172" i="4" s="1"/>
  <c r="AQ3173" i="4"/>
  <c r="AQ3174" i="4"/>
  <c r="AQ3175" i="4"/>
  <c r="AQ3176" i="4"/>
  <c r="AQ3177" i="4"/>
  <c r="AQ3178" i="4"/>
  <c r="AQ3179" i="4"/>
  <c r="AQ3180" i="4"/>
  <c r="AT3180" i="4" s="1"/>
  <c r="AQ3181" i="4"/>
  <c r="AQ3182" i="4"/>
  <c r="AQ3183" i="4"/>
  <c r="AQ3184" i="4"/>
  <c r="AT3184" i="4" s="1"/>
  <c r="AQ3185" i="4"/>
  <c r="AQ3186" i="4"/>
  <c r="AQ3187" i="4"/>
  <c r="AQ3188" i="4"/>
  <c r="AT3188" i="4" s="1"/>
  <c r="AQ3189" i="4"/>
  <c r="AQ3190" i="4"/>
  <c r="AQ3191" i="4"/>
  <c r="AQ3192" i="4"/>
  <c r="AQ3193" i="4"/>
  <c r="AQ3194" i="4"/>
  <c r="AQ3195" i="4"/>
  <c r="AQ3196" i="4"/>
  <c r="AT3196" i="4" s="1"/>
  <c r="AQ3197" i="4"/>
  <c r="AQ3198" i="4"/>
  <c r="AQ3199" i="4"/>
  <c r="AQ3200" i="4"/>
  <c r="AT3200" i="4" s="1"/>
  <c r="AQ3201" i="4"/>
  <c r="AQ3202" i="4"/>
  <c r="AQ3203" i="4"/>
  <c r="AQ3204" i="4"/>
  <c r="AT3204" i="4" s="1"/>
  <c r="AQ3205" i="4"/>
  <c r="AQ3206" i="4"/>
  <c r="AQ3207" i="4"/>
  <c r="AQ3208" i="4"/>
  <c r="AT3208" i="4" s="1"/>
  <c r="AQ3209" i="4"/>
  <c r="AQ3210" i="4"/>
  <c r="AQ3211" i="4"/>
  <c r="AQ3212" i="4"/>
  <c r="AT3212" i="4" s="1"/>
  <c r="AQ3213" i="4"/>
  <c r="AQ3214" i="4"/>
  <c r="AQ3215" i="4"/>
  <c r="AQ3216" i="4"/>
  <c r="AT3216" i="4" s="1"/>
  <c r="AQ3217" i="4"/>
  <c r="AQ3218" i="4"/>
  <c r="AQ3219" i="4"/>
  <c r="AQ3220" i="4"/>
  <c r="AT3220" i="4" s="1"/>
  <c r="AQ3221" i="4"/>
  <c r="AQ3222" i="4"/>
  <c r="AQ3223" i="4"/>
  <c r="AQ3224" i="4"/>
  <c r="AQ3225" i="4"/>
  <c r="AQ3226" i="4"/>
  <c r="AQ3227" i="4"/>
  <c r="AQ3228" i="4"/>
  <c r="AT3228" i="4" s="1"/>
  <c r="AQ3229" i="4"/>
  <c r="AQ3230" i="4"/>
  <c r="AQ3231" i="4"/>
  <c r="AQ3232" i="4"/>
  <c r="AT3232" i="4" s="1"/>
  <c r="AQ3233" i="4"/>
  <c r="AQ3234" i="4"/>
  <c r="AQ3235" i="4"/>
  <c r="AQ3236" i="4"/>
  <c r="AT3236" i="4" s="1"/>
  <c r="AQ3237" i="4"/>
  <c r="AQ3238" i="4"/>
  <c r="AQ3239" i="4"/>
  <c r="AQ3240" i="4"/>
  <c r="AQ3241" i="4"/>
  <c r="AQ3242" i="4"/>
  <c r="AQ3243" i="4"/>
  <c r="AQ3244" i="4"/>
  <c r="AT3244" i="4" s="1"/>
  <c r="AQ3245" i="4"/>
  <c r="AQ3246" i="4"/>
  <c r="AQ3247" i="4"/>
  <c r="AQ3248" i="4"/>
  <c r="AT3248" i="4" s="1"/>
  <c r="AQ3249" i="4"/>
  <c r="AQ3250" i="4"/>
  <c r="AQ3251" i="4"/>
  <c r="AQ3252" i="4"/>
  <c r="AT3252" i="4" s="1"/>
  <c r="AQ3253" i="4"/>
  <c r="AQ3254" i="4"/>
  <c r="AQ3255" i="4"/>
  <c r="AQ3256" i="4"/>
  <c r="AQ3257" i="4"/>
  <c r="AQ3258" i="4"/>
  <c r="AQ3259" i="4"/>
  <c r="AQ3260" i="4"/>
  <c r="AT3260" i="4" s="1"/>
  <c r="AQ3261" i="4"/>
  <c r="AQ3262" i="4"/>
  <c r="AQ3263" i="4"/>
  <c r="AQ3264" i="4"/>
  <c r="AT3264" i="4" s="1"/>
  <c r="AQ3265" i="4"/>
  <c r="AQ3266" i="4"/>
  <c r="AQ3267" i="4"/>
  <c r="AQ3268" i="4"/>
  <c r="AT3268" i="4" s="1"/>
  <c r="AQ3269" i="4"/>
  <c r="AQ3270" i="4"/>
  <c r="AQ3271" i="4"/>
  <c r="AQ3272" i="4"/>
  <c r="AQ3273" i="4"/>
  <c r="AQ3274" i="4"/>
  <c r="AQ3275" i="4"/>
  <c r="AQ3276" i="4"/>
  <c r="AT3276" i="4" s="1"/>
  <c r="AQ3277" i="4"/>
  <c r="AQ3278" i="4"/>
  <c r="AQ3279" i="4"/>
  <c r="AQ3280" i="4"/>
  <c r="AT3280" i="4" s="1"/>
  <c r="AQ3281" i="4"/>
  <c r="AQ3282" i="4"/>
  <c r="AQ3283" i="4"/>
  <c r="AQ3284" i="4"/>
  <c r="AT3284" i="4" s="1"/>
  <c r="AQ3285" i="4"/>
  <c r="AQ3286" i="4"/>
  <c r="AQ3287" i="4"/>
  <c r="AQ3288" i="4"/>
  <c r="AQ3289" i="4"/>
  <c r="AQ3290" i="4"/>
  <c r="AQ3291" i="4"/>
  <c r="AQ3292" i="4"/>
  <c r="AT3292" i="4" s="1"/>
  <c r="AQ3293" i="4"/>
  <c r="AQ3294" i="4"/>
  <c r="AQ3295" i="4"/>
  <c r="AQ3296" i="4"/>
  <c r="AT3296" i="4" s="1"/>
  <c r="AQ3297" i="4"/>
  <c r="AQ3298" i="4"/>
  <c r="AQ3299" i="4"/>
  <c r="AQ3300" i="4"/>
  <c r="AT3300" i="4" s="1"/>
  <c r="AQ3301" i="4"/>
  <c r="AQ3302" i="4"/>
  <c r="AQ3303" i="4"/>
  <c r="AQ3304" i="4"/>
  <c r="AQ3305" i="4"/>
  <c r="AQ3306" i="4"/>
  <c r="AQ3307" i="4"/>
  <c r="AQ3308" i="4"/>
  <c r="AT3308" i="4" s="1"/>
  <c r="AQ3309" i="4"/>
  <c r="AQ3310" i="4"/>
  <c r="AQ3311" i="4"/>
  <c r="AQ3312" i="4"/>
  <c r="AT3312" i="4" s="1"/>
  <c r="AQ3313" i="4"/>
  <c r="AQ3314" i="4"/>
  <c r="AQ3315" i="4"/>
  <c r="AQ3316" i="4"/>
  <c r="AT3316" i="4" s="1"/>
  <c r="AQ3317" i="4"/>
  <c r="AQ3318" i="4"/>
  <c r="AQ3319" i="4"/>
  <c r="AQ3320" i="4"/>
  <c r="AQ3321" i="4"/>
  <c r="AQ3322" i="4"/>
  <c r="AQ3323" i="4"/>
  <c r="AQ3324" i="4"/>
  <c r="AT3324" i="4" s="1"/>
  <c r="AQ3325" i="4"/>
  <c r="AQ3326" i="4"/>
  <c r="AQ3327" i="4"/>
  <c r="AQ3328" i="4"/>
  <c r="AT3328" i="4" s="1"/>
  <c r="AQ3329" i="4"/>
  <c r="AQ3330" i="4"/>
  <c r="AQ3331" i="4"/>
  <c r="AQ3332" i="4"/>
  <c r="AT3332" i="4" s="1"/>
  <c r="AQ3333" i="4"/>
  <c r="AQ3334" i="4"/>
  <c r="AQ3335" i="4"/>
  <c r="AQ3336" i="4"/>
  <c r="AT3336" i="4" s="1"/>
  <c r="AQ3337" i="4"/>
  <c r="AQ3338" i="4"/>
  <c r="AQ3339" i="4"/>
  <c r="AQ3340" i="4"/>
  <c r="AT3340" i="4" s="1"/>
  <c r="AQ3341" i="4"/>
  <c r="AQ3342" i="4"/>
  <c r="AQ3343" i="4"/>
  <c r="AQ3344" i="4"/>
  <c r="AT3344" i="4" s="1"/>
  <c r="AQ3345" i="4"/>
  <c r="AQ3346" i="4"/>
  <c r="AQ3347" i="4"/>
  <c r="AQ3348" i="4"/>
  <c r="AT3348" i="4" s="1"/>
  <c r="AQ3349" i="4"/>
  <c r="AQ3350" i="4"/>
  <c r="AQ3351" i="4"/>
  <c r="AQ3352" i="4"/>
  <c r="AQ3353" i="4"/>
  <c r="AQ3354" i="4"/>
  <c r="AQ3355" i="4"/>
  <c r="AQ3356" i="4"/>
  <c r="AT3356" i="4" s="1"/>
  <c r="AQ3357" i="4"/>
  <c r="AQ3358" i="4"/>
  <c r="AQ3359" i="4"/>
  <c r="AQ3360" i="4"/>
  <c r="AT3360" i="4" s="1"/>
  <c r="AQ3361" i="4"/>
  <c r="AQ3362" i="4"/>
  <c r="AQ3363" i="4"/>
  <c r="AQ3364" i="4"/>
  <c r="AT3364" i="4" s="1"/>
  <c r="AQ3365" i="4"/>
  <c r="AQ3366" i="4"/>
  <c r="AQ3367" i="4"/>
  <c r="AQ3368" i="4"/>
  <c r="AQ3369" i="4"/>
  <c r="AQ3370" i="4"/>
  <c r="AQ3371" i="4"/>
  <c r="AQ3372" i="4"/>
  <c r="AT3372" i="4" s="1"/>
  <c r="AQ3373" i="4"/>
  <c r="AQ3374" i="4"/>
  <c r="AQ3375" i="4"/>
  <c r="AQ3376" i="4"/>
  <c r="AT3376" i="4" s="1"/>
  <c r="AQ3377" i="4"/>
  <c r="AQ3378" i="4"/>
  <c r="AQ3379" i="4"/>
  <c r="AQ3380" i="4"/>
  <c r="AT3380" i="4" s="1"/>
  <c r="AQ3381" i="4"/>
  <c r="AQ3382" i="4"/>
  <c r="AQ3383" i="4"/>
  <c r="AQ3384" i="4"/>
  <c r="AQ3385" i="4"/>
  <c r="AQ3386" i="4"/>
  <c r="AQ3387" i="4"/>
  <c r="AQ3388" i="4"/>
  <c r="AT3388" i="4" s="1"/>
  <c r="AQ3389" i="4"/>
  <c r="AQ3390" i="4"/>
  <c r="AQ3391" i="4"/>
  <c r="AQ3392" i="4"/>
  <c r="AT3392" i="4" s="1"/>
  <c r="AQ3393" i="4"/>
  <c r="AQ3394" i="4"/>
  <c r="AQ3395" i="4"/>
  <c r="AQ3396" i="4"/>
  <c r="AT3396" i="4" s="1"/>
  <c r="AQ3397" i="4"/>
  <c r="AQ3398" i="4"/>
  <c r="AQ3399" i="4"/>
  <c r="AQ3400" i="4"/>
  <c r="AQ3401" i="4"/>
  <c r="AQ3402" i="4"/>
  <c r="AQ3403" i="4"/>
  <c r="AQ3404" i="4"/>
  <c r="AT3404" i="4" s="1"/>
  <c r="AQ3405" i="4"/>
  <c r="AQ3406" i="4"/>
  <c r="AQ3407" i="4"/>
  <c r="AQ3408" i="4"/>
  <c r="AT3408" i="4" s="1"/>
  <c r="AQ3409" i="4"/>
  <c r="AQ3410" i="4"/>
  <c r="AQ3411" i="4"/>
  <c r="AQ3412" i="4"/>
  <c r="AT3412" i="4" s="1"/>
  <c r="AQ3413" i="4"/>
  <c r="AQ3414" i="4"/>
  <c r="AQ3415" i="4"/>
  <c r="AQ3416" i="4"/>
  <c r="AQ3417" i="4"/>
  <c r="AQ3418" i="4"/>
  <c r="AQ3419" i="4"/>
  <c r="AQ3420" i="4"/>
  <c r="AT3420" i="4" s="1"/>
  <c r="AQ3421" i="4"/>
  <c r="AQ3422" i="4"/>
  <c r="AQ3423" i="4"/>
  <c r="AQ3424" i="4"/>
  <c r="AT3424" i="4" s="1"/>
  <c r="AQ3425" i="4"/>
  <c r="AQ3426" i="4"/>
  <c r="AQ3427" i="4"/>
  <c r="AQ3428" i="4"/>
  <c r="AT3428" i="4" s="1"/>
  <c r="AQ3429" i="4"/>
  <c r="AQ3430" i="4"/>
  <c r="AQ3431" i="4"/>
  <c r="AQ3432" i="4"/>
  <c r="AQ3433" i="4"/>
  <c r="AQ3434" i="4"/>
  <c r="AQ3435" i="4"/>
  <c r="AQ3436" i="4"/>
  <c r="AT3436" i="4" s="1"/>
  <c r="AQ3437" i="4"/>
  <c r="AQ3438" i="4"/>
  <c r="AQ3439" i="4"/>
  <c r="AQ3440" i="4"/>
  <c r="AT3440" i="4" s="1"/>
  <c r="AQ3441" i="4"/>
  <c r="AQ3442" i="4"/>
  <c r="AQ3443" i="4"/>
  <c r="AQ3444" i="4"/>
  <c r="AT3444" i="4" s="1"/>
  <c r="AQ3445" i="4"/>
  <c r="AQ3446" i="4"/>
  <c r="AQ3447" i="4"/>
  <c r="AQ3448" i="4"/>
  <c r="AQ3449" i="4"/>
  <c r="AQ3450" i="4"/>
  <c r="AQ3451" i="4"/>
  <c r="AQ3452" i="4"/>
  <c r="AT3452" i="4" s="1"/>
  <c r="AQ3453" i="4"/>
  <c r="AQ3454" i="4"/>
  <c r="AQ3455" i="4"/>
  <c r="AQ3456" i="4"/>
  <c r="AT3456" i="4" s="1"/>
  <c r="AQ3457" i="4"/>
  <c r="AQ3458" i="4"/>
  <c r="AQ3459" i="4"/>
  <c r="AQ3460" i="4"/>
  <c r="AT3460" i="4" s="1"/>
  <c r="AQ3461" i="4"/>
  <c r="AQ3462" i="4"/>
  <c r="AQ3463" i="4"/>
  <c r="AQ3464" i="4"/>
  <c r="AQ3465" i="4"/>
  <c r="AQ3466" i="4"/>
  <c r="AQ3467" i="4"/>
  <c r="AQ3468" i="4"/>
  <c r="AT3468" i="4" s="1"/>
  <c r="AQ3469" i="4"/>
  <c r="AQ3470" i="4"/>
  <c r="AQ3471" i="4"/>
  <c r="AQ3472" i="4"/>
  <c r="AT3472" i="4" s="1"/>
  <c r="AQ3473" i="4"/>
  <c r="AQ3474" i="4"/>
  <c r="AQ3475" i="4"/>
  <c r="AQ3476" i="4"/>
  <c r="AT3476" i="4" s="1"/>
  <c r="AQ3477" i="4"/>
  <c r="AQ3478" i="4"/>
  <c r="AQ3479" i="4"/>
  <c r="AQ3480" i="4"/>
  <c r="AQ3481" i="4"/>
  <c r="AQ3482" i="4"/>
  <c r="AQ3483" i="4"/>
  <c r="AQ3484" i="4"/>
  <c r="AT3484" i="4" s="1"/>
  <c r="AQ3485" i="4"/>
  <c r="AQ3486" i="4"/>
  <c r="AQ3487" i="4"/>
  <c r="AQ3488" i="4"/>
  <c r="AT3488" i="4" s="1"/>
  <c r="AQ3489" i="4"/>
  <c r="AQ3490" i="4"/>
  <c r="AQ3491" i="4"/>
  <c r="AQ3492" i="4"/>
  <c r="AT3492" i="4" s="1"/>
  <c r="AQ3493" i="4"/>
  <c r="AQ3494" i="4"/>
  <c r="AQ3495" i="4"/>
  <c r="AQ3496" i="4"/>
  <c r="AQ3497" i="4"/>
  <c r="AQ3498" i="4"/>
  <c r="AQ3499" i="4"/>
  <c r="AQ3500" i="4"/>
  <c r="AT3500" i="4" s="1"/>
  <c r="AQ3501" i="4"/>
  <c r="AQ3502" i="4"/>
  <c r="AQ3503" i="4"/>
  <c r="AQ3504" i="4"/>
  <c r="AT3504" i="4" s="1"/>
  <c r="AQ3505" i="4"/>
  <c r="AQ3506" i="4"/>
  <c r="AQ3507" i="4"/>
  <c r="AQ3508" i="4"/>
  <c r="AT3508" i="4" s="1"/>
  <c r="AQ3509" i="4"/>
  <c r="AQ3510" i="4"/>
  <c r="AQ3511" i="4"/>
  <c r="AQ3512" i="4"/>
  <c r="AQ3513" i="4"/>
  <c r="AQ3514" i="4"/>
  <c r="AQ3515" i="4"/>
  <c r="AQ3516" i="4"/>
  <c r="AT3516" i="4" s="1"/>
  <c r="AQ3517" i="4"/>
  <c r="AQ3518" i="4"/>
  <c r="AQ3519" i="4"/>
  <c r="AQ3520" i="4"/>
  <c r="AT3520" i="4" s="1"/>
  <c r="AQ3521" i="4"/>
  <c r="AQ3522" i="4"/>
  <c r="AQ3523" i="4"/>
  <c r="AQ3524" i="4"/>
  <c r="AT3524" i="4" s="1"/>
  <c r="AQ3525" i="4"/>
  <c r="AQ3526" i="4"/>
  <c r="AQ3527" i="4"/>
  <c r="AQ3528" i="4"/>
  <c r="AQ3529" i="4"/>
  <c r="AQ3530" i="4"/>
  <c r="AQ3531" i="4"/>
  <c r="AQ3532" i="4"/>
  <c r="AT3532" i="4" s="1"/>
  <c r="AQ3533" i="4"/>
  <c r="AQ3534" i="4"/>
  <c r="AQ3535" i="4"/>
  <c r="AQ3536" i="4"/>
  <c r="AT3536" i="4" s="1"/>
  <c r="AQ3537" i="4"/>
  <c r="AQ3538" i="4"/>
  <c r="AQ3539" i="4"/>
  <c r="AQ3540" i="4"/>
  <c r="AT3540" i="4" s="1"/>
  <c r="AQ3541" i="4"/>
  <c r="AQ3542" i="4"/>
  <c r="AQ3543" i="4"/>
  <c r="AQ3544" i="4"/>
  <c r="AQ3545" i="4"/>
  <c r="AQ3546" i="4"/>
  <c r="AQ3547" i="4"/>
  <c r="AQ3548" i="4"/>
  <c r="AT3548" i="4" s="1"/>
  <c r="AQ3549" i="4"/>
  <c r="AQ3550" i="4"/>
  <c r="AQ3551" i="4"/>
  <c r="AQ3552" i="4"/>
  <c r="AT3552" i="4" s="1"/>
  <c r="AQ3553" i="4"/>
  <c r="AQ3554" i="4"/>
  <c r="AQ3555" i="4"/>
  <c r="AQ3556" i="4"/>
  <c r="AT3556" i="4" s="1"/>
  <c r="AQ3557" i="4"/>
  <c r="AQ3558" i="4"/>
  <c r="AQ3559" i="4"/>
  <c r="AQ3560" i="4"/>
  <c r="AQ3561" i="4"/>
  <c r="AQ3562" i="4"/>
  <c r="AQ3563" i="4"/>
  <c r="AQ3564" i="4"/>
  <c r="AT3564" i="4" s="1"/>
  <c r="AQ3565" i="4"/>
  <c r="AQ3566" i="4"/>
  <c r="AQ3567" i="4"/>
  <c r="AQ3568" i="4"/>
  <c r="AT3568" i="4" s="1"/>
  <c r="AQ3569" i="4"/>
  <c r="AQ3570" i="4"/>
  <c r="AQ3571" i="4"/>
  <c r="AQ3572" i="4"/>
  <c r="AT3572" i="4" s="1"/>
  <c r="AQ3573" i="4"/>
  <c r="AQ3574" i="4"/>
  <c r="AQ3575" i="4"/>
  <c r="AQ3576" i="4"/>
  <c r="AQ3577" i="4"/>
  <c r="AQ3578" i="4"/>
  <c r="AQ3579" i="4"/>
  <c r="AQ3580" i="4"/>
  <c r="AT3580" i="4" s="1"/>
  <c r="AQ3581" i="4"/>
  <c r="AQ3582" i="4"/>
  <c r="AQ3583" i="4"/>
  <c r="AQ3584" i="4"/>
  <c r="AT3584" i="4" s="1"/>
  <c r="AQ3585" i="4"/>
  <c r="AQ3586" i="4"/>
  <c r="AQ3587" i="4"/>
  <c r="AQ3588" i="4"/>
  <c r="AT3588" i="4" s="1"/>
  <c r="AQ3589" i="4"/>
  <c r="AQ3590" i="4"/>
  <c r="AQ3591" i="4"/>
  <c r="AQ3592" i="4"/>
  <c r="AQ3593" i="4"/>
  <c r="AQ3594" i="4"/>
  <c r="AQ3595" i="4"/>
  <c r="AQ3596" i="4"/>
  <c r="AT3596" i="4" s="1"/>
  <c r="AQ3597" i="4"/>
  <c r="AQ3598" i="4"/>
  <c r="AQ3599" i="4"/>
  <c r="AQ3600" i="4"/>
  <c r="AT3600" i="4" s="1"/>
  <c r="AQ3601" i="4"/>
  <c r="AQ3602" i="4"/>
  <c r="AQ3603" i="4"/>
  <c r="AQ3604" i="4"/>
  <c r="AT3604" i="4" s="1"/>
  <c r="AQ3605" i="4"/>
  <c r="AQ3606" i="4"/>
  <c r="AQ3607" i="4"/>
  <c r="AQ3608" i="4"/>
  <c r="AQ3609" i="4"/>
  <c r="AQ3610" i="4"/>
  <c r="AQ3611" i="4"/>
  <c r="AQ3612" i="4"/>
  <c r="AT3612" i="4" s="1"/>
  <c r="AQ3613" i="4"/>
  <c r="AQ3614" i="4"/>
  <c r="AQ3615" i="4"/>
  <c r="AQ3616" i="4"/>
  <c r="AT3616" i="4" s="1"/>
  <c r="AQ3617" i="4"/>
  <c r="AQ3618" i="4"/>
  <c r="AQ3619" i="4"/>
  <c r="AQ3620" i="4"/>
  <c r="AT3620" i="4" s="1"/>
  <c r="AQ3621" i="4"/>
  <c r="AQ3622" i="4"/>
  <c r="AQ3623" i="4"/>
  <c r="AQ3624" i="4"/>
  <c r="AQ3625" i="4"/>
  <c r="AQ3626" i="4"/>
  <c r="AQ3627" i="4"/>
  <c r="AQ3628" i="4"/>
  <c r="AT3628" i="4" s="1"/>
  <c r="AQ3629" i="4"/>
  <c r="AQ3630" i="4"/>
  <c r="AQ3631" i="4"/>
  <c r="AQ3632" i="4"/>
  <c r="AT3632" i="4" s="1"/>
  <c r="AQ3633" i="4"/>
  <c r="AQ3634" i="4"/>
  <c r="AQ3635" i="4"/>
  <c r="AQ3636" i="4"/>
  <c r="AT3636" i="4" s="1"/>
  <c r="AQ3637" i="4"/>
  <c r="AQ3638" i="4"/>
  <c r="AQ3639" i="4"/>
  <c r="AQ3640" i="4"/>
  <c r="AQ3641" i="4"/>
  <c r="AQ3642" i="4"/>
  <c r="AQ3643" i="4"/>
  <c r="AQ3644" i="4"/>
  <c r="AT3644" i="4" s="1"/>
  <c r="AQ3645" i="4"/>
  <c r="AQ3646" i="4"/>
  <c r="AQ3647" i="4"/>
  <c r="AQ3648" i="4"/>
  <c r="AT3648" i="4" s="1"/>
  <c r="AQ3649" i="4"/>
  <c r="AQ3650" i="4"/>
  <c r="AQ3651" i="4"/>
  <c r="AQ3652" i="4"/>
  <c r="AT3652" i="4" s="1"/>
  <c r="AQ3653" i="4"/>
  <c r="AQ3654" i="4"/>
  <c r="AQ3655" i="4"/>
  <c r="AQ3656" i="4"/>
  <c r="AQ3657" i="4"/>
  <c r="AQ3658" i="4"/>
  <c r="AQ3659" i="4"/>
  <c r="AQ3660" i="4"/>
  <c r="AT3660" i="4" s="1"/>
  <c r="AQ3661" i="4"/>
  <c r="AQ3662" i="4"/>
  <c r="AQ3663" i="4"/>
  <c r="AQ3664" i="4"/>
  <c r="AT3664" i="4" s="1"/>
  <c r="AQ3665" i="4"/>
  <c r="AQ3666" i="4"/>
  <c r="AQ3667" i="4"/>
  <c r="AQ3668" i="4"/>
  <c r="AT3668" i="4" s="1"/>
  <c r="AQ3669" i="4"/>
  <c r="AQ3670" i="4"/>
  <c r="AQ3671" i="4"/>
  <c r="AQ3672" i="4"/>
  <c r="AQ3673" i="4"/>
  <c r="AQ3674" i="4"/>
  <c r="AQ3675" i="4"/>
  <c r="AQ3676" i="4"/>
  <c r="AT3676" i="4" s="1"/>
  <c r="AQ3677" i="4"/>
  <c r="AQ3678" i="4"/>
  <c r="AQ3679" i="4"/>
  <c r="AQ3680" i="4"/>
  <c r="AT3680" i="4" s="1"/>
  <c r="AQ3681" i="4"/>
  <c r="AQ3682" i="4"/>
  <c r="AQ3683" i="4"/>
  <c r="AQ3684" i="4"/>
  <c r="AT3684" i="4" s="1"/>
  <c r="AQ3685" i="4"/>
  <c r="AQ3686" i="4"/>
  <c r="AQ3687" i="4"/>
  <c r="AQ3688" i="4"/>
  <c r="AQ3689" i="4"/>
  <c r="AQ3690" i="4"/>
  <c r="AQ3691" i="4"/>
  <c r="AQ3692" i="4"/>
  <c r="AT3692" i="4" s="1"/>
  <c r="AQ3693" i="4"/>
  <c r="AQ3694" i="4"/>
  <c r="AQ3695" i="4"/>
  <c r="AQ3696" i="4"/>
  <c r="AT3696" i="4" s="1"/>
  <c r="AQ3697" i="4"/>
  <c r="AQ3698" i="4"/>
  <c r="AQ3699" i="4"/>
  <c r="AQ3700" i="4"/>
  <c r="AT3700" i="4" s="1"/>
  <c r="AQ3701" i="4"/>
  <c r="AQ3702" i="4"/>
  <c r="AQ3703" i="4"/>
  <c r="AQ3704" i="4"/>
  <c r="AQ3705" i="4"/>
  <c r="AQ3706" i="4"/>
  <c r="AQ3707" i="4"/>
  <c r="AQ3708" i="4"/>
  <c r="AT3708" i="4" s="1"/>
  <c r="AQ3709" i="4"/>
  <c r="AQ3710" i="4"/>
  <c r="AQ3711" i="4"/>
  <c r="AQ3712" i="4"/>
  <c r="AT3712" i="4" s="1"/>
  <c r="AQ3713" i="4"/>
  <c r="AQ3714" i="4"/>
  <c r="AQ3715" i="4"/>
  <c r="AQ3716" i="4"/>
  <c r="AT3716" i="4" s="1"/>
  <c r="AQ3717" i="4"/>
  <c r="AQ3718" i="4"/>
  <c r="AQ3719" i="4"/>
  <c r="AQ3720" i="4"/>
  <c r="AQ3721" i="4"/>
  <c r="AQ3722" i="4"/>
  <c r="AQ3723" i="4"/>
  <c r="AQ3724" i="4"/>
  <c r="AT3724" i="4" s="1"/>
  <c r="AQ3725" i="4"/>
  <c r="AQ3726" i="4"/>
  <c r="AQ3727" i="4"/>
  <c r="AQ3728" i="4"/>
  <c r="AT3728" i="4" s="1"/>
  <c r="AQ3729" i="4"/>
  <c r="AQ3730" i="4"/>
  <c r="AQ3731" i="4"/>
  <c r="AQ3732" i="4"/>
  <c r="AT3732" i="4" s="1"/>
  <c r="AQ3733" i="4"/>
  <c r="AQ3734" i="4"/>
  <c r="AQ3735" i="4"/>
  <c r="AQ3736" i="4"/>
  <c r="AQ3737" i="4"/>
  <c r="AQ3738" i="4"/>
  <c r="AQ3739" i="4"/>
  <c r="AQ3740" i="4"/>
  <c r="AT3740" i="4" s="1"/>
  <c r="AQ3741" i="4"/>
  <c r="AQ3742" i="4"/>
  <c r="AQ3743" i="4"/>
  <c r="AQ3744" i="4"/>
  <c r="AT3744" i="4" s="1"/>
  <c r="AQ3745" i="4"/>
  <c r="AQ3746" i="4"/>
  <c r="AQ3747" i="4"/>
  <c r="AQ3748" i="4"/>
  <c r="AT3748" i="4" s="1"/>
  <c r="AQ3749" i="4"/>
  <c r="AQ3750" i="4"/>
  <c r="AQ3751" i="4"/>
  <c r="AQ3752" i="4"/>
  <c r="AQ3753" i="4"/>
  <c r="AQ3754" i="4"/>
  <c r="AQ3755" i="4"/>
  <c r="AQ3756" i="4"/>
  <c r="AT3756" i="4" s="1"/>
  <c r="AQ3757" i="4"/>
  <c r="AQ3758" i="4"/>
  <c r="AQ3759" i="4"/>
  <c r="AQ3760" i="4"/>
  <c r="AT3760" i="4" s="1"/>
  <c r="AQ3761" i="4"/>
  <c r="AQ3762" i="4"/>
  <c r="AQ3763" i="4"/>
  <c r="AQ3764" i="4"/>
  <c r="AT3764" i="4" s="1"/>
  <c r="AQ3765" i="4"/>
  <c r="AQ3766" i="4"/>
  <c r="AQ3767" i="4"/>
  <c r="AQ3768" i="4"/>
  <c r="AQ3769" i="4"/>
  <c r="AQ3770" i="4"/>
  <c r="AQ3771" i="4"/>
  <c r="AQ3772" i="4"/>
  <c r="AT3772" i="4" s="1"/>
  <c r="AQ3773" i="4"/>
  <c r="AQ3774" i="4"/>
  <c r="AQ3775" i="4"/>
  <c r="AQ3776" i="4"/>
  <c r="AT3776" i="4" s="1"/>
  <c r="AQ3777" i="4"/>
  <c r="AQ3778" i="4"/>
  <c r="AQ3779" i="4"/>
  <c r="AQ3780" i="4"/>
  <c r="AT3780" i="4" s="1"/>
  <c r="AQ3781" i="4"/>
  <c r="AQ3782" i="4"/>
  <c r="AQ3783" i="4"/>
  <c r="AQ3784" i="4"/>
  <c r="AQ3785" i="4"/>
  <c r="AQ3786" i="4"/>
  <c r="AQ3787" i="4"/>
  <c r="AQ3788" i="4"/>
  <c r="AT3788" i="4" s="1"/>
  <c r="AQ3789" i="4"/>
  <c r="AQ3790" i="4"/>
  <c r="AQ3791" i="4"/>
  <c r="AQ3792" i="4"/>
  <c r="AT3792" i="4" s="1"/>
  <c r="AQ3793" i="4"/>
  <c r="AQ3794" i="4"/>
  <c r="AQ3795" i="4"/>
  <c r="AQ3796" i="4"/>
  <c r="AT3796" i="4" s="1"/>
  <c r="AQ3797" i="4"/>
  <c r="AQ3798" i="4"/>
  <c r="AQ3799" i="4"/>
  <c r="AQ3800" i="4"/>
  <c r="AQ3801" i="4"/>
  <c r="AQ3802" i="4"/>
  <c r="AQ3803" i="4"/>
  <c r="AQ3804" i="4"/>
  <c r="AT3804" i="4" s="1"/>
  <c r="AQ3805" i="4"/>
  <c r="AQ3806" i="4"/>
  <c r="AQ3807" i="4"/>
  <c r="AQ3808" i="4"/>
  <c r="AT3808" i="4" s="1"/>
  <c r="AQ3809" i="4"/>
  <c r="AQ3810" i="4"/>
  <c r="AQ3811" i="4"/>
  <c r="AQ3812" i="4"/>
  <c r="AT3812" i="4" s="1"/>
  <c r="AQ3813" i="4"/>
  <c r="AQ3814" i="4"/>
  <c r="AQ3815" i="4"/>
  <c r="AQ3816" i="4"/>
  <c r="AQ3817" i="4"/>
  <c r="AQ3818" i="4"/>
  <c r="AQ3819" i="4"/>
  <c r="AQ3820" i="4"/>
  <c r="AT3820" i="4" s="1"/>
  <c r="AQ3821" i="4"/>
  <c r="AQ3822" i="4"/>
  <c r="AQ3823" i="4"/>
  <c r="AQ3824" i="4"/>
  <c r="AT3824" i="4" s="1"/>
  <c r="AQ3825" i="4"/>
  <c r="AQ3826" i="4"/>
  <c r="AQ3827" i="4"/>
  <c r="AQ3828" i="4"/>
  <c r="AT3828" i="4" s="1"/>
  <c r="AQ3829" i="4"/>
  <c r="AQ3830" i="4"/>
  <c r="AQ3831" i="4"/>
  <c r="AQ3832" i="4"/>
  <c r="AQ3833" i="4"/>
  <c r="AQ3834" i="4"/>
  <c r="AQ3835" i="4"/>
  <c r="AQ3836" i="4"/>
  <c r="AT3836" i="4" s="1"/>
  <c r="AQ3837" i="4"/>
  <c r="AQ3838" i="4"/>
  <c r="AQ3839" i="4"/>
  <c r="AQ3840" i="4"/>
  <c r="AT3840" i="4" s="1"/>
  <c r="AQ3841" i="4"/>
  <c r="AQ3842" i="4"/>
  <c r="AQ3843" i="4"/>
  <c r="AQ3844" i="4"/>
  <c r="AT3844" i="4" s="1"/>
  <c r="AQ3845" i="4"/>
  <c r="AQ3846" i="4"/>
  <c r="AQ3847" i="4"/>
  <c r="AQ3848" i="4"/>
  <c r="AQ3849" i="4"/>
  <c r="AQ3850" i="4"/>
  <c r="AQ3851" i="4"/>
  <c r="AQ3852" i="4"/>
  <c r="AT3852" i="4" s="1"/>
  <c r="AQ3853" i="4"/>
  <c r="AQ3854" i="4"/>
  <c r="AQ3855" i="4"/>
  <c r="AQ3856" i="4"/>
  <c r="AT3856" i="4" s="1"/>
  <c r="AQ3857" i="4"/>
  <c r="AQ3858" i="4"/>
  <c r="AQ3859" i="4"/>
  <c r="AQ3860" i="4"/>
  <c r="AT3860" i="4" s="1"/>
  <c r="AQ3861" i="4"/>
  <c r="AQ3862" i="4"/>
  <c r="AQ3863" i="4"/>
  <c r="AQ3864" i="4"/>
  <c r="AQ3865" i="4"/>
  <c r="AQ3866" i="4"/>
  <c r="AQ3867" i="4"/>
  <c r="AQ3868" i="4"/>
  <c r="AT3868" i="4" s="1"/>
  <c r="AQ3869" i="4"/>
  <c r="AQ3870" i="4"/>
  <c r="AQ3871" i="4"/>
  <c r="AQ3872" i="4"/>
  <c r="AT3872" i="4" s="1"/>
  <c r="AQ3873" i="4"/>
  <c r="AQ3874" i="4"/>
  <c r="AQ3875" i="4"/>
  <c r="AQ3876" i="4"/>
  <c r="AT3876" i="4" s="1"/>
  <c r="AQ3877" i="4"/>
  <c r="AQ3878" i="4"/>
  <c r="AQ3879" i="4"/>
  <c r="AQ3880" i="4"/>
  <c r="AQ3881" i="4"/>
  <c r="AQ3882" i="4"/>
  <c r="AQ3883" i="4"/>
  <c r="AQ3884" i="4"/>
  <c r="AT3884" i="4" s="1"/>
  <c r="AQ3885" i="4"/>
  <c r="AQ3886" i="4"/>
  <c r="AQ3887" i="4"/>
  <c r="AQ3888" i="4"/>
  <c r="AT3888" i="4" s="1"/>
  <c r="AQ3889" i="4"/>
  <c r="AQ3890" i="4"/>
  <c r="AQ3891" i="4"/>
  <c r="AQ3892" i="4"/>
  <c r="AT3892" i="4" s="1"/>
  <c r="AQ3893" i="4"/>
  <c r="AQ3894" i="4"/>
  <c r="AQ3895" i="4"/>
  <c r="AQ3896" i="4"/>
  <c r="AQ3897" i="4"/>
  <c r="AQ3898" i="4"/>
  <c r="AQ3899" i="4"/>
  <c r="AQ3900" i="4"/>
  <c r="AT3900" i="4" s="1"/>
  <c r="AQ3901" i="4"/>
  <c r="AQ3902" i="4"/>
  <c r="AQ3903" i="4"/>
  <c r="AQ3904" i="4"/>
  <c r="AT3904" i="4" s="1"/>
  <c r="AQ3905" i="4"/>
  <c r="AQ3906" i="4"/>
  <c r="AQ3907" i="4"/>
  <c r="AQ3908" i="4"/>
  <c r="AT3908" i="4" s="1"/>
  <c r="AQ3909" i="4"/>
  <c r="AQ3910" i="4"/>
  <c r="AQ3911" i="4"/>
  <c r="AQ3912" i="4"/>
  <c r="AQ3913" i="4"/>
  <c r="AQ3914" i="4"/>
  <c r="AQ3915" i="4"/>
  <c r="AQ3916" i="4"/>
  <c r="AT3916" i="4" s="1"/>
  <c r="AQ3917" i="4"/>
  <c r="AQ3918" i="4"/>
  <c r="AQ3919" i="4"/>
  <c r="AQ3920" i="4"/>
  <c r="AT3920" i="4" s="1"/>
  <c r="AQ3921" i="4"/>
  <c r="AQ3922" i="4"/>
  <c r="AQ3923" i="4"/>
  <c r="AQ3924" i="4"/>
  <c r="AT3924" i="4" s="1"/>
  <c r="AQ3925" i="4"/>
  <c r="AQ3926" i="4"/>
  <c r="AQ3927" i="4"/>
  <c r="AQ3928" i="4"/>
  <c r="AQ3929" i="4"/>
  <c r="AQ3930" i="4"/>
  <c r="AQ3931" i="4"/>
  <c r="AQ3932" i="4"/>
  <c r="AT3932" i="4" s="1"/>
  <c r="AQ3933" i="4"/>
  <c r="AQ3934" i="4"/>
  <c r="AQ3935" i="4"/>
  <c r="AQ3936" i="4"/>
  <c r="AT3936" i="4" s="1"/>
  <c r="AQ3937" i="4"/>
  <c r="AQ3938" i="4"/>
  <c r="AQ3939" i="4"/>
  <c r="AQ3940" i="4"/>
  <c r="AT3940" i="4" s="1"/>
  <c r="AQ3941" i="4"/>
  <c r="AQ3942" i="4"/>
  <c r="AQ3943" i="4"/>
  <c r="AQ3944" i="4"/>
  <c r="AQ3945" i="4"/>
  <c r="AQ3946" i="4"/>
  <c r="AQ3947" i="4"/>
  <c r="AQ3948" i="4"/>
  <c r="AT3948" i="4" s="1"/>
  <c r="AQ3949" i="4"/>
  <c r="AQ3950" i="4"/>
  <c r="AQ3951" i="4"/>
  <c r="AQ3952" i="4"/>
  <c r="AT3952" i="4" s="1"/>
  <c r="AQ3953" i="4"/>
  <c r="AQ3954" i="4"/>
  <c r="AQ3955" i="4"/>
  <c r="AQ3956" i="4"/>
  <c r="AT3956" i="4" s="1"/>
  <c r="AQ3957" i="4"/>
  <c r="AQ3958" i="4"/>
  <c r="AQ3959" i="4"/>
  <c r="AQ3960" i="4"/>
  <c r="AQ3961" i="4"/>
  <c r="AQ3962" i="4"/>
  <c r="AQ3963" i="4"/>
  <c r="AQ3964" i="4"/>
  <c r="AT3964" i="4" s="1"/>
  <c r="AQ3965" i="4"/>
  <c r="AQ3966" i="4"/>
  <c r="AQ3967" i="4"/>
  <c r="AQ3968" i="4"/>
  <c r="AT3968" i="4" s="1"/>
  <c r="AQ3969" i="4"/>
  <c r="AQ3970" i="4"/>
  <c r="AQ3971" i="4"/>
  <c r="AQ3972" i="4"/>
  <c r="AT3972" i="4" s="1"/>
  <c r="AQ3973" i="4"/>
  <c r="AQ3974" i="4"/>
  <c r="AQ3975" i="4"/>
  <c r="AQ3976" i="4"/>
  <c r="AQ3977" i="4"/>
  <c r="AQ3978" i="4"/>
  <c r="AQ3979" i="4"/>
  <c r="AQ3980" i="4"/>
  <c r="AT3980" i="4" s="1"/>
  <c r="AQ3981" i="4"/>
  <c r="AQ3982" i="4"/>
  <c r="AQ3983" i="4"/>
  <c r="AQ3984" i="4"/>
  <c r="AT3984" i="4" s="1"/>
  <c r="AQ3985" i="4"/>
  <c r="AQ3986" i="4"/>
  <c r="AQ3987" i="4"/>
  <c r="AQ3988" i="4"/>
  <c r="AT3988" i="4" s="1"/>
  <c r="AQ3989" i="4"/>
  <c r="AQ3990" i="4"/>
  <c r="AQ3991" i="4"/>
  <c r="AQ3992" i="4"/>
  <c r="AQ3993" i="4"/>
  <c r="AQ3994" i="4"/>
  <c r="AQ3995" i="4"/>
  <c r="AQ3996" i="4"/>
  <c r="AT3996" i="4" s="1"/>
  <c r="AQ3997" i="4"/>
  <c r="AQ3998" i="4"/>
  <c r="AQ3999" i="4"/>
  <c r="AQ4000" i="4"/>
  <c r="AT4000" i="4" s="1"/>
  <c r="AQ4001" i="4"/>
  <c r="AQ4002" i="4"/>
  <c r="AQ4003" i="4"/>
  <c r="AQ4004" i="4"/>
  <c r="AT4004" i="4" s="1"/>
  <c r="AQ4005" i="4"/>
  <c r="AQ4006" i="4"/>
  <c r="AQ4007" i="4"/>
  <c r="AQ4008" i="4"/>
  <c r="AQ4009" i="4"/>
  <c r="AQ4010" i="4"/>
  <c r="AQ4011" i="4"/>
  <c r="AQ4012" i="4"/>
  <c r="AT4012" i="4" s="1"/>
  <c r="AQ4013" i="4"/>
  <c r="AQ4014" i="4"/>
  <c r="AQ4015" i="4"/>
  <c r="AQ4016" i="4"/>
  <c r="AT4016" i="4" s="1"/>
  <c r="AQ4017" i="4"/>
  <c r="AQ4018" i="4"/>
  <c r="AQ4019" i="4"/>
  <c r="AQ4020" i="4"/>
  <c r="AT4020" i="4" s="1"/>
  <c r="AQ4021" i="4"/>
  <c r="AQ4022" i="4"/>
  <c r="AQ4023" i="4"/>
  <c r="AQ4024" i="4"/>
  <c r="AQ4025" i="4"/>
  <c r="AQ4026" i="4"/>
  <c r="AQ4027" i="4"/>
  <c r="AQ4028" i="4"/>
  <c r="AT4028" i="4" s="1"/>
  <c r="AQ4029" i="4"/>
  <c r="AQ4030" i="4"/>
  <c r="AQ4031" i="4"/>
  <c r="AQ4032" i="4"/>
  <c r="AT4032" i="4" s="1"/>
  <c r="AQ4033" i="4"/>
  <c r="AQ4034" i="4"/>
  <c r="AQ4035" i="4"/>
  <c r="AQ4036" i="4"/>
  <c r="AT4036" i="4" s="1"/>
  <c r="AQ4037" i="4"/>
  <c r="AQ4038" i="4"/>
  <c r="AQ4039" i="4"/>
  <c r="AQ4040" i="4"/>
  <c r="AQ4041" i="4"/>
  <c r="AQ4042" i="4"/>
  <c r="AQ4043" i="4"/>
  <c r="AQ4044" i="4"/>
  <c r="AT4044" i="4" s="1"/>
  <c r="AQ4045" i="4"/>
  <c r="AQ4046" i="4"/>
  <c r="AQ4047" i="4"/>
  <c r="AQ4048" i="4"/>
  <c r="AT4048" i="4" s="1"/>
  <c r="AQ4049" i="4"/>
  <c r="AQ4050" i="4"/>
  <c r="AQ4051" i="4"/>
  <c r="AQ4052" i="4"/>
  <c r="AT4052" i="4" s="1"/>
  <c r="AQ4053" i="4"/>
  <c r="AQ4054" i="4"/>
  <c r="AQ4055" i="4"/>
  <c r="AQ4056" i="4"/>
  <c r="AQ4057" i="4"/>
  <c r="AQ4058" i="4"/>
  <c r="AQ4059" i="4"/>
  <c r="AQ4060" i="4"/>
  <c r="AT4060" i="4" s="1"/>
  <c r="AQ4061" i="4"/>
  <c r="AQ4062" i="4"/>
  <c r="AQ4063" i="4"/>
  <c r="AQ4064" i="4"/>
  <c r="AT4064" i="4" s="1"/>
  <c r="AQ4065" i="4"/>
  <c r="AQ4066" i="4"/>
  <c r="AQ4067" i="4"/>
  <c r="AQ4068" i="4"/>
  <c r="AT4068" i="4" s="1"/>
  <c r="AQ4069" i="4"/>
  <c r="AQ4070" i="4"/>
  <c r="AQ4071" i="4"/>
  <c r="AQ4072" i="4"/>
  <c r="AQ4073" i="4"/>
  <c r="AQ4074" i="4"/>
  <c r="AQ4075" i="4"/>
  <c r="AQ4076" i="4"/>
  <c r="AT4076" i="4" s="1"/>
  <c r="AQ4077" i="4"/>
  <c r="AQ4078" i="4"/>
  <c r="AQ4079" i="4"/>
  <c r="AQ4080" i="4"/>
  <c r="AT4080" i="4" s="1"/>
  <c r="AQ4081" i="4"/>
  <c r="AQ4082" i="4"/>
  <c r="AQ4083" i="4"/>
  <c r="AQ4084" i="4"/>
  <c r="AT4084" i="4" s="1"/>
  <c r="AQ4085" i="4"/>
  <c r="AQ4086" i="4"/>
  <c r="AQ4087" i="4"/>
  <c r="AQ4088" i="4"/>
  <c r="AQ4089" i="4"/>
  <c r="AQ4090" i="4"/>
  <c r="AQ4091" i="4"/>
  <c r="AQ4092" i="4"/>
  <c r="AT4092" i="4" s="1"/>
  <c r="AQ4093" i="4"/>
  <c r="AQ4094" i="4"/>
  <c r="AQ4095" i="4"/>
  <c r="AQ4096" i="4"/>
  <c r="AT4096" i="4" s="1"/>
  <c r="AQ4097" i="4"/>
  <c r="AQ4098" i="4"/>
  <c r="AQ4099" i="4"/>
  <c r="AQ4100" i="4"/>
  <c r="AT4100" i="4" s="1"/>
  <c r="AQ4101" i="4"/>
  <c r="AQ4102" i="4"/>
  <c r="AQ4103" i="4"/>
  <c r="AQ4104" i="4"/>
  <c r="AQ4105" i="4"/>
  <c r="AQ4106" i="4"/>
  <c r="AQ4107" i="4"/>
  <c r="AQ4108" i="4"/>
  <c r="AT4108" i="4" s="1"/>
  <c r="AQ4109" i="4"/>
  <c r="AQ4110" i="4"/>
  <c r="AQ4111" i="4"/>
  <c r="AQ4112" i="4"/>
  <c r="AT4112" i="4" s="1"/>
  <c r="AQ4113" i="4"/>
  <c r="AQ4114" i="4"/>
  <c r="AQ4115" i="4"/>
  <c r="AQ4116" i="4"/>
  <c r="AT4116" i="4" s="1"/>
  <c r="AQ4117" i="4"/>
  <c r="AQ4118" i="4"/>
  <c r="AQ4119" i="4"/>
  <c r="AQ4120" i="4"/>
  <c r="AQ4121" i="4"/>
  <c r="AQ4122" i="4"/>
  <c r="AQ4123" i="4"/>
  <c r="AQ4124" i="4"/>
  <c r="AT4124" i="4" s="1"/>
  <c r="AQ4125" i="4"/>
  <c r="AQ4126" i="4"/>
  <c r="AQ4127" i="4"/>
  <c r="AQ4128" i="4"/>
  <c r="AT4128" i="4" s="1"/>
  <c r="AQ4129" i="4"/>
  <c r="AQ4130" i="4"/>
  <c r="AQ4131" i="4"/>
  <c r="AQ4132" i="4"/>
  <c r="AT4132" i="4" s="1"/>
  <c r="AQ4133" i="4"/>
  <c r="AQ4134" i="4"/>
  <c r="AQ4135" i="4"/>
  <c r="AQ4136" i="4"/>
  <c r="AQ4137" i="4"/>
  <c r="AQ4138" i="4"/>
  <c r="AQ4139" i="4"/>
  <c r="AQ4140" i="4"/>
  <c r="AT4140" i="4" s="1"/>
  <c r="AQ4141" i="4"/>
  <c r="AQ4142" i="4"/>
  <c r="AQ4143" i="4"/>
  <c r="AQ4144" i="4"/>
  <c r="AT4144" i="4" s="1"/>
  <c r="AQ4145" i="4"/>
  <c r="AQ4146" i="4"/>
  <c r="AQ4147" i="4"/>
  <c r="AQ4148" i="4"/>
  <c r="AT4148" i="4" s="1"/>
  <c r="AQ4149" i="4"/>
  <c r="AQ4150" i="4"/>
  <c r="AQ4151" i="4"/>
  <c r="AQ4152" i="4"/>
  <c r="AQ4153" i="4"/>
  <c r="AQ4154" i="4"/>
  <c r="AQ4155" i="4"/>
  <c r="AQ4156" i="4"/>
  <c r="AT4156" i="4" s="1"/>
  <c r="AQ4157" i="4"/>
  <c r="AQ4158" i="4"/>
  <c r="AQ4159" i="4"/>
  <c r="AQ4160" i="4"/>
  <c r="AT4160" i="4" s="1"/>
  <c r="AQ4161" i="4"/>
  <c r="AQ4162" i="4"/>
  <c r="AQ4163" i="4"/>
  <c r="AQ4164" i="4"/>
  <c r="AT4164" i="4" s="1"/>
  <c r="AQ4165" i="4"/>
  <c r="AQ4166" i="4"/>
  <c r="AQ4167" i="4"/>
  <c r="AQ4168" i="4"/>
  <c r="AQ4169" i="4"/>
  <c r="AQ4170" i="4"/>
  <c r="AQ4171" i="4"/>
  <c r="AQ4172" i="4"/>
  <c r="AT4172" i="4" s="1"/>
  <c r="AQ4173" i="4"/>
  <c r="AQ4174" i="4"/>
  <c r="AQ4175" i="4"/>
  <c r="AQ4176" i="4"/>
  <c r="AT4176" i="4" s="1"/>
  <c r="AQ4177" i="4"/>
  <c r="AQ4178" i="4"/>
  <c r="AQ4179" i="4"/>
  <c r="AQ4180" i="4"/>
  <c r="AT4180" i="4" s="1"/>
  <c r="AQ4181" i="4"/>
  <c r="AQ4182" i="4"/>
  <c r="AQ4183" i="4"/>
  <c r="AQ4184" i="4"/>
  <c r="AQ4185" i="4"/>
  <c r="AQ4186" i="4"/>
  <c r="AQ4187" i="4"/>
  <c r="AQ4188" i="4"/>
  <c r="AT4188" i="4" s="1"/>
  <c r="AQ4189" i="4"/>
  <c r="AQ4190" i="4"/>
  <c r="AQ4191" i="4"/>
  <c r="AQ4192" i="4"/>
  <c r="AT4192" i="4" s="1"/>
  <c r="AQ4193" i="4"/>
  <c r="AQ4194" i="4"/>
  <c r="AQ4195" i="4"/>
  <c r="AQ4196" i="4"/>
  <c r="AT4196" i="4" s="1"/>
  <c r="AQ4197" i="4"/>
  <c r="AQ4198" i="4"/>
  <c r="AQ4199" i="4"/>
  <c r="AQ4200" i="4"/>
  <c r="AQ4201" i="4"/>
  <c r="AQ4202" i="4"/>
  <c r="AQ4203" i="4"/>
  <c r="AQ4204" i="4"/>
  <c r="AT4204" i="4" s="1"/>
  <c r="AQ4205" i="4"/>
  <c r="AQ4206" i="4"/>
  <c r="AQ4207" i="4"/>
  <c r="AQ4208" i="4"/>
  <c r="AT4208" i="4" s="1"/>
  <c r="AQ4209" i="4"/>
  <c r="AQ4210" i="4"/>
  <c r="AQ4211" i="4"/>
  <c r="AQ4212" i="4"/>
  <c r="AT4212" i="4" s="1"/>
  <c r="AQ4213" i="4"/>
  <c r="AQ4214" i="4"/>
  <c r="AQ4215" i="4"/>
  <c r="AQ4216" i="4"/>
  <c r="AQ4217" i="4"/>
  <c r="AQ4218" i="4"/>
  <c r="AQ4219" i="4"/>
  <c r="AQ4220" i="4"/>
  <c r="AT4220" i="4" s="1"/>
  <c r="AQ4221" i="4"/>
  <c r="AQ4222" i="4"/>
  <c r="AQ4223" i="4"/>
  <c r="AQ4224" i="4"/>
  <c r="AT4224" i="4" s="1"/>
  <c r="AQ4225" i="4"/>
  <c r="AQ4226" i="4"/>
  <c r="AQ4227" i="4"/>
  <c r="AQ4228" i="4"/>
  <c r="AT4228" i="4" s="1"/>
  <c r="AQ4229" i="4"/>
  <c r="AQ4230" i="4"/>
  <c r="AQ4231" i="4"/>
  <c r="AQ4232" i="4"/>
  <c r="AQ4233" i="4"/>
  <c r="AQ4234" i="4"/>
  <c r="AQ4235" i="4"/>
  <c r="AQ4236" i="4"/>
  <c r="AT4236" i="4" s="1"/>
  <c r="AQ4237" i="4"/>
  <c r="AQ4238" i="4"/>
  <c r="AQ4239" i="4"/>
  <c r="AQ4240" i="4"/>
  <c r="AT4240" i="4" s="1"/>
  <c r="AQ4241" i="4"/>
  <c r="AQ4242" i="4"/>
  <c r="AQ4243" i="4"/>
  <c r="AQ4244" i="4"/>
  <c r="AT4244" i="4" s="1"/>
  <c r="AQ4245" i="4"/>
  <c r="AQ4246" i="4"/>
  <c r="AQ4247" i="4"/>
  <c r="AQ4248" i="4"/>
  <c r="AQ4249" i="4"/>
  <c r="AQ4250" i="4"/>
  <c r="AQ4251" i="4"/>
  <c r="AQ4252" i="4"/>
  <c r="AT4252" i="4" s="1"/>
  <c r="AQ4253" i="4"/>
  <c r="AQ4254" i="4"/>
  <c r="AQ4255" i="4"/>
  <c r="AQ4256" i="4"/>
  <c r="AT4256" i="4" s="1"/>
  <c r="AQ4257" i="4"/>
  <c r="AQ4258" i="4"/>
  <c r="AQ4259" i="4"/>
  <c r="AQ4260" i="4"/>
  <c r="AT4260" i="4" s="1"/>
  <c r="AQ4261" i="4"/>
  <c r="AQ4262" i="4"/>
  <c r="AQ4263" i="4"/>
  <c r="AQ4264" i="4"/>
  <c r="AQ4265" i="4"/>
  <c r="AQ4266" i="4"/>
  <c r="AQ4267" i="4"/>
  <c r="AQ4268" i="4"/>
  <c r="AT4268" i="4" s="1"/>
  <c r="AQ4269" i="4"/>
  <c r="AQ4270" i="4"/>
  <c r="AQ4271" i="4"/>
  <c r="AQ4272" i="4"/>
  <c r="AT4272" i="4" s="1"/>
  <c r="AQ4273" i="4"/>
  <c r="AQ4274" i="4"/>
  <c r="AQ4275" i="4"/>
  <c r="AQ4276" i="4"/>
  <c r="AT4276" i="4" s="1"/>
  <c r="AQ4277" i="4"/>
  <c r="AQ4278" i="4"/>
  <c r="AQ4279" i="4"/>
  <c r="AQ4280" i="4"/>
  <c r="AQ4281" i="4"/>
  <c r="AQ4282" i="4"/>
  <c r="AQ4283" i="4"/>
  <c r="AQ4284" i="4"/>
  <c r="AT4284" i="4" s="1"/>
  <c r="AQ4285" i="4"/>
  <c r="AQ4286" i="4"/>
  <c r="AQ4287" i="4"/>
  <c r="AQ4288" i="4"/>
  <c r="AT4288" i="4" s="1"/>
  <c r="AQ4289" i="4"/>
  <c r="AQ4290" i="4"/>
  <c r="AQ4291" i="4"/>
  <c r="AQ4292" i="4"/>
  <c r="AT4292" i="4" s="1"/>
  <c r="AQ4293" i="4"/>
  <c r="AQ4294" i="4"/>
  <c r="AQ4295" i="4"/>
  <c r="AQ4296" i="4"/>
  <c r="AQ4297" i="4"/>
  <c r="AQ4298" i="4"/>
  <c r="AQ4299" i="4"/>
  <c r="AQ4300" i="4"/>
  <c r="AT4300" i="4" s="1"/>
  <c r="AQ4301" i="4"/>
  <c r="AQ4302" i="4"/>
  <c r="AQ4303" i="4"/>
  <c r="AQ4304" i="4"/>
  <c r="AT4304" i="4" s="1"/>
  <c r="AQ4305" i="4"/>
  <c r="AQ4306" i="4"/>
  <c r="AQ4307" i="4"/>
  <c r="AQ4308" i="4"/>
  <c r="AT4308" i="4" s="1"/>
  <c r="AQ4309" i="4"/>
  <c r="AQ4310" i="4"/>
  <c r="AQ4311" i="4"/>
  <c r="AQ4312" i="4"/>
  <c r="AQ4313" i="4"/>
  <c r="AQ4314" i="4"/>
  <c r="AQ4315" i="4"/>
  <c r="AQ4316" i="4"/>
  <c r="AT4316" i="4" s="1"/>
  <c r="AQ4317" i="4"/>
  <c r="AQ4318" i="4"/>
  <c r="AQ4319" i="4"/>
  <c r="AQ4320" i="4"/>
  <c r="AT4320" i="4" s="1"/>
  <c r="AQ4321" i="4"/>
  <c r="AQ4322" i="4"/>
  <c r="AQ4323" i="4"/>
  <c r="AQ4324" i="4"/>
  <c r="AT4324" i="4" s="1"/>
  <c r="AQ4325" i="4"/>
  <c r="AQ4326" i="4"/>
  <c r="AQ4327" i="4"/>
  <c r="AQ4328" i="4"/>
  <c r="AQ4329" i="4"/>
  <c r="AQ4330" i="4"/>
  <c r="AQ4331" i="4"/>
  <c r="AQ4332" i="4"/>
  <c r="AT4332" i="4" s="1"/>
  <c r="AQ4333" i="4"/>
  <c r="AQ4334" i="4"/>
  <c r="AQ4335" i="4"/>
  <c r="AQ4336" i="4"/>
  <c r="AT4336" i="4" s="1"/>
  <c r="AQ4337" i="4"/>
  <c r="AQ4338" i="4"/>
  <c r="AQ4339" i="4"/>
  <c r="AQ4340" i="4"/>
  <c r="AT4340" i="4" s="1"/>
  <c r="AQ4341" i="4"/>
  <c r="AQ4342" i="4"/>
  <c r="AQ4343" i="4"/>
  <c r="AQ4344" i="4"/>
  <c r="AQ4345" i="4"/>
  <c r="AQ4346" i="4"/>
  <c r="AQ4347" i="4"/>
  <c r="AQ4348" i="4"/>
  <c r="AT4348" i="4" s="1"/>
  <c r="AQ4349" i="4"/>
  <c r="AQ4350" i="4"/>
  <c r="AQ4351" i="4"/>
  <c r="AQ4352" i="4"/>
  <c r="AT4352" i="4" s="1"/>
  <c r="AQ4353" i="4"/>
  <c r="AQ4354" i="4"/>
  <c r="AQ4355" i="4"/>
  <c r="AQ4356" i="4"/>
  <c r="AT4356" i="4" s="1"/>
  <c r="AQ4357" i="4"/>
  <c r="AQ4358" i="4"/>
  <c r="AQ4359" i="4"/>
  <c r="AQ4360" i="4"/>
  <c r="AQ4361" i="4"/>
  <c r="AQ4362" i="4"/>
  <c r="AQ4363" i="4"/>
  <c r="AQ4364" i="4"/>
  <c r="AT4364" i="4" s="1"/>
  <c r="AQ4365" i="4"/>
  <c r="AQ4366" i="4"/>
  <c r="AQ4367" i="4"/>
  <c r="AQ4368" i="4"/>
  <c r="AT4368" i="4" s="1"/>
  <c r="AQ4369" i="4"/>
  <c r="AQ4370" i="4"/>
  <c r="AQ4371" i="4"/>
  <c r="AQ4372" i="4"/>
  <c r="AT4372" i="4" s="1"/>
  <c r="AQ4373" i="4"/>
  <c r="AQ4374" i="4"/>
  <c r="AQ4375" i="4"/>
  <c r="AQ4376" i="4"/>
  <c r="AQ4377" i="4"/>
  <c r="AQ4378" i="4"/>
  <c r="AQ4379" i="4"/>
  <c r="AQ4380" i="4"/>
  <c r="AT4380" i="4" s="1"/>
  <c r="AQ4381" i="4"/>
  <c r="AQ4382" i="4"/>
  <c r="AQ4383" i="4"/>
  <c r="AQ4384" i="4"/>
  <c r="AT4384" i="4" s="1"/>
  <c r="AQ4385" i="4"/>
  <c r="AQ4386" i="4"/>
  <c r="AQ4387" i="4"/>
  <c r="AQ4388" i="4"/>
  <c r="AT4388" i="4" s="1"/>
  <c r="AQ4389" i="4"/>
  <c r="AQ4390" i="4"/>
  <c r="AQ4391" i="4"/>
  <c r="AQ4392" i="4"/>
  <c r="AQ4393" i="4"/>
  <c r="AQ4394" i="4"/>
  <c r="AQ4395" i="4"/>
  <c r="AQ4396" i="4"/>
  <c r="AT4396" i="4" s="1"/>
  <c r="AQ4397" i="4"/>
  <c r="AQ4398" i="4"/>
  <c r="AQ4399" i="4"/>
  <c r="AQ4400" i="4"/>
  <c r="AT4400" i="4" s="1"/>
  <c r="AQ4401" i="4"/>
  <c r="AQ4402" i="4"/>
  <c r="AQ4403" i="4"/>
  <c r="AQ4404" i="4"/>
  <c r="AT4404" i="4" s="1"/>
  <c r="AQ4405" i="4"/>
  <c r="AQ4406" i="4"/>
  <c r="AQ4407" i="4"/>
  <c r="AQ4408" i="4"/>
  <c r="AQ4409" i="4"/>
  <c r="AQ4410" i="4"/>
  <c r="AQ4411" i="4"/>
  <c r="AQ4412" i="4"/>
  <c r="AT4412" i="4" s="1"/>
  <c r="AQ4413" i="4"/>
  <c r="AQ4414" i="4"/>
  <c r="AQ4415" i="4"/>
  <c r="AQ4416" i="4"/>
  <c r="AT4416" i="4" s="1"/>
  <c r="AQ4417" i="4"/>
  <c r="AQ4418" i="4"/>
  <c r="AQ4419" i="4"/>
  <c r="AQ4420" i="4"/>
  <c r="AT4420" i="4" s="1"/>
  <c r="AQ4421" i="4"/>
  <c r="AQ4422" i="4"/>
  <c r="AQ4423" i="4"/>
  <c r="AQ4424" i="4"/>
  <c r="AQ4425" i="4"/>
  <c r="AQ4426" i="4"/>
  <c r="AQ4427" i="4"/>
  <c r="AQ4428" i="4"/>
  <c r="AT4428" i="4" s="1"/>
  <c r="AQ4429" i="4"/>
  <c r="AQ4430" i="4"/>
  <c r="AQ4431" i="4"/>
  <c r="AQ4432" i="4"/>
  <c r="AT4432" i="4" s="1"/>
  <c r="AQ4433" i="4"/>
  <c r="AQ4434" i="4"/>
  <c r="AQ4435" i="4"/>
  <c r="AQ4436" i="4"/>
  <c r="AT4436" i="4" s="1"/>
  <c r="AQ4437" i="4"/>
  <c r="AQ4438" i="4"/>
  <c r="AQ4439" i="4"/>
  <c r="AQ4440" i="4"/>
  <c r="AQ4441" i="4"/>
  <c r="AQ4442" i="4"/>
  <c r="AQ4443" i="4"/>
  <c r="AQ4444" i="4"/>
  <c r="AT4444" i="4" s="1"/>
  <c r="AQ4445" i="4"/>
  <c r="AQ4446" i="4"/>
  <c r="AQ4447" i="4"/>
  <c r="AQ4448" i="4"/>
  <c r="AT4448" i="4" s="1"/>
  <c r="AQ4449" i="4"/>
  <c r="AQ4450" i="4"/>
  <c r="AQ4451" i="4"/>
  <c r="AQ4452" i="4"/>
  <c r="AT4452" i="4" s="1"/>
  <c r="AQ4453" i="4"/>
  <c r="AQ4454" i="4"/>
  <c r="AQ4455" i="4"/>
  <c r="AQ4456" i="4"/>
  <c r="AQ4457" i="4"/>
  <c r="AQ4458" i="4"/>
  <c r="AQ4459" i="4"/>
  <c r="AQ4460" i="4"/>
  <c r="AT4460" i="4" s="1"/>
  <c r="AQ4461" i="4"/>
  <c r="AQ4462" i="4"/>
  <c r="AQ4463" i="4"/>
  <c r="AQ4464" i="4"/>
  <c r="AT4464" i="4" s="1"/>
  <c r="AQ4465" i="4"/>
  <c r="AQ4466" i="4"/>
  <c r="AQ4467" i="4"/>
  <c r="AQ4468" i="4"/>
  <c r="AT4468" i="4" s="1"/>
  <c r="AQ4469" i="4"/>
  <c r="AQ4470" i="4"/>
  <c r="AQ4471" i="4"/>
  <c r="AQ4472" i="4"/>
  <c r="AQ4473" i="4"/>
  <c r="AQ4474" i="4"/>
  <c r="AQ4475" i="4"/>
  <c r="AQ4476" i="4"/>
  <c r="AT4476" i="4" s="1"/>
  <c r="AQ4477" i="4"/>
  <c r="AQ4478" i="4"/>
  <c r="AQ4479" i="4"/>
  <c r="AQ4480" i="4"/>
  <c r="AT4480" i="4" s="1"/>
  <c r="AQ4481" i="4"/>
  <c r="AQ4482" i="4"/>
  <c r="AQ4483" i="4"/>
  <c r="AQ4484" i="4"/>
  <c r="AT4484" i="4" s="1"/>
  <c r="AQ4485" i="4"/>
  <c r="AQ4486" i="4"/>
  <c r="AQ4487" i="4"/>
  <c r="AQ4488" i="4"/>
  <c r="AQ4489" i="4"/>
  <c r="AQ4490" i="4"/>
  <c r="AQ4491" i="4"/>
  <c r="AQ4492" i="4"/>
  <c r="AT4492" i="4" s="1"/>
  <c r="AQ4493" i="4"/>
  <c r="AQ4494" i="4"/>
  <c r="AQ4495" i="4"/>
  <c r="AQ4496" i="4"/>
  <c r="AT4496" i="4" s="1"/>
  <c r="AQ4497" i="4"/>
  <c r="AQ4498" i="4"/>
  <c r="AQ4499" i="4"/>
  <c r="AQ4500" i="4"/>
  <c r="AT4500" i="4" s="1"/>
  <c r="AQ4501" i="4"/>
  <c r="AQ4502" i="4"/>
  <c r="AQ4503" i="4"/>
  <c r="AQ4504" i="4"/>
  <c r="AQ4505" i="4"/>
  <c r="AQ4506" i="4"/>
  <c r="AQ4507" i="4"/>
  <c r="AQ4508" i="4"/>
  <c r="AT4508" i="4" s="1"/>
  <c r="AQ4509" i="4"/>
  <c r="AQ4510" i="4"/>
  <c r="AQ4511" i="4"/>
  <c r="AQ4512" i="4"/>
  <c r="AT4512" i="4" s="1"/>
  <c r="AQ4513" i="4"/>
  <c r="AQ4514" i="4"/>
  <c r="AQ4515" i="4"/>
  <c r="AQ4516" i="4"/>
  <c r="AT4516" i="4" s="1"/>
  <c r="AQ4517" i="4"/>
  <c r="AQ4518" i="4"/>
  <c r="AQ4519" i="4"/>
  <c r="AQ4520" i="4"/>
  <c r="AQ4521" i="4"/>
  <c r="AQ4522" i="4"/>
  <c r="AQ4523" i="4"/>
  <c r="AQ4524" i="4"/>
  <c r="AT4524" i="4" s="1"/>
  <c r="AQ4525" i="4"/>
  <c r="AQ4526" i="4"/>
  <c r="AQ4527" i="4"/>
  <c r="AQ4528" i="4"/>
  <c r="AT4528" i="4" s="1"/>
  <c r="AQ4529" i="4"/>
  <c r="AQ4530" i="4"/>
  <c r="AQ4531" i="4"/>
  <c r="AQ4532" i="4"/>
  <c r="AT4532" i="4" s="1"/>
  <c r="AQ4533" i="4"/>
  <c r="AQ4534" i="4"/>
  <c r="AQ4535" i="4"/>
  <c r="AQ4536" i="4"/>
  <c r="AQ4537" i="4"/>
  <c r="AQ4538" i="4"/>
  <c r="AQ4539" i="4"/>
  <c r="AQ4540" i="4"/>
  <c r="AT4540" i="4" s="1"/>
  <c r="AQ4541" i="4"/>
  <c r="AQ4542" i="4"/>
  <c r="AQ4543" i="4"/>
  <c r="AQ4544" i="4"/>
  <c r="AT4544" i="4" s="1"/>
  <c r="AQ4545" i="4"/>
  <c r="AQ4546" i="4"/>
  <c r="AQ4547" i="4"/>
  <c r="AQ4548" i="4"/>
  <c r="AT4548" i="4" s="1"/>
  <c r="AQ4549" i="4"/>
  <c r="AQ4550" i="4"/>
  <c r="AQ4551" i="4"/>
  <c r="AQ4552" i="4"/>
  <c r="AQ4553" i="4"/>
  <c r="AQ4554" i="4"/>
  <c r="AQ4555" i="4"/>
  <c r="AQ4556" i="4"/>
  <c r="AT4556" i="4" s="1"/>
  <c r="AQ4557" i="4"/>
  <c r="AQ4558" i="4"/>
  <c r="AQ4559" i="4"/>
  <c r="AQ4560" i="4"/>
  <c r="AT4560" i="4" s="1"/>
  <c r="AQ4561" i="4"/>
  <c r="AQ4562" i="4"/>
  <c r="AQ4563" i="4"/>
  <c r="AQ4564" i="4"/>
  <c r="AT4564" i="4" s="1"/>
  <c r="AQ4565" i="4"/>
  <c r="AQ4566" i="4"/>
  <c r="AQ4567" i="4"/>
  <c r="AQ4568" i="4"/>
  <c r="AQ4569" i="4"/>
  <c r="AQ4570" i="4"/>
  <c r="AQ4571" i="4"/>
  <c r="AQ4572" i="4"/>
  <c r="AT4572" i="4" s="1"/>
  <c r="AQ4573" i="4"/>
  <c r="AQ4574" i="4"/>
  <c r="AQ4575" i="4"/>
  <c r="AQ4576" i="4"/>
  <c r="AT4576" i="4" s="1"/>
  <c r="AQ4577" i="4"/>
  <c r="AQ4578" i="4"/>
  <c r="AQ4579" i="4"/>
  <c r="AQ4580" i="4"/>
  <c r="AT4580" i="4" s="1"/>
  <c r="AQ4581" i="4"/>
  <c r="AQ4582" i="4"/>
  <c r="AQ4583" i="4"/>
  <c r="AQ4584" i="4"/>
  <c r="AQ4585" i="4"/>
  <c r="AQ4586" i="4"/>
  <c r="AQ4587" i="4"/>
  <c r="AQ4588" i="4"/>
  <c r="AT4588" i="4" s="1"/>
  <c r="AQ4589" i="4"/>
  <c r="AQ4590" i="4"/>
  <c r="AQ4591" i="4"/>
  <c r="AQ4592" i="4"/>
  <c r="AT4592" i="4" s="1"/>
  <c r="AQ4593" i="4"/>
  <c r="AQ4594" i="4"/>
  <c r="AQ4595" i="4"/>
  <c r="AQ4596" i="4"/>
  <c r="AT4596" i="4" s="1"/>
  <c r="AQ4597" i="4"/>
  <c r="AQ4598" i="4"/>
  <c r="AQ4599" i="4"/>
  <c r="AQ4600" i="4"/>
  <c r="AQ4601" i="4"/>
  <c r="AQ4602" i="4"/>
  <c r="AQ4603" i="4"/>
  <c r="AQ4604" i="4"/>
  <c r="AT4604" i="4" s="1"/>
  <c r="AQ4605" i="4"/>
  <c r="AQ4606" i="4"/>
  <c r="AQ4607" i="4"/>
  <c r="AQ4608" i="4"/>
  <c r="AT4608" i="4" s="1"/>
  <c r="AQ4609" i="4"/>
  <c r="AQ4610" i="4"/>
  <c r="AQ4611" i="4"/>
  <c r="AQ4612" i="4"/>
  <c r="AT4612" i="4" s="1"/>
  <c r="AQ4613" i="4"/>
  <c r="AQ4614" i="4"/>
  <c r="AQ4615" i="4"/>
  <c r="AQ4616" i="4"/>
  <c r="AQ4617" i="4"/>
  <c r="AQ4618" i="4"/>
  <c r="AQ4619" i="4"/>
  <c r="AQ4620" i="4"/>
  <c r="AT4620" i="4" s="1"/>
  <c r="AQ4621" i="4"/>
  <c r="AQ4622" i="4"/>
  <c r="AQ4623" i="4"/>
  <c r="AQ4624" i="4"/>
  <c r="AT4624" i="4" s="1"/>
  <c r="AQ4625" i="4"/>
  <c r="AQ4626" i="4"/>
  <c r="AQ4627" i="4"/>
  <c r="AT4627" i="4" s="1"/>
  <c r="AQ4628" i="4"/>
  <c r="AQ4629" i="4"/>
  <c r="AQ4630" i="4"/>
  <c r="AQ4631" i="4"/>
  <c r="AT4631" i="4" s="1"/>
  <c r="AQ4632" i="4"/>
  <c r="AT4632" i="4" s="1"/>
  <c r="AQ4633" i="4"/>
  <c r="AQ4634" i="4"/>
  <c r="AQ4635" i="4"/>
  <c r="AT4635" i="4" s="1"/>
  <c r="AQ4636" i="4"/>
  <c r="AT4636" i="4" s="1"/>
  <c r="AQ4637" i="4"/>
  <c r="AQ4638" i="4"/>
  <c r="AQ4639" i="4"/>
  <c r="AQ4640" i="4"/>
  <c r="AT4640" i="4" s="1"/>
  <c r="AQ4641" i="4"/>
  <c r="AQ4642" i="4"/>
  <c r="AQ4643" i="4"/>
  <c r="AT4643" i="4" s="1"/>
  <c r="AQ4644" i="4"/>
  <c r="AQ4645" i="4"/>
  <c r="AQ4646" i="4"/>
  <c r="AQ4647" i="4"/>
  <c r="AT4647" i="4" s="1"/>
  <c r="AQ4648" i="4"/>
  <c r="AT4648" i="4" s="1"/>
  <c r="AQ4649" i="4"/>
  <c r="AQ4650" i="4"/>
  <c r="AQ4651" i="4"/>
  <c r="AT4651" i="4" s="1"/>
  <c r="AQ4652" i="4"/>
  <c r="AT4652" i="4" s="1"/>
  <c r="AQ4653" i="4"/>
  <c r="AQ4654" i="4"/>
  <c r="AQ4655" i="4"/>
  <c r="AQ4656" i="4"/>
  <c r="AT4656" i="4" s="1"/>
  <c r="AQ4657" i="4"/>
  <c r="AQ4658" i="4"/>
  <c r="AQ4659" i="4"/>
  <c r="AT4659" i="4" s="1"/>
  <c r="AQ4660" i="4"/>
  <c r="AQ4661" i="4"/>
  <c r="AQ4662" i="4"/>
  <c r="AQ4663" i="4"/>
  <c r="AT4663" i="4" s="1"/>
  <c r="AQ4664" i="4"/>
  <c r="AT4664" i="4" s="1"/>
  <c r="AQ4665" i="4"/>
  <c r="AQ4666" i="4"/>
  <c r="AQ4667" i="4"/>
  <c r="AT4667" i="4" s="1"/>
  <c r="AQ4668" i="4"/>
  <c r="AT4668" i="4" s="1"/>
  <c r="AQ4669" i="4"/>
  <c r="AQ4670" i="4"/>
  <c r="AQ4671" i="4"/>
  <c r="AQ4672" i="4"/>
  <c r="AT4672" i="4" s="1"/>
  <c r="AQ4673" i="4"/>
  <c r="AQ4674" i="4"/>
  <c r="AQ4675" i="4"/>
  <c r="AT4675" i="4" s="1"/>
  <c r="AQ4676" i="4"/>
  <c r="AQ4677" i="4"/>
  <c r="AQ4678" i="4"/>
  <c r="AQ4679" i="4"/>
  <c r="AT4679" i="4" s="1"/>
  <c r="AQ4680" i="4"/>
  <c r="AT4680" i="4" s="1"/>
  <c r="AQ4681" i="4"/>
  <c r="AQ4682" i="4"/>
  <c r="AQ4683" i="4"/>
  <c r="AT4683" i="4" s="1"/>
  <c r="AQ4684" i="4"/>
  <c r="AT4684" i="4" s="1"/>
  <c r="AQ4685" i="4"/>
  <c r="AQ4686" i="4"/>
  <c r="AQ4687" i="4"/>
  <c r="AQ4688" i="4"/>
  <c r="AT4688" i="4" s="1"/>
  <c r="AQ4689" i="4"/>
  <c r="AQ4690" i="4"/>
  <c r="AQ4691" i="4"/>
  <c r="AT4691" i="4" s="1"/>
  <c r="AQ4692" i="4"/>
  <c r="AQ4693" i="4"/>
  <c r="AQ4694" i="4"/>
  <c r="AQ4695" i="4"/>
  <c r="AT4695" i="4" s="1"/>
  <c r="AQ4696" i="4"/>
  <c r="AT4696" i="4" s="1"/>
  <c r="AQ4697" i="4"/>
  <c r="AQ4698" i="4"/>
  <c r="AQ4699" i="4"/>
  <c r="AT4699" i="4" s="1"/>
  <c r="AQ4700" i="4"/>
  <c r="AT4700" i="4" s="1"/>
  <c r="AQ4701" i="4"/>
  <c r="AQ4702" i="4"/>
  <c r="AQ4703" i="4"/>
  <c r="AQ4704" i="4"/>
  <c r="AT4704" i="4" s="1"/>
  <c r="AQ4705" i="4"/>
  <c r="AQ4706" i="4"/>
  <c r="AQ4707" i="4"/>
  <c r="AT4707" i="4" s="1"/>
  <c r="AQ4708" i="4"/>
  <c r="AQ4709" i="4"/>
  <c r="AQ4710" i="4"/>
  <c r="AQ4711" i="4"/>
  <c r="AT4711" i="4" s="1"/>
  <c r="AQ4712" i="4"/>
  <c r="AT4712" i="4" s="1"/>
  <c r="AQ4713" i="4"/>
  <c r="AQ4714" i="4"/>
  <c r="AQ4715" i="4"/>
  <c r="AT4715" i="4" s="1"/>
  <c r="AQ4716" i="4"/>
  <c r="AT4716" i="4" s="1"/>
  <c r="AQ4717" i="4"/>
  <c r="AQ4718" i="4"/>
  <c r="AQ4719" i="4"/>
  <c r="AQ4720" i="4"/>
  <c r="AT4720" i="4" s="1"/>
  <c r="AQ4721" i="4"/>
  <c r="AQ4722" i="4"/>
  <c r="AQ4723" i="4"/>
  <c r="AT4723" i="4" s="1"/>
  <c r="AQ4724" i="4"/>
  <c r="AQ4725" i="4"/>
  <c r="AQ4726" i="4"/>
  <c r="AQ4727" i="4"/>
  <c r="AT4727" i="4" s="1"/>
  <c r="AQ4728" i="4"/>
  <c r="AT4728" i="4" s="1"/>
  <c r="AQ4729" i="4"/>
  <c r="AQ4730" i="4"/>
  <c r="AQ4731" i="4"/>
  <c r="AT4731" i="4" s="1"/>
  <c r="AQ4732" i="4"/>
  <c r="AT4732" i="4" s="1"/>
  <c r="AQ4733" i="4"/>
  <c r="AQ4734" i="4"/>
  <c r="AQ4735" i="4"/>
  <c r="AQ4736" i="4"/>
  <c r="AT4736" i="4" s="1"/>
  <c r="AQ4737" i="4"/>
  <c r="AQ4738" i="4"/>
  <c r="AQ4739" i="4"/>
  <c r="AT4739" i="4" s="1"/>
  <c r="AQ4740" i="4"/>
  <c r="AQ4741" i="4"/>
  <c r="AQ4742" i="4"/>
  <c r="AQ4743" i="4"/>
  <c r="AT4743" i="4" s="1"/>
  <c r="AQ4744" i="4"/>
  <c r="AT4744" i="4" s="1"/>
  <c r="AQ4745" i="4"/>
  <c r="AQ4746" i="4"/>
  <c r="AQ4747" i="4"/>
  <c r="AT4747" i="4" s="1"/>
  <c r="AQ4748" i="4"/>
  <c r="AT4748" i="4" s="1"/>
  <c r="AQ4749" i="4"/>
  <c r="AQ4750" i="4"/>
  <c r="AQ4751" i="4"/>
  <c r="AQ4752" i="4"/>
  <c r="AT4752" i="4" s="1"/>
  <c r="AQ4753" i="4"/>
  <c r="AQ4754" i="4"/>
  <c r="AQ4755" i="4"/>
  <c r="AT4755" i="4" s="1"/>
  <c r="AQ4756" i="4"/>
  <c r="AQ4757" i="4"/>
  <c r="AQ4758" i="4"/>
  <c r="AQ4759" i="4"/>
  <c r="AT4759" i="4" s="1"/>
  <c r="AQ4760" i="4"/>
  <c r="AT4760" i="4" s="1"/>
  <c r="AQ4761" i="4"/>
  <c r="AQ4762" i="4"/>
  <c r="AQ4763" i="4"/>
  <c r="AT4763" i="4" s="1"/>
  <c r="AQ4764" i="4"/>
  <c r="AT4764" i="4" s="1"/>
  <c r="AQ4765" i="4"/>
  <c r="AQ4766" i="4"/>
  <c r="AQ4767" i="4"/>
  <c r="AQ4768" i="4"/>
  <c r="AT4768" i="4" s="1"/>
  <c r="AQ4769" i="4"/>
  <c r="AQ4770" i="4"/>
  <c r="AQ4771" i="4"/>
  <c r="AT4771" i="4" s="1"/>
  <c r="AQ4772" i="4"/>
  <c r="AQ4773" i="4"/>
  <c r="AQ4774" i="4"/>
  <c r="AQ4775" i="4"/>
  <c r="AT4775" i="4" s="1"/>
  <c r="AQ4776" i="4"/>
  <c r="AT4776" i="4" s="1"/>
  <c r="AQ4777" i="4"/>
  <c r="AQ4778" i="4"/>
  <c r="AQ4779" i="4"/>
  <c r="AT4779" i="4" s="1"/>
  <c r="AQ4780" i="4"/>
  <c r="AT4780" i="4" s="1"/>
  <c r="AQ4781" i="4"/>
  <c r="AQ4782" i="4"/>
  <c r="AQ4783" i="4"/>
  <c r="AQ4784" i="4"/>
  <c r="AT4784" i="4" s="1"/>
  <c r="AQ4785" i="4"/>
  <c r="AQ4786" i="4"/>
  <c r="AQ4787" i="4"/>
  <c r="AT4787" i="4" s="1"/>
  <c r="AQ4788" i="4"/>
  <c r="AQ4789" i="4"/>
  <c r="AQ4790" i="4"/>
  <c r="AQ4791" i="4"/>
  <c r="AT4791" i="4" s="1"/>
  <c r="AQ4792" i="4"/>
  <c r="AT4792" i="4" s="1"/>
  <c r="AQ4793" i="4"/>
  <c r="AQ4794" i="4"/>
  <c r="AQ4795" i="4"/>
  <c r="AT4795" i="4" s="1"/>
  <c r="AQ4796" i="4"/>
  <c r="AT4796" i="4" s="1"/>
  <c r="AQ4797" i="4"/>
  <c r="AQ4798" i="4"/>
  <c r="AQ4799" i="4"/>
  <c r="AQ4800" i="4"/>
  <c r="AT4800" i="4" s="1"/>
  <c r="AQ4801" i="4"/>
  <c r="AQ4802" i="4"/>
  <c r="AQ4803" i="4"/>
  <c r="AT4803" i="4" s="1"/>
  <c r="AQ4804" i="4"/>
  <c r="AQ4805" i="4"/>
  <c r="AQ4806" i="4"/>
  <c r="AQ4807" i="4"/>
  <c r="AT4807" i="4" s="1"/>
  <c r="AQ4808" i="4"/>
  <c r="AT4808" i="4" s="1"/>
  <c r="AQ4809" i="4"/>
  <c r="AQ4810" i="4"/>
  <c r="AQ4811" i="4"/>
  <c r="AT4811" i="4" s="1"/>
  <c r="AQ4812" i="4"/>
  <c r="AT4812" i="4" s="1"/>
  <c r="AQ4813" i="4"/>
  <c r="AQ4814" i="4"/>
  <c r="AQ4815" i="4"/>
  <c r="AQ4816" i="4"/>
  <c r="AT4816" i="4" s="1"/>
  <c r="AQ4817" i="4"/>
  <c r="AQ4818" i="4"/>
  <c r="AQ4819" i="4"/>
  <c r="AT4819" i="4" s="1"/>
  <c r="AQ4820" i="4"/>
  <c r="AQ4821" i="4"/>
  <c r="AQ4822" i="4"/>
  <c r="AQ4823" i="4"/>
  <c r="AT4823" i="4" s="1"/>
  <c r="AQ4824" i="4"/>
  <c r="AT4824" i="4" s="1"/>
  <c r="AQ4825" i="4"/>
  <c r="AQ4826" i="4"/>
  <c r="AQ4827" i="4"/>
  <c r="AT4827" i="4" s="1"/>
  <c r="AQ4828" i="4"/>
  <c r="AT4828" i="4" s="1"/>
  <c r="AQ4829" i="4"/>
  <c r="AQ4830" i="4"/>
  <c r="AQ4831" i="4"/>
  <c r="AQ4832" i="4"/>
  <c r="AT4832" i="4" s="1"/>
  <c r="AQ4833" i="4"/>
  <c r="AQ4834" i="4"/>
  <c r="AQ4835" i="4"/>
  <c r="AT4835" i="4" s="1"/>
  <c r="AQ4836" i="4"/>
  <c r="AQ4837" i="4"/>
  <c r="AQ4838" i="4"/>
  <c r="AQ4839" i="4"/>
  <c r="AT4839" i="4" s="1"/>
  <c r="AQ4840" i="4"/>
  <c r="AT4840" i="4" s="1"/>
  <c r="AQ4841" i="4"/>
  <c r="AQ4842" i="4"/>
  <c r="AQ4843" i="4"/>
  <c r="AT4843" i="4" s="1"/>
  <c r="AQ4844" i="4"/>
  <c r="AT4844" i="4" s="1"/>
  <c r="AQ4845" i="4"/>
  <c r="AQ4846" i="4"/>
  <c r="AQ4847" i="4"/>
  <c r="AQ4848" i="4"/>
  <c r="AT4848" i="4" s="1"/>
  <c r="AQ4849" i="4"/>
  <c r="AQ4850" i="4"/>
  <c r="AQ4851" i="4"/>
  <c r="AT4851" i="4" s="1"/>
  <c r="AQ4852" i="4"/>
  <c r="AQ4853" i="4"/>
  <c r="AQ4854" i="4"/>
  <c r="AQ4855" i="4"/>
  <c r="AT4855" i="4" s="1"/>
  <c r="AQ4856" i="4"/>
  <c r="AT4856" i="4" s="1"/>
  <c r="AQ4857" i="4"/>
  <c r="AQ4858" i="4"/>
  <c r="AQ4859" i="4"/>
  <c r="AT4859" i="4" s="1"/>
  <c r="AQ4860" i="4"/>
  <c r="AT4860" i="4" s="1"/>
  <c r="AQ4861" i="4"/>
  <c r="AQ4862" i="4"/>
  <c r="AQ4863" i="4"/>
  <c r="AQ4864" i="4"/>
  <c r="AT4864" i="4" s="1"/>
  <c r="AQ4865" i="4"/>
  <c r="AQ4866" i="4"/>
  <c r="AQ4867" i="4"/>
  <c r="AT4867" i="4" s="1"/>
  <c r="AQ4868" i="4"/>
  <c r="AQ4869" i="4"/>
  <c r="AQ4870" i="4"/>
  <c r="AQ4871" i="4"/>
  <c r="AT4871" i="4" s="1"/>
  <c r="AQ4872" i="4"/>
  <c r="AT4872" i="4" s="1"/>
  <c r="AQ4873" i="4"/>
  <c r="AQ4874" i="4"/>
  <c r="AQ4875" i="4"/>
  <c r="AT4875" i="4" s="1"/>
  <c r="AQ4876" i="4"/>
  <c r="AT4876" i="4" s="1"/>
  <c r="AQ4877" i="4"/>
  <c r="AQ4878" i="4"/>
  <c r="AQ4879" i="4"/>
  <c r="AQ4880" i="4"/>
  <c r="AT4880" i="4" s="1"/>
  <c r="AQ4881" i="4"/>
  <c r="AQ4882" i="4"/>
  <c r="AQ4883" i="4"/>
  <c r="AT4883" i="4" s="1"/>
  <c r="AQ4884" i="4"/>
  <c r="AQ4885" i="4"/>
  <c r="AQ4886" i="4"/>
  <c r="AQ4887" i="4"/>
  <c r="AT4887" i="4" s="1"/>
  <c r="AQ4888" i="4"/>
  <c r="AT4888" i="4" s="1"/>
  <c r="AQ4889" i="4"/>
  <c r="AQ4890" i="4"/>
  <c r="AQ4891" i="4"/>
  <c r="AT4891" i="4" s="1"/>
  <c r="AQ4892" i="4"/>
  <c r="AT4892" i="4" s="1"/>
  <c r="AQ4893" i="4"/>
  <c r="AQ4894" i="4"/>
  <c r="AQ4895" i="4"/>
  <c r="AQ4896" i="4"/>
  <c r="AT4896" i="4" s="1"/>
  <c r="AQ4897" i="4"/>
  <c r="AQ4898" i="4"/>
  <c r="AQ4899" i="4"/>
  <c r="AT4899" i="4" s="1"/>
  <c r="AQ4900" i="4"/>
  <c r="AQ4901" i="4"/>
  <c r="AQ4902" i="4"/>
  <c r="AQ4903" i="4"/>
  <c r="AT4903" i="4" s="1"/>
  <c r="AQ4904" i="4"/>
  <c r="AT4904" i="4" s="1"/>
  <c r="AQ4905" i="4"/>
  <c r="AQ4906" i="4"/>
  <c r="AQ4907" i="4"/>
  <c r="AT4907" i="4" s="1"/>
  <c r="AQ4908" i="4"/>
  <c r="AT4908" i="4" s="1"/>
  <c r="AQ4909" i="4"/>
  <c r="AQ4910" i="4"/>
  <c r="AQ4911" i="4"/>
  <c r="AQ4912" i="4"/>
  <c r="AT4912" i="4" s="1"/>
  <c r="AQ4913" i="4"/>
  <c r="AQ4914" i="4"/>
  <c r="AQ4915" i="4"/>
  <c r="AT4915" i="4" s="1"/>
  <c r="AQ4916" i="4"/>
  <c r="AQ4917" i="4"/>
  <c r="AQ4918" i="4"/>
  <c r="AQ4919" i="4"/>
  <c r="AT4919" i="4" s="1"/>
  <c r="AQ4920" i="4"/>
  <c r="AT4920" i="4" s="1"/>
  <c r="AQ4921" i="4"/>
  <c r="AQ4922" i="4"/>
  <c r="AQ4923" i="4"/>
  <c r="AT4923" i="4" s="1"/>
  <c r="AQ4924" i="4"/>
  <c r="AT4924" i="4" s="1"/>
  <c r="AQ4925" i="4"/>
  <c r="AQ4926" i="4"/>
  <c r="AQ4927" i="4"/>
  <c r="AQ4928" i="4"/>
  <c r="AT4928" i="4" s="1"/>
  <c r="AQ4929" i="4"/>
  <c r="AQ4930" i="4"/>
  <c r="AQ4931" i="4"/>
  <c r="AT4931" i="4" s="1"/>
  <c r="AQ4932" i="4"/>
  <c r="AQ4933" i="4"/>
  <c r="AQ4934" i="4"/>
  <c r="AQ4935" i="4"/>
  <c r="AT4935" i="4" s="1"/>
  <c r="AQ4936" i="4"/>
  <c r="AT4936" i="4" s="1"/>
  <c r="AQ4937" i="4"/>
  <c r="AQ4938" i="4"/>
  <c r="AQ4939" i="4"/>
  <c r="AT4939" i="4" s="1"/>
  <c r="AQ4940" i="4"/>
  <c r="AT4940" i="4" s="1"/>
  <c r="AQ4941" i="4"/>
  <c r="AQ4942" i="4"/>
  <c r="AQ4943" i="4"/>
  <c r="AQ4944" i="4"/>
  <c r="AT4944" i="4" s="1"/>
  <c r="AQ4945" i="4"/>
  <c r="AQ4946" i="4"/>
  <c r="AQ4947" i="4"/>
  <c r="AT4947" i="4" s="1"/>
  <c r="AQ4948" i="4"/>
  <c r="AQ4949" i="4"/>
  <c r="AQ4950" i="4"/>
  <c r="AQ4951" i="4"/>
  <c r="AT4951" i="4" s="1"/>
  <c r="AQ4952" i="4"/>
  <c r="AT4952" i="4" s="1"/>
  <c r="AQ4953" i="4"/>
  <c r="AQ4954" i="4"/>
  <c r="AQ4955" i="4"/>
  <c r="AT4955" i="4" s="1"/>
  <c r="AQ4956" i="4"/>
  <c r="AT4956" i="4" s="1"/>
  <c r="AQ4957" i="4"/>
  <c r="AQ4958" i="4"/>
  <c r="AQ4959" i="4"/>
  <c r="AQ4960" i="4"/>
  <c r="AT4960" i="4" s="1"/>
  <c r="AQ4961" i="4"/>
  <c r="AQ4962" i="4"/>
  <c r="AQ4963" i="4"/>
  <c r="AT4963" i="4" s="1"/>
  <c r="AQ4964" i="4"/>
  <c r="AQ4965" i="4"/>
  <c r="AQ4966" i="4"/>
  <c r="AQ4967" i="4"/>
  <c r="AT4967" i="4" s="1"/>
  <c r="AQ4968" i="4"/>
  <c r="AT4968" i="4" s="1"/>
  <c r="AQ4969" i="4"/>
  <c r="AQ4970" i="4"/>
  <c r="AQ4971" i="4"/>
  <c r="AT4971" i="4" s="1"/>
  <c r="AQ4972" i="4"/>
  <c r="AT4972" i="4" s="1"/>
  <c r="AQ4973" i="4"/>
  <c r="AQ4974" i="4"/>
  <c r="AQ4975" i="4"/>
  <c r="AQ4976" i="4"/>
  <c r="AT4976" i="4" s="1"/>
  <c r="AQ4977" i="4"/>
  <c r="AQ4978" i="4"/>
  <c r="AQ4979" i="4"/>
  <c r="AT4979" i="4" s="1"/>
  <c r="AQ4980" i="4"/>
  <c r="AQ4981" i="4"/>
  <c r="AQ4982" i="4"/>
  <c r="AQ4983" i="4"/>
  <c r="AT4983" i="4" s="1"/>
  <c r="AQ4984" i="4"/>
  <c r="AT4984" i="4" s="1"/>
  <c r="AQ4985" i="4"/>
  <c r="AQ4986" i="4"/>
  <c r="AQ4987" i="4"/>
  <c r="AT4987" i="4" s="1"/>
  <c r="AQ4988" i="4"/>
  <c r="AT4988" i="4" s="1"/>
  <c r="AQ4989" i="4"/>
  <c r="AQ4990" i="4"/>
  <c r="AQ4991" i="4"/>
  <c r="AQ4992" i="4"/>
  <c r="AT4992" i="4" s="1"/>
  <c r="AQ4993" i="4"/>
  <c r="AQ4994" i="4"/>
  <c r="AQ4995" i="4"/>
  <c r="AT4995" i="4" s="1"/>
  <c r="AQ4996" i="4"/>
  <c r="AQ4997" i="4"/>
  <c r="AQ4998" i="4"/>
  <c r="AQ4999" i="4"/>
  <c r="AT4999" i="4" s="1"/>
  <c r="AQ5000" i="4"/>
  <c r="AT5000" i="4" s="1"/>
  <c r="AQ5001" i="4"/>
  <c r="AQ5002" i="4"/>
  <c r="AQ5003" i="4"/>
  <c r="AT5003" i="4" s="1"/>
  <c r="AQ5004" i="4"/>
  <c r="AT5004" i="4" s="1"/>
  <c r="AQ5005" i="4"/>
  <c r="AQ5006" i="4"/>
  <c r="AQ5007" i="4"/>
  <c r="AQ5008" i="4"/>
  <c r="AT5008" i="4" s="1"/>
  <c r="AQ5009" i="4"/>
  <c r="AQ5010" i="4"/>
  <c r="AQ5011" i="4"/>
  <c r="AT5011" i="4" s="1"/>
  <c r="AQ5012" i="4"/>
  <c r="AQ5013" i="4"/>
  <c r="AQ5014" i="4"/>
  <c r="AQ5015" i="4"/>
  <c r="AT5015" i="4" s="1"/>
  <c r="AQ5016" i="4"/>
  <c r="AT5016" i="4" s="1"/>
  <c r="AQ5017" i="4"/>
  <c r="AQ5018" i="4"/>
  <c r="AQ5019" i="4"/>
  <c r="AT5019" i="4" s="1"/>
  <c r="AQ5020" i="4"/>
  <c r="AT5020" i="4" s="1"/>
  <c r="AQ5021" i="4"/>
  <c r="AQ5022" i="4"/>
  <c r="AQ5023" i="4"/>
  <c r="AQ5024" i="4"/>
  <c r="AT5024" i="4" s="1"/>
  <c r="AQ5025" i="4"/>
  <c r="AQ5026" i="4"/>
  <c r="AQ5027" i="4"/>
  <c r="AT5027" i="4" s="1"/>
  <c r="AQ5028" i="4"/>
  <c r="AQ5029" i="4"/>
  <c r="AQ5030" i="4"/>
  <c r="AQ5031" i="4"/>
  <c r="AT5031" i="4" s="1"/>
  <c r="AQ5032" i="4"/>
  <c r="AT5032" i="4" s="1"/>
  <c r="AQ5033" i="4"/>
  <c r="AQ5034" i="4"/>
  <c r="AQ5035" i="4"/>
  <c r="AT5035" i="4" s="1"/>
  <c r="AQ5036" i="4"/>
  <c r="AT5036" i="4" s="1"/>
  <c r="AQ5037" i="4"/>
  <c r="AQ5038" i="4"/>
  <c r="AQ5039" i="4"/>
  <c r="AQ5040" i="4"/>
  <c r="AT5040" i="4" s="1"/>
  <c r="AQ5041" i="4"/>
  <c r="AQ5042" i="4"/>
  <c r="AQ5043" i="4"/>
  <c r="AT5043" i="4" s="1"/>
  <c r="AQ5044" i="4"/>
  <c r="AQ5045" i="4"/>
  <c r="AQ5046" i="4"/>
  <c r="AQ5047" i="4"/>
  <c r="AT5047" i="4" s="1"/>
  <c r="AQ5048" i="4"/>
  <c r="AT5048" i="4" s="1"/>
  <c r="AQ5049" i="4"/>
  <c r="AQ5050" i="4"/>
  <c r="AQ5051" i="4"/>
  <c r="AT5051" i="4" s="1"/>
  <c r="AQ5052" i="4"/>
  <c r="AT5052" i="4" s="1"/>
  <c r="AQ5053" i="4"/>
  <c r="AQ5054" i="4"/>
  <c r="AQ5055" i="4"/>
  <c r="AQ5056" i="4"/>
  <c r="AT5056" i="4" s="1"/>
  <c r="AQ5057" i="4"/>
  <c r="AQ5058" i="4"/>
  <c r="AQ5059" i="4"/>
  <c r="AT5059" i="4" s="1"/>
  <c r="AQ5060" i="4"/>
  <c r="AQ5061" i="4"/>
  <c r="AQ5062" i="4"/>
  <c r="AQ5063" i="4"/>
  <c r="AT5063" i="4" s="1"/>
  <c r="AQ5064" i="4"/>
  <c r="AT5064" i="4" s="1"/>
  <c r="AQ5065" i="4"/>
  <c r="AQ5066" i="4"/>
  <c r="AQ5067" i="4"/>
  <c r="AT5067" i="4" s="1"/>
  <c r="AQ5068" i="4"/>
  <c r="AT5068" i="4" s="1"/>
  <c r="AQ5069" i="4"/>
  <c r="AQ5070" i="4"/>
  <c r="AQ5071" i="4"/>
  <c r="AQ5072" i="4"/>
  <c r="AT5072" i="4" s="1"/>
  <c r="AQ5073" i="4"/>
  <c r="AQ5074" i="4"/>
  <c r="AQ5075" i="4"/>
  <c r="AT5075" i="4" s="1"/>
  <c r="AQ5076" i="4"/>
  <c r="AQ5077" i="4"/>
  <c r="AQ5078" i="4"/>
  <c r="AQ5079" i="4"/>
  <c r="AT5079" i="4" s="1"/>
  <c r="AQ5080" i="4"/>
  <c r="AT5080" i="4" s="1"/>
  <c r="AQ5081" i="4"/>
  <c r="AQ5082" i="4"/>
  <c r="AQ5083" i="4"/>
  <c r="AT5083" i="4" s="1"/>
  <c r="AQ5084" i="4"/>
  <c r="AT5084" i="4" s="1"/>
  <c r="AQ5085" i="4"/>
  <c r="AQ5086" i="4"/>
  <c r="AQ5087" i="4"/>
  <c r="AQ5088" i="4"/>
  <c r="AT5088" i="4" s="1"/>
  <c r="AQ5089" i="4"/>
  <c r="AQ5090" i="4"/>
  <c r="AQ5091" i="4"/>
  <c r="AT5091" i="4" s="1"/>
  <c r="AQ5092" i="4"/>
  <c r="AQ5093" i="4"/>
  <c r="AQ5094" i="4"/>
  <c r="AQ5095" i="4"/>
  <c r="AT5095" i="4" s="1"/>
  <c r="AQ5096" i="4"/>
  <c r="AT5096" i="4" s="1"/>
  <c r="AQ5097" i="4"/>
  <c r="AQ5098" i="4"/>
  <c r="AQ5099" i="4"/>
  <c r="AT5099" i="4" s="1"/>
  <c r="AQ5100" i="4"/>
  <c r="AT5100" i="4" s="1"/>
  <c r="AQ5101" i="4"/>
  <c r="AQ5102" i="4"/>
  <c r="AQ5103" i="4"/>
  <c r="AQ5104" i="4"/>
  <c r="AT5104" i="4" s="1"/>
  <c r="AQ5105" i="4"/>
  <c r="AQ5106" i="4"/>
  <c r="AQ5107" i="4"/>
  <c r="AT5107" i="4" s="1"/>
  <c r="AQ5108" i="4"/>
  <c r="AQ5109" i="4"/>
  <c r="AQ5110" i="4"/>
  <c r="AQ5111" i="4"/>
  <c r="AT5111" i="4" s="1"/>
  <c r="AQ5112" i="4"/>
  <c r="AT5112" i="4" s="1"/>
  <c r="AQ5113" i="4"/>
  <c r="AQ5114" i="4"/>
  <c r="AQ5115" i="4"/>
  <c r="AT5115" i="4" s="1"/>
  <c r="AQ5116" i="4"/>
  <c r="AT5116" i="4" s="1"/>
  <c r="AQ5117" i="4"/>
  <c r="AQ5118" i="4"/>
  <c r="AQ5119" i="4"/>
  <c r="AQ5120" i="4"/>
  <c r="AT5120" i="4" s="1"/>
  <c r="AQ5121" i="4"/>
  <c r="AQ5122" i="4"/>
  <c r="AQ5123" i="4"/>
  <c r="AT5123" i="4" s="1"/>
  <c r="AQ5124" i="4"/>
  <c r="AQ5125" i="4"/>
  <c r="AQ5126" i="4"/>
  <c r="AQ5127" i="4"/>
  <c r="AT5127" i="4" s="1"/>
  <c r="AQ5128" i="4"/>
  <c r="AT5128" i="4" s="1"/>
  <c r="AQ5129" i="4"/>
  <c r="AQ5130" i="4"/>
  <c r="AQ5131" i="4"/>
  <c r="AT5131" i="4" s="1"/>
  <c r="AQ5132" i="4"/>
  <c r="AT5132" i="4" s="1"/>
  <c r="AQ5133" i="4"/>
  <c r="AQ5134" i="4"/>
  <c r="AQ5135" i="4"/>
  <c r="AQ5136" i="4"/>
  <c r="AT5136" i="4" s="1"/>
  <c r="AQ5137" i="4"/>
  <c r="AQ5138" i="4"/>
  <c r="AQ5139" i="4"/>
  <c r="AT5139" i="4" s="1"/>
  <c r="AQ5140" i="4"/>
  <c r="AQ5141" i="4"/>
  <c r="AQ5142" i="4"/>
  <c r="AQ5143" i="4"/>
  <c r="AT5143" i="4" s="1"/>
  <c r="AQ5144" i="4"/>
  <c r="AT5144" i="4" s="1"/>
  <c r="AQ5145" i="4"/>
  <c r="AQ5146" i="4"/>
  <c r="AQ5147" i="4"/>
  <c r="AT5147" i="4" s="1"/>
  <c r="AQ5148" i="4"/>
  <c r="AT5148" i="4" s="1"/>
  <c r="AQ5149" i="4"/>
  <c r="AQ5150" i="4"/>
  <c r="AQ5151" i="4"/>
  <c r="AQ5152" i="4"/>
  <c r="AT5152" i="4" s="1"/>
  <c r="AQ5153" i="4"/>
  <c r="AQ5154" i="4"/>
  <c r="AQ5155" i="4"/>
  <c r="AT5155" i="4" s="1"/>
  <c r="AQ5156" i="4"/>
  <c r="AQ5157" i="4"/>
  <c r="AQ5158" i="4"/>
  <c r="AQ5159" i="4"/>
  <c r="AT5159" i="4" s="1"/>
  <c r="AQ5160" i="4"/>
  <c r="AT5160" i="4" s="1"/>
  <c r="AQ5161" i="4"/>
  <c r="AQ5162" i="4"/>
  <c r="AQ5163" i="4"/>
  <c r="AT5163" i="4" s="1"/>
  <c r="AQ5164" i="4"/>
  <c r="AT5164" i="4" s="1"/>
  <c r="AQ5165" i="4"/>
  <c r="AQ5166" i="4"/>
  <c r="AQ5167" i="4"/>
  <c r="AQ5168" i="4"/>
  <c r="AT5168" i="4" s="1"/>
  <c r="AQ5169" i="4"/>
  <c r="AQ5170" i="4"/>
  <c r="AQ5171" i="4"/>
  <c r="AT5171" i="4" s="1"/>
  <c r="AQ5172" i="4"/>
  <c r="AQ5173" i="4"/>
  <c r="AQ5174" i="4"/>
  <c r="AQ5175" i="4"/>
  <c r="AT5175" i="4" s="1"/>
  <c r="AQ5176" i="4"/>
  <c r="AT5176" i="4" s="1"/>
  <c r="AQ5177" i="4"/>
  <c r="AQ5178" i="4"/>
  <c r="AQ5179" i="4"/>
  <c r="AT5179" i="4" s="1"/>
  <c r="AQ5180" i="4"/>
  <c r="AT5180" i="4" s="1"/>
  <c r="AQ5181" i="4"/>
  <c r="AQ5182" i="4"/>
  <c r="AQ5183" i="4"/>
  <c r="AQ5184" i="4"/>
  <c r="AT5184" i="4" s="1"/>
  <c r="AQ5185" i="4"/>
  <c r="AQ5186" i="4"/>
  <c r="AQ5187" i="4"/>
  <c r="AT5187" i="4" s="1"/>
  <c r="AQ5188" i="4"/>
  <c r="AQ5189" i="4"/>
  <c r="AQ5190" i="4"/>
  <c r="AQ5191" i="4"/>
  <c r="AT5191" i="4" s="1"/>
  <c r="AQ5192" i="4"/>
  <c r="AT5192" i="4" s="1"/>
  <c r="AQ5193" i="4"/>
  <c r="AQ5194" i="4"/>
  <c r="AQ5195" i="4"/>
  <c r="AT5195" i="4" s="1"/>
  <c r="AQ5196" i="4"/>
  <c r="AT5196" i="4" s="1"/>
  <c r="AQ5197" i="4"/>
  <c r="AQ5198" i="4"/>
  <c r="AQ5199" i="4"/>
  <c r="AQ5200" i="4"/>
  <c r="AT5200" i="4" s="1"/>
  <c r="AQ5201" i="4"/>
  <c r="AQ5202" i="4"/>
  <c r="AQ5203" i="4"/>
  <c r="AT5203" i="4" s="1"/>
  <c r="AQ5204" i="4"/>
  <c r="AQ5205" i="4"/>
  <c r="AQ5206" i="4"/>
  <c r="AQ5207" i="4"/>
  <c r="AT5207" i="4" s="1"/>
  <c r="AQ5208" i="4"/>
  <c r="AT5208" i="4" s="1"/>
  <c r="AQ5209" i="4"/>
  <c r="AQ5210" i="4"/>
  <c r="AQ5211" i="4"/>
  <c r="AT5211" i="4" s="1"/>
  <c r="AQ5212" i="4"/>
  <c r="AT5212" i="4" s="1"/>
  <c r="AQ5213" i="4"/>
  <c r="AQ5214" i="4"/>
  <c r="AQ5215" i="4"/>
  <c r="AQ5216" i="4"/>
  <c r="AT5216" i="4" s="1"/>
  <c r="AQ5217" i="4"/>
  <c r="AQ5218" i="4"/>
  <c r="AQ5219" i="4"/>
  <c r="AT5219" i="4" s="1"/>
  <c r="AQ5220" i="4"/>
  <c r="AQ5221" i="4"/>
  <c r="AQ5222" i="4"/>
  <c r="AQ5223" i="4"/>
  <c r="AT5223" i="4" s="1"/>
  <c r="AQ5224" i="4"/>
  <c r="AT5224" i="4" s="1"/>
  <c r="AQ5225" i="4"/>
  <c r="AQ5226" i="4"/>
  <c r="AQ5227" i="4"/>
  <c r="AT5227" i="4" s="1"/>
  <c r="AQ5228" i="4"/>
  <c r="AT5228" i="4" s="1"/>
  <c r="AQ5229" i="4"/>
  <c r="AQ5230" i="4"/>
  <c r="AQ5231" i="4"/>
  <c r="AQ5232" i="4"/>
  <c r="AT5232" i="4" s="1"/>
  <c r="AQ5233" i="4"/>
  <c r="AQ5234" i="4"/>
  <c r="AQ5235" i="4"/>
  <c r="AT5235" i="4" s="1"/>
  <c r="AQ5236" i="4"/>
  <c r="AQ5237" i="4"/>
  <c r="AQ5238" i="4"/>
  <c r="AQ5239" i="4"/>
  <c r="AT5239" i="4" s="1"/>
  <c r="AQ5240" i="4"/>
  <c r="AT5240" i="4" s="1"/>
  <c r="AQ5241" i="4"/>
  <c r="AQ5242" i="4"/>
  <c r="AQ5243" i="4"/>
  <c r="AT5243" i="4" s="1"/>
  <c r="AQ5244" i="4"/>
  <c r="AT5244" i="4" s="1"/>
  <c r="AQ5245" i="4"/>
  <c r="AQ5246" i="4"/>
  <c r="AQ5247" i="4"/>
  <c r="AQ5248" i="4"/>
  <c r="AT5248" i="4" s="1"/>
  <c r="AQ5249" i="4"/>
  <c r="AQ5250" i="4"/>
  <c r="AQ5251" i="4"/>
  <c r="AT5251" i="4" s="1"/>
  <c r="AQ5252" i="4"/>
  <c r="AQ5253" i="4"/>
  <c r="AQ5254" i="4"/>
  <c r="AQ5255" i="4"/>
  <c r="AT5255" i="4" s="1"/>
  <c r="AQ5256" i="4"/>
  <c r="AT5256" i="4" s="1"/>
  <c r="AQ5257" i="4"/>
  <c r="AQ5258" i="4"/>
  <c r="AQ5259" i="4"/>
  <c r="AT5259" i="4" s="1"/>
  <c r="AQ5260" i="4"/>
  <c r="AT5260" i="4" s="1"/>
  <c r="AQ5261" i="4"/>
  <c r="AQ5262" i="4"/>
  <c r="AQ5263" i="4"/>
  <c r="AQ5264" i="4"/>
  <c r="AT5264" i="4" s="1"/>
  <c r="AQ5265" i="4"/>
  <c r="AQ5266" i="4"/>
  <c r="AQ5267" i="4"/>
  <c r="AT5267" i="4" s="1"/>
  <c r="AQ5268" i="4"/>
  <c r="AQ5269" i="4"/>
  <c r="AQ5270" i="4"/>
  <c r="AQ5271" i="4"/>
  <c r="AT5271" i="4" s="1"/>
  <c r="AQ5272" i="4"/>
  <c r="AT5272" i="4" s="1"/>
  <c r="AQ5273" i="4"/>
  <c r="AQ5274" i="4"/>
  <c r="AQ5275" i="4"/>
  <c r="AT5275" i="4" s="1"/>
  <c r="AQ5276" i="4"/>
  <c r="AT5276" i="4" s="1"/>
  <c r="AQ5277" i="4"/>
  <c r="AQ5278" i="4"/>
  <c r="AQ5279" i="4"/>
  <c r="AQ5280" i="4"/>
  <c r="AT5280" i="4" s="1"/>
  <c r="AQ5281" i="4"/>
  <c r="AQ5282" i="4"/>
  <c r="AQ5283" i="4"/>
  <c r="AT5283" i="4" s="1"/>
  <c r="AQ5284" i="4"/>
  <c r="AQ5285" i="4"/>
  <c r="AQ5286" i="4"/>
  <c r="AQ5287" i="4"/>
  <c r="AT5287" i="4" s="1"/>
  <c r="AQ5288" i="4"/>
  <c r="AT5288" i="4" s="1"/>
  <c r="AQ5289" i="4"/>
  <c r="AQ5290" i="4"/>
  <c r="AQ5291" i="4"/>
  <c r="AT5291" i="4" s="1"/>
  <c r="AQ5292" i="4"/>
  <c r="AT5292" i="4" s="1"/>
  <c r="AQ5293" i="4"/>
  <c r="AQ5294" i="4"/>
  <c r="AQ5295" i="4"/>
  <c r="AQ5296" i="4"/>
  <c r="AT5296" i="4" s="1"/>
  <c r="AQ5297" i="4"/>
  <c r="AQ5298" i="4"/>
  <c r="AQ5299" i="4"/>
  <c r="AT5299" i="4" s="1"/>
  <c r="AQ5300" i="4"/>
  <c r="AQ5301" i="4"/>
  <c r="AQ5302" i="4"/>
  <c r="AQ5303" i="4"/>
  <c r="AT5303" i="4" s="1"/>
  <c r="AQ5304" i="4"/>
  <c r="AT5304" i="4" s="1"/>
  <c r="AQ5305" i="4"/>
  <c r="AQ5306" i="4"/>
  <c r="AQ5307" i="4"/>
  <c r="AT5307" i="4" s="1"/>
  <c r="AQ5308" i="4"/>
  <c r="AT5308" i="4" s="1"/>
  <c r="AQ5309" i="4"/>
  <c r="AQ5310" i="4"/>
  <c r="AQ5311" i="4"/>
  <c r="AQ5312" i="4"/>
  <c r="AT5312" i="4" s="1"/>
  <c r="AQ5313" i="4"/>
  <c r="AQ5314" i="4"/>
  <c r="AQ5315" i="4"/>
  <c r="AT5315" i="4" s="1"/>
  <c r="AQ5316" i="4"/>
  <c r="AQ5317" i="4"/>
  <c r="AQ5318" i="4"/>
  <c r="AQ5319" i="4"/>
  <c r="AT5319" i="4" s="1"/>
  <c r="AQ5320" i="4"/>
  <c r="AT5320" i="4" s="1"/>
  <c r="AQ5321" i="4"/>
  <c r="AQ5322" i="4"/>
  <c r="AQ5323" i="4"/>
  <c r="AT5323" i="4" s="1"/>
  <c r="AQ5324" i="4"/>
  <c r="AT5324" i="4" s="1"/>
  <c r="AQ5325" i="4"/>
  <c r="AQ5326" i="4"/>
  <c r="AQ5327" i="4"/>
  <c r="AQ5328" i="4"/>
  <c r="AT5328" i="4" s="1"/>
  <c r="AQ5329" i="4"/>
  <c r="AQ5330" i="4"/>
  <c r="AQ5331" i="4"/>
  <c r="AT5331" i="4" s="1"/>
  <c r="AQ5332" i="4"/>
  <c r="AQ5333" i="4"/>
  <c r="AQ5334" i="4"/>
  <c r="AQ5335" i="4"/>
  <c r="AT5335" i="4" s="1"/>
  <c r="AQ5336" i="4"/>
  <c r="AT5336" i="4" s="1"/>
  <c r="AQ5337" i="4"/>
  <c r="AQ5338" i="4"/>
  <c r="AQ5339" i="4"/>
  <c r="AT5339" i="4" s="1"/>
  <c r="AQ5340" i="4"/>
  <c r="AT5340" i="4" s="1"/>
  <c r="AQ5341" i="4"/>
  <c r="AQ5342" i="4"/>
  <c r="AQ5343" i="4"/>
  <c r="AQ5344" i="4"/>
  <c r="AT5344" i="4" s="1"/>
  <c r="AQ5345" i="4"/>
  <c r="AQ5346" i="4"/>
  <c r="AQ5347" i="4"/>
  <c r="AT5347" i="4" s="1"/>
  <c r="AQ5348" i="4"/>
  <c r="AQ5349" i="4"/>
  <c r="AQ5350" i="4"/>
  <c r="AQ5351" i="4"/>
  <c r="AT5351" i="4" s="1"/>
  <c r="AQ5352" i="4"/>
  <c r="AT5352" i="4" s="1"/>
  <c r="AQ5353" i="4"/>
  <c r="AQ5354" i="4"/>
  <c r="AQ5355" i="4"/>
  <c r="AT5355" i="4" s="1"/>
  <c r="AQ5356" i="4"/>
  <c r="AT5356" i="4" s="1"/>
  <c r="AQ5357" i="4"/>
  <c r="AQ5358" i="4"/>
  <c r="AQ5359" i="4"/>
  <c r="AQ5360" i="4"/>
  <c r="AT5360" i="4" s="1"/>
  <c r="AQ5361" i="4"/>
  <c r="AQ5362" i="4"/>
  <c r="AQ5363" i="4"/>
  <c r="AT5363" i="4" s="1"/>
  <c r="AQ5364" i="4"/>
  <c r="AQ5365" i="4"/>
  <c r="AQ5366" i="4"/>
  <c r="AQ5367" i="4"/>
  <c r="AT5367" i="4" s="1"/>
  <c r="AQ5368" i="4"/>
  <c r="AT5368" i="4" s="1"/>
  <c r="AQ5369" i="4"/>
  <c r="AQ5370" i="4"/>
  <c r="AQ5371" i="4"/>
  <c r="AT5371" i="4" s="1"/>
  <c r="AQ5372" i="4"/>
  <c r="AT5372" i="4" s="1"/>
  <c r="AQ5373" i="4"/>
  <c r="AQ5374" i="4"/>
  <c r="AQ5375" i="4"/>
  <c r="AQ5376" i="4"/>
  <c r="AT5376" i="4" s="1"/>
  <c r="AQ5377" i="4"/>
  <c r="AQ5378" i="4"/>
  <c r="AQ5379" i="4"/>
  <c r="AT5379" i="4" s="1"/>
  <c r="AQ5380" i="4"/>
  <c r="AQ5381" i="4"/>
  <c r="AQ5382" i="4"/>
  <c r="AQ5383" i="4"/>
  <c r="AT5383" i="4" s="1"/>
  <c r="AQ5384" i="4"/>
  <c r="AT5384" i="4" s="1"/>
  <c r="AQ5385" i="4"/>
  <c r="AQ5386" i="4"/>
  <c r="AQ5387" i="4"/>
  <c r="AT5387" i="4" s="1"/>
  <c r="AQ5388" i="4"/>
  <c r="AT5388" i="4" s="1"/>
  <c r="AQ5389" i="4"/>
  <c r="AQ5390" i="4"/>
  <c r="AQ5391" i="4"/>
  <c r="AQ5392" i="4"/>
  <c r="AT5392" i="4" s="1"/>
  <c r="AQ5393" i="4"/>
  <c r="AQ5394" i="4"/>
  <c r="AQ5395" i="4"/>
  <c r="AT5395" i="4" s="1"/>
  <c r="AQ5396" i="4"/>
  <c r="AQ5397" i="4"/>
  <c r="AQ5398" i="4"/>
  <c r="AQ5399" i="4"/>
  <c r="AT5399" i="4" s="1"/>
  <c r="AQ5400" i="4"/>
  <c r="AT5400" i="4" s="1"/>
  <c r="AQ5401" i="4"/>
  <c r="AQ5402" i="4"/>
  <c r="AQ5403" i="4"/>
  <c r="AT5403" i="4" s="1"/>
  <c r="AQ5404" i="4"/>
  <c r="AT5404" i="4" s="1"/>
  <c r="AQ5405" i="4"/>
  <c r="AQ5406" i="4"/>
  <c r="AQ5407" i="4"/>
  <c r="AQ5408" i="4"/>
  <c r="AT5408" i="4" s="1"/>
  <c r="AQ5409" i="4"/>
  <c r="AQ5410" i="4"/>
  <c r="AQ5411" i="4"/>
  <c r="AT5411" i="4" s="1"/>
  <c r="AQ5412" i="4"/>
  <c r="AQ5413" i="4"/>
  <c r="AQ5414" i="4"/>
  <c r="AQ5415" i="4"/>
  <c r="AT5415" i="4" s="1"/>
  <c r="AQ5416" i="4"/>
  <c r="AT5416" i="4" s="1"/>
  <c r="AQ5417" i="4"/>
  <c r="AQ5418" i="4"/>
  <c r="AQ5419" i="4"/>
  <c r="AT5419" i="4" s="1"/>
  <c r="AQ5420" i="4"/>
  <c r="AT5420" i="4" s="1"/>
  <c r="AQ5421" i="4"/>
  <c r="AQ5422" i="4"/>
  <c r="AQ5423" i="4"/>
  <c r="AQ5424" i="4"/>
  <c r="AT5424" i="4" s="1"/>
  <c r="AQ5425" i="4"/>
  <c r="AQ5426" i="4"/>
  <c r="AQ5427" i="4"/>
  <c r="AT5427" i="4" s="1"/>
  <c r="AQ5428" i="4"/>
  <c r="AQ5429" i="4"/>
  <c r="AQ5430" i="4"/>
  <c r="AQ5431" i="4"/>
  <c r="AT5431" i="4" s="1"/>
  <c r="AQ5432" i="4"/>
  <c r="AT5432" i="4" s="1"/>
  <c r="AQ5433" i="4"/>
  <c r="AQ5434" i="4"/>
  <c r="AQ5435" i="4"/>
  <c r="AT5435" i="4" s="1"/>
  <c r="AQ5436" i="4"/>
  <c r="AT5436" i="4" s="1"/>
  <c r="AQ5437" i="4"/>
  <c r="AQ5438" i="4"/>
  <c r="AQ5439" i="4"/>
  <c r="AQ5440" i="4"/>
  <c r="AT5440" i="4" s="1"/>
  <c r="AQ5441" i="4"/>
  <c r="AQ5442" i="4"/>
  <c r="AQ5443" i="4"/>
  <c r="AT5443" i="4" s="1"/>
  <c r="AQ5444" i="4"/>
  <c r="AQ5445" i="4"/>
  <c r="AQ5446" i="4"/>
  <c r="AQ5447" i="4"/>
  <c r="AT5447" i="4" s="1"/>
  <c r="AQ5448" i="4"/>
  <c r="AT5448" i="4" s="1"/>
  <c r="AQ5449" i="4"/>
  <c r="AQ5450" i="4"/>
  <c r="AQ5451" i="4"/>
  <c r="AT5451" i="4" s="1"/>
  <c r="AQ5452" i="4"/>
  <c r="AT5452" i="4" s="1"/>
  <c r="AQ5453" i="4"/>
  <c r="AQ5454" i="4"/>
  <c r="AQ5455" i="4"/>
  <c r="AT5455" i="4" s="1"/>
  <c r="AQ5456" i="4"/>
  <c r="AT5456" i="4" s="1"/>
  <c r="AQ5457" i="4"/>
  <c r="AQ5458" i="4"/>
  <c r="AQ5459" i="4"/>
  <c r="AT5459" i="4" s="1"/>
  <c r="AQ5460" i="4"/>
  <c r="AT5460" i="4" s="1"/>
  <c r="AQ5461" i="4"/>
  <c r="AQ5462" i="4"/>
  <c r="AQ5463" i="4"/>
  <c r="AT5463" i="4" s="1"/>
  <c r="AQ5464" i="4"/>
  <c r="AT5464" i="4" s="1"/>
  <c r="AQ5465" i="4"/>
  <c r="AQ5466" i="4"/>
  <c r="AQ5467" i="4"/>
  <c r="AT5467" i="4" s="1"/>
  <c r="AQ5468" i="4"/>
  <c r="AT5468" i="4" s="1"/>
  <c r="AQ5469" i="4"/>
  <c r="AQ5470" i="4"/>
  <c r="AQ5471" i="4"/>
  <c r="AT5471" i="4" s="1"/>
  <c r="AQ5472" i="4"/>
  <c r="AT5472" i="4" s="1"/>
  <c r="AQ5473" i="4"/>
  <c r="AQ5474" i="4"/>
  <c r="AQ5475" i="4"/>
  <c r="AT5475" i="4" s="1"/>
  <c r="AQ5476" i="4"/>
  <c r="AT5476" i="4" s="1"/>
  <c r="AQ5477" i="4"/>
  <c r="AQ5478" i="4"/>
  <c r="AQ5479" i="4"/>
  <c r="AT5479" i="4" s="1"/>
  <c r="AQ5480" i="4"/>
  <c r="AT5480" i="4" s="1"/>
  <c r="AQ5481" i="4"/>
  <c r="AQ5482" i="4"/>
  <c r="AQ5483" i="4"/>
  <c r="AT5483" i="4" s="1"/>
  <c r="AQ5484" i="4"/>
  <c r="AT5484" i="4" s="1"/>
  <c r="AQ5485" i="4"/>
  <c r="AQ5486" i="4"/>
  <c r="AQ5487" i="4"/>
  <c r="AT5487" i="4" s="1"/>
  <c r="AQ5488" i="4"/>
  <c r="AT5488" i="4" s="1"/>
  <c r="AQ5489" i="4"/>
  <c r="AQ5490" i="4"/>
  <c r="AQ5491" i="4"/>
  <c r="AT5491" i="4" s="1"/>
  <c r="AQ5492" i="4"/>
  <c r="AT5492" i="4" s="1"/>
  <c r="AQ5493" i="4"/>
  <c r="AQ5494" i="4"/>
  <c r="AQ5495" i="4"/>
  <c r="AT5495" i="4" s="1"/>
  <c r="AQ5496" i="4"/>
  <c r="AT5496" i="4" s="1"/>
  <c r="AQ5497" i="4"/>
  <c r="AQ5498" i="4"/>
  <c r="AQ5499" i="4"/>
  <c r="AT5499" i="4" s="1"/>
  <c r="AQ5500" i="4"/>
  <c r="AT5500" i="4" s="1"/>
  <c r="AQ5501" i="4"/>
  <c r="AQ5502" i="4"/>
  <c r="AQ5503" i="4"/>
  <c r="AT5503" i="4" s="1"/>
  <c r="AQ5504" i="4"/>
  <c r="AT5504" i="4" s="1"/>
  <c r="AQ5505" i="4"/>
  <c r="AQ5506" i="4"/>
  <c r="AQ5507" i="4"/>
  <c r="AT5507" i="4" s="1"/>
  <c r="AQ5508" i="4"/>
  <c r="AT5508" i="4" s="1"/>
  <c r="AQ5509" i="4"/>
  <c r="AQ5510" i="4"/>
  <c r="AQ5511" i="4"/>
  <c r="AT5511" i="4" s="1"/>
  <c r="AQ5512" i="4"/>
  <c r="AT5512" i="4" s="1"/>
  <c r="AQ5513" i="4"/>
  <c r="AQ5514" i="4"/>
  <c r="AQ5515" i="4"/>
  <c r="AT5515" i="4" s="1"/>
  <c r="AQ5516" i="4"/>
  <c r="AT5516" i="4" s="1"/>
  <c r="AQ5517" i="4"/>
  <c r="AQ5518" i="4"/>
  <c r="AQ5519" i="4"/>
  <c r="AT5519" i="4" s="1"/>
  <c r="AQ5520" i="4"/>
  <c r="AT5520" i="4" s="1"/>
  <c r="AQ5521" i="4"/>
  <c r="AQ5522" i="4"/>
  <c r="AQ5523" i="4"/>
  <c r="AT5523" i="4" s="1"/>
  <c r="AQ5524" i="4"/>
  <c r="AT5524" i="4" s="1"/>
  <c r="AQ5525" i="4"/>
  <c r="AQ5526" i="4"/>
  <c r="AQ5527" i="4"/>
  <c r="AT5527" i="4" s="1"/>
  <c r="AQ5528" i="4"/>
  <c r="AT5528" i="4" s="1"/>
  <c r="AQ5529" i="4"/>
  <c r="AQ5530" i="4"/>
  <c r="AQ5531" i="4"/>
  <c r="AT5531" i="4" s="1"/>
  <c r="AQ5532" i="4"/>
  <c r="AT5532" i="4" s="1"/>
  <c r="AQ5533" i="4"/>
  <c r="AQ5534" i="4"/>
  <c r="AQ5535" i="4"/>
  <c r="AT5535" i="4" s="1"/>
  <c r="AQ5536" i="4"/>
  <c r="AT5536" i="4" s="1"/>
  <c r="AQ5537" i="4"/>
  <c r="AQ5538" i="4"/>
  <c r="AQ5539" i="4"/>
  <c r="AT5539" i="4" s="1"/>
  <c r="AQ5540" i="4"/>
  <c r="AT5540" i="4" s="1"/>
  <c r="AQ5541" i="4"/>
  <c r="AQ5542" i="4"/>
  <c r="AQ5543" i="4"/>
  <c r="AT5543" i="4" s="1"/>
  <c r="AQ5544" i="4"/>
  <c r="AT5544" i="4" s="1"/>
  <c r="AQ5545" i="4"/>
  <c r="AQ5546" i="4"/>
  <c r="AQ5547" i="4"/>
  <c r="AT5547" i="4" s="1"/>
  <c r="AQ5548" i="4"/>
  <c r="AT5548" i="4" s="1"/>
  <c r="AQ5549" i="4"/>
  <c r="AQ5550" i="4"/>
  <c r="AQ5551" i="4"/>
  <c r="AT5551" i="4" s="1"/>
  <c r="AQ5552" i="4"/>
  <c r="AT5552" i="4" s="1"/>
  <c r="AQ5553" i="4"/>
  <c r="AQ5554" i="4"/>
  <c r="AQ5555" i="4"/>
  <c r="AT5555" i="4" s="1"/>
  <c r="AQ5556" i="4"/>
  <c r="AT5556" i="4" s="1"/>
  <c r="AQ5557" i="4"/>
  <c r="AQ5558" i="4"/>
  <c r="AQ5559" i="4"/>
  <c r="AT5559" i="4" s="1"/>
  <c r="AQ5560" i="4"/>
  <c r="AT5560" i="4" s="1"/>
  <c r="AQ5561" i="4"/>
  <c r="AQ5562" i="4"/>
  <c r="AQ5563" i="4"/>
  <c r="AT5563" i="4" s="1"/>
  <c r="AQ5564" i="4"/>
  <c r="AT5564" i="4" s="1"/>
  <c r="AQ5565" i="4"/>
  <c r="AQ5566" i="4"/>
  <c r="AQ5567" i="4"/>
  <c r="AT5567" i="4" s="1"/>
  <c r="AQ5568" i="4"/>
  <c r="AT5568" i="4" s="1"/>
  <c r="AQ5569" i="4"/>
  <c r="AQ5570" i="4"/>
  <c r="AQ5571" i="4"/>
  <c r="AT5571" i="4" s="1"/>
  <c r="AQ5572" i="4"/>
  <c r="AT5572" i="4" s="1"/>
  <c r="AQ5573" i="4"/>
  <c r="AQ5574" i="4"/>
  <c r="AQ5575" i="4"/>
  <c r="AT5575" i="4" s="1"/>
  <c r="AQ5576" i="4"/>
  <c r="AT5576" i="4" s="1"/>
  <c r="AQ5577" i="4"/>
  <c r="AQ5578" i="4"/>
  <c r="AQ5579" i="4"/>
  <c r="AT5579" i="4" s="1"/>
  <c r="AQ5580" i="4"/>
  <c r="AT5580" i="4" s="1"/>
  <c r="AQ5581" i="4"/>
  <c r="AQ5582" i="4"/>
  <c r="AQ5583" i="4"/>
  <c r="AT5583" i="4" s="1"/>
  <c r="AQ5584" i="4"/>
  <c r="AT5584" i="4" s="1"/>
  <c r="AQ5585" i="4"/>
  <c r="AQ5586" i="4"/>
  <c r="AQ5587" i="4"/>
  <c r="AT5587" i="4" s="1"/>
  <c r="AQ5588" i="4"/>
  <c r="AT5588" i="4" s="1"/>
  <c r="AQ5589" i="4"/>
  <c r="AQ5590" i="4"/>
  <c r="AQ5591" i="4"/>
  <c r="AT5591" i="4" s="1"/>
  <c r="AQ5592" i="4"/>
  <c r="AT5592" i="4" s="1"/>
  <c r="AQ5593" i="4"/>
  <c r="AQ5594" i="4"/>
  <c r="AQ5595" i="4"/>
  <c r="AT5595" i="4" s="1"/>
  <c r="AQ5596" i="4"/>
  <c r="AT5596" i="4" s="1"/>
  <c r="AQ5597" i="4"/>
  <c r="AQ5598" i="4"/>
  <c r="AQ5599" i="4"/>
  <c r="AT5599" i="4" s="1"/>
  <c r="AQ5600" i="4"/>
  <c r="AT5600" i="4" s="1"/>
  <c r="AQ5601" i="4"/>
  <c r="AQ5602" i="4"/>
  <c r="AQ5603" i="4"/>
  <c r="AT5603" i="4" s="1"/>
  <c r="AQ5604" i="4"/>
  <c r="AT5604" i="4" s="1"/>
  <c r="AQ5605" i="4"/>
  <c r="AQ5606" i="4"/>
  <c r="AQ5607" i="4"/>
  <c r="AT5607" i="4" s="1"/>
  <c r="AQ5608" i="4"/>
  <c r="AT5608" i="4" s="1"/>
  <c r="AQ5609" i="4"/>
  <c r="AQ5610" i="4"/>
  <c r="AQ5611" i="4"/>
  <c r="AT5611" i="4" s="1"/>
  <c r="AQ5612" i="4"/>
  <c r="AT5612" i="4" s="1"/>
  <c r="AQ5613" i="4"/>
  <c r="AQ5614" i="4"/>
  <c r="AQ5615" i="4"/>
  <c r="AT5615" i="4" s="1"/>
  <c r="AQ5616" i="4"/>
  <c r="AT5616" i="4" s="1"/>
  <c r="AQ5617" i="4"/>
  <c r="AQ5618" i="4"/>
  <c r="AQ5619" i="4"/>
  <c r="AT5619" i="4" s="1"/>
  <c r="AQ5620" i="4"/>
  <c r="AT5620" i="4" s="1"/>
  <c r="AQ5621" i="4"/>
  <c r="AQ5622" i="4"/>
  <c r="AQ5623" i="4"/>
  <c r="AT5623" i="4" s="1"/>
  <c r="AQ5624" i="4"/>
  <c r="AT5624" i="4" s="1"/>
  <c r="AQ5625" i="4"/>
  <c r="AQ5626" i="4"/>
  <c r="AQ5627" i="4"/>
  <c r="AT5627" i="4" s="1"/>
  <c r="AQ5628" i="4"/>
  <c r="AT5628" i="4" s="1"/>
  <c r="AQ5629" i="4"/>
  <c r="AQ5630" i="4"/>
  <c r="AQ5631" i="4"/>
  <c r="AT5631" i="4" s="1"/>
  <c r="AQ5632" i="4"/>
  <c r="AT5632" i="4" s="1"/>
  <c r="AQ5633" i="4"/>
  <c r="AQ5634" i="4"/>
  <c r="AQ5635" i="4"/>
  <c r="AT5635" i="4" s="1"/>
  <c r="AQ5636" i="4"/>
  <c r="AT5636" i="4" s="1"/>
  <c r="AQ5637" i="4"/>
  <c r="AQ5638" i="4"/>
  <c r="AQ5639" i="4"/>
  <c r="AT5639" i="4" s="1"/>
  <c r="AQ5640" i="4"/>
  <c r="AT5640" i="4" s="1"/>
  <c r="AQ5641" i="4"/>
  <c r="AQ5642" i="4"/>
  <c r="AQ5643" i="4"/>
  <c r="AT5643" i="4" s="1"/>
  <c r="AQ5644" i="4"/>
  <c r="AT5644" i="4" s="1"/>
  <c r="AQ5645" i="4"/>
  <c r="AQ5646" i="4"/>
  <c r="AQ5647" i="4"/>
  <c r="AT5647" i="4" s="1"/>
  <c r="AQ5648" i="4"/>
  <c r="AT5648" i="4" s="1"/>
  <c r="AQ5649" i="4"/>
  <c r="AQ5650" i="4"/>
  <c r="AQ5651" i="4"/>
  <c r="AT5651" i="4" s="1"/>
  <c r="AQ5652" i="4"/>
  <c r="AT5652" i="4" s="1"/>
  <c r="AQ5653" i="4"/>
  <c r="AQ5654" i="4"/>
  <c r="AQ5655" i="4"/>
  <c r="AT5655" i="4" s="1"/>
  <c r="AQ5656" i="4"/>
  <c r="AT5656" i="4" s="1"/>
  <c r="AQ5657" i="4"/>
  <c r="AQ5658" i="4"/>
  <c r="AQ5659" i="4"/>
  <c r="AT5659" i="4" s="1"/>
  <c r="AQ5660" i="4"/>
  <c r="AT5660" i="4" s="1"/>
  <c r="AQ5661" i="4"/>
  <c r="AQ5662" i="4"/>
  <c r="AQ5663" i="4"/>
  <c r="AT5663" i="4" s="1"/>
  <c r="AQ5664" i="4"/>
  <c r="AT5664" i="4" s="1"/>
  <c r="AQ5665" i="4"/>
  <c r="AQ5666" i="4"/>
  <c r="AQ5667" i="4"/>
  <c r="AT5667" i="4" s="1"/>
  <c r="AQ5668" i="4"/>
  <c r="AT5668" i="4" s="1"/>
  <c r="AQ5669" i="4"/>
  <c r="AQ5670" i="4"/>
  <c r="AQ5671" i="4"/>
  <c r="AT5671" i="4" s="1"/>
  <c r="AQ5672" i="4"/>
  <c r="AT5672" i="4" s="1"/>
  <c r="AQ5673" i="4"/>
  <c r="AQ5674" i="4"/>
  <c r="AQ5675" i="4"/>
  <c r="AT5675" i="4" s="1"/>
  <c r="AQ5676" i="4"/>
  <c r="AT5676" i="4" s="1"/>
  <c r="AQ5677" i="4"/>
  <c r="AQ5678" i="4"/>
  <c r="AQ5679" i="4"/>
  <c r="AT5679" i="4" s="1"/>
  <c r="AQ5680" i="4"/>
  <c r="AT5680" i="4" s="1"/>
  <c r="AQ5681" i="4"/>
  <c r="AQ5682" i="4"/>
  <c r="AQ5683" i="4"/>
  <c r="AT5683" i="4" s="1"/>
  <c r="AQ5684" i="4"/>
  <c r="AT5684" i="4" s="1"/>
  <c r="AQ5685" i="4"/>
  <c r="AQ5686" i="4"/>
  <c r="AQ5687" i="4"/>
  <c r="AT5687" i="4" s="1"/>
  <c r="AQ5688" i="4"/>
  <c r="AT5688" i="4" s="1"/>
  <c r="AQ5689" i="4"/>
  <c r="AQ5690" i="4"/>
  <c r="AQ5691" i="4"/>
  <c r="AT5691" i="4" s="1"/>
  <c r="AQ5692" i="4"/>
  <c r="AT5692" i="4" s="1"/>
  <c r="AQ5693" i="4"/>
  <c r="AQ5694" i="4"/>
  <c r="AQ5695" i="4"/>
  <c r="AT5695" i="4" s="1"/>
  <c r="AQ5696" i="4"/>
  <c r="AT5696" i="4" s="1"/>
  <c r="AQ5697" i="4"/>
  <c r="AQ5698" i="4"/>
  <c r="AQ5699" i="4"/>
  <c r="AT5699" i="4" s="1"/>
  <c r="AQ5700" i="4"/>
  <c r="AT5700" i="4" s="1"/>
  <c r="AQ5701" i="4"/>
  <c r="AQ5702" i="4"/>
  <c r="AQ5703" i="4"/>
  <c r="AT5703" i="4" s="1"/>
  <c r="AQ5704" i="4"/>
  <c r="AT5704" i="4" s="1"/>
  <c r="AQ5705" i="4"/>
  <c r="AQ5706" i="4"/>
  <c r="AQ5707" i="4"/>
  <c r="AT5707" i="4" s="1"/>
  <c r="AQ5708" i="4"/>
  <c r="AT5708" i="4" s="1"/>
  <c r="AQ5709" i="4"/>
  <c r="AQ5710" i="4"/>
  <c r="AQ5711" i="4"/>
  <c r="AT5711" i="4" s="1"/>
  <c r="AQ5712" i="4"/>
  <c r="AT5712" i="4" s="1"/>
  <c r="AQ5713" i="4"/>
  <c r="AQ5714" i="4"/>
  <c r="AQ5715" i="4"/>
  <c r="AT5715" i="4" s="1"/>
  <c r="AQ5716" i="4"/>
  <c r="AT5716" i="4" s="1"/>
  <c r="AQ5717" i="4"/>
  <c r="AQ5718" i="4"/>
  <c r="AQ5719" i="4"/>
  <c r="AT5719" i="4" s="1"/>
  <c r="AQ5720" i="4"/>
  <c r="AT5720" i="4" s="1"/>
  <c r="AQ5721" i="4"/>
  <c r="AQ5722" i="4"/>
  <c r="AQ5723" i="4"/>
  <c r="AT5723" i="4" s="1"/>
  <c r="AQ5724" i="4"/>
  <c r="AT5724" i="4" s="1"/>
  <c r="AQ5725" i="4"/>
  <c r="AQ5726" i="4"/>
  <c r="AQ5727" i="4"/>
  <c r="AT5727" i="4" s="1"/>
  <c r="AQ5728" i="4"/>
  <c r="AT5728" i="4" s="1"/>
  <c r="AQ5729" i="4"/>
  <c r="AQ5730" i="4"/>
  <c r="AQ5731" i="4"/>
  <c r="AT5731" i="4" s="1"/>
  <c r="AQ5732" i="4"/>
  <c r="AT5732" i="4" s="1"/>
  <c r="AQ5733" i="4"/>
  <c r="AQ5734" i="4"/>
  <c r="AQ5735" i="4"/>
  <c r="AT5735" i="4" s="1"/>
  <c r="AQ5736" i="4"/>
  <c r="AT5736" i="4" s="1"/>
  <c r="AQ5737" i="4"/>
  <c r="AQ5738" i="4"/>
  <c r="AQ5739" i="4"/>
  <c r="AT5739" i="4" s="1"/>
  <c r="AQ5740" i="4"/>
  <c r="AT5740" i="4" s="1"/>
  <c r="AQ5741" i="4"/>
  <c r="AQ5742" i="4"/>
  <c r="AQ5743" i="4"/>
  <c r="AT5743" i="4" s="1"/>
  <c r="AQ5744" i="4"/>
  <c r="AT5744" i="4" s="1"/>
  <c r="AQ5745" i="4"/>
  <c r="AQ5746" i="4"/>
  <c r="AQ5747" i="4"/>
  <c r="AT5747" i="4" s="1"/>
  <c r="AQ5748" i="4"/>
  <c r="AT5748" i="4" s="1"/>
  <c r="AQ5749" i="4"/>
  <c r="AQ5750" i="4"/>
  <c r="AQ5751" i="4"/>
  <c r="AT5751" i="4" s="1"/>
  <c r="AQ5752" i="4"/>
  <c r="AT5752" i="4" s="1"/>
  <c r="AQ5753" i="4"/>
  <c r="AQ5754" i="4"/>
  <c r="AQ5755" i="4"/>
  <c r="AT5755" i="4" s="1"/>
  <c r="AQ5756" i="4"/>
  <c r="AT5756" i="4" s="1"/>
  <c r="AQ5757" i="4"/>
  <c r="AQ5758" i="4"/>
  <c r="AQ5759" i="4"/>
  <c r="AT5759" i="4" s="1"/>
  <c r="AQ5760" i="4"/>
  <c r="AT5760" i="4" s="1"/>
  <c r="AQ5761" i="4"/>
  <c r="AQ5762" i="4"/>
  <c r="AQ5763" i="4"/>
  <c r="AT5763" i="4" s="1"/>
  <c r="AQ5764" i="4"/>
  <c r="AT5764" i="4" s="1"/>
  <c r="AQ5765" i="4"/>
  <c r="AQ5766" i="4"/>
  <c r="AQ5767" i="4"/>
  <c r="AT5767" i="4" s="1"/>
  <c r="AQ5768" i="4"/>
  <c r="AT5768" i="4" s="1"/>
  <c r="AQ5769" i="4"/>
  <c r="AQ5770" i="4"/>
  <c r="AQ5771" i="4"/>
  <c r="AT5771" i="4" s="1"/>
  <c r="AQ5772" i="4"/>
  <c r="AT5772" i="4" s="1"/>
  <c r="AQ5773" i="4"/>
  <c r="AQ5774" i="4"/>
  <c r="AQ5775" i="4"/>
  <c r="AT5775" i="4" s="1"/>
  <c r="AQ5776" i="4"/>
  <c r="AT5776" i="4" s="1"/>
  <c r="AQ5777" i="4"/>
  <c r="AQ5778" i="4"/>
  <c r="AQ5779" i="4"/>
  <c r="AT5779" i="4" s="1"/>
  <c r="AQ5780" i="4"/>
  <c r="AT5780" i="4" s="1"/>
  <c r="AQ5781" i="4"/>
  <c r="AQ5782" i="4"/>
  <c r="AQ5783" i="4"/>
  <c r="AT5783" i="4" s="1"/>
  <c r="AQ5784" i="4"/>
  <c r="AT5784" i="4" s="1"/>
  <c r="AQ5785" i="4"/>
  <c r="AQ5786" i="4"/>
  <c r="AQ5787" i="4"/>
  <c r="AT5787" i="4" s="1"/>
  <c r="AQ5788" i="4"/>
  <c r="AT5788" i="4" s="1"/>
  <c r="AQ5789" i="4"/>
  <c r="AQ5790" i="4"/>
  <c r="AQ5791" i="4"/>
  <c r="AT5791" i="4" s="1"/>
  <c r="AQ5792" i="4"/>
  <c r="AT5792" i="4" s="1"/>
  <c r="AQ5793" i="4"/>
  <c r="AQ5794" i="4"/>
  <c r="AQ5795" i="4"/>
  <c r="AT5795" i="4" s="1"/>
  <c r="AQ5796" i="4"/>
  <c r="AT5796" i="4" s="1"/>
  <c r="AQ5797" i="4"/>
  <c r="AQ5798" i="4"/>
  <c r="AQ5799" i="4"/>
  <c r="AT5799" i="4" s="1"/>
  <c r="AQ5800" i="4"/>
  <c r="AT5800" i="4" s="1"/>
  <c r="AQ5801" i="4"/>
  <c r="AQ5802" i="4"/>
  <c r="AQ5803" i="4"/>
  <c r="AT5803" i="4" s="1"/>
  <c r="AQ5804" i="4"/>
  <c r="AT5804" i="4" s="1"/>
  <c r="AQ5805" i="4"/>
  <c r="AQ5806" i="4"/>
  <c r="AQ5807" i="4"/>
  <c r="AT5807" i="4" s="1"/>
  <c r="AQ5808" i="4"/>
  <c r="AT5808" i="4" s="1"/>
  <c r="AQ5809" i="4"/>
  <c r="AQ5810" i="4"/>
  <c r="AQ5811" i="4"/>
  <c r="AT5811" i="4" s="1"/>
  <c r="AQ5812" i="4"/>
  <c r="AT5812" i="4" s="1"/>
  <c r="AQ5813" i="4"/>
  <c r="AQ5814" i="4"/>
  <c r="AQ5815" i="4"/>
  <c r="AT5815" i="4" s="1"/>
  <c r="AQ5816" i="4"/>
  <c r="AT5816" i="4" s="1"/>
  <c r="AQ5817" i="4"/>
  <c r="AQ5818" i="4"/>
  <c r="AQ5819" i="4"/>
  <c r="AT5819" i="4" s="1"/>
  <c r="AQ5820" i="4"/>
  <c r="AT5820" i="4" s="1"/>
  <c r="AQ5821" i="4"/>
  <c r="AQ5822" i="4"/>
  <c r="AQ5823" i="4"/>
  <c r="AT5823" i="4" s="1"/>
  <c r="AQ5824" i="4"/>
  <c r="AT5824" i="4" s="1"/>
  <c r="AQ5825" i="4"/>
  <c r="AQ5826" i="4"/>
  <c r="AQ5827" i="4"/>
  <c r="AT5827" i="4" s="1"/>
  <c r="AQ5828" i="4"/>
  <c r="AT5828" i="4" s="1"/>
  <c r="AQ5829" i="4"/>
  <c r="AQ5830" i="4"/>
  <c r="AQ5831" i="4"/>
  <c r="AT5831" i="4" s="1"/>
  <c r="AQ5832" i="4"/>
  <c r="AT5832" i="4" s="1"/>
  <c r="AQ5833" i="4"/>
  <c r="AQ5834" i="4"/>
  <c r="AQ5835" i="4"/>
  <c r="AT5835" i="4" s="1"/>
  <c r="AQ5836" i="4"/>
  <c r="AT5836" i="4" s="1"/>
  <c r="AQ5837" i="4"/>
  <c r="AQ5838" i="4"/>
  <c r="AQ5839" i="4"/>
  <c r="AT5839" i="4" s="1"/>
  <c r="AQ5840" i="4"/>
  <c r="AT5840" i="4" s="1"/>
  <c r="AQ5841" i="4"/>
  <c r="AQ5842" i="4"/>
  <c r="AQ5843" i="4"/>
  <c r="AT5843" i="4" s="1"/>
  <c r="AQ5844" i="4"/>
  <c r="AT5844" i="4" s="1"/>
  <c r="AQ5845" i="4"/>
  <c r="AQ5846" i="4"/>
  <c r="AQ5847" i="4"/>
  <c r="AT5847" i="4" s="1"/>
  <c r="AQ5848" i="4"/>
  <c r="AT5848" i="4" s="1"/>
  <c r="AQ5849" i="4"/>
  <c r="AQ5850" i="4"/>
  <c r="AQ5851" i="4"/>
  <c r="AT5851" i="4" s="1"/>
  <c r="AQ5852" i="4"/>
  <c r="AT5852" i="4" s="1"/>
  <c r="AQ5853" i="4"/>
  <c r="AQ5854" i="4"/>
  <c r="AQ5855" i="4"/>
  <c r="AT5855" i="4" s="1"/>
  <c r="AQ5856" i="4"/>
  <c r="AT5856" i="4" s="1"/>
  <c r="AQ5857" i="4"/>
  <c r="AQ5858" i="4"/>
  <c r="AQ5859" i="4"/>
  <c r="AT5859" i="4" s="1"/>
  <c r="AQ5860" i="4"/>
  <c r="AT5860" i="4" s="1"/>
  <c r="AQ5861" i="4"/>
  <c r="AQ5862" i="4"/>
  <c r="AQ5863" i="4"/>
  <c r="AT5863" i="4" s="1"/>
  <c r="AQ5864" i="4"/>
  <c r="AT5864" i="4" s="1"/>
  <c r="AQ5865" i="4"/>
  <c r="AQ5866" i="4"/>
  <c r="AQ5867" i="4"/>
  <c r="AT5867" i="4" s="1"/>
  <c r="AQ5868" i="4"/>
  <c r="AT5868" i="4" s="1"/>
  <c r="AQ5869" i="4"/>
  <c r="AQ5870" i="4"/>
  <c r="AQ5871" i="4"/>
  <c r="AT5871" i="4" s="1"/>
  <c r="AQ5872" i="4"/>
  <c r="AT5872" i="4" s="1"/>
  <c r="AQ5873" i="4"/>
  <c r="AQ5874" i="4"/>
  <c r="AQ5875" i="4"/>
  <c r="AT5875" i="4" s="1"/>
  <c r="AQ5876" i="4"/>
  <c r="AT5876" i="4" s="1"/>
  <c r="AQ5877" i="4"/>
  <c r="AQ5878" i="4"/>
  <c r="AQ5879" i="4"/>
  <c r="AT5879" i="4" s="1"/>
  <c r="AQ5880" i="4"/>
  <c r="AT5880" i="4" s="1"/>
  <c r="AQ5881" i="4"/>
  <c r="AQ5882" i="4"/>
  <c r="AQ5883" i="4"/>
  <c r="AT5883" i="4" s="1"/>
  <c r="AQ5884" i="4"/>
  <c r="AT5884" i="4" s="1"/>
  <c r="AQ5885" i="4"/>
  <c r="AQ5886" i="4"/>
  <c r="AQ5887" i="4"/>
  <c r="AT5887" i="4" s="1"/>
  <c r="AQ5888" i="4"/>
  <c r="AT5888" i="4" s="1"/>
  <c r="AQ5889" i="4"/>
  <c r="AQ5890" i="4"/>
  <c r="AQ5891" i="4"/>
  <c r="AT5891" i="4" s="1"/>
  <c r="AQ5892" i="4"/>
  <c r="AT5892" i="4" s="1"/>
  <c r="AQ5893" i="4"/>
  <c r="AQ5894" i="4"/>
  <c r="AQ5895" i="4"/>
  <c r="AT5895" i="4" s="1"/>
  <c r="AQ5896" i="4"/>
  <c r="AT5896" i="4" s="1"/>
  <c r="AQ5897" i="4"/>
  <c r="AQ5898" i="4"/>
  <c r="AQ5899" i="4"/>
  <c r="AT5899" i="4" s="1"/>
  <c r="AQ5900" i="4"/>
  <c r="AT5900" i="4" s="1"/>
  <c r="AQ5901" i="4"/>
  <c r="AQ5902" i="4"/>
  <c r="AQ5903" i="4"/>
  <c r="AT5903" i="4" s="1"/>
  <c r="AQ5904" i="4"/>
  <c r="AT5904" i="4" s="1"/>
  <c r="AQ5905" i="4"/>
  <c r="AQ5906" i="4"/>
  <c r="AQ5907" i="4"/>
  <c r="AT5907" i="4" s="1"/>
  <c r="AQ5908" i="4"/>
  <c r="AT5908" i="4" s="1"/>
  <c r="AQ5909" i="4"/>
  <c r="AQ5910" i="4"/>
  <c r="AQ5911" i="4"/>
  <c r="AT5911" i="4" s="1"/>
  <c r="AQ5912" i="4"/>
  <c r="AT5912" i="4" s="1"/>
  <c r="AQ5913" i="4"/>
  <c r="AQ5914" i="4"/>
  <c r="AQ5915" i="4"/>
  <c r="AT5915" i="4" s="1"/>
  <c r="AQ5916" i="4"/>
  <c r="AT5916" i="4" s="1"/>
  <c r="AQ5917" i="4"/>
  <c r="AQ5918" i="4"/>
  <c r="AQ5919" i="4"/>
  <c r="AT5919" i="4" s="1"/>
  <c r="AQ5920" i="4"/>
  <c r="AT5920" i="4" s="1"/>
  <c r="AQ5921" i="4"/>
  <c r="AQ5922" i="4"/>
  <c r="AQ5923" i="4"/>
  <c r="AT5923" i="4" s="1"/>
  <c r="AQ5924" i="4"/>
  <c r="AT5924" i="4" s="1"/>
  <c r="AQ5925" i="4"/>
  <c r="AQ5926" i="4"/>
  <c r="AQ5927" i="4"/>
  <c r="AT5927" i="4" s="1"/>
  <c r="AQ5928" i="4"/>
  <c r="AT5928" i="4" s="1"/>
  <c r="AQ5929" i="4"/>
  <c r="AQ5930" i="4"/>
  <c r="AQ5931" i="4"/>
  <c r="AT5931" i="4" s="1"/>
  <c r="AQ5932" i="4"/>
  <c r="AT5932" i="4" s="1"/>
  <c r="AQ5933" i="4"/>
  <c r="AQ5934" i="4"/>
  <c r="AQ5935" i="4"/>
  <c r="AT5935" i="4" s="1"/>
  <c r="AQ5936" i="4"/>
  <c r="AT5936" i="4" s="1"/>
  <c r="AQ5937" i="4"/>
  <c r="AQ5938" i="4"/>
  <c r="AQ5939" i="4"/>
  <c r="AT5939" i="4" s="1"/>
  <c r="AQ5940" i="4"/>
  <c r="AT5940" i="4" s="1"/>
  <c r="AQ5941" i="4"/>
  <c r="AQ5942" i="4"/>
  <c r="AQ5943" i="4"/>
  <c r="AT5943" i="4" s="1"/>
  <c r="AQ5944" i="4"/>
  <c r="AT5944" i="4" s="1"/>
  <c r="AQ5945" i="4"/>
  <c r="AQ5946" i="4"/>
  <c r="AQ5947" i="4"/>
  <c r="AT5947" i="4" s="1"/>
  <c r="AQ5948" i="4"/>
  <c r="AT5948" i="4" s="1"/>
  <c r="AQ5949" i="4"/>
  <c r="AQ5950" i="4"/>
  <c r="AQ5951" i="4"/>
  <c r="AT5951" i="4" s="1"/>
  <c r="AQ5952" i="4"/>
  <c r="AT5952" i="4" s="1"/>
  <c r="AQ5953" i="4"/>
  <c r="AQ5954" i="4"/>
  <c r="AQ5955" i="4"/>
  <c r="AT5955" i="4" s="1"/>
  <c r="AQ5956" i="4"/>
  <c r="AT5956" i="4" s="1"/>
  <c r="AQ5957" i="4"/>
  <c r="AQ5958" i="4"/>
  <c r="AQ5959" i="4"/>
  <c r="AT5959" i="4" s="1"/>
  <c r="AQ5960" i="4"/>
  <c r="AT5960" i="4" s="1"/>
  <c r="AQ5961" i="4"/>
  <c r="AQ5962" i="4"/>
  <c r="AQ5963" i="4"/>
  <c r="AT5963" i="4" s="1"/>
  <c r="AQ5964" i="4"/>
  <c r="AT5964" i="4" s="1"/>
  <c r="AQ5965" i="4"/>
  <c r="AQ5966" i="4"/>
  <c r="AQ5967" i="4"/>
  <c r="AT5967" i="4" s="1"/>
  <c r="AQ5968" i="4"/>
  <c r="AT5968" i="4" s="1"/>
  <c r="AQ5969" i="4"/>
  <c r="AQ5970" i="4"/>
  <c r="AQ5971" i="4"/>
  <c r="AT5971" i="4" s="1"/>
  <c r="AQ5972" i="4"/>
  <c r="AT5972" i="4" s="1"/>
  <c r="AQ5973" i="4"/>
  <c r="AQ5974" i="4"/>
  <c r="AQ5975" i="4"/>
  <c r="AT5975" i="4" s="1"/>
  <c r="AQ5976" i="4"/>
  <c r="AT5976" i="4" s="1"/>
  <c r="AQ5977" i="4"/>
  <c r="AQ5978" i="4"/>
  <c r="AQ5979" i="4"/>
  <c r="AT5979" i="4" s="1"/>
  <c r="AQ5980" i="4"/>
  <c r="AT5980" i="4" s="1"/>
  <c r="AQ5981" i="4"/>
  <c r="AQ5982" i="4"/>
  <c r="AQ5983" i="4"/>
  <c r="AT5983" i="4" s="1"/>
  <c r="AQ5984" i="4"/>
  <c r="AT5984" i="4" s="1"/>
  <c r="AQ5985" i="4"/>
  <c r="AQ5986" i="4"/>
  <c r="AQ5987" i="4"/>
  <c r="AT5987" i="4" s="1"/>
  <c r="AQ5988" i="4"/>
  <c r="AT5988" i="4" s="1"/>
  <c r="AQ5989" i="4"/>
  <c r="AQ5990" i="4"/>
  <c r="AQ5991" i="4"/>
  <c r="AT5991" i="4" s="1"/>
  <c r="AQ5992" i="4"/>
  <c r="AT5992" i="4" s="1"/>
  <c r="AQ5993" i="4"/>
  <c r="AQ5994" i="4"/>
  <c r="AQ5995" i="4"/>
  <c r="AT5995" i="4" s="1"/>
  <c r="AQ5996" i="4"/>
  <c r="AT5996" i="4" s="1"/>
  <c r="AQ5997" i="4"/>
  <c r="AQ5998" i="4"/>
  <c r="AQ5999" i="4"/>
  <c r="AT5999" i="4" s="1"/>
  <c r="AQ6000" i="4"/>
  <c r="AT6000" i="4" s="1"/>
  <c r="AQ6001" i="4"/>
  <c r="AQ6002" i="4"/>
  <c r="AQ6003" i="4"/>
  <c r="AT6003" i="4" s="1"/>
  <c r="AQ6004" i="4"/>
  <c r="AT6004" i="4" s="1"/>
  <c r="AQ6005" i="4"/>
  <c r="AQ6006" i="4"/>
  <c r="AQ6007" i="4"/>
  <c r="AT6007" i="4" s="1"/>
  <c r="AQ6008" i="4"/>
  <c r="AT6008" i="4" s="1"/>
  <c r="AQ6009" i="4"/>
  <c r="AQ6010" i="4"/>
  <c r="AQ6011" i="4"/>
  <c r="AT6011" i="4" s="1"/>
  <c r="AQ6012" i="4"/>
  <c r="AT6012" i="4" s="1"/>
  <c r="AQ6013" i="4"/>
  <c r="AQ6014" i="4"/>
  <c r="AQ6015" i="4"/>
  <c r="AT6015" i="4" s="1"/>
  <c r="AQ6016" i="4"/>
  <c r="AT6016" i="4" s="1"/>
  <c r="AQ6017" i="4"/>
  <c r="AQ6018" i="4"/>
  <c r="AQ6019" i="4"/>
  <c r="AT6019" i="4" s="1"/>
  <c r="AQ6020" i="4"/>
  <c r="AT6020" i="4" s="1"/>
  <c r="AQ6021" i="4"/>
  <c r="AQ6022" i="4"/>
  <c r="AQ6023" i="4"/>
  <c r="AT6023" i="4" s="1"/>
  <c r="AQ6024" i="4"/>
  <c r="AT6024" i="4" s="1"/>
  <c r="AQ6025" i="4"/>
  <c r="AQ6026" i="4"/>
  <c r="AQ6027" i="4"/>
  <c r="AT6027" i="4" s="1"/>
  <c r="AQ6028" i="4"/>
  <c r="AT6028" i="4" s="1"/>
  <c r="AQ6029" i="4"/>
  <c r="AQ6030" i="4"/>
  <c r="AQ6031" i="4"/>
  <c r="AT6031" i="4" s="1"/>
  <c r="AQ6032" i="4"/>
  <c r="AT6032" i="4" s="1"/>
  <c r="AQ6033" i="4"/>
  <c r="AQ6034" i="4"/>
  <c r="AQ6035" i="4"/>
  <c r="AT6035" i="4" s="1"/>
  <c r="AQ6036" i="4"/>
  <c r="AT6036" i="4" s="1"/>
  <c r="AQ6037" i="4"/>
  <c r="AQ6038" i="4"/>
  <c r="AQ6039" i="4"/>
  <c r="AT6039" i="4" s="1"/>
  <c r="AQ6040" i="4"/>
  <c r="AT6040" i="4" s="1"/>
  <c r="AQ6041" i="4"/>
  <c r="AQ6042" i="4"/>
  <c r="AQ6043" i="4"/>
  <c r="AT6043" i="4" s="1"/>
  <c r="AQ6044" i="4"/>
  <c r="AT6044" i="4" s="1"/>
  <c r="AQ6045" i="4"/>
  <c r="AQ6046" i="4"/>
  <c r="AQ6047" i="4"/>
  <c r="AT6047" i="4" s="1"/>
  <c r="AQ6048" i="4"/>
  <c r="AT6048" i="4" s="1"/>
  <c r="AQ6049" i="4"/>
  <c r="AQ6050" i="4"/>
  <c r="AQ6051" i="4"/>
  <c r="AT6051" i="4" s="1"/>
  <c r="AQ6052" i="4"/>
  <c r="AT6052" i="4" s="1"/>
  <c r="AQ6053" i="4"/>
  <c r="AQ6054" i="4"/>
  <c r="AQ6055" i="4"/>
  <c r="AT6055" i="4" s="1"/>
  <c r="AQ6056" i="4"/>
  <c r="AT6056" i="4" s="1"/>
  <c r="AQ6057" i="4"/>
  <c r="AQ6058" i="4"/>
  <c r="AQ6059" i="4"/>
  <c r="AT6059" i="4" s="1"/>
  <c r="AQ6060" i="4"/>
  <c r="AT6060" i="4" s="1"/>
  <c r="AQ6061" i="4"/>
  <c r="AQ6062" i="4"/>
  <c r="AQ6063" i="4"/>
  <c r="AT6063" i="4" s="1"/>
  <c r="AQ6064" i="4"/>
  <c r="AT6064" i="4" s="1"/>
  <c r="AQ6065" i="4"/>
  <c r="AQ6066" i="4"/>
  <c r="AQ6067" i="4"/>
  <c r="AT6067" i="4" s="1"/>
  <c r="AQ6068" i="4"/>
  <c r="AT6068" i="4" s="1"/>
  <c r="AQ6069" i="4"/>
  <c r="AQ6070" i="4"/>
  <c r="AQ6071" i="4"/>
  <c r="AT6071" i="4" s="1"/>
  <c r="AQ6072" i="4"/>
  <c r="AT6072" i="4" s="1"/>
  <c r="AQ6073" i="4"/>
  <c r="AQ6074" i="4"/>
  <c r="AQ6075" i="4"/>
  <c r="AT6075" i="4" s="1"/>
  <c r="AQ6076" i="4"/>
  <c r="AT6076" i="4" s="1"/>
  <c r="AQ6077" i="4"/>
  <c r="AQ6078" i="4"/>
  <c r="AQ6079" i="4"/>
  <c r="AT6079" i="4" s="1"/>
  <c r="AQ6080" i="4"/>
  <c r="AT6080" i="4" s="1"/>
  <c r="AQ6081" i="4"/>
  <c r="AQ6082" i="4"/>
  <c r="AQ6083" i="4"/>
  <c r="AT6083" i="4" s="1"/>
  <c r="AQ6084" i="4"/>
  <c r="AT6084" i="4" s="1"/>
  <c r="AQ6085" i="4"/>
  <c r="AQ6086" i="4"/>
  <c r="AQ6087" i="4"/>
  <c r="AT6087" i="4" s="1"/>
  <c r="AQ6088" i="4"/>
  <c r="AT6088" i="4" s="1"/>
  <c r="AQ6089" i="4"/>
  <c r="AQ6090" i="4"/>
  <c r="AQ6091" i="4"/>
  <c r="AT6091" i="4" s="1"/>
  <c r="AQ6092" i="4"/>
  <c r="AT6092" i="4" s="1"/>
  <c r="AQ6093" i="4"/>
  <c r="AQ6094" i="4"/>
  <c r="AQ6095" i="4"/>
  <c r="AT6095" i="4" s="1"/>
  <c r="AQ6096" i="4"/>
  <c r="AT6096" i="4" s="1"/>
  <c r="AQ6097" i="4"/>
  <c r="AQ6098" i="4"/>
  <c r="AQ6099" i="4"/>
  <c r="AT6099" i="4" s="1"/>
  <c r="AQ6100" i="4"/>
  <c r="AT6100" i="4" s="1"/>
  <c r="AQ6101" i="4"/>
  <c r="AQ6102" i="4"/>
  <c r="AQ6103" i="4"/>
  <c r="AT6103" i="4" s="1"/>
  <c r="AQ6104" i="4"/>
  <c r="AT6104" i="4" s="1"/>
  <c r="AQ6105" i="4"/>
  <c r="AQ6106" i="4"/>
  <c r="AQ6107" i="4"/>
  <c r="AT6107" i="4" s="1"/>
  <c r="AQ6108" i="4"/>
  <c r="AT6108" i="4" s="1"/>
  <c r="AQ6109" i="4"/>
  <c r="AQ6110" i="4"/>
  <c r="AQ6111" i="4"/>
  <c r="AT6111" i="4" s="1"/>
  <c r="AQ6112" i="4"/>
  <c r="AT6112" i="4" s="1"/>
  <c r="AQ6113" i="4"/>
  <c r="AQ6114" i="4"/>
  <c r="AQ6115" i="4"/>
  <c r="AT6115" i="4" s="1"/>
  <c r="AQ6116" i="4"/>
  <c r="AT6116" i="4" s="1"/>
  <c r="AQ6117" i="4"/>
  <c r="AQ6118" i="4"/>
  <c r="AQ6119" i="4"/>
  <c r="AT6119" i="4" s="1"/>
  <c r="AQ6120" i="4"/>
  <c r="AT6120" i="4" s="1"/>
  <c r="AQ6121" i="4"/>
  <c r="AQ6122" i="4"/>
  <c r="AQ6123" i="4"/>
  <c r="AT6123" i="4" s="1"/>
  <c r="AQ6124" i="4"/>
  <c r="AT6124" i="4" s="1"/>
  <c r="AQ6125" i="4"/>
  <c r="AQ6126" i="4"/>
  <c r="AQ6127" i="4"/>
  <c r="AT6127" i="4" s="1"/>
  <c r="AQ6128" i="4"/>
  <c r="AT6128" i="4" s="1"/>
  <c r="AQ6129" i="4"/>
  <c r="AQ6130" i="4"/>
  <c r="AQ6131" i="4"/>
  <c r="AT6131" i="4" s="1"/>
  <c r="AQ6132" i="4"/>
  <c r="AT6132" i="4" s="1"/>
  <c r="AQ6133" i="4"/>
  <c r="AQ6134" i="4"/>
  <c r="AQ6135" i="4"/>
  <c r="AT6135" i="4" s="1"/>
  <c r="AQ6136" i="4"/>
  <c r="AT6136" i="4" s="1"/>
  <c r="AQ6137" i="4"/>
  <c r="AQ6138" i="4"/>
  <c r="AQ6139" i="4"/>
  <c r="AT6139" i="4" s="1"/>
  <c r="AQ6140" i="4"/>
  <c r="AT6140" i="4" s="1"/>
  <c r="AQ6141" i="4"/>
  <c r="AQ6142" i="4"/>
  <c r="AQ6143" i="4"/>
  <c r="AT6143" i="4" s="1"/>
  <c r="AQ6144" i="4"/>
  <c r="AT6144" i="4" s="1"/>
  <c r="AQ6145" i="4"/>
  <c r="AQ6146" i="4"/>
  <c r="AQ6147" i="4"/>
  <c r="AT6147" i="4" s="1"/>
  <c r="AQ6148" i="4"/>
  <c r="AT6148" i="4" s="1"/>
  <c r="AQ6149" i="4"/>
  <c r="AQ6150" i="4"/>
  <c r="AQ6151" i="4"/>
  <c r="AT6151" i="4" s="1"/>
  <c r="AQ6152" i="4"/>
  <c r="AT6152" i="4" s="1"/>
  <c r="AQ6153" i="4"/>
  <c r="AQ6154" i="4"/>
  <c r="AQ6155" i="4"/>
  <c r="AT6155" i="4" s="1"/>
  <c r="AQ6156" i="4"/>
  <c r="AT6156" i="4" s="1"/>
  <c r="AQ6157" i="4"/>
  <c r="AQ6158" i="4"/>
  <c r="AQ6159" i="4"/>
  <c r="AT6159" i="4" s="1"/>
  <c r="AQ6160" i="4"/>
  <c r="AT6160" i="4" s="1"/>
  <c r="AQ6161" i="4"/>
  <c r="AQ6162" i="4"/>
  <c r="AQ6163" i="4"/>
  <c r="AT6163" i="4" s="1"/>
  <c r="AQ6164" i="4"/>
  <c r="AT6164" i="4" s="1"/>
  <c r="AQ6165" i="4"/>
  <c r="AQ6166" i="4"/>
  <c r="AQ6167" i="4"/>
  <c r="AT6167" i="4" s="1"/>
  <c r="AQ6168" i="4"/>
  <c r="AT6168" i="4" s="1"/>
  <c r="AQ6169" i="4"/>
  <c r="AQ6170" i="4"/>
  <c r="AQ6171" i="4"/>
  <c r="AT6171" i="4" s="1"/>
  <c r="AQ6172" i="4"/>
  <c r="AT6172" i="4" s="1"/>
  <c r="AQ6173" i="4"/>
  <c r="AQ6174" i="4"/>
  <c r="AQ6175" i="4"/>
  <c r="AT6175" i="4" s="1"/>
  <c r="AQ6176" i="4"/>
  <c r="AT6176" i="4" s="1"/>
  <c r="AQ6177" i="4"/>
  <c r="AQ6178" i="4"/>
  <c r="AQ6179" i="4"/>
  <c r="AT6179" i="4" s="1"/>
  <c r="AQ6180" i="4"/>
  <c r="AT6180" i="4" s="1"/>
  <c r="AQ6181" i="4"/>
  <c r="AQ6182" i="4"/>
  <c r="AQ6183" i="4"/>
  <c r="AT6183" i="4" s="1"/>
  <c r="AQ6184" i="4"/>
  <c r="AT6184" i="4" s="1"/>
  <c r="AQ6185" i="4"/>
  <c r="AQ6186" i="4"/>
  <c r="AQ6187" i="4"/>
  <c r="AT6187" i="4" s="1"/>
  <c r="AQ6188" i="4"/>
  <c r="AT6188" i="4" s="1"/>
  <c r="AQ6189" i="4"/>
  <c r="AQ6190" i="4"/>
  <c r="AQ6191" i="4"/>
  <c r="AT6191" i="4" s="1"/>
  <c r="AQ6192" i="4"/>
  <c r="AT6192" i="4" s="1"/>
  <c r="AQ6193" i="4"/>
  <c r="AQ6194" i="4"/>
  <c r="AQ6195" i="4"/>
  <c r="AT6195" i="4" s="1"/>
  <c r="AQ6196" i="4"/>
  <c r="AT6196" i="4" s="1"/>
  <c r="AQ6197" i="4"/>
  <c r="AQ6198" i="4"/>
  <c r="AQ6199" i="4"/>
  <c r="AT6199" i="4" s="1"/>
  <c r="AQ6200" i="4"/>
  <c r="AT6200" i="4" s="1"/>
  <c r="AQ6201" i="4"/>
  <c r="AQ6202" i="4"/>
  <c r="AQ6203" i="4"/>
  <c r="AT6203" i="4" s="1"/>
  <c r="AQ6204" i="4"/>
  <c r="AT6204" i="4" s="1"/>
  <c r="AQ6205" i="4"/>
  <c r="AQ6206" i="4"/>
  <c r="AQ6207" i="4"/>
  <c r="AT6207" i="4" s="1"/>
  <c r="AQ6208" i="4"/>
  <c r="AT6208" i="4" s="1"/>
  <c r="AQ6209" i="4"/>
  <c r="AQ6210" i="4"/>
  <c r="AQ6211" i="4"/>
  <c r="AT6211" i="4" s="1"/>
  <c r="AQ6212" i="4"/>
  <c r="AT6212" i="4" s="1"/>
  <c r="AQ6213" i="4"/>
  <c r="AQ6214" i="4"/>
  <c r="AQ6215" i="4"/>
  <c r="AT6215" i="4" s="1"/>
  <c r="AQ6216" i="4"/>
  <c r="AT6216" i="4" s="1"/>
  <c r="AQ6217" i="4"/>
  <c r="AQ6218" i="4"/>
  <c r="AQ6219" i="4"/>
  <c r="AT6219" i="4" s="1"/>
  <c r="AQ6220" i="4"/>
  <c r="AT6220" i="4" s="1"/>
  <c r="AQ6221" i="4"/>
  <c r="AQ6222" i="4"/>
  <c r="AQ6223" i="4"/>
  <c r="AT6223" i="4" s="1"/>
  <c r="AQ6224" i="4"/>
  <c r="AT6224" i="4" s="1"/>
  <c r="AQ6225" i="4"/>
  <c r="AQ6226" i="4"/>
  <c r="AQ6227" i="4"/>
  <c r="AT6227" i="4" s="1"/>
  <c r="AQ6228" i="4"/>
  <c r="AT6228" i="4" s="1"/>
  <c r="AQ6229" i="4"/>
  <c r="AQ6230" i="4"/>
  <c r="AQ6231" i="4"/>
  <c r="AT6231" i="4" s="1"/>
  <c r="AQ6232" i="4"/>
  <c r="AT6232" i="4" s="1"/>
  <c r="AQ6233" i="4"/>
  <c r="AQ6234" i="4"/>
  <c r="AQ6235" i="4"/>
  <c r="AT6235" i="4" s="1"/>
  <c r="AQ6236" i="4"/>
  <c r="AT6236" i="4" s="1"/>
  <c r="AQ6237" i="4"/>
  <c r="AQ6238" i="4"/>
  <c r="AQ6239" i="4"/>
  <c r="AT6239" i="4" s="1"/>
  <c r="AQ6240" i="4"/>
  <c r="AT6240" i="4" s="1"/>
  <c r="AQ6241" i="4"/>
  <c r="AQ6242" i="4"/>
  <c r="AQ6243" i="4"/>
  <c r="AT6243" i="4" s="1"/>
  <c r="AQ6244" i="4"/>
  <c r="AT6244" i="4" s="1"/>
  <c r="AQ6245" i="4"/>
  <c r="AQ6246" i="4"/>
  <c r="AQ6247" i="4"/>
  <c r="AT6247" i="4" s="1"/>
  <c r="AQ6248" i="4"/>
  <c r="AT6248" i="4" s="1"/>
  <c r="AQ6249" i="4"/>
  <c r="AQ6250" i="4"/>
  <c r="AQ6251" i="4"/>
  <c r="AT6251" i="4" s="1"/>
  <c r="AQ6252" i="4"/>
  <c r="AT6252" i="4" s="1"/>
  <c r="AQ6253" i="4"/>
  <c r="AQ6254" i="4"/>
  <c r="AQ6255" i="4"/>
  <c r="AT6255" i="4" s="1"/>
  <c r="AQ6256" i="4"/>
  <c r="AT6256" i="4" s="1"/>
  <c r="AQ6257" i="4"/>
  <c r="AQ6258" i="4"/>
  <c r="AQ6259" i="4"/>
  <c r="AT6259" i="4" s="1"/>
  <c r="AQ6260" i="4"/>
  <c r="AT6260" i="4" s="1"/>
  <c r="AQ6261" i="4"/>
  <c r="AQ6262" i="4"/>
  <c r="AQ6263" i="4"/>
  <c r="AT6263" i="4" s="1"/>
  <c r="AQ6264" i="4"/>
  <c r="AT6264" i="4" s="1"/>
  <c r="AQ6265" i="4"/>
  <c r="AQ6266" i="4"/>
  <c r="AQ6267" i="4"/>
  <c r="AT6267" i="4" s="1"/>
  <c r="AQ6268" i="4"/>
  <c r="AT6268" i="4" s="1"/>
  <c r="AQ6269" i="4"/>
  <c r="AQ6270" i="4"/>
  <c r="AQ6271" i="4"/>
  <c r="AT6271" i="4" s="1"/>
  <c r="AQ6272" i="4"/>
  <c r="AT6272" i="4" s="1"/>
  <c r="AQ6273" i="4"/>
  <c r="AQ6274" i="4"/>
  <c r="AQ6275" i="4"/>
  <c r="AT6275" i="4" s="1"/>
  <c r="AQ6276" i="4"/>
  <c r="AT6276" i="4" s="1"/>
  <c r="AQ6277" i="4"/>
  <c r="AQ6278" i="4"/>
  <c r="AQ6279" i="4"/>
  <c r="AT6279" i="4" s="1"/>
  <c r="AQ6280" i="4"/>
  <c r="AT6280" i="4" s="1"/>
  <c r="AQ6281" i="4"/>
  <c r="AQ6282" i="4"/>
  <c r="AQ6283" i="4"/>
  <c r="AT6283" i="4" s="1"/>
  <c r="AQ6284" i="4"/>
  <c r="AT6284" i="4" s="1"/>
  <c r="AQ6285" i="4"/>
  <c r="AQ6286" i="4"/>
  <c r="AQ6287" i="4"/>
  <c r="AT6287" i="4" s="1"/>
  <c r="AQ6288" i="4"/>
  <c r="AT6288" i="4" s="1"/>
  <c r="AQ6289" i="4"/>
  <c r="AQ6290" i="4"/>
  <c r="AQ6291" i="4"/>
  <c r="AT6291" i="4" s="1"/>
  <c r="AQ6292" i="4"/>
  <c r="AT6292" i="4" s="1"/>
  <c r="AQ6293" i="4"/>
  <c r="AQ6294" i="4"/>
  <c r="AQ6295" i="4"/>
  <c r="AT6295" i="4" s="1"/>
  <c r="AQ6296" i="4"/>
  <c r="AT6296" i="4" s="1"/>
  <c r="AQ6297" i="4"/>
  <c r="AQ6298" i="4"/>
  <c r="AQ6299" i="4"/>
  <c r="AT6299" i="4" s="1"/>
  <c r="AQ6300" i="4"/>
  <c r="AT6300" i="4" s="1"/>
  <c r="AQ6301" i="4"/>
  <c r="AQ6302" i="4"/>
  <c r="AQ6303" i="4"/>
  <c r="AT6303" i="4" s="1"/>
  <c r="AQ6304" i="4"/>
  <c r="AT6304" i="4" s="1"/>
  <c r="AQ6305" i="4"/>
  <c r="AQ6306" i="4"/>
  <c r="AQ6307" i="4"/>
  <c r="AT6307" i="4" s="1"/>
  <c r="AQ6308" i="4"/>
  <c r="AT6308" i="4" s="1"/>
  <c r="AQ6309" i="4"/>
  <c r="AQ6310" i="4"/>
  <c r="AQ6311" i="4"/>
  <c r="AT6311" i="4" s="1"/>
  <c r="AQ6312" i="4"/>
  <c r="AT6312" i="4" s="1"/>
  <c r="AQ6313" i="4"/>
  <c r="AQ6314" i="4"/>
  <c r="AQ6315" i="4"/>
  <c r="AT6315" i="4" s="1"/>
  <c r="AQ6316" i="4"/>
  <c r="AT6316" i="4" s="1"/>
  <c r="AQ6317" i="4"/>
  <c r="AQ6318" i="4"/>
  <c r="AQ6319" i="4"/>
  <c r="AT6319" i="4" s="1"/>
  <c r="AQ6320" i="4"/>
  <c r="AT6320" i="4" s="1"/>
  <c r="AQ6321" i="4"/>
  <c r="AQ6322" i="4"/>
  <c r="AQ6323" i="4"/>
  <c r="AT6323" i="4" s="1"/>
  <c r="AQ6324" i="4"/>
  <c r="AT6324" i="4" s="1"/>
  <c r="AQ6325" i="4"/>
  <c r="AQ6326" i="4"/>
  <c r="AQ6327" i="4"/>
  <c r="AT6327" i="4" s="1"/>
  <c r="AQ6328" i="4"/>
  <c r="AT6328" i="4" s="1"/>
  <c r="AQ6329" i="4"/>
  <c r="AQ6330" i="4"/>
  <c r="AQ6331" i="4"/>
  <c r="AT6331" i="4" s="1"/>
  <c r="AQ6332" i="4"/>
  <c r="AT6332" i="4" s="1"/>
  <c r="AQ6333" i="4"/>
  <c r="AQ6334" i="4"/>
  <c r="AQ6335" i="4"/>
  <c r="AT6335" i="4" s="1"/>
  <c r="AQ6336" i="4"/>
  <c r="AT6336" i="4" s="1"/>
  <c r="AQ6337" i="4"/>
  <c r="AQ6338" i="4"/>
  <c r="AQ6339" i="4"/>
  <c r="AT6339" i="4" s="1"/>
  <c r="AQ6340" i="4"/>
  <c r="AT6340" i="4" s="1"/>
  <c r="AQ6341" i="4"/>
  <c r="AQ6342" i="4"/>
  <c r="AQ6343" i="4"/>
  <c r="AT6343" i="4" s="1"/>
  <c r="AQ6344" i="4"/>
  <c r="AT6344" i="4" s="1"/>
  <c r="AQ6345" i="4"/>
  <c r="AQ6346" i="4"/>
  <c r="AQ6347" i="4"/>
  <c r="AT6347" i="4" s="1"/>
  <c r="AQ6348" i="4"/>
  <c r="AT6348" i="4" s="1"/>
  <c r="AQ6349" i="4"/>
  <c r="AQ6350" i="4"/>
  <c r="AQ6351" i="4"/>
  <c r="AT6351" i="4" s="1"/>
  <c r="AQ6352" i="4"/>
  <c r="AT6352" i="4" s="1"/>
  <c r="AQ6353" i="4"/>
  <c r="AQ6354" i="4"/>
  <c r="AQ6355" i="4"/>
  <c r="AT6355" i="4" s="1"/>
  <c r="AQ6356" i="4"/>
  <c r="AT6356" i="4" s="1"/>
  <c r="AQ6357" i="4"/>
  <c r="AQ6358" i="4"/>
  <c r="AQ6359" i="4"/>
  <c r="AT6359" i="4" s="1"/>
  <c r="AQ6360" i="4"/>
  <c r="AT6360" i="4" s="1"/>
  <c r="AQ6361" i="4"/>
  <c r="AQ6362" i="4"/>
  <c r="AQ6363" i="4"/>
  <c r="AT6363" i="4" s="1"/>
  <c r="AQ6364" i="4"/>
  <c r="AT6364" i="4" s="1"/>
  <c r="AQ6365" i="4"/>
  <c r="AQ6366" i="4"/>
  <c r="AQ6367" i="4"/>
  <c r="AT6367" i="4" s="1"/>
  <c r="AQ6368" i="4"/>
  <c r="AT6368" i="4" s="1"/>
  <c r="AQ6369" i="4"/>
  <c r="AQ6370" i="4"/>
  <c r="AQ6371" i="4"/>
  <c r="AT6371" i="4" s="1"/>
  <c r="AQ6372" i="4"/>
  <c r="AT6372" i="4" s="1"/>
  <c r="AQ6373" i="4"/>
  <c r="AQ6374" i="4"/>
  <c r="AQ6375" i="4"/>
  <c r="AT6375" i="4" s="1"/>
  <c r="AQ6376" i="4"/>
  <c r="AT6376" i="4" s="1"/>
  <c r="AQ6377" i="4"/>
  <c r="AQ6378" i="4"/>
  <c r="AQ6379" i="4"/>
  <c r="AT6379" i="4" s="1"/>
  <c r="AQ6380" i="4"/>
  <c r="AT6380" i="4" s="1"/>
  <c r="AQ6381" i="4"/>
  <c r="AQ6382" i="4"/>
  <c r="AQ6383" i="4"/>
  <c r="AT6383" i="4" s="1"/>
  <c r="AQ6384" i="4"/>
  <c r="AT6384" i="4" s="1"/>
  <c r="AQ6385" i="4"/>
  <c r="AQ6386" i="4"/>
  <c r="AQ6387" i="4"/>
  <c r="AT6387" i="4" s="1"/>
  <c r="AQ6388" i="4"/>
  <c r="AT6388" i="4" s="1"/>
  <c r="AQ6389" i="4"/>
  <c r="AQ6390" i="4"/>
  <c r="AQ6391" i="4"/>
  <c r="AT6391" i="4" s="1"/>
  <c r="AQ6392" i="4"/>
  <c r="AT6392" i="4" s="1"/>
  <c r="AQ6393" i="4"/>
  <c r="AQ6394" i="4"/>
  <c r="AQ6395" i="4"/>
  <c r="AT6395" i="4" s="1"/>
  <c r="AQ6396" i="4"/>
  <c r="AT6396" i="4" s="1"/>
  <c r="AQ6397" i="4"/>
  <c r="AQ6398" i="4"/>
  <c r="AQ6399" i="4"/>
  <c r="AT6399" i="4" s="1"/>
  <c r="AQ6400" i="4"/>
  <c r="AT6400" i="4" s="1"/>
  <c r="AQ6401" i="4"/>
  <c r="AQ6402" i="4"/>
  <c r="AQ6403" i="4"/>
  <c r="AT6403" i="4" s="1"/>
  <c r="AQ6404" i="4"/>
  <c r="AT6404" i="4" s="1"/>
  <c r="AQ6405" i="4"/>
  <c r="AQ6406" i="4"/>
  <c r="AQ6407" i="4"/>
  <c r="AT6407" i="4" s="1"/>
  <c r="AQ6408" i="4"/>
  <c r="AT6408" i="4" s="1"/>
  <c r="AQ6409" i="4"/>
  <c r="AQ6410" i="4"/>
  <c r="AQ6411" i="4"/>
  <c r="AT6411" i="4" s="1"/>
  <c r="AQ6412" i="4"/>
  <c r="AT6412" i="4" s="1"/>
  <c r="AQ6413" i="4"/>
  <c r="AQ6414" i="4"/>
  <c r="AQ6415" i="4"/>
  <c r="AT6415" i="4" s="1"/>
  <c r="AQ6416" i="4"/>
  <c r="AT6416" i="4" s="1"/>
  <c r="AQ6417" i="4"/>
  <c r="AQ6418" i="4"/>
  <c r="AQ6419" i="4"/>
  <c r="AT6419" i="4" s="1"/>
  <c r="AQ6420" i="4"/>
  <c r="AT6420" i="4" s="1"/>
  <c r="AQ6421" i="4"/>
  <c r="AQ6422" i="4"/>
  <c r="AQ6423" i="4"/>
  <c r="AT6423" i="4" s="1"/>
  <c r="AQ6424" i="4"/>
  <c r="AT6424" i="4" s="1"/>
  <c r="AQ6425" i="4"/>
  <c r="AQ6426" i="4"/>
  <c r="AQ6427" i="4"/>
  <c r="AT6427" i="4" s="1"/>
  <c r="AQ6428" i="4"/>
  <c r="AT6428" i="4" s="1"/>
  <c r="AQ6429" i="4"/>
  <c r="AQ6430" i="4"/>
  <c r="AQ6431" i="4"/>
  <c r="AT6431" i="4" s="1"/>
  <c r="AQ6432" i="4"/>
  <c r="AT6432" i="4" s="1"/>
  <c r="AQ6433" i="4"/>
  <c r="AQ6434" i="4"/>
  <c r="AQ6435" i="4"/>
  <c r="AT6435" i="4" s="1"/>
  <c r="AQ6436" i="4"/>
  <c r="AT6436" i="4" s="1"/>
  <c r="AQ6437" i="4"/>
  <c r="AQ6438" i="4"/>
  <c r="AQ6439" i="4"/>
  <c r="AT6439" i="4" s="1"/>
  <c r="AQ6440" i="4"/>
  <c r="AT6440" i="4" s="1"/>
  <c r="AQ6441" i="4"/>
  <c r="AQ6442" i="4"/>
  <c r="AQ6443" i="4"/>
  <c r="AT6443" i="4" s="1"/>
  <c r="AQ6444" i="4"/>
  <c r="AT6444" i="4" s="1"/>
  <c r="AQ6445" i="4"/>
  <c r="AQ6446" i="4"/>
  <c r="AQ6447" i="4"/>
  <c r="AT6447" i="4" s="1"/>
  <c r="AQ6448" i="4"/>
  <c r="AT6448" i="4" s="1"/>
  <c r="AQ6449" i="4"/>
  <c r="AQ6450" i="4"/>
  <c r="AQ6451" i="4"/>
  <c r="AT6451" i="4" s="1"/>
  <c r="AQ6452" i="4"/>
  <c r="AT6452" i="4" s="1"/>
  <c r="AQ6453" i="4"/>
  <c r="AQ6454" i="4"/>
  <c r="AQ6455" i="4"/>
  <c r="AT6455" i="4" s="1"/>
  <c r="AQ6456" i="4"/>
  <c r="AT6456" i="4" s="1"/>
  <c r="AQ6457" i="4"/>
  <c r="AQ6458" i="4"/>
  <c r="AQ6459" i="4"/>
  <c r="AT6459" i="4" s="1"/>
  <c r="AQ6460" i="4"/>
  <c r="AT6460" i="4" s="1"/>
  <c r="AQ6461" i="4"/>
  <c r="AQ6462" i="4"/>
  <c r="AQ6463" i="4"/>
  <c r="AT6463" i="4" s="1"/>
  <c r="AQ6464" i="4"/>
  <c r="AT6464" i="4" s="1"/>
  <c r="AQ6465" i="4"/>
  <c r="AQ6466" i="4"/>
  <c r="AQ6467" i="4"/>
  <c r="AT6467" i="4" s="1"/>
  <c r="AQ6468" i="4"/>
  <c r="AT6468" i="4" s="1"/>
  <c r="AQ6469" i="4"/>
  <c r="AQ6470" i="4"/>
  <c r="AQ6471" i="4"/>
  <c r="AT6471" i="4" s="1"/>
  <c r="AQ6472" i="4"/>
  <c r="AT6472" i="4" s="1"/>
  <c r="AQ6473" i="4"/>
  <c r="AQ6474" i="4"/>
  <c r="AQ6475" i="4"/>
  <c r="AT6475" i="4" s="1"/>
  <c r="AQ6476" i="4"/>
  <c r="AT6476" i="4" s="1"/>
  <c r="AQ6477" i="4"/>
  <c r="AQ6478" i="4"/>
  <c r="AQ6479" i="4"/>
  <c r="AT6479" i="4" s="1"/>
  <c r="AQ6480" i="4"/>
  <c r="AT6480" i="4" s="1"/>
  <c r="AQ6481" i="4"/>
  <c r="AQ6482" i="4"/>
  <c r="AQ6483" i="4"/>
  <c r="AT6483" i="4" s="1"/>
  <c r="AQ6484" i="4"/>
  <c r="AT6484" i="4" s="1"/>
  <c r="AQ6485" i="4"/>
  <c r="AQ6486" i="4"/>
  <c r="AQ6487" i="4"/>
  <c r="AT6487" i="4" s="1"/>
  <c r="AQ6488" i="4"/>
  <c r="AT6488" i="4" s="1"/>
  <c r="AQ6489" i="4"/>
  <c r="AQ6490" i="4"/>
  <c r="AQ6491" i="4"/>
  <c r="AT6491" i="4" s="1"/>
  <c r="AQ6492" i="4"/>
  <c r="AT6492" i="4" s="1"/>
  <c r="AQ6493" i="4"/>
  <c r="AQ6494" i="4"/>
  <c r="AQ6495" i="4"/>
  <c r="AT6495" i="4" s="1"/>
  <c r="AQ6496" i="4"/>
  <c r="AT6496" i="4" s="1"/>
  <c r="AQ6497" i="4"/>
  <c r="AQ6498" i="4"/>
  <c r="AQ6499" i="4"/>
  <c r="AT6499" i="4" s="1"/>
  <c r="AQ6500" i="4"/>
  <c r="AT6500" i="4" s="1"/>
  <c r="AQ6501" i="4"/>
  <c r="AQ6502" i="4"/>
  <c r="AQ6503" i="4"/>
  <c r="AT6503" i="4" s="1"/>
  <c r="AQ6504" i="4"/>
  <c r="AT6504" i="4" s="1"/>
  <c r="AQ6505" i="4"/>
  <c r="AQ6506" i="4"/>
  <c r="AQ6507" i="4"/>
  <c r="AT6507" i="4" s="1"/>
  <c r="AQ6508" i="4"/>
  <c r="AT6508" i="4" s="1"/>
  <c r="AQ6509" i="4"/>
  <c r="AQ6510" i="4"/>
  <c r="AQ6511" i="4"/>
  <c r="AT6511" i="4" s="1"/>
  <c r="AQ6512" i="4"/>
  <c r="AT6512" i="4" s="1"/>
  <c r="AQ6513" i="4"/>
  <c r="AQ6514" i="4"/>
  <c r="AQ6515" i="4"/>
  <c r="AT6515" i="4" s="1"/>
  <c r="AQ6516" i="4"/>
  <c r="AT6516" i="4" s="1"/>
  <c r="AQ6517" i="4"/>
  <c r="AQ6518" i="4"/>
  <c r="AQ6519" i="4"/>
  <c r="AT6519" i="4" s="1"/>
  <c r="AQ6520" i="4"/>
  <c r="AT6520" i="4" s="1"/>
  <c r="AQ6521" i="4"/>
  <c r="AQ6522" i="4"/>
  <c r="AQ6523" i="4"/>
  <c r="AT6523" i="4" s="1"/>
  <c r="AQ6524" i="4"/>
  <c r="AT6524" i="4" s="1"/>
  <c r="AQ6525" i="4"/>
  <c r="AQ6526" i="4"/>
  <c r="AQ6527" i="4"/>
  <c r="AT6527" i="4" s="1"/>
  <c r="AQ6528" i="4"/>
  <c r="AT6528" i="4" s="1"/>
  <c r="AQ6529" i="4"/>
  <c r="AQ6530" i="4"/>
  <c r="AQ6531" i="4"/>
  <c r="AT6531" i="4" s="1"/>
  <c r="AQ6532" i="4"/>
  <c r="AT6532" i="4" s="1"/>
  <c r="AQ6533" i="4"/>
  <c r="AQ6534" i="4"/>
  <c r="AQ6535" i="4"/>
  <c r="AT6535" i="4" s="1"/>
  <c r="AQ6536" i="4"/>
  <c r="AT6536" i="4" s="1"/>
  <c r="AQ6537" i="4"/>
  <c r="AQ6538" i="4"/>
  <c r="AQ6539" i="4"/>
  <c r="AT6539" i="4" s="1"/>
  <c r="AQ6540" i="4"/>
  <c r="AT6540" i="4" s="1"/>
  <c r="AQ6541" i="4"/>
  <c r="AQ6542" i="4"/>
  <c r="AQ6543" i="4"/>
  <c r="AT6543" i="4" s="1"/>
  <c r="AQ6544" i="4"/>
  <c r="AT6544" i="4" s="1"/>
  <c r="AQ6545" i="4"/>
  <c r="AQ6546" i="4"/>
  <c r="AQ6547" i="4"/>
  <c r="AT6547" i="4" s="1"/>
  <c r="AQ6548" i="4"/>
  <c r="AT6548" i="4" s="1"/>
  <c r="AQ6549" i="4"/>
  <c r="AQ6550" i="4"/>
  <c r="AQ6551" i="4"/>
  <c r="AT6551" i="4" s="1"/>
  <c r="AQ6552" i="4"/>
  <c r="AT6552" i="4" s="1"/>
  <c r="AQ6553" i="4"/>
  <c r="AQ6554" i="4"/>
  <c r="AQ6555" i="4"/>
  <c r="AT6555" i="4" s="1"/>
  <c r="AQ6556" i="4"/>
  <c r="AT6556" i="4" s="1"/>
  <c r="AQ6557" i="4"/>
  <c r="AQ6558" i="4"/>
  <c r="AQ6559" i="4"/>
  <c r="AT6559" i="4" s="1"/>
  <c r="AQ6560" i="4"/>
  <c r="AT6560" i="4" s="1"/>
  <c r="AQ6561" i="4"/>
  <c r="AQ6562" i="4"/>
  <c r="AQ6563" i="4"/>
  <c r="AT6563" i="4" s="1"/>
  <c r="AQ6564" i="4"/>
  <c r="AT6564" i="4" s="1"/>
  <c r="AQ6565" i="4"/>
  <c r="AQ6566" i="4"/>
  <c r="AQ6567" i="4"/>
  <c r="AT6567" i="4" s="1"/>
  <c r="AQ6568" i="4"/>
  <c r="AT6568" i="4" s="1"/>
  <c r="AQ6569" i="4"/>
  <c r="AQ6570" i="4"/>
  <c r="AQ6571" i="4"/>
  <c r="AT6571" i="4" s="1"/>
  <c r="AQ6572" i="4"/>
  <c r="AT6572" i="4" s="1"/>
  <c r="AQ6573" i="4"/>
  <c r="AQ6574" i="4"/>
  <c r="AQ6575" i="4"/>
  <c r="AT6575" i="4" s="1"/>
  <c r="AQ6576" i="4"/>
  <c r="AT6576" i="4" s="1"/>
  <c r="AQ6577" i="4"/>
  <c r="AQ6578" i="4"/>
  <c r="AQ6579" i="4"/>
  <c r="AT6579" i="4" s="1"/>
  <c r="AQ6580" i="4"/>
  <c r="AT6580" i="4" s="1"/>
  <c r="AQ6581" i="4"/>
  <c r="AQ6582" i="4"/>
  <c r="AQ6583" i="4"/>
  <c r="AT6583" i="4" s="1"/>
  <c r="AQ6584" i="4"/>
  <c r="AT6584" i="4" s="1"/>
  <c r="AQ6585" i="4"/>
  <c r="AQ6586" i="4"/>
  <c r="AQ6587" i="4"/>
  <c r="AT6587" i="4" s="1"/>
  <c r="AQ6588" i="4"/>
  <c r="AT6588" i="4" s="1"/>
  <c r="AQ6589" i="4"/>
  <c r="AQ6590" i="4"/>
  <c r="AQ6591" i="4"/>
  <c r="AT6591" i="4" s="1"/>
  <c r="AQ6592" i="4"/>
  <c r="AT6592" i="4" s="1"/>
  <c r="AQ6593" i="4"/>
  <c r="AQ6594" i="4"/>
  <c r="AQ6595" i="4"/>
  <c r="AT6595" i="4" s="1"/>
  <c r="AQ6596" i="4"/>
  <c r="AT6596" i="4" s="1"/>
  <c r="AQ6597" i="4"/>
  <c r="AQ6598" i="4"/>
  <c r="AQ6599" i="4"/>
  <c r="AT6599" i="4" s="1"/>
  <c r="AQ6600" i="4"/>
  <c r="AT6600" i="4" s="1"/>
  <c r="AQ6601" i="4"/>
  <c r="AQ6602" i="4"/>
  <c r="AQ6603" i="4"/>
  <c r="AT6603" i="4" s="1"/>
  <c r="AQ6604" i="4"/>
  <c r="AT6604" i="4" s="1"/>
  <c r="AQ6605" i="4"/>
  <c r="AQ6606" i="4"/>
  <c r="AQ6607" i="4"/>
  <c r="AT6607" i="4" s="1"/>
  <c r="AQ6608" i="4"/>
  <c r="AT6608" i="4" s="1"/>
  <c r="AQ6609" i="4"/>
  <c r="AQ6610" i="4"/>
  <c r="AQ6611" i="4"/>
  <c r="AT6611" i="4" s="1"/>
  <c r="AQ6612" i="4"/>
  <c r="AT6612" i="4" s="1"/>
  <c r="AQ6613" i="4"/>
  <c r="AQ6614" i="4"/>
  <c r="AQ6615" i="4"/>
  <c r="AT6615" i="4" s="1"/>
  <c r="AQ6616" i="4"/>
  <c r="AT6616" i="4" s="1"/>
  <c r="AQ6617" i="4"/>
  <c r="AQ6618" i="4"/>
  <c r="AQ6619" i="4"/>
  <c r="AT6619" i="4" s="1"/>
  <c r="AQ6620" i="4"/>
  <c r="AT6620" i="4" s="1"/>
  <c r="AQ6621" i="4"/>
  <c r="AQ6622" i="4"/>
  <c r="AQ6623" i="4"/>
  <c r="AT6623" i="4" s="1"/>
  <c r="AQ6624" i="4"/>
  <c r="AT6624" i="4" s="1"/>
  <c r="AQ6625" i="4"/>
  <c r="AQ6626" i="4"/>
  <c r="AQ6627" i="4"/>
  <c r="AT6627" i="4" s="1"/>
  <c r="AQ6628" i="4"/>
  <c r="AT6628" i="4" s="1"/>
  <c r="AQ6629" i="4"/>
  <c r="AQ6630" i="4"/>
  <c r="AQ6631" i="4"/>
  <c r="AT6631" i="4" s="1"/>
  <c r="AQ6632" i="4"/>
  <c r="AT6632" i="4" s="1"/>
  <c r="AQ6633" i="4"/>
  <c r="AQ6634" i="4"/>
  <c r="AQ6635" i="4"/>
  <c r="AT6635" i="4" s="1"/>
  <c r="AQ6636" i="4"/>
  <c r="AT6636" i="4" s="1"/>
  <c r="AQ6637" i="4"/>
  <c r="AQ6638" i="4"/>
  <c r="AQ6639" i="4"/>
  <c r="AT6639" i="4" s="1"/>
  <c r="AQ6640" i="4"/>
  <c r="AT6640" i="4" s="1"/>
  <c r="AQ6641" i="4"/>
  <c r="AQ6642" i="4"/>
  <c r="AQ6643" i="4"/>
  <c r="AT6643" i="4" s="1"/>
  <c r="AQ6644" i="4"/>
  <c r="AT6644" i="4" s="1"/>
  <c r="AQ6645" i="4"/>
  <c r="AQ6646" i="4"/>
  <c r="AQ6647" i="4"/>
  <c r="AT6647" i="4" s="1"/>
  <c r="AQ6648" i="4"/>
  <c r="AT6648" i="4" s="1"/>
  <c r="AQ6649" i="4"/>
  <c r="AQ6650" i="4"/>
  <c r="AQ6651" i="4"/>
  <c r="AT6651" i="4" s="1"/>
  <c r="AQ6652" i="4"/>
  <c r="AT6652" i="4" s="1"/>
  <c r="AQ6653" i="4"/>
  <c r="AQ6654" i="4"/>
  <c r="AQ6655" i="4"/>
  <c r="AT6655" i="4" s="1"/>
  <c r="AQ6656" i="4"/>
  <c r="AT6656" i="4" s="1"/>
  <c r="AQ6657" i="4"/>
  <c r="AQ6658" i="4"/>
  <c r="AQ6659" i="4"/>
  <c r="AT6659" i="4" s="1"/>
  <c r="AQ6660" i="4"/>
  <c r="AT6660" i="4" s="1"/>
  <c r="AQ6661" i="4"/>
  <c r="AQ6662" i="4"/>
  <c r="AQ6663" i="4"/>
  <c r="AT6663" i="4" s="1"/>
  <c r="AQ6664" i="4"/>
  <c r="AT6664" i="4" s="1"/>
  <c r="AQ6665" i="4"/>
  <c r="AQ6666" i="4"/>
  <c r="AQ6667" i="4"/>
  <c r="AT6667" i="4" s="1"/>
  <c r="AQ6668" i="4"/>
  <c r="AT6668" i="4" s="1"/>
  <c r="AQ6669" i="4"/>
  <c r="AQ6670" i="4"/>
  <c r="AQ6671" i="4"/>
  <c r="AT6671" i="4" s="1"/>
  <c r="AQ6672" i="4"/>
  <c r="AT6672" i="4" s="1"/>
  <c r="AQ6673" i="4"/>
  <c r="AQ6674" i="4"/>
  <c r="AQ6675" i="4"/>
  <c r="AT6675" i="4" s="1"/>
  <c r="AQ6676" i="4"/>
  <c r="AT6676" i="4" s="1"/>
  <c r="AQ6677" i="4"/>
  <c r="AQ6678" i="4"/>
  <c r="AQ6679" i="4"/>
  <c r="AT6679" i="4" s="1"/>
  <c r="AQ6680" i="4"/>
  <c r="AT6680" i="4" s="1"/>
  <c r="AQ6681" i="4"/>
  <c r="AQ6682" i="4"/>
  <c r="AQ6683" i="4"/>
  <c r="AT6683" i="4" s="1"/>
  <c r="AQ6684" i="4"/>
  <c r="AT6684" i="4" s="1"/>
  <c r="AQ6685" i="4"/>
  <c r="AQ6686" i="4"/>
  <c r="AQ6687" i="4"/>
  <c r="AT6687" i="4" s="1"/>
  <c r="AQ6688" i="4"/>
  <c r="AT6688" i="4" s="1"/>
  <c r="AQ6689" i="4"/>
  <c r="AQ6690" i="4"/>
  <c r="AQ6691" i="4"/>
  <c r="AT6691" i="4" s="1"/>
  <c r="AQ6692" i="4"/>
  <c r="AT6692" i="4" s="1"/>
  <c r="AQ6693" i="4"/>
  <c r="AQ6694" i="4"/>
  <c r="AQ6695" i="4"/>
  <c r="AT6695" i="4" s="1"/>
  <c r="AQ6696" i="4"/>
  <c r="AT6696" i="4" s="1"/>
  <c r="AQ6697" i="4"/>
  <c r="AQ6698" i="4"/>
  <c r="AQ6699" i="4"/>
  <c r="AT6699" i="4" s="1"/>
  <c r="AQ6700" i="4"/>
  <c r="AT6700" i="4" s="1"/>
  <c r="AQ6701" i="4"/>
  <c r="AQ6702" i="4"/>
  <c r="AQ6703" i="4"/>
  <c r="AT6703" i="4" s="1"/>
  <c r="AQ6704" i="4"/>
  <c r="AT6704" i="4" s="1"/>
  <c r="AQ6705" i="4"/>
  <c r="AQ6706" i="4"/>
  <c r="AQ6707" i="4"/>
  <c r="AT6707" i="4" s="1"/>
  <c r="AQ6708" i="4"/>
  <c r="AT6708" i="4" s="1"/>
  <c r="AQ6709" i="4"/>
  <c r="AQ6710" i="4"/>
  <c r="AQ6711" i="4"/>
  <c r="AT6711" i="4" s="1"/>
  <c r="AQ6712" i="4"/>
  <c r="AT6712" i="4" s="1"/>
  <c r="AQ6713" i="4"/>
  <c r="AQ6714" i="4"/>
  <c r="AQ6715" i="4"/>
  <c r="AT6715" i="4" s="1"/>
  <c r="AQ6716" i="4"/>
  <c r="AT6716" i="4" s="1"/>
  <c r="AQ6717" i="4"/>
  <c r="AQ6718" i="4"/>
  <c r="AQ6719" i="4"/>
  <c r="AT6719" i="4" s="1"/>
  <c r="AQ6720" i="4"/>
  <c r="AT6720" i="4" s="1"/>
  <c r="AQ6721" i="4"/>
  <c r="AQ6722" i="4"/>
  <c r="AQ6723" i="4"/>
  <c r="AT6723" i="4" s="1"/>
  <c r="AQ6724" i="4"/>
  <c r="AT6724" i="4" s="1"/>
  <c r="AQ6725" i="4"/>
  <c r="AQ6726" i="4"/>
  <c r="AQ6727" i="4"/>
  <c r="AT6727" i="4" s="1"/>
  <c r="AQ6728" i="4"/>
  <c r="AT6728" i="4" s="1"/>
  <c r="AQ6729" i="4"/>
  <c r="AQ6730" i="4"/>
  <c r="AQ6731" i="4"/>
  <c r="AT6731" i="4" s="1"/>
  <c r="AQ6732" i="4"/>
  <c r="AT6732" i="4" s="1"/>
  <c r="AQ6733" i="4"/>
  <c r="AQ6734" i="4"/>
  <c r="AQ6735" i="4"/>
  <c r="AT6735" i="4" s="1"/>
  <c r="AQ6736" i="4"/>
  <c r="AT6736" i="4" s="1"/>
  <c r="AQ6737" i="4"/>
  <c r="AQ6738" i="4"/>
  <c r="AQ6739" i="4"/>
  <c r="AT6739" i="4" s="1"/>
  <c r="AQ6740" i="4"/>
  <c r="AT6740" i="4" s="1"/>
  <c r="AQ6741" i="4"/>
  <c r="AQ6742" i="4"/>
  <c r="AQ6743" i="4"/>
  <c r="AT6743" i="4" s="1"/>
  <c r="AQ6744" i="4"/>
  <c r="AT6744" i="4" s="1"/>
  <c r="AQ6745" i="4"/>
  <c r="AQ6746" i="4"/>
  <c r="AQ6747" i="4"/>
  <c r="AT6747" i="4" s="1"/>
  <c r="AQ6748" i="4"/>
  <c r="AT6748" i="4" s="1"/>
  <c r="AQ6749" i="4"/>
  <c r="AQ6750" i="4"/>
  <c r="AQ6751" i="4"/>
  <c r="AT6751" i="4" s="1"/>
  <c r="AQ6752" i="4"/>
  <c r="AT6752" i="4" s="1"/>
  <c r="AQ6753" i="4"/>
  <c r="AQ6754" i="4"/>
  <c r="AQ6755" i="4"/>
  <c r="AT6755" i="4" s="1"/>
  <c r="AQ6756" i="4"/>
  <c r="AT6756" i="4" s="1"/>
  <c r="AQ6757" i="4"/>
  <c r="AQ6758" i="4"/>
  <c r="AQ6759" i="4"/>
  <c r="AT6759" i="4" s="1"/>
  <c r="AQ6760" i="4"/>
  <c r="AT6760" i="4" s="1"/>
  <c r="AQ6761" i="4"/>
  <c r="AQ6762" i="4"/>
  <c r="AQ6763" i="4"/>
  <c r="AT6763" i="4" s="1"/>
  <c r="AQ6764" i="4"/>
  <c r="AT6764" i="4" s="1"/>
  <c r="AQ6765" i="4"/>
  <c r="AQ6766" i="4"/>
  <c r="AQ6767" i="4"/>
  <c r="AT6767" i="4" s="1"/>
  <c r="AQ6768" i="4"/>
  <c r="AT6768" i="4" s="1"/>
  <c r="AQ6769" i="4"/>
  <c r="AQ6770" i="4"/>
  <c r="AQ6771" i="4"/>
  <c r="AT6771" i="4" s="1"/>
  <c r="AQ6772" i="4"/>
  <c r="AT6772" i="4" s="1"/>
  <c r="AQ6773" i="4"/>
  <c r="AQ6774" i="4"/>
  <c r="AQ6775" i="4"/>
  <c r="AT6775" i="4" s="1"/>
  <c r="AQ6776" i="4"/>
  <c r="AT6776" i="4" s="1"/>
  <c r="AQ6777" i="4"/>
  <c r="AQ6778" i="4"/>
  <c r="AQ6779" i="4"/>
  <c r="AT6779" i="4" s="1"/>
  <c r="AQ6780" i="4"/>
  <c r="AT6780" i="4" s="1"/>
  <c r="AQ6781" i="4"/>
  <c r="AQ6782" i="4"/>
  <c r="AQ6783" i="4"/>
  <c r="AT6783" i="4" s="1"/>
  <c r="AQ6784" i="4"/>
  <c r="AT6784" i="4" s="1"/>
  <c r="AQ6785" i="4"/>
  <c r="AQ6786" i="4"/>
  <c r="AQ6787" i="4"/>
  <c r="AT6787" i="4" s="1"/>
  <c r="AQ6788" i="4"/>
  <c r="AT6788" i="4" s="1"/>
  <c r="AQ6789" i="4"/>
  <c r="AQ6790" i="4"/>
  <c r="AQ6791" i="4"/>
  <c r="AT6791" i="4" s="1"/>
  <c r="AQ6792" i="4"/>
  <c r="AT6792" i="4" s="1"/>
  <c r="AQ6793" i="4"/>
  <c r="AQ6794" i="4"/>
  <c r="AQ6795" i="4"/>
  <c r="AT6795" i="4" s="1"/>
  <c r="AQ6796" i="4"/>
  <c r="AT6796" i="4" s="1"/>
  <c r="AQ6797" i="4"/>
  <c r="AQ6798" i="4"/>
  <c r="AQ6799" i="4"/>
  <c r="AT6799" i="4" s="1"/>
  <c r="AQ6800" i="4"/>
  <c r="AT6800" i="4" s="1"/>
  <c r="AQ6801" i="4"/>
  <c r="AQ6802" i="4"/>
  <c r="AQ6803" i="4"/>
  <c r="AT6803" i="4" s="1"/>
  <c r="AQ6804" i="4"/>
  <c r="AT6804" i="4" s="1"/>
  <c r="AQ6805" i="4"/>
  <c r="AQ6806" i="4"/>
  <c r="AQ6807" i="4"/>
  <c r="AT6807" i="4" s="1"/>
  <c r="AQ6808" i="4"/>
  <c r="AT6808" i="4" s="1"/>
  <c r="AQ6809" i="4"/>
  <c r="AQ6810" i="4"/>
  <c r="AQ6811" i="4"/>
  <c r="AT6811" i="4" s="1"/>
  <c r="AQ6812" i="4"/>
  <c r="AT6812" i="4" s="1"/>
  <c r="AQ6813" i="4"/>
  <c r="AQ6814" i="4"/>
  <c r="AQ6815" i="4"/>
  <c r="AT6815" i="4" s="1"/>
  <c r="AQ6816" i="4"/>
  <c r="AT6816" i="4" s="1"/>
  <c r="AQ6817" i="4"/>
  <c r="AQ6818" i="4"/>
  <c r="AQ6819" i="4"/>
  <c r="AT6819" i="4" s="1"/>
  <c r="AQ6820" i="4"/>
  <c r="AT6820" i="4" s="1"/>
  <c r="AQ6821" i="4"/>
  <c r="AQ6822" i="4"/>
  <c r="AQ6823" i="4"/>
  <c r="AT6823" i="4" s="1"/>
  <c r="AQ6824" i="4"/>
  <c r="AT6824" i="4" s="1"/>
  <c r="AQ6825" i="4"/>
  <c r="AQ6826" i="4"/>
  <c r="AQ6827" i="4"/>
  <c r="AT6827" i="4" s="1"/>
  <c r="AQ6828" i="4"/>
  <c r="AT6828" i="4" s="1"/>
  <c r="AQ6829" i="4"/>
  <c r="AQ6830" i="4"/>
  <c r="AQ6831" i="4"/>
  <c r="AT6831" i="4" s="1"/>
  <c r="AQ6832" i="4"/>
  <c r="AT6832" i="4" s="1"/>
  <c r="AQ6833" i="4"/>
  <c r="AQ6834" i="4"/>
  <c r="AQ6835" i="4"/>
  <c r="AT6835" i="4" s="1"/>
  <c r="AQ6836" i="4"/>
  <c r="AT6836" i="4" s="1"/>
  <c r="AQ6837" i="4"/>
  <c r="AQ6838" i="4"/>
  <c r="AQ6839" i="4"/>
  <c r="AT6839" i="4" s="1"/>
  <c r="AQ6840" i="4"/>
  <c r="AT6840" i="4" s="1"/>
  <c r="AQ6841" i="4"/>
  <c r="AQ6842" i="4"/>
  <c r="AQ6843" i="4"/>
  <c r="AT6843" i="4" s="1"/>
  <c r="AQ6844" i="4"/>
  <c r="AT6844" i="4" s="1"/>
  <c r="AQ6845" i="4"/>
  <c r="AQ6846" i="4"/>
  <c r="AQ6847" i="4"/>
  <c r="AT6847" i="4" s="1"/>
  <c r="AQ6848" i="4"/>
  <c r="AT6848" i="4" s="1"/>
  <c r="AQ6849" i="4"/>
  <c r="AQ6850" i="4"/>
  <c r="AQ6851" i="4"/>
  <c r="AT6851" i="4" s="1"/>
  <c r="AQ6852" i="4"/>
  <c r="AT6852" i="4" s="1"/>
  <c r="AQ6853" i="4"/>
  <c r="AQ6854" i="4"/>
  <c r="AQ6855" i="4"/>
  <c r="AT6855" i="4" s="1"/>
  <c r="AQ6856" i="4"/>
  <c r="AT6856" i="4" s="1"/>
  <c r="AQ6857" i="4"/>
  <c r="AQ6858" i="4"/>
  <c r="AQ6859" i="4"/>
  <c r="AT6859" i="4" s="1"/>
  <c r="AQ6860" i="4"/>
  <c r="AT6860" i="4" s="1"/>
  <c r="AQ6861" i="4"/>
  <c r="AQ6862" i="4"/>
  <c r="AQ6863" i="4"/>
  <c r="AT6863" i="4" s="1"/>
  <c r="AQ6864" i="4"/>
  <c r="AT6864" i="4" s="1"/>
  <c r="AQ6865" i="4"/>
  <c r="AQ6866" i="4"/>
  <c r="AQ6867" i="4"/>
  <c r="AT6867" i="4" s="1"/>
  <c r="AQ6868" i="4"/>
  <c r="AT6868" i="4" s="1"/>
  <c r="AQ6869" i="4"/>
  <c r="AQ6870" i="4"/>
  <c r="AQ6871" i="4"/>
  <c r="AT6871" i="4" s="1"/>
  <c r="AQ6872" i="4"/>
  <c r="AT6872" i="4" s="1"/>
  <c r="AQ6873" i="4"/>
  <c r="AQ6874" i="4"/>
  <c r="AQ6875" i="4"/>
  <c r="AT6875" i="4" s="1"/>
  <c r="AQ6876" i="4"/>
  <c r="AT6876" i="4" s="1"/>
  <c r="AQ6877" i="4"/>
  <c r="AQ6878" i="4"/>
  <c r="AQ6879" i="4"/>
  <c r="AT6879" i="4" s="1"/>
  <c r="AQ6880" i="4"/>
  <c r="AT6880" i="4" s="1"/>
  <c r="AQ6881" i="4"/>
  <c r="AQ6882" i="4"/>
  <c r="AQ6883" i="4"/>
  <c r="AT6883" i="4" s="1"/>
  <c r="AQ6884" i="4"/>
  <c r="AT6884" i="4" s="1"/>
  <c r="AQ6885" i="4"/>
  <c r="AQ6886" i="4"/>
  <c r="AQ6887" i="4"/>
  <c r="AT6887" i="4" s="1"/>
  <c r="AQ6888" i="4"/>
  <c r="AT6888" i="4" s="1"/>
  <c r="AQ6889" i="4"/>
  <c r="AQ6890" i="4"/>
  <c r="AQ6891" i="4"/>
  <c r="AT6891" i="4" s="1"/>
  <c r="AQ6892" i="4"/>
  <c r="AT6892" i="4" s="1"/>
  <c r="AQ6893" i="4"/>
  <c r="AQ6894" i="4"/>
  <c r="AQ6895" i="4"/>
  <c r="AT6895" i="4" s="1"/>
  <c r="AQ6896" i="4"/>
  <c r="AT6896" i="4" s="1"/>
  <c r="AQ6897" i="4"/>
  <c r="AQ6898" i="4"/>
  <c r="AQ6899" i="4"/>
  <c r="AT6899" i="4" s="1"/>
  <c r="AQ6900" i="4"/>
  <c r="AT6900" i="4" s="1"/>
  <c r="AQ6901" i="4"/>
  <c r="AQ6902" i="4"/>
  <c r="AQ6903" i="4"/>
  <c r="AT6903" i="4" s="1"/>
  <c r="AQ6904" i="4"/>
  <c r="AT6904" i="4" s="1"/>
  <c r="AQ6905" i="4"/>
  <c r="AQ6906" i="4"/>
  <c r="AQ6907" i="4"/>
  <c r="AT6907" i="4" s="1"/>
  <c r="AQ6908" i="4"/>
  <c r="AT6908" i="4" s="1"/>
  <c r="AQ6909" i="4"/>
  <c r="AQ6910" i="4"/>
  <c r="AQ6911" i="4"/>
  <c r="AT6911" i="4" s="1"/>
  <c r="AQ6912" i="4"/>
  <c r="AT6912" i="4" s="1"/>
  <c r="AQ6913" i="4"/>
  <c r="AQ6914" i="4"/>
  <c r="AQ6915" i="4"/>
  <c r="AT6915" i="4" s="1"/>
  <c r="AQ6916" i="4"/>
  <c r="AT6916" i="4" s="1"/>
  <c r="AQ6917" i="4"/>
  <c r="AQ6918" i="4"/>
  <c r="AQ6919" i="4"/>
  <c r="AT6919" i="4" s="1"/>
  <c r="AQ6920" i="4"/>
  <c r="AT6920" i="4" s="1"/>
  <c r="AQ6921" i="4"/>
  <c r="AQ6922" i="4"/>
  <c r="AQ6923" i="4"/>
  <c r="AT6923" i="4" s="1"/>
  <c r="AQ6924" i="4"/>
  <c r="AT6924" i="4" s="1"/>
  <c r="AQ6925" i="4"/>
  <c r="AQ6926" i="4"/>
  <c r="AQ6927" i="4"/>
  <c r="AT6927" i="4" s="1"/>
  <c r="AQ6928" i="4"/>
  <c r="AT6928" i="4" s="1"/>
  <c r="AQ6929" i="4"/>
  <c r="AQ6930" i="4"/>
  <c r="AQ6931" i="4"/>
  <c r="AT6931" i="4" s="1"/>
  <c r="AQ6932" i="4"/>
  <c r="AT6932" i="4" s="1"/>
  <c r="AQ6933" i="4"/>
  <c r="AQ6934" i="4"/>
  <c r="AQ6935" i="4"/>
  <c r="AT6935" i="4" s="1"/>
  <c r="AQ6936" i="4"/>
  <c r="AT6936" i="4" s="1"/>
  <c r="AQ6937" i="4"/>
  <c r="AQ6938" i="4"/>
  <c r="AQ6939" i="4"/>
  <c r="AT6939" i="4" s="1"/>
  <c r="AQ6940" i="4"/>
  <c r="AT6940" i="4" s="1"/>
  <c r="AQ6941" i="4"/>
  <c r="AQ6942" i="4"/>
  <c r="AQ6943" i="4"/>
  <c r="AT6943" i="4" s="1"/>
  <c r="AQ6944" i="4"/>
  <c r="AT6944" i="4" s="1"/>
  <c r="AQ6945" i="4"/>
  <c r="AQ6946" i="4"/>
  <c r="AQ6947" i="4"/>
  <c r="AT6947" i="4" s="1"/>
  <c r="AQ6948" i="4"/>
  <c r="AT6948" i="4" s="1"/>
  <c r="AQ6949" i="4"/>
  <c r="AQ6950" i="4"/>
  <c r="AQ6951" i="4"/>
  <c r="AT6951" i="4" s="1"/>
  <c r="AQ6952" i="4"/>
  <c r="AT6952" i="4" s="1"/>
  <c r="AQ6953" i="4"/>
  <c r="AQ6954" i="4"/>
  <c r="AQ6955" i="4"/>
  <c r="AT6955" i="4" s="1"/>
  <c r="AQ6956" i="4"/>
  <c r="AT6956" i="4" s="1"/>
  <c r="AQ6957" i="4"/>
  <c r="AQ6958" i="4"/>
  <c r="AQ6959" i="4"/>
  <c r="AT6959" i="4" s="1"/>
  <c r="AQ6960" i="4"/>
  <c r="AT6960" i="4" s="1"/>
  <c r="AQ6961" i="4"/>
  <c r="AQ6962" i="4"/>
  <c r="AQ6963" i="4"/>
  <c r="AT6963" i="4" s="1"/>
  <c r="AQ6964" i="4"/>
  <c r="AT6964" i="4" s="1"/>
  <c r="AQ6965" i="4"/>
  <c r="AQ6966" i="4"/>
  <c r="AQ6967" i="4"/>
  <c r="AT6967" i="4" s="1"/>
  <c r="AQ6968" i="4"/>
  <c r="AT6968" i="4" s="1"/>
  <c r="AQ6969" i="4"/>
  <c r="AQ6970" i="4"/>
  <c r="AQ6971" i="4"/>
  <c r="AT6971" i="4" s="1"/>
  <c r="AQ6972" i="4"/>
  <c r="AT6972" i="4" s="1"/>
  <c r="AQ6973" i="4"/>
  <c r="AQ6974" i="4"/>
  <c r="AQ6975" i="4"/>
  <c r="AT6975" i="4" s="1"/>
  <c r="AQ6976" i="4"/>
  <c r="AT6976" i="4" s="1"/>
  <c r="AQ6977" i="4"/>
  <c r="AQ6978" i="4"/>
  <c r="AQ6979" i="4"/>
  <c r="AT6979" i="4" s="1"/>
  <c r="AQ6980" i="4"/>
  <c r="AT6980" i="4" s="1"/>
  <c r="AQ6981" i="4"/>
  <c r="AQ6982" i="4"/>
  <c r="AQ6983" i="4"/>
  <c r="AT6983" i="4" s="1"/>
  <c r="AQ6984" i="4"/>
  <c r="AT6984" i="4" s="1"/>
  <c r="AQ6985" i="4"/>
  <c r="AQ6986" i="4"/>
  <c r="AQ6987" i="4"/>
  <c r="AT6987" i="4" s="1"/>
  <c r="AQ6988" i="4"/>
  <c r="AT6988" i="4" s="1"/>
  <c r="AQ6989" i="4"/>
  <c r="AQ6990" i="4"/>
  <c r="AQ6991" i="4"/>
  <c r="AT6991" i="4" s="1"/>
  <c r="AQ6992" i="4"/>
  <c r="AT6992" i="4" s="1"/>
  <c r="AQ6993" i="4"/>
  <c r="AQ6994" i="4"/>
  <c r="AQ6995" i="4"/>
  <c r="AT6995" i="4" s="1"/>
  <c r="AQ6996" i="4"/>
  <c r="AT6996" i="4" s="1"/>
  <c r="AQ6997" i="4"/>
  <c r="AQ6998" i="4"/>
  <c r="AQ6999" i="4"/>
  <c r="AT6999" i="4" s="1"/>
  <c r="AQ7000" i="4"/>
  <c r="AT7000" i="4" s="1"/>
  <c r="AQ7001" i="4"/>
  <c r="AQ7002" i="4"/>
  <c r="AQ7003" i="4"/>
  <c r="AT7003" i="4" s="1"/>
  <c r="AQ7004" i="4"/>
  <c r="AT7004" i="4" s="1"/>
  <c r="AQ7005" i="4"/>
  <c r="AQ7006" i="4"/>
  <c r="AQ7007" i="4"/>
  <c r="AT7007" i="4" s="1"/>
  <c r="AQ7008" i="4"/>
  <c r="AT7008" i="4" s="1"/>
  <c r="AQ7009" i="4"/>
  <c r="AQ7010" i="4"/>
  <c r="AQ7011" i="4"/>
  <c r="AT7011" i="4" s="1"/>
  <c r="AQ7012" i="4"/>
  <c r="AT7012" i="4" s="1"/>
  <c r="AQ7013" i="4"/>
  <c r="AQ7014" i="4"/>
  <c r="AQ7015" i="4"/>
  <c r="AT7015" i="4" s="1"/>
  <c r="AQ7016" i="4"/>
  <c r="AT7016" i="4" s="1"/>
  <c r="AQ7017" i="4"/>
  <c r="AQ7018" i="4"/>
  <c r="AQ7019" i="4"/>
  <c r="AT7019" i="4" s="1"/>
  <c r="AQ7020" i="4"/>
  <c r="AT7020" i="4" s="1"/>
  <c r="AQ7021" i="4"/>
  <c r="AQ7022" i="4"/>
  <c r="AQ7023" i="4"/>
  <c r="AT7023" i="4" s="1"/>
  <c r="AQ7024" i="4"/>
  <c r="AT7024" i="4" s="1"/>
  <c r="AQ7025" i="4"/>
  <c r="AQ7026" i="4"/>
  <c r="AQ7027" i="4"/>
  <c r="AT7027" i="4" s="1"/>
  <c r="AQ7028" i="4"/>
  <c r="AT7028" i="4" s="1"/>
  <c r="AQ7029" i="4"/>
  <c r="AQ7030" i="4"/>
  <c r="AQ7031" i="4"/>
  <c r="AT7031" i="4" s="1"/>
  <c r="AQ7032" i="4"/>
  <c r="AT7032" i="4" s="1"/>
  <c r="AQ7033" i="4"/>
  <c r="AQ7034" i="4"/>
  <c r="AQ7035" i="4"/>
  <c r="AT7035" i="4" s="1"/>
  <c r="AQ7036" i="4"/>
  <c r="AT7036" i="4" s="1"/>
  <c r="AQ7037" i="4"/>
  <c r="AQ7038" i="4"/>
  <c r="AQ7039" i="4"/>
  <c r="AT7039" i="4" s="1"/>
  <c r="AQ7040" i="4"/>
  <c r="AT7040" i="4" s="1"/>
  <c r="AQ7041" i="4"/>
  <c r="AQ7042" i="4"/>
  <c r="AQ7043" i="4"/>
  <c r="AT7043" i="4" s="1"/>
  <c r="AQ7044" i="4"/>
  <c r="AT7044" i="4" s="1"/>
  <c r="AQ7045" i="4"/>
  <c r="AQ7046" i="4"/>
  <c r="AQ7047" i="4"/>
  <c r="AT7047" i="4" s="1"/>
  <c r="AQ7048" i="4"/>
  <c r="AT7048" i="4" s="1"/>
  <c r="AQ7049" i="4"/>
  <c r="AQ7050" i="4"/>
  <c r="AQ7051" i="4"/>
  <c r="AT7051" i="4" s="1"/>
  <c r="AQ7052" i="4"/>
  <c r="AT7052" i="4" s="1"/>
  <c r="AQ7053" i="4"/>
  <c r="AQ7054" i="4"/>
  <c r="AQ7055" i="4"/>
  <c r="AT7055" i="4" s="1"/>
  <c r="AQ7056" i="4"/>
  <c r="AT7056" i="4" s="1"/>
  <c r="AQ7057" i="4"/>
  <c r="AQ7058" i="4"/>
  <c r="AQ7059" i="4"/>
  <c r="AT7059" i="4" s="1"/>
  <c r="AQ7060" i="4"/>
  <c r="AT7060" i="4" s="1"/>
  <c r="AQ7061" i="4"/>
  <c r="AQ7062" i="4"/>
  <c r="AQ7063" i="4"/>
  <c r="AT7063" i="4" s="1"/>
  <c r="AQ7064" i="4"/>
  <c r="AT7064" i="4" s="1"/>
  <c r="AQ7065" i="4"/>
  <c r="AQ7066" i="4"/>
  <c r="AQ7067" i="4"/>
  <c r="AT7067" i="4" s="1"/>
  <c r="AQ7068" i="4"/>
  <c r="AT7068" i="4" s="1"/>
  <c r="AQ7069" i="4"/>
  <c r="AQ7070" i="4"/>
  <c r="AQ7071" i="4"/>
  <c r="AT7071" i="4" s="1"/>
  <c r="AQ7072" i="4"/>
  <c r="AT7072" i="4" s="1"/>
  <c r="AQ7073" i="4"/>
  <c r="AQ7074" i="4"/>
  <c r="AQ7075" i="4"/>
  <c r="AT7075" i="4" s="1"/>
  <c r="AQ7076" i="4"/>
  <c r="AT7076" i="4" s="1"/>
  <c r="AQ7077" i="4"/>
  <c r="AQ7078" i="4"/>
  <c r="AQ7079" i="4"/>
  <c r="AT7079" i="4" s="1"/>
  <c r="AQ7080" i="4"/>
  <c r="AT7080" i="4" s="1"/>
  <c r="AQ7081" i="4"/>
  <c r="AQ7082" i="4"/>
  <c r="AQ7083" i="4"/>
  <c r="AT7083" i="4" s="1"/>
  <c r="AQ7084" i="4"/>
  <c r="AT7084" i="4" s="1"/>
  <c r="AQ7085" i="4"/>
  <c r="AQ7086" i="4"/>
  <c r="AQ7087" i="4"/>
  <c r="AT7087" i="4" s="1"/>
  <c r="AQ7088" i="4"/>
  <c r="AT7088" i="4" s="1"/>
  <c r="AQ7089" i="4"/>
  <c r="AQ7090" i="4"/>
  <c r="AQ7091" i="4"/>
  <c r="AT7091" i="4" s="1"/>
  <c r="AQ7092" i="4"/>
  <c r="AT7092" i="4" s="1"/>
  <c r="AQ7093" i="4"/>
  <c r="AQ7094" i="4"/>
  <c r="AQ7095" i="4"/>
  <c r="AT7095" i="4" s="1"/>
  <c r="AQ7096" i="4"/>
  <c r="AT7096" i="4" s="1"/>
  <c r="AQ7097" i="4"/>
  <c r="AQ7098" i="4"/>
  <c r="AQ7099" i="4"/>
  <c r="AT7099" i="4" s="1"/>
  <c r="AQ7100" i="4"/>
  <c r="AT7100" i="4" s="1"/>
  <c r="AQ7101" i="4"/>
  <c r="AQ7102" i="4"/>
  <c r="AQ7103" i="4"/>
  <c r="AT7103" i="4" s="1"/>
  <c r="AQ7104" i="4"/>
  <c r="AT7104" i="4" s="1"/>
  <c r="AQ7105" i="4"/>
  <c r="AQ7106" i="4"/>
  <c r="AQ7107" i="4"/>
  <c r="AT7107" i="4" s="1"/>
  <c r="AQ7108" i="4"/>
  <c r="AT7108" i="4" s="1"/>
  <c r="AQ7109" i="4"/>
  <c r="AQ7110" i="4"/>
  <c r="AQ7111" i="4"/>
  <c r="AT7111" i="4" s="1"/>
  <c r="AQ7112" i="4"/>
  <c r="AT7112" i="4" s="1"/>
  <c r="AQ7113" i="4"/>
  <c r="AQ7114" i="4"/>
  <c r="AQ7115" i="4"/>
  <c r="AT7115" i="4" s="1"/>
  <c r="AQ7116" i="4"/>
  <c r="AT7116" i="4" s="1"/>
  <c r="AQ7117" i="4"/>
  <c r="AQ7118" i="4"/>
  <c r="AQ7119" i="4"/>
  <c r="AT7119" i="4" s="1"/>
  <c r="AQ7120" i="4"/>
  <c r="AT7120" i="4" s="1"/>
  <c r="AQ7121" i="4"/>
  <c r="AQ7122" i="4"/>
  <c r="AQ7123" i="4"/>
  <c r="AT7123" i="4" s="1"/>
  <c r="AQ7124" i="4"/>
  <c r="AT7124" i="4" s="1"/>
  <c r="AQ7125" i="4"/>
  <c r="AQ7126" i="4"/>
  <c r="AQ7127" i="4"/>
  <c r="AT7127" i="4" s="1"/>
  <c r="AQ7128" i="4"/>
  <c r="AT7128" i="4" s="1"/>
  <c r="AQ7129" i="4"/>
  <c r="AQ7130" i="4"/>
  <c r="AQ7131" i="4"/>
  <c r="AT7131" i="4" s="1"/>
  <c r="AQ7132" i="4"/>
  <c r="AT7132" i="4" s="1"/>
  <c r="AQ7133" i="4"/>
  <c r="AQ7134" i="4"/>
  <c r="AQ7135" i="4"/>
  <c r="AT7135" i="4" s="1"/>
  <c r="AQ7136" i="4"/>
  <c r="AT7136" i="4" s="1"/>
  <c r="AQ7137" i="4"/>
  <c r="AQ7138" i="4"/>
  <c r="AQ7139" i="4"/>
  <c r="AT7139" i="4" s="1"/>
  <c r="AQ7140" i="4"/>
  <c r="AT7140" i="4" s="1"/>
  <c r="AQ7141" i="4"/>
  <c r="AQ7142" i="4"/>
  <c r="AQ7143" i="4"/>
  <c r="AT7143" i="4" s="1"/>
  <c r="AQ7144" i="4"/>
  <c r="AT7144" i="4" s="1"/>
  <c r="AQ7145" i="4"/>
  <c r="AQ7146" i="4"/>
  <c r="AQ7147" i="4"/>
  <c r="AT7147" i="4" s="1"/>
  <c r="AQ7148" i="4"/>
  <c r="AT7148" i="4" s="1"/>
  <c r="AQ7149" i="4"/>
  <c r="AQ7150" i="4"/>
  <c r="AQ7151" i="4"/>
  <c r="AT7151" i="4" s="1"/>
  <c r="AQ7152" i="4"/>
  <c r="AT7152" i="4" s="1"/>
  <c r="AQ7153" i="4"/>
  <c r="AQ7154" i="4"/>
  <c r="AQ7155" i="4"/>
  <c r="AT7155" i="4" s="1"/>
  <c r="AQ7156" i="4"/>
  <c r="AT7156" i="4" s="1"/>
  <c r="AQ7157" i="4"/>
  <c r="AQ7158" i="4"/>
  <c r="AQ7159" i="4"/>
  <c r="AT7159" i="4" s="1"/>
  <c r="AQ7160" i="4"/>
  <c r="AT7160" i="4" s="1"/>
  <c r="AQ7161" i="4"/>
  <c r="AQ7162" i="4"/>
  <c r="AQ7163" i="4"/>
  <c r="AT7163" i="4" s="1"/>
  <c r="AQ7164" i="4"/>
  <c r="AT7164" i="4" s="1"/>
  <c r="AQ7165" i="4"/>
  <c r="AQ7166" i="4"/>
  <c r="AQ7167" i="4"/>
  <c r="AT7167" i="4" s="1"/>
  <c r="AQ7168" i="4"/>
  <c r="AT7168" i="4" s="1"/>
  <c r="AQ7169" i="4"/>
  <c r="AQ7170" i="4"/>
  <c r="AQ7171" i="4"/>
  <c r="AT7171" i="4" s="1"/>
  <c r="AQ7172" i="4"/>
  <c r="AT7172" i="4" s="1"/>
  <c r="AQ7173" i="4"/>
  <c r="AQ7174" i="4"/>
  <c r="AQ7175" i="4"/>
  <c r="AT7175" i="4" s="1"/>
  <c r="AQ7176" i="4"/>
  <c r="AT7176" i="4" s="1"/>
  <c r="AQ7177" i="4"/>
  <c r="AQ7178" i="4"/>
  <c r="AQ7179" i="4"/>
  <c r="AT7179" i="4" s="1"/>
  <c r="AQ7180" i="4"/>
  <c r="AT7180" i="4" s="1"/>
  <c r="AQ7181" i="4"/>
  <c r="AQ7182" i="4"/>
  <c r="AQ7183" i="4"/>
  <c r="AT7183" i="4" s="1"/>
  <c r="AQ7184" i="4"/>
  <c r="AT7184" i="4" s="1"/>
  <c r="AQ7185" i="4"/>
  <c r="AQ7186" i="4"/>
  <c r="AQ7187" i="4"/>
  <c r="AT7187" i="4" s="1"/>
  <c r="AQ7188" i="4"/>
  <c r="AT7188" i="4" s="1"/>
  <c r="AQ7189" i="4"/>
  <c r="AQ7190" i="4"/>
  <c r="AQ7191" i="4"/>
  <c r="AT7191" i="4" s="1"/>
  <c r="AQ7192" i="4"/>
  <c r="AT7192" i="4" s="1"/>
  <c r="AQ7193" i="4"/>
  <c r="AQ7194" i="4"/>
  <c r="AQ7195" i="4"/>
  <c r="AT7195" i="4" s="1"/>
  <c r="AQ7196" i="4"/>
  <c r="AT7196" i="4" s="1"/>
  <c r="AQ7197" i="4"/>
  <c r="AQ7198" i="4"/>
  <c r="AQ7199" i="4"/>
  <c r="AT7199" i="4" s="1"/>
  <c r="AQ7200" i="4"/>
  <c r="AT7200" i="4" s="1"/>
  <c r="AQ7201" i="4"/>
  <c r="AQ7202" i="4"/>
  <c r="AQ7203" i="4"/>
  <c r="AT7203" i="4" s="1"/>
  <c r="AQ7204" i="4"/>
  <c r="AT7204" i="4" s="1"/>
  <c r="AQ7205" i="4"/>
  <c r="AQ7206" i="4"/>
  <c r="AQ7207" i="4"/>
  <c r="AT7207" i="4" s="1"/>
  <c r="AQ7208" i="4"/>
  <c r="AT7208" i="4" s="1"/>
  <c r="AQ7209" i="4"/>
  <c r="AQ7210" i="4"/>
  <c r="AQ7211" i="4"/>
  <c r="AT7211" i="4" s="1"/>
  <c r="AQ7212" i="4"/>
  <c r="AT7212" i="4" s="1"/>
  <c r="AQ7213" i="4"/>
  <c r="AQ7214" i="4"/>
  <c r="AQ7215" i="4"/>
  <c r="AT7215" i="4" s="1"/>
  <c r="AQ7216" i="4"/>
  <c r="AT7216" i="4" s="1"/>
  <c r="AQ7217" i="4"/>
  <c r="AQ7218" i="4"/>
  <c r="AQ7219" i="4"/>
  <c r="AT7219" i="4" s="1"/>
  <c r="AQ7220" i="4"/>
  <c r="AT7220" i="4" s="1"/>
  <c r="AQ7221" i="4"/>
  <c r="AQ7222" i="4"/>
  <c r="AQ7223" i="4"/>
  <c r="AT7223" i="4" s="1"/>
  <c r="AQ7224" i="4"/>
  <c r="AT7224" i="4" s="1"/>
  <c r="AQ7225" i="4"/>
  <c r="AQ7226" i="4"/>
  <c r="AQ7227" i="4"/>
  <c r="AT7227" i="4" s="1"/>
  <c r="AQ7228" i="4"/>
  <c r="AT7228" i="4" s="1"/>
  <c r="AQ7229" i="4"/>
  <c r="AQ7230" i="4"/>
  <c r="AQ7231" i="4"/>
  <c r="AT7231" i="4" s="1"/>
  <c r="AQ7232" i="4"/>
  <c r="AT7232" i="4" s="1"/>
  <c r="AQ7233" i="4"/>
  <c r="AQ7234" i="4"/>
  <c r="AQ7235" i="4"/>
  <c r="AT7235" i="4" s="1"/>
  <c r="AQ7236" i="4"/>
  <c r="AT7236" i="4" s="1"/>
  <c r="AQ7237" i="4"/>
  <c r="AQ7238" i="4"/>
  <c r="AQ7239" i="4"/>
  <c r="AT7239" i="4" s="1"/>
  <c r="AQ7240" i="4"/>
  <c r="AT7240" i="4" s="1"/>
  <c r="AQ7241" i="4"/>
  <c r="AQ7242" i="4"/>
  <c r="AQ7243" i="4"/>
  <c r="AT7243" i="4" s="1"/>
  <c r="AQ7244" i="4"/>
  <c r="AT7244" i="4" s="1"/>
  <c r="AQ7245" i="4"/>
  <c r="AQ7246" i="4"/>
  <c r="AQ7247" i="4"/>
  <c r="AT7247" i="4" s="1"/>
  <c r="AQ7248" i="4"/>
  <c r="AT7248" i="4" s="1"/>
  <c r="AQ7249" i="4"/>
  <c r="AQ7250" i="4"/>
  <c r="AQ7251" i="4"/>
  <c r="AT7251" i="4" s="1"/>
  <c r="AQ7252" i="4"/>
  <c r="AT7252" i="4" s="1"/>
  <c r="AQ7253" i="4"/>
  <c r="AQ7254" i="4"/>
  <c r="AQ7255" i="4"/>
  <c r="AT7255" i="4" s="1"/>
  <c r="AQ7256" i="4"/>
  <c r="AT7256" i="4" s="1"/>
  <c r="AQ7257" i="4"/>
  <c r="AQ7258" i="4"/>
  <c r="AQ7259" i="4"/>
  <c r="AT7259" i="4" s="1"/>
  <c r="AQ7260" i="4"/>
  <c r="AT7260" i="4" s="1"/>
  <c r="AQ7261" i="4"/>
  <c r="AQ7262" i="4"/>
  <c r="AQ7263" i="4"/>
  <c r="AT7263" i="4" s="1"/>
  <c r="AQ7264" i="4"/>
  <c r="AT7264" i="4" s="1"/>
  <c r="AQ7265" i="4"/>
  <c r="AQ7266" i="4"/>
  <c r="AQ7267" i="4"/>
  <c r="AT7267" i="4" s="1"/>
  <c r="AQ7268" i="4"/>
  <c r="AT7268" i="4" s="1"/>
  <c r="AQ7269" i="4"/>
  <c r="AQ7270" i="4"/>
  <c r="AQ7271" i="4"/>
  <c r="AT7271" i="4" s="1"/>
  <c r="AQ7272" i="4"/>
  <c r="AT7272" i="4" s="1"/>
  <c r="AQ7273" i="4"/>
  <c r="AQ7274" i="4"/>
  <c r="AQ7275" i="4"/>
  <c r="AT7275" i="4" s="1"/>
  <c r="AQ7276" i="4"/>
  <c r="AT7276" i="4" s="1"/>
  <c r="AQ7277" i="4"/>
  <c r="AQ7278" i="4"/>
  <c r="AQ7279" i="4"/>
  <c r="AT7279" i="4" s="1"/>
  <c r="AQ7280" i="4"/>
  <c r="AT7280" i="4" s="1"/>
  <c r="AQ7281" i="4"/>
  <c r="AQ7282" i="4"/>
  <c r="AQ7283" i="4"/>
  <c r="AT7283" i="4" s="1"/>
  <c r="AQ7284" i="4"/>
  <c r="AT7284" i="4" s="1"/>
  <c r="AQ7285" i="4"/>
  <c r="AQ7286" i="4"/>
  <c r="AQ7287" i="4"/>
  <c r="AT7287" i="4" s="1"/>
  <c r="AQ7288" i="4"/>
  <c r="AT7288" i="4" s="1"/>
  <c r="AQ7289" i="4"/>
  <c r="AQ7290" i="4"/>
  <c r="AQ7291" i="4"/>
  <c r="AT7291" i="4" s="1"/>
  <c r="AQ7292" i="4"/>
  <c r="AT7292" i="4" s="1"/>
  <c r="AQ7293" i="4"/>
  <c r="AQ7294" i="4"/>
  <c r="AQ7295" i="4"/>
  <c r="AT7295" i="4" s="1"/>
  <c r="AQ7296" i="4"/>
  <c r="AT7296" i="4" s="1"/>
  <c r="AQ7297" i="4"/>
  <c r="AQ7298" i="4"/>
  <c r="AQ7299" i="4"/>
  <c r="AT7299" i="4" s="1"/>
  <c r="AQ7300" i="4"/>
  <c r="AT7300" i="4" s="1"/>
  <c r="AQ7301" i="4"/>
  <c r="AQ7302" i="4"/>
  <c r="AQ7303" i="4"/>
  <c r="AT7303" i="4" s="1"/>
  <c r="AQ7304" i="4"/>
  <c r="AT7304" i="4" s="1"/>
  <c r="AQ7305" i="4"/>
  <c r="AQ7306" i="4"/>
  <c r="AQ7307" i="4"/>
  <c r="AT7307" i="4" s="1"/>
  <c r="AQ7308" i="4"/>
  <c r="AT7308" i="4" s="1"/>
  <c r="AQ7309" i="4"/>
  <c r="AQ7310" i="4"/>
  <c r="AQ7311" i="4"/>
  <c r="AT7311" i="4" s="1"/>
  <c r="AQ7312" i="4"/>
  <c r="AT7312" i="4" s="1"/>
  <c r="AQ7313" i="4"/>
  <c r="AQ7314" i="4"/>
  <c r="AQ7315" i="4"/>
  <c r="AT7315" i="4" s="1"/>
  <c r="AQ7316" i="4"/>
  <c r="AT7316" i="4" s="1"/>
  <c r="AQ7317" i="4"/>
  <c r="AQ7318" i="4"/>
  <c r="AQ7319" i="4"/>
  <c r="AT7319" i="4" s="1"/>
  <c r="AQ7320" i="4"/>
  <c r="AT7320" i="4" s="1"/>
  <c r="AQ7321" i="4"/>
  <c r="AQ7322" i="4"/>
  <c r="AQ7323" i="4"/>
  <c r="AT7323" i="4" s="1"/>
  <c r="AQ7324" i="4"/>
  <c r="AT7324" i="4" s="1"/>
  <c r="AQ7325" i="4"/>
  <c r="AQ7326" i="4"/>
  <c r="AQ7327" i="4"/>
  <c r="AT7327" i="4" s="1"/>
  <c r="AQ7328" i="4"/>
  <c r="AT7328" i="4" s="1"/>
  <c r="AQ7329" i="4"/>
  <c r="AQ7330" i="4"/>
  <c r="AQ7331" i="4"/>
  <c r="AT7331" i="4" s="1"/>
  <c r="AQ7332" i="4"/>
  <c r="AT7332" i="4" s="1"/>
  <c r="AQ7333" i="4"/>
  <c r="AQ7334" i="4"/>
  <c r="AQ7335" i="4"/>
  <c r="AT7335" i="4" s="1"/>
  <c r="AQ7336" i="4"/>
  <c r="AT7336" i="4" s="1"/>
  <c r="AQ7337" i="4"/>
  <c r="AQ7338" i="4"/>
  <c r="AQ7339" i="4"/>
  <c r="AT7339" i="4" s="1"/>
  <c r="AQ7340" i="4"/>
  <c r="AT7340" i="4" s="1"/>
  <c r="AQ7341" i="4"/>
  <c r="AQ7342" i="4"/>
  <c r="AQ7343" i="4"/>
  <c r="AT7343" i="4" s="1"/>
  <c r="AQ7344" i="4"/>
  <c r="AT7344" i="4" s="1"/>
  <c r="AQ7345" i="4"/>
  <c r="AQ7346" i="4"/>
  <c r="AQ7347" i="4"/>
  <c r="AT7347" i="4" s="1"/>
  <c r="AQ7348" i="4"/>
  <c r="AT7348" i="4" s="1"/>
  <c r="AQ7349" i="4"/>
  <c r="AQ7350" i="4"/>
  <c r="AQ7351" i="4"/>
  <c r="AT7351" i="4" s="1"/>
  <c r="AQ7352" i="4"/>
  <c r="AT7352" i="4" s="1"/>
  <c r="AQ7353" i="4"/>
  <c r="AQ7354" i="4"/>
  <c r="AQ7355" i="4"/>
  <c r="AT7355" i="4" s="1"/>
  <c r="AQ7356" i="4"/>
  <c r="AT7356" i="4" s="1"/>
  <c r="AQ7357" i="4"/>
  <c r="AQ7358" i="4"/>
  <c r="AQ7359" i="4"/>
  <c r="AT7359" i="4" s="1"/>
  <c r="AQ7360" i="4"/>
  <c r="AT7360" i="4" s="1"/>
  <c r="AQ7361" i="4"/>
  <c r="AQ7362" i="4"/>
  <c r="AQ7363" i="4"/>
  <c r="AT7363" i="4" s="1"/>
  <c r="AQ7364" i="4"/>
  <c r="AT7364" i="4" s="1"/>
  <c r="AQ7365" i="4"/>
  <c r="AQ7366" i="4"/>
  <c r="AQ7367" i="4"/>
  <c r="AT7367" i="4" s="1"/>
  <c r="AQ7368" i="4"/>
  <c r="AT7368" i="4" s="1"/>
  <c r="AQ7369" i="4"/>
  <c r="AQ7370" i="4"/>
  <c r="AQ7371" i="4"/>
  <c r="AT7371" i="4" s="1"/>
  <c r="AQ7372" i="4"/>
  <c r="AT7372" i="4" s="1"/>
  <c r="AQ7373" i="4"/>
  <c r="AQ7374" i="4"/>
  <c r="AQ7375" i="4"/>
  <c r="AT7375" i="4" s="1"/>
  <c r="AQ7376" i="4"/>
  <c r="AT7376" i="4" s="1"/>
  <c r="AQ7377" i="4"/>
  <c r="AQ7378" i="4"/>
  <c r="AQ7379" i="4"/>
  <c r="AT7379" i="4" s="1"/>
  <c r="AQ7380" i="4"/>
  <c r="AT7380" i="4" s="1"/>
  <c r="AQ7381" i="4"/>
  <c r="AQ7382" i="4"/>
  <c r="AQ7383" i="4"/>
  <c r="AT7383" i="4" s="1"/>
  <c r="AQ7384" i="4"/>
  <c r="AT7384" i="4" s="1"/>
  <c r="AQ7385" i="4"/>
  <c r="AQ7386" i="4"/>
  <c r="AQ7387" i="4"/>
  <c r="AT7387" i="4" s="1"/>
  <c r="AQ7388" i="4"/>
  <c r="AT7388" i="4" s="1"/>
  <c r="AQ7389" i="4"/>
  <c r="AQ7390" i="4"/>
  <c r="AQ7391" i="4"/>
  <c r="AT7391" i="4" s="1"/>
  <c r="AQ7392" i="4"/>
  <c r="AT7392" i="4" s="1"/>
  <c r="AQ7393" i="4"/>
  <c r="AQ7394" i="4"/>
  <c r="AQ7395" i="4"/>
  <c r="AT7395" i="4" s="1"/>
  <c r="AQ7396" i="4"/>
  <c r="AT7396" i="4" s="1"/>
  <c r="AQ7397" i="4"/>
  <c r="AQ7398" i="4"/>
  <c r="AQ7399" i="4"/>
  <c r="AT7399" i="4" s="1"/>
  <c r="AQ7400" i="4"/>
  <c r="AT7400" i="4" s="1"/>
  <c r="AQ7401" i="4"/>
  <c r="AQ7402" i="4"/>
  <c r="AQ7403" i="4"/>
  <c r="AT7403" i="4" s="1"/>
  <c r="AQ7404" i="4"/>
  <c r="AT7404" i="4" s="1"/>
  <c r="AQ7405" i="4"/>
  <c r="AQ7406" i="4"/>
  <c r="AQ7407" i="4"/>
  <c r="AT7407" i="4" s="1"/>
  <c r="AQ7408" i="4"/>
  <c r="AT7408" i="4" s="1"/>
  <c r="AQ7409" i="4"/>
  <c r="AQ7410" i="4"/>
  <c r="AQ7411" i="4"/>
  <c r="AT7411" i="4" s="1"/>
  <c r="AQ7412" i="4"/>
  <c r="AT7412" i="4" s="1"/>
  <c r="AQ7413" i="4"/>
  <c r="AQ7414" i="4"/>
  <c r="AQ7415" i="4"/>
  <c r="AT7415" i="4" s="1"/>
  <c r="AQ7416" i="4"/>
  <c r="AT7416" i="4" s="1"/>
  <c r="AQ7417" i="4"/>
  <c r="AQ7418" i="4"/>
  <c r="AQ7419" i="4"/>
  <c r="AT7419" i="4" s="1"/>
  <c r="AQ7420" i="4"/>
  <c r="AT7420" i="4" s="1"/>
  <c r="AQ7421" i="4"/>
  <c r="AQ7422" i="4"/>
  <c r="AQ7423" i="4"/>
  <c r="AT7423" i="4" s="1"/>
  <c r="AQ7424" i="4"/>
  <c r="AT7424" i="4" s="1"/>
  <c r="AQ7425" i="4"/>
  <c r="AQ7426" i="4"/>
  <c r="AQ7427" i="4"/>
  <c r="AT7427" i="4" s="1"/>
  <c r="AQ7428" i="4"/>
  <c r="AT7428" i="4" s="1"/>
  <c r="AQ7429" i="4"/>
  <c r="AQ7430" i="4"/>
  <c r="AQ7431" i="4"/>
  <c r="AT7431" i="4" s="1"/>
  <c r="AQ7432" i="4"/>
  <c r="AT7432" i="4" s="1"/>
  <c r="AQ7433" i="4"/>
  <c r="AQ7434" i="4"/>
  <c r="AQ7435" i="4"/>
  <c r="AT7435" i="4" s="1"/>
  <c r="AQ7436" i="4"/>
  <c r="AT7436" i="4" s="1"/>
  <c r="AQ7437" i="4"/>
  <c r="AQ7438" i="4"/>
  <c r="AQ7439" i="4"/>
  <c r="AT7439" i="4" s="1"/>
  <c r="AQ7440" i="4"/>
  <c r="AT7440" i="4" s="1"/>
  <c r="AQ7441" i="4"/>
  <c r="AQ7442" i="4"/>
  <c r="AQ7443" i="4"/>
  <c r="AT7443" i="4" s="1"/>
  <c r="AQ7444" i="4"/>
  <c r="AT7444" i="4" s="1"/>
  <c r="AQ7445" i="4"/>
  <c r="AQ7446" i="4"/>
  <c r="AQ7447" i="4"/>
  <c r="AT7447" i="4" s="1"/>
  <c r="AQ7448" i="4"/>
  <c r="AT7448" i="4" s="1"/>
  <c r="AQ7449" i="4"/>
  <c r="AQ7450" i="4"/>
  <c r="AQ7451" i="4"/>
  <c r="AT7451" i="4" s="1"/>
  <c r="AQ7452" i="4"/>
  <c r="AT7452" i="4" s="1"/>
  <c r="AQ7453" i="4"/>
  <c r="AQ7454" i="4"/>
  <c r="AQ7455" i="4"/>
  <c r="AT7455" i="4" s="1"/>
  <c r="AQ7456" i="4"/>
  <c r="AT7456" i="4" s="1"/>
  <c r="AQ7457" i="4"/>
  <c r="AQ7458" i="4"/>
  <c r="AQ7459" i="4"/>
  <c r="AT7459" i="4" s="1"/>
  <c r="AQ7460" i="4"/>
  <c r="AT7460" i="4" s="1"/>
  <c r="AQ7461" i="4"/>
  <c r="AQ7462" i="4"/>
  <c r="AQ7463" i="4"/>
  <c r="AT7463" i="4" s="1"/>
  <c r="AQ7464" i="4"/>
  <c r="AT7464" i="4" s="1"/>
  <c r="AQ7465" i="4"/>
  <c r="AQ7466" i="4"/>
  <c r="AQ7467" i="4"/>
  <c r="AT7467" i="4" s="1"/>
  <c r="AQ7468" i="4"/>
  <c r="AT7468" i="4" s="1"/>
  <c r="AQ7469" i="4"/>
  <c r="AQ7470" i="4"/>
  <c r="AQ7471" i="4"/>
  <c r="AT7471" i="4" s="1"/>
  <c r="AQ7472" i="4"/>
  <c r="AT7472" i="4" s="1"/>
  <c r="AQ7473" i="4"/>
  <c r="AQ7474" i="4"/>
  <c r="AQ7475" i="4"/>
  <c r="AT7475" i="4" s="1"/>
  <c r="AQ7476" i="4"/>
  <c r="AT7476" i="4" s="1"/>
  <c r="AQ7477" i="4"/>
  <c r="AQ7478" i="4"/>
  <c r="AQ7479" i="4"/>
  <c r="AT7479" i="4" s="1"/>
  <c r="AQ7480" i="4"/>
  <c r="AT7480" i="4" s="1"/>
  <c r="AQ7481" i="4"/>
  <c r="AQ7482" i="4"/>
  <c r="AQ7483" i="4"/>
  <c r="AT7483" i="4" s="1"/>
  <c r="AQ7484" i="4"/>
  <c r="AT7484" i="4" s="1"/>
  <c r="AQ7485" i="4"/>
  <c r="AQ7486" i="4"/>
  <c r="AQ7487" i="4"/>
  <c r="AT7487" i="4" s="1"/>
  <c r="AQ7488" i="4"/>
  <c r="AT7488" i="4" s="1"/>
  <c r="AQ7489" i="4"/>
  <c r="AQ7490" i="4"/>
  <c r="AQ7491" i="4"/>
  <c r="AT7491" i="4" s="1"/>
  <c r="AQ7492" i="4"/>
  <c r="AT7492" i="4" s="1"/>
  <c r="AQ7493" i="4"/>
  <c r="AQ7494" i="4"/>
  <c r="AQ7495" i="4"/>
  <c r="AT7495" i="4" s="1"/>
  <c r="AQ7496" i="4"/>
  <c r="AT7496" i="4" s="1"/>
  <c r="AQ7497" i="4"/>
  <c r="AQ7498" i="4"/>
  <c r="AQ7499" i="4"/>
  <c r="AT7499" i="4" s="1"/>
  <c r="AQ7500" i="4"/>
  <c r="AT7500" i="4" s="1"/>
  <c r="AQ7501" i="4"/>
  <c r="AQ7502" i="4"/>
  <c r="AQ7503" i="4"/>
  <c r="AT7503" i="4" s="1"/>
  <c r="AQ7504" i="4"/>
  <c r="AT7504" i="4" s="1"/>
  <c r="AQ7505" i="4"/>
  <c r="AQ7506" i="4"/>
  <c r="AQ7507" i="4"/>
  <c r="AT7507" i="4" s="1"/>
  <c r="AQ7508" i="4"/>
  <c r="AT7508" i="4" s="1"/>
  <c r="AQ7509" i="4"/>
  <c r="AQ7510" i="4"/>
  <c r="AQ7511" i="4"/>
  <c r="AT7511" i="4" s="1"/>
  <c r="AQ7512" i="4"/>
  <c r="AT7512" i="4" s="1"/>
  <c r="AQ7513" i="4"/>
  <c r="AQ7514" i="4"/>
  <c r="AQ7515" i="4"/>
  <c r="AT7515" i="4" s="1"/>
  <c r="AQ7516" i="4"/>
  <c r="AT7516" i="4" s="1"/>
  <c r="AQ7517" i="4"/>
  <c r="AQ7518" i="4"/>
  <c r="AQ7519" i="4"/>
  <c r="AT7519" i="4" s="1"/>
  <c r="AQ7520" i="4"/>
  <c r="AT7520" i="4" s="1"/>
  <c r="AQ7521" i="4"/>
  <c r="AQ7522" i="4"/>
  <c r="AQ7523" i="4"/>
  <c r="AT7523" i="4" s="1"/>
  <c r="AQ7524" i="4"/>
  <c r="AT7524" i="4" s="1"/>
  <c r="AQ7525" i="4"/>
  <c r="AQ7526" i="4"/>
  <c r="AQ7527" i="4"/>
  <c r="AT7527" i="4" s="1"/>
  <c r="AQ7528" i="4"/>
  <c r="AT7528" i="4" s="1"/>
  <c r="AQ7529" i="4"/>
  <c r="AQ7530" i="4"/>
  <c r="AQ7531" i="4"/>
  <c r="AT7531" i="4" s="1"/>
  <c r="AQ7532" i="4"/>
  <c r="AT7532" i="4" s="1"/>
  <c r="AQ7533" i="4"/>
  <c r="AQ7534" i="4"/>
  <c r="AQ7535" i="4"/>
  <c r="AT7535" i="4" s="1"/>
  <c r="AQ7536" i="4"/>
  <c r="AT7536" i="4" s="1"/>
  <c r="AQ7537" i="4"/>
  <c r="AQ7538" i="4"/>
  <c r="AQ7539" i="4"/>
  <c r="AT7539" i="4" s="1"/>
  <c r="AQ7540" i="4"/>
  <c r="AT7540" i="4" s="1"/>
  <c r="AQ7541" i="4"/>
  <c r="AQ7542" i="4"/>
  <c r="AQ7543" i="4"/>
  <c r="AT7543" i="4" s="1"/>
  <c r="AQ7544" i="4"/>
  <c r="AT7544" i="4" s="1"/>
  <c r="AQ7545" i="4"/>
  <c r="AQ7546" i="4"/>
  <c r="AQ7547" i="4"/>
  <c r="AT7547" i="4" s="1"/>
  <c r="AQ7548" i="4"/>
  <c r="AT7548" i="4" s="1"/>
  <c r="AQ7549" i="4"/>
  <c r="AQ7550" i="4"/>
  <c r="AQ7551" i="4"/>
  <c r="AT7551" i="4" s="1"/>
  <c r="AQ7552" i="4"/>
  <c r="AT7552" i="4" s="1"/>
  <c r="AQ7553" i="4"/>
  <c r="AQ7554" i="4"/>
  <c r="AQ7555" i="4"/>
  <c r="AT7555" i="4" s="1"/>
  <c r="AQ7556" i="4"/>
  <c r="AT7556" i="4" s="1"/>
  <c r="AQ7557" i="4"/>
  <c r="AQ7558" i="4"/>
  <c r="AQ7559" i="4"/>
  <c r="AT7559" i="4" s="1"/>
  <c r="AQ7560" i="4"/>
  <c r="AT7560" i="4" s="1"/>
  <c r="AQ7561" i="4"/>
  <c r="AQ7562" i="4"/>
  <c r="AQ7563" i="4"/>
  <c r="AT7563" i="4" s="1"/>
  <c r="AQ7564" i="4"/>
  <c r="AT7564" i="4" s="1"/>
  <c r="AQ7565" i="4"/>
  <c r="AQ7566" i="4"/>
  <c r="AQ7567" i="4"/>
  <c r="AT7567" i="4" s="1"/>
  <c r="AQ7568" i="4"/>
  <c r="AT7568" i="4" s="1"/>
  <c r="AQ7569" i="4"/>
  <c r="AQ7570" i="4"/>
  <c r="AQ7571" i="4"/>
  <c r="AT7571" i="4" s="1"/>
  <c r="AQ7572" i="4"/>
  <c r="AT7572" i="4" s="1"/>
  <c r="AQ7573" i="4"/>
  <c r="AQ7574" i="4"/>
  <c r="AQ7575" i="4"/>
  <c r="AT7575" i="4" s="1"/>
  <c r="AQ7576" i="4"/>
  <c r="AT7576" i="4" s="1"/>
  <c r="AQ7577" i="4"/>
  <c r="AQ7578" i="4"/>
  <c r="AQ7579" i="4"/>
  <c r="AT7579" i="4" s="1"/>
  <c r="AQ7580" i="4"/>
  <c r="AT7580" i="4" s="1"/>
  <c r="AQ7581" i="4"/>
  <c r="AQ7582" i="4"/>
  <c r="AQ7583" i="4"/>
  <c r="AT7583" i="4" s="1"/>
  <c r="AQ7584" i="4"/>
  <c r="AT7584" i="4" s="1"/>
  <c r="AQ7585" i="4"/>
  <c r="AQ7586" i="4"/>
  <c r="AQ7587" i="4"/>
  <c r="AT7587" i="4" s="1"/>
  <c r="AQ7588" i="4"/>
  <c r="AT7588" i="4" s="1"/>
  <c r="AQ7589" i="4"/>
  <c r="AQ7590" i="4"/>
  <c r="AQ7591" i="4"/>
  <c r="AT7591" i="4" s="1"/>
  <c r="AQ7592" i="4"/>
  <c r="AT7592" i="4" s="1"/>
  <c r="AQ7593" i="4"/>
  <c r="AQ7594" i="4"/>
  <c r="AQ7595" i="4"/>
  <c r="AT7595" i="4" s="1"/>
  <c r="AQ7596" i="4"/>
  <c r="AT7596" i="4" s="1"/>
  <c r="AQ7597" i="4"/>
  <c r="AQ7598" i="4"/>
  <c r="AQ7599" i="4"/>
  <c r="AT7599" i="4" s="1"/>
  <c r="AQ7600" i="4"/>
  <c r="AT7600" i="4" s="1"/>
  <c r="AQ7601" i="4"/>
  <c r="AQ7602" i="4"/>
  <c r="AQ7603" i="4"/>
  <c r="AT7603" i="4" s="1"/>
  <c r="AQ7604" i="4"/>
  <c r="AT7604" i="4" s="1"/>
  <c r="AQ7605" i="4"/>
  <c r="AQ7606" i="4"/>
  <c r="AQ7607" i="4"/>
  <c r="AT7607" i="4" s="1"/>
  <c r="AQ7608" i="4"/>
  <c r="AT7608" i="4" s="1"/>
  <c r="AQ7609" i="4"/>
  <c r="AQ7610" i="4"/>
  <c r="AQ7611" i="4"/>
  <c r="AT7611" i="4" s="1"/>
  <c r="AQ7612" i="4"/>
  <c r="AT7612" i="4" s="1"/>
  <c r="AQ7613" i="4"/>
  <c r="AQ7614" i="4"/>
  <c r="AQ7615" i="4"/>
  <c r="AT7615" i="4" s="1"/>
  <c r="AQ7616" i="4"/>
  <c r="AT7616" i="4" s="1"/>
  <c r="AQ7617" i="4"/>
  <c r="AQ7618" i="4"/>
  <c r="AQ7619" i="4"/>
  <c r="AT7619" i="4" s="1"/>
  <c r="AQ7620" i="4"/>
  <c r="AT7620" i="4" s="1"/>
  <c r="AQ7621" i="4"/>
  <c r="AQ7622" i="4"/>
  <c r="AQ7623" i="4"/>
  <c r="AT7623" i="4" s="1"/>
  <c r="AQ7624" i="4"/>
  <c r="AT7624" i="4" s="1"/>
  <c r="AQ7625" i="4"/>
  <c r="AQ7626" i="4"/>
  <c r="AQ7627" i="4"/>
  <c r="AT7627" i="4" s="1"/>
  <c r="AQ7628" i="4"/>
  <c r="AT7628" i="4" s="1"/>
  <c r="AQ7629" i="4"/>
  <c r="AQ7630" i="4"/>
  <c r="AQ7631" i="4"/>
  <c r="AT7631" i="4" s="1"/>
  <c r="AQ7632" i="4"/>
  <c r="AT7632" i="4" s="1"/>
  <c r="AQ7633" i="4"/>
  <c r="AQ7634" i="4"/>
  <c r="AQ7635" i="4"/>
  <c r="AT7635" i="4" s="1"/>
  <c r="AQ7636" i="4"/>
  <c r="AT7636" i="4" s="1"/>
  <c r="AQ7637" i="4"/>
  <c r="AQ7638" i="4"/>
  <c r="AQ7639" i="4"/>
  <c r="AT7639" i="4" s="1"/>
  <c r="AQ7640" i="4"/>
  <c r="AT7640" i="4" s="1"/>
  <c r="AQ7641" i="4"/>
  <c r="AQ7642" i="4"/>
  <c r="AQ7643" i="4"/>
  <c r="AT7643" i="4" s="1"/>
  <c r="AQ7644" i="4"/>
  <c r="AT7644" i="4" s="1"/>
  <c r="AQ7645" i="4"/>
  <c r="AQ7646" i="4"/>
  <c r="AQ7647" i="4"/>
  <c r="AT7647" i="4" s="1"/>
  <c r="AQ7648" i="4"/>
  <c r="AT7648" i="4" s="1"/>
  <c r="AQ7649" i="4"/>
  <c r="AQ7650" i="4"/>
  <c r="AQ7651" i="4"/>
  <c r="AT7651" i="4" s="1"/>
  <c r="AQ7652" i="4"/>
  <c r="AT7652" i="4" s="1"/>
  <c r="AQ7653" i="4"/>
  <c r="AQ7654" i="4"/>
  <c r="AQ7655" i="4"/>
  <c r="AT7655" i="4" s="1"/>
  <c r="AQ7656" i="4"/>
  <c r="AT7656" i="4" s="1"/>
  <c r="AQ7657" i="4"/>
  <c r="AQ7658" i="4"/>
  <c r="AQ7659" i="4"/>
  <c r="AT7659" i="4" s="1"/>
  <c r="AQ7660" i="4"/>
  <c r="AT7660" i="4" s="1"/>
  <c r="AQ7661" i="4"/>
  <c r="AQ7662" i="4"/>
  <c r="AQ7663" i="4"/>
  <c r="AT7663" i="4" s="1"/>
  <c r="AQ7664" i="4"/>
  <c r="AT7664" i="4" s="1"/>
  <c r="AQ7665" i="4"/>
  <c r="AQ7666" i="4"/>
  <c r="AQ7667" i="4"/>
  <c r="AT7667" i="4" s="1"/>
  <c r="AQ7668" i="4"/>
  <c r="AT7668" i="4" s="1"/>
  <c r="AQ7669" i="4"/>
  <c r="AQ7670" i="4"/>
  <c r="AQ7671" i="4"/>
  <c r="AT7671" i="4" s="1"/>
  <c r="AQ7672" i="4"/>
  <c r="AT7672" i="4" s="1"/>
  <c r="AQ7673" i="4"/>
  <c r="AQ7674" i="4"/>
  <c r="AQ7675" i="4"/>
  <c r="AT7675" i="4" s="1"/>
  <c r="AQ7676" i="4"/>
  <c r="AT7676" i="4" s="1"/>
  <c r="AQ7677" i="4"/>
  <c r="AQ7678" i="4"/>
  <c r="AQ7679" i="4"/>
  <c r="AT7679" i="4" s="1"/>
  <c r="AQ2" i="4"/>
  <c r="AU2" i="4" s="1"/>
  <c r="AQ3" i="4"/>
  <c r="AT5247" i="4" l="1"/>
  <c r="AU5247" i="4"/>
  <c r="AT7677" i="4"/>
  <c r="AU7677" i="4"/>
  <c r="AT7673" i="4"/>
  <c r="AU7673" i="4"/>
  <c r="AT7669" i="4"/>
  <c r="AU7669" i="4"/>
  <c r="AT7665" i="4"/>
  <c r="AU7665" i="4"/>
  <c r="AT7661" i="4"/>
  <c r="AU7661" i="4"/>
  <c r="AT7657" i="4"/>
  <c r="AU7657" i="4"/>
  <c r="AT7653" i="4"/>
  <c r="AU7653" i="4"/>
  <c r="AT7649" i="4"/>
  <c r="AU7649" i="4"/>
  <c r="AT7645" i="4"/>
  <c r="AU7645" i="4"/>
  <c r="AT7641" i="4"/>
  <c r="AU7641" i="4"/>
  <c r="AT7637" i="4"/>
  <c r="AU7637" i="4"/>
  <c r="AT7633" i="4"/>
  <c r="AU7633" i="4"/>
  <c r="AT7629" i="4"/>
  <c r="AU7629" i="4"/>
  <c r="AT7625" i="4"/>
  <c r="AU7625" i="4"/>
  <c r="AT7621" i="4"/>
  <c r="AU7621" i="4"/>
  <c r="AT7617" i="4"/>
  <c r="AU7617" i="4"/>
  <c r="AT7613" i="4"/>
  <c r="AU7613" i="4"/>
  <c r="AT7609" i="4"/>
  <c r="AU7609" i="4"/>
  <c r="AT7605" i="4"/>
  <c r="AU7605" i="4"/>
  <c r="AT7601" i="4"/>
  <c r="AU7601" i="4"/>
  <c r="AT7597" i="4"/>
  <c r="AU7597" i="4"/>
  <c r="AT7593" i="4"/>
  <c r="AU7593" i="4"/>
  <c r="AT7589" i="4"/>
  <c r="AU7589" i="4"/>
  <c r="AT7585" i="4"/>
  <c r="AU7585" i="4"/>
  <c r="AT7581" i="4"/>
  <c r="AU7581" i="4"/>
  <c r="AT7577" i="4"/>
  <c r="AU7577" i="4"/>
  <c r="AT7573" i="4"/>
  <c r="AU7573" i="4"/>
  <c r="AT7569" i="4"/>
  <c r="AU7569" i="4"/>
  <c r="AT7565" i="4"/>
  <c r="AU7565" i="4"/>
  <c r="AT7561" i="4"/>
  <c r="AU7561" i="4"/>
  <c r="AT7557" i="4"/>
  <c r="AU7557" i="4"/>
  <c r="AT7553" i="4"/>
  <c r="AU7553" i="4"/>
  <c r="AT7549" i="4"/>
  <c r="AU7549" i="4"/>
  <c r="AT7545" i="4"/>
  <c r="AU7545" i="4"/>
  <c r="AT7541" i="4"/>
  <c r="AU7541" i="4"/>
  <c r="AT7537" i="4"/>
  <c r="AU7537" i="4"/>
  <c r="AT7533" i="4"/>
  <c r="AU7533" i="4"/>
  <c r="AT7529" i="4"/>
  <c r="AU7529" i="4"/>
  <c r="AT7525" i="4"/>
  <c r="AU7525" i="4"/>
  <c r="AT7521" i="4"/>
  <c r="AU7521" i="4"/>
  <c r="AT7517" i="4"/>
  <c r="AU7517" i="4"/>
  <c r="AT7513" i="4"/>
  <c r="AU7513" i="4"/>
  <c r="AT7509" i="4"/>
  <c r="AU7509" i="4"/>
  <c r="AT7505" i="4"/>
  <c r="AU7505" i="4"/>
  <c r="AT7501" i="4"/>
  <c r="AU7501" i="4"/>
  <c r="AT7497" i="4"/>
  <c r="AU7497" i="4"/>
  <c r="AT7493" i="4"/>
  <c r="AU7493" i="4"/>
  <c r="AT7489" i="4"/>
  <c r="AU7489" i="4"/>
  <c r="AT5327" i="4"/>
  <c r="AU5327" i="4"/>
  <c r="AT5279" i="4"/>
  <c r="AU5279" i="4"/>
  <c r="AT5215" i="4"/>
  <c r="AU5215" i="4"/>
  <c r="AT5183" i="4"/>
  <c r="AU5183" i="4"/>
  <c r="AT5151" i="4"/>
  <c r="AU5151" i="4"/>
  <c r="AT5135" i="4"/>
  <c r="AU5135" i="4"/>
  <c r="AT5119" i="4"/>
  <c r="AU5119" i="4"/>
  <c r="AT5103" i="4"/>
  <c r="AU5103" i="4"/>
  <c r="AT5087" i="4"/>
  <c r="AU5087" i="4"/>
  <c r="AT5071" i="4"/>
  <c r="AU5071" i="4"/>
  <c r="AT5055" i="4"/>
  <c r="AU5055" i="4"/>
  <c r="AT5039" i="4"/>
  <c r="AU5039" i="4"/>
  <c r="AT5023" i="4"/>
  <c r="AU5023" i="4"/>
  <c r="AT5007" i="4"/>
  <c r="AU5007" i="4"/>
  <c r="AT4991" i="4"/>
  <c r="AU4991" i="4"/>
  <c r="AT4975" i="4"/>
  <c r="AU4975" i="4"/>
  <c r="AT4959" i="4"/>
  <c r="AU4959" i="4"/>
  <c r="AT4943" i="4"/>
  <c r="AU4943" i="4"/>
  <c r="AT4927" i="4"/>
  <c r="AU4927" i="4"/>
  <c r="AT4911" i="4"/>
  <c r="AU4911" i="4"/>
  <c r="AT4895" i="4"/>
  <c r="AU4895" i="4"/>
  <c r="AT4879" i="4"/>
  <c r="AU4879" i="4"/>
  <c r="AT4863" i="4"/>
  <c r="AU4863" i="4"/>
  <c r="AT4847" i="4"/>
  <c r="AU4847" i="4"/>
  <c r="AT4831" i="4"/>
  <c r="AU4831" i="4"/>
  <c r="AT4815" i="4"/>
  <c r="AU4815" i="4"/>
  <c r="AT4799" i="4"/>
  <c r="AU4799" i="4"/>
  <c r="AT4783" i="4"/>
  <c r="AU4783" i="4"/>
  <c r="AT4767" i="4"/>
  <c r="AU4767" i="4"/>
  <c r="AT4751" i="4"/>
  <c r="AU4751" i="4"/>
  <c r="AT4735" i="4"/>
  <c r="AU4735" i="4"/>
  <c r="AT4719" i="4"/>
  <c r="AU4719" i="4"/>
  <c r="AT4703" i="4"/>
  <c r="AU4703" i="4"/>
  <c r="AT4687" i="4"/>
  <c r="AU4687" i="4"/>
  <c r="AT4671" i="4"/>
  <c r="AU4671" i="4"/>
  <c r="AT4655" i="4"/>
  <c r="AU4655" i="4"/>
  <c r="AT4639" i="4"/>
  <c r="AU4639" i="4"/>
  <c r="AT5439" i="4"/>
  <c r="AU5439" i="4"/>
  <c r="AT5423" i="4"/>
  <c r="AU5423" i="4"/>
  <c r="AT5407" i="4"/>
  <c r="AU5407" i="4"/>
  <c r="AT5391" i="4"/>
  <c r="AU5391" i="4"/>
  <c r="AT5375" i="4"/>
  <c r="AU5375" i="4"/>
  <c r="AT5359" i="4"/>
  <c r="AU5359" i="4"/>
  <c r="AT5343" i="4"/>
  <c r="AU5343" i="4"/>
  <c r="AT5311" i="4"/>
  <c r="AU5311" i="4"/>
  <c r="AT5295" i="4"/>
  <c r="AU5295" i="4"/>
  <c r="AT5263" i="4"/>
  <c r="AU5263" i="4"/>
  <c r="AT5231" i="4"/>
  <c r="AU5231" i="4"/>
  <c r="AT5199" i="4"/>
  <c r="AU5199" i="4"/>
  <c r="AT5167" i="4"/>
  <c r="AU5167" i="4"/>
  <c r="AT7485" i="4"/>
  <c r="AU7485" i="4"/>
  <c r="AT7481" i="4"/>
  <c r="AU7481" i="4"/>
  <c r="AT7477" i="4"/>
  <c r="AU7477" i="4"/>
  <c r="AT7473" i="4"/>
  <c r="AU7473" i="4"/>
  <c r="AT7469" i="4"/>
  <c r="AU7469" i="4"/>
  <c r="AT7465" i="4"/>
  <c r="AU7465" i="4"/>
  <c r="AT7461" i="4"/>
  <c r="AU7461" i="4"/>
  <c r="AT7457" i="4"/>
  <c r="AU7457" i="4"/>
  <c r="AT7453" i="4"/>
  <c r="AU7453" i="4"/>
  <c r="AT7449" i="4"/>
  <c r="AU7449" i="4"/>
  <c r="AT7445" i="4"/>
  <c r="AU7445" i="4"/>
  <c r="AT7441" i="4"/>
  <c r="AU7441" i="4"/>
  <c r="AT7437" i="4"/>
  <c r="AU7437" i="4"/>
  <c r="AT7433" i="4"/>
  <c r="AU7433" i="4"/>
  <c r="AT7429" i="4"/>
  <c r="AU7429" i="4"/>
  <c r="AT7425" i="4"/>
  <c r="AU7425" i="4"/>
  <c r="AT7421" i="4"/>
  <c r="AU7421" i="4"/>
  <c r="AT7417" i="4"/>
  <c r="AU7417" i="4"/>
  <c r="AT7413" i="4"/>
  <c r="AU7413" i="4"/>
  <c r="AT7409" i="4"/>
  <c r="AU7409" i="4"/>
  <c r="AT7405" i="4"/>
  <c r="AU7405" i="4"/>
  <c r="AT7401" i="4"/>
  <c r="AU7401" i="4"/>
  <c r="AT7397" i="4"/>
  <c r="AU7397" i="4"/>
  <c r="AT7393" i="4"/>
  <c r="AU7393" i="4"/>
  <c r="AT7389" i="4"/>
  <c r="AU7389" i="4"/>
  <c r="AT7385" i="4"/>
  <c r="AU7385" i="4"/>
  <c r="AT7381" i="4"/>
  <c r="AU7381" i="4"/>
  <c r="AT7377" i="4"/>
  <c r="AU7377" i="4"/>
  <c r="AT7373" i="4"/>
  <c r="AU7373" i="4"/>
  <c r="AT7369" i="4"/>
  <c r="AU7369" i="4"/>
  <c r="AT7365" i="4"/>
  <c r="AU7365" i="4"/>
  <c r="AT7361" i="4"/>
  <c r="AU7361" i="4"/>
  <c r="AT7357" i="4"/>
  <c r="AU7357" i="4"/>
  <c r="AT7353" i="4"/>
  <c r="AU7353" i="4"/>
  <c r="AT7349" i="4"/>
  <c r="AU7349" i="4"/>
  <c r="AT7345" i="4"/>
  <c r="AU7345" i="4"/>
  <c r="AT7341" i="4"/>
  <c r="AU7341" i="4"/>
  <c r="AT7337" i="4"/>
  <c r="AU7337" i="4"/>
  <c r="AT7333" i="4"/>
  <c r="AU7333" i="4"/>
  <c r="AT7329" i="4"/>
  <c r="AU7329" i="4"/>
  <c r="AT7325" i="4"/>
  <c r="AU7325" i="4"/>
  <c r="AT7321" i="4"/>
  <c r="AU7321" i="4"/>
  <c r="AT7317" i="4"/>
  <c r="AU7317" i="4"/>
  <c r="AT7313" i="4"/>
  <c r="AU7313" i="4"/>
  <c r="AT7309" i="4"/>
  <c r="AU7309" i="4"/>
  <c r="AT7305" i="4"/>
  <c r="AU7305" i="4"/>
  <c r="AT7301" i="4"/>
  <c r="AU7301" i="4"/>
  <c r="AT7297" i="4"/>
  <c r="AU7297" i="4"/>
  <c r="AT7293" i="4"/>
  <c r="AU7293" i="4"/>
  <c r="AT7289" i="4"/>
  <c r="AU7289" i="4"/>
  <c r="AT7285" i="4"/>
  <c r="AU7285" i="4"/>
  <c r="AT7281" i="4"/>
  <c r="AU7281" i="4"/>
  <c r="AT7277" i="4"/>
  <c r="AU7277" i="4"/>
  <c r="AT7273" i="4"/>
  <c r="AU7273" i="4"/>
  <c r="AT7269" i="4"/>
  <c r="AU7269" i="4"/>
  <c r="AT7265" i="4"/>
  <c r="AU7265" i="4"/>
  <c r="AT7261" i="4"/>
  <c r="AU7261" i="4"/>
  <c r="AT7257" i="4"/>
  <c r="AU7257" i="4"/>
  <c r="AT7253" i="4"/>
  <c r="AU7253" i="4"/>
  <c r="AT7249" i="4"/>
  <c r="AU7249" i="4"/>
  <c r="AT7245" i="4"/>
  <c r="AU7245" i="4"/>
  <c r="AT7241" i="4"/>
  <c r="AU7241" i="4"/>
  <c r="AT7237" i="4"/>
  <c r="AU7237" i="4"/>
  <c r="AT7233" i="4"/>
  <c r="AU7233" i="4"/>
  <c r="AT7229" i="4"/>
  <c r="AU7229" i="4"/>
  <c r="AT7225" i="4"/>
  <c r="AU7225" i="4"/>
  <c r="AT7221" i="4"/>
  <c r="AU7221" i="4"/>
  <c r="AT7217" i="4"/>
  <c r="AU7217" i="4"/>
  <c r="AT7213" i="4"/>
  <c r="AU7213" i="4"/>
  <c r="AT7209" i="4"/>
  <c r="AU7209" i="4"/>
  <c r="AT7205" i="4"/>
  <c r="AU7205" i="4"/>
  <c r="AT7201" i="4"/>
  <c r="AU7201" i="4"/>
  <c r="AT7197" i="4"/>
  <c r="AU7197" i="4"/>
  <c r="AT7193" i="4"/>
  <c r="AU7193" i="4"/>
  <c r="AT7189" i="4"/>
  <c r="AU7189" i="4"/>
  <c r="AT7185" i="4"/>
  <c r="AU7185" i="4"/>
  <c r="AT7181" i="4"/>
  <c r="AU7181" i="4"/>
  <c r="AT7177" i="4"/>
  <c r="AU7177" i="4"/>
  <c r="AT7173" i="4"/>
  <c r="AU7173" i="4"/>
  <c r="AT7169" i="4"/>
  <c r="AU7169" i="4"/>
  <c r="AT7165" i="4"/>
  <c r="AU7165" i="4"/>
  <c r="AT7161" i="4"/>
  <c r="AU7161" i="4"/>
  <c r="AT7157" i="4"/>
  <c r="AU7157" i="4"/>
  <c r="AT7153" i="4"/>
  <c r="AU7153" i="4"/>
  <c r="AT7149" i="4"/>
  <c r="AU7149" i="4"/>
  <c r="AT7145" i="4"/>
  <c r="AU7145" i="4"/>
  <c r="AT7141" i="4"/>
  <c r="AU7141" i="4"/>
  <c r="AT7137" i="4"/>
  <c r="AU7137" i="4"/>
  <c r="AT7133" i="4"/>
  <c r="AU7133" i="4"/>
  <c r="AT7129" i="4"/>
  <c r="AU7129" i="4"/>
  <c r="AT7125" i="4"/>
  <c r="AU7125" i="4"/>
  <c r="AT7121" i="4"/>
  <c r="AU7121" i="4"/>
  <c r="AT7117" i="4"/>
  <c r="AU7117" i="4"/>
  <c r="AT7113" i="4"/>
  <c r="AU7113" i="4"/>
  <c r="AT7109" i="4"/>
  <c r="AU7109" i="4"/>
  <c r="AT7105" i="4"/>
  <c r="AU7105" i="4"/>
  <c r="AT7101" i="4"/>
  <c r="AU7101" i="4"/>
  <c r="AT7097" i="4"/>
  <c r="AU7097" i="4"/>
  <c r="AT7093" i="4"/>
  <c r="AU7093" i="4"/>
  <c r="AT7089" i="4"/>
  <c r="AU7089" i="4"/>
  <c r="AT7085" i="4"/>
  <c r="AU7085" i="4"/>
  <c r="AT7081" i="4"/>
  <c r="AU7081" i="4"/>
  <c r="AT7077" i="4"/>
  <c r="AU7077" i="4"/>
  <c r="AT7073" i="4"/>
  <c r="AU7073" i="4"/>
  <c r="AT7069" i="4"/>
  <c r="AU7069" i="4"/>
  <c r="AT7065" i="4"/>
  <c r="AU7065" i="4"/>
  <c r="AT7061" i="4"/>
  <c r="AU7061" i="4"/>
  <c r="AT7057" i="4"/>
  <c r="AU7057" i="4"/>
  <c r="AT7053" i="4"/>
  <c r="AU7053" i="4"/>
  <c r="AT7049" i="4"/>
  <c r="AU7049" i="4"/>
  <c r="AT7045" i="4"/>
  <c r="AU7045" i="4"/>
  <c r="AT7041" i="4"/>
  <c r="AU7041" i="4"/>
  <c r="AT7037" i="4"/>
  <c r="AU7037" i="4"/>
  <c r="AT7033" i="4"/>
  <c r="AU7033" i="4"/>
  <c r="AT7029" i="4"/>
  <c r="AU7029" i="4"/>
  <c r="AT7025" i="4"/>
  <c r="AU7025" i="4"/>
  <c r="AT7021" i="4"/>
  <c r="AU7021" i="4"/>
  <c r="AT7017" i="4"/>
  <c r="AU7017" i="4"/>
  <c r="AT7013" i="4"/>
  <c r="AU7013" i="4"/>
  <c r="AT7009" i="4"/>
  <c r="AU7009" i="4"/>
  <c r="AT7005" i="4"/>
  <c r="AU7005" i="4"/>
  <c r="AT7001" i="4"/>
  <c r="AU7001" i="4"/>
  <c r="AT6997" i="4"/>
  <c r="AU6997" i="4"/>
  <c r="AT6993" i="4"/>
  <c r="AU6993" i="4"/>
  <c r="AT6989" i="4"/>
  <c r="AU6989" i="4"/>
  <c r="AT6985" i="4"/>
  <c r="AU6985" i="4"/>
  <c r="AT6981" i="4"/>
  <c r="AU6981" i="4"/>
  <c r="AT6977" i="4"/>
  <c r="AU6977" i="4"/>
  <c r="AT6973" i="4"/>
  <c r="AU6973" i="4"/>
  <c r="AT6969" i="4"/>
  <c r="AU6969" i="4"/>
  <c r="AT6965" i="4"/>
  <c r="AU6965" i="4"/>
  <c r="AT6961" i="4"/>
  <c r="AU6961" i="4"/>
  <c r="AT6957" i="4"/>
  <c r="AU6957" i="4"/>
  <c r="AT6953" i="4"/>
  <c r="AU6953" i="4"/>
  <c r="AT6949" i="4"/>
  <c r="AU6949" i="4"/>
  <c r="AT6945" i="4"/>
  <c r="AU6945" i="4"/>
  <c r="AT6941" i="4"/>
  <c r="AU6941" i="4"/>
  <c r="AT6937" i="4"/>
  <c r="AU6937" i="4"/>
  <c r="AT6933" i="4"/>
  <c r="AU6933" i="4"/>
  <c r="AT6929" i="4"/>
  <c r="AU6929" i="4"/>
  <c r="AT6925" i="4"/>
  <c r="AU6925" i="4"/>
  <c r="AT6921" i="4"/>
  <c r="AU6921" i="4"/>
  <c r="AT6917" i="4"/>
  <c r="AU6917" i="4"/>
  <c r="AT6913" i="4"/>
  <c r="AU6913" i="4"/>
  <c r="AT6909" i="4"/>
  <c r="AU6909" i="4"/>
  <c r="AT6905" i="4"/>
  <c r="AU6905" i="4"/>
  <c r="AT6901" i="4"/>
  <c r="AU6901" i="4"/>
  <c r="AT6897" i="4"/>
  <c r="AU6897" i="4"/>
  <c r="AT6893" i="4"/>
  <c r="AU6893" i="4"/>
  <c r="AT6889" i="4"/>
  <c r="AU6889" i="4"/>
  <c r="AT6885" i="4"/>
  <c r="AU6885" i="4"/>
  <c r="AT6881" i="4"/>
  <c r="AU6881" i="4"/>
  <c r="AT6877" i="4"/>
  <c r="AU6877" i="4"/>
  <c r="AT6873" i="4"/>
  <c r="AU6873" i="4"/>
  <c r="AT6869" i="4"/>
  <c r="AU6869" i="4"/>
  <c r="AT6865" i="4"/>
  <c r="AU6865" i="4"/>
  <c r="AT6861" i="4"/>
  <c r="AU6861" i="4"/>
  <c r="AT6857" i="4"/>
  <c r="AU6857" i="4"/>
  <c r="AT6853" i="4"/>
  <c r="AU6853" i="4"/>
  <c r="AT6849" i="4"/>
  <c r="AU6849" i="4"/>
  <c r="AT6845" i="4"/>
  <c r="AU6845" i="4"/>
  <c r="AT6841" i="4"/>
  <c r="AU6841" i="4"/>
  <c r="AT6837" i="4"/>
  <c r="AU6837" i="4"/>
  <c r="AT6833" i="4"/>
  <c r="AU6833" i="4"/>
  <c r="AT6829" i="4"/>
  <c r="AU6829" i="4"/>
  <c r="AT6825" i="4"/>
  <c r="AU6825" i="4"/>
  <c r="AT6821" i="4"/>
  <c r="AU6821" i="4"/>
  <c r="AT6817" i="4"/>
  <c r="AU6817" i="4"/>
  <c r="AT6813" i="4"/>
  <c r="AU6813" i="4"/>
  <c r="AT6809" i="4"/>
  <c r="AU6809" i="4"/>
  <c r="AT6805" i="4"/>
  <c r="AU6805" i="4"/>
  <c r="AT6801" i="4"/>
  <c r="AU6801" i="4"/>
  <c r="AT6797" i="4"/>
  <c r="AU6797" i="4"/>
  <c r="AT6793" i="4"/>
  <c r="AU6793" i="4"/>
  <c r="AT6789" i="4"/>
  <c r="AU6789" i="4"/>
  <c r="AT6785" i="4"/>
  <c r="AU6785" i="4"/>
  <c r="AT6781" i="4"/>
  <c r="AU6781" i="4"/>
  <c r="AT6777" i="4"/>
  <c r="AU6777" i="4"/>
  <c r="AT6773" i="4"/>
  <c r="AU6773" i="4"/>
  <c r="AT6769" i="4"/>
  <c r="AU6769" i="4"/>
  <c r="AT6765" i="4"/>
  <c r="AU6765" i="4"/>
  <c r="AT6761" i="4"/>
  <c r="AU6761" i="4"/>
  <c r="AT6757" i="4"/>
  <c r="AU6757" i="4"/>
  <c r="AT6753" i="4"/>
  <c r="AU6753" i="4"/>
  <c r="AT6749" i="4"/>
  <c r="AU6749" i="4"/>
  <c r="AT6745" i="4"/>
  <c r="AU6745" i="4"/>
  <c r="AT6741" i="4"/>
  <c r="AU6741" i="4"/>
  <c r="AT6737" i="4"/>
  <c r="AU6737" i="4"/>
  <c r="AT6733" i="4"/>
  <c r="AU6733" i="4"/>
  <c r="AT6729" i="4"/>
  <c r="AU6729" i="4"/>
  <c r="AT6725" i="4"/>
  <c r="AU6725" i="4"/>
  <c r="AT6721" i="4"/>
  <c r="AU6721" i="4"/>
  <c r="AT6717" i="4"/>
  <c r="AU6717" i="4"/>
  <c r="AT6713" i="4"/>
  <c r="AU6713" i="4"/>
  <c r="AT6709" i="4"/>
  <c r="AU6709" i="4"/>
  <c r="AT6705" i="4"/>
  <c r="AU6705" i="4"/>
  <c r="AT6701" i="4"/>
  <c r="AU6701" i="4"/>
  <c r="AT6697" i="4"/>
  <c r="AU6697" i="4"/>
  <c r="AT6693" i="4"/>
  <c r="AU6693" i="4"/>
  <c r="AT6689" i="4"/>
  <c r="AU6689" i="4"/>
  <c r="AT6685" i="4"/>
  <c r="AU6685" i="4"/>
  <c r="AT6681" i="4"/>
  <c r="AU6681" i="4"/>
  <c r="AT6677" i="4"/>
  <c r="AU6677" i="4"/>
  <c r="AT6673" i="4"/>
  <c r="AU6673" i="4"/>
  <c r="AT6669" i="4"/>
  <c r="AU6669" i="4"/>
  <c r="AT6665" i="4"/>
  <c r="AU6665" i="4"/>
  <c r="AT6661" i="4"/>
  <c r="AU6661" i="4"/>
  <c r="AT6657" i="4"/>
  <c r="AU6657" i="4"/>
  <c r="AT6653" i="4"/>
  <c r="AU6653" i="4"/>
  <c r="AT6649" i="4"/>
  <c r="AU6649" i="4"/>
  <c r="AT6645" i="4"/>
  <c r="AU6645" i="4"/>
  <c r="AT6641" i="4"/>
  <c r="AU6641" i="4"/>
  <c r="AT6637" i="4"/>
  <c r="AU6637" i="4"/>
  <c r="AT6633" i="4"/>
  <c r="AU6633" i="4"/>
  <c r="AT6629" i="4"/>
  <c r="AU6629" i="4"/>
  <c r="AT6625" i="4"/>
  <c r="AU6625" i="4"/>
  <c r="AT6621" i="4"/>
  <c r="AU6621" i="4"/>
  <c r="AT6617" i="4"/>
  <c r="AU6617" i="4"/>
  <c r="AT6613" i="4"/>
  <c r="AU6613" i="4"/>
  <c r="AT6609" i="4"/>
  <c r="AU6609" i="4"/>
  <c r="AT6605" i="4"/>
  <c r="AU6605" i="4"/>
  <c r="AT6601" i="4"/>
  <c r="AU6601" i="4"/>
  <c r="AT6597" i="4"/>
  <c r="AU6597" i="4"/>
  <c r="AT6593" i="4"/>
  <c r="AU6593" i="4"/>
  <c r="AT6589" i="4"/>
  <c r="AU6589" i="4"/>
  <c r="AT6585" i="4"/>
  <c r="AU6585" i="4"/>
  <c r="AT6581" i="4"/>
  <c r="AU6581" i="4"/>
  <c r="AT6577" i="4"/>
  <c r="AU6577" i="4"/>
  <c r="AT6573" i="4"/>
  <c r="AU6573" i="4"/>
  <c r="AT6569" i="4"/>
  <c r="AU6569" i="4"/>
  <c r="AT6565" i="4"/>
  <c r="AU6565" i="4"/>
  <c r="AT6561" i="4"/>
  <c r="AU6561" i="4"/>
  <c r="AT6557" i="4"/>
  <c r="AU6557" i="4"/>
  <c r="AT6553" i="4"/>
  <c r="AU6553" i="4"/>
  <c r="AT6549" i="4"/>
  <c r="AU6549" i="4"/>
  <c r="AT6545" i="4"/>
  <c r="AU6545" i="4"/>
  <c r="AT6541" i="4"/>
  <c r="AU6541" i="4"/>
  <c r="AT6537" i="4"/>
  <c r="AU6537" i="4"/>
  <c r="AT6533" i="4"/>
  <c r="AU6533" i="4"/>
  <c r="AT6529" i="4"/>
  <c r="AU6529" i="4"/>
  <c r="AT6525" i="4"/>
  <c r="AU6525" i="4"/>
  <c r="AT6521" i="4"/>
  <c r="AU6521" i="4"/>
  <c r="AT6517" i="4"/>
  <c r="AU6517" i="4"/>
  <c r="AT6513" i="4"/>
  <c r="AU6513" i="4"/>
  <c r="AT6509" i="4"/>
  <c r="AU6509" i="4"/>
  <c r="AT6505" i="4"/>
  <c r="AU6505" i="4"/>
  <c r="AT6501" i="4"/>
  <c r="AU6501" i="4"/>
  <c r="AT6497" i="4"/>
  <c r="AU6497" i="4"/>
  <c r="AT6493" i="4"/>
  <c r="AU6493" i="4"/>
  <c r="AT6489" i="4"/>
  <c r="AU6489" i="4"/>
  <c r="AT6485" i="4"/>
  <c r="AU6485" i="4"/>
  <c r="AT6481" i="4"/>
  <c r="AU6481" i="4"/>
  <c r="AT6477" i="4"/>
  <c r="AU6477" i="4"/>
  <c r="AT6473" i="4"/>
  <c r="AU6473" i="4"/>
  <c r="AT6469" i="4"/>
  <c r="AU6469" i="4"/>
  <c r="AT6465" i="4"/>
  <c r="AU6465" i="4"/>
  <c r="AT6461" i="4"/>
  <c r="AU6461" i="4"/>
  <c r="AT6457" i="4"/>
  <c r="AU6457" i="4"/>
  <c r="AT6453" i="4"/>
  <c r="AU6453" i="4"/>
  <c r="AT6449" i="4"/>
  <c r="AU6449" i="4"/>
  <c r="AT6445" i="4"/>
  <c r="AU6445" i="4"/>
  <c r="AT6441" i="4"/>
  <c r="AU6441" i="4"/>
  <c r="AT6437" i="4"/>
  <c r="AU6437" i="4"/>
  <c r="AT6433" i="4"/>
  <c r="AU6433" i="4"/>
  <c r="AT6429" i="4"/>
  <c r="AU6429" i="4"/>
  <c r="AT6425" i="4"/>
  <c r="AU6425" i="4"/>
  <c r="AT6421" i="4"/>
  <c r="AU6421" i="4"/>
  <c r="AT6417" i="4"/>
  <c r="AU6417" i="4"/>
  <c r="AT6413" i="4"/>
  <c r="AU6413" i="4"/>
  <c r="AT6409" i="4"/>
  <c r="AU6409" i="4"/>
  <c r="AT6405" i="4"/>
  <c r="AU6405" i="4"/>
  <c r="AT6401" i="4"/>
  <c r="AU6401" i="4"/>
  <c r="AT6397" i="4"/>
  <c r="AU6397" i="4"/>
  <c r="AT6393" i="4"/>
  <c r="AU6393" i="4"/>
  <c r="AT6389" i="4"/>
  <c r="AU6389" i="4"/>
  <c r="AT6385" i="4"/>
  <c r="AU6385" i="4"/>
  <c r="AT6381" i="4"/>
  <c r="AU6381" i="4"/>
  <c r="AT6377" i="4"/>
  <c r="AU6377" i="4"/>
  <c r="AT6373" i="4"/>
  <c r="AU6373" i="4"/>
  <c r="AT6369" i="4"/>
  <c r="AU6369" i="4"/>
  <c r="AT6365" i="4"/>
  <c r="AU6365" i="4"/>
  <c r="AT6361" i="4"/>
  <c r="AU6361" i="4"/>
  <c r="AT6357" i="4"/>
  <c r="AU6357" i="4"/>
  <c r="AT6353" i="4"/>
  <c r="AU6353" i="4"/>
  <c r="AT6349" i="4"/>
  <c r="AU6349" i="4"/>
  <c r="AT6345" i="4"/>
  <c r="AU6345" i="4"/>
  <c r="AT6341" i="4"/>
  <c r="AU6341" i="4"/>
  <c r="AT6337" i="4"/>
  <c r="AU6337" i="4"/>
  <c r="AT6333" i="4"/>
  <c r="AU6333" i="4"/>
  <c r="AT6329" i="4"/>
  <c r="AU6329" i="4"/>
  <c r="AT6325" i="4"/>
  <c r="AU6325" i="4"/>
  <c r="AT6321" i="4"/>
  <c r="AU6321" i="4"/>
  <c r="AT6317" i="4"/>
  <c r="AU6317" i="4"/>
  <c r="AT6313" i="4"/>
  <c r="AU6313" i="4"/>
  <c r="AT6309" i="4"/>
  <c r="AU6309" i="4"/>
  <c r="AT6305" i="4"/>
  <c r="AU6305" i="4"/>
  <c r="AT6301" i="4"/>
  <c r="AU6301" i="4"/>
  <c r="AT6297" i="4"/>
  <c r="AU6297" i="4"/>
  <c r="AT6293" i="4"/>
  <c r="AU6293" i="4"/>
  <c r="AT6289" i="4"/>
  <c r="AU6289" i="4"/>
  <c r="AT6285" i="4"/>
  <c r="AU6285" i="4"/>
  <c r="AT6281" i="4"/>
  <c r="AU6281" i="4"/>
  <c r="AT6277" i="4"/>
  <c r="AU6277" i="4"/>
  <c r="AT6273" i="4"/>
  <c r="AU6273" i="4"/>
  <c r="AT6269" i="4"/>
  <c r="AU6269" i="4"/>
  <c r="AT6265" i="4"/>
  <c r="AU6265" i="4"/>
  <c r="AT6261" i="4"/>
  <c r="AU6261" i="4"/>
  <c r="AT6257" i="4"/>
  <c r="AU6257" i="4"/>
  <c r="AT6253" i="4"/>
  <c r="AU6253" i="4"/>
  <c r="AT6249" i="4"/>
  <c r="AU6249" i="4"/>
  <c r="AT6245" i="4"/>
  <c r="AU6245" i="4"/>
  <c r="AT6241" i="4"/>
  <c r="AU6241" i="4"/>
  <c r="AT6237" i="4"/>
  <c r="AU6237" i="4"/>
  <c r="AT6233" i="4"/>
  <c r="AU6233" i="4"/>
  <c r="AT6229" i="4"/>
  <c r="AU6229" i="4"/>
  <c r="AT6225" i="4"/>
  <c r="AU6225" i="4"/>
  <c r="AT6221" i="4"/>
  <c r="AU6221" i="4"/>
  <c r="AT6217" i="4"/>
  <c r="AU6217" i="4"/>
  <c r="AT6213" i="4"/>
  <c r="AU6213" i="4"/>
  <c r="AT6209" i="4"/>
  <c r="AU6209" i="4"/>
  <c r="AT6205" i="4"/>
  <c r="AU6205" i="4"/>
  <c r="AT6201" i="4"/>
  <c r="AU6201" i="4"/>
  <c r="AT6197" i="4"/>
  <c r="AU6197" i="4"/>
  <c r="AT6193" i="4"/>
  <c r="AU6193" i="4"/>
  <c r="AT6189" i="4"/>
  <c r="AU6189" i="4"/>
  <c r="AT6185" i="4"/>
  <c r="AU6185" i="4"/>
  <c r="AT6181" i="4"/>
  <c r="AU6181" i="4"/>
  <c r="AT6177" i="4"/>
  <c r="AU6177" i="4"/>
  <c r="AT6173" i="4"/>
  <c r="AU6173" i="4"/>
  <c r="AT6169" i="4"/>
  <c r="AU6169" i="4"/>
  <c r="AT6165" i="4"/>
  <c r="AU6165" i="4"/>
  <c r="AT6161" i="4"/>
  <c r="AU6161" i="4"/>
  <c r="AT6157" i="4"/>
  <c r="AU6157" i="4"/>
  <c r="AT6153" i="4"/>
  <c r="AU6153" i="4"/>
  <c r="AT6149" i="4"/>
  <c r="AU6149" i="4"/>
  <c r="AT6145" i="4"/>
  <c r="AU6145" i="4"/>
  <c r="AT6141" i="4"/>
  <c r="AU6141" i="4"/>
  <c r="AT6137" i="4"/>
  <c r="AU6137" i="4"/>
  <c r="AT6133" i="4"/>
  <c r="AU6133" i="4"/>
  <c r="AT6129" i="4"/>
  <c r="AU6129" i="4"/>
  <c r="AT6125" i="4"/>
  <c r="AU6125" i="4"/>
  <c r="AT6121" i="4"/>
  <c r="AU6121" i="4"/>
  <c r="AT6117" i="4"/>
  <c r="AU6117" i="4"/>
  <c r="AT6113" i="4"/>
  <c r="AU6113" i="4"/>
  <c r="AT6109" i="4"/>
  <c r="AU6109" i="4"/>
  <c r="AT6105" i="4"/>
  <c r="AU6105" i="4"/>
  <c r="AT6101" i="4"/>
  <c r="AU6101" i="4"/>
  <c r="AT6097" i="4"/>
  <c r="AU6097" i="4"/>
  <c r="AT6093" i="4"/>
  <c r="AU6093" i="4"/>
  <c r="AT6089" i="4"/>
  <c r="AU6089" i="4"/>
  <c r="AT6085" i="4"/>
  <c r="AU6085" i="4"/>
  <c r="AT6081" i="4"/>
  <c r="AU6081" i="4"/>
  <c r="AT6077" i="4"/>
  <c r="AU6077" i="4"/>
  <c r="AT6073" i="4"/>
  <c r="AU6073" i="4"/>
  <c r="AT6069" i="4"/>
  <c r="AU6069" i="4"/>
  <c r="AT6065" i="4"/>
  <c r="AU6065" i="4"/>
  <c r="AT6061" i="4"/>
  <c r="AU6061" i="4"/>
  <c r="AT6057" i="4"/>
  <c r="AU6057" i="4"/>
  <c r="AT6053" i="4"/>
  <c r="AU6053" i="4"/>
  <c r="AT6049" i="4"/>
  <c r="AU6049" i="4"/>
  <c r="AT6045" i="4"/>
  <c r="AU6045" i="4"/>
  <c r="AT6041" i="4"/>
  <c r="AU6041" i="4"/>
  <c r="AT6037" i="4"/>
  <c r="AU6037" i="4"/>
  <c r="AT6033" i="4"/>
  <c r="AU6033" i="4"/>
  <c r="AT6029" i="4"/>
  <c r="AU6029" i="4"/>
  <c r="AT6025" i="4"/>
  <c r="AU6025" i="4"/>
  <c r="AT6021" i="4"/>
  <c r="AU6021" i="4"/>
  <c r="AT6017" i="4"/>
  <c r="AU6017" i="4"/>
  <c r="AT6013" i="4"/>
  <c r="AU6013" i="4"/>
  <c r="AT6009" i="4"/>
  <c r="AU6009" i="4"/>
  <c r="AT6005" i="4"/>
  <c r="AU6005" i="4"/>
  <c r="AT6001" i="4"/>
  <c r="AU6001" i="4"/>
  <c r="AT5997" i="4"/>
  <c r="AU5997" i="4"/>
  <c r="AT5993" i="4"/>
  <c r="AU5993" i="4"/>
  <c r="AT5989" i="4"/>
  <c r="AU5989" i="4"/>
  <c r="AT5985" i="4"/>
  <c r="AU5985" i="4"/>
  <c r="AT5981" i="4"/>
  <c r="AU5981" i="4"/>
  <c r="AT5977" i="4"/>
  <c r="AU5977" i="4"/>
  <c r="AT5973" i="4"/>
  <c r="AU5973" i="4"/>
  <c r="AT5969" i="4"/>
  <c r="AU5969" i="4"/>
  <c r="AT5965" i="4"/>
  <c r="AU5965" i="4"/>
  <c r="AT5961" i="4"/>
  <c r="AU5961" i="4"/>
  <c r="AT5957" i="4"/>
  <c r="AU5957" i="4"/>
  <c r="AT5953" i="4"/>
  <c r="AU5953" i="4"/>
  <c r="AT5949" i="4"/>
  <c r="AU5949" i="4"/>
  <c r="AT5945" i="4"/>
  <c r="AU5945" i="4"/>
  <c r="AT5941" i="4"/>
  <c r="AU5941" i="4"/>
  <c r="AT5937" i="4"/>
  <c r="AU5937" i="4"/>
  <c r="AT5933" i="4"/>
  <c r="AU5933" i="4"/>
  <c r="AT5929" i="4"/>
  <c r="AU5929" i="4"/>
  <c r="AT5925" i="4"/>
  <c r="AU5925" i="4"/>
  <c r="AT5921" i="4"/>
  <c r="AU5921" i="4"/>
  <c r="AT5917" i="4"/>
  <c r="AU5917" i="4"/>
  <c r="AT5913" i="4"/>
  <c r="AU5913" i="4"/>
  <c r="AT5909" i="4"/>
  <c r="AU5909" i="4"/>
  <c r="AT5905" i="4"/>
  <c r="AU5905" i="4"/>
  <c r="AT5901" i="4"/>
  <c r="AU5901" i="4"/>
  <c r="AT5897" i="4"/>
  <c r="AU5897" i="4"/>
  <c r="AT5893" i="4"/>
  <c r="AU5893" i="4"/>
  <c r="AT5889" i="4"/>
  <c r="AU5889" i="4"/>
  <c r="AT5885" i="4"/>
  <c r="AU5885" i="4"/>
  <c r="AT5881" i="4"/>
  <c r="AU5881" i="4"/>
  <c r="AT5877" i="4"/>
  <c r="AU5877" i="4"/>
  <c r="AT5873" i="4"/>
  <c r="AU5873" i="4"/>
  <c r="AT5869" i="4"/>
  <c r="AU5869" i="4"/>
  <c r="AT5865" i="4"/>
  <c r="AU5865" i="4"/>
  <c r="AT5861" i="4"/>
  <c r="AU5861" i="4"/>
  <c r="AT5857" i="4"/>
  <c r="AU5857" i="4"/>
  <c r="AT5853" i="4"/>
  <c r="AU5853" i="4"/>
  <c r="AT5849" i="4"/>
  <c r="AU5849" i="4"/>
  <c r="AT5845" i="4"/>
  <c r="AU5845" i="4"/>
  <c r="AT5841" i="4"/>
  <c r="AU5841" i="4"/>
  <c r="AT5837" i="4"/>
  <c r="AU5837" i="4"/>
  <c r="AT5833" i="4"/>
  <c r="AU5833" i="4"/>
  <c r="AT5829" i="4"/>
  <c r="AU5829" i="4"/>
  <c r="AT5825" i="4"/>
  <c r="AU5825" i="4"/>
  <c r="AT5821" i="4"/>
  <c r="AU5821" i="4"/>
  <c r="AT5817" i="4"/>
  <c r="AU5817" i="4"/>
  <c r="AT5813" i="4"/>
  <c r="AU5813" i="4"/>
  <c r="AT5809" i="4"/>
  <c r="AU5809" i="4"/>
  <c r="AT5805" i="4"/>
  <c r="AU5805" i="4"/>
  <c r="AT5801" i="4"/>
  <c r="AU5801" i="4"/>
  <c r="AT5797" i="4"/>
  <c r="AU5797" i="4"/>
  <c r="AT5793" i="4"/>
  <c r="AU5793" i="4"/>
  <c r="AT5789" i="4"/>
  <c r="AU5789" i="4"/>
  <c r="AT5785" i="4"/>
  <c r="AU5785" i="4"/>
  <c r="AT5781" i="4"/>
  <c r="AU5781" i="4"/>
  <c r="AT5777" i="4"/>
  <c r="AU5777" i="4"/>
  <c r="AT5773" i="4"/>
  <c r="AU5773" i="4"/>
  <c r="AT5769" i="4"/>
  <c r="AU5769" i="4"/>
  <c r="AT5765" i="4"/>
  <c r="AU5765" i="4"/>
  <c r="AT5761" i="4"/>
  <c r="AU5761" i="4"/>
  <c r="AT5757" i="4"/>
  <c r="AU5757" i="4"/>
  <c r="AT5753" i="4"/>
  <c r="AU5753" i="4"/>
  <c r="AT5749" i="4"/>
  <c r="AU5749" i="4"/>
  <c r="AT5745" i="4"/>
  <c r="AU5745" i="4"/>
  <c r="AT5741" i="4"/>
  <c r="AU5741" i="4"/>
  <c r="AT5737" i="4"/>
  <c r="AU5737" i="4"/>
  <c r="AT5733" i="4"/>
  <c r="AU5733" i="4"/>
  <c r="AT5729" i="4"/>
  <c r="AU5729" i="4"/>
  <c r="AT5725" i="4"/>
  <c r="AU5725" i="4"/>
  <c r="AT5721" i="4"/>
  <c r="AU5721" i="4"/>
  <c r="AT5717" i="4"/>
  <c r="AU5717" i="4"/>
  <c r="AT5713" i="4"/>
  <c r="AU5713" i="4"/>
  <c r="AT5709" i="4"/>
  <c r="AU5709" i="4"/>
  <c r="AT5705" i="4"/>
  <c r="AU5705" i="4"/>
  <c r="AT5701" i="4"/>
  <c r="AU5701" i="4"/>
  <c r="AT5697" i="4"/>
  <c r="AU5697" i="4"/>
  <c r="AT5693" i="4"/>
  <c r="AU5693" i="4"/>
  <c r="AT5689" i="4"/>
  <c r="AU5689" i="4"/>
  <c r="AT5685" i="4"/>
  <c r="AU5685" i="4"/>
  <c r="AT5681" i="4"/>
  <c r="AU5681" i="4"/>
  <c r="AT5677" i="4"/>
  <c r="AU5677" i="4"/>
  <c r="AT5673" i="4"/>
  <c r="AU5673" i="4"/>
  <c r="AT5669" i="4"/>
  <c r="AU5669" i="4"/>
  <c r="AT5665" i="4"/>
  <c r="AU5665" i="4"/>
  <c r="AT5661" i="4"/>
  <c r="AU5661" i="4"/>
  <c r="AT5657" i="4"/>
  <c r="AU5657" i="4"/>
  <c r="AT5653" i="4"/>
  <c r="AU5653" i="4"/>
  <c r="AT5649" i="4"/>
  <c r="AU5649" i="4"/>
  <c r="AT5645" i="4"/>
  <c r="AU5645" i="4"/>
  <c r="AT5641" i="4"/>
  <c r="AU5641" i="4"/>
  <c r="AT5637" i="4"/>
  <c r="AU5637" i="4"/>
  <c r="AT5633" i="4"/>
  <c r="AU5633" i="4"/>
  <c r="AT5629" i="4"/>
  <c r="AU5629" i="4"/>
  <c r="AT5625" i="4"/>
  <c r="AU5625" i="4"/>
  <c r="AT5621" i="4"/>
  <c r="AU5621" i="4"/>
  <c r="AT5617" i="4"/>
  <c r="AU5617" i="4"/>
  <c r="AT5613" i="4"/>
  <c r="AU5613" i="4"/>
  <c r="AT5609" i="4"/>
  <c r="AU5609" i="4"/>
  <c r="AT5605" i="4"/>
  <c r="AU5605" i="4"/>
  <c r="AT5601" i="4"/>
  <c r="AU5601" i="4"/>
  <c r="AT5597" i="4"/>
  <c r="AU5597" i="4"/>
  <c r="AT5593" i="4"/>
  <c r="AU5593" i="4"/>
  <c r="AT5589" i="4"/>
  <c r="AU5589" i="4"/>
  <c r="AT5585" i="4"/>
  <c r="AU5585" i="4"/>
  <c r="AT5581" i="4"/>
  <c r="AU5581" i="4"/>
  <c r="AT5577" i="4"/>
  <c r="AU5577" i="4"/>
  <c r="AT5573" i="4"/>
  <c r="AU5573" i="4"/>
  <c r="AT5569" i="4"/>
  <c r="AU5569" i="4"/>
  <c r="AT5565" i="4"/>
  <c r="AU5565" i="4"/>
  <c r="AT5561" i="4"/>
  <c r="AU5561" i="4"/>
  <c r="AT5557" i="4"/>
  <c r="AU5557" i="4"/>
  <c r="AT5553" i="4"/>
  <c r="AU5553" i="4"/>
  <c r="AT5549" i="4"/>
  <c r="AU5549" i="4"/>
  <c r="AT5545" i="4"/>
  <c r="AU5545" i="4"/>
  <c r="AT5541" i="4"/>
  <c r="AU5541" i="4"/>
  <c r="AT5537" i="4"/>
  <c r="AU5537" i="4"/>
  <c r="AT5533" i="4"/>
  <c r="AU5533" i="4"/>
  <c r="AT5529" i="4"/>
  <c r="AU5529" i="4"/>
  <c r="AT5525" i="4"/>
  <c r="AU5525" i="4"/>
  <c r="AT5521" i="4"/>
  <c r="AU5521" i="4"/>
  <c r="AT5517" i="4"/>
  <c r="AU5517" i="4"/>
  <c r="AT5513" i="4"/>
  <c r="AU5513" i="4"/>
  <c r="AT5509" i="4"/>
  <c r="AU5509" i="4"/>
  <c r="AT5505" i="4"/>
  <c r="AU5505" i="4"/>
  <c r="AT5501" i="4"/>
  <c r="AU5501" i="4"/>
  <c r="AT5497" i="4"/>
  <c r="AU5497" i="4"/>
  <c r="AT5493" i="4"/>
  <c r="AU5493" i="4"/>
  <c r="AT5489" i="4"/>
  <c r="AU5489" i="4"/>
  <c r="AT5485" i="4"/>
  <c r="AU5485" i="4"/>
  <c r="AT5481" i="4"/>
  <c r="AU5481" i="4"/>
  <c r="AT5477" i="4"/>
  <c r="AU5477" i="4"/>
  <c r="AT5473" i="4"/>
  <c r="AU5473" i="4"/>
  <c r="AT5469" i="4"/>
  <c r="AU5469" i="4"/>
  <c r="AT5465" i="4"/>
  <c r="AU5465" i="4"/>
  <c r="AT5461" i="4"/>
  <c r="AU5461" i="4"/>
  <c r="AT5457" i="4"/>
  <c r="AU5457" i="4"/>
  <c r="AT5453" i="4"/>
  <c r="AU5453" i="4"/>
  <c r="AT5449" i="4"/>
  <c r="AU5449" i="4"/>
  <c r="AT5444" i="4"/>
  <c r="AU5444" i="4"/>
  <c r="AT5428" i="4"/>
  <c r="AU5428" i="4"/>
  <c r="AT5412" i="4"/>
  <c r="AU5412" i="4"/>
  <c r="AT5396" i="4"/>
  <c r="AU5396" i="4"/>
  <c r="AT5380" i="4"/>
  <c r="AU5380" i="4"/>
  <c r="AT5364" i="4"/>
  <c r="AU5364" i="4"/>
  <c r="AT5348" i="4"/>
  <c r="AU5348" i="4"/>
  <c r="AT5332" i="4"/>
  <c r="AU5332" i="4"/>
  <c r="AT5316" i="4"/>
  <c r="AU5316" i="4"/>
  <c r="AT5300" i="4"/>
  <c r="AU5300" i="4"/>
  <c r="AT5284" i="4"/>
  <c r="AU5284" i="4"/>
  <c r="AT5268" i="4"/>
  <c r="AU5268" i="4"/>
  <c r="AT5252" i="4"/>
  <c r="AU5252" i="4"/>
  <c r="AT5236" i="4"/>
  <c r="AU5236" i="4"/>
  <c r="AT5220" i="4"/>
  <c r="AU5220" i="4"/>
  <c r="AT5204" i="4"/>
  <c r="AU5204" i="4"/>
  <c r="AT5188" i="4"/>
  <c r="AU5188" i="4"/>
  <c r="AT5172" i="4"/>
  <c r="AU5172" i="4"/>
  <c r="AT5156" i="4"/>
  <c r="AU5156" i="4"/>
  <c r="AT5140" i="4"/>
  <c r="AU5140" i="4"/>
  <c r="AT5124" i="4"/>
  <c r="AU5124" i="4"/>
  <c r="AT5108" i="4"/>
  <c r="AU5108" i="4"/>
  <c r="AT5092" i="4"/>
  <c r="AU5092" i="4"/>
  <c r="AT5076" i="4"/>
  <c r="AU5076" i="4"/>
  <c r="AT5060" i="4"/>
  <c r="AU5060" i="4"/>
  <c r="AT5044" i="4"/>
  <c r="AU5044" i="4"/>
  <c r="AT5028" i="4"/>
  <c r="AU5028" i="4"/>
  <c r="AT5012" i="4"/>
  <c r="AU5012" i="4"/>
  <c r="AT4996" i="4"/>
  <c r="AU4996" i="4"/>
  <c r="AT4980" i="4"/>
  <c r="AU4980" i="4"/>
  <c r="AT4964" i="4"/>
  <c r="AU4964" i="4"/>
  <c r="AT4948" i="4"/>
  <c r="AU4948" i="4"/>
  <c r="AT4932" i="4"/>
  <c r="AU4932" i="4"/>
  <c r="AT4916" i="4"/>
  <c r="AU4916" i="4"/>
  <c r="AT4900" i="4"/>
  <c r="AU4900" i="4"/>
  <c r="AT4884" i="4"/>
  <c r="AU4884" i="4"/>
  <c r="AT4868" i="4"/>
  <c r="AU4868" i="4"/>
  <c r="AT4852" i="4"/>
  <c r="AU4852" i="4"/>
  <c r="AT4836" i="4"/>
  <c r="AU4836" i="4"/>
  <c r="AT4820" i="4"/>
  <c r="AU4820" i="4"/>
  <c r="AT4804" i="4"/>
  <c r="AU4804" i="4"/>
  <c r="AT4788" i="4"/>
  <c r="AU4788" i="4"/>
  <c r="AT4772" i="4"/>
  <c r="AU4772" i="4"/>
  <c r="AT4756" i="4"/>
  <c r="AU4756" i="4"/>
  <c r="AT4740" i="4"/>
  <c r="AU4740" i="4"/>
  <c r="AT4724" i="4"/>
  <c r="AU4724" i="4"/>
  <c r="AT4708" i="4"/>
  <c r="AU4708" i="4"/>
  <c r="AT4692" i="4"/>
  <c r="AU4692" i="4"/>
  <c r="AT4676" i="4"/>
  <c r="AU4676" i="4"/>
  <c r="AT4660" i="4"/>
  <c r="AU4660" i="4"/>
  <c r="AT4644" i="4"/>
  <c r="AU4644" i="4"/>
  <c r="AT4628" i="4"/>
  <c r="AU4628" i="4"/>
  <c r="AT4616" i="4"/>
  <c r="AU4616" i="4"/>
  <c r="AT4600" i="4"/>
  <c r="AU4600" i="4"/>
  <c r="AT4584" i="4"/>
  <c r="AU4584" i="4"/>
  <c r="AT4568" i="4"/>
  <c r="AU4568" i="4"/>
  <c r="AT4552" i="4"/>
  <c r="AU4552" i="4"/>
  <c r="AT4536" i="4"/>
  <c r="AU4536" i="4"/>
  <c r="AT4520" i="4"/>
  <c r="AU4520" i="4"/>
  <c r="AT4504" i="4"/>
  <c r="AU4504" i="4"/>
  <c r="AT4488" i="4"/>
  <c r="AU4488" i="4"/>
  <c r="AT4472" i="4"/>
  <c r="AU4472" i="4"/>
  <c r="AT4456" i="4"/>
  <c r="AU4456" i="4"/>
  <c r="AT4440" i="4"/>
  <c r="AU4440" i="4"/>
  <c r="AT4424" i="4"/>
  <c r="AU4424" i="4"/>
  <c r="AT4408" i="4"/>
  <c r="AU4408" i="4"/>
  <c r="AT4392" i="4"/>
  <c r="AU4392" i="4"/>
  <c r="AT4376" i="4"/>
  <c r="AU4376" i="4"/>
  <c r="AT4360" i="4"/>
  <c r="AU4360" i="4"/>
  <c r="AT4344" i="4"/>
  <c r="AU4344" i="4"/>
  <c r="AT4328" i="4"/>
  <c r="AU4328" i="4"/>
  <c r="AT4312" i="4"/>
  <c r="AU4312" i="4"/>
  <c r="AT4296" i="4"/>
  <c r="AU4296" i="4"/>
  <c r="AT4280" i="4"/>
  <c r="AU4280" i="4"/>
  <c r="AT4264" i="4"/>
  <c r="AU4264" i="4"/>
  <c r="AT4248" i="4"/>
  <c r="AU4248" i="4"/>
  <c r="AT4232" i="4"/>
  <c r="AU4232" i="4"/>
  <c r="AT4216" i="4"/>
  <c r="AU4216" i="4"/>
  <c r="AT4200" i="4"/>
  <c r="AU4200" i="4"/>
  <c r="AT4184" i="4"/>
  <c r="AU4184" i="4"/>
  <c r="AT4168" i="4"/>
  <c r="AU4168" i="4"/>
  <c r="AT4152" i="4"/>
  <c r="AU4152" i="4"/>
  <c r="AT4136" i="4"/>
  <c r="AU4136" i="4"/>
  <c r="AT4120" i="4"/>
  <c r="AU4120" i="4"/>
  <c r="AT4104" i="4"/>
  <c r="AU4104" i="4"/>
  <c r="AT4088" i="4"/>
  <c r="AU4088" i="4"/>
  <c r="AT4072" i="4"/>
  <c r="AU4072" i="4"/>
  <c r="AT4056" i="4"/>
  <c r="AU4056" i="4"/>
  <c r="AT4040" i="4"/>
  <c r="AU4040" i="4"/>
  <c r="AT4024" i="4"/>
  <c r="AU4024" i="4"/>
  <c r="AT4008" i="4"/>
  <c r="AU4008" i="4"/>
  <c r="AT3992" i="4"/>
  <c r="AU3992" i="4"/>
  <c r="AT3976" i="4"/>
  <c r="AU3976" i="4"/>
  <c r="AT3960" i="4"/>
  <c r="AU3960" i="4"/>
  <c r="AT3944" i="4"/>
  <c r="AU3944" i="4"/>
  <c r="AT3928" i="4"/>
  <c r="AU3928" i="4"/>
  <c r="AT3912" i="4"/>
  <c r="AU3912" i="4"/>
  <c r="AT3896" i="4"/>
  <c r="AU3896" i="4"/>
  <c r="AT3880" i="4"/>
  <c r="AU3880" i="4"/>
  <c r="AT3864" i="4"/>
  <c r="AU3864" i="4"/>
  <c r="AT3848" i="4"/>
  <c r="AU3848" i="4"/>
  <c r="AT3832" i="4"/>
  <c r="AU3832" i="4"/>
  <c r="AT3816" i="4"/>
  <c r="AU3816" i="4"/>
  <c r="AT3800" i="4"/>
  <c r="AU3800" i="4"/>
  <c r="AT3784" i="4"/>
  <c r="AU3784" i="4"/>
  <c r="AT3768" i="4"/>
  <c r="AU3768" i="4"/>
  <c r="AT3752" i="4"/>
  <c r="AU3752" i="4"/>
  <c r="AT3736" i="4"/>
  <c r="AU3736" i="4"/>
  <c r="AT3720" i="4"/>
  <c r="AU3720" i="4"/>
  <c r="AT3704" i="4"/>
  <c r="AU3704" i="4"/>
  <c r="AT3688" i="4"/>
  <c r="AU3688" i="4"/>
  <c r="AT3672" i="4"/>
  <c r="AU3672" i="4"/>
  <c r="AT3656" i="4"/>
  <c r="AU3656" i="4"/>
  <c r="AT3640" i="4"/>
  <c r="AU3640" i="4"/>
  <c r="AT3624" i="4"/>
  <c r="AU3624" i="4"/>
  <c r="AT3608" i="4"/>
  <c r="AU3608" i="4"/>
  <c r="AT3592" i="4"/>
  <c r="AU3592" i="4"/>
  <c r="AT3576" i="4"/>
  <c r="AU3576" i="4"/>
  <c r="AT3560" i="4"/>
  <c r="AU3560" i="4"/>
  <c r="AT3544" i="4"/>
  <c r="AU3544" i="4"/>
  <c r="AT3528" i="4"/>
  <c r="AU3528" i="4"/>
  <c r="AT3512" i="4"/>
  <c r="AU3512" i="4"/>
  <c r="AT3496" i="4"/>
  <c r="AU3496" i="4"/>
  <c r="AT3480" i="4"/>
  <c r="AU3480" i="4"/>
  <c r="AT3464" i="4"/>
  <c r="AU3464" i="4"/>
  <c r="AT3448" i="4"/>
  <c r="AU3448" i="4"/>
  <c r="AT3432" i="4"/>
  <c r="AU3432" i="4"/>
  <c r="AT3416" i="4"/>
  <c r="AU3416" i="4"/>
  <c r="AT3400" i="4"/>
  <c r="AU3400" i="4"/>
  <c r="AT3384" i="4"/>
  <c r="AU3384" i="4"/>
  <c r="AT3368" i="4"/>
  <c r="AU3368" i="4"/>
  <c r="AT3352" i="4"/>
  <c r="AU3352" i="4"/>
  <c r="AT3320" i="4"/>
  <c r="AU3320" i="4"/>
  <c r="AT3304" i="4"/>
  <c r="AU3304" i="4"/>
  <c r="AT3288" i="4"/>
  <c r="AU3288" i="4"/>
  <c r="AT3272" i="4"/>
  <c r="AU3272" i="4"/>
  <c r="AT3256" i="4"/>
  <c r="AU3256" i="4"/>
  <c r="AT3240" i="4"/>
  <c r="AU3240" i="4"/>
  <c r="AT3224" i="4"/>
  <c r="AU3224" i="4"/>
  <c r="AT3192" i="4"/>
  <c r="AU3192" i="4"/>
  <c r="AT3176" i="4"/>
  <c r="AU3176" i="4"/>
  <c r="AT3160" i="4"/>
  <c r="AU3160" i="4"/>
  <c r="AT3144" i="4"/>
  <c r="AU3144" i="4"/>
  <c r="AT3128" i="4"/>
  <c r="AU3128" i="4"/>
  <c r="AT3112" i="4"/>
  <c r="AU3112" i="4"/>
  <c r="AT3096" i="4"/>
  <c r="AU3096" i="4"/>
  <c r="AT3064" i="4"/>
  <c r="AU3064" i="4"/>
  <c r="AT3048" i="4"/>
  <c r="AU3048" i="4"/>
  <c r="AT3032" i="4"/>
  <c r="AU3032" i="4"/>
  <c r="AT3016" i="4"/>
  <c r="AU3016" i="4"/>
  <c r="AT3000" i="4"/>
  <c r="AU3000" i="4"/>
  <c r="AT2984" i="4"/>
  <c r="AU2984" i="4"/>
  <c r="AT2968" i="4"/>
  <c r="AU2968" i="4"/>
  <c r="AT2936" i="4"/>
  <c r="AU2936" i="4"/>
  <c r="AT2920" i="4"/>
  <c r="AU2920" i="4"/>
  <c r="AT2904" i="4"/>
  <c r="AU2904" i="4"/>
  <c r="AT2888" i="4"/>
  <c r="AU2888" i="4"/>
  <c r="AT2872" i="4"/>
  <c r="AU2872" i="4"/>
  <c r="AT2856" i="4"/>
  <c r="AU2856" i="4"/>
  <c r="AT2840" i="4"/>
  <c r="AU2840" i="4"/>
  <c r="AT2808" i="4"/>
  <c r="AU2808" i="4"/>
  <c r="AT2792" i="4"/>
  <c r="AU2792" i="4"/>
  <c r="AT2776" i="4"/>
  <c r="AU2776" i="4"/>
  <c r="AT2760" i="4"/>
  <c r="AU2760" i="4"/>
  <c r="AT2744" i="4"/>
  <c r="AU2744" i="4"/>
  <c r="AT2728" i="4"/>
  <c r="AU2728" i="4"/>
  <c r="AT2600" i="4"/>
  <c r="AU2600" i="4"/>
  <c r="AT2536" i="4"/>
  <c r="AU2536" i="4"/>
  <c r="AT2472" i="4"/>
  <c r="AU2472" i="4"/>
  <c r="AU3080" i="4"/>
  <c r="AU2952" i="4"/>
  <c r="AU3336" i="4"/>
  <c r="AU2824" i="4"/>
  <c r="AT2685" i="4"/>
  <c r="AU2685" i="4"/>
  <c r="AT2621" i="4"/>
  <c r="AU2621" i="4"/>
  <c r="AT2557" i="4"/>
  <c r="AU2557" i="4"/>
  <c r="AT2493" i="4"/>
  <c r="AU2493" i="4"/>
  <c r="AT2429" i="4"/>
  <c r="AU2429" i="4"/>
  <c r="AU3208" i="4"/>
  <c r="AU2664" i="4"/>
  <c r="AT7674" i="4"/>
  <c r="AU7674" i="4"/>
  <c r="AT7670" i="4"/>
  <c r="AU7670" i="4"/>
  <c r="AT7662" i="4"/>
  <c r="AU7662" i="4"/>
  <c r="AT7654" i="4"/>
  <c r="AU7654" i="4"/>
  <c r="AT7650" i="4"/>
  <c r="AU7650" i="4"/>
  <c r="AT7642" i="4"/>
  <c r="AU7642" i="4"/>
  <c r="AT7638" i="4"/>
  <c r="AU7638" i="4"/>
  <c r="AT7630" i="4"/>
  <c r="AU7630" i="4"/>
  <c r="AT7626" i="4"/>
  <c r="AU7626" i="4"/>
  <c r="AT7618" i="4"/>
  <c r="AU7618" i="4"/>
  <c r="AT7614" i="4"/>
  <c r="AU7614" i="4"/>
  <c r="AT7606" i="4"/>
  <c r="AU7606" i="4"/>
  <c r="AT7602" i="4"/>
  <c r="AU7602" i="4"/>
  <c r="AT7594" i="4"/>
  <c r="AU7594" i="4"/>
  <c r="AT7590" i="4"/>
  <c r="AU7590" i="4"/>
  <c r="AT7582" i="4"/>
  <c r="AU7582" i="4"/>
  <c r="AT7578" i="4"/>
  <c r="AU7578" i="4"/>
  <c r="AT7570" i="4"/>
  <c r="AU7570" i="4"/>
  <c r="AT7566" i="4"/>
  <c r="AU7566" i="4"/>
  <c r="AT7558" i="4"/>
  <c r="AU7558" i="4"/>
  <c r="AT7550" i="4"/>
  <c r="AU7550" i="4"/>
  <c r="AT7546" i="4"/>
  <c r="AU7546" i="4"/>
  <c r="AT7538" i="4"/>
  <c r="AU7538" i="4"/>
  <c r="AT7534" i="4"/>
  <c r="AU7534" i="4"/>
  <c r="AT7526" i="4"/>
  <c r="AU7526" i="4"/>
  <c r="AT7522" i="4"/>
  <c r="AU7522" i="4"/>
  <c r="AT7514" i="4"/>
  <c r="AU7514" i="4"/>
  <c r="AT7510" i="4"/>
  <c r="AU7510" i="4"/>
  <c r="AT7502" i="4"/>
  <c r="AU7502" i="4"/>
  <c r="AT7494" i="4"/>
  <c r="AU7494" i="4"/>
  <c r="AT7490" i="4"/>
  <c r="AU7490" i="4"/>
  <c r="AT7482" i="4"/>
  <c r="AU7482" i="4"/>
  <c r="AT7478" i="4"/>
  <c r="AU7478" i="4"/>
  <c r="AT7470" i="4"/>
  <c r="AU7470" i="4"/>
  <c r="AT7462" i="4"/>
  <c r="AU7462" i="4"/>
  <c r="AT7458" i="4"/>
  <c r="AU7458" i="4"/>
  <c r="AT7450" i="4"/>
  <c r="AU7450" i="4"/>
  <c r="AT7446" i="4"/>
  <c r="AU7446" i="4"/>
  <c r="AT7438" i="4"/>
  <c r="AU7438" i="4"/>
  <c r="AT7434" i="4"/>
  <c r="AU7434" i="4"/>
  <c r="AT7426" i="4"/>
  <c r="AU7426" i="4"/>
  <c r="AT7422" i="4"/>
  <c r="AU7422" i="4"/>
  <c r="AT7414" i="4"/>
  <c r="AU7414" i="4"/>
  <c r="AT7410" i="4"/>
  <c r="AU7410" i="4"/>
  <c r="AT7402" i="4"/>
  <c r="AU7402" i="4"/>
  <c r="AT7398" i="4"/>
  <c r="AU7398" i="4"/>
  <c r="AT7390" i="4"/>
  <c r="AU7390" i="4"/>
  <c r="AT7386" i="4"/>
  <c r="AU7386" i="4"/>
  <c r="AT7378" i="4"/>
  <c r="AU7378" i="4"/>
  <c r="AT7374" i="4"/>
  <c r="AU7374" i="4"/>
  <c r="AT7366" i="4"/>
  <c r="AU7366" i="4"/>
  <c r="AT7358" i="4"/>
  <c r="AU7358" i="4"/>
  <c r="AT7354" i="4"/>
  <c r="AU7354" i="4"/>
  <c r="AT7346" i="4"/>
  <c r="AU7346" i="4"/>
  <c r="AT7338" i="4"/>
  <c r="AU7338" i="4"/>
  <c r="AT7334" i="4"/>
  <c r="AU7334" i="4"/>
  <c r="AT7326" i="4"/>
  <c r="AU7326" i="4"/>
  <c r="AT7322" i="4"/>
  <c r="AU7322" i="4"/>
  <c r="AT7314" i="4"/>
  <c r="AU7314" i="4"/>
  <c r="AT7310" i="4"/>
  <c r="AU7310" i="4"/>
  <c r="AT7302" i="4"/>
  <c r="AU7302" i="4"/>
  <c r="AT7294" i="4"/>
  <c r="AU7294" i="4"/>
  <c r="AT7290" i="4"/>
  <c r="AU7290" i="4"/>
  <c r="AT7282" i="4"/>
  <c r="AU7282" i="4"/>
  <c r="AT7278" i="4"/>
  <c r="AU7278" i="4"/>
  <c r="AT7270" i="4"/>
  <c r="AU7270" i="4"/>
  <c r="AT7266" i="4"/>
  <c r="AU7266" i="4"/>
  <c r="AT7258" i="4"/>
  <c r="AU7258" i="4"/>
  <c r="AT7254" i="4"/>
  <c r="AU7254" i="4"/>
  <c r="AT7246" i="4"/>
  <c r="AU7246" i="4"/>
  <c r="AT7242" i="4"/>
  <c r="AU7242" i="4"/>
  <c r="AT7234" i="4"/>
  <c r="AU7234" i="4"/>
  <c r="AT7230" i="4"/>
  <c r="AU7230" i="4"/>
  <c r="AT7222" i="4"/>
  <c r="AU7222" i="4"/>
  <c r="AT7218" i="4"/>
  <c r="AU7218" i="4"/>
  <c r="AT7210" i="4"/>
  <c r="AU7210" i="4"/>
  <c r="AT7206" i="4"/>
  <c r="AU7206" i="4"/>
  <c r="AT7198" i="4"/>
  <c r="AU7198" i="4"/>
  <c r="AT7194" i="4"/>
  <c r="AU7194" i="4"/>
  <c r="AT7186" i="4"/>
  <c r="AU7186" i="4"/>
  <c r="AT7182" i="4"/>
  <c r="AU7182" i="4"/>
  <c r="AT7174" i="4"/>
  <c r="AU7174" i="4"/>
  <c r="AT7166" i="4"/>
  <c r="AU7166" i="4"/>
  <c r="AT7162" i="4"/>
  <c r="AU7162" i="4"/>
  <c r="AT7154" i="4"/>
  <c r="AU7154" i="4"/>
  <c r="AT7150" i="4"/>
  <c r="AU7150" i="4"/>
  <c r="AT7142" i="4"/>
  <c r="AU7142" i="4"/>
  <c r="AT7138" i="4"/>
  <c r="AU7138" i="4"/>
  <c r="AT7130" i="4"/>
  <c r="AU7130" i="4"/>
  <c r="AT7126" i="4"/>
  <c r="AU7126" i="4"/>
  <c r="AT7118" i="4"/>
  <c r="AU7118" i="4"/>
  <c r="AT7114" i="4"/>
  <c r="AU7114" i="4"/>
  <c r="AT7106" i="4"/>
  <c r="AU7106" i="4"/>
  <c r="AT7102" i="4"/>
  <c r="AU7102" i="4"/>
  <c r="AT7094" i="4"/>
  <c r="AU7094" i="4"/>
  <c r="AT7090" i="4"/>
  <c r="AU7090" i="4"/>
  <c r="AT7082" i="4"/>
  <c r="AU7082" i="4"/>
  <c r="AT7078" i="4"/>
  <c r="AU7078" i="4"/>
  <c r="AT7070" i="4"/>
  <c r="AU7070" i="4"/>
  <c r="AT7062" i="4"/>
  <c r="AU7062" i="4"/>
  <c r="AT7058" i="4"/>
  <c r="AU7058" i="4"/>
  <c r="AT7050" i="4"/>
  <c r="AU7050" i="4"/>
  <c r="AT7046" i="4"/>
  <c r="AU7046" i="4"/>
  <c r="AT7038" i="4"/>
  <c r="AU7038" i="4"/>
  <c r="AT7034" i="4"/>
  <c r="AU7034" i="4"/>
  <c r="AT7026" i="4"/>
  <c r="AU7026" i="4"/>
  <c r="AT7022" i="4"/>
  <c r="AU7022" i="4"/>
  <c r="AT7014" i="4"/>
  <c r="AU7014" i="4"/>
  <c r="AT7010" i="4"/>
  <c r="AU7010" i="4"/>
  <c r="AT7002" i="4"/>
  <c r="AU7002" i="4"/>
  <c r="AT6998" i="4"/>
  <c r="AU6998" i="4"/>
  <c r="AT6990" i="4"/>
  <c r="AU6990" i="4"/>
  <c r="AT6986" i="4"/>
  <c r="AU6986" i="4"/>
  <c r="AT6978" i="4"/>
  <c r="AU6978" i="4"/>
  <c r="AT6974" i="4"/>
  <c r="AU6974" i="4"/>
  <c r="AT6966" i="4"/>
  <c r="AU6966" i="4"/>
  <c r="AT6962" i="4"/>
  <c r="AU6962" i="4"/>
  <c r="AT6954" i="4"/>
  <c r="AU6954" i="4"/>
  <c r="AT6950" i="4"/>
  <c r="AU6950" i="4"/>
  <c r="AT6942" i="4"/>
  <c r="AU6942" i="4"/>
  <c r="AT6934" i="4"/>
  <c r="AU6934" i="4"/>
  <c r="AT6930" i="4"/>
  <c r="AU6930" i="4"/>
  <c r="AT6922" i="4"/>
  <c r="AU6922" i="4"/>
  <c r="AT6918" i="4"/>
  <c r="AU6918" i="4"/>
  <c r="AT6910" i="4"/>
  <c r="AU6910" i="4"/>
  <c r="AT6906" i="4"/>
  <c r="AU6906" i="4"/>
  <c r="AT6898" i="4"/>
  <c r="AU6898" i="4"/>
  <c r="AT6894" i="4"/>
  <c r="AU6894" i="4"/>
  <c r="AT6886" i="4"/>
  <c r="AU6886" i="4"/>
  <c r="AT6882" i="4"/>
  <c r="AU6882" i="4"/>
  <c r="AT6874" i="4"/>
  <c r="AU6874" i="4"/>
  <c r="AT6870" i="4"/>
  <c r="AU6870" i="4"/>
  <c r="AT6862" i="4"/>
  <c r="AU6862" i="4"/>
  <c r="AT6858" i="4"/>
  <c r="AU6858" i="4"/>
  <c r="AT6850" i="4"/>
  <c r="AU6850" i="4"/>
  <c r="AT6846" i="4"/>
  <c r="AU6846" i="4"/>
  <c r="AT6838" i="4"/>
  <c r="AU6838" i="4"/>
  <c r="AT6834" i="4"/>
  <c r="AU6834" i="4"/>
  <c r="AT6826" i="4"/>
  <c r="AU6826" i="4"/>
  <c r="AT6822" i="4"/>
  <c r="AU6822" i="4"/>
  <c r="AT6814" i="4"/>
  <c r="AU6814" i="4"/>
  <c r="AT6806" i="4"/>
  <c r="AU6806" i="4"/>
  <c r="AT6802" i="4"/>
  <c r="AU6802" i="4"/>
  <c r="AT6794" i="4"/>
  <c r="AU6794" i="4"/>
  <c r="AT6790" i="4"/>
  <c r="AU6790" i="4"/>
  <c r="AT6782" i="4"/>
  <c r="AU6782" i="4"/>
  <c r="AT6778" i="4"/>
  <c r="AU6778" i="4"/>
  <c r="AT6770" i="4"/>
  <c r="AU6770" i="4"/>
  <c r="AT6766" i="4"/>
  <c r="AU6766" i="4"/>
  <c r="AT6758" i="4"/>
  <c r="AU6758" i="4"/>
  <c r="AT6754" i="4"/>
  <c r="AU6754" i="4"/>
  <c r="AT6746" i="4"/>
  <c r="AU6746" i="4"/>
  <c r="AT6742" i="4"/>
  <c r="AU6742" i="4"/>
  <c r="AT6734" i="4"/>
  <c r="AU6734" i="4"/>
  <c r="AT6730" i="4"/>
  <c r="AU6730" i="4"/>
  <c r="AT6722" i="4"/>
  <c r="AU6722" i="4"/>
  <c r="AT6718" i="4"/>
  <c r="AU6718" i="4"/>
  <c r="AT6710" i="4"/>
  <c r="AU6710" i="4"/>
  <c r="AT6706" i="4"/>
  <c r="AU6706" i="4"/>
  <c r="AT6698" i="4"/>
  <c r="AU6698" i="4"/>
  <c r="AT6694" i="4"/>
  <c r="AU6694" i="4"/>
  <c r="AT6686" i="4"/>
  <c r="AU6686" i="4"/>
  <c r="AT6678" i="4"/>
  <c r="AU6678" i="4"/>
  <c r="AT6674" i="4"/>
  <c r="AU6674" i="4"/>
  <c r="AT6666" i="4"/>
  <c r="AU6666" i="4"/>
  <c r="AT6662" i="4"/>
  <c r="AU6662" i="4"/>
  <c r="AT6654" i="4"/>
  <c r="AU6654" i="4"/>
  <c r="AT6650" i="4"/>
  <c r="AU6650" i="4"/>
  <c r="AT6642" i="4"/>
  <c r="AU6642" i="4"/>
  <c r="AT6638" i="4"/>
  <c r="AU6638" i="4"/>
  <c r="AT6630" i="4"/>
  <c r="AU6630" i="4"/>
  <c r="AT6622" i="4"/>
  <c r="AU6622" i="4"/>
  <c r="AT6618" i="4"/>
  <c r="AU6618" i="4"/>
  <c r="AT6610" i="4"/>
  <c r="AU6610" i="4"/>
  <c r="AT6606" i="4"/>
  <c r="AU6606" i="4"/>
  <c r="AT6598" i="4"/>
  <c r="AU6598" i="4"/>
  <c r="AT6594" i="4"/>
  <c r="AU6594" i="4"/>
  <c r="AT6586" i="4"/>
  <c r="AU6586" i="4"/>
  <c r="AT6582" i="4"/>
  <c r="AU6582" i="4"/>
  <c r="AT6574" i="4"/>
  <c r="AU6574" i="4"/>
  <c r="AT6570" i="4"/>
  <c r="AU6570" i="4"/>
  <c r="AT6562" i="4"/>
  <c r="AU6562" i="4"/>
  <c r="AT6554" i="4"/>
  <c r="AU6554" i="4"/>
  <c r="AT6550" i="4"/>
  <c r="AU6550" i="4"/>
  <c r="AT6542" i="4"/>
  <c r="AU6542" i="4"/>
  <c r="AT6538" i="4"/>
  <c r="AU6538" i="4"/>
  <c r="AT6530" i="4"/>
  <c r="AU6530" i="4"/>
  <c r="AT6526" i="4"/>
  <c r="AU6526" i="4"/>
  <c r="AT6518" i="4"/>
  <c r="AU6518" i="4"/>
  <c r="AT6514" i="4"/>
  <c r="AU6514" i="4"/>
  <c r="AT6506" i="4"/>
  <c r="AU6506" i="4"/>
  <c r="AT6502" i="4"/>
  <c r="AU6502" i="4"/>
  <c r="AT6494" i="4"/>
  <c r="AU6494" i="4"/>
  <c r="AT6490" i="4"/>
  <c r="AU6490" i="4"/>
  <c r="AT6482" i="4"/>
  <c r="AU6482" i="4"/>
  <c r="AT6478" i="4"/>
  <c r="AU6478" i="4"/>
  <c r="AT6470" i="4"/>
  <c r="AU6470" i="4"/>
  <c r="AT6462" i="4"/>
  <c r="AU6462" i="4"/>
  <c r="AT6458" i="4"/>
  <c r="AU6458" i="4"/>
  <c r="AT6450" i="4"/>
  <c r="AU6450" i="4"/>
  <c r="AT6446" i="4"/>
  <c r="AU6446" i="4"/>
  <c r="AT6438" i="4"/>
  <c r="AU6438" i="4"/>
  <c r="AT6434" i="4"/>
  <c r="AU6434" i="4"/>
  <c r="AT6426" i="4"/>
  <c r="AU6426" i="4"/>
  <c r="AT6422" i="4"/>
  <c r="AU6422" i="4"/>
  <c r="AT6418" i="4"/>
  <c r="AU6418" i="4"/>
  <c r="AT6410" i="4"/>
  <c r="AU6410" i="4"/>
  <c r="AT6406" i="4"/>
  <c r="AU6406" i="4"/>
  <c r="AT6398" i="4"/>
  <c r="AU6398" i="4"/>
  <c r="AT6394" i="4"/>
  <c r="AU6394" i="4"/>
  <c r="AT6386" i="4"/>
  <c r="AU6386" i="4"/>
  <c r="AT6382" i="4"/>
  <c r="AU6382" i="4"/>
  <c r="AT6374" i="4"/>
  <c r="AU6374" i="4"/>
  <c r="AT6370" i="4"/>
  <c r="AU6370" i="4"/>
  <c r="AT6362" i="4"/>
  <c r="AU6362" i="4"/>
  <c r="AT6358" i="4"/>
  <c r="AU6358" i="4"/>
  <c r="AT6350" i="4"/>
  <c r="AU6350" i="4"/>
  <c r="AT6346" i="4"/>
  <c r="AU6346" i="4"/>
  <c r="AT6338" i="4"/>
  <c r="AU6338" i="4"/>
  <c r="AT6334" i="4"/>
  <c r="AU6334" i="4"/>
  <c r="AT6326" i="4"/>
  <c r="AU6326" i="4"/>
  <c r="AT6322" i="4"/>
  <c r="AU6322" i="4"/>
  <c r="AT6314" i="4"/>
  <c r="AU6314" i="4"/>
  <c r="AT6310" i="4"/>
  <c r="AU6310" i="4"/>
  <c r="AT6302" i="4"/>
  <c r="AU6302" i="4"/>
  <c r="AT6298" i="4"/>
  <c r="AU6298" i="4"/>
  <c r="AT6290" i="4"/>
  <c r="AU6290" i="4"/>
  <c r="AT6286" i="4"/>
  <c r="AU6286" i="4"/>
  <c r="AT6278" i="4"/>
  <c r="AU6278" i="4"/>
  <c r="AT6270" i="4"/>
  <c r="AU6270" i="4"/>
  <c r="AT6266" i="4"/>
  <c r="AU6266" i="4"/>
  <c r="AT6258" i="4"/>
  <c r="AU6258" i="4"/>
  <c r="AT6254" i="4"/>
  <c r="AU6254" i="4"/>
  <c r="AT6246" i="4"/>
  <c r="AU6246" i="4"/>
  <c r="AT6242" i="4"/>
  <c r="AU6242" i="4"/>
  <c r="AT6234" i="4"/>
  <c r="AU6234" i="4"/>
  <c r="AT6230" i="4"/>
  <c r="AU6230" i="4"/>
  <c r="AT6222" i="4"/>
  <c r="AU6222" i="4"/>
  <c r="AT6218" i="4"/>
  <c r="AU6218" i="4"/>
  <c r="AT6210" i="4"/>
  <c r="AU6210" i="4"/>
  <c r="AT6206" i="4"/>
  <c r="AU6206" i="4"/>
  <c r="AT6198" i="4"/>
  <c r="AU6198" i="4"/>
  <c r="AT6194" i="4"/>
  <c r="AU6194" i="4"/>
  <c r="AT6186" i="4"/>
  <c r="AU6186" i="4"/>
  <c r="AT6182" i="4"/>
  <c r="AU6182" i="4"/>
  <c r="AT6174" i="4"/>
  <c r="AU6174" i="4"/>
  <c r="AT6166" i="4"/>
  <c r="AU6166" i="4"/>
  <c r="AT6162" i="4"/>
  <c r="AU6162" i="4"/>
  <c r="AT6154" i="4"/>
  <c r="AU6154" i="4"/>
  <c r="AT6150" i="4"/>
  <c r="AU6150" i="4"/>
  <c r="AT6142" i="4"/>
  <c r="AU6142" i="4"/>
  <c r="AT6138" i="4"/>
  <c r="AU6138" i="4"/>
  <c r="AT6130" i="4"/>
  <c r="AU6130" i="4"/>
  <c r="AT6126" i="4"/>
  <c r="AU6126" i="4"/>
  <c r="AT6118" i="4"/>
  <c r="AU6118" i="4"/>
  <c r="AT6114" i="4"/>
  <c r="AU6114" i="4"/>
  <c r="AT6106" i="4"/>
  <c r="AU6106" i="4"/>
  <c r="AT6102" i="4"/>
  <c r="AU6102" i="4"/>
  <c r="AT6094" i="4"/>
  <c r="AU6094" i="4"/>
  <c r="AT6086" i="4"/>
  <c r="AU6086" i="4"/>
  <c r="AT6082" i="4"/>
  <c r="AU6082" i="4"/>
  <c r="AT6074" i="4"/>
  <c r="AU6074" i="4"/>
  <c r="AT6070" i="4"/>
  <c r="AU6070" i="4"/>
  <c r="AT6062" i="4"/>
  <c r="AU6062" i="4"/>
  <c r="AT6058" i="4"/>
  <c r="AU6058" i="4"/>
  <c r="AT6050" i="4"/>
  <c r="AU6050" i="4"/>
  <c r="AT6046" i="4"/>
  <c r="AU6046" i="4"/>
  <c r="AT6038" i="4"/>
  <c r="AU6038" i="4"/>
  <c r="AT6034" i="4"/>
  <c r="AU6034" i="4"/>
  <c r="AT6026" i="4"/>
  <c r="AU6026" i="4"/>
  <c r="AT6022" i="4"/>
  <c r="AU6022" i="4"/>
  <c r="AT6014" i="4"/>
  <c r="AU6014" i="4"/>
  <c r="AT6010" i="4"/>
  <c r="AU6010" i="4"/>
  <c r="AT6002" i="4"/>
  <c r="AU6002" i="4"/>
  <c r="AT5998" i="4"/>
  <c r="AU5998" i="4"/>
  <c r="AT5990" i="4"/>
  <c r="AU5990" i="4"/>
  <c r="AT5986" i="4"/>
  <c r="AU5986" i="4"/>
  <c r="AT5978" i="4"/>
  <c r="AU5978" i="4"/>
  <c r="AT5974" i="4"/>
  <c r="AU5974" i="4"/>
  <c r="AT5966" i="4"/>
  <c r="AU5966" i="4"/>
  <c r="AT5958" i="4"/>
  <c r="AU5958" i="4"/>
  <c r="AT5954" i="4"/>
  <c r="AU5954" i="4"/>
  <c r="AT5946" i="4"/>
  <c r="AU5946" i="4"/>
  <c r="AT5942" i="4"/>
  <c r="AU5942" i="4"/>
  <c r="AT5934" i="4"/>
  <c r="AU5934" i="4"/>
  <c r="AT5930" i="4"/>
  <c r="AU5930" i="4"/>
  <c r="AT5922" i="4"/>
  <c r="AU5922" i="4"/>
  <c r="AT5918" i="4"/>
  <c r="AU5918" i="4"/>
  <c r="AT5910" i="4"/>
  <c r="AU5910" i="4"/>
  <c r="AT5902" i="4"/>
  <c r="AU5902" i="4"/>
  <c r="AT5898" i="4"/>
  <c r="AU5898" i="4"/>
  <c r="AT5890" i="4"/>
  <c r="AU5890" i="4"/>
  <c r="AT5886" i="4"/>
  <c r="AU5886" i="4"/>
  <c r="AT5878" i="4"/>
  <c r="AU5878" i="4"/>
  <c r="AT5874" i="4"/>
  <c r="AU5874" i="4"/>
  <c r="AT5866" i="4"/>
  <c r="AU5866" i="4"/>
  <c r="AT5862" i="4"/>
  <c r="AU5862" i="4"/>
  <c r="AT5854" i="4"/>
  <c r="AU5854" i="4"/>
  <c r="AT5850" i="4"/>
  <c r="AU5850" i="4"/>
  <c r="AT5842" i="4"/>
  <c r="AU5842" i="4"/>
  <c r="AT5838" i="4"/>
  <c r="AU5838" i="4"/>
  <c r="AT5830" i="4"/>
  <c r="AU5830" i="4"/>
  <c r="AT5826" i="4"/>
  <c r="AU5826" i="4"/>
  <c r="AT5818" i="4"/>
  <c r="AU5818" i="4"/>
  <c r="AT5814" i="4"/>
  <c r="AU5814" i="4"/>
  <c r="AT5810" i="4"/>
  <c r="AU5810" i="4"/>
  <c r="AT5802" i="4"/>
  <c r="AU5802" i="4"/>
  <c r="AT5798" i="4"/>
  <c r="AU5798" i="4"/>
  <c r="AT5790" i="4"/>
  <c r="AU5790" i="4"/>
  <c r="AT5786" i="4"/>
  <c r="AU5786" i="4"/>
  <c r="AT5778" i="4"/>
  <c r="AU5778" i="4"/>
  <c r="AT5774" i="4"/>
  <c r="AU5774" i="4"/>
  <c r="AT5766" i="4"/>
  <c r="AU5766" i="4"/>
  <c r="AT5762" i="4"/>
  <c r="AU5762" i="4"/>
  <c r="AT5754" i="4"/>
  <c r="AU5754" i="4"/>
  <c r="AT5750" i="4"/>
  <c r="AU5750" i="4"/>
  <c r="AT5742" i="4"/>
  <c r="AU5742" i="4"/>
  <c r="AT5734" i="4"/>
  <c r="AU5734" i="4"/>
  <c r="AT5730" i="4"/>
  <c r="AU5730" i="4"/>
  <c r="AT5722" i="4"/>
  <c r="AU5722" i="4"/>
  <c r="AT5718" i="4"/>
  <c r="AU5718" i="4"/>
  <c r="AT5710" i="4"/>
  <c r="AU5710" i="4"/>
  <c r="AT5706" i="4"/>
  <c r="AU5706" i="4"/>
  <c r="AT5698" i="4"/>
  <c r="AU5698" i="4"/>
  <c r="AT5694" i="4"/>
  <c r="AU5694" i="4"/>
  <c r="AT5686" i="4"/>
  <c r="AU5686" i="4"/>
  <c r="AT5678" i="4"/>
  <c r="AU5678" i="4"/>
  <c r="AT5674" i="4"/>
  <c r="AU5674" i="4"/>
  <c r="AT5666" i="4"/>
  <c r="AU5666" i="4"/>
  <c r="AT5662" i="4"/>
  <c r="AU5662" i="4"/>
  <c r="AT5654" i="4"/>
  <c r="AU5654" i="4"/>
  <c r="AT5650" i="4"/>
  <c r="AU5650" i="4"/>
  <c r="AT5642" i="4"/>
  <c r="AU5642" i="4"/>
  <c r="AT5638" i="4"/>
  <c r="AU5638" i="4"/>
  <c r="AT5630" i="4"/>
  <c r="AU5630" i="4"/>
  <c r="AT5626" i="4"/>
  <c r="AU5626" i="4"/>
  <c r="AT5618" i="4"/>
  <c r="AU5618" i="4"/>
  <c r="AT5610" i="4"/>
  <c r="AU5610" i="4"/>
  <c r="AT5606" i="4"/>
  <c r="AU5606" i="4"/>
  <c r="AT5598" i="4"/>
  <c r="AU5598" i="4"/>
  <c r="AT5594" i="4"/>
  <c r="AU5594" i="4"/>
  <c r="AT5586" i="4"/>
  <c r="AU5586" i="4"/>
  <c r="AT5582" i="4"/>
  <c r="AU5582" i="4"/>
  <c r="AT5574" i="4"/>
  <c r="AU5574" i="4"/>
  <c r="AT5570" i="4"/>
  <c r="AU5570" i="4"/>
  <c r="AT5562" i="4"/>
  <c r="AU5562" i="4"/>
  <c r="AT5558" i="4"/>
  <c r="AU5558" i="4"/>
  <c r="AT5550" i="4"/>
  <c r="AU5550" i="4"/>
  <c r="AT5546" i="4"/>
  <c r="AU5546" i="4"/>
  <c r="AT5538" i="4"/>
  <c r="AU5538" i="4"/>
  <c r="AT5534" i="4"/>
  <c r="AU5534" i="4"/>
  <c r="AT5526" i="4"/>
  <c r="AU5526" i="4"/>
  <c r="AT5522" i="4"/>
  <c r="AU5522" i="4"/>
  <c r="AT5514" i="4"/>
  <c r="AU5514" i="4"/>
  <c r="AT5510" i="4"/>
  <c r="AU5510" i="4"/>
  <c r="AT5502" i="4"/>
  <c r="AU5502" i="4"/>
  <c r="AT5498" i="4"/>
  <c r="AU5498" i="4"/>
  <c r="AT5490" i="4"/>
  <c r="AU5490" i="4"/>
  <c r="AT5486" i="4"/>
  <c r="AU5486" i="4"/>
  <c r="AT5478" i="4"/>
  <c r="AU5478" i="4"/>
  <c r="AT5474" i="4"/>
  <c r="AU5474" i="4"/>
  <c r="AT5466" i="4"/>
  <c r="AU5466" i="4"/>
  <c r="AT5462" i="4"/>
  <c r="AU5462" i="4"/>
  <c r="AT5454" i="4"/>
  <c r="AU5454" i="4"/>
  <c r="AT5450" i="4"/>
  <c r="AU5450" i="4"/>
  <c r="AT5442" i="4"/>
  <c r="AU5442" i="4"/>
  <c r="AT5438" i="4"/>
  <c r="AU5438" i="4"/>
  <c r="AT5430" i="4"/>
  <c r="AU5430" i="4"/>
  <c r="AT5426" i="4"/>
  <c r="AU5426" i="4"/>
  <c r="AT5418" i="4"/>
  <c r="AU5418" i="4"/>
  <c r="AT5414" i="4"/>
  <c r="AU5414" i="4"/>
  <c r="AT5406" i="4"/>
  <c r="AU5406" i="4"/>
  <c r="AT5402" i="4"/>
  <c r="AU5402" i="4"/>
  <c r="AT5394" i="4"/>
  <c r="AU5394" i="4"/>
  <c r="AT5390" i="4"/>
  <c r="AU5390" i="4"/>
  <c r="AT5382" i="4"/>
  <c r="AU5382" i="4"/>
  <c r="AT5378" i="4"/>
  <c r="AU5378" i="4"/>
  <c r="AT5370" i="4"/>
  <c r="AU5370" i="4"/>
  <c r="AT5366" i="4"/>
  <c r="AU5366" i="4"/>
  <c r="AT5358" i="4"/>
  <c r="AU5358" i="4"/>
  <c r="AT5350" i="4"/>
  <c r="AU5350" i="4"/>
  <c r="AT5346" i="4"/>
  <c r="AU5346" i="4"/>
  <c r="AT5338" i="4"/>
  <c r="AU5338" i="4"/>
  <c r="AT5334" i="4"/>
  <c r="AU5334" i="4"/>
  <c r="AT5326" i="4"/>
  <c r="AU5326" i="4"/>
  <c r="AT5322" i="4"/>
  <c r="AU5322" i="4"/>
  <c r="AT5314" i="4"/>
  <c r="AU5314" i="4"/>
  <c r="AT5310" i="4"/>
  <c r="AU5310" i="4"/>
  <c r="AT5302" i="4"/>
  <c r="AU5302" i="4"/>
  <c r="AT5298" i="4"/>
  <c r="AU5298" i="4"/>
  <c r="AT5290" i="4"/>
  <c r="AU5290" i="4"/>
  <c r="AT5286" i="4"/>
  <c r="AU5286" i="4"/>
  <c r="AT5278" i="4"/>
  <c r="AU5278" i="4"/>
  <c r="AT5274" i="4"/>
  <c r="AU5274" i="4"/>
  <c r="AT5266" i="4"/>
  <c r="AU5266" i="4"/>
  <c r="AT5262" i="4"/>
  <c r="AU5262" i="4"/>
  <c r="AT5254" i="4"/>
  <c r="AU5254" i="4"/>
  <c r="AT5250" i="4"/>
  <c r="AU5250" i="4"/>
  <c r="AT5242" i="4"/>
  <c r="AU5242" i="4"/>
  <c r="AT5238" i="4"/>
  <c r="AU5238" i="4"/>
  <c r="AT5230" i="4"/>
  <c r="AU5230" i="4"/>
  <c r="AT5226" i="4"/>
  <c r="AU5226" i="4"/>
  <c r="AT5218" i="4"/>
  <c r="AU5218" i="4"/>
  <c r="AT5214" i="4"/>
  <c r="AU5214" i="4"/>
  <c r="AT5206" i="4"/>
  <c r="AU5206" i="4"/>
  <c r="AT5202" i="4"/>
  <c r="AU5202" i="4"/>
  <c r="AT5194" i="4"/>
  <c r="AU5194" i="4"/>
  <c r="AT5186" i="4"/>
  <c r="AU5186" i="4"/>
  <c r="AT5182" i="4"/>
  <c r="AU5182" i="4"/>
  <c r="AT5174" i="4"/>
  <c r="AU5174" i="4"/>
  <c r="AT5170" i="4"/>
  <c r="AU5170" i="4"/>
  <c r="AT5162" i="4"/>
  <c r="AU5162" i="4"/>
  <c r="AT5158" i="4"/>
  <c r="AU5158" i="4"/>
  <c r="AT5150" i="4"/>
  <c r="AU5150" i="4"/>
  <c r="AT5146" i="4"/>
  <c r="AU5146" i="4"/>
  <c r="AT5138" i="4"/>
  <c r="AU5138" i="4"/>
  <c r="AT5134" i="4"/>
  <c r="AU5134" i="4"/>
  <c r="AT5126" i="4"/>
  <c r="AU5126" i="4"/>
  <c r="AT5122" i="4"/>
  <c r="AU5122" i="4"/>
  <c r="AT5114" i="4"/>
  <c r="AU5114" i="4"/>
  <c r="AT5110" i="4"/>
  <c r="AU5110" i="4"/>
  <c r="AT5102" i="4"/>
  <c r="AU5102" i="4"/>
  <c r="AT5098" i="4"/>
  <c r="AU5098" i="4"/>
  <c r="AT5090" i="4"/>
  <c r="AU5090" i="4"/>
  <c r="AT5086" i="4"/>
  <c r="AU5086" i="4"/>
  <c r="AT5078" i="4"/>
  <c r="AU5078" i="4"/>
  <c r="AT5074" i="4"/>
  <c r="AU5074" i="4"/>
  <c r="AT5066" i="4"/>
  <c r="AU5066" i="4"/>
  <c r="AT5062" i="4"/>
  <c r="AU5062" i="4"/>
  <c r="AT5054" i="4"/>
  <c r="AU5054" i="4"/>
  <c r="AT5050" i="4"/>
  <c r="AU5050" i="4"/>
  <c r="AT5042" i="4"/>
  <c r="AU5042" i="4"/>
  <c r="AT5038" i="4"/>
  <c r="AU5038" i="4"/>
  <c r="AT5030" i="4"/>
  <c r="AU5030" i="4"/>
  <c r="AT5026" i="4"/>
  <c r="AU5026" i="4"/>
  <c r="AT5018" i="4"/>
  <c r="AU5018" i="4"/>
  <c r="AT5014" i="4"/>
  <c r="AU5014" i="4"/>
  <c r="AT5006" i="4"/>
  <c r="AU5006" i="4"/>
  <c r="AT5002" i="4"/>
  <c r="AU5002" i="4"/>
  <c r="AT4994" i="4"/>
  <c r="AU4994" i="4"/>
  <c r="AT4990" i="4"/>
  <c r="AU4990" i="4"/>
  <c r="AT4982" i="4"/>
  <c r="AU4982" i="4"/>
  <c r="AT4978" i="4"/>
  <c r="AU4978" i="4"/>
  <c r="AT4970" i="4"/>
  <c r="AU4970" i="4"/>
  <c r="AT4966" i="4"/>
  <c r="AU4966" i="4"/>
  <c r="AT4958" i="4"/>
  <c r="AU4958" i="4"/>
  <c r="AT4954" i="4"/>
  <c r="AU4954" i="4"/>
  <c r="AT4946" i="4"/>
  <c r="AU4946" i="4"/>
  <c r="AT4942" i="4"/>
  <c r="AU4942" i="4"/>
  <c r="AT4934" i="4"/>
  <c r="AU4934" i="4"/>
  <c r="AT4926" i="4"/>
  <c r="AU4926" i="4"/>
  <c r="AT4922" i="4"/>
  <c r="AU4922" i="4"/>
  <c r="AT4914" i="4"/>
  <c r="AU4914" i="4"/>
  <c r="AT4910" i="4"/>
  <c r="AU4910" i="4"/>
  <c r="AT4902" i="4"/>
  <c r="AU4902" i="4"/>
  <c r="AT4898" i="4"/>
  <c r="AU4898" i="4"/>
  <c r="AT4890" i="4"/>
  <c r="AU4890" i="4"/>
  <c r="AT4886" i="4"/>
  <c r="AU4886" i="4"/>
  <c r="AT4878" i="4"/>
  <c r="AU4878" i="4"/>
  <c r="AT4874" i="4"/>
  <c r="AU4874" i="4"/>
  <c r="AT4866" i="4"/>
  <c r="AU4866" i="4"/>
  <c r="AT4862" i="4"/>
  <c r="AU4862" i="4"/>
  <c r="AT4854" i="4"/>
  <c r="AU4854" i="4"/>
  <c r="AT4850" i="4"/>
  <c r="AU4850" i="4"/>
  <c r="AT4842" i="4"/>
  <c r="AU4842" i="4"/>
  <c r="AT4838" i="4"/>
  <c r="AU4838" i="4"/>
  <c r="AT4830" i="4"/>
  <c r="AU4830" i="4"/>
  <c r="AT4826" i="4"/>
  <c r="AU4826" i="4"/>
  <c r="AT4818" i="4"/>
  <c r="AU4818" i="4"/>
  <c r="AT4814" i="4"/>
  <c r="AU4814" i="4"/>
  <c r="AT4806" i="4"/>
  <c r="AU4806" i="4"/>
  <c r="AT4802" i="4"/>
  <c r="AU4802" i="4"/>
  <c r="AT4794" i="4"/>
  <c r="AU4794" i="4"/>
  <c r="AT4790" i="4"/>
  <c r="AU4790" i="4"/>
  <c r="AT4782" i="4"/>
  <c r="AU4782" i="4"/>
  <c r="AT4778" i="4"/>
  <c r="AU4778" i="4"/>
  <c r="AT4770" i="4"/>
  <c r="AU4770" i="4"/>
  <c r="AT4766" i="4"/>
  <c r="AU4766" i="4"/>
  <c r="AT4758" i="4"/>
  <c r="AU4758" i="4"/>
  <c r="AT4754" i="4"/>
  <c r="AU4754" i="4"/>
  <c r="AT4746" i="4"/>
  <c r="AU4746" i="4"/>
  <c r="AT4742" i="4"/>
  <c r="AU4742" i="4"/>
  <c r="AT4734" i="4"/>
  <c r="AU4734" i="4"/>
  <c r="AT4726" i="4"/>
  <c r="AU4726" i="4"/>
  <c r="AT4722" i="4"/>
  <c r="AU4722" i="4"/>
  <c r="AT4714" i="4"/>
  <c r="AU4714" i="4"/>
  <c r="AT4710" i="4"/>
  <c r="AU4710" i="4"/>
  <c r="AT4702" i="4"/>
  <c r="AU4702" i="4"/>
  <c r="AT4698" i="4"/>
  <c r="AU4698" i="4"/>
  <c r="AT4690" i="4"/>
  <c r="AU4690" i="4"/>
  <c r="AT4686" i="4"/>
  <c r="AU4686" i="4"/>
  <c r="AT4678" i="4"/>
  <c r="AU4678" i="4"/>
  <c r="AT4674" i="4"/>
  <c r="AU4674" i="4"/>
  <c r="AT4666" i="4"/>
  <c r="AU4666" i="4"/>
  <c r="AT4662" i="4"/>
  <c r="AU4662" i="4"/>
  <c r="AT4654" i="4"/>
  <c r="AU4654" i="4"/>
  <c r="AT4650" i="4"/>
  <c r="AU4650" i="4"/>
  <c r="AT4642" i="4"/>
  <c r="AU4642" i="4"/>
  <c r="AT4638" i="4"/>
  <c r="AU4638" i="4"/>
  <c r="AT4630" i="4"/>
  <c r="AU4630" i="4"/>
  <c r="AT4622" i="4"/>
  <c r="AU4622" i="4"/>
  <c r="AT4618" i="4"/>
  <c r="AU4618" i="4"/>
  <c r="AT4610" i="4"/>
  <c r="AU4610" i="4"/>
  <c r="AT4606" i="4"/>
  <c r="AU4606" i="4"/>
  <c r="AT4598" i="4"/>
  <c r="AU4598" i="4"/>
  <c r="AT4594" i="4"/>
  <c r="AU4594" i="4"/>
  <c r="AT4586" i="4"/>
  <c r="AU4586" i="4"/>
  <c r="AT4578" i="4"/>
  <c r="AU4578" i="4"/>
  <c r="AT4574" i="4"/>
  <c r="AU4574" i="4"/>
  <c r="AT4566" i="4"/>
  <c r="AU4566" i="4"/>
  <c r="AT4562" i="4"/>
  <c r="AU4562" i="4"/>
  <c r="AT4554" i="4"/>
  <c r="AU4554" i="4"/>
  <c r="AT4550" i="4"/>
  <c r="AU4550" i="4"/>
  <c r="AT4542" i="4"/>
  <c r="AU4542" i="4"/>
  <c r="AT4534" i="4"/>
  <c r="AU4534" i="4"/>
  <c r="AT4530" i="4"/>
  <c r="AU4530" i="4"/>
  <c r="AT4522" i="4"/>
  <c r="AU4522" i="4"/>
  <c r="AT4518" i="4"/>
  <c r="AU4518" i="4"/>
  <c r="AT4510" i="4"/>
  <c r="AU4510" i="4"/>
  <c r="AT4506" i="4"/>
  <c r="AU4506" i="4"/>
  <c r="AT4498" i="4"/>
  <c r="AU4498" i="4"/>
  <c r="AT4494" i="4"/>
  <c r="AU4494" i="4"/>
  <c r="AT4486" i="4"/>
  <c r="AU4486" i="4"/>
  <c r="AT4482" i="4"/>
  <c r="AU4482" i="4"/>
  <c r="AT4478" i="4"/>
  <c r="AU4478" i="4"/>
  <c r="AT4470" i="4"/>
  <c r="AU4470" i="4"/>
  <c r="AT4466" i="4"/>
  <c r="AU4466" i="4"/>
  <c r="AT4462" i="4"/>
  <c r="AU4462" i="4"/>
  <c r="AT4458" i="4"/>
  <c r="AU4458" i="4"/>
  <c r="AT4454" i="4"/>
  <c r="AU4454" i="4"/>
  <c r="AT4450" i="4"/>
  <c r="AU4450" i="4"/>
  <c r="AT4446" i="4"/>
  <c r="AU4446" i="4"/>
  <c r="AT4442" i="4"/>
  <c r="AU4442" i="4"/>
  <c r="AT4438" i="4"/>
  <c r="AU4438" i="4"/>
  <c r="AT4434" i="4"/>
  <c r="AU4434" i="4"/>
  <c r="AT4430" i="4"/>
  <c r="AU4430" i="4"/>
  <c r="AT4426" i="4"/>
  <c r="AU4426" i="4"/>
  <c r="AT4418" i="4"/>
  <c r="AU4418" i="4"/>
  <c r="AT4414" i="4"/>
  <c r="AU4414" i="4"/>
  <c r="AT4410" i="4"/>
  <c r="AU4410" i="4"/>
  <c r="AT4406" i="4"/>
  <c r="AU4406" i="4"/>
  <c r="AT4402" i="4"/>
  <c r="AU4402" i="4"/>
  <c r="AT4398" i="4"/>
  <c r="AU4398" i="4"/>
  <c r="AT4394" i="4"/>
  <c r="AU4394" i="4"/>
  <c r="AT4390" i="4"/>
  <c r="AU4390" i="4"/>
  <c r="AT4386" i="4"/>
  <c r="AU4386" i="4"/>
  <c r="AT4382" i="4"/>
  <c r="AU4382" i="4"/>
  <c r="AT4378" i="4"/>
  <c r="AU4378" i="4"/>
  <c r="AT4374" i="4"/>
  <c r="AU4374" i="4"/>
  <c r="AT4370" i="4"/>
  <c r="AU4370" i="4"/>
  <c r="AT4366" i="4"/>
  <c r="AU4366" i="4"/>
  <c r="AT4362" i="4"/>
  <c r="AU4362" i="4"/>
  <c r="AT4358" i="4"/>
  <c r="AU4358" i="4"/>
  <c r="AT4354" i="4"/>
  <c r="AU4354" i="4"/>
  <c r="AT4350" i="4"/>
  <c r="AU4350" i="4"/>
  <c r="AT4346" i="4"/>
  <c r="AU4346" i="4"/>
  <c r="AT4342" i="4"/>
  <c r="AU4342" i="4"/>
  <c r="AT4338" i="4"/>
  <c r="AU4338" i="4"/>
  <c r="AT4334" i="4"/>
  <c r="AU4334" i="4"/>
  <c r="AT4330" i="4"/>
  <c r="AU4330" i="4"/>
  <c r="AT4326" i="4"/>
  <c r="AU4326" i="4"/>
  <c r="AT4322" i="4"/>
  <c r="AU4322" i="4"/>
  <c r="AT4318" i="4"/>
  <c r="AU4318" i="4"/>
  <c r="AT4314" i="4"/>
  <c r="AU4314" i="4"/>
  <c r="AT4310" i="4"/>
  <c r="AU4310" i="4"/>
  <c r="AT4306" i="4"/>
  <c r="AU4306" i="4"/>
  <c r="AT4302" i="4"/>
  <c r="AU4302" i="4"/>
  <c r="AT4298" i="4"/>
  <c r="AU4298" i="4"/>
  <c r="AT4294" i="4"/>
  <c r="AU4294" i="4"/>
  <c r="AT4290" i="4"/>
  <c r="AU4290" i="4"/>
  <c r="AT4286" i="4"/>
  <c r="AU4286" i="4"/>
  <c r="AT4282" i="4"/>
  <c r="AU4282" i="4"/>
  <c r="AT4278" i="4"/>
  <c r="AU4278" i="4"/>
  <c r="AT4274" i="4"/>
  <c r="AU4274" i="4"/>
  <c r="AT4270" i="4"/>
  <c r="AU4270" i="4"/>
  <c r="AT4266" i="4"/>
  <c r="AU4266" i="4"/>
  <c r="AT4262" i="4"/>
  <c r="AU4262" i="4"/>
  <c r="AT4258" i="4"/>
  <c r="AU4258" i="4"/>
  <c r="AT4254" i="4"/>
  <c r="AU4254" i="4"/>
  <c r="AT4250" i="4"/>
  <c r="AU4250" i="4"/>
  <c r="AT4246" i="4"/>
  <c r="AU4246" i="4"/>
  <c r="AT4242" i="4"/>
  <c r="AU4242" i="4"/>
  <c r="AT4238" i="4"/>
  <c r="AU4238" i="4"/>
  <c r="AT4234" i="4"/>
  <c r="AU4234" i="4"/>
  <c r="AT4230" i="4"/>
  <c r="AU4230" i="4"/>
  <c r="AT4226" i="4"/>
  <c r="AU4226" i="4"/>
  <c r="AT4222" i="4"/>
  <c r="AU4222" i="4"/>
  <c r="AT4218" i="4"/>
  <c r="AU4218" i="4"/>
  <c r="AT4214" i="4"/>
  <c r="AU4214" i="4"/>
  <c r="AT4210" i="4"/>
  <c r="AU4210" i="4"/>
  <c r="AT4206" i="4"/>
  <c r="AU4206" i="4"/>
  <c r="AT4202" i="4"/>
  <c r="AU4202" i="4"/>
  <c r="AT4198" i="4"/>
  <c r="AU4198" i="4"/>
  <c r="AT4194" i="4"/>
  <c r="AU4194" i="4"/>
  <c r="AT4190" i="4"/>
  <c r="AU4190" i="4"/>
  <c r="AT4186" i="4"/>
  <c r="AU4186" i="4"/>
  <c r="AT4182" i="4"/>
  <c r="AU4182" i="4"/>
  <c r="AT4178" i="4"/>
  <c r="AU4178" i="4"/>
  <c r="AT4174" i="4"/>
  <c r="AU4174" i="4"/>
  <c r="AT4170" i="4"/>
  <c r="AU4170" i="4"/>
  <c r="AT4166" i="4"/>
  <c r="AU4166" i="4"/>
  <c r="AT4162" i="4"/>
  <c r="AU4162" i="4"/>
  <c r="AT4158" i="4"/>
  <c r="AU4158" i="4"/>
  <c r="AT4154" i="4"/>
  <c r="AU4154" i="4"/>
  <c r="AT4150" i="4"/>
  <c r="AU4150" i="4"/>
  <c r="AT4146" i="4"/>
  <c r="AU4146" i="4"/>
  <c r="AT4142" i="4"/>
  <c r="AU4142" i="4"/>
  <c r="AT4138" i="4"/>
  <c r="AU4138" i="4"/>
  <c r="AT4134" i="4"/>
  <c r="AU4134" i="4"/>
  <c r="AT4130" i="4"/>
  <c r="AU4130" i="4"/>
  <c r="AT4126" i="4"/>
  <c r="AU4126" i="4"/>
  <c r="AT4122" i="4"/>
  <c r="AU4122" i="4"/>
  <c r="AT4118" i="4"/>
  <c r="AU4118" i="4"/>
  <c r="AT4114" i="4"/>
  <c r="AU4114" i="4"/>
  <c r="AT4110" i="4"/>
  <c r="AU4110" i="4"/>
  <c r="AT4106" i="4"/>
  <c r="AU4106" i="4"/>
  <c r="AT4102" i="4"/>
  <c r="AU4102" i="4"/>
  <c r="AT4098" i="4"/>
  <c r="AU4098" i="4"/>
  <c r="AT4094" i="4"/>
  <c r="AU4094" i="4"/>
  <c r="AT4090" i="4"/>
  <c r="AU4090" i="4"/>
  <c r="AT4086" i="4"/>
  <c r="AU4086" i="4"/>
  <c r="AT4082" i="4"/>
  <c r="AU4082" i="4"/>
  <c r="AT4078" i="4"/>
  <c r="AU4078" i="4"/>
  <c r="AT4074" i="4"/>
  <c r="AU4074" i="4"/>
  <c r="AT4070" i="4"/>
  <c r="AU4070" i="4"/>
  <c r="AT4066" i="4"/>
  <c r="AU4066" i="4"/>
  <c r="AT4062" i="4"/>
  <c r="AU4062" i="4"/>
  <c r="AT4058" i="4"/>
  <c r="AU4058" i="4"/>
  <c r="AT4054" i="4"/>
  <c r="AU4054" i="4"/>
  <c r="AT4050" i="4"/>
  <c r="AU4050" i="4"/>
  <c r="AT4046" i="4"/>
  <c r="AU4046" i="4"/>
  <c r="AT4042" i="4"/>
  <c r="AU4042" i="4"/>
  <c r="AT4038" i="4"/>
  <c r="AU4038" i="4"/>
  <c r="AT4034" i="4"/>
  <c r="AU4034" i="4"/>
  <c r="AT4030" i="4"/>
  <c r="AU4030" i="4"/>
  <c r="AT4026" i="4"/>
  <c r="AU4026" i="4"/>
  <c r="AT4022" i="4"/>
  <c r="AU4022" i="4"/>
  <c r="AT4018" i="4"/>
  <c r="AU4018" i="4"/>
  <c r="AT4010" i="4"/>
  <c r="AU4010" i="4"/>
  <c r="AT4006" i="4"/>
  <c r="AU4006" i="4"/>
  <c r="AT4002" i="4"/>
  <c r="AU4002" i="4"/>
  <c r="AT3998" i="4"/>
  <c r="AU3998" i="4"/>
  <c r="AT3994" i="4"/>
  <c r="AU3994" i="4"/>
  <c r="AT3990" i="4"/>
  <c r="AU3990" i="4"/>
  <c r="AT3986" i="4"/>
  <c r="AU3986" i="4"/>
  <c r="AT3982" i="4"/>
  <c r="AU3982" i="4"/>
  <c r="AT3978" i="4"/>
  <c r="AU3978" i="4"/>
  <c r="AT3974" i="4"/>
  <c r="AU3974" i="4"/>
  <c r="AT3970" i="4"/>
  <c r="AU3970" i="4"/>
  <c r="AT3966" i="4"/>
  <c r="AU3966" i="4"/>
  <c r="AT3962" i="4"/>
  <c r="AU3962" i="4"/>
  <c r="AT3958" i="4"/>
  <c r="AU3958" i="4"/>
  <c r="AT3954" i="4"/>
  <c r="AU3954" i="4"/>
  <c r="AT3950" i="4"/>
  <c r="AU3950" i="4"/>
  <c r="AT3946" i="4"/>
  <c r="AU3946" i="4"/>
  <c r="AT3942" i="4"/>
  <c r="AU3942" i="4"/>
  <c r="AT3938" i="4"/>
  <c r="AU3938" i="4"/>
  <c r="AT3934" i="4"/>
  <c r="AU3934" i="4"/>
  <c r="AT3930" i="4"/>
  <c r="AU3930" i="4"/>
  <c r="AT3926" i="4"/>
  <c r="AU3926" i="4"/>
  <c r="AT3922" i="4"/>
  <c r="AU3922" i="4"/>
  <c r="AT3918" i="4"/>
  <c r="AU3918" i="4"/>
  <c r="AT3914" i="4"/>
  <c r="AU3914" i="4"/>
  <c r="AT3910" i="4"/>
  <c r="AU3910" i="4"/>
  <c r="AT3906" i="4"/>
  <c r="AU3906" i="4"/>
  <c r="AT3902" i="4"/>
  <c r="AU3902" i="4"/>
  <c r="AT3898" i="4"/>
  <c r="AU3898" i="4"/>
  <c r="AT3894" i="4"/>
  <c r="AU3894" i="4"/>
  <c r="AT3890" i="4"/>
  <c r="AU3890" i="4"/>
  <c r="AT3886" i="4"/>
  <c r="AU3886" i="4"/>
  <c r="AT3882" i="4"/>
  <c r="AU3882" i="4"/>
  <c r="AT3878" i="4"/>
  <c r="AU3878" i="4"/>
  <c r="AT3874" i="4"/>
  <c r="AU3874" i="4"/>
  <c r="AT3870" i="4"/>
  <c r="AU3870" i="4"/>
  <c r="AT3866" i="4"/>
  <c r="AU3866" i="4"/>
  <c r="AT3862" i="4"/>
  <c r="AU3862" i="4"/>
  <c r="AT3858" i="4"/>
  <c r="AU3858" i="4"/>
  <c r="AT3854" i="4"/>
  <c r="AU3854" i="4"/>
  <c r="AT3850" i="4"/>
  <c r="AU3850" i="4"/>
  <c r="AT3846" i="4"/>
  <c r="AU3846" i="4"/>
  <c r="AT3842" i="4"/>
  <c r="AU3842" i="4"/>
  <c r="AT3838" i="4"/>
  <c r="AU3838" i="4"/>
  <c r="AT3834" i="4"/>
  <c r="AU3834" i="4"/>
  <c r="AT3830" i="4"/>
  <c r="AU3830" i="4"/>
  <c r="AT3826" i="4"/>
  <c r="AU3826" i="4"/>
  <c r="AT3822" i="4"/>
  <c r="AU3822" i="4"/>
  <c r="AT3818" i="4"/>
  <c r="AU3818" i="4"/>
  <c r="AT3814" i="4"/>
  <c r="AU3814" i="4"/>
  <c r="AT3810" i="4"/>
  <c r="AU3810" i="4"/>
  <c r="AT3806" i="4"/>
  <c r="AU3806" i="4"/>
  <c r="AT3802" i="4"/>
  <c r="AU3802" i="4"/>
  <c r="AT3798" i="4"/>
  <c r="AU3798" i="4"/>
  <c r="AT3794" i="4"/>
  <c r="AU3794" i="4"/>
  <c r="AT3790" i="4"/>
  <c r="AU3790" i="4"/>
  <c r="AT3786" i="4"/>
  <c r="AU3786" i="4"/>
  <c r="AT3782" i="4"/>
  <c r="AU3782" i="4"/>
  <c r="AT3778" i="4"/>
  <c r="AU3778" i="4"/>
  <c r="AT3774" i="4"/>
  <c r="AU3774" i="4"/>
  <c r="AT3770" i="4"/>
  <c r="AU3770" i="4"/>
  <c r="AT3766" i="4"/>
  <c r="AU3766" i="4"/>
  <c r="AT3762" i="4"/>
  <c r="AU3762" i="4"/>
  <c r="AT3758" i="4"/>
  <c r="AU3758" i="4"/>
  <c r="AT3754" i="4"/>
  <c r="AU3754" i="4"/>
  <c r="AT3750" i="4"/>
  <c r="AU3750" i="4"/>
  <c r="AT3746" i="4"/>
  <c r="AU3746" i="4"/>
  <c r="AT3742" i="4"/>
  <c r="AU3742" i="4"/>
  <c r="AT3738" i="4"/>
  <c r="AU3738" i="4"/>
  <c r="AT3734" i="4"/>
  <c r="AU3734" i="4"/>
  <c r="AT3730" i="4"/>
  <c r="AU3730" i="4"/>
  <c r="AT3726" i="4"/>
  <c r="AU3726" i="4"/>
  <c r="AT3722" i="4"/>
  <c r="AU3722" i="4"/>
  <c r="AT3718" i="4"/>
  <c r="AU3718" i="4"/>
  <c r="AT3714" i="4"/>
  <c r="AU3714" i="4"/>
  <c r="AT3710" i="4"/>
  <c r="AU3710" i="4"/>
  <c r="AT3706" i="4"/>
  <c r="AU3706" i="4"/>
  <c r="AT3702" i="4"/>
  <c r="AU3702" i="4"/>
  <c r="AT3698" i="4"/>
  <c r="AU3698" i="4"/>
  <c r="AT3694" i="4"/>
  <c r="AU3694" i="4"/>
  <c r="AT3690" i="4"/>
  <c r="AU3690" i="4"/>
  <c r="AT3686" i="4"/>
  <c r="AU3686" i="4"/>
  <c r="AT3682" i="4"/>
  <c r="AU3682" i="4"/>
  <c r="AT3678" i="4"/>
  <c r="AU3678" i="4"/>
  <c r="AT3674" i="4"/>
  <c r="AU3674" i="4"/>
  <c r="AT3670" i="4"/>
  <c r="AU3670" i="4"/>
  <c r="AT3666" i="4"/>
  <c r="AU3666" i="4"/>
  <c r="AT3662" i="4"/>
  <c r="AU3662" i="4"/>
  <c r="AT3658" i="4"/>
  <c r="AU3658" i="4"/>
  <c r="AT3654" i="4"/>
  <c r="AU3654" i="4"/>
  <c r="AT3650" i="4"/>
  <c r="AU3650" i="4"/>
  <c r="AT3646" i="4"/>
  <c r="AU3646" i="4"/>
  <c r="AT3642" i="4"/>
  <c r="AU3642" i="4"/>
  <c r="AT3638" i="4"/>
  <c r="AU3638" i="4"/>
  <c r="AT3634" i="4"/>
  <c r="AU3634" i="4"/>
  <c r="AT3630" i="4"/>
  <c r="AU3630" i="4"/>
  <c r="AT3626" i="4"/>
  <c r="AU3626" i="4"/>
  <c r="AT3622" i="4"/>
  <c r="AU3622" i="4"/>
  <c r="AT3618" i="4"/>
  <c r="AU3618" i="4"/>
  <c r="AT3614" i="4"/>
  <c r="AU3614" i="4"/>
  <c r="AT3610" i="4"/>
  <c r="AU3610" i="4"/>
  <c r="AT3606" i="4"/>
  <c r="AU3606" i="4"/>
  <c r="AT3602" i="4"/>
  <c r="AU3602" i="4"/>
  <c r="AT3598" i="4"/>
  <c r="AU3598" i="4"/>
  <c r="AT3594" i="4"/>
  <c r="AU3594" i="4"/>
  <c r="AT3590" i="4"/>
  <c r="AU3590" i="4"/>
  <c r="AT3586" i="4"/>
  <c r="AU3586" i="4"/>
  <c r="AT3582" i="4"/>
  <c r="AU3582" i="4"/>
  <c r="AT3578" i="4"/>
  <c r="AU3578" i="4"/>
  <c r="AT3574" i="4"/>
  <c r="AU3574" i="4"/>
  <c r="AT3570" i="4"/>
  <c r="AU3570" i="4"/>
  <c r="AT3566" i="4"/>
  <c r="AU3566" i="4"/>
  <c r="AT3562" i="4"/>
  <c r="AU3562" i="4"/>
  <c r="AT3558" i="4"/>
  <c r="AU3558" i="4"/>
  <c r="AT3554" i="4"/>
  <c r="AU3554" i="4"/>
  <c r="AT3550" i="4"/>
  <c r="AU3550" i="4"/>
  <c r="AT3546" i="4"/>
  <c r="AU3546" i="4"/>
  <c r="AT3542" i="4"/>
  <c r="AU3542" i="4"/>
  <c r="AT3538" i="4"/>
  <c r="AU3538" i="4"/>
  <c r="AT3534" i="4"/>
  <c r="AU3534" i="4"/>
  <c r="AT3530" i="4"/>
  <c r="AU3530" i="4"/>
  <c r="AT3526" i="4"/>
  <c r="AU3526" i="4"/>
  <c r="AT3522" i="4"/>
  <c r="AU3522" i="4"/>
  <c r="AT3518" i="4"/>
  <c r="AU3518" i="4"/>
  <c r="AT3514" i="4"/>
  <c r="AU3514" i="4"/>
  <c r="AT3510" i="4"/>
  <c r="AU3510" i="4"/>
  <c r="AT3506" i="4"/>
  <c r="AU3506" i="4"/>
  <c r="AT3502" i="4"/>
  <c r="AU3502" i="4"/>
  <c r="AT3498" i="4"/>
  <c r="AU3498" i="4"/>
  <c r="AT3494" i="4"/>
  <c r="AU3494" i="4"/>
  <c r="AT3490" i="4"/>
  <c r="AU3490" i="4"/>
  <c r="AT3486" i="4"/>
  <c r="AU3486" i="4"/>
  <c r="AT3482" i="4"/>
  <c r="AU3482" i="4"/>
  <c r="AT3478" i="4"/>
  <c r="AU3478" i="4"/>
  <c r="AT3474" i="4"/>
  <c r="AU3474" i="4"/>
  <c r="AT3470" i="4"/>
  <c r="AU3470" i="4"/>
  <c r="AT3466" i="4"/>
  <c r="AU3466" i="4"/>
  <c r="AT3462" i="4"/>
  <c r="AU3462" i="4"/>
  <c r="AT3458" i="4"/>
  <c r="AU3458" i="4"/>
  <c r="AT3454" i="4"/>
  <c r="AU3454" i="4"/>
  <c r="AT3450" i="4"/>
  <c r="AU3450" i="4"/>
  <c r="AT3446" i="4"/>
  <c r="AU3446" i="4"/>
  <c r="AT3442" i="4"/>
  <c r="AU3442" i="4"/>
  <c r="AT3438" i="4"/>
  <c r="AU3438" i="4"/>
  <c r="AT3434" i="4"/>
  <c r="AU3434" i="4"/>
  <c r="AT3430" i="4"/>
  <c r="AU3430" i="4"/>
  <c r="AT3426" i="4"/>
  <c r="AU3426" i="4"/>
  <c r="AT3422" i="4"/>
  <c r="AU3422" i="4"/>
  <c r="AT3418" i="4"/>
  <c r="AU3418" i="4"/>
  <c r="AT3414" i="4"/>
  <c r="AU3414" i="4"/>
  <c r="AT3410" i="4"/>
  <c r="AU3410" i="4"/>
  <c r="AT3406" i="4"/>
  <c r="AU3406" i="4"/>
  <c r="AT3402" i="4"/>
  <c r="AU3402" i="4"/>
  <c r="AT3398" i="4"/>
  <c r="AU3398" i="4"/>
  <c r="AT3394" i="4"/>
  <c r="AU3394" i="4"/>
  <c r="AT3390" i="4"/>
  <c r="AU3390" i="4"/>
  <c r="AT3386" i="4"/>
  <c r="AU3386" i="4"/>
  <c r="AT3382" i="4"/>
  <c r="AU3382" i="4"/>
  <c r="AT3378" i="4"/>
  <c r="AU3378" i="4"/>
  <c r="AT3374" i="4"/>
  <c r="AU3374" i="4"/>
  <c r="AT3370" i="4"/>
  <c r="AU3370" i="4"/>
  <c r="AT3366" i="4"/>
  <c r="AU3366" i="4"/>
  <c r="AT3362" i="4"/>
  <c r="AU3362" i="4"/>
  <c r="AT3358" i="4"/>
  <c r="AU3358" i="4"/>
  <c r="AT3354" i="4"/>
  <c r="AU3354" i="4"/>
  <c r="AT3350" i="4"/>
  <c r="AU3350" i="4"/>
  <c r="AT3346" i="4"/>
  <c r="AU3346" i="4"/>
  <c r="AT3342" i="4"/>
  <c r="AU3342" i="4"/>
  <c r="AT3338" i="4"/>
  <c r="AU3338" i="4"/>
  <c r="AT3334" i="4"/>
  <c r="AU3334" i="4"/>
  <c r="AT3330" i="4"/>
  <c r="AU3330" i="4"/>
  <c r="AT3326" i="4"/>
  <c r="AU3326" i="4"/>
  <c r="AT3322" i="4"/>
  <c r="AU3322" i="4"/>
  <c r="AT3318" i="4"/>
  <c r="AU3318" i="4"/>
  <c r="AT3314" i="4"/>
  <c r="AU3314" i="4"/>
  <c r="AT3310" i="4"/>
  <c r="AU3310" i="4"/>
  <c r="AT7678" i="4"/>
  <c r="AU7678" i="4"/>
  <c r="AT7666" i="4"/>
  <c r="AU7666" i="4"/>
  <c r="AT7658" i="4"/>
  <c r="AU7658" i="4"/>
  <c r="AT7646" i="4"/>
  <c r="AU7646" i="4"/>
  <c r="AT7634" i="4"/>
  <c r="AU7634" i="4"/>
  <c r="AT7622" i="4"/>
  <c r="AU7622" i="4"/>
  <c r="AT7610" i="4"/>
  <c r="AU7610" i="4"/>
  <c r="AT7598" i="4"/>
  <c r="AU7598" i="4"/>
  <c r="AT7586" i="4"/>
  <c r="AU7586" i="4"/>
  <c r="AT7574" i="4"/>
  <c r="AU7574" i="4"/>
  <c r="AT7562" i="4"/>
  <c r="AU7562" i="4"/>
  <c r="AT7554" i="4"/>
  <c r="AU7554" i="4"/>
  <c r="AT7542" i="4"/>
  <c r="AU7542" i="4"/>
  <c r="AT7530" i="4"/>
  <c r="AU7530" i="4"/>
  <c r="AT7518" i="4"/>
  <c r="AU7518" i="4"/>
  <c r="AT7506" i="4"/>
  <c r="AU7506" i="4"/>
  <c r="AT7498" i="4"/>
  <c r="AU7498" i="4"/>
  <c r="AT7486" i="4"/>
  <c r="AU7486" i="4"/>
  <c r="AT7474" i="4"/>
  <c r="AU7474" i="4"/>
  <c r="AT7466" i="4"/>
  <c r="AU7466" i="4"/>
  <c r="AT7454" i="4"/>
  <c r="AU7454" i="4"/>
  <c r="AT7442" i="4"/>
  <c r="AU7442" i="4"/>
  <c r="AT7430" i="4"/>
  <c r="AU7430" i="4"/>
  <c r="AT7418" i="4"/>
  <c r="AU7418" i="4"/>
  <c r="AT7406" i="4"/>
  <c r="AU7406" i="4"/>
  <c r="AT7394" i="4"/>
  <c r="AU7394" i="4"/>
  <c r="AT7382" i="4"/>
  <c r="AU7382" i="4"/>
  <c r="AT7370" i="4"/>
  <c r="AU7370" i="4"/>
  <c r="AT7362" i="4"/>
  <c r="AU7362" i="4"/>
  <c r="AT7350" i="4"/>
  <c r="AU7350" i="4"/>
  <c r="AT7342" i="4"/>
  <c r="AU7342" i="4"/>
  <c r="AT7330" i="4"/>
  <c r="AU7330" i="4"/>
  <c r="AT7318" i="4"/>
  <c r="AU7318" i="4"/>
  <c r="AT7306" i="4"/>
  <c r="AU7306" i="4"/>
  <c r="AT7298" i="4"/>
  <c r="AU7298" i="4"/>
  <c r="AT7286" i="4"/>
  <c r="AU7286" i="4"/>
  <c r="AT7274" i="4"/>
  <c r="AU7274" i="4"/>
  <c r="AT7262" i="4"/>
  <c r="AU7262" i="4"/>
  <c r="AT7250" i="4"/>
  <c r="AU7250" i="4"/>
  <c r="AT7238" i="4"/>
  <c r="AU7238" i="4"/>
  <c r="AT7226" i="4"/>
  <c r="AU7226" i="4"/>
  <c r="AT7214" i="4"/>
  <c r="AU7214" i="4"/>
  <c r="AT7202" i="4"/>
  <c r="AU7202" i="4"/>
  <c r="AT7190" i="4"/>
  <c r="AU7190" i="4"/>
  <c r="AT7178" i="4"/>
  <c r="AU7178" i="4"/>
  <c r="AT7170" i="4"/>
  <c r="AU7170" i="4"/>
  <c r="AT7158" i="4"/>
  <c r="AU7158" i="4"/>
  <c r="AT7146" i="4"/>
  <c r="AU7146" i="4"/>
  <c r="AT7134" i="4"/>
  <c r="AU7134" i="4"/>
  <c r="AT7122" i="4"/>
  <c r="AU7122" i="4"/>
  <c r="AT7110" i="4"/>
  <c r="AU7110" i="4"/>
  <c r="AT7098" i="4"/>
  <c r="AU7098" i="4"/>
  <c r="AT7086" i="4"/>
  <c r="AU7086" i="4"/>
  <c r="AT7074" i="4"/>
  <c r="AU7074" i="4"/>
  <c r="AT7066" i="4"/>
  <c r="AU7066" i="4"/>
  <c r="AT7054" i="4"/>
  <c r="AU7054" i="4"/>
  <c r="AT7042" i="4"/>
  <c r="AU7042" i="4"/>
  <c r="AT7030" i="4"/>
  <c r="AU7030" i="4"/>
  <c r="AT7018" i="4"/>
  <c r="AU7018" i="4"/>
  <c r="AT7006" i="4"/>
  <c r="AU7006" i="4"/>
  <c r="AT6994" i="4"/>
  <c r="AU6994" i="4"/>
  <c r="AT6982" i="4"/>
  <c r="AU6982" i="4"/>
  <c r="AT6970" i="4"/>
  <c r="AU6970" i="4"/>
  <c r="AT6958" i="4"/>
  <c r="AU6958" i="4"/>
  <c r="AT6946" i="4"/>
  <c r="AU6946" i="4"/>
  <c r="AT6938" i="4"/>
  <c r="AU6938" i="4"/>
  <c r="AT6926" i="4"/>
  <c r="AU6926" i="4"/>
  <c r="AT6914" i="4"/>
  <c r="AU6914" i="4"/>
  <c r="AT6902" i="4"/>
  <c r="AU6902" i="4"/>
  <c r="AT6890" i="4"/>
  <c r="AU6890" i="4"/>
  <c r="AT6878" i="4"/>
  <c r="AU6878" i="4"/>
  <c r="AT6866" i="4"/>
  <c r="AU6866" i="4"/>
  <c r="AT6854" i="4"/>
  <c r="AU6854" i="4"/>
  <c r="AT6842" i="4"/>
  <c r="AU6842" i="4"/>
  <c r="AT6830" i="4"/>
  <c r="AU6830" i="4"/>
  <c r="AT6818" i="4"/>
  <c r="AU6818" i="4"/>
  <c r="AT6810" i="4"/>
  <c r="AU6810" i="4"/>
  <c r="AT6798" i="4"/>
  <c r="AU6798" i="4"/>
  <c r="AT6786" i="4"/>
  <c r="AU6786" i="4"/>
  <c r="AT6774" i="4"/>
  <c r="AU6774" i="4"/>
  <c r="AT6762" i="4"/>
  <c r="AU6762" i="4"/>
  <c r="AT6750" i="4"/>
  <c r="AU6750" i="4"/>
  <c r="AT6738" i="4"/>
  <c r="AU6738" i="4"/>
  <c r="AT6726" i="4"/>
  <c r="AU6726" i="4"/>
  <c r="AT6714" i="4"/>
  <c r="AU6714" i="4"/>
  <c r="AT6702" i="4"/>
  <c r="AU6702" i="4"/>
  <c r="AT6690" i="4"/>
  <c r="AU6690" i="4"/>
  <c r="AT6682" i="4"/>
  <c r="AU6682" i="4"/>
  <c r="AT6670" i="4"/>
  <c r="AU6670" i="4"/>
  <c r="AT6658" i="4"/>
  <c r="AU6658" i="4"/>
  <c r="AT6646" i="4"/>
  <c r="AU6646" i="4"/>
  <c r="AT6634" i="4"/>
  <c r="AU6634" i="4"/>
  <c r="AT6626" i="4"/>
  <c r="AU6626" i="4"/>
  <c r="AT6614" i="4"/>
  <c r="AU6614" i="4"/>
  <c r="AT6602" i="4"/>
  <c r="AU6602" i="4"/>
  <c r="AT6590" i="4"/>
  <c r="AU6590" i="4"/>
  <c r="AT6578" i="4"/>
  <c r="AU6578" i="4"/>
  <c r="AT6566" i="4"/>
  <c r="AU6566" i="4"/>
  <c r="AT6558" i="4"/>
  <c r="AU6558" i="4"/>
  <c r="AT6546" i="4"/>
  <c r="AU6546" i="4"/>
  <c r="AT6534" i="4"/>
  <c r="AU6534" i="4"/>
  <c r="AT6522" i="4"/>
  <c r="AU6522" i="4"/>
  <c r="AT6510" i="4"/>
  <c r="AU6510" i="4"/>
  <c r="AT6498" i="4"/>
  <c r="AU6498" i="4"/>
  <c r="AT6486" i="4"/>
  <c r="AU6486" i="4"/>
  <c r="AT6474" i="4"/>
  <c r="AU6474" i="4"/>
  <c r="AT6466" i="4"/>
  <c r="AU6466" i="4"/>
  <c r="AT6454" i="4"/>
  <c r="AU6454" i="4"/>
  <c r="AT6442" i="4"/>
  <c r="AU6442" i="4"/>
  <c r="AT6430" i="4"/>
  <c r="AU6430" i="4"/>
  <c r="AT6414" i="4"/>
  <c r="AU6414" i="4"/>
  <c r="AT6402" i="4"/>
  <c r="AU6402" i="4"/>
  <c r="AT6390" i="4"/>
  <c r="AU6390" i="4"/>
  <c r="AT6378" i="4"/>
  <c r="AU6378" i="4"/>
  <c r="AT6366" i="4"/>
  <c r="AU6366" i="4"/>
  <c r="AT6354" i="4"/>
  <c r="AU6354" i="4"/>
  <c r="AT6342" i="4"/>
  <c r="AU6342" i="4"/>
  <c r="AT6330" i="4"/>
  <c r="AU6330" i="4"/>
  <c r="AT6318" i="4"/>
  <c r="AU6318" i="4"/>
  <c r="AT6306" i="4"/>
  <c r="AU6306" i="4"/>
  <c r="AT6294" i="4"/>
  <c r="AU6294" i="4"/>
  <c r="AT6282" i="4"/>
  <c r="AU6282" i="4"/>
  <c r="AT6274" i="4"/>
  <c r="AU6274" i="4"/>
  <c r="AT6262" i="4"/>
  <c r="AU6262" i="4"/>
  <c r="AT6250" i="4"/>
  <c r="AU6250" i="4"/>
  <c r="AT6238" i="4"/>
  <c r="AU6238" i="4"/>
  <c r="AT6226" i="4"/>
  <c r="AU6226" i="4"/>
  <c r="AT6214" i="4"/>
  <c r="AU6214" i="4"/>
  <c r="AT6202" i="4"/>
  <c r="AU6202" i="4"/>
  <c r="AT6190" i="4"/>
  <c r="AU6190" i="4"/>
  <c r="AT6178" i="4"/>
  <c r="AU6178" i="4"/>
  <c r="AT6170" i="4"/>
  <c r="AU6170" i="4"/>
  <c r="AT6158" i="4"/>
  <c r="AU6158" i="4"/>
  <c r="AT6146" i="4"/>
  <c r="AU6146" i="4"/>
  <c r="AT6134" i="4"/>
  <c r="AU6134" i="4"/>
  <c r="AT6122" i="4"/>
  <c r="AU6122" i="4"/>
  <c r="AT6110" i="4"/>
  <c r="AU6110" i="4"/>
  <c r="AT6098" i="4"/>
  <c r="AU6098" i="4"/>
  <c r="AT6090" i="4"/>
  <c r="AU6090" i="4"/>
  <c r="AT6078" i="4"/>
  <c r="AU6078" i="4"/>
  <c r="AT6066" i="4"/>
  <c r="AU6066" i="4"/>
  <c r="AT6054" i="4"/>
  <c r="AU6054" i="4"/>
  <c r="AT6042" i="4"/>
  <c r="AU6042" i="4"/>
  <c r="AT6030" i="4"/>
  <c r="AU6030" i="4"/>
  <c r="AT6018" i="4"/>
  <c r="AU6018" i="4"/>
  <c r="AT6006" i="4"/>
  <c r="AU6006" i="4"/>
  <c r="AT5994" i="4"/>
  <c r="AU5994" i="4"/>
  <c r="AT5982" i="4"/>
  <c r="AU5982" i="4"/>
  <c r="AT5970" i="4"/>
  <c r="AU5970" i="4"/>
  <c r="AT5962" i="4"/>
  <c r="AU5962" i="4"/>
  <c r="AT5950" i="4"/>
  <c r="AU5950" i="4"/>
  <c r="AT5938" i="4"/>
  <c r="AU5938" i="4"/>
  <c r="AT5926" i="4"/>
  <c r="AU5926" i="4"/>
  <c r="AT5914" i="4"/>
  <c r="AU5914" i="4"/>
  <c r="AT5906" i="4"/>
  <c r="AU5906" i="4"/>
  <c r="AT5894" i="4"/>
  <c r="AU5894" i="4"/>
  <c r="AT5882" i="4"/>
  <c r="AU5882" i="4"/>
  <c r="AT5870" i="4"/>
  <c r="AU5870" i="4"/>
  <c r="AT5858" i="4"/>
  <c r="AU5858" i="4"/>
  <c r="AT5846" i="4"/>
  <c r="AU5846" i="4"/>
  <c r="AT5834" i="4"/>
  <c r="AU5834" i="4"/>
  <c r="AT5822" i="4"/>
  <c r="AU5822" i="4"/>
  <c r="AT5806" i="4"/>
  <c r="AU5806" i="4"/>
  <c r="AT5794" i="4"/>
  <c r="AU5794" i="4"/>
  <c r="AT5782" i="4"/>
  <c r="AU5782" i="4"/>
  <c r="AT5770" i="4"/>
  <c r="AU5770" i="4"/>
  <c r="AT5758" i="4"/>
  <c r="AU5758" i="4"/>
  <c r="AT5746" i="4"/>
  <c r="AU5746" i="4"/>
  <c r="AT5738" i="4"/>
  <c r="AU5738" i="4"/>
  <c r="AT5726" i="4"/>
  <c r="AU5726" i="4"/>
  <c r="AT5714" i="4"/>
  <c r="AU5714" i="4"/>
  <c r="AT5702" i="4"/>
  <c r="AU5702" i="4"/>
  <c r="AT5690" i="4"/>
  <c r="AU5690" i="4"/>
  <c r="AT5682" i="4"/>
  <c r="AU5682" i="4"/>
  <c r="AT5670" i="4"/>
  <c r="AU5670" i="4"/>
  <c r="AT5658" i="4"/>
  <c r="AU5658" i="4"/>
  <c r="AT5646" i="4"/>
  <c r="AU5646" i="4"/>
  <c r="AT5634" i="4"/>
  <c r="AU5634" i="4"/>
  <c r="AT5622" i="4"/>
  <c r="AU5622" i="4"/>
  <c r="AT5614" i="4"/>
  <c r="AU5614" i="4"/>
  <c r="AT5602" i="4"/>
  <c r="AU5602" i="4"/>
  <c r="AT5590" i="4"/>
  <c r="AU5590" i="4"/>
  <c r="AT5578" i="4"/>
  <c r="AU5578" i="4"/>
  <c r="AT5566" i="4"/>
  <c r="AU5566" i="4"/>
  <c r="AT5554" i="4"/>
  <c r="AU5554" i="4"/>
  <c r="AT5542" i="4"/>
  <c r="AU5542" i="4"/>
  <c r="AT5530" i="4"/>
  <c r="AU5530" i="4"/>
  <c r="AT5518" i="4"/>
  <c r="AU5518" i="4"/>
  <c r="AT5506" i="4"/>
  <c r="AU5506" i="4"/>
  <c r="AT5494" i="4"/>
  <c r="AU5494" i="4"/>
  <c r="AT5482" i="4"/>
  <c r="AU5482" i="4"/>
  <c r="AT5470" i="4"/>
  <c r="AU5470" i="4"/>
  <c r="AT5458" i="4"/>
  <c r="AU5458" i="4"/>
  <c r="AT5446" i="4"/>
  <c r="AU5446" i="4"/>
  <c r="AT5434" i="4"/>
  <c r="AU5434" i="4"/>
  <c r="AT5422" i="4"/>
  <c r="AU5422" i="4"/>
  <c r="AT5410" i="4"/>
  <c r="AU5410" i="4"/>
  <c r="AT5398" i="4"/>
  <c r="AU5398" i="4"/>
  <c r="AT5386" i="4"/>
  <c r="AU5386" i="4"/>
  <c r="AT5374" i="4"/>
  <c r="AU5374" i="4"/>
  <c r="AT5362" i="4"/>
  <c r="AU5362" i="4"/>
  <c r="AT5354" i="4"/>
  <c r="AU5354" i="4"/>
  <c r="AT5342" i="4"/>
  <c r="AU5342" i="4"/>
  <c r="AT5330" i="4"/>
  <c r="AU5330" i="4"/>
  <c r="AT5318" i="4"/>
  <c r="AU5318" i="4"/>
  <c r="AT5306" i="4"/>
  <c r="AU5306" i="4"/>
  <c r="AT5294" i="4"/>
  <c r="AU5294" i="4"/>
  <c r="AT5282" i="4"/>
  <c r="AU5282" i="4"/>
  <c r="AT5270" i="4"/>
  <c r="AU5270" i="4"/>
  <c r="AT5258" i="4"/>
  <c r="AU5258" i="4"/>
  <c r="AT5246" i="4"/>
  <c r="AU5246" i="4"/>
  <c r="AT5234" i="4"/>
  <c r="AU5234" i="4"/>
  <c r="AT5222" i="4"/>
  <c r="AU5222" i="4"/>
  <c r="AT5210" i="4"/>
  <c r="AU5210" i="4"/>
  <c r="AT5198" i="4"/>
  <c r="AU5198" i="4"/>
  <c r="AT5190" i="4"/>
  <c r="AU5190" i="4"/>
  <c r="AT5178" i="4"/>
  <c r="AU5178" i="4"/>
  <c r="AT5166" i="4"/>
  <c r="AU5166" i="4"/>
  <c r="AT5154" i="4"/>
  <c r="AU5154" i="4"/>
  <c r="AT5142" i="4"/>
  <c r="AU5142" i="4"/>
  <c r="AT5130" i="4"/>
  <c r="AU5130" i="4"/>
  <c r="AT5118" i="4"/>
  <c r="AU5118" i="4"/>
  <c r="AT5106" i="4"/>
  <c r="AU5106" i="4"/>
  <c r="AT5094" i="4"/>
  <c r="AU5094" i="4"/>
  <c r="AT5082" i="4"/>
  <c r="AU5082" i="4"/>
  <c r="AT5070" i="4"/>
  <c r="AU5070" i="4"/>
  <c r="AT5058" i="4"/>
  <c r="AU5058" i="4"/>
  <c r="AT5046" i="4"/>
  <c r="AU5046" i="4"/>
  <c r="AT5034" i="4"/>
  <c r="AU5034" i="4"/>
  <c r="AT5022" i="4"/>
  <c r="AU5022" i="4"/>
  <c r="AT5010" i="4"/>
  <c r="AU5010" i="4"/>
  <c r="AT4998" i="4"/>
  <c r="AU4998" i="4"/>
  <c r="AT4986" i="4"/>
  <c r="AU4986" i="4"/>
  <c r="AT4974" i="4"/>
  <c r="AU4974" i="4"/>
  <c r="AT4962" i="4"/>
  <c r="AU4962" i="4"/>
  <c r="AT4950" i="4"/>
  <c r="AU4950" i="4"/>
  <c r="AT4938" i="4"/>
  <c r="AU4938" i="4"/>
  <c r="AT4930" i="4"/>
  <c r="AU4930" i="4"/>
  <c r="AT4918" i="4"/>
  <c r="AU4918" i="4"/>
  <c r="AT4906" i="4"/>
  <c r="AU4906" i="4"/>
  <c r="AT4894" i="4"/>
  <c r="AU4894" i="4"/>
  <c r="AT4882" i="4"/>
  <c r="AU4882" i="4"/>
  <c r="AT4870" i="4"/>
  <c r="AU4870" i="4"/>
  <c r="AT4858" i="4"/>
  <c r="AU4858" i="4"/>
  <c r="AT4846" i="4"/>
  <c r="AU4846" i="4"/>
  <c r="AT4834" i="4"/>
  <c r="AU4834" i="4"/>
  <c r="AT4822" i="4"/>
  <c r="AU4822" i="4"/>
  <c r="AT4810" i="4"/>
  <c r="AU4810" i="4"/>
  <c r="AT4798" i="4"/>
  <c r="AU4798" i="4"/>
  <c r="AT4786" i="4"/>
  <c r="AU4786" i="4"/>
  <c r="AT4774" i="4"/>
  <c r="AU4774" i="4"/>
  <c r="AT4762" i="4"/>
  <c r="AU4762" i="4"/>
  <c r="AT4750" i="4"/>
  <c r="AU4750" i="4"/>
  <c r="AT4738" i="4"/>
  <c r="AU4738" i="4"/>
  <c r="AT4730" i="4"/>
  <c r="AU4730" i="4"/>
  <c r="AT4718" i="4"/>
  <c r="AU4718" i="4"/>
  <c r="AT4706" i="4"/>
  <c r="AU4706" i="4"/>
  <c r="AT4694" i="4"/>
  <c r="AU4694" i="4"/>
  <c r="AT4682" i="4"/>
  <c r="AU4682" i="4"/>
  <c r="AT4670" i="4"/>
  <c r="AU4670" i="4"/>
  <c r="AT4658" i="4"/>
  <c r="AU4658" i="4"/>
  <c r="AT4646" i="4"/>
  <c r="AU4646" i="4"/>
  <c r="AT4634" i="4"/>
  <c r="AU4634" i="4"/>
  <c r="AT4626" i="4"/>
  <c r="AU4626" i="4"/>
  <c r="AT4614" i="4"/>
  <c r="AU4614" i="4"/>
  <c r="AT4602" i="4"/>
  <c r="AU4602" i="4"/>
  <c r="AT4590" i="4"/>
  <c r="AU4590" i="4"/>
  <c r="AT4582" i="4"/>
  <c r="AU4582" i="4"/>
  <c r="AT4570" i="4"/>
  <c r="AU4570" i="4"/>
  <c r="AT4558" i="4"/>
  <c r="AU4558" i="4"/>
  <c r="AT4546" i="4"/>
  <c r="AU4546" i="4"/>
  <c r="AT4538" i="4"/>
  <c r="AU4538" i="4"/>
  <c r="AT4526" i="4"/>
  <c r="AU4526" i="4"/>
  <c r="AT4514" i="4"/>
  <c r="AU4514" i="4"/>
  <c r="AT4502" i="4"/>
  <c r="AU4502" i="4"/>
  <c r="AT4490" i="4"/>
  <c r="AU4490" i="4"/>
  <c r="AT4474" i="4"/>
  <c r="AU4474" i="4"/>
  <c r="AT4422" i="4"/>
  <c r="AU4422" i="4"/>
  <c r="AT4014" i="4"/>
  <c r="AU4014" i="4"/>
  <c r="AT3294" i="4"/>
  <c r="AU3294" i="4"/>
  <c r="AT3286" i="4"/>
  <c r="AU3286" i="4"/>
  <c r="AT3278" i="4"/>
  <c r="AU3278" i="4"/>
  <c r="AT3266" i="4"/>
  <c r="AU3266" i="4"/>
  <c r="AT3254" i="4"/>
  <c r="AU3254" i="4"/>
  <c r="AT3242" i="4"/>
  <c r="AU3242" i="4"/>
  <c r="AT3234" i="4"/>
  <c r="AU3234" i="4"/>
  <c r="AT3218" i="4"/>
  <c r="AU3218" i="4"/>
  <c r="AT3206" i="4"/>
  <c r="AU3206" i="4"/>
  <c r="AT3194" i="4"/>
  <c r="AU3194" i="4"/>
  <c r="AT3182" i="4"/>
  <c r="AU3182" i="4"/>
  <c r="AT3170" i="4"/>
  <c r="AU3170" i="4"/>
  <c r="AT3158" i="4"/>
  <c r="AU3158" i="4"/>
  <c r="AT3146" i="4"/>
  <c r="AU3146" i="4"/>
  <c r="AT3134" i="4"/>
  <c r="AU3134" i="4"/>
  <c r="AT3122" i="4"/>
  <c r="AU3122" i="4"/>
  <c r="AT3114" i="4"/>
  <c r="AU3114" i="4"/>
  <c r="AT3102" i="4"/>
  <c r="AU3102" i="4"/>
  <c r="AT3090" i="4"/>
  <c r="AU3090" i="4"/>
  <c r="AT3074" i="4"/>
  <c r="AU3074" i="4"/>
  <c r="AT3062" i="4"/>
  <c r="AU3062" i="4"/>
  <c r="AT3050" i="4"/>
  <c r="AU3050" i="4"/>
  <c r="AT3038" i="4"/>
  <c r="AU3038" i="4"/>
  <c r="AT3030" i="4"/>
  <c r="AU3030" i="4"/>
  <c r="AT3018" i="4"/>
  <c r="AU3018" i="4"/>
  <c r="AT3010" i="4"/>
  <c r="AU3010" i="4"/>
  <c r="AT2998" i="4"/>
  <c r="AU2998" i="4"/>
  <c r="AT2986" i="4"/>
  <c r="AU2986" i="4"/>
  <c r="AT2974" i="4"/>
  <c r="AU2974" i="4"/>
  <c r="AT2962" i="4"/>
  <c r="AU2962" i="4"/>
  <c r="AT2946" i="4"/>
  <c r="AU2946" i="4"/>
  <c r="AT2934" i="4"/>
  <c r="AU2934" i="4"/>
  <c r="AT2926" i="4"/>
  <c r="AU2926" i="4"/>
  <c r="AT2914" i="4"/>
  <c r="AU2914" i="4"/>
  <c r="AT2902" i="4"/>
  <c r="AU2902" i="4"/>
  <c r="AT2890" i="4"/>
  <c r="AU2890" i="4"/>
  <c r="AT2874" i="4"/>
  <c r="AU2874" i="4"/>
  <c r="AT2862" i="4"/>
  <c r="AU2862" i="4"/>
  <c r="AT2854" i="4"/>
  <c r="AU2854" i="4"/>
  <c r="AT2842" i="4"/>
  <c r="AU2842" i="4"/>
  <c r="AT2830" i="4"/>
  <c r="AU2830" i="4"/>
  <c r="AT2818" i="4"/>
  <c r="AU2818" i="4"/>
  <c r="AT2806" i="4"/>
  <c r="AU2806" i="4"/>
  <c r="AT2794" i="4"/>
  <c r="AU2794" i="4"/>
  <c r="AT2782" i="4"/>
  <c r="AU2782" i="4"/>
  <c r="AT2774" i="4"/>
  <c r="AU2774" i="4"/>
  <c r="AT2762" i="4"/>
  <c r="AU2762" i="4"/>
  <c r="AT2750" i="4"/>
  <c r="AU2750" i="4"/>
  <c r="AT2738" i="4"/>
  <c r="AU2738" i="4"/>
  <c r="AT2730" i="4"/>
  <c r="AU2730" i="4"/>
  <c r="AT2718" i="4"/>
  <c r="AU2718" i="4"/>
  <c r="AT2714" i="4"/>
  <c r="AU2714" i="4"/>
  <c r="AT2710" i="4"/>
  <c r="AU2710" i="4"/>
  <c r="AT2702" i="4"/>
  <c r="AU2702" i="4"/>
  <c r="AT2694" i="4"/>
  <c r="AU2694" i="4"/>
  <c r="AT2650" i="4"/>
  <c r="AU2650" i="4"/>
  <c r="AT2646" i="4"/>
  <c r="AU2646" i="4"/>
  <c r="AT2638" i="4"/>
  <c r="AU2638" i="4"/>
  <c r="AT2630" i="4"/>
  <c r="AU2630" i="4"/>
  <c r="AT2586" i="4"/>
  <c r="AU2586" i="4"/>
  <c r="AT2574" i="4"/>
  <c r="AU2574" i="4"/>
  <c r="AT2566" i="4"/>
  <c r="AU2566" i="4"/>
  <c r="AT2538" i="4"/>
  <c r="AU2538" i="4"/>
  <c r="AT2506" i="4"/>
  <c r="AU2506" i="4"/>
  <c r="AT2494" i="4"/>
  <c r="AU2494" i="4"/>
  <c r="AT2486" i="4"/>
  <c r="AU2486" i="4"/>
  <c r="AT2442" i="4"/>
  <c r="AU2442" i="4"/>
  <c r="AT2430" i="4"/>
  <c r="AU2430" i="4"/>
  <c r="AT2422" i="4"/>
  <c r="AU2422" i="4"/>
  <c r="AT2378" i="4"/>
  <c r="AU2378" i="4"/>
  <c r="AT2346" i="4"/>
  <c r="AU2346" i="4"/>
  <c r="AT2334" i="4"/>
  <c r="AU2334" i="4"/>
  <c r="AT2330" i="4"/>
  <c r="AU2330" i="4"/>
  <c r="AT2282" i="4"/>
  <c r="AU2282" i="4"/>
  <c r="AT2278" i="4"/>
  <c r="AU2278" i="4"/>
  <c r="AT2270" i="4"/>
  <c r="AU2270" i="4"/>
  <c r="AT2262" i="4"/>
  <c r="AU2262" i="4"/>
  <c r="AT2234" i="4"/>
  <c r="AU2234" i="4"/>
  <c r="AT2222" i="4"/>
  <c r="AU2222" i="4"/>
  <c r="AT2214" i="4"/>
  <c r="AU2214" i="4"/>
  <c r="AT2186" i="4"/>
  <c r="AU2186" i="4"/>
  <c r="AT2174" i="4"/>
  <c r="AU2174" i="4"/>
  <c r="AT2166" i="4"/>
  <c r="AU2166" i="4"/>
  <c r="AT2138" i="4"/>
  <c r="AU2138" i="4"/>
  <c r="AT2126" i="4"/>
  <c r="AU2126" i="4"/>
  <c r="AT2118" i="4"/>
  <c r="AU2118" i="4"/>
  <c r="AT2110" i="4"/>
  <c r="AU2110" i="4"/>
  <c r="AT2102" i="4"/>
  <c r="AU2102" i="4"/>
  <c r="AT2074" i="4"/>
  <c r="AU2074" i="4"/>
  <c r="AT2062" i="4"/>
  <c r="AU2062" i="4"/>
  <c r="AT2042" i="4"/>
  <c r="AU2042" i="4"/>
  <c r="AT2038" i="4"/>
  <c r="AU2038" i="4"/>
  <c r="AT2030" i="4"/>
  <c r="AU2030" i="4"/>
  <c r="AT2010" i="4"/>
  <c r="AU2010" i="4"/>
  <c r="AT1998" i="4"/>
  <c r="AU1998" i="4"/>
  <c r="AT1990" i="4"/>
  <c r="AU1990" i="4"/>
  <c r="AT1962" i="4"/>
  <c r="AU1962" i="4"/>
  <c r="AT1950" i="4"/>
  <c r="AU1950" i="4"/>
  <c r="AT1942" i="4"/>
  <c r="AU1942" i="4"/>
  <c r="AT1934" i="4"/>
  <c r="AU1934" i="4"/>
  <c r="AT1926" i="4"/>
  <c r="AU1926" i="4"/>
  <c r="AT1918" i="4"/>
  <c r="AU1918" i="4"/>
  <c r="AT1910" i="4"/>
  <c r="AU1910" i="4"/>
  <c r="AT1898" i="4"/>
  <c r="AU1898" i="4"/>
  <c r="AT1894" i="4"/>
  <c r="AU1894" i="4"/>
  <c r="AT1886" i="4"/>
  <c r="AU1886" i="4"/>
  <c r="AT1878" i="4"/>
  <c r="AU1878" i="4"/>
  <c r="AT1870" i="4"/>
  <c r="AU1870" i="4"/>
  <c r="AT1862" i="4"/>
  <c r="AU1862" i="4"/>
  <c r="AT1834" i="4"/>
  <c r="AU1834" i="4"/>
  <c r="AT1802" i="4"/>
  <c r="AU1802" i="4"/>
  <c r="AT1798" i="4"/>
  <c r="AU1798" i="4"/>
  <c r="AT1790" i="4"/>
  <c r="AU1790" i="4"/>
  <c r="AT1770" i="4"/>
  <c r="AU1770" i="4"/>
  <c r="AT1758" i="4"/>
  <c r="AU1758" i="4"/>
  <c r="AT1750" i="4"/>
  <c r="AU1750" i="4"/>
  <c r="AT1742" i="4"/>
  <c r="AU1742" i="4"/>
  <c r="AT1734" i="4"/>
  <c r="AU1734" i="4"/>
  <c r="AT1726" i="4"/>
  <c r="AU1726" i="4"/>
  <c r="AT1718" i="4"/>
  <c r="AU1718" i="4"/>
  <c r="AT1690" i="4"/>
  <c r="AU1690" i="4"/>
  <c r="AT1678" i="4"/>
  <c r="AU1678" i="4"/>
  <c r="AT1670" i="4"/>
  <c r="AU1670" i="4"/>
  <c r="AT1642" i="4"/>
  <c r="AU1642" i="4"/>
  <c r="AT1630" i="4"/>
  <c r="AU1630" i="4"/>
  <c r="AT1594" i="4"/>
  <c r="AU1594" i="4"/>
  <c r="AT1582" i="4"/>
  <c r="AU1582" i="4"/>
  <c r="AT1574" i="4"/>
  <c r="AU1574" i="4"/>
  <c r="AT1530" i="4"/>
  <c r="AU1530" i="4"/>
  <c r="AT1518" i="4"/>
  <c r="AU1518" i="4"/>
  <c r="AT1510" i="4"/>
  <c r="AU1510" i="4"/>
  <c r="AT1502" i="4"/>
  <c r="AU1502" i="4"/>
  <c r="AT1494" i="4"/>
  <c r="AU1494" i="4"/>
  <c r="AT1466" i="4"/>
  <c r="AU1466" i="4"/>
  <c r="AT1454" i="4"/>
  <c r="AU1454" i="4"/>
  <c r="AT1446" i="4"/>
  <c r="AU1446" i="4"/>
  <c r="AT1438" i="4"/>
  <c r="AU1438" i="4"/>
  <c r="AT1430" i="4"/>
  <c r="AU1430" i="4"/>
  <c r="AT1398" i="4"/>
  <c r="AU1398" i="4"/>
  <c r="AT1370" i="4"/>
  <c r="AU1370" i="4"/>
  <c r="AT1358" i="4"/>
  <c r="AU1358" i="4"/>
  <c r="AT1354" i="4"/>
  <c r="AU1354" i="4"/>
  <c r="AT1342" i="4"/>
  <c r="AU1342" i="4"/>
  <c r="AT1338" i="4"/>
  <c r="AU1338" i="4"/>
  <c r="AT1326" i="4"/>
  <c r="AU1326" i="4"/>
  <c r="AT1318" i="4"/>
  <c r="AU1318" i="4"/>
  <c r="AT1310" i="4"/>
  <c r="AU1310" i="4"/>
  <c r="AT1302" i="4"/>
  <c r="AU1302" i="4"/>
  <c r="AT1274" i="4"/>
  <c r="AU1274" i="4"/>
  <c r="AT1262" i="4"/>
  <c r="AU1262" i="4"/>
  <c r="AT1254" i="4"/>
  <c r="AU1254" i="4"/>
  <c r="AT1246" i="4"/>
  <c r="AU1246" i="4"/>
  <c r="AT1238" i="4"/>
  <c r="AU1238" i="4"/>
  <c r="AT1210" i="4"/>
  <c r="AU1210" i="4"/>
  <c r="AT1162" i="4"/>
  <c r="AU1162" i="4"/>
  <c r="AT1150" i="4"/>
  <c r="AU1150" i="4"/>
  <c r="AT1146" i="4"/>
  <c r="AU1146" i="4"/>
  <c r="AT1134" i="4"/>
  <c r="AU1134" i="4"/>
  <c r="AT1126" i="4"/>
  <c r="AU1126" i="4"/>
  <c r="AT1082" i="4"/>
  <c r="AU1082" i="4"/>
  <c r="AT1054" i="4"/>
  <c r="AU1054" i="4"/>
  <c r="AT1046" i="4"/>
  <c r="AU1046" i="4"/>
  <c r="AT1018" i="4"/>
  <c r="AU1018" i="4"/>
  <c r="AT1006" i="4"/>
  <c r="AU1006" i="4"/>
  <c r="AT998" i="4"/>
  <c r="AU998" i="4"/>
  <c r="AT954" i="4"/>
  <c r="AU954" i="4"/>
  <c r="AT942" i="4"/>
  <c r="AU942" i="4"/>
  <c r="AT934" i="4"/>
  <c r="AU934" i="4"/>
  <c r="AT890" i="4"/>
  <c r="AU890" i="4"/>
  <c r="AT858" i="4"/>
  <c r="AU858" i="4"/>
  <c r="AT846" i="4"/>
  <c r="AU846" i="4"/>
  <c r="AT838" i="4"/>
  <c r="AU838" i="4"/>
  <c r="AT810" i="4"/>
  <c r="AU810" i="4"/>
  <c r="AT762" i="4"/>
  <c r="AU762" i="4"/>
  <c r="AT750" i="4"/>
  <c r="AU750" i="4"/>
  <c r="AT742" i="4"/>
  <c r="AU742" i="4"/>
  <c r="AT734" i="4"/>
  <c r="AU734" i="4"/>
  <c r="AT726" i="4"/>
  <c r="AU726" i="4"/>
  <c r="AT698" i="4"/>
  <c r="AU698" i="4"/>
  <c r="AT666" i="4"/>
  <c r="AU666" i="4"/>
  <c r="AT654" i="4"/>
  <c r="AU654" i="4"/>
  <c r="AT646" i="4"/>
  <c r="AU646" i="4"/>
  <c r="AT618" i="4"/>
  <c r="AU618" i="4"/>
  <c r="AT606" i="4"/>
  <c r="AU606" i="4"/>
  <c r="AT602" i="4"/>
  <c r="AU602" i="4"/>
  <c r="AT590" i="4"/>
  <c r="AU590" i="4"/>
  <c r="AT582" i="4"/>
  <c r="AU582" i="4"/>
  <c r="AT554" i="4"/>
  <c r="AU554" i="4"/>
  <c r="AT542" i="4"/>
  <c r="AU542" i="4"/>
  <c r="AT534" i="4"/>
  <c r="AU534" i="4"/>
  <c r="AT506" i="4"/>
  <c r="AU506" i="4"/>
  <c r="AT458" i="4"/>
  <c r="AU458" i="4"/>
  <c r="AT446" i="4"/>
  <c r="AU446" i="4"/>
  <c r="AT438" i="4"/>
  <c r="AU438" i="4"/>
  <c r="AT390" i="4"/>
  <c r="AU390" i="4"/>
  <c r="AT362" i="4"/>
  <c r="AU362" i="4"/>
  <c r="AT350" i="4"/>
  <c r="AU350" i="4"/>
  <c r="AT342" i="4"/>
  <c r="AU342" i="4"/>
  <c r="AT310" i="4"/>
  <c r="AU310" i="4"/>
  <c r="AT282" i="4"/>
  <c r="AU282" i="4"/>
  <c r="AT270" i="4"/>
  <c r="AU270" i="4"/>
  <c r="AT266" i="4"/>
  <c r="AU266" i="4"/>
  <c r="AT254" i="4"/>
  <c r="AU254" i="4"/>
  <c r="AT250" i="4"/>
  <c r="AU250" i="4"/>
  <c r="AT246" i="4"/>
  <c r="AU246" i="4"/>
  <c r="AT238" i="4"/>
  <c r="AU238" i="4"/>
  <c r="AT230" i="4"/>
  <c r="AU230" i="4"/>
  <c r="AT222" i="4"/>
  <c r="AU222" i="4"/>
  <c r="AT214" i="4"/>
  <c r="AU214" i="4"/>
  <c r="AT186" i="4"/>
  <c r="AU186" i="4"/>
  <c r="AT174" i="4"/>
  <c r="AU174" i="4"/>
  <c r="AT166" i="4"/>
  <c r="AU166" i="4"/>
  <c r="AT158" i="4"/>
  <c r="AU158" i="4"/>
  <c r="AT150" i="4"/>
  <c r="AU150" i="4"/>
  <c r="AT122" i="4"/>
  <c r="AU122" i="4"/>
  <c r="AT110" i="4"/>
  <c r="AU110" i="4"/>
  <c r="AT106" i="4"/>
  <c r="AU106" i="4"/>
  <c r="AT94" i="4"/>
  <c r="AU94" i="4"/>
  <c r="AT90" i="4"/>
  <c r="AU90" i="4"/>
  <c r="AT86" i="4"/>
  <c r="AU86" i="4"/>
  <c r="AT78" i="4"/>
  <c r="AU78" i="4"/>
  <c r="AT74" i="4"/>
  <c r="AU74" i="4"/>
  <c r="AT70" i="4"/>
  <c r="AU70" i="4"/>
  <c r="AT62" i="4"/>
  <c r="AU62" i="4"/>
  <c r="AT58" i="4"/>
  <c r="AU58" i="4"/>
  <c r="AT54" i="4"/>
  <c r="AU54" i="4"/>
  <c r="AT46" i="4"/>
  <c r="AU46" i="4"/>
  <c r="AT38" i="4"/>
  <c r="AU38" i="4"/>
  <c r="AT30" i="4"/>
  <c r="AU30" i="4"/>
  <c r="AT22" i="4"/>
  <c r="AU22" i="4"/>
  <c r="AT10" i="4"/>
  <c r="AU10" i="4"/>
  <c r="AU2706" i="4"/>
  <c r="AU2642" i="4"/>
  <c r="AU2578" i="4"/>
  <c r="AU2514" i="4"/>
  <c r="AU2450" i="4"/>
  <c r="AU2370" i="4"/>
  <c r="AU2306" i="4"/>
  <c r="AU2242" i="4"/>
  <c r="AU2178" i="4"/>
  <c r="AU2114" i="4"/>
  <c r="AU2050" i="4"/>
  <c r="AU1986" i="4"/>
  <c r="AU1922" i="4"/>
  <c r="AU1858" i="4"/>
  <c r="AU1794" i="4"/>
  <c r="AU1730" i="4"/>
  <c r="AU1666" i="4"/>
  <c r="AU1602" i="4"/>
  <c r="AU1538" i="4"/>
  <c r="AU1474" i="4"/>
  <c r="AU1410" i="4"/>
  <c r="AU1346" i="4"/>
  <c r="AU1282" i="4"/>
  <c r="AU1218" i="4"/>
  <c r="AU1154" i="4"/>
  <c r="AU1090" i="4"/>
  <c r="AU1026" i="4"/>
  <c r="AU962" i="4"/>
  <c r="AU898" i="4"/>
  <c r="AU834" i="4"/>
  <c r="AU770" i="4"/>
  <c r="AU706" i="4"/>
  <c r="AU642" i="4"/>
  <c r="AU578" i="4"/>
  <c r="AU514" i="4"/>
  <c r="AU450" i="4"/>
  <c r="AU386" i="4"/>
  <c r="AU322" i="4"/>
  <c r="AU258" i="4"/>
  <c r="AU194" i="4"/>
  <c r="AU130" i="4"/>
  <c r="AU66" i="4"/>
  <c r="AT5445" i="4"/>
  <c r="AU5445" i="4"/>
  <c r="AT5441" i="4"/>
  <c r="AU5441" i="4"/>
  <c r="AT5437" i="4"/>
  <c r="AU5437" i="4"/>
  <c r="AT5433" i="4"/>
  <c r="AU5433" i="4"/>
  <c r="AT5429" i="4"/>
  <c r="AU5429" i="4"/>
  <c r="AT5425" i="4"/>
  <c r="AU5425" i="4"/>
  <c r="AT5421" i="4"/>
  <c r="AU5421" i="4"/>
  <c r="AT5417" i="4"/>
  <c r="AU5417" i="4"/>
  <c r="AT5413" i="4"/>
  <c r="AU5413" i="4"/>
  <c r="AT5409" i="4"/>
  <c r="AU5409" i="4"/>
  <c r="AT5405" i="4"/>
  <c r="AU5405" i="4"/>
  <c r="AT5401" i="4"/>
  <c r="AU5401" i="4"/>
  <c r="AT5397" i="4"/>
  <c r="AU5397" i="4"/>
  <c r="AT5393" i="4"/>
  <c r="AU5393" i="4"/>
  <c r="AT5389" i="4"/>
  <c r="AU5389" i="4"/>
  <c r="AT5385" i="4"/>
  <c r="AU5385" i="4"/>
  <c r="AT5381" i="4"/>
  <c r="AU5381" i="4"/>
  <c r="AT5377" i="4"/>
  <c r="AU5377" i="4"/>
  <c r="AT5373" i="4"/>
  <c r="AU5373" i="4"/>
  <c r="AT5369" i="4"/>
  <c r="AU5369" i="4"/>
  <c r="AT5365" i="4"/>
  <c r="AU5365" i="4"/>
  <c r="AT5361" i="4"/>
  <c r="AU5361" i="4"/>
  <c r="AT5357" i="4"/>
  <c r="AU5357" i="4"/>
  <c r="AT5353" i="4"/>
  <c r="AU5353" i="4"/>
  <c r="AT5349" i="4"/>
  <c r="AU5349" i="4"/>
  <c r="AT5345" i="4"/>
  <c r="AU5345" i="4"/>
  <c r="AT5341" i="4"/>
  <c r="AU5341" i="4"/>
  <c r="AT5337" i="4"/>
  <c r="AU5337" i="4"/>
  <c r="AT5333" i="4"/>
  <c r="AU5333" i="4"/>
  <c r="AT5329" i="4"/>
  <c r="AU5329" i="4"/>
  <c r="AT5325" i="4"/>
  <c r="AU5325" i="4"/>
  <c r="AT5321" i="4"/>
  <c r="AU5321" i="4"/>
  <c r="AT5317" i="4"/>
  <c r="AU5317" i="4"/>
  <c r="AT5313" i="4"/>
  <c r="AU5313" i="4"/>
  <c r="AT5309" i="4"/>
  <c r="AU5309" i="4"/>
  <c r="AT5305" i="4"/>
  <c r="AU5305" i="4"/>
  <c r="AT5301" i="4"/>
  <c r="AU5301" i="4"/>
  <c r="AT5297" i="4"/>
  <c r="AU5297" i="4"/>
  <c r="AT5293" i="4"/>
  <c r="AU5293" i="4"/>
  <c r="AT5289" i="4"/>
  <c r="AU5289" i="4"/>
  <c r="AT5285" i="4"/>
  <c r="AU5285" i="4"/>
  <c r="AT5281" i="4"/>
  <c r="AU5281" i="4"/>
  <c r="AT5277" i="4"/>
  <c r="AU5277" i="4"/>
  <c r="AT5273" i="4"/>
  <c r="AU5273" i="4"/>
  <c r="AT5269" i="4"/>
  <c r="AU5269" i="4"/>
  <c r="AT5265" i="4"/>
  <c r="AU5265" i="4"/>
  <c r="AT5261" i="4"/>
  <c r="AU5261" i="4"/>
  <c r="AT5257" i="4"/>
  <c r="AU5257" i="4"/>
  <c r="AT5253" i="4"/>
  <c r="AU5253" i="4"/>
  <c r="AT5249" i="4"/>
  <c r="AU5249" i="4"/>
  <c r="AT5245" i="4"/>
  <c r="AU5245" i="4"/>
  <c r="AT5241" i="4"/>
  <c r="AU5241" i="4"/>
  <c r="AT5237" i="4"/>
  <c r="AU5237" i="4"/>
  <c r="AT5233" i="4"/>
  <c r="AU5233" i="4"/>
  <c r="AT5229" i="4"/>
  <c r="AU5229" i="4"/>
  <c r="AT5225" i="4"/>
  <c r="AU5225" i="4"/>
  <c r="AT5221" i="4"/>
  <c r="AU5221" i="4"/>
  <c r="AT5217" i="4"/>
  <c r="AU5217" i="4"/>
  <c r="AT5213" i="4"/>
  <c r="AU5213" i="4"/>
  <c r="AT5209" i="4"/>
  <c r="AU5209" i="4"/>
  <c r="AT5205" i="4"/>
  <c r="AU5205" i="4"/>
  <c r="AT5201" i="4"/>
  <c r="AU5201" i="4"/>
  <c r="AT5197" i="4"/>
  <c r="AU5197" i="4"/>
  <c r="AT5193" i="4"/>
  <c r="AU5193" i="4"/>
  <c r="AT5189" i="4"/>
  <c r="AU5189" i="4"/>
  <c r="AT5185" i="4"/>
  <c r="AU5185" i="4"/>
  <c r="AT5181" i="4"/>
  <c r="AU5181" i="4"/>
  <c r="AT5177" i="4"/>
  <c r="AU5177" i="4"/>
  <c r="AT5173" i="4"/>
  <c r="AU5173" i="4"/>
  <c r="AT5169" i="4"/>
  <c r="AU5169" i="4"/>
  <c r="AT5165" i="4"/>
  <c r="AU5165" i="4"/>
  <c r="AT5161" i="4"/>
  <c r="AU5161" i="4"/>
  <c r="AT5157" i="4"/>
  <c r="AU5157" i="4"/>
  <c r="AT5153" i="4"/>
  <c r="AU5153" i="4"/>
  <c r="AT5149" i="4"/>
  <c r="AU5149" i="4"/>
  <c r="AT5145" i="4"/>
  <c r="AU5145" i="4"/>
  <c r="AT5141" i="4"/>
  <c r="AU5141" i="4"/>
  <c r="AT5137" i="4"/>
  <c r="AU5137" i="4"/>
  <c r="AT5133" i="4"/>
  <c r="AU5133" i="4"/>
  <c r="AT5129" i="4"/>
  <c r="AU5129" i="4"/>
  <c r="AT5125" i="4"/>
  <c r="AU5125" i="4"/>
  <c r="AT5121" i="4"/>
  <c r="AU5121" i="4"/>
  <c r="AT5117" i="4"/>
  <c r="AU5117" i="4"/>
  <c r="AT5113" i="4"/>
  <c r="AU5113" i="4"/>
  <c r="AT5109" i="4"/>
  <c r="AU5109" i="4"/>
  <c r="AT5105" i="4"/>
  <c r="AU5105" i="4"/>
  <c r="AT5101" i="4"/>
  <c r="AU5101" i="4"/>
  <c r="AT5097" i="4"/>
  <c r="AU5097" i="4"/>
  <c r="AT5093" i="4"/>
  <c r="AU5093" i="4"/>
  <c r="AT5089" i="4"/>
  <c r="AU5089" i="4"/>
  <c r="AT5085" i="4"/>
  <c r="AU5085" i="4"/>
  <c r="AT5081" i="4"/>
  <c r="AU5081" i="4"/>
  <c r="AT5077" i="4"/>
  <c r="AU5077" i="4"/>
  <c r="AT5073" i="4"/>
  <c r="AU5073" i="4"/>
  <c r="AT5069" i="4"/>
  <c r="AU5069" i="4"/>
  <c r="AT5065" i="4"/>
  <c r="AU5065" i="4"/>
  <c r="AT5061" i="4"/>
  <c r="AU5061" i="4"/>
  <c r="AT5057" i="4"/>
  <c r="AU5057" i="4"/>
  <c r="AT5053" i="4"/>
  <c r="AU5053" i="4"/>
  <c r="AT5049" i="4"/>
  <c r="AU5049" i="4"/>
  <c r="AT5045" i="4"/>
  <c r="AU5045" i="4"/>
  <c r="AT5041" i="4"/>
  <c r="AU5041" i="4"/>
  <c r="AT5037" i="4"/>
  <c r="AU5037" i="4"/>
  <c r="AT5033" i="4"/>
  <c r="AU5033" i="4"/>
  <c r="AT5029" i="4"/>
  <c r="AU5029" i="4"/>
  <c r="AT5025" i="4"/>
  <c r="AU5025" i="4"/>
  <c r="AT5021" i="4"/>
  <c r="AU5021" i="4"/>
  <c r="AT5017" i="4"/>
  <c r="AU5017" i="4"/>
  <c r="AT5013" i="4"/>
  <c r="AU5013" i="4"/>
  <c r="AT5009" i="4"/>
  <c r="AU5009" i="4"/>
  <c r="AT5005" i="4"/>
  <c r="AU5005" i="4"/>
  <c r="AT5001" i="4"/>
  <c r="AU5001" i="4"/>
  <c r="AT4997" i="4"/>
  <c r="AU4997" i="4"/>
  <c r="AT4993" i="4"/>
  <c r="AU4993" i="4"/>
  <c r="AT4989" i="4"/>
  <c r="AU4989" i="4"/>
  <c r="AT4985" i="4"/>
  <c r="AU4985" i="4"/>
  <c r="AT4981" i="4"/>
  <c r="AU4981" i="4"/>
  <c r="AT4977" i="4"/>
  <c r="AU4977" i="4"/>
  <c r="AT4973" i="4"/>
  <c r="AU4973" i="4"/>
  <c r="AT4969" i="4"/>
  <c r="AU4969" i="4"/>
  <c r="AT4965" i="4"/>
  <c r="AU4965" i="4"/>
  <c r="AT4961" i="4"/>
  <c r="AU4961" i="4"/>
  <c r="AT4957" i="4"/>
  <c r="AU4957" i="4"/>
  <c r="AT4953" i="4"/>
  <c r="AU4953" i="4"/>
  <c r="AT4949" i="4"/>
  <c r="AU4949" i="4"/>
  <c r="AT4945" i="4"/>
  <c r="AU4945" i="4"/>
  <c r="AT4941" i="4"/>
  <c r="AU4941" i="4"/>
  <c r="AT4937" i="4"/>
  <c r="AU4937" i="4"/>
  <c r="AT4933" i="4"/>
  <c r="AU4933" i="4"/>
  <c r="AT4929" i="4"/>
  <c r="AU4929" i="4"/>
  <c r="AT4925" i="4"/>
  <c r="AU4925" i="4"/>
  <c r="AT4921" i="4"/>
  <c r="AU4921" i="4"/>
  <c r="AT4917" i="4"/>
  <c r="AU4917" i="4"/>
  <c r="AT4913" i="4"/>
  <c r="AU4913" i="4"/>
  <c r="AT4909" i="4"/>
  <c r="AU4909" i="4"/>
  <c r="AT4905" i="4"/>
  <c r="AU4905" i="4"/>
  <c r="AT4901" i="4"/>
  <c r="AU4901" i="4"/>
  <c r="AT4897" i="4"/>
  <c r="AU4897" i="4"/>
  <c r="AT4893" i="4"/>
  <c r="AU4893" i="4"/>
  <c r="AT4889" i="4"/>
  <c r="AU4889" i="4"/>
  <c r="AT4885" i="4"/>
  <c r="AU4885" i="4"/>
  <c r="AT4881" i="4"/>
  <c r="AU4881" i="4"/>
  <c r="AT4877" i="4"/>
  <c r="AU4877" i="4"/>
  <c r="AT4873" i="4"/>
  <c r="AU4873" i="4"/>
  <c r="AT4869" i="4"/>
  <c r="AU4869" i="4"/>
  <c r="AT4865" i="4"/>
  <c r="AU4865" i="4"/>
  <c r="AT4861" i="4"/>
  <c r="AU4861" i="4"/>
  <c r="AT4857" i="4"/>
  <c r="AU4857" i="4"/>
  <c r="AT4853" i="4"/>
  <c r="AU4853" i="4"/>
  <c r="AT4849" i="4"/>
  <c r="AU4849" i="4"/>
  <c r="AT4845" i="4"/>
  <c r="AU4845" i="4"/>
  <c r="AT4841" i="4"/>
  <c r="AU4841" i="4"/>
  <c r="AT4837" i="4"/>
  <c r="AU4837" i="4"/>
  <c r="AT4833" i="4"/>
  <c r="AU4833" i="4"/>
  <c r="AT4829" i="4"/>
  <c r="AU4829" i="4"/>
  <c r="AT4825" i="4"/>
  <c r="AU4825" i="4"/>
  <c r="AT4821" i="4"/>
  <c r="AU4821" i="4"/>
  <c r="AT4817" i="4"/>
  <c r="AU4817" i="4"/>
  <c r="AT4813" i="4"/>
  <c r="AU4813" i="4"/>
  <c r="AT4809" i="4"/>
  <c r="AU4809" i="4"/>
  <c r="AT4805" i="4"/>
  <c r="AU4805" i="4"/>
  <c r="AT4801" i="4"/>
  <c r="AU4801" i="4"/>
  <c r="AT4797" i="4"/>
  <c r="AU4797" i="4"/>
  <c r="AT4793" i="4"/>
  <c r="AU4793" i="4"/>
  <c r="AT4789" i="4"/>
  <c r="AU4789" i="4"/>
  <c r="AT4785" i="4"/>
  <c r="AU4785" i="4"/>
  <c r="AT4781" i="4"/>
  <c r="AU4781" i="4"/>
  <c r="AT4777" i="4"/>
  <c r="AU4777" i="4"/>
  <c r="AT4773" i="4"/>
  <c r="AU4773" i="4"/>
  <c r="AT4769" i="4"/>
  <c r="AU4769" i="4"/>
  <c r="AT4765" i="4"/>
  <c r="AU4765" i="4"/>
  <c r="AT4761" i="4"/>
  <c r="AU4761" i="4"/>
  <c r="AT4757" i="4"/>
  <c r="AU4757" i="4"/>
  <c r="AT4753" i="4"/>
  <c r="AU4753" i="4"/>
  <c r="AT4749" i="4"/>
  <c r="AU4749" i="4"/>
  <c r="AT4745" i="4"/>
  <c r="AU4745" i="4"/>
  <c r="AT4741" i="4"/>
  <c r="AU4741" i="4"/>
  <c r="AT4737" i="4"/>
  <c r="AU4737" i="4"/>
  <c r="AT4733" i="4"/>
  <c r="AU4733" i="4"/>
  <c r="AT4729" i="4"/>
  <c r="AU4729" i="4"/>
  <c r="AT4725" i="4"/>
  <c r="AU4725" i="4"/>
  <c r="AT4721" i="4"/>
  <c r="AU4721" i="4"/>
  <c r="AT4717" i="4"/>
  <c r="AU4717" i="4"/>
  <c r="AT4713" i="4"/>
  <c r="AU4713" i="4"/>
  <c r="AT4709" i="4"/>
  <c r="AU4709" i="4"/>
  <c r="AT4705" i="4"/>
  <c r="AU4705" i="4"/>
  <c r="AT4701" i="4"/>
  <c r="AU4701" i="4"/>
  <c r="AT4697" i="4"/>
  <c r="AU4697" i="4"/>
  <c r="AT4693" i="4"/>
  <c r="AU4693" i="4"/>
  <c r="AT4689" i="4"/>
  <c r="AU4689" i="4"/>
  <c r="AT4685" i="4"/>
  <c r="AU4685" i="4"/>
  <c r="AT4681" i="4"/>
  <c r="AU4681" i="4"/>
  <c r="AT4677" i="4"/>
  <c r="AU4677" i="4"/>
  <c r="AT4673" i="4"/>
  <c r="AU4673" i="4"/>
  <c r="AT4669" i="4"/>
  <c r="AU4669" i="4"/>
  <c r="AT4665" i="4"/>
  <c r="AU4665" i="4"/>
  <c r="AT4661" i="4"/>
  <c r="AU4661" i="4"/>
  <c r="AT4657" i="4"/>
  <c r="AU4657" i="4"/>
  <c r="AT4653" i="4"/>
  <c r="AU4653" i="4"/>
  <c r="AT4649" i="4"/>
  <c r="AU4649" i="4"/>
  <c r="AT4645" i="4"/>
  <c r="AU4645" i="4"/>
  <c r="AT4641" i="4"/>
  <c r="AU4641" i="4"/>
  <c r="AT4637" i="4"/>
  <c r="AU4637" i="4"/>
  <c r="AT4633" i="4"/>
  <c r="AU4633" i="4"/>
  <c r="AT4629" i="4"/>
  <c r="AU4629" i="4"/>
  <c r="AT4625" i="4"/>
  <c r="AU4625" i="4"/>
  <c r="AT4621" i="4"/>
  <c r="AU4621" i="4"/>
  <c r="AT4617" i="4"/>
  <c r="AU4617" i="4"/>
  <c r="AT4613" i="4"/>
  <c r="AU4613" i="4"/>
  <c r="AT4609" i="4"/>
  <c r="AU4609" i="4"/>
  <c r="AT4605" i="4"/>
  <c r="AU4605" i="4"/>
  <c r="AT4601" i="4"/>
  <c r="AU4601" i="4"/>
  <c r="AT4597" i="4"/>
  <c r="AU4597" i="4"/>
  <c r="AT4593" i="4"/>
  <c r="AU4593" i="4"/>
  <c r="AT4589" i="4"/>
  <c r="AU4589" i="4"/>
  <c r="AT4585" i="4"/>
  <c r="AU4585" i="4"/>
  <c r="AT4581" i="4"/>
  <c r="AU4581" i="4"/>
  <c r="AT4577" i="4"/>
  <c r="AU4577" i="4"/>
  <c r="AT4573" i="4"/>
  <c r="AU4573" i="4"/>
  <c r="AT4569" i="4"/>
  <c r="AU4569" i="4"/>
  <c r="AT4565" i="4"/>
  <c r="AU4565" i="4"/>
  <c r="AT4561" i="4"/>
  <c r="AU4561" i="4"/>
  <c r="AT4557" i="4"/>
  <c r="AU4557" i="4"/>
  <c r="AT4553" i="4"/>
  <c r="AU4553" i="4"/>
  <c r="AT4549" i="4"/>
  <c r="AU4549" i="4"/>
  <c r="AT4545" i="4"/>
  <c r="AU4545" i="4"/>
  <c r="AT4541" i="4"/>
  <c r="AU4541" i="4"/>
  <c r="AT4537" i="4"/>
  <c r="AU4537" i="4"/>
  <c r="AT4533" i="4"/>
  <c r="AU4533" i="4"/>
  <c r="AT4529" i="4"/>
  <c r="AU4529" i="4"/>
  <c r="AT4525" i="4"/>
  <c r="AU4525" i="4"/>
  <c r="AT4521" i="4"/>
  <c r="AU4521" i="4"/>
  <c r="AT4517" i="4"/>
  <c r="AU4517" i="4"/>
  <c r="AT4513" i="4"/>
  <c r="AU4513" i="4"/>
  <c r="AT4509" i="4"/>
  <c r="AU4509" i="4"/>
  <c r="AT4505" i="4"/>
  <c r="AU4505" i="4"/>
  <c r="AT4501" i="4"/>
  <c r="AU4501" i="4"/>
  <c r="AT4497" i="4"/>
  <c r="AU4497" i="4"/>
  <c r="AT4493" i="4"/>
  <c r="AU4493" i="4"/>
  <c r="AT4489" i="4"/>
  <c r="AU4489" i="4"/>
  <c r="AT4485" i="4"/>
  <c r="AU4485" i="4"/>
  <c r="AT4481" i="4"/>
  <c r="AU4481" i="4"/>
  <c r="AT4477" i="4"/>
  <c r="AU4477" i="4"/>
  <c r="AT4473" i="4"/>
  <c r="AU4473" i="4"/>
  <c r="AT4469" i="4"/>
  <c r="AU4469" i="4"/>
  <c r="AT4465" i="4"/>
  <c r="AU4465" i="4"/>
  <c r="AT4461" i="4"/>
  <c r="AU4461" i="4"/>
  <c r="AT4457" i="4"/>
  <c r="AU4457" i="4"/>
  <c r="AT4453" i="4"/>
  <c r="AU4453" i="4"/>
  <c r="AT4449" i="4"/>
  <c r="AU4449" i="4"/>
  <c r="AT4445" i="4"/>
  <c r="AU4445" i="4"/>
  <c r="AT4441" i="4"/>
  <c r="AU4441" i="4"/>
  <c r="AT4437" i="4"/>
  <c r="AU4437" i="4"/>
  <c r="AT4433" i="4"/>
  <c r="AU4433" i="4"/>
  <c r="AT4429" i="4"/>
  <c r="AU4429" i="4"/>
  <c r="AT4425" i="4"/>
  <c r="AU4425" i="4"/>
  <c r="AT4421" i="4"/>
  <c r="AU4421" i="4"/>
  <c r="AT4417" i="4"/>
  <c r="AU4417" i="4"/>
  <c r="AT4413" i="4"/>
  <c r="AU4413" i="4"/>
  <c r="AT4409" i="4"/>
  <c r="AU4409" i="4"/>
  <c r="AT4405" i="4"/>
  <c r="AU4405" i="4"/>
  <c r="AT4401" i="4"/>
  <c r="AU4401" i="4"/>
  <c r="AT4397" i="4"/>
  <c r="AU4397" i="4"/>
  <c r="AT4393" i="4"/>
  <c r="AU4393" i="4"/>
  <c r="AT4389" i="4"/>
  <c r="AU4389" i="4"/>
  <c r="AT4385" i="4"/>
  <c r="AU4385" i="4"/>
  <c r="AT4381" i="4"/>
  <c r="AU4381" i="4"/>
  <c r="AT4377" i="4"/>
  <c r="AU4377" i="4"/>
  <c r="AT4373" i="4"/>
  <c r="AU4373" i="4"/>
  <c r="AT4369" i="4"/>
  <c r="AU4369" i="4"/>
  <c r="AT4365" i="4"/>
  <c r="AU4365" i="4"/>
  <c r="AT4361" i="4"/>
  <c r="AU4361" i="4"/>
  <c r="AT4357" i="4"/>
  <c r="AU4357" i="4"/>
  <c r="AT4353" i="4"/>
  <c r="AU4353" i="4"/>
  <c r="AT4349" i="4"/>
  <c r="AU4349" i="4"/>
  <c r="AT4345" i="4"/>
  <c r="AU4345" i="4"/>
  <c r="AT4341" i="4"/>
  <c r="AU4341" i="4"/>
  <c r="AT4337" i="4"/>
  <c r="AU4337" i="4"/>
  <c r="AT4333" i="4"/>
  <c r="AU4333" i="4"/>
  <c r="AT4329" i="4"/>
  <c r="AU4329" i="4"/>
  <c r="AT4325" i="4"/>
  <c r="AU4325" i="4"/>
  <c r="AT4321" i="4"/>
  <c r="AU4321" i="4"/>
  <c r="AT4317" i="4"/>
  <c r="AU4317" i="4"/>
  <c r="AT4313" i="4"/>
  <c r="AU4313" i="4"/>
  <c r="AT4309" i="4"/>
  <c r="AU4309" i="4"/>
  <c r="AT4305" i="4"/>
  <c r="AU4305" i="4"/>
  <c r="AT4301" i="4"/>
  <c r="AU4301" i="4"/>
  <c r="AT4297" i="4"/>
  <c r="AU4297" i="4"/>
  <c r="AT4293" i="4"/>
  <c r="AU4293" i="4"/>
  <c r="AT4289" i="4"/>
  <c r="AU4289" i="4"/>
  <c r="AT4285" i="4"/>
  <c r="AU4285" i="4"/>
  <c r="AT4281" i="4"/>
  <c r="AU4281" i="4"/>
  <c r="AT4277" i="4"/>
  <c r="AU4277" i="4"/>
  <c r="AT4273" i="4"/>
  <c r="AU4273" i="4"/>
  <c r="AT4269" i="4"/>
  <c r="AU4269" i="4"/>
  <c r="AT4265" i="4"/>
  <c r="AU4265" i="4"/>
  <c r="AT4261" i="4"/>
  <c r="AU4261" i="4"/>
  <c r="AT4257" i="4"/>
  <c r="AU4257" i="4"/>
  <c r="AT4253" i="4"/>
  <c r="AU4253" i="4"/>
  <c r="AT4249" i="4"/>
  <c r="AU4249" i="4"/>
  <c r="AT4245" i="4"/>
  <c r="AU4245" i="4"/>
  <c r="AT4241" i="4"/>
  <c r="AU4241" i="4"/>
  <c r="AT4237" i="4"/>
  <c r="AU4237" i="4"/>
  <c r="AT4233" i="4"/>
  <c r="AU4233" i="4"/>
  <c r="AT4229" i="4"/>
  <c r="AU4229" i="4"/>
  <c r="AT4225" i="4"/>
  <c r="AU4225" i="4"/>
  <c r="AT4221" i="4"/>
  <c r="AU4221" i="4"/>
  <c r="AT4217" i="4"/>
  <c r="AU4217" i="4"/>
  <c r="AT4213" i="4"/>
  <c r="AU4213" i="4"/>
  <c r="AT4209" i="4"/>
  <c r="AU4209" i="4"/>
  <c r="AT4205" i="4"/>
  <c r="AU4205" i="4"/>
  <c r="AT4201" i="4"/>
  <c r="AU4201" i="4"/>
  <c r="AT4197" i="4"/>
  <c r="AU4197" i="4"/>
  <c r="AT4193" i="4"/>
  <c r="AU4193" i="4"/>
  <c r="AT4189" i="4"/>
  <c r="AU4189" i="4"/>
  <c r="AT4185" i="4"/>
  <c r="AU4185" i="4"/>
  <c r="AT4181" i="4"/>
  <c r="AU4181" i="4"/>
  <c r="AT4177" i="4"/>
  <c r="AU4177" i="4"/>
  <c r="AT4173" i="4"/>
  <c r="AU4173" i="4"/>
  <c r="AT4169" i="4"/>
  <c r="AU4169" i="4"/>
  <c r="AT4165" i="4"/>
  <c r="AU4165" i="4"/>
  <c r="AT4161" i="4"/>
  <c r="AU4161" i="4"/>
  <c r="AT4157" i="4"/>
  <c r="AU4157" i="4"/>
  <c r="AT4153" i="4"/>
  <c r="AU4153" i="4"/>
  <c r="AT4149" i="4"/>
  <c r="AU4149" i="4"/>
  <c r="AT4145" i="4"/>
  <c r="AU4145" i="4"/>
  <c r="AT4141" i="4"/>
  <c r="AU4141" i="4"/>
  <c r="AT4137" i="4"/>
  <c r="AU4137" i="4"/>
  <c r="AT4133" i="4"/>
  <c r="AU4133" i="4"/>
  <c r="AT4129" i="4"/>
  <c r="AU4129" i="4"/>
  <c r="AT4125" i="4"/>
  <c r="AU4125" i="4"/>
  <c r="AT4121" i="4"/>
  <c r="AU4121" i="4"/>
  <c r="AT4117" i="4"/>
  <c r="AU4117" i="4"/>
  <c r="AT4113" i="4"/>
  <c r="AU4113" i="4"/>
  <c r="AT4109" i="4"/>
  <c r="AU4109" i="4"/>
  <c r="AT4105" i="4"/>
  <c r="AU4105" i="4"/>
  <c r="AT4101" i="4"/>
  <c r="AU4101" i="4"/>
  <c r="AT4097" i="4"/>
  <c r="AU4097" i="4"/>
  <c r="AT4093" i="4"/>
  <c r="AU4093" i="4"/>
  <c r="AT4089" i="4"/>
  <c r="AU4089" i="4"/>
  <c r="AT4085" i="4"/>
  <c r="AU4085" i="4"/>
  <c r="AT4081" i="4"/>
  <c r="AU4081" i="4"/>
  <c r="AT4077" i="4"/>
  <c r="AU4077" i="4"/>
  <c r="AT4073" i="4"/>
  <c r="AU4073" i="4"/>
  <c r="AT4069" i="4"/>
  <c r="AU4069" i="4"/>
  <c r="AT4065" i="4"/>
  <c r="AU4065" i="4"/>
  <c r="AT4061" i="4"/>
  <c r="AU4061" i="4"/>
  <c r="AT4057" i="4"/>
  <c r="AU4057" i="4"/>
  <c r="AT4053" i="4"/>
  <c r="AU4053" i="4"/>
  <c r="AT4049" i="4"/>
  <c r="AU4049" i="4"/>
  <c r="AT4045" i="4"/>
  <c r="AU4045" i="4"/>
  <c r="AT4041" i="4"/>
  <c r="AU4041" i="4"/>
  <c r="AT4037" i="4"/>
  <c r="AU4037" i="4"/>
  <c r="AT4033" i="4"/>
  <c r="AU4033" i="4"/>
  <c r="AT4029" i="4"/>
  <c r="AU4029" i="4"/>
  <c r="AT4025" i="4"/>
  <c r="AU4025" i="4"/>
  <c r="AT4021" i="4"/>
  <c r="AU4021" i="4"/>
  <c r="AT4017" i="4"/>
  <c r="AU4017" i="4"/>
  <c r="AT4013" i="4"/>
  <c r="AU4013" i="4"/>
  <c r="AT4009" i="4"/>
  <c r="AU4009" i="4"/>
  <c r="AT4005" i="4"/>
  <c r="AU4005" i="4"/>
  <c r="AT4001" i="4"/>
  <c r="AU4001" i="4"/>
  <c r="AT3997" i="4"/>
  <c r="AU3997" i="4"/>
  <c r="AT3993" i="4"/>
  <c r="AU3993" i="4"/>
  <c r="AT3989" i="4"/>
  <c r="AU3989" i="4"/>
  <c r="AT3985" i="4"/>
  <c r="AU3985" i="4"/>
  <c r="AT3981" i="4"/>
  <c r="AU3981" i="4"/>
  <c r="AT3977" i="4"/>
  <c r="AU3977" i="4"/>
  <c r="AT3973" i="4"/>
  <c r="AU3973" i="4"/>
  <c r="AT3969" i="4"/>
  <c r="AU3969" i="4"/>
  <c r="AT3965" i="4"/>
  <c r="AU3965" i="4"/>
  <c r="AT3961" i="4"/>
  <c r="AU3961" i="4"/>
  <c r="AT3957" i="4"/>
  <c r="AU3957" i="4"/>
  <c r="AT3953" i="4"/>
  <c r="AU3953" i="4"/>
  <c r="AT3949" i="4"/>
  <c r="AU3949" i="4"/>
  <c r="AT3945" i="4"/>
  <c r="AU3945" i="4"/>
  <c r="AT3941" i="4"/>
  <c r="AU3941" i="4"/>
  <c r="AT3937" i="4"/>
  <c r="AU3937" i="4"/>
  <c r="AT3933" i="4"/>
  <c r="AU3933" i="4"/>
  <c r="AT3929" i="4"/>
  <c r="AU3929" i="4"/>
  <c r="AT3925" i="4"/>
  <c r="AU3925" i="4"/>
  <c r="AT3921" i="4"/>
  <c r="AU3921" i="4"/>
  <c r="AT3917" i="4"/>
  <c r="AU3917" i="4"/>
  <c r="AT3913" i="4"/>
  <c r="AU3913" i="4"/>
  <c r="AT3909" i="4"/>
  <c r="AU3909" i="4"/>
  <c r="AT3905" i="4"/>
  <c r="AU3905" i="4"/>
  <c r="AT3901" i="4"/>
  <c r="AU3901" i="4"/>
  <c r="AT3897" i="4"/>
  <c r="AU3897" i="4"/>
  <c r="AT3893" i="4"/>
  <c r="AU3893" i="4"/>
  <c r="AT3889" i="4"/>
  <c r="AU3889" i="4"/>
  <c r="AT3885" i="4"/>
  <c r="AU3885" i="4"/>
  <c r="AT3881" i="4"/>
  <c r="AU3881" i="4"/>
  <c r="AT3877" i="4"/>
  <c r="AU3877" i="4"/>
  <c r="AT3873" i="4"/>
  <c r="AU3873" i="4"/>
  <c r="AT3869" i="4"/>
  <c r="AU3869" i="4"/>
  <c r="AT3865" i="4"/>
  <c r="AU3865" i="4"/>
  <c r="AT3861" i="4"/>
  <c r="AU3861" i="4"/>
  <c r="AT3857" i="4"/>
  <c r="AU3857" i="4"/>
  <c r="AT3853" i="4"/>
  <c r="AU3853" i="4"/>
  <c r="AT3849" i="4"/>
  <c r="AU3849" i="4"/>
  <c r="AT3845" i="4"/>
  <c r="AU3845" i="4"/>
  <c r="AT3841" i="4"/>
  <c r="AU3841" i="4"/>
  <c r="AT3837" i="4"/>
  <c r="AU3837" i="4"/>
  <c r="AT3833" i="4"/>
  <c r="AU3833" i="4"/>
  <c r="AT3829" i="4"/>
  <c r="AU3829" i="4"/>
  <c r="AT3825" i="4"/>
  <c r="AU3825" i="4"/>
  <c r="AT3821" i="4"/>
  <c r="AU3821" i="4"/>
  <c r="AT3817" i="4"/>
  <c r="AU3817" i="4"/>
  <c r="AT3813" i="4"/>
  <c r="AU3813" i="4"/>
  <c r="AT3809" i="4"/>
  <c r="AU3809" i="4"/>
  <c r="AT3805" i="4"/>
  <c r="AU3805" i="4"/>
  <c r="AT3801" i="4"/>
  <c r="AU3801" i="4"/>
  <c r="AT3797" i="4"/>
  <c r="AU3797" i="4"/>
  <c r="AT3793" i="4"/>
  <c r="AU3793" i="4"/>
  <c r="AT3789" i="4"/>
  <c r="AU3789" i="4"/>
  <c r="AT3785" i="4"/>
  <c r="AU3785" i="4"/>
  <c r="AT3781" i="4"/>
  <c r="AU3781" i="4"/>
  <c r="AT3777" i="4"/>
  <c r="AU3777" i="4"/>
  <c r="AT3773" i="4"/>
  <c r="AU3773" i="4"/>
  <c r="AT3769" i="4"/>
  <c r="AU3769" i="4"/>
  <c r="AT3765" i="4"/>
  <c r="AU3765" i="4"/>
  <c r="AT3761" i="4"/>
  <c r="AU3761" i="4"/>
  <c r="AT3757" i="4"/>
  <c r="AU3757" i="4"/>
  <c r="AT3753" i="4"/>
  <c r="AU3753" i="4"/>
  <c r="AT3749" i="4"/>
  <c r="AU3749" i="4"/>
  <c r="AT3745" i="4"/>
  <c r="AU3745" i="4"/>
  <c r="AT3741" i="4"/>
  <c r="AU3741" i="4"/>
  <c r="AT3737" i="4"/>
  <c r="AU3737" i="4"/>
  <c r="AT3733" i="4"/>
  <c r="AU3733" i="4"/>
  <c r="AT3729" i="4"/>
  <c r="AU3729" i="4"/>
  <c r="AT3725" i="4"/>
  <c r="AU3725" i="4"/>
  <c r="AT3721" i="4"/>
  <c r="AU3721" i="4"/>
  <c r="AT3717" i="4"/>
  <c r="AU3717" i="4"/>
  <c r="AT3713" i="4"/>
  <c r="AU3713" i="4"/>
  <c r="AT3709" i="4"/>
  <c r="AU3709" i="4"/>
  <c r="AT3705" i="4"/>
  <c r="AU3705" i="4"/>
  <c r="AT3701" i="4"/>
  <c r="AU3701" i="4"/>
  <c r="AT3697" i="4"/>
  <c r="AU3697" i="4"/>
  <c r="AT3693" i="4"/>
  <c r="AU3693" i="4"/>
  <c r="AT3689" i="4"/>
  <c r="AU3689" i="4"/>
  <c r="AT3685" i="4"/>
  <c r="AU3685" i="4"/>
  <c r="AT3681" i="4"/>
  <c r="AU3681" i="4"/>
  <c r="AT3677" i="4"/>
  <c r="AU3677" i="4"/>
  <c r="AT3673" i="4"/>
  <c r="AU3673" i="4"/>
  <c r="AT3669" i="4"/>
  <c r="AU3669" i="4"/>
  <c r="AT3665" i="4"/>
  <c r="AU3665" i="4"/>
  <c r="AT3661" i="4"/>
  <c r="AU3661" i="4"/>
  <c r="AT3657" i="4"/>
  <c r="AU3657" i="4"/>
  <c r="AT3653" i="4"/>
  <c r="AU3653" i="4"/>
  <c r="AT3649" i="4"/>
  <c r="AU3649" i="4"/>
  <c r="AT3645" i="4"/>
  <c r="AU3645" i="4"/>
  <c r="AT3641" i="4"/>
  <c r="AU3641" i="4"/>
  <c r="AT3637" i="4"/>
  <c r="AU3637" i="4"/>
  <c r="AT3633" i="4"/>
  <c r="AU3633" i="4"/>
  <c r="AT3629" i="4"/>
  <c r="AU3629" i="4"/>
  <c r="AT3625" i="4"/>
  <c r="AU3625" i="4"/>
  <c r="AT3621" i="4"/>
  <c r="AU3621" i="4"/>
  <c r="AT3617" i="4"/>
  <c r="AU3617" i="4"/>
  <c r="AT3613" i="4"/>
  <c r="AU3613" i="4"/>
  <c r="AT3609" i="4"/>
  <c r="AU3609" i="4"/>
  <c r="AT3605" i="4"/>
  <c r="AU3605" i="4"/>
  <c r="AT3601" i="4"/>
  <c r="AU3601" i="4"/>
  <c r="AT3597" i="4"/>
  <c r="AU3597" i="4"/>
  <c r="AT3593" i="4"/>
  <c r="AU3593" i="4"/>
  <c r="AT3589" i="4"/>
  <c r="AU3589" i="4"/>
  <c r="AT3585" i="4"/>
  <c r="AU3585" i="4"/>
  <c r="AT3581" i="4"/>
  <c r="AU3581" i="4"/>
  <c r="AT3577" i="4"/>
  <c r="AU3577" i="4"/>
  <c r="AT3573" i="4"/>
  <c r="AU3573" i="4"/>
  <c r="AT3569" i="4"/>
  <c r="AU3569" i="4"/>
  <c r="AT3565" i="4"/>
  <c r="AU3565" i="4"/>
  <c r="AT3561" i="4"/>
  <c r="AU3561" i="4"/>
  <c r="AT3557" i="4"/>
  <c r="AU3557" i="4"/>
  <c r="AT3553" i="4"/>
  <c r="AU3553" i="4"/>
  <c r="AT3549" i="4"/>
  <c r="AU3549" i="4"/>
  <c r="AT3545" i="4"/>
  <c r="AU3545" i="4"/>
  <c r="AT3541" i="4"/>
  <c r="AU3541" i="4"/>
  <c r="AT3537" i="4"/>
  <c r="AU3537" i="4"/>
  <c r="AT3533" i="4"/>
  <c r="AU3533" i="4"/>
  <c r="AT3529" i="4"/>
  <c r="AU3529" i="4"/>
  <c r="AT3525" i="4"/>
  <c r="AU3525" i="4"/>
  <c r="AT3521" i="4"/>
  <c r="AU3521" i="4"/>
  <c r="AT3517" i="4"/>
  <c r="AU3517" i="4"/>
  <c r="AT3513" i="4"/>
  <c r="AU3513" i="4"/>
  <c r="AT3509" i="4"/>
  <c r="AU3509" i="4"/>
  <c r="AT3505" i="4"/>
  <c r="AU3505" i="4"/>
  <c r="AT3501" i="4"/>
  <c r="AU3501" i="4"/>
  <c r="AT3497" i="4"/>
  <c r="AU3497" i="4"/>
  <c r="AT3493" i="4"/>
  <c r="AU3493" i="4"/>
  <c r="AT3489" i="4"/>
  <c r="AU3489" i="4"/>
  <c r="AT3485" i="4"/>
  <c r="AU3485" i="4"/>
  <c r="AT3481" i="4"/>
  <c r="AU3481" i="4"/>
  <c r="AT3477" i="4"/>
  <c r="AU3477" i="4"/>
  <c r="AT3473" i="4"/>
  <c r="AU3473" i="4"/>
  <c r="AT3469" i="4"/>
  <c r="AU3469" i="4"/>
  <c r="AT3465" i="4"/>
  <c r="AU3465" i="4"/>
  <c r="AT3461" i="4"/>
  <c r="AU3461" i="4"/>
  <c r="AT3457" i="4"/>
  <c r="AU3457" i="4"/>
  <c r="AT3453" i="4"/>
  <c r="AU3453" i="4"/>
  <c r="AT3449" i="4"/>
  <c r="AU3449" i="4"/>
  <c r="AT3445" i="4"/>
  <c r="AU3445" i="4"/>
  <c r="AT3441" i="4"/>
  <c r="AU3441" i="4"/>
  <c r="AT3437" i="4"/>
  <c r="AU3437" i="4"/>
  <c r="AT3433" i="4"/>
  <c r="AU3433" i="4"/>
  <c r="AT3429" i="4"/>
  <c r="AU3429" i="4"/>
  <c r="AT3425" i="4"/>
  <c r="AU3425" i="4"/>
  <c r="AT3421" i="4"/>
  <c r="AU3421" i="4"/>
  <c r="AT3417" i="4"/>
  <c r="AU3417" i="4"/>
  <c r="AT3413" i="4"/>
  <c r="AU3413" i="4"/>
  <c r="AT3409" i="4"/>
  <c r="AU3409" i="4"/>
  <c r="AT3405" i="4"/>
  <c r="AU3405" i="4"/>
  <c r="AT3401" i="4"/>
  <c r="AU3401" i="4"/>
  <c r="AT3397" i="4"/>
  <c r="AU3397" i="4"/>
  <c r="AT3393" i="4"/>
  <c r="AU3393" i="4"/>
  <c r="AT3389" i="4"/>
  <c r="AU3389" i="4"/>
  <c r="AT3385" i="4"/>
  <c r="AU3385" i="4"/>
  <c r="AT3381" i="4"/>
  <c r="AU3381" i="4"/>
  <c r="AT3377" i="4"/>
  <c r="AU3377" i="4"/>
  <c r="AT3373" i="4"/>
  <c r="AU3373" i="4"/>
  <c r="AT3369" i="4"/>
  <c r="AU3369" i="4"/>
  <c r="AT3365" i="4"/>
  <c r="AU3365" i="4"/>
  <c r="AT3361" i="4"/>
  <c r="AU3361" i="4"/>
  <c r="AT3357" i="4"/>
  <c r="AU3357" i="4"/>
  <c r="AT3353" i="4"/>
  <c r="AU3353" i="4"/>
  <c r="AT3349" i="4"/>
  <c r="AU3349" i="4"/>
  <c r="AT3345" i="4"/>
  <c r="AU3345" i="4"/>
  <c r="AT3341" i="4"/>
  <c r="AU3341" i="4"/>
  <c r="AT3337" i="4"/>
  <c r="AU3337" i="4"/>
  <c r="AT3333" i="4"/>
  <c r="AU3333" i="4"/>
  <c r="AT3329" i="4"/>
  <c r="AU3329" i="4"/>
  <c r="AT3325" i="4"/>
  <c r="AU3325" i="4"/>
  <c r="AT3321" i="4"/>
  <c r="AU3321" i="4"/>
  <c r="AT3317" i="4"/>
  <c r="AU3317" i="4"/>
  <c r="AT3313" i="4"/>
  <c r="AU3313" i="4"/>
  <c r="AT3309" i="4"/>
  <c r="AU3309" i="4"/>
  <c r="AT3305" i="4"/>
  <c r="AU3305" i="4"/>
  <c r="AT3301" i="4"/>
  <c r="AU3301" i="4"/>
  <c r="AT3297" i="4"/>
  <c r="AU3297" i="4"/>
  <c r="AT3293" i="4"/>
  <c r="AU3293" i="4"/>
  <c r="AT3289" i="4"/>
  <c r="AU3289" i="4"/>
  <c r="AT3285" i="4"/>
  <c r="AU3285" i="4"/>
  <c r="AT3281" i="4"/>
  <c r="AU3281" i="4"/>
  <c r="AT3277" i="4"/>
  <c r="AU3277" i="4"/>
  <c r="AT3273" i="4"/>
  <c r="AU3273" i="4"/>
  <c r="AT3269" i="4"/>
  <c r="AU3269" i="4"/>
  <c r="AT3265" i="4"/>
  <c r="AU3265" i="4"/>
  <c r="AT3261" i="4"/>
  <c r="AU3261" i="4"/>
  <c r="AT3257" i="4"/>
  <c r="AU3257" i="4"/>
  <c r="AT3253" i="4"/>
  <c r="AU3253" i="4"/>
  <c r="AT3249" i="4"/>
  <c r="AU3249" i="4"/>
  <c r="AT3245" i="4"/>
  <c r="AU3245" i="4"/>
  <c r="AT3241" i="4"/>
  <c r="AU3241" i="4"/>
  <c r="AT3237" i="4"/>
  <c r="AU3237" i="4"/>
  <c r="AT3233" i="4"/>
  <c r="AU3233" i="4"/>
  <c r="AT3229" i="4"/>
  <c r="AU3229" i="4"/>
  <c r="AT3225" i="4"/>
  <c r="AU3225" i="4"/>
  <c r="AT3221" i="4"/>
  <c r="AU3221" i="4"/>
  <c r="AT3217" i="4"/>
  <c r="AU3217" i="4"/>
  <c r="AT3213" i="4"/>
  <c r="AU3213" i="4"/>
  <c r="AT3209" i="4"/>
  <c r="AU3209" i="4"/>
  <c r="AT3205" i="4"/>
  <c r="AU3205" i="4"/>
  <c r="AT3201" i="4"/>
  <c r="AU3201" i="4"/>
  <c r="AT3197" i="4"/>
  <c r="AU3197" i="4"/>
  <c r="AT3193" i="4"/>
  <c r="AU3193" i="4"/>
  <c r="AT3189" i="4"/>
  <c r="AU3189" i="4"/>
  <c r="AT3185" i="4"/>
  <c r="AU3185" i="4"/>
  <c r="AT3181" i="4"/>
  <c r="AU3181" i="4"/>
  <c r="AT3177" i="4"/>
  <c r="AU3177" i="4"/>
  <c r="AT3173" i="4"/>
  <c r="AU3173" i="4"/>
  <c r="AT3169" i="4"/>
  <c r="AU3169" i="4"/>
  <c r="AT3165" i="4"/>
  <c r="AU3165" i="4"/>
  <c r="AT3161" i="4"/>
  <c r="AU3161" i="4"/>
  <c r="AT3157" i="4"/>
  <c r="AU3157" i="4"/>
  <c r="AT3153" i="4"/>
  <c r="AU3153" i="4"/>
  <c r="AT3149" i="4"/>
  <c r="AU3149" i="4"/>
  <c r="AT3145" i="4"/>
  <c r="AU3145" i="4"/>
  <c r="AT3141" i="4"/>
  <c r="AU3141" i="4"/>
  <c r="AT3137" i="4"/>
  <c r="AU3137" i="4"/>
  <c r="AT3133" i="4"/>
  <c r="AU3133" i="4"/>
  <c r="AT3129" i="4"/>
  <c r="AU3129" i="4"/>
  <c r="AT3125" i="4"/>
  <c r="AU3125" i="4"/>
  <c r="AT3121" i="4"/>
  <c r="AU3121" i="4"/>
  <c r="AT3117" i="4"/>
  <c r="AU3117" i="4"/>
  <c r="AT3113" i="4"/>
  <c r="AU3113" i="4"/>
  <c r="AT3109" i="4"/>
  <c r="AU3109" i="4"/>
  <c r="AT3105" i="4"/>
  <c r="AU3105" i="4"/>
  <c r="AT3101" i="4"/>
  <c r="AU3101" i="4"/>
  <c r="AT3097" i="4"/>
  <c r="AU3097" i="4"/>
  <c r="AT3093" i="4"/>
  <c r="AU3093" i="4"/>
  <c r="AT3089" i="4"/>
  <c r="AU3089" i="4"/>
  <c r="AT3085" i="4"/>
  <c r="AU3085" i="4"/>
  <c r="AT3081" i="4"/>
  <c r="AU3081" i="4"/>
  <c r="AT3077" i="4"/>
  <c r="AU3077" i="4"/>
  <c r="AT3073" i="4"/>
  <c r="AU3073" i="4"/>
  <c r="AT3069" i="4"/>
  <c r="AU3069" i="4"/>
  <c r="AT3065" i="4"/>
  <c r="AU3065" i="4"/>
  <c r="AT3061" i="4"/>
  <c r="AU3061" i="4"/>
  <c r="AT3057" i="4"/>
  <c r="AU3057" i="4"/>
  <c r="AT3053" i="4"/>
  <c r="AU3053" i="4"/>
  <c r="AT3049" i="4"/>
  <c r="AU3049" i="4"/>
  <c r="AT3045" i="4"/>
  <c r="AU3045" i="4"/>
  <c r="AT3041" i="4"/>
  <c r="AU3041" i="4"/>
  <c r="AT3037" i="4"/>
  <c r="AU3037" i="4"/>
  <c r="AT3033" i="4"/>
  <c r="AU3033" i="4"/>
  <c r="AT3029" i="4"/>
  <c r="AU3029" i="4"/>
  <c r="AT3025" i="4"/>
  <c r="AU3025" i="4"/>
  <c r="AT3021" i="4"/>
  <c r="AU3021" i="4"/>
  <c r="AT3017" i="4"/>
  <c r="AU3017" i="4"/>
  <c r="AT3013" i="4"/>
  <c r="AU3013" i="4"/>
  <c r="AT3009" i="4"/>
  <c r="AU3009" i="4"/>
  <c r="AT3005" i="4"/>
  <c r="AU3005" i="4"/>
  <c r="AT3001" i="4"/>
  <c r="AU3001" i="4"/>
  <c r="AT2997" i="4"/>
  <c r="AU2997" i="4"/>
  <c r="AT2993" i="4"/>
  <c r="AU2993" i="4"/>
  <c r="AT2989" i="4"/>
  <c r="AU2989" i="4"/>
  <c r="AT2985" i="4"/>
  <c r="AU2985" i="4"/>
  <c r="AT2981" i="4"/>
  <c r="AU2981" i="4"/>
  <c r="AT2977" i="4"/>
  <c r="AU2977" i="4"/>
  <c r="AT2973" i="4"/>
  <c r="AU2973" i="4"/>
  <c r="AT2969" i="4"/>
  <c r="AU2969" i="4"/>
  <c r="AT2965" i="4"/>
  <c r="AU2965" i="4"/>
  <c r="AT2961" i="4"/>
  <c r="AU2961" i="4"/>
  <c r="AT2957" i="4"/>
  <c r="AU2957" i="4"/>
  <c r="AT2953" i="4"/>
  <c r="AU2953" i="4"/>
  <c r="AT2949" i="4"/>
  <c r="AU2949" i="4"/>
  <c r="AT2945" i="4"/>
  <c r="AU2945" i="4"/>
  <c r="AT2941" i="4"/>
  <c r="AU2941" i="4"/>
  <c r="AT2937" i="4"/>
  <c r="AU2937" i="4"/>
  <c r="AT2933" i="4"/>
  <c r="AU2933" i="4"/>
  <c r="AT2929" i="4"/>
  <c r="AU2929" i="4"/>
  <c r="AT2925" i="4"/>
  <c r="AU2925" i="4"/>
  <c r="AT2921" i="4"/>
  <c r="AU2921" i="4"/>
  <c r="AT2917" i="4"/>
  <c r="AU2917" i="4"/>
  <c r="AT2913" i="4"/>
  <c r="AU2913" i="4"/>
  <c r="AT2909" i="4"/>
  <c r="AU2909" i="4"/>
  <c r="AT2905" i="4"/>
  <c r="AU2905" i="4"/>
  <c r="AT2901" i="4"/>
  <c r="AU2901" i="4"/>
  <c r="AT2897" i="4"/>
  <c r="AU2897" i="4"/>
  <c r="AT2893" i="4"/>
  <c r="AU2893" i="4"/>
  <c r="AT2889" i="4"/>
  <c r="AU2889" i="4"/>
  <c r="AT2885" i="4"/>
  <c r="AU2885" i="4"/>
  <c r="AT2881" i="4"/>
  <c r="AU2881" i="4"/>
  <c r="AT2877" i="4"/>
  <c r="AU2877" i="4"/>
  <c r="AT2873" i="4"/>
  <c r="AU2873" i="4"/>
  <c r="AT2869" i="4"/>
  <c r="AU2869" i="4"/>
  <c r="AT2865" i="4"/>
  <c r="AU2865" i="4"/>
  <c r="AT2861" i="4"/>
  <c r="AU2861" i="4"/>
  <c r="AT2857" i="4"/>
  <c r="AU2857" i="4"/>
  <c r="AT2853" i="4"/>
  <c r="AU2853" i="4"/>
  <c r="AT2849" i="4"/>
  <c r="AU2849" i="4"/>
  <c r="AT2845" i="4"/>
  <c r="AU2845" i="4"/>
  <c r="AT2841" i="4"/>
  <c r="AU2841" i="4"/>
  <c r="AT2837" i="4"/>
  <c r="AU2837" i="4"/>
  <c r="AT2833" i="4"/>
  <c r="AU2833" i="4"/>
  <c r="AT2829" i="4"/>
  <c r="AU2829" i="4"/>
  <c r="AT2825" i="4"/>
  <c r="AU2825" i="4"/>
  <c r="AT2821" i="4"/>
  <c r="AU2821" i="4"/>
  <c r="AT2817" i="4"/>
  <c r="AU2817" i="4"/>
  <c r="AT2813" i="4"/>
  <c r="AU2813" i="4"/>
  <c r="AT2809" i="4"/>
  <c r="AU2809" i="4"/>
  <c r="AT2805" i="4"/>
  <c r="AU2805" i="4"/>
  <c r="AT2801" i="4"/>
  <c r="AU2801" i="4"/>
  <c r="AT2797" i="4"/>
  <c r="AU2797" i="4"/>
  <c r="AT2793" i="4"/>
  <c r="AU2793" i="4"/>
  <c r="AT2789" i="4"/>
  <c r="AU2789" i="4"/>
  <c r="AT2785" i="4"/>
  <c r="AU2785" i="4"/>
  <c r="AT2781" i="4"/>
  <c r="AU2781" i="4"/>
  <c r="AT2777" i="4"/>
  <c r="AU2777" i="4"/>
  <c r="AT2773" i="4"/>
  <c r="AU2773" i="4"/>
  <c r="AT2769" i="4"/>
  <c r="AU2769" i="4"/>
  <c r="AT2765" i="4"/>
  <c r="AU2765" i="4"/>
  <c r="AT2761" i="4"/>
  <c r="AU2761" i="4"/>
  <c r="AT2757" i="4"/>
  <c r="AU2757" i="4"/>
  <c r="AT2753" i="4"/>
  <c r="AU2753" i="4"/>
  <c r="AT2749" i="4"/>
  <c r="AU2749" i="4"/>
  <c r="AT2745" i="4"/>
  <c r="AU2745" i="4"/>
  <c r="AT2741" i="4"/>
  <c r="AU2741" i="4"/>
  <c r="AT2737" i="4"/>
  <c r="AU2737" i="4"/>
  <c r="AT2733" i="4"/>
  <c r="AU2733" i="4"/>
  <c r="AT2729" i="4"/>
  <c r="AU2729" i="4"/>
  <c r="AT2725" i="4"/>
  <c r="AU2725" i="4"/>
  <c r="AT2721" i="4"/>
  <c r="AU2721" i="4"/>
  <c r="AT2713" i="4"/>
  <c r="AU2713" i="4"/>
  <c r="AT2709" i="4"/>
  <c r="AU2709" i="4"/>
  <c r="AT2705" i="4"/>
  <c r="AU2705" i="4"/>
  <c r="AT2697" i="4"/>
  <c r="AU2697" i="4"/>
  <c r="AT2693" i="4"/>
  <c r="AU2693" i="4"/>
  <c r="AT2689" i="4"/>
  <c r="AU2689" i="4"/>
  <c r="AT2681" i="4"/>
  <c r="AU2681" i="4"/>
  <c r="AT2677" i="4"/>
  <c r="AU2677" i="4"/>
  <c r="AT2673" i="4"/>
  <c r="AU2673" i="4"/>
  <c r="AT2665" i="4"/>
  <c r="AU2665" i="4"/>
  <c r="AT2661" i="4"/>
  <c r="AU2661" i="4"/>
  <c r="AT2657" i="4"/>
  <c r="AU2657" i="4"/>
  <c r="AT2649" i="4"/>
  <c r="AU2649" i="4"/>
  <c r="AT2645" i="4"/>
  <c r="AU2645" i="4"/>
  <c r="AT2641" i="4"/>
  <c r="AU2641" i="4"/>
  <c r="AT2633" i="4"/>
  <c r="AU2633" i="4"/>
  <c r="AT2629" i="4"/>
  <c r="AU2629" i="4"/>
  <c r="AT2625" i="4"/>
  <c r="AU2625" i="4"/>
  <c r="AT2617" i="4"/>
  <c r="AU2617" i="4"/>
  <c r="AT2613" i="4"/>
  <c r="AU2613" i="4"/>
  <c r="AT2609" i="4"/>
  <c r="AU2609" i="4"/>
  <c r="AT2601" i="4"/>
  <c r="AU2601" i="4"/>
  <c r="AT2597" i="4"/>
  <c r="AU2597" i="4"/>
  <c r="AT2593" i="4"/>
  <c r="AU2593" i="4"/>
  <c r="AT2585" i="4"/>
  <c r="AU2585" i="4"/>
  <c r="AT2581" i="4"/>
  <c r="AU2581" i="4"/>
  <c r="AT2577" i="4"/>
  <c r="AU2577" i="4"/>
  <c r="AT2569" i="4"/>
  <c r="AU2569" i="4"/>
  <c r="AT2565" i="4"/>
  <c r="AU2565" i="4"/>
  <c r="AT2561" i="4"/>
  <c r="AU2561" i="4"/>
  <c r="AT2553" i="4"/>
  <c r="AU2553" i="4"/>
  <c r="AT2549" i="4"/>
  <c r="AU2549" i="4"/>
  <c r="AT2545" i="4"/>
  <c r="AU2545" i="4"/>
  <c r="AT2537" i="4"/>
  <c r="AU2537" i="4"/>
  <c r="AT2533" i="4"/>
  <c r="AU2533" i="4"/>
  <c r="AT2529" i="4"/>
  <c r="AU2529" i="4"/>
  <c r="AT2521" i="4"/>
  <c r="AU2521" i="4"/>
  <c r="AT2517" i="4"/>
  <c r="AU2517" i="4"/>
  <c r="AT2513" i="4"/>
  <c r="AU2513" i="4"/>
  <c r="AT2505" i="4"/>
  <c r="AU2505" i="4"/>
  <c r="AT2501" i="4"/>
  <c r="AU2501" i="4"/>
  <c r="AT2497" i="4"/>
  <c r="AU2497" i="4"/>
  <c r="AT2489" i="4"/>
  <c r="AU2489" i="4"/>
  <c r="AT2485" i="4"/>
  <c r="AU2485" i="4"/>
  <c r="AT2481" i="4"/>
  <c r="AU2481" i="4"/>
  <c r="AT2473" i="4"/>
  <c r="AU2473" i="4"/>
  <c r="AT2469" i="4"/>
  <c r="AU2469" i="4"/>
  <c r="AT2465" i="4"/>
  <c r="AU2465" i="4"/>
  <c r="AT2457" i="4"/>
  <c r="AU2457" i="4"/>
  <c r="AT2453" i="4"/>
  <c r="AU2453" i="4"/>
  <c r="AT2449" i="4"/>
  <c r="AU2449" i="4"/>
  <c r="AT2441" i="4"/>
  <c r="AU2441" i="4"/>
  <c r="AT2437" i="4"/>
  <c r="AU2437" i="4"/>
  <c r="AT2433" i="4"/>
  <c r="AU2433" i="4"/>
  <c r="AT2425" i="4"/>
  <c r="AU2425" i="4"/>
  <c r="AT2421" i="4"/>
  <c r="AU2421" i="4"/>
  <c r="AT2417" i="4"/>
  <c r="AU2417" i="4"/>
  <c r="AT2413" i="4"/>
  <c r="AU2413" i="4"/>
  <c r="AT2409" i="4"/>
  <c r="AU2409" i="4"/>
  <c r="AT2405" i="4"/>
  <c r="AU2405" i="4"/>
  <c r="AT2401" i="4"/>
  <c r="AU2401" i="4"/>
  <c r="AT2397" i="4"/>
  <c r="AU2397" i="4"/>
  <c r="AT2393" i="4"/>
  <c r="AU2393" i="4"/>
  <c r="AT2389" i="4"/>
  <c r="AU2389" i="4"/>
  <c r="AT2385" i="4"/>
  <c r="AU2385" i="4"/>
  <c r="AT2381" i="4"/>
  <c r="AU2381" i="4"/>
  <c r="AT2377" i="4"/>
  <c r="AU2377" i="4"/>
  <c r="AT2373" i="4"/>
  <c r="AU2373" i="4"/>
  <c r="AT2369" i="4"/>
  <c r="AU2369" i="4"/>
  <c r="AT2365" i="4"/>
  <c r="AU2365" i="4"/>
  <c r="AT2361" i="4"/>
  <c r="AU2361" i="4"/>
  <c r="AT2357" i="4"/>
  <c r="AU2357" i="4"/>
  <c r="AT2353" i="4"/>
  <c r="AU2353" i="4"/>
  <c r="AT2349" i="4"/>
  <c r="AU2349" i="4"/>
  <c r="AT2345" i="4"/>
  <c r="AU2345" i="4"/>
  <c r="AT2341" i="4"/>
  <c r="AU2341" i="4"/>
  <c r="AT2337" i="4"/>
  <c r="AU2337" i="4"/>
  <c r="AT2333" i="4"/>
  <c r="AU2333" i="4"/>
  <c r="AT2329" i="4"/>
  <c r="AU2329" i="4"/>
  <c r="AT2325" i="4"/>
  <c r="AU2325" i="4"/>
  <c r="AT2321" i="4"/>
  <c r="AU2321" i="4"/>
  <c r="AT2317" i="4"/>
  <c r="AU2317" i="4"/>
  <c r="AT2313" i="4"/>
  <c r="AU2313" i="4"/>
  <c r="AT2309" i="4"/>
  <c r="AU2309" i="4"/>
  <c r="AT2305" i="4"/>
  <c r="AU2305" i="4"/>
  <c r="AT2301" i="4"/>
  <c r="AU2301" i="4"/>
  <c r="AT2297" i="4"/>
  <c r="AU2297" i="4"/>
  <c r="AT2293" i="4"/>
  <c r="AU2293" i="4"/>
  <c r="AT2289" i="4"/>
  <c r="AU2289" i="4"/>
  <c r="AT2285" i="4"/>
  <c r="AU2285" i="4"/>
  <c r="AT2281" i="4"/>
  <c r="AU2281" i="4"/>
  <c r="AT2277" i="4"/>
  <c r="AU2277" i="4"/>
  <c r="AT2273" i="4"/>
  <c r="AU2273" i="4"/>
  <c r="AT2269" i="4"/>
  <c r="AU2269" i="4"/>
  <c r="AT2265" i="4"/>
  <c r="AU2265" i="4"/>
  <c r="AT2261" i="4"/>
  <c r="AU2261" i="4"/>
  <c r="AT2257" i="4"/>
  <c r="AU2257" i="4"/>
  <c r="AT2253" i="4"/>
  <c r="AU2253" i="4"/>
  <c r="AT2249" i="4"/>
  <c r="AU2249" i="4"/>
  <c r="AT2245" i="4"/>
  <c r="AU2245" i="4"/>
  <c r="AT2241" i="4"/>
  <c r="AU2241" i="4"/>
  <c r="AT2237" i="4"/>
  <c r="AU2237" i="4"/>
  <c r="AT2233" i="4"/>
  <c r="AU2233" i="4"/>
  <c r="AT2229" i="4"/>
  <c r="AU2229" i="4"/>
  <c r="AT2225" i="4"/>
  <c r="AU2225" i="4"/>
  <c r="AT2221" i="4"/>
  <c r="AU2221" i="4"/>
  <c r="AT2217" i="4"/>
  <c r="AU2217" i="4"/>
  <c r="AT2213" i="4"/>
  <c r="AU2213" i="4"/>
  <c r="AT2209" i="4"/>
  <c r="AU2209" i="4"/>
  <c r="AT2205" i="4"/>
  <c r="AU2205" i="4"/>
  <c r="AT2201" i="4"/>
  <c r="AU2201" i="4"/>
  <c r="AT2197" i="4"/>
  <c r="AU2197" i="4"/>
  <c r="AT2193" i="4"/>
  <c r="AU2193" i="4"/>
  <c r="AT2189" i="4"/>
  <c r="AU2189" i="4"/>
  <c r="AT2185" i="4"/>
  <c r="AU2185" i="4"/>
  <c r="AT2181" i="4"/>
  <c r="AU2181" i="4"/>
  <c r="AT2177" i="4"/>
  <c r="AU2177" i="4"/>
  <c r="AT2173" i="4"/>
  <c r="AU2173" i="4"/>
  <c r="AT2169" i="4"/>
  <c r="AU2169" i="4"/>
  <c r="AT2165" i="4"/>
  <c r="AU2165" i="4"/>
  <c r="AT2161" i="4"/>
  <c r="AU2161" i="4"/>
  <c r="AT2157" i="4"/>
  <c r="AU2157" i="4"/>
  <c r="AT2153" i="4"/>
  <c r="AU2153" i="4"/>
  <c r="AT2149" i="4"/>
  <c r="AU2149" i="4"/>
  <c r="AT2145" i="4"/>
  <c r="AU2145" i="4"/>
  <c r="AT2141" i="4"/>
  <c r="AU2141" i="4"/>
  <c r="AT2137" i="4"/>
  <c r="AU2137" i="4"/>
  <c r="AT2133" i="4"/>
  <c r="AU2133" i="4"/>
  <c r="AT2129" i="4"/>
  <c r="AU2129" i="4"/>
  <c r="AT2125" i="4"/>
  <c r="AU2125" i="4"/>
  <c r="AT2121" i="4"/>
  <c r="AU2121" i="4"/>
  <c r="AT2117" i="4"/>
  <c r="AU2117" i="4"/>
  <c r="AT2113" i="4"/>
  <c r="AU2113" i="4"/>
  <c r="AT2109" i="4"/>
  <c r="AU2109" i="4"/>
  <c r="AT2105" i="4"/>
  <c r="AU2105" i="4"/>
  <c r="AT2101" i="4"/>
  <c r="AU2101" i="4"/>
  <c r="AT2097" i="4"/>
  <c r="AU2097" i="4"/>
  <c r="AT2093" i="4"/>
  <c r="AU2093" i="4"/>
  <c r="AT2089" i="4"/>
  <c r="AU2089" i="4"/>
  <c r="AT2085" i="4"/>
  <c r="AU2085" i="4"/>
  <c r="AT2081" i="4"/>
  <c r="AU2081" i="4"/>
  <c r="AT2077" i="4"/>
  <c r="AU2077" i="4"/>
  <c r="AT2073" i="4"/>
  <c r="AU2073" i="4"/>
  <c r="AT2069" i="4"/>
  <c r="AU2069" i="4"/>
  <c r="AT2065" i="4"/>
  <c r="AU2065" i="4"/>
  <c r="AT2061" i="4"/>
  <c r="AU2061" i="4"/>
  <c r="AT2057" i="4"/>
  <c r="AU2057" i="4"/>
  <c r="AT2053" i="4"/>
  <c r="AU2053" i="4"/>
  <c r="AT2049" i="4"/>
  <c r="AU2049" i="4"/>
  <c r="AT2045" i="4"/>
  <c r="AU2045" i="4"/>
  <c r="AT2041" i="4"/>
  <c r="AU2041" i="4"/>
  <c r="AT2037" i="4"/>
  <c r="AU2037" i="4"/>
  <c r="AT2033" i="4"/>
  <c r="AU2033" i="4"/>
  <c r="AT2029" i="4"/>
  <c r="AU2029" i="4"/>
  <c r="AT2025" i="4"/>
  <c r="AU2025" i="4"/>
  <c r="AT2021" i="4"/>
  <c r="AU2021" i="4"/>
  <c r="AT2017" i="4"/>
  <c r="AU2017" i="4"/>
  <c r="AT2013" i="4"/>
  <c r="AU2013" i="4"/>
  <c r="AT2009" i="4"/>
  <c r="AU2009" i="4"/>
  <c r="AT2005" i="4"/>
  <c r="AU2005" i="4"/>
  <c r="AT2001" i="4"/>
  <c r="AU2001" i="4"/>
  <c r="AT1997" i="4"/>
  <c r="AU1997" i="4"/>
  <c r="AT1993" i="4"/>
  <c r="AU1993" i="4"/>
  <c r="AT1989" i="4"/>
  <c r="AU1989" i="4"/>
  <c r="AT1985" i="4"/>
  <c r="AU1985" i="4"/>
  <c r="AT1981" i="4"/>
  <c r="AU1981" i="4"/>
  <c r="AT1977" i="4"/>
  <c r="AU1977" i="4"/>
  <c r="AT1973" i="4"/>
  <c r="AU1973" i="4"/>
  <c r="AT1969" i="4"/>
  <c r="AU1969" i="4"/>
  <c r="AT1965" i="4"/>
  <c r="AU1965" i="4"/>
  <c r="AT1961" i="4"/>
  <c r="AU1961" i="4"/>
  <c r="AT1957" i="4"/>
  <c r="AU1957" i="4"/>
  <c r="AT1953" i="4"/>
  <c r="AU1953" i="4"/>
  <c r="AT1949" i="4"/>
  <c r="AU1949" i="4"/>
  <c r="AT1945" i="4"/>
  <c r="AU1945" i="4"/>
  <c r="AT1941" i="4"/>
  <c r="AU1941" i="4"/>
  <c r="AT1937" i="4"/>
  <c r="AU1937" i="4"/>
  <c r="AT1933" i="4"/>
  <c r="AU1933" i="4"/>
  <c r="AT1929" i="4"/>
  <c r="AU1929" i="4"/>
  <c r="AT1925" i="4"/>
  <c r="AU1925" i="4"/>
  <c r="AT1921" i="4"/>
  <c r="AU1921" i="4"/>
  <c r="AT1917" i="4"/>
  <c r="AU1917" i="4"/>
  <c r="AT1913" i="4"/>
  <c r="AU1913" i="4"/>
  <c r="AT1909" i="4"/>
  <c r="AU1909" i="4"/>
  <c r="AT1905" i="4"/>
  <c r="AU1905" i="4"/>
  <c r="AT1901" i="4"/>
  <c r="AU1901" i="4"/>
  <c r="AT1897" i="4"/>
  <c r="AU1897" i="4"/>
  <c r="AT1893" i="4"/>
  <c r="AU1893" i="4"/>
  <c r="AT1889" i="4"/>
  <c r="AU1889" i="4"/>
  <c r="AT1885" i="4"/>
  <c r="AU1885" i="4"/>
  <c r="AT1881" i="4"/>
  <c r="AU1881" i="4"/>
  <c r="AT1877" i="4"/>
  <c r="AU1877" i="4"/>
  <c r="AT1873" i="4"/>
  <c r="AU1873" i="4"/>
  <c r="AT1869" i="4"/>
  <c r="AU1869" i="4"/>
  <c r="AT1865" i="4"/>
  <c r="AU1865" i="4"/>
  <c r="AT1861" i="4"/>
  <c r="AU1861" i="4"/>
  <c r="AT1857" i="4"/>
  <c r="AU1857" i="4"/>
  <c r="AT1853" i="4"/>
  <c r="AU1853" i="4"/>
  <c r="AT1849" i="4"/>
  <c r="AU1849" i="4"/>
  <c r="AT1845" i="4"/>
  <c r="AU1845" i="4"/>
  <c r="AT1841" i="4"/>
  <c r="AU1841" i="4"/>
  <c r="AT1837" i="4"/>
  <c r="AU1837" i="4"/>
  <c r="AT1833" i="4"/>
  <c r="AU1833" i="4"/>
  <c r="AT1829" i="4"/>
  <c r="AU1829" i="4"/>
  <c r="AT1825" i="4"/>
  <c r="AU1825" i="4"/>
  <c r="AT1821" i="4"/>
  <c r="AU1821" i="4"/>
  <c r="AT1817" i="4"/>
  <c r="AU1817" i="4"/>
  <c r="AT1813" i="4"/>
  <c r="AU1813" i="4"/>
  <c r="AT1809" i="4"/>
  <c r="AU1809" i="4"/>
  <c r="AT1805" i="4"/>
  <c r="AU1805" i="4"/>
  <c r="AT1801" i="4"/>
  <c r="AU1801" i="4"/>
  <c r="AT1797" i="4"/>
  <c r="AU1797" i="4"/>
  <c r="AT1793" i="4"/>
  <c r="AU1793" i="4"/>
  <c r="AT1789" i="4"/>
  <c r="AU1789" i="4"/>
  <c r="AT1785" i="4"/>
  <c r="AU1785" i="4"/>
  <c r="AT1781" i="4"/>
  <c r="AU1781" i="4"/>
  <c r="AT1777" i="4"/>
  <c r="AU1777" i="4"/>
  <c r="AT1773" i="4"/>
  <c r="AU1773" i="4"/>
  <c r="AT1769" i="4"/>
  <c r="AU1769" i="4"/>
  <c r="AT1765" i="4"/>
  <c r="AU1765" i="4"/>
  <c r="AT1761" i="4"/>
  <c r="AU1761" i="4"/>
  <c r="AT1757" i="4"/>
  <c r="AU1757" i="4"/>
  <c r="AT1753" i="4"/>
  <c r="AU1753" i="4"/>
  <c r="AT1749" i="4"/>
  <c r="AU1749" i="4"/>
  <c r="AT1745" i="4"/>
  <c r="AU1745" i="4"/>
  <c r="AT1741" i="4"/>
  <c r="AU1741" i="4"/>
  <c r="AT1737" i="4"/>
  <c r="AU1737" i="4"/>
  <c r="AT1733" i="4"/>
  <c r="AU1733" i="4"/>
  <c r="AT1729" i="4"/>
  <c r="AU1729" i="4"/>
  <c r="AT1725" i="4"/>
  <c r="AU1725" i="4"/>
  <c r="AT1721" i="4"/>
  <c r="AU1721" i="4"/>
  <c r="AT1717" i="4"/>
  <c r="AU1717" i="4"/>
  <c r="AT1713" i="4"/>
  <c r="AU1713" i="4"/>
  <c r="AT1709" i="4"/>
  <c r="AU1709" i="4"/>
  <c r="AT1705" i="4"/>
  <c r="AU1705" i="4"/>
  <c r="AT1701" i="4"/>
  <c r="AU1701" i="4"/>
  <c r="AT1697" i="4"/>
  <c r="AU1697" i="4"/>
  <c r="AT1693" i="4"/>
  <c r="AU1693" i="4"/>
  <c r="AT1689" i="4"/>
  <c r="AU1689" i="4"/>
  <c r="AT1685" i="4"/>
  <c r="AU1685" i="4"/>
  <c r="AT1681" i="4"/>
  <c r="AU1681" i="4"/>
  <c r="AT1677" i="4"/>
  <c r="AU1677" i="4"/>
  <c r="AT1673" i="4"/>
  <c r="AU1673" i="4"/>
  <c r="AT1669" i="4"/>
  <c r="AU1669" i="4"/>
  <c r="AT1665" i="4"/>
  <c r="AU1665" i="4"/>
  <c r="AT1661" i="4"/>
  <c r="AU1661" i="4"/>
  <c r="AT1657" i="4"/>
  <c r="AU1657" i="4"/>
  <c r="AT1653" i="4"/>
  <c r="AU1653" i="4"/>
  <c r="AT1649" i="4"/>
  <c r="AU1649" i="4"/>
  <c r="AT1645" i="4"/>
  <c r="AU1645" i="4"/>
  <c r="AT1641" i="4"/>
  <c r="AU1641" i="4"/>
  <c r="AT1637" i="4"/>
  <c r="AU1637" i="4"/>
  <c r="AT1633" i="4"/>
  <c r="AU1633" i="4"/>
  <c r="AT1629" i="4"/>
  <c r="AU1629" i="4"/>
  <c r="AT1625" i="4"/>
  <c r="AU1625" i="4"/>
  <c r="AT1621" i="4"/>
  <c r="AU1621" i="4"/>
  <c r="AT1617" i="4"/>
  <c r="AU1617" i="4"/>
  <c r="AT1613" i="4"/>
  <c r="AU1613" i="4"/>
  <c r="AT1609" i="4"/>
  <c r="AU1609" i="4"/>
  <c r="AT1605" i="4"/>
  <c r="AU1605" i="4"/>
  <c r="AT1601" i="4"/>
  <c r="AU1601" i="4"/>
  <c r="AT1597" i="4"/>
  <c r="AU1597" i="4"/>
  <c r="AT1593" i="4"/>
  <c r="AU1593" i="4"/>
  <c r="AT1589" i="4"/>
  <c r="AU1589" i="4"/>
  <c r="AT1585" i="4"/>
  <c r="AU1585" i="4"/>
  <c r="AT1581" i="4"/>
  <c r="AU1581" i="4"/>
  <c r="AT1577" i="4"/>
  <c r="AU1577" i="4"/>
  <c r="AT1573" i="4"/>
  <c r="AU1573" i="4"/>
  <c r="AT1569" i="4"/>
  <c r="AU1569" i="4"/>
  <c r="AT1565" i="4"/>
  <c r="AU1565" i="4"/>
  <c r="AT1561" i="4"/>
  <c r="AU1561" i="4"/>
  <c r="AT1557" i="4"/>
  <c r="AU1557" i="4"/>
  <c r="AT1553" i="4"/>
  <c r="AU1553" i="4"/>
  <c r="AT1549" i="4"/>
  <c r="AU1549" i="4"/>
  <c r="AT1545" i="4"/>
  <c r="AU1545" i="4"/>
  <c r="AT1541" i="4"/>
  <c r="AU1541" i="4"/>
  <c r="AT1537" i="4"/>
  <c r="AU1537" i="4"/>
  <c r="AT1533" i="4"/>
  <c r="AU1533" i="4"/>
  <c r="AT1529" i="4"/>
  <c r="AU1529" i="4"/>
  <c r="AT1525" i="4"/>
  <c r="AU1525" i="4"/>
  <c r="AT1521" i="4"/>
  <c r="AU1521" i="4"/>
  <c r="AT1517" i="4"/>
  <c r="AU1517" i="4"/>
  <c r="AT1513" i="4"/>
  <c r="AU1513" i="4"/>
  <c r="AT1509" i="4"/>
  <c r="AU1509" i="4"/>
  <c r="AT1505" i="4"/>
  <c r="AU1505" i="4"/>
  <c r="AT1501" i="4"/>
  <c r="AU1501" i="4"/>
  <c r="AT1497" i="4"/>
  <c r="AU1497" i="4"/>
  <c r="AT1493" i="4"/>
  <c r="AU1493" i="4"/>
  <c r="AT1489" i="4"/>
  <c r="AU1489" i="4"/>
  <c r="AT1485" i="4"/>
  <c r="AU1485" i="4"/>
  <c r="AT1481" i="4"/>
  <c r="AU1481" i="4"/>
  <c r="AT1477" i="4"/>
  <c r="AU1477" i="4"/>
  <c r="AT1473" i="4"/>
  <c r="AU1473" i="4"/>
  <c r="AT1469" i="4"/>
  <c r="AU1469" i="4"/>
  <c r="AT1465" i="4"/>
  <c r="AU1465" i="4"/>
  <c r="AT1461" i="4"/>
  <c r="AU1461" i="4"/>
  <c r="AT1457" i="4"/>
  <c r="AU1457" i="4"/>
  <c r="AT1453" i="4"/>
  <c r="AU1453" i="4"/>
  <c r="AT1449" i="4"/>
  <c r="AU1449" i="4"/>
  <c r="AT1445" i="4"/>
  <c r="AU1445" i="4"/>
  <c r="AT1441" i="4"/>
  <c r="AU1441" i="4"/>
  <c r="AT1437" i="4"/>
  <c r="AU1437" i="4"/>
  <c r="AT1433" i="4"/>
  <c r="AU1433" i="4"/>
  <c r="AT1429" i="4"/>
  <c r="AU1429" i="4"/>
  <c r="AT1425" i="4"/>
  <c r="AU1425" i="4"/>
  <c r="AT1421" i="4"/>
  <c r="AU1421" i="4"/>
  <c r="AT1417" i="4"/>
  <c r="AU1417" i="4"/>
  <c r="AT1413" i="4"/>
  <c r="AU1413" i="4"/>
  <c r="AT1409" i="4"/>
  <c r="AU1409" i="4"/>
  <c r="AT1405" i="4"/>
  <c r="AU1405" i="4"/>
  <c r="AT1401" i="4"/>
  <c r="AU1401" i="4"/>
  <c r="AT1397" i="4"/>
  <c r="AU1397" i="4"/>
  <c r="AT1393" i="4"/>
  <c r="AU1393" i="4"/>
  <c r="AT1389" i="4"/>
  <c r="AU1389" i="4"/>
  <c r="AT1385" i="4"/>
  <c r="AU1385" i="4"/>
  <c r="AT1381" i="4"/>
  <c r="AU1381" i="4"/>
  <c r="AT1377" i="4"/>
  <c r="AU1377" i="4"/>
  <c r="AT1373" i="4"/>
  <c r="AU1373" i="4"/>
  <c r="AT1369" i="4"/>
  <c r="AU1369" i="4"/>
  <c r="AT1365" i="4"/>
  <c r="AU1365" i="4"/>
  <c r="AT1361" i="4"/>
  <c r="AU1361" i="4"/>
  <c r="AT1357" i="4"/>
  <c r="AU1357" i="4"/>
  <c r="AT1353" i="4"/>
  <c r="AU1353" i="4"/>
  <c r="AT1349" i="4"/>
  <c r="AU1349" i="4"/>
  <c r="AT1345" i="4"/>
  <c r="AU1345" i="4"/>
  <c r="AT1341" i="4"/>
  <c r="AU1341" i="4"/>
  <c r="AT1337" i="4"/>
  <c r="AU1337" i="4"/>
  <c r="AT1333" i="4"/>
  <c r="AU1333" i="4"/>
  <c r="AT1329" i="4"/>
  <c r="AU1329" i="4"/>
  <c r="AT1325" i="4"/>
  <c r="AU1325" i="4"/>
  <c r="AT1321" i="4"/>
  <c r="AU1321" i="4"/>
  <c r="AT1317" i="4"/>
  <c r="AU1317" i="4"/>
  <c r="AT1313" i="4"/>
  <c r="AU1313" i="4"/>
  <c r="AT1309" i="4"/>
  <c r="AU1309" i="4"/>
  <c r="AT1305" i="4"/>
  <c r="AU1305" i="4"/>
  <c r="AT1301" i="4"/>
  <c r="AU1301" i="4"/>
  <c r="AT1297" i="4"/>
  <c r="AU1297" i="4"/>
  <c r="AT1293" i="4"/>
  <c r="AU1293" i="4"/>
  <c r="AT1289" i="4"/>
  <c r="AU1289" i="4"/>
  <c r="AT1285" i="4"/>
  <c r="AU1285" i="4"/>
  <c r="AT1281" i="4"/>
  <c r="AU1281" i="4"/>
  <c r="AT1277" i="4"/>
  <c r="AU1277" i="4"/>
  <c r="AT1273" i="4"/>
  <c r="AU1273" i="4"/>
  <c r="AT1269" i="4"/>
  <c r="AU1269" i="4"/>
  <c r="AT1265" i="4"/>
  <c r="AU1265" i="4"/>
  <c r="AT1261" i="4"/>
  <c r="AU1261" i="4"/>
  <c r="AT1257" i="4"/>
  <c r="AU1257" i="4"/>
  <c r="AT1253" i="4"/>
  <c r="AU1253" i="4"/>
  <c r="AT1249" i="4"/>
  <c r="AU1249" i="4"/>
  <c r="AT1245" i="4"/>
  <c r="AU1245" i="4"/>
  <c r="AT1241" i="4"/>
  <c r="AU1241" i="4"/>
  <c r="AT1237" i="4"/>
  <c r="AU1237" i="4"/>
  <c r="AT1233" i="4"/>
  <c r="AU1233" i="4"/>
  <c r="AT1229" i="4"/>
  <c r="AU1229" i="4"/>
  <c r="AT1225" i="4"/>
  <c r="AU1225" i="4"/>
  <c r="AT1221" i="4"/>
  <c r="AU1221" i="4"/>
  <c r="AT1217" i="4"/>
  <c r="AU1217" i="4"/>
  <c r="AT1213" i="4"/>
  <c r="AU1213" i="4"/>
  <c r="AT1209" i="4"/>
  <c r="AU1209" i="4"/>
  <c r="AT1205" i="4"/>
  <c r="AU1205" i="4"/>
  <c r="AT1201" i="4"/>
  <c r="AU1201" i="4"/>
  <c r="AT1197" i="4"/>
  <c r="AU1197" i="4"/>
  <c r="AT1193" i="4"/>
  <c r="AU1193" i="4"/>
  <c r="AT1189" i="4"/>
  <c r="AU1189" i="4"/>
  <c r="AT1185" i="4"/>
  <c r="AU1185" i="4"/>
  <c r="AT1181" i="4"/>
  <c r="AU1181" i="4"/>
  <c r="AT1177" i="4"/>
  <c r="AU1177" i="4"/>
  <c r="AT1173" i="4"/>
  <c r="AU1173" i="4"/>
  <c r="AT1169" i="4"/>
  <c r="AU1169" i="4"/>
  <c r="AT1165" i="4"/>
  <c r="AU1165" i="4"/>
  <c r="AT1161" i="4"/>
  <c r="AU1161" i="4"/>
  <c r="AT1157" i="4"/>
  <c r="AU1157" i="4"/>
  <c r="AT1153" i="4"/>
  <c r="AU1153" i="4"/>
  <c r="AT1149" i="4"/>
  <c r="AU1149" i="4"/>
  <c r="AT1145" i="4"/>
  <c r="AU1145" i="4"/>
  <c r="AT1141" i="4"/>
  <c r="AU1141" i="4"/>
  <c r="AT1137" i="4"/>
  <c r="AU1137" i="4"/>
  <c r="AT1133" i="4"/>
  <c r="AU1133" i="4"/>
  <c r="AT1129" i="4"/>
  <c r="AU1129" i="4"/>
  <c r="AT1125" i="4"/>
  <c r="AU1125" i="4"/>
  <c r="AT1121" i="4"/>
  <c r="AU1121" i="4"/>
  <c r="AT1117" i="4"/>
  <c r="AU1117" i="4"/>
  <c r="AT1113" i="4"/>
  <c r="AU1113" i="4"/>
  <c r="AT1109" i="4"/>
  <c r="AU1109" i="4"/>
  <c r="AT1105" i="4"/>
  <c r="AU1105" i="4"/>
  <c r="AT1101" i="4"/>
  <c r="AU1101" i="4"/>
  <c r="AT1097" i="4"/>
  <c r="AU1097" i="4"/>
  <c r="AT1093" i="4"/>
  <c r="AU1093" i="4"/>
  <c r="AT1089" i="4"/>
  <c r="AU1089" i="4"/>
  <c r="AT1085" i="4"/>
  <c r="AU1085" i="4"/>
  <c r="AT1081" i="4"/>
  <c r="AU1081" i="4"/>
  <c r="AT1077" i="4"/>
  <c r="AU1077" i="4"/>
  <c r="AT1073" i="4"/>
  <c r="AU1073" i="4"/>
  <c r="AT1069" i="4"/>
  <c r="AU1069" i="4"/>
  <c r="AT1065" i="4"/>
  <c r="AU1065" i="4"/>
  <c r="AT1061" i="4"/>
  <c r="AU1061" i="4"/>
  <c r="AT1057" i="4"/>
  <c r="AU1057" i="4"/>
  <c r="AT1053" i="4"/>
  <c r="AU1053" i="4"/>
  <c r="AT1049" i="4"/>
  <c r="AU1049" i="4"/>
  <c r="AT1045" i="4"/>
  <c r="AU1045" i="4"/>
  <c r="AT1041" i="4"/>
  <c r="AU1041" i="4"/>
  <c r="AT1037" i="4"/>
  <c r="AU1037" i="4"/>
  <c r="AT1033" i="4"/>
  <c r="AU1033" i="4"/>
  <c r="AT1029" i="4"/>
  <c r="AU1029" i="4"/>
  <c r="AT1025" i="4"/>
  <c r="AU1025" i="4"/>
  <c r="AT1021" i="4"/>
  <c r="AU1021" i="4"/>
  <c r="AT1017" i="4"/>
  <c r="AU1017" i="4"/>
  <c r="AT1013" i="4"/>
  <c r="AU1013" i="4"/>
  <c r="AT1009" i="4"/>
  <c r="AU1009" i="4"/>
  <c r="AT1005" i="4"/>
  <c r="AU1005" i="4"/>
  <c r="AT1001" i="4"/>
  <c r="AU1001" i="4"/>
  <c r="AT997" i="4"/>
  <c r="AU997" i="4"/>
  <c r="AT993" i="4"/>
  <c r="AU993" i="4"/>
  <c r="AT989" i="4"/>
  <c r="AU989" i="4"/>
  <c r="AT985" i="4"/>
  <c r="AU985" i="4"/>
  <c r="AT981" i="4"/>
  <c r="AU981" i="4"/>
  <c r="AT977" i="4"/>
  <c r="AU977" i="4"/>
  <c r="AT973" i="4"/>
  <c r="AU973" i="4"/>
  <c r="AT969" i="4"/>
  <c r="AU969" i="4"/>
  <c r="AT965" i="4"/>
  <c r="AU965" i="4"/>
  <c r="AT961" i="4"/>
  <c r="AU961" i="4"/>
  <c r="AT957" i="4"/>
  <c r="AU957" i="4"/>
  <c r="AT953" i="4"/>
  <c r="AU953" i="4"/>
  <c r="AT949" i="4"/>
  <c r="AU949" i="4"/>
  <c r="AT945" i="4"/>
  <c r="AU945" i="4"/>
  <c r="AT941" i="4"/>
  <c r="AU941" i="4"/>
  <c r="AT937" i="4"/>
  <c r="AU937" i="4"/>
  <c r="AT933" i="4"/>
  <c r="AU933" i="4"/>
  <c r="AT929" i="4"/>
  <c r="AU929" i="4"/>
  <c r="AT925" i="4"/>
  <c r="AU925" i="4"/>
  <c r="AT921" i="4"/>
  <c r="AU921" i="4"/>
  <c r="AT917" i="4"/>
  <c r="AU917" i="4"/>
  <c r="AT913" i="4"/>
  <c r="AU913" i="4"/>
  <c r="AT909" i="4"/>
  <c r="AU909" i="4"/>
  <c r="AT905" i="4"/>
  <c r="AU905" i="4"/>
  <c r="AT901" i="4"/>
  <c r="AU901" i="4"/>
  <c r="AT897" i="4"/>
  <c r="AU897" i="4"/>
  <c r="AT893" i="4"/>
  <c r="AU893" i="4"/>
  <c r="AT889" i="4"/>
  <c r="AU889" i="4"/>
  <c r="AT885" i="4"/>
  <c r="AU885" i="4"/>
  <c r="AT881" i="4"/>
  <c r="AU881" i="4"/>
  <c r="AT877" i="4"/>
  <c r="AU877" i="4"/>
  <c r="AT873" i="4"/>
  <c r="AU873" i="4"/>
  <c r="AT869" i="4"/>
  <c r="AU869" i="4"/>
  <c r="AT865" i="4"/>
  <c r="AU865" i="4"/>
  <c r="AT861" i="4"/>
  <c r="AU861" i="4"/>
  <c r="AT857" i="4"/>
  <c r="AU857" i="4"/>
  <c r="AT853" i="4"/>
  <c r="AU853" i="4"/>
  <c r="AT849" i="4"/>
  <c r="AU849" i="4"/>
  <c r="AT845" i="4"/>
  <c r="AU845" i="4"/>
  <c r="AT841" i="4"/>
  <c r="AU841" i="4"/>
  <c r="AT837" i="4"/>
  <c r="AU837" i="4"/>
  <c r="AT833" i="4"/>
  <c r="AU833" i="4"/>
  <c r="AT829" i="4"/>
  <c r="AU829" i="4"/>
  <c r="AT825" i="4"/>
  <c r="AU825" i="4"/>
  <c r="AT821" i="4"/>
  <c r="AU821" i="4"/>
  <c r="AT817" i="4"/>
  <c r="AU817" i="4"/>
  <c r="AT813" i="4"/>
  <c r="AU813" i="4"/>
  <c r="AT809" i="4"/>
  <c r="AU809" i="4"/>
  <c r="AT805" i="4"/>
  <c r="AU805" i="4"/>
  <c r="AT801" i="4"/>
  <c r="AU801" i="4"/>
  <c r="AT797" i="4"/>
  <c r="AU797" i="4"/>
  <c r="AT793" i="4"/>
  <c r="AU793" i="4"/>
  <c r="AT789" i="4"/>
  <c r="AU789" i="4"/>
  <c r="AT785" i="4"/>
  <c r="AU785" i="4"/>
  <c r="AT781" i="4"/>
  <c r="AU781" i="4"/>
  <c r="AT777" i="4"/>
  <c r="AU777" i="4"/>
  <c r="AT773" i="4"/>
  <c r="AU773" i="4"/>
  <c r="AT769" i="4"/>
  <c r="AU769" i="4"/>
  <c r="AT765" i="4"/>
  <c r="AU765" i="4"/>
  <c r="AT761" i="4"/>
  <c r="AU761" i="4"/>
  <c r="AT757" i="4"/>
  <c r="AU757" i="4"/>
  <c r="AT753" i="4"/>
  <c r="AU753" i="4"/>
  <c r="AT749" i="4"/>
  <c r="AU749" i="4"/>
  <c r="AT745" i="4"/>
  <c r="AU745" i="4"/>
  <c r="AT741" i="4"/>
  <c r="AU741" i="4"/>
  <c r="AT737" i="4"/>
  <c r="AU737" i="4"/>
  <c r="AT733" i="4"/>
  <c r="AU733" i="4"/>
  <c r="AT729" i="4"/>
  <c r="AU729" i="4"/>
  <c r="AT725" i="4"/>
  <c r="AU725" i="4"/>
  <c r="AT721" i="4"/>
  <c r="AU721" i="4"/>
  <c r="AT717" i="4"/>
  <c r="AU717" i="4"/>
  <c r="AT713" i="4"/>
  <c r="AU713" i="4"/>
  <c r="AT709" i="4"/>
  <c r="AU709" i="4"/>
  <c r="AT705" i="4"/>
  <c r="AU705" i="4"/>
  <c r="AT701" i="4"/>
  <c r="AU701" i="4"/>
  <c r="AT697" i="4"/>
  <c r="AU697" i="4"/>
  <c r="AT693" i="4"/>
  <c r="AU693" i="4"/>
  <c r="AT689" i="4"/>
  <c r="AU689" i="4"/>
  <c r="AT685" i="4"/>
  <c r="AU685" i="4"/>
  <c r="AT681" i="4"/>
  <c r="AU681" i="4"/>
  <c r="AT677" i="4"/>
  <c r="AU677" i="4"/>
  <c r="AT673" i="4"/>
  <c r="AU673" i="4"/>
  <c r="AT669" i="4"/>
  <c r="AU669" i="4"/>
  <c r="AT665" i="4"/>
  <c r="AU665" i="4"/>
  <c r="AT661" i="4"/>
  <c r="AU661" i="4"/>
  <c r="AT657" i="4"/>
  <c r="AU657" i="4"/>
  <c r="AT653" i="4"/>
  <c r="AU653" i="4"/>
  <c r="AT649" i="4"/>
  <c r="AU649" i="4"/>
  <c r="AT645" i="4"/>
  <c r="AU645" i="4"/>
  <c r="AT641" i="4"/>
  <c r="AU641" i="4"/>
  <c r="AT637" i="4"/>
  <c r="AU637" i="4"/>
  <c r="AT633" i="4"/>
  <c r="AU633" i="4"/>
  <c r="AT629" i="4"/>
  <c r="AU629" i="4"/>
  <c r="AT625" i="4"/>
  <c r="AU625" i="4"/>
  <c r="AT621" i="4"/>
  <c r="AU621" i="4"/>
  <c r="AT617" i="4"/>
  <c r="AU617" i="4"/>
  <c r="AT613" i="4"/>
  <c r="AU613" i="4"/>
  <c r="AT609" i="4"/>
  <c r="AU609" i="4"/>
  <c r="AT605" i="4"/>
  <c r="AU605" i="4"/>
  <c r="AT601" i="4"/>
  <c r="AU601" i="4"/>
  <c r="AT597" i="4"/>
  <c r="AU597" i="4"/>
  <c r="AT593" i="4"/>
  <c r="AU593" i="4"/>
  <c r="AT589" i="4"/>
  <c r="AU589" i="4"/>
  <c r="AT585" i="4"/>
  <c r="AU585" i="4"/>
  <c r="AT581" i="4"/>
  <c r="AU581" i="4"/>
  <c r="AT577" i="4"/>
  <c r="AU577" i="4"/>
  <c r="AT573" i="4"/>
  <c r="AU573" i="4"/>
  <c r="AT569" i="4"/>
  <c r="AU569" i="4"/>
  <c r="AT565" i="4"/>
  <c r="AU565" i="4"/>
  <c r="AT561" i="4"/>
  <c r="AU561" i="4"/>
  <c r="AT557" i="4"/>
  <c r="AU557" i="4"/>
  <c r="AT553" i="4"/>
  <c r="AU553" i="4"/>
  <c r="AT549" i="4"/>
  <c r="AU549" i="4"/>
  <c r="AT545" i="4"/>
  <c r="AU545" i="4"/>
  <c r="AT541" i="4"/>
  <c r="AU541" i="4"/>
  <c r="AT537" i="4"/>
  <c r="AU537" i="4"/>
  <c r="AT533" i="4"/>
  <c r="AU533" i="4"/>
  <c r="AT529" i="4"/>
  <c r="AU529" i="4"/>
  <c r="AT525" i="4"/>
  <c r="AU525" i="4"/>
  <c r="AT521" i="4"/>
  <c r="AU521" i="4"/>
  <c r="AT517" i="4"/>
  <c r="AU517" i="4"/>
  <c r="AT513" i="4"/>
  <c r="AU513" i="4"/>
  <c r="AT509" i="4"/>
  <c r="AU509" i="4"/>
  <c r="AT505" i="4"/>
  <c r="AU505" i="4"/>
  <c r="AT501" i="4"/>
  <c r="AU501" i="4"/>
  <c r="AT497" i="4"/>
  <c r="AU497" i="4"/>
  <c r="AT493" i="4"/>
  <c r="AU493" i="4"/>
  <c r="AT489" i="4"/>
  <c r="AU489" i="4"/>
  <c r="AT485" i="4"/>
  <c r="AU485" i="4"/>
  <c r="AT481" i="4"/>
  <c r="AU481" i="4"/>
  <c r="AT477" i="4"/>
  <c r="AU477" i="4"/>
  <c r="AT473" i="4"/>
  <c r="AU473" i="4"/>
  <c r="AT469" i="4"/>
  <c r="AU469" i="4"/>
  <c r="AT465" i="4"/>
  <c r="AU465" i="4"/>
  <c r="AT461" i="4"/>
  <c r="AU461" i="4"/>
  <c r="AT457" i="4"/>
  <c r="AU457" i="4"/>
  <c r="AT453" i="4"/>
  <c r="AU453" i="4"/>
  <c r="AT449" i="4"/>
  <c r="AU449" i="4"/>
  <c r="AT445" i="4"/>
  <c r="AU445" i="4"/>
  <c r="AT441" i="4"/>
  <c r="AU441" i="4"/>
  <c r="AT437" i="4"/>
  <c r="AU437" i="4"/>
  <c r="AT433" i="4"/>
  <c r="AU433" i="4"/>
  <c r="AT429" i="4"/>
  <c r="AU429" i="4"/>
  <c r="AT425" i="4"/>
  <c r="AU425" i="4"/>
  <c r="AT421" i="4"/>
  <c r="AU421" i="4"/>
  <c r="AT417" i="4"/>
  <c r="AU417" i="4"/>
  <c r="AT413" i="4"/>
  <c r="AU413" i="4"/>
  <c r="AT409" i="4"/>
  <c r="AU409" i="4"/>
  <c r="AT405" i="4"/>
  <c r="AU405" i="4"/>
  <c r="AT401" i="4"/>
  <c r="AU401" i="4"/>
  <c r="AT397" i="4"/>
  <c r="AU397" i="4"/>
  <c r="AT393" i="4"/>
  <c r="AU393" i="4"/>
  <c r="AT389" i="4"/>
  <c r="AU389" i="4"/>
  <c r="AT385" i="4"/>
  <c r="AU385" i="4"/>
  <c r="AT381" i="4"/>
  <c r="AU381" i="4"/>
  <c r="AT377" i="4"/>
  <c r="AU377" i="4"/>
  <c r="AT373" i="4"/>
  <c r="AU373" i="4"/>
  <c r="AT369" i="4"/>
  <c r="AU369" i="4"/>
  <c r="AT365" i="4"/>
  <c r="AU365" i="4"/>
  <c r="AT361" i="4"/>
  <c r="AU361" i="4"/>
  <c r="AT357" i="4"/>
  <c r="AU357" i="4"/>
  <c r="AT353" i="4"/>
  <c r="AU353" i="4"/>
  <c r="AT349" i="4"/>
  <c r="AU349" i="4"/>
  <c r="AT345" i="4"/>
  <c r="AU345" i="4"/>
  <c r="AT341" i="4"/>
  <c r="AU341" i="4"/>
  <c r="AT337" i="4"/>
  <c r="AU337" i="4"/>
  <c r="AT333" i="4"/>
  <c r="AU333" i="4"/>
  <c r="AT329" i="4"/>
  <c r="AU329" i="4"/>
  <c r="AT325" i="4"/>
  <c r="AU325" i="4"/>
  <c r="AT321" i="4"/>
  <c r="AU321" i="4"/>
  <c r="AT317" i="4"/>
  <c r="AU317" i="4"/>
  <c r="AT313" i="4"/>
  <c r="AU313" i="4"/>
  <c r="AT309" i="4"/>
  <c r="AU309" i="4"/>
  <c r="AT305" i="4"/>
  <c r="AU305" i="4"/>
  <c r="AT301" i="4"/>
  <c r="AU301" i="4"/>
  <c r="AT297" i="4"/>
  <c r="AU297" i="4"/>
  <c r="AT293" i="4"/>
  <c r="AU293" i="4"/>
  <c r="AT289" i="4"/>
  <c r="AU289" i="4"/>
  <c r="AT285" i="4"/>
  <c r="AU285" i="4"/>
  <c r="AT281" i="4"/>
  <c r="AU281" i="4"/>
  <c r="AT277" i="4"/>
  <c r="AU277" i="4"/>
  <c r="AT273" i="4"/>
  <c r="AU273" i="4"/>
  <c r="AT269" i="4"/>
  <c r="AU269" i="4"/>
  <c r="AT265" i="4"/>
  <c r="AU265" i="4"/>
  <c r="AT261" i="4"/>
  <c r="AU261" i="4"/>
  <c r="AT257" i="4"/>
  <c r="AU257" i="4"/>
  <c r="AT253" i="4"/>
  <c r="AU253" i="4"/>
  <c r="AT249" i="4"/>
  <c r="AU249" i="4"/>
  <c r="AT245" i="4"/>
  <c r="AU245" i="4"/>
  <c r="AT241" i="4"/>
  <c r="AU241" i="4"/>
  <c r="AT237" i="4"/>
  <c r="AU237" i="4"/>
  <c r="AT233" i="4"/>
  <c r="AU233" i="4"/>
  <c r="AT229" i="4"/>
  <c r="AU229" i="4"/>
  <c r="AT225" i="4"/>
  <c r="AU225" i="4"/>
  <c r="AT221" i="4"/>
  <c r="AU221" i="4"/>
  <c r="AT217" i="4"/>
  <c r="AU217" i="4"/>
  <c r="AT213" i="4"/>
  <c r="AU213" i="4"/>
  <c r="AT209" i="4"/>
  <c r="AU209" i="4"/>
  <c r="AT205" i="4"/>
  <c r="AU205" i="4"/>
  <c r="AT201" i="4"/>
  <c r="AU201" i="4"/>
  <c r="AT197" i="4"/>
  <c r="AU197" i="4"/>
  <c r="AT193" i="4"/>
  <c r="AU193" i="4"/>
  <c r="AT189" i="4"/>
  <c r="AU189" i="4"/>
  <c r="AT185" i="4"/>
  <c r="AU185" i="4"/>
  <c r="AT181" i="4"/>
  <c r="AU181" i="4"/>
  <c r="AT177" i="4"/>
  <c r="AU177" i="4"/>
  <c r="AT173" i="4"/>
  <c r="AU173" i="4"/>
  <c r="AT169" i="4"/>
  <c r="AU169" i="4"/>
  <c r="AT165" i="4"/>
  <c r="AU165" i="4"/>
  <c r="AT161" i="4"/>
  <c r="AU161" i="4"/>
  <c r="AT157" i="4"/>
  <c r="AU157" i="4"/>
  <c r="AT153" i="4"/>
  <c r="AU153" i="4"/>
  <c r="AT149" i="4"/>
  <c r="AU149" i="4"/>
  <c r="AT145" i="4"/>
  <c r="AU145" i="4"/>
  <c r="AT141" i="4"/>
  <c r="AU141" i="4"/>
  <c r="AT137" i="4"/>
  <c r="AU137" i="4"/>
  <c r="AT133" i="4"/>
  <c r="AU133" i="4"/>
  <c r="AT129" i="4"/>
  <c r="AU129" i="4"/>
  <c r="AT125" i="4"/>
  <c r="AU125" i="4"/>
  <c r="AT121" i="4"/>
  <c r="AU121" i="4"/>
  <c r="AT117" i="4"/>
  <c r="AU117" i="4"/>
  <c r="AT113" i="4"/>
  <c r="AU113" i="4"/>
  <c r="AT109" i="4"/>
  <c r="AU109" i="4"/>
  <c r="AT105" i="4"/>
  <c r="AU105" i="4"/>
  <c r="AT101" i="4"/>
  <c r="AU101" i="4"/>
  <c r="AT97" i="4"/>
  <c r="AU97" i="4"/>
  <c r="AT93" i="4"/>
  <c r="AU93" i="4"/>
  <c r="AT89" i="4"/>
  <c r="AU89" i="4"/>
  <c r="AT85" i="4"/>
  <c r="AU85" i="4"/>
  <c r="AT81" i="4"/>
  <c r="AU81" i="4"/>
  <c r="AT77" i="4"/>
  <c r="AU77" i="4"/>
  <c r="AT73" i="4"/>
  <c r="AU73" i="4"/>
  <c r="AT69" i="4"/>
  <c r="AU69" i="4"/>
  <c r="AT65" i="4"/>
  <c r="AU65" i="4"/>
  <c r="AT61" i="4"/>
  <c r="AU61" i="4"/>
  <c r="AT57" i="4"/>
  <c r="AU57" i="4"/>
  <c r="AT53" i="4"/>
  <c r="AU53" i="4"/>
  <c r="AT49" i="4"/>
  <c r="AU49" i="4"/>
  <c r="AT45" i="4"/>
  <c r="AU45" i="4"/>
  <c r="AT41" i="4"/>
  <c r="AU41" i="4"/>
  <c r="AT37" i="4"/>
  <c r="AU37" i="4"/>
  <c r="AT33" i="4"/>
  <c r="AU33" i="4"/>
  <c r="AT29" i="4"/>
  <c r="AU29" i="4"/>
  <c r="AT25" i="4"/>
  <c r="AU25" i="4"/>
  <c r="AT21" i="4"/>
  <c r="AU21" i="4"/>
  <c r="AT17" i="4"/>
  <c r="AU17" i="4"/>
  <c r="AT13" i="4"/>
  <c r="AU13" i="4"/>
  <c r="AT9" i="4"/>
  <c r="AU9" i="4"/>
  <c r="AT5" i="4"/>
  <c r="AU5" i="4"/>
  <c r="AU7676" i="4"/>
  <c r="AU7672" i="4"/>
  <c r="AU7668" i="4"/>
  <c r="AU7664" i="4"/>
  <c r="AU7660" i="4"/>
  <c r="AU7656" i="4"/>
  <c r="AU7652" i="4"/>
  <c r="AU7648" i="4"/>
  <c r="AU7644" i="4"/>
  <c r="AU7640" i="4"/>
  <c r="AU7636" i="4"/>
  <c r="AU7632" i="4"/>
  <c r="AU7628" i="4"/>
  <c r="AU7624" i="4"/>
  <c r="AU7620" i="4"/>
  <c r="AU7616" i="4"/>
  <c r="AU7612" i="4"/>
  <c r="AU7608" i="4"/>
  <c r="AU7604" i="4"/>
  <c r="AU7600" i="4"/>
  <c r="AU7596" i="4"/>
  <c r="AU7592" i="4"/>
  <c r="AU7588" i="4"/>
  <c r="AU7584" i="4"/>
  <c r="AU7580" i="4"/>
  <c r="AU7576" i="4"/>
  <c r="AU7572" i="4"/>
  <c r="AU7568" i="4"/>
  <c r="AU7564" i="4"/>
  <c r="AU7560" i="4"/>
  <c r="AU7556" i="4"/>
  <c r="AU7552" i="4"/>
  <c r="AU7548" i="4"/>
  <c r="AU7544" i="4"/>
  <c r="AU7540" i="4"/>
  <c r="AU7536" i="4"/>
  <c r="AU7532" i="4"/>
  <c r="AU7528" i="4"/>
  <c r="AU7524" i="4"/>
  <c r="AU7520" i="4"/>
  <c r="AU7516" i="4"/>
  <c r="AU7512" i="4"/>
  <c r="AU7508" i="4"/>
  <c r="AU7504" i="4"/>
  <c r="AU7500" i="4"/>
  <c r="AU7496" i="4"/>
  <c r="AU7492" i="4"/>
  <c r="AU7488" i="4"/>
  <c r="AU7484" i="4"/>
  <c r="AU7480" i="4"/>
  <c r="AU7476" i="4"/>
  <c r="AU7472" i="4"/>
  <c r="AU7468" i="4"/>
  <c r="AU7464" i="4"/>
  <c r="AU7460" i="4"/>
  <c r="AU7456" i="4"/>
  <c r="AU7452" i="4"/>
  <c r="AU7448" i="4"/>
  <c r="AU7444" i="4"/>
  <c r="AU7440" i="4"/>
  <c r="AU7436" i="4"/>
  <c r="AU7432" i="4"/>
  <c r="AU7428" i="4"/>
  <c r="AU7424" i="4"/>
  <c r="AU7420" i="4"/>
  <c r="AU7416" i="4"/>
  <c r="AU7412" i="4"/>
  <c r="AU7408" i="4"/>
  <c r="AU7404" i="4"/>
  <c r="AU7400" i="4"/>
  <c r="AU7396" i="4"/>
  <c r="AU7392" i="4"/>
  <c r="AU7388" i="4"/>
  <c r="AU7384" i="4"/>
  <c r="AU7380" i="4"/>
  <c r="AU7376" i="4"/>
  <c r="AU7372" i="4"/>
  <c r="AU7368" i="4"/>
  <c r="AU7364" i="4"/>
  <c r="AU7360" i="4"/>
  <c r="AU7356" i="4"/>
  <c r="AU7352" i="4"/>
  <c r="AU7348" i="4"/>
  <c r="AU7344" i="4"/>
  <c r="AU7340" i="4"/>
  <c r="AU7336" i="4"/>
  <c r="AU7332" i="4"/>
  <c r="AU7328" i="4"/>
  <c r="AU7324" i="4"/>
  <c r="AU7320" i="4"/>
  <c r="AU7316" i="4"/>
  <c r="AU7312" i="4"/>
  <c r="AU7308" i="4"/>
  <c r="AU7304" i="4"/>
  <c r="AU7300" i="4"/>
  <c r="AU7296" i="4"/>
  <c r="AU7292" i="4"/>
  <c r="AU7288" i="4"/>
  <c r="AU7284" i="4"/>
  <c r="AU7280" i="4"/>
  <c r="AU7276" i="4"/>
  <c r="AU7272" i="4"/>
  <c r="AU7268" i="4"/>
  <c r="AU7264" i="4"/>
  <c r="AU7260" i="4"/>
  <c r="AU7256" i="4"/>
  <c r="AU7252" i="4"/>
  <c r="AU7248" i="4"/>
  <c r="AU7244" i="4"/>
  <c r="AU7240" i="4"/>
  <c r="AU7236" i="4"/>
  <c r="AU7232" i="4"/>
  <c r="AU7228" i="4"/>
  <c r="AU7224" i="4"/>
  <c r="AU7220" i="4"/>
  <c r="AU7216" i="4"/>
  <c r="AU7212" i="4"/>
  <c r="AU7208" i="4"/>
  <c r="AU7204" i="4"/>
  <c r="AU7200" i="4"/>
  <c r="AU7196" i="4"/>
  <c r="AU7192" i="4"/>
  <c r="AU7188" i="4"/>
  <c r="AU7184" i="4"/>
  <c r="AU7180" i="4"/>
  <c r="AU7176" i="4"/>
  <c r="AU7172" i="4"/>
  <c r="AU7168" i="4"/>
  <c r="AU7164" i="4"/>
  <c r="AU7160" i="4"/>
  <c r="AU7156" i="4"/>
  <c r="AU7152" i="4"/>
  <c r="AU7148" i="4"/>
  <c r="AU7144" i="4"/>
  <c r="AU7140" i="4"/>
  <c r="AU7136" i="4"/>
  <c r="AU7132" i="4"/>
  <c r="AU7128" i="4"/>
  <c r="AU7124" i="4"/>
  <c r="AU7120" i="4"/>
  <c r="AU7116" i="4"/>
  <c r="AU7112" i="4"/>
  <c r="AU7108" i="4"/>
  <c r="AU7104" i="4"/>
  <c r="AU7100" i="4"/>
  <c r="AU7096" i="4"/>
  <c r="AU7092" i="4"/>
  <c r="AU7088" i="4"/>
  <c r="AU7084" i="4"/>
  <c r="AU7080" i="4"/>
  <c r="AU7076" i="4"/>
  <c r="AU7072" i="4"/>
  <c r="AU7068" i="4"/>
  <c r="AU7064" i="4"/>
  <c r="AU7060" i="4"/>
  <c r="AU7056" i="4"/>
  <c r="AU7052" i="4"/>
  <c r="AU7048" i="4"/>
  <c r="AU7044" i="4"/>
  <c r="AU7040" i="4"/>
  <c r="AU7036" i="4"/>
  <c r="AU7032" i="4"/>
  <c r="AU7028" i="4"/>
  <c r="AU7024" i="4"/>
  <c r="AU7020" i="4"/>
  <c r="AU7016" i="4"/>
  <c r="AU7012" i="4"/>
  <c r="AU7008" i="4"/>
  <c r="AU7004" i="4"/>
  <c r="AU7000" i="4"/>
  <c r="AU6996" i="4"/>
  <c r="AU6992" i="4"/>
  <c r="AU6988" i="4"/>
  <c r="AU6984" i="4"/>
  <c r="AU6980" i="4"/>
  <c r="AU6976" i="4"/>
  <c r="AU6972" i="4"/>
  <c r="AU6968" i="4"/>
  <c r="AU6964" i="4"/>
  <c r="AU6960" i="4"/>
  <c r="AU6956" i="4"/>
  <c r="AU6952" i="4"/>
  <c r="AU6948" i="4"/>
  <c r="AU6944" i="4"/>
  <c r="AU6940" i="4"/>
  <c r="AU6936" i="4"/>
  <c r="AU6932" i="4"/>
  <c r="AU6928" i="4"/>
  <c r="AU6924" i="4"/>
  <c r="AU6920" i="4"/>
  <c r="AU6916" i="4"/>
  <c r="AU6912" i="4"/>
  <c r="AU6908" i="4"/>
  <c r="AU6904" i="4"/>
  <c r="AU6900" i="4"/>
  <c r="AU6896" i="4"/>
  <c r="AU6892" i="4"/>
  <c r="AU6888" i="4"/>
  <c r="AU6884" i="4"/>
  <c r="AU6880" i="4"/>
  <c r="AU6876" i="4"/>
  <c r="AU6872" i="4"/>
  <c r="AU6868" i="4"/>
  <c r="AU6864" i="4"/>
  <c r="AU6860" i="4"/>
  <c r="AU6856" i="4"/>
  <c r="AU6852" i="4"/>
  <c r="AU6848" i="4"/>
  <c r="AU6844" i="4"/>
  <c r="AU6840" i="4"/>
  <c r="AU6836" i="4"/>
  <c r="AU6832" i="4"/>
  <c r="AU6828" i="4"/>
  <c r="AU6824" i="4"/>
  <c r="AU6820" i="4"/>
  <c r="AU6816" i="4"/>
  <c r="AU6812" i="4"/>
  <c r="AU6808" i="4"/>
  <c r="AU6804" i="4"/>
  <c r="AU6800" i="4"/>
  <c r="AU6796" i="4"/>
  <c r="AU6792" i="4"/>
  <c r="AU6788" i="4"/>
  <c r="AU6784" i="4"/>
  <c r="AU6780" i="4"/>
  <c r="AU6776" i="4"/>
  <c r="AU6772" i="4"/>
  <c r="AU6768" i="4"/>
  <c r="AU6764" i="4"/>
  <c r="AU6760" i="4"/>
  <c r="AU6756" i="4"/>
  <c r="AU6752" i="4"/>
  <c r="AU6748" i="4"/>
  <c r="AU6744" i="4"/>
  <c r="AU6740" i="4"/>
  <c r="AU6736" i="4"/>
  <c r="AU6732" i="4"/>
  <c r="AU6728" i="4"/>
  <c r="AU6724" i="4"/>
  <c r="AU6720" i="4"/>
  <c r="AU6716" i="4"/>
  <c r="AU6712" i="4"/>
  <c r="AU6708" i="4"/>
  <c r="AU6704" i="4"/>
  <c r="AU6700" i="4"/>
  <c r="AU6696" i="4"/>
  <c r="AU6692" i="4"/>
  <c r="AU6688" i="4"/>
  <c r="AU6684" i="4"/>
  <c r="AU6680" i="4"/>
  <c r="AU6676" i="4"/>
  <c r="AU6672" i="4"/>
  <c r="AU6668" i="4"/>
  <c r="AU6664" i="4"/>
  <c r="AU6660" i="4"/>
  <c r="AU6656" i="4"/>
  <c r="AU6652" i="4"/>
  <c r="AU6648" i="4"/>
  <c r="AU6644" i="4"/>
  <c r="AU6640" i="4"/>
  <c r="AU6636" i="4"/>
  <c r="AU6632" i="4"/>
  <c r="AU6628" i="4"/>
  <c r="AU6624" i="4"/>
  <c r="AU6620" i="4"/>
  <c r="AU6616" i="4"/>
  <c r="AU6612" i="4"/>
  <c r="AU6608" i="4"/>
  <c r="AU6604" i="4"/>
  <c r="AU6600" i="4"/>
  <c r="AU6596" i="4"/>
  <c r="AU6592" i="4"/>
  <c r="AU6588" i="4"/>
  <c r="AU6584" i="4"/>
  <c r="AU6580" i="4"/>
  <c r="AU6576" i="4"/>
  <c r="AU6572" i="4"/>
  <c r="AU6568" i="4"/>
  <c r="AU6564" i="4"/>
  <c r="AU6560" i="4"/>
  <c r="AU6556" i="4"/>
  <c r="AU6552" i="4"/>
  <c r="AU6548" i="4"/>
  <c r="AU6544" i="4"/>
  <c r="AU6540" i="4"/>
  <c r="AU6536" i="4"/>
  <c r="AU6532" i="4"/>
  <c r="AU6528" i="4"/>
  <c r="AU6524" i="4"/>
  <c r="AU6520" i="4"/>
  <c r="AU6516" i="4"/>
  <c r="AU6512" i="4"/>
  <c r="AU6508" i="4"/>
  <c r="AU6504" i="4"/>
  <c r="AU6500" i="4"/>
  <c r="AU6496" i="4"/>
  <c r="AU6492" i="4"/>
  <c r="AU6488" i="4"/>
  <c r="AU6484" i="4"/>
  <c r="AU6480" i="4"/>
  <c r="AU6476" i="4"/>
  <c r="AU6472" i="4"/>
  <c r="AU6468" i="4"/>
  <c r="AU6464" i="4"/>
  <c r="AU6460" i="4"/>
  <c r="AU6456" i="4"/>
  <c r="AU6452" i="4"/>
  <c r="AU6448" i="4"/>
  <c r="AU6444" i="4"/>
  <c r="AU6440" i="4"/>
  <c r="AU6436" i="4"/>
  <c r="AU6432" i="4"/>
  <c r="AU6428" i="4"/>
  <c r="AU6424" i="4"/>
  <c r="AU6420" i="4"/>
  <c r="AU6416" i="4"/>
  <c r="AU6412" i="4"/>
  <c r="AU6408" i="4"/>
  <c r="AU6404" i="4"/>
  <c r="AU6400" i="4"/>
  <c r="AU6396" i="4"/>
  <c r="AU6392" i="4"/>
  <c r="AU6388" i="4"/>
  <c r="AU6384" i="4"/>
  <c r="AU6380" i="4"/>
  <c r="AU6376" i="4"/>
  <c r="AU6372" i="4"/>
  <c r="AU6368" i="4"/>
  <c r="AU6364" i="4"/>
  <c r="AU6360" i="4"/>
  <c r="AU6356" i="4"/>
  <c r="AU6352" i="4"/>
  <c r="AU6348" i="4"/>
  <c r="AU6344" i="4"/>
  <c r="AU6340" i="4"/>
  <c r="AU6336" i="4"/>
  <c r="AU6332" i="4"/>
  <c r="AU6328" i="4"/>
  <c r="AU6324" i="4"/>
  <c r="AU6320" i="4"/>
  <c r="AU6316" i="4"/>
  <c r="AU6312" i="4"/>
  <c r="AU6308" i="4"/>
  <c r="AU6304" i="4"/>
  <c r="AU6300" i="4"/>
  <c r="AU6296" i="4"/>
  <c r="AU6292" i="4"/>
  <c r="AU6288" i="4"/>
  <c r="AU6284" i="4"/>
  <c r="AU6280" i="4"/>
  <c r="AU6276" i="4"/>
  <c r="AU6272" i="4"/>
  <c r="AU6268" i="4"/>
  <c r="AU6264" i="4"/>
  <c r="AU6260" i="4"/>
  <c r="AU6256" i="4"/>
  <c r="AU6252" i="4"/>
  <c r="AU6248" i="4"/>
  <c r="AU6244" i="4"/>
  <c r="AU6240" i="4"/>
  <c r="AU6236" i="4"/>
  <c r="AU6232" i="4"/>
  <c r="AU6228" i="4"/>
  <c r="AU6224" i="4"/>
  <c r="AU6220" i="4"/>
  <c r="AU6216" i="4"/>
  <c r="AU6212" i="4"/>
  <c r="AU6208" i="4"/>
  <c r="AU6204" i="4"/>
  <c r="AU6200" i="4"/>
  <c r="AU6196" i="4"/>
  <c r="AU6192" i="4"/>
  <c r="AU6188" i="4"/>
  <c r="AU6184" i="4"/>
  <c r="AU6180" i="4"/>
  <c r="AU6176" i="4"/>
  <c r="AU6172" i="4"/>
  <c r="AU6168" i="4"/>
  <c r="AU6164" i="4"/>
  <c r="AU6160" i="4"/>
  <c r="AU6156" i="4"/>
  <c r="AU6152" i="4"/>
  <c r="AU6148" i="4"/>
  <c r="AU6144" i="4"/>
  <c r="AU6140" i="4"/>
  <c r="AU6136" i="4"/>
  <c r="AU6132" i="4"/>
  <c r="AU6128" i="4"/>
  <c r="AU6124" i="4"/>
  <c r="AU6120" i="4"/>
  <c r="AU6116" i="4"/>
  <c r="AU6112" i="4"/>
  <c r="AU6108" i="4"/>
  <c r="AU6104" i="4"/>
  <c r="AU6100" i="4"/>
  <c r="AU6096" i="4"/>
  <c r="AU6092" i="4"/>
  <c r="AU6088" i="4"/>
  <c r="AU6084" i="4"/>
  <c r="AU6080" i="4"/>
  <c r="AU6076" i="4"/>
  <c r="AU6072" i="4"/>
  <c r="AU6068" i="4"/>
  <c r="AU6064" i="4"/>
  <c r="AU6060" i="4"/>
  <c r="AU6056" i="4"/>
  <c r="AU6052" i="4"/>
  <c r="AU6048" i="4"/>
  <c r="AU6044" i="4"/>
  <c r="AU6040" i="4"/>
  <c r="AU6036" i="4"/>
  <c r="AU6032" i="4"/>
  <c r="AU6028" i="4"/>
  <c r="AU6024" i="4"/>
  <c r="AU6020" i="4"/>
  <c r="AU6016" i="4"/>
  <c r="AU6012" i="4"/>
  <c r="AU6008" i="4"/>
  <c r="AU6004" i="4"/>
  <c r="AU6000" i="4"/>
  <c r="AU5996" i="4"/>
  <c r="AU5992" i="4"/>
  <c r="AU5988" i="4"/>
  <c r="AU5984" i="4"/>
  <c r="AU5980" i="4"/>
  <c r="AU5976" i="4"/>
  <c r="AU5972" i="4"/>
  <c r="AU5968" i="4"/>
  <c r="AU5964" i="4"/>
  <c r="AU5960" i="4"/>
  <c r="AU5956" i="4"/>
  <c r="AU5952" i="4"/>
  <c r="AU5948" i="4"/>
  <c r="AU5944" i="4"/>
  <c r="AU5940" i="4"/>
  <c r="AU5936" i="4"/>
  <c r="AU5932" i="4"/>
  <c r="AU5928" i="4"/>
  <c r="AU5924" i="4"/>
  <c r="AU5920" i="4"/>
  <c r="AU5916" i="4"/>
  <c r="AU5912" i="4"/>
  <c r="AU5908" i="4"/>
  <c r="AU5904" i="4"/>
  <c r="AU5900" i="4"/>
  <c r="AU5896" i="4"/>
  <c r="AU5892" i="4"/>
  <c r="AU5888" i="4"/>
  <c r="AU5884" i="4"/>
  <c r="AU5880" i="4"/>
  <c r="AU5876" i="4"/>
  <c r="AU5872" i="4"/>
  <c r="AU5868" i="4"/>
  <c r="AU5864" i="4"/>
  <c r="AU5860" i="4"/>
  <c r="AU5856" i="4"/>
  <c r="AU5852" i="4"/>
  <c r="AU5848" i="4"/>
  <c r="AU5844" i="4"/>
  <c r="AU5840" i="4"/>
  <c r="AU5836" i="4"/>
  <c r="AU5832" i="4"/>
  <c r="AU5828" i="4"/>
  <c r="AU5824" i="4"/>
  <c r="AU5820" i="4"/>
  <c r="AU5816" i="4"/>
  <c r="AU5812" i="4"/>
  <c r="AU5808" i="4"/>
  <c r="AU5804" i="4"/>
  <c r="AU5800" i="4"/>
  <c r="AU5796" i="4"/>
  <c r="AU5792" i="4"/>
  <c r="AU5788" i="4"/>
  <c r="AU5784" i="4"/>
  <c r="AU5780" i="4"/>
  <c r="AU5776" i="4"/>
  <c r="AU5772" i="4"/>
  <c r="AU5768" i="4"/>
  <c r="AU5764" i="4"/>
  <c r="AU5760" i="4"/>
  <c r="AU5756" i="4"/>
  <c r="AU5752" i="4"/>
  <c r="AU5748" i="4"/>
  <c r="AU5744" i="4"/>
  <c r="AU5740" i="4"/>
  <c r="AU5736" i="4"/>
  <c r="AU5732" i="4"/>
  <c r="AU5728" i="4"/>
  <c r="AU5724" i="4"/>
  <c r="AU5720" i="4"/>
  <c r="AU5716" i="4"/>
  <c r="AU5712" i="4"/>
  <c r="AU5708" i="4"/>
  <c r="AU5704" i="4"/>
  <c r="AU5700" i="4"/>
  <c r="AU5696" i="4"/>
  <c r="AU5692" i="4"/>
  <c r="AU5688" i="4"/>
  <c r="AU5684" i="4"/>
  <c r="AU5680" i="4"/>
  <c r="AU5676" i="4"/>
  <c r="AU5672" i="4"/>
  <c r="AU5668" i="4"/>
  <c r="AU5664" i="4"/>
  <c r="AU5660" i="4"/>
  <c r="AU5656" i="4"/>
  <c r="AU5652" i="4"/>
  <c r="AU5648" i="4"/>
  <c r="AU5644" i="4"/>
  <c r="AU5640" i="4"/>
  <c r="AU5636" i="4"/>
  <c r="AU5632" i="4"/>
  <c r="AU5628" i="4"/>
  <c r="AU5624" i="4"/>
  <c r="AU5620" i="4"/>
  <c r="AU5616" i="4"/>
  <c r="AU5612" i="4"/>
  <c r="AU5608" i="4"/>
  <c r="AU5604" i="4"/>
  <c r="AU5600" i="4"/>
  <c r="AU5596" i="4"/>
  <c r="AU5592" i="4"/>
  <c r="AU5588" i="4"/>
  <c r="AU5584" i="4"/>
  <c r="AU5580" i="4"/>
  <c r="AU5576" i="4"/>
  <c r="AU5572" i="4"/>
  <c r="AU5568" i="4"/>
  <c r="AU5564" i="4"/>
  <c r="AU5560" i="4"/>
  <c r="AU5556" i="4"/>
  <c r="AU5552" i="4"/>
  <c r="AU5548" i="4"/>
  <c r="AU5544" i="4"/>
  <c r="AU5540" i="4"/>
  <c r="AU5536" i="4"/>
  <c r="AU5532" i="4"/>
  <c r="AU5528" i="4"/>
  <c r="AU5524" i="4"/>
  <c r="AU5520" i="4"/>
  <c r="AU5516" i="4"/>
  <c r="AU5512" i="4"/>
  <c r="AU5508" i="4"/>
  <c r="AU5504" i="4"/>
  <c r="AU5500" i="4"/>
  <c r="AU5496" i="4"/>
  <c r="AU5492" i="4"/>
  <c r="AU5488" i="4"/>
  <c r="AU5484" i="4"/>
  <c r="AU5480" i="4"/>
  <c r="AU5476" i="4"/>
  <c r="AU5472" i="4"/>
  <c r="AU5468" i="4"/>
  <c r="AU5464" i="4"/>
  <c r="AU5460" i="4"/>
  <c r="AU5456" i="4"/>
  <c r="AU5452" i="4"/>
  <c r="AU5448" i="4"/>
  <c r="AU5443" i="4"/>
  <c r="AU5432" i="4"/>
  <c r="AU5427" i="4"/>
  <c r="AU5416" i="4"/>
  <c r="AU5411" i="4"/>
  <c r="AU5400" i="4"/>
  <c r="AU5395" i="4"/>
  <c r="AU5384" i="4"/>
  <c r="AU5379" i="4"/>
  <c r="AU5368" i="4"/>
  <c r="AU5363" i="4"/>
  <c r="AU5352" i="4"/>
  <c r="AU5347" i="4"/>
  <c r="AU5336" i="4"/>
  <c r="AU5331" i="4"/>
  <c r="AU5320" i="4"/>
  <c r="AU5315" i="4"/>
  <c r="AU5304" i="4"/>
  <c r="AU5299" i="4"/>
  <c r="AU5288" i="4"/>
  <c r="AU5283" i="4"/>
  <c r="AU5272" i="4"/>
  <c r="AU5267" i="4"/>
  <c r="AU5256" i="4"/>
  <c r="AU5251" i="4"/>
  <c r="AU5240" i="4"/>
  <c r="AU5235" i="4"/>
  <c r="AU5224" i="4"/>
  <c r="AU5219" i="4"/>
  <c r="AU5208" i="4"/>
  <c r="AU5203" i="4"/>
  <c r="AU5192" i="4"/>
  <c r="AU5187" i="4"/>
  <c r="AU5176" i="4"/>
  <c r="AU5171" i="4"/>
  <c r="AU5160" i="4"/>
  <c r="AU5155" i="4"/>
  <c r="AU5144" i="4"/>
  <c r="AU5139" i="4"/>
  <c r="AU5128" i="4"/>
  <c r="AU5123" i="4"/>
  <c r="AU5112" i="4"/>
  <c r="AU5107" i="4"/>
  <c r="AU5096" i="4"/>
  <c r="AU5091" i="4"/>
  <c r="AU5080" i="4"/>
  <c r="AU5075" i="4"/>
  <c r="AU5064" i="4"/>
  <c r="AU5059" i="4"/>
  <c r="AU5048" i="4"/>
  <c r="AU5043" i="4"/>
  <c r="AU5032" i="4"/>
  <c r="AU5027" i="4"/>
  <c r="AU5016" i="4"/>
  <c r="AU5011" i="4"/>
  <c r="AU5000" i="4"/>
  <c r="AU4995" i="4"/>
  <c r="AU4984" i="4"/>
  <c r="AU4979" i="4"/>
  <c r="AU4968" i="4"/>
  <c r="AU4963" i="4"/>
  <c r="AU4952" i="4"/>
  <c r="AU4947" i="4"/>
  <c r="AU4936" i="4"/>
  <c r="AU4931" i="4"/>
  <c r="AU4920" i="4"/>
  <c r="AU4915" i="4"/>
  <c r="AU4904" i="4"/>
  <c r="AU4899" i="4"/>
  <c r="AU4888" i="4"/>
  <c r="AU4883" i="4"/>
  <c r="AU4872" i="4"/>
  <c r="AU4867" i="4"/>
  <c r="AU4856" i="4"/>
  <c r="AU4851" i="4"/>
  <c r="AU4840" i="4"/>
  <c r="AU4835" i="4"/>
  <c r="AU4824" i="4"/>
  <c r="AU4819" i="4"/>
  <c r="AU4808" i="4"/>
  <c r="AU4803" i="4"/>
  <c r="AU4792" i="4"/>
  <c r="AU4787" i="4"/>
  <c r="AU4776" i="4"/>
  <c r="AU4771" i="4"/>
  <c r="AU4760" i="4"/>
  <c r="AU4755" i="4"/>
  <c r="AU4744" i="4"/>
  <c r="AU4739" i="4"/>
  <c r="AU4728" i="4"/>
  <c r="AU4723" i="4"/>
  <c r="AU4712" i="4"/>
  <c r="AU4707" i="4"/>
  <c r="AU4696" i="4"/>
  <c r="AU4691" i="4"/>
  <c r="AU4680" i="4"/>
  <c r="AU4675" i="4"/>
  <c r="AU4664" i="4"/>
  <c r="AU4659" i="4"/>
  <c r="AU4648" i="4"/>
  <c r="AU4643" i="4"/>
  <c r="AU4632" i="4"/>
  <c r="AU4627" i="4"/>
  <c r="AU4612" i="4"/>
  <c r="AU4596" i="4"/>
  <c r="AU4580" i="4"/>
  <c r="AU4564" i="4"/>
  <c r="AU4548" i="4"/>
  <c r="AU4532" i="4"/>
  <c r="AU4516" i="4"/>
  <c r="AU4500" i="4"/>
  <c r="AU4484" i="4"/>
  <c r="AU4468" i="4"/>
  <c r="AU4452" i="4"/>
  <c r="AU4436" i="4"/>
  <c r="AU4420" i="4"/>
  <c r="AU4404" i="4"/>
  <c r="AU4388" i="4"/>
  <c r="AU4372" i="4"/>
  <c r="AU4356" i="4"/>
  <c r="AU4340" i="4"/>
  <c r="AU4324" i="4"/>
  <c r="AU4308" i="4"/>
  <c r="AU4292" i="4"/>
  <c r="AU4276" i="4"/>
  <c r="AU4260" i="4"/>
  <c r="AU4244" i="4"/>
  <c r="AU4228" i="4"/>
  <c r="AU4212" i="4"/>
  <c r="AU4196" i="4"/>
  <c r="AU4180" i="4"/>
  <c r="AU4164" i="4"/>
  <c r="AU4148" i="4"/>
  <c r="AU4132" i="4"/>
  <c r="AU4116" i="4"/>
  <c r="AU4100" i="4"/>
  <c r="AU4084" i="4"/>
  <c r="AU4068" i="4"/>
  <c r="AU4052" i="4"/>
  <c r="AU4036" i="4"/>
  <c r="AU4020" i="4"/>
  <c r="AU4004" i="4"/>
  <c r="AU3988" i="4"/>
  <c r="AU3972" i="4"/>
  <c r="AU3956" i="4"/>
  <c r="AU3940" i="4"/>
  <c r="AU3924" i="4"/>
  <c r="AU3908" i="4"/>
  <c r="AU3892" i="4"/>
  <c r="AU3876" i="4"/>
  <c r="AU3860" i="4"/>
  <c r="AU3844" i="4"/>
  <c r="AU3828" i="4"/>
  <c r="AU3812" i="4"/>
  <c r="AU3796" i="4"/>
  <c r="AU3780" i="4"/>
  <c r="AU3764" i="4"/>
  <c r="AU3748" i="4"/>
  <c r="AU3732" i="4"/>
  <c r="AU3716" i="4"/>
  <c r="AU3700" i="4"/>
  <c r="AU3684" i="4"/>
  <c r="AU3668" i="4"/>
  <c r="AU3652" i="4"/>
  <c r="AU3636" i="4"/>
  <c r="AU3620" i="4"/>
  <c r="AU3604" i="4"/>
  <c r="AU3588" i="4"/>
  <c r="AU3572" i="4"/>
  <c r="AU3556" i="4"/>
  <c r="AU3540" i="4"/>
  <c r="AU3524" i="4"/>
  <c r="AU3508" i="4"/>
  <c r="AU3492" i="4"/>
  <c r="AU3476" i="4"/>
  <c r="AU3460" i="4"/>
  <c r="AU3444" i="4"/>
  <c r="AU3428" i="4"/>
  <c r="AU3412" i="4"/>
  <c r="AU3396" i="4"/>
  <c r="AU3380" i="4"/>
  <c r="AU3364" i="4"/>
  <c r="AU3348" i="4"/>
  <c r="AU3332" i="4"/>
  <c r="AU3316" i="4"/>
  <c r="AU3300" i="4"/>
  <c r="AU3284" i="4"/>
  <c r="AU3268" i="4"/>
  <c r="AU3252" i="4"/>
  <c r="AU3236" i="4"/>
  <c r="AU3220" i="4"/>
  <c r="AU3204" i="4"/>
  <c r="AU3188" i="4"/>
  <c r="AU3172" i="4"/>
  <c r="AU3156" i="4"/>
  <c r="AU3140" i="4"/>
  <c r="AU3124" i="4"/>
  <c r="AU3108" i="4"/>
  <c r="AU3092" i="4"/>
  <c r="AU3076" i="4"/>
  <c r="AU3060" i="4"/>
  <c r="AU3044" i="4"/>
  <c r="AU3028" i="4"/>
  <c r="AU3012" i="4"/>
  <c r="AU2996" i="4"/>
  <c r="AU2980" i="4"/>
  <c r="AU2964" i="4"/>
  <c r="AU2948" i="4"/>
  <c r="AU2932" i="4"/>
  <c r="AU2916" i="4"/>
  <c r="AU2900" i="4"/>
  <c r="AU2884" i="4"/>
  <c r="AU2868" i="4"/>
  <c r="AU2852" i="4"/>
  <c r="AU2836" i="4"/>
  <c r="AU2820" i="4"/>
  <c r="AU2804" i="4"/>
  <c r="AU2788" i="4"/>
  <c r="AU2772" i="4"/>
  <c r="AU2756" i="4"/>
  <c r="AU2740" i="4"/>
  <c r="AU2722" i="4"/>
  <c r="AU2701" i="4"/>
  <c r="AU2680" i="4"/>
  <c r="AU2658" i="4"/>
  <c r="AU2637" i="4"/>
  <c r="AU2616" i="4"/>
  <c r="AU2594" i="4"/>
  <c r="AU2573" i="4"/>
  <c r="AU2552" i="4"/>
  <c r="AU2530" i="4"/>
  <c r="AU2509" i="4"/>
  <c r="AU2488" i="4"/>
  <c r="AU2466" i="4"/>
  <c r="AU2445" i="4"/>
  <c r="AU2418" i="4"/>
  <c r="AU2354" i="4"/>
  <c r="AU2290" i="4"/>
  <c r="AU2226" i="4"/>
  <c r="AU2162" i="4"/>
  <c r="AU2098" i="4"/>
  <c r="AU2034" i="4"/>
  <c r="AU1970" i="4"/>
  <c r="AU1906" i="4"/>
  <c r="AU1842" i="4"/>
  <c r="AU1778" i="4"/>
  <c r="AU1714" i="4"/>
  <c r="AU1650" i="4"/>
  <c r="AU1586" i="4"/>
  <c r="AU1522" i="4"/>
  <c r="AU1458" i="4"/>
  <c r="AU1394" i="4"/>
  <c r="AU1330" i="4"/>
  <c r="AU1266" i="4"/>
  <c r="AU1202" i="4"/>
  <c r="AU1138" i="4"/>
  <c r="AU1074" i="4"/>
  <c r="AU1010" i="4"/>
  <c r="AU946" i="4"/>
  <c r="AU882" i="4"/>
  <c r="AU818" i="4"/>
  <c r="AU754" i="4"/>
  <c r="AU690" i="4"/>
  <c r="AU626" i="4"/>
  <c r="AU562" i="4"/>
  <c r="AU498" i="4"/>
  <c r="AU434" i="4"/>
  <c r="AU370" i="4"/>
  <c r="AU306" i="4"/>
  <c r="AU242" i="4"/>
  <c r="AU178" i="4"/>
  <c r="AU114" i="4"/>
  <c r="AU50" i="4"/>
  <c r="AT3302" i="4"/>
  <c r="AU3302" i="4"/>
  <c r="AT3290" i="4"/>
  <c r="AU3290" i="4"/>
  <c r="AT3274" i="4"/>
  <c r="AU3274" i="4"/>
  <c r="AT3258" i="4"/>
  <c r="AU3258" i="4"/>
  <c r="AT3246" i="4"/>
  <c r="AU3246" i="4"/>
  <c r="AT3226" i="4"/>
  <c r="AU3226" i="4"/>
  <c r="AT3214" i="4"/>
  <c r="AU3214" i="4"/>
  <c r="AT3202" i="4"/>
  <c r="AU3202" i="4"/>
  <c r="AT3190" i="4"/>
  <c r="AU3190" i="4"/>
  <c r="AT3178" i="4"/>
  <c r="AU3178" i="4"/>
  <c r="AT3166" i="4"/>
  <c r="AU3166" i="4"/>
  <c r="AT3154" i="4"/>
  <c r="AU3154" i="4"/>
  <c r="AT3138" i="4"/>
  <c r="AU3138" i="4"/>
  <c r="AT3126" i="4"/>
  <c r="AU3126" i="4"/>
  <c r="AT3106" i="4"/>
  <c r="AU3106" i="4"/>
  <c r="AT3094" i="4"/>
  <c r="AU3094" i="4"/>
  <c r="AT3082" i="4"/>
  <c r="AU3082" i="4"/>
  <c r="AT3070" i="4"/>
  <c r="AU3070" i="4"/>
  <c r="AT3058" i="4"/>
  <c r="AU3058" i="4"/>
  <c r="AT3042" i="4"/>
  <c r="AU3042" i="4"/>
  <c r="AT3026" i="4"/>
  <c r="AU3026" i="4"/>
  <c r="AT3014" i="4"/>
  <c r="AU3014" i="4"/>
  <c r="AT3002" i="4"/>
  <c r="AU3002" i="4"/>
  <c r="AT2990" i="4"/>
  <c r="AU2990" i="4"/>
  <c r="AT2978" i="4"/>
  <c r="AU2978" i="4"/>
  <c r="AT2966" i="4"/>
  <c r="AU2966" i="4"/>
  <c r="AT2954" i="4"/>
  <c r="AU2954" i="4"/>
  <c r="AT2942" i="4"/>
  <c r="AU2942" i="4"/>
  <c r="AT2930" i="4"/>
  <c r="AU2930" i="4"/>
  <c r="AT2918" i="4"/>
  <c r="AU2918" i="4"/>
  <c r="AT2906" i="4"/>
  <c r="AU2906" i="4"/>
  <c r="AT2894" i="4"/>
  <c r="AU2894" i="4"/>
  <c r="AT2882" i="4"/>
  <c r="AU2882" i="4"/>
  <c r="AT2866" i="4"/>
  <c r="AU2866" i="4"/>
  <c r="AT2850" i="4"/>
  <c r="AU2850" i="4"/>
  <c r="AT2838" i="4"/>
  <c r="AU2838" i="4"/>
  <c r="AT2826" i="4"/>
  <c r="AU2826" i="4"/>
  <c r="AT2814" i="4"/>
  <c r="AU2814" i="4"/>
  <c r="AT2798" i="4"/>
  <c r="AU2798" i="4"/>
  <c r="AT2786" i="4"/>
  <c r="AU2786" i="4"/>
  <c r="AT2770" i="4"/>
  <c r="AU2770" i="4"/>
  <c r="AT2754" i="4"/>
  <c r="AU2754" i="4"/>
  <c r="AT2742" i="4"/>
  <c r="AU2742" i="4"/>
  <c r="AT2734" i="4"/>
  <c r="AU2734" i="4"/>
  <c r="AT2726" i="4"/>
  <c r="AU2726" i="4"/>
  <c r="AT2698" i="4"/>
  <c r="AU2698" i="4"/>
  <c r="AT2686" i="4"/>
  <c r="AU2686" i="4"/>
  <c r="AT2678" i="4"/>
  <c r="AU2678" i="4"/>
  <c r="AT2662" i="4"/>
  <c r="AU2662" i="4"/>
  <c r="AT2618" i="4"/>
  <c r="AU2618" i="4"/>
  <c r="AT2602" i="4"/>
  <c r="AU2602" i="4"/>
  <c r="AT2570" i="4"/>
  <c r="AU2570" i="4"/>
  <c r="AT2558" i="4"/>
  <c r="AU2558" i="4"/>
  <c r="AT2550" i="4"/>
  <c r="AU2550" i="4"/>
  <c r="AT2518" i="4"/>
  <c r="AU2518" i="4"/>
  <c r="AT2490" i="4"/>
  <c r="AU2490" i="4"/>
  <c r="AT2478" i="4"/>
  <c r="AU2478" i="4"/>
  <c r="AT2470" i="4"/>
  <c r="AU2470" i="4"/>
  <c r="AT2458" i="4"/>
  <c r="AU2458" i="4"/>
  <c r="AT2426" i="4"/>
  <c r="AU2426" i="4"/>
  <c r="AT2414" i="4"/>
  <c r="AU2414" i="4"/>
  <c r="AT2406" i="4"/>
  <c r="AU2406" i="4"/>
  <c r="AT2390" i="4"/>
  <c r="AU2390" i="4"/>
  <c r="AT2362" i="4"/>
  <c r="AU2362" i="4"/>
  <c r="AT2326" i="4"/>
  <c r="AU2326" i="4"/>
  <c r="AT2318" i="4"/>
  <c r="AU2318" i="4"/>
  <c r="AT2310" i="4"/>
  <c r="AU2310" i="4"/>
  <c r="AT2294" i="4"/>
  <c r="AU2294" i="4"/>
  <c r="AT2250" i="4"/>
  <c r="AU2250" i="4"/>
  <c r="AT2238" i="4"/>
  <c r="AU2238" i="4"/>
  <c r="AT2230" i="4"/>
  <c r="AU2230" i="4"/>
  <c r="AT2202" i="4"/>
  <c r="AU2202" i="4"/>
  <c r="AT2190" i="4"/>
  <c r="AU2190" i="4"/>
  <c r="AT2182" i="4"/>
  <c r="AU2182" i="4"/>
  <c r="AT2154" i="4"/>
  <c r="AU2154" i="4"/>
  <c r="AT2142" i="4"/>
  <c r="AU2142" i="4"/>
  <c r="AT2134" i="4"/>
  <c r="AU2134" i="4"/>
  <c r="AT2106" i="4"/>
  <c r="AU2106" i="4"/>
  <c r="AT2094" i="4"/>
  <c r="AU2094" i="4"/>
  <c r="AT2086" i="4"/>
  <c r="AU2086" i="4"/>
  <c r="AT2078" i="4"/>
  <c r="AU2078" i="4"/>
  <c r="AT2070" i="4"/>
  <c r="AU2070" i="4"/>
  <c r="AT2058" i="4"/>
  <c r="AU2058" i="4"/>
  <c r="AT2054" i="4"/>
  <c r="AU2054" i="4"/>
  <c r="AT1994" i="4"/>
  <c r="AU1994" i="4"/>
  <c r="AT1982" i="4"/>
  <c r="AU1982" i="4"/>
  <c r="AT1974" i="4"/>
  <c r="AU1974" i="4"/>
  <c r="AT1966" i="4"/>
  <c r="AU1966" i="4"/>
  <c r="AT1958" i="4"/>
  <c r="AU1958" i="4"/>
  <c r="AT1946" i="4"/>
  <c r="AU1946" i="4"/>
  <c r="AT1914" i="4"/>
  <c r="AU1914" i="4"/>
  <c r="AT1902" i="4"/>
  <c r="AU1902" i="4"/>
  <c r="AT1882" i="4"/>
  <c r="AU1882" i="4"/>
  <c r="AT1850" i="4"/>
  <c r="AU1850" i="4"/>
  <c r="AT1818" i="4"/>
  <c r="AU1818" i="4"/>
  <c r="AT1806" i="4"/>
  <c r="AU1806" i="4"/>
  <c r="AT1738" i="4"/>
  <c r="AU1738" i="4"/>
  <c r="AT1706" i="4"/>
  <c r="AU1706" i="4"/>
  <c r="AT1694" i="4"/>
  <c r="AU1694" i="4"/>
  <c r="AT1686" i="4"/>
  <c r="AU1686" i="4"/>
  <c r="AT1654" i="4"/>
  <c r="AU1654" i="4"/>
  <c r="AT1626" i="4"/>
  <c r="AU1626" i="4"/>
  <c r="AT1622" i="4"/>
  <c r="AU1622" i="4"/>
  <c r="AT1614" i="4"/>
  <c r="AU1614" i="4"/>
  <c r="AT1606" i="4"/>
  <c r="AU1606" i="4"/>
  <c r="AT1578" i="4"/>
  <c r="AU1578" i="4"/>
  <c r="AT1566" i="4"/>
  <c r="AU1566" i="4"/>
  <c r="AT1558" i="4"/>
  <c r="AU1558" i="4"/>
  <c r="AT1546" i="4"/>
  <c r="AU1546" i="4"/>
  <c r="AT1514" i="4"/>
  <c r="AU1514" i="4"/>
  <c r="AT1482" i="4"/>
  <c r="AU1482" i="4"/>
  <c r="AT1470" i="4"/>
  <c r="AU1470" i="4"/>
  <c r="AT1462" i="4"/>
  <c r="AU1462" i="4"/>
  <c r="AT1450" i="4"/>
  <c r="AU1450" i="4"/>
  <c r="AT1414" i="4"/>
  <c r="AU1414" i="4"/>
  <c r="AT1382" i="4"/>
  <c r="AU1382" i="4"/>
  <c r="AT1350" i="4"/>
  <c r="AU1350" i="4"/>
  <c r="AT1322" i="4"/>
  <c r="AU1322" i="4"/>
  <c r="AT1290" i="4"/>
  <c r="AU1290" i="4"/>
  <c r="AT1278" i="4"/>
  <c r="AU1278" i="4"/>
  <c r="AT1270" i="4"/>
  <c r="AU1270" i="4"/>
  <c r="AT1258" i="4"/>
  <c r="AU1258" i="4"/>
  <c r="AT1226" i="4"/>
  <c r="AU1226" i="4"/>
  <c r="AT1190" i="4"/>
  <c r="AU1190" i="4"/>
  <c r="AT1178" i="4"/>
  <c r="AU1178" i="4"/>
  <c r="AT1142" i="4"/>
  <c r="AU1142" i="4"/>
  <c r="AT1114" i="4"/>
  <c r="AU1114" i="4"/>
  <c r="AT1102" i="4"/>
  <c r="AU1102" i="4"/>
  <c r="AT1094" i="4"/>
  <c r="AU1094" i="4"/>
  <c r="AT1086" i="4"/>
  <c r="AU1086" i="4"/>
  <c r="AT1078" i="4"/>
  <c r="AU1078" i="4"/>
  <c r="AT1070" i="4"/>
  <c r="AU1070" i="4"/>
  <c r="AT1062" i="4"/>
  <c r="AU1062" i="4"/>
  <c r="AT1050" i="4"/>
  <c r="AU1050" i="4"/>
  <c r="AT1038" i="4"/>
  <c r="AU1038" i="4"/>
  <c r="AT1002" i="4"/>
  <c r="AU1002" i="4"/>
  <c r="AT990" i="4"/>
  <c r="AU990" i="4"/>
  <c r="AT982" i="4"/>
  <c r="AU982" i="4"/>
  <c r="AT970" i="4"/>
  <c r="AU970" i="4"/>
  <c r="AT938" i="4"/>
  <c r="AU938" i="4"/>
  <c r="AT926" i="4"/>
  <c r="AU926" i="4"/>
  <c r="AT918" i="4"/>
  <c r="AU918" i="4"/>
  <c r="AT906" i="4"/>
  <c r="AU906" i="4"/>
  <c r="AT874" i="4"/>
  <c r="AU874" i="4"/>
  <c r="AT862" i="4"/>
  <c r="AU862" i="4"/>
  <c r="AT854" i="4"/>
  <c r="AU854" i="4"/>
  <c r="AT826" i="4"/>
  <c r="AU826" i="4"/>
  <c r="AT814" i="4"/>
  <c r="AU814" i="4"/>
  <c r="AT806" i="4"/>
  <c r="AU806" i="4"/>
  <c r="AT798" i="4"/>
  <c r="AU798" i="4"/>
  <c r="AT790" i="4"/>
  <c r="AU790" i="4"/>
  <c r="AT778" i="4"/>
  <c r="AU778" i="4"/>
  <c r="AT746" i="4"/>
  <c r="AU746" i="4"/>
  <c r="AT714" i="4"/>
  <c r="AU714" i="4"/>
  <c r="AT682" i="4"/>
  <c r="AU682" i="4"/>
  <c r="AT670" i="4"/>
  <c r="AU670" i="4"/>
  <c r="AT662" i="4"/>
  <c r="AU662" i="4"/>
  <c r="AT634" i="4"/>
  <c r="AU634" i="4"/>
  <c r="AT598" i="4"/>
  <c r="AU598" i="4"/>
  <c r="AT570" i="4"/>
  <c r="AU570" i="4"/>
  <c r="AT558" i="4"/>
  <c r="AU558" i="4"/>
  <c r="AT550" i="4"/>
  <c r="AU550" i="4"/>
  <c r="AT522" i="4"/>
  <c r="AU522" i="4"/>
  <c r="AT510" i="4"/>
  <c r="AU510" i="4"/>
  <c r="AT502" i="4"/>
  <c r="AU502" i="4"/>
  <c r="AT494" i="4"/>
  <c r="AU494" i="4"/>
  <c r="AT486" i="4"/>
  <c r="AU486" i="4"/>
  <c r="AT470" i="4"/>
  <c r="AU470" i="4"/>
  <c r="AT442" i="4"/>
  <c r="AU442" i="4"/>
  <c r="AT430" i="4"/>
  <c r="AU430" i="4"/>
  <c r="AT422" i="4"/>
  <c r="AU422" i="4"/>
  <c r="AT410" i="4"/>
  <c r="AU410" i="4"/>
  <c r="AT378" i="4"/>
  <c r="AU378" i="4"/>
  <c r="AT346" i="4"/>
  <c r="AU346" i="4"/>
  <c r="AT334" i="4"/>
  <c r="AU334" i="4"/>
  <c r="AT326" i="4"/>
  <c r="AU326" i="4"/>
  <c r="AT298" i="4"/>
  <c r="AU298" i="4"/>
  <c r="AT262" i="4"/>
  <c r="AU262" i="4"/>
  <c r="AT218" i="4"/>
  <c r="AU218" i="4"/>
  <c r="AT206" i="4"/>
  <c r="AU206" i="4"/>
  <c r="AT198" i="4"/>
  <c r="AU198" i="4"/>
  <c r="AT190" i="4"/>
  <c r="AU190" i="4"/>
  <c r="AT182" i="4"/>
  <c r="AU182" i="4"/>
  <c r="AT170" i="4"/>
  <c r="AU170" i="4"/>
  <c r="AT138" i="4"/>
  <c r="AU138" i="4"/>
  <c r="AT126" i="4"/>
  <c r="AU126" i="4"/>
  <c r="AT118" i="4"/>
  <c r="AU118" i="4"/>
  <c r="AT102" i="4"/>
  <c r="AU102" i="4"/>
  <c r="AT26" i="4"/>
  <c r="AU26" i="4"/>
  <c r="AT14" i="4"/>
  <c r="AU14" i="4"/>
  <c r="AT2724" i="4"/>
  <c r="AU2724" i="4"/>
  <c r="AT2720" i="4"/>
  <c r="AU2720" i="4"/>
  <c r="AT2716" i="4"/>
  <c r="AU2716" i="4"/>
  <c r="AT2708" i="4"/>
  <c r="AU2708" i="4"/>
  <c r="AT2704" i="4"/>
  <c r="AU2704" i="4"/>
  <c r="AT2700" i="4"/>
  <c r="AU2700" i="4"/>
  <c r="AT2692" i="4"/>
  <c r="AU2692" i="4"/>
  <c r="AT2688" i="4"/>
  <c r="AU2688" i="4"/>
  <c r="AT2684" i="4"/>
  <c r="AU2684" i="4"/>
  <c r="AT2676" i="4"/>
  <c r="AU2676" i="4"/>
  <c r="AT2672" i="4"/>
  <c r="AU2672" i="4"/>
  <c r="AT2668" i="4"/>
  <c r="AU2668" i="4"/>
  <c r="AT2660" i="4"/>
  <c r="AU2660" i="4"/>
  <c r="AT2656" i="4"/>
  <c r="AU2656" i="4"/>
  <c r="AT2652" i="4"/>
  <c r="AU2652" i="4"/>
  <c r="AT2644" i="4"/>
  <c r="AU2644" i="4"/>
  <c r="AT2640" i="4"/>
  <c r="AU2640" i="4"/>
  <c r="AT2636" i="4"/>
  <c r="AU2636" i="4"/>
  <c r="AT2628" i="4"/>
  <c r="AU2628" i="4"/>
  <c r="AT2624" i="4"/>
  <c r="AU2624" i="4"/>
  <c r="AT2620" i="4"/>
  <c r="AU2620" i="4"/>
  <c r="AT2612" i="4"/>
  <c r="AU2612" i="4"/>
  <c r="AT2608" i="4"/>
  <c r="AU2608" i="4"/>
  <c r="AT2604" i="4"/>
  <c r="AU2604" i="4"/>
  <c r="AT2596" i="4"/>
  <c r="AU2596" i="4"/>
  <c r="AT2592" i="4"/>
  <c r="AU2592" i="4"/>
  <c r="AT2588" i="4"/>
  <c r="AU2588" i="4"/>
  <c r="AT2580" i="4"/>
  <c r="AU2580" i="4"/>
  <c r="AT2576" i="4"/>
  <c r="AU2576" i="4"/>
  <c r="AT2572" i="4"/>
  <c r="AU2572" i="4"/>
  <c r="AT2564" i="4"/>
  <c r="AU2564" i="4"/>
  <c r="AT2560" i="4"/>
  <c r="AU2560" i="4"/>
  <c r="AT2556" i="4"/>
  <c r="AU2556" i="4"/>
  <c r="AT2548" i="4"/>
  <c r="AU2548" i="4"/>
  <c r="AT2544" i="4"/>
  <c r="AU2544" i="4"/>
  <c r="AT2540" i="4"/>
  <c r="AU2540" i="4"/>
  <c r="AT2532" i="4"/>
  <c r="AU2532" i="4"/>
  <c r="AT2528" i="4"/>
  <c r="AU2528" i="4"/>
  <c r="AT2524" i="4"/>
  <c r="AU2524" i="4"/>
  <c r="AT2516" i="4"/>
  <c r="AU2516" i="4"/>
  <c r="AT2512" i="4"/>
  <c r="AU2512" i="4"/>
  <c r="AT2508" i="4"/>
  <c r="AU2508" i="4"/>
  <c r="AT2500" i="4"/>
  <c r="AU2500" i="4"/>
  <c r="AT2496" i="4"/>
  <c r="AU2496" i="4"/>
  <c r="AT2492" i="4"/>
  <c r="AU2492" i="4"/>
  <c r="AT2484" i="4"/>
  <c r="AU2484" i="4"/>
  <c r="AT2480" i="4"/>
  <c r="AU2480" i="4"/>
  <c r="AT2476" i="4"/>
  <c r="AU2476" i="4"/>
  <c r="AT2468" i="4"/>
  <c r="AU2468" i="4"/>
  <c r="AT2464" i="4"/>
  <c r="AU2464" i="4"/>
  <c r="AT2460" i="4"/>
  <c r="AU2460" i="4"/>
  <c r="AT2452" i="4"/>
  <c r="AU2452" i="4"/>
  <c r="AT2448" i="4"/>
  <c r="AU2448" i="4"/>
  <c r="AT2444" i="4"/>
  <c r="AU2444" i="4"/>
  <c r="AT2436" i="4"/>
  <c r="AU2436" i="4"/>
  <c r="AT2432" i="4"/>
  <c r="AU2432" i="4"/>
  <c r="AT2428" i="4"/>
  <c r="AU2428" i="4"/>
  <c r="AT2424" i="4"/>
  <c r="AU2424" i="4"/>
  <c r="AT2420" i="4"/>
  <c r="AU2420" i="4"/>
  <c r="AT2416" i="4"/>
  <c r="AU2416" i="4"/>
  <c r="AT2412" i="4"/>
  <c r="AU2412" i="4"/>
  <c r="AT2408" i="4"/>
  <c r="AU2408" i="4"/>
  <c r="AT2404" i="4"/>
  <c r="AU2404" i="4"/>
  <c r="AT2400" i="4"/>
  <c r="AU2400" i="4"/>
  <c r="AT2396" i="4"/>
  <c r="AU2396" i="4"/>
  <c r="AT2392" i="4"/>
  <c r="AU2392" i="4"/>
  <c r="AT2388" i="4"/>
  <c r="AU2388" i="4"/>
  <c r="AT2384" i="4"/>
  <c r="AU2384" i="4"/>
  <c r="AT2380" i="4"/>
  <c r="AU2380" i="4"/>
  <c r="AT2376" i="4"/>
  <c r="AU2376" i="4"/>
  <c r="AT2372" i="4"/>
  <c r="AU2372" i="4"/>
  <c r="AT2368" i="4"/>
  <c r="AU2368" i="4"/>
  <c r="AT2364" i="4"/>
  <c r="AU2364" i="4"/>
  <c r="AT2360" i="4"/>
  <c r="AU2360" i="4"/>
  <c r="AT2356" i="4"/>
  <c r="AU2356" i="4"/>
  <c r="AT2352" i="4"/>
  <c r="AU2352" i="4"/>
  <c r="AT2348" i="4"/>
  <c r="AU2348" i="4"/>
  <c r="AT2344" i="4"/>
  <c r="AU2344" i="4"/>
  <c r="AT2340" i="4"/>
  <c r="AU2340" i="4"/>
  <c r="AT2336" i="4"/>
  <c r="AU2336" i="4"/>
  <c r="AT2332" i="4"/>
  <c r="AU2332" i="4"/>
  <c r="AT2328" i="4"/>
  <c r="AU2328" i="4"/>
  <c r="AT2324" i="4"/>
  <c r="AU2324" i="4"/>
  <c r="AT2320" i="4"/>
  <c r="AU2320" i="4"/>
  <c r="AT2316" i="4"/>
  <c r="AU2316" i="4"/>
  <c r="AT2312" i="4"/>
  <c r="AU2312" i="4"/>
  <c r="AT2308" i="4"/>
  <c r="AU2308" i="4"/>
  <c r="AT2304" i="4"/>
  <c r="AU2304" i="4"/>
  <c r="AT2300" i="4"/>
  <c r="AU2300" i="4"/>
  <c r="AT2296" i="4"/>
  <c r="AU2296" i="4"/>
  <c r="AT2292" i="4"/>
  <c r="AU2292" i="4"/>
  <c r="AT2288" i="4"/>
  <c r="AU2288" i="4"/>
  <c r="AT2284" i="4"/>
  <c r="AU2284" i="4"/>
  <c r="AT2280" i="4"/>
  <c r="AU2280" i="4"/>
  <c r="AT2276" i="4"/>
  <c r="AU2276" i="4"/>
  <c r="AT2272" i="4"/>
  <c r="AU2272" i="4"/>
  <c r="AT2268" i="4"/>
  <c r="AU2268" i="4"/>
  <c r="AT2264" i="4"/>
  <c r="AU2264" i="4"/>
  <c r="AT2260" i="4"/>
  <c r="AU2260" i="4"/>
  <c r="AT2256" i="4"/>
  <c r="AU2256" i="4"/>
  <c r="AT2252" i="4"/>
  <c r="AU2252" i="4"/>
  <c r="AT2248" i="4"/>
  <c r="AU2248" i="4"/>
  <c r="AT2244" i="4"/>
  <c r="AU2244" i="4"/>
  <c r="AT2240" i="4"/>
  <c r="AU2240" i="4"/>
  <c r="AT2236" i="4"/>
  <c r="AU2236" i="4"/>
  <c r="AT2232" i="4"/>
  <c r="AU2232" i="4"/>
  <c r="AT2228" i="4"/>
  <c r="AU2228" i="4"/>
  <c r="AT2224" i="4"/>
  <c r="AU2224" i="4"/>
  <c r="AT2220" i="4"/>
  <c r="AU2220" i="4"/>
  <c r="AT2216" i="4"/>
  <c r="AU2216" i="4"/>
  <c r="AT2212" i="4"/>
  <c r="AU2212" i="4"/>
  <c r="AT2208" i="4"/>
  <c r="AU2208" i="4"/>
  <c r="AT2204" i="4"/>
  <c r="AU2204" i="4"/>
  <c r="AT2200" i="4"/>
  <c r="AU2200" i="4"/>
  <c r="AT2196" i="4"/>
  <c r="AU2196" i="4"/>
  <c r="AT2192" i="4"/>
  <c r="AU2192" i="4"/>
  <c r="AT2188" i="4"/>
  <c r="AU2188" i="4"/>
  <c r="AT2184" i="4"/>
  <c r="AU2184" i="4"/>
  <c r="AT2180" i="4"/>
  <c r="AU2180" i="4"/>
  <c r="AT2176" i="4"/>
  <c r="AU2176" i="4"/>
  <c r="AT2172" i="4"/>
  <c r="AU2172" i="4"/>
  <c r="AT2168" i="4"/>
  <c r="AU2168" i="4"/>
  <c r="AT2164" i="4"/>
  <c r="AU2164" i="4"/>
  <c r="AT2160" i="4"/>
  <c r="AU2160" i="4"/>
  <c r="AT2156" i="4"/>
  <c r="AU2156" i="4"/>
  <c r="AT2152" i="4"/>
  <c r="AU2152" i="4"/>
  <c r="AT2148" i="4"/>
  <c r="AU2148" i="4"/>
  <c r="AT2144" i="4"/>
  <c r="AU2144" i="4"/>
  <c r="AT2140" i="4"/>
  <c r="AU2140" i="4"/>
  <c r="AT2136" i="4"/>
  <c r="AU2136" i="4"/>
  <c r="AT2132" i="4"/>
  <c r="AU2132" i="4"/>
  <c r="AT2128" i="4"/>
  <c r="AU2128" i="4"/>
  <c r="AT2124" i="4"/>
  <c r="AU2124" i="4"/>
  <c r="AT2120" i="4"/>
  <c r="AU2120" i="4"/>
  <c r="AT2116" i="4"/>
  <c r="AU2116" i="4"/>
  <c r="AT2112" i="4"/>
  <c r="AU2112" i="4"/>
  <c r="AT2108" i="4"/>
  <c r="AU2108" i="4"/>
  <c r="AT2104" i="4"/>
  <c r="AU2104" i="4"/>
  <c r="AT2100" i="4"/>
  <c r="AU2100" i="4"/>
  <c r="AT2096" i="4"/>
  <c r="AU2096" i="4"/>
  <c r="AT2092" i="4"/>
  <c r="AU2092" i="4"/>
  <c r="AT2088" i="4"/>
  <c r="AU2088" i="4"/>
  <c r="AT2084" i="4"/>
  <c r="AU2084" i="4"/>
  <c r="AT2080" i="4"/>
  <c r="AU2080" i="4"/>
  <c r="AT2076" i="4"/>
  <c r="AU2076" i="4"/>
  <c r="AT2072" i="4"/>
  <c r="AU2072" i="4"/>
  <c r="AT2068" i="4"/>
  <c r="AU2068" i="4"/>
  <c r="AT2064" i="4"/>
  <c r="AU2064" i="4"/>
  <c r="AT2060" i="4"/>
  <c r="AU2060" i="4"/>
  <c r="AT2056" i="4"/>
  <c r="AU2056" i="4"/>
  <c r="AT2052" i="4"/>
  <c r="AU2052" i="4"/>
  <c r="AT2048" i="4"/>
  <c r="AU2048" i="4"/>
  <c r="AT2044" i="4"/>
  <c r="AU2044" i="4"/>
  <c r="AT2040" i="4"/>
  <c r="AU2040" i="4"/>
  <c r="AT2036" i="4"/>
  <c r="AU2036" i="4"/>
  <c r="AT2032" i="4"/>
  <c r="AU2032" i="4"/>
  <c r="AT2028" i="4"/>
  <c r="AU2028" i="4"/>
  <c r="AT2024" i="4"/>
  <c r="AU2024" i="4"/>
  <c r="AT2020" i="4"/>
  <c r="AU2020" i="4"/>
  <c r="AT2016" i="4"/>
  <c r="AU2016" i="4"/>
  <c r="AT2012" i="4"/>
  <c r="AU2012" i="4"/>
  <c r="AT2008" i="4"/>
  <c r="AU2008" i="4"/>
  <c r="AT2004" i="4"/>
  <c r="AU2004" i="4"/>
  <c r="AT2000" i="4"/>
  <c r="AU2000" i="4"/>
  <c r="AT1996" i="4"/>
  <c r="AU1996" i="4"/>
  <c r="AT1992" i="4"/>
  <c r="AU1992" i="4"/>
  <c r="AT1988" i="4"/>
  <c r="AU1988" i="4"/>
  <c r="AT1984" i="4"/>
  <c r="AU1984" i="4"/>
  <c r="AT1980" i="4"/>
  <c r="AU1980" i="4"/>
  <c r="AT1976" i="4"/>
  <c r="AU1976" i="4"/>
  <c r="AT1972" i="4"/>
  <c r="AU1972" i="4"/>
  <c r="AT1968" i="4"/>
  <c r="AU1968" i="4"/>
  <c r="AT1964" i="4"/>
  <c r="AU1964" i="4"/>
  <c r="AT1960" i="4"/>
  <c r="AU1960" i="4"/>
  <c r="AT1956" i="4"/>
  <c r="AU1956" i="4"/>
  <c r="AT1952" i="4"/>
  <c r="AU1952" i="4"/>
  <c r="AT1948" i="4"/>
  <c r="AU1948" i="4"/>
  <c r="AT1944" i="4"/>
  <c r="AU1944" i="4"/>
  <c r="AT1940" i="4"/>
  <c r="AU1940" i="4"/>
  <c r="AT1936" i="4"/>
  <c r="AU1936" i="4"/>
  <c r="AT1932" i="4"/>
  <c r="AU1932" i="4"/>
  <c r="AT1928" i="4"/>
  <c r="AU1928" i="4"/>
  <c r="AT1924" i="4"/>
  <c r="AU1924" i="4"/>
  <c r="AT1920" i="4"/>
  <c r="AU1920" i="4"/>
  <c r="AT1916" i="4"/>
  <c r="AU1916" i="4"/>
  <c r="AT1912" i="4"/>
  <c r="AU1912" i="4"/>
  <c r="AT1908" i="4"/>
  <c r="AU1908" i="4"/>
  <c r="AT1904" i="4"/>
  <c r="AU1904" i="4"/>
  <c r="AT1900" i="4"/>
  <c r="AU1900" i="4"/>
  <c r="AT1896" i="4"/>
  <c r="AU1896" i="4"/>
  <c r="AT1892" i="4"/>
  <c r="AU1892" i="4"/>
  <c r="AT1888" i="4"/>
  <c r="AU1888" i="4"/>
  <c r="AT1884" i="4"/>
  <c r="AU1884" i="4"/>
  <c r="AT1880" i="4"/>
  <c r="AU1880" i="4"/>
  <c r="AT1876" i="4"/>
  <c r="AU1876" i="4"/>
  <c r="AT1872" i="4"/>
  <c r="AU1872" i="4"/>
  <c r="AT1868" i="4"/>
  <c r="AU1868" i="4"/>
  <c r="AT1864" i="4"/>
  <c r="AU1864" i="4"/>
  <c r="AT1860" i="4"/>
  <c r="AU1860" i="4"/>
  <c r="AT1856" i="4"/>
  <c r="AU1856" i="4"/>
  <c r="AT1852" i="4"/>
  <c r="AU1852" i="4"/>
  <c r="AT1848" i="4"/>
  <c r="AU1848" i="4"/>
  <c r="AT1844" i="4"/>
  <c r="AU1844" i="4"/>
  <c r="AT1840" i="4"/>
  <c r="AU1840" i="4"/>
  <c r="AT1836" i="4"/>
  <c r="AU1836" i="4"/>
  <c r="AT1832" i="4"/>
  <c r="AU1832" i="4"/>
  <c r="AT1828" i="4"/>
  <c r="AU1828" i="4"/>
  <c r="AT1824" i="4"/>
  <c r="AU1824" i="4"/>
  <c r="AT1820" i="4"/>
  <c r="AU1820" i="4"/>
  <c r="AT1816" i="4"/>
  <c r="AU1816" i="4"/>
  <c r="AT1812" i="4"/>
  <c r="AU1812" i="4"/>
  <c r="AT1808" i="4"/>
  <c r="AU1808" i="4"/>
  <c r="AT1804" i="4"/>
  <c r="AU1804" i="4"/>
  <c r="AT1800" i="4"/>
  <c r="AU1800" i="4"/>
  <c r="AT1796" i="4"/>
  <c r="AU1796" i="4"/>
  <c r="AT1792" i="4"/>
  <c r="AU1792" i="4"/>
  <c r="AT1788" i="4"/>
  <c r="AU1788" i="4"/>
  <c r="AT1784" i="4"/>
  <c r="AU1784" i="4"/>
  <c r="AT1780" i="4"/>
  <c r="AU1780" i="4"/>
  <c r="AT1776" i="4"/>
  <c r="AU1776" i="4"/>
  <c r="AT1772" i="4"/>
  <c r="AU1772" i="4"/>
  <c r="AT1768" i="4"/>
  <c r="AU1768" i="4"/>
  <c r="AT1764" i="4"/>
  <c r="AU1764" i="4"/>
  <c r="AT1760" i="4"/>
  <c r="AU1760" i="4"/>
  <c r="AT1756" i="4"/>
  <c r="AU1756" i="4"/>
  <c r="AT1752" i="4"/>
  <c r="AU1752" i="4"/>
  <c r="AT1748" i="4"/>
  <c r="AU1748" i="4"/>
  <c r="AT1744" i="4"/>
  <c r="AU1744" i="4"/>
  <c r="AT1740" i="4"/>
  <c r="AU1740" i="4"/>
  <c r="AT1736" i="4"/>
  <c r="AU1736" i="4"/>
  <c r="AT1732" i="4"/>
  <c r="AU1732" i="4"/>
  <c r="AT1728" i="4"/>
  <c r="AU1728" i="4"/>
  <c r="AT1724" i="4"/>
  <c r="AU1724" i="4"/>
  <c r="AT1720" i="4"/>
  <c r="AU1720" i="4"/>
  <c r="AT1716" i="4"/>
  <c r="AU1716" i="4"/>
  <c r="AT1712" i="4"/>
  <c r="AU1712" i="4"/>
  <c r="AT1708" i="4"/>
  <c r="AU1708" i="4"/>
  <c r="AT1704" i="4"/>
  <c r="AU1704" i="4"/>
  <c r="AT1700" i="4"/>
  <c r="AU1700" i="4"/>
  <c r="AT1696" i="4"/>
  <c r="AU1696" i="4"/>
  <c r="AT1692" i="4"/>
  <c r="AU1692" i="4"/>
  <c r="AT1688" i="4"/>
  <c r="AU1688" i="4"/>
  <c r="AT1684" i="4"/>
  <c r="AU1684" i="4"/>
  <c r="AT1680" i="4"/>
  <c r="AU1680" i="4"/>
  <c r="AT1676" i="4"/>
  <c r="AU1676" i="4"/>
  <c r="AT1672" i="4"/>
  <c r="AU1672" i="4"/>
  <c r="AT1668" i="4"/>
  <c r="AU1668" i="4"/>
  <c r="AT1664" i="4"/>
  <c r="AU1664" i="4"/>
  <c r="AT1660" i="4"/>
  <c r="AU1660" i="4"/>
  <c r="AT1656" i="4"/>
  <c r="AU1656" i="4"/>
  <c r="AT1652" i="4"/>
  <c r="AU1652" i="4"/>
  <c r="AT1648" i="4"/>
  <c r="AU1648" i="4"/>
  <c r="AT1644" i="4"/>
  <c r="AU1644" i="4"/>
  <c r="AT1640" i="4"/>
  <c r="AU1640" i="4"/>
  <c r="AT1636" i="4"/>
  <c r="AU1636" i="4"/>
  <c r="AT1632" i="4"/>
  <c r="AU1632" i="4"/>
  <c r="AT1628" i="4"/>
  <c r="AU1628" i="4"/>
  <c r="AT1624" i="4"/>
  <c r="AU1624" i="4"/>
  <c r="AT1620" i="4"/>
  <c r="AU1620" i="4"/>
  <c r="AT1616" i="4"/>
  <c r="AU1616" i="4"/>
  <c r="AT1612" i="4"/>
  <c r="AU1612" i="4"/>
  <c r="AT1608" i="4"/>
  <c r="AU1608" i="4"/>
  <c r="AT1604" i="4"/>
  <c r="AU1604" i="4"/>
  <c r="AT1600" i="4"/>
  <c r="AU1600" i="4"/>
  <c r="AT1596" i="4"/>
  <c r="AU1596" i="4"/>
  <c r="AT1592" i="4"/>
  <c r="AU1592" i="4"/>
  <c r="AT1588" i="4"/>
  <c r="AU1588" i="4"/>
  <c r="AT1584" i="4"/>
  <c r="AU1584" i="4"/>
  <c r="AT1580" i="4"/>
  <c r="AU1580" i="4"/>
  <c r="AT1576" i="4"/>
  <c r="AU1576" i="4"/>
  <c r="AT1572" i="4"/>
  <c r="AU1572" i="4"/>
  <c r="AT1568" i="4"/>
  <c r="AU1568" i="4"/>
  <c r="AT1564" i="4"/>
  <c r="AU1564" i="4"/>
  <c r="AT1560" i="4"/>
  <c r="AU1560" i="4"/>
  <c r="AT1556" i="4"/>
  <c r="AU1556" i="4"/>
  <c r="AT1552" i="4"/>
  <c r="AU1552" i="4"/>
  <c r="AT1548" i="4"/>
  <c r="AU1548" i="4"/>
  <c r="AT1544" i="4"/>
  <c r="AU1544" i="4"/>
  <c r="AT1540" i="4"/>
  <c r="AU1540" i="4"/>
  <c r="AT1536" i="4"/>
  <c r="AU1536" i="4"/>
  <c r="AT1532" i="4"/>
  <c r="AU1532" i="4"/>
  <c r="AT1528" i="4"/>
  <c r="AU1528" i="4"/>
  <c r="AT1524" i="4"/>
  <c r="AU1524" i="4"/>
  <c r="AT1520" i="4"/>
  <c r="AU1520" i="4"/>
  <c r="AT1516" i="4"/>
  <c r="AU1516" i="4"/>
  <c r="AT1512" i="4"/>
  <c r="AU1512" i="4"/>
  <c r="AT1508" i="4"/>
  <c r="AU1508" i="4"/>
  <c r="AT1504" i="4"/>
  <c r="AU1504" i="4"/>
  <c r="AT1500" i="4"/>
  <c r="AU1500" i="4"/>
  <c r="AT1496" i="4"/>
  <c r="AU1496" i="4"/>
  <c r="AT1492" i="4"/>
  <c r="AU1492" i="4"/>
  <c r="AT1488" i="4"/>
  <c r="AU1488" i="4"/>
  <c r="AT1484" i="4"/>
  <c r="AU1484" i="4"/>
  <c r="AT1480" i="4"/>
  <c r="AU1480" i="4"/>
  <c r="AT1476" i="4"/>
  <c r="AU1476" i="4"/>
  <c r="AT1472" i="4"/>
  <c r="AU1472" i="4"/>
  <c r="AT1468" i="4"/>
  <c r="AU1468" i="4"/>
  <c r="AT1464" i="4"/>
  <c r="AU1464" i="4"/>
  <c r="AT1460" i="4"/>
  <c r="AU1460" i="4"/>
  <c r="AT1456" i="4"/>
  <c r="AU1456" i="4"/>
  <c r="AT1452" i="4"/>
  <c r="AU1452" i="4"/>
  <c r="AT1448" i="4"/>
  <c r="AU1448" i="4"/>
  <c r="AT1444" i="4"/>
  <c r="AU1444" i="4"/>
  <c r="AT1440" i="4"/>
  <c r="AU1440" i="4"/>
  <c r="AT1436" i="4"/>
  <c r="AU1436" i="4"/>
  <c r="AT1432" i="4"/>
  <c r="AU1432" i="4"/>
  <c r="AT1428" i="4"/>
  <c r="AU1428" i="4"/>
  <c r="AT1424" i="4"/>
  <c r="AU1424" i="4"/>
  <c r="AT1420" i="4"/>
  <c r="AU1420" i="4"/>
  <c r="AT1416" i="4"/>
  <c r="AU1416" i="4"/>
  <c r="AT1412" i="4"/>
  <c r="AU1412" i="4"/>
  <c r="AT1408" i="4"/>
  <c r="AU1408" i="4"/>
  <c r="AT1404" i="4"/>
  <c r="AU1404" i="4"/>
  <c r="AT1400" i="4"/>
  <c r="AU1400" i="4"/>
  <c r="AT1396" i="4"/>
  <c r="AU1396" i="4"/>
  <c r="AT1392" i="4"/>
  <c r="AU1392" i="4"/>
  <c r="AT1388" i="4"/>
  <c r="AU1388" i="4"/>
  <c r="AT1384" i="4"/>
  <c r="AU1384" i="4"/>
  <c r="AT1380" i="4"/>
  <c r="AU1380" i="4"/>
  <c r="AT1376" i="4"/>
  <c r="AU1376" i="4"/>
  <c r="AT1372" i="4"/>
  <c r="AU1372" i="4"/>
  <c r="AT1368" i="4"/>
  <c r="AU1368" i="4"/>
  <c r="AT1364" i="4"/>
  <c r="AU1364" i="4"/>
  <c r="AT1360" i="4"/>
  <c r="AU1360" i="4"/>
  <c r="AT1356" i="4"/>
  <c r="AU1356" i="4"/>
  <c r="AT1352" i="4"/>
  <c r="AU1352" i="4"/>
  <c r="AT1348" i="4"/>
  <c r="AU1348" i="4"/>
  <c r="AT1344" i="4"/>
  <c r="AU1344" i="4"/>
  <c r="AT1340" i="4"/>
  <c r="AU1340" i="4"/>
  <c r="AT1336" i="4"/>
  <c r="AU1336" i="4"/>
  <c r="AT1332" i="4"/>
  <c r="AU1332" i="4"/>
  <c r="AT1328" i="4"/>
  <c r="AU1328" i="4"/>
  <c r="AT1324" i="4"/>
  <c r="AU1324" i="4"/>
  <c r="AT1320" i="4"/>
  <c r="AU1320" i="4"/>
  <c r="AT1316" i="4"/>
  <c r="AU1316" i="4"/>
  <c r="AT1312" i="4"/>
  <c r="AU1312" i="4"/>
  <c r="AT1308" i="4"/>
  <c r="AU1308" i="4"/>
  <c r="AT1304" i="4"/>
  <c r="AU1304" i="4"/>
  <c r="AT1300" i="4"/>
  <c r="AU1300" i="4"/>
  <c r="AT1296" i="4"/>
  <c r="AU1296" i="4"/>
  <c r="AT1292" i="4"/>
  <c r="AU1292" i="4"/>
  <c r="AT1288" i="4"/>
  <c r="AU1288" i="4"/>
  <c r="AT1284" i="4"/>
  <c r="AU1284" i="4"/>
  <c r="AT1280" i="4"/>
  <c r="AU1280" i="4"/>
  <c r="AT1276" i="4"/>
  <c r="AU1276" i="4"/>
  <c r="AT1272" i="4"/>
  <c r="AU1272" i="4"/>
  <c r="AT1268" i="4"/>
  <c r="AU1268" i="4"/>
  <c r="AT1264" i="4"/>
  <c r="AU1264" i="4"/>
  <c r="AT1260" i="4"/>
  <c r="AU1260" i="4"/>
  <c r="AT1256" i="4"/>
  <c r="AU1256" i="4"/>
  <c r="AT1252" i="4"/>
  <c r="AU1252" i="4"/>
  <c r="AT1248" i="4"/>
  <c r="AU1248" i="4"/>
  <c r="AT1244" i="4"/>
  <c r="AU1244" i="4"/>
  <c r="AT1240" i="4"/>
  <c r="AU1240" i="4"/>
  <c r="AT1236" i="4"/>
  <c r="AU1236" i="4"/>
  <c r="AT1232" i="4"/>
  <c r="AU1232" i="4"/>
  <c r="AT1228" i="4"/>
  <c r="AU1228" i="4"/>
  <c r="AT1224" i="4"/>
  <c r="AU1224" i="4"/>
  <c r="AT1220" i="4"/>
  <c r="AU1220" i="4"/>
  <c r="AT1216" i="4"/>
  <c r="AU1216" i="4"/>
  <c r="AT1212" i="4"/>
  <c r="AU1212" i="4"/>
  <c r="AT1208" i="4"/>
  <c r="AU1208" i="4"/>
  <c r="AT1204" i="4"/>
  <c r="AU1204" i="4"/>
  <c r="AT1200" i="4"/>
  <c r="AU1200" i="4"/>
  <c r="AT1196" i="4"/>
  <c r="AU1196" i="4"/>
  <c r="AT1192" i="4"/>
  <c r="AU1192" i="4"/>
  <c r="AT1188" i="4"/>
  <c r="AU1188" i="4"/>
  <c r="AT1184" i="4"/>
  <c r="AU1184" i="4"/>
  <c r="AT1180" i="4"/>
  <c r="AU1180" i="4"/>
  <c r="AT1176" i="4"/>
  <c r="AU1176" i="4"/>
  <c r="AT1172" i="4"/>
  <c r="AU1172" i="4"/>
  <c r="AT1168" i="4"/>
  <c r="AU1168" i="4"/>
  <c r="AT1164" i="4"/>
  <c r="AU1164" i="4"/>
  <c r="AT1160" i="4"/>
  <c r="AU1160" i="4"/>
  <c r="AT1156" i="4"/>
  <c r="AU1156" i="4"/>
  <c r="AT1152" i="4"/>
  <c r="AU1152" i="4"/>
  <c r="AT1148" i="4"/>
  <c r="AU1148" i="4"/>
  <c r="AT1144" i="4"/>
  <c r="AU1144" i="4"/>
  <c r="AT1140" i="4"/>
  <c r="AU1140" i="4"/>
  <c r="AT1136" i="4"/>
  <c r="AU1136" i="4"/>
  <c r="AT1132" i="4"/>
  <c r="AU1132" i="4"/>
  <c r="AT1128" i="4"/>
  <c r="AU1128" i="4"/>
  <c r="AT1124" i="4"/>
  <c r="AU1124" i="4"/>
  <c r="AT1120" i="4"/>
  <c r="AU1120" i="4"/>
  <c r="AT1116" i="4"/>
  <c r="AU1116" i="4"/>
  <c r="AT1112" i="4"/>
  <c r="AU1112" i="4"/>
  <c r="AT1108" i="4"/>
  <c r="AU1108" i="4"/>
  <c r="AT1104" i="4"/>
  <c r="AU1104" i="4"/>
  <c r="AT1100" i="4"/>
  <c r="AU1100" i="4"/>
  <c r="AT1096" i="4"/>
  <c r="AU1096" i="4"/>
  <c r="AT1092" i="4"/>
  <c r="AU1092" i="4"/>
  <c r="AT1088" i="4"/>
  <c r="AU1088" i="4"/>
  <c r="AT1084" i="4"/>
  <c r="AU1084" i="4"/>
  <c r="AT1080" i="4"/>
  <c r="AU1080" i="4"/>
  <c r="AT1076" i="4"/>
  <c r="AU1076" i="4"/>
  <c r="AT1072" i="4"/>
  <c r="AU1072" i="4"/>
  <c r="AT1068" i="4"/>
  <c r="AU1068" i="4"/>
  <c r="AT1064" i="4"/>
  <c r="AU1064" i="4"/>
  <c r="AT1060" i="4"/>
  <c r="AU1060" i="4"/>
  <c r="AT1056" i="4"/>
  <c r="AU1056" i="4"/>
  <c r="AT1052" i="4"/>
  <c r="AU1052" i="4"/>
  <c r="AT1048" i="4"/>
  <c r="AU1048" i="4"/>
  <c r="AT1044" i="4"/>
  <c r="AU1044" i="4"/>
  <c r="AT1040" i="4"/>
  <c r="AU1040" i="4"/>
  <c r="AT1036" i="4"/>
  <c r="AU1036" i="4"/>
  <c r="AT1032" i="4"/>
  <c r="AU1032" i="4"/>
  <c r="AT1028" i="4"/>
  <c r="AU1028" i="4"/>
  <c r="AT1024" i="4"/>
  <c r="AU1024" i="4"/>
  <c r="AT1020" i="4"/>
  <c r="AU1020" i="4"/>
  <c r="AT1016" i="4"/>
  <c r="AU1016" i="4"/>
  <c r="AT1012" i="4"/>
  <c r="AU1012" i="4"/>
  <c r="AT1008" i="4"/>
  <c r="AU1008" i="4"/>
  <c r="AT1004" i="4"/>
  <c r="AU1004" i="4"/>
  <c r="AT1000" i="4"/>
  <c r="AU1000" i="4"/>
  <c r="AT996" i="4"/>
  <c r="AU996" i="4"/>
  <c r="AT992" i="4"/>
  <c r="AU992" i="4"/>
  <c r="AT988" i="4"/>
  <c r="AU988" i="4"/>
  <c r="AT984" i="4"/>
  <c r="AU984" i="4"/>
  <c r="AT980" i="4"/>
  <c r="AU980" i="4"/>
  <c r="AT976" i="4"/>
  <c r="AU976" i="4"/>
  <c r="AT972" i="4"/>
  <c r="AU972" i="4"/>
  <c r="AT968" i="4"/>
  <c r="AU968" i="4"/>
  <c r="AT964" i="4"/>
  <c r="AU964" i="4"/>
  <c r="AT960" i="4"/>
  <c r="AU960" i="4"/>
  <c r="AT956" i="4"/>
  <c r="AU956" i="4"/>
  <c r="AT952" i="4"/>
  <c r="AU952" i="4"/>
  <c r="AT948" i="4"/>
  <c r="AU948" i="4"/>
  <c r="AT944" i="4"/>
  <c r="AU944" i="4"/>
  <c r="AT940" i="4"/>
  <c r="AU940" i="4"/>
  <c r="AT936" i="4"/>
  <c r="AU936" i="4"/>
  <c r="AT932" i="4"/>
  <c r="AU932" i="4"/>
  <c r="AT928" i="4"/>
  <c r="AU928" i="4"/>
  <c r="AT924" i="4"/>
  <c r="AU924" i="4"/>
  <c r="AT920" i="4"/>
  <c r="AU920" i="4"/>
  <c r="AT916" i="4"/>
  <c r="AU916" i="4"/>
  <c r="AT912" i="4"/>
  <c r="AU912" i="4"/>
  <c r="AT908" i="4"/>
  <c r="AU908" i="4"/>
  <c r="AT904" i="4"/>
  <c r="AU904" i="4"/>
  <c r="AT900" i="4"/>
  <c r="AU900" i="4"/>
  <c r="AT896" i="4"/>
  <c r="AU896" i="4"/>
  <c r="AT892" i="4"/>
  <c r="AU892" i="4"/>
  <c r="AT888" i="4"/>
  <c r="AU888" i="4"/>
  <c r="AT884" i="4"/>
  <c r="AU884" i="4"/>
  <c r="AT880" i="4"/>
  <c r="AU880" i="4"/>
  <c r="AT876" i="4"/>
  <c r="AU876" i="4"/>
  <c r="AT872" i="4"/>
  <c r="AU872" i="4"/>
  <c r="AT868" i="4"/>
  <c r="AU868" i="4"/>
  <c r="AT864" i="4"/>
  <c r="AU864" i="4"/>
  <c r="AT860" i="4"/>
  <c r="AU860" i="4"/>
  <c r="AT856" i="4"/>
  <c r="AU856" i="4"/>
  <c r="AT852" i="4"/>
  <c r="AU852" i="4"/>
  <c r="AT848" i="4"/>
  <c r="AU848" i="4"/>
  <c r="AT844" i="4"/>
  <c r="AU844" i="4"/>
  <c r="AT840" i="4"/>
  <c r="AU840" i="4"/>
  <c r="AT836" i="4"/>
  <c r="AU836" i="4"/>
  <c r="AT832" i="4"/>
  <c r="AU832" i="4"/>
  <c r="AT828" i="4"/>
  <c r="AU828" i="4"/>
  <c r="AT824" i="4"/>
  <c r="AU824" i="4"/>
  <c r="AT820" i="4"/>
  <c r="AU820" i="4"/>
  <c r="AT816" i="4"/>
  <c r="AU816" i="4"/>
  <c r="AT812" i="4"/>
  <c r="AU812" i="4"/>
  <c r="AT808" i="4"/>
  <c r="AU808" i="4"/>
  <c r="AT804" i="4"/>
  <c r="AU804" i="4"/>
  <c r="AT800" i="4"/>
  <c r="AU800" i="4"/>
  <c r="AT796" i="4"/>
  <c r="AU796" i="4"/>
  <c r="AT792" i="4"/>
  <c r="AU792" i="4"/>
  <c r="AT788" i="4"/>
  <c r="AU788" i="4"/>
  <c r="AT784" i="4"/>
  <c r="AU784" i="4"/>
  <c r="AT780" i="4"/>
  <c r="AU780" i="4"/>
  <c r="AT776" i="4"/>
  <c r="AU776" i="4"/>
  <c r="AT772" i="4"/>
  <c r="AU772" i="4"/>
  <c r="AT768" i="4"/>
  <c r="AU768" i="4"/>
  <c r="AT764" i="4"/>
  <c r="AU764" i="4"/>
  <c r="AT760" i="4"/>
  <c r="AU760" i="4"/>
  <c r="AT756" i="4"/>
  <c r="AU756" i="4"/>
  <c r="AT752" i="4"/>
  <c r="AU752" i="4"/>
  <c r="AT748" i="4"/>
  <c r="AU748" i="4"/>
  <c r="AT744" i="4"/>
  <c r="AU744" i="4"/>
  <c r="AT740" i="4"/>
  <c r="AU740" i="4"/>
  <c r="AT736" i="4"/>
  <c r="AU736" i="4"/>
  <c r="AT732" i="4"/>
  <c r="AU732" i="4"/>
  <c r="AT728" i="4"/>
  <c r="AU728" i="4"/>
  <c r="AT724" i="4"/>
  <c r="AU724" i="4"/>
  <c r="AT720" i="4"/>
  <c r="AU720" i="4"/>
  <c r="AT716" i="4"/>
  <c r="AU716" i="4"/>
  <c r="AT712" i="4"/>
  <c r="AU712" i="4"/>
  <c r="AT708" i="4"/>
  <c r="AU708" i="4"/>
  <c r="AT704" i="4"/>
  <c r="AU704" i="4"/>
  <c r="AT700" i="4"/>
  <c r="AU700" i="4"/>
  <c r="AT696" i="4"/>
  <c r="AU696" i="4"/>
  <c r="AT692" i="4"/>
  <c r="AU692" i="4"/>
  <c r="AT688" i="4"/>
  <c r="AU688" i="4"/>
  <c r="AT684" i="4"/>
  <c r="AU684" i="4"/>
  <c r="AT680" i="4"/>
  <c r="AU680" i="4"/>
  <c r="AT676" i="4"/>
  <c r="AU676" i="4"/>
  <c r="AT672" i="4"/>
  <c r="AU672" i="4"/>
  <c r="AT668" i="4"/>
  <c r="AU668" i="4"/>
  <c r="AT664" i="4"/>
  <c r="AU664" i="4"/>
  <c r="AT660" i="4"/>
  <c r="AU660" i="4"/>
  <c r="AT656" i="4"/>
  <c r="AU656" i="4"/>
  <c r="AT652" i="4"/>
  <c r="AU652" i="4"/>
  <c r="AT648" i="4"/>
  <c r="AU648" i="4"/>
  <c r="AT644" i="4"/>
  <c r="AU644" i="4"/>
  <c r="AT640" i="4"/>
  <c r="AU640" i="4"/>
  <c r="AT636" i="4"/>
  <c r="AU636" i="4"/>
  <c r="AT632" i="4"/>
  <c r="AU632" i="4"/>
  <c r="AT628" i="4"/>
  <c r="AU628" i="4"/>
  <c r="AT624" i="4"/>
  <c r="AU624" i="4"/>
  <c r="AT620" i="4"/>
  <c r="AU620" i="4"/>
  <c r="AT616" i="4"/>
  <c r="AU616" i="4"/>
  <c r="AT612" i="4"/>
  <c r="AU612" i="4"/>
  <c r="AT608" i="4"/>
  <c r="AU608" i="4"/>
  <c r="AT604" i="4"/>
  <c r="AU604" i="4"/>
  <c r="AT600" i="4"/>
  <c r="AU600" i="4"/>
  <c r="AT596" i="4"/>
  <c r="AU596" i="4"/>
  <c r="AT592" i="4"/>
  <c r="AU592" i="4"/>
  <c r="AT588" i="4"/>
  <c r="AU588" i="4"/>
  <c r="AT584" i="4"/>
  <c r="AU584" i="4"/>
  <c r="AT580" i="4"/>
  <c r="AU580" i="4"/>
  <c r="AT576" i="4"/>
  <c r="AU576" i="4"/>
  <c r="AT572" i="4"/>
  <c r="AU572" i="4"/>
  <c r="AT568" i="4"/>
  <c r="AU568" i="4"/>
  <c r="AT564" i="4"/>
  <c r="AU564" i="4"/>
  <c r="AT560" i="4"/>
  <c r="AU560" i="4"/>
  <c r="AT556" i="4"/>
  <c r="AU556" i="4"/>
  <c r="AT552" i="4"/>
  <c r="AU552" i="4"/>
  <c r="AT548" i="4"/>
  <c r="AU548" i="4"/>
  <c r="AT544" i="4"/>
  <c r="AU544" i="4"/>
  <c r="AT540" i="4"/>
  <c r="AU540" i="4"/>
  <c r="AT536" i="4"/>
  <c r="AU536" i="4"/>
  <c r="AT532" i="4"/>
  <c r="AU532" i="4"/>
  <c r="AT528" i="4"/>
  <c r="AU528" i="4"/>
  <c r="AT524" i="4"/>
  <c r="AU524" i="4"/>
  <c r="AT520" i="4"/>
  <c r="AU520" i="4"/>
  <c r="AT516" i="4"/>
  <c r="AU516" i="4"/>
  <c r="AT512" i="4"/>
  <c r="AU512" i="4"/>
  <c r="AT508" i="4"/>
  <c r="AU508" i="4"/>
  <c r="AT504" i="4"/>
  <c r="AU504" i="4"/>
  <c r="AT500" i="4"/>
  <c r="AU500" i="4"/>
  <c r="AT496" i="4"/>
  <c r="AU496" i="4"/>
  <c r="AT492" i="4"/>
  <c r="AU492" i="4"/>
  <c r="AT488" i="4"/>
  <c r="AU488" i="4"/>
  <c r="AT484" i="4"/>
  <c r="AU484" i="4"/>
  <c r="AT480" i="4"/>
  <c r="AU480" i="4"/>
  <c r="AT476" i="4"/>
  <c r="AU476" i="4"/>
  <c r="AT472" i="4"/>
  <c r="AU472" i="4"/>
  <c r="AT468" i="4"/>
  <c r="AU468" i="4"/>
  <c r="AT464" i="4"/>
  <c r="AU464" i="4"/>
  <c r="AT460" i="4"/>
  <c r="AU460" i="4"/>
  <c r="AT456" i="4"/>
  <c r="AU456" i="4"/>
  <c r="AT452" i="4"/>
  <c r="AU452" i="4"/>
  <c r="AT448" i="4"/>
  <c r="AU448" i="4"/>
  <c r="AT444" i="4"/>
  <c r="AU444" i="4"/>
  <c r="AT440" i="4"/>
  <c r="AU440" i="4"/>
  <c r="AT436" i="4"/>
  <c r="AU436" i="4"/>
  <c r="AT432" i="4"/>
  <c r="AU432" i="4"/>
  <c r="AT428" i="4"/>
  <c r="AU428" i="4"/>
  <c r="AT424" i="4"/>
  <c r="AU424" i="4"/>
  <c r="AT420" i="4"/>
  <c r="AU420" i="4"/>
  <c r="AT416" i="4"/>
  <c r="AU416" i="4"/>
  <c r="AT412" i="4"/>
  <c r="AU412" i="4"/>
  <c r="AT408" i="4"/>
  <c r="AU408" i="4"/>
  <c r="AT404" i="4"/>
  <c r="AU404" i="4"/>
  <c r="AT400" i="4"/>
  <c r="AU400" i="4"/>
  <c r="AT396" i="4"/>
  <c r="AU396" i="4"/>
  <c r="AT392" i="4"/>
  <c r="AU392" i="4"/>
  <c r="AT388" i="4"/>
  <c r="AU388" i="4"/>
  <c r="AT384" i="4"/>
  <c r="AU384" i="4"/>
  <c r="AT380" i="4"/>
  <c r="AU380" i="4"/>
  <c r="AT376" i="4"/>
  <c r="AU376" i="4"/>
  <c r="AT372" i="4"/>
  <c r="AU372" i="4"/>
  <c r="AT368" i="4"/>
  <c r="AU368" i="4"/>
  <c r="AT364" i="4"/>
  <c r="AU364" i="4"/>
  <c r="AT360" i="4"/>
  <c r="AU360" i="4"/>
  <c r="AT356" i="4"/>
  <c r="AU356" i="4"/>
  <c r="AT352" i="4"/>
  <c r="AU352" i="4"/>
  <c r="AT348" i="4"/>
  <c r="AU348" i="4"/>
  <c r="AT344" i="4"/>
  <c r="AU344" i="4"/>
  <c r="AT340" i="4"/>
  <c r="AU340" i="4"/>
  <c r="AT336" i="4"/>
  <c r="AU336" i="4"/>
  <c r="AT332" i="4"/>
  <c r="AU332" i="4"/>
  <c r="AT328" i="4"/>
  <c r="AU328" i="4"/>
  <c r="AT324" i="4"/>
  <c r="AU324" i="4"/>
  <c r="AT320" i="4"/>
  <c r="AU320" i="4"/>
  <c r="AT316" i="4"/>
  <c r="AU316" i="4"/>
  <c r="AT312" i="4"/>
  <c r="AU312" i="4"/>
  <c r="AT308" i="4"/>
  <c r="AU308" i="4"/>
  <c r="AT304" i="4"/>
  <c r="AU304" i="4"/>
  <c r="AT300" i="4"/>
  <c r="AU300" i="4"/>
  <c r="AT296" i="4"/>
  <c r="AU296" i="4"/>
  <c r="AT292" i="4"/>
  <c r="AU292" i="4"/>
  <c r="AT288" i="4"/>
  <c r="AU288" i="4"/>
  <c r="AT284" i="4"/>
  <c r="AU284" i="4"/>
  <c r="AT280" i="4"/>
  <c r="AU280" i="4"/>
  <c r="AT276" i="4"/>
  <c r="AU276" i="4"/>
  <c r="AT272" i="4"/>
  <c r="AU272" i="4"/>
  <c r="AT268" i="4"/>
  <c r="AU268" i="4"/>
  <c r="AT264" i="4"/>
  <c r="AU264" i="4"/>
  <c r="AT260" i="4"/>
  <c r="AU260" i="4"/>
  <c r="AT256" i="4"/>
  <c r="AU256" i="4"/>
  <c r="AT252" i="4"/>
  <c r="AU252" i="4"/>
  <c r="AT248" i="4"/>
  <c r="AU248" i="4"/>
  <c r="AT244" i="4"/>
  <c r="AU244" i="4"/>
  <c r="AT240" i="4"/>
  <c r="AU240" i="4"/>
  <c r="AT236" i="4"/>
  <c r="AU236" i="4"/>
  <c r="AT232" i="4"/>
  <c r="AU232" i="4"/>
  <c r="AT228" i="4"/>
  <c r="AU228" i="4"/>
  <c r="AT224" i="4"/>
  <c r="AU224" i="4"/>
  <c r="AT220" i="4"/>
  <c r="AU220" i="4"/>
  <c r="AT216" i="4"/>
  <c r="AU216" i="4"/>
  <c r="AT212" i="4"/>
  <c r="AU212" i="4"/>
  <c r="AT208" i="4"/>
  <c r="AU208" i="4"/>
  <c r="AT204" i="4"/>
  <c r="AU204" i="4"/>
  <c r="AT200" i="4"/>
  <c r="AU200" i="4"/>
  <c r="AT196" i="4"/>
  <c r="AU196" i="4"/>
  <c r="AT192" i="4"/>
  <c r="AU192" i="4"/>
  <c r="AT188" i="4"/>
  <c r="AU188" i="4"/>
  <c r="AT184" i="4"/>
  <c r="AU184" i="4"/>
  <c r="AT180" i="4"/>
  <c r="AU180" i="4"/>
  <c r="AT176" i="4"/>
  <c r="AU176" i="4"/>
  <c r="AT172" i="4"/>
  <c r="AU172" i="4"/>
  <c r="AT168" i="4"/>
  <c r="AU168" i="4"/>
  <c r="AT164" i="4"/>
  <c r="AU164" i="4"/>
  <c r="AT160" i="4"/>
  <c r="AU160" i="4"/>
  <c r="AT156" i="4"/>
  <c r="AU156" i="4"/>
  <c r="AT152" i="4"/>
  <c r="AU152" i="4"/>
  <c r="AT148" i="4"/>
  <c r="AU148" i="4"/>
  <c r="AT144" i="4"/>
  <c r="AU144" i="4"/>
  <c r="AT140" i="4"/>
  <c r="AU140" i="4"/>
  <c r="AT136" i="4"/>
  <c r="AU136" i="4"/>
  <c r="AT132" i="4"/>
  <c r="AU132" i="4"/>
  <c r="AT128" i="4"/>
  <c r="AU128" i="4"/>
  <c r="AT124" i="4"/>
  <c r="AU124" i="4"/>
  <c r="AT120" i="4"/>
  <c r="AU120" i="4"/>
  <c r="AT116" i="4"/>
  <c r="AU116" i="4"/>
  <c r="AT112" i="4"/>
  <c r="AU112" i="4"/>
  <c r="AT108" i="4"/>
  <c r="AU108" i="4"/>
  <c r="AT104" i="4"/>
  <c r="AU104" i="4"/>
  <c r="AT100" i="4"/>
  <c r="AU100" i="4"/>
  <c r="AT96" i="4"/>
  <c r="AU96" i="4"/>
  <c r="AT92" i="4"/>
  <c r="AU92" i="4"/>
  <c r="AT88" i="4"/>
  <c r="AU88" i="4"/>
  <c r="AT84" i="4"/>
  <c r="AU84" i="4"/>
  <c r="AT80" i="4"/>
  <c r="AU80" i="4"/>
  <c r="AT76" i="4"/>
  <c r="AU76" i="4"/>
  <c r="AT72" i="4"/>
  <c r="AU72" i="4"/>
  <c r="AT68" i="4"/>
  <c r="AU68" i="4"/>
  <c r="AT64" i="4"/>
  <c r="AU64" i="4"/>
  <c r="AT60" i="4"/>
  <c r="AU60" i="4"/>
  <c r="AT56" i="4"/>
  <c r="AU56" i="4"/>
  <c r="AT52" i="4"/>
  <c r="AU52" i="4"/>
  <c r="AT48" i="4"/>
  <c r="AU48" i="4"/>
  <c r="AT44" i="4"/>
  <c r="AU44" i="4"/>
  <c r="AT40" i="4"/>
  <c r="AU40" i="4"/>
  <c r="AT36" i="4"/>
  <c r="AU36" i="4"/>
  <c r="AT32" i="4"/>
  <c r="AU32" i="4"/>
  <c r="AT28" i="4"/>
  <c r="AU28" i="4"/>
  <c r="AT24" i="4"/>
  <c r="AU24" i="4"/>
  <c r="AT20" i="4"/>
  <c r="AU20" i="4"/>
  <c r="AT16" i="4"/>
  <c r="AU16" i="4"/>
  <c r="AT12" i="4"/>
  <c r="AU12" i="4"/>
  <c r="AT8" i="4"/>
  <c r="AU8" i="4"/>
  <c r="AT4" i="4"/>
  <c r="AU4" i="4"/>
  <c r="AU7679" i="4"/>
  <c r="AU7675" i="4"/>
  <c r="AU7671" i="4"/>
  <c r="AU7667" i="4"/>
  <c r="AU7663" i="4"/>
  <c r="AU7659" i="4"/>
  <c r="AU7655" i="4"/>
  <c r="AU7651" i="4"/>
  <c r="AU7647" i="4"/>
  <c r="AU7643" i="4"/>
  <c r="AU7639" i="4"/>
  <c r="AU7635" i="4"/>
  <c r="AU7631" i="4"/>
  <c r="AU7627" i="4"/>
  <c r="AU7623" i="4"/>
  <c r="AU7619" i="4"/>
  <c r="AU7615" i="4"/>
  <c r="AU7611" i="4"/>
  <c r="AU7607" i="4"/>
  <c r="AU7603" i="4"/>
  <c r="AU7599" i="4"/>
  <c r="AU7595" i="4"/>
  <c r="AU7591" i="4"/>
  <c r="AU7587" i="4"/>
  <c r="AU7583" i="4"/>
  <c r="AU7579" i="4"/>
  <c r="AU7575" i="4"/>
  <c r="AU7571" i="4"/>
  <c r="AU7567" i="4"/>
  <c r="AU7563" i="4"/>
  <c r="AU7559" i="4"/>
  <c r="AU7555" i="4"/>
  <c r="AU7551" i="4"/>
  <c r="AU7547" i="4"/>
  <c r="AU7543" i="4"/>
  <c r="AU7539" i="4"/>
  <c r="AU7535" i="4"/>
  <c r="AU7531" i="4"/>
  <c r="AU7527" i="4"/>
  <c r="AU7523" i="4"/>
  <c r="AU7519" i="4"/>
  <c r="AU7515" i="4"/>
  <c r="AU7511" i="4"/>
  <c r="AU7507" i="4"/>
  <c r="AU7503" i="4"/>
  <c r="AU7499" i="4"/>
  <c r="AU7495" i="4"/>
  <c r="AU7491" i="4"/>
  <c r="AU7487" i="4"/>
  <c r="AU7483" i="4"/>
  <c r="AU7479" i="4"/>
  <c r="AU7475" i="4"/>
  <c r="AU7471" i="4"/>
  <c r="AU7467" i="4"/>
  <c r="AU7463" i="4"/>
  <c r="AU7459" i="4"/>
  <c r="AU7455" i="4"/>
  <c r="AU7451" i="4"/>
  <c r="AU7447" i="4"/>
  <c r="AU7443" i="4"/>
  <c r="AU7439" i="4"/>
  <c r="AU7435" i="4"/>
  <c r="AU7431" i="4"/>
  <c r="AU7427" i="4"/>
  <c r="AU7423" i="4"/>
  <c r="AU7419" i="4"/>
  <c r="AU7415" i="4"/>
  <c r="AU7411" i="4"/>
  <c r="AU7407" i="4"/>
  <c r="AU7403" i="4"/>
  <c r="AU7399" i="4"/>
  <c r="AU7395" i="4"/>
  <c r="AU7391" i="4"/>
  <c r="AU7387" i="4"/>
  <c r="AU7383" i="4"/>
  <c r="AU7379" i="4"/>
  <c r="AU7375" i="4"/>
  <c r="AU7371" i="4"/>
  <c r="AU7367" i="4"/>
  <c r="AU7363" i="4"/>
  <c r="AU7359" i="4"/>
  <c r="AU7355" i="4"/>
  <c r="AU7351" i="4"/>
  <c r="AU7347" i="4"/>
  <c r="AU7343" i="4"/>
  <c r="AU7339" i="4"/>
  <c r="AU7335" i="4"/>
  <c r="AU7331" i="4"/>
  <c r="AU7327" i="4"/>
  <c r="AU7323" i="4"/>
  <c r="AU7319" i="4"/>
  <c r="AU7315" i="4"/>
  <c r="AU7311" i="4"/>
  <c r="AU7307" i="4"/>
  <c r="AU7303" i="4"/>
  <c r="AU7299" i="4"/>
  <c r="AU7295" i="4"/>
  <c r="AU7291" i="4"/>
  <c r="AU7287" i="4"/>
  <c r="AU7283" i="4"/>
  <c r="AU7279" i="4"/>
  <c r="AU7275" i="4"/>
  <c r="AU7271" i="4"/>
  <c r="AU7267" i="4"/>
  <c r="AU7263" i="4"/>
  <c r="AU7259" i="4"/>
  <c r="AU7255" i="4"/>
  <c r="AU7251" i="4"/>
  <c r="AU7247" i="4"/>
  <c r="AU7243" i="4"/>
  <c r="AU7239" i="4"/>
  <c r="AU7235" i="4"/>
  <c r="AU7231" i="4"/>
  <c r="AU7227" i="4"/>
  <c r="AU7223" i="4"/>
  <c r="AU7219" i="4"/>
  <c r="AU7215" i="4"/>
  <c r="AU7211" i="4"/>
  <c r="AU7207" i="4"/>
  <c r="AU7203" i="4"/>
  <c r="AU7199" i="4"/>
  <c r="AU7195" i="4"/>
  <c r="AU7191" i="4"/>
  <c r="AU7187" i="4"/>
  <c r="AU7183" i="4"/>
  <c r="AU7179" i="4"/>
  <c r="AU7175" i="4"/>
  <c r="AU7171" i="4"/>
  <c r="AU7167" i="4"/>
  <c r="AU7163" i="4"/>
  <c r="AU7159" i="4"/>
  <c r="AU7155" i="4"/>
  <c r="AU7151" i="4"/>
  <c r="AU7147" i="4"/>
  <c r="AU7143" i="4"/>
  <c r="AU7139" i="4"/>
  <c r="AU7135" i="4"/>
  <c r="AU7131" i="4"/>
  <c r="AU7127" i="4"/>
  <c r="AU7123" i="4"/>
  <c r="AU7119" i="4"/>
  <c r="AU7115" i="4"/>
  <c r="AU7111" i="4"/>
  <c r="AU7107" i="4"/>
  <c r="AU7103" i="4"/>
  <c r="AU7099" i="4"/>
  <c r="AU7095" i="4"/>
  <c r="AU7091" i="4"/>
  <c r="AU7087" i="4"/>
  <c r="AU7083" i="4"/>
  <c r="AU7079" i="4"/>
  <c r="AU7075" i="4"/>
  <c r="AU7071" i="4"/>
  <c r="AU7067" i="4"/>
  <c r="AU7063" i="4"/>
  <c r="AU7059" i="4"/>
  <c r="AU7055" i="4"/>
  <c r="AU7051" i="4"/>
  <c r="AU7047" i="4"/>
  <c r="AU7043" i="4"/>
  <c r="AU7039" i="4"/>
  <c r="AU7035" i="4"/>
  <c r="AU7031" i="4"/>
  <c r="AU7027" i="4"/>
  <c r="AU7023" i="4"/>
  <c r="AU7019" i="4"/>
  <c r="AU7015" i="4"/>
  <c r="AU7011" i="4"/>
  <c r="AU7007" i="4"/>
  <c r="AU7003" i="4"/>
  <c r="AU6999" i="4"/>
  <c r="AU6995" i="4"/>
  <c r="AU6991" i="4"/>
  <c r="AU6987" i="4"/>
  <c r="AU6983" i="4"/>
  <c r="AU6979" i="4"/>
  <c r="AU6975" i="4"/>
  <c r="AU6971" i="4"/>
  <c r="AU6967" i="4"/>
  <c r="AU6963" i="4"/>
  <c r="AU6959" i="4"/>
  <c r="AU6955" i="4"/>
  <c r="AU6951" i="4"/>
  <c r="AU6947" i="4"/>
  <c r="AU6943" i="4"/>
  <c r="AU6939" i="4"/>
  <c r="AU6935" i="4"/>
  <c r="AU6931" i="4"/>
  <c r="AU6927" i="4"/>
  <c r="AU6923" i="4"/>
  <c r="AU6919" i="4"/>
  <c r="AU6915" i="4"/>
  <c r="AU6911" i="4"/>
  <c r="AU6907" i="4"/>
  <c r="AU6903" i="4"/>
  <c r="AU6899" i="4"/>
  <c r="AU6895" i="4"/>
  <c r="AU6891" i="4"/>
  <c r="AU6887" i="4"/>
  <c r="AU6883" i="4"/>
  <c r="AU6879" i="4"/>
  <c r="AU6875" i="4"/>
  <c r="AU6871" i="4"/>
  <c r="AU6867" i="4"/>
  <c r="AU6863" i="4"/>
  <c r="AU6859" i="4"/>
  <c r="AU6855" i="4"/>
  <c r="AU6851" i="4"/>
  <c r="AU6847" i="4"/>
  <c r="AU6843" i="4"/>
  <c r="AU6839" i="4"/>
  <c r="AU6835" i="4"/>
  <c r="AU6831" i="4"/>
  <c r="AU6827" i="4"/>
  <c r="AU6823" i="4"/>
  <c r="AU6819" i="4"/>
  <c r="AU6815" i="4"/>
  <c r="AU6811" i="4"/>
  <c r="AU6807" i="4"/>
  <c r="AU6803" i="4"/>
  <c r="AU6799" i="4"/>
  <c r="AU6795" i="4"/>
  <c r="AU6791" i="4"/>
  <c r="AU6787" i="4"/>
  <c r="AU6783" i="4"/>
  <c r="AU6779" i="4"/>
  <c r="AU6775" i="4"/>
  <c r="AU6771" i="4"/>
  <c r="AU6767" i="4"/>
  <c r="AU6763" i="4"/>
  <c r="AU6759" i="4"/>
  <c r="AU6755" i="4"/>
  <c r="AU6751" i="4"/>
  <c r="AU6747" i="4"/>
  <c r="AU6743" i="4"/>
  <c r="AU6739" i="4"/>
  <c r="AU6735" i="4"/>
  <c r="AU6731" i="4"/>
  <c r="AU6727" i="4"/>
  <c r="AU6723" i="4"/>
  <c r="AU6719" i="4"/>
  <c r="AU6715" i="4"/>
  <c r="AU6711" i="4"/>
  <c r="AU6707" i="4"/>
  <c r="AU6703" i="4"/>
  <c r="AU6699" i="4"/>
  <c r="AU6695" i="4"/>
  <c r="AU6691" i="4"/>
  <c r="AU6687" i="4"/>
  <c r="AU6683" i="4"/>
  <c r="AU6679" i="4"/>
  <c r="AU6675" i="4"/>
  <c r="AU6671" i="4"/>
  <c r="AU6667" i="4"/>
  <c r="AU6663" i="4"/>
  <c r="AU6659" i="4"/>
  <c r="AU6655" i="4"/>
  <c r="AU6651" i="4"/>
  <c r="AU6647" i="4"/>
  <c r="AU6643" i="4"/>
  <c r="AU6639" i="4"/>
  <c r="AU6635" i="4"/>
  <c r="AU6631" i="4"/>
  <c r="AU6627" i="4"/>
  <c r="AU6623" i="4"/>
  <c r="AU6619" i="4"/>
  <c r="AU6615" i="4"/>
  <c r="AU6611" i="4"/>
  <c r="AU6607" i="4"/>
  <c r="AU6603" i="4"/>
  <c r="AU6599" i="4"/>
  <c r="AU6595" i="4"/>
  <c r="AU6591" i="4"/>
  <c r="AU6587" i="4"/>
  <c r="AU6583" i="4"/>
  <c r="AU6579" i="4"/>
  <c r="AU6575" i="4"/>
  <c r="AU6571" i="4"/>
  <c r="AU6567" i="4"/>
  <c r="AU6563" i="4"/>
  <c r="AU6559" i="4"/>
  <c r="AU6555" i="4"/>
  <c r="AU6551" i="4"/>
  <c r="AU6547" i="4"/>
  <c r="AU6543" i="4"/>
  <c r="AU6539" i="4"/>
  <c r="AU6535" i="4"/>
  <c r="AU6531" i="4"/>
  <c r="AU6527" i="4"/>
  <c r="AU6523" i="4"/>
  <c r="AU6519" i="4"/>
  <c r="AU6515" i="4"/>
  <c r="AU6511" i="4"/>
  <c r="AU6507" i="4"/>
  <c r="AU6503" i="4"/>
  <c r="AU6499" i="4"/>
  <c r="AU6495" i="4"/>
  <c r="AU6491" i="4"/>
  <c r="AU6487" i="4"/>
  <c r="AU6483" i="4"/>
  <c r="AU6479" i="4"/>
  <c r="AU6475" i="4"/>
  <c r="AU6471" i="4"/>
  <c r="AU6467" i="4"/>
  <c r="AU6463" i="4"/>
  <c r="AU6459" i="4"/>
  <c r="AU6455" i="4"/>
  <c r="AU6451" i="4"/>
  <c r="AU6447" i="4"/>
  <c r="AU6443" i="4"/>
  <c r="AU6439" i="4"/>
  <c r="AU6435" i="4"/>
  <c r="AU6431" i="4"/>
  <c r="AU6427" i="4"/>
  <c r="AU6423" i="4"/>
  <c r="AU6419" i="4"/>
  <c r="AU6415" i="4"/>
  <c r="AU6411" i="4"/>
  <c r="AU6407" i="4"/>
  <c r="AU6403" i="4"/>
  <c r="AU6399" i="4"/>
  <c r="AU6395" i="4"/>
  <c r="AU6391" i="4"/>
  <c r="AU6387" i="4"/>
  <c r="AU6383" i="4"/>
  <c r="AU6379" i="4"/>
  <c r="AU6375" i="4"/>
  <c r="AU6371" i="4"/>
  <c r="AU6367" i="4"/>
  <c r="AU6363" i="4"/>
  <c r="AU6359" i="4"/>
  <c r="AU6355" i="4"/>
  <c r="AU6351" i="4"/>
  <c r="AU6347" i="4"/>
  <c r="AU6343" i="4"/>
  <c r="AU6339" i="4"/>
  <c r="AU6335" i="4"/>
  <c r="AU6331" i="4"/>
  <c r="AU6327" i="4"/>
  <c r="AU6323" i="4"/>
  <c r="AU6319" i="4"/>
  <c r="AU6315" i="4"/>
  <c r="AU6311" i="4"/>
  <c r="AU6307" i="4"/>
  <c r="AU6303" i="4"/>
  <c r="AU6299" i="4"/>
  <c r="AU6295" i="4"/>
  <c r="AU6291" i="4"/>
  <c r="AU6287" i="4"/>
  <c r="AU6283" i="4"/>
  <c r="AU6279" i="4"/>
  <c r="AU6275" i="4"/>
  <c r="AU6271" i="4"/>
  <c r="AU6267" i="4"/>
  <c r="AU6263" i="4"/>
  <c r="AU6259" i="4"/>
  <c r="AU6255" i="4"/>
  <c r="AU6251" i="4"/>
  <c r="AU6247" i="4"/>
  <c r="AU6243" i="4"/>
  <c r="AU6239" i="4"/>
  <c r="AU6235" i="4"/>
  <c r="AU6231" i="4"/>
  <c r="AU6227" i="4"/>
  <c r="AU6223" i="4"/>
  <c r="AU6219" i="4"/>
  <c r="AU6215" i="4"/>
  <c r="AU6211" i="4"/>
  <c r="AU6207" i="4"/>
  <c r="AU6203" i="4"/>
  <c r="AU6199" i="4"/>
  <c r="AU6195" i="4"/>
  <c r="AU6191" i="4"/>
  <c r="AU6187" i="4"/>
  <c r="AU6183" i="4"/>
  <c r="AU6179" i="4"/>
  <c r="AU6175" i="4"/>
  <c r="AU6171" i="4"/>
  <c r="AU6167" i="4"/>
  <c r="AU6163" i="4"/>
  <c r="AU6159" i="4"/>
  <c r="AU6155" i="4"/>
  <c r="AU6151" i="4"/>
  <c r="AU6147" i="4"/>
  <c r="AU6143" i="4"/>
  <c r="AU6139" i="4"/>
  <c r="AU6135" i="4"/>
  <c r="AU6131" i="4"/>
  <c r="AU6127" i="4"/>
  <c r="AU6123" i="4"/>
  <c r="AU6119" i="4"/>
  <c r="AU6115" i="4"/>
  <c r="AU6111" i="4"/>
  <c r="AU6107" i="4"/>
  <c r="AU6103" i="4"/>
  <c r="AU6099" i="4"/>
  <c r="AU6095" i="4"/>
  <c r="AU6091" i="4"/>
  <c r="AU6087" i="4"/>
  <c r="AU6083" i="4"/>
  <c r="AU6079" i="4"/>
  <c r="AU6075" i="4"/>
  <c r="AU6071" i="4"/>
  <c r="AU6067" i="4"/>
  <c r="AU6063" i="4"/>
  <c r="AU6059" i="4"/>
  <c r="AU6055" i="4"/>
  <c r="AU6051" i="4"/>
  <c r="AU6047" i="4"/>
  <c r="AU6043" i="4"/>
  <c r="AU6039" i="4"/>
  <c r="AU6035" i="4"/>
  <c r="AU6031" i="4"/>
  <c r="AU6027" i="4"/>
  <c r="AU6023" i="4"/>
  <c r="AU6019" i="4"/>
  <c r="AU6015" i="4"/>
  <c r="AU6011" i="4"/>
  <c r="AU6007" i="4"/>
  <c r="AU6003" i="4"/>
  <c r="AU5999" i="4"/>
  <c r="AU5995" i="4"/>
  <c r="AU5991" i="4"/>
  <c r="AU5987" i="4"/>
  <c r="AU5983" i="4"/>
  <c r="AU5979" i="4"/>
  <c r="AU5975" i="4"/>
  <c r="AU5971" i="4"/>
  <c r="AU5967" i="4"/>
  <c r="AU5963" i="4"/>
  <c r="AU5959" i="4"/>
  <c r="AU5955" i="4"/>
  <c r="AU5951" i="4"/>
  <c r="AU5947" i="4"/>
  <c r="AU5943" i="4"/>
  <c r="AU5939" i="4"/>
  <c r="AU5935" i="4"/>
  <c r="AU5931" i="4"/>
  <c r="AU5927" i="4"/>
  <c r="AU5923" i="4"/>
  <c r="AU5919" i="4"/>
  <c r="AU5915" i="4"/>
  <c r="AU5911" i="4"/>
  <c r="AU5907" i="4"/>
  <c r="AU5903" i="4"/>
  <c r="AU5899" i="4"/>
  <c r="AU5895" i="4"/>
  <c r="AU5891" i="4"/>
  <c r="AU5887" i="4"/>
  <c r="AU5883" i="4"/>
  <c r="AU5879" i="4"/>
  <c r="AU5875" i="4"/>
  <c r="AU5871" i="4"/>
  <c r="AU5867" i="4"/>
  <c r="AU5863" i="4"/>
  <c r="AU5859" i="4"/>
  <c r="AU5855" i="4"/>
  <c r="AU5851" i="4"/>
  <c r="AU5847" i="4"/>
  <c r="AU5843" i="4"/>
  <c r="AU5839" i="4"/>
  <c r="AU5835" i="4"/>
  <c r="AU5831" i="4"/>
  <c r="AU5827" i="4"/>
  <c r="AU5823" i="4"/>
  <c r="AU5819" i="4"/>
  <c r="AU5815" i="4"/>
  <c r="AU5811" i="4"/>
  <c r="AU5807" i="4"/>
  <c r="AU5803" i="4"/>
  <c r="AU5799" i="4"/>
  <c r="AU5795" i="4"/>
  <c r="AU5791" i="4"/>
  <c r="AU5787" i="4"/>
  <c r="AU5783" i="4"/>
  <c r="AU5779" i="4"/>
  <c r="AU5775" i="4"/>
  <c r="AU5771" i="4"/>
  <c r="AU5767" i="4"/>
  <c r="AU5763" i="4"/>
  <c r="AU5759" i="4"/>
  <c r="AU5755" i="4"/>
  <c r="AU5751" i="4"/>
  <c r="AU5747" i="4"/>
  <c r="AU5743" i="4"/>
  <c r="AU5739" i="4"/>
  <c r="AU5735" i="4"/>
  <c r="AU5731" i="4"/>
  <c r="AU5727" i="4"/>
  <c r="AU5723" i="4"/>
  <c r="AU5719" i="4"/>
  <c r="AU5715" i="4"/>
  <c r="AU5711" i="4"/>
  <c r="AU5707" i="4"/>
  <c r="AU5703" i="4"/>
  <c r="AU5699" i="4"/>
  <c r="AU5695" i="4"/>
  <c r="AU5691" i="4"/>
  <c r="AU5687" i="4"/>
  <c r="AU5683" i="4"/>
  <c r="AU5679" i="4"/>
  <c r="AU5675" i="4"/>
  <c r="AU5671" i="4"/>
  <c r="AU5667" i="4"/>
  <c r="AU5663" i="4"/>
  <c r="AU5659" i="4"/>
  <c r="AU5655" i="4"/>
  <c r="AU5651" i="4"/>
  <c r="AU5647" i="4"/>
  <c r="AU5643" i="4"/>
  <c r="AU5639" i="4"/>
  <c r="AU5635" i="4"/>
  <c r="AU5631" i="4"/>
  <c r="AU5627" i="4"/>
  <c r="AU5623" i="4"/>
  <c r="AU5619" i="4"/>
  <c r="AU5615" i="4"/>
  <c r="AU5611" i="4"/>
  <c r="AU5607" i="4"/>
  <c r="AU5603" i="4"/>
  <c r="AU5599" i="4"/>
  <c r="AU5595" i="4"/>
  <c r="AU5591" i="4"/>
  <c r="AU5587" i="4"/>
  <c r="AU5583" i="4"/>
  <c r="AU5579" i="4"/>
  <c r="AU5575" i="4"/>
  <c r="AU5571" i="4"/>
  <c r="AU5567" i="4"/>
  <c r="AU5563" i="4"/>
  <c r="AU5559" i="4"/>
  <c r="AU5555" i="4"/>
  <c r="AU5551" i="4"/>
  <c r="AU5547" i="4"/>
  <c r="AU5543" i="4"/>
  <c r="AU5539" i="4"/>
  <c r="AU5535" i="4"/>
  <c r="AU5531" i="4"/>
  <c r="AU5527" i="4"/>
  <c r="AU5523" i="4"/>
  <c r="AU5519" i="4"/>
  <c r="AU5515" i="4"/>
  <c r="AU5511" i="4"/>
  <c r="AU5507" i="4"/>
  <c r="AU5503" i="4"/>
  <c r="AU5499" i="4"/>
  <c r="AU5495" i="4"/>
  <c r="AU5491" i="4"/>
  <c r="AU5487" i="4"/>
  <c r="AU5483" i="4"/>
  <c r="AU5479" i="4"/>
  <c r="AU5475" i="4"/>
  <c r="AU5471" i="4"/>
  <c r="AU5467" i="4"/>
  <c r="AU5463" i="4"/>
  <c r="AU5459" i="4"/>
  <c r="AU5455" i="4"/>
  <c r="AU5451" i="4"/>
  <c r="AU5447" i="4"/>
  <c r="AU5436" i="4"/>
  <c r="AU5431" i="4"/>
  <c r="AU5420" i="4"/>
  <c r="AU5415" i="4"/>
  <c r="AU5404" i="4"/>
  <c r="AU5399" i="4"/>
  <c r="AU5388" i="4"/>
  <c r="AU5383" i="4"/>
  <c r="AU5372" i="4"/>
  <c r="AU5367" i="4"/>
  <c r="AU5356" i="4"/>
  <c r="AU5351" i="4"/>
  <c r="AU5340" i="4"/>
  <c r="AU5335" i="4"/>
  <c r="AU5324" i="4"/>
  <c r="AU5319" i="4"/>
  <c r="AU5308" i="4"/>
  <c r="AU5303" i="4"/>
  <c r="AU5292" i="4"/>
  <c r="AU5287" i="4"/>
  <c r="AU5276" i="4"/>
  <c r="AU5271" i="4"/>
  <c r="AU5260" i="4"/>
  <c r="AU5255" i="4"/>
  <c r="AU5244" i="4"/>
  <c r="AU5239" i="4"/>
  <c r="AU5228" i="4"/>
  <c r="AU5223" i="4"/>
  <c r="AU5212" i="4"/>
  <c r="AU5207" i="4"/>
  <c r="AU5196" i="4"/>
  <c r="AU5191" i="4"/>
  <c r="AU5180" i="4"/>
  <c r="AU5175" i="4"/>
  <c r="AU5164" i="4"/>
  <c r="AU5159" i="4"/>
  <c r="AU5148" i="4"/>
  <c r="AU5143" i="4"/>
  <c r="AU5132" i="4"/>
  <c r="AU5127" i="4"/>
  <c r="AU5116" i="4"/>
  <c r="AU5111" i="4"/>
  <c r="AU5100" i="4"/>
  <c r="AU5095" i="4"/>
  <c r="AU5084" i="4"/>
  <c r="AU5079" i="4"/>
  <c r="AU5068" i="4"/>
  <c r="AU5063" i="4"/>
  <c r="AU5052" i="4"/>
  <c r="AU5047" i="4"/>
  <c r="AU5036" i="4"/>
  <c r="AU5031" i="4"/>
  <c r="AU5020" i="4"/>
  <c r="AU5015" i="4"/>
  <c r="AU5004" i="4"/>
  <c r="AU4999" i="4"/>
  <c r="AU4988" i="4"/>
  <c r="AU4983" i="4"/>
  <c r="AU4972" i="4"/>
  <c r="AU4967" i="4"/>
  <c r="AU4956" i="4"/>
  <c r="AU4951" i="4"/>
  <c r="AU4940" i="4"/>
  <c r="AU4935" i="4"/>
  <c r="AU4924" i="4"/>
  <c r="AU4919" i="4"/>
  <c r="AU4908" i="4"/>
  <c r="AU4903" i="4"/>
  <c r="AU4892" i="4"/>
  <c r="AU4887" i="4"/>
  <c r="AU4876" i="4"/>
  <c r="AU4871" i="4"/>
  <c r="AU4860" i="4"/>
  <c r="AU4855" i="4"/>
  <c r="AU4844" i="4"/>
  <c r="AU4839" i="4"/>
  <c r="AU4828" i="4"/>
  <c r="AU4823" i="4"/>
  <c r="AU4812" i="4"/>
  <c r="AU4807" i="4"/>
  <c r="AU4796" i="4"/>
  <c r="AU4791" i="4"/>
  <c r="AU4780" i="4"/>
  <c r="AU4775" i="4"/>
  <c r="AU4764" i="4"/>
  <c r="AU4759" i="4"/>
  <c r="AU4748" i="4"/>
  <c r="AU4743" i="4"/>
  <c r="AU4732" i="4"/>
  <c r="AU4727" i="4"/>
  <c r="AU4716" i="4"/>
  <c r="AU4711" i="4"/>
  <c r="AU4700" i="4"/>
  <c r="AU4695" i="4"/>
  <c r="AU4684" i="4"/>
  <c r="AU4679" i="4"/>
  <c r="AU4668" i="4"/>
  <c r="AU4663" i="4"/>
  <c r="AU4652" i="4"/>
  <c r="AU4647" i="4"/>
  <c r="AU4636" i="4"/>
  <c r="AU4631" i="4"/>
  <c r="AU4624" i="4"/>
  <c r="AU4608" i="4"/>
  <c r="AU4592" i="4"/>
  <c r="AU4576" i="4"/>
  <c r="AU4560" i="4"/>
  <c r="AU4544" i="4"/>
  <c r="AU4528" i="4"/>
  <c r="AU4512" i="4"/>
  <c r="AU4496" i="4"/>
  <c r="AU4480" i="4"/>
  <c r="AU4464" i="4"/>
  <c r="AU4448" i="4"/>
  <c r="AU4432" i="4"/>
  <c r="AU4416" i="4"/>
  <c r="AU4400" i="4"/>
  <c r="AU4384" i="4"/>
  <c r="AU4368" i="4"/>
  <c r="AU4352" i="4"/>
  <c r="AU4336" i="4"/>
  <c r="AU4320" i="4"/>
  <c r="AU4304" i="4"/>
  <c r="AU4288" i="4"/>
  <c r="AU4272" i="4"/>
  <c r="AU4256" i="4"/>
  <c r="AU4240" i="4"/>
  <c r="AU4224" i="4"/>
  <c r="AU4208" i="4"/>
  <c r="AU4192" i="4"/>
  <c r="AU4176" i="4"/>
  <c r="AU4160" i="4"/>
  <c r="AU4144" i="4"/>
  <c r="AU4128" i="4"/>
  <c r="AU4112" i="4"/>
  <c r="AU4096" i="4"/>
  <c r="AU4080" i="4"/>
  <c r="AU4064" i="4"/>
  <c r="AU4048" i="4"/>
  <c r="AU4032" i="4"/>
  <c r="AU4016" i="4"/>
  <c r="AU4000" i="4"/>
  <c r="AU3984" i="4"/>
  <c r="AU3968" i="4"/>
  <c r="AU3952" i="4"/>
  <c r="AU3936" i="4"/>
  <c r="AU3920" i="4"/>
  <c r="AU3904" i="4"/>
  <c r="AU3888" i="4"/>
  <c r="AU3872" i="4"/>
  <c r="AU3856" i="4"/>
  <c r="AU3840" i="4"/>
  <c r="AU3824" i="4"/>
  <c r="AU3808" i="4"/>
  <c r="AU3792" i="4"/>
  <c r="AU3776" i="4"/>
  <c r="AU3760" i="4"/>
  <c r="AU3744" i="4"/>
  <c r="AU3728" i="4"/>
  <c r="AU3712" i="4"/>
  <c r="AU3696" i="4"/>
  <c r="AU3680" i="4"/>
  <c r="AU3664" i="4"/>
  <c r="AU3648" i="4"/>
  <c r="AU3632" i="4"/>
  <c r="AU3616" i="4"/>
  <c r="AU3600" i="4"/>
  <c r="AU3584" i="4"/>
  <c r="AU3568" i="4"/>
  <c r="AU3552" i="4"/>
  <c r="AU3536" i="4"/>
  <c r="AU3520" i="4"/>
  <c r="AU3504" i="4"/>
  <c r="AU3488" i="4"/>
  <c r="AU3472" i="4"/>
  <c r="AU3456" i="4"/>
  <c r="AU3440" i="4"/>
  <c r="AU3424" i="4"/>
  <c r="AU3408" i="4"/>
  <c r="AU3392" i="4"/>
  <c r="AU3376" i="4"/>
  <c r="AU3360" i="4"/>
  <c r="AU3344" i="4"/>
  <c r="AU3328" i="4"/>
  <c r="AU3312" i="4"/>
  <c r="AU3296" i="4"/>
  <c r="AU3280" i="4"/>
  <c r="AU3264" i="4"/>
  <c r="AU3248" i="4"/>
  <c r="AU3232" i="4"/>
  <c r="AU3216" i="4"/>
  <c r="AU3200" i="4"/>
  <c r="AU3184" i="4"/>
  <c r="AU3168" i="4"/>
  <c r="AU3152" i="4"/>
  <c r="AU3136" i="4"/>
  <c r="AU3120" i="4"/>
  <c r="AU3104" i="4"/>
  <c r="AU3088" i="4"/>
  <c r="AU3072" i="4"/>
  <c r="AU3056" i="4"/>
  <c r="AU3040" i="4"/>
  <c r="AU3024" i="4"/>
  <c r="AU3008" i="4"/>
  <c r="AU2992" i="4"/>
  <c r="AU2976" i="4"/>
  <c r="AU2960" i="4"/>
  <c r="AU2944" i="4"/>
  <c r="AU2928" i="4"/>
  <c r="AU2912" i="4"/>
  <c r="AU2896" i="4"/>
  <c r="AU2880" i="4"/>
  <c r="AU2864" i="4"/>
  <c r="AU2848" i="4"/>
  <c r="AU2832" i="4"/>
  <c r="AU2816" i="4"/>
  <c r="AU2800" i="4"/>
  <c r="AU2784" i="4"/>
  <c r="AU2768" i="4"/>
  <c r="AU2752" i="4"/>
  <c r="AU2736" i="4"/>
  <c r="AU2717" i="4"/>
  <c r="AU2696" i="4"/>
  <c r="AU2674" i="4"/>
  <c r="AU2653" i="4"/>
  <c r="AU2632" i="4"/>
  <c r="AU2610" i="4"/>
  <c r="AU2589" i="4"/>
  <c r="AU2568" i="4"/>
  <c r="AU2546" i="4"/>
  <c r="AU2525" i="4"/>
  <c r="AU2504" i="4"/>
  <c r="AU2482" i="4"/>
  <c r="AU2461" i="4"/>
  <c r="AU2440" i="4"/>
  <c r="AU2402" i="4"/>
  <c r="AU2338" i="4"/>
  <c r="AU2274" i="4"/>
  <c r="AU2210" i="4"/>
  <c r="AU2146" i="4"/>
  <c r="AU2082" i="4"/>
  <c r="AU2018" i="4"/>
  <c r="AU1954" i="4"/>
  <c r="AU1890" i="4"/>
  <c r="AU1826" i="4"/>
  <c r="AU1762" i="4"/>
  <c r="AU1698" i="4"/>
  <c r="AU1634" i="4"/>
  <c r="AU1570" i="4"/>
  <c r="AU1506" i="4"/>
  <c r="AU1442" i="4"/>
  <c r="AU1378" i="4"/>
  <c r="AU1314" i="4"/>
  <c r="AU1250" i="4"/>
  <c r="AU1186" i="4"/>
  <c r="AU1122" i="4"/>
  <c r="AU1058" i="4"/>
  <c r="AU994" i="4"/>
  <c r="AU930" i="4"/>
  <c r="AU866" i="4"/>
  <c r="AU802" i="4"/>
  <c r="AU738" i="4"/>
  <c r="AU674" i="4"/>
  <c r="AU610" i="4"/>
  <c r="AU546" i="4"/>
  <c r="AU482" i="4"/>
  <c r="AU418" i="4"/>
  <c r="AU354" i="4"/>
  <c r="AU290" i="4"/>
  <c r="AU226" i="4"/>
  <c r="AU162" i="4"/>
  <c r="AU98" i="4"/>
  <c r="AU34" i="4"/>
  <c r="AT3306" i="4"/>
  <c r="AU3306" i="4"/>
  <c r="AT3298" i="4"/>
  <c r="AU3298" i="4"/>
  <c r="AT3282" i="4"/>
  <c r="AU3282" i="4"/>
  <c r="AT3270" i="4"/>
  <c r="AU3270" i="4"/>
  <c r="AT3262" i="4"/>
  <c r="AU3262" i="4"/>
  <c r="AT3250" i="4"/>
  <c r="AU3250" i="4"/>
  <c r="AT3238" i="4"/>
  <c r="AU3238" i="4"/>
  <c r="AT3230" i="4"/>
  <c r="AU3230" i="4"/>
  <c r="AT3222" i="4"/>
  <c r="AU3222" i="4"/>
  <c r="AT3210" i="4"/>
  <c r="AU3210" i="4"/>
  <c r="AT3198" i="4"/>
  <c r="AU3198" i="4"/>
  <c r="AT3186" i="4"/>
  <c r="AU3186" i="4"/>
  <c r="AT3174" i="4"/>
  <c r="AU3174" i="4"/>
  <c r="AT3162" i="4"/>
  <c r="AU3162" i="4"/>
  <c r="AT3150" i="4"/>
  <c r="AU3150" i="4"/>
  <c r="AT3142" i="4"/>
  <c r="AU3142" i="4"/>
  <c r="AT3130" i="4"/>
  <c r="AU3130" i="4"/>
  <c r="AT3118" i="4"/>
  <c r="AU3118" i="4"/>
  <c r="AT3110" i="4"/>
  <c r="AU3110" i="4"/>
  <c r="AT3098" i="4"/>
  <c r="AU3098" i="4"/>
  <c r="AT3086" i="4"/>
  <c r="AU3086" i="4"/>
  <c r="AT3078" i="4"/>
  <c r="AU3078" i="4"/>
  <c r="AT3066" i="4"/>
  <c r="AU3066" i="4"/>
  <c r="AT3054" i="4"/>
  <c r="AU3054" i="4"/>
  <c r="AT3046" i="4"/>
  <c r="AU3046" i="4"/>
  <c r="AT3034" i="4"/>
  <c r="AU3034" i="4"/>
  <c r="AT3022" i="4"/>
  <c r="AU3022" i="4"/>
  <c r="AT3006" i="4"/>
  <c r="AU3006" i="4"/>
  <c r="AT2994" i="4"/>
  <c r="AU2994" i="4"/>
  <c r="AT2982" i="4"/>
  <c r="AU2982" i="4"/>
  <c r="AT2970" i="4"/>
  <c r="AU2970" i="4"/>
  <c r="AT2958" i="4"/>
  <c r="AU2958" i="4"/>
  <c r="AT2950" i="4"/>
  <c r="AU2950" i="4"/>
  <c r="AT2938" i="4"/>
  <c r="AU2938" i="4"/>
  <c r="AT2922" i="4"/>
  <c r="AU2922" i="4"/>
  <c r="AT2910" i="4"/>
  <c r="AU2910" i="4"/>
  <c r="AT2898" i="4"/>
  <c r="AU2898" i="4"/>
  <c r="AT2886" i="4"/>
  <c r="AU2886" i="4"/>
  <c r="AT2878" i="4"/>
  <c r="AU2878" i="4"/>
  <c r="AT2870" i="4"/>
  <c r="AU2870" i="4"/>
  <c r="AT2858" i="4"/>
  <c r="AU2858" i="4"/>
  <c r="AT2846" i="4"/>
  <c r="AU2846" i="4"/>
  <c r="AT2834" i="4"/>
  <c r="AU2834" i="4"/>
  <c r="AT2822" i="4"/>
  <c r="AU2822" i="4"/>
  <c r="AT2810" i="4"/>
  <c r="AU2810" i="4"/>
  <c r="AT2802" i="4"/>
  <c r="AU2802" i="4"/>
  <c r="AT2790" i="4"/>
  <c r="AU2790" i="4"/>
  <c r="AT2778" i="4"/>
  <c r="AU2778" i="4"/>
  <c r="AT2766" i="4"/>
  <c r="AU2766" i="4"/>
  <c r="AT2758" i="4"/>
  <c r="AU2758" i="4"/>
  <c r="AT2746" i="4"/>
  <c r="AU2746" i="4"/>
  <c r="AT2682" i="4"/>
  <c r="AU2682" i="4"/>
  <c r="AT2670" i="4"/>
  <c r="AU2670" i="4"/>
  <c r="AT2666" i="4"/>
  <c r="AU2666" i="4"/>
  <c r="AT2654" i="4"/>
  <c r="AU2654" i="4"/>
  <c r="AT2634" i="4"/>
  <c r="AU2634" i="4"/>
  <c r="AT2622" i="4"/>
  <c r="AU2622" i="4"/>
  <c r="AT2614" i="4"/>
  <c r="AU2614" i="4"/>
  <c r="AT2606" i="4"/>
  <c r="AU2606" i="4"/>
  <c r="AT2598" i="4"/>
  <c r="AU2598" i="4"/>
  <c r="AT2590" i="4"/>
  <c r="AU2590" i="4"/>
  <c r="AT2582" i="4"/>
  <c r="AU2582" i="4"/>
  <c r="AT2554" i="4"/>
  <c r="AU2554" i="4"/>
  <c r="AT2542" i="4"/>
  <c r="AU2542" i="4"/>
  <c r="AT2534" i="4"/>
  <c r="AU2534" i="4"/>
  <c r="AT2526" i="4"/>
  <c r="AU2526" i="4"/>
  <c r="AT2522" i="4"/>
  <c r="AU2522" i="4"/>
  <c r="AT2510" i="4"/>
  <c r="AU2510" i="4"/>
  <c r="AT2502" i="4"/>
  <c r="AU2502" i="4"/>
  <c r="AT2474" i="4"/>
  <c r="AU2474" i="4"/>
  <c r="AT2462" i="4"/>
  <c r="AU2462" i="4"/>
  <c r="AT2454" i="4"/>
  <c r="AU2454" i="4"/>
  <c r="AT2446" i="4"/>
  <c r="AU2446" i="4"/>
  <c r="AT2438" i="4"/>
  <c r="AU2438" i="4"/>
  <c r="AT2410" i="4"/>
  <c r="AU2410" i="4"/>
  <c r="AT2398" i="4"/>
  <c r="AU2398" i="4"/>
  <c r="AT2394" i="4"/>
  <c r="AU2394" i="4"/>
  <c r="AT2382" i="4"/>
  <c r="AU2382" i="4"/>
  <c r="AT2374" i="4"/>
  <c r="AU2374" i="4"/>
  <c r="AT2366" i="4"/>
  <c r="AU2366" i="4"/>
  <c r="AT2358" i="4"/>
  <c r="AU2358" i="4"/>
  <c r="AT2350" i="4"/>
  <c r="AU2350" i="4"/>
  <c r="AT2342" i="4"/>
  <c r="AU2342" i="4"/>
  <c r="AT2314" i="4"/>
  <c r="AU2314" i="4"/>
  <c r="AT2302" i="4"/>
  <c r="AU2302" i="4"/>
  <c r="AT2298" i="4"/>
  <c r="AU2298" i="4"/>
  <c r="AT2286" i="4"/>
  <c r="AU2286" i="4"/>
  <c r="AT2266" i="4"/>
  <c r="AU2266" i="4"/>
  <c r="AT2254" i="4"/>
  <c r="AU2254" i="4"/>
  <c r="AT2246" i="4"/>
  <c r="AU2246" i="4"/>
  <c r="AT2218" i="4"/>
  <c r="AU2218" i="4"/>
  <c r="AT2206" i="4"/>
  <c r="AU2206" i="4"/>
  <c r="AT2198" i="4"/>
  <c r="AU2198" i="4"/>
  <c r="AT2170" i="4"/>
  <c r="AU2170" i="4"/>
  <c r="AT2158" i="4"/>
  <c r="AU2158" i="4"/>
  <c r="AT2150" i="4"/>
  <c r="AU2150" i="4"/>
  <c r="AT2122" i="4"/>
  <c r="AU2122" i="4"/>
  <c r="AT2090" i="4"/>
  <c r="AU2090" i="4"/>
  <c r="AT2046" i="4"/>
  <c r="AU2046" i="4"/>
  <c r="AT2026" i="4"/>
  <c r="AU2026" i="4"/>
  <c r="AT2022" i="4"/>
  <c r="AU2022" i="4"/>
  <c r="AT2014" i="4"/>
  <c r="AU2014" i="4"/>
  <c r="AT2006" i="4"/>
  <c r="AU2006" i="4"/>
  <c r="AT1978" i="4"/>
  <c r="AU1978" i="4"/>
  <c r="AT1930" i="4"/>
  <c r="AU1930" i="4"/>
  <c r="AT1866" i="4"/>
  <c r="AU1866" i="4"/>
  <c r="AT1854" i="4"/>
  <c r="AU1854" i="4"/>
  <c r="AT1846" i="4"/>
  <c r="AU1846" i="4"/>
  <c r="AT1838" i="4"/>
  <c r="AU1838" i="4"/>
  <c r="AT1830" i="4"/>
  <c r="AU1830" i="4"/>
  <c r="AT1822" i="4"/>
  <c r="AU1822" i="4"/>
  <c r="AT1814" i="4"/>
  <c r="AU1814" i="4"/>
  <c r="AT1786" i="4"/>
  <c r="AU1786" i="4"/>
  <c r="AT1782" i="4"/>
  <c r="AU1782" i="4"/>
  <c r="AT1774" i="4"/>
  <c r="AU1774" i="4"/>
  <c r="AT1766" i="4"/>
  <c r="AU1766" i="4"/>
  <c r="AT1754" i="4"/>
  <c r="AU1754" i="4"/>
  <c r="AT1722" i="4"/>
  <c r="AU1722" i="4"/>
  <c r="AT1710" i="4"/>
  <c r="AU1710" i="4"/>
  <c r="AT1702" i="4"/>
  <c r="AU1702" i="4"/>
  <c r="AT1674" i="4"/>
  <c r="AU1674" i="4"/>
  <c r="AT1662" i="4"/>
  <c r="AU1662" i="4"/>
  <c r="AT1658" i="4"/>
  <c r="AU1658" i="4"/>
  <c r="AT1646" i="4"/>
  <c r="AU1646" i="4"/>
  <c r="AT1638" i="4"/>
  <c r="AU1638" i="4"/>
  <c r="AT1610" i="4"/>
  <c r="AU1610" i="4"/>
  <c r="AT1598" i="4"/>
  <c r="AU1598" i="4"/>
  <c r="AT1590" i="4"/>
  <c r="AU1590" i="4"/>
  <c r="AT1562" i="4"/>
  <c r="AU1562" i="4"/>
  <c r="AT1550" i="4"/>
  <c r="AU1550" i="4"/>
  <c r="AT1542" i="4"/>
  <c r="AU1542" i="4"/>
  <c r="AT1534" i="4"/>
  <c r="AU1534" i="4"/>
  <c r="AT1526" i="4"/>
  <c r="AU1526" i="4"/>
  <c r="AT1498" i="4"/>
  <c r="AU1498" i="4"/>
  <c r="AT1486" i="4"/>
  <c r="AU1486" i="4"/>
  <c r="AT1478" i="4"/>
  <c r="AU1478" i="4"/>
  <c r="AT1434" i="4"/>
  <c r="AU1434" i="4"/>
  <c r="AT1422" i="4"/>
  <c r="AU1422" i="4"/>
  <c r="AT1418" i="4"/>
  <c r="AU1418" i="4"/>
  <c r="AT1406" i="4"/>
  <c r="AU1406" i="4"/>
  <c r="AT1402" i="4"/>
  <c r="AU1402" i="4"/>
  <c r="AT1390" i="4"/>
  <c r="AU1390" i="4"/>
  <c r="AT1386" i="4"/>
  <c r="AU1386" i="4"/>
  <c r="AT1374" i="4"/>
  <c r="AU1374" i="4"/>
  <c r="AT1366" i="4"/>
  <c r="AU1366" i="4"/>
  <c r="AT1334" i="4"/>
  <c r="AU1334" i="4"/>
  <c r="AT1306" i="4"/>
  <c r="AU1306" i="4"/>
  <c r="AT1294" i="4"/>
  <c r="AU1294" i="4"/>
  <c r="AT1286" i="4"/>
  <c r="AU1286" i="4"/>
  <c r="AT1242" i="4"/>
  <c r="AU1242" i="4"/>
  <c r="AT1230" i="4"/>
  <c r="AU1230" i="4"/>
  <c r="AT1222" i="4"/>
  <c r="AU1222" i="4"/>
  <c r="AT1214" i="4"/>
  <c r="AU1214" i="4"/>
  <c r="AT1206" i="4"/>
  <c r="AU1206" i="4"/>
  <c r="AT1198" i="4"/>
  <c r="AU1198" i="4"/>
  <c r="AT1194" i="4"/>
  <c r="AU1194" i="4"/>
  <c r="AT1182" i="4"/>
  <c r="AU1182" i="4"/>
  <c r="AT1174" i="4"/>
  <c r="AU1174" i="4"/>
  <c r="AT1166" i="4"/>
  <c r="AU1166" i="4"/>
  <c r="AT1158" i="4"/>
  <c r="AU1158" i="4"/>
  <c r="AT1130" i="4"/>
  <c r="AU1130" i="4"/>
  <c r="AT1118" i="4"/>
  <c r="AU1118" i="4"/>
  <c r="AT1110" i="4"/>
  <c r="AU1110" i="4"/>
  <c r="AT1098" i="4"/>
  <c r="AU1098" i="4"/>
  <c r="AT1066" i="4"/>
  <c r="AU1066" i="4"/>
  <c r="AT1034" i="4"/>
  <c r="AU1034" i="4"/>
  <c r="AT1030" i="4"/>
  <c r="AU1030" i="4"/>
  <c r="AT1022" i="4"/>
  <c r="AU1022" i="4"/>
  <c r="AT1014" i="4"/>
  <c r="AU1014" i="4"/>
  <c r="AT986" i="4"/>
  <c r="AU986" i="4"/>
  <c r="AT974" i="4"/>
  <c r="AU974" i="4"/>
  <c r="AT966" i="4"/>
  <c r="AU966" i="4"/>
  <c r="AT958" i="4"/>
  <c r="AU958" i="4"/>
  <c r="AT950" i="4"/>
  <c r="AU950" i="4"/>
  <c r="AT922" i="4"/>
  <c r="AU922" i="4"/>
  <c r="AT910" i="4"/>
  <c r="AU910" i="4"/>
  <c r="AT902" i="4"/>
  <c r="AU902" i="4"/>
  <c r="AT894" i="4"/>
  <c r="AU894" i="4"/>
  <c r="AT886" i="4"/>
  <c r="AU886" i="4"/>
  <c r="AT878" i="4"/>
  <c r="AU878" i="4"/>
  <c r="AT870" i="4"/>
  <c r="AU870" i="4"/>
  <c r="AT842" i="4"/>
  <c r="AU842" i="4"/>
  <c r="AT830" i="4"/>
  <c r="AU830" i="4"/>
  <c r="AT822" i="4"/>
  <c r="AU822" i="4"/>
  <c r="AT794" i="4"/>
  <c r="AU794" i="4"/>
  <c r="AT782" i="4"/>
  <c r="AU782" i="4"/>
  <c r="AT774" i="4"/>
  <c r="AU774" i="4"/>
  <c r="AT766" i="4"/>
  <c r="AU766" i="4"/>
  <c r="AT758" i="4"/>
  <c r="AU758" i="4"/>
  <c r="AT730" i="4"/>
  <c r="AU730" i="4"/>
  <c r="AT718" i="4"/>
  <c r="AU718" i="4"/>
  <c r="AT710" i="4"/>
  <c r="AU710" i="4"/>
  <c r="AT702" i="4"/>
  <c r="AU702" i="4"/>
  <c r="AT694" i="4"/>
  <c r="AU694" i="4"/>
  <c r="AT686" i="4"/>
  <c r="AU686" i="4"/>
  <c r="AT678" i="4"/>
  <c r="AU678" i="4"/>
  <c r="AT650" i="4"/>
  <c r="AU650" i="4"/>
  <c r="AT638" i="4"/>
  <c r="AU638" i="4"/>
  <c r="AT630" i="4"/>
  <c r="AU630" i="4"/>
  <c r="AT622" i="4"/>
  <c r="AU622" i="4"/>
  <c r="AT614" i="4"/>
  <c r="AU614" i="4"/>
  <c r="AT586" i="4"/>
  <c r="AU586" i="4"/>
  <c r="AT574" i="4"/>
  <c r="AU574" i="4"/>
  <c r="AT566" i="4"/>
  <c r="AU566" i="4"/>
  <c r="AT538" i="4"/>
  <c r="AU538" i="4"/>
  <c r="AT526" i="4"/>
  <c r="AU526" i="4"/>
  <c r="AT518" i="4"/>
  <c r="AU518" i="4"/>
  <c r="AT490" i="4"/>
  <c r="AU490" i="4"/>
  <c r="AT478" i="4"/>
  <c r="AU478" i="4"/>
  <c r="AT474" i="4"/>
  <c r="AU474" i="4"/>
  <c r="AT462" i="4"/>
  <c r="AU462" i="4"/>
  <c r="AT454" i="4"/>
  <c r="AU454" i="4"/>
  <c r="AT426" i="4"/>
  <c r="AU426" i="4"/>
  <c r="AT414" i="4"/>
  <c r="AU414" i="4"/>
  <c r="AT406" i="4"/>
  <c r="AU406" i="4"/>
  <c r="AT398" i="4"/>
  <c r="AU398" i="4"/>
  <c r="AT394" i="4"/>
  <c r="AU394" i="4"/>
  <c r="AT382" i="4"/>
  <c r="AU382" i="4"/>
  <c r="AT374" i="4"/>
  <c r="AU374" i="4"/>
  <c r="AT366" i="4"/>
  <c r="AU366" i="4"/>
  <c r="AT358" i="4"/>
  <c r="AU358" i="4"/>
  <c r="AT330" i="4"/>
  <c r="AU330" i="4"/>
  <c r="AT318" i="4"/>
  <c r="AU318" i="4"/>
  <c r="AT314" i="4"/>
  <c r="AU314" i="4"/>
  <c r="AT302" i="4"/>
  <c r="AU302" i="4"/>
  <c r="AT294" i="4"/>
  <c r="AU294" i="4"/>
  <c r="AT286" i="4"/>
  <c r="AU286" i="4"/>
  <c r="AT278" i="4"/>
  <c r="AU278" i="4"/>
  <c r="AT234" i="4"/>
  <c r="AU234" i="4"/>
  <c r="AT202" i="4"/>
  <c r="AU202" i="4"/>
  <c r="AT154" i="4"/>
  <c r="AU154" i="4"/>
  <c r="AT142" i="4"/>
  <c r="AU142" i="4"/>
  <c r="AT134" i="4"/>
  <c r="AU134" i="4"/>
  <c r="AT42" i="4"/>
  <c r="AU42" i="4"/>
  <c r="AT6" i="4"/>
  <c r="AU6" i="4"/>
  <c r="AT3" i="4"/>
  <c r="AU3" i="4"/>
  <c r="AT2" i="4"/>
  <c r="AT4623" i="4"/>
  <c r="AU4623" i="4"/>
  <c r="AT4619" i="4"/>
  <c r="AU4619" i="4"/>
  <c r="AT4615" i="4"/>
  <c r="AU4615" i="4"/>
  <c r="AT4611" i="4"/>
  <c r="AU4611" i="4"/>
  <c r="AT4607" i="4"/>
  <c r="AU4607" i="4"/>
  <c r="AT4603" i="4"/>
  <c r="AU4603" i="4"/>
  <c r="AT4599" i="4"/>
  <c r="AU4599" i="4"/>
  <c r="AT4595" i="4"/>
  <c r="AU4595" i="4"/>
  <c r="AT4591" i="4"/>
  <c r="AU4591" i="4"/>
  <c r="AT4587" i="4"/>
  <c r="AU4587" i="4"/>
  <c r="AT4583" i="4"/>
  <c r="AU4583" i="4"/>
  <c r="AT4579" i="4"/>
  <c r="AU4579" i="4"/>
  <c r="AT4575" i="4"/>
  <c r="AU4575" i="4"/>
  <c r="AT4571" i="4"/>
  <c r="AU4571" i="4"/>
  <c r="AT4567" i="4"/>
  <c r="AU4567" i="4"/>
  <c r="AT4563" i="4"/>
  <c r="AU4563" i="4"/>
  <c r="AT4559" i="4"/>
  <c r="AU4559" i="4"/>
  <c r="AT4555" i="4"/>
  <c r="AU4555" i="4"/>
  <c r="AT4551" i="4"/>
  <c r="AU4551" i="4"/>
  <c r="AT4547" i="4"/>
  <c r="AU4547" i="4"/>
  <c r="AT4543" i="4"/>
  <c r="AU4543" i="4"/>
  <c r="AT4539" i="4"/>
  <c r="AU4539" i="4"/>
  <c r="AT4535" i="4"/>
  <c r="AU4535" i="4"/>
  <c r="AT4531" i="4"/>
  <c r="AU4531" i="4"/>
  <c r="AT4527" i="4"/>
  <c r="AU4527" i="4"/>
  <c r="AT4523" i="4"/>
  <c r="AU4523" i="4"/>
  <c r="AT4519" i="4"/>
  <c r="AU4519" i="4"/>
  <c r="AT4515" i="4"/>
  <c r="AU4515" i="4"/>
  <c r="AT4511" i="4"/>
  <c r="AU4511" i="4"/>
  <c r="AT4507" i="4"/>
  <c r="AU4507" i="4"/>
  <c r="AT4503" i="4"/>
  <c r="AU4503" i="4"/>
  <c r="AT4499" i="4"/>
  <c r="AU4499" i="4"/>
  <c r="AT4495" i="4"/>
  <c r="AU4495" i="4"/>
  <c r="AT4491" i="4"/>
  <c r="AU4491" i="4"/>
  <c r="AT4487" i="4"/>
  <c r="AU4487" i="4"/>
  <c r="AT4483" i="4"/>
  <c r="AU4483" i="4"/>
  <c r="AT4479" i="4"/>
  <c r="AU4479" i="4"/>
  <c r="AT4475" i="4"/>
  <c r="AU4475" i="4"/>
  <c r="AT4471" i="4"/>
  <c r="AU4471" i="4"/>
  <c r="AT4467" i="4"/>
  <c r="AU4467" i="4"/>
  <c r="AT4463" i="4"/>
  <c r="AU4463" i="4"/>
  <c r="AT4459" i="4"/>
  <c r="AU4459" i="4"/>
  <c r="AT4455" i="4"/>
  <c r="AU4455" i="4"/>
  <c r="AT4451" i="4"/>
  <c r="AU4451" i="4"/>
  <c r="AT4447" i="4"/>
  <c r="AU4447" i="4"/>
  <c r="AT4443" i="4"/>
  <c r="AU4443" i="4"/>
  <c r="AT4439" i="4"/>
  <c r="AU4439" i="4"/>
  <c r="AT4435" i="4"/>
  <c r="AU4435" i="4"/>
  <c r="AT4431" i="4"/>
  <c r="AU4431" i="4"/>
  <c r="AT4427" i="4"/>
  <c r="AU4427" i="4"/>
  <c r="AT4423" i="4"/>
  <c r="AU4423" i="4"/>
  <c r="AT4419" i="4"/>
  <c r="AU4419" i="4"/>
  <c r="AT4415" i="4"/>
  <c r="AU4415" i="4"/>
  <c r="AT4411" i="4"/>
  <c r="AU4411" i="4"/>
  <c r="AT4407" i="4"/>
  <c r="AU4407" i="4"/>
  <c r="AT4403" i="4"/>
  <c r="AU4403" i="4"/>
  <c r="AT4399" i="4"/>
  <c r="AU4399" i="4"/>
  <c r="AT4395" i="4"/>
  <c r="AU4395" i="4"/>
  <c r="AT4391" i="4"/>
  <c r="AU4391" i="4"/>
  <c r="AT4387" i="4"/>
  <c r="AU4387" i="4"/>
  <c r="AT4383" i="4"/>
  <c r="AU4383" i="4"/>
  <c r="AT4379" i="4"/>
  <c r="AU4379" i="4"/>
  <c r="AT4375" i="4"/>
  <c r="AU4375" i="4"/>
  <c r="AT4371" i="4"/>
  <c r="AU4371" i="4"/>
  <c r="AT4367" i="4"/>
  <c r="AU4367" i="4"/>
  <c r="AT4363" i="4"/>
  <c r="AU4363" i="4"/>
  <c r="AT4359" i="4"/>
  <c r="AU4359" i="4"/>
  <c r="AT4355" i="4"/>
  <c r="AU4355" i="4"/>
  <c r="AT4351" i="4"/>
  <c r="AU4351" i="4"/>
  <c r="AT4347" i="4"/>
  <c r="AU4347" i="4"/>
  <c r="AT4343" i="4"/>
  <c r="AU4343" i="4"/>
  <c r="AT4339" i="4"/>
  <c r="AU4339" i="4"/>
  <c r="AT4335" i="4"/>
  <c r="AU4335" i="4"/>
  <c r="AT4331" i="4"/>
  <c r="AU4331" i="4"/>
  <c r="AT4327" i="4"/>
  <c r="AU4327" i="4"/>
  <c r="AT4323" i="4"/>
  <c r="AU4323" i="4"/>
  <c r="AT4319" i="4"/>
  <c r="AU4319" i="4"/>
  <c r="AT4315" i="4"/>
  <c r="AU4315" i="4"/>
  <c r="AT4311" i="4"/>
  <c r="AU4311" i="4"/>
  <c r="AT4307" i="4"/>
  <c r="AU4307" i="4"/>
  <c r="AT4303" i="4"/>
  <c r="AU4303" i="4"/>
  <c r="AT4299" i="4"/>
  <c r="AU4299" i="4"/>
  <c r="AT4295" i="4"/>
  <c r="AU4295" i="4"/>
  <c r="AT4291" i="4"/>
  <c r="AU4291" i="4"/>
  <c r="AT4287" i="4"/>
  <c r="AU4287" i="4"/>
  <c r="AT4283" i="4"/>
  <c r="AU4283" i="4"/>
  <c r="AT4279" i="4"/>
  <c r="AU4279" i="4"/>
  <c r="AT4275" i="4"/>
  <c r="AU4275" i="4"/>
  <c r="AT4271" i="4"/>
  <c r="AU4271" i="4"/>
  <c r="AT4267" i="4"/>
  <c r="AU4267" i="4"/>
  <c r="AT4263" i="4"/>
  <c r="AU4263" i="4"/>
  <c r="AT4259" i="4"/>
  <c r="AU4259" i="4"/>
  <c r="AT4255" i="4"/>
  <c r="AU4255" i="4"/>
  <c r="AT4251" i="4"/>
  <c r="AU4251" i="4"/>
  <c r="AT4247" i="4"/>
  <c r="AU4247" i="4"/>
  <c r="AT4243" i="4"/>
  <c r="AU4243" i="4"/>
  <c r="AT4239" i="4"/>
  <c r="AU4239" i="4"/>
  <c r="AT4235" i="4"/>
  <c r="AU4235" i="4"/>
  <c r="AT4231" i="4"/>
  <c r="AU4231" i="4"/>
  <c r="AT4227" i="4"/>
  <c r="AU4227" i="4"/>
  <c r="AT4223" i="4"/>
  <c r="AU4223" i="4"/>
  <c r="AT4219" i="4"/>
  <c r="AU4219" i="4"/>
  <c r="AT4215" i="4"/>
  <c r="AU4215" i="4"/>
  <c r="AT4211" i="4"/>
  <c r="AU4211" i="4"/>
  <c r="AT4207" i="4"/>
  <c r="AU4207" i="4"/>
  <c r="AT4203" i="4"/>
  <c r="AU4203" i="4"/>
  <c r="AT4199" i="4"/>
  <c r="AU4199" i="4"/>
  <c r="AT4195" i="4"/>
  <c r="AU4195" i="4"/>
  <c r="AT4191" i="4"/>
  <c r="AU4191" i="4"/>
  <c r="AT4187" i="4"/>
  <c r="AU4187" i="4"/>
  <c r="AT4183" i="4"/>
  <c r="AU4183" i="4"/>
  <c r="AT4179" i="4"/>
  <c r="AU4179" i="4"/>
  <c r="AT4175" i="4"/>
  <c r="AU4175" i="4"/>
  <c r="AT4171" i="4"/>
  <c r="AU4171" i="4"/>
  <c r="AT4167" i="4"/>
  <c r="AU4167" i="4"/>
  <c r="AT4163" i="4"/>
  <c r="AU4163" i="4"/>
  <c r="AT4159" i="4"/>
  <c r="AU4159" i="4"/>
  <c r="AT4155" i="4"/>
  <c r="AU4155" i="4"/>
  <c r="AT4151" i="4"/>
  <c r="AU4151" i="4"/>
  <c r="AT4147" i="4"/>
  <c r="AU4147" i="4"/>
  <c r="AT4143" i="4"/>
  <c r="AU4143" i="4"/>
  <c r="AT4139" i="4"/>
  <c r="AU4139" i="4"/>
  <c r="AT4135" i="4"/>
  <c r="AU4135" i="4"/>
  <c r="AT4131" i="4"/>
  <c r="AU4131" i="4"/>
  <c r="AT4127" i="4"/>
  <c r="AU4127" i="4"/>
  <c r="AT4123" i="4"/>
  <c r="AU4123" i="4"/>
  <c r="AT4119" i="4"/>
  <c r="AU4119" i="4"/>
  <c r="AT4115" i="4"/>
  <c r="AU4115" i="4"/>
  <c r="AT4111" i="4"/>
  <c r="AU4111" i="4"/>
  <c r="AT4107" i="4"/>
  <c r="AU4107" i="4"/>
  <c r="AT4103" i="4"/>
  <c r="AU4103" i="4"/>
  <c r="AT4099" i="4"/>
  <c r="AU4099" i="4"/>
  <c r="AT4095" i="4"/>
  <c r="AU4095" i="4"/>
  <c r="AT4091" i="4"/>
  <c r="AU4091" i="4"/>
  <c r="AT4087" i="4"/>
  <c r="AU4087" i="4"/>
  <c r="AT4083" i="4"/>
  <c r="AU4083" i="4"/>
  <c r="AT4079" i="4"/>
  <c r="AU4079" i="4"/>
  <c r="AT4075" i="4"/>
  <c r="AU4075" i="4"/>
  <c r="AT4071" i="4"/>
  <c r="AU4071" i="4"/>
  <c r="AT4067" i="4"/>
  <c r="AU4067" i="4"/>
  <c r="AT4063" i="4"/>
  <c r="AU4063" i="4"/>
  <c r="AT4059" i="4"/>
  <c r="AU4059" i="4"/>
  <c r="AT4055" i="4"/>
  <c r="AU4055" i="4"/>
  <c r="AT4051" i="4"/>
  <c r="AU4051" i="4"/>
  <c r="AT4047" i="4"/>
  <c r="AU4047" i="4"/>
  <c r="AT4043" i="4"/>
  <c r="AU4043" i="4"/>
  <c r="AT4039" i="4"/>
  <c r="AU4039" i="4"/>
  <c r="AT4035" i="4"/>
  <c r="AU4035" i="4"/>
  <c r="AT4031" i="4"/>
  <c r="AU4031" i="4"/>
  <c r="AT4027" i="4"/>
  <c r="AU4027" i="4"/>
  <c r="AT4023" i="4"/>
  <c r="AU4023" i="4"/>
  <c r="AT4019" i="4"/>
  <c r="AU4019" i="4"/>
  <c r="AT4015" i="4"/>
  <c r="AU4015" i="4"/>
  <c r="AT4011" i="4"/>
  <c r="AU4011" i="4"/>
  <c r="AT4007" i="4"/>
  <c r="AU4007" i="4"/>
  <c r="AT4003" i="4"/>
  <c r="AU4003" i="4"/>
  <c r="AT3999" i="4"/>
  <c r="AU3999" i="4"/>
  <c r="AT3995" i="4"/>
  <c r="AU3995" i="4"/>
  <c r="AT3991" i="4"/>
  <c r="AU3991" i="4"/>
  <c r="AT3987" i="4"/>
  <c r="AU3987" i="4"/>
  <c r="AT3983" i="4"/>
  <c r="AU3983" i="4"/>
  <c r="AT3979" i="4"/>
  <c r="AU3979" i="4"/>
  <c r="AT3975" i="4"/>
  <c r="AU3975" i="4"/>
  <c r="AT3971" i="4"/>
  <c r="AU3971" i="4"/>
  <c r="AT3967" i="4"/>
  <c r="AU3967" i="4"/>
  <c r="AT3963" i="4"/>
  <c r="AU3963" i="4"/>
  <c r="AT3959" i="4"/>
  <c r="AU3959" i="4"/>
  <c r="AT3955" i="4"/>
  <c r="AU3955" i="4"/>
  <c r="AT3951" i="4"/>
  <c r="AU3951" i="4"/>
  <c r="AT3947" i="4"/>
  <c r="AU3947" i="4"/>
  <c r="AT3943" i="4"/>
  <c r="AU3943" i="4"/>
  <c r="AT3939" i="4"/>
  <c r="AU3939" i="4"/>
  <c r="AT3935" i="4"/>
  <c r="AU3935" i="4"/>
  <c r="AT3931" i="4"/>
  <c r="AU3931" i="4"/>
  <c r="AT3927" i="4"/>
  <c r="AU3927" i="4"/>
  <c r="AT3923" i="4"/>
  <c r="AU3923" i="4"/>
  <c r="AT3919" i="4"/>
  <c r="AU3919" i="4"/>
  <c r="AT3915" i="4"/>
  <c r="AU3915" i="4"/>
  <c r="AT3911" i="4"/>
  <c r="AU3911" i="4"/>
  <c r="AT3907" i="4"/>
  <c r="AU3907" i="4"/>
  <c r="AT3903" i="4"/>
  <c r="AU3903" i="4"/>
  <c r="AT3899" i="4"/>
  <c r="AU3899" i="4"/>
  <c r="AT3895" i="4"/>
  <c r="AU3895" i="4"/>
  <c r="AT3891" i="4"/>
  <c r="AU3891" i="4"/>
  <c r="AT3887" i="4"/>
  <c r="AU3887" i="4"/>
  <c r="AT3883" i="4"/>
  <c r="AU3883" i="4"/>
  <c r="AT3879" i="4"/>
  <c r="AU3879" i="4"/>
  <c r="AT3875" i="4"/>
  <c r="AU3875" i="4"/>
  <c r="AT3871" i="4"/>
  <c r="AU3871" i="4"/>
  <c r="AT3867" i="4"/>
  <c r="AU3867" i="4"/>
  <c r="AT3863" i="4"/>
  <c r="AU3863" i="4"/>
  <c r="AT3859" i="4"/>
  <c r="AU3859" i="4"/>
  <c r="AT3855" i="4"/>
  <c r="AU3855" i="4"/>
  <c r="AT3851" i="4"/>
  <c r="AU3851" i="4"/>
  <c r="AT3847" i="4"/>
  <c r="AU3847" i="4"/>
  <c r="AT3843" i="4"/>
  <c r="AU3843" i="4"/>
  <c r="AT3839" i="4"/>
  <c r="AU3839" i="4"/>
  <c r="AT3835" i="4"/>
  <c r="AU3835" i="4"/>
  <c r="AT3831" i="4"/>
  <c r="AU3831" i="4"/>
  <c r="AT3827" i="4"/>
  <c r="AU3827" i="4"/>
  <c r="AT3823" i="4"/>
  <c r="AU3823" i="4"/>
  <c r="AT3819" i="4"/>
  <c r="AU3819" i="4"/>
  <c r="AT3815" i="4"/>
  <c r="AU3815" i="4"/>
  <c r="AT3811" i="4"/>
  <c r="AU3811" i="4"/>
  <c r="AT3807" i="4"/>
  <c r="AU3807" i="4"/>
  <c r="AT3803" i="4"/>
  <c r="AU3803" i="4"/>
  <c r="AT3799" i="4"/>
  <c r="AU3799" i="4"/>
  <c r="AT3795" i="4"/>
  <c r="AU3795" i="4"/>
  <c r="AT3791" i="4"/>
  <c r="AU3791" i="4"/>
  <c r="AT3787" i="4"/>
  <c r="AU3787" i="4"/>
  <c r="AT3783" i="4"/>
  <c r="AU3783" i="4"/>
  <c r="AT3779" i="4"/>
  <c r="AU3779" i="4"/>
  <c r="AT3775" i="4"/>
  <c r="AU3775" i="4"/>
  <c r="AT3771" i="4"/>
  <c r="AU3771" i="4"/>
  <c r="AT3767" i="4"/>
  <c r="AU3767" i="4"/>
  <c r="AT3763" i="4"/>
  <c r="AU3763" i="4"/>
  <c r="AT3759" i="4"/>
  <c r="AU3759" i="4"/>
  <c r="AT3755" i="4"/>
  <c r="AU3755" i="4"/>
  <c r="AT3751" i="4"/>
  <c r="AU3751" i="4"/>
  <c r="AT3747" i="4"/>
  <c r="AU3747" i="4"/>
  <c r="AT3743" i="4"/>
  <c r="AU3743" i="4"/>
  <c r="AT3739" i="4"/>
  <c r="AU3739" i="4"/>
  <c r="AT3735" i="4"/>
  <c r="AU3735" i="4"/>
  <c r="AT3731" i="4"/>
  <c r="AU3731" i="4"/>
  <c r="AT3727" i="4"/>
  <c r="AU3727" i="4"/>
  <c r="AT3723" i="4"/>
  <c r="AU3723" i="4"/>
  <c r="AT3719" i="4"/>
  <c r="AU3719" i="4"/>
  <c r="AT3715" i="4"/>
  <c r="AU3715" i="4"/>
  <c r="AT3711" i="4"/>
  <c r="AU3711" i="4"/>
  <c r="AT3707" i="4"/>
  <c r="AU3707" i="4"/>
  <c r="AT3703" i="4"/>
  <c r="AU3703" i="4"/>
  <c r="AT3699" i="4"/>
  <c r="AU3699" i="4"/>
  <c r="AT3695" i="4"/>
  <c r="AU3695" i="4"/>
  <c r="AT3691" i="4"/>
  <c r="AU3691" i="4"/>
  <c r="AT3687" i="4"/>
  <c r="AU3687" i="4"/>
  <c r="AT3683" i="4"/>
  <c r="AU3683" i="4"/>
  <c r="AT3679" i="4"/>
  <c r="AU3679" i="4"/>
  <c r="AT3675" i="4"/>
  <c r="AU3675" i="4"/>
  <c r="AT3671" i="4"/>
  <c r="AU3671" i="4"/>
  <c r="AT3667" i="4"/>
  <c r="AU3667" i="4"/>
  <c r="AT3663" i="4"/>
  <c r="AU3663" i="4"/>
  <c r="AT3659" i="4"/>
  <c r="AU3659" i="4"/>
  <c r="AT3655" i="4"/>
  <c r="AU3655" i="4"/>
  <c r="AT3651" i="4"/>
  <c r="AU3651" i="4"/>
  <c r="AT3647" i="4"/>
  <c r="AU3647" i="4"/>
  <c r="AT3643" i="4"/>
  <c r="AU3643" i="4"/>
  <c r="AT3639" i="4"/>
  <c r="AU3639" i="4"/>
  <c r="AT3635" i="4"/>
  <c r="AU3635" i="4"/>
  <c r="AT3631" i="4"/>
  <c r="AU3631" i="4"/>
  <c r="AT3627" i="4"/>
  <c r="AU3627" i="4"/>
  <c r="AT3623" i="4"/>
  <c r="AU3623" i="4"/>
  <c r="AT3619" i="4"/>
  <c r="AU3619" i="4"/>
  <c r="AT3615" i="4"/>
  <c r="AU3615" i="4"/>
  <c r="AT3611" i="4"/>
  <c r="AU3611" i="4"/>
  <c r="AT3607" i="4"/>
  <c r="AU3607" i="4"/>
  <c r="AT3603" i="4"/>
  <c r="AU3603" i="4"/>
  <c r="AT3599" i="4"/>
  <c r="AU3599" i="4"/>
  <c r="AT3595" i="4"/>
  <c r="AU3595" i="4"/>
  <c r="AT3591" i="4"/>
  <c r="AU3591" i="4"/>
  <c r="AT3587" i="4"/>
  <c r="AU3587" i="4"/>
  <c r="AT3583" i="4"/>
  <c r="AU3583" i="4"/>
  <c r="AT3579" i="4"/>
  <c r="AU3579" i="4"/>
  <c r="AT3575" i="4"/>
  <c r="AU3575" i="4"/>
  <c r="AT3571" i="4"/>
  <c r="AU3571" i="4"/>
  <c r="AT3567" i="4"/>
  <c r="AU3567" i="4"/>
  <c r="AT3563" i="4"/>
  <c r="AU3563" i="4"/>
  <c r="AT3559" i="4"/>
  <c r="AU3559" i="4"/>
  <c r="AT3555" i="4"/>
  <c r="AU3555" i="4"/>
  <c r="AT3551" i="4"/>
  <c r="AU3551" i="4"/>
  <c r="AT3547" i="4"/>
  <c r="AU3547" i="4"/>
  <c r="AT3543" i="4"/>
  <c r="AU3543" i="4"/>
  <c r="AT3539" i="4"/>
  <c r="AU3539" i="4"/>
  <c r="AT3535" i="4"/>
  <c r="AU3535" i="4"/>
  <c r="AT3531" i="4"/>
  <c r="AU3531" i="4"/>
  <c r="AT3527" i="4"/>
  <c r="AU3527" i="4"/>
  <c r="AT3523" i="4"/>
  <c r="AU3523" i="4"/>
  <c r="AT3519" i="4"/>
  <c r="AU3519" i="4"/>
  <c r="AT3515" i="4"/>
  <c r="AU3515" i="4"/>
  <c r="AT3511" i="4"/>
  <c r="AU3511" i="4"/>
  <c r="AT3507" i="4"/>
  <c r="AU3507" i="4"/>
  <c r="AT3503" i="4"/>
  <c r="AU3503" i="4"/>
  <c r="AT3499" i="4"/>
  <c r="AU3499" i="4"/>
  <c r="AT3495" i="4"/>
  <c r="AU3495" i="4"/>
  <c r="AT3491" i="4"/>
  <c r="AU3491" i="4"/>
  <c r="AT3487" i="4"/>
  <c r="AU3487" i="4"/>
  <c r="AT3483" i="4"/>
  <c r="AU3483" i="4"/>
  <c r="AT3479" i="4"/>
  <c r="AU3479" i="4"/>
  <c r="AT3475" i="4"/>
  <c r="AU3475" i="4"/>
  <c r="AT3471" i="4"/>
  <c r="AU3471" i="4"/>
  <c r="AT3467" i="4"/>
  <c r="AU3467" i="4"/>
  <c r="AT3463" i="4"/>
  <c r="AU3463" i="4"/>
  <c r="AT3459" i="4"/>
  <c r="AU3459" i="4"/>
  <c r="AT3455" i="4"/>
  <c r="AU3455" i="4"/>
  <c r="AT3451" i="4"/>
  <c r="AU3451" i="4"/>
  <c r="AT3447" i="4"/>
  <c r="AU3447" i="4"/>
  <c r="AT3443" i="4"/>
  <c r="AU3443" i="4"/>
  <c r="AT3439" i="4"/>
  <c r="AU3439" i="4"/>
  <c r="AT3435" i="4"/>
  <c r="AU3435" i="4"/>
  <c r="AT3431" i="4"/>
  <c r="AU3431" i="4"/>
  <c r="AT3427" i="4"/>
  <c r="AU3427" i="4"/>
  <c r="AT3423" i="4"/>
  <c r="AU3423" i="4"/>
  <c r="AT3419" i="4"/>
  <c r="AU3419" i="4"/>
  <c r="AT3415" i="4"/>
  <c r="AU3415" i="4"/>
  <c r="AT3411" i="4"/>
  <c r="AU3411" i="4"/>
  <c r="AT3407" i="4"/>
  <c r="AU3407" i="4"/>
  <c r="AT3403" i="4"/>
  <c r="AU3403" i="4"/>
  <c r="AT3399" i="4"/>
  <c r="AU3399" i="4"/>
  <c r="AT3395" i="4"/>
  <c r="AU3395" i="4"/>
  <c r="AT3391" i="4"/>
  <c r="AU3391" i="4"/>
  <c r="AT3387" i="4"/>
  <c r="AU3387" i="4"/>
  <c r="AT3383" i="4"/>
  <c r="AU3383" i="4"/>
  <c r="AT3379" i="4"/>
  <c r="AU3379" i="4"/>
  <c r="AT3375" i="4"/>
  <c r="AU3375" i="4"/>
  <c r="AT3371" i="4"/>
  <c r="AU3371" i="4"/>
  <c r="AT3367" i="4"/>
  <c r="AU3367" i="4"/>
  <c r="AT3363" i="4"/>
  <c r="AU3363" i="4"/>
  <c r="AT3359" i="4"/>
  <c r="AU3359" i="4"/>
  <c r="AT3355" i="4"/>
  <c r="AU3355" i="4"/>
  <c r="AT3351" i="4"/>
  <c r="AU3351" i="4"/>
  <c r="AT3347" i="4"/>
  <c r="AU3347" i="4"/>
  <c r="AT3343" i="4"/>
  <c r="AU3343" i="4"/>
  <c r="AT3339" i="4"/>
  <c r="AU3339" i="4"/>
  <c r="AT3335" i="4"/>
  <c r="AU3335" i="4"/>
  <c r="AT3331" i="4"/>
  <c r="AU3331" i="4"/>
  <c r="AT3327" i="4"/>
  <c r="AU3327" i="4"/>
  <c r="AT3323" i="4"/>
  <c r="AU3323" i="4"/>
  <c r="AT3319" i="4"/>
  <c r="AU3319" i="4"/>
  <c r="AT3315" i="4"/>
  <c r="AU3315" i="4"/>
  <c r="AT3311" i="4"/>
  <c r="AU3311" i="4"/>
  <c r="AT3307" i="4"/>
  <c r="AU3307" i="4"/>
  <c r="AT3303" i="4"/>
  <c r="AU3303" i="4"/>
  <c r="AT3299" i="4"/>
  <c r="AU3299" i="4"/>
  <c r="AT3295" i="4"/>
  <c r="AU3295" i="4"/>
  <c r="AT3291" i="4"/>
  <c r="AU3291" i="4"/>
  <c r="AT3287" i="4"/>
  <c r="AU3287" i="4"/>
  <c r="AT3283" i="4"/>
  <c r="AU3283" i="4"/>
  <c r="AT3279" i="4"/>
  <c r="AU3279" i="4"/>
  <c r="AT3275" i="4"/>
  <c r="AU3275" i="4"/>
  <c r="AT3271" i="4"/>
  <c r="AU3271" i="4"/>
  <c r="AT3267" i="4"/>
  <c r="AU3267" i="4"/>
  <c r="AT3263" i="4"/>
  <c r="AU3263" i="4"/>
  <c r="AT3259" i="4"/>
  <c r="AU3259" i="4"/>
  <c r="AT3255" i="4"/>
  <c r="AU3255" i="4"/>
  <c r="AT3251" i="4"/>
  <c r="AU3251" i="4"/>
  <c r="AT3247" i="4"/>
  <c r="AU3247" i="4"/>
  <c r="AT3243" i="4"/>
  <c r="AU3243" i="4"/>
  <c r="AT3239" i="4"/>
  <c r="AU3239" i="4"/>
  <c r="AT3235" i="4"/>
  <c r="AU3235" i="4"/>
  <c r="AT3231" i="4"/>
  <c r="AU3231" i="4"/>
  <c r="AT3227" i="4"/>
  <c r="AU3227" i="4"/>
  <c r="AT3223" i="4"/>
  <c r="AU3223" i="4"/>
  <c r="AT3219" i="4"/>
  <c r="AU3219" i="4"/>
  <c r="AT3215" i="4"/>
  <c r="AU3215" i="4"/>
  <c r="AT3211" i="4"/>
  <c r="AU3211" i="4"/>
  <c r="AT3207" i="4"/>
  <c r="AU3207" i="4"/>
  <c r="AT3203" i="4"/>
  <c r="AU3203" i="4"/>
  <c r="AT3199" i="4"/>
  <c r="AU3199" i="4"/>
  <c r="AT3195" i="4"/>
  <c r="AU3195" i="4"/>
  <c r="AT3191" i="4"/>
  <c r="AU3191" i="4"/>
  <c r="AT3187" i="4"/>
  <c r="AU3187" i="4"/>
  <c r="AT3183" i="4"/>
  <c r="AU3183" i="4"/>
  <c r="AT3179" i="4"/>
  <c r="AU3179" i="4"/>
  <c r="AT3175" i="4"/>
  <c r="AU3175" i="4"/>
  <c r="AT3171" i="4"/>
  <c r="AU3171" i="4"/>
  <c r="AT3167" i="4"/>
  <c r="AU3167" i="4"/>
  <c r="AT3163" i="4"/>
  <c r="AU3163" i="4"/>
  <c r="AT3159" i="4"/>
  <c r="AU3159" i="4"/>
  <c r="AT3155" i="4"/>
  <c r="AU3155" i="4"/>
  <c r="AT3151" i="4"/>
  <c r="AU3151" i="4"/>
  <c r="AT3147" i="4"/>
  <c r="AU3147" i="4"/>
  <c r="AT3143" i="4"/>
  <c r="AU3143" i="4"/>
  <c r="AT3139" i="4"/>
  <c r="AU3139" i="4"/>
  <c r="AT3135" i="4"/>
  <c r="AU3135" i="4"/>
  <c r="AT3131" i="4"/>
  <c r="AU3131" i="4"/>
  <c r="AT3127" i="4"/>
  <c r="AU3127" i="4"/>
  <c r="AT3123" i="4"/>
  <c r="AU3123" i="4"/>
  <c r="AT3119" i="4"/>
  <c r="AU3119" i="4"/>
  <c r="AT3115" i="4"/>
  <c r="AU3115" i="4"/>
  <c r="AT3111" i="4"/>
  <c r="AU3111" i="4"/>
  <c r="AT3107" i="4"/>
  <c r="AU3107" i="4"/>
  <c r="AT3103" i="4"/>
  <c r="AU3103" i="4"/>
  <c r="AT3099" i="4"/>
  <c r="AU3099" i="4"/>
  <c r="AT3095" i="4"/>
  <c r="AU3095" i="4"/>
  <c r="AT3091" i="4"/>
  <c r="AU3091" i="4"/>
  <c r="AT3087" i="4"/>
  <c r="AU3087" i="4"/>
  <c r="AT3083" i="4"/>
  <c r="AU3083" i="4"/>
  <c r="AT3079" i="4"/>
  <c r="AU3079" i="4"/>
  <c r="AT3075" i="4"/>
  <c r="AU3075" i="4"/>
  <c r="AT3071" i="4"/>
  <c r="AU3071" i="4"/>
  <c r="AT3067" i="4"/>
  <c r="AU3067" i="4"/>
  <c r="AT3063" i="4"/>
  <c r="AU3063" i="4"/>
  <c r="AT3059" i="4"/>
  <c r="AU3059" i="4"/>
  <c r="AT3055" i="4"/>
  <c r="AU3055" i="4"/>
  <c r="AT3051" i="4"/>
  <c r="AU3051" i="4"/>
  <c r="AT3047" i="4"/>
  <c r="AU3047" i="4"/>
  <c r="AT3043" i="4"/>
  <c r="AU3043" i="4"/>
  <c r="AT3039" i="4"/>
  <c r="AU3039" i="4"/>
  <c r="AT3035" i="4"/>
  <c r="AU3035" i="4"/>
  <c r="AT3031" i="4"/>
  <c r="AU3031" i="4"/>
  <c r="AT3027" i="4"/>
  <c r="AU3027" i="4"/>
  <c r="AT3023" i="4"/>
  <c r="AU3023" i="4"/>
  <c r="AT3019" i="4"/>
  <c r="AU3019" i="4"/>
  <c r="AT3015" i="4"/>
  <c r="AU3015" i="4"/>
  <c r="AT3011" i="4"/>
  <c r="AU3011" i="4"/>
  <c r="AT3007" i="4"/>
  <c r="AU3007" i="4"/>
  <c r="AT3003" i="4"/>
  <c r="AU3003" i="4"/>
  <c r="AT2999" i="4"/>
  <c r="AU2999" i="4"/>
  <c r="AT2995" i="4"/>
  <c r="AU2995" i="4"/>
  <c r="AT2991" i="4"/>
  <c r="AU2991" i="4"/>
  <c r="AT2987" i="4"/>
  <c r="AU2987" i="4"/>
  <c r="AT2983" i="4"/>
  <c r="AU2983" i="4"/>
  <c r="AT2979" i="4"/>
  <c r="AU2979" i="4"/>
  <c r="AT2975" i="4"/>
  <c r="AU2975" i="4"/>
  <c r="AT2971" i="4"/>
  <c r="AU2971" i="4"/>
  <c r="AT2967" i="4"/>
  <c r="AU2967" i="4"/>
  <c r="AT2963" i="4"/>
  <c r="AU2963" i="4"/>
  <c r="AT2959" i="4"/>
  <c r="AU2959" i="4"/>
  <c r="AT2955" i="4"/>
  <c r="AU2955" i="4"/>
  <c r="AT2951" i="4"/>
  <c r="AU2951" i="4"/>
  <c r="AT2947" i="4"/>
  <c r="AU2947" i="4"/>
  <c r="AT2943" i="4"/>
  <c r="AU2943" i="4"/>
  <c r="AT2939" i="4"/>
  <c r="AU2939" i="4"/>
  <c r="AT2935" i="4"/>
  <c r="AU2935" i="4"/>
  <c r="AT2931" i="4"/>
  <c r="AU2931" i="4"/>
  <c r="AT2927" i="4"/>
  <c r="AU2927" i="4"/>
  <c r="AT2923" i="4"/>
  <c r="AU2923" i="4"/>
  <c r="AT2919" i="4"/>
  <c r="AU2919" i="4"/>
  <c r="AT2915" i="4"/>
  <c r="AU2915" i="4"/>
  <c r="AT2911" i="4"/>
  <c r="AU2911" i="4"/>
  <c r="AT2907" i="4"/>
  <c r="AU2907" i="4"/>
  <c r="AT2903" i="4"/>
  <c r="AU2903" i="4"/>
  <c r="AT2899" i="4"/>
  <c r="AU2899" i="4"/>
  <c r="AT2895" i="4"/>
  <c r="AU2895" i="4"/>
  <c r="AT2891" i="4"/>
  <c r="AU2891" i="4"/>
  <c r="AT2887" i="4"/>
  <c r="AU2887" i="4"/>
  <c r="AT2883" i="4"/>
  <c r="AU2883" i="4"/>
  <c r="AT2879" i="4"/>
  <c r="AU2879" i="4"/>
  <c r="AT2875" i="4"/>
  <c r="AU2875" i="4"/>
  <c r="AT2871" i="4"/>
  <c r="AU2871" i="4"/>
  <c r="AT2867" i="4"/>
  <c r="AU2867" i="4"/>
  <c r="AT2863" i="4"/>
  <c r="AU2863" i="4"/>
  <c r="AT2859" i="4"/>
  <c r="AU2859" i="4"/>
  <c r="AT2855" i="4"/>
  <c r="AU2855" i="4"/>
  <c r="AT2851" i="4"/>
  <c r="AU2851" i="4"/>
  <c r="AT2847" i="4"/>
  <c r="AU2847" i="4"/>
  <c r="AT2843" i="4"/>
  <c r="AU2843" i="4"/>
  <c r="AT2839" i="4"/>
  <c r="AU2839" i="4"/>
  <c r="AT2835" i="4"/>
  <c r="AU2835" i="4"/>
  <c r="AT2831" i="4"/>
  <c r="AU2831" i="4"/>
  <c r="AT2827" i="4"/>
  <c r="AU2827" i="4"/>
  <c r="AT2823" i="4"/>
  <c r="AU2823" i="4"/>
  <c r="AT2819" i="4"/>
  <c r="AU2819" i="4"/>
  <c r="AT2815" i="4"/>
  <c r="AU2815" i="4"/>
  <c r="AT2811" i="4"/>
  <c r="AU2811" i="4"/>
  <c r="AT2807" i="4"/>
  <c r="AU2807" i="4"/>
  <c r="AT2803" i="4"/>
  <c r="AU2803" i="4"/>
  <c r="AT2799" i="4"/>
  <c r="AU2799" i="4"/>
  <c r="AT2795" i="4"/>
  <c r="AU2795" i="4"/>
  <c r="AT2791" i="4"/>
  <c r="AU2791" i="4"/>
  <c r="AT2787" i="4"/>
  <c r="AU2787" i="4"/>
  <c r="AT2783" i="4"/>
  <c r="AU2783" i="4"/>
  <c r="AT2779" i="4"/>
  <c r="AU2779" i="4"/>
  <c r="AT2775" i="4"/>
  <c r="AU2775" i="4"/>
  <c r="AT2771" i="4"/>
  <c r="AU2771" i="4"/>
  <c r="AT2767" i="4"/>
  <c r="AU2767" i="4"/>
  <c r="AT2763" i="4"/>
  <c r="AU2763" i="4"/>
  <c r="AT2759" i="4"/>
  <c r="AU2759" i="4"/>
  <c r="AT2755" i="4"/>
  <c r="AU2755" i="4"/>
  <c r="AT2751" i="4"/>
  <c r="AU2751" i="4"/>
  <c r="AT2747" i="4"/>
  <c r="AU2747" i="4"/>
  <c r="AT2743" i="4"/>
  <c r="AU2743" i="4"/>
  <c r="AT2739" i="4"/>
  <c r="AU2739" i="4"/>
  <c r="AT2735" i="4"/>
  <c r="AU2735" i="4"/>
  <c r="AT2731" i="4"/>
  <c r="AU2731" i="4"/>
  <c r="AT2727" i="4"/>
  <c r="AU2727" i="4"/>
  <c r="AT2723" i="4"/>
  <c r="AU2723" i="4"/>
  <c r="AT2719" i="4"/>
  <c r="AU2719" i="4"/>
  <c r="AT2715" i="4"/>
  <c r="AU2715" i="4"/>
  <c r="AT2711" i="4"/>
  <c r="AU2711" i="4"/>
  <c r="AT2707" i="4"/>
  <c r="AU2707" i="4"/>
  <c r="AT2703" i="4"/>
  <c r="AU2703" i="4"/>
  <c r="AT2699" i="4"/>
  <c r="AU2699" i="4"/>
  <c r="AT2695" i="4"/>
  <c r="AU2695" i="4"/>
  <c r="AT2691" i="4"/>
  <c r="AU2691" i="4"/>
  <c r="AT2687" i="4"/>
  <c r="AU2687" i="4"/>
  <c r="AT2683" i="4"/>
  <c r="AU2683" i="4"/>
  <c r="AT2679" i="4"/>
  <c r="AU2679" i="4"/>
  <c r="AT2675" i="4"/>
  <c r="AU2675" i="4"/>
  <c r="AT2671" i="4"/>
  <c r="AU2671" i="4"/>
  <c r="AT2667" i="4"/>
  <c r="AU2667" i="4"/>
  <c r="AT2663" i="4"/>
  <c r="AU2663" i="4"/>
  <c r="AT2659" i="4"/>
  <c r="AU2659" i="4"/>
  <c r="AT2655" i="4"/>
  <c r="AU2655" i="4"/>
  <c r="AT2651" i="4"/>
  <c r="AU2651" i="4"/>
  <c r="AT2647" i="4"/>
  <c r="AU2647" i="4"/>
  <c r="AT2643" i="4"/>
  <c r="AU2643" i="4"/>
  <c r="AT2639" i="4"/>
  <c r="AU2639" i="4"/>
  <c r="AT2635" i="4"/>
  <c r="AU2635" i="4"/>
  <c r="AT2631" i="4"/>
  <c r="AU2631" i="4"/>
  <c r="AT2627" i="4"/>
  <c r="AU2627" i="4"/>
  <c r="AT2623" i="4"/>
  <c r="AU2623" i="4"/>
  <c r="AT2619" i="4"/>
  <c r="AU2619" i="4"/>
  <c r="AT2615" i="4"/>
  <c r="AU2615" i="4"/>
  <c r="AT2611" i="4"/>
  <c r="AU2611" i="4"/>
  <c r="AT2607" i="4"/>
  <c r="AU2607" i="4"/>
  <c r="AT2603" i="4"/>
  <c r="AU2603" i="4"/>
  <c r="AT2599" i="4"/>
  <c r="AU2599" i="4"/>
  <c r="AT2595" i="4"/>
  <c r="AU2595" i="4"/>
  <c r="AT2591" i="4"/>
  <c r="AU2591" i="4"/>
  <c r="AT2587" i="4"/>
  <c r="AU2587" i="4"/>
  <c r="AT2583" i="4"/>
  <c r="AU2583" i="4"/>
  <c r="AT2579" i="4"/>
  <c r="AU2579" i="4"/>
  <c r="AT2575" i="4"/>
  <c r="AU2575" i="4"/>
  <c r="AT2571" i="4"/>
  <c r="AU2571" i="4"/>
  <c r="AT2567" i="4"/>
  <c r="AU2567" i="4"/>
  <c r="AT2563" i="4"/>
  <c r="AU2563" i="4"/>
  <c r="AT2559" i="4"/>
  <c r="AU2559" i="4"/>
  <c r="AT2555" i="4"/>
  <c r="AU2555" i="4"/>
  <c r="AT2551" i="4"/>
  <c r="AU2551" i="4"/>
  <c r="AT2547" i="4"/>
  <c r="AU2547" i="4"/>
  <c r="AT2543" i="4"/>
  <c r="AU2543" i="4"/>
  <c r="AT2539" i="4"/>
  <c r="AU2539" i="4"/>
  <c r="AT2535" i="4"/>
  <c r="AU2535" i="4"/>
  <c r="AT2531" i="4"/>
  <c r="AU2531" i="4"/>
  <c r="AT2527" i="4"/>
  <c r="AU2527" i="4"/>
  <c r="AT2523" i="4"/>
  <c r="AU2523" i="4"/>
  <c r="AT2519" i="4"/>
  <c r="AU2519" i="4"/>
  <c r="AT2515" i="4"/>
  <c r="AU2515" i="4"/>
  <c r="AT2511" i="4"/>
  <c r="AU2511" i="4"/>
  <c r="AT2507" i="4"/>
  <c r="AU2507" i="4"/>
  <c r="AT2503" i="4"/>
  <c r="AU2503" i="4"/>
  <c r="AT2499" i="4"/>
  <c r="AU2499" i="4"/>
  <c r="AT2495" i="4"/>
  <c r="AU2495" i="4"/>
  <c r="AT2491" i="4"/>
  <c r="AU2491" i="4"/>
  <c r="AT2487" i="4"/>
  <c r="AU2487" i="4"/>
  <c r="AT2483" i="4"/>
  <c r="AU2483" i="4"/>
  <c r="AT2479" i="4"/>
  <c r="AU2479" i="4"/>
  <c r="AT2475" i="4"/>
  <c r="AU2475" i="4"/>
  <c r="AT2471" i="4"/>
  <c r="AU2471" i="4"/>
  <c r="AT2467" i="4"/>
  <c r="AU2467" i="4"/>
  <c r="AT2463" i="4"/>
  <c r="AU2463" i="4"/>
  <c r="AT2459" i="4"/>
  <c r="AU2459" i="4"/>
  <c r="AT2455" i="4"/>
  <c r="AU2455" i="4"/>
  <c r="AT2451" i="4"/>
  <c r="AU2451" i="4"/>
  <c r="AT2447" i="4"/>
  <c r="AU2447" i="4"/>
  <c r="AT2443" i="4"/>
  <c r="AU2443" i="4"/>
  <c r="AT2439" i="4"/>
  <c r="AU2439" i="4"/>
  <c r="AT2435" i="4"/>
  <c r="AU2435" i="4"/>
  <c r="AT2431" i="4"/>
  <c r="AU2431" i="4"/>
  <c r="AT2427" i="4"/>
  <c r="AU2427" i="4"/>
  <c r="AT2423" i="4"/>
  <c r="AU2423" i="4"/>
  <c r="AT2419" i="4"/>
  <c r="AU2419" i="4"/>
  <c r="AT2415" i="4"/>
  <c r="AU2415" i="4"/>
  <c r="AT2411" i="4"/>
  <c r="AU2411" i="4"/>
  <c r="AT2407" i="4"/>
  <c r="AU2407" i="4"/>
  <c r="AT2403" i="4"/>
  <c r="AU2403" i="4"/>
  <c r="AT2399" i="4"/>
  <c r="AU2399" i="4"/>
  <c r="AT2395" i="4"/>
  <c r="AU2395" i="4"/>
  <c r="AT2391" i="4"/>
  <c r="AU2391" i="4"/>
  <c r="AT2387" i="4"/>
  <c r="AU2387" i="4"/>
  <c r="AT2383" i="4"/>
  <c r="AU2383" i="4"/>
  <c r="AT2379" i="4"/>
  <c r="AU2379" i="4"/>
  <c r="AT2375" i="4"/>
  <c r="AU2375" i="4"/>
  <c r="AT2371" i="4"/>
  <c r="AU2371" i="4"/>
  <c r="AT2367" i="4"/>
  <c r="AU2367" i="4"/>
  <c r="AT2363" i="4"/>
  <c r="AU2363" i="4"/>
  <c r="AT2359" i="4"/>
  <c r="AU2359" i="4"/>
  <c r="AT2355" i="4"/>
  <c r="AU2355" i="4"/>
  <c r="AT2351" i="4"/>
  <c r="AU2351" i="4"/>
  <c r="AT2347" i="4"/>
  <c r="AU2347" i="4"/>
  <c r="AT2343" i="4"/>
  <c r="AU2343" i="4"/>
  <c r="AT2339" i="4"/>
  <c r="AU2339" i="4"/>
  <c r="AT2335" i="4"/>
  <c r="AU2335" i="4"/>
  <c r="AT2331" i="4"/>
  <c r="AU2331" i="4"/>
  <c r="AT2327" i="4"/>
  <c r="AU2327" i="4"/>
  <c r="AT2323" i="4"/>
  <c r="AU2323" i="4"/>
  <c r="AT2319" i="4"/>
  <c r="AU2319" i="4"/>
  <c r="AT2315" i="4"/>
  <c r="AU2315" i="4"/>
  <c r="AT2311" i="4"/>
  <c r="AU2311" i="4"/>
  <c r="AT2307" i="4"/>
  <c r="AU2307" i="4"/>
  <c r="AT2303" i="4"/>
  <c r="AU2303" i="4"/>
  <c r="AT2299" i="4"/>
  <c r="AU2299" i="4"/>
  <c r="AT2295" i="4"/>
  <c r="AU2295" i="4"/>
  <c r="AT2291" i="4"/>
  <c r="AU2291" i="4"/>
  <c r="AT2287" i="4"/>
  <c r="AU2287" i="4"/>
  <c r="AT2283" i="4"/>
  <c r="AU2283" i="4"/>
  <c r="AT2279" i="4"/>
  <c r="AU2279" i="4"/>
  <c r="AT2275" i="4"/>
  <c r="AU2275" i="4"/>
  <c r="AT2271" i="4"/>
  <c r="AU2271" i="4"/>
  <c r="AT2267" i="4"/>
  <c r="AU2267" i="4"/>
  <c r="AT2263" i="4"/>
  <c r="AU2263" i="4"/>
  <c r="AT2259" i="4"/>
  <c r="AU2259" i="4"/>
  <c r="AT2255" i="4"/>
  <c r="AU2255" i="4"/>
  <c r="AT2251" i="4"/>
  <c r="AU2251" i="4"/>
  <c r="AT2247" i="4"/>
  <c r="AU2247" i="4"/>
  <c r="AT2243" i="4"/>
  <c r="AU2243" i="4"/>
  <c r="AT2239" i="4"/>
  <c r="AU2239" i="4"/>
  <c r="AT2235" i="4"/>
  <c r="AU2235" i="4"/>
  <c r="AT2231" i="4"/>
  <c r="AU2231" i="4"/>
  <c r="AT2227" i="4"/>
  <c r="AU2227" i="4"/>
  <c r="AT2223" i="4"/>
  <c r="AU2223" i="4"/>
  <c r="AT2219" i="4"/>
  <c r="AU2219" i="4"/>
  <c r="AT2215" i="4"/>
  <c r="AU2215" i="4"/>
  <c r="AT2211" i="4"/>
  <c r="AU2211" i="4"/>
  <c r="AT2207" i="4"/>
  <c r="AU2207" i="4"/>
  <c r="AT2203" i="4"/>
  <c r="AU2203" i="4"/>
  <c r="AT2199" i="4"/>
  <c r="AU2199" i="4"/>
  <c r="AT2195" i="4"/>
  <c r="AU2195" i="4"/>
  <c r="AT2191" i="4"/>
  <c r="AU2191" i="4"/>
  <c r="AT2187" i="4"/>
  <c r="AU2187" i="4"/>
  <c r="AT2183" i="4"/>
  <c r="AU2183" i="4"/>
  <c r="AT2179" i="4"/>
  <c r="AU2179" i="4"/>
  <c r="AT2175" i="4"/>
  <c r="AU2175" i="4"/>
  <c r="AT2171" i="4"/>
  <c r="AU2171" i="4"/>
  <c r="AT2167" i="4"/>
  <c r="AU2167" i="4"/>
  <c r="AT2163" i="4"/>
  <c r="AU2163" i="4"/>
  <c r="AT2159" i="4"/>
  <c r="AU2159" i="4"/>
  <c r="AT2155" i="4"/>
  <c r="AU2155" i="4"/>
  <c r="AT2151" i="4"/>
  <c r="AU2151" i="4"/>
  <c r="AT2147" i="4"/>
  <c r="AU2147" i="4"/>
  <c r="AT2143" i="4"/>
  <c r="AU2143" i="4"/>
  <c r="AT2139" i="4"/>
  <c r="AU2139" i="4"/>
  <c r="AT2135" i="4"/>
  <c r="AU2135" i="4"/>
  <c r="AT2131" i="4"/>
  <c r="AU2131" i="4"/>
  <c r="AT2127" i="4"/>
  <c r="AU2127" i="4"/>
  <c r="AT2123" i="4"/>
  <c r="AU2123" i="4"/>
  <c r="AT2119" i="4"/>
  <c r="AU2119" i="4"/>
  <c r="AT2115" i="4"/>
  <c r="AU2115" i="4"/>
  <c r="AT2111" i="4"/>
  <c r="AU2111" i="4"/>
  <c r="AT2107" i="4"/>
  <c r="AU2107" i="4"/>
  <c r="AT2103" i="4"/>
  <c r="AU2103" i="4"/>
  <c r="AT2099" i="4"/>
  <c r="AU2099" i="4"/>
  <c r="AT2095" i="4"/>
  <c r="AU2095" i="4"/>
  <c r="AT2091" i="4"/>
  <c r="AU2091" i="4"/>
  <c r="AT2087" i="4"/>
  <c r="AU2087" i="4"/>
  <c r="AT2083" i="4"/>
  <c r="AU2083" i="4"/>
  <c r="AT2079" i="4"/>
  <c r="AU2079" i="4"/>
  <c r="AT2075" i="4"/>
  <c r="AU2075" i="4"/>
  <c r="AT2071" i="4"/>
  <c r="AU2071" i="4"/>
  <c r="AT2067" i="4"/>
  <c r="AU2067" i="4"/>
  <c r="AT2063" i="4"/>
  <c r="AU2063" i="4"/>
  <c r="AT2059" i="4"/>
  <c r="AU2059" i="4"/>
  <c r="AT2055" i="4"/>
  <c r="AU2055" i="4"/>
  <c r="AT2051" i="4"/>
  <c r="AU2051" i="4"/>
  <c r="AT2047" i="4"/>
  <c r="AU2047" i="4"/>
  <c r="AT2043" i="4"/>
  <c r="AU2043" i="4"/>
  <c r="AT2039" i="4"/>
  <c r="AU2039" i="4"/>
  <c r="AT2035" i="4"/>
  <c r="AU2035" i="4"/>
  <c r="AT2031" i="4"/>
  <c r="AU2031" i="4"/>
  <c r="AT2027" i="4"/>
  <c r="AU2027" i="4"/>
  <c r="AT2023" i="4"/>
  <c r="AU2023" i="4"/>
  <c r="AT2019" i="4"/>
  <c r="AU2019" i="4"/>
  <c r="AT2015" i="4"/>
  <c r="AU2015" i="4"/>
  <c r="AT2011" i="4"/>
  <c r="AU2011" i="4"/>
  <c r="AT2007" i="4"/>
  <c r="AU2007" i="4"/>
  <c r="AT2003" i="4"/>
  <c r="AU2003" i="4"/>
  <c r="AT1999" i="4"/>
  <c r="AU1999" i="4"/>
  <c r="AT1995" i="4"/>
  <c r="AU1995" i="4"/>
  <c r="AT1991" i="4"/>
  <c r="AU1991" i="4"/>
  <c r="AT1987" i="4"/>
  <c r="AU1987" i="4"/>
  <c r="AT1983" i="4"/>
  <c r="AU1983" i="4"/>
  <c r="AT1979" i="4"/>
  <c r="AU1979" i="4"/>
  <c r="AT1975" i="4"/>
  <c r="AU1975" i="4"/>
  <c r="AT1971" i="4"/>
  <c r="AU1971" i="4"/>
  <c r="AT1967" i="4"/>
  <c r="AU1967" i="4"/>
  <c r="AT1963" i="4"/>
  <c r="AU1963" i="4"/>
  <c r="AT1959" i="4"/>
  <c r="AU1959" i="4"/>
  <c r="AT1955" i="4"/>
  <c r="AU1955" i="4"/>
  <c r="AT1951" i="4"/>
  <c r="AU1951" i="4"/>
  <c r="AT1947" i="4"/>
  <c r="AU1947" i="4"/>
  <c r="AT1943" i="4"/>
  <c r="AU1943" i="4"/>
  <c r="AT1939" i="4"/>
  <c r="AU1939" i="4"/>
  <c r="AT1935" i="4"/>
  <c r="AU1935" i="4"/>
  <c r="AT1931" i="4"/>
  <c r="AU1931" i="4"/>
  <c r="AT1927" i="4"/>
  <c r="AU1927" i="4"/>
  <c r="AT1923" i="4"/>
  <c r="AU1923" i="4"/>
  <c r="AT1919" i="4"/>
  <c r="AU1919" i="4"/>
  <c r="AT1915" i="4"/>
  <c r="AU1915" i="4"/>
  <c r="AT1911" i="4"/>
  <c r="AU1911" i="4"/>
  <c r="AT1907" i="4"/>
  <c r="AU1907" i="4"/>
  <c r="AT1903" i="4"/>
  <c r="AU1903" i="4"/>
  <c r="AT1899" i="4"/>
  <c r="AU1899" i="4"/>
  <c r="AT1895" i="4"/>
  <c r="AU1895" i="4"/>
  <c r="AT1891" i="4"/>
  <c r="AU1891" i="4"/>
  <c r="AT1887" i="4"/>
  <c r="AU1887" i="4"/>
  <c r="AT1883" i="4"/>
  <c r="AU1883" i="4"/>
  <c r="AT1879" i="4"/>
  <c r="AU1879" i="4"/>
  <c r="AT1875" i="4"/>
  <c r="AU1875" i="4"/>
  <c r="AT1871" i="4"/>
  <c r="AU1871" i="4"/>
  <c r="AT1867" i="4"/>
  <c r="AU1867" i="4"/>
  <c r="AT1863" i="4"/>
  <c r="AU1863" i="4"/>
  <c r="AT1859" i="4"/>
  <c r="AU1859" i="4"/>
  <c r="AT1855" i="4"/>
  <c r="AU1855" i="4"/>
  <c r="AT1851" i="4"/>
  <c r="AU1851" i="4"/>
  <c r="AT1847" i="4"/>
  <c r="AU1847" i="4"/>
  <c r="AT1843" i="4"/>
  <c r="AU1843" i="4"/>
  <c r="AT1839" i="4"/>
  <c r="AU1839" i="4"/>
  <c r="AT1835" i="4"/>
  <c r="AU1835" i="4"/>
  <c r="AT1831" i="4"/>
  <c r="AU1831" i="4"/>
  <c r="AT1827" i="4"/>
  <c r="AU1827" i="4"/>
  <c r="AT1823" i="4"/>
  <c r="AU1823" i="4"/>
  <c r="AT1819" i="4"/>
  <c r="AU1819" i="4"/>
  <c r="AT1815" i="4"/>
  <c r="AU1815" i="4"/>
  <c r="AT1811" i="4"/>
  <c r="AU1811" i="4"/>
  <c r="AT1807" i="4"/>
  <c r="AU1807" i="4"/>
  <c r="AT1803" i="4"/>
  <c r="AU1803" i="4"/>
  <c r="AT1799" i="4"/>
  <c r="AU1799" i="4"/>
  <c r="AT1795" i="4"/>
  <c r="AU1795" i="4"/>
  <c r="AT1791" i="4"/>
  <c r="AU1791" i="4"/>
  <c r="AT1787" i="4"/>
  <c r="AU1787" i="4"/>
  <c r="AT1783" i="4"/>
  <c r="AU1783" i="4"/>
  <c r="AT1779" i="4"/>
  <c r="AU1779" i="4"/>
  <c r="AT1775" i="4"/>
  <c r="AU1775" i="4"/>
  <c r="AT1771" i="4"/>
  <c r="AU1771" i="4"/>
  <c r="AT1767" i="4"/>
  <c r="AU1767" i="4"/>
  <c r="AT1763" i="4"/>
  <c r="AU1763" i="4"/>
  <c r="AT1759" i="4"/>
  <c r="AU1759" i="4"/>
  <c r="AT1755" i="4"/>
  <c r="AU1755" i="4"/>
  <c r="AT1751" i="4"/>
  <c r="AU1751" i="4"/>
  <c r="AT1747" i="4"/>
  <c r="AU1747" i="4"/>
  <c r="AT1743" i="4"/>
  <c r="AU1743" i="4"/>
  <c r="AT1739" i="4"/>
  <c r="AU1739" i="4"/>
  <c r="AT1735" i="4"/>
  <c r="AU1735" i="4"/>
  <c r="AT1731" i="4"/>
  <c r="AU1731" i="4"/>
  <c r="AT1727" i="4"/>
  <c r="AU1727" i="4"/>
  <c r="AT1723" i="4"/>
  <c r="AU1723" i="4"/>
  <c r="AT1719" i="4"/>
  <c r="AU1719" i="4"/>
  <c r="AT1715" i="4"/>
  <c r="AU1715" i="4"/>
  <c r="AT1711" i="4"/>
  <c r="AU1711" i="4"/>
  <c r="AT1707" i="4"/>
  <c r="AU1707" i="4"/>
  <c r="AT1703" i="4"/>
  <c r="AU1703" i="4"/>
  <c r="AT1699" i="4"/>
  <c r="AU1699" i="4"/>
  <c r="AT1695" i="4"/>
  <c r="AU1695" i="4"/>
  <c r="AT1691" i="4"/>
  <c r="AU1691" i="4"/>
  <c r="AT1687" i="4"/>
  <c r="AU1687" i="4"/>
  <c r="AT1683" i="4"/>
  <c r="AU1683" i="4"/>
  <c r="AT1679" i="4"/>
  <c r="AU1679" i="4"/>
  <c r="AT1675" i="4"/>
  <c r="AU1675" i="4"/>
  <c r="AT1671" i="4"/>
  <c r="AU1671" i="4"/>
  <c r="AT1667" i="4"/>
  <c r="AU1667" i="4"/>
  <c r="AT1663" i="4"/>
  <c r="AU1663" i="4"/>
  <c r="AT1659" i="4"/>
  <c r="AU1659" i="4"/>
  <c r="AT1655" i="4"/>
  <c r="AU1655" i="4"/>
  <c r="AT1651" i="4"/>
  <c r="AU1651" i="4"/>
  <c r="AT1647" i="4"/>
  <c r="AU1647" i="4"/>
  <c r="AT1643" i="4"/>
  <c r="AU1643" i="4"/>
  <c r="AT1639" i="4"/>
  <c r="AU1639" i="4"/>
  <c r="AT1635" i="4"/>
  <c r="AU1635" i="4"/>
  <c r="AT1631" i="4"/>
  <c r="AU1631" i="4"/>
  <c r="AT1627" i="4"/>
  <c r="AU1627" i="4"/>
  <c r="AT1623" i="4"/>
  <c r="AU1623" i="4"/>
  <c r="AT1619" i="4"/>
  <c r="AU1619" i="4"/>
  <c r="AT1615" i="4"/>
  <c r="AU1615" i="4"/>
  <c r="AT1611" i="4"/>
  <c r="AU1611" i="4"/>
  <c r="AT1607" i="4"/>
  <c r="AU1607" i="4"/>
  <c r="AT1603" i="4"/>
  <c r="AU1603" i="4"/>
  <c r="AT1599" i="4"/>
  <c r="AU1599" i="4"/>
  <c r="AT1595" i="4"/>
  <c r="AU1595" i="4"/>
  <c r="AT1591" i="4"/>
  <c r="AU1591" i="4"/>
  <c r="AT1587" i="4"/>
  <c r="AU1587" i="4"/>
  <c r="AT1583" i="4"/>
  <c r="AU1583" i="4"/>
  <c r="AT1579" i="4"/>
  <c r="AU1579" i="4"/>
  <c r="AT1575" i="4"/>
  <c r="AU1575" i="4"/>
  <c r="AT1571" i="4"/>
  <c r="AU1571" i="4"/>
  <c r="AT1567" i="4"/>
  <c r="AU1567" i="4"/>
  <c r="AT1563" i="4"/>
  <c r="AU1563" i="4"/>
  <c r="AT1559" i="4"/>
  <c r="AU1559" i="4"/>
  <c r="AT1555" i="4"/>
  <c r="AU1555" i="4"/>
  <c r="AT1551" i="4"/>
  <c r="AU1551" i="4"/>
  <c r="AT1547" i="4"/>
  <c r="AU1547" i="4"/>
  <c r="AT1543" i="4"/>
  <c r="AU1543" i="4"/>
  <c r="AT1539" i="4"/>
  <c r="AU1539" i="4"/>
  <c r="AT1535" i="4"/>
  <c r="AU1535" i="4"/>
  <c r="AT1531" i="4"/>
  <c r="AU1531" i="4"/>
  <c r="AT1527" i="4"/>
  <c r="AU1527" i="4"/>
  <c r="AT1523" i="4"/>
  <c r="AU1523" i="4"/>
  <c r="AT1519" i="4"/>
  <c r="AU1519" i="4"/>
  <c r="AT1515" i="4"/>
  <c r="AU1515" i="4"/>
  <c r="AT1511" i="4"/>
  <c r="AU1511" i="4"/>
  <c r="AT1507" i="4"/>
  <c r="AU1507" i="4"/>
  <c r="AT1503" i="4"/>
  <c r="AU1503" i="4"/>
  <c r="AT1499" i="4"/>
  <c r="AU1499" i="4"/>
  <c r="AT1495" i="4"/>
  <c r="AU1495" i="4"/>
  <c r="AT1491" i="4"/>
  <c r="AU1491" i="4"/>
  <c r="AT1487" i="4"/>
  <c r="AU1487" i="4"/>
  <c r="AT1483" i="4"/>
  <c r="AU1483" i="4"/>
  <c r="AT1479" i="4"/>
  <c r="AU1479" i="4"/>
  <c r="AT1475" i="4"/>
  <c r="AU1475" i="4"/>
  <c r="AT1471" i="4"/>
  <c r="AU1471" i="4"/>
  <c r="AT1467" i="4"/>
  <c r="AU1467" i="4"/>
  <c r="AT1463" i="4"/>
  <c r="AU1463" i="4"/>
  <c r="AT1459" i="4"/>
  <c r="AU1459" i="4"/>
  <c r="AT1455" i="4"/>
  <c r="AU1455" i="4"/>
  <c r="AT1451" i="4"/>
  <c r="AU1451" i="4"/>
  <c r="AT1447" i="4"/>
  <c r="AU1447" i="4"/>
  <c r="AT1443" i="4"/>
  <c r="AU1443" i="4"/>
  <c r="AT1439" i="4"/>
  <c r="AU1439" i="4"/>
  <c r="AT1435" i="4"/>
  <c r="AU1435" i="4"/>
  <c r="AT1431" i="4"/>
  <c r="AU1431" i="4"/>
  <c r="AT1427" i="4"/>
  <c r="AU1427" i="4"/>
  <c r="AT1423" i="4"/>
  <c r="AU1423" i="4"/>
  <c r="AT1419" i="4"/>
  <c r="AU1419" i="4"/>
  <c r="AT1415" i="4"/>
  <c r="AU1415" i="4"/>
  <c r="AT1411" i="4"/>
  <c r="AU1411" i="4"/>
  <c r="AT1407" i="4"/>
  <c r="AU1407" i="4"/>
  <c r="AT1403" i="4"/>
  <c r="AU1403" i="4"/>
  <c r="AT1399" i="4"/>
  <c r="AU1399" i="4"/>
  <c r="AT1395" i="4"/>
  <c r="AU1395" i="4"/>
  <c r="AT1391" i="4"/>
  <c r="AU1391" i="4"/>
  <c r="AT1387" i="4"/>
  <c r="AU1387" i="4"/>
  <c r="AT1383" i="4"/>
  <c r="AU1383" i="4"/>
  <c r="AT1379" i="4"/>
  <c r="AU1379" i="4"/>
  <c r="AT1375" i="4"/>
  <c r="AU1375" i="4"/>
  <c r="AT1371" i="4"/>
  <c r="AU1371" i="4"/>
  <c r="AT1367" i="4"/>
  <c r="AU1367" i="4"/>
  <c r="AT1363" i="4"/>
  <c r="AU1363" i="4"/>
  <c r="AT1359" i="4"/>
  <c r="AU1359" i="4"/>
  <c r="AT1355" i="4"/>
  <c r="AU1355" i="4"/>
  <c r="AT1351" i="4"/>
  <c r="AU1351" i="4"/>
  <c r="AT1347" i="4"/>
  <c r="AU1347" i="4"/>
  <c r="AT1343" i="4"/>
  <c r="AU1343" i="4"/>
  <c r="AT1339" i="4"/>
  <c r="AU1339" i="4"/>
  <c r="AT1335" i="4"/>
  <c r="AU1335" i="4"/>
  <c r="AT1331" i="4"/>
  <c r="AU1331" i="4"/>
  <c r="AT1327" i="4"/>
  <c r="AU1327" i="4"/>
  <c r="AT1323" i="4"/>
  <c r="AU1323" i="4"/>
  <c r="AT1319" i="4"/>
  <c r="AU1319" i="4"/>
  <c r="AT1315" i="4"/>
  <c r="AU1315" i="4"/>
  <c r="AT1311" i="4"/>
  <c r="AU1311" i="4"/>
  <c r="AT1307" i="4"/>
  <c r="AU1307" i="4"/>
  <c r="AT1303" i="4"/>
  <c r="AU1303" i="4"/>
  <c r="AT1299" i="4"/>
  <c r="AU1299" i="4"/>
  <c r="AT1295" i="4"/>
  <c r="AU1295" i="4"/>
  <c r="AT1291" i="4"/>
  <c r="AU1291" i="4"/>
  <c r="AT1287" i="4"/>
  <c r="AU1287" i="4"/>
  <c r="AT1283" i="4"/>
  <c r="AU1283" i="4"/>
  <c r="AT1279" i="4"/>
  <c r="AU1279" i="4"/>
  <c r="AT1275" i="4"/>
  <c r="AU1275" i="4"/>
  <c r="AT1271" i="4"/>
  <c r="AU1271" i="4"/>
  <c r="AT1267" i="4"/>
  <c r="AU1267" i="4"/>
  <c r="AT1263" i="4"/>
  <c r="AU1263" i="4"/>
  <c r="AT1259" i="4"/>
  <c r="AU1259" i="4"/>
  <c r="AT1255" i="4"/>
  <c r="AU1255" i="4"/>
  <c r="AT1251" i="4"/>
  <c r="AU1251" i="4"/>
  <c r="AT1247" i="4"/>
  <c r="AU1247" i="4"/>
  <c r="AT1243" i="4"/>
  <c r="AU1243" i="4"/>
  <c r="AT1239" i="4"/>
  <c r="AU1239" i="4"/>
  <c r="AT1235" i="4"/>
  <c r="AU1235" i="4"/>
  <c r="AT1231" i="4"/>
  <c r="AU1231" i="4"/>
  <c r="AT1227" i="4"/>
  <c r="AU1227" i="4"/>
  <c r="AT1223" i="4"/>
  <c r="AU1223" i="4"/>
  <c r="AT1219" i="4"/>
  <c r="AU1219" i="4"/>
  <c r="AT1215" i="4"/>
  <c r="AU1215" i="4"/>
  <c r="AT1211" i="4"/>
  <c r="AU1211" i="4"/>
  <c r="AT1207" i="4"/>
  <c r="AU1207" i="4"/>
  <c r="AT1203" i="4"/>
  <c r="AU1203" i="4"/>
  <c r="AT1199" i="4"/>
  <c r="AU1199" i="4"/>
  <c r="AT1195" i="4"/>
  <c r="AU1195" i="4"/>
  <c r="AT1191" i="4"/>
  <c r="AU1191" i="4"/>
  <c r="AT1187" i="4"/>
  <c r="AU1187" i="4"/>
  <c r="AT1183" i="4"/>
  <c r="AU1183" i="4"/>
  <c r="AT1179" i="4"/>
  <c r="AU1179" i="4"/>
  <c r="AT1175" i="4"/>
  <c r="AU1175" i="4"/>
  <c r="AT1171" i="4"/>
  <c r="AU1171" i="4"/>
  <c r="AT1167" i="4"/>
  <c r="AU1167" i="4"/>
  <c r="AT1163" i="4"/>
  <c r="AU1163" i="4"/>
  <c r="AT1159" i="4"/>
  <c r="AU1159" i="4"/>
  <c r="AT1155" i="4"/>
  <c r="AU1155" i="4"/>
  <c r="AT1151" i="4"/>
  <c r="AU1151" i="4"/>
  <c r="AT1147" i="4"/>
  <c r="AU1147" i="4"/>
  <c r="AT1143" i="4"/>
  <c r="AU1143" i="4"/>
  <c r="AT1139" i="4"/>
  <c r="AU1139" i="4"/>
  <c r="AT1135" i="4"/>
  <c r="AU1135" i="4"/>
  <c r="AT1131" i="4"/>
  <c r="AU1131" i="4"/>
  <c r="AT1127" i="4"/>
  <c r="AU1127" i="4"/>
  <c r="AT1123" i="4"/>
  <c r="AU1123" i="4"/>
  <c r="AT1119" i="4"/>
  <c r="AU1119" i="4"/>
  <c r="AT1115" i="4"/>
  <c r="AU1115" i="4"/>
  <c r="AT1111" i="4"/>
  <c r="AU1111" i="4"/>
  <c r="AT1107" i="4"/>
  <c r="AU1107" i="4"/>
  <c r="AT1103" i="4"/>
  <c r="AU1103" i="4"/>
  <c r="AT1099" i="4"/>
  <c r="AU1099" i="4"/>
  <c r="AT1095" i="4"/>
  <c r="AU1095" i="4"/>
  <c r="AT1091" i="4"/>
  <c r="AU1091" i="4"/>
  <c r="AT1087" i="4"/>
  <c r="AU1087" i="4"/>
  <c r="AT1083" i="4"/>
  <c r="AU1083" i="4"/>
  <c r="AT1079" i="4"/>
  <c r="AU1079" i="4"/>
  <c r="AT1075" i="4"/>
  <c r="AU1075" i="4"/>
  <c r="AT1071" i="4"/>
  <c r="AU1071" i="4"/>
  <c r="AT1067" i="4"/>
  <c r="AU1067" i="4"/>
  <c r="AT1063" i="4"/>
  <c r="AU1063" i="4"/>
  <c r="AT1059" i="4"/>
  <c r="AU1059" i="4"/>
  <c r="AT1055" i="4"/>
  <c r="AU1055" i="4"/>
  <c r="AT1051" i="4"/>
  <c r="AU1051" i="4"/>
  <c r="AT1047" i="4"/>
  <c r="AU1047" i="4"/>
  <c r="AT1043" i="4"/>
  <c r="AU1043" i="4"/>
  <c r="AT1039" i="4"/>
  <c r="AU1039" i="4"/>
  <c r="AT1035" i="4"/>
  <c r="AU1035" i="4"/>
  <c r="AT1031" i="4"/>
  <c r="AU1031" i="4"/>
  <c r="AT1027" i="4"/>
  <c r="AU1027" i="4"/>
  <c r="AT1023" i="4"/>
  <c r="AU1023" i="4"/>
  <c r="AT1019" i="4"/>
  <c r="AU1019" i="4"/>
  <c r="AT1015" i="4"/>
  <c r="AU1015" i="4"/>
  <c r="AT1011" i="4"/>
  <c r="AU1011" i="4"/>
  <c r="AT1007" i="4"/>
  <c r="AU1007" i="4"/>
  <c r="AT1003" i="4"/>
  <c r="AU1003" i="4"/>
  <c r="AT999" i="4"/>
  <c r="AU999" i="4"/>
  <c r="AT995" i="4"/>
  <c r="AU995" i="4"/>
  <c r="AT991" i="4"/>
  <c r="AU991" i="4"/>
  <c r="AT987" i="4"/>
  <c r="AU987" i="4"/>
  <c r="AT983" i="4"/>
  <c r="AU983" i="4"/>
  <c r="AT979" i="4"/>
  <c r="AU979" i="4"/>
  <c r="AT975" i="4"/>
  <c r="AU975" i="4"/>
  <c r="AT971" i="4"/>
  <c r="AU971" i="4"/>
  <c r="AT967" i="4"/>
  <c r="AU967" i="4"/>
  <c r="AT963" i="4"/>
  <c r="AU963" i="4"/>
  <c r="AT959" i="4"/>
  <c r="AU959" i="4"/>
  <c r="AT955" i="4"/>
  <c r="AU955" i="4"/>
  <c r="AT951" i="4"/>
  <c r="AU951" i="4"/>
  <c r="AT947" i="4"/>
  <c r="AU947" i="4"/>
  <c r="AT943" i="4"/>
  <c r="AU943" i="4"/>
  <c r="AT939" i="4"/>
  <c r="AU939" i="4"/>
  <c r="AT935" i="4"/>
  <c r="AU935" i="4"/>
  <c r="AT931" i="4"/>
  <c r="AU931" i="4"/>
  <c r="AT927" i="4"/>
  <c r="AU927" i="4"/>
  <c r="AT923" i="4"/>
  <c r="AU923" i="4"/>
  <c r="AT919" i="4"/>
  <c r="AU919" i="4"/>
  <c r="AT915" i="4"/>
  <c r="AU915" i="4"/>
  <c r="AT911" i="4"/>
  <c r="AU911" i="4"/>
  <c r="AT907" i="4"/>
  <c r="AU907" i="4"/>
  <c r="AT903" i="4"/>
  <c r="AU903" i="4"/>
  <c r="AT899" i="4"/>
  <c r="AU899" i="4"/>
  <c r="AT895" i="4"/>
  <c r="AU895" i="4"/>
  <c r="AT891" i="4"/>
  <c r="AU891" i="4"/>
  <c r="AT887" i="4"/>
  <c r="AU887" i="4"/>
  <c r="AT883" i="4"/>
  <c r="AU883" i="4"/>
  <c r="AT879" i="4"/>
  <c r="AU879" i="4"/>
  <c r="AT875" i="4"/>
  <c r="AU875" i="4"/>
  <c r="AT871" i="4"/>
  <c r="AU871" i="4"/>
  <c r="AT867" i="4"/>
  <c r="AU867" i="4"/>
  <c r="AT863" i="4"/>
  <c r="AU863" i="4"/>
  <c r="AT859" i="4"/>
  <c r="AU859" i="4"/>
  <c r="AT855" i="4"/>
  <c r="AU855" i="4"/>
  <c r="AT851" i="4"/>
  <c r="AU851" i="4"/>
  <c r="AT847" i="4"/>
  <c r="AU847" i="4"/>
  <c r="AT843" i="4"/>
  <c r="AU843" i="4"/>
  <c r="AT839" i="4"/>
  <c r="AU839" i="4"/>
  <c r="AT835" i="4"/>
  <c r="AU835" i="4"/>
  <c r="AT831" i="4"/>
  <c r="AU831" i="4"/>
  <c r="AT827" i="4"/>
  <c r="AU827" i="4"/>
  <c r="AT823" i="4"/>
  <c r="AU823" i="4"/>
  <c r="AT819" i="4"/>
  <c r="AU819" i="4"/>
  <c r="AT815" i="4"/>
  <c r="AU815" i="4"/>
  <c r="AT811" i="4"/>
  <c r="AU811" i="4"/>
  <c r="AT807" i="4"/>
  <c r="AU807" i="4"/>
  <c r="AT803" i="4"/>
  <c r="AU803" i="4"/>
  <c r="AT799" i="4"/>
  <c r="AU799" i="4"/>
  <c r="AT795" i="4"/>
  <c r="AU795" i="4"/>
  <c r="AT791" i="4"/>
  <c r="AU791" i="4"/>
  <c r="AT787" i="4"/>
  <c r="AU787" i="4"/>
  <c r="AT783" i="4"/>
  <c r="AU783" i="4"/>
  <c r="AT779" i="4"/>
  <c r="AU779" i="4"/>
  <c r="AT775" i="4"/>
  <c r="AU775" i="4"/>
  <c r="AT771" i="4"/>
  <c r="AU771" i="4"/>
  <c r="AT767" i="4"/>
  <c r="AU767" i="4"/>
  <c r="AT763" i="4"/>
  <c r="AU763" i="4"/>
  <c r="AT759" i="4"/>
  <c r="AU759" i="4"/>
  <c r="AT755" i="4"/>
  <c r="AU755" i="4"/>
  <c r="AT751" i="4"/>
  <c r="AU751" i="4"/>
  <c r="AT747" i="4"/>
  <c r="AU747" i="4"/>
  <c r="AT743" i="4"/>
  <c r="AU743" i="4"/>
  <c r="AT739" i="4"/>
  <c r="AU739" i="4"/>
  <c r="AT735" i="4"/>
  <c r="AU735" i="4"/>
  <c r="AT731" i="4"/>
  <c r="AU731" i="4"/>
  <c r="AT727" i="4"/>
  <c r="AU727" i="4"/>
  <c r="AT723" i="4"/>
  <c r="AU723" i="4"/>
  <c r="AT719" i="4"/>
  <c r="AU719" i="4"/>
  <c r="AT715" i="4"/>
  <c r="AU715" i="4"/>
  <c r="AT711" i="4"/>
  <c r="AU711" i="4"/>
  <c r="AT707" i="4"/>
  <c r="AU707" i="4"/>
  <c r="AT703" i="4"/>
  <c r="AU703" i="4"/>
  <c r="AT699" i="4"/>
  <c r="AU699" i="4"/>
  <c r="AT695" i="4"/>
  <c r="AU695" i="4"/>
  <c r="AT691" i="4"/>
  <c r="AU691" i="4"/>
  <c r="AT687" i="4"/>
  <c r="AU687" i="4"/>
  <c r="AT683" i="4"/>
  <c r="AU683" i="4"/>
  <c r="AT679" i="4"/>
  <c r="AU679" i="4"/>
  <c r="AT675" i="4"/>
  <c r="AU675" i="4"/>
  <c r="AT671" i="4"/>
  <c r="AU671" i="4"/>
  <c r="AT667" i="4"/>
  <c r="AU667" i="4"/>
  <c r="AT663" i="4"/>
  <c r="AU663" i="4"/>
  <c r="AT659" i="4"/>
  <c r="AU659" i="4"/>
  <c r="AT655" i="4"/>
  <c r="AU655" i="4"/>
  <c r="AT651" i="4"/>
  <c r="AU651" i="4"/>
  <c r="AT647" i="4"/>
  <c r="AU647" i="4"/>
  <c r="AT643" i="4"/>
  <c r="AU643" i="4"/>
  <c r="AT639" i="4"/>
  <c r="AU639" i="4"/>
  <c r="AT635" i="4"/>
  <c r="AU635" i="4"/>
  <c r="AT631" i="4"/>
  <c r="AU631" i="4"/>
  <c r="AT627" i="4"/>
  <c r="AU627" i="4"/>
  <c r="AT623" i="4"/>
  <c r="AU623" i="4"/>
  <c r="AT619" i="4"/>
  <c r="AU619" i="4"/>
  <c r="AT615" i="4"/>
  <c r="AU615" i="4"/>
  <c r="AT611" i="4"/>
  <c r="AU611" i="4"/>
  <c r="AT607" i="4"/>
  <c r="AU607" i="4"/>
  <c r="AT603" i="4"/>
  <c r="AU603" i="4"/>
  <c r="AT599" i="4"/>
  <c r="AU599" i="4"/>
  <c r="AT595" i="4"/>
  <c r="AU595" i="4"/>
  <c r="AT591" i="4"/>
  <c r="AU591" i="4"/>
  <c r="AT587" i="4"/>
  <c r="AU587" i="4"/>
  <c r="AT583" i="4"/>
  <c r="AU583" i="4"/>
  <c r="AT579" i="4"/>
  <c r="AU579" i="4"/>
  <c r="AT575" i="4"/>
  <c r="AU575" i="4"/>
  <c r="AT571" i="4"/>
  <c r="AU571" i="4"/>
  <c r="AT567" i="4"/>
  <c r="AU567" i="4"/>
  <c r="AT563" i="4"/>
  <c r="AU563" i="4"/>
  <c r="AT559" i="4"/>
  <c r="AU559" i="4"/>
  <c r="AT555" i="4"/>
  <c r="AU555" i="4"/>
  <c r="AT551" i="4"/>
  <c r="AU551" i="4"/>
  <c r="AT547" i="4"/>
  <c r="AU547" i="4"/>
  <c r="AT543" i="4"/>
  <c r="AU543" i="4"/>
  <c r="AT539" i="4"/>
  <c r="AU539" i="4"/>
  <c r="AT535" i="4"/>
  <c r="AU535" i="4"/>
  <c r="AT531" i="4"/>
  <c r="AU531" i="4"/>
  <c r="AT527" i="4"/>
  <c r="AU527" i="4"/>
  <c r="AT523" i="4"/>
  <c r="AU523" i="4"/>
  <c r="AT519" i="4"/>
  <c r="AU519" i="4"/>
  <c r="AT515" i="4"/>
  <c r="AU515" i="4"/>
  <c r="AT511" i="4"/>
  <c r="AU511" i="4"/>
  <c r="AT507" i="4"/>
  <c r="AU507" i="4"/>
  <c r="AT503" i="4"/>
  <c r="AU503" i="4"/>
  <c r="AT499" i="4"/>
  <c r="AU499" i="4"/>
  <c r="AT495" i="4"/>
  <c r="AU495" i="4"/>
  <c r="AT491" i="4"/>
  <c r="AU491" i="4"/>
  <c r="AT487" i="4"/>
  <c r="AU487" i="4"/>
  <c r="AT483" i="4"/>
  <c r="AU483" i="4"/>
  <c r="AT479" i="4"/>
  <c r="AU479" i="4"/>
  <c r="AT475" i="4"/>
  <c r="AU475" i="4"/>
  <c r="AT471" i="4"/>
  <c r="AU471" i="4"/>
  <c r="AT467" i="4"/>
  <c r="AU467" i="4"/>
  <c r="AT463" i="4"/>
  <c r="AU463" i="4"/>
  <c r="AT459" i="4"/>
  <c r="AU459" i="4"/>
  <c r="AT455" i="4"/>
  <c r="AU455" i="4"/>
  <c r="AT451" i="4"/>
  <c r="AU451" i="4"/>
  <c r="AT447" i="4"/>
  <c r="AU447" i="4"/>
  <c r="AT443" i="4"/>
  <c r="AU443" i="4"/>
  <c r="AT439" i="4"/>
  <c r="AU439" i="4"/>
  <c r="AT435" i="4"/>
  <c r="AU435" i="4"/>
  <c r="AT431" i="4"/>
  <c r="AU431" i="4"/>
  <c r="AT427" i="4"/>
  <c r="AU427" i="4"/>
  <c r="AT423" i="4"/>
  <c r="AU423" i="4"/>
  <c r="AT419" i="4"/>
  <c r="AU419" i="4"/>
  <c r="AT415" i="4"/>
  <c r="AU415" i="4"/>
  <c r="AT411" i="4"/>
  <c r="AU411" i="4"/>
  <c r="AT407" i="4"/>
  <c r="AU407" i="4"/>
  <c r="AT403" i="4"/>
  <c r="AU403" i="4"/>
  <c r="AT399" i="4"/>
  <c r="AU399" i="4"/>
  <c r="AT395" i="4"/>
  <c r="AU395" i="4"/>
  <c r="AT391" i="4"/>
  <c r="AU391" i="4"/>
  <c r="AT387" i="4"/>
  <c r="AU387" i="4"/>
  <c r="AT383" i="4"/>
  <c r="AU383" i="4"/>
  <c r="AT379" i="4"/>
  <c r="AU379" i="4"/>
  <c r="AT375" i="4"/>
  <c r="AU375" i="4"/>
  <c r="AT371" i="4"/>
  <c r="AU371" i="4"/>
  <c r="AT367" i="4"/>
  <c r="AU367" i="4"/>
  <c r="AT363" i="4"/>
  <c r="AU363" i="4"/>
  <c r="AT359" i="4"/>
  <c r="AU359" i="4"/>
  <c r="AT355" i="4"/>
  <c r="AU355" i="4"/>
  <c r="AT351" i="4"/>
  <c r="AU351" i="4"/>
  <c r="AT347" i="4"/>
  <c r="AU347" i="4"/>
  <c r="AT343" i="4"/>
  <c r="AU343" i="4"/>
  <c r="AT339" i="4"/>
  <c r="AU339" i="4"/>
  <c r="AT335" i="4"/>
  <c r="AU335" i="4"/>
  <c r="AT331" i="4"/>
  <c r="AU331" i="4"/>
  <c r="AT327" i="4"/>
  <c r="AU327" i="4"/>
  <c r="AT323" i="4"/>
  <c r="AU323" i="4"/>
  <c r="AT319" i="4"/>
  <c r="AU319" i="4"/>
  <c r="AT315" i="4"/>
  <c r="AU315" i="4"/>
  <c r="AT311" i="4"/>
  <c r="AU311" i="4"/>
  <c r="AT307" i="4"/>
  <c r="AU307" i="4"/>
  <c r="AT303" i="4"/>
  <c r="AU303" i="4"/>
  <c r="AT299" i="4"/>
  <c r="AU299" i="4"/>
  <c r="AT295" i="4"/>
  <c r="AU295" i="4"/>
  <c r="AT291" i="4"/>
  <c r="AU291" i="4"/>
  <c r="AT287" i="4"/>
  <c r="AU287" i="4"/>
  <c r="AT283" i="4"/>
  <c r="AU283" i="4"/>
  <c r="AT279" i="4"/>
  <c r="AU279" i="4"/>
  <c r="AT275" i="4"/>
  <c r="AU275" i="4"/>
  <c r="AT271" i="4"/>
  <c r="AU271" i="4"/>
  <c r="AT267" i="4"/>
  <c r="AU267" i="4"/>
  <c r="AT263" i="4"/>
  <c r="AU263" i="4"/>
  <c r="AT259" i="4"/>
  <c r="AU259" i="4"/>
  <c r="AT255" i="4"/>
  <c r="AU255" i="4"/>
  <c r="AT251" i="4"/>
  <c r="AU251" i="4"/>
  <c r="AT247" i="4"/>
  <c r="AU247" i="4"/>
  <c r="AT243" i="4"/>
  <c r="AU243" i="4"/>
  <c r="AT239" i="4"/>
  <c r="AU239" i="4"/>
  <c r="AT235" i="4"/>
  <c r="AU235" i="4"/>
  <c r="AT231" i="4"/>
  <c r="AU231" i="4"/>
  <c r="AT227" i="4"/>
  <c r="AU227" i="4"/>
  <c r="AT223" i="4"/>
  <c r="AU223" i="4"/>
  <c r="AT219" i="4"/>
  <c r="AU219" i="4"/>
  <c r="AT215" i="4"/>
  <c r="AU215" i="4"/>
  <c r="AT211" i="4"/>
  <c r="AU211" i="4"/>
  <c r="AT207" i="4"/>
  <c r="AU207" i="4"/>
  <c r="AT203" i="4"/>
  <c r="AU203" i="4"/>
  <c r="AT199" i="4"/>
  <c r="AU199" i="4"/>
  <c r="AT195" i="4"/>
  <c r="AU195" i="4"/>
  <c r="AT191" i="4"/>
  <c r="AU191" i="4"/>
  <c r="AT187" i="4"/>
  <c r="AU187" i="4"/>
  <c r="AT183" i="4"/>
  <c r="AU183" i="4"/>
  <c r="AT179" i="4"/>
  <c r="AU179" i="4"/>
  <c r="AT175" i="4"/>
  <c r="AU175" i="4"/>
  <c r="AT171" i="4"/>
  <c r="AU171" i="4"/>
  <c r="AT167" i="4"/>
  <c r="AU167" i="4"/>
  <c r="AT163" i="4"/>
  <c r="AU163" i="4"/>
  <c r="AT159" i="4"/>
  <c r="AU159" i="4"/>
  <c r="AT155" i="4"/>
  <c r="AU155" i="4"/>
  <c r="AT151" i="4"/>
  <c r="AU151" i="4"/>
  <c r="AT147" i="4"/>
  <c r="AU147" i="4"/>
  <c r="AT143" i="4"/>
  <c r="AU143" i="4"/>
  <c r="AT139" i="4"/>
  <c r="AU139" i="4"/>
  <c r="AT135" i="4"/>
  <c r="AU135" i="4"/>
  <c r="AT131" i="4"/>
  <c r="AU131" i="4"/>
  <c r="AT127" i="4"/>
  <c r="AU127" i="4"/>
  <c r="AT123" i="4"/>
  <c r="AU123" i="4"/>
  <c r="AT119" i="4"/>
  <c r="AU119" i="4"/>
  <c r="AT115" i="4"/>
  <c r="AU115" i="4"/>
  <c r="AT111" i="4"/>
  <c r="AU111" i="4"/>
  <c r="AT107" i="4"/>
  <c r="AU107" i="4"/>
  <c r="AT103" i="4"/>
  <c r="AU103" i="4"/>
  <c r="AT99" i="4"/>
  <c r="AU99" i="4"/>
  <c r="AT95" i="4"/>
  <c r="AU95" i="4"/>
  <c r="AT91" i="4"/>
  <c r="AU91" i="4"/>
  <c r="AT87" i="4"/>
  <c r="AU87" i="4"/>
  <c r="AT83" i="4"/>
  <c r="AU83" i="4"/>
  <c r="AT79" i="4"/>
  <c r="AU79" i="4"/>
  <c r="AT75" i="4"/>
  <c r="AU75" i="4"/>
  <c r="AT71" i="4"/>
  <c r="AU71" i="4"/>
  <c r="AT67" i="4"/>
  <c r="AU67" i="4"/>
  <c r="AT63" i="4"/>
  <c r="AU63" i="4"/>
  <c r="AT59" i="4"/>
  <c r="AU59" i="4"/>
  <c r="AT55" i="4"/>
  <c r="AU55" i="4"/>
  <c r="AT51" i="4"/>
  <c r="AU51" i="4"/>
  <c r="AT47" i="4"/>
  <c r="AU47" i="4"/>
  <c r="AT43" i="4"/>
  <c r="AU43" i="4"/>
  <c r="AT39" i="4"/>
  <c r="AU39" i="4"/>
  <c r="AT35" i="4"/>
  <c r="AU35" i="4"/>
  <c r="AT31" i="4"/>
  <c r="AU31" i="4"/>
  <c r="AT27" i="4"/>
  <c r="AU27" i="4"/>
  <c r="AT23" i="4"/>
  <c r="AU23" i="4"/>
  <c r="AT19" i="4"/>
  <c r="AU19" i="4"/>
  <c r="AT15" i="4"/>
  <c r="AU15" i="4"/>
  <c r="AT11" i="4"/>
  <c r="AU11" i="4"/>
  <c r="AT7" i="4"/>
  <c r="AU7" i="4"/>
  <c r="AU5440" i="4"/>
  <c r="AU5435" i="4"/>
  <c r="AU5424" i="4"/>
  <c r="AU5419" i="4"/>
  <c r="AU5408" i="4"/>
  <c r="AU5403" i="4"/>
  <c r="AU5392" i="4"/>
  <c r="AU5387" i="4"/>
  <c r="AU5376" i="4"/>
  <c r="AU5371" i="4"/>
  <c r="AU5360" i="4"/>
  <c r="AU5355" i="4"/>
  <c r="AU5344" i="4"/>
  <c r="AU5339" i="4"/>
  <c r="AU5328" i="4"/>
  <c r="AU5323" i="4"/>
  <c r="AU5312" i="4"/>
  <c r="AU5307" i="4"/>
  <c r="AU5296" i="4"/>
  <c r="AU5291" i="4"/>
  <c r="AU5280" i="4"/>
  <c r="AU5275" i="4"/>
  <c r="AU5264" i="4"/>
  <c r="AU5259" i="4"/>
  <c r="AU5248" i="4"/>
  <c r="AU5243" i="4"/>
  <c r="AU5232" i="4"/>
  <c r="AU5227" i="4"/>
  <c r="AU5216" i="4"/>
  <c r="AU5211" i="4"/>
  <c r="AU5200" i="4"/>
  <c r="AU5195" i="4"/>
  <c r="AU5184" i="4"/>
  <c r="AU5179" i="4"/>
  <c r="AU5168" i="4"/>
  <c r="AU5163" i="4"/>
  <c r="AU5152" i="4"/>
  <c r="AU5147" i="4"/>
  <c r="AU5136" i="4"/>
  <c r="AU5131" i="4"/>
  <c r="AU5120" i="4"/>
  <c r="AU5115" i="4"/>
  <c r="AU5104" i="4"/>
  <c r="AU5099" i="4"/>
  <c r="AU5088" i="4"/>
  <c r="AU5083" i="4"/>
  <c r="AU5072" i="4"/>
  <c r="AU5067" i="4"/>
  <c r="AU5056" i="4"/>
  <c r="AU5051" i="4"/>
  <c r="AU5040" i="4"/>
  <c r="AU5035" i="4"/>
  <c r="AU5024" i="4"/>
  <c r="AU5019" i="4"/>
  <c r="AU5008" i="4"/>
  <c r="AU5003" i="4"/>
  <c r="AU4992" i="4"/>
  <c r="AU4987" i="4"/>
  <c r="AU4976" i="4"/>
  <c r="AU4971" i="4"/>
  <c r="AU4960" i="4"/>
  <c r="AU4955" i="4"/>
  <c r="AU4944" i="4"/>
  <c r="AU4939" i="4"/>
  <c r="AU4928" i="4"/>
  <c r="AU4923" i="4"/>
  <c r="AU4912" i="4"/>
  <c r="AU4907" i="4"/>
  <c r="AU4896" i="4"/>
  <c r="AU4891" i="4"/>
  <c r="AU4880" i="4"/>
  <c r="AU4875" i="4"/>
  <c r="AU4864" i="4"/>
  <c r="AU4859" i="4"/>
  <c r="AU4848" i="4"/>
  <c r="AU4843" i="4"/>
  <c r="AU4832" i="4"/>
  <c r="AU4827" i="4"/>
  <c r="AU4816" i="4"/>
  <c r="AU4811" i="4"/>
  <c r="AU4800" i="4"/>
  <c r="AU4795" i="4"/>
  <c r="AU4784" i="4"/>
  <c r="AU4779" i="4"/>
  <c r="AU4768" i="4"/>
  <c r="AU4763" i="4"/>
  <c r="AU4752" i="4"/>
  <c r="AU4747" i="4"/>
  <c r="AU4736" i="4"/>
  <c r="AU4731" i="4"/>
  <c r="AU4720" i="4"/>
  <c r="AU4715" i="4"/>
  <c r="AU4704" i="4"/>
  <c r="AU4699" i="4"/>
  <c r="AU4688" i="4"/>
  <c r="AU4683" i="4"/>
  <c r="AU4672" i="4"/>
  <c r="AU4667" i="4"/>
  <c r="AU4656" i="4"/>
  <c r="AU4651" i="4"/>
  <c r="AU4640" i="4"/>
  <c r="AU4635" i="4"/>
  <c r="AU4620" i="4"/>
  <c r="AU4604" i="4"/>
  <c r="AU4588" i="4"/>
  <c r="AU4572" i="4"/>
  <c r="AU4556" i="4"/>
  <c r="AU4540" i="4"/>
  <c r="AU4524" i="4"/>
  <c r="AU4508" i="4"/>
  <c r="AU4492" i="4"/>
  <c r="AU4476" i="4"/>
  <c r="AU4460" i="4"/>
  <c r="AU4444" i="4"/>
  <c r="AU4428" i="4"/>
  <c r="AU4412" i="4"/>
  <c r="AU4396" i="4"/>
  <c r="AU4380" i="4"/>
  <c r="AU4364" i="4"/>
  <c r="AU4348" i="4"/>
  <c r="AU4332" i="4"/>
  <c r="AU4316" i="4"/>
  <c r="AU4300" i="4"/>
  <c r="AU4284" i="4"/>
  <c r="AU4268" i="4"/>
  <c r="AU4252" i="4"/>
  <c r="AU4236" i="4"/>
  <c r="AU4220" i="4"/>
  <c r="AU4204" i="4"/>
  <c r="AU4188" i="4"/>
  <c r="AU4172" i="4"/>
  <c r="AU4156" i="4"/>
  <c r="AU4140" i="4"/>
  <c r="AU4124" i="4"/>
  <c r="AU4108" i="4"/>
  <c r="AU4092" i="4"/>
  <c r="AU4076" i="4"/>
  <c r="AU4060" i="4"/>
  <c r="AU4044" i="4"/>
  <c r="AU4028" i="4"/>
  <c r="AU4012" i="4"/>
  <c r="AU3996" i="4"/>
  <c r="AU3980" i="4"/>
  <c r="AU3964" i="4"/>
  <c r="AU3948" i="4"/>
  <c r="AU3932" i="4"/>
  <c r="AU3916" i="4"/>
  <c r="AU3900" i="4"/>
  <c r="AU3884" i="4"/>
  <c r="AU3868" i="4"/>
  <c r="AU3852" i="4"/>
  <c r="AU3836" i="4"/>
  <c r="AU3820" i="4"/>
  <c r="AU3804" i="4"/>
  <c r="AU3788" i="4"/>
  <c r="AU3772" i="4"/>
  <c r="AU3756" i="4"/>
  <c r="AU3740" i="4"/>
  <c r="AU3724" i="4"/>
  <c r="AU3708" i="4"/>
  <c r="AU3692" i="4"/>
  <c r="AU3676" i="4"/>
  <c r="AU3660" i="4"/>
  <c r="AU3644" i="4"/>
  <c r="AU3628" i="4"/>
  <c r="AU3612" i="4"/>
  <c r="AU3596" i="4"/>
  <c r="AU3580" i="4"/>
  <c r="AU3564" i="4"/>
  <c r="AU3548" i="4"/>
  <c r="AU3532" i="4"/>
  <c r="AU3516" i="4"/>
  <c r="AU3500" i="4"/>
  <c r="AU3484" i="4"/>
  <c r="AU3468" i="4"/>
  <c r="AU3452" i="4"/>
  <c r="AU3436" i="4"/>
  <c r="AU3420" i="4"/>
  <c r="AU3404" i="4"/>
  <c r="AU3388" i="4"/>
  <c r="AU3372" i="4"/>
  <c r="AU3356" i="4"/>
  <c r="AU3340" i="4"/>
  <c r="AU3324" i="4"/>
  <c r="AU3308" i="4"/>
  <c r="AU3292" i="4"/>
  <c r="AU3276" i="4"/>
  <c r="AU3260" i="4"/>
  <c r="AU3244" i="4"/>
  <c r="AU3228" i="4"/>
  <c r="AU3212" i="4"/>
  <c r="AU3196" i="4"/>
  <c r="AU3180" i="4"/>
  <c r="AU3164" i="4"/>
  <c r="AU3148" i="4"/>
  <c r="AU3132" i="4"/>
  <c r="AU3116" i="4"/>
  <c r="AU3100" i="4"/>
  <c r="AU3084" i="4"/>
  <c r="AU3068" i="4"/>
  <c r="AU3052" i="4"/>
  <c r="AU3036" i="4"/>
  <c r="AU3020" i="4"/>
  <c r="AU3004" i="4"/>
  <c r="AU2988" i="4"/>
  <c r="AU2972" i="4"/>
  <c r="AU2956" i="4"/>
  <c r="AU2940" i="4"/>
  <c r="AU2924" i="4"/>
  <c r="AU2908" i="4"/>
  <c r="AU2892" i="4"/>
  <c r="AU2876" i="4"/>
  <c r="AU2860" i="4"/>
  <c r="AU2844" i="4"/>
  <c r="AU2828" i="4"/>
  <c r="AU2812" i="4"/>
  <c r="AU2796" i="4"/>
  <c r="AU2780" i="4"/>
  <c r="AU2764" i="4"/>
  <c r="AU2748" i="4"/>
  <c r="AU2732" i="4"/>
  <c r="AU2712" i="4"/>
  <c r="AU2690" i="4"/>
  <c r="AU2669" i="4"/>
  <c r="AU2648" i="4"/>
  <c r="AU2626" i="4"/>
  <c r="AU2605" i="4"/>
  <c r="AU2584" i="4"/>
  <c r="AU2562" i="4"/>
  <c r="AU2541" i="4"/>
  <c r="AU2520" i="4"/>
  <c r="AU2498" i="4"/>
  <c r="AU2477" i="4"/>
  <c r="AU2456" i="4"/>
  <c r="AU2434" i="4"/>
  <c r="AU2386" i="4"/>
  <c r="AU2322" i="4"/>
  <c r="AU2258" i="4"/>
  <c r="AU2194" i="4"/>
  <c r="AU2130" i="4"/>
  <c r="AU2066" i="4"/>
  <c r="AU2002" i="4"/>
  <c r="AU1938" i="4"/>
  <c r="AU1874" i="4"/>
  <c r="AU1810" i="4"/>
  <c r="AU1746" i="4"/>
  <c r="AU1682" i="4"/>
  <c r="AU1618" i="4"/>
  <c r="AU1554" i="4"/>
  <c r="AU1490" i="4"/>
  <c r="AU1426" i="4"/>
  <c r="AU1362" i="4"/>
  <c r="AU1298" i="4"/>
  <c r="AU1234" i="4"/>
  <c r="AU1170" i="4"/>
  <c r="AU1106" i="4"/>
  <c r="AU1042" i="4"/>
  <c r="AU978" i="4"/>
  <c r="AU914" i="4"/>
  <c r="AU850" i="4"/>
  <c r="AU786" i="4"/>
  <c r="AU722" i="4"/>
  <c r="AU658" i="4"/>
  <c r="AU594" i="4"/>
  <c r="AU530" i="4"/>
  <c r="AU466" i="4"/>
  <c r="AU402" i="4"/>
  <c r="AU338" i="4"/>
  <c r="AU274" i="4"/>
  <c r="AU210" i="4"/>
  <c r="AU146" i="4"/>
  <c r="AU82" i="4"/>
  <c r="AU1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783" i="4"/>
  <c r="AS784" i="4"/>
  <c r="AS785" i="4"/>
  <c r="AS786" i="4"/>
  <c r="AS787" i="4"/>
  <c r="AS788" i="4"/>
  <c r="AS789" i="4"/>
  <c r="AS790" i="4"/>
  <c r="AS791" i="4"/>
  <c r="AS792" i="4"/>
  <c r="AS793" i="4"/>
  <c r="AS794" i="4"/>
  <c r="AS795" i="4"/>
  <c r="AS796" i="4"/>
  <c r="AS797" i="4"/>
  <c r="AS798" i="4"/>
  <c r="AS799" i="4"/>
  <c r="AS800" i="4"/>
  <c r="AS801" i="4"/>
  <c r="AS802" i="4"/>
  <c r="AS803" i="4"/>
  <c r="AS804" i="4"/>
  <c r="AS805" i="4"/>
  <c r="AS806" i="4"/>
  <c r="AS807" i="4"/>
  <c r="AS808" i="4"/>
  <c r="AS809" i="4"/>
  <c r="AS810" i="4"/>
  <c r="AS811" i="4"/>
  <c r="AS812" i="4"/>
  <c r="AS813" i="4"/>
  <c r="AS814" i="4"/>
  <c r="AS815" i="4"/>
  <c r="AS816" i="4"/>
  <c r="AS817" i="4"/>
  <c r="AS818" i="4"/>
  <c r="AS819" i="4"/>
  <c r="AS820" i="4"/>
  <c r="AS821" i="4"/>
  <c r="AS822" i="4"/>
  <c r="AS823" i="4"/>
  <c r="AS824" i="4"/>
  <c r="AS825" i="4"/>
  <c r="AS826" i="4"/>
  <c r="AS827" i="4"/>
  <c r="AS828" i="4"/>
  <c r="AS829" i="4"/>
  <c r="AS830" i="4"/>
  <c r="AS831" i="4"/>
  <c r="AS832" i="4"/>
  <c r="AS833" i="4"/>
  <c r="AS834" i="4"/>
  <c r="AS835" i="4"/>
  <c r="AS836" i="4"/>
  <c r="AS837" i="4"/>
  <c r="AS838" i="4"/>
  <c r="AS839" i="4"/>
  <c r="AS840" i="4"/>
  <c r="AS841" i="4"/>
  <c r="AS842" i="4"/>
  <c r="AS843" i="4"/>
  <c r="AS844" i="4"/>
  <c r="AS845" i="4"/>
  <c r="AS846" i="4"/>
  <c r="AS847" i="4"/>
  <c r="AS848" i="4"/>
  <c r="AS849" i="4"/>
  <c r="AS850" i="4"/>
  <c r="AS851" i="4"/>
  <c r="AS852" i="4"/>
  <c r="AS853" i="4"/>
  <c r="AS854" i="4"/>
  <c r="AS855" i="4"/>
  <c r="AS856" i="4"/>
  <c r="AS857" i="4"/>
  <c r="AS858" i="4"/>
  <c r="AS859" i="4"/>
  <c r="AS860" i="4"/>
  <c r="AS861" i="4"/>
  <c r="AS862" i="4"/>
  <c r="AS863" i="4"/>
  <c r="AS864" i="4"/>
  <c r="AS865" i="4"/>
  <c r="AS866" i="4"/>
  <c r="AS867" i="4"/>
  <c r="AS868" i="4"/>
  <c r="AS869" i="4"/>
  <c r="AS870" i="4"/>
  <c r="AS871" i="4"/>
  <c r="AS872" i="4"/>
  <c r="AS873" i="4"/>
  <c r="AS874" i="4"/>
  <c r="AS875" i="4"/>
  <c r="AS876" i="4"/>
  <c r="AS877" i="4"/>
  <c r="AS878" i="4"/>
  <c r="AS879" i="4"/>
  <c r="AS880" i="4"/>
  <c r="AS881" i="4"/>
  <c r="AS882" i="4"/>
  <c r="AS883" i="4"/>
  <c r="AS884" i="4"/>
  <c r="AS885" i="4"/>
  <c r="AS886" i="4"/>
  <c r="AS887" i="4"/>
  <c r="AS888" i="4"/>
  <c r="AS889" i="4"/>
  <c r="AS890" i="4"/>
  <c r="AS891" i="4"/>
  <c r="AS892" i="4"/>
  <c r="AS893" i="4"/>
  <c r="AS894" i="4"/>
  <c r="AS895" i="4"/>
  <c r="AS896" i="4"/>
  <c r="AS897" i="4"/>
  <c r="AS898" i="4"/>
  <c r="AS899" i="4"/>
  <c r="AS900" i="4"/>
  <c r="AS901" i="4"/>
  <c r="AS902" i="4"/>
  <c r="AS903" i="4"/>
  <c r="AS904" i="4"/>
  <c r="AS905" i="4"/>
  <c r="AS906" i="4"/>
  <c r="AS907" i="4"/>
  <c r="AS908" i="4"/>
  <c r="AS909" i="4"/>
  <c r="AS910" i="4"/>
  <c r="AS911" i="4"/>
  <c r="AS912" i="4"/>
  <c r="AS913" i="4"/>
  <c r="AS914" i="4"/>
  <c r="AS915" i="4"/>
  <c r="AS916" i="4"/>
  <c r="AS917" i="4"/>
  <c r="AS918" i="4"/>
  <c r="AS919" i="4"/>
  <c r="AS920" i="4"/>
  <c r="AS921" i="4"/>
  <c r="AS922" i="4"/>
  <c r="AS923" i="4"/>
  <c r="AS924" i="4"/>
  <c r="AS925" i="4"/>
  <c r="AS926" i="4"/>
  <c r="AS927" i="4"/>
  <c r="AS928" i="4"/>
  <c r="AS929" i="4"/>
  <c r="AS930" i="4"/>
  <c r="AS931" i="4"/>
  <c r="AS932" i="4"/>
  <c r="AS933" i="4"/>
  <c r="AS934" i="4"/>
  <c r="AS935" i="4"/>
  <c r="AS936" i="4"/>
  <c r="AS937" i="4"/>
  <c r="AS938" i="4"/>
  <c r="AS939" i="4"/>
  <c r="AS940" i="4"/>
  <c r="AS941" i="4"/>
  <c r="AS942" i="4"/>
  <c r="AS943" i="4"/>
  <c r="AS944" i="4"/>
  <c r="AS945" i="4"/>
  <c r="AS946" i="4"/>
  <c r="AS947" i="4"/>
  <c r="AS948" i="4"/>
  <c r="AS949" i="4"/>
  <c r="AS950" i="4"/>
  <c r="AS951" i="4"/>
  <c r="AS952" i="4"/>
  <c r="AS953" i="4"/>
  <c r="AS954" i="4"/>
  <c r="AS955" i="4"/>
  <c r="AS956" i="4"/>
  <c r="AS957" i="4"/>
  <c r="AS958" i="4"/>
  <c r="AS959" i="4"/>
  <c r="AS960" i="4"/>
  <c r="AS961" i="4"/>
  <c r="AS962" i="4"/>
  <c r="AS963" i="4"/>
  <c r="AS964" i="4"/>
  <c r="AS965" i="4"/>
  <c r="AS966" i="4"/>
  <c r="AS967" i="4"/>
  <c r="AS968" i="4"/>
  <c r="AS969" i="4"/>
  <c r="AS970" i="4"/>
  <c r="AS971" i="4"/>
  <c r="AS972" i="4"/>
  <c r="AS973" i="4"/>
  <c r="AS974" i="4"/>
  <c r="AS975" i="4"/>
  <c r="AS976" i="4"/>
  <c r="AS977" i="4"/>
  <c r="AS978" i="4"/>
  <c r="AS979" i="4"/>
  <c r="AS980" i="4"/>
  <c r="AS981" i="4"/>
  <c r="AS982" i="4"/>
  <c r="AS983" i="4"/>
  <c r="AS984" i="4"/>
  <c r="AS985" i="4"/>
  <c r="AS986" i="4"/>
  <c r="AS987" i="4"/>
  <c r="AS988" i="4"/>
  <c r="AS989" i="4"/>
  <c r="AS990" i="4"/>
  <c r="AS991" i="4"/>
  <c r="AS992" i="4"/>
  <c r="AS993" i="4"/>
  <c r="AS994" i="4"/>
  <c r="AS995" i="4"/>
  <c r="AS996" i="4"/>
  <c r="AS997" i="4"/>
  <c r="AS998" i="4"/>
  <c r="AS999" i="4"/>
  <c r="AS1000" i="4"/>
  <c r="AS1001" i="4"/>
  <c r="AS1002" i="4"/>
  <c r="AS1003" i="4"/>
  <c r="AS1004" i="4"/>
  <c r="AS1005" i="4"/>
  <c r="AS1006" i="4"/>
  <c r="AS1007" i="4"/>
  <c r="AS1008" i="4"/>
  <c r="AS1009" i="4"/>
  <c r="AS1010" i="4"/>
  <c r="AS1011" i="4"/>
  <c r="AS1012" i="4"/>
  <c r="AS1013" i="4"/>
  <c r="AS1014" i="4"/>
  <c r="AS1015" i="4"/>
  <c r="AS1016" i="4"/>
  <c r="AS1017" i="4"/>
  <c r="AS1018" i="4"/>
  <c r="AS1019" i="4"/>
  <c r="AS1020" i="4"/>
  <c r="AS1021" i="4"/>
  <c r="AS1022" i="4"/>
  <c r="AS1023" i="4"/>
  <c r="AS1024" i="4"/>
  <c r="AS1025" i="4"/>
  <c r="AS1026" i="4"/>
  <c r="AS1027" i="4"/>
  <c r="AS1028" i="4"/>
  <c r="AS1029" i="4"/>
  <c r="AS1030" i="4"/>
  <c r="AS1031" i="4"/>
  <c r="AS1032" i="4"/>
  <c r="AS1033" i="4"/>
  <c r="AS1034" i="4"/>
  <c r="AS1035" i="4"/>
  <c r="AS1036" i="4"/>
  <c r="AS1037" i="4"/>
  <c r="AS1038" i="4"/>
  <c r="AS1039" i="4"/>
  <c r="AS1040" i="4"/>
  <c r="AS1041" i="4"/>
  <c r="AS1042" i="4"/>
  <c r="AS1043" i="4"/>
  <c r="AS1044" i="4"/>
  <c r="AS1045" i="4"/>
  <c r="AS1046" i="4"/>
  <c r="AS1047" i="4"/>
  <c r="AS1048" i="4"/>
  <c r="AS1049" i="4"/>
  <c r="AS1050" i="4"/>
  <c r="AS1051" i="4"/>
  <c r="AS1052" i="4"/>
  <c r="AS1053" i="4"/>
  <c r="AS1054" i="4"/>
  <c r="AS1055" i="4"/>
  <c r="AS1056" i="4"/>
  <c r="AS1057" i="4"/>
  <c r="AS1058" i="4"/>
  <c r="AS1059" i="4"/>
  <c r="AS1060" i="4"/>
  <c r="AS1061" i="4"/>
  <c r="AS1062" i="4"/>
  <c r="AS1063" i="4"/>
  <c r="AS1064" i="4"/>
  <c r="AS1065" i="4"/>
  <c r="AS1066" i="4"/>
  <c r="AS1067" i="4"/>
  <c r="AS1068" i="4"/>
  <c r="AS1069" i="4"/>
  <c r="AS1070" i="4"/>
  <c r="AS1071" i="4"/>
  <c r="AS1072" i="4"/>
  <c r="AS1073" i="4"/>
  <c r="AS1074" i="4"/>
  <c r="AS1075" i="4"/>
  <c r="AS1076" i="4"/>
  <c r="AS1077" i="4"/>
  <c r="AS1078" i="4"/>
  <c r="AS1079" i="4"/>
  <c r="AS1080" i="4"/>
  <c r="AS1081" i="4"/>
  <c r="AS1082" i="4"/>
  <c r="AS1083" i="4"/>
  <c r="AS1084" i="4"/>
  <c r="AS1085" i="4"/>
  <c r="AS1086" i="4"/>
  <c r="AS1087" i="4"/>
  <c r="AS1088" i="4"/>
  <c r="AS1089" i="4"/>
  <c r="AS1090" i="4"/>
  <c r="AS1091" i="4"/>
  <c r="AS1092" i="4"/>
  <c r="AS1093" i="4"/>
  <c r="AS1094" i="4"/>
  <c r="AS1095" i="4"/>
  <c r="AS1096" i="4"/>
  <c r="AS1097" i="4"/>
  <c r="AS1098" i="4"/>
  <c r="AS1099" i="4"/>
  <c r="AS1100" i="4"/>
  <c r="AS1101" i="4"/>
  <c r="AS1102" i="4"/>
  <c r="AS1103" i="4"/>
  <c r="AS1104" i="4"/>
  <c r="AS1105" i="4"/>
  <c r="AS1106" i="4"/>
  <c r="AS1107" i="4"/>
  <c r="AS1108" i="4"/>
  <c r="AS1109" i="4"/>
  <c r="AS1110" i="4"/>
  <c r="AS1111" i="4"/>
  <c r="AS1112" i="4"/>
  <c r="AS1113" i="4"/>
  <c r="AS1114" i="4"/>
  <c r="AS1115" i="4"/>
  <c r="AS1116" i="4"/>
  <c r="AS1117" i="4"/>
  <c r="AS1118" i="4"/>
  <c r="AS1119" i="4"/>
  <c r="AS1120" i="4"/>
  <c r="AS1121" i="4"/>
  <c r="AS1122" i="4"/>
  <c r="AS1123" i="4"/>
  <c r="AS1124" i="4"/>
  <c r="AS1125" i="4"/>
  <c r="AS1126" i="4"/>
  <c r="AS1127" i="4"/>
  <c r="AS1128" i="4"/>
  <c r="AS1129" i="4"/>
  <c r="AS1130" i="4"/>
  <c r="AS1131" i="4"/>
  <c r="AS1132" i="4"/>
  <c r="AS1133" i="4"/>
  <c r="AS1134" i="4"/>
  <c r="AS1135" i="4"/>
  <c r="AS1136" i="4"/>
  <c r="AS1137" i="4"/>
  <c r="AS1138" i="4"/>
  <c r="AS1139" i="4"/>
  <c r="AS1140" i="4"/>
  <c r="AS1141" i="4"/>
  <c r="AS1142" i="4"/>
  <c r="AS1143" i="4"/>
  <c r="AS1144" i="4"/>
  <c r="AS1145" i="4"/>
  <c r="AS1146" i="4"/>
  <c r="AS1147" i="4"/>
  <c r="AS1148" i="4"/>
  <c r="AS1149" i="4"/>
  <c r="AS1150" i="4"/>
  <c r="AS1151" i="4"/>
  <c r="AS1152" i="4"/>
  <c r="AS1153" i="4"/>
  <c r="AS1154" i="4"/>
  <c r="AS1155" i="4"/>
  <c r="AS1156" i="4"/>
  <c r="AS1157" i="4"/>
  <c r="AS1158" i="4"/>
  <c r="AS1159" i="4"/>
  <c r="AS1160" i="4"/>
  <c r="AS1161" i="4"/>
  <c r="AS1162" i="4"/>
  <c r="AS1163" i="4"/>
  <c r="AS1164" i="4"/>
  <c r="AS1165" i="4"/>
  <c r="AS1166" i="4"/>
  <c r="AS1167" i="4"/>
  <c r="AS1168" i="4"/>
  <c r="AS1169" i="4"/>
  <c r="AS1170" i="4"/>
  <c r="AS1171" i="4"/>
  <c r="AS1172" i="4"/>
  <c r="AS1173" i="4"/>
  <c r="AS1174" i="4"/>
  <c r="AS1175" i="4"/>
  <c r="AS1176" i="4"/>
  <c r="AS1177" i="4"/>
  <c r="AS1178" i="4"/>
  <c r="AS1179" i="4"/>
  <c r="AS1180" i="4"/>
  <c r="AS1181" i="4"/>
  <c r="AS1182" i="4"/>
  <c r="AS1183" i="4"/>
  <c r="AS1184" i="4"/>
  <c r="AS1185" i="4"/>
  <c r="AS1186" i="4"/>
  <c r="AS1187" i="4"/>
  <c r="AS1188" i="4"/>
  <c r="AS1189" i="4"/>
  <c r="AS1190" i="4"/>
  <c r="AS1191" i="4"/>
  <c r="AS1192" i="4"/>
  <c r="AS1193" i="4"/>
  <c r="AS1194" i="4"/>
  <c r="AS1195" i="4"/>
  <c r="AS1196" i="4"/>
  <c r="AS1197" i="4"/>
  <c r="AS1198" i="4"/>
  <c r="AS1199" i="4"/>
  <c r="AS1200" i="4"/>
  <c r="AS1201" i="4"/>
  <c r="AS1202" i="4"/>
  <c r="AS1203" i="4"/>
  <c r="AS1204" i="4"/>
  <c r="AS1205" i="4"/>
  <c r="AS1206" i="4"/>
  <c r="AS1207" i="4"/>
  <c r="AS1208" i="4"/>
  <c r="AS1209" i="4"/>
  <c r="AS1210" i="4"/>
  <c r="AS1211" i="4"/>
  <c r="AS1212" i="4"/>
  <c r="AS1213" i="4"/>
  <c r="AS1214" i="4"/>
  <c r="AS1215" i="4"/>
  <c r="AS1216" i="4"/>
  <c r="AS1217" i="4"/>
  <c r="AS1218" i="4"/>
  <c r="AS1219" i="4"/>
  <c r="AS1220" i="4"/>
  <c r="AS1221" i="4"/>
  <c r="AS1222" i="4"/>
  <c r="AS1223" i="4"/>
  <c r="AS1224" i="4"/>
  <c r="AS1225" i="4"/>
  <c r="AS1226" i="4"/>
  <c r="AS1227" i="4"/>
  <c r="AS1228" i="4"/>
  <c r="AS1229" i="4"/>
  <c r="AS1230" i="4"/>
  <c r="AS1231" i="4"/>
  <c r="AS1232" i="4"/>
  <c r="AS1233" i="4"/>
  <c r="AS1234" i="4"/>
  <c r="AS1235" i="4"/>
  <c r="AS1236" i="4"/>
  <c r="AS1237" i="4"/>
  <c r="AS1238" i="4"/>
  <c r="AS1239" i="4"/>
  <c r="AS1240" i="4"/>
  <c r="AS1241" i="4"/>
  <c r="AS1242" i="4"/>
  <c r="AS1243" i="4"/>
  <c r="AS1244" i="4"/>
  <c r="AS1245" i="4"/>
  <c r="AS1246" i="4"/>
  <c r="AS1247" i="4"/>
  <c r="AS1248" i="4"/>
  <c r="AS1249" i="4"/>
  <c r="AS1250" i="4"/>
  <c r="AS1251" i="4"/>
  <c r="AS1252" i="4"/>
  <c r="AS1253" i="4"/>
  <c r="AS1254" i="4"/>
  <c r="AS1255" i="4"/>
  <c r="AS1256" i="4"/>
  <c r="AS1257" i="4"/>
  <c r="AS1258" i="4"/>
  <c r="AS1259" i="4"/>
  <c r="AS1260" i="4"/>
  <c r="AS1261" i="4"/>
  <c r="AS1262" i="4"/>
  <c r="AS1263" i="4"/>
  <c r="AS1264" i="4"/>
  <c r="AS1265" i="4"/>
  <c r="AS1266" i="4"/>
  <c r="AS1267" i="4"/>
  <c r="AS1268" i="4"/>
  <c r="AS1269" i="4"/>
  <c r="AS1270" i="4"/>
  <c r="AS1271" i="4"/>
  <c r="AS1272" i="4"/>
  <c r="AS1273" i="4"/>
  <c r="AS1274" i="4"/>
  <c r="AS1275" i="4"/>
  <c r="AS1276" i="4"/>
  <c r="AS1277" i="4"/>
  <c r="AS1278" i="4"/>
  <c r="AS1279" i="4"/>
  <c r="AS1280" i="4"/>
  <c r="AS1281" i="4"/>
  <c r="AS1282" i="4"/>
  <c r="AS1283" i="4"/>
  <c r="AS1284" i="4"/>
  <c r="AS1285" i="4"/>
  <c r="AS1286" i="4"/>
  <c r="AS1287" i="4"/>
  <c r="AS1288" i="4"/>
  <c r="AS1289" i="4"/>
  <c r="AS1290" i="4"/>
  <c r="AS1291" i="4"/>
  <c r="AS1292" i="4"/>
  <c r="AS1293" i="4"/>
  <c r="AS1294" i="4"/>
  <c r="AS1295" i="4"/>
  <c r="AS1296" i="4"/>
  <c r="AS1297" i="4"/>
  <c r="AS1298" i="4"/>
  <c r="AS1299" i="4"/>
  <c r="AS1300" i="4"/>
  <c r="AS1301" i="4"/>
  <c r="AS1302" i="4"/>
  <c r="AS1303" i="4"/>
  <c r="AS1304" i="4"/>
  <c r="AS1305" i="4"/>
  <c r="AS1306" i="4"/>
  <c r="AS1307" i="4"/>
  <c r="AS1308" i="4"/>
  <c r="AS1309" i="4"/>
  <c r="AS1310" i="4"/>
  <c r="AS1311" i="4"/>
  <c r="AS1312" i="4"/>
  <c r="AS1313" i="4"/>
  <c r="AS1314" i="4"/>
  <c r="AS1315" i="4"/>
  <c r="AS1316" i="4"/>
  <c r="AS1317" i="4"/>
  <c r="AS1318" i="4"/>
  <c r="AS1319" i="4"/>
  <c r="AS1320" i="4"/>
  <c r="AS1321" i="4"/>
  <c r="AS1322" i="4"/>
  <c r="AS1323" i="4"/>
  <c r="AS1324" i="4"/>
  <c r="AS1325" i="4"/>
  <c r="AS1326" i="4"/>
  <c r="AS1327" i="4"/>
  <c r="AS1328" i="4"/>
  <c r="AS1329" i="4"/>
  <c r="AS1330" i="4"/>
  <c r="AS1331" i="4"/>
  <c r="AS1332" i="4"/>
  <c r="AS1333" i="4"/>
  <c r="AS1334" i="4"/>
  <c r="AS1335" i="4"/>
  <c r="AS1336" i="4"/>
  <c r="AS1337" i="4"/>
  <c r="AS1338" i="4"/>
  <c r="AS1339" i="4"/>
  <c r="AS1340" i="4"/>
  <c r="AS1341" i="4"/>
  <c r="AS1342" i="4"/>
  <c r="AS1343" i="4"/>
  <c r="AS1344" i="4"/>
  <c r="AS1345" i="4"/>
  <c r="AS1346" i="4"/>
  <c r="AS1347" i="4"/>
  <c r="AS1348" i="4"/>
  <c r="AS1349" i="4"/>
  <c r="AS1350" i="4"/>
  <c r="AS1351" i="4"/>
  <c r="AS1352" i="4"/>
  <c r="AS1353" i="4"/>
  <c r="AS1354" i="4"/>
  <c r="AS1355" i="4"/>
  <c r="AS1356" i="4"/>
  <c r="AS1357" i="4"/>
  <c r="AS1358" i="4"/>
  <c r="AS1359" i="4"/>
  <c r="AS1360" i="4"/>
  <c r="AS1361" i="4"/>
  <c r="AS1362" i="4"/>
  <c r="AS1363" i="4"/>
  <c r="AS1364" i="4"/>
  <c r="AS1365" i="4"/>
  <c r="AS1366" i="4"/>
  <c r="AS1367" i="4"/>
  <c r="AS1368" i="4"/>
  <c r="AS1369" i="4"/>
  <c r="AS1370" i="4"/>
  <c r="AS1371" i="4"/>
  <c r="AS1372" i="4"/>
  <c r="AS1373" i="4"/>
  <c r="AS1374" i="4"/>
  <c r="AS1375" i="4"/>
  <c r="AS1376" i="4"/>
  <c r="AS1377" i="4"/>
  <c r="AS1378" i="4"/>
  <c r="AS1379" i="4"/>
  <c r="AS1380" i="4"/>
  <c r="AS1381" i="4"/>
  <c r="AS1382" i="4"/>
  <c r="AS1383" i="4"/>
  <c r="AS1384" i="4"/>
  <c r="AS1385" i="4"/>
  <c r="AS1386" i="4"/>
  <c r="AS1387" i="4"/>
  <c r="AS1388" i="4"/>
  <c r="AS1389" i="4"/>
  <c r="AS1390" i="4"/>
  <c r="AS1391" i="4"/>
  <c r="AS1392" i="4"/>
  <c r="AS1393" i="4"/>
  <c r="AS1394" i="4"/>
  <c r="AS1395" i="4"/>
  <c r="AS1396" i="4"/>
  <c r="AS1397" i="4"/>
  <c r="AS1398" i="4"/>
  <c r="AS1399" i="4"/>
  <c r="AS1400" i="4"/>
  <c r="AS1401" i="4"/>
  <c r="AS1402" i="4"/>
  <c r="AS1403" i="4"/>
  <c r="AS1404" i="4"/>
  <c r="AS1405" i="4"/>
  <c r="AS1406" i="4"/>
  <c r="AS1407" i="4"/>
  <c r="AS1408" i="4"/>
  <c r="AS1409" i="4"/>
  <c r="AS1410" i="4"/>
  <c r="AS1411" i="4"/>
  <c r="AS1412" i="4"/>
  <c r="AS1413" i="4"/>
  <c r="AS1414" i="4"/>
  <c r="AS1415" i="4"/>
  <c r="AS1416" i="4"/>
  <c r="AS1417" i="4"/>
  <c r="AS1418" i="4"/>
  <c r="AS1419" i="4"/>
  <c r="AS1420" i="4"/>
  <c r="AS1421" i="4"/>
  <c r="AS1422" i="4"/>
  <c r="AS1423" i="4"/>
  <c r="AS1424" i="4"/>
  <c r="AS1425" i="4"/>
  <c r="AS1426" i="4"/>
  <c r="AS1427" i="4"/>
  <c r="AS1428" i="4"/>
  <c r="AS1429" i="4"/>
  <c r="AS1430" i="4"/>
  <c r="AS1431" i="4"/>
  <c r="AS1432" i="4"/>
  <c r="AS1433" i="4"/>
  <c r="AS1434" i="4"/>
  <c r="AS1435" i="4"/>
  <c r="AS1436" i="4"/>
  <c r="AS1437" i="4"/>
  <c r="AS1438" i="4"/>
  <c r="AS1439" i="4"/>
  <c r="AS1440" i="4"/>
  <c r="AS1441" i="4"/>
  <c r="AS1442" i="4"/>
  <c r="AS1443" i="4"/>
  <c r="AS1444" i="4"/>
  <c r="AS1445" i="4"/>
  <c r="AS1446" i="4"/>
  <c r="AS1447" i="4"/>
  <c r="AS1448" i="4"/>
  <c r="AS1449" i="4"/>
  <c r="AS1450" i="4"/>
  <c r="AS1451" i="4"/>
  <c r="AS1452" i="4"/>
  <c r="AS1453" i="4"/>
  <c r="AS1454" i="4"/>
  <c r="AS1455" i="4"/>
  <c r="AS1456" i="4"/>
  <c r="AS1457" i="4"/>
  <c r="AS1458" i="4"/>
  <c r="AS1459" i="4"/>
  <c r="AS1460" i="4"/>
  <c r="AS1461" i="4"/>
  <c r="AS1462" i="4"/>
  <c r="AS1463" i="4"/>
  <c r="AS1464" i="4"/>
  <c r="AS1465" i="4"/>
  <c r="AS1466" i="4"/>
  <c r="AS1467" i="4"/>
  <c r="AS1468" i="4"/>
  <c r="AS1469" i="4"/>
  <c r="AS1470" i="4"/>
  <c r="AS1471" i="4"/>
  <c r="AS1472" i="4"/>
  <c r="AS1473" i="4"/>
  <c r="AS1474" i="4"/>
  <c r="AS1475" i="4"/>
  <c r="AS1476" i="4"/>
  <c r="AS1477" i="4"/>
  <c r="AS1478" i="4"/>
  <c r="AS1479" i="4"/>
  <c r="AS1480" i="4"/>
  <c r="AS1481" i="4"/>
  <c r="AS1482" i="4"/>
  <c r="AS1483" i="4"/>
  <c r="AS1484" i="4"/>
  <c r="AS1485" i="4"/>
  <c r="AS1486" i="4"/>
  <c r="AS1487" i="4"/>
  <c r="AS1488" i="4"/>
  <c r="AS1489" i="4"/>
  <c r="AS1490" i="4"/>
  <c r="AS1491" i="4"/>
  <c r="AS1492" i="4"/>
  <c r="AS1493" i="4"/>
  <c r="AS1494" i="4"/>
  <c r="AS1495" i="4"/>
  <c r="AS1496" i="4"/>
  <c r="AS1497" i="4"/>
  <c r="AS1498" i="4"/>
  <c r="AS1499" i="4"/>
  <c r="AS1500" i="4"/>
  <c r="AS1501" i="4"/>
  <c r="AS1502" i="4"/>
  <c r="AS1503" i="4"/>
  <c r="AS1504" i="4"/>
  <c r="AS1505" i="4"/>
  <c r="AS1506" i="4"/>
  <c r="AS1507" i="4"/>
  <c r="AS1508" i="4"/>
  <c r="AS1509" i="4"/>
  <c r="AS1510" i="4"/>
  <c r="AS1511" i="4"/>
  <c r="AS1512" i="4"/>
  <c r="AS1513" i="4"/>
  <c r="AS1514" i="4"/>
  <c r="AS1515" i="4"/>
  <c r="AS1516" i="4"/>
  <c r="AS1517" i="4"/>
  <c r="AS1518" i="4"/>
  <c r="AS1519" i="4"/>
  <c r="AS1520" i="4"/>
  <c r="AS1521" i="4"/>
  <c r="AS1522" i="4"/>
  <c r="AS1523" i="4"/>
  <c r="AS1524" i="4"/>
  <c r="AS1525" i="4"/>
  <c r="AS1526" i="4"/>
  <c r="AS1527" i="4"/>
  <c r="AS1528" i="4"/>
  <c r="AS1529" i="4"/>
  <c r="AS1530" i="4"/>
  <c r="AS1531" i="4"/>
  <c r="AS1532" i="4"/>
  <c r="AS1533" i="4"/>
  <c r="AS1534" i="4"/>
  <c r="AS1535" i="4"/>
  <c r="AS1536" i="4"/>
  <c r="AS1537" i="4"/>
  <c r="AS1538" i="4"/>
  <c r="AS1539" i="4"/>
  <c r="AS1540" i="4"/>
  <c r="AS1541" i="4"/>
  <c r="AS1542" i="4"/>
  <c r="AS1543" i="4"/>
  <c r="AS1544" i="4"/>
  <c r="AS1545" i="4"/>
  <c r="AS1546" i="4"/>
  <c r="AS1547" i="4"/>
  <c r="AS1548" i="4"/>
  <c r="AS1549" i="4"/>
  <c r="AS1550" i="4"/>
  <c r="AS1551" i="4"/>
  <c r="AS1552" i="4"/>
  <c r="AS1553" i="4"/>
  <c r="AS1554" i="4"/>
  <c r="AS1555" i="4"/>
  <c r="AS1556" i="4"/>
  <c r="AS1557" i="4"/>
  <c r="AS1558" i="4"/>
  <c r="AS1559" i="4"/>
  <c r="AS1560" i="4"/>
  <c r="AS1561" i="4"/>
  <c r="AS1562" i="4"/>
  <c r="AS1563" i="4"/>
  <c r="AS1564" i="4"/>
  <c r="AS1565" i="4"/>
  <c r="AS1566" i="4"/>
  <c r="AS1567" i="4"/>
  <c r="AS1568" i="4"/>
  <c r="AS1569" i="4"/>
  <c r="AS1570" i="4"/>
  <c r="AS1571" i="4"/>
  <c r="AS1572" i="4"/>
  <c r="AS1573" i="4"/>
  <c r="AS1574" i="4"/>
  <c r="AS1575" i="4"/>
  <c r="AS1576" i="4"/>
  <c r="AS1577" i="4"/>
  <c r="AS1578" i="4"/>
  <c r="AS1579" i="4"/>
  <c r="AS1580" i="4"/>
  <c r="AS1581" i="4"/>
  <c r="AS1582" i="4"/>
  <c r="AS1583" i="4"/>
  <c r="AS1584" i="4"/>
  <c r="AS1585" i="4"/>
  <c r="AS1586" i="4"/>
  <c r="AS1587" i="4"/>
  <c r="AS1588" i="4"/>
  <c r="AS1589" i="4"/>
  <c r="AS1590" i="4"/>
  <c r="AS1591" i="4"/>
  <c r="AS1592" i="4"/>
  <c r="AS1593" i="4"/>
  <c r="AS1594" i="4"/>
  <c r="AS1595" i="4"/>
  <c r="AS1596" i="4"/>
  <c r="AS1597" i="4"/>
  <c r="AS1598" i="4"/>
  <c r="AS1599" i="4"/>
  <c r="AS1600" i="4"/>
  <c r="AS1601" i="4"/>
  <c r="AS1602" i="4"/>
  <c r="AS1603" i="4"/>
  <c r="AS1604" i="4"/>
  <c r="AS1605" i="4"/>
  <c r="AS1606" i="4"/>
  <c r="AS1607" i="4"/>
  <c r="AS1608" i="4"/>
  <c r="AS1609" i="4"/>
  <c r="AS1610" i="4"/>
  <c r="AS1611" i="4"/>
  <c r="AS1612" i="4"/>
  <c r="AS1613" i="4"/>
  <c r="AS1614" i="4"/>
  <c r="AS1615" i="4"/>
  <c r="AS1616" i="4"/>
  <c r="AS1617" i="4"/>
  <c r="AS1618" i="4"/>
  <c r="AS1619" i="4"/>
  <c r="AS1620" i="4"/>
  <c r="AS1621" i="4"/>
  <c r="AS1622" i="4"/>
  <c r="AS1623" i="4"/>
  <c r="AS1624" i="4"/>
  <c r="AS1625" i="4"/>
  <c r="AS1626" i="4"/>
  <c r="AS1627" i="4"/>
  <c r="AS1628" i="4"/>
  <c r="AS1629" i="4"/>
  <c r="AS1630" i="4"/>
  <c r="AS1631" i="4"/>
  <c r="AS1632" i="4"/>
  <c r="AS1633" i="4"/>
  <c r="AS1634" i="4"/>
  <c r="AS1635" i="4"/>
  <c r="AS1636" i="4"/>
  <c r="AS1637" i="4"/>
  <c r="AS1638" i="4"/>
  <c r="AS1639" i="4"/>
  <c r="AS1640" i="4"/>
  <c r="AS1641" i="4"/>
  <c r="AS1642" i="4"/>
  <c r="AS1643" i="4"/>
  <c r="AS1644" i="4"/>
  <c r="AS1645" i="4"/>
  <c r="AS1646" i="4"/>
  <c r="AS1647" i="4"/>
  <c r="AS1648" i="4"/>
  <c r="AS1649" i="4"/>
  <c r="AS1650" i="4"/>
  <c r="AS1651" i="4"/>
  <c r="AS1652" i="4"/>
  <c r="AS1653" i="4"/>
  <c r="AS1654" i="4"/>
  <c r="AS1655" i="4"/>
  <c r="AS1656" i="4"/>
  <c r="AS1657" i="4"/>
  <c r="AS1658" i="4"/>
  <c r="AS1659" i="4"/>
  <c r="AS1660" i="4"/>
  <c r="AS1661" i="4"/>
  <c r="AS1662" i="4"/>
  <c r="AS1663" i="4"/>
  <c r="AS1664" i="4"/>
  <c r="AS1665" i="4"/>
  <c r="AS1666" i="4"/>
  <c r="AS1667" i="4"/>
  <c r="AS1668" i="4"/>
  <c r="AS1669" i="4"/>
  <c r="AS1670" i="4"/>
  <c r="AS1671" i="4"/>
  <c r="AS1672" i="4"/>
  <c r="AS1673" i="4"/>
  <c r="AS1674" i="4"/>
  <c r="AS1675" i="4"/>
  <c r="AS1676" i="4"/>
  <c r="AS1677" i="4"/>
  <c r="AS1678" i="4"/>
  <c r="AS1679" i="4"/>
  <c r="AS1680" i="4"/>
  <c r="AS1681" i="4"/>
  <c r="AS1682" i="4"/>
  <c r="AS1683" i="4"/>
  <c r="AS1684" i="4"/>
  <c r="AS1685" i="4"/>
  <c r="AS1686" i="4"/>
  <c r="AS1687" i="4"/>
  <c r="AS1688" i="4"/>
  <c r="AS1689" i="4"/>
  <c r="AS1690" i="4"/>
  <c r="AS1691" i="4"/>
  <c r="AS1692" i="4"/>
  <c r="AS1693" i="4"/>
  <c r="AS1694" i="4"/>
  <c r="AS1695" i="4"/>
  <c r="AS1696" i="4"/>
  <c r="AS1697" i="4"/>
  <c r="AS1698" i="4"/>
  <c r="AS1699" i="4"/>
  <c r="AS1700" i="4"/>
  <c r="AS1701" i="4"/>
  <c r="AS1702" i="4"/>
  <c r="AS1703" i="4"/>
  <c r="AS1704" i="4"/>
  <c r="AS1705" i="4"/>
  <c r="AS1706" i="4"/>
  <c r="AS1707" i="4"/>
  <c r="AS1708" i="4"/>
  <c r="AS1709" i="4"/>
  <c r="AS1710" i="4"/>
  <c r="AS1711" i="4"/>
  <c r="AS1712" i="4"/>
  <c r="AS1713" i="4"/>
  <c r="AS1714" i="4"/>
  <c r="AS1715" i="4"/>
  <c r="AS1716" i="4"/>
  <c r="AS1717" i="4"/>
  <c r="AS1718" i="4"/>
  <c r="AS1719" i="4"/>
  <c r="AS1720" i="4"/>
  <c r="AS1721" i="4"/>
  <c r="AS1722" i="4"/>
  <c r="AS1723" i="4"/>
  <c r="AS1724" i="4"/>
  <c r="AS1725" i="4"/>
  <c r="AS1726" i="4"/>
  <c r="AS1727" i="4"/>
  <c r="AS1728" i="4"/>
  <c r="AS1729" i="4"/>
  <c r="AS1730" i="4"/>
  <c r="AS1731" i="4"/>
  <c r="AS1732" i="4"/>
  <c r="AS1733" i="4"/>
  <c r="AS1734" i="4"/>
  <c r="AS1735" i="4"/>
  <c r="AS1736" i="4"/>
  <c r="AS1737" i="4"/>
  <c r="AS1738" i="4"/>
  <c r="AS1739" i="4"/>
  <c r="AS1740" i="4"/>
  <c r="AS1741" i="4"/>
  <c r="AS1742" i="4"/>
  <c r="AS1743" i="4"/>
  <c r="AS1744" i="4"/>
  <c r="AS1745" i="4"/>
  <c r="AS1746" i="4"/>
  <c r="AS1747" i="4"/>
  <c r="AS1748" i="4"/>
  <c r="AS1749" i="4"/>
  <c r="AS1750" i="4"/>
  <c r="AS1751" i="4"/>
  <c r="AS1752" i="4"/>
  <c r="AS1753" i="4"/>
  <c r="AS1754" i="4"/>
  <c r="AS1755" i="4"/>
  <c r="AS1756" i="4"/>
  <c r="AS1757" i="4"/>
  <c r="AS1758" i="4"/>
  <c r="AS1759" i="4"/>
  <c r="AS1760" i="4"/>
  <c r="AS1761" i="4"/>
  <c r="AS1762" i="4"/>
  <c r="AS1763" i="4"/>
  <c r="AS1764" i="4"/>
  <c r="AS1765" i="4"/>
  <c r="AS1766" i="4"/>
  <c r="AS1767" i="4"/>
  <c r="AS1768" i="4"/>
  <c r="AS1769" i="4"/>
  <c r="AS1770" i="4"/>
  <c r="AS1771" i="4"/>
  <c r="AS1772" i="4"/>
  <c r="AS1773" i="4"/>
  <c r="AS1774" i="4"/>
  <c r="AS1775" i="4"/>
  <c r="AS1776" i="4"/>
  <c r="AS1777" i="4"/>
  <c r="AS1778" i="4"/>
  <c r="AS1779" i="4"/>
  <c r="AS1780" i="4"/>
  <c r="AS1781" i="4"/>
  <c r="AS1782" i="4"/>
  <c r="AS1783" i="4"/>
  <c r="AS1784" i="4"/>
  <c r="AS1785" i="4"/>
  <c r="AS1786" i="4"/>
  <c r="AS1787" i="4"/>
  <c r="AS1788" i="4"/>
  <c r="AS1789" i="4"/>
  <c r="AS1790" i="4"/>
  <c r="AS1791" i="4"/>
  <c r="AS1792" i="4"/>
  <c r="AS1793" i="4"/>
  <c r="AS1794" i="4"/>
  <c r="AS1795" i="4"/>
  <c r="AS1796" i="4"/>
  <c r="AS1797" i="4"/>
  <c r="AS1798" i="4"/>
  <c r="AS1799" i="4"/>
  <c r="AS1800" i="4"/>
  <c r="AS1801" i="4"/>
  <c r="AS1802" i="4"/>
  <c r="AS1803" i="4"/>
  <c r="AS1804" i="4"/>
  <c r="AS1805" i="4"/>
  <c r="AS1806" i="4"/>
  <c r="AS1807" i="4"/>
  <c r="AS1808" i="4"/>
  <c r="AS1809" i="4"/>
  <c r="AS1810" i="4"/>
  <c r="AS1811" i="4"/>
  <c r="AS1812" i="4"/>
  <c r="AS1813" i="4"/>
  <c r="AS1814" i="4"/>
  <c r="AS1815" i="4"/>
  <c r="AS1816" i="4"/>
  <c r="AS1817" i="4"/>
  <c r="AS1818" i="4"/>
  <c r="AS1819" i="4"/>
  <c r="AS1820" i="4"/>
  <c r="AS1821" i="4"/>
  <c r="AS1822" i="4"/>
  <c r="AS1823" i="4"/>
  <c r="AS1824" i="4"/>
  <c r="AS1825" i="4"/>
  <c r="AS1826" i="4"/>
  <c r="AS1827" i="4"/>
  <c r="AS1828" i="4"/>
  <c r="AS1829" i="4"/>
  <c r="AS1830" i="4"/>
  <c r="AS1831" i="4"/>
  <c r="AS1832" i="4"/>
  <c r="AS1833" i="4"/>
  <c r="AS1834" i="4"/>
  <c r="AS1835" i="4"/>
  <c r="AS1836" i="4"/>
  <c r="AS1837" i="4"/>
  <c r="AS1838" i="4"/>
  <c r="AS1839" i="4"/>
  <c r="AS1840" i="4"/>
  <c r="AS1841" i="4"/>
  <c r="AS1842" i="4"/>
  <c r="AS1843" i="4"/>
  <c r="AS1844" i="4"/>
  <c r="AS1845" i="4"/>
  <c r="AS1846" i="4"/>
  <c r="AS1847" i="4"/>
  <c r="AS1848" i="4"/>
  <c r="AS1849" i="4"/>
  <c r="AS1850" i="4"/>
  <c r="AS1851" i="4"/>
  <c r="AS1852" i="4"/>
  <c r="AS1853" i="4"/>
  <c r="AS1854" i="4"/>
  <c r="AS1855" i="4"/>
  <c r="AS1856" i="4"/>
  <c r="AS1857" i="4"/>
  <c r="AS1858" i="4"/>
  <c r="AS1859" i="4"/>
  <c r="AS1860" i="4"/>
  <c r="AS1861" i="4"/>
  <c r="AS1862" i="4"/>
  <c r="AS1863" i="4"/>
  <c r="AS1864" i="4"/>
  <c r="AS1865" i="4"/>
  <c r="AS1866" i="4"/>
  <c r="AS1867" i="4"/>
  <c r="AS1868" i="4"/>
  <c r="AS1869" i="4"/>
  <c r="AS1870" i="4"/>
  <c r="AS1871" i="4"/>
  <c r="AS1872" i="4"/>
  <c r="AS1873" i="4"/>
  <c r="AS1874" i="4"/>
  <c r="AS1875" i="4"/>
  <c r="AS1876" i="4"/>
  <c r="AS1877" i="4"/>
  <c r="AS1878" i="4"/>
  <c r="AS1879" i="4"/>
  <c r="AS1880" i="4"/>
  <c r="AS1881" i="4"/>
  <c r="AS1882" i="4"/>
  <c r="AS1883" i="4"/>
  <c r="AS1884" i="4"/>
  <c r="AS1885" i="4"/>
  <c r="AS1886" i="4"/>
  <c r="AS1887" i="4"/>
  <c r="AS1888" i="4"/>
  <c r="AS1889" i="4"/>
  <c r="AS1890" i="4"/>
  <c r="AS1891" i="4"/>
  <c r="AS1892" i="4"/>
  <c r="AS1893" i="4"/>
  <c r="AS1894" i="4"/>
  <c r="AS1895" i="4"/>
  <c r="AS1896" i="4"/>
  <c r="AS1897" i="4"/>
  <c r="AS1898" i="4"/>
  <c r="AS1899" i="4"/>
  <c r="AS1900" i="4"/>
  <c r="AS1901" i="4"/>
  <c r="AS1902" i="4"/>
  <c r="AS1903" i="4"/>
  <c r="AS1904" i="4"/>
  <c r="AS1905" i="4"/>
  <c r="AS1906" i="4"/>
  <c r="AS1907" i="4"/>
  <c r="AS1908" i="4"/>
  <c r="AS1909" i="4"/>
  <c r="AS1910" i="4"/>
  <c r="AS1911" i="4"/>
  <c r="AS1912" i="4"/>
  <c r="AS1913" i="4"/>
  <c r="AS1914" i="4"/>
  <c r="AS1915" i="4"/>
  <c r="AS1916" i="4"/>
  <c r="AS1917" i="4"/>
  <c r="AS1918" i="4"/>
  <c r="AS1919" i="4"/>
  <c r="AS1920" i="4"/>
  <c r="AS1921" i="4"/>
  <c r="AS1922" i="4"/>
  <c r="AS1923" i="4"/>
  <c r="AS1924" i="4"/>
  <c r="AS1925" i="4"/>
  <c r="AS1926" i="4"/>
  <c r="AS1927" i="4"/>
  <c r="AS1928" i="4"/>
  <c r="AS1929" i="4"/>
  <c r="AS1930" i="4"/>
  <c r="AS1931" i="4"/>
  <c r="AS1932" i="4"/>
  <c r="AS1933" i="4"/>
  <c r="AS1934" i="4"/>
  <c r="AS1935" i="4"/>
  <c r="AS1936" i="4"/>
  <c r="AS1937" i="4"/>
  <c r="AS1938" i="4"/>
  <c r="AS1939" i="4"/>
  <c r="AS1940" i="4"/>
  <c r="AS1941" i="4"/>
  <c r="AS1942" i="4"/>
  <c r="AS1943" i="4"/>
  <c r="AS1944" i="4"/>
  <c r="AS1945" i="4"/>
  <c r="AS1946" i="4"/>
  <c r="AS1947" i="4"/>
  <c r="AS1948" i="4"/>
  <c r="AS1949" i="4"/>
  <c r="AS1950" i="4"/>
  <c r="AS1951" i="4"/>
  <c r="AS1952" i="4"/>
  <c r="AS1953" i="4"/>
  <c r="AS1954" i="4"/>
  <c r="AS1955" i="4"/>
  <c r="AS1956" i="4"/>
  <c r="AS1957" i="4"/>
  <c r="AS1958" i="4"/>
  <c r="AS1959" i="4"/>
  <c r="AS1960" i="4"/>
  <c r="AS1961" i="4"/>
  <c r="AS1962" i="4"/>
  <c r="AS1963" i="4"/>
  <c r="AS1964" i="4"/>
  <c r="AS1965" i="4"/>
  <c r="AS1966" i="4"/>
  <c r="AS1967" i="4"/>
  <c r="AS1968" i="4"/>
  <c r="AS1969" i="4"/>
  <c r="AS1970" i="4"/>
  <c r="AS1971" i="4"/>
  <c r="AS1972" i="4"/>
  <c r="AS1973" i="4"/>
  <c r="AS1974" i="4"/>
  <c r="AS1975" i="4"/>
  <c r="AS1976" i="4"/>
  <c r="AS1977" i="4"/>
  <c r="AS1978" i="4"/>
  <c r="AS1979" i="4"/>
  <c r="AS1980" i="4"/>
  <c r="AS1981" i="4"/>
  <c r="AS1982" i="4"/>
  <c r="AS1983" i="4"/>
  <c r="AS1984" i="4"/>
  <c r="AS1985" i="4"/>
  <c r="AS1986" i="4"/>
  <c r="AS1987" i="4"/>
  <c r="AS1988" i="4"/>
  <c r="AS1989" i="4"/>
  <c r="AS1990" i="4"/>
  <c r="AS1991" i="4"/>
  <c r="AS1992" i="4"/>
  <c r="AS1993" i="4"/>
  <c r="AS1994" i="4"/>
  <c r="AS1995" i="4"/>
  <c r="AS1996" i="4"/>
  <c r="AS1997" i="4"/>
  <c r="AS1998" i="4"/>
  <c r="AS1999" i="4"/>
  <c r="AS2000" i="4"/>
  <c r="AS2001" i="4"/>
  <c r="AS2002" i="4"/>
  <c r="AS2003" i="4"/>
  <c r="AS2004" i="4"/>
  <c r="AS2005" i="4"/>
  <c r="AS2006" i="4"/>
  <c r="AS2007" i="4"/>
  <c r="AS2008" i="4"/>
  <c r="AS2009" i="4"/>
  <c r="AS2010" i="4"/>
  <c r="AS2011" i="4"/>
  <c r="AS2012" i="4"/>
  <c r="AS2013" i="4"/>
  <c r="AS2014" i="4"/>
  <c r="AS2015" i="4"/>
  <c r="AS2016" i="4"/>
  <c r="AS2017" i="4"/>
  <c r="AS2018" i="4"/>
  <c r="AS2019" i="4"/>
  <c r="AS2020" i="4"/>
  <c r="AS2021" i="4"/>
  <c r="AS2022" i="4"/>
  <c r="AS2023" i="4"/>
  <c r="AS2024" i="4"/>
  <c r="AS2025" i="4"/>
  <c r="AS2026" i="4"/>
  <c r="AS2027" i="4"/>
  <c r="AS2028" i="4"/>
  <c r="AS2029" i="4"/>
  <c r="AS2030" i="4"/>
  <c r="AS2031" i="4"/>
  <c r="AS2032" i="4"/>
  <c r="AS2033" i="4"/>
  <c r="AS2034" i="4"/>
  <c r="AS2035" i="4"/>
  <c r="AS2036" i="4"/>
  <c r="AS2037" i="4"/>
  <c r="AS2038" i="4"/>
  <c r="AS2039" i="4"/>
  <c r="AS2040" i="4"/>
  <c r="AS2041" i="4"/>
  <c r="AS2042" i="4"/>
  <c r="AS2043" i="4"/>
  <c r="AS2044" i="4"/>
  <c r="AS2045" i="4"/>
  <c r="AS2046" i="4"/>
  <c r="AS2047" i="4"/>
  <c r="AS2048" i="4"/>
  <c r="AS2049" i="4"/>
  <c r="AS2050" i="4"/>
  <c r="AS2051" i="4"/>
  <c r="AS2052" i="4"/>
  <c r="AS2053" i="4"/>
  <c r="AS2054" i="4"/>
  <c r="AS2055" i="4"/>
  <c r="AS2056" i="4"/>
  <c r="AS2057" i="4"/>
  <c r="AS2058" i="4"/>
  <c r="AS2059" i="4"/>
  <c r="AS2060" i="4"/>
  <c r="AS2061" i="4"/>
  <c r="AS2062" i="4"/>
  <c r="AS2063" i="4"/>
  <c r="AS2064" i="4"/>
  <c r="AS2065" i="4"/>
  <c r="AS2066" i="4"/>
  <c r="AS2067" i="4"/>
  <c r="AS2068" i="4"/>
  <c r="AS2069" i="4"/>
  <c r="AS2070" i="4"/>
  <c r="AS2071" i="4"/>
  <c r="AS2072" i="4"/>
  <c r="AS2073" i="4"/>
  <c r="AS2074" i="4"/>
  <c r="AS2075" i="4"/>
  <c r="AS2076" i="4"/>
  <c r="AS2077" i="4"/>
  <c r="AS2078" i="4"/>
  <c r="AS2079" i="4"/>
  <c r="AS2080" i="4"/>
  <c r="AS2081" i="4"/>
  <c r="AS2082" i="4"/>
  <c r="AS2083" i="4"/>
  <c r="AS2084" i="4"/>
  <c r="AS2085" i="4"/>
  <c r="AS2086" i="4"/>
  <c r="AS2087" i="4"/>
  <c r="AS2088" i="4"/>
  <c r="AS2089" i="4"/>
  <c r="AS2090" i="4"/>
  <c r="AS2091" i="4"/>
  <c r="AS2092" i="4"/>
  <c r="AS2093" i="4"/>
  <c r="AS2094" i="4"/>
  <c r="AS2095" i="4"/>
  <c r="AS2096" i="4"/>
  <c r="AS2097" i="4"/>
  <c r="AS2098" i="4"/>
  <c r="AS2099" i="4"/>
  <c r="AS2100" i="4"/>
  <c r="AS2101" i="4"/>
  <c r="AS2102" i="4"/>
  <c r="AS2103" i="4"/>
  <c r="AS2104" i="4"/>
  <c r="AS2105" i="4"/>
  <c r="AS2106" i="4"/>
  <c r="AS2107" i="4"/>
  <c r="AS2108" i="4"/>
  <c r="AS2109" i="4"/>
  <c r="AS2110" i="4"/>
  <c r="AS2111" i="4"/>
  <c r="AS2112" i="4"/>
  <c r="AS2113" i="4"/>
  <c r="AS2114" i="4"/>
  <c r="AS2115" i="4"/>
  <c r="AS2116" i="4"/>
  <c r="AS2117" i="4"/>
  <c r="AS2118" i="4"/>
  <c r="AS2119" i="4"/>
  <c r="AS2120" i="4"/>
  <c r="AS2121" i="4"/>
  <c r="AS2122" i="4"/>
  <c r="AS2123" i="4"/>
  <c r="AS2124" i="4"/>
  <c r="AS2125" i="4"/>
  <c r="AS2126" i="4"/>
  <c r="AS2127" i="4"/>
  <c r="AS2128" i="4"/>
  <c r="AS2129" i="4"/>
  <c r="AS2130" i="4"/>
  <c r="AS2131" i="4"/>
  <c r="AS2132" i="4"/>
  <c r="AS2133" i="4"/>
  <c r="AS2134" i="4"/>
  <c r="AS2135" i="4"/>
  <c r="AS2136" i="4"/>
  <c r="AS2137" i="4"/>
  <c r="AS2138" i="4"/>
  <c r="AS2139" i="4"/>
  <c r="AS2140" i="4"/>
  <c r="AS2141" i="4"/>
  <c r="AS2142" i="4"/>
  <c r="AS2143" i="4"/>
  <c r="AS2144" i="4"/>
  <c r="AS2145" i="4"/>
  <c r="AS2146" i="4"/>
  <c r="AS2147" i="4"/>
  <c r="AS2148" i="4"/>
  <c r="AS2149" i="4"/>
  <c r="AS2150" i="4"/>
  <c r="AS2151" i="4"/>
  <c r="AS2152" i="4"/>
  <c r="AS2153" i="4"/>
  <c r="AS2154" i="4"/>
  <c r="AS2155" i="4"/>
  <c r="AS2156" i="4"/>
  <c r="AS2157" i="4"/>
  <c r="AS2158" i="4"/>
  <c r="AS2159" i="4"/>
  <c r="AS2160" i="4"/>
  <c r="AS2161" i="4"/>
  <c r="AS2162" i="4"/>
  <c r="AS2163" i="4"/>
  <c r="AS2164" i="4"/>
  <c r="AS2165" i="4"/>
  <c r="AS2166" i="4"/>
  <c r="AS2167" i="4"/>
  <c r="AS2168" i="4"/>
  <c r="AS2169" i="4"/>
  <c r="AS2170" i="4"/>
  <c r="AS2171" i="4"/>
  <c r="AS2172" i="4"/>
  <c r="AS2173" i="4"/>
  <c r="AS2174" i="4"/>
  <c r="AS2175" i="4"/>
  <c r="AS2176" i="4"/>
  <c r="AS2177" i="4"/>
  <c r="AS2178" i="4"/>
  <c r="AS2179" i="4"/>
  <c r="AS2180" i="4"/>
  <c r="AS2181" i="4"/>
  <c r="AS2182" i="4"/>
  <c r="AS2183" i="4"/>
  <c r="AS2184" i="4"/>
  <c r="AS2185" i="4"/>
  <c r="AS2186" i="4"/>
  <c r="AS2187" i="4"/>
  <c r="AS2188" i="4"/>
  <c r="AS2189" i="4"/>
  <c r="AS2190" i="4"/>
  <c r="AS2191" i="4"/>
  <c r="AS2192" i="4"/>
  <c r="AS2193" i="4"/>
  <c r="AS2194" i="4"/>
  <c r="AS2195" i="4"/>
  <c r="AS2196" i="4"/>
  <c r="AS2197" i="4"/>
  <c r="AS2198" i="4"/>
  <c r="AS2199" i="4"/>
  <c r="AS2200" i="4"/>
  <c r="AS2201" i="4"/>
  <c r="AS2202" i="4"/>
  <c r="AS2203" i="4"/>
  <c r="AS2204" i="4"/>
  <c r="AS2205" i="4"/>
  <c r="AS2206" i="4"/>
  <c r="AS2207" i="4"/>
  <c r="AS2208" i="4"/>
  <c r="AS2209" i="4"/>
  <c r="AS2210" i="4"/>
  <c r="AS2211" i="4"/>
  <c r="AS2212" i="4"/>
  <c r="AS2213" i="4"/>
  <c r="AS2214" i="4"/>
  <c r="AS2215" i="4"/>
  <c r="AS2216" i="4"/>
  <c r="AS2217" i="4"/>
  <c r="AS2218" i="4"/>
  <c r="AS2219" i="4"/>
  <c r="AS2220" i="4"/>
  <c r="AS2221" i="4"/>
  <c r="AS2222" i="4"/>
  <c r="AS2223" i="4"/>
  <c r="AS2224" i="4"/>
  <c r="AS2225" i="4"/>
  <c r="AS2226" i="4"/>
  <c r="AS2227" i="4"/>
  <c r="AS2228" i="4"/>
  <c r="AS2229" i="4"/>
  <c r="AS2230" i="4"/>
  <c r="AS2231" i="4"/>
  <c r="AS2232" i="4"/>
  <c r="AS2233" i="4"/>
  <c r="AS2234" i="4"/>
  <c r="AS2235" i="4"/>
  <c r="AS2236" i="4"/>
  <c r="AS2237" i="4"/>
  <c r="AS2238" i="4"/>
  <c r="AS2239" i="4"/>
  <c r="AS2240" i="4"/>
  <c r="AS2241" i="4"/>
  <c r="AS2242" i="4"/>
  <c r="AS2243" i="4"/>
  <c r="AS2244" i="4"/>
  <c r="AS2245" i="4"/>
  <c r="AS2246" i="4"/>
  <c r="AS2247" i="4"/>
  <c r="AS2248" i="4"/>
  <c r="AS2249" i="4"/>
  <c r="AS2250" i="4"/>
  <c r="AS2251" i="4"/>
  <c r="AS2252" i="4"/>
  <c r="AS2253" i="4"/>
  <c r="AS2254" i="4"/>
  <c r="AS2255" i="4"/>
  <c r="AS2256" i="4"/>
  <c r="AS2257" i="4"/>
  <c r="AS2258" i="4"/>
  <c r="AS2259" i="4"/>
  <c r="AS2260" i="4"/>
  <c r="AS2261" i="4"/>
  <c r="AS2262" i="4"/>
  <c r="AS2263" i="4"/>
  <c r="AS2264" i="4"/>
  <c r="AS2265" i="4"/>
  <c r="AS2266" i="4"/>
  <c r="AS2267" i="4"/>
  <c r="AS2268" i="4"/>
  <c r="AS2269" i="4"/>
  <c r="AS2270" i="4"/>
  <c r="AS2271" i="4"/>
  <c r="AS2272" i="4"/>
  <c r="AS2273" i="4"/>
  <c r="AS2274" i="4"/>
  <c r="AS2275" i="4"/>
  <c r="AS2276" i="4"/>
  <c r="AS2277" i="4"/>
  <c r="AS2278" i="4"/>
  <c r="AS2279" i="4"/>
  <c r="AS2280" i="4"/>
  <c r="AS2281" i="4"/>
  <c r="AS2282" i="4"/>
  <c r="AS2283" i="4"/>
  <c r="AS2284" i="4"/>
  <c r="AS2285" i="4"/>
  <c r="AS2286" i="4"/>
  <c r="AS2287" i="4"/>
  <c r="AS2288" i="4"/>
  <c r="AS2289" i="4"/>
  <c r="AS2290" i="4"/>
  <c r="AS2291" i="4"/>
  <c r="AS2292" i="4"/>
  <c r="AS2293" i="4"/>
  <c r="AS2294" i="4"/>
  <c r="AS2295" i="4"/>
  <c r="AS2296" i="4"/>
  <c r="AS2297" i="4"/>
  <c r="AS2298" i="4"/>
  <c r="AS2299" i="4"/>
  <c r="AS2300" i="4"/>
  <c r="AS2301" i="4"/>
  <c r="AS2302" i="4"/>
  <c r="AS2303" i="4"/>
  <c r="AS2304" i="4"/>
  <c r="AS2305" i="4"/>
  <c r="AS2306" i="4"/>
  <c r="AS2307" i="4"/>
  <c r="AS2308" i="4"/>
  <c r="AS2309" i="4"/>
  <c r="AS2310" i="4"/>
  <c r="AS2311" i="4"/>
  <c r="AS2312" i="4"/>
  <c r="AS2313" i="4"/>
  <c r="AS2314" i="4"/>
  <c r="AS2315" i="4"/>
  <c r="AS2316" i="4"/>
  <c r="AS2317" i="4"/>
  <c r="AS2318" i="4"/>
  <c r="AS2319" i="4"/>
  <c r="AS2320" i="4"/>
  <c r="AS2321" i="4"/>
  <c r="AS2322" i="4"/>
  <c r="AS2323" i="4"/>
  <c r="AS2324" i="4"/>
  <c r="AS2325" i="4"/>
  <c r="AS2326" i="4"/>
  <c r="AS2327" i="4"/>
  <c r="AS2328" i="4"/>
  <c r="AS2329" i="4"/>
  <c r="AS2330" i="4"/>
  <c r="AS2331" i="4"/>
  <c r="AS2332" i="4"/>
  <c r="AS2333" i="4"/>
  <c r="AS2334" i="4"/>
  <c r="AS2335" i="4"/>
  <c r="AS2336" i="4"/>
  <c r="AS2337" i="4"/>
  <c r="AS2338" i="4"/>
  <c r="AS2339" i="4"/>
  <c r="AS2340" i="4"/>
  <c r="AS2341" i="4"/>
  <c r="AS2342" i="4"/>
  <c r="AS2343" i="4"/>
  <c r="AS2344" i="4"/>
  <c r="AS2345" i="4"/>
  <c r="AS2346" i="4"/>
  <c r="AS2347" i="4"/>
  <c r="AS2348" i="4"/>
  <c r="AS2349" i="4"/>
  <c r="AS2350" i="4"/>
  <c r="AS2351" i="4"/>
  <c r="AS2352" i="4"/>
  <c r="AS2353" i="4"/>
  <c r="AS2354" i="4"/>
  <c r="AS2355" i="4"/>
  <c r="AS2356" i="4"/>
  <c r="AS2357" i="4"/>
  <c r="AS2358" i="4"/>
  <c r="AS2359" i="4"/>
  <c r="AS2360" i="4"/>
  <c r="AS2361" i="4"/>
  <c r="AS2362" i="4"/>
  <c r="AS2363" i="4"/>
  <c r="AS2364" i="4"/>
  <c r="AS2365" i="4"/>
  <c r="AS2366" i="4"/>
  <c r="AS2367" i="4"/>
  <c r="AS2368" i="4"/>
  <c r="AS2369" i="4"/>
  <c r="AS2370" i="4"/>
  <c r="AS2371" i="4"/>
  <c r="AS2372" i="4"/>
  <c r="AS2373" i="4"/>
  <c r="AS2374" i="4"/>
  <c r="AS2375" i="4"/>
  <c r="AS2376" i="4"/>
  <c r="AS2377" i="4"/>
  <c r="AS2378" i="4"/>
  <c r="AS2379" i="4"/>
  <c r="AS2380" i="4"/>
  <c r="AS2381" i="4"/>
  <c r="AS2382" i="4"/>
  <c r="AS2383" i="4"/>
  <c r="AS2384" i="4"/>
  <c r="AS2385" i="4"/>
  <c r="AS2386" i="4"/>
  <c r="AS2387" i="4"/>
  <c r="AS2388" i="4"/>
  <c r="AS2389" i="4"/>
  <c r="AS2390" i="4"/>
  <c r="AS2391" i="4"/>
  <c r="AS2392" i="4"/>
  <c r="AS2393" i="4"/>
  <c r="AS2394" i="4"/>
  <c r="AS2395" i="4"/>
  <c r="AS2396" i="4"/>
  <c r="AS2397" i="4"/>
  <c r="AS2398" i="4"/>
  <c r="AS2399" i="4"/>
  <c r="AS2400" i="4"/>
  <c r="AS2401" i="4"/>
  <c r="AS2402" i="4"/>
  <c r="AS2403" i="4"/>
  <c r="AS2404" i="4"/>
  <c r="AS2405" i="4"/>
  <c r="AS2406" i="4"/>
  <c r="AS2407" i="4"/>
  <c r="AS2408" i="4"/>
  <c r="AS2409" i="4"/>
  <c r="AS2410" i="4"/>
  <c r="AS2411" i="4"/>
  <c r="AS2412" i="4"/>
  <c r="AS2413" i="4"/>
  <c r="AS2414" i="4"/>
  <c r="AS2415" i="4"/>
  <c r="AS2416" i="4"/>
  <c r="AS2417" i="4"/>
  <c r="AS2418" i="4"/>
  <c r="AS2419" i="4"/>
  <c r="AS2420" i="4"/>
  <c r="AS2421" i="4"/>
  <c r="AS2422" i="4"/>
  <c r="AS2423" i="4"/>
  <c r="AS2424" i="4"/>
  <c r="AS2425" i="4"/>
  <c r="AS2426" i="4"/>
  <c r="AS2427" i="4"/>
  <c r="AS2428" i="4"/>
  <c r="AS2429" i="4"/>
  <c r="AS2430" i="4"/>
  <c r="AS2431" i="4"/>
  <c r="AS2432" i="4"/>
  <c r="AS2433" i="4"/>
  <c r="AS2434" i="4"/>
  <c r="AS2435" i="4"/>
  <c r="AS2436" i="4"/>
  <c r="AS2437" i="4"/>
  <c r="AS2438" i="4"/>
  <c r="AS2439" i="4"/>
  <c r="AS2440" i="4"/>
  <c r="AS2441" i="4"/>
  <c r="AS2442" i="4"/>
  <c r="AS2443" i="4"/>
  <c r="AS2444" i="4"/>
  <c r="AS2445" i="4"/>
  <c r="AS2446" i="4"/>
  <c r="AS2447" i="4"/>
  <c r="AS2448" i="4"/>
  <c r="AS2449" i="4"/>
  <c r="AS2450" i="4"/>
  <c r="AS2451" i="4"/>
  <c r="AS2452" i="4"/>
  <c r="AS2453" i="4"/>
  <c r="AS2454" i="4"/>
  <c r="AS2455" i="4"/>
  <c r="AS2456" i="4"/>
  <c r="AS2457" i="4"/>
  <c r="AS2458" i="4"/>
  <c r="AS2459" i="4"/>
  <c r="AS2460" i="4"/>
  <c r="AS2461" i="4"/>
  <c r="AS2462" i="4"/>
  <c r="AS2463" i="4"/>
  <c r="AS2464" i="4"/>
  <c r="AS2465" i="4"/>
  <c r="AS2466" i="4"/>
  <c r="AS2467" i="4"/>
  <c r="AS2468" i="4"/>
  <c r="AS2469" i="4"/>
  <c r="AS2470" i="4"/>
  <c r="AS2471" i="4"/>
  <c r="AS2472" i="4"/>
  <c r="AS2473" i="4"/>
  <c r="AS2474" i="4"/>
  <c r="AS2475" i="4"/>
  <c r="AS2476" i="4"/>
  <c r="AS2477" i="4"/>
  <c r="AS2478" i="4"/>
  <c r="AS2479" i="4"/>
  <c r="AS2480" i="4"/>
  <c r="AS2481" i="4"/>
  <c r="AS2482" i="4"/>
  <c r="AS2483" i="4"/>
  <c r="AS2484" i="4"/>
  <c r="AS2485" i="4"/>
  <c r="AS2486" i="4"/>
  <c r="AS2487" i="4"/>
  <c r="AS2488" i="4"/>
  <c r="AS2489" i="4"/>
  <c r="AS2490" i="4"/>
  <c r="AS2491" i="4"/>
  <c r="AS2492" i="4"/>
  <c r="AS2493" i="4"/>
  <c r="AS2494" i="4"/>
  <c r="AS2495" i="4"/>
  <c r="AS2496" i="4"/>
  <c r="AS2497" i="4"/>
  <c r="AS2498" i="4"/>
  <c r="AS2499" i="4"/>
  <c r="AS2500" i="4"/>
  <c r="AS2501" i="4"/>
  <c r="AS2502" i="4"/>
  <c r="AS2503" i="4"/>
  <c r="AS2504" i="4"/>
  <c r="AS2505" i="4"/>
  <c r="AS2506" i="4"/>
  <c r="AS2507" i="4"/>
  <c r="AS2508" i="4"/>
  <c r="AS2509" i="4"/>
  <c r="AS2510" i="4"/>
  <c r="AS2511" i="4"/>
  <c r="AS2512" i="4"/>
  <c r="AS2513" i="4"/>
  <c r="AS2514" i="4"/>
  <c r="AS2515" i="4"/>
  <c r="AS2516" i="4"/>
  <c r="AS2517" i="4"/>
  <c r="AS2518" i="4"/>
  <c r="AS2519" i="4"/>
  <c r="AS2520" i="4"/>
  <c r="AS2521" i="4"/>
  <c r="AS2522" i="4"/>
  <c r="AS2523" i="4"/>
  <c r="AS2524" i="4"/>
  <c r="AS2525" i="4"/>
  <c r="AS2526" i="4"/>
  <c r="AS2527" i="4"/>
  <c r="AS2528" i="4"/>
  <c r="AS2529" i="4"/>
  <c r="AS2530" i="4"/>
  <c r="AS2531" i="4"/>
  <c r="AS2532" i="4"/>
  <c r="AS2533" i="4"/>
  <c r="AS2534" i="4"/>
  <c r="AS2535" i="4"/>
  <c r="AS2536" i="4"/>
  <c r="AS2537" i="4"/>
  <c r="AS2538" i="4"/>
  <c r="AS2539" i="4"/>
  <c r="AS2540" i="4"/>
  <c r="AS2541" i="4"/>
  <c r="AS2542" i="4"/>
  <c r="AS2543" i="4"/>
  <c r="AS2544" i="4"/>
  <c r="AS2545" i="4"/>
  <c r="AS2546" i="4"/>
  <c r="AS2547" i="4"/>
  <c r="AS2548" i="4"/>
  <c r="AS2549" i="4"/>
  <c r="AS2550" i="4"/>
  <c r="AS2551" i="4"/>
  <c r="AS2552" i="4"/>
  <c r="AS2553" i="4"/>
  <c r="AS2554" i="4"/>
  <c r="AS2555" i="4"/>
  <c r="AS2556" i="4"/>
  <c r="AS2557" i="4"/>
  <c r="AS2558" i="4"/>
  <c r="AS2559" i="4"/>
  <c r="AS2560" i="4"/>
  <c r="AS2561" i="4"/>
  <c r="AS2562" i="4"/>
  <c r="AS2563" i="4"/>
  <c r="AS2564" i="4"/>
  <c r="AS2565" i="4"/>
  <c r="AS2566" i="4"/>
  <c r="AS2567" i="4"/>
  <c r="AS2568" i="4"/>
  <c r="AS2569" i="4"/>
  <c r="AS2570" i="4"/>
  <c r="AS2571" i="4"/>
  <c r="AS2572" i="4"/>
  <c r="AS2573" i="4"/>
  <c r="AS2574" i="4"/>
  <c r="AS2575" i="4"/>
  <c r="AS2576" i="4"/>
  <c r="AS2577" i="4"/>
  <c r="AS2578" i="4"/>
  <c r="AS2579" i="4"/>
  <c r="AS2580" i="4"/>
  <c r="AS2581" i="4"/>
  <c r="AS2582" i="4"/>
  <c r="AS2583" i="4"/>
  <c r="AS2584" i="4"/>
  <c r="AS2585" i="4"/>
  <c r="AS2586" i="4"/>
  <c r="AS2587" i="4"/>
  <c r="AS2588" i="4"/>
  <c r="AS2589" i="4"/>
  <c r="AS2590" i="4"/>
  <c r="AS2591" i="4"/>
  <c r="AS2592" i="4"/>
  <c r="AS2593" i="4"/>
  <c r="AS2594" i="4"/>
  <c r="AS2595" i="4"/>
  <c r="AS2596" i="4"/>
  <c r="AS2597" i="4"/>
  <c r="AS2598" i="4"/>
  <c r="AS2599" i="4"/>
  <c r="AS2600" i="4"/>
  <c r="AS2601" i="4"/>
  <c r="AS2602" i="4"/>
  <c r="AS2603" i="4"/>
  <c r="AS2604" i="4"/>
  <c r="AS2605" i="4"/>
  <c r="AS2606" i="4"/>
  <c r="AS2607" i="4"/>
  <c r="AS2608" i="4"/>
  <c r="AS2609" i="4"/>
  <c r="AS2610" i="4"/>
  <c r="AS2611" i="4"/>
  <c r="AS2612" i="4"/>
  <c r="AS2613" i="4"/>
  <c r="AS2614" i="4"/>
  <c r="AS2615" i="4"/>
  <c r="AS2616" i="4"/>
  <c r="AS2617" i="4"/>
  <c r="AS2618" i="4"/>
  <c r="AS2619" i="4"/>
  <c r="AS2620" i="4"/>
  <c r="AS2621" i="4"/>
  <c r="AS2622" i="4"/>
  <c r="AS2623" i="4"/>
  <c r="AS2624" i="4"/>
  <c r="AS2625" i="4"/>
  <c r="AS2626" i="4"/>
  <c r="AS2627" i="4"/>
  <c r="AS2628" i="4"/>
  <c r="AS2629" i="4"/>
  <c r="AS2630" i="4"/>
  <c r="AS2631" i="4"/>
  <c r="AS2632" i="4"/>
  <c r="AS2633" i="4"/>
  <c r="AS2634" i="4"/>
  <c r="AS2635" i="4"/>
  <c r="AS2636" i="4"/>
  <c r="AS2637" i="4"/>
  <c r="AS2638" i="4"/>
  <c r="AS2639" i="4"/>
  <c r="AS2640" i="4"/>
  <c r="AS2641" i="4"/>
  <c r="AS2642" i="4"/>
  <c r="AS2643" i="4"/>
  <c r="AS2644" i="4"/>
  <c r="AS2645" i="4"/>
  <c r="AS2646" i="4"/>
  <c r="AS2647" i="4"/>
  <c r="AS2648" i="4"/>
  <c r="AS2649" i="4"/>
  <c r="AS2650" i="4"/>
  <c r="AS2651" i="4"/>
  <c r="AS2652" i="4"/>
  <c r="AS2653" i="4"/>
  <c r="AS2654" i="4"/>
  <c r="AS2655" i="4"/>
  <c r="AS2656" i="4"/>
  <c r="AS2657" i="4"/>
  <c r="AS2658" i="4"/>
  <c r="AS2659" i="4"/>
  <c r="AS2660" i="4"/>
  <c r="AS2661" i="4"/>
  <c r="AS2662" i="4"/>
  <c r="AS2663" i="4"/>
  <c r="AS2664" i="4"/>
  <c r="AS2665" i="4"/>
  <c r="AS2666" i="4"/>
  <c r="AS2667" i="4"/>
  <c r="AS2668" i="4"/>
  <c r="AS2669" i="4"/>
  <c r="AS2670" i="4"/>
  <c r="AS2671" i="4"/>
  <c r="AS2672" i="4"/>
  <c r="AS2673" i="4"/>
  <c r="AS2674" i="4"/>
  <c r="AS2675" i="4"/>
  <c r="AS2676" i="4"/>
  <c r="AS2677" i="4"/>
  <c r="AS2678" i="4"/>
  <c r="AS2679" i="4"/>
  <c r="AS2680" i="4"/>
  <c r="AS2681" i="4"/>
  <c r="AS2682" i="4"/>
  <c r="AS2683" i="4"/>
  <c r="AS2684" i="4"/>
  <c r="AS2685" i="4"/>
  <c r="AS2686" i="4"/>
  <c r="AS2687" i="4"/>
  <c r="AS2688" i="4"/>
  <c r="AS2689" i="4"/>
  <c r="AS2690" i="4"/>
  <c r="AS2691" i="4"/>
  <c r="AS2692" i="4"/>
  <c r="AS2693" i="4"/>
  <c r="AS2694" i="4"/>
  <c r="AS2695" i="4"/>
  <c r="AS2696" i="4"/>
  <c r="AS2697" i="4"/>
  <c r="AS2698" i="4"/>
  <c r="AS2699" i="4"/>
  <c r="AS2700" i="4"/>
  <c r="AS2701" i="4"/>
  <c r="AS2702" i="4"/>
  <c r="AS2703" i="4"/>
  <c r="AS2704" i="4"/>
  <c r="AS2705" i="4"/>
  <c r="AS2706" i="4"/>
  <c r="AS2707" i="4"/>
  <c r="AS2708" i="4"/>
  <c r="AS2709" i="4"/>
  <c r="AS2710" i="4"/>
  <c r="AS2711" i="4"/>
  <c r="AS2712" i="4"/>
  <c r="AS2713" i="4"/>
  <c r="AS2714" i="4"/>
  <c r="AS2715" i="4"/>
  <c r="AS2716" i="4"/>
  <c r="AS2717" i="4"/>
  <c r="AS2718" i="4"/>
  <c r="AS2719" i="4"/>
  <c r="AS2720" i="4"/>
  <c r="AS2721" i="4"/>
  <c r="AS2722" i="4"/>
  <c r="AS2723" i="4"/>
  <c r="AS2724" i="4"/>
  <c r="AS2725" i="4"/>
  <c r="AS2726" i="4"/>
  <c r="AS2727" i="4"/>
  <c r="AS2728" i="4"/>
  <c r="AS2729" i="4"/>
  <c r="AS2730" i="4"/>
  <c r="AS2731" i="4"/>
  <c r="AS2732" i="4"/>
  <c r="AS2733" i="4"/>
  <c r="AS2734" i="4"/>
  <c r="AS2735" i="4"/>
  <c r="AS2736" i="4"/>
  <c r="AS2737" i="4"/>
  <c r="AS2738" i="4"/>
  <c r="AS2739" i="4"/>
  <c r="AS2740" i="4"/>
  <c r="AS2741" i="4"/>
  <c r="AS2742" i="4"/>
  <c r="AS2743" i="4"/>
  <c r="AS2744" i="4"/>
  <c r="AS2745" i="4"/>
  <c r="AS2746" i="4"/>
  <c r="AS2747" i="4"/>
  <c r="AS2748" i="4"/>
  <c r="AS2749" i="4"/>
  <c r="AS2750" i="4"/>
  <c r="AS2751" i="4"/>
  <c r="AS2752" i="4"/>
  <c r="AS2753" i="4"/>
  <c r="AS2754" i="4"/>
  <c r="AS2755" i="4"/>
  <c r="AS2756" i="4"/>
  <c r="AS2757" i="4"/>
  <c r="AS2758" i="4"/>
  <c r="AS2759" i="4"/>
  <c r="AS2760" i="4"/>
  <c r="AS2761" i="4"/>
  <c r="AS2762" i="4"/>
  <c r="AS2763" i="4"/>
  <c r="AS2764" i="4"/>
  <c r="AS2765" i="4"/>
  <c r="AS2766" i="4"/>
  <c r="AS2767" i="4"/>
  <c r="AS2768" i="4"/>
  <c r="AS2769" i="4"/>
  <c r="AS2770" i="4"/>
  <c r="AS2771" i="4"/>
  <c r="AS2772" i="4"/>
  <c r="AS2773" i="4"/>
  <c r="AS2774" i="4"/>
  <c r="AS2775" i="4"/>
  <c r="AS2776" i="4"/>
  <c r="AS2777" i="4"/>
  <c r="AS2778" i="4"/>
  <c r="AS2779" i="4"/>
  <c r="AS2780" i="4"/>
  <c r="AS2781" i="4"/>
  <c r="AS2782" i="4"/>
  <c r="AS2783" i="4"/>
  <c r="AS2784" i="4"/>
  <c r="AS2785" i="4"/>
  <c r="AS2786" i="4"/>
  <c r="AS2787" i="4"/>
  <c r="AS2788" i="4"/>
  <c r="AS2789" i="4"/>
  <c r="AS2790" i="4"/>
  <c r="AS2791" i="4"/>
  <c r="AS2792" i="4"/>
  <c r="AS2793" i="4"/>
  <c r="AS2794" i="4"/>
  <c r="AS2795" i="4"/>
  <c r="AS2796" i="4"/>
  <c r="AS2797" i="4"/>
  <c r="AS2798" i="4"/>
  <c r="AS2799" i="4"/>
  <c r="AS2800" i="4"/>
  <c r="AS2801" i="4"/>
  <c r="AS2802" i="4"/>
  <c r="AS2803" i="4"/>
  <c r="AS2804" i="4"/>
  <c r="AS2805" i="4"/>
  <c r="AS2806" i="4"/>
  <c r="AS2807" i="4"/>
  <c r="AS2808" i="4"/>
  <c r="AS2809" i="4"/>
  <c r="AS2810" i="4"/>
  <c r="AS2811" i="4"/>
  <c r="AS2812" i="4"/>
  <c r="AS2813" i="4"/>
  <c r="AS2814" i="4"/>
  <c r="AS2815" i="4"/>
  <c r="AS2816" i="4"/>
  <c r="AS2817" i="4"/>
  <c r="AS2818" i="4"/>
  <c r="AS2819" i="4"/>
  <c r="AS2820" i="4"/>
  <c r="AS2821" i="4"/>
  <c r="AS2822" i="4"/>
  <c r="AS2823" i="4"/>
  <c r="AS2824" i="4"/>
  <c r="AS2825" i="4"/>
  <c r="AS2826" i="4"/>
  <c r="AS2827" i="4"/>
  <c r="AS2828" i="4"/>
  <c r="AS2829" i="4"/>
  <c r="AS2830" i="4"/>
  <c r="AS2831" i="4"/>
  <c r="AS2832" i="4"/>
  <c r="AS2833" i="4"/>
  <c r="AS2834" i="4"/>
  <c r="AS2835" i="4"/>
  <c r="AS2836" i="4"/>
  <c r="AS2837" i="4"/>
  <c r="AS2838" i="4"/>
  <c r="AS2839" i="4"/>
  <c r="AS2840" i="4"/>
  <c r="AS2841" i="4"/>
  <c r="AS2842" i="4"/>
  <c r="AS2843" i="4"/>
  <c r="AS2844" i="4"/>
  <c r="AS2845" i="4"/>
  <c r="AS2846" i="4"/>
  <c r="AS2847" i="4"/>
  <c r="AS2848" i="4"/>
  <c r="AS2849" i="4"/>
  <c r="AS2850" i="4"/>
  <c r="AS2851" i="4"/>
  <c r="AS2852" i="4"/>
  <c r="AS2853" i="4"/>
  <c r="AS2854" i="4"/>
  <c r="AS2855" i="4"/>
  <c r="AS2856" i="4"/>
  <c r="AS2857" i="4"/>
  <c r="AS2858" i="4"/>
  <c r="AS2859" i="4"/>
  <c r="AS2860" i="4"/>
  <c r="AS2861" i="4"/>
  <c r="AS2862" i="4"/>
  <c r="AS2863" i="4"/>
  <c r="AS2864" i="4"/>
  <c r="AS2865" i="4"/>
  <c r="AS2866" i="4"/>
  <c r="AS2867" i="4"/>
  <c r="AS2868" i="4"/>
  <c r="AS2869" i="4"/>
  <c r="AS2870" i="4"/>
  <c r="AS2871" i="4"/>
  <c r="AS2872" i="4"/>
  <c r="AS2873" i="4"/>
  <c r="AS2874" i="4"/>
  <c r="AS2875" i="4"/>
  <c r="AS2876" i="4"/>
  <c r="AS2877" i="4"/>
  <c r="AS2878" i="4"/>
  <c r="AS2879" i="4"/>
  <c r="AS2880" i="4"/>
  <c r="AS2881" i="4"/>
  <c r="AS2882" i="4"/>
  <c r="AS2883" i="4"/>
  <c r="AS2884" i="4"/>
  <c r="AS2885" i="4"/>
  <c r="AS2886" i="4"/>
  <c r="AS2887" i="4"/>
  <c r="AS2888" i="4"/>
  <c r="AS2889" i="4"/>
  <c r="AS2890" i="4"/>
  <c r="AS2891" i="4"/>
  <c r="AS2892" i="4"/>
  <c r="AS2893" i="4"/>
  <c r="AS2894" i="4"/>
  <c r="AS2895" i="4"/>
  <c r="AS2896" i="4"/>
  <c r="AS2897" i="4"/>
  <c r="AS2898" i="4"/>
  <c r="AS2899" i="4"/>
  <c r="AS2900" i="4"/>
  <c r="AS2901" i="4"/>
  <c r="AS2902" i="4"/>
  <c r="AS2903" i="4"/>
  <c r="AS2904" i="4"/>
  <c r="AS2905" i="4"/>
  <c r="AS2906" i="4"/>
  <c r="AS2907" i="4"/>
  <c r="AS2908" i="4"/>
  <c r="AS2909" i="4"/>
  <c r="AS2910" i="4"/>
  <c r="AS2911" i="4"/>
  <c r="AS2912" i="4"/>
  <c r="AS2913" i="4"/>
  <c r="AS2914" i="4"/>
  <c r="AS2915" i="4"/>
  <c r="AS2916" i="4"/>
  <c r="AS2917" i="4"/>
  <c r="AS2918" i="4"/>
  <c r="AS2919" i="4"/>
  <c r="AS2920" i="4"/>
  <c r="AS2921" i="4"/>
  <c r="AS2922" i="4"/>
  <c r="AS2923" i="4"/>
  <c r="AS2924" i="4"/>
  <c r="AS2925" i="4"/>
  <c r="AS2926" i="4"/>
  <c r="AS2927" i="4"/>
  <c r="AS2928" i="4"/>
  <c r="AS2929" i="4"/>
  <c r="AS2930" i="4"/>
  <c r="AS2931" i="4"/>
  <c r="AS2932" i="4"/>
  <c r="AS2933" i="4"/>
  <c r="AS2934" i="4"/>
  <c r="AS2935" i="4"/>
  <c r="AS2936" i="4"/>
  <c r="AS2937" i="4"/>
  <c r="AS2938" i="4"/>
  <c r="AS2939" i="4"/>
  <c r="AS2940" i="4"/>
  <c r="AS2941" i="4"/>
  <c r="AS2942" i="4"/>
  <c r="AS2943" i="4"/>
  <c r="AS2944" i="4"/>
  <c r="AS2945" i="4"/>
  <c r="AS2946" i="4"/>
  <c r="AS2947" i="4"/>
  <c r="AS2948" i="4"/>
  <c r="AS2949" i="4"/>
  <c r="AS2950" i="4"/>
  <c r="AS2951" i="4"/>
  <c r="AS2952" i="4"/>
  <c r="AS2953" i="4"/>
  <c r="AS2954" i="4"/>
  <c r="AS2955" i="4"/>
  <c r="AS2956" i="4"/>
  <c r="AS2957" i="4"/>
  <c r="AS2958" i="4"/>
  <c r="AS2959" i="4"/>
  <c r="AS2960" i="4"/>
  <c r="AS2961" i="4"/>
  <c r="AS2962" i="4"/>
  <c r="AS2963" i="4"/>
  <c r="AS2964" i="4"/>
  <c r="AS2965" i="4"/>
  <c r="AS2966" i="4"/>
  <c r="AS2967" i="4"/>
  <c r="AS2968" i="4"/>
  <c r="AS2969" i="4"/>
  <c r="AS2970" i="4"/>
  <c r="AS2971" i="4"/>
  <c r="AS2972" i="4"/>
  <c r="AS2973" i="4"/>
  <c r="AS2974" i="4"/>
  <c r="AS2975" i="4"/>
  <c r="AS2976" i="4"/>
  <c r="AS2977" i="4"/>
  <c r="AS2978" i="4"/>
  <c r="AS2979" i="4"/>
  <c r="AS2980" i="4"/>
  <c r="AS2981" i="4"/>
  <c r="AS2982" i="4"/>
  <c r="AS2983" i="4"/>
  <c r="AS2984" i="4"/>
  <c r="AS2985" i="4"/>
  <c r="AS2986" i="4"/>
  <c r="AS2987" i="4"/>
  <c r="AS2988" i="4"/>
  <c r="AS2989" i="4"/>
  <c r="AS2990" i="4"/>
  <c r="AS2991" i="4"/>
  <c r="AS2992" i="4"/>
  <c r="AS2993" i="4"/>
  <c r="AS2994" i="4"/>
  <c r="AS2995" i="4"/>
  <c r="AS2996" i="4"/>
  <c r="AS2997" i="4"/>
  <c r="AS2998" i="4"/>
  <c r="AS2999" i="4"/>
  <c r="AS3000" i="4"/>
  <c r="AS3001" i="4"/>
  <c r="AS3002" i="4"/>
  <c r="AS3003" i="4"/>
  <c r="AS3004" i="4"/>
  <c r="AS3005" i="4"/>
  <c r="AS3006" i="4"/>
  <c r="AS3007" i="4"/>
  <c r="AS3008" i="4"/>
  <c r="AS3009" i="4"/>
  <c r="AS3010" i="4"/>
  <c r="AS3011" i="4"/>
  <c r="AS3012" i="4"/>
  <c r="AS3013" i="4"/>
  <c r="AS3014" i="4"/>
  <c r="AS3015" i="4"/>
  <c r="AS3016" i="4"/>
  <c r="AS3017" i="4"/>
  <c r="AS3018" i="4"/>
  <c r="AS3019" i="4"/>
  <c r="AS3020" i="4"/>
  <c r="AS3021" i="4"/>
  <c r="AS3022" i="4"/>
  <c r="AS3023" i="4"/>
  <c r="AS3024" i="4"/>
  <c r="AS3025" i="4"/>
  <c r="AS3026" i="4"/>
  <c r="AS3027" i="4"/>
  <c r="AS3028" i="4"/>
  <c r="AS3029" i="4"/>
  <c r="AS3030" i="4"/>
  <c r="AS3031" i="4"/>
  <c r="AS3032" i="4"/>
  <c r="AS3033" i="4"/>
  <c r="AS3034" i="4"/>
  <c r="AS3035" i="4"/>
  <c r="AS3036" i="4"/>
  <c r="AS3037" i="4"/>
  <c r="AS3038" i="4"/>
  <c r="AS3039" i="4"/>
  <c r="AS3040" i="4"/>
  <c r="AS3041" i="4"/>
  <c r="AS3042" i="4"/>
  <c r="AS3043" i="4"/>
  <c r="AS3044" i="4"/>
  <c r="AS3045" i="4"/>
  <c r="AS3046" i="4"/>
  <c r="AS3047" i="4"/>
  <c r="AS3048" i="4"/>
  <c r="AS3049" i="4"/>
  <c r="AS3050" i="4"/>
  <c r="AS3051" i="4"/>
  <c r="AS3052" i="4"/>
  <c r="AS3053" i="4"/>
  <c r="AS3054" i="4"/>
  <c r="AS3055" i="4"/>
  <c r="AS3056" i="4"/>
  <c r="AS3057" i="4"/>
  <c r="AS3058" i="4"/>
  <c r="AS3059" i="4"/>
  <c r="AS3060" i="4"/>
  <c r="AS3061" i="4"/>
  <c r="AS3062" i="4"/>
  <c r="AS3063" i="4"/>
  <c r="AS3064" i="4"/>
  <c r="AS3065" i="4"/>
  <c r="AS3066" i="4"/>
  <c r="AS3067" i="4"/>
  <c r="AS3068" i="4"/>
  <c r="AS3069" i="4"/>
  <c r="AS3070" i="4"/>
  <c r="AS3071" i="4"/>
  <c r="AS3072" i="4"/>
  <c r="AS3073" i="4"/>
  <c r="AS3074" i="4"/>
  <c r="AS3075" i="4"/>
  <c r="AS3076" i="4"/>
  <c r="AS3077" i="4"/>
  <c r="AS3078" i="4"/>
  <c r="AS3079" i="4"/>
  <c r="AS3080" i="4"/>
  <c r="AS3081" i="4"/>
  <c r="AS3082" i="4"/>
  <c r="AS3083" i="4"/>
  <c r="AS3084" i="4"/>
  <c r="AS3085" i="4"/>
  <c r="AS3086" i="4"/>
  <c r="AS3087" i="4"/>
  <c r="AS3088" i="4"/>
  <c r="AS3089" i="4"/>
  <c r="AS3090" i="4"/>
  <c r="AS3091" i="4"/>
  <c r="AS3092" i="4"/>
  <c r="AS3093" i="4"/>
  <c r="AS3094" i="4"/>
  <c r="AS3095" i="4"/>
  <c r="AS3096" i="4"/>
  <c r="AS3097" i="4"/>
  <c r="AS3098" i="4"/>
  <c r="AS3099" i="4"/>
  <c r="AS3100" i="4"/>
  <c r="AS3101" i="4"/>
  <c r="AS3102" i="4"/>
  <c r="AS3103" i="4"/>
  <c r="AS3104" i="4"/>
  <c r="AS3105" i="4"/>
  <c r="AS3106" i="4"/>
  <c r="AS3107" i="4"/>
  <c r="AS3108" i="4"/>
  <c r="AS3109" i="4"/>
  <c r="AS3110" i="4"/>
  <c r="AS3111" i="4"/>
  <c r="AS3112" i="4"/>
  <c r="AS3113" i="4"/>
  <c r="AS3114" i="4"/>
  <c r="AS3115" i="4"/>
  <c r="AS3116" i="4"/>
  <c r="AS3117" i="4"/>
  <c r="AS3118" i="4"/>
  <c r="AS3119" i="4"/>
  <c r="AS3120" i="4"/>
  <c r="AS3121" i="4"/>
  <c r="AS3122" i="4"/>
  <c r="AS3123" i="4"/>
  <c r="AS3124" i="4"/>
  <c r="AS3125" i="4"/>
  <c r="AS3126" i="4"/>
  <c r="AS3127" i="4"/>
  <c r="AS3128" i="4"/>
  <c r="AS3129" i="4"/>
  <c r="AS3130" i="4"/>
  <c r="AS3131" i="4"/>
  <c r="AS3132" i="4"/>
  <c r="AS3133" i="4"/>
  <c r="AS3134" i="4"/>
  <c r="AS3135" i="4"/>
  <c r="AS3136" i="4"/>
  <c r="AS3137" i="4"/>
  <c r="AS3138" i="4"/>
  <c r="AS3139" i="4"/>
  <c r="AS3140" i="4"/>
  <c r="AS3141" i="4"/>
  <c r="AS3142" i="4"/>
  <c r="AS3143" i="4"/>
  <c r="AS3144" i="4"/>
  <c r="AS3145" i="4"/>
  <c r="AS3146" i="4"/>
  <c r="AS3147" i="4"/>
  <c r="AS3148" i="4"/>
  <c r="AS3149" i="4"/>
  <c r="AS3150" i="4"/>
  <c r="AS3151" i="4"/>
  <c r="AS3152" i="4"/>
  <c r="AS3153" i="4"/>
  <c r="AS3154" i="4"/>
  <c r="AS3155" i="4"/>
  <c r="AS3156" i="4"/>
  <c r="AS3157" i="4"/>
  <c r="AS3158" i="4"/>
  <c r="AS3159" i="4"/>
  <c r="AS3160" i="4"/>
  <c r="AS3161" i="4"/>
  <c r="AS3162" i="4"/>
  <c r="AS3163" i="4"/>
  <c r="AS3164" i="4"/>
  <c r="AS3165" i="4"/>
  <c r="AS3166" i="4"/>
  <c r="AS3167" i="4"/>
  <c r="AS3168" i="4"/>
  <c r="AS3169" i="4"/>
  <c r="AS3170" i="4"/>
  <c r="AS3171" i="4"/>
  <c r="AS3172" i="4"/>
  <c r="AS3173" i="4"/>
  <c r="AS3174" i="4"/>
  <c r="AS3175" i="4"/>
  <c r="AS3176" i="4"/>
  <c r="AS3177" i="4"/>
  <c r="AS3178" i="4"/>
  <c r="AS3179" i="4"/>
  <c r="AS3180" i="4"/>
  <c r="AS3181" i="4"/>
  <c r="AS3182" i="4"/>
  <c r="AS3183" i="4"/>
  <c r="AS3184" i="4"/>
  <c r="AS3185" i="4"/>
  <c r="AS3186" i="4"/>
  <c r="AS3187" i="4"/>
  <c r="AS3188" i="4"/>
  <c r="AS3189" i="4"/>
  <c r="AS3190" i="4"/>
  <c r="AS3191" i="4"/>
  <c r="AS3192" i="4"/>
  <c r="AS3193" i="4"/>
  <c r="AS3194" i="4"/>
  <c r="AS3195" i="4"/>
  <c r="AS3196" i="4"/>
  <c r="AS3197" i="4"/>
  <c r="AS3198" i="4"/>
  <c r="AS3199" i="4"/>
  <c r="AS3200" i="4"/>
  <c r="AS3201" i="4"/>
  <c r="AS3202" i="4"/>
  <c r="AS3203" i="4"/>
  <c r="AS3204" i="4"/>
  <c r="AS3205" i="4"/>
  <c r="AS3206" i="4"/>
  <c r="AS3207" i="4"/>
  <c r="AS3208" i="4"/>
  <c r="AS3209" i="4"/>
  <c r="AS3210" i="4"/>
  <c r="AS3211" i="4"/>
  <c r="AS3212" i="4"/>
  <c r="AS3213" i="4"/>
  <c r="AS3214" i="4"/>
  <c r="AS3215" i="4"/>
  <c r="AS3216" i="4"/>
  <c r="AS3217" i="4"/>
  <c r="AS3218" i="4"/>
  <c r="AS3219" i="4"/>
  <c r="AS3220" i="4"/>
  <c r="AS3221" i="4"/>
  <c r="AS3222" i="4"/>
  <c r="AS3223" i="4"/>
  <c r="AS3224" i="4"/>
  <c r="AS3225" i="4"/>
  <c r="AS3226" i="4"/>
  <c r="AS3227" i="4"/>
  <c r="AS3228" i="4"/>
  <c r="AS3229" i="4"/>
  <c r="AS3230" i="4"/>
  <c r="AS3231" i="4"/>
  <c r="AS3232" i="4"/>
  <c r="AS3233" i="4"/>
  <c r="AS3234" i="4"/>
  <c r="AS3235" i="4"/>
  <c r="AS3236" i="4"/>
  <c r="AS3237" i="4"/>
  <c r="AS3238" i="4"/>
  <c r="AS3239" i="4"/>
  <c r="AS3240" i="4"/>
  <c r="AS3241" i="4"/>
  <c r="AS3242" i="4"/>
  <c r="AS3243" i="4"/>
  <c r="AS3244" i="4"/>
  <c r="AS3245" i="4"/>
  <c r="AS3246" i="4"/>
  <c r="AS3247" i="4"/>
  <c r="AS3248" i="4"/>
  <c r="AS3249" i="4"/>
  <c r="AS3250" i="4"/>
  <c r="AS3251" i="4"/>
  <c r="AS3252" i="4"/>
  <c r="AS3253" i="4"/>
  <c r="AS3254" i="4"/>
  <c r="AS3255" i="4"/>
  <c r="AS3256" i="4"/>
  <c r="AS3257" i="4"/>
  <c r="AS3258" i="4"/>
  <c r="AS3259" i="4"/>
  <c r="AS3260" i="4"/>
  <c r="AS3261" i="4"/>
  <c r="AS3262" i="4"/>
  <c r="AS3263" i="4"/>
  <c r="AS3264" i="4"/>
  <c r="AS3265" i="4"/>
  <c r="AS3266" i="4"/>
  <c r="AS3267" i="4"/>
  <c r="AS3268" i="4"/>
  <c r="AS3269" i="4"/>
  <c r="AS3270" i="4"/>
  <c r="AS3271" i="4"/>
  <c r="AS3272" i="4"/>
  <c r="AS3273" i="4"/>
  <c r="AS3274" i="4"/>
  <c r="AS3275" i="4"/>
  <c r="AS3276" i="4"/>
  <c r="AS3277" i="4"/>
  <c r="AS3278" i="4"/>
  <c r="AS3279" i="4"/>
  <c r="AS3280" i="4"/>
  <c r="AS3281" i="4"/>
  <c r="AS3282" i="4"/>
  <c r="AS3283" i="4"/>
  <c r="AS3284" i="4"/>
  <c r="AS3285" i="4"/>
  <c r="AS3286" i="4"/>
  <c r="AS3287" i="4"/>
  <c r="AS3288" i="4"/>
  <c r="AS3289" i="4"/>
  <c r="AS3290" i="4"/>
  <c r="AS3291" i="4"/>
  <c r="AS3292" i="4"/>
  <c r="AS3293" i="4"/>
  <c r="AS3294" i="4"/>
  <c r="AS3295" i="4"/>
  <c r="AS3296" i="4"/>
  <c r="AS3297" i="4"/>
  <c r="AS3298" i="4"/>
  <c r="AS3299" i="4"/>
  <c r="AS3300" i="4"/>
  <c r="AS3301" i="4"/>
  <c r="AS3302" i="4"/>
  <c r="AS3303" i="4"/>
  <c r="AS3304" i="4"/>
  <c r="AS3305" i="4"/>
  <c r="AS3306" i="4"/>
  <c r="AS3307" i="4"/>
  <c r="AS3308" i="4"/>
  <c r="AS3309" i="4"/>
  <c r="AS3310" i="4"/>
  <c r="AS3311" i="4"/>
  <c r="AS3312" i="4"/>
  <c r="AS3313" i="4"/>
  <c r="AS3314" i="4"/>
  <c r="AS3315" i="4"/>
  <c r="AS3316" i="4"/>
  <c r="AS3317" i="4"/>
  <c r="AS3318" i="4"/>
  <c r="AS3319" i="4"/>
  <c r="AS3320" i="4"/>
  <c r="AS3321" i="4"/>
  <c r="AS3322" i="4"/>
  <c r="AS3323" i="4"/>
  <c r="AS3324" i="4"/>
  <c r="AS3325" i="4"/>
  <c r="AS3326" i="4"/>
  <c r="AS3327" i="4"/>
  <c r="AS3328" i="4"/>
  <c r="AS3329" i="4"/>
  <c r="AS3330" i="4"/>
  <c r="AS3331" i="4"/>
  <c r="AS3332" i="4"/>
  <c r="AS3333" i="4"/>
  <c r="AS3334" i="4"/>
  <c r="AS3335" i="4"/>
  <c r="AS3336" i="4"/>
  <c r="AS3337" i="4"/>
  <c r="AS3338" i="4"/>
  <c r="AS3339" i="4"/>
  <c r="AS3340" i="4"/>
  <c r="AS3341" i="4"/>
  <c r="AS3342" i="4"/>
  <c r="AS3343" i="4"/>
  <c r="AS3344" i="4"/>
  <c r="AS3345" i="4"/>
  <c r="AS3346" i="4"/>
  <c r="AS3347" i="4"/>
  <c r="AS3348" i="4"/>
  <c r="AS3349" i="4"/>
  <c r="AS3350" i="4"/>
  <c r="AS3351" i="4"/>
  <c r="AS3352" i="4"/>
  <c r="AS3353" i="4"/>
  <c r="AS3354" i="4"/>
  <c r="AS3355" i="4"/>
  <c r="AS3356" i="4"/>
  <c r="AS3357" i="4"/>
  <c r="AS3358" i="4"/>
  <c r="AS3359" i="4"/>
  <c r="AS3360" i="4"/>
  <c r="AS3361" i="4"/>
  <c r="AS3362" i="4"/>
  <c r="AS3363" i="4"/>
  <c r="AS3364" i="4"/>
  <c r="AS3365" i="4"/>
  <c r="AS3366" i="4"/>
  <c r="AS3367" i="4"/>
  <c r="AS3368" i="4"/>
  <c r="AS3369" i="4"/>
  <c r="AS3370" i="4"/>
  <c r="AS3371" i="4"/>
  <c r="AS3372" i="4"/>
  <c r="AS3373" i="4"/>
  <c r="AS3374" i="4"/>
  <c r="AS3375" i="4"/>
  <c r="AS3376" i="4"/>
  <c r="AS3377" i="4"/>
  <c r="AS3378" i="4"/>
  <c r="AS3379" i="4"/>
  <c r="AS3380" i="4"/>
  <c r="AS3381" i="4"/>
  <c r="AS3382" i="4"/>
  <c r="AS3383" i="4"/>
  <c r="AS3384" i="4"/>
  <c r="AS3385" i="4"/>
  <c r="AS3386" i="4"/>
  <c r="AS3387" i="4"/>
  <c r="AS3388" i="4"/>
  <c r="AS3389" i="4"/>
  <c r="AS3390" i="4"/>
  <c r="AS3391" i="4"/>
  <c r="AS3392" i="4"/>
  <c r="AS3393" i="4"/>
  <c r="AS3394" i="4"/>
  <c r="AS3395" i="4"/>
  <c r="AS3396" i="4"/>
  <c r="AS3397" i="4"/>
  <c r="AS3398" i="4"/>
  <c r="AS3399" i="4"/>
  <c r="AS3400" i="4"/>
  <c r="AS3401" i="4"/>
  <c r="AS3402" i="4"/>
  <c r="AS3403" i="4"/>
  <c r="AS3404" i="4"/>
  <c r="AS3405" i="4"/>
  <c r="AS3406" i="4"/>
  <c r="AS3407" i="4"/>
  <c r="AS3408" i="4"/>
  <c r="AS3409" i="4"/>
  <c r="AS3410" i="4"/>
  <c r="AS3411" i="4"/>
  <c r="AS3412" i="4"/>
  <c r="AS3413" i="4"/>
  <c r="AS3414" i="4"/>
  <c r="AS3415" i="4"/>
  <c r="AS3416" i="4"/>
  <c r="AS3417" i="4"/>
  <c r="AS3418" i="4"/>
  <c r="AS3419" i="4"/>
  <c r="AS3420" i="4"/>
  <c r="AS3421" i="4"/>
  <c r="AS3422" i="4"/>
  <c r="AS3423" i="4"/>
  <c r="AS3424" i="4"/>
  <c r="AS3425" i="4"/>
  <c r="AS3426" i="4"/>
  <c r="AS3427" i="4"/>
  <c r="AS3428" i="4"/>
  <c r="AS3429" i="4"/>
  <c r="AS3430" i="4"/>
  <c r="AS3431" i="4"/>
  <c r="AS3432" i="4"/>
  <c r="AS3433" i="4"/>
  <c r="AS3434" i="4"/>
  <c r="AS3435" i="4"/>
  <c r="AS3436" i="4"/>
  <c r="AS3437" i="4"/>
  <c r="AS3438" i="4"/>
  <c r="AS3439" i="4"/>
  <c r="AS3440" i="4"/>
  <c r="AS3441" i="4"/>
  <c r="AS3442" i="4"/>
  <c r="AS3443" i="4"/>
  <c r="AS3444" i="4"/>
  <c r="AS3445" i="4"/>
  <c r="AS3446" i="4"/>
  <c r="AS3447" i="4"/>
  <c r="AS3448" i="4"/>
  <c r="AS3449" i="4"/>
  <c r="AS3450" i="4"/>
  <c r="AS3451" i="4"/>
  <c r="AS3452" i="4"/>
  <c r="AS3453" i="4"/>
  <c r="AS3454" i="4"/>
  <c r="AS3455" i="4"/>
  <c r="AS3456" i="4"/>
  <c r="AS3457" i="4"/>
  <c r="AS3458" i="4"/>
  <c r="AS3459" i="4"/>
  <c r="AS3460" i="4"/>
  <c r="AS3461" i="4"/>
  <c r="AS3462" i="4"/>
  <c r="AS3463" i="4"/>
  <c r="AS3464" i="4"/>
  <c r="AS3465" i="4"/>
  <c r="AS3466" i="4"/>
  <c r="AS3467" i="4"/>
  <c r="AS3468" i="4"/>
  <c r="AS3469" i="4"/>
  <c r="AS3470" i="4"/>
  <c r="AS3471" i="4"/>
  <c r="AS3472" i="4"/>
  <c r="AS3473" i="4"/>
  <c r="AS3474" i="4"/>
  <c r="AS3475" i="4"/>
  <c r="AS3476" i="4"/>
  <c r="AS3477" i="4"/>
  <c r="AS3478" i="4"/>
  <c r="AS3479" i="4"/>
  <c r="AS3480" i="4"/>
  <c r="AS3481" i="4"/>
  <c r="AS3482" i="4"/>
  <c r="AS3483" i="4"/>
  <c r="AS3484" i="4"/>
  <c r="AS3485" i="4"/>
  <c r="AS3486" i="4"/>
  <c r="AS3487" i="4"/>
  <c r="AS3488" i="4"/>
  <c r="AS3489" i="4"/>
  <c r="AS3490" i="4"/>
  <c r="AS3491" i="4"/>
  <c r="AS3492" i="4"/>
  <c r="AS3493" i="4"/>
  <c r="AS3494" i="4"/>
  <c r="AS3495" i="4"/>
  <c r="AS3496" i="4"/>
  <c r="AS3497" i="4"/>
  <c r="AS3498" i="4"/>
  <c r="AS3499" i="4"/>
  <c r="AS3500" i="4"/>
  <c r="AS3501" i="4"/>
  <c r="AS3502" i="4"/>
  <c r="AS3503" i="4"/>
  <c r="AS3504" i="4"/>
  <c r="AS3505" i="4"/>
  <c r="AS3506" i="4"/>
  <c r="AS3507" i="4"/>
  <c r="AS3508" i="4"/>
  <c r="AS3509" i="4"/>
  <c r="AS3510" i="4"/>
  <c r="AS3511" i="4"/>
  <c r="AS3512" i="4"/>
  <c r="AS3513" i="4"/>
  <c r="AS3514" i="4"/>
  <c r="AS3515" i="4"/>
  <c r="AS3516" i="4"/>
  <c r="AS3517" i="4"/>
  <c r="AS3518" i="4"/>
  <c r="AS3519" i="4"/>
  <c r="AS3520" i="4"/>
  <c r="AS3521" i="4"/>
  <c r="AS3522" i="4"/>
  <c r="AS3523" i="4"/>
  <c r="AS3524" i="4"/>
  <c r="AS3525" i="4"/>
  <c r="AS3526" i="4"/>
  <c r="AS3527" i="4"/>
  <c r="AS3528" i="4"/>
  <c r="AS3529" i="4"/>
  <c r="AS3530" i="4"/>
  <c r="AS3531" i="4"/>
  <c r="AS3532" i="4"/>
  <c r="AS3533" i="4"/>
  <c r="AS3534" i="4"/>
  <c r="AS3535" i="4"/>
  <c r="AS3536" i="4"/>
  <c r="AS3537" i="4"/>
  <c r="AS3538" i="4"/>
  <c r="AS3539" i="4"/>
  <c r="AS3540" i="4"/>
  <c r="AS3541" i="4"/>
  <c r="AS3542" i="4"/>
  <c r="AS3543" i="4"/>
  <c r="AS3544" i="4"/>
  <c r="AS3545" i="4"/>
  <c r="AS3546" i="4"/>
  <c r="AS3547" i="4"/>
  <c r="AS3548" i="4"/>
  <c r="AS3549" i="4"/>
  <c r="AS3550" i="4"/>
  <c r="AS3551" i="4"/>
  <c r="AS3552" i="4"/>
  <c r="AS3553" i="4"/>
  <c r="AS3554" i="4"/>
  <c r="AS3555" i="4"/>
  <c r="AS3556" i="4"/>
  <c r="AS3557" i="4"/>
  <c r="AS3558" i="4"/>
  <c r="AS3559" i="4"/>
  <c r="AS3560" i="4"/>
  <c r="AS3561" i="4"/>
  <c r="AS3562" i="4"/>
  <c r="AS3563" i="4"/>
  <c r="AS3564" i="4"/>
  <c r="AS3565" i="4"/>
  <c r="AS3566" i="4"/>
  <c r="AS3567" i="4"/>
  <c r="AS3568" i="4"/>
  <c r="AS3569" i="4"/>
  <c r="AS3570" i="4"/>
  <c r="AS3571" i="4"/>
  <c r="AS3572" i="4"/>
  <c r="AS3573" i="4"/>
  <c r="AS3574" i="4"/>
  <c r="AS3575" i="4"/>
  <c r="AS3576" i="4"/>
  <c r="AS3577" i="4"/>
  <c r="AS3578" i="4"/>
  <c r="AS3579" i="4"/>
  <c r="AS3580" i="4"/>
  <c r="AS3581" i="4"/>
  <c r="AS3582" i="4"/>
  <c r="AS3583" i="4"/>
  <c r="AS3584" i="4"/>
  <c r="AS3585" i="4"/>
  <c r="AS3586" i="4"/>
  <c r="AS3587" i="4"/>
  <c r="AS3588" i="4"/>
  <c r="AS3589" i="4"/>
  <c r="AS3590" i="4"/>
  <c r="AS3591" i="4"/>
  <c r="AS3592" i="4"/>
  <c r="AS3593" i="4"/>
  <c r="AS3594" i="4"/>
  <c r="AS3595" i="4"/>
  <c r="AS3596" i="4"/>
  <c r="AS3597" i="4"/>
  <c r="AS3598" i="4"/>
  <c r="AS3599" i="4"/>
  <c r="AS3600" i="4"/>
  <c r="AS3601" i="4"/>
  <c r="AS3602" i="4"/>
  <c r="AS3603" i="4"/>
  <c r="AS3604" i="4"/>
  <c r="AS3605" i="4"/>
  <c r="AS3606" i="4"/>
  <c r="AS3607" i="4"/>
  <c r="AS3608" i="4"/>
  <c r="AS3609" i="4"/>
  <c r="AS3610" i="4"/>
  <c r="AS3611" i="4"/>
  <c r="AS3612" i="4"/>
  <c r="AS3613" i="4"/>
  <c r="AS3614" i="4"/>
  <c r="AS3615" i="4"/>
  <c r="AS3616" i="4"/>
  <c r="AS3617" i="4"/>
  <c r="AS3618" i="4"/>
  <c r="AS3619" i="4"/>
  <c r="AS3620" i="4"/>
  <c r="AS3621" i="4"/>
  <c r="AS3622" i="4"/>
  <c r="AS3623" i="4"/>
  <c r="AS3624" i="4"/>
  <c r="AS3625" i="4"/>
  <c r="AS3626" i="4"/>
  <c r="AS3627" i="4"/>
  <c r="AS3628" i="4"/>
  <c r="AS3629" i="4"/>
  <c r="AS3630" i="4"/>
  <c r="AS3631" i="4"/>
  <c r="AS3632" i="4"/>
  <c r="AS3633" i="4"/>
  <c r="AS3634" i="4"/>
  <c r="AS3635" i="4"/>
  <c r="AS3636" i="4"/>
  <c r="AS3637" i="4"/>
  <c r="AS3638" i="4"/>
  <c r="AS3639" i="4"/>
  <c r="AS3640" i="4"/>
  <c r="AS3641" i="4"/>
  <c r="AS3642" i="4"/>
  <c r="AS3643" i="4"/>
  <c r="AS3644" i="4"/>
  <c r="AS3645" i="4"/>
  <c r="AS3646" i="4"/>
  <c r="AS3647" i="4"/>
  <c r="AS3648" i="4"/>
  <c r="AS3649" i="4"/>
  <c r="AS3650" i="4"/>
  <c r="AS3651" i="4"/>
  <c r="AS3652" i="4"/>
  <c r="AS3653" i="4"/>
  <c r="AS3654" i="4"/>
  <c r="AS3655" i="4"/>
  <c r="AS3656" i="4"/>
  <c r="AS3657" i="4"/>
  <c r="AS3658" i="4"/>
  <c r="AS3659" i="4"/>
  <c r="AS3660" i="4"/>
  <c r="AS3661" i="4"/>
  <c r="AS3662" i="4"/>
  <c r="AS3663" i="4"/>
  <c r="AS3664" i="4"/>
  <c r="AS3665" i="4"/>
  <c r="AS3666" i="4"/>
  <c r="AS3667" i="4"/>
  <c r="AS3668" i="4"/>
  <c r="AS3669" i="4"/>
  <c r="AS3670" i="4"/>
  <c r="AS3671" i="4"/>
  <c r="AS3672" i="4"/>
  <c r="AS3673" i="4"/>
  <c r="AS3674" i="4"/>
  <c r="AS3675" i="4"/>
  <c r="AS3676" i="4"/>
  <c r="AS3677" i="4"/>
  <c r="AS3678" i="4"/>
  <c r="AS3679" i="4"/>
  <c r="AS3680" i="4"/>
  <c r="AS3681" i="4"/>
  <c r="AS3682" i="4"/>
  <c r="AS3683" i="4"/>
  <c r="AS3684" i="4"/>
  <c r="AS3685" i="4"/>
  <c r="AS3686" i="4"/>
  <c r="AS3687" i="4"/>
  <c r="AS3688" i="4"/>
  <c r="AS3689" i="4"/>
  <c r="AS3690" i="4"/>
  <c r="AS3691" i="4"/>
  <c r="AS3692" i="4"/>
  <c r="AS3693" i="4"/>
  <c r="AS3694" i="4"/>
  <c r="AS3695" i="4"/>
  <c r="AS3696" i="4"/>
  <c r="AS3697" i="4"/>
  <c r="AS3698" i="4"/>
  <c r="AS3699" i="4"/>
  <c r="AS3700" i="4"/>
  <c r="AS3701" i="4"/>
  <c r="AS3702" i="4"/>
  <c r="AS3703" i="4"/>
  <c r="AS3704" i="4"/>
  <c r="AS3705" i="4"/>
  <c r="AS3706" i="4"/>
  <c r="AS3707" i="4"/>
  <c r="AS3708" i="4"/>
  <c r="AS3709" i="4"/>
  <c r="AS3710" i="4"/>
  <c r="AS3711" i="4"/>
  <c r="AS3712" i="4"/>
  <c r="AS3713" i="4"/>
  <c r="AS3714" i="4"/>
  <c r="AS3715" i="4"/>
  <c r="AS3716" i="4"/>
  <c r="AS3717" i="4"/>
  <c r="AS3718" i="4"/>
  <c r="AS3719" i="4"/>
  <c r="AS3720" i="4"/>
  <c r="AS3721" i="4"/>
  <c r="AS3722" i="4"/>
  <c r="AS3723" i="4"/>
  <c r="AS3724" i="4"/>
  <c r="AS3725" i="4"/>
  <c r="AS3726" i="4"/>
  <c r="AS3727" i="4"/>
  <c r="AS3728" i="4"/>
  <c r="AS3729" i="4"/>
  <c r="AS3730" i="4"/>
  <c r="AS3731" i="4"/>
  <c r="AS3732" i="4"/>
  <c r="AS3733" i="4"/>
  <c r="AS3734" i="4"/>
  <c r="AS3735" i="4"/>
  <c r="AS3736" i="4"/>
  <c r="AS3737" i="4"/>
  <c r="AS3738" i="4"/>
  <c r="AS3739" i="4"/>
  <c r="AS3740" i="4"/>
  <c r="AS3741" i="4"/>
  <c r="AS3742" i="4"/>
  <c r="AS3743" i="4"/>
  <c r="AS3744" i="4"/>
  <c r="AS3745" i="4"/>
  <c r="AS3746" i="4"/>
  <c r="AS3747" i="4"/>
  <c r="AS3748" i="4"/>
  <c r="AS3749" i="4"/>
  <c r="AS3750" i="4"/>
  <c r="AS3751" i="4"/>
  <c r="AS3752" i="4"/>
  <c r="AS3753" i="4"/>
  <c r="AS3754" i="4"/>
  <c r="AS3755" i="4"/>
  <c r="AS3756" i="4"/>
  <c r="AS3757" i="4"/>
  <c r="AS3758" i="4"/>
  <c r="AS3759" i="4"/>
  <c r="AS3760" i="4"/>
  <c r="AS3761" i="4"/>
  <c r="AS3762" i="4"/>
  <c r="AS3763" i="4"/>
  <c r="AS3764" i="4"/>
  <c r="AS3765" i="4"/>
  <c r="AS3766" i="4"/>
  <c r="AS3767" i="4"/>
  <c r="AS3768" i="4"/>
  <c r="AS3769" i="4"/>
  <c r="AS3770" i="4"/>
  <c r="AS3771" i="4"/>
  <c r="AS3772" i="4"/>
  <c r="AS3773" i="4"/>
  <c r="AS3774" i="4"/>
  <c r="AS3775" i="4"/>
  <c r="AS3776" i="4"/>
  <c r="AS3777" i="4"/>
  <c r="AS3778" i="4"/>
  <c r="AS3779" i="4"/>
  <c r="AS3780" i="4"/>
  <c r="AS3781" i="4"/>
  <c r="AS3782" i="4"/>
  <c r="AS3783" i="4"/>
  <c r="AS3784" i="4"/>
  <c r="AS3785" i="4"/>
  <c r="AS3786" i="4"/>
  <c r="AS3787" i="4"/>
  <c r="AS3788" i="4"/>
  <c r="AS3789" i="4"/>
  <c r="AS3790" i="4"/>
  <c r="AS3791" i="4"/>
  <c r="AS3792" i="4"/>
  <c r="AS3793" i="4"/>
  <c r="AS3794" i="4"/>
  <c r="AS3795" i="4"/>
  <c r="AS3796" i="4"/>
  <c r="AS3797" i="4"/>
  <c r="AS3798" i="4"/>
  <c r="AS3799" i="4"/>
  <c r="AS3800" i="4"/>
  <c r="AS3801" i="4"/>
  <c r="AS3802" i="4"/>
  <c r="AS3803" i="4"/>
  <c r="AS3804" i="4"/>
  <c r="AS3805" i="4"/>
  <c r="AS3806" i="4"/>
  <c r="AS3807" i="4"/>
  <c r="AS3808" i="4"/>
  <c r="AS3809" i="4"/>
  <c r="AS3810" i="4"/>
  <c r="AS3811" i="4"/>
  <c r="AS3812" i="4"/>
  <c r="AS3813" i="4"/>
  <c r="AS3814" i="4"/>
  <c r="AS3815" i="4"/>
  <c r="AS3816" i="4"/>
  <c r="AS3817" i="4"/>
  <c r="AS3818" i="4"/>
  <c r="AS3819" i="4"/>
  <c r="AS3820" i="4"/>
  <c r="AS3821" i="4"/>
  <c r="AS3822" i="4"/>
  <c r="AS3823" i="4"/>
  <c r="AS3824" i="4"/>
  <c r="AS3825" i="4"/>
  <c r="AS3826" i="4"/>
  <c r="AS3827" i="4"/>
  <c r="AS3828" i="4"/>
  <c r="AS3829" i="4"/>
  <c r="AS3830" i="4"/>
  <c r="AS3831" i="4"/>
  <c r="AS3832" i="4"/>
  <c r="AS3833" i="4"/>
  <c r="AS3834" i="4"/>
  <c r="AS3835" i="4"/>
  <c r="AS3836" i="4"/>
  <c r="AS3837" i="4"/>
  <c r="AS3838" i="4"/>
  <c r="AS3839" i="4"/>
  <c r="AS3840" i="4"/>
  <c r="AS3841" i="4"/>
  <c r="AS3842" i="4"/>
  <c r="AS3843" i="4"/>
  <c r="AS3844" i="4"/>
  <c r="AS3845" i="4"/>
  <c r="AS3846" i="4"/>
  <c r="AS3847" i="4"/>
  <c r="AS3848" i="4"/>
  <c r="AS3849" i="4"/>
  <c r="AS3850" i="4"/>
  <c r="AS3851" i="4"/>
  <c r="AS3852" i="4"/>
  <c r="AS3853" i="4"/>
  <c r="AS3854" i="4"/>
  <c r="AS3855" i="4"/>
  <c r="AS3856" i="4"/>
  <c r="AS3857" i="4"/>
  <c r="AS3858" i="4"/>
  <c r="AS3859" i="4"/>
  <c r="AS3860" i="4"/>
  <c r="AS3861" i="4"/>
  <c r="AS3862" i="4"/>
  <c r="AS3863" i="4"/>
  <c r="AS3864" i="4"/>
  <c r="AS3865" i="4"/>
  <c r="AS3866" i="4"/>
  <c r="AS3867" i="4"/>
  <c r="AS3868" i="4"/>
  <c r="AS3869" i="4"/>
  <c r="AS3870" i="4"/>
  <c r="AS3871" i="4"/>
  <c r="AS3872" i="4"/>
  <c r="AS3873" i="4"/>
  <c r="AS3874" i="4"/>
  <c r="AS3875" i="4"/>
  <c r="AS3876" i="4"/>
  <c r="AS3877" i="4"/>
  <c r="AS3878" i="4"/>
  <c r="AS3879" i="4"/>
  <c r="AS3880" i="4"/>
  <c r="AS3881" i="4"/>
  <c r="AS3882" i="4"/>
  <c r="AS3883" i="4"/>
  <c r="AS3884" i="4"/>
  <c r="AS3885" i="4"/>
  <c r="AS3886" i="4"/>
  <c r="AS3887" i="4"/>
  <c r="AS3888" i="4"/>
  <c r="AS3889" i="4"/>
  <c r="AS3890" i="4"/>
  <c r="AS3891" i="4"/>
  <c r="AS3892" i="4"/>
  <c r="AS3893" i="4"/>
  <c r="AS3894" i="4"/>
  <c r="AS3895" i="4"/>
  <c r="AS3896" i="4"/>
  <c r="AS3897" i="4"/>
  <c r="AS3898" i="4"/>
  <c r="AS3899" i="4"/>
  <c r="AS3900" i="4"/>
  <c r="AS3901" i="4"/>
  <c r="AS3902" i="4"/>
  <c r="AS3903" i="4"/>
  <c r="AS3904" i="4"/>
  <c r="AS3905" i="4"/>
  <c r="AS3906" i="4"/>
  <c r="AS3907" i="4"/>
  <c r="AS3908" i="4"/>
  <c r="AS3909" i="4"/>
  <c r="AS3910" i="4"/>
  <c r="AS3911" i="4"/>
  <c r="AS3912" i="4"/>
  <c r="AS3913" i="4"/>
  <c r="AS3914" i="4"/>
  <c r="AS3915" i="4"/>
  <c r="AS3916" i="4"/>
  <c r="AS3917" i="4"/>
  <c r="AS3918" i="4"/>
  <c r="AS3919" i="4"/>
  <c r="AS3920" i="4"/>
  <c r="AS3921" i="4"/>
  <c r="AS3922" i="4"/>
  <c r="AS3923" i="4"/>
  <c r="AS3924" i="4"/>
  <c r="AS3925" i="4"/>
  <c r="AS3926" i="4"/>
  <c r="AS3927" i="4"/>
  <c r="AS3928" i="4"/>
  <c r="AS3929" i="4"/>
  <c r="AS3930" i="4"/>
  <c r="AS3931" i="4"/>
  <c r="AS3932" i="4"/>
  <c r="AS3933" i="4"/>
  <c r="AS3934" i="4"/>
  <c r="AS3935" i="4"/>
  <c r="AS3936" i="4"/>
  <c r="AS3937" i="4"/>
  <c r="AS3938" i="4"/>
  <c r="AS3939" i="4"/>
  <c r="AS3940" i="4"/>
  <c r="AS3941" i="4"/>
  <c r="AS3942" i="4"/>
  <c r="AS3943" i="4"/>
  <c r="AS3944" i="4"/>
  <c r="AS3945" i="4"/>
  <c r="AS3946" i="4"/>
  <c r="AS3947" i="4"/>
  <c r="AS3948" i="4"/>
  <c r="AS3949" i="4"/>
  <c r="AS3950" i="4"/>
  <c r="AS3951" i="4"/>
  <c r="AS3952" i="4"/>
  <c r="AS3953" i="4"/>
  <c r="AS3954" i="4"/>
  <c r="AS3955" i="4"/>
  <c r="AS3956" i="4"/>
  <c r="AS3957" i="4"/>
  <c r="AS3958" i="4"/>
  <c r="AS3959" i="4"/>
  <c r="AS3960" i="4"/>
  <c r="AS3961" i="4"/>
  <c r="AS3962" i="4"/>
  <c r="AS3963" i="4"/>
  <c r="AS3964" i="4"/>
  <c r="AS3965" i="4"/>
  <c r="AS3966" i="4"/>
  <c r="AS3967" i="4"/>
  <c r="AS3968" i="4"/>
  <c r="AS3969" i="4"/>
  <c r="AS3970" i="4"/>
  <c r="AS3971" i="4"/>
  <c r="AS3972" i="4"/>
  <c r="AS3973" i="4"/>
  <c r="AS3974" i="4"/>
  <c r="AS3975" i="4"/>
  <c r="AS3976" i="4"/>
  <c r="AS3977" i="4"/>
  <c r="AS3978" i="4"/>
  <c r="AS3979" i="4"/>
  <c r="AS3980" i="4"/>
  <c r="AS3981" i="4"/>
  <c r="AS3982" i="4"/>
  <c r="AS3983" i="4"/>
  <c r="AS3984" i="4"/>
  <c r="AS3985" i="4"/>
  <c r="AS3986" i="4"/>
  <c r="AS3987" i="4"/>
  <c r="AS3988" i="4"/>
  <c r="AS3989" i="4"/>
  <c r="AS3990" i="4"/>
  <c r="AS3991" i="4"/>
  <c r="AS3992" i="4"/>
  <c r="AS3993" i="4"/>
  <c r="AS3994" i="4"/>
  <c r="AS3995" i="4"/>
  <c r="AS3996" i="4"/>
  <c r="AS3997" i="4"/>
  <c r="AS3998" i="4"/>
  <c r="AS3999" i="4"/>
  <c r="AS4000" i="4"/>
  <c r="AS4001" i="4"/>
  <c r="AS4002" i="4"/>
  <c r="AS4003" i="4"/>
  <c r="AS4004" i="4"/>
  <c r="AS4005" i="4"/>
  <c r="AS4006" i="4"/>
  <c r="AS4007" i="4"/>
  <c r="AS4008" i="4"/>
  <c r="AS4009" i="4"/>
  <c r="AS4010" i="4"/>
  <c r="AS4011" i="4"/>
  <c r="AS4012" i="4"/>
  <c r="AS4013" i="4"/>
  <c r="AS4014" i="4"/>
  <c r="AS4015" i="4"/>
  <c r="AS4016" i="4"/>
  <c r="AS4017" i="4"/>
  <c r="AS4018" i="4"/>
  <c r="AS4019" i="4"/>
  <c r="AS4020" i="4"/>
  <c r="AS4021" i="4"/>
  <c r="AS4022" i="4"/>
  <c r="AS4023" i="4"/>
  <c r="AS4024" i="4"/>
  <c r="AS4025" i="4"/>
  <c r="AS4026" i="4"/>
  <c r="AS4027" i="4"/>
  <c r="AS4028" i="4"/>
  <c r="AS4029" i="4"/>
  <c r="AS4030" i="4"/>
  <c r="AS4031" i="4"/>
  <c r="AS4032" i="4"/>
  <c r="AS4033" i="4"/>
  <c r="AS4034" i="4"/>
  <c r="AS4035" i="4"/>
  <c r="AS4036" i="4"/>
  <c r="AS4037" i="4"/>
  <c r="AS4038" i="4"/>
  <c r="AS4039" i="4"/>
  <c r="AS4040" i="4"/>
  <c r="AS4041" i="4"/>
  <c r="AS4042" i="4"/>
  <c r="AS4043" i="4"/>
  <c r="AS4044" i="4"/>
  <c r="AS4045" i="4"/>
  <c r="AS4046" i="4"/>
  <c r="AS4047" i="4"/>
  <c r="AS4048" i="4"/>
  <c r="AS4049" i="4"/>
  <c r="AS4050" i="4"/>
  <c r="AS4051" i="4"/>
  <c r="AS4052" i="4"/>
  <c r="AS4053" i="4"/>
  <c r="AS4054" i="4"/>
  <c r="AS4055" i="4"/>
  <c r="AS4056" i="4"/>
  <c r="AS4057" i="4"/>
  <c r="AS4058" i="4"/>
  <c r="AS4059" i="4"/>
  <c r="AS4060" i="4"/>
  <c r="AS4061" i="4"/>
  <c r="AS4062" i="4"/>
  <c r="AS4063" i="4"/>
  <c r="AS4064" i="4"/>
  <c r="AS4065" i="4"/>
  <c r="AS4066" i="4"/>
  <c r="AS4067" i="4"/>
  <c r="AS4068" i="4"/>
  <c r="AS4069" i="4"/>
  <c r="AS4070" i="4"/>
  <c r="AS4071" i="4"/>
  <c r="AS4072" i="4"/>
  <c r="AS4073" i="4"/>
  <c r="AS4074" i="4"/>
  <c r="AS4075" i="4"/>
  <c r="AS4076" i="4"/>
  <c r="AS4077" i="4"/>
  <c r="AS4078" i="4"/>
  <c r="AS4079" i="4"/>
  <c r="AS4080" i="4"/>
  <c r="AS4081" i="4"/>
  <c r="AS4082" i="4"/>
  <c r="AS4083" i="4"/>
  <c r="AS4084" i="4"/>
  <c r="AS4085" i="4"/>
  <c r="AS4086" i="4"/>
  <c r="AS4087" i="4"/>
  <c r="AS4088" i="4"/>
  <c r="AS4089" i="4"/>
  <c r="AS4090" i="4"/>
  <c r="AS4091" i="4"/>
  <c r="AS4092" i="4"/>
  <c r="AS4093" i="4"/>
  <c r="AS4094" i="4"/>
  <c r="AS4095" i="4"/>
  <c r="AS4096" i="4"/>
  <c r="AS4097" i="4"/>
  <c r="AS4098" i="4"/>
  <c r="AS4099" i="4"/>
  <c r="AS4100" i="4"/>
  <c r="AS4101" i="4"/>
  <c r="AS4102" i="4"/>
  <c r="AS4103" i="4"/>
  <c r="AS4104" i="4"/>
  <c r="AS4105" i="4"/>
  <c r="AS4106" i="4"/>
  <c r="AS4107" i="4"/>
  <c r="AS4108" i="4"/>
  <c r="AS4109" i="4"/>
  <c r="AS4110" i="4"/>
  <c r="AS4111" i="4"/>
  <c r="AS4112" i="4"/>
  <c r="AS4113" i="4"/>
  <c r="AS4114" i="4"/>
  <c r="AS4115" i="4"/>
  <c r="AS4116" i="4"/>
  <c r="AS4117" i="4"/>
  <c r="AS4118" i="4"/>
  <c r="AS4119" i="4"/>
  <c r="AS4120" i="4"/>
  <c r="AS4121" i="4"/>
  <c r="AS4122" i="4"/>
  <c r="AS4123" i="4"/>
  <c r="AS4124" i="4"/>
  <c r="AS4125" i="4"/>
  <c r="AS4126" i="4"/>
  <c r="AS4127" i="4"/>
  <c r="AS4128" i="4"/>
  <c r="AS4129" i="4"/>
  <c r="AS4130" i="4"/>
  <c r="AS4131" i="4"/>
  <c r="AS4132" i="4"/>
  <c r="AS4133" i="4"/>
  <c r="AS4134" i="4"/>
  <c r="AS4135" i="4"/>
  <c r="AS4136" i="4"/>
  <c r="AS4137" i="4"/>
  <c r="AS4138" i="4"/>
  <c r="AS4139" i="4"/>
  <c r="AS4140" i="4"/>
  <c r="AS4141" i="4"/>
  <c r="AS4142" i="4"/>
  <c r="AS4143" i="4"/>
  <c r="AS4144" i="4"/>
  <c r="AS4145" i="4"/>
  <c r="AS4146" i="4"/>
  <c r="AS4147" i="4"/>
  <c r="AS4148" i="4"/>
  <c r="AS4149" i="4"/>
  <c r="AS4150" i="4"/>
  <c r="AS4151" i="4"/>
  <c r="AS4152" i="4"/>
  <c r="AS4153" i="4"/>
  <c r="AS4154" i="4"/>
  <c r="AS4155" i="4"/>
  <c r="AS4156" i="4"/>
  <c r="AS4157" i="4"/>
  <c r="AS4158" i="4"/>
  <c r="AS4159" i="4"/>
  <c r="AS4160" i="4"/>
  <c r="AS4161" i="4"/>
  <c r="AS4162" i="4"/>
  <c r="AS4163" i="4"/>
  <c r="AS4164" i="4"/>
  <c r="AS4165" i="4"/>
  <c r="AS4166" i="4"/>
  <c r="AS4167" i="4"/>
  <c r="AS4168" i="4"/>
  <c r="AS4169" i="4"/>
  <c r="AS4170" i="4"/>
  <c r="AS4171" i="4"/>
  <c r="AS4172" i="4"/>
  <c r="AS4173" i="4"/>
  <c r="AS4174" i="4"/>
  <c r="AS4175" i="4"/>
  <c r="AS4176" i="4"/>
  <c r="AS4177" i="4"/>
  <c r="AS4178" i="4"/>
  <c r="AS4179" i="4"/>
  <c r="AS4180" i="4"/>
  <c r="AS4181" i="4"/>
  <c r="AS4182" i="4"/>
  <c r="AS4183" i="4"/>
  <c r="AS4184" i="4"/>
  <c r="AS4185" i="4"/>
  <c r="AS4186" i="4"/>
  <c r="AS4187" i="4"/>
  <c r="AS4188" i="4"/>
  <c r="AS4189" i="4"/>
  <c r="AS4190" i="4"/>
  <c r="AS4191" i="4"/>
  <c r="AS4192" i="4"/>
  <c r="AS4193" i="4"/>
  <c r="AS4194" i="4"/>
  <c r="AS4195" i="4"/>
  <c r="AS4196" i="4"/>
  <c r="AS4197" i="4"/>
  <c r="AS4198" i="4"/>
  <c r="AS4199" i="4"/>
  <c r="AS4200" i="4"/>
  <c r="AS4201" i="4"/>
  <c r="AS4202" i="4"/>
  <c r="AS4203" i="4"/>
  <c r="AS4204" i="4"/>
  <c r="AS4205" i="4"/>
  <c r="AS4206" i="4"/>
  <c r="AS4207" i="4"/>
  <c r="AS4208" i="4"/>
  <c r="AS4209" i="4"/>
  <c r="AS4210" i="4"/>
  <c r="AS4211" i="4"/>
  <c r="AS4212" i="4"/>
  <c r="AS4213" i="4"/>
  <c r="AS4214" i="4"/>
  <c r="AS4215" i="4"/>
  <c r="AS4216" i="4"/>
  <c r="AS4217" i="4"/>
  <c r="AS4218" i="4"/>
  <c r="AS4219" i="4"/>
  <c r="AS4220" i="4"/>
  <c r="AS4221" i="4"/>
  <c r="AS4222" i="4"/>
  <c r="AS4223" i="4"/>
  <c r="AS4224" i="4"/>
  <c r="AS4225" i="4"/>
  <c r="AS4226" i="4"/>
  <c r="AS4227" i="4"/>
  <c r="AS4228" i="4"/>
  <c r="AS4229" i="4"/>
  <c r="AS4230" i="4"/>
  <c r="AS4231" i="4"/>
  <c r="AS4232" i="4"/>
  <c r="AS4233" i="4"/>
  <c r="AS4234" i="4"/>
  <c r="AS4235" i="4"/>
  <c r="AS4236" i="4"/>
  <c r="AS4237" i="4"/>
  <c r="AS4238" i="4"/>
  <c r="AS4239" i="4"/>
  <c r="AS4240" i="4"/>
  <c r="AS4241" i="4"/>
  <c r="AS4242" i="4"/>
  <c r="AS4243" i="4"/>
  <c r="AS4244" i="4"/>
  <c r="AS4245" i="4"/>
  <c r="AS4246" i="4"/>
  <c r="AS4247" i="4"/>
  <c r="AS4248" i="4"/>
  <c r="AS4249" i="4"/>
  <c r="AS4250" i="4"/>
  <c r="AS4251" i="4"/>
  <c r="AS4252" i="4"/>
  <c r="AS4253" i="4"/>
  <c r="AS4254" i="4"/>
  <c r="AS4255" i="4"/>
  <c r="AS4256" i="4"/>
  <c r="AS4257" i="4"/>
  <c r="AS4258" i="4"/>
  <c r="AS4259" i="4"/>
  <c r="AS4260" i="4"/>
  <c r="AS4261" i="4"/>
  <c r="AS4262" i="4"/>
  <c r="AS4263" i="4"/>
  <c r="AS4264" i="4"/>
  <c r="AS4265" i="4"/>
  <c r="AS4266" i="4"/>
  <c r="AS4267" i="4"/>
  <c r="AS4268" i="4"/>
  <c r="AS4269" i="4"/>
  <c r="AS4270" i="4"/>
  <c r="AS4271" i="4"/>
  <c r="AS4272" i="4"/>
  <c r="AS4273" i="4"/>
  <c r="AS4274" i="4"/>
  <c r="AS4275" i="4"/>
  <c r="AS4276" i="4"/>
  <c r="AS4277" i="4"/>
  <c r="AS4278" i="4"/>
  <c r="AS4279" i="4"/>
  <c r="AS4280" i="4"/>
  <c r="AS4281" i="4"/>
  <c r="AS4282" i="4"/>
  <c r="AS4283" i="4"/>
  <c r="AS4284" i="4"/>
  <c r="AS4285" i="4"/>
  <c r="AS4286" i="4"/>
  <c r="AS4287" i="4"/>
  <c r="AS4288" i="4"/>
  <c r="AS4289" i="4"/>
  <c r="AS4290" i="4"/>
  <c r="AS4291" i="4"/>
  <c r="AS4292" i="4"/>
  <c r="AS4293" i="4"/>
  <c r="AS4294" i="4"/>
  <c r="AS4295" i="4"/>
  <c r="AS4296" i="4"/>
  <c r="AS4297" i="4"/>
  <c r="AS4298" i="4"/>
  <c r="AS4299" i="4"/>
  <c r="AS4300" i="4"/>
  <c r="AS4301" i="4"/>
  <c r="AS4302" i="4"/>
  <c r="AS4303" i="4"/>
  <c r="AS4304" i="4"/>
  <c r="AS4305" i="4"/>
  <c r="AS4306" i="4"/>
  <c r="AS4307" i="4"/>
  <c r="AS4308" i="4"/>
  <c r="AS4309" i="4"/>
  <c r="AS4310" i="4"/>
  <c r="AS4311" i="4"/>
  <c r="AS4312" i="4"/>
  <c r="AS4313" i="4"/>
  <c r="AS4314" i="4"/>
  <c r="AS4315" i="4"/>
  <c r="AS4316" i="4"/>
  <c r="AS4317" i="4"/>
  <c r="AS4318" i="4"/>
  <c r="AS4319" i="4"/>
  <c r="AS4320" i="4"/>
  <c r="AS4321" i="4"/>
  <c r="AS4322" i="4"/>
  <c r="AS4323" i="4"/>
  <c r="AS4324" i="4"/>
  <c r="AS4325" i="4"/>
  <c r="AS4326" i="4"/>
  <c r="AS4327" i="4"/>
  <c r="AS4328" i="4"/>
  <c r="AS4329" i="4"/>
  <c r="AS4330" i="4"/>
  <c r="AS4331" i="4"/>
  <c r="AS4332" i="4"/>
  <c r="AS4333" i="4"/>
  <c r="AS4334" i="4"/>
  <c r="AS4335" i="4"/>
  <c r="AS4336" i="4"/>
  <c r="AS4337" i="4"/>
  <c r="AS4338" i="4"/>
  <c r="AS4339" i="4"/>
  <c r="AS4340" i="4"/>
  <c r="AS4341" i="4"/>
  <c r="AS4342" i="4"/>
  <c r="AS4343" i="4"/>
  <c r="AS4344" i="4"/>
  <c r="AS4345" i="4"/>
  <c r="AS4346" i="4"/>
  <c r="AS4347" i="4"/>
  <c r="AS4348" i="4"/>
  <c r="AS4349" i="4"/>
  <c r="AS4350" i="4"/>
  <c r="AS4351" i="4"/>
  <c r="AS4352" i="4"/>
  <c r="AS4353" i="4"/>
  <c r="AS4354" i="4"/>
  <c r="AS4355" i="4"/>
  <c r="AS4356" i="4"/>
  <c r="AS4357" i="4"/>
  <c r="AS4358" i="4"/>
  <c r="AS4359" i="4"/>
  <c r="AS4360" i="4"/>
  <c r="AS4361" i="4"/>
  <c r="AS4362" i="4"/>
  <c r="AS4363" i="4"/>
  <c r="AS4364" i="4"/>
  <c r="AS4365" i="4"/>
  <c r="AS4366" i="4"/>
  <c r="AS4367" i="4"/>
  <c r="AS4368" i="4"/>
  <c r="AS4369" i="4"/>
  <c r="AS4370" i="4"/>
  <c r="AS4371" i="4"/>
  <c r="AS4372" i="4"/>
  <c r="AS4373" i="4"/>
  <c r="AS4374" i="4"/>
  <c r="AS4375" i="4"/>
  <c r="AS4376" i="4"/>
  <c r="AS4377" i="4"/>
  <c r="AS4378" i="4"/>
  <c r="AS4379" i="4"/>
  <c r="AS4380" i="4"/>
  <c r="AS4381" i="4"/>
  <c r="AS4382" i="4"/>
  <c r="AS4383" i="4"/>
  <c r="AS4384" i="4"/>
  <c r="AS4385" i="4"/>
  <c r="AS4386" i="4"/>
  <c r="AS4387" i="4"/>
  <c r="AS4388" i="4"/>
  <c r="AS4389" i="4"/>
  <c r="AS4390" i="4"/>
  <c r="AS4391" i="4"/>
  <c r="AS4392" i="4"/>
  <c r="AS4393" i="4"/>
  <c r="AS4394" i="4"/>
  <c r="AS4395" i="4"/>
  <c r="AS4396" i="4"/>
  <c r="AS4397" i="4"/>
  <c r="AS4398" i="4"/>
  <c r="AS4399" i="4"/>
  <c r="AS4400" i="4"/>
  <c r="AS4401" i="4"/>
  <c r="AS4402" i="4"/>
  <c r="AS4403" i="4"/>
  <c r="AS4404" i="4"/>
  <c r="AS4405" i="4"/>
  <c r="AS4406" i="4"/>
  <c r="AS4407" i="4"/>
  <c r="AS4408" i="4"/>
  <c r="AS4409" i="4"/>
  <c r="AS4410" i="4"/>
  <c r="AS4411" i="4"/>
  <c r="AS4412" i="4"/>
  <c r="AS4413" i="4"/>
  <c r="AS4414" i="4"/>
  <c r="AS4415" i="4"/>
  <c r="AS4416" i="4"/>
  <c r="AS4417" i="4"/>
  <c r="AS4418" i="4"/>
  <c r="AS4419" i="4"/>
  <c r="AS4420" i="4"/>
  <c r="AS4421" i="4"/>
  <c r="AS4422" i="4"/>
  <c r="AS4423" i="4"/>
  <c r="AS4424" i="4"/>
  <c r="AS4425" i="4"/>
  <c r="AS4426" i="4"/>
  <c r="AS4427" i="4"/>
  <c r="AS4428" i="4"/>
  <c r="AS4429" i="4"/>
  <c r="AS4430" i="4"/>
  <c r="AS4431" i="4"/>
  <c r="AS4432" i="4"/>
  <c r="AS4433" i="4"/>
  <c r="AS4434" i="4"/>
  <c r="AS4435" i="4"/>
  <c r="AS4436" i="4"/>
  <c r="AS4437" i="4"/>
  <c r="AS4438" i="4"/>
  <c r="AS4439" i="4"/>
  <c r="AS4440" i="4"/>
  <c r="AS4441" i="4"/>
  <c r="AS4442" i="4"/>
  <c r="AS4443" i="4"/>
  <c r="AS4444" i="4"/>
  <c r="AS4445" i="4"/>
  <c r="AS4446" i="4"/>
  <c r="AS4447" i="4"/>
  <c r="AS4448" i="4"/>
  <c r="AS4449" i="4"/>
  <c r="AS4450" i="4"/>
  <c r="AS4451" i="4"/>
  <c r="AS4452" i="4"/>
  <c r="AS4453" i="4"/>
  <c r="AS4454" i="4"/>
  <c r="AS4455" i="4"/>
  <c r="AS4456" i="4"/>
  <c r="AS4457" i="4"/>
  <c r="AS4458" i="4"/>
  <c r="AS4459" i="4"/>
  <c r="AS4460" i="4"/>
  <c r="AS4461" i="4"/>
  <c r="AS4462" i="4"/>
  <c r="AS4463" i="4"/>
  <c r="AS4464" i="4"/>
  <c r="AS4465" i="4"/>
  <c r="AS4466" i="4"/>
  <c r="AS4467" i="4"/>
  <c r="AS4468" i="4"/>
  <c r="AS4469" i="4"/>
  <c r="AS4470" i="4"/>
  <c r="AS4471" i="4"/>
  <c r="AS4472" i="4"/>
  <c r="AS4473" i="4"/>
  <c r="AS4474" i="4"/>
  <c r="AS4475" i="4"/>
  <c r="AS4476" i="4"/>
  <c r="AS4477" i="4"/>
  <c r="AS4478" i="4"/>
  <c r="AS4479" i="4"/>
  <c r="AS4480" i="4"/>
  <c r="AS4481" i="4"/>
  <c r="AS4482" i="4"/>
  <c r="AS4483" i="4"/>
  <c r="AS4484" i="4"/>
  <c r="AS4485" i="4"/>
  <c r="AS4486" i="4"/>
  <c r="AS4487" i="4"/>
  <c r="AS4488" i="4"/>
  <c r="AS4489" i="4"/>
  <c r="AS4490" i="4"/>
  <c r="AS4491" i="4"/>
  <c r="AS4492" i="4"/>
  <c r="AS4493" i="4"/>
  <c r="AS4494" i="4"/>
  <c r="AS4495" i="4"/>
  <c r="AS4496" i="4"/>
  <c r="AS4497" i="4"/>
  <c r="AS4498" i="4"/>
  <c r="AS4499" i="4"/>
  <c r="AS4500" i="4"/>
  <c r="AS4501" i="4"/>
  <c r="AS4502" i="4"/>
  <c r="AS4503" i="4"/>
  <c r="AS4504" i="4"/>
  <c r="AS4505" i="4"/>
  <c r="AS4506" i="4"/>
  <c r="AS4507" i="4"/>
  <c r="AS4508" i="4"/>
  <c r="AS4509" i="4"/>
  <c r="AS4510" i="4"/>
  <c r="AS4511" i="4"/>
  <c r="AS4512" i="4"/>
  <c r="AS4513" i="4"/>
  <c r="AS4514" i="4"/>
  <c r="AS4515" i="4"/>
  <c r="AS4516" i="4"/>
  <c r="AS4517" i="4"/>
  <c r="AS4518" i="4"/>
  <c r="AS4519" i="4"/>
  <c r="AS4520" i="4"/>
  <c r="AS4521" i="4"/>
  <c r="AS4522" i="4"/>
  <c r="AS4523" i="4"/>
  <c r="AS4524" i="4"/>
  <c r="AS4525" i="4"/>
  <c r="AS4526" i="4"/>
  <c r="AS4527" i="4"/>
  <c r="AS4528" i="4"/>
  <c r="AS4529" i="4"/>
  <c r="AS4530" i="4"/>
  <c r="AS4531" i="4"/>
  <c r="AS4532" i="4"/>
  <c r="AS4533" i="4"/>
  <c r="AS4534" i="4"/>
  <c r="AS4535" i="4"/>
  <c r="AS4536" i="4"/>
  <c r="AS4537" i="4"/>
  <c r="AS4538" i="4"/>
  <c r="AS4539" i="4"/>
  <c r="AS4540" i="4"/>
  <c r="AS4541" i="4"/>
  <c r="AS4542" i="4"/>
  <c r="AS4543" i="4"/>
  <c r="AS4544" i="4"/>
  <c r="AS4545" i="4"/>
  <c r="AS4546" i="4"/>
  <c r="AS4547" i="4"/>
  <c r="AS4548" i="4"/>
  <c r="AS4549" i="4"/>
  <c r="AS4550" i="4"/>
  <c r="AS4551" i="4"/>
  <c r="AS4552" i="4"/>
  <c r="AS4553" i="4"/>
  <c r="AS4554" i="4"/>
  <c r="AS4555" i="4"/>
  <c r="AS4556" i="4"/>
  <c r="AS4557" i="4"/>
  <c r="AS4558" i="4"/>
  <c r="AS4559" i="4"/>
  <c r="AS4560" i="4"/>
  <c r="AS4561" i="4"/>
  <c r="AS4562" i="4"/>
  <c r="AS4563" i="4"/>
  <c r="AS4564" i="4"/>
  <c r="AS4565" i="4"/>
  <c r="AS4566" i="4"/>
  <c r="AS4567" i="4"/>
  <c r="AS4568" i="4"/>
  <c r="AS4569" i="4"/>
  <c r="AS4570" i="4"/>
  <c r="AS4571" i="4"/>
  <c r="AS4572" i="4"/>
  <c r="AS4573" i="4"/>
  <c r="AS4574" i="4"/>
  <c r="AS4575" i="4"/>
  <c r="AS4576" i="4"/>
  <c r="AS4577" i="4"/>
  <c r="AS4578" i="4"/>
  <c r="AS4579" i="4"/>
  <c r="AS4580" i="4"/>
  <c r="AS4581" i="4"/>
  <c r="AS4582" i="4"/>
  <c r="AS4583" i="4"/>
  <c r="AS4584" i="4"/>
  <c r="AS4585" i="4"/>
  <c r="AS4586" i="4"/>
  <c r="AS4587" i="4"/>
  <c r="AS4588" i="4"/>
  <c r="AS4589" i="4"/>
  <c r="AS4590" i="4"/>
  <c r="AS4591" i="4"/>
  <c r="AS4592" i="4"/>
  <c r="AS4593" i="4"/>
  <c r="AS4594" i="4"/>
  <c r="AS4595" i="4"/>
  <c r="AS4596" i="4"/>
  <c r="AS4597" i="4"/>
  <c r="AS4598" i="4"/>
  <c r="AS4599" i="4"/>
  <c r="AS4600" i="4"/>
  <c r="AS4601" i="4"/>
  <c r="AS4602" i="4"/>
  <c r="AS4603" i="4"/>
  <c r="AS4604" i="4"/>
  <c r="AS4605" i="4"/>
  <c r="AS4606" i="4"/>
  <c r="AS4607" i="4"/>
  <c r="AS4608" i="4"/>
  <c r="AS4609" i="4"/>
  <c r="AS4610" i="4"/>
  <c r="AS4611" i="4"/>
  <c r="AS4612" i="4"/>
  <c r="AS4613" i="4"/>
  <c r="AS4614" i="4"/>
  <c r="AS4615" i="4"/>
  <c r="AS4616" i="4"/>
  <c r="AS4617" i="4"/>
  <c r="AS4618" i="4"/>
  <c r="AS4619" i="4"/>
  <c r="AS4620" i="4"/>
  <c r="AS4621" i="4"/>
  <c r="AS4622" i="4"/>
  <c r="AS4623" i="4"/>
  <c r="AS4624" i="4"/>
  <c r="AS4625" i="4"/>
  <c r="AS4626" i="4"/>
  <c r="AS4627" i="4"/>
  <c r="AS4628" i="4"/>
  <c r="AS4629" i="4"/>
  <c r="AS4630" i="4"/>
  <c r="AS4631" i="4"/>
  <c r="AS4632" i="4"/>
  <c r="AS4633" i="4"/>
  <c r="AS4634" i="4"/>
  <c r="AS4635" i="4"/>
  <c r="AS4636" i="4"/>
  <c r="AS4637" i="4"/>
  <c r="AS4638" i="4"/>
  <c r="AS4639" i="4"/>
  <c r="AS4640" i="4"/>
  <c r="AS4641" i="4"/>
  <c r="AS4642" i="4"/>
  <c r="AS4643" i="4"/>
  <c r="AS4644" i="4"/>
  <c r="AS4645" i="4"/>
  <c r="AS4646" i="4"/>
  <c r="AS4647" i="4"/>
  <c r="AS4648" i="4"/>
  <c r="AS4649" i="4"/>
  <c r="AS4650" i="4"/>
  <c r="AS4651" i="4"/>
  <c r="AS4652" i="4"/>
  <c r="AS4653" i="4"/>
  <c r="AS4654" i="4"/>
  <c r="AS4655" i="4"/>
  <c r="AS4656" i="4"/>
  <c r="AS4657" i="4"/>
  <c r="AS4658" i="4"/>
  <c r="AS4659" i="4"/>
  <c r="AS4660" i="4"/>
  <c r="AS4661" i="4"/>
  <c r="AS4662" i="4"/>
  <c r="AS4663" i="4"/>
  <c r="AS4664" i="4"/>
  <c r="AS4665" i="4"/>
  <c r="AS4666" i="4"/>
  <c r="AS4667" i="4"/>
  <c r="AS4668" i="4"/>
  <c r="AS4669" i="4"/>
  <c r="AS4670" i="4"/>
  <c r="AS4671" i="4"/>
  <c r="AS4672" i="4"/>
  <c r="AS4673" i="4"/>
  <c r="AS4674" i="4"/>
  <c r="AS4675" i="4"/>
  <c r="AS4676" i="4"/>
  <c r="AS4677" i="4"/>
  <c r="AS4678" i="4"/>
  <c r="AS4679" i="4"/>
  <c r="AS4680" i="4"/>
  <c r="AS4681" i="4"/>
  <c r="AS4682" i="4"/>
  <c r="AS4683" i="4"/>
  <c r="AS4684" i="4"/>
  <c r="AS4685" i="4"/>
  <c r="AS4686" i="4"/>
  <c r="AS4687" i="4"/>
  <c r="AS4688" i="4"/>
  <c r="AS4689" i="4"/>
  <c r="AS4690" i="4"/>
  <c r="AS4691" i="4"/>
  <c r="AS4692" i="4"/>
  <c r="AS4693" i="4"/>
  <c r="AS4694" i="4"/>
  <c r="AS4695" i="4"/>
  <c r="AS4696" i="4"/>
  <c r="AS4697" i="4"/>
  <c r="AS4698" i="4"/>
  <c r="AS4699" i="4"/>
  <c r="AS4700" i="4"/>
  <c r="AS4701" i="4"/>
  <c r="AS4702" i="4"/>
  <c r="AS4703" i="4"/>
  <c r="AS4704" i="4"/>
  <c r="AS4705" i="4"/>
  <c r="AS4706" i="4"/>
  <c r="AS4707" i="4"/>
  <c r="AS4708" i="4"/>
  <c r="AS4709" i="4"/>
  <c r="AS4710" i="4"/>
  <c r="AS4711" i="4"/>
  <c r="AS4712" i="4"/>
  <c r="AS4713" i="4"/>
  <c r="AS4714" i="4"/>
  <c r="AS4715" i="4"/>
  <c r="AS4716" i="4"/>
  <c r="AS4717" i="4"/>
  <c r="AS4718" i="4"/>
  <c r="AS4719" i="4"/>
  <c r="AS4720" i="4"/>
  <c r="AS4721" i="4"/>
  <c r="AS4722" i="4"/>
  <c r="AS4723" i="4"/>
  <c r="AS4724" i="4"/>
  <c r="AS4725" i="4"/>
  <c r="AS4726" i="4"/>
  <c r="AS4727" i="4"/>
  <c r="AS4728" i="4"/>
  <c r="AS4729" i="4"/>
  <c r="AS4730" i="4"/>
  <c r="AS4731" i="4"/>
  <c r="AS4732" i="4"/>
  <c r="AS4733" i="4"/>
  <c r="AS4734" i="4"/>
  <c r="AS4735" i="4"/>
  <c r="AS4736" i="4"/>
  <c r="AS4737" i="4"/>
  <c r="AS4738" i="4"/>
  <c r="AS4739" i="4"/>
  <c r="AS4740" i="4"/>
  <c r="AS4741" i="4"/>
  <c r="AS4742" i="4"/>
  <c r="AS4743" i="4"/>
  <c r="AS4744" i="4"/>
  <c r="AS4745" i="4"/>
  <c r="AS4746" i="4"/>
  <c r="AS4747" i="4"/>
  <c r="AS4748" i="4"/>
  <c r="AS4749" i="4"/>
  <c r="AS4750" i="4"/>
  <c r="AS4751" i="4"/>
  <c r="AS4752" i="4"/>
  <c r="AS4753" i="4"/>
  <c r="AS4754" i="4"/>
  <c r="AS4755" i="4"/>
  <c r="AS4756" i="4"/>
  <c r="AS4757" i="4"/>
  <c r="AS4758" i="4"/>
  <c r="AS4759" i="4"/>
  <c r="AS4760" i="4"/>
  <c r="AS4761" i="4"/>
  <c r="AS4762" i="4"/>
  <c r="AS4763" i="4"/>
  <c r="AS4764" i="4"/>
  <c r="AS4765" i="4"/>
  <c r="AS4766" i="4"/>
  <c r="AS4767" i="4"/>
  <c r="AS4768" i="4"/>
  <c r="AS4769" i="4"/>
  <c r="AS4770" i="4"/>
  <c r="AS4771" i="4"/>
  <c r="AS4772" i="4"/>
  <c r="AS4773" i="4"/>
  <c r="AS4774" i="4"/>
  <c r="AS4775" i="4"/>
  <c r="AS4776" i="4"/>
  <c r="AS4777" i="4"/>
  <c r="AS4778" i="4"/>
  <c r="AS4779" i="4"/>
  <c r="AS4780" i="4"/>
  <c r="AS4781" i="4"/>
  <c r="AS4782" i="4"/>
  <c r="AS4783" i="4"/>
  <c r="AS4784" i="4"/>
  <c r="AS4785" i="4"/>
  <c r="AS4786" i="4"/>
  <c r="AS4787" i="4"/>
  <c r="AS4788" i="4"/>
  <c r="AS4789" i="4"/>
  <c r="AS4790" i="4"/>
  <c r="AS4791" i="4"/>
  <c r="AS4792" i="4"/>
  <c r="AS4793" i="4"/>
  <c r="AS4794" i="4"/>
  <c r="AS4795" i="4"/>
  <c r="AS4796" i="4"/>
  <c r="AS4797" i="4"/>
  <c r="AS4798" i="4"/>
  <c r="AS4799" i="4"/>
  <c r="AS4800" i="4"/>
  <c r="AS4801" i="4"/>
  <c r="AS4802" i="4"/>
  <c r="AS4803" i="4"/>
  <c r="AS4804" i="4"/>
  <c r="AS4805" i="4"/>
  <c r="AS4806" i="4"/>
  <c r="AS4807" i="4"/>
  <c r="AS4808" i="4"/>
  <c r="AS4809" i="4"/>
  <c r="AS4810" i="4"/>
  <c r="AS4811" i="4"/>
  <c r="AS4812" i="4"/>
  <c r="AS4813" i="4"/>
  <c r="AS4814" i="4"/>
  <c r="AS4815" i="4"/>
  <c r="AS4816" i="4"/>
  <c r="AS4817" i="4"/>
  <c r="AS4818" i="4"/>
  <c r="AS4819" i="4"/>
  <c r="AS4820" i="4"/>
  <c r="AS4821" i="4"/>
  <c r="AS4822" i="4"/>
  <c r="AS4823" i="4"/>
  <c r="AS4824" i="4"/>
  <c r="AS4825" i="4"/>
  <c r="AS4826" i="4"/>
  <c r="AS4827" i="4"/>
  <c r="AS4828" i="4"/>
  <c r="AS4829" i="4"/>
  <c r="AS4830" i="4"/>
  <c r="AS4831" i="4"/>
  <c r="AS4832" i="4"/>
  <c r="AS4833" i="4"/>
  <c r="AS4834" i="4"/>
  <c r="AS4835" i="4"/>
  <c r="AS4836" i="4"/>
  <c r="AS4837" i="4"/>
  <c r="AS4838" i="4"/>
  <c r="AS4839" i="4"/>
  <c r="AS4840" i="4"/>
  <c r="AS4841" i="4"/>
  <c r="AS4842" i="4"/>
  <c r="AS4843" i="4"/>
  <c r="AS4844" i="4"/>
  <c r="AS4845" i="4"/>
  <c r="AS4846" i="4"/>
  <c r="AS4847" i="4"/>
  <c r="AS4848" i="4"/>
  <c r="AS4849" i="4"/>
  <c r="AS4850" i="4"/>
  <c r="AS4851" i="4"/>
  <c r="AS4852" i="4"/>
  <c r="AS4853" i="4"/>
  <c r="AS4854" i="4"/>
  <c r="AS4855" i="4"/>
  <c r="AS4856" i="4"/>
  <c r="AS4857" i="4"/>
  <c r="AS4858" i="4"/>
  <c r="AS4859" i="4"/>
  <c r="AS4860" i="4"/>
  <c r="AS4861" i="4"/>
  <c r="AS4862" i="4"/>
  <c r="AS4863" i="4"/>
  <c r="AS4864" i="4"/>
  <c r="AS4865" i="4"/>
  <c r="AS4866" i="4"/>
  <c r="AS4867" i="4"/>
  <c r="AS4868" i="4"/>
  <c r="AS4869" i="4"/>
  <c r="AS4870" i="4"/>
  <c r="AS4871" i="4"/>
  <c r="AS4872" i="4"/>
  <c r="AS4873" i="4"/>
  <c r="AS4874" i="4"/>
  <c r="AS4875" i="4"/>
  <c r="AS4876" i="4"/>
  <c r="AS4877" i="4"/>
  <c r="AS4878" i="4"/>
  <c r="AS4879" i="4"/>
  <c r="AS4880" i="4"/>
  <c r="AS4881" i="4"/>
  <c r="AS4882" i="4"/>
  <c r="AS4883" i="4"/>
  <c r="AS4884" i="4"/>
  <c r="AS4885" i="4"/>
  <c r="AS4886" i="4"/>
  <c r="AS4887" i="4"/>
  <c r="AS4888" i="4"/>
  <c r="AS4889" i="4"/>
  <c r="AS4890" i="4"/>
  <c r="AS4891" i="4"/>
  <c r="AS4892" i="4"/>
  <c r="AS4893" i="4"/>
  <c r="AS4894" i="4"/>
  <c r="AS4895" i="4"/>
  <c r="AS4896" i="4"/>
  <c r="AS4897" i="4"/>
  <c r="AS4898" i="4"/>
  <c r="AS4899" i="4"/>
  <c r="AS4900" i="4"/>
  <c r="AS4901" i="4"/>
  <c r="AS4902" i="4"/>
  <c r="AS4903" i="4"/>
  <c r="AS4904" i="4"/>
  <c r="AS4905" i="4"/>
  <c r="AS4906" i="4"/>
  <c r="AS4907" i="4"/>
  <c r="AS4908" i="4"/>
  <c r="AS4909" i="4"/>
  <c r="AS4910" i="4"/>
  <c r="AS4911" i="4"/>
  <c r="AS4912" i="4"/>
  <c r="AS4913" i="4"/>
  <c r="AS4914" i="4"/>
  <c r="AS4915" i="4"/>
  <c r="AS4916" i="4"/>
  <c r="AS4917" i="4"/>
  <c r="AS4918" i="4"/>
  <c r="AS4919" i="4"/>
  <c r="AS4920" i="4"/>
  <c r="AS4921" i="4"/>
  <c r="AS4922" i="4"/>
  <c r="AS4923" i="4"/>
  <c r="AS4924" i="4"/>
  <c r="AS4925" i="4"/>
  <c r="AS4926" i="4"/>
  <c r="AS4927" i="4"/>
  <c r="AS4928" i="4"/>
  <c r="AS4929" i="4"/>
  <c r="AS4930" i="4"/>
  <c r="AS4931" i="4"/>
  <c r="AS4932" i="4"/>
  <c r="AS4933" i="4"/>
  <c r="AS4934" i="4"/>
  <c r="AS4935" i="4"/>
  <c r="AS4936" i="4"/>
  <c r="AS4937" i="4"/>
  <c r="AS4938" i="4"/>
  <c r="AS4939" i="4"/>
  <c r="AS4940" i="4"/>
  <c r="AS4941" i="4"/>
  <c r="AS4942" i="4"/>
  <c r="AS4943" i="4"/>
  <c r="AS4944" i="4"/>
  <c r="AS4945" i="4"/>
  <c r="AS4946" i="4"/>
  <c r="AS4947" i="4"/>
  <c r="AS4948" i="4"/>
  <c r="AS4949" i="4"/>
  <c r="AS4950" i="4"/>
  <c r="AS4951" i="4"/>
  <c r="AS4952" i="4"/>
  <c r="AS4953" i="4"/>
  <c r="AS4954" i="4"/>
  <c r="AS4955" i="4"/>
  <c r="AS4956" i="4"/>
  <c r="AS4957" i="4"/>
  <c r="AS4958" i="4"/>
  <c r="AS4959" i="4"/>
  <c r="AS4960" i="4"/>
  <c r="AS4961" i="4"/>
  <c r="AS4962" i="4"/>
  <c r="AS4963" i="4"/>
  <c r="AS4964" i="4"/>
  <c r="AS4965" i="4"/>
  <c r="AS4966" i="4"/>
  <c r="AS4967" i="4"/>
  <c r="AS4968" i="4"/>
  <c r="AS4969" i="4"/>
  <c r="AS4970" i="4"/>
  <c r="AS4971" i="4"/>
  <c r="AS4972" i="4"/>
  <c r="AS4973" i="4"/>
  <c r="AS4974" i="4"/>
  <c r="AS4975" i="4"/>
  <c r="AS4976" i="4"/>
  <c r="AS4977" i="4"/>
  <c r="AS4978" i="4"/>
  <c r="AS4979" i="4"/>
  <c r="AS4980" i="4"/>
  <c r="AS4981" i="4"/>
  <c r="AS4982" i="4"/>
  <c r="AS4983" i="4"/>
  <c r="AS4984" i="4"/>
  <c r="AS4985" i="4"/>
  <c r="AS4986" i="4"/>
  <c r="AS4987" i="4"/>
  <c r="AS4988" i="4"/>
  <c r="AS4989" i="4"/>
  <c r="AS4990" i="4"/>
  <c r="AS4991" i="4"/>
  <c r="AS4992" i="4"/>
  <c r="AS4993" i="4"/>
  <c r="AS4994" i="4"/>
  <c r="AS4995" i="4"/>
  <c r="AS4996" i="4"/>
  <c r="AS4997" i="4"/>
  <c r="AS4998" i="4"/>
  <c r="AS4999" i="4"/>
  <c r="AS5000" i="4"/>
  <c r="AS5001" i="4"/>
  <c r="AS5002" i="4"/>
  <c r="AS5003" i="4"/>
  <c r="AS5004" i="4"/>
  <c r="AS5005" i="4"/>
  <c r="AS5006" i="4"/>
  <c r="AS5007" i="4"/>
  <c r="AS5008" i="4"/>
  <c r="AS5009" i="4"/>
  <c r="AS5010" i="4"/>
  <c r="AS5011" i="4"/>
  <c r="AS5012" i="4"/>
  <c r="AS5013" i="4"/>
  <c r="AS5014" i="4"/>
  <c r="AS5015" i="4"/>
  <c r="AS5016" i="4"/>
  <c r="AS5017" i="4"/>
  <c r="AS5018" i="4"/>
  <c r="AS5019" i="4"/>
  <c r="AS5020" i="4"/>
  <c r="AS5021" i="4"/>
  <c r="AS5022" i="4"/>
  <c r="AS5023" i="4"/>
  <c r="AS5024" i="4"/>
  <c r="AS5025" i="4"/>
  <c r="AS5026" i="4"/>
  <c r="AS5027" i="4"/>
  <c r="AS5028" i="4"/>
  <c r="AS5029" i="4"/>
  <c r="AS5030" i="4"/>
  <c r="AS5031" i="4"/>
  <c r="AS5032" i="4"/>
  <c r="AS5033" i="4"/>
  <c r="AS5034" i="4"/>
  <c r="AS5035" i="4"/>
  <c r="AS5036" i="4"/>
  <c r="AS5037" i="4"/>
  <c r="AS5038" i="4"/>
  <c r="AS5039" i="4"/>
  <c r="AS5040" i="4"/>
  <c r="AS5041" i="4"/>
  <c r="AS5042" i="4"/>
  <c r="AS5043" i="4"/>
  <c r="AS5044" i="4"/>
  <c r="AS5045" i="4"/>
  <c r="AS5046" i="4"/>
  <c r="AS5047" i="4"/>
  <c r="AS5048" i="4"/>
  <c r="AS5049" i="4"/>
  <c r="AS5050" i="4"/>
  <c r="AS5051" i="4"/>
  <c r="AS5052" i="4"/>
  <c r="AS5053" i="4"/>
  <c r="AS5054" i="4"/>
  <c r="AS5055" i="4"/>
  <c r="AS5056" i="4"/>
  <c r="AS5057" i="4"/>
  <c r="AS5058" i="4"/>
  <c r="AS5059" i="4"/>
  <c r="AS5060" i="4"/>
  <c r="AS5061" i="4"/>
  <c r="AS5062" i="4"/>
  <c r="AS5063" i="4"/>
  <c r="AS5064" i="4"/>
  <c r="AS5065" i="4"/>
  <c r="AS5066" i="4"/>
  <c r="AS5067" i="4"/>
  <c r="AS5068" i="4"/>
  <c r="AS5069" i="4"/>
  <c r="AS5070" i="4"/>
  <c r="AS5071" i="4"/>
  <c r="AS5072" i="4"/>
  <c r="AS5073" i="4"/>
  <c r="AS5074" i="4"/>
  <c r="AS5075" i="4"/>
  <c r="AS5076" i="4"/>
  <c r="AS5077" i="4"/>
  <c r="AS5078" i="4"/>
  <c r="AS5079" i="4"/>
  <c r="AS5080" i="4"/>
  <c r="AS5081" i="4"/>
  <c r="AS5082" i="4"/>
  <c r="AS5083" i="4"/>
  <c r="AS5084" i="4"/>
  <c r="AS5085" i="4"/>
  <c r="AS5086" i="4"/>
  <c r="AS5087" i="4"/>
  <c r="AS5088" i="4"/>
  <c r="AS5089" i="4"/>
  <c r="AS5090" i="4"/>
  <c r="AS5091" i="4"/>
  <c r="AS5092" i="4"/>
  <c r="AS5093" i="4"/>
  <c r="AS5094" i="4"/>
  <c r="AS5095" i="4"/>
  <c r="AS5096" i="4"/>
  <c r="AS5097" i="4"/>
  <c r="AS5098" i="4"/>
  <c r="AS5099" i="4"/>
  <c r="AS5100" i="4"/>
  <c r="AS5101" i="4"/>
  <c r="AS5102" i="4"/>
  <c r="AS5103" i="4"/>
  <c r="AS5104" i="4"/>
  <c r="AS5105" i="4"/>
  <c r="AS5106" i="4"/>
  <c r="AS5107" i="4"/>
  <c r="AS5108" i="4"/>
  <c r="AS5109" i="4"/>
  <c r="AS5110" i="4"/>
  <c r="AS5111" i="4"/>
  <c r="AS5112" i="4"/>
  <c r="AS5113" i="4"/>
  <c r="AS5114" i="4"/>
  <c r="AS5115" i="4"/>
  <c r="AS5116" i="4"/>
  <c r="AS5117" i="4"/>
  <c r="AS5118" i="4"/>
  <c r="AS5119" i="4"/>
  <c r="AS5120" i="4"/>
  <c r="AS5121" i="4"/>
  <c r="AS5122" i="4"/>
  <c r="AS5123" i="4"/>
  <c r="AS5124" i="4"/>
  <c r="AS5125" i="4"/>
  <c r="AS5126" i="4"/>
  <c r="AS5127" i="4"/>
  <c r="AS5128" i="4"/>
  <c r="AS5129" i="4"/>
  <c r="AS5130" i="4"/>
  <c r="AS5131" i="4"/>
  <c r="AS5132" i="4"/>
  <c r="AS5133" i="4"/>
  <c r="AS5134" i="4"/>
  <c r="AS5135" i="4"/>
  <c r="AS5136" i="4"/>
  <c r="AS5137" i="4"/>
  <c r="AS5138" i="4"/>
  <c r="AS5139" i="4"/>
  <c r="AS5140" i="4"/>
  <c r="AS5141" i="4"/>
  <c r="AS5142" i="4"/>
  <c r="AS5143" i="4"/>
  <c r="AS5144" i="4"/>
  <c r="AS5145" i="4"/>
  <c r="AS5146" i="4"/>
  <c r="AS5147" i="4"/>
  <c r="AS5148" i="4"/>
  <c r="AS5149" i="4"/>
  <c r="AS5150" i="4"/>
  <c r="AS5151" i="4"/>
  <c r="AS5152" i="4"/>
  <c r="AS5153" i="4"/>
  <c r="AS5154" i="4"/>
  <c r="AS5155" i="4"/>
  <c r="AS5156" i="4"/>
  <c r="AS5157" i="4"/>
  <c r="AS5158" i="4"/>
  <c r="AS5159" i="4"/>
  <c r="AS5160" i="4"/>
  <c r="AS5161" i="4"/>
  <c r="AS5162" i="4"/>
  <c r="AS5163" i="4"/>
  <c r="AS5164" i="4"/>
  <c r="AS5165" i="4"/>
  <c r="AS5166" i="4"/>
  <c r="AS5167" i="4"/>
  <c r="AS5168" i="4"/>
  <c r="AS5169" i="4"/>
  <c r="AS5170" i="4"/>
  <c r="AS5171" i="4"/>
  <c r="AS5172" i="4"/>
  <c r="AS5173" i="4"/>
  <c r="AS5174" i="4"/>
  <c r="AS5175" i="4"/>
  <c r="AS5176" i="4"/>
  <c r="AS5177" i="4"/>
  <c r="AS5178" i="4"/>
  <c r="AS5179" i="4"/>
  <c r="AS5180" i="4"/>
  <c r="AS5181" i="4"/>
  <c r="AS5182" i="4"/>
  <c r="AS5183" i="4"/>
  <c r="AS5184" i="4"/>
  <c r="AS5185" i="4"/>
  <c r="AS5186" i="4"/>
  <c r="AS5187" i="4"/>
  <c r="AS5188" i="4"/>
  <c r="AS5189" i="4"/>
  <c r="AS5190" i="4"/>
  <c r="AS5191" i="4"/>
  <c r="AS5192" i="4"/>
  <c r="AS5193" i="4"/>
  <c r="AS5194" i="4"/>
  <c r="AS5195" i="4"/>
  <c r="AS5196" i="4"/>
  <c r="AS5197" i="4"/>
  <c r="AS5198" i="4"/>
  <c r="AS5199" i="4"/>
  <c r="AS5200" i="4"/>
  <c r="AS5201" i="4"/>
  <c r="AS5202" i="4"/>
  <c r="AS5203" i="4"/>
  <c r="AS5204" i="4"/>
  <c r="AS5205" i="4"/>
  <c r="AS5206" i="4"/>
  <c r="AS5207" i="4"/>
  <c r="AS5208" i="4"/>
  <c r="AS5209" i="4"/>
  <c r="AS5210" i="4"/>
  <c r="AS5211" i="4"/>
  <c r="AS5212" i="4"/>
  <c r="AS5213" i="4"/>
  <c r="AS5214" i="4"/>
  <c r="AS5215" i="4"/>
  <c r="AS5216" i="4"/>
  <c r="AS5217" i="4"/>
  <c r="AS5218" i="4"/>
  <c r="AS5219" i="4"/>
  <c r="AS5220" i="4"/>
  <c r="AS5221" i="4"/>
  <c r="AS5222" i="4"/>
  <c r="AS5223" i="4"/>
  <c r="AS5224" i="4"/>
  <c r="AS5225" i="4"/>
  <c r="AS5226" i="4"/>
  <c r="AS5227" i="4"/>
  <c r="AS5228" i="4"/>
  <c r="AS5229" i="4"/>
  <c r="AS5230" i="4"/>
  <c r="AS5231" i="4"/>
  <c r="AS5232" i="4"/>
  <c r="AS5233" i="4"/>
  <c r="AS5234" i="4"/>
  <c r="AS5235" i="4"/>
  <c r="AS5236" i="4"/>
  <c r="AS5237" i="4"/>
  <c r="AS5238" i="4"/>
  <c r="AS5239" i="4"/>
  <c r="AS5240" i="4"/>
  <c r="AS5241" i="4"/>
  <c r="AS5242" i="4"/>
  <c r="AS5243" i="4"/>
  <c r="AS5244" i="4"/>
  <c r="AS5245" i="4"/>
  <c r="AS5246" i="4"/>
  <c r="AS5247" i="4"/>
  <c r="AS5248" i="4"/>
  <c r="AS5249" i="4"/>
  <c r="AS5250" i="4"/>
  <c r="AS5251" i="4"/>
  <c r="AS5252" i="4"/>
  <c r="AS5253" i="4"/>
  <c r="AS5254" i="4"/>
  <c r="AS5255" i="4"/>
  <c r="AS5256" i="4"/>
  <c r="AS5257" i="4"/>
  <c r="AS5258" i="4"/>
  <c r="AS5259" i="4"/>
  <c r="AS5260" i="4"/>
  <c r="AS5261" i="4"/>
  <c r="AS5262" i="4"/>
  <c r="AS5263" i="4"/>
  <c r="AS5264" i="4"/>
  <c r="AS5265" i="4"/>
  <c r="AS5266" i="4"/>
  <c r="AS5267" i="4"/>
  <c r="AS5268" i="4"/>
  <c r="AS5269" i="4"/>
  <c r="AS5270" i="4"/>
  <c r="AS5271" i="4"/>
  <c r="AS5272" i="4"/>
  <c r="AS5273" i="4"/>
  <c r="AS5274" i="4"/>
  <c r="AS5275" i="4"/>
  <c r="AS5276" i="4"/>
  <c r="AS5277" i="4"/>
  <c r="AS5278" i="4"/>
  <c r="AS5279" i="4"/>
  <c r="AS5280" i="4"/>
  <c r="AS5281" i="4"/>
  <c r="AS5282" i="4"/>
  <c r="AS5283" i="4"/>
  <c r="AS5284" i="4"/>
  <c r="AS5285" i="4"/>
  <c r="AS5286" i="4"/>
  <c r="AS5287" i="4"/>
  <c r="AS5288" i="4"/>
  <c r="AS5289" i="4"/>
  <c r="AS5290" i="4"/>
  <c r="AS5291" i="4"/>
  <c r="AS5292" i="4"/>
  <c r="AS5293" i="4"/>
  <c r="AS5294" i="4"/>
  <c r="AS5295" i="4"/>
  <c r="AS5296" i="4"/>
  <c r="AS5297" i="4"/>
  <c r="AS5298" i="4"/>
  <c r="AS5299" i="4"/>
  <c r="AS5300" i="4"/>
  <c r="AS5301" i="4"/>
  <c r="AS5302" i="4"/>
  <c r="AS5303" i="4"/>
  <c r="AS5304" i="4"/>
  <c r="AS5305" i="4"/>
  <c r="AS5306" i="4"/>
  <c r="AS5307" i="4"/>
  <c r="AS5308" i="4"/>
  <c r="AS5309" i="4"/>
  <c r="AS5310" i="4"/>
  <c r="AS5311" i="4"/>
  <c r="AS5312" i="4"/>
  <c r="AS5313" i="4"/>
  <c r="AS5314" i="4"/>
  <c r="AS5315" i="4"/>
  <c r="AS5316" i="4"/>
  <c r="AS5317" i="4"/>
  <c r="AS5318" i="4"/>
  <c r="AS5319" i="4"/>
  <c r="AS5320" i="4"/>
  <c r="AS5321" i="4"/>
  <c r="AS5322" i="4"/>
  <c r="AS5323" i="4"/>
  <c r="AS5324" i="4"/>
  <c r="AS5325" i="4"/>
  <c r="AS5326" i="4"/>
  <c r="AS5327" i="4"/>
  <c r="AS5328" i="4"/>
  <c r="AS5329" i="4"/>
  <c r="AS5330" i="4"/>
  <c r="AS5331" i="4"/>
  <c r="AS5332" i="4"/>
  <c r="AS5333" i="4"/>
  <c r="AS5334" i="4"/>
  <c r="AS5335" i="4"/>
  <c r="AS5336" i="4"/>
  <c r="AS5337" i="4"/>
  <c r="AS5338" i="4"/>
  <c r="AS5339" i="4"/>
  <c r="AS5340" i="4"/>
  <c r="AS5341" i="4"/>
  <c r="AS5342" i="4"/>
  <c r="AS5343" i="4"/>
  <c r="AS5344" i="4"/>
  <c r="AS5345" i="4"/>
  <c r="AS5346" i="4"/>
  <c r="AS5347" i="4"/>
  <c r="AS5348" i="4"/>
  <c r="AS5349" i="4"/>
  <c r="AS5350" i="4"/>
  <c r="AS5351" i="4"/>
  <c r="AS5352" i="4"/>
  <c r="AS5353" i="4"/>
  <c r="AS5354" i="4"/>
  <c r="AS5355" i="4"/>
  <c r="AS5356" i="4"/>
  <c r="AS5357" i="4"/>
  <c r="AS5358" i="4"/>
  <c r="AS5359" i="4"/>
  <c r="AS5360" i="4"/>
  <c r="AS5361" i="4"/>
  <c r="AS5362" i="4"/>
  <c r="AS5363" i="4"/>
  <c r="AS5364" i="4"/>
  <c r="AS5365" i="4"/>
  <c r="AS5366" i="4"/>
  <c r="AS5367" i="4"/>
  <c r="AS5368" i="4"/>
  <c r="AS5369" i="4"/>
  <c r="AS5370" i="4"/>
  <c r="AS5371" i="4"/>
  <c r="AS5372" i="4"/>
  <c r="AS5373" i="4"/>
  <c r="AS5374" i="4"/>
  <c r="AS5375" i="4"/>
  <c r="AS5376" i="4"/>
  <c r="AS5377" i="4"/>
  <c r="AS5378" i="4"/>
  <c r="AS5379" i="4"/>
  <c r="AS5380" i="4"/>
  <c r="AS5381" i="4"/>
  <c r="AS5382" i="4"/>
  <c r="AS5383" i="4"/>
  <c r="AS5384" i="4"/>
  <c r="AS5385" i="4"/>
  <c r="AS5386" i="4"/>
  <c r="AS5387" i="4"/>
  <c r="AS5388" i="4"/>
  <c r="AS5389" i="4"/>
  <c r="AS5390" i="4"/>
  <c r="AS5391" i="4"/>
  <c r="AS5392" i="4"/>
  <c r="AS5393" i="4"/>
  <c r="AS5394" i="4"/>
  <c r="AS5395" i="4"/>
  <c r="AS5396" i="4"/>
  <c r="AS5397" i="4"/>
  <c r="AS5398" i="4"/>
  <c r="AS5399" i="4"/>
  <c r="AS5400" i="4"/>
  <c r="AS5401" i="4"/>
  <c r="AS5402" i="4"/>
  <c r="AS5403" i="4"/>
  <c r="AS5404" i="4"/>
  <c r="AS5405" i="4"/>
  <c r="AS5406" i="4"/>
  <c r="AS5407" i="4"/>
  <c r="AS5408" i="4"/>
  <c r="AS5409" i="4"/>
  <c r="AS5410" i="4"/>
  <c r="AS5411" i="4"/>
  <c r="AS5412" i="4"/>
  <c r="AS5413" i="4"/>
  <c r="AS5414" i="4"/>
  <c r="AS5415" i="4"/>
  <c r="AS5416" i="4"/>
  <c r="AS5417" i="4"/>
  <c r="AS5418" i="4"/>
  <c r="AS5419" i="4"/>
  <c r="AS5420" i="4"/>
  <c r="AS5421" i="4"/>
  <c r="AS5422" i="4"/>
  <c r="AS5423" i="4"/>
  <c r="AS5424" i="4"/>
  <c r="AS5425" i="4"/>
  <c r="AS5426" i="4"/>
  <c r="AS5427" i="4"/>
  <c r="AS5428" i="4"/>
  <c r="AS5429" i="4"/>
  <c r="AS5430" i="4"/>
  <c r="AS5431" i="4"/>
  <c r="AS5432" i="4"/>
  <c r="AS5433" i="4"/>
  <c r="AS5434" i="4"/>
  <c r="AS5435" i="4"/>
  <c r="AS5436" i="4"/>
  <c r="AS5437" i="4"/>
  <c r="AS5438" i="4"/>
  <c r="AS5439" i="4"/>
  <c r="AS5440" i="4"/>
  <c r="AS5441" i="4"/>
  <c r="AS5442" i="4"/>
  <c r="AS5443" i="4"/>
  <c r="AS5444" i="4"/>
  <c r="AS5445" i="4"/>
  <c r="AS5446" i="4"/>
  <c r="AS5447" i="4"/>
  <c r="AS5448" i="4"/>
  <c r="AS5449" i="4"/>
  <c r="AS5450" i="4"/>
  <c r="AS5451" i="4"/>
  <c r="AS5452" i="4"/>
  <c r="AS5453" i="4"/>
  <c r="AS5454" i="4"/>
  <c r="AS5455" i="4"/>
  <c r="AS5456" i="4"/>
  <c r="AS5457" i="4"/>
  <c r="AS5458" i="4"/>
  <c r="AS5459" i="4"/>
  <c r="AS5460" i="4"/>
  <c r="AS5461" i="4"/>
  <c r="AS5462" i="4"/>
  <c r="AS5463" i="4"/>
  <c r="AS5464" i="4"/>
  <c r="AS5465" i="4"/>
  <c r="AS5466" i="4"/>
  <c r="AS5467" i="4"/>
  <c r="AS5468" i="4"/>
  <c r="AS5469" i="4"/>
  <c r="AS5470" i="4"/>
  <c r="AS5471" i="4"/>
  <c r="AS5472" i="4"/>
  <c r="AS5473" i="4"/>
  <c r="AS5474" i="4"/>
  <c r="AS5475" i="4"/>
  <c r="AS5476" i="4"/>
  <c r="AS5477" i="4"/>
  <c r="AS5478" i="4"/>
  <c r="AS5479" i="4"/>
  <c r="AS5480" i="4"/>
  <c r="AS5481" i="4"/>
  <c r="AS5482" i="4"/>
  <c r="AS5483" i="4"/>
  <c r="AS5484" i="4"/>
  <c r="AS5485" i="4"/>
  <c r="AS5486" i="4"/>
  <c r="AS5487" i="4"/>
  <c r="AS5488" i="4"/>
  <c r="AS5489" i="4"/>
  <c r="AS5490" i="4"/>
  <c r="AS5491" i="4"/>
  <c r="AS5492" i="4"/>
  <c r="AS5493" i="4"/>
  <c r="AS5494" i="4"/>
  <c r="AS5495" i="4"/>
  <c r="AS5496" i="4"/>
  <c r="AS5497" i="4"/>
  <c r="AS5498" i="4"/>
  <c r="AS5499" i="4"/>
  <c r="AS5500" i="4"/>
  <c r="AS5501" i="4"/>
  <c r="AS5502" i="4"/>
  <c r="AS5503" i="4"/>
  <c r="AS5504" i="4"/>
  <c r="AS5505" i="4"/>
  <c r="AS5506" i="4"/>
  <c r="AS5507" i="4"/>
  <c r="AS5508" i="4"/>
  <c r="AS5509" i="4"/>
  <c r="AS5510" i="4"/>
  <c r="AS5511" i="4"/>
  <c r="AS5512" i="4"/>
  <c r="AS5513" i="4"/>
  <c r="AS5514" i="4"/>
  <c r="AS5515" i="4"/>
  <c r="AS5516" i="4"/>
  <c r="AS5517" i="4"/>
  <c r="AS5518" i="4"/>
  <c r="AS5519" i="4"/>
  <c r="AS5520" i="4"/>
  <c r="AS5521" i="4"/>
  <c r="AS5522" i="4"/>
  <c r="AS5523" i="4"/>
  <c r="AS5524" i="4"/>
  <c r="AS5525" i="4"/>
  <c r="AS5526" i="4"/>
  <c r="AS5527" i="4"/>
  <c r="AS5528" i="4"/>
  <c r="AS5529" i="4"/>
  <c r="AS5530" i="4"/>
  <c r="AS5531" i="4"/>
  <c r="AS5532" i="4"/>
  <c r="AS5533" i="4"/>
  <c r="AS5534" i="4"/>
  <c r="AS5535" i="4"/>
  <c r="AS5536" i="4"/>
  <c r="AS5537" i="4"/>
  <c r="AS5538" i="4"/>
  <c r="AS5539" i="4"/>
  <c r="AS5540" i="4"/>
  <c r="AS5541" i="4"/>
  <c r="AS5542" i="4"/>
  <c r="AS5543" i="4"/>
  <c r="AS5544" i="4"/>
  <c r="AS5545" i="4"/>
  <c r="AS5546" i="4"/>
  <c r="AS5547" i="4"/>
  <c r="AS5548" i="4"/>
  <c r="AS5549" i="4"/>
  <c r="AS5550" i="4"/>
  <c r="AS5551" i="4"/>
  <c r="AS5552" i="4"/>
  <c r="AS5553" i="4"/>
  <c r="AS5554" i="4"/>
  <c r="AS5555" i="4"/>
  <c r="AS5556" i="4"/>
  <c r="AS5557" i="4"/>
  <c r="AS5558" i="4"/>
  <c r="AS5559" i="4"/>
  <c r="AS5560" i="4"/>
  <c r="AS5561" i="4"/>
  <c r="AS5562" i="4"/>
  <c r="AS5563" i="4"/>
  <c r="AS5564" i="4"/>
  <c r="AS5565" i="4"/>
  <c r="AS5566" i="4"/>
  <c r="AS5567" i="4"/>
  <c r="AS5568" i="4"/>
  <c r="AS5569" i="4"/>
  <c r="AS5570" i="4"/>
  <c r="AS5571" i="4"/>
  <c r="AS5572" i="4"/>
  <c r="AS5573" i="4"/>
  <c r="AS5574" i="4"/>
  <c r="AS5575" i="4"/>
  <c r="AS5576" i="4"/>
  <c r="AS5577" i="4"/>
  <c r="AS5578" i="4"/>
  <c r="AS5579" i="4"/>
  <c r="AS5580" i="4"/>
  <c r="AS5581" i="4"/>
  <c r="AS5582" i="4"/>
  <c r="AS5583" i="4"/>
  <c r="AS5584" i="4"/>
  <c r="AS5585" i="4"/>
  <c r="AS5586" i="4"/>
  <c r="AS5587" i="4"/>
  <c r="AS5588" i="4"/>
  <c r="AS5589" i="4"/>
  <c r="AS5590" i="4"/>
  <c r="AS5591" i="4"/>
  <c r="AS5592" i="4"/>
  <c r="AS5593" i="4"/>
  <c r="AS5594" i="4"/>
  <c r="AS5595" i="4"/>
  <c r="AS5596" i="4"/>
  <c r="AS5597" i="4"/>
  <c r="AS5598" i="4"/>
  <c r="AS5599" i="4"/>
  <c r="AS5600" i="4"/>
  <c r="AS5601" i="4"/>
  <c r="AS5602" i="4"/>
  <c r="AS5603" i="4"/>
  <c r="AS5604" i="4"/>
  <c r="AS5605" i="4"/>
  <c r="AS5606" i="4"/>
  <c r="AS5607" i="4"/>
  <c r="AS5608" i="4"/>
  <c r="AS5609" i="4"/>
  <c r="AS5610" i="4"/>
  <c r="AS5611" i="4"/>
  <c r="AS5612" i="4"/>
  <c r="AS5613" i="4"/>
  <c r="AS5614" i="4"/>
  <c r="AS5615" i="4"/>
  <c r="AS5616" i="4"/>
  <c r="AS5617" i="4"/>
  <c r="AS5618" i="4"/>
  <c r="AS5619" i="4"/>
  <c r="AS5620" i="4"/>
  <c r="AS5621" i="4"/>
  <c r="AS5622" i="4"/>
  <c r="AS5623" i="4"/>
  <c r="AS5624" i="4"/>
  <c r="AS5625" i="4"/>
  <c r="AS5626" i="4"/>
  <c r="AS5627" i="4"/>
  <c r="AS5628" i="4"/>
  <c r="AS5629" i="4"/>
  <c r="AS5630" i="4"/>
  <c r="AS5631" i="4"/>
  <c r="AS5632" i="4"/>
  <c r="AS5633" i="4"/>
  <c r="AS5634" i="4"/>
  <c r="AS5635" i="4"/>
  <c r="AS5636" i="4"/>
  <c r="AS5637" i="4"/>
  <c r="AS5638" i="4"/>
  <c r="AS5639" i="4"/>
  <c r="AS5640" i="4"/>
  <c r="AS5641" i="4"/>
  <c r="AS5642" i="4"/>
  <c r="AS5643" i="4"/>
  <c r="AS5644" i="4"/>
  <c r="AS5645" i="4"/>
  <c r="AS5646" i="4"/>
  <c r="AS5647" i="4"/>
  <c r="AS5648" i="4"/>
  <c r="AS5649" i="4"/>
  <c r="AS5650" i="4"/>
  <c r="AS5651" i="4"/>
  <c r="AS5652" i="4"/>
  <c r="AS5653" i="4"/>
  <c r="AS5654" i="4"/>
  <c r="AS5655" i="4"/>
  <c r="AS5656" i="4"/>
  <c r="AS5657" i="4"/>
  <c r="AS5658" i="4"/>
  <c r="AS5659" i="4"/>
  <c r="AS5660" i="4"/>
  <c r="AS5661" i="4"/>
  <c r="AS5662" i="4"/>
  <c r="AS5663" i="4"/>
  <c r="AS5664" i="4"/>
  <c r="AS5665" i="4"/>
  <c r="AS5666" i="4"/>
  <c r="AS5667" i="4"/>
  <c r="AS5668" i="4"/>
  <c r="AS5669" i="4"/>
  <c r="AS5670" i="4"/>
  <c r="AS5671" i="4"/>
  <c r="AS5672" i="4"/>
  <c r="AS5673" i="4"/>
  <c r="AS5674" i="4"/>
  <c r="AS5675" i="4"/>
  <c r="AS5676" i="4"/>
  <c r="AS5677" i="4"/>
  <c r="AS5678" i="4"/>
  <c r="AS5679" i="4"/>
  <c r="AS5680" i="4"/>
  <c r="AS5681" i="4"/>
  <c r="AS5682" i="4"/>
  <c r="AS5683" i="4"/>
  <c r="AS5684" i="4"/>
  <c r="AS5685" i="4"/>
  <c r="AS5686" i="4"/>
  <c r="AS5687" i="4"/>
  <c r="AS5688" i="4"/>
  <c r="AS5689" i="4"/>
  <c r="AS5690" i="4"/>
  <c r="AS5691" i="4"/>
  <c r="AS5692" i="4"/>
  <c r="AS5693" i="4"/>
  <c r="AS5694" i="4"/>
  <c r="AS5695" i="4"/>
  <c r="AS5696" i="4"/>
  <c r="AS5697" i="4"/>
  <c r="AS5698" i="4"/>
  <c r="AS5699" i="4"/>
  <c r="AS5700" i="4"/>
  <c r="AS5701" i="4"/>
  <c r="AS5702" i="4"/>
  <c r="AS5703" i="4"/>
  <c r="AS5704" i="4"/>
  <c r="AS5705" i="4"/>
  <c r="AS5706" i="4"/>
  <c r="AS5707" i="4"/>
  <c r="AS5708" i="4"/>
  <c r="AS5709" i="4"/>
  <c r="AS5710" i="4"/>
  <c r="AS5711" i="4"/>
  <c r="AS5712" i="4"/>
  <c r="AS5713" i="4"/>
  <c r="AS5714" i="4"/>
  <c r="AS5715" i="4"/>
  <c r="AS5716" i="4"/>
  <c r="AS5717" i="4"/>
  <c r="AS5718" i="4"/>
  <c r="AS5719" i="4"/>
  <c r="AS5720" i="4"/>
  <c r="AS5721" i="4"/>
  <c r="AS5722" i="4"/>
  <c r="AS5723" i="4"/>
  <c r="AS5724" i="4"/>
  <c r="AS5725" i="4"/>
  <c r="AS5726" i="4"/>
  <c r="AS5727" i="4"/>
  <c r="AS5728" i="4"/>
  <c r="AS5729" i="4"/>
  <c r="AS5730" i="4"/>
  <c r="AS5731" i="4"/>
  <c r="AS5732" i="4"/>
  <c r="AS5733" i="4"/>
  <c r="AS5734" i="4"/>
  <c r="AS5735" i="4"/>
  <c r="AS5736" i="4"/>
  <c r="AS5737" i="4"/>
  <c r="AS5738" i="4"/>
  <c r="AS5739" i="4"/>
  <c r="AS5740" i="4"/>
  <c r="AS5741" i="4"/>
  <c r="AS5742" i="4"/>
  <c r="AS5743" i="4"/>
  <c r="AS5744" i="4"/>
  <c r="AS5745" i="4"/>
  <c r="AS5746" i="4"/>
  <c r="AS5747" i="4"/>
  <c r="AS5748" i="4"/>
  <c r="AS5749" i="4"/>
  <c r="AS5750" i="4"/>
  <c r="AS5751" i="4"/>
  <c r="AS5752" i="4"/>
  <c r="AS5753" i="4"/>
  <c r="AS5754" i="4"/>
  <c r="AS5755" i="4"/>
  <c r="AS5756" i="4"/>
  <c r="AS5757" i="4"/>
  <c r="AS5758" i="4"/>
  <c r="AS5759" i="4"/>
  <c r="AS5760" i="4"/>
  <c r="AS5761" i="4"/>
  <c r="AS5762" i="4"/>
  <c r="AS5763" i="4"/>
  <c r="AS5764" i="4"/>
  <c r="AS5765" i="4"/>
  <c r="AS5766" i="4"/>
  <c r="AS5767" i="4"/>
  <c r="AS5768" i="4"/>
  <c r="AS5769" i="4"/>
  <c r="AS5770" i="4"/>
  <c r="AS5771" i="4"/>
  <c r="AS5772" i="4"/>
  <c r="AS5773" i="4"/>
  <c r="AS5774" i="4"/>
  <c r="AS5775" i="4"/>
  <c r="AS5776" i="4"/>
  <c r="AS5777" i="4"/>
  <c r="AS5778" i="4"/>
  <c r="AS5779" i="4"/>
  <c r="AS5780" i="4"/>
  <c r="AS5781" i="4"/>
  <c r="AS5782" i="4"/>
  <c r="AS5783" i="4"/>
  <c r="AS5784" i="4"/>
  <c r="AS5785" i="4"/>
  <c r="AS5786" i="4"/>
  <c r="AS5787" i="4"/>
  <c r="AS5788" i="4"/>
  <c r="AS5789" i="4"/>
  <c r="AS5790" i="4"/>
  <c r="AS5791" i="4"/>
  <c r="AS5792" i="4"/>
  <c r="AS5793" i="4"/>
  <c r="AS5794" i="4"/>
  <c r="AS5795" i="4"/>
  <c r="AS5796" i="4"/>
  <c r="AS5797" i="4"/>
  <c r="AS5798" i="4"/>
  <c r="AS5799" i="4"/>
  <c r="AS5800" i="4"/>
  <c r="AS5801" i="4"/>
  <c r="AS5802" i="4"/>
  <c r="AS5803" i="4"/>
  <c r="AS5804" i="4"/>
  <c r="AS5805" i="4"/>
  <c r="AS5806" i="4"/>
  <c r="AS5807" i="4"/>
  <c r="AS5808" i="4"/>
  <c r="AS5809" i="4"/>
  <c r="AS5810" i="4"/>
  <c r="AS5811" i="4"/>
  <c r="AS5812" i="4"/>
  <c r="AS5813" i="4"/>
  <c r="AS5814" i="4"/>
  <c r="AS5815" i="4"/>
  <c r="AS5816" i="4"/>
  <c r="AS5817" i="4"/>
  <c r="AS5818" i="4"/>
  <c r="AS5819" i="4"/>
  <c r="AS5820" i="4"/>
  <c r="AS5821" i="4"/>
  <c r="AS5822" i="4"/>
  <c r="AS5823" i="4"/>
  <c r="AS5824" i="4"/>
  <c r="AS5825" i="4"/>
  <c r="AS5826" i="4"/>
  <c r="AS5827" i="4"/>
  <c r="AS5828" i="4"/>
  <c r="AS5829" i="4"/>
  <c r="AS5830" i="4"/>
  <c r="AS5831" i="4"/>
  <c r="AS5832" i="4"/>
  <c r="AS5833" i="4"/>
  <c r="AS5834" i="4"/>
  <c r="AS5835" i="4"/>
  <c r="AS5836" i="4"/>
  <c r="AS5837" i="4"/>
  <c r="AS5838" i="4"/>
  <c r="AS5839" i="4"/>
  <c r="AS5840" i="4"/>
  <c r="AS5841" i="4"/>
  <c r="AS5842" i="4"/>
  <c r="AS5843" i="4"/>
  <c r="AS5844" i="4"/>
  <c r="AS5845" i="4"/>
  <c r="AS5846" i="4"/>
  <c r="AS5847" i="4"/>
  <c r="AS5848" i="4"/>
  <c r="AS5849" i="4"/>
  <c r="AS5850" i="4"/>
  <c r="AS5851" i="4"/>
  <c r="AS5852" i="4"/>
  <c r="AS5853" i="4"/>
  <c r="AS5854" i="4"/>
  <c r="AS5855" i="4"/>
  <c r="AS5856" i="4"/>
  <c r="AS5857" i="4"/>
  <c r="AS5858" i="4"/>
  <c r="AS5859" i="4"/>
  <c r="AS5860" i="4"/>
  <c r="AS5861" i="4"/>
  <c r="AS5862" i="4"/>
  <c r="AS5863" i="4"/>
  <c r="AS5864" i="4"/>
  <c r="AS5865" i="4"/>
  <c r="AS5866" i="4"/>
  <c r="AS5867" i="4"/>
  <c r="AS5868" i="4"/>
  <c r="AS5869" i="4"/>
  <c r="AS5870" i="4"/>
  <c r="AS5871" i="4"/>
  <c r="AS5872" i="4"/>
  <c r="AS5873" i="4"/>
  <c r="AS5874" i="4"/>
  <c r="AS5875" i="4"/>
  <c r="AS5876" i="4"/>
  <c r="AS5877" i="4"/>
  <c r="AS5878" i="4"/>
  <c r="AS5879" i="4"/>
  <c r="AS5880" i="4"/>
  <c r="AS5881" i="4"/>
  <c r="AS5882" i="4"/>
  <c r="AS5883" i="4"/>
  <c r="AS5884" i="4"/>
  <c r="AS5885" i="4"/>
  <c r="AS5886" i="4"/>
  <c r="AS5887" i="4"/>
  <c r="AS5888" i="4"/>
  <c r="AS5889" i="4"/>
  <c r="AS5890" i="4"/>
  <c r="AS5891" i="4"/>
  <c r="AS5892" i="4"/>
  <c r="AS5893" i="4"/>
  <c r="AS5894" i="4"/>
  <c r="AS5895" i="4"/>
  <c r="AS5896" i="4"/>
  <c r="AS5897" i="4"/>
  <c r="AS5898" i="4"/>
  <c r="AS5899" i="4"/>
  <c r="AS5900" i="4"/>
  <c r="AS5901" i="4"/>
  <c r="AS5902" i="4"/>
  <c r="AS5903" i="4"/>
  <c r="AS5904" i="4"/>
  <c r="AS5905" i="4"/>
  <c r="AS5906" i="4"/>
  <c r="AS5907" i="4"/>
  <c r="AS5908" i="4"/>
  <c r="AS5909" i="4"/>
  <c r="AS5910" i="4"/>
  <c r="AS5911" i="4"/>
  <c r="AS5912" i="4"/>
  <c r="AS5913" i="4"/>
  <c r="AS5914" i="4"/>
  <c r="AS5915" i="4"/>
  <c r="AS5916" i="4"/>
  <c r="AS5917" i="4"/>
  <c r="AS5918" i="4"/>
  <c r="AS5919" i="4"/>
  <c r="AS5920" i="4"/>
  <c r="AS5921" i="4"/>
  <c r="AS5922" i="4"/>
  <c r="AS5923" i="4"/>
  <c r="AS5924" i="4"/>
  <c r="AS5925" i="4"/>
  <c r="AS5926" i="4"/>
  <c r="AS5927" i="4"/>
  <c r="AS5928" i="4"/>
  <c r="AS5929" i="4"/>
  <c r="AS5930" i="4"/>
  <c r="AS5931" i="4"/>
  <c r="AS5932" i="4"/>
  <c r="AS5933" i="4"/>
  <c r="AS5934" i="4"/>
  <c r="AS5935" i="4"/>
  <c r="AS5936" i="4"/>
  <c r="AS5937" i="4"/>
  <c r="AS5938" i="4"/>
  <c r="AS5939" i="4"/>
  <c r="AS5940" i="4"/>
  <c r="AS5941" i="4"/>
  <c r="AS5942" i="4"/>
  <c r="AS5943" i="4"/>
  <c r="AS5944" i="4"/>
  <c r="AS5945" i="4"/>
  <c r="AS5946" i="4"/>
  <c r="AS5947" i="4"/>
  <c r="AS5948" i="4"/>
  <c r="AS5949" i="4"/>
  <c r="AS5950" i="4"/>
  <c r="AS5951" i="4"/>
  <c r="AS5952" i="4"/>
  <c r="AS5953" i="4"/>
  <c r="AS5954" i="4"/>
  <c r="AS5955" i="4"/>
  <c r="AS5956" i="4"/>
  <c r="AS5957" i="4"/>
  <c r="AS5958" i="4"/>
  <c r="AS5959" i="4"/>
  <c r="AS5960" i="4"/>
  <c r="AS5961" i="4"/>
  <c r="AS5962" i="4"/>
  <c r="AS5963" i="4"/>
  <c r="AS5964" i="4"/>
  <c r="AS5965" i="4"/>
  <c r="AS5966" i="4"/>
  <c r="AS5967" i="4"/>
  <c r="AS5968" i="4"/>
  <c r="AS5969" i="4"/>
  <c r="AS5970" i="4"/>
  <c r="AS5971" i="4"/>
  <c r="AS5972" i="4"/>
  <c r="AS5973" i="4"/>
  <c r="AS5974" i="4"/>
  <c r="AS5975" i="4"/>
  <c r="AS5976" i="4"/>
  <c r="AS5977" i="4"/>
  <c r="AS5978" i="4"/>
  <c r="AS5979" i="4"/>
  <c r="AS5980" i="4"/>
  <c r="AS5981" i="4"/>
  <c r="AS5982" i="4"/>
  <c r="AS5983" i="4"/>
  <c r="AS5984" i="4"/>
  <c r="AS5985" i="4"/>
  <c r="AS5986" i="4"/>
  <c r="AS5987" i="4"/>
  <c r="AS5988" i="4"/>
  <c r="AS5989" i="4"/>
  <c r="AS5990" i="4"/>
  <c r="AS5991" i="4"/>
  <c r="AS5992" i="4"/>
  <c r="AS5993" i="4"/>
  <c r="AS5994" i="4"/>
  <c r="AS5995" i="4"/>
  <c r="AS5996" i="4"/>
  <c r="AS5997" i="4"/>
  <c r="AS5998" i="4"/>
  <c r="AS5999" i="4"/>
  <c r="AS6000" i="4"/>
  <c r="AS6001" i="4"/>
  <c r="AS6002" i="4"/>
  <c r="AS6003" i="4"/>
  <c r="AS6004" i="4"/>
  <c r="AS6005" i="4"/>
  <c r="AS6006" i="4"/>
  <c r="AS6007" i="4"/>
  <c r="AS6008" i="4"/>
  <c r="AS6009" i="4"/>
  <c r="AS6010" i="4"/>
  <c r="AS6011" i="4"/>
  <c r="AS6012" i="4"/>
  <c r="AS6013" i="4"/>
  <c r="AS6014" i="4"/>
  <c r="AS6015" i="4"/>
  <c r="AS6016" i="4"/>
  <c r="AS6017" i="4"/>
  <c r="AS6018" i="4"/>
  <c r="AS6019" i="4"/>
  <c r="AS6020" i="4"/>
  <c r="AS6021" i="4"/>
  <c r="AS6022" i="4"/>
  <c r="AS6023" i="4"/>
  <c r="AS6024" i="4"/>
  <c r="AS6025" i="4"/>
  <c r="AS6026" i="4"/>
  <c r="AS6027" i="4"/>
  <c r="AS6028" i="4"/>
  <c r="AS6029" i="4"/>
  <c r="AS6030" i="4"/>
  <c r="AS6031" i="4"/>
  <c r="AS6032" i="4"/>
  <c r="AS6033" i="4"/>
  <c r="AS6034" i="4"/>
  <c r="AS6035" i="4"/>
  <c r="AS6036" i="4"/>
  <c r="AS6037" i="4"/>
  <c r="AS6038" i="4"/>
  <c r="AS6039" i="4"/>
  <c r="AS6040" i="4"/>
  <c r="AS6041" i="4"/>
  <c r="AS6042" i="4"/>
  <c r="AS6043" i="4"/>
  <c r="AS6044" i="4"/>
  <c r="AS6045" i="4"/>
  <c r="AS6046" i="4"/>
  <c r="AS6047" i="4"/>
  <c r="AS6048" i="4"/>
  <c r="AS6049" i="4"/>
  <c r="AS6050" i="4"/>
  <c r="AS6051" i="4"/>
  <c r="AS6052" i="4"/>
  <c r="AS6053" i="4"/>
  <c r="AS6054" i="4"/>
  <c r="AS6055" i="4"/>
  <c r="AS6056" i="4"/>
  <c r="AS6057" i="4"/>
  <c r="AS6058" i="4"/>
  <c r="AS6059" i="4"/>
  <c r="AS6060" i="4"/>
  <c r="AS6061" i="4"/>
  <c r="AS6062" i="4"/>
  <c r="AS6063" i="4"/>
  <c r="AS6064" i="4"/>
  <c r="AS6065" i="4"/>
  <c r="AS6066" i="4"/>
  <c r="AS6067" i="4"/>
  <c r="AS6068" i="4"/>
  <c r="AS6069" i="4"/>
  <c r="AS6070" i="4"/>
  <c r="AS6071" i="4"/>
  <c r="AS6072" i="4"/>
  <c r="AS6073" i="4"/>
  <c r="AS6074" i="4"/>
  <c r="AS6075" i="4"/>
  <c r="AS6076" i="4"/>
  <c r="AS6077" i="4"/>
  <c r="AS6078" i="4"/>
  <c r="AS6079" i="4"/>
  <c r="AS6080" i="4"/>
  <c r="AS6081" i="4"/>
  <c r="AS6082" i="4"/>
  <c r="AS6083" i="4"/>
  <c r="AS6084" i="4"/>
  <c r="AS6085" i="4"/>
  <c r="AS6086" i="4"/>
  <c r="AS6087" i="4"/>
  <c r="AS6088" i="4"/>
  <c r="AS6089" i="4"/>
  <c r="AS6090" i="4"/>
  <c r="AS6091" i="4"/>
  <c r="AS6092" i="4"/>
  <c r="AS6093" i="4"/>
  <c r="AS6094" i="4"/>
  <c r="AS6095" i="4"/>
  <c r="AS6096" i="4"/>
  <c r="AS6097" i="4"/>
  <c r="AS6098" i="4"/>
  <c r="AS6099" i="4"/>
  <c r="AS6100" i="4"/>
  <c r="AS6101" i="4"/>
  <c r="AS6102" i="4"/>
  <c r="AS6103" i="4"/>
  <c r="AS6104" i="4"/>
  <c r="AS6105" i="4"/>
  <c r="AS6106" i="4"/>
  <c r="AS6107" i="4"/>
  <c r="AS6108" i="4"/>
  <c r="AS6109" i="4"/>
  <c r="AS6110" i="4"/>
  <c r="AS6111" i="4"/>
  <c r="AS6112" i="4"/>
  <c r="AS6113" i="4"/>
  <c r="AS6114" i="4"/>
  <c r="AS6115" i="4"/>
  <c r="AS6116" i="4"/>
  <c r="AS6117" i="4"/>
  <c r="AS6118" i="4"/>
  <c r="AS6119" i="4"/>
  <c r="AS6120" i="4"/>
  <c r="AS6121" i="4"/>
  <c r="AS6122" i="4"/>
  <c r="AS6123" i="4"/>
  <c r="AS6124" i="4"/>
  <c r="AS6125" i="4"/>
  <c r="AS6126" i="4"/>
  <c r="AS6127" i="4"/>
  <c r="AS6128" i="4"/>
  <c r="AS6129" i="4"/>
  <c r="AS6130" i="4"/>
  <c r="AS6131" i="4"/>
  <c r="AS6132" i="4"/>
  <c r="AS6133" i="4"/>
  <c r="AS6134" i="4"/>
  <c r="AS6135" i="4"/>
  <c r="AS6136" i="4"/>
  <c r="AS6137" i="4"/>
  <c r="AS6138" i="4"/>
  <c r="AS6139" i="4"/>
  <c r="AS6140" i="4"/>
  <c r="AS6141" i="4"/>
  <c r="AS6142" i="4"/>
  <c r="AS6143" i="4"/>
  <c r="AS6144" i="4"/>
  <c r="AS6145" i="4"/>
  <c r="AS6146" i="4"/>
  <c r="AS6147" i="4"/>
  <c r="AS6148" i="4"/>
  <c r="AS6149" i="4"/>
  <c r="AS6150" i="4"/>
  <c r="AS6151" i="4"/>
  <c r="AS6152" i="4"/>
  <c r="AS6153" i="4"/>
  <c r="AS6154" i="4"/>
  <c r="AS6155" i="4"/>
  <c r="AS6156" i="4"/>
  <c r="AS6157" i="4"/>
  <c r="AS6158" i="4"/>
  <c r="AS6159" i="4"/>
  <c r="AS6160" i="4"/>
  <c r="AS6161" i="4"/>
  <c r="AS6162" i="4"/>
  <c r="AS6163" i="4"/>
  <c r="AS6164" i="4"/>
  <c r="AS6165" i="4"/>
  <c r="AS6166" i="4"/>
  <c r="AS6167" i="4"/>
  <c r="AS6168" i="4"/>
  <c r="AS6169" i="4"/>
  <c r="AS6170" i="4"/>
  <c r="AS6171" i="4"/>
  <c r="AS6172" i="4"/>
  <c r="AS6173" i="4"/>
  <c r="AS6174" i="4"/>
  <c r="AS6175" i="4"/>
  <c r="AS6176" i="4"/>
  <c r="AS6177" i="4"/>
  <c r="AS6178" i="4"/>
  <c r="AS6179" i="4"/>
  <c r="AS6180" i="4"/>
  <c r="AS6181" i="4"/>
  <c r="AS6182" i="4"/>
  <c r="AS6183" i="4"/>
  <c r="AS6184" i="4"/>
  <c r="AS6185" i="4"/>
  <c r="AS6186" i="4"/>
  <c r="AS6187" i="4"/>
  <c r="AS6188" i="4"/>
  <c r="AS6189" i="4"/>
  <c r="AS6190" i="4"/>
  <c r="AS6191" i="4"/>
  <c r="AS6192" i="4"/>
  <c r="AS6193" i="4"/>
  <c r="AS6194" i="4"/>
  <c r="AS6195" i="4"/>
  <c r="AS6196" i="4"/>
  <c r="AS6197" i="4"/>
  <c r="AS6198" i="4"/>
  <c r="AS6199" i="4"/>
  <c r="AS6200" i="4"/>
  <c r="AS6201" i="4"/>
  <c r="AS6202" i="4"/>
  <c r="AS6203" i="4"/>
  <c r="AS6204" i="4"/>
  <c r="AS6205" i="4"/>
  <c r="AS6206" i="4"/>
  <c r="AS6207" i="4"/>
  <c r="AS6208" i="4"/>
  <c r="AS6209" i="4"/>
  <c r="AS6210" i="4"/>
  <c r="AS6211" i="4"/>
  <c r="AS6212" i="4"/>
  <c r="AS6213" i="4"/>
  <c r="AS6214" i="4"/>
  <c r="AS6215" i="4"/>
  <c r="AS6216" i="4"/>
  <c r="AS6217" i="4"/>
  <c r="AS6218" i="4"/>
  <c r="AS6219" i="4"/>
  <c r="AS6220" i="4"/>
  <c r="AS6221" i="4"/>
  <c r="AS6222" i="4"/>
  <c r="AS6223" i="4"/>
  <c r="AS6224" i="4"/>
  <c r="AS6225" i="4"/>
  <c r="AS6226" i="4"/>
  <c r="AS6227" i="4"/>
  <c r="AS6228" i="4"/>
  <c r="AS6229" i="4"/>
  <c r="AS6230" i="4"/>
  <c r="AS6231" i="4"/>
  <c r="AS6232" i="4"/>
  <c r="AS6233" i="4"/>
  <c r="AS6234" i="4"/>
  <c r="AS6235" i="4"/>
  <c r="AS6236" i="4"/>
  <c r="AS6237" i="4"/>
  <c r="AS6238" i="4"/>
  <c r="AS6239" i="4"/>
  <c r="AS6240" i="4"/>
  <c r="AS6241" i="4"/>
  <c r="AS6242" i="4"/>
  <c r="AS6243" i="4"/>
  <c r="AS6244" i="4"/>
  <c r="AS6245" i="4"/>
  <c r="AS6246" i="4"/>
  <c r="AS6247" i="4"/>
  <c r="AS6248" i="4"/>
  <c r="AS6249" i="4"/>
  <c r="AS6250" i="4"/>
  <c r="AS6251" i="4"/>
  <c r="AS6252" i="4"/>
  <c r="AS6253" i="4"/>
  <c r="AS6254" i="4"/>
  <c r="AS6255" i="4"/>
  <c r="AS6256" i="4"/>
  <c r="AS6257" i="4"/>
  <c r="AS6258" i="4"/>
  <c r="AS6259" i="4"/>
  <c r="AS6260" i="4"/>
  <c r="AS6261" i="4"/>
  <c r="AS6262" i="4"/>
  <c r="AS6263" i="4"/>
  <c r="AS6264" i="4"/>
  <c r="AS6265" i="4"/>
  <c r="AS6266" i="4"/>
  <c r="AS6267" i="4"/>
  <c r="AS6268" i="4"/>
  <c r="AS6269" i="4"/>
  <c r="AS6270" i="4"/>
  <c r="AS6271" i="4"/>
  <c r="AS6272" i="4"/>
  <c r="AS6273" i="4"/>
  <c r="AS6274" i="4"/>
  <c r="AS6275" i="4"/>
  <c r="AS6276" i="4"/>
  <c r="AS6277" i="4"/>
  <c r="AS6278" i="4"/>
  <c r="AS6279" i="4"/>
  <c r="AS6280" i="4"/>
  <c r="AS6281" i="4"/>
  <c r="AS6282" i="4"/>
  <c r="AS6283" i="4"/>
  <c r="AS6284" i="4"/>
  <c r="AS6285" i="4"/>
  <c r="AS6286" i="4"/>
  <c r="AS6287" i="4"/>
  <c r="AS6288" i="4"/>
  <c r="AS6289" i="4"/>
  <c r="AS6290" i="4"/>
  <c r="AS6291" i="4"/>
  <c r="AS6292" i="4"/>
  <c r="AS6293" i="4"/>
  <c r="AS6294" i="4"/>
  <c r="AS6295" i="4"/>
  <c r="AS6296" i="4"/>
  <c r="AS6297" i="4"/>
  <c r="AS6298" i="4"/>
  <c r="AS6299" i="4"/>
  <c r="AS6300" i="4"/>
  <c r="AS6301" i="4"/>
  <c r="AS6302" i="4"/>
  <c r="AS6303" i="4"/>
  <c r="AS6304" i="4"/>
  <c r="AS6305" i="4"/>
  <c r="AS6306" i="4"/>
  <c r="AS6307" i="4"/>
  <c r="AS6308" i="4"/>
  <c r="AS6309" i="4"/>
  <c r="AS6310" i="4"/>
  <c r="AS6311" i="4"/>
  <c r="AS6312" i="4"/>
  <c r="AS6313" i="4"/>
  <c r="AS6314" i="4"/>
  <c r="AS6315" i="4"/>
  <c r="AS6316" i="4"/>
  <c r="AS6317" i="4"/>
  <c r="AS6318" i="4"/>
  <c r="AS6319" i="4"/>
  <c r="AS6320" i="4"/>
  <c r="AS6321" i="4"/>
  <c r="AS6322" i="4"/>
  <c r="AS6323" i="4"/>
  <c r="AS6324" i="4"/>
  <c r="AS6325" i="4"/>
  <c r="AS6326" i="4"/>
  <c r="AS6327" i="4"/>
  <c r="AS6328" i="4"/>
  <c r="AS6329" i="4"/>
  <c r="AS6330" i="4"/>
  <c r="AS6331" i="4"/>
  <c r="AS6332" i="4"/>
  <c r="AS6333" i="4"/>
  <c r="AS6334" i="4"/>
  <c r="AS6335" i="4"/>
  <c r="AS6336" i="4"/>
  <c r="AS6337" i="4"/>
  <c r="AS6338" i="4"/>
  <c r="AS6339" i="4"/>
  <c r="AS6340" i="4"/>
  <c r="AS6341" i="4"/>
  <c r="AS6342" i="4"/>
  <c r="AS6343" i="4"/>
  <c r="AS6344" i="4"/>
  <c r="AS6345" i="4"/>
  <c r="AS6346" i="4"/>
  <c r="AS6347" i="4"/>
  <c r="AS6348" i="4"/>
  <c r="AS6349" i="4"/>
  <c r="AS6350" i="4"/>
  <c r="AS6351" i="4"/>
  <c r="AS6352" i="4"/>
  <c r="AS6353" i="4"/>
  <c r="AS6354" i="4"/>
  <c r="AS6355" i="4"/>
  <c r="AS6356" i="4"/>
  <c r="AS6357" i="4"/>
  <c r="AS6358" i="4"/>
  <c r="AS6359" i="4"/>
  <c r="AS6360" i="4"/>
  <c r="AS6361" i="4"/>
  <c r="AS6362" i="4"/>
  <c r="AS6363" i="4"/>
  <c r="AS6364" i="4"/>
  <c r="AS6365" i="4"/>
  <c r="AS6366" i="4"/>
  <c r="AS6367" i="4"/>
  <c r="AS6368" i="4"/>
  <c r="AS6369" i="4"/>
  <c r="AS6370" i="4"/>
  <c r="AS6371" i="4"/>
  <c r="AS6372" i="4"/>
  <c r="AS6373" i="4"/>
  <c r="AS6374" i="4"/>
  <c r="AS6375" i="4"/>
  <c r="AS6376" i="4"/>
  <c r="AS6377" i="4"/>
  <c r="AS6378" i="4"/>
  <c r="AS6379" i="4"/>
  <c r="AS6380" i="4"/>
  <c r="AS6381" i="4"/>
  <c r="AS6382" i="4"/>
  <c r="AS6383" i="4"/>
  <c r="AS6384" i="4"/>
  <c r="AS6385" i="4"/>
  <c r="AS6386" i="4"/>
  <c r="AS6387" i="4"/>
  <c r="AS6388" i="4"/>
  <c r="AS6389" i="4"/>
  <c r="AS6390" i="4"/>
  <c r="AS6391" i="4"/>
  <c r="AS6392" i="4"/>
  <c r="AS6393" i="4"/>
  <c r="AS6394" i="4"/>
  <c r="AS6395" i="4"/>
  <c r="AS6396" i="4"/>
  <c r="AS6397" i="4"/>
  <c r="AS6398" i="4"/>
  <c r="AS6399" i="4"/>
  <c r="AS6400" i="4"/>
  <c r="AS6401" i="4"/>
  <c r="AS6402" i="4"/>
  <c r="AS6403" i="4"/>
  <c r="AS6404" i="4"/>
  <c r="AS6405" i="4"/>
  <c r="AS6406" i="4"/>
  <c r="AS6407" i="4"/>
  <c r="AS6408" i="4"/>
  <c r="AS6409" i="4"/>
  <c r="AS6410" i="4"/>
  <c r="AS6411" i="4"/>
  <c r="AS6412" i="4"/>
  <c r="AS6413" i="4"/>
  <c r="AS6414" i="4"/>
  <c r="AS6415" i="4"/>
  <c r="AS6416" i="4"/>
  <c r="AS6417" i="4"/>
  <c r="AS6418" i="4"/>
  <c r="AS6419" i="4"/>
  <c r="AS6420" i="4"/>
  <c r="AS6421" i="4"/>
  <c r="AS6422" i="4"/>
  <c r="AS6423" i="4"/>
  <c r="AS6424" i="4"/>
  <c r="AS6425" i="4"/>
  <c r="AS6426" i="4"/>
  <c r="AS6427" i="4"/>
  <c r="AS6428" i="4"/>
  <c r="AS6429" i="4"/>
  <c r="AS6430" i="4"/>
  <c r="AS6431" i="4"/>
  <c r="AS6432" i="4"/>
  <c r="AS6433" i="4"/>
  <c r="AS6434" i="4"/>
  <c r="AS6435" i="4"/>
  <c r="AS6436" i="4"/>
  <c r="AS6437" i="4"/>
  <c r="AS6438" i="4"/>
  <c r="AS6439" i="4"/>
  <c r="AS6440" i="4"/>
  <c r="AS6441" i="4"/>
  <c r="AS6442" i="4"/>
  <c r="AS6443" i="4"/>
  <c r="AS6444" i="4"/>
  <c r="AS6445" i="4"/>
  <c r="AS6446" i="4"/>
  <c r="AS6447" i="4"/>
  <c r="AS6448" i="4"/>
  <c r="AS6449" i="4"/>
  <c r="AS6450" i="4"/>
  <c r="AS6451" i="4"/>
  <c r="AS6452" i="4"/>
  <c r="AS6453" i="4"/>
  <c r="AS6454" i="4"/>
  <c r="AS6455" i="4"/>
  <c r="AS6456" i="4"/>
  <c r="AS6457" i="4"/>
  <c r="AS6458" i="4"/>
  <c r="AS6459" i="4"/>
  <c r="AS6460" i="4"/>
  <c r="AS6461" i="4"/>
  <c r="AS6462" i="4"/>
  <c r="AS6463" i="4"/>
  <c r="AS6464" i="4"/>
  <c r="AS6465" i="4"/>
  <c r="AS6466" i="4"/>
  <c r="AS6467" i="4"/>
  <c r="AS6468" i="4"/>
  <c r="AS6469" i="4"/>
  <c r="AS6470" i="4"/>
  <c r="AS6471" i="4"/>
  <c r="AS6472" i="4"/>
  <c r="AS6473" i="4"/>
  <c r="AS6474" i="4"/>
  <c r="AS6475" i="4"/>
  <c r="AS6476" i="4"/>
  <c r="AS6477" i="4"/>
  <c r="AS6478" i="4"/>
  <c r="AS6479" i="4"/>
  <c r="AS6480" i="4"/>
  <c r="AS6481" i="4"/>
  <c r="AS6482" i="4"/>
  <c r="AS6483" i="4"/>
  <c r="AS6484" i="4"/>
  <c r="AS6485" i="4"/>
  <c r="AS6486" i="4"/>
  <c r="AS6487" i="4"/>
  <c r="AS6488" i="4"/>
  <c r="AS6489" i="4"/>
  <c r="AS6490" i="4"/>
  <c r="AS6491" i="4"/>
  <c r="AS6492" i="4"/>
  <c r="AS6493" i="4"/>
  <c r="AS6494" i="4"/>
  <c r="AS6495" i="4"/>
  <c r="AS6496" i="4"/>
  <c r="AS6497" i="4"/>
  <c r="AS6498" i="4"/>
  <c r="AS6499" i="4"/>
  <c r="AS6500" i="4"/>
  <c r="AS6501" i="4"/>
  <c r="AS6502" i="4"/>
  <c r="AS6503" i="4"/>
  <c r="AS6504" i="4"/>
  <c r="AS6505" i="4"/>
  <c r="AS6506" i="4"/>
  <c r="AS6507" i="4"/>
  <c r="AS6508" i="4"/>
  <c r="AS6509" i="4"/>
  <c r="AS6510" i="4"/>
  <c r="AS6511" i="4"/>
  <c r="AS6512" i="4"/>
  <c r="AS6513" i="4"/>
  <c r="AS6514" i="4"/>
  <c r="AS6515" i="4"/>
  <c r="AS6516" i="4"/>
  <c r="AS6517" i="4"/>
  <c r="AS6518" i="4"/>
  <c r="AS6519" i="4"/>
  <c r="AS6520" i="4"/>
  <c r="AS6521" i="4"/>
  <c r="AS6522" i="4"/>
  <c r="AS6523" i="4"/>
  <c r="AS6524" i="4"/>
  <c r="AS6525" i="4"/>
  <c r="AS6526" i="4"/>
  <c r="AS6527" i="4"/>
  <c r="AS6528" i="4"/>
  <c r="AS6529" i="4"/>
  <c r="AS6530" i="4"/>
  <c r="AS6531" i="4"/>
  <c r="AS6532" i="4"/>
  <c r="AS6533" i="4"/>
  <c r="AS6534" i="4"/>
  <c r="AS6535" i="4"/>
  <c r="AS6536" i="4"/>
  <c r="AS6537" i="4"/>
  <c r="AS6538" i="4"/>
  <c r="AS6539" i="4"/>
  <c r="AS6540" i="4"/>
  <c r="AS6541" i="4"/>
  <c r="AS6542" i="4"/>
  <c r="AS6543" i="4"/>
  <c r="AS6544" i="4"/>
  <c r="AS6545" i="4"/>
  <c r="AS6546" i="4"/>
  <c r="AS6547" i="4"/>
  <c r="AS6548" i="4"/>
  <c r="AS6549" i="4"/>
  <c r="AS6550" i="4"/>
  <c r="AS6551" i="4"/>
  <c r="AS6552" i="4"/>
  <c r="AS6553" i="4"/>
  <c r="AS6554" i="4"/>
  <c r="AS6555" i="4"/>
  <c r="AS6556" i="4"/>
  <c r="AS6557" i="4"/>
  <c r="AS6558" i="4"/>
  <c r="AS6559" i="4"/>
  <c r="AS6560" i="4"/>
  <c r="AS6561" i="4"/>
  <c r="AS6562" i="4"/>
  <c r="AS6563" i="4"/>
  <c r="AS6564" i="4"/>
  <c r="AS6565" i="4"/>
  <c r="AS6566" i="4"/>
  <c r="AS6567" i="4"/>
  <c r="AS6568" i="4"/>
  <c r="AS6569" i="4"/>
  <c r="AS6570" i="4"/>
  <c r="AS6571" i="4"/>
  <c r="AS6572" i="4"/>
  <c r="AS6573" i="4"/>
  <c r="AS6574" i="4"/>
  <c r="AS6575" i="4"/>
  <c r="AS6576" i="4"/>
  <c r="AS6577" i="4"/>
  <c r="AS6578" i="4"/>
  <c r="AS6579" i="4"/>
  <c r="AS6580" i="4"/>
  <c r="AS6581" i="4"/>
  <c r="AS6582" i="4"/>
  <c r="AS6583" i="4"/>
  <c r="AS6584" i="4"/>
  <c r="AS6585" i="4"/>
  <c r="AS6586" i="4"/>
  <c r="AS6587" i="4"/>
  <c r="AS6588" i="4"/>
  <c r="AS6589" i="4"/>
  <c r="AS6590" i="4"/>
  <c r="AS6591" i="4"/>
  <c r="AS6592" i="4"/>
  <c r="AS6593" i="4"/>
  <c r="AS6594" i="4"/>
  <c r="AS6595" i="4"/>
  <c r="AS6596" i="4"/>
  <c r="AS6597" i="4"/>
  <c r="AS6598" i="4"/>
  <c r="AS6599" i="4"/>
  <c r="AS6600" i="4"/>
  <c r="AS6601" i="4"/>
  <c r="AS6602" i="4"/>
  <c r="AS6603" i="4"/>
  <c r="AS6604" i="4"/>
  <c r="AS6605" i="4"/>
  <c r="AS6606" i="4"/>
  <c r="AS6607" i="4"/>
  <c r="AS6608" i="4"/>
  <c r="AS6609" i="4"/>
  <c r="AS6610" i="4"/>
  <c r="AS6611" i="4"/>
  <c r="AS6612" i="4"/>
  <c r="AS6613" i="4"/>
  <c r="AS6614" i="4"/>
  <c r="AS6615" i="4"/>
  <c r="AS6616" i="4"/>
  <c r="AS6617" i="4"/>
  <c r="AS6618" i="4"/>
  <c r="AS6619" i="4"/>
  <c r="AS6620" i="4"/>
  <c r="AS6621" i="4"/>
  <c r="AS6622" i="4"/>
  <c r="AS6623" i="4"/>
  <c r="AS6624" i="4"/>
  <c r="AS6625" i="4"/>
  <c r="AS6626" i="4"/>
  <c r="AS6627" i="4"/>
  <c r="AS6628" i="4"/>
  <c r="AS6629" i="4"/>
  <c r="AS6630" i="4"/>
  <c r="AS6631" i="4"/>
  <c r="AS6632" i="4"/>
  <c r="AS6633" i="4"/>
  <c r="AS6634" i="4"/>
  <c r="AS6635" i="4"/>
  <c r="AS6636" i="4"/>
  <c r="AS6637" i="4"/>
  <c r="AS6638" i="4"/>
  <c r="AS6639" i="4"/>
  <c r="AS6640" i="4"/>
  <c r="AS6641" i="4"/>
  <c r="AS6642" i="4"/>
  <c r="AS6643" i="4"/>
  <c r="AS6644" i="4"/>
  <c r="AS6645" i="4"/>
  <c r="AS6646" i="4"/>
  <c r="AS6647" i="4"/>
  <c r="AS6648" i="4"/>
  <c r="AS6649" i="4"/>
  <c r="AS6650" i="4"/>
  <c r="AS6651" i="4"/>
  <c r="AS6652" i="4"/>
  <c r="AS6653" i="4"/>
  <c r="AS6654" i="4"/>
  <c r="AS6655" i="4"/>
  <c r="AS6656" i="4"/>
  <c r="AS6657" i="4"/>
  <c r="AS6658" i="4"/>
  <c r="AS6659" i="4"/>
  <c r="AS6660" i="4"/>
  <c r="AS6661" i="4"/>
  <c r="AS6662" i="4"/>
  <c r="AS6663" i="4"/>
  <c r="AS6664" i="4"/>
  <c r="AS6665" i="4"/>
  <c r="AS6666" i="4"/>
  <c r="AS6667" i="4"/>
  <c r="AS6668" i="4"/>
  <c r="AS6669" i="4"/>
  <c r="AS6670" i="4"/>
  <c r="AS6671" i="4"/>
  <c r="AS6672" i="4"/>
  <c r="AS6673" i="4"/>
  <c r="AS6674" i="4"/>
  <c r="AS6675" i="4"/>
  <c r="AS6676" i="4"/>
  <c r="AS6677" i="4"/>
  <c r="AS6678" i="4"/>
  <c r="AS6679" i="4"/>
  <c r="AS6680" i="4"/>
  <c r="AS6681" i="4"/>
  <c r="AS6682" i="4"/>
  <c r="AS6683" i="4"/>
  <c r="AS6684" i="4"/>
  <c r="AS6685" i="4"/>
  <c r="AS6686" i="4"/>
  <c r="AS6687" i="4"/>
  <c r="AS6688" i="4"/>
  <c r="AS6689" i="4"/>
  <c r="AS6690" i="4"/>
  <c r="AS6691" i="4"/>
  <c r="AS6692" i="4"/>
  <c r="AS6693" i="4"/>
  <c r="AS6694" i="4"/>
  <c r="AS6695" i="4"/>
  <c r="AS6696" i="4"/>
  <c r="AS6697" i="4"/>
  <c r="AS6698" i="4"/>
  <c r="AS6699" i="4"/>
  <c r="AS6700" i="4"/>
  <c r="AS6701" i="4"/>
  <c r="AS6702" i="4"/>
  <c r="AS6703" i="4"/>
  <c r="AS6704" i="4"/>
  <c r="AS6705" i="4"/>
  <c r="AS6706" i="4"/>
  <c r="AS6707" i="4"/>
  <c r="AS6708" i="4"/>
  <c r="AS6709" i="4"/>
  <c r="AS6710" i="4"/>
  <c r="AS6711" i="4"/>
  <c r="AS6712" i="4"/>
  <c r="AS6713" i="4"/>
  <c r="AS6714" i="4"/>
  <c r="AS6715" i="4"/>
  <c r="AS6716" i="4"/>
  <c r="AS6717" i="4"/>
  <c r="AS6718" i="4"/>
  <c r="AS6719" i="4"/>
  <c r="AS6720" i="4"/>
  <c r="AS6721" i="4"/>
  <c r="AS6722" i="4"/>
  <c r="AS6723" i="4"/>
  <c r="AS6724" i="4"/>
  <c r="AS6725" i="4"/>
  <c r="AS6726" i="4"/>
  <c r="AS6727" i="4"/>
  <c r="AS6728" i="4"/>
  <c r="AS6729" i="4"/>
  <c r="AS6730" i="4"/>
  <c r="AS6731" i="4"/>
  <c r="AS6732" i="4"/>
  <c r="AS6733" i="4"/>
  <c r="AS6734" i="4"/>
  <c r="AS6735" i="4"/>
  <c r="AS6736" i="4"/>
  <c r="AS6737" i="4"/>
  <c r="AS6738" i="4"/>
  <c r="AS6739" i="4"/>
  <c r="AS6740" i="4"/>
  <c r="AS6741" i="4"/>
  <c r="AS6742" i="4"/>
  <c r="AS6743" i="4"/>
  <c r="AS6744" i="4"/>
  <c r="AS6745" i="4"/>
  <c r="AS6746" i="4"/>
  <c r="AS6747" i="4"/>
  <c r="AS6748" i="4"/>
  <c r="AS6749" i="4"/>
  <c r="AS6750" i="4"/>
  <c r="AS6751" i="4"/>
  <c r="AS6752" i="4"/>
  <c r="AS6753" i="4"/>
  <c r="AS6754" i="4"/>
  <c r="AS6755" i="4"/>
  <c r="AS6756" i="4"/>
  <c r="AS6757" i="4"/>
  <c r="AS6758" i="4"/>
  <c r="AS6759" i="4"/>
  <c r="AS6760" i="4"/>
  <c r="AS6761" i="4"/>
  <c r="AS6762" i="4"/>
  <c r="AS6763" i="4"/>
  <c r="AS6764" i="4"/>
  <c r="AS6765" i="4"/>
  <c r="AS6766" i="4"/>
  <c r="AS6767" i="4"/>
  <c r="AS6768" i="4"/>
  <c r="AS6769" i="4"/>
  <c r="AS6770" i="4"/>
  <c r="AS6771" i="4"/>
  <c r="AS6772" i="4"/>
  <c r="AS6773" i="4"/>
  <c r="AS6774" i="4"/>
  <c r="AS6775" i="4"/>
  <c r="AS6776" i="4"/>
  <c r="AS6777" i="4"/>
  <c r="AS6778" i="4"/>
  <c r="AS6779" i="4"/>
  <c r="AS6780" i="4"/>
  <c r="AS6781" i="4"/>
  <c r="AS6782" i="4"/>
  <c r="AS6783" i="4"/>
  <c r="AS6784" i="4"/>
  <c r="AS6785" i="4"/>
  <c r="AS6786" i="4"/>
  <c r="AS6787" i="4"/>
  <c r="AS6788" i="4"/>
  <c r="AS6789" i="4"/>
  <c r="AS6790" i="4"/>
  <c r="AS6791" i="4"/>
  <c r="AS6792" i="4"/>
  <c r="AS6793" i="4"/>
  <c r="AS6794" i="4"/>
  <c r="AS6795" i="4"/>
  <c r="AS6796" i="4"/>
  <c r="AS6797" i="4"/>
  <c r="AS6798" i="4"/>
  <c r="AS6799" i="4"/>
  <c r="AS6800" i="4"/>
  <c r="AS6801" i="4"/>
  <c r="AS6802" i="4"/>
  <c r="AS6803" i="4"/>
  <c r="AS6804" i="4"/>
  <c r="AS6805" i="4"/>
  <c r="AS6806" i="4"/>
  <c r="AS6807" i="4"/>
  <c r="AS6808" i="4"/>
  <c r="AS6809" i="4"/>
  <c r="AS6810" i="4"/>
  <c r="AS6811" i="4"/>
  <c r="AS6812" i="4"/>
  <c r="AS6813" i="4"/>
  <c r="AS6814" i="4"/>
  <c r="AS6815" i="4"/>
  <c r="AS6816" i="4"/>
  <c r="AS6817" i="4"/>
  <c r="AS6818" i="4"/>
  <c r="AS6819" i="4"/>
  <c r="AS6820" i="4"/>
  <c r="AS6821" i="4"/>
  <c r="AS6822" i="4"/>
  <c r="AS6823" i="4"/>
  <c r="AS6824" i="4"/>
  <c r="AS6825" i="4"/>
  <c r="AS6826" i="4"/>
  <c r="AS6827" i="4"/>
  <c r="AS6828" i="4"/>
  <c r="AS6829" i="4"/>
  <c r="AS6830" i="4"/>
  <c r="AS6831" i="4"/>
  <c r="AS6832" i="4"/>
  <c r="AS6833" i="4"/>
  <c r="AS6834" i="4"/>
  <c r="AS6835" i="4"/>
  <c r="AS6836" i="4"/>
  <c r="AS6837" i="4"/>
  <c r="AS6838" i="4"/>
  <c r="AS6839" i="4"/>
  <c r="AS6840" i="4"/>
  <c r="AS6841" i="4"/>
  <c r="AS6842" i="4"/>
  <c r="AS6843" i="4"/>
  <c r="AS6844" i="4"/>
  <c r="AS6845" i="4"/>
  <c r="AS6846" i="4"/>
  <c r="AS6847" i="4"/>
  <c r="AS6848" i="4"/>
  <c r="AS6849" i="4"/>
  <c r="AS6850" i="4"/>
  <c r="AS6851" i="4"/>
  <c r="AS6852" i="4"/>
  <c r="AS6853" i="4"/>
  <c r="AS6854" i="4"/>
  <c r="AS6855" i="4"/>
  <c r="AS6856" i="4"/>
  <c r="AS6857" i="4"/>
  <c r="AS6858" i="4"/>
  <c r="AS6859" i="4"/>
  <c r="AS6860" i="4"/>
  <c r="AS6861" i="4"/>
  <c r="AS6862" i="4"/>
  <c r="AS6863" i="4"/>
  <c r="AS6864" i="4"/>
  <c r="AS6865" i="4"/>
  <c r="AS6866" i="4"/>
  <c r="AS6867" i="4"/>
  <c r="AS6868" i="4"/>
  <c r="AS6869" i="4"/>
  <c r="AS6870" i="4"/>
  <c r="AS6871" i="4"/>
  <c r="AS6872" i="4"/>
  <c r="AS6873" i="4"/>
  <c r="AS6874" i="4"/>
  <c r="AS6875" i="4"/>
  <c r="AS6876" i="4"/>
  <c r="AS6877" i="4"/>
  <c r="AS6878" i="4"/>
  <c r="AS6879" i="4"/>
  <c r="AS6880" i="4"/>
  <c r="AS6881" i="4"/>
  <c r="AS6882" i="4"/>
  <c r="AS6883" i="4"/>
  <c r="AS6884" i="4"/>
  <c r="AS6885" i="4"/>
  <c r="AS6886" i="4"/>
  <c r="AS6887" i="4"/>
  <c r="AS6888" i="4"/>
  <c r="AS6889" i="4"/>
  <c r="AS6890" i="4"/>
  <c r="AS6891" i="4"/>
  <c r="AS6892" i="4"/>
  <c r="AS6893" i="4"/>
  <c r="AS6894" i="4"/>
  <c r="AS6895" i="4"/>
  <c r="AS6896" i="4"/>
  <c r="AS6897" i="4"/>
  <c r="AS6898" i="4"/>
  <c r="AS6899" i="4"/>
  <c r="AS6900" i="4"/>
  <c r="AS6901" i="4"/>
  <c r="AS6902" i="4"/>
  <c r="AS6903" i="4"/>
  <c r="AS6904" i="4"/>
  <c r="AS6905" i="4"/>
  <c r="AS6906" i="4"/>
  <c r="AS6907" i="4"/>
  <c r="AS6908" i="4"/>
  <c r="AS6909" i="4"/>
  <c r="AS6910" i="4"/>
  <c r="AS6911" i="4"/>
  <c r="AS6912" i="4"/>
  <c r="AS6913" i="4"/>
  <c r="AS6914" i="4"/>
  <c r="AS6915" i="4"/>
  <c r="AS6916" i="4"/>
  <c r="AS6917" i="4"/>
  <c r="AS6918" i="4"/>
  <c r="AS6919" i="4"/>
  <c r="AS6920" i="4"/>
  <c r="AS6921" i="4"/>
  <c r="AS6922" i="4"/>
  <c r="AS6923" i="4"/>
  <c r="AS6924" i="4"/>
  <c r="AS6925" i="4"/>
  <c r="AS6926" i="4"/>
  <c r="AS6927" i="4"/>
  <c r="AS6928" i="4"/>
  <c r="AS6929" i="4"/>
  <c r="AS6930" i="4"/>
  <c r="AS6931" i="4"/>
  <c r="AS6932" i="4"/>
  <c r="AS6933" i="4"/>
  <c r="AS6934" i="4"/>
  <c r="AS6935" i="4"/>
  <c r="AS6936" i="4"/>
  <c r="AS6937" i="4"/>
  <c r="AS6938" i="4"/>
  <c r="AS6939" i="4"/>
  <c r="AS6940" i="4"/>
  <c r="AS6941" i="4"/>
  <c r="AS6942" i="4"/>
  <c r="AS6943" i="4"/>
  <c r="AS6944" i="4"/>
  <c r="AS6945" i="4"/>
  <c r="AS6946" i="4"/>
  <c r="AS6947" i="4"/>
  <c r="AS6948" i="4"/>
  <c r="AS6949" i="4"/>
  <c r="AS6950" i="4"/>
  <c r="AS6951" i="4"/>
  <c r="AS6952" i="4"/>
  <c r="AS6953" i="4"/>
  <c r="AS6954" i="4"/>
  <c r="AS6955" i="4"/>
  <c r="AS6956" i="4"/>
  <c r="AS6957" i="4"/>
  <c r="AS6958" i="4"/>
  <c r="AS6959" i="4"/>
  <c r="AS6960" i="4"/>
  <c r="AS6961" i="4"/>
  <c r="AS6962" i="4"/>
  <c r="AS6963" i="4"/>
  <c r="AS6964" i="4"/>
  <c r="AS6965" i="4"/>
  <c r="AS6966" i="4"/>
  <c r="AS6967" i="4"/>
  <c r="AS6968" i="4"/>
  <c r="AS6969" i="4"/>
  <c r="AS6970" i="4"/>
  <c r="AS6971" i="4"/>
  <c r="AS6972" i="4"/>
  <c r="AS6973" i="4"/>
  <c r="AS6974" i="4"/>
  <c r="AS6975" i="4"/>
  <c r="AS6976" i="4"/>
  <c r="AS6977" i="4"/>
  <c r="AS6978" i="4"/>
  <c r="AS6979" i="4"/>
  <c r="AS6980" i="4"/>
  <c r="AS6981" i="4"/>
  <c r="AS6982" i="4"/>
  <c r="AS6983" i="4"/>
  <c r="AS6984" i="4"/>
  <c r="AS6985" i="4"/>
  <c r="AS6986" i="4"/>
  <c r="AS6987" i="4"/>
  <c r="AS6988" i="4"/>
  <c r="AS6989" i="4"/>
  <c r="AS6990" i="4"/>
  <c r="AS6991" i="4"/>
  <c r="AS6992" i="4"/>
  <c r="AS6993" i="4"/>
  <c r="AS6994" i="4"/>
  <c r="AS6995" i="4"/>
  <c r="AS6996" i="4"/>
  <c r="AS6997" i="4"/>
  <c r="AS6998" i="4"/>
  <c r="AS6999" i="4"/>
  <c r="AS7000" i="4"/>
  <c r="AS7001" i="4"/>
  <c r="AS7002" i="4"/>
  <c r="AS7003" i="4"/>
  <c r="AS7004" i="4"/>
  <c r="AS7005" i="4"/>
  <c r="AS7006" i="4"/>
  <c r="AS7007" i="4"/>
  <c r="AS7008" i="4"/>
  <c r="AS7009" i="4"/>
  <c r="AS7010" i="4"/>
  <c r="AS7011" i="4"/>
  <c r="AS7012" i="4"/>
  <c r="AS7013" i="4"/>
  <c r="AS7014" i="4"/>
  <c r="AS7015" i="4"/>
  <c r="AS7016" i="4"/>
  <c r="AS7017" i="4"/>
  <c r="AS7018" i="4"/>
  <c r="AS7019" i="4"/>
  <c r="AS7020" i="4"/>
  <c r="AS7021" i="4"/>
  <c r="AS7022" i="4"/>
  <c r="AS7023" i="4"/>
  <c r="AS7024" i="4"/>
  <c r="AS7025" i="4"/>
  <c r="AS7026" i="4"/>
  <c r="AS7027" i="4"/>
  <c r="AS7028" i="4"/>
  <c r="AS7029" i="4"/>
  <c r="AS7030" i="4"/>
  <c r="AS7031" i="4"/>
  <c r="AS7032" i="4"/>
  <c r="AS7033" i="4"/>
  <c r="AS7034" i="4"/>
  <c r="AS7035" i="4"/>
  <c r="AS7036" i="4"/>
  <c r="AS7037" i="4"/>
  <c r="AS7038" i="4"/>
  <c r="AS7039" i="4"/>
  <c r="AS7040" i="4"/>
  <c r="AS7041" i="4"/>
  <c r="AS7042" i="4"/>
  <c r="AS7043" i="4"/>
  <c r="AS7044" i="4"/>
  <c r="AS7045" i="4"/>
  <c r="AS7046" i="4"/>
  <c r="AS7047" i="4"/>
  <c r="AS7048" i="4"/>
  <c r="AS7049" i="4"/>
  <c r="AS7050" i="4"/>
  <c r="AS7051" i="4"/>
  <c r="AS7052" i="4"/>
  <c r="AS7053" i="4"/>
  <c r="AS7054" i="4"/>
  <c r="AS7055" i="4"/>
  <c r="AS7056" i="4"/>
  <c r="AS7057" i="4"/>
  <c r="AS7058" i="4"/>
  <c r="AS7059" i="4"/>
  <c r="AS7060" i="4"/>
  <c r="AS7061" i="4"/>
  <c r="AS7062" i="4"/>
  <c r="AS7063" i="4"/>
  <c r="AS7064" i="4"/>
  <c r="AS7065" i="4"/>
  <c r="AS7066" i="4"/>
  <c r="AS7067" i="4"/>
  <c r="AS7068" i="4"/>
  <c r="AS7069" i="4"/>
  <c r="AS7070" i="4"/>
  <c r="AS7071" i="4"/>
  <c r="AS7072" i="4"/>
  <c r="AS7073" i="4"/>
  <c r="AS7074" i="4"/>
  <c r="AS7075" i="4"/>
  <c r="AS7076" i="4"/>
  <c r="AS7077" i="4"/>
  <c r="AS7078" i="4"/>
  <c r="AS7079" i="4"/>
  <c r="AS7080" i="4"/>
  <c r="AS7081" i="4"/>
  <c r="AS7082" i="4"/>
  <c r="AS7083" i="4"/>
  <c r="AS7084" i="4"/>
  <c r="AS7085" i="4"/>
  <c r="AS7086" i="4"/>
  <c r="AS7087" i="4"/>
  <c r="AS7088" i="4"/>
  <c r="AS7089" i="4"/>
  <c r="AS7090" i="4"/>
  <c r="AS7091" i="4"/>
  <c r="AS7092" i="4"/>
  <c r="AS7093" i="4"/>
  <c r="AS7094" i="4"/>
  <c r="AS7095" i="4"/>
  <c r="AS7096" i="4"/>
  <c r="AS7097" i="4"/>
  <c r="AS7098" i="4"/>
  <c r="AS7099" i="4"/>
  <c r="AS7100" i="4"/>
  <c r="AS7101" i="4"/>
  <c r="AS7102" i="4"/>
  <c r="AS7103" i="4"/>
  <c r="AS7104" i="4"/>
  <c r="AS7105" i="4"/>
  <c r="AS7106" i="4"/>
  <c r="AS7107" i="4"/>
  <c r="AS7108" i="4"/>
  <c r="AS7109" i="4"/>
  <c r="AS7110" i="4"/>
  <c r="AS7111" i="4"/>
  <c r="AS7112" i="4"/>
  <c r="AS7113" i="4"/>
  <c r="AS7114" i="4"/>
  <c r="AS7115" i="4"/>
  <c r="AS7116" i="4"/>
  <c r="AS7117" i="4"/>
  <c r="AS7118" i="4"/>
  <c r="AS7119" i="4"/>
  <c r="AS7120" i="4"/>
  <c r="AS7121" i="4"/>
  <c r="AS7122" i="4"/>
  <c r="AS7123" i="4"/>
  <c r="AS7124" i="4"/>
  <c r="AS7125" i="4"/>
  <c r="AS7126" i="4"/>
  <c r="AS7127" i="4"/>
  <c r="AS7128" i="4"/>
  <c r="AS7129" i="4"/>
  <c r="AS7130" i="4"/>
  <c r="AS7131" i="4"/>
  <c r="AS7132" i="4"/>
  <c r="AS7133" i="4"/>
  <c r="AS7134" i="4"/>
  <c r="AS7135" i="4"/>
  <c r="AS7136" i="4"/>
  <c r="AS7137" i="4"/>
  <c r="AS7138" i="4"/>
  <c r="AS7139" i="4"/>
  <c r="AS7140" i="4"/>
  <c r="AS7141" i="4"/>
  <c r="AS7142" i="4"/>
  <c r="AS7143" i="4"/>
  <c r="AS7144" i="4"/>
  <c r="AS7145" i="4"/>
  <c r="AS7146" i="4"/>
  <c r="AS7147" i="4"/>
  <c r="AS7148" i="4"/>
  <c r="AS7149" i="4"/>
  <c r="AS7150" i="4"/>
  <c r="AS7151" i="4"/>
  <c r="AS7152" i="4"/>
  <c r="AS7153" i="4"/>
  <c r="AS7154" i="4"/>
  <c r="AS7155" i="4"/>
  <c r="AS7156" i="4"/>
  <c r="AS7157" i="4"/>
  <c r="AS7158" i="4"/>
  <c r="AS7159" i="4"/>
  <c r="AS7160" i="4"/>
  <c r="AS7161" i="4"/>
  <c r="AS7162" i="4"/>
  <c r="AS7163" i="4"/>
  <c r="AS7164" i="4"/>
  <c r="AS7165" i="4"/>
  <c r="AS7166" i="4"/>
  <c r="AS7167" i="4"/>
  <c r="AS7168" i="4"/>
  <c r="AS7169" i="4"/>
  <c r="AS7170" i="4"/>
  <c r="AS7171" i="4"/>
  <c r="AS7172" i="4"/>
  <c r="AS7173" i="4"/>
  <c r="AS7174" i="4"/>
  <c r="AS7175" i="4"/>
  <c r="AS7176" i="4"/>
  <c r="AS7177" i="4"/>
  <c r="AS7178" i="4"/>
  <c r="AS7179" i="4"/>
  <c r="AS7180" i="4"/>
  <c r="AS7181" i="4"/>
  <c r="AS7182" i="4"/>
  <c r="AS7183" i="4"/>
  <c r="AS7184" i="4"/>
  <c r="AS7185" i="4"/>
  <c r="AS7186" i="4"/>
  <c r="AS7187" i="4"/>
  <c r="AS7188" i="4"/>
  <c r="AS7189" i="4"/>
  <c r="AS7190" i="4"/>
  <c r="AS7191" i="4"/>
  <c r="AS7192" i="4"/>
  <c r="AS7193" i="4"/>
  <c r="AS7194" i="4"/>
  <c r="AS7195" i="4"/>
  <c r="AS7196" i="4"/>
  <c r="AS7197" i="4"/>
  <c r="AS7198" i="4"/>
  <c r="AS7199" i="4"/>
  <c r="AS7200" i="4"/>
  <c r="AS7201" i="4"/>
  <c r="AS7202" i="4"/>
  <c r="AS7203" i="4"/>
  <c r="AS7204" i="4"/>
  <c r="AS7205" i="4"/>
  <c r="AS7206" i="4"/>
  <c r="AS7207" i="4"/>
  <c r="AS7208" i="4"/>
  <c r="AS7209" i="4"/>
  <c r="AS7210" i="4"/>
  <c r="AS7211" i="4"/>
  <c r="AS7212" i="4"/>
  <c r="AS7213" i="4"/>
  <c r="AS7214" i="4"/>
  <c r="AS7215" i="4"/>
  <c r="AS7216" i="4"/>
  <c r="AS7217" i="4"/>
  <c r="AS7218" i="4"/>
  <c r="AS7219" i="4"/>
  <c r="AS7220" i="4"/>
  <c r="AS7221" i="4"/>
  <c r="AS7222" i="4"/>
  <c r="AS7223" i="4"/>
  <c r="AS7224" i="4"/>
  <c r="AS7225" i="4"/>
  <c r="AS7226" i="4"/>
  <c r="AS7227" i="4"/>
  <c r="AS7228" i="4"/>
  <c r="AS7229" i="4"/>
  <c r="AS7230" i="4"/>
  <c r="AS7231" i="4"/>
  <c r="AS7232" i="4"/>
  <c r="AS7233" i="4"/>
  <c r="AS7234" i="4"/>
  <c r="AS7235" i="4"/>
  <c r="AS7236" i="4"/>
  <c r="AS7237" i="4"/>
  <c r="AS7238" i="4"/>
  <c r="AS7239" i="4"/>
  <c r="AS7240" i="4"/>
  <c r="AS7241" i="4"/>
  <c r="AS7242" i="4"/>
  <c r="AS7243" i="4"/>
  <c r="AS7244" i="4"/>
  <c r="AS7245" i="4"/>
  <c r="AS7246" i="4"/>
  <c r="AS7247" i="4"/>
  <c r="AS7248" i="4"/>
  <c r="AS7249" i="4"/>
  <c r="AS7250" i="4"/>
  <c r="AS7251" i="4"/>
  <c r="AS7252" i="4"/>
  <c r="AS7253" i="4"/>
  <c r="AS7254" i="4"/>
  <c r="AS7255" i="4"/>
  <c r="AS7256" i="4"/>
  <c r="AS7257" i="4"/>
  <c r="AS7258" i="4"/>
  <c r="AS7259" i="4"/>
  <c r="AS7260" i="4"/>
  <c r="AS7261" i="4"/>
  <c r="AS7262" i="4"/>
  <c r="AS7263" i="4"/>
  <c r="AS7264" i="4"/>
  <c r="AS7265" i="4"/>
  <c r="AS7266" i="4"/>
  <c r="AS7267" i="4"/>
  <c r="AS7268" i="4"/>
  <c r="AS7269" i="4"/>
  <c r="AS7270" i="4"/>
  <c r="AS7271" i="4"/>
  <c r="AS7272" i="4"/>
  <c r="AS7273" i="4"/>
  <c r="AS7274" i="4"/>
  <c r="AS7275" i="4"/>
  <c r="AS7276" i="4"/>
  <c r="AS7277" i="4"/>
  <c r="AS7278" i="4"/>
  <c r="AS7279" i="4"/>
  <c r="AS7280" i="4"/>
  <c r="AS7281" i="4"/>
  <c r="AS7282" i="4"/>
  <c r="AS7283" i="4"/>
  <c r="AS7284" i="4"/>
  <c r="AS7285" i="4"/>
  <c r="AS7286" i="4"/>
  <c r="AS7287" i="4"/>
  <c r="AS7288" i="4"/>
  <c r="AS7289" i="4"/>
  <c r="AS7290" i="4"/>
  <c r="AS7291" i="4"/>
  <c r="AS7292" i="4"/>
  <c r="AS7293" i="4"/>
  <c r="AS7294" i="4"/>
  <c r="AS7295" i="4"/>
  <c r="AS7296" i="4"/>
  <c r="AS7297" i="4"/>
  <c r="AS7298" i="4"/>
  <c r="AS7299" i="4"/>
  <c r="AS7300" i="4"/>
  <c r="AS7301" i="4"/>
  <c r="AS7302" i="4"/>
  <c r="AS7303" i="4"/>
  <c r="AS7304" i="4"/>
  <c r="AS7305" i="4"/>
  <c r="AS7306" i="4"/>
  <c r="AS7307" i="4"/>
  <c r="AS7308" i="4"/>
  <c r="AS7309" i="4"/>
  <c r="AS7310" i="4"/>
  <c r="AS7311" i="4"/>
  <c r="AS7312" i="4"/>
  <c r="AS7313" i="4"/>
  <c r="AS7314" i="4"/>
  <c r="AS7315" i="4"/>
  <c r="AS7316" i="4"/>
  <c r="AS7317" i="4"/>
  <c r="AS7318" i="4"/>
  <c r="AS7319" i="4"/>
  <c r="AS7320" i="4"/>
  <c r="AS7321" i="4"/>
  <c r="AS7322" i="4"/>
  <c r="AS7323" i="4"/>
  <c r="AS7324" i="4"/>
  <c r="AS7325" i="4"/>
  <c r="AS7326" i="4"/>
  <c r="AS7327" i="4"/>
  <c r="AS7328" i="4"/>
  <c r="AS7329" i="4"/>
  <c r="AS7330" i="4"/>
  <c r="AS7331" i="4"/>
  <c r="AS7332" i="4"/>
  <c r="AS7333" i="4"/>
  <c r="AS7334" i="4"/>
  <c r="AS7335" i="4"/>
  <c r="AS7336" i="4"/>
  <c r="AS7337" i="4"/>
  <c r="AS7338" i="4"/>
  <c r="AS7339" i="4"/>
  <c r="AS7340" i="4"/>
  <c r="AS7341" i="4"/>
  <c r="AS7342" i="4"/>
  <c r="AS7343" i="4"/>
  <c r="AS7344" i="4"/>
  <c r="AS7345" i="4"/>
  <c r="AS7346" i="4"/>
  <c r="AS7347" i="4"/>
  <c r="AS7348" i="4"/>
  <c r="AS7349" i="4"/>
  <c r="AS7350" i="4"/>
  <c r="AS7351" i="4"/>
  <c r="AS7352" i="4"/>
  <c r="AS7353" i="4"/>
  <c r="AS7354" i="4"/>
  <c r="AS7355" i="4"/>
  <c r="AS7356" i="4"/>
  <c r="AS7357" i="4"/>
  <c r="AS7358" i="4"/>
  <c r="AS7359" i="4"/>
  <c r="AS7360" i="4"/>
  <c r="AS7361" i="4"/>
  <c r="AS7362" i="4"/>
  <c r="AS7363" i="4"/>
  <c r="AS7364" i="4"/>
  <c r="AS7365" i="4"/>
  <c r="AS7366" i="4"/>
  <c r="AS7367" i="4"/>
  <c r="AS7368" i="4"/>
  <c r="AS7369" i="4"/>
  <c r="AS7370" i="4"/>
  <c r="AS7371" i="4"/>
  <c r="AS7372" i="4"/>
  <c r="AS7373" i="4"/>
  <c r="AS7374" i="4"/>
  <c r="AS7375" i="4"/>
  <c r="AS7376" i="4"/>
  <c r="AS7377" i="4"/>
  <c r="AS7378" i="4"/>
  <c r="AS7379" i="4"/>
  <c r="AS7380" i="4"/>
  <c r="AS7381" i="4"/>
  <c r="AS7382" i="4"/>
  <c r="AS7383" i="4"/>
  <c r="AS7384" i="4"/>
  <c r="AS7385" i="4"/>
  <c r="AS7386" i="4"/>
  <c r="AS7387" i="4"/>
  <c r="AS7388" i="4"/>
  <c r="AS7389" i="4"/>
  <c r="AS7390" i="4"/>
  <c r="AS7391" i="4"/>
  <c r="AS7392" i="4"/>
  <c r="AS7393" i="4"/>
  <c r="AS7394" i="4"/>
  <c r="AS7395" i="4"/>
  <c r="AS7396" i="4"/>
  <c r="AS7397" i="4"/>
  <c r="AS7398" i="4"/>
  <c r="AS7399" i="4"/>
  <c r="AS7400" i="4"/>
  <c r="AS7401" i="4"/>
  <c r="AS7402" i="4"/>
  <c r="AS7403" i="4"/>
  <c r="AS7404" i="4"/>
  <c r="AS7405" i="4"/>
  <c r="AS7406" i="4"/>
  <c r="AS7407" i="4"/>
  <c r="AS7408" i="4"/>
  <c r="AS7409" i="4"/>
  <c r="AS7410" i="4"/>
  <c r="AS7411" i="4"/>
  <c r="AS7412" i="4"/>
  <c r="AS7413" i="4"/>
  <c r="AS7414" i="4"/>
  <c r="AS7415" i="4"/>
  <c r="AS7416" i="4"/>
  <c r="AS7417" i="4"/>
  <c r="AS7418" i="4"/>
  <c r="AS7419" i="4"/>
  <c r="AS7420" i="4"/>
  <c r="AS7421" i="4"/>
  <c r="AS7422" i="4"/>
  <c r="AS7423" i="4"/>
  <c r="AS7424" i="4"/>
  <c r="AS7425" i="4"/>
  <c r="AS7426" i="4"/>
  <c r="AS7427" i="4"/>
  <c r="AS7428" i="4"/>
  <c r="AS7429" i="4"/>
  <c r="AS7430" i="4"/>
  <c r="AS7431" i="4"/>
  <c r="AS7432" i="4"/>
  <c r="AS7433" i="4"/>
  <c r="AS7434" i="4"/>
  <c r="AS7435" i="4"/>
  <c r="AS7436" i="4"/>
  <c r="AS7437" i="4"/>
  <c r="AS7438" i="4"/>
  <c r="AS7439" i="4"/>
  <c r="AS7440" i="4"/>
  <c r="AS7441" i="4"/>
  <c r="AS7442" i="4"/>
  <c r="AS7443" i="4"/>
  <c r="AS7444" i="4"/>
  <c r="AS7445" i="4"/>
  <c r="AS7446" i="4"/>
  <c r="AS7447" i="4"/>
  <c r="AS7448" i="4"/>
  <c r="AS7449" i="4"/>
  <c r="AS7450" i="4"/>
  <c r="AS7451" i="4"/>
  <c r="AS7452" i="4"/>
  <c r="AS7453" i="4"/>
  <c r="AS7454" i="4"/>
  <c r="AS7455" i="4"/>
  <c r="AS7456" i="4"/>
  <c r="AS7457" i="4"/>
  <c r="AS7458" i="4"/>
  <c r="AS7459" i="4"/>
  <c r="AS7460" i="4"/>
  <c r="AS7461" i="4"/>
  <c r="AS7462" i="4"/>
  <c r="AS7463" i="4"/>
  <c r="AS7464" i="4"/>
  <c r="AS7465" i="4"/>
  <c r="AS7466" i="4"/>
  <c r="AS7467" i="4"/>
  <c r="AS7468" i="4"/>
  <c r="AS7469" i="4"/>
  <c r="AS7470" i="4"/>
  <c r="AS7471" i="4"/>
  <c r="AS7472" i="4"/>
  <c r="AS7473" i="4"/>
  <c r="AS7474" i="4"/>
  <c r="AS7475" i="4"/>
  <c r="AS7476" i="4"/>
  <c r="AS7477" i="4"/>
  <c r="AS7478" i="4"/>
  <c r="AS7479" i="4"/>
  <c r="AS7480" i="4"/>
  <c r="AS7481" i="4"/>
  <c r="AS7482" i="4"/>
  <c r="AS7483" i="4"/>
  <c r="AS7484" i="4"/>
  <c r="AS7485" i="4"/>
  <c r="AS7486" i="4"/>
  <c r="AS7487" i="4"/>
  <c r="AS7488" i="4"/>
  <c r="AS7489" i="4"/>
  <c r="AS7490" i="4"/>
  <c r="AS7491" i="4"/>
  <c r="AS7492" i="4"/>
  <c r="AS7493" i="4"/>
  <c r="AS7494" i="4"/>
  <c r="AS7495" i="4"/>
  <c r="AS7496" i="4"/>
  <c r="AS7497" i="4"/>
  <c r="AS7498" i="4"/>
  <c r="AS7499" i="4"/>
  <c r="AS7500" i="4"/>
  <c r="AS7501" i="4"/>
  <c r="AS7502" i="4"/>
  <c r="AS7503" i="4"/>
  <c r="AS7504" i="4"/>
  <c r="AS7505" i="4"/>
  <c r="AS7506" i="4"/>
  <c r="AS7507" i="4"/>
  <c r="AS7508" i="4"/>
  <c r="AS7509" i="4"/>
  <c r="AS7510" i="4"/>
  <c r="AS7511" i="4"/>
  <c r="AS7512" i="4"/>
  <c r="AS7513" i="4"/>
  <c r="AS7514" i="4"/>
  <c r="AS7515" i="4"/>
  <c r="AS7516" i="4"/>
  <c r="AS7517" i="4"/>
  <c r="AS7518" i="4"/>
  <c r="AS7519" i="4"/>
  <c r="AS7520" i="4"/>
  <c r="AS7521" i="4"/>
  <c r="AS7522" i="4"/>
  <c r="AS7523" i="4"/>
  <c r="AS7524" i="4"/>
  <c r="AS7525" i="4"/>
  <c r="AS7526" i="4"/>
  <c r="AS7527" i="4"/>
  <c r="AS7528" i="4"/>
  <c r="AS7529" i="4"/>
  <c r="AS7530" i="4"/>
  <c r="AS7531" i="4"/>
  <c r="AS7532" i="4"/>
  <c r="AS7533" i="4"/>
  <c r="AS7534" i="4"/>
  <c r="AS7535" i="4"/>
  <c r="AS7536" i="4"/>
  <c r="AS7537" i="4"/>
  <c r="AS7538" i="4"/>
  <c r="AS7539" i="4"/>
  <c r="AS7540" i="4"/>
  <c r="AS7541" i="4"/>
  <c r="AS7542" i="4"/>
  <c r="AS7543" i="4"/>
  <c r="AS7544" i="4"/>
  <c r="AS7545" i="4"/>
  <c r="AS7546" i="4"/>
  <c r="AS7547" i="4"/>
  <c r="AS7548" i="4"/>
  <c r="AS7549" i="4"/>
  <c r="AS7550" i="4"/>
  <c r="AS7551" i="4"/>
  <c r="AS7552" i="4"/>
  <c r="AS7553" i="4"/>
  <c r="AS7554" i="4"/>
  <c r="AS7555" i="4"/>
  <c r="AS7556" i="4"/>
  <c r="AS7557" i="4"/>
  <c r="AS7558" i="4"/>
  <c r="AS7559" i="4"/>
  <c r="AS7560" i="4"/>
  <c r="AS7561" i="4"/>
  <c r="AS7562" i="4"/>
  <c r="AS7563" i="4"/>
  <c r="AS7564" i="4"/>
  <c r="AS7565" i="4"/>
  <c r="AS7566" i="4"/>
  <c r="AS7567" i="4"/>
  <c r="AS7568" i="4"/>
  <c r="AS7569" i="4"/>
  <c r="AS7570" i="4"/>
  <c r="AS7571" i="4"/>
  <c r="AS7572" i="4"/>
  <c r="AS7573" i="4"/>
  <c r="AS7574" i="4"/>
  <c r="AS7575" i="4"/>
  <c r="AS7576" i="4"/>
  <c r="AS7577" i="4"/>
  <c r="AS7578" i="4"/>
  <c r="AS7579" i="4"/>
  <c r="AS7580" i="4"/>
  <c r="AS7581" i="4"/>
  <c r="AS7582" i="4"/>
  <c r="AS7583" i="4"/>
  <c r="AS7584" i="4"/>
  <c r="AS7585" i="4"/>
  <c r="AS7586" i="4"/>
  <c r="AS7587" i="4"/>
  <c r="AS7588" i="4"/>
  <c r="AS7589" i="4"/>
  <c r="AS7590" i="4"/>
  <c r="AS7591" i="4"/>
  <c r="AS7592" i="4"/>
  <c r="AS7593" i="4"/>
  <c r="AS7594" i="4"/>
  <c r="AS7595" i="4"/>
  <c r="AS7596" i="4"/>
  <c r="AS7597" i="4"/>
  <c r="AS7598" i="4"/>
  <c r="AS7599" i="4"/>
  <c r="AS7600" i="4"/>
  <c r="AS7601" i="4"/>
  <c r="AS7602" i="4"/>
  <c r="AS7603" i="4"/>
  <c r="AS7604" i="4"/>
  <c r="AS7605" i="4"/>
  <c r="AS7606" i="4"/>
  <c r="AS7607" i="4"/>
  <c r="AS7608" i="4"/>
  <c r="AS7609" i="4"/>
  <c r="AS7610" i="4"/>
  <c r="AS7611" i="4"/>
  <c r="AS7612" i="4"/>
  <c r="AS7613" i="4"/>
  <c r="AS7614" i="4"/>
  <c r="AS7615" i="4"/>
  <c r="AS7616" i="4"/>
  <c r="AS7617" i="4"/>
  <c r="AS7618" i="4"/>
  <c r="AS7619" i="4"/>
  <c r="AS7620" i="4"/>
  <c r="AS7621" i="4"/>
  <c r="AS7622" i="4"/>
  <c r="AS7623" i="4"/>
  <c r="AS7624" i="4"/>
  <c r="AS7625" i="4"/>
  <c r="AS7626" i="4"/>
  <c r="AS7627" i="4"/>
  <c r="AS7628" i="4"/>
  <c r="AS7629" i="4"/>
  <c r="AS7630" i="4"/>
  <c r="AS7631" i="4"/>
  <c r="AS7632" i="4"/>
  <c r="AS7633" i="4"/>
  <c r="AS7634" i="4"/>
  <c r="AS7635" i="4"/>
  <c r="AS7636" i="4"/>
  <c r="AS7637" i="4"/>
  <c r="AS7638" i="4"/>
  <c r="AS7639" i="4"/>
  <c r="AS7640" i="4"/>
  <c r="AS7641" i="4"/>
  <c r="AS7642" i="4"/>
  <c r="AS7643" i="4"/>
  <c r="AS7644" i="4"/>
  <c r="AS7645" i="4"/>
  <c r="AS7646" i="4"/>
  <c r="AS7647" i="4"/>
  <c r="AS7648" i="4"/>
  <c r="AS7649" i="4"/>
  <c r="AS7650" i="4"/>
  <c r="AS7651" i="4"/>
  <c r="AS7652" i="4"/>
  <c r="AS7653" i="4"/>
  <c r="AS7654" i="4"/>
  <c r="AS7655" i="4"/>
  <c r="AS7656" i="4"/>
  <c r="AS7657" i="4"/>
  <c r="AS7658" i="4"/>
  <c r="AS7659" i="4"/>
  <c r="AS7660" i="4"/>
  <c r="AS7661" i="4"/>
  <c r="AS7662" i="4"/>
  <c r="AS7663" i="4"/>
  <c r="AS7664" i="4"/>
  <c r="AS7665" i="4"/>
  <c r="AS7666" i="4"/>
  <c r="AS7667" i="4"/>
  <c r="AS7668" i="4"/>
  <c r="AS7669" i="4"/>
  <c r="AS7670" i="4"/>
  <c r="AS7671" i="4"/>
  <c r="AS7672" i="4"/>
  <c r="AS7673" i="4"/>
  <c r="AS7674" i="4"/>
  <c r="AS7675" i="4"/>
  <c r="AS7676" i="4"/>
  <c r="AS7677" i="4"/>
  <c r="AS7678" i="4"/>
  <c r="AS7679" i="4"/>
  <c r="AS7680" i="4"/>
  <c r="AS48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2" i="4"/>
  <c r="AS7681" i="4"/>
  <c r="AR7680" i="4" l="1"/>
  <c r="AT7680" i="4" s="1"/>
  <c r="AR7681" i="4"/>
  <c r="AT7681" i="4" s="1"/>
  <c r="AR7682" i="4"/>
  <c r="AT7682" i="4" s="1"/>
  <c r="AR7683" i="4"/>
  <c r="AR7684" i="4"/>
  <c r="AR7685" i="4"/>
  <c r="AR7686" i="4"/>
  <c r="AR7687" i="4"/>
  <c r="AR7688" i="4"/>
  <c r="AR7689" i="4"/>
  <c r="AR7690" i="4"/>
  <c r="AR7691" i="4"/>
  <c r="AR7692" i="4"/>
  <c r="AR7693" i="4"/>
  <c r="AR7694" i="4"/>
  <c r="AR7695" i="4"/>
  <c r="AR7696" i="4"/>
  <c r="U7697" i="4" l="1"/>
  <c r="W7696" i="4"/>
  <c r="V7696" i="4"/>
  <c r="U7696" i="4"/>
  <c r="AC7695" i="4"/>
  <c r="AA7695" i="4"/>
  <c r="Z7695" i="4"/>
  <c r="W7695" i="4"/>
  <c r="V7695" i="4"/>
  <c r="U7695" i="4"/>
  <c r="AC7694" i="4"/>
  <c r="W7694" i="4"/>
  <c r="AA7694" i="4" s="1"/>
  <c r="V7694" i="4"/>
  <c r="Z7694" i="4" s="1"/>
  <c r="U7694" i="4"/>
  <c r="AC7693" i="4"/>
  <c r="AA7693" i="4"/>
  <c r="Z7693" i="4"/>
  <c r="W7693" i="4"/>
  <c r="V7693" i="4"/>
  <c r="Z7692" i="4" s="1"/>
  <c r="U7693" i="4"/>
  <c r="AC7692" i="4"/>
  <c r="AA7692" i="4"/>
  <c r="AD7692" i="4" s="1"/>
  <c r="W7692" i="4"/>
  <c r="AA7691" i="4" s="1"/>
  <c r="AD7691" i="4" s="1"/>
  <c r="V7692" i="4"/>
  <c r="Z7691" i="4" s="1"/>
  <c r="U7692" i="4"/>
  <c r="AC7691" i="4"/>
  <c r="W7691" i="4"/>
  <c r="V7691" i="4"/>
  <c r="U7691" i="4"/>
  <c r="AC7690" i="4"/>
  <c r="W7690" i="4"/>
  <c r="AA7690" i="4" s="1"/>
  <c r="AD7690" i="4" s="1"/>
  <c r="V7690" i="4"/>
  <c r="Z7690" i="4" s="1"/>
  <c r="U7690" i="4"/>
  <c r="AC7689" i="4"/>
  <c r="Z7689" i="4"/>
  <c r="W7689" i="4"/>
  <c r="AA7689" i="4" s="1"/>
  <c r="AD7689" i="4" s="1"/>
  <c r="V7689" i="4"/>
  <c r="U7689" i="4"/>
  <c r="AC7688" i="4"/>
  <c r="Z7688" i="4"/>
  <c r="W7688" i="4"/>
  <c r="V7688" i="4"/>
  <c r="U7688" i="4"/>
  <c r="Z7696" i="4" l="1"/>
  <c r="AD7693" i="4"/>
  <c r="AD7694" i="4"/>
  <c r="AC7696" i="4"/>
  <c r="V7697" i="4"/>
  <c r="W7697" i="4"/>
  <c r="AD7695" i="4"/>
  <c r="AA7688" i="4"/>
  <c r="AD7688" i="4" l="1"/>
  <c r="AD7696" i="4" s="1"/>
  <c r="AA7696" i="4"/>
  <c r="Z7697" i="4" s="1"/>
</calcChain>
</file>

<file path=xl/sharedStrings.xml><?xml version="1.0" encoding="utf-8"?>
<sst xmlns="http://schemas.openxmlformats.org/spreadsheetml/2006/main" count="87043" uniqueCount="6971">
  <si>
    <t>Date</t>
  </si>
  <si>
    <t>Perry</t>
  </si>
  <si>
    <t>NSS</t>
  </si>
  <si>
    <t>Ye</t>
  </si>
  <si>
    <t>Sangalang</t>
  </si>
  <si>
    <t>HHS</t>
  </si>
  <si>
    <t>Gaw</t>
  </si>
  <si>
    <t>Germano</t>
  </si>
  <si>
    <t>AL</t>
  </si>
  <si>
    <t>Yalamova</t>
  </si>
  <si>
    <t>Kim</t>
  </si>
  <si>
    <t>Hagiwara</t>
  </si>
  <si>
    <t>Kurtin</t>
  </si>
  <si>
    <t>Siler</t>
  </si>
  <si>
    <t>Chang</t>
  </si>
  <si>
    <t>Song</t>
  </si>
  <si>
    <t>Hernandez</t>
  </si>
  <si>
    <t>Feng</t>
  </si>
  <si>
    <t>Boroon</t>
  </si>
  <si>
    <t>Foong</t>
  </si>
  <si>
    <t>Dobry</t>
  </si>
  <si>
    <t>HSS</t>
  </si>
  <si>
    <t>BE</t>
  </si>
  <si>
    <t>Lee</t>
  </si>
  <si>
    <t>Lininger</t>
  </si>
  <si>
    <t>Salmassi</t>
  </si>
  <si>
    <t>Omidsalar</t>
  </si>
  <si>
    <t>Yuan</t>
  </si>
  <si>
    <t>Weissman</t>
  </si>
  <si>
    <t>Adur</t>
  </si>
  <si>
    <t>Maamuujav</t>
  </si>
  <si>
    <t>Rosales</t>
  </si>
  <si>
    <t>Moreno</t>
  </si>
  <si>
    <t>Platt</t>
  </si>
  <si>
    <t>Ysais</t>
  </si>
  <si>
    <t>Granados</t>
  </si>
  <si>
    <t>CCOE</t>
  </si>
  <si>
    <t>Rhee</t>
  </si>
  <si>
    <t>DUBON</t>
  </si>
  <si>
    <t>CHIANG</t>
  </si>
  <si>
    <t>MONTANARI</t>
  </si>
  <si>
    <t>SYMON</t>
  </si>
  <si>
    <t>HATAKEYAMA</t>
  </si>
  <si>
    <t>HILLSTROM</t>
  </si>
  <si>
    <t>Paynich</t>
  </si>
  <si>
    <t>Yu</t>
  </si>
  <si>
    <t>Doran</t>
  </si>
  <si>
    <t>Matin-Asgari</t>
  </si>
  <si>
    <t>Endy</t>
  </si>
  <si>
    <t>RAMIREZ</t>
  </si>
  <si>
    <t>Ford</t>
  </si>
  <si>
    <t>Chiu</t>
  </si>
  <si>
    <t>Curren</t>
  </si>
  <si>
    <t>ALBARRAN</t>
  </si>
  <si>
    <t>McLaren</t>
  </si>
  <si>
    <t>Beirich</t>
  </si>
  <si>
    <t>Amilivia</t>
  </si>
  <si>
    <t>Yoon</t>
  </si>
  <si>
    <t>McCabe-Glynn</t>
  </si>
  <si>
    <t>Vanderbilt</t>
  </si>
  <si>
    <t>TOTAL</t>
  </si>
  <si>
    <t xml:space="preserve"> </t>
  </si>
  <si>
    <t>COLLEGE</t>
  </si>
  <si>
    <t>SUBJ</t>
  </si>
  <si>
    <t>CAT#</t>
  </si>
  <si>
    <t>SEC</t>
  </si>
  <si>
    <t>BGN UNITS</t>
  </si>
  <si>
    <t>BGN FTES</t>
  </si>
  <si>
    <t>GD UNITS</t>
  </si>
  <si>
    <t>GD FTES</t>
  </si>
  <si>
    <t>OUT OF STATE FTES</t>
  </si>
  <si>
    <t>INTERNATIONAL FTES</t>
  </si>
  <si>
    <t>TOT FTES</t>
  </si>
  <si>
    <t>COUNT</t>
  </si>
  <si>
    <t>OUT OF STATE COUNT</t>
  </si>
  <si>
    <t>INTERNATIONAL COUNT</t>
  </si>
  <si>
    <t>XE COUNT</t>
  </si>
  <si>
    <t>LIMIT</t>
  </si>
  <si>
    <t>PERCENT</t>
  </si>
  <si>
    <t>WAIT LIST</t>
  </si>
  <si>
    <t>XE UNITS</t>
  </si>
  <si>
    <t>TITLE</t>
  </si>
  <si>
    <t>DAYS</t>
  </si>
  <si>
    <t>START</t>
  </si>
  <si>
    <t>END</t>
  </si>
  <si>
    <t>BLDG</t>
  </si>
  <si>
    <t>ROOM</t>
  </si>
  <si>
    <t>ROOM CAP</t>
  </si>
  <si>
    <t>NAME</t>
  </si>
  <si>
    <t>CS#</t>
  </si>
  <si>
    <t>LVL</t>
  </si>
  <si>
    <t>UNITS</t>
  </si>
  <si>
    <t>PI</t>
  </si>
  <si>
    <t>PU</t>
  </si>
  <si>
    <t>PN</t>
  </si>
  <si>
    <t>PD</t>
  </si>
  <si>
    <t>CLASS#</t>
  </si>
  <si>
    <t>GE</t>
  </si>
  <si>
    <t>WI</t>
  </si>
  <si>
    <t>CL</t>
  </si>
  <si>
    <t>DIV</t>
  </si>
  <si>
    <t>DE</t>
  </si>
  <si>
    <t xml:space="preserve">SESSION                                                                                               </t>
  </si>
  <si>
    <t xml:space="preserve">AL   </t>
  </si>
  <si>
    <t xml:space="preserve">AL      </t>
  </si>
  <si>
    <t>INTRO TO HIGHER ED IN A&amp;L</t>
  </si>
  <si>
    <t>MWF</t>
  </si>
  <si>
    <t>KH</t>
  </si>
  <si>
    <t>B1018</t>
  </si>
  <si>
    <t>E</t>
  </si>
  <si>
    <t>B4019</t>
  </si>
  <si>
    <t>TTR</t>
  </si>
  <si>
    <t>B4018</t>
  </si>
  <si>
    <t>MW</t>
  </si>
  <si>
    <t>D2076</t>
  </si>
  <si>
    <t>M</t>
  </si>
  <si>
    <t>B4013</t>
  </si>
  <si>
    <t>H</t>
  </si>
  <si>
    <t>W</t>
  </si>
  <si>
    <t>C2091</t>
  </si>
  <si>
    <t>T</t>
  </si>
  <si>
    <t>TR</t>
  </si>
  <si>
    <t>B2006</t>
  </si>
  <si>
    <t>MUS</t>
  </si>
  <si>
    <t>B3015</t>
  </si>
  <si>
    <t>***** CRSE TOTAL</t>
  </si>
  <si>
    <t>***** SUBJ TOTAL</t>
  </si>
  <si>
    <t xml:space="preserve">ART     </t>
  </si>
  <si>
    <t>WORLD ART: ANCIENT-ERLY MEDIVL</t>
  </si>
  <si>
    <t>FA</t>
  </si>
  <si>
    <t>C1</t>
  </si>
  <si>
    <t>LH2</t>
  </si>
  <si>
    <t>WORLD ART: ERLY MED-HIGH RENAI</t>
  </si>
  <si>
    <t>WORLD ART: BAROQUE TO CONTEMP</t>
  </si>
  <si>
    <t>TWO-DIMENSIONAL ART FUNDAMENTA</t>
  </si>
  <si>
    <t>3D ART FUNDAMENTALS</t>
  </si>
  <si>
    <t>F</t>
  </si>
  <si>
    <t>INTRO TO SCULPTURE</t>
  </si>
  <si>
    <t>SURVEY &amp; STUDIO: INTRO CERAMIC</t>
  </si>
  <si>
    <t>INTRO TO PAINTING</t>
  </si>
  <si>
    <t>INTRO TO DRAWING</t>
  </si>
  <si>
    <t>DIGITAL DESIGN TOOLS I</t>
  </si>
  <si>
    <t>B4009</t>
  </si>
  <si>
    <t>DIGITAL DESIGN TOOLS II</t>
  </si>
  <si>
    <t>PERSPECTIVES ON ART</t>
  </si>
  <si>
    <t>GD</t>
  </si>
  <si>
    <t>INTRO TO FASHION  FIBER</t>
  </si>
  <si>
    <t>MATERIALS/METHOD I FASHNFBR</t>
  </si>
  <si>
    <t>HISTORIC SURVEY FSHNFBRMTRL</t>
  </si>
  <si>
    <t>CONCEPT DEVELOPMENT</t>
  </si>
  <si>
    <t>COLOR THEORY AND PERCEPTION</t>
  </si>
  <si>
    <t>HISTORY OF DESIGN</t>
  </si>
  <si>
    <t>INTRO TO LIFE COMPOSITION</t>
  </si>
  <si>
    <t>WORLD ANIMATION HISTORY</t>
  </si>
  <si>
    <t>INTRO TO PHOTOGRAPHY</t>
  </si>
  <si>
    <t>BIOS</t>
  </si>
  <si>
    <t>TECH II FASHION/FIBER/MATRL</t>
  </si>
  <si>
    <t>INTERMEDIATE CERAMIC ART</t>
  </si>
  <si>
    <t>GRAPHIC DESIGN I</t>
  </si>
  <si>
    <t>PORTFOLIO FSHN FBR MATERIAL</t>
  </si>
  <si>
    <t>TYPOGRAPHY I</t>
  </si>
  <si>
    <t>FOUNDATIONS OF ART</t>
  </si>
  <si>
    <t>VISUAL ARTS IN URBAN CONTEXTS</t>
  </si>
  <si>
    <t>UD C</t>
  </si>
  <si>
    <t>INTERACTIVE DESIGN I</t>
  </si>
  <si>
    <t>WRITTEN EXPRESSION IN ARTS</t>
  </si>
  <si>
    <t>OFFC</t>
  </si>
  <si>
    <t>ONLINE</t>
  </si>
  <si>
    <t>O</t>
  </si>
  <si>
    <t>INTERMEDIATE DRAWING</t>
  </si>
  <si>
    <t>INTERMEDIATE PAINTING</t>
  </si>
  <si>
    <t>STORY AND VISUALIZATION</t>
  </si>
  <si>
    <t>ART AND MOTION</t>
  </si>
  <si>
    <t>TWO-DIMENSIONAL ANIMATION</t>
  </si>
  <si>
    <t>EXPERIMENTAL ANIMATION</t>
  </si>
  <si>
    <t>DIGITAL MODELING</t>
  </si>
  <si>
    <t>COLOR &amp; DIGITAL PHOTOGRAPHY</t>
  </si>
  <si>
    <t>ILLUSTRATION</t>
  </si>
  <si>
    <t>TCH METHODS ELEM EDUC: ART</t>
  </si>
  <si>
    <t>PROSEM: CRIT THEORIES VIS ARTS</t>
  </si>
  <si>
    <t>CRITICAL THEORY FSHN FBR MTRL</t>
  </si>
  <si>
    <t>ADVANCED FSHN FBR MTRL</t>
  </si>
  <si>
    <t>GRAPHIC DESIGN II</t>
  </si>
  <si>
    <t>ADVANCED CERAMIC ART</t>
  </si>
  <si>
    <t>TYPOGRAPHY II</t>
  </si>
  <si>
    <t>ADVANCED PAINTING</t>
  </si>
  <si>
    <t>ADV CERAMIC PROCESSES</t>
  </si>
  <si>
    <t>DESIGN BUSINESS PRACTICES</t>
  </si>
  <si>
    <t>INTERACTIVE DESIGN II</t>
  </si>
  <si>
    <t>MODERN ART</t>
  </si>
  <si>
    <t>ADVANCED PAINTING PROCESSES</t>
  </si>
  <si>
    <t>ADVERTISING ART DIRECTION</t>
  </si>
  <si>
    <t>ART OF MESOAMERICA &amp; SOUTHWEST</t>
  </si>
  <si>
    <t>VIDEO FOR ARTISTS</t>
  </si>
  <si>
    <t>SPECIAL TOPICS IN ART</t>
  </si>
  <si>
    <t>MULTICULTURAL VIS ARTS</t>
  </si>
  <si>
    <t>ADVANCED ILLUSTRATION</t>
  </si>
  <si>
    <t>CAPSTONE ANIMATION PROJECT</t>
  </si>
  <si>
    <t>SEN CAPSTONE: GRAPHIC DESN</t>
  </si>
  <si>
    <t>THREE-DIMENSIONAL ANIMATION</t>
  </si>
  <si>
    <t>FIELDWORK</t>
  </si>
  <si>
    <t>ADVANCED ANIMATION</t>
  </si>
  <si>
    <t>UNDERGRADUATE DIRECTED STUDY</t>
  </si>
  <si>
    <t>ART HIST SEM: MODERN &amp; CONTEMP</t>
  </si>
  <si>
    <t>SEMINAR: VISUAL ARTS</t>
  </si>
  <si>
    <t>GRADUATE STUDIO FSHN FBR MTRL</t>
  </si>
  <si>
    <t>RESEARCH METHODOLOGIES IN ART</t>
  </si>
  <si>
    <t>DIRECTED FIELDWORK IN ART</t>
  </si>
  <si>
    <t>MFA PROF FLDWORK IN ART</t>
  </si>
  <si>
    <t>GRADUATE DIRECTED STUDY</t>
  </si>
  <si>
    <t>MFA DIRECTED STUDY</t>
  </si>
  <si>
    <t>THESIS PROJECT</t>
  </si>
  <si>
    <t>MFA PROJECT</t>
  </si>
  <si>
    <t xml:space="preserve">CHIN    </t>
  </si>
  <si>
    <t>ELEMENTARY MANDARIN</t>
  </si>
  <si>
    <t>C2</t>
  </si>
  <si>
    <t>D4053</t>
  </si>
  <si>
    <t>INTERMEDIATE MANDARIN</t>
  </si>
  <si>
    <t>ADVANCED CHINESE I</t>
  </si>
  <si>
    <t>B3012</t>
  </si>
  <si>
    <t>CHINESE FILM</t>
  </si>
  <si>
    <t>B2013</t>
  </si>
  <si>
    <t>CHINESE WOMEN'S LITERATURE</t>
  </si>
  <si>
    <t>PROSEMINAR:CHINESE LINGUISTICS</t>
  </si>
  <si>
    <t xml:space="preserve">COMM    </t>
  </si>
  <si>
    <t>ORAL COMMUNICATION</t>
  </si>
  <si>
    <t>A1</t>
  </si>
  <si>
    <t>C2094</t>
  </si>
  <si>
    <t>B4008</t>
  </si>
  <si>
    <t>SH</t>
  </si>
  <si>
    <t>C368</t>
  </si>
  <si>
    <t>C173</t>
  </si>
  <si>
    <t>ET</t>
  </si>
  <si>
    <t>A227</t>
  </si>
  <si>
    <t>B1021</t>
  </si>
  <si>
    <t>B1009</t>
  </si>
  <si>
    <t>B1020</t>
  </si>
  <si>
    <t>C4070</t>
  </si>
  <si>
    <t>C172</t>
  </si>
  <si>
    <t>C4077</t>
  </si>
  <si>
    <t>B2007</t>
  </si>
  <si>
    <t>C259D</t>
  </si>
  <si>
    <t>A226</t>
  </si>
  <si>
    <t>B1008</t>
  </si>
  <si>
    <t>B3020</t>
  </si>
  <si>
    <t>C136</t>
  </si>
  <si>
    <t>C236</t>
  </si>
  <si>
    <t>C164B</t>
  </si>
  <si>
    <t>C267</t>
  </si>
  <si>
    <t>ARGUMENTATION</t>
  </si>
  <si>
    <t>B3019</t>
  </si>
  <si>
    <t>A3</t>
  </si>
  <si>
    <t>C244</t>
  </si>
  <si>
    <t>B1017</t>
  </si>
  <si>
    <t>PE</t>
  </si>
  <si>
    <t>C255</t>
  </si>
  <si>
    <t>B2012</t>
  </si>
  <si>
    <t>SPEECH PROF ASSESS FOR TEACHER</t>
  </si>
  <si>
    <t>B1015</t>
  </si>
  <si>
    <t>INTRO TO HUMAN COMMUNICATION</t>
  </si>
  <si>
    <t>LH1</t>
  </si>
  <si>
    <t>COMM STRATEGIES CONFLICT MGMT</t>
  </si>
  <si>
    <t>C240</t>
  </si>
  <si>
    <t>INTERPERSONAL COMMUNICATION</t>
  </si>
  <si>
    <t>COMM  ID  CULTURE</t>
  </si>
  <si>
    <t>C4075</t>
  </si>
  <si>
    <t>FORENSICS</t>
  </si>
  <si>
    <t>C3102</t>
  </si>
  <si>
    <t>INTRO TO INTERCULTURAL COMM</t>
  </si>
  <si>
    <t>C162</t>
  </si>
  <si>
    <t>D2072</t>
  </si>
  <si>
    <t>MEDIATED COMMUNICATION</t>
  </si>
  <si>
    <t>B2019</t>
  </si>
  <si>
    <t>APPLIED WRITING IN COMM</t>
  </si>
  <si>
    <t>B1007</t>
  </si>
  <si>
    <t>B2016</t>
  </si>
  <si>
    <t>D4047</t>
  </si>
  <si>
    <t>THEORIES OF COMM: SOC SCI</t>
  </si>
  <si>
    <t>C343</t>
  </si>
  <si>
    <t>C141</t>
  </si>
  <si>
    <t>THEORIES OF COMM HUMANITIES</t>
  </si>
  <si>
    <t>METHODS COMM SOC SCI</t>
  </si>
  <si>
    <t>B1010</t>
  </si>
  <si>
    <t>METHODS OF COMM HUMANITIES</t>
  </si>
  <si>
    <t>B1019</t>
  </si>
  <si>
    <t>RIGHTS AND JUSTICE</t>
  </si>
  <si>
    <t>INTERVIEWING</t>
  </si>
  <si>
    <t>ADVANCED FORENSICS</t>
  </si>
  <si>
    <t>MEDIA  COMM &amp; ENVIRONMENT</t>
  </si>
  <si>
    <t>UD D</t>
  </si>
  <si>
    <t>SEX AND GENDER IN LANG &amp; LIT</t>
  </si>
  <si>
    <t>GLOBALIZATION  CULTURE &amp; COMM</t>
  </si>
  <si>
    <t>COMM OF RACE  CLASS  GENDER</t>
  </si>
  <si>
    <t>C3097</t>
  </si>
  <si>
    <t>MEDIA LITERACY</t>
  </si>
  <si>
    <t>INTERCULTURAL CIVIC COMM</t>
  </si>
  <si>
    <t>COOPERATIVE EDUCATION</t>
  </si>
  <si>
    <t>INTRO ORG COMM</t>
  </si>
  <si>
    <t>DYNAMICS ORGANIZATION COMMUNIC</t>
  </si>
  <si>
    <t>BUSINESS AND PROFESSIONAL COMM</t>
  </si>
  <si>
    <t>INTERCULTURAL BUSINESS COMM</t>
  </si>
  <si>
    <t>HEALTH COMMUNICATION</t>
  </si>
  <si>
    <t>INTERNSHIP IN COMM STUDIES</t>
  </si>
  <si>
    <t>CAP ORG AND BUS COMM OPT</t>
  </si>
  <si>
    <t>MASS COMM THEORY</t>
  </si>
  <si>
    <t>C264</t>
  </si>
  <si>
    <t>PRIN &amp; PRACT PUBLIC RELATIONS</t>
  </si>
  <si>
    <t>ADVERTISING COMMUNICATION</t>
  </si>
  <si>
    <t>TECHNOLOGY &amp; HUMAN INTERACTN</t>
  </si>
  <si>
    <t>PERSUASIVE COMMUNICATION</t>
  </si>
  <si>
    <t>CAP MASS COMM OPT</t>
  </si>
  <si>
    <t>B1013</t>
  </si>
  <si>
    <t>IDENTITIES AND RELATIONSHIPS</t>
  </si>
  <si>
    <t>INTERCULTURAL COMMUNICATION</t>
  </si>
  <si>
    <t>FEMINISM AND COMMUNICATION</t>
  </si>
  <si>
    <t>RELATIONAL COMMUNICATION</t>
  </si>
  <si>
    <t>FAMILY COMM</t>
  </si>
  <si>
    <t>CAP: INDENT AND REL OPT</t>
  </si>
  <si>
    <t>SELECTED STUDIES COMMUNICATION</t>
  </si>
  <si>
    <t>NONVERBAL COMMUNICATION</t>
  </si>
  <si>
    <t>B2009</t>
  </si>
  <si>
    <t>ADV RHET THRY</t>
  </si>
  <si>
    <t>B12</t>
  </si>
  <si>
    <t>NATL INTERN PUBLIC DISCOURSE</t>
  </si>
  <si>
    <t>COMMUNICATION AND CULTURAL</t>
  </si>
  <si>
    <t>COMM BEHAVIOR IN CHILDHOOD</t>
  </si>
  <si>
    <t>UNDERGRAD DIRECTED STUDY</t>
  </si>
  <si>
    <t xml:space="preserve">COMS    </t>
  </si>
  <si>
    <t>QUANTITATVE COMM RESRCH MTHDS</t>
  </si>
  <si>
    <t>MEDIA THEORY AND CRITICISM</t>
  </si>
  <si>
    <t>TVFM</t>
  </si>
  <si>
    <t>CULTURAL STUDIES</t>
  </si>
  <si>
    <t>SEM:  DOCUMETARY FILM AND TV</t>
  </si>
  <si>
    <t>SEM:INTERPERSONAL COMMUNICATIO</t>
  </si>
  <si>
    <t>THEORIES COMM SOC SCI</t>
  </si>
  <si>
    <t>SEM:THEORIES OF MASS MEDIA</t>
  </si>
  <si>
    <t>RHET CITZENSHIP SOCIAL CHG</t>
  </si>
  <si>
    <t>INSTRUCTIONAL COMMUNICATION</t>
  </si>
  <si>
    <t>COMPREHENSIVE EXAMINATION</t>
  </si>
  <si>
    <t xml:space="preserve">DANC    </t>
  </si>
  <si>
    <t>BEGINNING BALLET</t>
  </si>
  <si>
    <t>BEGINNING JAZZ DANCE</t>
  </si>
  <si>
    <t>BEGINNING MODERN DANCE</t>
  </si>
  <si>
    <t>SALSA &amp; CONTEMP LATN AMER DANC</t>
  </si>
  <si>
    <t>CHOREOGRAPHY I</t>
  </si>
  <si>
    <t>ADVANCED CONTEMPORARY DANCE</t>
  </si>
  <si>
    <t>PERFORMANCE PARTICIPATION</t>
  </si>
  <si>
    <t>THEORY/ANALYSIS DANCE</t>
  </si>
  <si>
    <t>MOVING CULTURES: WORLD DANCE</t>
  </si>
  <si>
    <t xml:space="preserve">ENGL    </t>
  </si>
  <si>
    <t xml:space="preserve">1005A     </t>
  </si>
  <si>
    <t>COLLEGE WRITING</t>
  </si>
  <si>
    <t>B3014</t>
  </si>
  <si>
    <t>C1071</t>
  </si>
  <si>
    <t>B2011</t>
  </si>
  <si>
    <t>C339</t>
  </si>
  <si>
    <t>C154</t>
  </si>
  <si>
    <t>B3013</t>
  </si>
  <si>
    <t>B2014</t>
  </si>
  <si>
    <t>B3017</t>
  </si>
  <si>
    <t>B1006</t>
  </si>
  <si>
    <t>A406</t>
  </si>
  <si>
    <t>D3084</t>
  </si>
  <si>
    <t>C139</t>
  </si>
  <si>
    <t>B1016</t>
  </si>
  <si>
    <t>C338</t>
  </si>
  <si>
    <t>C135</t>
  </si>
  <si>
    <t>C2089</t>
  </si>
  <si>
    <t>C2096A</t>
  </si>
  <si>
    <t>ACCELERATED COLLEGE WRITING</t>
  </si>
  <si>
    <t>A2</t>
  </si>
  <si>
    <t>C367A</t>
  </si>
  <si>
    <t>C356</t>
  </si>
  <si>
    <t>B108</t>
  </si>
  <si>
    <t>D3082</t>
  </si>
  <si>
    <t>B1014</t>
  </si>
  <si>
    <t>C170</t>
  </si>
  <si>
    <t>D1055</t>
  </si>
  <si>
    <t>B4017</t>
  </si>
  <si>
    <t>D1053</t>
  </si>
  <si>
    <t>ARGUMENT WRITING &amp; CRIT THINK</t>
  </si>
  <si>
    <t>A429</t>
  </si>
  <si>
    <t>C2092</t>
  </si>
  <si>
    <t>C255G</t>
  </si>
  <si>
    <t>C367B</t>
  </si>
  <si>
    <t>B3010</t>
  </si>
  <si>
    <t>INTRO TO SCIENCE FICTION</t>
  </si>
  <si>
    <t>INTRO TECHNICAL WRITING</t>
  </si>
  <si>
    <t>C339A</t>
  </si>
  <si>
    <t>B3018</t>
  </si>
  <si>
    <t>B2005</t>
  </si>
  <si>
    <t>BEGINNING CREATIVE WRITING</t>
  </si>
  <si>
    <t>A129</t>
  </si>
  <si>
    <t>LANGUAGE AND SOCIETY</t>
  </si>
  <si>
    <t>D</t>
  </si>
  <si>
    <t>JOURNEY THRU WORLD CINEMA</t>
  </si>
  <si>
    <t>GODS  MONSTERS  HEROES</t>
  </si>
  <si>
    <t>MULTICULTURAL SCIENCE FICT</t>
  </si>
  <si>
    <t>RE</t>
  </si>
  <si>
    <t>WHY LITERATURE MATTERS</t>
  </si>
  <si>
    <t>C367</t>
  </si>
  <si>
    <t>C4073</t>
  </si>
  <si>
    <t>SHAKESPEARE AND POP CULTURE</t>
  </si>
  <si>
    <t>ENGLISH TUTORIAL</t>
  </si>
  <si>
    <t>A332</t>
  </si>
  <si>
    <t>ISSUES IN WRITING PEDAGOGY</t>
  </si>
  <si>
    <t>READINGS ON ENGLISH LANGUAGE</t>
  </si>
  <si>
    <t>READINGS IN THEORY</t>
  </si>
  <si>
    <t>ANCIENT AND MEDIEVAL LIT</t>
  </si>
  <si>
    <t>READINGS IN BRIT LIT</t>
  </si>
  <si>
    <t>READINGS IN AMER LIT</t>
  </si>
  <si>
    <t>READINGS CONTEMP WORLD LIT</t>
  </si>
  <si>
    <t>LIT EXPL RACISM &amp; JUSTICE</t>
  </si>
  <si>
    <t>THE BODY IN LIT AND CULTURE</t>
  </si>
  <si>
    <t>B2017</t>
  </si>
  <si>
    <t>ETHNICITY EMOTIONS/US FILM</t>
  </si>
  <si>
    <t>GENDER/SEXUALITY/POP CULTUR</t>
  </si>
  <si>
    <t>AGING IN LITERATURE</t>
  </si>
  <si>
    <t>STATEMENT &amp; LIT MAG EDITING</t>
  </si>
  <si>
    <t>WRITING FICTION</t>
  </si>
  <si>
    <t>INTRODUCTION TO LINGUISTICS</t>
  </si>
  <si>
    <t>C4071</t>
  </si>
  <si>
    <t>INTRO ENGLISH LINGUISTICS</t>
  </si>
  <si>
    <t>ISSUES ENGL LANG TEACHING</t>
  </si>
  <si>
    <t>ANGLO-AMERICAN MODERNISM</t>
  </si>
  <si>
    <t>GREEK &amp; ROMAN DRAMA</t>
  </si>
  <si>
    <t>MODERN BRITISH LITERATURE</t>
  </si>
  <si>
    <t>SHAKESPEARE I: POETRY &amp; PERF</t>
  </si>
  <si>
    <t>MILTON</t>
  </si>
  <si>
    <t>THE POLITICS OF AMER LIT</t>
  </si>
  <si>
    <t>U.S. LATINO/A LITERATURE</t>
  </si>
  <si>
    <t>CHILDRENS LITERATURE</t>
  </si>
  <si>
    <t>PRACTICUM TEACHING LIT</t>
  </si>
  <si>
    <t>PRACTICUM LIT AND LANG</t>
  </si>
  <si>
    <t>SENIOR CAPSTONE</t>
  </si>
  <si>
    <t>THEORETICAL FOUNDATNS/LIT STDY</t>
  </si>
  <si>
    <t>A631</t>
  </si>
  <si>
    <t>RESEARCH METHODS/LITERARY STDY</t>
  </si>
  <si>
    <t>PRIN &amp; STRATG IN TEACHING WRIT</t>
  </si>
  <si>
    <t>SEMINAR: LANGUAGE &amp; LITERACY</t>
  </si>
  <si>
    <t>PROSEMINAR IN LITERATURE</t>
  </si>
  <si>
    <t>SEMINAR: BRITISH LITERATURE</t>
  </si>
  <si>
    <t>COMPREHENSIVE EXAM</t>
  </si>
  <si>
    <t>S</t>
  </si>
  <si>
    <t>B3007</t>
  </si>
  <si>
    <t>THESIS</t>
  </si>
  <si>
    <t xml:space="preserve">FREN    </t>
  </si>
  <si>
    <t>ELEMENTARY FRENCH 1</t>
  </si>
  <si>
    <t>B4015</t>
  </si>
  <si>
    <t>B4016</t>
  </si>
  <si>
    <t>D1054C</t>
  </si>
  <si>
    <t>D1041</t>
  </si>
  <si>
    <t>INTERMEDIATE FRENCH 1</t>
  </si>
  <si>
    <t>FRENCH CONVERSATION</t>
  </si>
  <si>
    <t>ADVANCED GRAMMAR &amp; COMP</t>
  </si>
  <si>
    <t>INTRO TO LITERARY ANALYSIS</t>
  </si>
  <si>
    <t>INTRO TO FRENCH CULTURE</t>
  </si>
  <si>
    <t>COURS DE STYLE</t>
  </si>
  <si>
    <t>MDVL REN FRENCH LIT &amp; SCTY</t>
  </si>
  <si>
    <t xml:space="preserve">JAPN    </t>
  </si>
  <si>
    <t>ELEMENTARY JAPANESE 1</t>
  </si>
  <si>
    <t>C2096</t>
  </si>
  <si>
    <t>ELEMENTARY JAPANESE 2</t>
  </si>
  <si>
    <t>INTERMEDIATE JAPANESE 1</t>
  </si>
  <si>
    <t>JAPANESE CULTURE</t>
  </si>
  <si>
    <t>ADVANCED JAPANESE 1</t>
  </si>
  <si>
    <t>JAPANESE CIVILIZATION TO 1945</t>
  </si>
  <si>
    <t>LANGUAGE IN JAPANESE SOCIETY</t>
  </si>
  <si>
    <t xml:space="preserve">JOUR    </t>
  </si>
  <si>
    <t>ANNOUNCING</t>
  </si>
  <si>
    <t>INTRO NEWS WRITING &amp; REPORT</t>
  </si>
  <si>
    <t>INTERVIEWING FOR NEWS MEDIA</t>
  </si>
  <si>
    <t>UNIVERSITY TIMES</t>
  </si>
  <si>
    <t>C3098</t>
  </si>
  <si>
    <t>TV NEWS FIELD</t>
  </si>
  <si>
    <t>DIGITAL JOURNALISM</t>
  </si>
  <si>
    <t>INTRO NEWS WRITING &amp; REPORTING</t>
  </si>
  <si>
    <t>B4007</t>
  </si>
  <si>
    <t xml:space="preserve">KOR     </t>
  </si>
  <si>
    <t>ELEMENTARY KOREAN 1</t>
  </si>
  <si>
    <t>INTERMEDIATE KOREAN 1</t>
  </si>
  <si>
    <t>ADVANCED KOREAN 1</t>
  </si>
  <si>
    <t>INTRO TO KOREAN LINGUISTICS</t>
  </si>
  <si>
    <t>ADV READING &amp; COMPOSITION I</t>
  </si>
  <si>
    <t>MODERN KOREAN LITERATURE</t>
  </si>
  <si>
    <t xml:space="preserve">LBS     </t>
  </si>
  <si>
    <t>MULTICULTURAL ARTS LA</t>
  </si>
  <si>
    <t>A126</t>
  </si>
  <si>
    <t>INTRO ENVIRONM HUMANITIES</t>
  </si>
  <si>
    <t>B2015</t>
  </si>
  <si>
    <t>SOCIAL CHG US</t>
  </si>
  <si>
    <t>SCIENCE FICTION AND TV</t>
  </si>
  <si>
    <t>INTERDSCIPLINARY INVESTIGATION</t>
  </si>
  <si>
    <t>WRITNG INTERDISCIPLINARY ESSAY</t>
  </si>
  <si>
    <t>DISABILITY STUDIES</t>
  </si>
  <si>
    <t>C168</t>
  </si>
  <si>
    <t>INTERDIS APRC CULT &amp; SOCIETY</t>
  </si>
  <si>
    <t>GENDER AND SEXUALITY IN SF</t>
  </si>
  <si>
    <t>GLOBALIZATION  CULT &amp; COMM</t>
  </si>
  <si>
    <t>GENDER IN SCIENCE</t>
  </si>
  <si>
    <t>D2075</t>
  </si>
  <si>
    <t>UD B</t>
  </si>
  <si>
    <t>B3016</t>
  </si>
  <si>
    <t>RACE CLASS  GENDER IN CLASSRM</t>
  </si>
  <si>
    <t>NATIONAL IDENT RACE &amp; POP CULT</t>
  </si>
  <si>
    <t>SENIOR PROJECT</t>
  </si>
  <si>
    <t>PROSEMINAR IN LIBERAL STUDIES</t>
  </si>
  <si>
    <t xml:space="preserve">ML      </t>
  </si>
  <si>
    <t>IHE FOR MLL</t>
  </si>
  <si>
    <t>D1043</t>
  </si>
  <si>
    <t>SPEC TOPICS IN (A) MODERN LANG</t>
  </si>
  <si>
    <t>CROSSCULTURAL FILM</t>
  </si>
  <si>
    <t xml:space="preserve">MUS     </t>
  </si>
  <si>
    <t>CONCERT/RECITAL ATTENDANCE</t>
  </si>
  <si>
    <t>TA</t>
  </si>
  <si>
    <t>MUSIC THEORY I</t>
  </si>
  <si>
    <t>MUSICIANSHIP I</t>
  </si>
  <si>
    <t>CLASS PIANO INSTRUCTION I</t>
  </si>
  <si>
    <t>STRINGS</t>
  </si>
  <si>
    <t>WOODWINDS</t>
  </si>
  <si>
    <t>BRASS</t>
  </si>
  <si>
    <t>PERCUSSION</t>
  </si>
  <si>
    <t>VOICE</t>
  </si>
  <si>
    <t>PIANO</t>
  </si>
  <si>
    <t>MUSIC IN WORLD CULTURE</t>
  </si>
  <si>
    <t>CLASSICAL MUS WESTERN CULTURE</t>
  </si>
  <si>
    <t>ROOTS OF ROCK</t>
  </si>
  <si>
    <t>JAZZ IN AMERICAN CULTURE</t>
  </si>
  <si>
    <t>LATINO MUSICAL EXPRESSIONS</t>
  </si>
  <si>
    <t>MUSIC FUNDAMENTALS</t>
  </si>
  <si>
    <t>MUSIC TECHNOLOGY I</t>
  </si>
  <si>
    <t>INTRO TO MUSIC IN SCHOOLS</t>
  </si>
  <si>
    <t>MUSIC THEORY III</t>
  </si>
  <si>
    <t>MUSICIANSHIP III</t>
  </si>
  <si>
    <t>CLASS PIANO INSTRUCTION III</t>
  </si>
  <si>
    <t>PIANO PROFICIENCY EXAM</t>
  </si>
  <si>
    <t>ELEMENTARY VOICE INSTRUCTION</t>
  </si>
  <si>
    <t>MEDIEVAL TO BAROQUE</t>
  </si>
  <si>
    <t>CAREER PLANNING &amp; WRK IN COMM</t>
  </si>
  <si>
    <t>STRING METHODS</t>
  </si>
  <si>
    <t>WOODWIND METHODS</t>
  </si>
  <si>
    <t>APPLIED MUS</t>
  </si>
  <si>
    <t>SYMPHONIC BAND</t>
  </si>
  <si>
    <t>ORCHESTRAL PERFORMANCE &amp; PRACT</t>
  </si>
  <si>
    <t>SU</t>
  </si>
  <si>
    <t>WIND ENSEMBLE</t>
  </si>
  <si>
    <t>CONCERT CHOIR</t>
  </si>
  <si>
    <t>VOCAL PEDAGOGY I</t>
  </si>
  <si>
    <t>JUNIOR RECITAL</t>
  </si>
  <si>
    <t>COMMERCIAL HARMONY</t>
  </si>
  <si>
    <t>BEGINNING CONDUCTING</t>
  </si>
  <si>
    <t>INTRODUCTION TO RECORDING</t>
  </si>
  <si>
    <t>ELEMENTARY CLASSROOM MUSIC</t>
  </si>
  <si>
    <t>ELEM GEN MUSIC TECHNIQUES</t>
  </si>
  <si>
    <t>WORLD MUSIC</t>
  </si>
  <si>
    <t>INSTRUMENTAL TECHNIQUES I</t>
  </si>
  <si>
    <t>MARCHING BAND TECHNIQUES II</t>
  </si>
  <si>
    <t>PERFORMANCE REPERTOIRE</t>
  </si>
  <si>
    <t>APPLIED MUS - COMMERCIAL MUSIC</t>
  </si>
  <si>
    <t>LATIN PERCUSSION ENSEMBLE TECH</t>
  </si>
  <si>
    <t>JAZZ ENSEMBLE</t>
  </si>
  <si>
    <t>CHAMBER SINGERS</t>
  </si>
  <si>
    <t>OPERA ENSEMBLE</t>
  </si>
  <si>
    <t>AFRO-LATIN ENSEMBLE</t>
  </si>
  <si>
    <t>NEW MUSIC ENSEMBLE</t>
  </si>
  <si>
    <t>JAZZ ENSEMBLE: SMALL</t>
  </si>
  <si>
    <t>MARIACHI ENSEMBLE</t>
  </si>
  <si>
    <t>BM SENIOR RECITAL</t>
  </si>
  <si>
    <t>COMMERCIAL MUSIC ENSEMBLE</t>
  </si>
  <si>
    <t>COMPOSITION</t>
  </si>
  <si>
    <t>APPLIED COMPOSITION</t>
  </si>
  <si>
    <t>JAZZ ARRANGING:  BEGINNING</t>
  </si>
  <si>
    <t>CHORAL LITERATURE I</t>
  </si>
  <si>
    <t>EARLY MUSIC ENSEMBLE</t>
  </si>
  <si>
    <t>CHAMBER MUSIC</t>
  </si>
  <si>
    <t>MUS SYNTEHSTRAT</t>
  </si>
  <si>
    <t>STUDIO PRACTICUM</t>
  </si>
  <si>
    <t>RESEARCH TECHNIQUES IN MUSIC</t>
  </si>
  <si>
    <t>SEMINAR: VOCAL TECHNIQUES</t>
  </si>
  <si>
    <t>GRADUATE INSTRUMENTAL ENSEMBLE</t>
  </si>
  <si>
    <t>APPL MUS: ORCHESTRAL INSTRUMNT</t>
  </si>
  <si>
    <t>APPLIED MUSIC: INSTRUMENTAL</t>
  </si>
  <si>
    <t>APPLIED MUSIC: CONDUCTING</t>
  </si>
  <si>
    <t>ADV STYLE ANALYSIS: CHRON-1750</t>
  </si>
  <si>
    <t>APPLIED MUSIC:  VOICE</t>
  </si>
  <si>
    <t>COMP/ARRANG CONTEMP MEDIA I</t>
  </si>
  <si>
    <t>APPL MUS: KEYBOARD INSTRUMENTS</t>
  </si>
  <si>
    <t>MUSIC INTERNSHIP</t>
  </si>
  <si>
    <t>MUSIC OF THE CLASSICAL PERIOD</t>
  </si>
  <si>
    <t>THESIS OR PROJECT</t>
  </si>
  <si>
    <t xml:space="preserve">PHIL    </t>
  </si>
  <si>
    <t>PHIL IDEA:KNOW+REAL</t>
  </si>
  <si>
    <t>D2071</t>
  </si>
  <si>
    <t>CRITICAL THINKING &amp; COMP</t>
  </si>
  <si>
    <t>B4014</t>
  </si>
  <si>
    <t>B2018</t>
  </si>
  <si>
    <t>INTRO TO COMPARATIVE RELIGIONS</t>
  </si>
  <si>
    <t>MORAL SOCIAL ISSUES</t>
  </si>
  <si>
    <t>PHILOSOPHY OF FILM</t>
  </si>
  <si>
    <t>ETHICS I</t>
  </si>
  <si>
    <t>HISTORY OF MODERN PHILOSOPHY</t>
  </si>
  <si>
    <t>VIOLENCE AND ETHICS</t>
  </si>
  <si>
    <t>PHIL  GENDER AND CULTURE</t>
  </si>
  <si>
    <t>C260</t>
  </si>
  <si>
    <t>ENGAGED PHIL</t>
  </si>
  <si>
    <t>PHILOSOPHY OF SEX</t>
  </si>
  <si>
    <t>PHILOSOPHY AND THE EMOTIONS</t>
  </si>
  <si>
    <t>ADULT LIFE AND AGING</t>
  </si>
  <si>
    <t>ANCIENT AND MODERN SCIENCE</t>
  </si>
  <si>
    <t>MEASUREMENT OF HUMAN DIFFERENC</t>
  </si>
  <si>
    <t>BIOETHICS</t>
  </si>
  <si>
    <t>EXISTENTIALISM</t>
  </si>
  <si>
    <t>19TH CENTURY PHILOSOPHY</t>
  </si>
  <si>
    <t>THEORY OF KNOWLEDGE</t>
  </si>
  <si>
    <t>PHILOSOPHY OF MIND</t>
  </si>
  <si>
    <t>PHILOSOPHY OF SCIENCE</t>
  </si>
  <si>
    <t>PHILOSOPHY OF LAW</t>
  </si>
  <si>
    <t>SEMINAR: HISTORY OF PHILOSOPHY</t>
  </si>
  <si>
    <t>SEMINAR: PHILOSOPHY OF SCIENCE</t>
  </si>
  <si>
    <t>SEMINAR: METAPHYSICS</t>
  </si>
  <si>
    <t xml:space="preserve">SPAN    </t>
  </si>
  <si>
    <t>ELEMENTARY SPANISH I</t>
  </si>
  <si>
    <t>B3008</t>
  </si>
  <si>
    <t>C255E</t>
  </si>
  <si>
    <t>ELEMENTARY SPANISH 2</t>
  </si>
  <si>
    <t>ELEM SPAN HERITAGE</t>
  </si>
  <si>
    <t>C2088</t>
  </si>
  <si>
    <t>INTERMEDIATE SPANISH I</t>
  </si>
  <si>
    <t>HISPANIC SOCIETIES</t>
  </si>
  <si>
    <t>ADVANCED COMP AND GRAMMAR</t>
  </si>
  <si>
    <t>INTRO TO SPANISH LINGUISTICS</t>
  </si>
  <si>
    <t>SPANISH HISTORY AND CULTURE</t>
  </si>
  <si>
    <t>MEXICAN LIT OF TWENTIETH CENT</t>
  </si>
  <si>
    <t>ENLIGHTENTMENT TO GEN 98</t>
  </si>
  <si>
    <t>INTELLECTUALS AND IDEAS</t>
  </si>
  <si>
    <t>LITERARY THEORY</t>
  </si>
  <si>
    <t>CONTEMP SPAN AMER POETRY</t>
  </si>
  <si>
    <t>SEM: CONTEMP HISPANIC PROSE</t>
  </si>
  <si>
    <t xml:space="preserve">TA      </t>
  </si>
  <si>
    <t>PRODUCTION PARTICIPATION</t>
  </si>
  <si>
    <t>STAGECRAFT: SCENERY &amp; PROPS</t>
  </si>
  <si>
    <t>INTRO TO LIGHTING &amp; SOUND</t>
  </si>
  <si>
    <t>INTRO TO COSTUMES &amp; MAKEUP</t>
  </si>
  <si>
    <t>ACTING I</t>
  </si>
  <si>
    <t>ACTING II</t>
  </si>
  <si>
    <t>ANALYSIS OF DRAMA AND THEATRE</t>
  </si>
  <si>
    <t>HISTORY OF STYLES</t>
  </si>
  <si>
    <t>VOCAL TECHNIQUES FOR THE STAGE</t>
  </si>
  <si>
    <t>DEV OF WORLD THEATRE I</t>
  </si>
  <si>
    <t>STAGING VIOLENCE IN WORLD THEA</t>
  </si>
  <si>
    <t>STAGE MANAGEMENT</t>
  </si>
  <si>
    <t>ACTING III: CLASSICAL ACTING</t>
  </si>
  <si>
    <t>THEATRE RESEARCH &amp; WRITING</t>
  </si>
  <si>
    <t>LIGHTING DESIGN</t>
  </si>
  <si>
    <t>ACTING STUDIO</t>
  </si>
  <si>
    <t>PRINCIPLES OF DIRECTING</t>
  </si>
  <si>
    <t>DESIGN PRACTICUM</t>
  </si>
  <si>
    <t xml:space="preserve">4540P     </t>
  </si>
  <si>
    <t>SELECTED TOPICS IN THEATRE</t>
  </si>
  <si>
    <t>ADVANCED CREATIVE WORKSHOP</t>
  </si>
  <si>
    <t>PROJECTS IN TEACHING</t>
  </si>
  <si>
    <t>SEMINAR IN WORLD PERFORMANCE</t>
  </si>
  <si>
    <t>SEM: EXPERIMENTAL PERFORMANCE</t>
  </si>
  <si>
    <t xml:space="preserve">TVF     </t>
  </si>
  <si>
    <t>MEDIA IN EVERYDAY LIFE</t>
  </si>
  <si>
    <t>MEDIA WRITING</t>
  </si>
  <si>
    <t>WF</t>
  </si>
  <si>
    <t>INTRODUCTION TO AUDIO</t>
  </si>
  <si>
    <t>INTRO TO DIGITAL MEDIA</t>
  </si>
  <si>
    <t>INTRO TO STUDIO PRODUCTION</t>
  </si>
  <si>
    <t>MEDIA CULTR IDENT</t>
  </si>
  <si>
    <t>INTRO SCRIPT</t>
  </si>
  <si>
    <t>ASCB</t>
  </si>
  <si>
    <t>SCIENCE FICTION FILM &amp; TV</t>
  </si>
  <si>
    <t>WRITING AND MEDIA ETHICS</t>
  </si>
  <si>
    <t>INTERMEDIATE STUDIO PROD</t>
  </si>
  <si>
    <t>INTERMEDIATE PRODUCTION</t>
  </si>
  <si>
    <t>DIGITAL POST PRODUCTION</t>
  </si>
  <si>
    <t>DIGITAL SOUND POST</t>
  </si>
  <si>
    <t>TV HISTORY AND PROG</t>
  </si>
  <si>
    <t>FILM HISTORY</t>
  </si>
  <si>
    <t>DOCUMENTRY BROADCASTING &amp; FILM</t>
  </si>
  <si>
    <t>RACE JUSTICE MEDIA</t>
  </si>
  <si>
    <t>TELEVISION SPEC WRITING</t>
  </si>
  <si>
    <t>INTERMEDIATE SCRIPT</t>
  </si>
  <si>
    <t>VIOLENCE &amp; MEDIA</t>
  </si>
  <si>
    <t>CINEMATOGRAPHY</t>
  </si>
  <si>
    <t>COMMUNITY IMPACT MEDIA</t>
  </si>
  <si>
    <t>MEDIA LAW</t>
  </si>
  <si>
    <t>GENDER &amp; SEXUALITY IN MEDIA</t>
  </si>
  <si>
    <t>MULTICULTURAL MEDIA JUSTICE</t>
  </si>
  <si>
    <t>DOCUMENTARY FIELD PRODUCTION</t>
  </si>
  <si>
    <t>NONCOMMERCIAL BROADCASTNG+FILM</t>
  </si>
  <si>
    <t>FILM FESTS  CONV  CONF</t>
  </si>
  <si>
    <t>STUDIES IN TV FILM</t>
  </si>
  <si>
    <t>THEORIES OF MASS COMMUNICATION</t>
  </si>
  <si>
    <t>CRITICISM OF FILM &amp; TELEVISION</t>
  </si>
  <si>
    <t>ADVANCED SCREENWRITING</t>
  </si>
  <si>
    <t>MEDIA PROFESSIONS</t>
  </si>
  <si>
    <t>EMERGING MEDIA &amp; TECH</t>
  </si>
  <si>
    <t>MP PRE &amp; PROD</t>
  </si>
  <si>
    <t>TVF PORTFOLIO</t>
  </si>
  <si>
    <t xml:space="preserve">TVFT    </t>
  </si>
  <si>
    <t>IMMERSION: THEATRE</t>
  </si>
  <si>
    <t>IMMERSION: THEATRE PRACTICUM</t>
  </si>
  <si>
    <t>DRAMATIC STRUCTURE I: THEATRE</t>
  </si>
  <si>
    <t>DEVELOPMENT: THEATRE</t>
  </si>
  <si>
    <t>PLAYWRITING:ONE ACT</t>
  </si>
  <si>
    <t>TV SPEC: SITCOM</t>
  </si>
  <si>
    <t>C1069</t>
  </si>
  <si>
    <t>DEVELOPMENT: TELEVISION</t>
  </si>
  <si>
    <t>MOVEMENT I: CONTEMPORARY DANCE</t>
  </si>
  <si>
    <t>VOICE I</t>
  </si>
  <si>
    <t>ACTING STUDIO I</t>
  </si>
  <si>
    <t>THTR PRODUCING AND MGMT</t>
  </si>
  <si>
    <t>PRODUCING FOR FILM/TV</t>
  </si>
  <si>
    <t>VISUAL CONCEPTS THTR DESIGN</t>
  </si>
  <si>
    <t>DIRECTING: STAGE</t>
  </si>
  <si>
    <t>TV SPEC: DRAMA</t>
  </si>
  <si>
    <t>WRITER'S WORKSHOP: FEATURE</t>
  </si>
  <si>
    <t>EDITING/GRAPHING/EFFECTS</t>
  </si>
  <si>
    <t>DIRECTING: FILM/TV</t>
  </si>
  <si>
    <t>PERFORMANCE ACTIVITY</t>
  </si>
  <si>
    <t>VIEWPOINTS</t>
  </si>
  <si>
    <t>ENTERTAINMENT ARTS INTERNSHIP</t>
  </si>
  <si>
    <t>GRADUATE RESEARCH</t>
  </si>
  <si>
    <t>DIRECTED STUDY</t>
  </si>
  <si>
    <t>CULMINATING PROJECT</t>
  </si>
  <si>
    <t xml:space="preserve">WGSS    </t>
  </si>
  <si>
    <t>GENDER AND SXLTY IN COLLEGE</t>
  </si>
  <si>
    <t>INTRO TO WGSS</t>
  </si>
  <si>
    <t>GENDER AND RACE IN THE US</t>
  </si>
  <si>
    <t>CHICANAS / LATINAS IN US</t>
  </si>
  <si>
    <t>C3100</t>
  </si>
  <si>
    <t>THEORIES IN WGSS</t>
  </si>
  <si>
    <t>C163</t>
  </si>
  <si>
    <t>BLACK FEMINISM AND WOMANISM</t>
  </si>
  <si>
    <t>LGBT POLITICAL HIST US</t>
  </si>
  <si>
    <t>LGBTQ CULTURAL PRODUCTION</t>
  </si>
  <si>
    <t>RETHHINKING THE WELFARE QUEEN</t>
  </si>
  <si>
    <t>KNOW PWR RSCH WGSS</t>
  </si>
  <si>
    <t>CHICANA FEMINISM</t>
  </si>
  <si>
    <t>LATIN AMER WOMEN'S MOVEMENTS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</si>
  <si>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</si>
  <si>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*** COL TOTAL:</t>
  </si>
  <si>
    <t xml:space="preserve">  </t>
  </si>
  <si>
    <t xml:space="preserve">BE   </t>
  </si>
  <si>
    <t xml:space="preserve">ACCT    </t>
  </si>
  <si>
    <t>PRINCIPLES OF FINANCIAL ACCT</t>
  </si>
  <si>
    <t>C358B</t>
  </si>
  <si>
    <t>PRINCIPLES OF MANAGERIAL ACCT</t>
  </si>
  <si>
    <t>E184</t>
  </si>
  <si>
    <t>C164A</t>
  </si>
  <si>
    <t>C171</t>
  </si>
  <si>
    <t>ACCT INFO FOR DECISION MAKING</t>
  </si>
  <si>
    <t>C142</t>
  </si>
  <si>
    <t>C266</t>
  </si>
  <si>
    <t>C265</t>
  </si>
  <si>
    <t>C239</t>
  </si>
  <si>
    <t xml:space="preserve">3200A     </t>
  </si>
  <si>
    <t>INTERMED FINANCL ACCT &amp; REPORT</t>
  </si>
  <si>
    <t>C246</t>
  </si>
  <si>
    <t>C243</t>
  </si>
  <si>
    <t>ST</t>
  </si>
  <si>
    <t>F512</t>
  </si>
  <si>
    <t xml:space="preserve">3200B     </t>
  </si>
  <si>
    <t>INTERMED FINANCL ACCT&amp; REPORT</t>
  </si>
  <si>
    <t>TAXATION OF INDIVIDUALS</t>
  </si>
  <si>
    <t>COST ACCOUNTING</t>
  </si>
  <si>
    <t>LEADERSHP &amp; PROF SKILLS-ACCT</t>
  </si>
  <si>
    <t>C238</t>
  </si>
  <si>
    <t>ADV FINANCL ACCT AND REPORTING</t>
  </si>
  <si>
    <t>C137</t>
  </si>
  <si>
    <t xml:space="preserve">4210A     </t>
  </si>
  <si>
    <t>CORPORATE TAXATION</t>
  </si>
  <si>
    <t xml:space="preserve">4210C     </t>
  </si>
  <si>
    <t>STATE AND LOCAL TAXATION</t>
  </si>
  <si>
    <t xml:space="preserve">4240A     </t>
  </si>
  <si>
    <t>ACCOUNTING INFORMATION SYSTEMS</t>
  </si>
  <si>
    <t xml:space="preserve">4240B     </t>
  </si>
  <si>
    <t>AUDITING</t>
  </si>
  <si>
    <t>C258</t>
  </si>
  <si>
    <t>GOVERMENTAL &amp; INSTITUTION ACCT</t>
  </si>
  <si>
    <t>C366</t>
  </si>
  <si>
    <t>PROFESSIONAL ACCOUNTING ETHICS</t>
  </si>
  <si>
    <t>FORENSIC ACCOUNTING</t>
  </si>
  <si>
    <t>CASE STUDIES &amp; RESEARCH ACCT</t>
  </si>
  <si>
    <t xml:space="preserve">5210A     </t>
  </si>
  <si>
    <t>TAX OF CORPORTNS &amp; PARTNERSHIP</t>
  </si>
  <si>
    <t xml:space="preserve">5210C     </t>
  </si>
  <si>
    <t xml:space="preserve">5240A     </t>
  </si>
  <si>
    <t>FINANCIAL ACCOUNTING THEOR</t>
  </si>
  <si>
    <t>ADVANCED FINANCIAL ACCOUNTING</t>
  </si>
  <si>
    <t>CASE STUDIES &amp; RESEARCH IN ACC</t>
  </si>
  <si>
    <t>C139A</t>
  </si>
  <si>
    <t xml:space="preserve">BUS     </t>
  </si>
  <si>
    <t>INTRO TO HIGHER ED FOR B &amp; E</t>
  </si>
  <si>
    <t>C169</t>
  </si>
  <si>
    <t>C243A</t>
  </si>
  <si>
    <t>C237</t>
  </si>
  <si>
    <t>DIVERSITY  BUS AND WORKPLACE</t>
  </si>
  <si>
    <t>BUSINESS COMMUNICATIONS</t>
  </si>
  <si>
    <t>C362</t>
  </si>
  <si>
    <t>C348</t>
  </si>
  <si>
    <t>C358A</t>
  </si>
  <si>
    <t>C261</t>
  </si>
  <si>
    <t>C259</t>
  </si>
  <si>
    <t>C363</t>
  </si>
  <si>
    <t>CONTEMP ISSUES GLOBAL BUSINESS</t>
  </si>
  <si>
    <t>STRATEGIC MANAGEMENT</t>
  </si>
  <si>
    <t>FOUNDATIONS OF BUS ADMIN</t>
  </si>
  <si>
    <t>FINANCIAL MANAGEMENT</t>
  </si>
  <si>
    <t>SUPPLY CHAIN&amp;OPERATNS MGMT</t>
  </si>
  <si>
    <t>C138</t>
  </si>
  <si>
    <t>GLOBAL BUSINESS ENVIRONMENT</t>
  </si>
  <si>
    <t>BUSINESS INFORMATION SYSTEMS</t>
  </si>
  <si>
    <t>GRADUATE DIRECTED STUDIES</t>
  </si>
  <si>
    <t xml:space="preserve">CIS     </t>
  </si>
  <si>
    <t>INFORMATION &amp; TECH LITERACY</t>
  </si>
  <si>
    <t>INTRO TO APPLICATION PROG</t>
  </si>
  <si>
    <t>C345</t>
  </si>
  <si>
    <t>MANAGEMENT INFORMATION SYSTEMS</t>
  </si>
  <si>
    <t>C342</t>
  </si>
  <si>
    <t>C344</t>
  </si>
  <si>
    <t>DATABASE DESIGN &amp; DEVELOPMENT</t>
  </si>
  <si>
    <t>D3068</t>
  </si>
  <si>
    <t>SYSTEMS ANALYSIS AND DESIGN</t>
  </si>
  <si>
    <t>WEB DESIGN AND DEVELOPMENT</t>
  </si>
  <si>
    <t>HARDWARE &amp; SOFTWARE ARCHITECTU</t>
  </si>
  <si>
    <t>FUNDAMENTALS OF ERP TECHNOLOGY</t>
  </si>
  <si>
    <t>INTRODUCTION TO BIG DATA</t>
  </si>
  <si>
    <t>ADVANCED JAVA PROGRAMMING</t>
  </si>
  <si>
    <t>E-BUSINESS APPL DVL WTH ORACLE</t>
  </si>
  <si>
    <t>WIRELESS COMUNICATNS &amp; NETWRKS</t>
  </si>
  <si>
    <t>COMMUNICATIONS SYSTEMS</t>
  </si>
  <si>
    <t>COMPUTER NETWORKS</t>
  </si>
  <si>
    <t>MANAGING INFO SYSTEMS PROJECTS</t>
  </si>
  <si>
    <t>DECISION SUPPORT SYSTEMS</t>
  </si>
  <si>
    <t>INFORMATION SECURITY</t>
  </si>
  <si>
    <t>CAPSTONE: INFORMATION SYSTEMS</t>
  </si>
  <si>
    <t>COOP EDUC IN INFO SYSTEMS</t>
  </si>
  <si>
    <t>INFORMATION SYSTEMS</t>
  </si>
  <si>
    <t>IS/IT ARCHITECTURES</t>
  </si>
  <si>
    <t>CURRENT PROBLEMS IN CIS</t>
  </si>
  <si>
    <t>HEALTH CARE INFORMATION SYSTEM</t>
  </si>
  <si>
    <t>INFORMATION SYSTEMS CONSULTING</t>
  </si>
  <si>
    <t>COMMUNICATION &amp; INFO SERVICES</t>
  </si>
  <si>
    <t>INFO SYS PROJECT &amp; CHANGE MGMT</t>
  </si>
  <si>
    <t>IS/IT POLICY AND STRATEGY</t>
  </si>
  <si>
    <t>F712</t>
  </si>
  <si>
    <t xml:space="preserve">ECON    </t>
  </si>
  <si>
    <t>QUANTATIVE REASONING/STATISTIC</t>
  </si>
  <si>
    <t>B4</t>
  </si>
  <si>
    <t>C165</t>
  </si>
  <si>
    <t>ECONOMICS FOR THE CITIZEN</t>
  </si>
  <si>
    <t>PRIN OF ECONOMICS I: MICROECON</t>
  </si>
  <si>
    <t>PRIN OF ECONOMICS II MACROECON</t>
  </si>
  <si>
    <t>C242</t>
  </si>
  <si>
    <t>APPL BUS &amp; ECON STATISTICS I</t>
  </si>
  <si>
    <t>MONEY  BANKING &amp; THE ECONOMY</t>
  </si>
  <si>
    <t>STAT FOR BUSINESS ANALYSIS</t>
  </si>
  <si>
    <t>APPLIED BUS AND ECON STAT II</t>
  </si>
  <si>
    <t>ENVIRONMENTAL ISSUES &amp; POLICY</t>
  </si>
  <si>
    <t>ECON OF POVERTY &amp; INEQUALITY</t>
  </si>
  <si>
    <t>DEVEL COUNTRIES &amp; NEW GLOBAL E</t>
  </si>
  <si>
    <t>ECONOMICS OF LATINO COMMUNITY</t>
  </si>
  <si>
    <t>MATHEMATICAL ECONOMICS</t>
  </si>
  <si>
    <t>MACROECONOMICS</t>
  </si>
  <si>
    <t>MARKET STRUCTURE</t>
  </si>
  <si>
    <t>ECONOMETRICS I</t>
  </si>
  <si>
    <t>APPL ECON&amp;BUS FORECASTNG</t>
  </si>
  <si>
    <t>INTERNATIONAL POLITICAL ECONOM</t>
  </si>
  <si>
    <t>ECONOMICS OF THE PUBLIC SECTOR</t>
  </si>
  <si>
    <t>URBAN AND REGIONAL ECON</t>
  </si>
  <si>
    <t>ECONOMICS OF DEVEL COUNTRIES</t>
  </si>
  <si>
    <t>ECON OF INTERNATL TRADE</t>
  </si>
  <si>
    <t>INTERNATIONAL MONETARY ECON</t>
  </si>
  <si>
    <t>DATA ANALYSIS-REPORTING AND PR</t>
  </si>
  <si>
    <t>SEM:APPLIED MICROECONOMIC ANAL</t>
  </si>
  <si>
    <t>SEMINAR: APPLIED ECONOMICS</t>
  </si>
  <si>
    <t>SEM:INTRNTNL MACROECON CURREN</t>
  </si>
  <si>
    <t>F912</t>
  </si>
  <si>
    <t>RESEARCH IN ECONOMICS</t>
  </si>
  <si>
    <t xml:space="preserve">5990A     </t>
  </si>
  <si>
    <t xml:space="preserve">5990B     </t>
  </si>
  <si>
    <t xml:space="preserve">FIN     </t>
  </si>
  <si>
    <t>LEGAL &amp; REGULATORY ENVIRONMENT</t>
  </si>
  <si>
    <t>BUSINESS FINANCE</t>
  </si>
  <si>
    <t>ESSENTIAL SKILLS FINANCE PRO</t>
  </si>
  <si>
    <t>FIN INSTITUTIONS &amp; MARKETS</t>
  </si>
  <si>
    <t>INVESTMENTS</t>
  </si>
  <si>
    <t>PERSONAL PORTFOLIO &amp; RISK MGMT</t>
  </si>
  <si>
    <t>REAL ESTATE PRINCIPLES</t>
  </si>
  <si>
    <t>REAL ESTATE PRACTICE</t>
  </si>
  <si>
    <t>REAL ESTATE LAW</t>
  </si>
  <si>
    <t>INTERMEDIATE BUSINESS FINANCE</t>
  </si>
  <si>
    <t>MULTINATIONAL FINANCIAL MGMT</t>
  </si>
  <si>
    <t>REAL ESTATE MANAGEMENT</t>
  </si>
  <si>
    <t>CASES IN FINANCIAL MANAGEMENT</t>
  </si>
  <si>
    <t>SECURITIES ANALYSIS</t>
  </si>
  <si>
    <t>REAL ESTATE VALUATION</t>
  </si>
  <si>
    <t>FUTURES AND OPTIONS</t>
  </si>
  <si>
    <t>FIXED INCOME SECURITIES</t>
  </si>
  <si>
    <t>SEMINAR: BUSINESS FINANCE</t>
  </si>
  <si>
    <t>SEMINAR: INTERNATIONAL FINANCE</t>
  </si>
  <si>
    <t xml:space="preserve">MGMT    </t>
  </si>
  <si>
    <t>OPERATIONS MANAGEMENT</t>
  </si>
  <si>
    <t>ORGANIZATIONAL BEHAVIOR &amp; MGMT</t>
  </si>
  <si>
    <t>BUS RESPONSIBILITIES IN SOC</t>
  </si>
  <si>
    <t>ORGANIZATION THEORY AND DESIGN</t>
  </si>
  <si>
    <t>COMPARATIVE MANAGEMENT</t>
  </si>
  <si>
    <t>MANAGING INNOVATION</t>
  </si>
  <si>
    <t>MANAGERIAL LEADERSHIP</t>
  </si>
  <si>
    <t>BUS IN ITS SOCIAL SETTING</t>
  </si>
  <si>
    <t>ORGANIZTION DEVEL &amp; CHANGE</t>
  </si>
  <si>
    <t>HIGH PERFORMANCE MANAGEMENT</t>
  </si>
  <si>
    <t>SPECIAL TOPICS IN MANAGEMENT</t>
  </si>
  <si>
    <t>NEW VENTURE MANAGEMENT</t>
  </si>
  <si>
    <t>LAUNCHING NEW VENTURES</t>
  </si>
  <si>
    <t>CURRENT TOPICS NEW VEN MGMT</t>
  </si>
  <si>
    <t>COMPARATIVE HEALTHCARE</t>
  </si>
  <si>
    <t>FIN MGMT HLTHCARE INSTITUTIONS</t>
  </si>
  <si>
    <t>STRATEGIC HUMAN RESOURCE MGMT</t>
  </si>
  <si>
    <t>TRAINING AND DEVELOPMENT</t>
  </si>
  <si>
    <t>MANAGING POS EMPLOYEE RELATION</t>
  </si>
  <si>
    <t>COMPENSATION MANAGEMENT</t>
  </si>
  <si>
    <t>CURR TOPICS &amp; CASES IN HRM</t>
  </si>
  <si>
    <t>TALENT MANAGEMENT</t>
  </si>
  <si>
    <t>STAFFING  RECRUITMENT &amp; SELECT</t>
  </si>
  <si>
    <t>INTERNTL HUMAN RESOURCE MGMT</t>
  </si>
  <si>
    <t>MANAGING HUMN RESORCE INFO SYS</t>
  </si>
  <si>
    <t>CAREER DEVELOPMENT</t>
  </si>
  <si>
    <t>CASE STUDIES OPERATIONS MGMT</t>
  </si>
  <si>
    <t>PRODUCTION &amp; INVENTORY MGMT</t>
  </si>
  <si>
    <t>TOTAL QUALITY CONTROL</t>
  </si>
  <si>
    <t>SUPPLY CHAIN MANAGEMENT</t>
  </si>
  <si>
    <t>PROJECT MANAGEMENT</t>
  </si>
  <si>
    <t>SERVICE MANAGEMENT</t>
  </si>
  <si>
    <t>OPERATIONS RESEARCH</t>
  </si>
  <si>
    <t>SEMINAR LEADERSHIP</t>
  </si>
  <si>
    <t>EMPLOYEE MOTIVATION</t>
  </si>
  <si>
    <t>MANAGING HEALTHCARE ORGANIZATN</t>
  </si>
  <si>
    <t>MANAGING MANAGED HLTH CARE ORG</t>
  </si>
  <si>
    <t>DECSION MAKING HEALTHCARE MGMT</t>
  </si>
  <si>
    <t>COMPARATIVE HEALTHCARE SYSTEMS</t>
  </si>
  <si>
    <t>HEALTHCARE LAW  COMP  ETHICS</t>
  </si>
  <si>
    <t>FINANCIAL MGMT HEALTHCARE ORG</t>
  </si>
  <si>
    <t>MGMT / GOV HEALTHCARE INFO</t>
  </si>
  <si>
    <t>CASES IN HEALTHCARE MANAGEMENT</t>
  </si>
  <si>
    <t>HEALTHCARE STRAT/INN/CHANGE</t>
  </si>
  <si>
    <t>SEM: HUMAN RESOURCE MGMT</t>
  </si>
  <si>
    <t xml:space="preserve">MKT     </t>
  </si>
  <si>
    <t>PRINCIPLES OF MARKETING</t>
  </si>
  <si>
    <t>HIGH PERFORM PROF SKILLS</t>
  </si>
  <si>
    <t>PERSONAL SELLING</t>
  </si>
  <si>
    <t>CONSUMER BEHAVIOR</t>
  </si>
  <si>
    <t>GLOBAL BUSINESS</t>
  </si>
  <si>
    <t>INTRO SOCIAL MEDIA MARKETING</t>
  </si>
  <si>
    <t>THE SYNTAX OF SOCIAL MEDIA</t>
  </si>
  <si>
    <t>COMUNITY BASED SOCIAL MARKETNG</t>
  </si>
  <si>
    <t>MARKETING STRATEGY</t>
  </si>
  <si>
    <t>MKT RESEARCH QUANTITATIVE</t>
  </si>
  <si>
    <t>INTERNATIONAL MARKETING</t>
  </si>
  <si>
    <t>GLOBAL TRANS &amp; LOGISTICS</t>
  </si>
  <si>
    <t>DIGITAL MARKETING &amp; E-COMMERCE</t>
  </si>
  <si>
    <t>PRICING</t>
  </si>
  <si>
    <t>SEARCH ENG MKT AND WEB ANAL</t>
  </si>
  <si>
    <t xml:space="preserve">ED   </t>
  </si>
  <si>
    <t xml:space="preserve">CCOE    </t>
  </si>
  <si>
    <t>INTRO HIGHER ED IN CCOE</t>
  </si>
  <si>
    <t>SUCCESS AND PROF PREP IN CCOE</t>
  </si>
  <si>
    <t xml:space="preserve">COUN    </t>
  </si>
  <si>
    <t>INTRO REHAB SERVICES</t>
  </si>
  <si>
    <t>LIFESPAN HUMAN DEVELOPMENT</t>
  </si>
  <si>
    <t>ADULTS W/ DISABILITIES IN U.S.</t>
  </si>
  <si>
    <t>DIVERSITY  SELF &amp; OTHERS</t>
  </si>
  <si>
    <t>INTRO INDIV &amp; GRP COUN</t>
  </si>
  <si>
    <t>WRITING FOR REHAB SVCS</t>
  </si>
  <si>
    <t>CASE MGMT IN REHAB SRVCS</t>
  </si>
  <si>
    <t>MEASUREMENT ANALYSIS ABA</t>
  </si>
  <si>
    <t>INTRO TO ABA</t>
  </si>
  <si>
    <t>BEHAVIORAL COUN &amp; SELF-MGMT</t>
  </si>
  <si>
    <t>BOOTS TO BOOKS</t>
  </si>
  <si>
    <t>INTRO TO MENTAL HEALTH</t>
  </si>
  <si>
    <t>TRAUMA &amp; CRISIS COUN</t>
  </si>
  <si>
    <t>DISABILITY AND FUNCTION</t>
  </si>
  <si>
    <t>RETURN TO WORK</t>
  </si>
  <si>
    <t>CAREER ASSESSMENT &amp; DEVEL</t>
  </si>
  <si>
    <t>JOB DEVELOPMENT &amp; PLACEMENT</t>
  </si>
  <si>
    <t>COUNSELING THEORIES</t>
  </si>
  <si>
    <t>ADDICTION COUNSELING</t>
  </si>
  <si>
    <t>FIELDWORK REHAB SRVCS</t>
  </si>
  <si>
    <t xml:space="preserve">4940A     </t>
  </si>
  <si>
    <t>SR CAPSTONE SEMINAR IN RHBS</t>
  </si>
  <si>
    <t>LIFESPAN DEVELOP FOR COUNSELOR</t>
  </si>
  <si>
    <t>COUN STRAT</t>
  </si>
  <si>
    <t>C1066A</t>
  </si>
  <si>
    <t>C1066B</t>
  </si>
  <si>
    <t>EXPERIMENTAL FOUND OF ABA</t>
  </si>
  <si>
    <t>CONCEPTUAL ANALYSIS BEHAVIOR</t>
  </si>
  <si>
    <t>APPLIED BEHAVIOR ANALYSIS</t>
  </si>
  <si>
    <t>LACHSA</t>
  </si>
  <si>
    <t>BEHAV ASSESS &amp; INTERVENTIONS</t>
  </si>
  <si>
    <t>FIELDWORK EXP ABA II</t>
  </si>
  <si>
    <t>DIAG AND TRTMT CLIN COU</t>
  </si>
  <si>
    <t>ASSESSMENT IN COUNSELING</t>
  </si>
  <si>
    <t>INTRO REHAB COUN/CASE MGMT</t>
  </si>
  <si>
    <t>MED &amp; PSYCH ASP OF DISAB  A</t>
  </si>
  <si>
    <t>EMPLOYMENT &amp; CAREER DEVELOP</t>
  </si>
  <si>
    <t>SEMINAR:HIGHER EDUC COUN</t>
  </si>
  <si>
    <t>B3009</t>
  </si>
  <si>
    <t>SUPERV INT IN REHAB COUN</t>
  </si>
  <si>
    <t>INTRO FAMILY EVALUATION &amp; COUN</t>
  </si>
  <si>
    <t>FAMILY COUNSELING LAB</t>
  </si>
  <si>
    <t>LEADERSHIP IN PUPIL PERSNEL SE</t>
  </si>
  <si>
    <t>FIELD EXPER IN SCHOOL COUN</t>
  </si>
  <si>
    <t>FIELD EXPER IN CWA</t>
  </si>
  <si>
    <t>SITE PRACTICUM IN MFCC</t>
  </si>
  <si>
    <t>THEOR DEVEL ASPECTS OF BEHAVIO</t>
  </si>
  <si>
    <t>ASSESS &amp; CASE STUD TECHNIQ</t>
  </si>
  <si>
    <t>D4057</t>
  </si>
  <si>
    <t>ASSESS &amp; CASE STUDY TECH LAB</t>
  </si>
  <si>
    <t>PRACTICUM:SCHL-BASED CONSULTAT</t>
  </si>
  <si>
    <t>PRACTICUM SCHOOL PSYCHOLOGY</t>
  </si>
  <si>
    <t>FIELD EXPER IN SCHOOL PSYCH</t>
  </si>
  <si>
    <t>SEMINAR:SCHOOL PSYCH</t>
  </si>
  <si>
    <t>RSCH MTHD SING SUB DESIGN</t>
  </si>
  <si>
    <t>GRADUATE DIRECT STUDY</t>
  </si>
  <si>
    <t>THESIS OR PROJECT PLANNING</t>
  </si>
  <si>
    <t xml:space="preserve">EDAD    </t>
  </si>
  <si>
    <t>INTRO TO EDUCATIONAL ADMIN</t>
  </si>
  <si>
    <t>EDUCATIONAL LEADERSHIP</t>
  </si>
  <si>
    <t>RESEARCH &amp; DATA ASSESSMENT</t>
  </si>
  <si>
    <t>PLURALSM  COLABORATN &amp; SOC JUS</t>
  </si>
  <si>
    <t>SCHOOL LAW</t>
  </si>
  <si>
    <t>INSTRUCTIONAL LEADERSHIP</t>
  </si>
  <si>
    <t>SCHOOL MANAGEMENT</t>
  </si>
  <si>
    <t>SCHOOL FINANCE</t>
  </si>
  <si>
    <t>LAB/EDUC ADMN DIGITL PORTFOLIO</t>
  </si>
  <si>
    <t>FIELDWORK IN EDUCATIONL LDRSHP</t>
  </si>
  <si>
    <t>FLDWRK IN RESRCH &amp; DATA ASSMNT</t>
  </si>
  <si>
    <t>FLDWRK IN PLRISM  COLAB &amp; JUS</t>
  </si>
  <si>
    <t>FIELDWORK IN SCHOOL LAW</t>
  </si>
  <si>
    <t>FIELDWK INSTRUCTION LEADERSHIP</t>
  </si>
  <si>
    <t>FIELDWORK IN SCHOOL MGMT</t>
  </si>
  <si>
    <t>FIELDWK IN SCHOOL FINANCE</t>
  </si>
  <si>
    <t>CLINICAL INTERNSHIP</t>
  </si>
  <si>
    <t>REFLECTION &amp; PORTFOLIO ASSESSM</t>
  </si>
  <si>
    <t>COACHING FOR ADMIN SRVCS</t>
  </si>
  <si>
    <t>PROFESSIONAL LEARNING</t>
  </si>
  <si>
    <t>ASSESSMENT FOR ADMIN SRV CLR</t>
  </si>
  <si>
    <t xml:space="preserve">EDCI    </t>
  </si>
  <si>
    <t>SUPPL INSTR WORKSHOP</t>
  </si>
  <si>
    <t>P</t>
  </si>
  <si>
    <t>HISTORY OF STEM EDUCATION</t>
  </si>
  <si>
    <t>THE TRANSFORMATIVE TEACHINGBAN</t>
  </si>
  <si>
    <t>ENG LANG DEV</t>
  </si>
  <si>
    <t>21st CENT ASSESS STRATS</t>
  </si>
  <si>
    <t>ADV TCH LRNG MATH SCHLS</t>
  </si>
  <si>
    <t>READING AS A COGNITIVE PROCESS</t>
  </si>
  <si>
    <t>ADV MTHD TCHNG SEC CONTENT</t>
  </si>
  <si>
    <t>LITERACY ASSESS/INSTRUCTION</t>
  </si>
  <si>
    <t>RESRCH TCHNG MATH</t>
  </si>
  <si>
    <t>TCHG CROSS-CULT &amp; GLBL AWARE</t>
  </si>
  <si>
    <t>R/W CLINICAL PRACTICUM</t>
  </si>
  <si>
    <t>FIELD WORK RDG/LANG ARTS</t>
  </si>
  <si>
    <t>DEV ENG RDG/WRI IN BIL INDV</t>
  </si>
  <si>
    <t>METHDS TCHNG LITERACY IN LANG</t>
  </si>
  <si>
    <t>RSRCH &amp; PEDAGOGY BILINGUAL LRN</t>
  </si>
  <si>
    <t>REFLECTION  SYNTHESIS &amp; ASSESS</t>
  </si>
  <si>
    <t>PRIN PRAC CUR IN URBN SCH</t>
  </si>
  <si>
    <t>B114</t>
  </si>
  <si>
    <t>CREATING HLTHY &amp; EFF CLSRM</t>
  </si>
  <si>
    <t>THESIS/PROJ PLAN</t>
  </si>
  <si>
    <t xml:space="preserve">EDEL    </t>
  </si>
  <si>
    <t>INTRO/DESIGN ASSESMNT&amp;CLASS MG</t>
  </si>
  <si>
    <t>EMERGENT LITERACY</t>
  </si>
  <si>
    <t>CURR &amp; TCHG RDG/LANG ARTS</t>
  </si>
  <si>
    <t>CURR &amp; TCHG RDG/LA LAB</t>
  </si>
  <si>
    <t>CURR &amp; TCHG WRIT/LANG ARTS</t>
  </si>
  <si>
    <t>CURR &amp; TCHG WRIT/LA LAB</t>
  </si>
  <si>
    <t>CURR &amp; TCHNG ELEM MATH</t>
  </si>
  <si>
    <t>CURR &amp; TCHG ELEM MATH LAB</t>
  </si>
  <si>
    <t>CURR &amp; TCHG ELEM SCIENCE</t>
  </si>
  <si>
    <t>D2074</t>
  </si>
  <si>
    <t>CURR &amp; TCHG ELEM SCI LAB</t>
  </si>
  <si>
    <t>CURR &amp; TRANS TCHG SOC SCI</t>
  </si>
  <si>
    <t>CURR PROCED &amp; ASSESS IN ECE</t>
  </si>
  <si>
    <t>THE ROLE OF PLAY IN LEARNING</t>
  </si>
  <si>
    <t>PRESCHOOL-KINDERGARTEN EDUC</t>
  </si>
  <si>
    <t>SCHOOL/FAMILY/COMM PARTNERSHIP</t>
  </si>
  <si>
    <t>DIRECT TCHNG: MULT SUBJ</t>
  </si>
  <si>
    <t>REFLECTN  SYNTHES &amp; ASSES</t>
  </si>
  <si>
    <t>DEMO INSTRUCTIONAL COMPETENCIE</t>
  </si>
  <si>
    <t>PROBLEMS IN ELEM. EDUCATION</t>
  </si>
  <si>
    <t>LDRSHP  ADV &amp; MGMT EC PROG</t>
  </si>
  <si>
    <t xml:space="preserve">EDFN    </t>
  </si>
  <si>
    <t>STAT AND DATA INTERPRET</t>
  </si>
  <si>
    <t>DIVERSITY &amp; U.S. SCHOOLING</t>
  </si>
  <si>
    <t>INTRO PSYCH FOUND EDUC</t>
  </si>
  <si>
    <t>PSYCH FOUND OF EDUC</t>
  </si>
  <si>
    <t>EDUC FND DIV EQUITY URB SCH</t>
  </si>
  <si>
    <t>EDUC FOUND SCHLNG DIV SOC</t>
  </si>
  <si>
    <t>STATISTICS IN EDUCATION</t>
  </si>
  <si>
    <t>RESEARCH METHODS IN EDUC</t>
  </si>
  <si>
    <t>QUAL RESEARCH IN EDUC</t>
  </si>
  <si>
    <t>SEM HISTORY OF EDUC</t>
  </si>
  <si>
    <t>PHIL OF EDUC</t>
  </si>
  <si>
    <t>SEM LRNG THEORY &amp; EDUC</t>
  </si>
  <si>
    <t>F412</t>
  </si>
  <si>
    <t>POLICY &amp; POLITICS IN EDUC</t>
  </si>
  <si>
    <t>THESIS/PROJECT PLANNING</t>
  </si>
  <si>
    <t xml:space="preserve">EDIT    </t>
  </si>
  <si>
    <t>PEACE &amp; CONFLICT RESOLUT ED</t>
  </si>
  <si>
    <t>ED TECH URBAN ED</t>
  </si>
  <si>
    <t>INFO TECH IN CLASSROOM</t>
  </si>
  <si>
    <t>INTRO TO ED. TECH</t>
  </si>
  <si>
    <t>IT AUTHORING TOOLS</t>
  </si>
  <si>
    <t>INSTR DESIGN FOR ONLINE LRNING</t>
  </si>
  <si>
    <t>AUTHORING ONLINE AND UDL</t>
  </si>
  <si>
    <t>LRN COMMUNITIES AND PEDAGOGIES</t>
  </si>
  <si>
    <t>ASSISTIVE TECHNOLOGY</t>
  </si>
  <si>
    <t>GRAPHIC DESIGN: LEARN AND PERF</t>
  </si>
  <si>
    <t>ED WEB DESIGN &amp; DEVELOPMENT</t>
  </si>
  <si>
    <t>CURRENT TECHNOLOGIES</t>
  </si>
  <si>
    <t>APPLIED EXPERIENCES IN ED TECH</t>
  </si>
  <si>
    <t>ED. TECH PORTFOLIO</t>
  </si>
  <si>
    <t>SELECTED STUDIES IN INSTR TECH</t>
  </si>
  <si>
    <t xml:space="preserve">EDSE    </t>
  </si>
  <si>
    <t xml:space="preserve">4212N     </t>
  </si>
  <si>
    <t>INSTR METHODS-ENGL &amp; LANG ARTS</t>
  </si>
  <si>
    <t xml:space="preserve">4212S     </t>
  </si>
  <si>
    <t>INSTR METHODS - SOCIAL SCIENCE</t>
  </si>
  <si>
    <t>ACAD LANG DEVT FOR EL</t>
  </si>
  <si>
    <t>DIRECTED TCHNG SECOND SCHOOL</t>
  </si>
  <si>
    <t>DIR TCHG IN RESIDENCY PROG</t>
  </si>
  <si>
    <t>ASSESMNT OF TEACHNG PERFORMNCE</t>
  </si>
  <si>
    <t>INSTRUCTL LAB URBAN SCHOOLS</t>
  </si>
  <si>
    <t>INSTRUCTL LAB URBAN SCHOOLS2</t>
  </si>
  <si>
    <t>INSTRUCTL LAB URBAN SCHLS3</t>
  </si>
  <si>
    <t>CONTEXTL LAB TRANSF SCHLS2</t>
  </si>
  <si>
    <t>CONTXTL LAB URBAN SCHL3</t>
  </si>
  <si>
    <t>LANG AND LIT IN CONTEXT</t>
  </si>
  <si>
    <t>UNDERSTNDNG ACADEM LANG DEV</t>
  </si>
  <si>
    <t>PROBLEMS IN SECONDARY EDUC</t>
  </si>
  <si>
    <t>TRANSF CLASSRM INSTR &amp; MGMT</t>
  </si>
  <si>
    <t>ADV SEC INSTR &amp; MGMT STRATS</t>
  </si>
  <si>
    <t>CHAR/NDS URBN SCH  FAM  STD</t>
  </si>
  <si>
    <t>CONTEXTL LAB TRANSF SCHLS</t>
  </si>
  <si>
    <t xml:space="preserve">EDSP    </t>
  </si>
  <si>
    <t>DISAB IN CONTEMP SOCIETY</t>
  </si>
  <si>
    <t>FOUND OF SPECIAL ED</t>
  </si>
  <si>
    <t>OBSERV IN URBAN CLASSROOMS</t>
  </si>
  <si>
    <t>B2008</t>
  </si>
  <si>
    <t>COGNITIV LINGUISTIC SPEC NEEDS</t>
  </si>
  <si>
    <t>ASSESSMENT IN SPEC ED</t>
  </si>
  <si>
    <t>STU BEH/SOC SKILLS</t>
  </si>
  <si>
    <t>COLLAB &amp;TRANSITION IN SPED</t>
  </si>
  <si>
    <t>ELA INSTRUCTION STDNTS W DISAB</t>
  </si>
  <si>
    <t>EARLY FIELDWRK INCLUSIV TCH MM</t>
  </si>
  <si>
    <t>EARLY FIELDWORK IN MS</t>
  </si>
  <si>
    <t>EARLY FIELDWORK VI</t>
  </si>
  <si>
    <t>STUDENT TEACHING O&amp;M</t>
  </si>
  <si>
    <t>MM FINAL STUDENT TEACHING</t>
  </si>
  <si>
    <t>STUDENT TCHING PRESCHOOL</t>
  </si>
  <si>
    <t>EARLY FIELDWORK TCHG ASSIGN VI</t>
  </si>
  <si>
    <t>FINAL DIR TCH IN TCH ASSIGN MM</t>
  </si>
  <si>
    <t>FINAL DIR TCH IN TCH ASSIGN MS</t>
  </si>
  <si>
    <t>FINAL DIR TCH IN TCH ASSIGN PH</t>
  </si>
  <si>
    <t>FINAL DIR TCH IN TCH ASSIGN VI</t>
  </si>
  <si>
    <t>DIR TCH IN TCH ASSIGN PRESCHOO</t>
  </si>
  <si>
    <t>FAM YNG CHN SPEC NEEDS</t>
  </si>
  <si>
    <t>INSTRUCT PLAN DELIVERY FOR MM</t>
  </si>
  <si>
    <t>IMPLICATIONS PHI</t>
  </si>
  <si>
    <t>UNDRSTNDNG PHYS  HLTH&amp;MULT DIS</t>
  </si>
  <si>
    <t>AAC IN SPECIAL EDUCATION</t>
  </si>
  <si>
    <t>MEDICAL ASPECTS/VISUAL IMPAIR</t>
  </si>
  <si>
    <t xml:space="preserve">4650L     </t>
  </si>
  <si>
    <t>FUNCTIONAL LOW VISION ASSESSMN</t>
  </si>
  <si>
    <t>LITERARY BRAILLE CODE</t>
  </si>
  <si>
    <t>OBSERVATION IN O&amp;M</t>
  </si>
  <si>
    <t>BASIC TRAVEL IN O&amp;M</t>
  </si>
  <si>
    <t>ADVANCED TRAVEL IN O&amp;M</t>
  </si>
  <si>
    <t>INSTRUCT STRATEGIES O&amp;M</t>
  </si>
  <si>
    <t>SPED INTERN SUPERVISION</t>
  </si>
  <si>
    <t>FIELD WORK IN ECSE</t>
  </si>
  <si>
    <t>FIELDWORK IN AUTISM</t>
  </si>
  <si>
    <t>M/M RESIDENCY FIELDWORK</t>
  </si>
  <si>
    <t>ASSESS. OF INDUCTION PLAN</t>
  </si>
  <si>
    <t>ASSESSMENT IN ECSE</t>
  </si>
  <si>
    <t>INT YNG CHILDREN SPECIAL NEEDS</t>
  </si>
  <si>
    <t>ECSE INTERVENTIONS LAB</t>
  </si>
  <si>
    <t>EDUC INDIV/EMOTNAL BEHAV DISOR</t>
  </si>
  <si>
    <t>RSCH MILD/MODERATE DISABILITIE</t>
  </si>
  <si>
    <t>MM ADV LITERACY INTERVNTION</t>
  </si>
  <si>
    <t>SOCIAL COMP OF MOD/SEV</t>
  </si>
  <si>
    <t>TCHER CREATED ASSESSMENTS</t>
  </si>
  <si>
    <t>BRAILLE COMPETENCY EXAM</t>
  </si>
  <si>
    <t>LOW INCIDENCE ECSE</t>
  </si>
  <si>
    <t>ADV ISSUES IN VI</t>
  </si>
  <si>
    <t>SEMINAR IN O&amp;M</t>
  </si>
  <si>
    <t>RESEARCH METHODS SPEC EDUC</t>
  </si>
  <si>
    <t>PROBLEM &amp; PRAC IN SPEC EDUC</t>
  </si>
  <si>
    <t>TRANS PLAN FOR SECD STUD</t>
  </si>
  <si>
    <t>C1066</t>
  </si>
  <si>
    <t>EDUC AUTISM SPECTRUM</t>
  </si>
  <si>
    <t xml:space="preserve">TESL    </t>
  </si>
  <si>
    <t>INTRO TO SOCIOLINGUISTICS</t>
  </si>
  <si>
    <t>LINGUISTICS IN LANGUAGE EDUC</t>
  </si>
  <si>
    <t>THEORY TCHNG &amp; LRNG SEC LANG</t>
  </si>
  <si>
    <t>TCH ENGL AS SCND LANG FOR ACAD</t>
  </si>
  <si>
    <t>USING COMPS IN THE LANG CLSSRM</t>
  </si>
  <si>
    <t>LANGUAGE TESTING</t>
  </si>
  <si>
    <t>PRACTICUM IN ESL</t>
  </si>
  <si>
    <t>EDUCATIONAL SOCIOLINGUISTICS</t>
  </si>
  <si>
    <t xml:space="preserve">ULRN    </t>
  </si>
  <si>
    <t>LEARNING AND CRITICAL THINKING</t>
  </si>
  <si>
    <t>CONTEMP ISSUES IN KNOW  CUL&amp;LR</t>
  </si>
  <si>
    <t>LITERACY &amp; URBAN COMMUNITY</t>
  </si>
  <si>
    <t>STEM LRNG IN URBAN ENVIRON</t>
  </si>
  <si>
    <t>ASSESSMENT AND LEARNING</t>
  </si>
  <si>
    <t>SEMINAR: URBAN SCHOOLS</t>
  </si>
  <si>
    <t xml:space="preserve">EDE  </t>
  </si>
  <si>
    <t>Resrch Meth Single Subj Design</t>
  </si>
  <si>
    <t xml:space="preserve">E                                                                                                                       </t>
  </si>
  <si>
    <t>ORGNIZATNL THEORY/LDRSHP CHNGE</t>
  </si>
  <si>
    <t xml:space="preserve">E                                                             </t>
  </si>
  <si>
    <t>GOVERNANCE IN COLLEGES</t>
  </si>
  <si>
    <t xml:space="preserve">E                                                            </t>
  </si>
  <si>
    <t>DOC SEM: TOPICS IN EDU LDRSHIP</t>
  </si>
  <si>
    <t xml:space="preserve">E                                                     </t>
  </si>
  <si>
    <t>GUIDED STUDY FOR DISSERTATION</t>
  </si>
  <si>
    <t xml:space="preserve">E                                                   </t>
  </si>
  <si>
    <t>TEACHERS  LEADERSHIP &amp; POWER</t>
  </si>
  <si>
    <t xml:space="preserve">E                                                </t>
  </si>
  <si>
    <t>TCHNG &amp; LRNG/DIVERSE URBAN SET</t>
  </si>
  <si>
    <t xml:space="preserve">E                                                        </t>
  </si>
  <si>
    <t>CURRICULUM IN COLLEGES</t>
  </si>
  <si>
    <t xml:space="preserve">E                                                    </t>
  </si>
  <si>
    <t>RESEARCH METHODOLOGIES</t>
  </si>
  <si>
    <t xml:space="preserve">E                                                                </t>
  </si>
  <si>
    <t xml:space="preserve">E                                                                  </t>
  </si>
  <si>
    <t>INTRO TO DOCTORAL RESEARCH</t>
  </si>
  <si>
    <t>RESEARCH LAB</t>
  </si>
  <si>
    <t xml:space="preserve">E                                                                                                                                          </t>
  </si>
  <si>
    <t xml:space="preserve">E                                                               </t>
  </si>
  <si>
    <t xml:space="preserve">E                                                                                                                                                </t>
  </si>
  <si>
    <t xml:space="preserve">E                                                                            </t>
  </si>
  <si>
    <t xml:space="preserve">E                                                                      </t>
  </si>
  <si>
    <t>DOCTORAL DISSERTATION</t>
  </si>
  <si>
    <t xml:space="preserve">E                                                         </t>
  </si>
  <si>
    <t>EDUCATIONAL TECHNOLGY LEDRSHIP</t>
  </si>
  <si>
    <t xml:space="preserve">E                                                       </t>
  </si>
  <si>
    <t>UNDRSTNDNG &amp; USING RESEARCH</t>
  </si>
  <si>
    <t xml:space="preserve">E                                                           </t>
  </si>
  <si>
    <t>RSRCH COLL/UNIV TEACHING</t>
  </si>
  <si>
    <t>RESEARCH EXCEPTIONAL STUDENTS</t>
  </si>
  <si>
    <t>ACADEMIC WRITING FOR SUCCESS</t>
  </si>
  <si>
    <t xml:space="preserve">ET   </t>
  </si>
  <si>
    <t xml:space="preserve">CE      </t>
  </si>
  <si>
    <t>INTRO CIVIL ENGINEERING DESIGN</t>
  </si>
  <si>
    <t>C254</t>
  </si>
  <si>
    <t>STATICS</t>
  </si>
  <si>
    <t>PLANE SURVEYING</t>
  </si>
  <si>
    <t>STRENGTH OF MATERIALS I</t>
  </si>
  <si>
    <t>MATRIX ALGEBRA &amp; STATS FOR ENG</t>
  </si>
  <si>
    <t>A331</t>
  </si>
  <si>
    <t>NUMERICAL METHODS - ENGNRS I</t>
  </si>
  <si>
    <t>C255D</t>
  </si>
  <si>
    <t>ENVIRONMENTAL ENGINEERING I</t>
  </si>
  <si>
    <t>C161</t>
  </si>
  <si>
    <t>ECONOMICS FOR ENGINEERS</t>
  </si>
  <si>
    <t>ETHICS AND PROFESSIONALISM</t>
  </si>
  <si>
    <t>FLUID MECHANICS I</t>
  </si>
  <si>
    <t>COMM FOR CIVIL ENGINEERS</t>
  </si>
  <si>
    <t>A210</t>
  </si>
  <si>
    <t>STRENGTHS LAB</t>
  </si>
  <si>
    <t>HYDRAULICS LABORATORY I</t>
  </si>
  <si>
    <t>DYNAMICS FOR CIVIL ENGINEERS</t>
  </si>
  <si>
    <t>STRUCTURAL MECHANICS I</t>
  </si>
  <si>
    <t>INTRO TO STRUCTURAL DESIGN</t>
  </si>
  <si>
    <t>SPEC  COST EST  CONSTRCT MGMT</t>
  </si>
  <si>
    <t>GEOTECHNICAL ENGINEERING I</t>
  </si>
  <si>
    <t>GEOTECHNICAL ENGR LAB</t>
  </si>
  <si>
    <t>C17</t>
  </si>
  <si>
    <t>TRANSPORTATION ENGINEERING</t>
  </si>
  <si>
    <t>PROP OF CIVIL ENGR MATERIALS</t>
  </si>
  <si>
    <t>NUMERICAL METHODS II</t>
  </si>
  <si>
    <t>COMP AIDED DESIGN LAB</t>
  </si>
  <si>
    <t>ENVIRONMENTAL ENGR II</t>
  </si>
  <si>
    <t>DESIGN OF WATER RESOURCES SYST</t>
  </si>
  <si>
    <t>HYDRAULICS I</t>
  </si>
  <si>
    <t xml:space="preserve">4540L     </t>
  </si>
  <si>
    <t>SPEC TOPICS IN CIVIL ENGINEERI</t>
  </si>
  <si>
    <t>STRUCTURAL MECHANICS II</t>
  </si>
  <si>
    <t>DESIGN OF STEEL STRUCTURES</t>
  </si>
  <si>
    <t>GEOTECHNICAL ENGR DESIGN I</t>
  </si>
  <si>
    <t>HIGHWAY ENGINEERING</t>
  </si>
  <si>
    <t>HYDROLOGY I</t>
  </si>
  <si>
    <t>CIVIL ENGN DESIGN PROJECT 1</t>
  </si>
  <si>
    <t>C257</t>
  </si>
  <si>
    <t>ADVANCED STEEL DESIGN</t>
  </si>
  <si>
    <t>GEOTECHNICAL ENGR DESIGN II</t>
  </si>
  <si>
    <t>ENVIRONMENTAL MASS TRANSFER</t>
  </si>
  <si>
    <t>HYDROLOGY II</t>
  </si>
  <si>
    <t xml:space="preserve">CS      </t>
  </si>
  <si>
    <t>INTRO HIGHER EDUC-COMP SCI</t>
  </si>
  <si>
    <t>A220</t>
  </si>
  <si>
    <t>INTRO TO WEBSITE DEVELOPMENT</t>
  </si>
  <si>
    <t>A309</t>
  </si>
  <si>
    <t>INTRO TO RELATIONAL DATABASES</t>
  </si>
  <si>
    <t>B9</t>
  </si>
  <si>
    <t>FUNDAMENTALS COMPUTER GRAPHICS</t>
  </si>
  <si>
    <t>COMPUTER PROGRAM FUNDAMENTALS</t>
  </si>
  <si>
    <t>INTRO TO PROGRAMMING I</t>
  </si>
  <si>
    <t>INTRO TO PROGRAMMING II</t>
  </si>
  <si>
    <t>PROGRAMMING W/ DATA STRUCTURES</t>
  </si>
  <si>
    <t>DISCRETE STRUCTURES</t>
  </si>
  <si>
    <t>SPECIAL TOPICS IN COMPUTER SCI</t>
  </si>
  <si>
    <t>WIDELY-USED PROGRAMMING LANG</t>
  </si>
  <si>
    <t>PROGRAMMING LANGUAGE PARADIGMS</t>
  </si>
  <si>
    <t>ANALYSIS OF ALGORITHMS</t>
  </si>
  <si>
    <t>INTRO TO AUTOMATA THEORY</t>
  </si>
  <si>
    <t>WEB AND INTERNET PROGRAMMING</t>
  </si>
  <si>
    <t>SOFTWARE ENGINEERING</t>
  </si>
  <si>
    <t>CONCURRENT &amp; DISTRIBUTED PROG</t>
  </si>
  <si>
    <t>COMPILERS</t>
  </si>
  <si>
    <t>PRINCIPLES OF DATABASE SYSTEMS</t>
  </si>
  <si>
    <t>INTRO TO OPERATING SYSTEMS</t>
  </si>
  <si>
    <t>COMPUTER NETWORKING PROTOCOLS</t>
  </si>
  <si>
    <t>COMPUTER GRAPHICS</t>
  </si>
  <si>
    <t>INTRO 3D COMPUTER GAME PROG</t>
  </si>
  <si>
    <t>ARTIFICIAL INTELLIGENCE</t>
  </si>
  <si>
    <t>INTRODUCTION TO DATA SCIENCE</t>
  </si>
  <si>
    <t>CRYPTOGRAPHY &amp; INFO SECURITY</t>
  </si>
  <si>
    <t>SOFTWARE DESIGN LABORATORY I</t>
  </si>
  <si>
    <t>B10</t>
  </si>
  <si>
    <t>TOPICS IN FUNCTIONAL PROGRAM</t>
  </si>
  <si>
    <t>ADV SOFTWARE ENGINEERING</t>
  </si>
  <si>
    <t>GRADUATE TOPICS IN CS</t>
  </si>
  <si>
    <t>ADVANCED COMPUTER GRAPHICS</t>
  </si>
  <si>
    <t>COMPUTER AND NETWORK SECURITY</t>
  </si>
  <si>
    <t>THESIS OR PROJECT I</t>
  </si>
  <si>
    <t>THESIS OR PROJECT II</t>
  </si>
  <si>
    <t xml:space="preserve">EE      </t>
  </si>
  <si>
    <t>CIRCUIT ANALYSIS</t>
  </si>
  <si>
    <t>ELECTRICAL MEAS &amp; CIRCUITS LAB</t>
  </si>
  <si>
    <t>C248</t>
  </si>
  <si>
    <t>DIGITAL ENGINEERING</t>
  </si>
  <si>
    <t>C256</t>
  </si>
  <si>
    <t>DIGITAL LOGIC LABORATORY</t>
  </si>
  <si>
    <t>C251</t>
  </si>
  <si>
    <t>C252</t>
  </si>
  <si>
    <t>EMBEDDED SYS PROG I</t>
  </si>
  <si>
    <t>MATLAB</t>
  </si>
  <si>
    <t>ETHICS &amp; PROFESSIONALISM</t>
  </si>
  <si>
    <t>SIGNALS AND SYSTEMS</t>
  </si>
  <si>
    <t>PROBAB  RANDOM VARI  &amp; PROCESS</t>
  </si>
  <si>
    <t>ELECTRIC AND MAGNETIC FIELDS</t>
  </si>
  <si>
    <t>COMMUNICATIONS LABORATORY</t>
  </si>
  <si>
    <t>B105</t>
  </si>
  <si>
    <t>ELECTRIC MACHINES</t>
  </si>
  <si>
    <t>ELECTROMAG ENERGY CONV LAB</t>
  </si>
  <si>
    <t>A209</t>
  </si>
  <si>
    <t>COMPUTER ORGANIZATION</t>
  </si>
  <si>
    <t>EMBEDDED SYS PROG II</t>
  </si>
  <si>
    <t>ELECTRONICS LABORATORY</t>
  </si>
  <si>
    <t>C249</t>
  </si>
  <si>
    <t>ELECTRONICS II</t>
  </si>
  <si>
    <t>SENSORS  DATA ACQUISITION</t>
  </si>
  <si>
    <t>SYSTEMS ENGINEERING</t>
  </si>
  <si>
    <t>DIGITAL COMMUNICATION SYSTEMS</t>
  </si>
  <si>
    <t>FIBER OPTICS</t>
  </si>
  <si>
    <t>INTRO TO POWER SYSTEMS ENGR</t>
  </si>
  <si>
    <t>POWER SYSTEMS ANALYSIS</t>
  </si>
  <si>
    <t>ELECTRIC POWER DISTRIBUTION</t>
  </si>
  <si>
    <t>POWER ELECTRONICS</t>
  </si>
  <si>
    <t>DATA COMM &amp; NETWORKING</t>
  </si>
  <si>
    <t>EMBEDDED ARCHITECTURES</t>
  </si>
  <si>
    <t>CONTROL SYSTEMS II</t>
  </si>
  <si>
    <t>MODERN CONTROL SYSTEMS</t>
  </si>
  <si>
    <t>CONTROL SYSTEMS LABORATORY</t>
  </si>
  <si>
    <t>C156</t>
  </si>
  <si>
    <t>ANALOG INTEGRATED CIRCUITS</t>
  </si>
  <si>
    <t>BIOMEDICAL DEVICES</t>
  </si>
  <si>
    <t>SENIOR DESIGN I</t>
  </si>
  <si>
    <t>SYSTEM ANALYSIS AND DESIGN</t>
  </si>
  <si>
    <t>SYSTEMS PERFORMANCE ANALYSIS</t>
  </si>
  <si>
    <t>ADVANCED DIGITAL COMM I</t>
  </si>
  <si>
    <t>WIRELESS COMMUNICATIONS</t>
  </si>
  <si>
    <t>POWER SYSTEMS STABILITY</t>
  </si>
  <si>
    <t>POWER SYSTEMS PROTECTION</t>
  </si>
  <si>
    <t>ADVANCED COMPUTER NETWORKS</t>
  </si>
  <si>
    <t>STOCHASTIC SYS &amp; ESTIMATION</t>
  </si>
  <si>
    <t xml:space="preserve">ENGR    </t>
  </si>
  <si>
    <t>INTRO TO ENGINEERING &amp; TECH</t>
  </si>
  <si>
    <t>C18</t>
  </si>
  <si>
    <t>SPECIAL TOPICS IN ENGR</t>
  </si>
  <si>
    <t>SPECIAL TOPICS IN ENGINEERING</t>
  </si>
  <si>
    <t xml:space="preserve">ME      </t>
  </si>
  <si>
    <t>MACHINE SHOP</t>
  </si>
  <si>
    <t>B113</t>
  </si>
  <si>
    <t>MECH MEASUREMENTS &amp; INSTRUMENT</t>
  </si>
  <si>
    <t>MATERIALS SCI &amp; ENGINEERING</t>
  </si>
  <si>
    <t>SPEC TOPICS FOR SOPH ME MAJORS</t>
  </si>
  <si>
    <t>NUMERICAL METHODS FOR ENGINEER</t>
  </si>
  <si>
    <t>EXPERIMENTAL METHODS</t>
  </si>
  <si>
    <t>HEAT TRANSFER I</t>
  </si>
  <si>
    <t>STRENGTH OF MATERIALS LAB</t>
  </si>
  <si>
    <t>FLUID MECHANICS LABORATORY I</t>
  </si>
  <si>
    <t>THERMAL SYSTEMS LAB I</t>
  </si>
  <si>
    <t>C153</t>
  </si>
  <si>
    <t>DYNAMICS I</t>
  </si>
  <si>
    <t>KINEMATICS OF MECHANISM</t>
  </si>
  <si>
    <t>MACHINE DESIGN I</t>
  </si>
  <si>
    <t>THERMODYNAMICS I</t>
  </si>
  <si>
    <t>MANUFACTURING PROCESS</t>
  </si>
  <si>
    <t>INTRO TO BIOMEDICAL ENGR</t>
  </si>
  <si>
    <t>ADV MECHICS OF MATERIALS</t>
  </si>
  <si>
    <t>AERODYNAMICS</t>
  </si>
  <si>
    <t>HEAT TRANSFER II</t>
  </si>
  <si>
    <t>DESIGN OF THERMAL SYSTEMS</t>
  </si>
  <si>
    <t>FLUID MECHNICS II</t>
  </si>
  <si>
    <t>MECHNICAL ENGINEERING ANALYSIS</t>
  </si>
  <si>
    <t>CONTROL OF MECHANICAL SYSTEMS</t>
  </si>
  <si>
    <t>VIBRATION ANALYSIS I</t>
  </si>
  <si>
    <t>MACHINE DESIGN II</t>
  </si>
  <si>
    <t>DYNAMICS OF MECHANISMS</t>
  </si>
  <si>
    <t>FINITE ELEMENT ANALYSIS</t>
  </si>
  <si>
    <t>MATERIAL LABORATORY</t>
  </si>
  <si>
    <t>C164</t>
  </si>
  <si>
    <t>BIOMECHANICS</t>
  </si>
  <si>
    <t>REHAB DESIGN &amp; INTERNSHIP</t>
  </si>
  <si>
    <t>INTRODUCTION TO ROBOTICS</t>
  </si>
  <si>
    <t>MECHANICAL ENGR SENIOR PROJECT</t>
  </si>
  <si>
    <t>DESIGN MECH SYS &amp; PRODUCTS</t>
  </si>
  <si>
    <t>FATIGUE/FAILURE ENGN DESIGN</t>
  </si>
  <si>
    <t>OPTIMAL CONTROL MECH SYS</t>
  </si>
  <si>
    <t>SPECIAL GRAD TOPICS MECH ENGR</t>
  </si>
  <si>
    <t>MECH ENGR GRAD DESIGN</t>
  </si>
  <si>
    <t xml:space="preserve">TECH    </t>
  </si>
  <si>
    <t>INTO DESIGN APPL &amp; 3D MODELING</t>
  </si>
  <si>
    <t>INTRO GRAPHIC COMM</t>
  </si>
  <si>
    <t>GENERAL AERONAUTICS</t>
  </si>
  <si>
    <t>AIRPORT OPERATIONS</t>
  </si>
  <si>
    <t>INTRO TO METALWORKING</t>
  </si>
  <si>
    <t>B110</t>
  </si>
  <si>
    <t>IMPACT OF TECH ON INDIVIDUAL S</t>
  </si>
  <si>
    <t>PRODUCT DESIGN &amp; DEVELOPMENT</t>
  </si>
  <si>
    <t>PROJECT DESIGN &amp; DOC CONTROL</t>
  </si>
  <si>
    <t>GRAPHIC COMM PROCESS &amp; MAT</t>
  </si>
  <si>
    <t>AIRLINE OPERATIONS</t>
  </si>
  <si>
    <t>GEN AVIATION OPERATION &amp; ADMIN</t>
  </si>
  <si>
    <t>AIRLINE ADMINISTRATION</t>
  </si>
  <si>
    <t>AIRPORT ADMINISTRATION</t>
  </si>
  <si>
    <t>SSU</t>
  </si>
  <si>
    <t>AVIATION LAW</t>
  </si>
  <si>
    <t>AIR CARGO</t>
  </si>
  <si>
    <t>AIR TRAFFIC CONTROL</t>
  </si>
  <si>
    <t>FIRE PROTECTION BLDG DESIGN</t>
  </si>
  <si>
    <t>FIRE DISASTER ADMINISTRATION</t>
  </si>
  <si>
    <t>HUMAN BEHAVIOR &amp; FIRE PROTECTN</t>
  </si>
  <si>
    <t>EMERGENCY MGMT &amp; TERRORISM</t>
  </si>
  <si>
    <t>LEAN MANUFACTURING</t>
  </si>
  <si>
    <t>SUSTAINABLE ENERGY &amp; TRANSPORT</t>
  </si>
  <si>
    <t>COOP EDUC (UNDERGRAD STUDENTS)</t>
  </si>
  <si>
    <t>WRITTEN COMM SKILLS FOR TECH</t>
  </si>
  <si>
    <t>B4005</t>
  </si>
  <si>
    <t>INTERNETWORKING TECHNOLOGY</t>
  </si>
  <si>
    <t>B106</t>
  </si>
  <si>
    <t>GRAPHIC COMM PROD MGMT I</t>
  </si>
  <si>
    <t>FIRE PREVENTION ADMINISTRATION</t>
  </si>
  <si>
    <t>FIRE PROTECT STRUCTURAL MEMBER</t>
  </si>
  <si>
    <t>FIRE FINANCE</t>
  </si>
  <si>
    <t>ADV FIRE LEADERSHIP &amp; ETHICS</t>
  </si>
  <si>
    <t>FIRE RESEARCH METHODS</t>
  </si>
  <si>
    <t>DIGITAL MANUFACTURING</t>
  </si>
  <si>
    <t>ADDITIVE MANUFACTURING</t>
  </si>
  <si>
    <t>FUEL CELL APPLICATIONS</t>
  </si>
  <si>
    <t>STEM EDUCATION FOUNDATION</t>
  </si>
  <si>
    <t>STEM CONNECTION &amp; INTEGRATION</t>
  </si>
  <si>
    <t>CURRICULUM DVLP IN STEM EDUC</t>
  </si>
  <si>
    <t>B11</t>
  </si>
  <si>
    <t>INDUST TECH SENIOR PROJECT I</t>
  </si>
  <si>
    <t>COOP EDUC (GRAD STUDENTS)</t>
  </si>
  <si>
    <t>TECH FORECASTING &amp; ASSESSMENT</t>
  </si>
  <si>
    <t>LEADERSHIP OF CAREER &amp; TECH ED</t>
  </si>
  <si>
    <t>RESEARCH DEVELOPMENT</t>
  </si>
  <si>
    <t xml:space="preserve">HHS  </t>
  </si>
  <si>
    <t xml:space="preserve">CHDV    </t>
  </si>
  <si>
    <t>INTIM REL</t>
  </si>
  <si>
    <t>LIFESPAN DEV (CONCEPT-ADOL)</t>
  </si>
  <si>
    <t>ADULTHOOD AND AGING</t>
  </si>
  <si>
    <t>TECHN FOR THE STUDY OF CHILDRE</t>
  </si>
  <si>
    <t>INFANT DEVELOPMENT</t>
  </si>
  <si>
    <t>YOUNG CHILD</t>
  </si>
  <si>
    <t>ETHNIC IDENTITY</t>
  </si>
  <si>
    <t>ADM PRESCHOOL/DAY CARE PROGRAM</t>
  </si>
  <si>
    <t>URBAN FAMILIES AND RESILIENCE</t>
  </si>
  <si>
    <t>B4012</t>
  </si>
  <si>
    <t>MIDDLE CHILD AND ADOLESCENCE</t>
  </si>
  <si>
    <t>DEVELOPMENT OF SEXUALITY</t>
  </si>
  <si>
    <t>CHILD AND ADOLESCENT COGNITION</t>
  </si>
  <si>
    <t>FAM RESOURCE CASE MANAGEMT</t>
  </si>
  <si>
    <t>CULTURE WELLNESS LIFESPAN</t>
  </si>
  <si>
    <t>FATHERHOOD &amp; CHILD DEV CYCLE</t>
  </si>
  <si>
    <t>SOCIAL AND EMOTIONAL DEVELOPME</t>
  </si>
  <si>
    <t>ASIAN AMERICAN FAMILIES</t>
  </si>
  <si>
    <t>HEALTH DISPARITIES</t>
  </si>
  <si>
    <t>CHILD ABUSE INTERPERS VIOL</t>
  </si>
  <si>
    <t>FAMILY TRANSITIONS ON CHILDRN</t>
  </si>
  <si>
    <t>HOSPITALIZED CHILD</t>
  </si>
  <si>
    <t>DISABILITY ACROSS THE LIFESPAN</t>
  </si>
  <si>
    <t>FAMILY INTERACTIONS &amp; COMM</t>
  </si>
  <si>
    <t>PARENT-CHILD DEVEL OVER FAMILY</t>
  </si>
  <si>
    <t>FAMILY STRESS RESILIENCY</t>
  </si>
  <si>
    <t>FAM LIF EDU METH &amp; PROF ETH</t>
  </si>
  <si>
    <t>THERAPEUTIC PLAY</t>
  </si>
  <si>
    <t>FAMILY AND LAW</t>
  </si>
  <si>
    <t>FAMILY LOSS AND GRIEF</t>
  </si>
  <si>
    <t>LANGUAGE DEVELOPMENT</t>
  </si>
  <si>
    <t>SECOND LANGUAGE ACQUISITION</t>
  </si>
  <si>
    <t>DIRECTED FIELD EXPERIENCE</t>
  </si>
  <si>
    <t>SENIOR SEMINAR</t>
  </si>
  <si>
    <t>ADVANCED DEVELOPMENTAL SCIENCE</t>
  </si>
  <si>
    <t>RESEARCH METHODS</t>
  </si>
  <si>
    <t>COGNITION &amp; LANGUAGE DEVELPMNT</t>
  </si>
  <si>
    <t>GRADUATE FIELD WORK</t>
  </si>
  <si>
    <t xml:space="preserve">COMD    </t>
  </si>
  <si>
    <t>INTRO AMERICAN SIGN LANGUAGE</t>
  </si>
  <si>
    <t>INTRO TO COMMUNICATION DISORDE</t>
  </si>
  <si>
    <t>B111</t>
  </si>
  <si>
    <t>AMERICAN SIGN LANGUAGE II</t>
  </si>
  <si>
    <t>HUMAN VIOLENCE &amp; INDIV CHANGE</t>
  </si>
  <si>
    <t>HEALTH-RELATED PROFESSIONS</t>
  </si>
  <si>
    <t>HEARING SCIENCE</t>
  </si>
  <si>
    <t>AUDIOLOGY AND AUDIOMETRY</t>
  </si>
  <si>
    <t>REHABILITATIVE AUDIOLOGY</t>
  </si>
  <si>
    <t>ADVANCED AUDIOLOGY</t>
  </si>
  <si>
    <t>PSYCHOSOC CONSID IN COMD</t>
  </si>
  <si>
    <t>PROF ISSUES &amp; WRIT IN COMD</t>
  </si>
  <si>
    <t>INTRO TO LANGUAGE SCIENCE</t>
  </si>
  <si>
    <t>DESCRIPTIVE PHONETICS</t>
  </si>
  <si>
    <t>ANAT &amp; PHYSIO OF SPCH MECHNISM</t>
  </si>
  <si>
    <t>NEUROSCIENCE OF COMMUNICATION</t>
  </si>
  <si>
    <t>LANGUAGE DISORDERS</t>
  </si>
  <si>
    <t>FLUENCY &amp; SPCH SOUND DISORDERS</t>
  </si>
  <si>
    <t>VOICE  CLEFT PALATE &amp; CP</t>
  </si>
  <si>
    <t>ACQUIRED DISORDERS</t>
  </si>
  <si>
    <t>CULTURAL/LINGUISTIC DIV</t>
  </si>
  <si>
    <t>RESEARCH METHODS IN COMD</t>
  </si>
  <si>
    <t>CLINICAL ASSISTANT PRACTICUM</t>
  </si>
  <si>
    <t>SLPA PEDAGOGY</t>
  </si>
  <si>
    <t>DYSPHAGIA</t>
  </si>
  <si>
    <t>COLLOQUIUM IN EBP</t>
  </si>
  <si>
    <t>PROF AND BUS ISSUES IN SLP</t>
  </si>
  <si>
    <t>INTERVENTION PROCEDURES</t>
  </si>
  <si>
    <t>DIAGN CONSIDERATIONS IN COMD</t>
  </si>
  <si>
    <t>EVALUATION PRACTICUM SLP</t>
  </si>
  <si>
    <t>CLINICAL PRACTICUM SLP I</t>
  </si>
  <si>
    <t>CLINICAL PRACTICUM SLP III</t>
  </si>
  <si>
    <t>CLINICAL PRACTICUM SLP IV</t>
  </si>
  <si>
    <t>MTWTR</t>
  </si>
  <si>
    <t>DIRECTED TEACHING IN COMD</t>
  </si>
  <si>
    <t xml:space="preserve">CRIM    </t>
  </si>
  <si>
    <t>INTRO TO ADMIN OF JUSTICE</t>
  </si>
  <si>
    <t>CONCEPTS OF CRIMINAL LAW</t>
  </si>
  <si>
    <t>HDFC</t>
  </si>
  <si>
    <t>CORRECTIONAL SYSTEMS</t>
  </si>
  <si>
    <t>POLICE AND SOCIETY</t>
  </si>
  <si>
    <t>JUDICIAL ORGANIZATION</t>
  </si>
  <si>
    <t>INTRO TO FORENSIC SCIENCE</t>
  </si>
  <si>
    <t>MULTICULTURALISM &amp; CRIIM SYS</t>
  </si>
  <si>
    <t>WRITTEN COMM IN CRIMINAL JUST</t>
  </si>
  <si>
    <t>THEORY &amp; PERSPECTIVES CRIM JUS</t>
  </si>
  <si>
    <t>JUVENILE JUSTICE</t>
  </si>
  <si>
    <t>ETHICS &amp; PROFES RESPONSIBILITY</t>
  </si>
  <si>
    <t>CRIMINAL JUSTICE RESEARCH</t>
  </si>
  <si>
    <t>VIOLENCE</t>
  </si>
  <si>
    <t>APPLICATIONS OF FORENSIC SCI</t>
  </si>
  <si>
    <t>CRIME SCENE MANAGEMENT</t>
  </si>
  <si>
    <t>CONTEMPORARY CRIMINAL PROC</t>
  </si>
  <si>
    <t>POLICE AND THE MEDIA</t>
  </si>
  <si>
    <t>SPECIAL TOPICS IN CRIM JUSTICE</t>
  </si>
  <si>
    <t>OFFENDER REENTRY</t>
  </si>
  <si>
    <t>STATISTICS IN CRIMINAL JUSTICE</t>
  </si>
  <si>
    <t>ADV CRIM JUST THEORY &amp; PRACTIC</t>
  </si>
  <si>
    <t>CIVIC ENGAGEMENT IN CRIM JUST</t>
  </si>
  <si>
    <t>SEMINAR: CRIM JUSTICE PROBLEMS</t>
  </si>
  <si>
    <t>CRIME SCENE RECONSTRUCTION</t>
  </si>
  <si>
    <t>TRACE EVIDENCE ANALYSIS</t>
  </si>
  <si>
    <t>FORSENIC TOXICOLOGY &amp; CNT SUBS</t>
  </si>
  <si>
    <t>COURTROOM &amp; LEGAL ISSUES CRIM</t>
  </si>
  <si>
    <t>PLANNING &amp; PROG DEVELOPMENTS</t>
  </si>
  <si>
    <t>DIRECTED FIELDWORK</t>
  </si>
  <si>
    <t xml:space="preserve">FST     </t>
  </si>
  <si>
    <t>FOOD CHEMISTRY</t>
  </si>
  <si>
    <t>ASCL</t>
  </si>
  <si>
    <t>FOOD MICROBIOLOGY</t>
  </si>
  <si>
    <t>PRINCIPLES OF FOOD ENGINEERING</t>
  </si>
  <si>
    <t>FOOD LAW</t>
  </si>
  <si>
    <t>QUALITY ASSURANCE FOOD PRODUCT</t>
  </si>
  <si>
    <t>FOOD SAFETY PROGRAMS</t>
  </si>
  <si>
    <t>ANIMAL FOOD PRODUCTS TECH</t>
  </si>
  <si>
    <t>PROF INTERACTONS &amp; WRITNG SKLL</t>
  </si>
  <si>
    <t xml:space="preserve">HHS     </t>
  </si>
  <si>
    <t>INTRO OF HIGHER ED IN HHS</t>
  </si>
  <si>
    <t>COMMUNITY SERVICE IN HHS</t>
  </si>
  <si>
    <t>STATISTICS HLTH &amp; HUMAN SERVCS</t>
  </si>
  <si>
    <t>FLD WORK HLTH HUMAN SVCS</t>
  </si>
  <si>
    <t xml:space="preserve">KIN     </t>
  </si>
  <si>
    <t>AEROBICS-BEGINNING</t>
  </si>
  <si>
    <t>ARCHERY-BEGINNING</t>
  </si>
  <si>
    <t>BADMINTON-BEGINNING</t>
  </si>
  <si>
    <t>BASKETBALL-BEGINNING</t>
  </si>
  <si>
    <t>GOLF-BEGINNING</t>
  </si>
  <si>
    <t>GYMNASTICS &amp; TUMBLING-BEGINNIN</t>
  </si>
  <si>
    <t>INDOOR SOCCER-BEGINNING</t>
  </si>
  <si>
    <t>JOGGING-BEGINNING</t>
  </si>
  <si>
    <t>JUDO-BEGINNING</t>
  </si>
  <si>
    <t>JUJITSU-BEGINING</t>
  </si>
  <si>
    <t>KARATE-BEGINNING</t>
  </si>
  <si>
    <t>PHYSICAL CONDITIONING</t>
  </si>
  <si>
    <t>SELF DEFENSE FOR WOMEN</t>
  </si>
  <si>
    <t>SOCCER-BEGINNING</t>
  </si>
  <si>
    <t>SUMMER BRIDGE</t>
  </si>
  <si>
    <t>SOCIAL DANCE-BEGINNING</t>
  </si>
  <si>
    <t>SOFTBALL-BEGINNING</t>
  </si>
  <si>
    <t>SWIMMING-BEGINNING</t>
  </si>
  <si>
    <t>TAI CHI-BEGINNING</t>
  </si>
  <si>
    <t>VOLLEYBALL-BEGINNING</t>
  </si>
  <si>
    <t>WEIGHT TRAINING-BEGINNING</t>
  </si>
  <si>
    <t>YOGA-BEGINNING</t>
  </si>
  <si>
    <t>INTRAMURAL SPORTS</t>
  </si>
  <si>
    <t>HIGHER WELLNESS</t>
  </si>
  <si>
    <t>SPECIAL ACTIVITIES IN PHYS ED</t>
  </si>
  <si>
    <t>INDIVIDUAL THERAPEUTIC EXRCISE</t>
  </si>
  <si>
    <t>SWIMMING - INTERMEDIATE</t>
  </si>
  <si>
    <t>DIET &amp; EXERCISE FOR WGHT MGMT</t>
  </si>
  <si>
    <t>INTRODUCTION TO KINESIOLOGY</t>
  </si>
  <si>
    <t>COMPUTER APPLICATIONS</t>
  </si>
  <si>
    <t>PHYSIOLOGICAL BASES NUTRITION</t>
  </si>
  <si>
    <t>SWIMMING - ADVANCED</t>
  </si>
  <si>
    <t>WRITTEN COMM FOR KINESIOLOGY</t>
  </si>
  <si>
    <t>ASSESSMENT OF STUDENT LEARNING</t>
  </si>
  <si>
    <t>INSTRUCTIONAL STRATEGIES IN PE</t>
  </si>
  <si>
    <t>PROFESS RACQUET &amp; TARGET ACT</t>
  </si>
  <si>
    <t>PRINCIPLES OF PHYSICAL FITNESS</t>
  </si>
  <si>
    <t>EXERCISE PSYCHOLOGY</t>
  </si>
  <si>
    <t>ANATOMICAL KINESIOLOGY</t>
  </si>
  <si>
    <t>APPLIED BIOMECHANICS</t>
  </si>
  <si>
    <t>PHYSIO EFFECTS OF EXERCISE</t>
  </si>
  <si>
    <t>PHYSIOL OF EXERCISE &amp; PHYS ACT</t>
  </si>
  <si>
    <t>APPL MOTOR LRNG</t>
  </si>
  <si>
    <t>PSYCHOMOTOR DEVELOPMENT</t>
  </si>
  <si>
    <t>HIST ANALYSIS PHYS ACTIVITY</t>
  </si>
  <si>
    <t>ANALYSES OF HUMAN MOVEMENT</t>
  </si>
  <si>
    <t>SECONDARY SCHOOL PHYSICAL ED</t>
  </si>
  <si>
    <t>NEUROPHYS BASIS MOVEMENT</t>
  </si>
  <si>
    <t>DEVELOPMENT OF PHYSICAL ACTIVI</t>
  </si>
  <si>
    <t>YOUTH DEVEL &amp; PHYSICAL ACTIVTY</t>
  </si>
  <si>
    <t>COMMNTY SRVC LEARNING &amp; PHYS A</t>
  </si>
  <si>
    <t>DIMENSIONS OF KIN PHYS DISAB</t>
  </si>
  <si>
    <t>CLINICAL TECHNIQUES:REHAB MODA</t>
  </si>
  <si>
    <t>LOW-INCIDENCE DISABILITIES</t>
  </si>
  <si>
    <t>ORGANIZATIONAL STRATEGIES FOR</t>
  </si>
  <si>
    <t>PRINCPLES OF MOBILITY TRAINING</t>
  </si>
  <si>
    <t>DISEASE &amp; PLASTCTY /NEURO SYST</t>
  </si>
  <si>
    <t>PRINCIPLES-EXERCISE/OLDER ADLT</t>
  </si>
  <si>
    <t>REHABILITATION EXERCISE MACHIN</t>
  </si>
  <si>
    <t>MVMNT ANLYSIS ACT  SPRT  INJRY</t>
  </si>
  <si>
    <t>PRACTICUM IN REHABILITATION</t>
  </si>
  <si>
    <t>PRINC OF CLINIC EXERCISE TESTI</t>
  </si>
  <si>
    <t>SPORT &amp; EXERCISE ERGOGENIC AID</t>
  </si>
  <si>
    <t>PRINCIPLES/PHYS FITNESS ASSESM</t>
  </si>
  <si>
    <t>ADVANCED EXERCISE PHYSIOLOGY</t>
  </si>
  <si>
    <t>PRINCIPLS:EXERCISE PRESCRIPTIO</t>
  </si>
  <si>
    <t>EDUC FIELD EXPER IN ADAPTED PE</t>
  </si>
  <si>
    <t>CLINICAL FLD EXP ADAPTED P.E.</t>
  </si>
  <si>
    <t>FIELD EXPR-EXERCSE &amp; HUMAN PER</t>
  </si>
  <si>
    <t>PROJECTS</t>
  </si>
  <si>
    <t>APPLIED STATISTICS-KINESIOLOGY</t>
  </si>
  <si>
    <t>GRADUATE SEM IN KINESIOLOGY</t>
  </si>
  <si>
    <t>ANALYSIS OF PE PROGRAMMING</t>
  </si>
  <si>
    <t>NEUROMUSCULAR ASPECTS/HUMN PER</t>
  </si>
  <si>
    <t>EXERCISE INTERVENTIONS/SPEC PO</t>
  </si>
  <si>
    <t>ENDOCRINE ASPECTS/HUMAN PREFOR</t>
  </si>
  <si>
    <t>GRADUATE DIRECTED STUDY IN KIN</t>
  </si>
  <si>
    <t xml:space="preserve">NTRS    </t>
  </si>
  <si>
    <t>FOUNDATIONS OF FOOD</t>
  </si>
  <si>
    <t>HUMAN NUTRITION</t>
  </si>
  <si>
    <t>CULTURAL CUISINE</t>
  </si>
  <si>
    <t>COMMUNICATION SKILLS DIETETICS</t>
  </si>
  <si>
    <t>FUNDAMNTALS HUMAN NUTRITION</t>
  </si>
  <si>
    <t>ADULT NUTRITION</t>
  </si>
  <si>
    <t>CHANGING FOOD SUPPLY &amp; HEALTH</t>
  </si>
  <si>
    <t>EVAL CURRENT NUTRN CONCEPTS</t>
  </si>
  <si>
    <t>MATERNAL &amp; CHILD NUTRITION</t>
  </si>
  <si>
    <t>INSTITUTIONAL FOOD SERVICE</t>
  </si>
  <si>
    <t>MEDICAL NUTRITION THERAPY</t>
  </si>
  <si>
    <t>ADVANCED NUTRITION I</t>
  </si>
  <si>
    <t>ADVANCED NUTRITION II</t>
  </si>
  <si>
    <t>NUTRITIONAL ASSESSMENT LAB</t>
  </si>
  <si>
    <t>COMMUNITY NUTRITION</t>
  </si>
  <si>
    <t>SUPERVISED PRAC DIETETICS I</t>
  </si>
  <si>
    <t>SEMINAR: DIETETICS</t>
  </si>
  <si>
    <t>SPORTS NUTRITION</t>
  </si>
  <si>
    <t>ALTERNATIVE NUTRITION</t>
  </si>
  <si>
    <t>FUNCTIONAL FOODS FOR HEALTH</t>
  </si>
  <si>
    <t>MEDICINAL HERBS AND NUTRITION</t>
  </si>
  <si>
    <t>FUNCTNAL FOOD DESIGN FOR HLTH</t>
  </si>
  <si>
    <t>PROF INTERACTN &amp; WRITNG SKILLS</t>
  </si>
  <si>
    <t>RSCH CONCEPT &amp; METHOD/NUTR SCI</t>
  </si>
  <si>
    <t>ADV PROBLEM &amp; TOPICS NUTR SCI</t>
  </si>
  <si>
    <t>NUTRITIONAL EPIDEMIOLOGY</t>
  </si>
  <si>
    <t>ADV NUTRITIONAL COUNSELING</t>
  </si>
  <si>
    <t xml:space="preserve">NURS    </t>
  </si>
  <si>
    <t>FUNDAMENTALS NURS</t>
  </si>
  <si>
    <t>FUNDAMENTALS NURS CLIN LAB</t>
  </si>
  <si>
    <t>NURS CARE/WOMN CHD/FAM &amp; INFNT</t>
  </si>
  <si>
    <t>NURSING CARE OF WOMEN</t>
  </si>
  <si>
    <t>NURSING CARE OF CHILDREN</t>
  </si>
  <si>
    <t>NURS CARE/CHILDRN CLINICAL LAB</t>
  </si>
  <si>
    <t>HLTH ASSESS &amp; PROMO ACROS LIFE</t>
  </si>
  <si>
    <t>HLTH ASSESS &amp; PROMO ACRSS LIFE</t>
  </si>
  <si>
    <t>C143</t>
  </si>
  <si>
    <t>PSYCHOPHYS SUBST ABUSE &amp; VIOL</t>
  </si>
  <si>
    <t>SPECIAL TOPICS IN NURSING</t>
  </si>
  <si>
    <t>STRAT PREVENT FAMILY VIOLENCE</t>
  </si>
  <si>
    <t>HEALTH ASSESSMENT LAB</t>
  </si>
  <si>
    <t>SPIRITUAL ASSESMNT OLDER ADULT</t>
  </si>
  <si>
    <t>NURS INFORMATICS AND LITERACY</t>
  </si>
  <si>
    <t>FUND ELECTROCARDIOGRAPHY</t>
  </si>
  <si>
    <t>COMMUNITY/PUBLIC HEALTH NURSNG</t>
  </si>
  <si>
    <t>COMUNITY/PUBLIC HEALTH NUR LAB</t>
  </si>
  <si>
    <t>INTRO TO NURSING RESEARCH</t>
  </si>
  <si>
    <t>ROLE  HEALTH CARE &amp; POLICY</t>
  </si>
  <si>
    <t>ADULT-GERONTOLOGY I PRACTICUM</t>
  </si>
  <si>
    <t>F414</t>
  </si>
  <si>
    <t>ADVANCED ACUTE CARE I</t>
  </si>
  <si>
    <t>ADVANCED CARE MANAGEMENT II</t>
  </si>
  <si>
    <t>ACUTE CARE NP PRACTICUM I</t>
  </si>
  <si>
    <t>ADULT-GERO I</t>
  </si>
  <si>
    <t>ADVANCED PHARMACOLOGY</t>
  </si>
  <si>
    <t>PSYCH NURS LIFESPAN DX &amp; TX</t>
  </si>
  <si>
    <t>PSYCH NURSING PRACTICUM</t>
  </si>
  <si>
    <t>DEV ED PROGRAMS NURSING I</t>
  </si>
  <si>
    <t>ADVANCED PATHOPHYSIOLOGY</t>
  </si>
  <si>
    <t>EDUCATION FIELD STUDY</t>
  </si>
  <si>
    <t xml:space="preserve">PH      </t>
  </si>
  <si>
    <t>HEALTH AND WELLNESS</t>
  </si>
  <si>
    <t>MEDICAL EMERGENCIES MANAGEMENT</t>
  </si>
  <si>
    <t>ENVIRONMENTAL JUSTICE</t>
  </si>
  <si>
    <t>INTRODUCTION TO EPIDEMIOLOGY</t>
  </si>
  <si>
    <t>DATA ANLYSIS FOR PUBLIC HEALTH</t>
  </si>
  <si>
    <t>GEN PRINCIPLE ENVIRONMENT HLTH</t>
  </si>
  <si>
    <t>CRITICAL ISSUES: HEALTH POLICY</t>
  </si>
  <si>
    <t>RSCH ANALYSIS+TECH WRITNG - PH</t>
  </si>
  <si>
    <t>VULNERABLE POPULATIONS</t>
  </si>
  <si>
    <t>SEXUALITY AND SEXUAL HEALTH</t>
  </si>
  <si>
    <t>DRUGS AND HEALTH</t>
  </si>
  <si>
    <t>COMMUNITY HEALTH CARE PROGRAM</t>
  </si>
  <si>
    <t>INTERNATIONAL HEALTH</t>
  </si>
  <si>
    <t>HEALTH CARE DELIVERY SYSTEM</t>
  </si>
  <si>
    <t>HEALTH PROMOTION</t>
  </si>
  <si>
    <t>PUBLIC HEALTH ADMINISTRATION</t>
  </si>
  <si>
    <t>PROSEM:CURENT ISSUES IN HEALTH</t>
  </si>
  <si>
    <t>INTERNSHIP IN PUBLIC HEALTH</t>
  </si>
  <si>
    <t xml:space="preserve">SW      </t>
  </si>
  <si>
    <t>WRITING IN SOCIAL WORK</t>
  </si>
  <si>
    <t>STRATEG/PREVENT/INTER FAM VIOL</t>
  </si>
  <si>
    <t>RACISM TO CULTURAL COMPETENCY</t>
  </si>
  <si>
    <t>SOCIAL POLICY AND AGING</t>
  </si>
  <si>
    <t>FIELD OF SOCIAL WORK</t>
  </si>
  <si>
    <t>CULTURALLY COMPETENT PRACTICE</t>
  </si>
  <si>
    <t>HUMAN BEHAVIOR &amp; SOC ENVIRONMN</t>
  </si>
  <si>
    <t>INTERVIEWING SKILLS</t>
  </si>
  <si>
    <t>CHILD WELFARE</t>
  </si>
  <si>
    <t>PRACTICE WITH OLDER ADULTS</t>
  </si>
  <si>
    <t>FORENSIC SOCIAL WORK PRACTICE</t>
  </si>
  <si>
    <t>COMMUNITY ORGANIZING</t>
  </si>
  <si>
    <t>THE HOMELESS IN SOCIETY</t>
  </si>
  <si>
    <t>SOCIAL WORK RESEARCH METHODS</t>
  </si>
  <si>
    <t>CHLD MALTREATMNT &amp; FAM VIOLENC</t>
  </si>
  <si>
    <t>DIVERSITY &amp; INTERSECTIONALITY</t>
  </si>
  <si>
    <t>INDIVIDUALS AND FAMILIES</t>
  </si>
  <si>
    <t>PRACTICE WITH GROUPS</t>
  </si>
  <si>
    <t>SOCIAL WELFARE POLICY &amp; SRVCS</t>
  </si>
  <si>
    <t>FIELD PRACTICUM I</t>
  </si>
  <si>
    <t>HUMAN BEHAVIOR &amp; SOC ENV I</t>
  </si>
  <si>
    <t>HUMAN BEHAVIOR &amp; SOC ENV III</t>
  </si>
  <si>
    <t>ETHICS AND ENGAGEMENT</t>
  </si>
  <si>
    <t>PRINCIPLES OF THERAPY</t>
  </si>
  <si>
    <t>DSM DIAGNOSIS</t>
  </si>
  <si>
    <t>MENTAL HEALTH ASSMNT &amp; DIGNS</t>
  </si>
  <si>
    <t>MODELS OF THERAPY</t>
  </si>
  <si>
    <t>HISTORY OF SOCIAL WELFARE</t>
  </si>
  <si>
    <t>ADMIN SOC SERVICE AGENCIES</t>
  </si>
  <si>
    <t>SOCIAL WELFARE RESEARCH</t>
  </si>
  <si>
    <t>TRAUMA  SUBSTANCE ABUSE AND VI</t>
  </si>
  <si>
    <t>PUBLIC CHILD WELFARE</t>
  </si>
  <si>
    <t xml:space="preserve">5950A     </t>
  </si>
  <si>
    <t xml:space="preserve">5950C     </t>
  </si>
  <si>
    <t>FIELD PRACTICUM III</t>
  </si>
  <si>
    <t xml:space="preserve">YAA     </t>
  </si>
  <si>
    <t>INTRO TO YOUTH AGENCY ADMIN</t>
  </si>
  <si>
    <t xml:space="preserve">HNR  </t>
  </si>
  <si>
    <t xml:space="preserve">HNRS    </t>
  </si>
  <si>
    <t>INTRO ACAD INQUIRY HNRS</t>
  </si>
  <si>
    <t>READING LA: CIVIC COMMUNIC</t>
  </si>
  <si>
    <t>HUM RACE ETHN WICKED PROBS</t>
  </si>
  <si>
    <t>WICKED PROBLEMS: SOCIAL SCI</t>
  </si>
  <si>
    <t>WICKED PROBLEMS: NATUR SCI</t>
  </si>
  <si>
    <t>HON COLL THESIS RES PROSP</t>
  </si>
  <si>
    <t xml:space="preserve">NSS  </t>
  </si>
  <si>
    <t xml:space="preserve">AAAS    </t>
  </si>
  <si>
    <t>IHE IN THE PACIFIC CENTURY</t>
  </si>
  <si>
    <t>ASIAN-AMERICAN HISTORY</t>
  </si>
  <si>
    <t>AM-US HIST</t>
  </si>
  <si>
    <t>HISTORY OF ASIA</t>
  </si>
  <si>
    <t>ASIAN AMERICA</t>
  </si>
  <si>
    <t>ASIAN ASAM LIT ARTS MEDIA</t>
  </si>
  <si>
    <t>RACE  CLASS  AND GENDER</t>
  </si>
  <si>
    <t>FOOD JUSTICE API</t>
  </si>
  <si>
    <t>ASAM ORAL HIST</t>
  </si>
  <si>
    <t>ASIAN AMERICANS</t>
  </si>
  <si>
    <t>ADV SEM AAAS-CULTURAL COMPETEN</t>
  </si>
  <si>
    <t xml:space="preserve">ANTH    </t>
  </si>
  <si>
    <t>LEARNING TO LEARN</t>
  </si>
  <si>
    <t>CULTURAL ANTHROPOLOGY</t>
  </si>
  <si>
    <t>WORLD PREHISTORY</t>
  </si>
  <si>
    <t>BIOLOGICAL ANTHROPOLOGY</t>
  </si>
  <si>
    <t>B2</t>
  </si>
  <si>
    <t>GREAT DISCOVERIES</t>
  </si>
  <si>
    <t>IMM EX SOCIAL JUSTICE</t>
  </si>
  <si>
    <t>LEARNING THE COMMUNITY</t>
  </si>
  <si>
    <t>THE GLOBAL WORLD AND YOU</t>
  </si>
  <si>
    <t>MATURITY AND AGING</t>
  </si>
  <si>
    <t>DRESS AND IDENTITY</t>
  </si>
  <si>
    <t>GENDERS AND SEXUALITIES</t>
  </si>
  <si>
    <t>RACE RACISM &amp; HUMAN VARIATION</t>
  </si>
  <si>
    <t>ARCHAEOLOGICAL SCIENCE</t>
  </si>
  <si>
    <t>WRITING COMMUNITY</t>
  </si>
  <si>
    <t>ARCHAEOLOGICAL FIELD SCHOOL</t>
  </si>
  <si>
    <t>CULTURAL RESOURCE MANAGEMENT</t>
  </si>
  <si>
    <t>MAYA CIVILIZATION</t>
  </si>
  <si>
    <t>ANTHROPOLOGY AND IDENTITY</t>
  </si>
  <si>
    <t>ANTHROPOLOGICAL FILM</t>
  </si>
  <si>
    <t>HUMAN OSTEOLOGY</t>
  </si>
  <si>
    <t>HUMAN EVOLUTION</t>
  </si>
  <si>
    <t>PALEOPATHOLOGY</t>
  </si>
  <si>
    <t>ANTHROPOLOGICAL METHODS</t>
  </si>
  <si>
    <t>ACADEMIC WRITING</t>
  </si>
  <si>
    <t>READINGS IN ANTHROPOLOGY</t>
  </si>
  <si>
    <t>UNDRGRD DIR STUDY</t>
  </si>
  <si>
    <t>DVLPMNT  ARCHAEOLOGICAL THEORY</t>
  </si>
  <si>
    <t>BIOARCHAEOLOGY</t>
  </si>
  <si>
    <t>METH IN ETHNOGRAP</t>
  </si>
  <si>
    <t>WRITING A RESEARCH PROPOSAL</t>
  </si>
  <si>
    <t>GRAD DIRECT STUDY</t>
  </si>
  <si>
    <t xml:space="preserve">ASTR    </t>
  </si>
  <si>
    <t>PRINCIPLES OF ASTRONOMY</t>
  </si>
  <si>
    <t>B1LEC</t>
  </si>
  <si>
    <t>PRINCIPLES OF ASTRONOMY LAB</t>
  </si>
  <si>
    <t>B1LAB</t>
  </si>
  <si>
    <t>SPACE  TIME AND THE UNIVERSE</t>
  </si>
  <si>
    <t>B1</t>
  </si>
  <si>
    <t>ANC/MOD VIEWS OF UNIVERSE</t>
  </si>
  <si>
    <t xml:space="preserve">BIOL    </t>
  </si>
  <si>
    <t>GENERAL BIOLOGY</t>
  </si>
  <si>
    <t>SPECIAL TOPICS IN BIOLOGY</t>
  </si>
  <si>
    <t>PRINCIPLES OF BIOLOGY I</t>
  </si>
  <si>
    <t>PRINCIPLES OF BIOLOGY II</t>
  </si>
  <si>
    <t>HUMAN ANATOMY AND PHYSIOLOGY I</t>
  </si>
  <si>
    <t>HUMAN ANATOMY &amp; PHYSIOLOGY II</t>
  </si>
  <si>
    <t>BIOSTATISTICS</t>
  </si>
  <si>
    <t>BIOLOGY OF HUMAN AGING</t>
  </si>
  <si>
    <t>PROFESSIONAL WRITING LIFE SCI</t>
  </si>
  <si>
    <t>CELL BIOLOGY AND GENETICS</t>
  </si>
  <si>
    <t>CELL AND MOLECULAR LAB</t>
  </si>
  <si>
    <t>INTEGRATIVE ORGANISMAL BIOLOGY</t>
  </si>
  <si>
    <t>ECOLOGY AND EVOLUTION</t>
  </si>
  <si>
    <t>HONORS THESIS</t>
  </si>
  <si>
    <t>MOLECULAR DIAGNOSTICS</t>
  </si>
  <si>
    <t>MOLECULAR GENETICS</t>
  </si>
  <si>
    <t>PLANT PHYSIOLOGY</t>
  </si>
  <si>
    <t>INTEGRATIVE HUMAN PHYSIOLOGY I</t>
  </si>
  <si>
    <t>NEUROBIOLOGY</t>
  </si>
  <si>
    <t>NEUROBIOLOGY: CELL &amp; MOLECULAR</t>
  </si>
  <si>
    <t>ENDOCRINOLOGY</t>
  </si>
  <si>
    <t>PLANT SYSTEMATICS</t>
  </si>
  <si>
    <t>BIOSCIENCE COMPANIES</t>
  </si>
  <si>
    <t>SPECIAL LECTURE TOPICS IN BIOL</t>
  </si>
  <si>
    <t>SPECIAL ACTIVITY TOPICS BIOL</t>
  </si>
  <si>
    <t>GRADUATE ORIENTATION</t>
  </si>
  <si>
    <t>SEMINAR:BIOLOGY</t>
  </si>
  <si>
    <t>SEMINAR:  HOT TOPICS</t>
  </si>
  <si>
    <t>SEM: CELL MOL DEV BIOL</t>
  </si>
  <si>
    <t xml:space="preserve">CHEM    </t>
  </si>
  <si>
    <t>FUNDAMENTALS OF CHEMISTRY</t>
  </si>
  <si>
    <t>FUNDAMENTALS ORGANIC CHEMISTRY</t>
  </si>
  <si>
    <t>GENERAL CHEM FOR ENGINEERS</t>
  </si>
  <si>
    <t>GENERAL CHEMISTRY I</t>
  </si>
  <si>
    <t>FS</t>
  </si>
  <si>
    <t>GENERAL CHEMISTRY II</t>
  </si>
  <si>
    <t>ORGANIC CHEMISTRY I</t>
  </si>
  <si>
    <t>ORGANIC CHEMISTRY LAB I</t>
  </si>
  <si>
    <t>ORGANIC CHEMISTRY LAB II</t>
  </si>
  <si>
    <t>INTRO TO BIOMOLECULES</t>
  </si>
  <si>
    <t>NUTRITIONAL ASPECTS OF BIOCHEM</t>
  </si>
  <si>
    <t>WRITING FOR CHEMISTS</t>
  </si>
  <si>
    <t>ORGANIC CHEMISTRY II</t>
  </si>
  <si>
    <t>QUANTITATIVE ANALYSIS</t>
  </si>
  <si>
    <t>INORGANIC CHEMISTRY</t>
  </si>
  <si>
    <t>HONORS STUDIES IN CHEMISTRY</t>
  </si>
  <si>
    <t>ADVANCED ORGANIC CHEMISTRY</t>
  </si>
  <si>
    <t>INTRODUCTION TO BIOCHEMISTRY</t>
  </si>
  <si>
    <t>BIOCHEMISTRY I</t>
  </si>
  <si>
    <t>BIOCHEMISTRY LABORATORY I</t>
  </si>
  <si>
    <t>BIOCHEMISTRY II</t>
  </si>
  <si>
    <t>BIOCHEMISTRY LABORATORY II</t>
  </si>
  <si>
    <t>PHYS CHEM: QUANTUM MECH &amp; KIN</t>
  </si>
  <si>
    <t>PHYS CHEM: THERMODYNAMICS</t>
  </si>
  <si>
    <t>DRUG DELIVERY</t>
  </si>
  <si>
    <t>ANALYTICAL SEPARATIONS</t>
  </si>
  <si>
    <t>ELECTROCHEMISTRY</t>
  </si>
  <si>
    <t>ADVANCED SYNTHETIC METHODS</t>
  </si>
  <si>
    <t>BIOMEDICAL SEMINARS &amp; PRES</t>
  </si>
  <si>
    <t>HISTORY OF CHEMISTRY</t>
  </si>
  <si>
    <t>MOLECULAR SCIENCE CAPSTONE</t>
  </si>
  <si>
    <t>INTRODUCTION TO RESEARCH</t>
  </si>
  <si>
    <t>GRADUATE SEMINAR: CHEMISTRY II</t>
  </si>
  <si>
    <t>TRANS CONTROL OF GENE EXPRESS</t>
  </si>
  <si>
    <t>ADVANCED INORGANIC CHEMISTRY</t>
  </si>
  <si>
    <t>ADVANCED LABORATORY</t>
  </si>
  <si>
    <t xml:space="preserve">CLS     </t>
  </si>
  <si>
    <t>CHICANOS  GENDER &amp; CLASS IN US</t>
  </si>
  <si>
    <t>CONSTITUTION AND CHICANOS</t>
  </si>
  <si>
    <t>AM-US GOVT</t>
  </si>
  <si>
    <t>CULTURAL DIVERSITY</t>
  </si>
  <si>
    <t>CULTURAL EXPRESSIONS AMERICAS</t>
  </si>
  <si>
    <t>MODERN MEXICAN LIT IN TRNSLATN</t>
  </si>
  <si>
    <t>CHICANOS IN FILM &amp; CULTURE</t>
  </si>
  <si>
    <t>LATINO IMAGES  MEDIA  COMM</t>
  </si>
  <si>
    <t>LATINO POLIT &amp; SOC MVM'TS</t>
  </si>
  <si>
    <t>FAMILY IN THE AMERICAS</t>
  </si>
  <si>
    <t>INTRO ED THEORY &amp; PRACTICE</t>
  </si>
  <si>
    <t>MEDITERRANEAN &amp; PRE-COL MYTHS</t>
  </si>
  <si>
    <t>THE AMERICAS RACE &amp; GENDER</t>
  </si>
  <si>
    <t>CLASS  RACE AND GENDER</t>
  </si>
  <si>
    <t>LATINAS/OS &amp; SOCIAL JUSTICE</t>
  </si>
  <si>
    <t>LATINO PUBLIC HEALTH ISSUES</t>
  </si>
  <si>
    <t>CHICANA FEMINISMS</t>
  </si>
  <si>
    <t>MODERN MEXICO</t>
  </si>
  <si>
    <t>SPECIAL TOPICS</t>
  </si>
  <si>
    <t>SEMINAR: RESEARCH METHODS</t>
  </si>
  <si>
    <t xml:space="preserve">ENVS    </t>
  </si>
  <si>
    <t>DIRECTED FIELD WORK</t>
  </si>
  <si>
    <t xml:space="preserve">GEOG    </t>
  </si>
  <si>
    <t>CULTURAL GEOGRAPHY</t>
  </si>
  <si>
    <t>PHYSICAL GEOGRAPHY</t>
  </si>
  <si>
    <t>METEOROLOGY</t>
  </si>
  <si>
    <t>D4046</t>
  </si>
  <si>
    <t>INTRO TO GEOSPATIAL SCIENCES</t>
  </si>
  <si>
    <t>URBAN ENVIRONMENTAL POLLUTION</t>
  </si>
  <si>
    <t>GLOBL CLIMATE CHNG &amp; DEVL WRLD</t>
  </si>
  <si>
    <t>FUNDAMENTALS OF GEOG INFO SYS</t>
  </si>
  <si>
    <t>WORLD REGIONAL GEOGRAPHY</t>
  </si>
  <si>
    <t>URBAN PROCESSES AND PATTERNS</t>
  </si>
  <si>
    <t>APPLIED CLIMATOLOGY</t>
  </si>
  <si>
    <t>HISTORICAL GEOG OF NORTH AMER</t>
  </si>
  <si>
    <t>URBAN TRANSPORTATION</t>
  </si>
  <si>
    <t>REMOTE SENSING</t>
  </si>
  <si>
    <t>SPATIAL ANALYSIS &amp; GIS MODELIN</t>
  </si>
  <si>
    <t>SEMINAR:PHYSICAL GEOGRAPHY</t>
  </si>
  <si>
    <t>SEMINAR:HUMAN GEOGRAPHY</t>
  </si>
  <si>
    <t>METHODS &amp; TECHNIQUES IN GEOG</t>
  </si>
  <si>
    <t xml:space="preserve">GEOL    </t>
  </si>
  <si>
    <t>EARTH REVEALED</t>
  </si>
  <si>
    <t>OCEANOGRAPHY</t>
  </si>
  <si>
    <t>NATURAL DISASTERS</t>
  </si>
  <si>
    <t>HISTORICAL GEOLOGY</t>
  </si>
  <si>
    <t>MINERALOGY AND PETROLOGY</t>
  </si>
  <si>
    <t>URBAN GEOLOGY</t>
  </si>
  <si>
    <t>STRUCTURAL GEOLOGY</t>
  </si>
  <si>
    <t>GEOTECTONIC DEVELOPMENT OF CAL</t>
  </si>
  <si>
    <t>ENVIRONMENTAL GEOCHEMISTRY</t>
  </si>
  <si>
    <t>COASTAL PROCESSES</t>
  </si>
  <si>
    <t>HYDROGEOLOGY</t>
  </si>
  <si>
    <t xml:space="preserve">HIST    </t>
  </si>
  <si>
    <t>WORLD HISTORY TO 1500</t>
  </si>
  <si>
    <t>WORLD HISTORY SINCE 1500</t>
  </si>
  <si>
    <t>UNITED STATES HISTORY TO 1877</t>
  </si>
  <si>
    <t>U.S. HIST  1877 TO PRESENT</t>
  </si>
  <si>
    <t>RACE &amp; ETHNICITY IN U.S. HIST</t>
  </si>
  <si>
    <t>EARLY FIELD EXPERIENCE IN HIST</t>
  </si>
  <si>
    <t>C4065</t>
  </si>
  <si>
    <t>PUBLIC HISTORY</t>
  </si>
  <si>
    <t>HISTORIOGRAPHY</t>
  </si>
  <si>
    <t>HISTORICAL RESEARCH &amp; WRITING</t>
  </si>
  <si>
    <t>BIG HISTORY</t>
  </si>
  <si>
    <t>GLOBAL HISTORY WORLD WAR II</t>
  </si>
  <si>
    <t>RISE OF URBAN AMERICA</t>
  </si>
  <si>
    <t>CALIFORNIA</t>
  </si>
  <si>
    <t>HISTORY OF VIOLENCE</t>
  </si>
  <si>
    <t>ASAM ORALHIST</t>
  </si>
  <si>
    <t>HISTORY OF EMOTIONS</t>
  </si>
  <si>
    <t>GENDER AND SEX IN HIST</t>
  </si>
  <si>
    <t>REVOLUTION IN HISTORY</t>
  </si>
  <si>
    <t>HISTORY OF ANCIENT GREECE</t>
  </si>
  <si>
    <t>SCIENCE  ENLIGHTMT &amp; EMPIRE</t>
  </si>
  <si>
    <t>FRENCH REVOLUTION AND NAPOLEON</t>
  </si>
  <si>
    <t>PRECOLONIAL SUB-SAHARAN AFRICA</t>
  </si>
  <si>
    <t>ISLAMIC EMPIRES: 600s-1919</t>
  </si>
  <si>
    <t>MODERN CHINA</t>
  </si>
  <si>
    <t>MODERN LATIN AMERICA</t>
  </si>
  <si>
    <t>THE UNITED STATES  1877-1918</t>
  </si>
  <si>
    <t>LOS ANGELES</t>
  </si>
  <si>
    <t>RESEARCH CAPSTONE</t>
  </si>
  <si>
    <t>ISSUES IN TEACHNG HIST/SOC SCI</t>
  </si>
  <si>
    <t>INTRO TO GRAD STUDY IN HISTORY</t>
  </si>
  <si>
    <t>WORLD HISTORY</t>
  </si>
  <si>
    <t>RUSSIAN HISTORY</t>
  </si>
  <si>
    <t>HISTORY OF MEXICO</t>
  </si>
  <si>
    <t>EARLY HISTORY OF US</t>
  </si>
  <si>
    <t>RECENT HISTORY OF U.S.</t>
  </si>
  <si>
    <t xml:space="preserve">LAS     </t>
  </si>
  <si>
    <t>INTRO TO LAT AM STUDIES</t>
  </si>
  <si>
    <t>BLACK/LATINO RELATIONS</t>
  </si>
  <si>
    <t>RACE CULTURE AMERICAS</t>
  </si>
  <si>
    <t>CULTURAL IMPACT OF DEVELOPMENT</t>
  </si>
  <si>
    <t>SOC JUSTICE AMERICAS</t>
  </si>
  <si>
    <t>CHANGE IN DEV WORLD</t>
  </si>
  <si>
    <t>INTRO TO CENTRAL AMERICA</t>
  </si>
  <si>
    <t>LAT. AM. CITIES</t>
  </si>
  <si>
    <t>LATIN AMER WOMEN'S MOVEMENT</t>
  </si>
  <si>
    <t>INTERDISCIP APPROACHES TO LAS</t>
  </si>
  <si>
    <t>SEMINAR:LAT AMER SOC SYS</t>
  </si>
  <si>
    <t xml:space="preserve">MATH    </t>
  </si>
  <si>
    <t>BEGINNING ALGEBRA</t>
  </si>
  <si>
    <t>INTERMEDIATE ALGEBRA</t>
  </si>
  <si>
    <t>INTRO TO COLLEGE MATHEMATICS</t>
  </si>
  <si>
    <t>COLLEGE ALGEBRA</t>
  </si>
  <si>
    <t>PRECALCULUS</t>
  </si>
  <si>
    <t>PRECALCULUS FOR LIFE SCIENCES</t>
  </si>
  <si>
    <t>MATHEMATICAL ANALYSIS I</t>
  </si>
  <si>
    <t>MATHEMATICAL ANALYSIS II</t>
  </si>
  <si>
    <t>DISCRETE MATHEMATICAL MODELS</t>
  </si>
  <si>
    <t>REASONING WITH STATISTICS</t>
  </si>
  <si>
    <t>FNDTNS OF REAL NUMBER SYS</t>
  </si>
  <si>
    <t>SELECTED TOPICS IN MATHEMATICS</t>
  </si>
  <si>
    <t>APPLIED CALCULUS I</t>
  </si>
  <si>
    <t>APPLIED CALCULUS I:WORKSHOP</t>
  </si>
  <si>
    <t>APPLIED CALCULUS II</t>
  </si>
  <si>
    <t>APPLIED CALCULUS II:WORKSHOP</t>
  </si>
  <si>
    <t>CALCULUS I</t>
  </si>
  <si>
    <t>CALCULUS I WORKSHOP</t>
  </si>
  <si>
    <t>CALCULUS II</t>
  </si>
  <si>
    <t>CALCULUS II WORKSHOP</t>
  </si>
  <si>
    <t>CALCULUS III</t>
  </si>
  <si>
    <t>CALCULUS III WORKSHOP</t>
  </si>
  <si>
    <t>DIFFERENTIAL EQUATIONS</t>
  </si>
  <si>
    <t>COMPUTER ALGEBRA SYSTEMS</t>
  </si>
  <si>
    <t>DISCRETE MATHEMATICS</t>
  </si>
  <si>
    <t>INTRO TO LINEAR ALGEBRA</t>
  </si>
  <si>
    <t>INTRODUCTION TO STATISTICS</t>
  </si>
  <si>
    <t>HISTORY OF MATH</t>
  </si>
  <si>
    <t>MATHEMATICAL REASONING</t>
  </si>
  <si>
    <t>FIELD EXPERIENCE I</t>
  </si>
  <si>
    <t>F213</t>
  </si>
  <si>
    <t>ADV MATH I - ENGRS &amp; PHYSICIST</t>
  </si>
  <si>
    <t>VECTOR ANALYSIS</t>
  </si>
  <si>
    <t>MODERN ALGEBRA I</t>
  </si>
  <si>
    <t>LINEAR ALGEBRA</t>
  </si>
  <si>
    <t>ANALYSIS I</t>
  </si>
  <si>
    <t>INTRO TO COMPLEX ANALYSIS</t>
  </si>
  <si>
    <t>INTRODUCTION TO TOPOLOGY</t>
  </si>
  <si>
    <t>NUMERICAL ANALYSIS I</t>
  </si>
  <si>
    <t>LINEAR OPTIMIZATION</t>
  </si>
  <si>
    <t>THEORY OF PROBABILITY</t>
  </si>
  <si>
    <t>COLLEGE INSTRUCTION I</t>
  </si>
  <si>
    <t>APPLIED LINEAR ANALYSIS I</t>
  </si>
  <si>
    <t>ABSTRACT ALGEBRA I</t>
  </si>
  <si>
    <t>NUMRICL SOLUTNS/PARTL DIFF EQU</t>
  </si>
  <si>
    <t>APPLIED PROBABILITY THEORY</t>
  </si>
  <si>
    <t>COMPREHENSIV EXAM</t>
  </si>
  <si>
    <t xml:space="preserve">MICR    </t>
  </si>
  <si>
    <t>INTRODUCTION TO MICROBIOLOGY</t>
  </si>
  <si>
    <t>MICROBIOL/HEALTH RELATED SCI</t>
  </si>
  <si>
    <t>MICR LAB HEALTH RELATED SCI</t>
  </si>
  <si>
    <t>GENERAL MICROBIOLOGY</t>
  </si>
  <si>
    <t>MICROBIAL GENETICS</t>
  </si>
  <si>
    <t>BACTERIAL PHYSIOLOGY</t>
  </si>
  <si>
    <t>MEDICAL MICROBIOLOGY</t>
  </si>
  <si>
    <t>HONORS THESIS IN MICROBIOLOGY</t>
  </si>
  <si>
    <t>HEMATOLOGY</t>
  </si>
  <si>
    <t>FUNGAL PATHOGENESIS</t>
  </si>
  <si>
    <t xml:space="preserve">NATS    </t>
  </si>
  <si>
    <t>PHYSICAL SCIENCE</t>
  </si>
  <si>
    <t>FIELD OBSERV IN SCIENCE EDUC</t>
  </si>
  <si>
    <t xml:space="preserve">NSS     </t>
  </si>
  <si>
    <t>INTRO TO HIGHER EDUCATION</t>
  </si>
  <si>
    <t>ASTROBIOLOGY</t>
  </si>
  <si>
    <t>B3</t>
  </si>
  <si>
    <t xml:space="preserve">PAS     </t>
  </si>
  <si>
    <t>AFRICAN DISPORA IN AMERICAS</t>
  </si>
  <si>
    <t>RACIAL EQUALITY  GOV &amp; CONST</t>
  </si>
  <si>
    <t>AFRICAN AMERICAN HISTORY</t>
  </si>
  <si>
    <t>CRITICAL RACE THEORY</t>
  </si>
  <si>
    <t>THIRD WORLD LITERATURE</t>
  </si>
  <si>
    <t>AFRICAN AMERICAN MUSIC</t>
  </si>
  <si>
    <t>AFRICAN HISTORY</t>
  </si>
  <si>
    <t>BLACK MANHOOD AND MASCULINITY</t>
  </si>
  <si>
    <t>RACE &amp; CULTURE IN AMERICAS</t>
  </si>
  <si>
    <t>RACE  CLASS AND GENDER</t>
  </si>
  <si>
    <t>DYNAMICS CHANGE DEV WORLD</t>
  </si>
  <si>
    <t>RACE  ACTIVISM AND EMOTIONS</t>
  </si>
  <si>
    <t>RETHINKING THE WELFARE QUEEN</t>
  </si>
  <si>
    <t>LIT EXPLOR RACISM &amp; JUSTICE</t>
  </si>
  <si>
    <t>ETHNICITY &amp; EMOTIONS IN FILM</t>
  </si>
  <si>
    <t>PAN-AFRICANISM &amp; WORLD POLTICS</t>
  </si>
  <si>
    <t>SENIOR THESIS</t>
  </si>
  <si>
    <t xml:space="preserve">PHYS    </t>
  </si>
  <si>
    <t>PHYSICS</t>
  </si>
  <si>
    <t>PHYSICS FOR 21ST CENTURY</t>
  </si>
  <si>
    <t>PHYSICS FOR 21ST CENTURY LAB</t>
  </si>
  <si>
    <t>GENERAL PHYSICS LABORATORY</t>
  </si>
  <si>
    <t>MECHANICS &amp; THERMODYNAMICS</t>
  </si>
  <si>
    <t>GEN PHYSICS I: MECHANICS</t>
  </si>
  <si>
    <t>GENERAL PHYSICS II</t>
  </si>
  <si>
    <t>GEN PHYSICS II: ELCTRO &amp; CRCTS</t>
  </si>
  <si>
    <t>PHYSICS COMPUTING</t>
  </si>
  <si>
    <t>MODERN PHYSICS &amp; THERMODYNMCS</t>
  </si>
  <si>
    <t>ENERGY AND THE ENVIRONMENT</t>
  </si>
  <si>
    <t>ELECTRICITY &amp; MAGNETISM</t>
  </si>
  <si>
    <t>STATISTICAL PHYSICS</t>
  </si>
  <si>
    <t>TOP CONTEMP EXPERIMENTAL PHYS</t>
  </si>
  <si>
    <t>UNDERGRADUATE RESEARCH</t>
  </si>
  <si>
    <t>MATH METHODS PHYS</t>
  </si>
  <si>
    <t>CLASSICAL PHYSICS</t>
  </si>
  <si>
    <t>QUANTUM MECHANICS</t>
  </si>
  <si>
    <t>RESEARCH CONF</t>
  </si>
  <si>
    <t xml:space="preserve">POLS    </t>
  </si>
  <si>
    <t>GOVT &amp; AM SOC</t>
  </si>
  <si>
    <t>CRIT ANALYSIS OF POL COMM</t>
  </si>
  <si>
    <t>WORLD POLITICS</t>
  </si>
  <si>
    <t>QUANT METHODS POL SCI</t>
  </si>
  <si>
    <t>GENDER  POLS &amp; GOVT</t>
  </si>
  <si>
    <t>STATE POLITICS</t>
  </si>
  <si>
    <t>FOUNDATIONS OF AMER POLITICS</t>
  </si>
  <si>
    <t>FOUNDATNS OF POLITICAL THEORY</t>
  </si>
  <si>
    <t>FOUNDATIONS OF COMPARATIVE POL</t>
  </si>
  <si>
    <t>FOUNDATIONS OF GLOBAL POLITICS</t>
  </si>
  <si>
    <t>COMMUNITY SERVICE</t>
  </si>
  <si>
    <t>STATE &amp; LOCAL GOVERNMENT</t>
  </si>
  <si>
    <t>LOS ANGELES CITY POLITIC</t>
  </si>
  <si>
    <t>MODEL UNITED NATIONS</t>
  </si>
  <si>
    <t>INTERNATIONAL POLITICAL ECON</t>
  </si>
  <si>
    <t>CLASSICAL POLITICAL THEORY</t>
  </si>
  <si>
    <t>JUDICIAL PROCESS</t>
  </si>
  <si>
    <t>AMER CONST LAW: FEDERALISM</t>
  </si>
  <si>
    <t>AMER CON LAW: CIVIL LIBERITIES</t>
  </si>
  <si>
    <t>LEGAL ADVOCACY</t>
  </si>
  <si>
    <t>EUROPEAN POLITICS</t>
  </si>
  <si>
    <t>SEL TOPICS COMPARATIVE POLITIC</t>
  </si>
  <si>
    <t>FOUND OF PA</t>
  </si>
  <si>
    <t>PUBLIC POLICY</t>
  </si>
  <si>
    <t>SPECIAL STUDIES IN POLS</t>
  </si>
  <si>
    <t>SENIOR CAP SEM</t>
  </si>
  <si>
    <t>AMERICAN POLITICAL BEHAVIOR</t>
  </si>
  <si>
    <t>SEM: AMER POLITICAL STUDIES</t>
  </si>
  <si>
    <t>SEM: COMPARATIVE POLITICS</t>
  </si>
  <si>
    <t>PUB ADMIN INTRO</t>
  </si>
  <si>
    <t>PUBLIC O&amp;M</t>
  </si>
  <si>
    <t>PUBLIC BUDGET &amp; FIN ADMIN</t>
  </si>
  <si>
    <t>MANAGING IG &amp; IS RELATIONS</t>
  </si>
  <si>
    <t>POLICY ANALYSIS-PUBLICNONPROFI</t>
  </si>
  <si>
    <t>SEM: ISSUES IN METRO AREA</t>
  </si>
  <si>
    <t>A531</t>
  </si>
  <si>
    <t>PERSONAL LEADERSHIP &amp; DEV</t>
  </si>
  <si>
    <t>SEM: SELECTED ISSUES IN PA</t>
  </si>
  <si>
    <t xml:space="preserve">PSY     </t>
  </si>
  <si>
    <t>INTRODUCTORY PSYCHOLOGY</t>
  </si>
  <si>
    <t>PSY OF THE DEVELOPING PERSON</t>
  </si>
  <si>
    <t>INTRO BEHAVIORAL NEUROSCIENCE</t>
  </si>
  <si>
    <t>INTRO TO PSYCHOLOGICAL SCIENCE</t>
  </si>
  <si>
    <t>STATISTICS IN PSYCHOLOGY</t>
  </si>
  <si>
    <t>POSITIVE PSYCHOLOGY</t>
  </si>
  <si>
    <t>RESEARCH METHODS IN PSYCHOLOGY</t>
  </si>
  <si>
    <t>PSY OF VIOLENCE &amp; AGGRESSION</t>
  </si>
  <si>
    <t>HISTORY AND SYSTEMS OF PSYCH</t>
  </si>
  <si>
    <t>HUMAN VIOLENCE &amp; INDIVIDUAL CH</t>
  </si>
  <si>
    <t>ABNORMAL PSYCHOLOGY I</t>
  </si>
  <si>
    <t>PSYCHOLOGY OF PERSONALITY</t>
  </si>
  <si>
    <t>SOCIAL PSYCHOLOGY</t>
  </si>
  <si>
    <t>PSYCH OF EMOTION &amp; MOTIVATION</t>
  </si>
  <si>
    <t>PSY PREJUDICE &amp; DISCRIMINATION</t>
  </si>
  <si>
    <t>CHILD &amp; ADOLESCENT COGNITION</t>
  </si>
  <si>
    <t>STAGES IN MATURITY &amp; AGING</t>
  </si>
  <si>
    <t>SEX AND GENDER</t>
  </si>
  <si>
    <t>FIELD EXP PSYCHOLOGY</t>
  </si>
  <si>
    <t>PHYSIOLOGICAL PSYCHOLOGY</t>
  </si>
  <si>
    <t>MEDIA PSYCHOLOGY</t>
  </si>
  <si>
    <t>CHILD MALTREATMENT</t>
  </si>
  <si>
    <t>PSY HUMAN DEV:INFANCY &amp; CHILD</t>
  </si>
  <si>
    <t>PSY HUMAN DEV:ADOLES &amp; ADULT</t>
  </si>
  <si>
    <t>HUMAN SEXUALITY</t>
  </si>
  <si>
    <t>SINGLE CASE RESEARCH DESIGN</t>
  </si>
  <si>
    <t>PSYCHOLOGY OF GENDER</t>
  </si>
  <si>
    <t>COGNITIVE PSYCHOLOGY</t>
  </si>
  <si>
    <t>SENSATION AND PERCEPTION</t>
  </si>
  <si>
    <t>FAMILY THERAPY DYNAMICS</t>
  </si>
  <si>
    <t>INTRO TO ANALYSIS OF BEHAVIOR</t>
  </si>
  <si>
    <t>RACIAL/ETHNC MNORTY MENTL HLTH</t>
  </si>
  <si>
    <t>COMMUNITY PSYCH/SERVICE LEARNI</t>
  </si>
  <si>
    <t>PRINCIPLES OF HEALTH PSYCH</t>
  </si>
  <si>
    <t>MULTICULTURAL PSYCHOLOGY</t>
  </si>
  <si>
    <t>HUMAN MEMORY</t>
  </si>
  <si>
    <t>MULTIVARIATE STATISTICS</t>
  </si>
  <si>
    <t>INTRO TO GRAD STUDY IN PSYCH</t>
  </si>
  <si>
    <t>SEMINAR: ABNORMAL PSYCHOLOGY</t>
  </si>
  <si>
    <t>SEMINAR: SOCIAL PSYCHOLOGY</t>
  </si>
  <si>
    <t>FIELD EXPERIENCE IN PSY</t>
  </si>
  <si>
    <t xml:space="preserve">RELS    </t>
  </si>
  <si>
    <t>SEEKING THE HOLY</t>
  </si>
  <si>
    <t>MATURITY &amp; AGE IN WRLD RELS</t>
  </si>
  <si>
    <t>GENDER &amp; SEX IN RELIGION</t>
  </si>
  <si>
    <t>RELIGION &amp; ETHNIC IDENTITY</t>
  </si>
  <si>
    <t>SCIENCE &amp; RELIGION</t>
  </si>
  <si>
    <t>EMOTION IN RELIGION</t>
  </si>
  <si>
    <t>REL IN AM IND COMMUNITIES</t>
  </si>
  <si>
    <t xml:space="preserve">SOC     </t>
  </si>
  <si>
    <t>INTIMATE RELATIONSHIPS</t>
  </si>
  <si>
    <t>INTRODUCTION TO SOCIOLOGY</t>
  </si>
  <si>
    <t>ELEMENTARY STATISTICS</t>
  </si>
  <si>
    <t>ASIAN-AMERICAN EXPERIENCE</t>
  </si>
  <si>
    <t>CULTURAL EMOTIONS</t>
  </si>
  <si>
    <t>INTERMEDIATE STATISTICS</t>
  </si>
  <si>
    <t>SOCIALIZATION:CHILDHOOD &amp; ADOL</t>
  </si>
  <si>
    <t>DIVERSITY AND ADULT LIFE</t>
  </si>
  <si>
    <t>SOCIAL ISSUES URBAN SETTING</t>
  </si>
  <si>
    <t>THE DYNAMICS OF POVERTY</t>
  </si>
  <si>
    <t>SOCIOLOGY OF GENDER</t>
  </si>
  <si>
    <t>SOCIOLOGY OF RACE/ETHNICITY</t>
  </si>
  <si>
    <t>VIOLENCE AND SOCIETY</t>
  </si>
  <si>
    <t>QUANT RESEARCH &amp; WRIT</t>
  </si>
  <si>
    <t>QUALITATIVE RESEARCH &amp; WRITING</t>
  </si>
  <si>
    <t>SOC INTERNSHIPS &amp; SERV LRN</t>
  </si>
  <si>
    <t>CLASSICAL SOCIOLOGICAL THEORY</t>
  </si>
  <si>
    <t>POLITICAL SOCIOLOGY</t>
  </si>
  <si>
    <t>FEMINIST THEORIES/CONTEMP SOC</t>
  </si>
  <si>
    <t>CROWD BEHAVIOR &amp; SOC MVMNTS</t>
  </si>
  <si>
    <t>SOCIAL SOURCES HUMAN SEXUALITY</t>
  </si>
  <si>
    <t>SOC GLOBALIZATION &amp; RESISTANCE</t>
  </si>
  <si>
    <t>MEDICAL SOCIOLOGY</t>
  </si>
  <si>
    <t>DEVIANT BEHAVIOR</t>
  </si>
  <si>
    <t>SOCIETY AND MENTAL ILLNESS</t>
  </si>
  <si>
    <t>SELF AND IDENTITY</t>
  </si>
  <si>
    <t>URBAN SOCIOLOGY</t>
  </si>
  <si>
    <t>BIOETHICS AND SOCIOLOGY</t>
  </si>
  <si>
    <t>SOCIOLOGY OF SPORT</t>
  </si>
  <si>
    <t>FAMILIES</t>
  </si>
  <si>
    <t>REARCHING GENDER SOC INSTIT</t>
  </si>
  <si>
    <t>SOCIOLOGY OF POPULAR CULTURE</t>
  </si>
  <si>
    <t>SOCIOLOGY OF RELIGION</t>
  </si>
  <si>
    <t>SOCIOLOGY OF BUS ORGANIZATIONS</t>
  </si>
  <si>
    <t>WORK AND THE WORKPLACE</t>
  </si>
  <si>
    <t>SOCIAL CLASS AND INEQUALITY</t>
  </si>
  <si>
    <t>SOCIOLOGY OF AGING</t>
  </si>
  <si>
    <t>SOCIAL ASPECT-DEATH+BEREAVEMNT</t>
  </si>
  <si>
    <t>SELECTED TOPICS IN SOCIOLOGY</t>
  </si>
  <si>
    <t>RACE AND ETHNIC RELATIONS</t>
  </si>
  <si>
    <t>DRUG USE AND PUBLIC POLICY</t>
  </si>
  <si>
    <t>CRIMINOLOGY</t>
  </si>
  <si>
    <t>SOCIOLOGY OF POLICING</t>
  </si>
  <si>
    <t>SOCIOLOGY OF GENOCIDE</t>
  </si>
  <si>
    <t>DOMESTIC VIOLENCE</t>
  </si>
  <si>
    <t>SOCIOLOGY OF LAW</t>
  </si>
  <si>
    <t>SOCIOLOGY HONORS THESIS</t>
  </si>
  <si>
    <t>LAW AND SOCIETY HONORS THESIS</t>
  </si>
  <si>
    <t>INTRO GRADUATE STUDIES</t>
  </si>
  <si>
    <t>QUAL RESEARCH METHODS IN SOC</t>
  </si>
  <si>
    <t>QUANTITATIVE METHODS</t>
  </si>
  <si>
    <t>SEMINAR:CONTEMP SOC THEORY</t>
  </si>
  <si>
    <t>SEMINAR:CRIMINOLOGY</t>
  </si>
  <si>
    <t>TEACHING SOCIOLOGY INTERN</t>
  </si>
  <si>
    <t>SPECIAL TOPICS IN SOCIOLOGY</t>
  </si>
  <si>
    <t xml:space="preserve">URBA    </t>
  </si>
  <si>
    <t>THE URBAN WORLD</t>
  </si>
  <si>
    <t xml:space="preserve">UN   </t>
  </si>
  <si>
    <t xml:space="preserve">ATHL    </t>
  </si>
  <si>
    <t xml:space="preserve">3410C     </t>
  </si>
  <si>
    <t>CROSS COUNTRY (MEN'S)(WOMEN'S)</t>
  </si>
  <si>
    <t xml:space="preserve">3410T     </t>
  </si>
  <si>
    <t>TENNIS (WOMEN'S)</t>
  </si>
  <si>
    <t xml:space="preserve">3420B     </t>
  </si>
  <si>
    <t>BASEBALL (MEN'S)</t>
  </si>
  <si>
    <t xml:space="preserve">3420K     </t>
  </si>
  <si>
    <t>BASKETBALL (MEN'S) (WOMEN'S)</t>
  </si>
  <si>
    <t xml:space="preserve">3420S     </t>
  </si>
  <si>
    <t>SOCCER (MEN'S) (WOMEN'S)</t>
  </si>
  <si>
    <t xml:space="preserve">3420V     </t>
  </si>
  <si>
    <t>VOLLEYBALL (WOMEN'S)</t>
  </si>
  <si>
    <t xml:space="preserve">CM      </t>
  </si>
  <si>
    <t xml:space="preserve">LIBR    </t>
  </si>
  <si>
    <t xml:space="preserve">UNIV    </t>
  </si>
  <si>
    <t>WRITING PROFICIENCY EXAM</t>
  </si>
  <si>
    <t>WRITING PROFICIENCY</t>
  </si>
  <si>
    <t>THESIS/PROJ SPEC MAJOR</t>
  </si>
  <si>
    <t>****</t>
  </si>
  <si>
    <t>SUMMARY</t>
  </si>
  <si>
    <t xml:space="preserve">****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</si>
  <si>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COUNT</t>
  </si>
  <si>
    <t>TOTAL CAP</t>
  </si>
  <si>
    <t>TOTAL PERCENTAGE</t>
  </si>
  <si>
    <t xml:space="preserve">XE UNITS                                                                                                                                                                                                         </t>
  </si>
  <si>
    <t>*** AL</t>
  </si>
  <si>
    <t>*** BE</t>
  </si>
  <si>
    <t>*** ED</t>
  </si>
  <si>
    <t>*** EDE</t>
  </si>
  <si>
    <t>*** ET</t>
  </si>
  <si>
    <t>*** HHS</t>
  </si>
  <si>
    <t>*** NSS</t>
  </si>
  <si>
    <t>*** HNR</t>
  </si>
  <si>
    <t>*** UN</t>
  </si>
  <si>
    <t>*** CAMPUS</t>
  </si>
  <si>
    <t>******.**</t>
  </si>
  <si>
    <t xml:space="preserve">UNDUPLICATED NON SUMMER SESSION / NON EARLY START STUDENT COUNT BY CAREER: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</si>
  <si>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*** UGRD</t>
  </si>
  <si>
    <t>*** GRAD</t>
  </si>
  <si>
    <t>*** E</t>
  </si>
  <si>
    <t>*** T</t>
  </si>
  <si>
    <t xml:space="preserve">UNDUPLICATED SUMMER SESSION / NON EARLY START STUDENT COUNT BY CAREER: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</si>
  <si>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UNDUPLICATED EARLY START STUDENT COUNT FOR THE UGRD CAREER: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</si>
  <si>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*** CNED + ESP</t>
  </si>
  <si>
    <t xml:space="preserve">*** ESP </t>
  </si>
  <si>
    <t xml:space="preserve">DEFINITIONS: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</si>
  <si>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BGN UNITS = Number of bachelorÆs degree-seeking students + number of non-degree-seeking graduate students) x unit value of the course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</si>
  <si>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BGN FTES =  BGN UNITS/15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</si>
  <si>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GD UNITS = Number of graduate degree-seeking students x unit value of the course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</si>
  <si>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GD FTES = GD UNITS/12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</si>
  <si>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TOT FTES = BGN FTES + GD FTES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</si>
  <si>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COUNT =  Total number of UGRD GRAD E career enrollments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</si>
  <si>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XE COUNT = Total number of Open University enrollments + Early Start Students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</si>
  <si>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TOTAL = COUNT + XE COUNT - EARLY START COUNT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</si>
  <si>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OUT OF STATE COUNT = Out Of State Students Count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</si>
  <si>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INTERNATIONAL COUNT = International Students Count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</si>
  <si>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LIMIT = Section Limit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</si>
  <si>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PERCENT =  UGRD GRAD E career COUNT/LIMIT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</si>
  <si>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WAIT LIST =  Number of Students on Wait List When Class is Full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</si>
  <si>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XE UNITS = Total XE Units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</si>
  <si>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OUT OF STATE FTES = Out Of State Students  FTES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</si>
  <si>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INTERNATIONAL FTES = International Students  FTES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</si>
  <si>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CS# = Course classification number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</si>
  <si>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LVL = Course level (Lower Division  Upper Division  Graduate)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</si>
  <si>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UNITS = Unit value of the course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</si>
  <si>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 = PERMITS ISSUED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</si>
  <si>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 = PERMITS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</si>
  <si>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PN = PERMITS NOT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</si>
  <si>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PD = PERMITS DELETED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</si>
  <si>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CLASS# = Unique identifier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</si>
  <si>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 = General education courses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</si>
  <si>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 = Writing-intensive courses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</si>
  <si>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CL = Civic learning courses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</si>
  <si>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DIV = Diversity courses (GD = General; RE = Race/Ethnic)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</si>
  <si>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 = Distance education courses (O = Fully online; H = partially online/hybrid)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</si>
  <si>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Masek</t>
  </si>
  <si>
    <t>Kara</t>
  </si>
  <si>
    <t>Marie</t>
  </si>
  <si>
    <t>Crossman</t>
  </si>
  <si>
    <t>Elizabeth</t>
  </si>
  <si>
    <t>Erin</t>
  </si>
  <si>
    <t>Teitelbaum</t>
  </si>
  <si>
    <t>Shifra</t>
  </si>
  <si>
    <t>Sosha</t>
  </si>
  <si>
    <t>Pietrzak</t>
  </si>
  <si>
    <t>Mark</t>
  </si>
  <si>
    <t>Asgari</t>
  </si>
  <si>
    <t>Marjan</t>
  </si>
  <si>
    <t>Daneshvari</t>
  </si>
  <si>
    <t>Abbas</t>
  </si>
  <si>
    <t>Aguilar-Moreno</t>
  </si>
  <si>
    <t>Jose</t>
  </si>
  <si>
    <t>Manuel</t>
  </si>
  <si>
    <t>Utterback</t>
  </si>
  <si>
    <t>Connie</t>
  </si>
  <si>
    <t>Lanzoni</t>
  </si>
  <si>
    <t>Karin</t>
  </si>
  <si>
    <t>Ruth</t>
  </si>
  <si>
    <t>Berman</t>
  </si>
  <si>
    <t>Lynne</t>
  </si>
  <si>
    <t>I</t>
  </si>
  <si>
    <t>Olson</t>
  </si>
  <si>
    <t>Brian</t>
  </si>
  <si>
    <t>John</t>
  </si>
  <si>
    <t>Wearn</t>
  </si>
  <si>
    <t>Richard</t>
  </si>
  <si>
    <t>Patrick</t>
  </si>
  <si>
    <t>Mejia</t>
  </si>
  <si>
    <t>Frank</t>
  </si>
  <si>
    <t>Grace</t>
  </si>
  <si>
    <t>Jennifer</t>
  </si>
  <si>
    <t>Jean</t>
  </si>
  <si>
    <t>Starks</t>
  </si>
  <si>
    <t>Brenda</t>
  </si>
  <si>
    <t>Anne</t>
  </si>
  <si>
    <t>Kelly</t>
  </si>
  <si>
    <t>Sean</t>
  </si>
  <si>
    <t>Daniel</t>
  </si>
  <si>
    <t>Lewis</t>
  </si>
  <si>
    <t>Nicole</t>
  </si>
  <si>
    <t>B.</t>
  </si>
  <si>
    <t>Aono</t>
  </si>
  <si>
    <t>Tetsuji</t>
  </si>
  <si>
    <t>Madriaga</t>
  </si>
  <si>
    <t>Diana</t>
  </si>
  <si>
    <t>Lynn</t>
  </si>
  <si>
    <t>Ebner</t>
  </si>
  <si>
    <t>Tim</t>
  </si>
  <si>
    <t>J</t>
  </si>
  <si>
    <t>Case</t>
  </si>
  <si>
    <t>Cole</t>
  </si>
  <si>
    <t>Leland</t>
  </si>
  <si>
    <t>Martin</t>
  </si>
  <si>
    <t>Robert</t>
  </si>
  <si>
    <t>Joseph</t>
  </si>
  <si>
    <t>Terence</t>
  </si>
  <si>
    <t>Gerard</t>
  </si>
  <si>
    <t>Duckworth</t>
  </si>
  <si>
    <t>Noami</t>
  </si>
  <si>
    <t>De</t>
  </si>
  <si>
    <t>Brun</t>
  </si>
  <si>
    <t>Arden</t>
  </si>
  <si>
    <t>Anthony</t>
  </si>
  <si>
    <t>Reynolds</t>
  </si>
  <si>
    <t>Carol</t>
  </si>
  <si>
    <t>Therese</t>
  </si>
  <si>
    <t>Stott</t>
  </si>
  <si>
    <t>Bobette</t>
  </si>
  <si>
    <t>Burckle-Sullivan</t>
  </si>
  <si>
    <t>Carrie</t>
  </si>
  <si>
    <t>Ann</t>
  </si>
  <si>
    <t>B</t>
  </si>
  <si>
    <t>Sabo</t>
  </si>
  <si>
    <t>Stephanie</t>
  </si>
  <si>
    <t>Henderson</t>
  </si>
  <si>
    <t>Michael</t>
  </si>
  <si>
    <t>Beeby</t>
  </si>
  <si>
    <t>Sarah</t>
  </si>
  <si>
    <t>Louise</t>
  </si>
  <si>
    <t>Schafer</t>
  </si>
  <si>
    <t>F.</t>
  </si>
  <si>
    <t>Scott</t>
  </si>
  <si>
    <t>Bermudez</t>
  </si>
  <si>
    <t>Luis</t>
  </si>
  <si>
    <t>Cortina</t>
  </si>
  <si>
    <t>Christine</t>
  </si>
  <si>
    <t>Lucy</t>
  </si>
  <si>
    <t>Cossutta</t>
  </si>
  <si>
    <t>Renee</t>
  </si>
  <si>
    <t>Claire</t>
  </si>
  <si>
    <t>Garnet</t>
  </si>
  <si>
    <t>Dustin</t>
  </si>
  <si>
    <t>Ian</t>
  </si>
  <si>
    <t>Aziz</t>
  </si>
  <si>
    <t>Allison</t>
  </si>
  <si>
    <t>Leigh</t>
  </si>
  <si>
    <t>Elnar</t>
  </si>
  <si>
    <t>Rachel</t>
  </si>
  <si>
    <t>Lyn</t>
  </si>
  <si>
    <t>Solis</t>
  </si>
  <si>
    <t>Benito</t>
  </si>
  <si>
    <t>Rustic</t>
  </si>
  <si>
    <t>Jenkins</t>
  </si>
  <si>
    <t>Janet</t>
  </si>
  <si>
    <t>Zezima</t>
  </si>
  <si>
    <t>Zachary</t>
  </si>
  <si>
    <t>Paul</t>
  </si>
  <si>
    <t>Ovelmen</t>
  </si>
  <si>
    <t>James</t>
  </si>
  <si>
    <t>Thomas</t>
  </si>
  <si>
    <t>Davis</t>
  </si>
  <si>
    <t>Rebecca</t>
  </si>
  <si>
    <t>L</t>
  </si>
  <si>
    <t>Nishigawara</t>
  </si>
  <si>
    <t>Lesley</t>
  </si>
  <si>
    <t>Moss</t>
  </si>
  <si>
    <t>William</t>
  </si>
  <si>
    <t>Gend</t>
  </si>
  <si>
    <t>Peter</t>
  </si>
  <si>
    <t>Alex</t>
  </si>
  <si>
    <t>Cho</t>
  </si>
  <si>
    <t>Mikyung</t>
  </si>
  <si>
    <t>Abeles</t>
  </si>
  <si>
    <t>Victoria</t>
  </si>
  <si>
    <t>Hsin-Fu</t>
  </si>
  <si>
    <t>Wu</t>
  </si>
  <si>
    <t>Qingyun</t>
  </si>
  <si>
    <t>Hy</t>
  </si>
  <si>
    <t>Recinos</t>
  </si>
  <si>
    <t>Kevin</t>
  </si>
  <si>
    <t>Ottoniel</t>
  </si>
  <si>
    <t>Moscozo</t>
  </si>
  <si>
    <t>Raquel</t>
  </si>
  <si>
    <t>Daniela</t>
  </si>
  <si>
    <t>Hingle</t>
  </si>
  <si>
    <t>Aayushi</t>
  </si>
  <si>
    <t>Herman</t>
  </si>
  <si>
    <t>Jared</t>
  </si>
  <si>
    <t>Douglass</t>
  </si>
  <si>
    <t>Rome</t>
  </si>
  <si>
    <t>Lauren</t>
  </si>
  <si>
    <t>Fritz</t>
  </si>
  <si>
    <t>Alice</t>
  </si>
  <si>
    <t>Jacqueline</t>
  </si>
  <si>
    <t>Schwager</t>
  </si>
  <si>
    <t>Lane</t>
  </si>
  <si>
    <t>Spencer</t>
  </si>
  <si>
    <t>Jack</t>
  </si>
  <si>
    <t>Salas</t>
  </si>
  <si>
    <t>Ayala</t>
  </si>
  <si>
    <t>Attridge</t>
  </si>
  <si>
    <t>Paxton</t>
  </si>
  <si>
    <t>Norwood</t>
  </si>
  <si>
    <t>Hanna</t>
  </si>
  <si>
    <t>Loren</t>
  </si>
  <si>
    <t>Oliva</t>
  </si>
  <si>
    <t>Matos</t>
  </si>
  <si>
    <t>Julie</t>
  </si>
  <si>
    <t>Lainez</t>
  </si>
  <si>
    <t>Paulina</t>
  </si>
  <si>
    <t>Palmer</t>
  </si>
  <si>
    <t>Miguel</t>
  </si>
  <si>
    <t>Angel</t>
  </si>
  <si>
    <t>Melamed</t>
  </si>
  <si>
    <t>Niloufar</t>
  </si>
  <si>
    <t>Guzman</t>
  </si>
  <si>
    <t>Jaime</t>
  </si>
  <si>
    <t>Aragon</t>
  </si>
  <si>
    <t>Ashley</t>
  </si>
  <si>
    <t>Nora</t>
  </si>
  <si>
    <t>Leticia</t>
  </si>
  <si>
    <t>Hiatt</t>
  </si>
  <si>
    <t>Leslie</t>
  </si>
  <si>
    <t>Eugene</t>
  </si>
  <si>
    <t>Rivera</t>
  </si>
  <si>
    <t>Arleen</t>
  </si>
  <si>
    <t>Mendoza</t>
  </si>
  <si>
    <t>Laura</t>
  </si>
  <si>
    <t>Isabel</t>
  </si>
  <si>
    <t>Mendez</t>
  </si>
  <si>
    <t>Edna</t>
  </si>
  <si>
    <t>Villarama</t>
  </si>
  <si>
    <t>David</t>
  </si>
  <si>
    <t>Smith</t>
  </si>
  <si>
    <t>Holland</t>
  </si>
  <si>
    <t>Michelle</t>
  </si>
  <si>
    <t>Roldan</t>
  </si>
  <si>
    <t>Monica</t>
  </si>
  <si>
    <t>Kwon</t>
  </si>
  <si>
    <t>Young</t>
  </si>
  <si>
    <t>Gene</t>
  </si>
  <si>
    <t>Wensko</t>
  </si>
  <si>
    <t>Nathan</t>
  </si>
  <si>
    <t>Joe</t>
  </si>
  <si>
    <t>Manny</t>
  </si>
  <si>
    <t>Noriega</t>
  </si>
  <si>
    <t>Aguirre</t>
  </si>
  <si>
    <t>Selene</t>
  </si>
  <si>
    <t>Abimelek</t>
  </si>
  <si>
    <t>Solomon</t>
  </si>
  <si>
    <t>Chantel</t>
  </si>
  <si>
    <t>Rios</t>
  </si>
  <si>
    <t>Maritza</t>
  </si>
  <si>
    <t>Kennedy</t>
  </si>
  <si>
    <t>Kidogo</t>
  </si>
  <si>
    <t>Aisha</t>
  </si>
  <si>
    <t>Solorzano</t>
  </si>
  <si>
    <t>Brodaksilva</t>
  </si>
  <si>
    <t>Geoffrey</t>
  </si>
  <si>
    <t>Olsen</t>
  </si>
  <si>
    <t>Kate</t>
  </si>
  <si>
    <t>Szer</t>
  </si>
  <si>
    <t>Wittenberg</t>
  </si>
  <si>
    <t>Elaine</t>
  </si>
  <si>
    <t>Allen</t>
  </si>
  <si>
    <t>K</t>
  </si>
  <si>
    <t>Afary</t>
  </si>
  <si>
    <t>Kamran</t>
  </si>
  <si>
    <t>Chao-Benedict</t>
  </si>
  <si>
    <t>Lena</t>
  </si>
  <si>
    <t>Grau</t>
  </si>
  <si>
    <t>Irene</t>
  </si>
  <si>
    <t>Black</t>
  </si>
  <si>
    <t>Jeanne</t>
  </si>
  <si>
    <t>Degelman</t>
  </si>
  <si>
    <t>Charles</t>
  </si>
  <si>
    <t>Fredrick</t>
  </si>
  <si>
    <t>Delgado</t>
  </si>
  <si>
    <t>Monique</t>
  </si>
  <si>
    <t>Mu</t>
  </si>
  <si>
    <t>Bai</t>
  </si>
  <si>
    <t>Chunsheng</t>
  </si>
  <si>
    <t>Wang</t>
  </si>
  <si>
    <t>Cynthia</t>
  </si>
  <si>
    <t>Tindage</t>
  </si>
  <si>
    <t>Melissa</t>
  </si>
  <si>
    <t>Francisca</t>
  </si>
  <si>
    <t>Hostetler</t>
  </si>
  <si>
    <t>Adamian</t>
  </si>
  <si>
    <t>J.</t>
  </si>
  <si>
    <t>Cooke-Jackson</t>
  </si>
  <si>
    <t>Angela</t>
  </si>
  <si>
    <t>Faye</t>
  </si>
  <si>
    <t>Baaske</t>
  </si>
  <si>
    <t>O'Brien</t>
  </si>
  <si>
    <t>Nina</t>
  </si>
  <si>
    <t>Florence</t>
  </si>
  <si>
    <t>Chee</t>
  </si>
  <si>
    <t>Frances</t>
  </si>
  <si>
    <t>Silvia</t>
  </si>
  <si>
    <t>Samuel</t>
  </si>
  <si>
    <t>Kimberli</t>
  </si>
  <si>
    <t>Virginia</t>
  </si>
  <si>
    <t>Andrea</t>
  </si>
  <si>
    <t>Ruiz-Mesa</t>
  </si>
  <si>
    <t>Kristina</t>
  </si>
  <si>
    <t>Lopez</t>
  </si>
  <si>
    <t>Steven</t>
  </si>
  <si>
    <t>Clarke</t>
  </si>
  <si>
    <t>Jordan</t>
  </si>
  <si>
    <t>Madison</t>
  </si>
  <si>
    <t>Brook</t>
  </si>
  <si>
    <t>Vincent</t>
  </si>
  <si>
    <t>M.</t>
  </si>
  <si>
    <t>Regan</t>
  </si>
  <si>
    <t>Pamela</t>
  </si>
  <si>
    <t>C</t>
  </si>
  <si>
    <t>DeChaine</t>
  </si>
  <si>
    <t>Ramirez</t>
  </si>
  <si>
    <t>Jr</t>
  </si>
  <si>
    <t>Tavarez</t>
  </si>
  <si>
    <t>Rosanna</t>
  </si>
  <si>
    <t>Di</t>
  </si>
  <si>
    <t>NIngrat</t>
  </si>
  <si>
    <t>Ellia</t>
  </si>
  <si>
    <t>A.</t>
  </si>
  <si>
    <t>Brockus</t>
  </si>
  <si>
    <t>Deborah</t>
  </si>
  <si>
    <t>Budagyan</t>
  </si>
  <si>
    <t>Ani</t>
  </si>
  <si>
    <t>Hovhannisyan</t>
  </si>
  <si>
    <t>Hae</t>
  </si>
  <si>
    <t>Odhiambo</t>
  </si>
  <si>
    <t>Seonagh</t>
  </si>
  <si>
    <t>Barsamian</t>
  </si>
  <si>
    <t>Hasmik</t>
  </si>
  <si>
    <t>Jackson</t>
  </si>
  <si>
    <t>Melvin</t>
  </si>
  <si>
    <t>Amad</t>
  </si>
  <si>
    <t>Watanabe</t>
  </si>
  <si>
    <t>Niklas</t>
  </si>
  <si>
    <t>K.</t>
  </si>
  <si>
    <t>McDermott</t>
  </si>
  <si>
    <t>Karen</t>
  </si>
  <si>
    <t>Hess</t>
  </si>
  <si>
    <t>Frederick</t>
  </si>
  <si>
    <t>Alan</t>
  </si>
  <si>
    <t>Arslan</t>
  </si>
  <si>
    <t>Martinez</t>
  </si>
  <si>
    <t>Spaethe</t>
  </si>
  <si>
    <t>Brandi</t>
  </si>
  <si>
    <t>Bowe</t>
  </si>
  <si>
    <t>Megan</t>
  </si>
  <si>
    <t>Caitlin</t>
  </si>
  <si>
    <t>Montana</t>
  </si>
  <si>
    <t>Andrew</t>
  </si>
  <si>
    <t>P.</t>
  </si>
  <si>
    <t>Gebhardt</t>
  </si>
  <si>
    <t>Aaron</t>
  </si>
  <si>
    <t>Jonathan</t>
  </si>
  <si>
    <t>Wei</t>
  </si>
  <si>
    <t>Yuan-Bang</t>
  </si>
  <si>
    <t>Donoyan</t>
  </si>
  <si>
    <t>Tsoleen</t>
  </si>
  <si>
    <t>Tania</t>
  </si>
  <si>
    <t>Dunn</t>
  </si>
  <si>
    <t>Robin</t>
  </si>
  <si>
    <t>Wyatt</t>
  </si>
  <si>
    <t>Ribeiro</t>
  </si>
  <si>
    <t>Jorge</t>
  </si>
  <si>
    <t>Emch</t>
  </si>
  <si>
    <t>Hart</t>
  </si>
  <si>
    <t>Margaret</t>
  </si>
  <si>
    <t>Manukyan</t>
  </si>
  <si>
    <t>Lianna</t>
  </si>
  <si>
    <t>Zeiss</t>
  </si>
  <si>
    <t>Baird</t>
  </si>
  <si>
    <t>Emily</t>
  </si>
  <si>
    <t>Adachi</t>
  </si>
  <si>
    <t>Joshua</t>
  </si>
  <si>
    <t>Hajime</t>
  </si>
  <si>
    <t>Simon</t>
  </si>
  <si>
    <t>Edward</t>
  </si>
  <si>
    <t>Garcia</t>
  </si>
  <si>
    <t>Joaquin</t>
  </si>
  <si>
    <t>Diaz</t>
  </si>
  <si>
    <t>Chakmakchian</t>
  </si>
  <si>
    <t>Katrine</t>
  </si>
  <si>
    <t>A</t>
  </si>
  <si>
    <t>Hicks</t>
  </si>
  <si>
    <t>Shipko</t>
  </si>
  <si>
    <t>Saikaly</t>
  </si>
  <si>
    <t>Camille</t>
  </si>
  <si>
    <t>Anderson</t>
  </si>
  <si>
    <t>Jeffery</t>
  </si>
  <si>
    <t>Guerrero</t>
  </si>
  <si>
    <t>Angeline</t>
  </si>
  <si>
    <t>Kozak</t>
  </si>
  <si>
    <t>Penn</t>
  </si>
  <si>
    <t>Hull</t>
  </si>
  <si>
    <t>Chelsea</t>
  </si>
  <si>
    <t>Lucile</t>
  </si>
  <si>
    <t>Kahwaji</t>
  </si>
  <si>
    <t>Noelle</t>
  </si>
  <si>
    <t>Holladay</t>
  </si>
  <si>
    <t>Reyes</t>
  </si>
  <si>
    <t>Veronica</t>
  </si>
  <si>
    <t>Ashe</t>
  </si>
  <si>
    <t>Remy</t>
  </si>
  <si>
    <t>Nunley</t>
  </si>
  <si>
    <t>Allina</t>
  </si>
  <si>
    <t>Skye</t>
  </si>
  <si>
    <t>Lambert</t>
  </si>
  <si>
    <t>E.</t>
  </si>
  <si>
    <t>Barbara</t>
  </si>
  <si>
    <t>Somers</t>
  </si>
  <si>
    <t>Jessica</t>
  </si>
  <si>
    <t>Vargas</t>
  </si>
  <si>
    <t>Erik</t>
  </si>
  <si>
    <t>Molina</t>
  </si>
  <si>
    <t>Angie</t>
  </si>
  <si>
    <t>Maria</t>
  </si>
  <si>
    <t>Conway</t>
  </si>
  <si>
    <t>de</t>
  </si>
  <si>
    <t>Prieto</t>
  </si>
  <si>
    <t>Kae</t>
  </si>
  <si>
    <t>Desai</t>
  </si>
  <si>
    <t>Daven</t>
  </si>
  <si>
    <t>Poulos</t>
  </si>
  <si>
    <t>Phil</t>
  </si>
  <si>
    <t>Houston</t>
  </si>
  <si>
    <t>Elisabeth</t>
  </si>
  <si>
    <t>R.</t>
  </si>
  <si>
    <t>Briggs</t>
  </si>
  <si>
    <t>Ryan</t>
  </si>
  <si>
    <t>Cheng</t>
  </si>
  <si>
    <t>Ragana</t>
  </si>
  <si>
    <t>Lollie</t>
  </si>
  <si>
    <t>Kershman</t>
  </si>
  <si>
    <t>Hankey</t>
  </si>
  <si>
    <t>Leone</t>
  </si>
  <si>
    <t>Bonar</t>
  </si>
  <si>
    <t>Hugh</t>
  </si>
  <si>
    <t>Ximena</t>
  </si>
  <si>
    <t>Kraft</t>
  </si>
  <si>
    <t>Conley</t>
  </si>
  <si>
    <t>Harry</t>
  </si>
  <si>
    <t>Undarmaa</t>
  </si>
  <si>
    <t>Lisa</t>
  </si>
  <si>
    <t>Engleman</t>
  </si>
  <si>
    <t>Krystina</t>
  </si>
  <si>
    <t>Judy</t>
  </si>
  <si>
    <t>Goldstein</t>
  </si>
  <si>
    <t>Ralph</t>
  </si>
  <si>
    <t>Albert</t>
  </si>
  <si>
    <t>Danelski</t>
  </si>
  <si>
    <t>Mary</t>
  </si>
  <si>
    <t>Greene</t>
  </si>
  <si>
    <t>Lawrence</t>
  </si>
  <si>
    <t>Dent</t>
  </si>
  <si>
    <t>Anita</t>
  </si>
  <si>
    <t>Conti</t>
  </si>
  <si>
    <t>Gino</t>
  </si>
  <si>
    <t>Bush</t>
  </si>
  <si>
    <t>Lancaster</t>
  </si>
  <si>
    <t>Owynn</t>
  </si>
  <si>
    <t>Phillip</t>
  </si>
  <si>
    <t>Boyd</t>
  </si>
  <si>
    <t>Sonnenschein</t>
  </si>
  <si>
    <t>Huey</t>
  </si>
  <si>
    <t>Attebery</t>
  </si>
  <si>
    <t>Stina</t>
  </si>
  <si>
    <t>Evans</t>
  </si>
  <si>
    <t>Chari</t>
  </si>
  <si>
    <t>Hema</t>
  </si>
  <si>
    <t>Taufer</t>
  </si>
  <si>
    <t>Alison</t>
  </si>
  <si>
    <t>Liu</t>
  </si>
  <si>
    <t>Jun</t>
  </si>
  <si>
    <t>Calabrese</t>
  </si>
  <si>
    <t>Huld</t>
  </si>
  <si>
    <t>Kathryn</t>
  </si>
  <si>
    <t>Quintero</t>
  </si>
  <si>
    <t>Ruben</t>
  </si>
  <si>
    <t>Karafilis</t>
  </si>
  <si>
    <t>Laouyene</t>
  </si>
  <si>
    <t>Atef</t>
  </si>
  <si>
    <t>Mitchell</t>
  </si>
  <si>
    <t>Staci</t>
  </si>
  <si>
    <t>Lynette</t>
  </si>
  <si>
    <t>Wilson</t>
  </si>
  <si>
    <t>Denise</t>
  </si>
  <si>
    <t>Libby</t>
  </si>
  <si>
    <t>Ilene</t>
  </si>
  <si>
    <t>Bakeer</t>
  </si>
  <si>
    <t>Abdul-Jabbaar</t>
  </si>
  <si>
    <t>Aminah</t>
  </si>
  <si>
    <t>Bateman</t>
  </si>
  <si>
    <t>Benjamin</t>
  </si>
  <si>
    <t>Harris</t>
  </si>
  <si>
    <t>Christopher</t>
  </si>
  <si>
    <t>Mcmanus</t>
  </si>
  <si>
    <t>Caroline</t>
  </si>
  <si>
    <t>Roy</t>
  </si>
  <si>
    <t>Bidhan</t>
  </si>
  <si>
    <t>Chandra</t>
  </si>
  <si>
    <t>Knighton</t>
  </si>
  <si>
    <t>Lyndon</t>
  </si>
  <si>
    <t>Ramey</t>
  </si>
  <si>
    <t>Lauri</t>
  </si>
  <si>
    <t>Helene</t>
  </si>
  <si>
    <t>C.</t>
  </si>
  <si>
    <t>Emmanuelle</t>
  </si>
  <si>
    <t>Donoghue</t>
  </si>
  <si>
    <t>Catherine</t>
  </si>
  <si>
    <t>Angelo</t>
  </si>
  <si>
    <t>Gretchen</t>
  </si>
  <si>
    <t>V</t>
  </si>
  <si>
    <t>Fujita</t>
  </si>
  <si>
    <t>Nobuko</t>
  </si>
  <si>
    <t>Yokota</t>
  </si>
  <si>
    <t>Toshiko</t>
  </si>
  <si>
    <t>Koike</t>
  </si>
  <si>
    <t>Chisato</t>
  </si>
  <si>
    <t>Kanesaka</t>
  </si>
  <si>
    <t>Kirk</t>
  </si>
  <si>
    <t>Ken</t>
  </si>
  <si>
    <t>Beaupre</t>
  </si>
  <si>
    <t>Jon</t>
  </si>
  <si>
    <t>N</t>
  </si>
  <si>
    <t>Cox</t>
  </si>
  <si>
    <t>Munson</t>
  </si>
  <si>
    <t>Patel</t>
  </si>
  <si>
    <t>Nidhin</t>
  </si>
  <si>
    <t>Maheshbhai</t>
  </si>
  <si>
    <t>Luna</t>
  </si>
  <si>
    <t>Park</t>
  </si>
  <si>
    <t>Jihyun</t>
  </si>
  <si>
    <t>Namhee</t>
  </si>
  <si>
    <t>Santillano</t>
  </si>
  <si>
    <t>Dianna</t>
  </si>
  <si>
    <t>Marisol</t>
  </si>
  <si>
    <t>Prado</t>
  </si>
  <si>
    <t>Reina</t>
  </si>
  <si>
    <t>Schubert</t>
  </si>
  <si>
    <t>Lara</t>
  </si>
  <si>
    <t>Keturah</t>
  </si>
  <si>
    <t>Topete</t>
  </si>
  <si>
    <t>Pearson</t>
  </si>
  <si>
    <t>D.</t>
  </si>
  <si>
    <t>Farner</t>
  </si>
  <si>
    <t>Dirk</t>
  </si>
  <si>
    <t>Butler</t>
  </si>
  <si>
    <t>Miranda</t>
  </si>
  <si>
    <t>Joelle</t>
  </si>
  <si>
    <t>Sharp</t>
  </si>
  <si>
    <t>Viesca</t>
  </si>
  <si>
    <t>Victor</t>
  </si>
  <si>
    <t>Brown</t>
  </si>
  <si>
    <t>Jalondra</t>
  </si>
  <si>
    <t>Alicia</t>
  </si>
  <si>
    <t>Fred</t>
  </si>
  <si>
    <t>Ariel</t>
  </si>
  <si>
    <t>Nakagoshi</t>
  </si>
  <si>
    <t>Aya</t>
  </si>
  <si>
    <t>Saywell</t>
  </si>
  <si>
    <t>Rodriguez</t>
  </si>
  <si>
    <t>Corina</t>
  </si>
  <si>
    <t>Matsunaga</t>
  </si>
  <si>
    <t>Sachiko</t>
  </si>
  <si>
    <t>Daniels</t>
  </si>
  <si>
    <t>Einar</t>
  </si>
  <si>
    <t>Allyne</t>
  </si>
  <si>
    <t>Graef</t>
  </si>
  <si>
    <t>Sara</t>
  </si>
  <si>
    <t>Anglim</t>
  </si>
  <si>
    <t>Keegan</t>
  </si>
  <si>
    <t>Deak</t>
  </si>
  <si>
    <t>Frantisek</t>
  </si>
  <si>
    <t>Deschenes</t>
  </si>
  <si>
    <t>Andree-Ann</t>
  </si>
  <si>
    <t>Andriassian</t>
  </si>
  <si>
    <t>Satik</t>
  </si>
  <si>
    <t>Ho</t>
  </si>
  <si>
    <t>Fung</t>
  </si>
  <si>
    <t>Emmons</t>
  </si>
  <si>
    <t>Timothy</t>
  </si>
  <si>
    <t>Askren</t>
  </si>
  <si>
    <t>W.</t>
  </si>
  <si>
    <t>Alancraig</t>
  </si>
  <si>
    <t>Diane</t>
  </si>
  <si>
    <t>R</t>
  </si>
  <si>
    <t>Yoshida</t>
  </si>
  <si>
    <t>Aki</t>
  </si>
  <si>
    <t>Voyemant</t>
  </si>
  <si>
    <t>Jacques</t>
  </si>
  <si>
    <t>Oviedo-Mulens</t>
  </si>
  <si>
    <t>Calixto</t>
  </si>
  <si>
    <t>Kane</t>
  </si>
  <si>
    <t>Susan</t>
  </si>
  <si>
    <t>MacNeil</t>
  </si>
  <si>
    <t>Ward</t>
  </si>
  <si>
    <t>Fernandez</t>
  </si>
  <si>
    <t>Marcondes</t>
  </si>
  <si>
    <t>Mourao</t>
  </si>
  <si>
    <t>Joao</t>
  </si>
  <si>
    <t>Pedro</t>
  </si>
  <si>
    <t>Castro</t>
  </si>
  <si>
    <t>Gilstrap</t>
  </si>
  <si>
    <t>Erica</t>
  </si>
  <si>
    <t>Shelton</t>
  </si>
  <si>
    <t>Wight</t>
  </si>
  <si>
    <t>Steve</t>
  </si>
  <si>
    <t>Osika</t>
  </si>
  <si>
    <t>S.</t>
  </si>
  <si>
    <t>Goode-Castro</t>
  </si>
  <si>
    <t>Helen</t>
  </si>
  <si>
    <t>Benedict</t>
  </si>
  <si>
    <t>Jeffrey</t>
  </si>
  <si>
    <t>Jones</t>
  </si>
  <si>
    <t>Randy</t>
  </si>
  <si>
    <t>Lamont</t>
  </si>
  <si>
    <t>Hassett</t>
  </si>
  <si>
    <t>Carla</t>
  </si>
  <si>
    <t>Rigolin</t>
  </si>
  <si>
    <t>Stein</t>
  </si>
  <si>
    <t>Beverly</t>
  </si>
  <si>
    <t>Belan</t>
  </si>
  <si>
    <t>Tang</t>
  </si>
  <si>
    <t>Pin</t>
  </si>
  <si>
    <t>Fei</t>
  </si>
  <si>
    <t>Jiron</t>
  </si>
  <si>
    <t>Denis</t>
  </si>
  <si>
    <t>Omar</t>
  </si>
  <si>
    <t>Levinson</t>
  </si>
  <si>
    <t>Ross</t>
  </si>
  <si>
    <t>Luck</t>
  </si>
  <si>
    <t>Kyle</t>
  </si>
  <si>
    <t>Duane</t>
  </si>
  <si>
    <t>Gravis</t>
  </si>
  <si>
    <t>Gardner</t>
  </si>
  <si>
    <t>Cepeda</t>
  </si>
  <si>
    <t>Perez</t>
  </si>
  <si>
    <t>Iris</t>
  </si>
  <si>
    <t>Whitmore</t>
  </si>
  <si>
    <t>Gregory</t>
  </si>
  <si>
    <t>Xavier</t>
  </si>
  <si>
    <t>Miller</t>
  </si>
  <si>
    <t>Paulette</t>
  </si>
  <si>
    <t>Antonio</t>
  </si>
  <si>
    <t>Esteban</t>
  </si>
  <si>
    <t>Stoup</t>
  </si>
  <si>
    <t>Nicholas</t>
  </si>
  <si>
    <t>Flores</t>
  </si>
  <si>
    <t>Reifler</t>
  </si>
  <si>
    <t>Campbell</t>
  </si>
  <si>
    <t>Stern</t>
  </si>
  <si>
    <t>Xue</t>
  </si>
  <si>
    <t>Suli</t>
  </si>
  <si>
    <t>Gregorio</t>
  </si>
  <si>
    <t>Catipay</t>
  </si>
  <si>
    <t>Mendell</t>
  </si>
  <si>
    <t>Henry</t>
  </si>
  <si>
    <t>Pitt</t>
  </si>
  <si>
    <t>Dizadji-Bahmani</t>
  </si>
  <si>
    <t>Foad</t>
  </si>
  <si>
    <t>Shim</t>
  </si>
  <si>
    <t>Roberto</t>
  </si>
  <si>
    <t>Carlos</t>
  </si>
  <si>
    <t>Houts</t>
  </si>
  <si>
    <t>Ronald</t>
  </si>
  <si>
    <t>Schaff</t>
  </si>
  <si>
    <t>Kory</t>
  </si>
  <si>
    <t>Preston</t>
  </si>
  <si>
    <t>Levy</t>
  </si>
  <si>
    <t>Chandler</t>
  </si>
  <si>
    <t>Joel</t>
  </si>
  <si>
    <t>Matthew</t>
  </si>
  <si>
    <t>Parsa</t>
  </si>
  <si>
    <t>Ali</t>
  </si>
  <si>
    <t>Price</t>
  </si>
  <si>
    <t>Sheila</t>
  </si>
  <si>
    <t>Dean</t>
  </si>
  <si>
    <t>Curtis</t>
  </si>
  <si>
    <t>Vernallis</t>
  </si>
  <si>
    <t>Kayley</t>
  </si>
  <si>
    <t>Abed</t>
  </si>
  <si>
    <t>Mohammed</t>
  </si>
  <si>
    <t>Kamal</t>
  </si>
  <si>
    <t>Jay</t>
  </si>
  <si>
    <t>Atta</t>
  </si>
  <si>
    <t>Bruce</t>
  </si>
  <si>
    <t>Kaiser</t>
  </si>
  <si>
    <t>Keith</t>
  </si>
  <si>
    <t>Afshin</t>
  </si>
  <si>
    <t>Arenson</t>
  </si>
  <si>
    <t>Joy</t>
  </si>
  <si>
    <t>Bettcher</t>
  </si>
  <si>
    <t>Talia</t>
  </si>
  <si>
    <t>Marin</t>
  </si>
  <si>
    <t>Paola</t>
  </si>
  <si>
    <t>Alzate</t>
  </si>
  <si>
    <t>Gaston</t>
  </si>
  <si>
    <t>Adolfo</t>
  </si>
  <si>
    <t>Mellin</t>
  </si>
  <si>
    <t>Norma</t>
  </si>
  <si>
    <t>Adriana</t>
  </si>
  <si>
    <t>Galindo</t>
  </si>
  <si>
    <t>Mindy</t>
  </si>
  <si>
    <t>Estela</t>
  </si>
  <si>
    <t>Villegas</t>
  </si>
  <si>
    <t>Amanda</t>
  </si>
  <si>
    <t>Frausto</t>
  </si>
  <si>
    <t>Daisy</t>
  </si>
  <si>
    <t>Martha</t>
  </si>
  <si>
    <t>Solomianski</t>
  </si>
  <si>
    <t>Alejandro</t>
  </si>
  <si>
    <t>Retzer</t>
  </si>
  <si>
    <t>Elena</t>
  </si>
  <si>
    <t>Ruzickova</t>
  </si>
  <si>
    <t>Cooper</t>
  </si>
  <si>
    <t>Armstrong</t>
  </si>
  <si>
    <t>Piers</t>
  </si>
  <si>
    <t>Monti</t>
  </si>
  <si>
    <t>Linda</t>
  </si>
  <si>
    <t>Baler</t>
  </si>
  <si>
    <t>Pablo</t>
  </si>
  <si>
    <t>Czypinski</t>
  </si>
  <si>
    <t>Parker</t>
  </si>
  <si>
    <t>Halei</t>
  </si>
  <si>
    <t>Bartenstein</t>
  </si>
  <si>
    <t>Lillian</t>
  </si>
  <si>
    <t>Clare</t>
  </si>
  <si>
    <t>Hickok</t>
  </si>
  <si>
    <t>Denby</t>
  </si>
  <si>
    <t>Bressie</t>
  </si>
  <si>
    <t>Collin</t>
  </si>
  <si>
    <t>Herrera</t>
  </si>
  <si>
    <t>Yvette</t>
  </si>
  <si>
    <t>Karla</t>
  </si>
  <si>
    <t>Mendelson</t>
  </si>
  <si>
    <t>Jo</t>
  </si>
  <si>
    <t>Sophie</t>
  </si>
  <si>
    <t>Liliana</t>
  </si>
  <si>
    <t>Graham</t>
  </si>
  <si>
    <t>Hatfield</t>
  </si>
  <si>
    <t>Estrada</t>
  </si>
  <si>
    <t>Verdaguer</t>
  </si>
  <si>
    <t>Ana</t>
  </si>
  <si>
    <t>Wright</t>
  </si>
  <si>
    <t>Ellen</t>
  </si>
  <si>
    <t>Tycer</t>
  </si>
  <si>
    <t>Winsome</t>
  </si>
  <si>
    <t>Greenburg</t>
  </si>
  <si>
    <t>Meredith</t>
  </si>
  <si>
    <t>Jaye</t>
  </si>
  <si>
    <t>Larkin</t>
  </si>
  <si>
    <t>Theresa</t>
  </si>
  <si>
    <t>Karyn</t>
  </si>
  <si>
    <t>Rothman</t>
  </si>
  <si>
    <t>Stephen</t>
  </si>
  <si>
    <t>Gonzalez</t>
  </si>
  <si>
    <t>Trabitz</t>
  </si>
  <si>
    <t>Randee</t>
  </si>
  <si>
    <t>Ellins</t>
  </si>
  <si>
    <t>Kane-Parry</t>
  </si>
  <si>
    <t>Tanya</t>
  </si>
  <si>
    <t>Berumen</t>
  </si>
  <si>
    <t>Enrique</t>
  </si>
  <si>
    <t>McKeever</t>
  </si>
  <si>
    <t>Jane</t>
  </si>
  <si>
    <t>Heinrich</t>
  </si>
  <si>
    <t>Rena</t>
  </si>
  <si>
    <t>Irwin</t>
  </si>
  <si>
    <t>Spragens</t>
  </si>
  <si>
    <t>Connors</t>
  </si>
  <si>
    <t>Curry</t>
  </si>
  <si>
    <t>Shaunelle</t>
  </si>
  <si>
    <t>Ellsworth</t>
  </si>
  <si>
    <t>Castillo</t>
  </si>
  <si>
    <t>Jason</t>
  </si>
  <si>
    <t>Vazquez</t>
  </si>
  <si>
    <t>Juan</t>
  </si>
  <si>
    <t>Ulloa</t>
  </si>
  <si>
    <t>Priest</t>
  </si>
  <si>
    <t>Kristen</t>
  </si>
  <si>
    <t>Moses</t>
  </si>
  <si>
    <t>Israel</t>
  </si>
  <si>
    <t>Serna</t>
  </si>
  <si>
    <t>Feghali</t>
  </si>
  <si>
    <t>Elias</t>
  </si>
  <si>
    <t>Athena</t>
  </si>
  <si>
    <t>Acedo</t>
  </si>
  <si>
    <t>Suarez</t>
  </si>
  <si>
    <t>Hanan</t>
  </si>
  <si>
    <t>Else</t>
  </si>
  <si>
    <t>Regina</t>
  </si>
  <si>
    <t>Chen</t>
  </si>
  <si>
    <t>Justin</t>
  </si>
  <si>
    <t>Fust</t>
  </si>
  <si>
    <t>Fipps</t>
  </si>
  <si>
    <t>Heather</t>
  </si>
  <si>
    <t>Hackel</t>
  </si>
  <si>
    <t>Kristiina</t>
  </si>
  <si>
    <t>Oregel</t>
  </si>
  <si>
    <t>Sierra</t>
  </si>
  <si>
    <t>Boccio</t>
  </si>
  <si>
    <t>Blake</t>
  </si>
  <si>
    <t>Meyer</t>
  </si>
  <si>
    <t>Sylke</t>
  </si>
  <si>
    <t>Rene</t>
  </si>
  <si>
    <t>Gordon</t>
  </si>
  <si>
    <t>Barry</t>
  </si>
  <si>
    <t>Espinoza</t>
  </si>
  <si>
    <t>Bloom</t>
  </si>
  <si>
    <t>Wolske</t>
  </si>
  <si>
    <t>Gatlin</t>
  </si>
  <si>
    <t>Murillo</t>
  </si>
  <si>
    <t>Villalobos</t>
  </si>
  <si>
    <t>Ligiah</t>
  </si>
  <si>
    <t>Elisaldez</t>
  </si>
  <si>
    <t>Lemus</t>
  </si>
  <si>
    <t>Dionne</t>
  </si>
  <si>
    <t>Robertson</t>
  </si>
  <si>
    <t>Kimberly</t>
  </si>
  <si>
    <t>Dawn</t>
  </si>
  <si>
    <t>San</t>
  </si>
  <si>
    <t>Carolina</t>
  </si>
  <si>
    <t>Leon</t>
  </si>
  <si>
    <t>Cisneros</t>
  </si>
  <si>
    <t>Alba</t>
  </si>
  <si>
    <t>Fagbamila</t>
  </si>
  <si>
    <t>Funmilola</t>
  </si>
  <si>
    <t>Christiana</t>
  </si>
  <si>
    <t>Riley</t>
  </si>
  <si>
    <t>Jasmine</t>
  </si>
  <si>
    <t>Marchevsky</t>
  </si>
  <si>
    <t>Alejandra</t>
  </si>
  <si>
    <t>Bernal</t>
  </si>
  <si>
    <t>Dolores</t>
  </si>
  <si>
    <t>Zhao</t>
  </si>
  <si>
    <t>Lijuan</t>
  </si>
  <si>
    <t>Yavari</t>
  </si>
  <si>
    <t>Asad</t>
  </si>
  <si>
    <t>Dong-Woo</t>
  </si>
  <si>
    <t>Elliott</t>
  </si>
  <si>
    <t>Katherine</t>
  </si>
  <si>
    <t>Sue</t>
  </si>
  <si>
    <t>Nkansa</t>
  </si>
  <si>
    <t>Porschia</t>
  </si>
  <si>
    <t>Sun</t>
  </si>
  <si>
    <t>Xiaojie</t>
  </si>
  <si>
    <t>Smolin</t>
  </si>
  <si>
    <t>Kay</t>
  </si>
  <si>
    <t>Cao</t>
  </si>
  <si>
    <t>Yiting</t>
  </si>
  <si>
    <t>Yan</t>
  </si>
  <si>
    <t>Shu</t>
  </si>
  <si>
    <t>Arenz</t>
  </si>
  <si>
    <t>Glenn</t>
  </si>
  <si>
    <t>Lau</t>
  </si>
  <si>
    <t>Tinwah</t>
  </si>
  <si>
    <t>Canevari</t>
  </si>
  <si>
    <t>Kurt</t>
  </si>
  <si>
    <t>Kloezeman</t>
  </si>
  <si>
    <t>Neung</t>
  </si>
  <si>
    <t>Hossain</t>
  </si>
  <si>
    <t>Marianne</t>
  </si>
  <si>
    <t>Lawrie</t>
  </si>
  <si>
    <t>Monsour</t>
  </si>
  <si>
    <t>Sahakyan</t>
  </si>
  <si>
    <t>Suren</t>
  </si>
  <si>
    <t>He</t>
  </si>
  <si>
    <t>Haihong</t>
  </si>
  <si>
    <t>Soemardi</t>
  </si>
  <si>
    <t>Andy</t>
  </si>
  <si>
    <t>Kunkel</t>
  </si>
  <si>
    <t>Hansen</t>
  </si>
  <si>
    <t>Borja</t>
  </si>
  <si>
    <t>Glaude</t>
  </si>
  <si>
    <t>Lania</t>
  </si>
  <si>
    <t>Gershberg</t>
  </si>
  <si>
    <t>Tatiana</t>
  </si>
  <si>
    <t>Porter</t>
  </si>
  <si>
    <t>Sidney</t>
  </si>
  <si>
    <t>Artus</t>
  </si>
  <si>
    <t>Rafik</t>
  </si>
  <si>
    <t>Z</t>
  </si>
  <si>
    <t>Francis</t>
  </si>
  <si>
    <t>Beth</t>
  </si>
  <si>
    <t>Chia</t>
  </si>
  <si>
    <t>Hwa</t>
  </si>
  <si>
    <t>Vania</t>
  </si>
  <si>
    <t>Georgieva</t>
  </si>
  <si>
    <t>Karagyulyan</t>
  </si>
  <si>
    <t>Armenuhi</t>
  </si>
  <si>
    <t>Franco</t>
  </si>
  <si>
    <t>Son</t>
  </si>
  <si>
    <t>Wonseon</t>
  </si>
  <si>
    <t>Kyung</t>
  </si>
  <si>
    <t>Rose</t>
  </si>
  <si>
    <t>Xiaoyu</t>
  </si>
  <si>
    <t>Quarles</t>
  </si>
  <si>
    <t>Starlett</t>
  </si>
  <si>
    <t>Byerly</t>
  </si>
  <si>
    <t>Rodrego</t>
  </si>
  <si>
    <t>Andre</t>
  </si>
  <si>
    <t>Albey</t>
  </si>
  <si>
    <t>Rhonda</t>
  </si>
  <si>
    <t>Eghbal-Ahmadi</t>
  </si>
  <si>
    <t>Mariam</t>
  </si>
  <si>
    <t>Blaszczynski</t>
  </si>
  <si>
    <t>Roger</t>
  </si>
  <si>
    <t>Neal</t>
  </si>
  <si>
    <t>Horton</t>
  </si>
  <si>
    <t>Terri</t>
  </si>
  <si>
    <t>Norvell</t>
  </si>
  <si>
    <t>Nelly</t>
  </si>
  <si>
    <t>Richards</t>
  </si>
  <si>
    <t>Belarmina</t>
  </si>
  <si>
    <t>Nathaniel</t>
  </si>
  <si>
    <t>Jan</t>
  </si>
  <si>
    <t>Ramon</t>
  </si>
  <si>
    <t>Amadeo</t>
  </si>
  <si>
    <t>Stretch-Stephenson</t>
  </si>
  <si>
    <t>Shirley</t>
  </si>
  <si>
    <t>Whitcomb</t>
  </si>
  <si>
    <t>Nishizaki</t>
  </si>
  <si>
    <t>Santor</t>
  </si>
  <si>
    <t>Loo</t>
  </si>
  <si>
    <t>Ching</t>
  </si>
  <si>
    <t>Lai</t>
  </si>
  <si>
    <t>Kon</t>
  </si>
  <si>
    <t>Kwong</t>
  </si>
  <si>
    <t>Kwok</t>
  </si>
  <si>
    <t>Amirkhany</t>
  </si>
  <si>
    <t>Arash</t>
  </si>
  <si>
    <t>Vercillo</t>
  </si>
  <si>
    <t>Murray</t>
  </si>
  <si>
    <t>Wesley</t>
  </si>
  <si>
    <t>Li</t>
  </si>
  <si>
    <t>Na</t>
  </si>
  <si>
    <t>Audrie</t>
  </si>
  <si>
    <t>Haejung</t>
  </si>
  <si>
    <t>Amar</t>
  </si>
  <si>
    <t>Harish</t>
  </si>
  <si>
    <t>Ming</t>
  </si>
  <si>
    <t>Avramchuk</t>
  </si>
  <si>
    <t>Castaneda</t>
  </si>
  <si>
    <t>Joscelyne</t>
  </si>
  <si>
    <t>Ganesan</t>
  </si>
  <si>
    <t>Nandakumar</t>
  </si>
  <si>
    <t>Vallelunga</t>
  </si>
  <si>
    <t>Marshall</t>
  </si>
  <si>
    <t>Hains</t>
  </si>
  <si>
    <t>Otto</t>
  </si>
  <si>
    <t>Gadish</t>
  </si>
  <si>
    <t>Sultan</t>
  </si>
  <si>
    <t>Vivian</t>
  </si>
  <si>
    <t>Amin</t>
  </si>
  <si>
    <t>Oscar</t>
  </si>
  <si>
    <t>Lusi</t>
  </si>
  <si>
    <t>Slusky</t>
  </si>
  <si>
    <t>Ludwig</t>
  </si>
  <si>
    <t>Fu</t>
  </si>
  <si>
    <t>Liuliu</t>
  </si>
  <si>
    <t>Lyons</t>
  </si>
  <si>
    <t>Craig</t>
  </si>
  <si>
    <t>Ugas</t>
  </si>
  <si>
    <t>Luz</t>
  </si>
  <si>
    <t>Balan</t>
  </si>
  <si>
    <t>Shilpa</t>
  </si>
  <si>
    <t>Khoee</t>
  </si>
  <si>
    <t>Aasi</t>
  </si>
  <si>
    <t>Hafsa</t>
  </si>
  <si>
    <t>Karim</t>
  </si>
  <si>
    <t>Wasley</t>
  </si>
  <si>
    <t>Knox</t>
  </si>
  <si>
    <t>Seetao</t>
  </si>
  <si>
    <t>Woo</t>
  </si>
  <si>
    <t>Jongwook</t>
  </si>
  <si>
    <t>Xing</t>
  </si>
  <si>
    <t>Aryal</t>
  </si>
  <si>
    <t>Arun</t>
  </si>
  <si>
    <t>Terkivatan</t>
  </si>
  <si>
    <t>Erdal</t>
  </si>
  <si>
    <t>Nourihoushyar</t>
  </si>
  <si>
    <t>Afsaneh</t>
  </si>
  <si>
    <t>Truong</t>
  </si>
  <si>
    <t>Bawl</t>
  </si>
  <si>
    <t>Rajati</t>
  </si>
  <si>
    <t>Mohammad</t>
  </si>
  <si>
    <t>Reza</t>
  </si>
  <si>
    <t>Khoj</t>
  </si>
  <si>
    <t>Haitham</t>
  </si>
  <si>
    <t>Zaker</t>
  </si>
  <si>
    <t>Shieh</t>
  </si>
  <si>
    <t>Harrison</t>
  </si>
  <si>
    <t>Ghazarian</t>
  </si>
  <si>
    <t>Ararat</t>
  </si>
  <si>
    <t>Torbat</t>
  </si>
  <si>
    <t>Akbar</t>
  </si>
  <si>
    <t>Gurtovoy</t>
  </si>
  <si>
    <t>Carrington</t>
  </si>
  <si>
    <t>Samantha</t>
  </si>
  <si>
    <t>Larson</t>
  </si>
  <si>
    <t>Tom</t>
  </si>
  <si>
    <t>Zhang</t>
  </si>
  <si>
    <t>Xiaohan</t>
  </si>
  <si>
    <t>Hazra</t>
  </si>
  <si>
    <t>Devika</t>
  </si>
  <si>
    <t>Cui</t>
  </si>
  <si>
    <t>Zhen</t>
  </si>
  <si>
    <t>Carter</t>
  </si>
  <si>
    <t>Sid</t>
  </si>
  <si>
    <t>Alexander</t>
  </si>
  <si>
    <t>Payan</t>
  </si>
  <si>
    <t>Rose-Marie</t>
  </si>
  <si>
    <t>Fagan</t>
  </si>
  <si>
    <t>Christian</t>
  </si>
  <si>
    <t>Seygalus-Gershkova</t>
  </si>
  <si>
    <t>Alina</t>
  </si>
  <si>
    <t>Mathur</t>
  </si>
  <si>
    <t>Nikhil</t>
  </si>
  <si>
    <t>Tran</t>
  </si>
  <si>
    <t>Dominic</t>
  </si>
  <si>
    <t>Dang</t>
  </si>
  <si>
    <t>Thanh</t>
  </si>
  <si>
    <t>Sapra</t>
  </si>
  <si>
    <t>Sunil</t>
  </si>
  <si>
    <t>Hsueh</t>
  </si>
  <si>
    <t>Pulchritudoff</t>
  </si>
  <si>
    <t>Nikolai</t>
  </si>
  <si>
    <t>Mann</t>
  </si>
  <si>
    <t>AbdelRahman</t>
  </si>
  <si>
    <t>Ahmad</t>
  </si>
  <si>
    <t>Finney</t>
  </si>
  <si>
    <t>Miles</t>
  </si>
  <si>
    <t>Acevedo</t>
  </si>
  <si>
    <t>Mohanty</t>
  </si>
  <si>
    <t>Madhu</t>
  </si>
  <si>
    <t>Sudan</t>
  </si>
  <si>
    <t>Khan</t>
  </si>
  <si>
    <t>Masood-ur</t>
  </si>
  <si>
    <t>Simonian</t>
  </si>
  <si>
    <t>Spitz</t>
  </si>
  <si>
    <t>Boss</t>
  </si>
  <si>
    <t>Schuele</t>
  </si>
  <si>
    <t>Donna</t>
  </si>
  <si>
    <t>Siyuan</t>
  </si>
  <si>
    <t>Fang</t>
  </si>
  <si>
    <t>Hsing</t>
  </si>
  <si>
    <t>Tan</t>
  </si>
  <si>
    <t>Chee-Sum</t>
  </si>
  <si>
    <t>Yi</t>
  </si>
  <si>
    <t>Jong-Hwan</t>
  </si>
  <si>
    <t>Lifan</t>
  </si>
  <si>
    <t>Zaidi</t>
  </si>
  <si>
    <t>Hamid</t>
  </si>
  <si>
    <t>Sajjad</t>
  </si>
  <si>
    <t>Ambrose</t>
  </si>
  <si>
    <t>Cezhan</t>
  </si>
  <si>
    <t>Terzyan</t>
  </si>
  <si>
    <t>Anna</t>
  </si>
  <si>
    <t>Feldscher</t>
  </si>
  <si>
    <t>McEnulty</t>
  </si>
  <si>
    <t>Yalan</t>
  </si>
  <si>
    <t>Taewon</t>
  </si>
  <si>
    <t>Dosti</t>
  </si>
  <si>
    <t>Suber</t>
  </si>
  <si>
    <t>Herder</t>
  </si>
  <si>
    <t>Greg</t>
  </si>
  <si>
    <t>Voleti</t>
  </si>
  <si>
    <t>Srinivasan</t>
  </si>
  <si>
    <t>Shih-Kang</t>
  </si>
  <si>
    <t>Shi</t>
  </si>
  <si>
    <t>Min</t>
  </si>
  <si>
    <t>Bo</t>
  </si>
  <si>
    <t>Berkley</t>
  </si>
  <si>
    <t>Blair</t>
  </si>
  <si>
    <t>Ziemer</t>
  </si>
  <si>
    <t>Adrian</t>
  </si>
  <si>
    <t>Inamdar</t>
  </si>
  <si>
    <t>Kamalnayan</t>
  </si>
  <si>
    <t>Vinayak</t>
  </si>
  <si>
    <t>Mongeon</t>
  </si>
  <si>
    <t>Jannine</t>
  </si>
  <si>
    <t>Ynchaustegui</t>
  </si>
  <si>
    <t>Bruer</t>
  </si>
  <si>
    <t>Popovac</t>
  </si>
  <si>
    <t>George</t>
  </si>
  <si>
    <t>Mahdavian</t>
  </si>
  <si>
    <t>Bahram</t>
  </si>
  <si>
    <t>Gonzalez-Diaz</t>
  </si>
  <si>
    <t>Leonel</t>
  </si>
  <si>
    <t>McCallion</t>
  </si>
  <si>
    <t>Onnekikami</t>
  </si>
  <si>
    <t>Eluojor</t>
  </si>
  <si>
    <t>Akpala</t>
  </si>
  <si>
    <t>Sivie</t>
  </si>
  <si>
    <t>Washburn</t>
  </si>
  <si>
    <t>Trinh</t>
  </si>
  <si>
    <t>Daryl</t>
  </si>
  <si>
    <t>Sohail</t>
  </si>
  <si>
    <t>Shabana</t>
  </si>
  <si>
    <t>Trusty</t>
  </si>
  <si>
    <t>Juanita</t>
  </si>
  <si>
    <t>Cardenas</t>
  </si>
  <si>
    <t>Fujung</t>
  </si>
  <si>
    <t>Gregerson</t>
  </si>
  <si>
    <t>Ellis</t>
  </si>
  <si>
    <t>Pelly</t>
  </si>
  <si>
    <t>Duncan</t>
  </si>
  <si>
    <t>Morrison</t>
  </si>
  <si>
    <t>Eng</t>
  </si>
  <si>
    <t>Hopkins</t>
  </si>
  <si>
    <t>Virem</t>
  </si>
  <si>
    <t>Nathalie</t>
  </si>
  <si>
    <t>Priscilla</t>
  </si>
  <si>
    <t>Shamim</t>
  </si>
  <si>
    <t>Brandon</t>
  </si>
  <si>
    <t>Faisal</t>
  </si>
  <si>
    <t>Villela</t>
  </si>
  <si>
    <t>Agustin</t>
  </si>
  <si>
    <t>Hawkins</t>
  </si>
  <si>
    <t>Pandra</t>
  </si>
  <si>
    <t>Steiner</t>
  </si>
  <si>
    <t>Choudhury</t>
  </si>
  <si>
    <t>Nahinuzzaman</t>
  </si>
  <si>
    <t>Nausheen</t>
  </si>
  <si>
    <t>Tacawy</t>
  </si>
  <si>
    <t>Souzane</t>
  </si>
  <si>
    <t>H.</t>
  </si>
  <si>
    <t>Feldman</t>
  </si>
  <si>
    <t>Bradley</t>
  </si>
  <si>
    <t>Eyvazian</t>
  </si>
  <si>
    <t>Serj</t>
  </si>
  <si>
    <t>Seruja</t>
  </si>
  <si>
    <t>Velasco</t>
  </si>
  <si>
    <t>Claudia</t>
  </si>
  <si>
    <t>Noemy</t>
  </si>
  <si>
    <t>Terry</t>
  </si>
  <si>
    <t>Topalian</t>
  </si>
  <si>
    <t>Franklin</t>
  </si>
  <si>
    <t>Prabhu</t>
  </si>
  <si>
    <t>Veena</t>
  </si>
  <si>
    <t>Pundlik</t>
  </si>
  <si>
    <t>Johnson</t>
  </si>
  <si>
    <t>MaryEllen</t>
  </si>
  <si>
    <t>Zelnick</t>
  </si>
  <si>
    <t>Serge</t>
  </si>
  <si>
    <t>Zaman</t>
  </si>
  <si>
    <t>Rossman</t>
  </si>
  <si>
    <t>Carpino</t>
  </si>
  <si>
    <t>Hunt</t>
  </si>
  <si>
    <t>Barrington</t>
  </si>
  <si>
    <t>Sharpe</t>
  </si>
  <si>
    <t>Stacey-Ann</t>
  </si>
  <si>
    <t>Kaydeen</t>
  </si>
  <si>
    <t>Ucok</t>
  </si>
  <si>
    <t>Hughes</t>
  </si>
  <si>
    <t>Mine</t>
  </si>
  <si>
    <t>Esin</t>
  </si>
  <si>
    <t>Eric</t>
  </si>
  <si>
    <t>Nguyen</t>
  </si>
  <si>
    <t>Carlin</t>
  </si>
  <si>
    <t>Tofighi</t>
  </si>
  <si>
    <t>Maryam</t>
  </si>
  <si>
    <t>Pendarvis</t>
  </si>
  <si>
    <t>Jamaal</t>
  </si>
  <si>
    <t>Tyrone</t>
  </si>
  <si>
    <t>Freddy</t>
  </si>
  <si>
    <t>Rika</t>
  </si>
  <si>
    <t>Upadhyaya</t>
  </si>
  <si>
    <t>Shikha</t>
  </si>
  <si>
    <t>N.</t>
  </si>
  <si>
    <t>Ik</t>
  </si>
  <si>
    <t>Suk</t>
  </si>
  <si>
    <t>Chan</t>
  </si>
  <si>
    <t>Hsin-Hsin</t>
  </si>
  <si>
    <t>Alfaro</t>
  </si>
  <si>
    <t>Clark</t>
  </si>
  <si>
    <t>Siu</t>
  </si>
  <si>
    <t>Wing</t>
  </si>
  <si>
    <t>Foon</t>
  </si>
  <si>
    <t>Constance</t>
  </si>
  <si>
    <t>Kuo</t>
  </si>
  <si>
    <t>Hung</t>
  </si>
  <si>
    <t>Jen</t>
  </si>
  <si>
    <t>Kier</t>
  </si>
  <si>
    <t>Christiaan</t>
  </si>
  <si>
    <t>Brodwin</t>
  </si>
  <si>
    <t>Hatakeyama</t>
  </si>
  <si>
    <t>Conklin</t>
  </si>
  <si>
    <t>Gharapetian</t>
  </si>
  <si>
    <t>Lusineh</t>
  </si>
  <si>
    <t>Calandra</t>
  </si>
  <si>
    <t>Cailine</t>
  </si>
  <si>
    <t>YeonJeong</t>
  </si>
  <si>
    <t>Peterson</t>
  </si>
  <si>
    <t>Borunda</t>
  </si>
  <si>
    <t>Lor</t>
  </si>
  <si>
    <t>Pinsopearui</t>
  </si>
  <si>
    <t>Gonzales</t>
  </si>
  <si>
    <t>Donald</t>
  </si>
  <si>
    <t>Haga</t>
  </si>
  <si>
    <t>Casalicchio</t>
  </si>
  <si>
    <t>Roseann</t>
  </si>
  <si>
    <t>Jess</t>
  </si>
  <si>
    <t>Heidi</t>
  </si>
  <si>
    <t>Halote</t>
  </si>
  <si>
    <t>Allan</t>
  </si>
  <si>
    <t>Gopaul-Knights</t>
  </si>
  <si>
    <t>Kezia</t>
  </si>
  <si>
    <t>Kirmeel</t>
  </si>
  <si>
    <t>Pebdani</t>
  </si>
  <si>
    <t>Roxanna</t>
  </si>
  <si>
    <t>Nasseri</t>
  </si>
  <si>
    <t>Ribera</t>
  </si>
  <si>
    <t>Fryling</t>
  </si>
  <si>
    <t>Wallace</t>
  </si>
  <si>
    <t>Michele</t>
  </si>
  <si>
    <t>Denice</t>
  </si>
  <si>
    <t>Hunter</t>
  </si>
  <si>
    <t>Casey</t>
  </si>
  <si>
    <t>Zimmer</t>
  </si>
  <si>
    <t>Boulos</t>
  </si>
  <si>
    <t>Marina</t>
  </si>
  <si>
    <t>Fisler</t>
  </si>
  <si>
    <t>Saeki</t>
  </si>
  <si>
    <t>Elina</t>
  </si>
  <si>
    <t>Caro-Michel</t>
  </si>
  <si>
    <t>Elvira</t>
  </si>
  <si>
    <t>Griselda</t>
  </si>
  <si>
    <t>Cristine</t>
  </si>
  <si>
    <t>Hayes</t>
  </si>
  <si>
    <t>Kathy</t>
  </si>
  <si>
    <t>White</t>
  </si>
  <si>
    <t>Lawson</t>
  </si>
  <si>
    <t>O'Connell</t>
  </si>
  <si>
    <t>Parulan-Colfer</t>
  </si>
  <si>
    <t>Jamal</t>
  </si>
  <si>
    <t>Latasha</t>
  </si>
  <si>
    <t>Bui</t>
  </si>
  <si>
    <t>Thuytien</t>
  </si>
  <si>
    <t>Joanne</t>
  </si>
  <si>
    <t>My</t>
  </si>
  <si>
    <t>Lori</t>
  </si>
  <si>
    <t>Y</t>
  </si>
  <si>
    <t>Fraumeni</t>
  </si>
  <si>
    <t>Penelope</t>
  </si>
  <si>
    <t>Reed</t>
  </si>
  <si>
    <t>Byun-Kitayama</t>
  </si>
  <si>
    <t>Chiae</t>
  </si>
  <si>
    <t>Jessie</t>
  </si>
  <si>
    <t>Nakaoka</t>
  </si>
  <si>
    <t>Nava</t>
  </si>
  <si>
    <t>Lucrecia</t>
  </si>
  <si>
    <t>Lao</t>
  </si>
  <si>
    <t>Ravy</t>
  </si>
  <si>
    <t>Semon</t>
  </si>
  <si>
    <t>Fried</t>
  </si>
  <si>
    <t>Charlene</t>
  </si>
  <si>
    <t>Kawell</t>
  </si>
  <si>
    <t>Haussler</t>
  </si>
  <si>
    <t>Uy</t>
  </si>
  <si>
    <t>Fingon</t>
  </si>
  <si>
    <t>Joan</t>
  </si>
  <si>
    <t>Powers</t>
  </si>
  <si>
    <t>Aleeta</t>
  </si>
  <si>
    <t>Marsh</t>
  </si>
  <si>
    <t>Jamie</t>
  </si>
  <si>
    <t>Mario</t>
  </si>
  <si>
    <t>Shindler</t>
  </si>
  <si>
    <t>Aina</t>
  </si>
  <si>
    <t>Emmanuel</t>
  </si>
  <si>
    <t>Olaiya</t>
  </si>
  <si>
    <t>Raj</t>
  </si>
  <si>
    <t>Ambika</t>
  </si>
  <si>
    <t>Gopalakrishnan</t>
  </si>
  <si>
    <t>Eunhee</t>
  </si>
  <si>
    <t>West</t>
  </si>
  <si>
    <t>Torres</t>
  </si>
  <si>
    <t>Miyata</t>
  </si>
  <si>
    <t>Toshio</t>
  </si>
  <si>
    <t>Kimi</t>
  </si>
  <si>
    <t>Leemar</t>
  </si>
  <si>
    <t>Arvedson</t>
  </si>
  <si>
    <t>Paula</t>
  </si>
  <si>
    <t>Sanderson</t>
  </si>
  <si>
    <t>Leona</t>
  </si>
  <si>
    <t>Land</t>
  </si>
  <si>
    <t>Jimenez</t>
  </si>
  <si>
    <t>Cecelia</t>
  </si>
  <si>
    <t>Carolyn</t>
  </si>
  <si>
    <t>Persiani</t>
  </si>
  <si>
    <t>Lei</t>
  </si>
  <si>
    <t>Hua</t>
  </si>
  <si>
    <t>Sheu</t>
  </si>
  <si>
    <t>Hsin-Cheng</t>
  </si>
  <si>
    <t>Olmos</t>
  </si>
  <si>
    <t>Avetyan</t>
  </si>
  <si>
    <t>Smbat</t>
  </si>
  <si>
    <t>Oh</t>
  </si>
  <si>
    <t>Orozco</t>
  </si>
  <si>
    <t>Socorro</t>
  </si>
  <si>
    <t>Tien</t>
  </si>
  <si>
    <t>Amy</t>
  </si>
  <si>
    <t>Ramirez-Ortiz</t>
  </si>
  <si>
    <t>Lourdes</t>
  </si>
  <si>
    <t>Maroufi</t>
  </si>
  <si>
    <t>Chogollah</t>
  </si>
  <si>
    <t>Ai-Khanh</t>
  </si>
  <si>
    <t>Vien</t>
  </si>
  <si>
    <t>Zariani</t>
  </si>
  <si>
    <t>Hoover</t>
  </si>
  <si>
    <t>Tejeda</t>
  </si>
  <si>
    <t>Shih</t>
  </si>
  <si>
    <t>Wendy</t>
  </si>
  <si>
    <t>Blanca</t>
  </si>
  <si>
    <t>Javeri</t>
  </si>
  <si>
    <t>Manisha</t>
  </si>
  <si>
    <t>Mattheis</t>
  </si>
  <si>
    <t>Clemmons</t>
  </si>
  <si>
    <t>Carole</t>
  </si>
  <si>
    <t>Rubal</t>
  </si>
  <si>
    <t>Tuazon</t>
  </si>
  <si>
    <t>Alejar</t>
  </si>
  <si>
    <t>Semrau</t>
  </si>
  <si>
    <t>Pearl</t>
  </si>
  <si>
    <t>Hueichu</t>
  </si>
  <si>
    <t>Doyle-Nichols</t>
  </si>
  <si>
    <t>Adelaide</t>
  </si>
  <si>
    <t>Oza</t>
  </si>
  <si>
    <t>Hu</t>
  </si>
  <si>
    <t>Mendon</t>
  </si>
  <si>
    <t>Stewart</t>
  </si>
  <si>
    <t>Taquan</t>
  </si>
  <si>
    <t>Seth</t>
  </si>
  <si>
    <t>McCormick</t>
  </si>
  <si>
    <t>Pauline</t>
  </si>
  <si>
    <t>Doom</t>
  </si>
  <si>
    <t>Gallardo</t>
  </si>
  <si>
    <t>Fidencio</t>
  </si>
  <si>
    <t>Vanessa</t>
  </si>
  <si>
    <t>Debra</t>
  </si>
  <si>
    <t>Jolan</t>
  </si>
  <si>
    <t>Cormier</t>
  </si>
  <si>
    <t>Larkins</t>
  </si>
  <si>
    <t>Williamson</t>
  </si>
  <si>
    <t>Aguilar</t>
  </si>
  <si>
    <t>Tammy</t>
  </si>
  <si>
    <t>Antonia</t>
  </si>
  <si>
    <t>Behr</t>
  </si>
  <si>
    <t>Eva-lisa</t>
  </si>
  <si>
    <t>Larios</t>
  </si>
  <si>
    <t>Rosalinda</t>
  </si>
  <si>
    <t>Jauregui</t>
  </si>
  <si>
    <t>Osipova</t>
  </si>
  <si>
    <t>Quan</t>
  </si>
  <si>
    <t>Carina</t>
  </si>
  <si>
    <t>Chac</t>
  </si>
  <si>
    <t>Luelmo</t>
  </si>
  <si>
    <t>Barner</t>
  </si>
  <si>
    <t>Qiana</t>
  </si>
  <si>
    <t>Star</t>
  </si>
  <si>
    <t>Symon</t>
  </si>
  <si>
    <t>Vandermey</t>
  </si>
  <si>
    <t>Cheryl</t>
  </si>
  <si>
    <t>Escobar</t>
  </si>
  <si>
    <t>V.</t>
  </si>
  <si>
    <t>Samara</t>
  </si>
  <si>
    <t>Lycain</t>
  </si>
  <si>
    <t>Sayer</t>
  </si>
  <si>
    <t>Vankirk</t>
  </si>
  <si>
    <t>Ricci</t>
  </si>
  <si>
    <t>Leila</t>
  </si>
  <si>
    <t>Ansari</t>
  </si>
  <si>
    <t>Baughman</t>
  </si>
  <si>
    <t>G</t>
  </si>
  <si>
    <t>Lamarra</t>
  </si>
  <si>
    <t>Parisa</t>
  </si>
  <si>
    <t>Behmardi</t>
  </si>
  <si>
    <t>Hannan</t>
  </si>
  <si>
    <t>Kamei</t>
  </si>
  <si>
    <t>Fazzi</t>
  </si>
  <si>
    <t>Rodarte</t>
  </si>
  <si>
    <t>Yolanda</t>
  </si>
  <si>
    <t>Tse</t>
  </si>
  <si>
    <t>Manchun</t>
  </si>
  <si>
    <t>Schoenbaum</t>
  </si>
  <si>
    <t>Marci</t>
  </si>
  <si>
    <t>Blankett</t>
  </si>
  <si>
    <t>Leonardo</t>
  </si>
  <si>
    <t>Wong</t>
  </si>
  <si>
    <t>Shu-Ya</t>
  </si>
  <si>
    <t>Ziff</t>
  </si>
  <si>
    <t>Scot</t>
  </si>
  <si>
    <t>Holloway</t>
  </si>
  <si>
    <t>Crystal</t>
  </si>
  <si>
    <t>Best</t>
  </si>
  <si>
    <t>Sherwood</t>
  </si>
  <si>
    <t>Kuhlman</t>
  </si>
  <si>
    <t>Ya-Chih</t>
  </si>
  <si>
    <t>Tatum</t>
  </si>
  <si>
    <t>Loretta</t>
  </si>
  <si>
    <t>Juarez</t>
  </si>
  <si>
    <t>Lusk</t>
  </si>
  <si>
    <t>Michell</t>
  </si>
  <si>
    <t>Gina</t>
  </si>
  <si>
    <t>Coller</t>
  </si>
  <si>
    <t>Sandra</t>
  </si>
  <si>
    <t>Marion</t>
  </si>
  <si>
    <t>Naimy</t>
  </si>
  <si>
    <t>French</t>
  </si>
  <si>
    <t>Zetlin</t>
  </si>
  <si>
    <t>Dubon</t>
  </si>
  <si>
    <t>Chavez</t>
  </si>
  <si>
    <t>Kimm</t>
  </si>
  <si>
    <t>Christina</t>
  </si>
  <si>
    <t>Hoonanian</t>
  </si>
  <si>
    <t>Anahid</t>
  </si>
  <si>
    <t>St.</t>
  </si>
  <si>
    <t>Chiang</t>
  </si>
  <si>
    <t>Minyu</t>
  </si>
  <si>
    <t>Kamhi-Stein</t>
  </si>
  <si>
    <t>Lia</t>
  </si>
  <si>
    <t>Hardacre</t>
  </si>
  <si>
    <t>Cerqueira</t>
  </si>
  <si>
    <t>Bahiyyih</t>
  </si>
  <si>
    <t>Leonera</t>
  </si>
  <si>
    <t>Snow</t>
  </si>
  <si>
    <t>Marguerite</t>
  </si>
  <si>
    <t>Navar</t>
  </si>
  <si>
    <t>Arturo</t>
  </si>
  <si>
    <t>Staub</t>
  </si>
  <si>
    <t>Neil</t>
  </si>
  <si>
    <t>Cardoza</t>
  </si>
  <si>
    <t>Raul</t>
  </si>
  <si>
    <t>Ulanoff</t>
  </si>
  <si>
    <t>Sharon</t>
  </si>
  <si>
    <t>Hilda</t>
  </si>
  <si>
    <t>Morales</t>
  </si>
  <si>
    <t>Marcellino</t>
  </si>
  <si>
    <t>Hafner</t>
  </si>
  <si>
    <t>Shin</t>
  </si>
  <si>
    <t>Nami</t>
  </si>
  <si>
    <t>Andre-Bechely</t>
  </si>
  <si>
    <t>Lois</t>
  </si>
  <si>
    <t>Nadia</t>
  </si>
  <si>
    <t>Valerie</t>
  </si>
  <si>
    <t>Yueh</t>
  </si>
  <si>
    <t>Weinberg</t>
  </si>
  <si>
    <t>Haager</t>
  </si>
  <si>
    <t>Shamma</t>
  </si>
  <si>
    <t>Shahrestani</t>
  </si>
  <si>
    <t>Shahram</t>
  </si>
  <si>
    <t>Xiang</t>
  </si>
  <si>
    <t>Poomiwatracanont</t>
  </si>
  <si>
    <t>Kalsi</t>
  </si>
  <si>
    <t>Kamalpreet</t>
  </si>
  <si>
    <t>Singh</t>
  </si>
  <si>
    <t>Hashemian</t>
  </si>
  <si>
    <t>Hassan</t>
  </si>
  <si>
    <t>Dedek</t>
  </si>
  <si>
    <t>Gennelle</t>
  </si>
  <si>
    <t>Sonya</t>
  </si>
  <si>
    <t>Rita</t>
  </si>
  <si>
    <t>Williams</t>
  </si>
  <si>
    <t>Espinosa</t>
  </si>
  <si>
    <t>Petrie</t>
  </si>
  <si>
    <t>Jing-Chang</t>
  </si>
  <si>
    <t>Hussain</t>
  </si>
  <si>
    <t>Saif</t>
  </si>
  <si>
    <t>Jaw</t>
  </si>
  <si>
    <t>Jing</t>
  </si>
  <si>
    <t>Wen</t>
  </si>
  <si>
    <t>Rodriguez-Nikl</t>
  </si>
  <si>
    <t>Tonatiuh</t>
  </si>
  <si>
    <t>Jeong</t>
  </si>
  <si>
    <t>Soo</t>
  </si>
  <si>
    <t>Mmeje</t>
  </si>
  <si>
    <t>Onyinye</t>
  </si>
  <si>
    <t>Hyginus</t>
  </si>
  <si>
    <t>Kwan</t>
  </si>
  <si>
    <t>Shun</t>
  </si>
  <si>
    <t>Mazari</t>
  </si>
  <si>
    <t>Mehran</t>
  </si>
  <si>
    <t>Lin</t>
  </si>
  <si>
    <t>Eugenia</t>
  </si>
  <si>
    <t>Khodayari</t>
  </si>
  <si>
    <t>Arezoo</t>
  </si>
  <si>
    <t>Knur</t>
  </si>
  <si>
    <t>Reinard</t>
  </si>
  <si>
    <t>Ghanim</t>
  </si>
  <si>
    <t>Husam</t>
  </si>
  <si>
    <t>Muhanad</t>
  </si>
  <si>
    <t>Sivathasan</t>
  </si>
  <si>
    <t>Kathiravetpillai-Siva</t>
  </si>
  <si>
    <t>Jiansheng</t>
  </si>
  <si>
    <t>Lum</t>
  </si>
  <si>
    <t>Howard</t>
  </si>
  <si>
    <t>Xiaozhe</t>
  </si>
  <si>
    <t>Chi-Hsin</t>
  </si>
  <si>
    <t>Cross</t>
  </si>
  <si>
    <t>Keven</t>
  </si>
  <si>
    <t>Maharaja</t>
  </si>
  <si>
    <t>Rajaputhri</t>
  </si>
  <si>
    <t>Zilong</t>
  </si>
  <si>
    <t>Kannan</t>
  </si>
  <si>
    <t>Prasanth</t>
  </si>
  <si>
    <t>Agarwal</t>
  </si>
  <si>
    <t>Vivek</t>
  </si>
  <si>
    <t>Lalitkumar</t>
  </si>
  <si>
    <t>Parviz</t>
  </si>
  <si>
    <t>Behzad</t>
  </si>
  <si>
    <t>Jithika</t>
  </si>
  <si>
    <t>Randal</t>
  </si>
  <si>
    <t>Liao</t>
  </si>
  <si>
    <t>Hsiang-Yu</t>
  </si>
  <si>
    <t>Shankar</t>
  </si>
  <si>
    <t>Sumanth</t>
  </si>
  <si>
    <t>Knaur</t>
  </si>
  <si>
    <t>Keenan</t>
  </si>
  <si>
    <t>Guo</t>
  </si>
  <si>
    <t>Jiang</t>
  </si>
  <si>
    <t>Hurley</t>
  </si>
  <si>
    <t>Lim</t>
  </si>
  <si>
    <t>Jung</t>
  </si>
  <si>
    <t>Harminder</t>
  </si>
  <si>
    <t>Akis</t>
  </si>
  <si>
    <t>Vladimir</t>
  </si>
  <si>
    <t>Zhu</t>
  </si>
  <si>
    <t>Yuqing</t>
  </si>
  <si>
    <t>Sargent</t>
  </si>
  <si>
    <t>Macias</t>
  </si>
  <si>
    <t>Cervantes</t>
  </si>
  <si>
    <t>Huiping</t>
  </si>
  <si>
    <t>Senhua</t>
  </si>
  <si>
    <t>Kang</t>
  </si>
  <si>
    <t>Eun-Young</t>
  </si>
  <si>
    <t>Pourhomayoun</t>
  </si>
  <si>
    <t>Pamula</t>
  </si>
  <si>
    <t>Abbott</t>
  </si>
  <si>
    <t>Russell</t>
  </si>
  <si>
    <t>Gean</t>
  </si>
  <si>
    <t>Edmund</t>
  </si>
  <si>
    <t>Tabrizi</t>
  </si>
  <si>
    <t>Lili</t>
  </si>
  <si>
    <t>Khwaja</t>
  </si>
  <si>
    <t>Ziauddin</t>
  </si>
  <si>
    <t>Barzegarjalali</t>
  </si>
  <si>
    <t>Saeid</t>
  </si>
  <si>
    <t>Ghaforyfard</t>
  </si>
  <si>
    <t>Parvaneh</t>
  </si>
  <si>
    <t>Mo</t>
  </si>
  <si>
    <t>Tae</t>
  </si>
  <si>
    <t>Kyun</t>
  </si>
  <si>
    <t>Warter-Perez</t>
  </si>
  <si>
    <t>Nancy</t>
  </si>
  <si>
    <t>Airs</t>
  </si>
  <si>
    <t>Hsueh-Chin</t>
  </si>
  <si>
    <t>Gharibian</t>
  </si>
  <si>
    <t>Adis</t>
  </si>
  <si>
    <t>Gupta</t>
  </si>
  <si>
    <t>Saumya</t>
  </si>
  <si>
    <t>Olia</t>
  </si>
  <si>
    <t>Khashayar</t>
  </si>
  <si>
    <t>Rad</t>
  </si>
  <si>
    <t>Khosrow</t>
  </si>
  <si>
    <t>Abbasi</t>
  </si>
  <si>
    <t>Somayeh</t>
  </si>
  <si>
    <t>Won</t>
  </si>
  <si>
    <t>Soonmee</t>
  </si>
  <si>
    <t>Karimlou</t>
  </si>
  <si>
    <t>Mondin</t>
  </si>
  <si>
    <t>Mansour</t>
  </si>
  <si>
    <t>Kamjou</t>
  </si>
  <si>
    <t>Samaan</t>
  </si>
  <si>
    <t>Ayman</t>
  </si>
  <si>
    <t>Samir</t>
  </si>
  <si>
    <t>Shahverdi</t>
  </si>
  <si>
    <t>Masood</t>
  </si>
  <si>
    <t>Jamehbozorg</t>
  </si>
  <si>
    <t>Shaurya</t>
  </si>
  <si>
    <t>Nye</t>
  </si>
  <si>
    <t>Theodore</t>
  </si>
  <si>
    <t>Wanye</t>
  </si>
  <si>
    <t>Daneshgaran</t>
  </si>
  <si>
    <t>Fereydoun</t>
  </si>
  <si>
    <t>Eshraghi</t>
  </si>
  <si>
    <t>Kakhki</t>
  </si>
  <si>
    <t>Mohsen</t>
  </si>
  <si>
    <t>Motamedi</t>
  </si>
  <si>
    <t>Ashkan</t>
  </si>
  <si>
    <t>Bachman</t>
  </si>
  <si>
    <t>Griffiths</t>
  </si>
  <si>
    <t>Holly</t>
  </si>
  <si>
    <t>Lorraine</t>
  </si>
  <si>
    <t>Khalilzadeh</t>
  </si>
  <si>
    <t>Hossein</t>
  </si>
  <si>
    <t>Everardo</t>
  </si>
  <si>
    <t>Akram</t>
  </si>
  <si>
    <t>Kornblum</t>
  </si>
  <si>
    <t>Sharri</t>
  </si>
  <si>
    <t>Tufenkjian</t>
  </si>
  <si>
    <t>Ni</t>
  </si>
  <si>
    <t>Menezes</t>
  </si>
  <si>
    <t>Gustavo</t>
  </si>
  <si>
    <t>Pacheco-Vega</t>
  </si>
  <si>
    <t>Repupilli</t>
  </si>
  <si>
    <t>Massimiliano</t>
  </si>
  <si>
    <t>Shihao</t>
  </si>
  <si>
    <t>Shen</t>
  </si>
  <si>
    <t>Pazouki</t>
  </si>
  <si>
    <t>Arman</t>
  </si>
  <si>
    <t>Nurullah</t>
  </si>
  <si>
    <t>Salimi</t>
  </si>
  <si>
    <t>Amir</t>
  </si>
  <si>
    <t>Jafarkhani</t>
  </si>
  <si>
    <t>Azarbayjani</t>
  </si>
  <si>
    <t>Kaligi</t>
  </si>
  <si>
    <t>Raymond</t>
  </si>
  <si>
    <t>Earl</t>
  </si>
  <si>
    <t>Santner</t>
  </si>
  <si>
    <t>Yen</t>
  </si>
  <si>
    <t>Jim</t>
  </si>
  <si>
    <t>Vakil</t>
  </si>
  <si>
    <t>Asadollahei</t>
  </si>
  <si>
    <t>Elham</t>
  </si>
  <si>
    <t>Kamyar</t>
  </si>
  <si>
    <t>Choi</t>
  </si>
  <si>
    <t>Sangbum</t>
  </si>
  <si>
    <t>Sam</t>
  </si>
  <si>
    <t>Herwerth</t>
  </si>
  <si>
    <t>Hsia</t>
  </si>
  <si>
    <t>Lih-Min</t>
  </si>
  <si>
    <t>Austin</t>
  </si>
  <si>
    <t>Dukhyun</t>
  </si>
  <si>
    <t>Chivey</t>
  </si>
  <si>
    <t>Sharif</t>
  </si>
  <si>
    <t>Adel</t>
  </si>
  <si>
    <t>Ko</t>
  </si>
  <si>
    <t>Pong</t>
  </si>
  <si>
    <t>Tohid</t>
  </si>
  <si>
    <t>Usama</t>
  </si>
  <si>
    <t>Fardadi</t>
  </si>
  <si>
    <t>Mahshid</t>
  </si>
  <si>
    <t>Parvin</t>
  </si>
  <si>
    <t>Ploen</t>
  </si>
  <si>
    <t>Felszeghy</t>
  </si>
  <si>
    <t>Hartunian</t>
  </si>
  <si>
    <t>Asadi</t>
  </si>
  <si>
    <t>Nikooyan</t>
  </si>
  <si>
    <t>Landsberger</t>
  </si>
  <si>
    <t>Santos</t>
  </si>
  <si>
    <t>Adabzadeh</t>
  </si>
  <si>
    <t>Corlett</t>
  </si>
  <si>
    <t>Cortis</t>
  </si>
  <si>
    <t>Louie</t>
  </si>
  <si>
    <t>Alberto</t>
  </si>
  <si>
    <t>Humna</t>
  </si>
  <si>
    <t>Fatima</t>
  </si>
  <si>
    <t>Castagna</t>
  </si>
  <si>
    <t>Curt</t>
  </si>
  <si>
    <t>Mew</t>
  </si>
  <si>
    <t>Berg</t>
  </si>
  <si>
    <t>Randall</t>
  </si>
  <si>
    <t>Angeles</t>
  </si>
  <si>
    <t>Eduardo</t>
  </si>
  <si>
    <t>Alfonso</t>
  </si>
  <si>
    <t>Xiaolei</t>
  </si>
  <si>
    <t>Bryan</t>
  </si>
  <si>
    <t>Cheng-Hsin</t>
  </si>
  <si>
    <t>Blekhman</t>
  </si>
  <si>
    <t>Iosifovich</t>
  </si>
  <si>
    <t>Nelson</t>
  </si>
  <si>
    <t>Julio</t>
  </si>
  <si>
    <t>Hadsell</t>
  </si>
  <si>
    <t>Clifford</t>
  </si>
  <si>
    <t>Hong</t>
  </si>
  <si>
    <t>Jai</t>
  </si>
  <si>
    <t>Oceguera</t>
  </si>
  <si>
    <t>Mauricio</t>
  </si>
  <si>
    <t>Saccone</t>
  </si>
  <si>
    <t>Ademar</t>
  </si>
  <si>
    <t>Avery</t>
  </si>
  <si>
    <t>El</t>
  </si>
  <si>
    <t>Zanj</t>
  </si>
  <si>
    <t>Kano</t>
  </si>
  <si>
    <t>Villanueva</t>
  </si>
  <si>
    <t>Alma</t>
  </si>
  <si>
    <t>Gabriela</t>
  </si>
  <si>
    <t>Delevi</t>
  </si>
  <si>
    <t>Rakel</t>
  </si>
  <si>
    <t>Fuligni</t>
  </si>
  <si>
    <t>Sidle</t>
  </si>
  <si>
    <t>Suhyun</t>
  </si>
  <si>
    <t>Morales-Chicas</t>
  </si>
  <si>
    <t>Hochenauer</t>
  </si>
  <si>
    <t>Judith</t>
  </si>
  <si>
    <t>Lo</t>
  </si>
  <si>
    <t>Ya-Fen</t>
  </si>
  <si>
    <t>Ly-Hoang</t>
  </si>
  <si>
    <t>Kheng</t>
  </si>
  <si>
    <t>Gutierrez</t>
  </si>
  <si>
    <t>Marialejandra</t>
  </si>
  <si>
    <t>May</t>
  </si>
  <si>
    <t>Araceli</t>
  </si>
  <si>
    <t>Goodrich</t>
  </si>
  <si>
    <t>Leonor</t>
  </si>
  <si>
    <t>Plummer</t>
  </si>
  <si>
    <t>Benavides</t>
  </si>
  <si>
    <t>Celina</t>
  </si>
  <si>
    <t>Osvaldo</t>
  </si>
  <si>
    <t>Dimitracopoulou</t>
  </si>
  <si>
    <t>Ioanna</t>
  </si>
  <si>
    <t>Mueller-Williams</t>
  </si>
  <si>
    <t>Amelia</t>
  </si>
  <si>
    <t>Cromwell</t>
  </si>
  <si>
    <t>Donte</t>
  </si>
  <si>
    <t>Travon</t>
  </si>
  <si>
    <t>Favela</t>
  </si>
  <si>
    <t>Calderon</t>
  </si>
  <si>
    <t>Siouxsie</t>
  </si>
  <si>
    <t>Albarran</t>
  </si>
  <si>
    <t>Sofia</t>
  </si>
  <si>
    <t>Davidson</t>
  </si>
  <si>
    <t>Baerwitz</t>
  </si>
  <si>
    <t>Vega</t>
  </si>
  <si>
    <t>Amalia</t>
  </si>
  <si>
    <t>Liana</t>
  </si>
  <si>
    <t>Cardona</t>
  </si>
  <si>
    <t>Montes</t>
  </si>
  <si>
    <t>Zitlali</t>
  </si>
  <si>
    <t>Magdalene</t>
  </si>
  <si>
    <t>Taren</t>
  </si>
  <si>
    <t>Alenkin</t>
  </si>
  <si>
    <t>Nikola</t>
  </si>
  <si>
    <t>Goshert</t>
  </si>
  <si>
    <t>Badiyan</t>
  </si>
  <si>
    <t>Tina</t>
  </si>
  <si>
    <t>Castellanos</t>
  </si>
  <si>
    <t>Arthur</t>
  </si>
  <si>
    <t>Montanari</t>
  </si>
  <si>
    <t>Simona</t>
  </si>
  <si>
    <t>DeFelice</t>
  </si>
  <si>
    <t>Patricia</t>
  </si>
  <si>
    <t>Ramirez-Ulloa</t>
  </si>
  <si>
    <t>Munger</t>
  </si>
  <si>
    <t>L.</t>
  </si>
  <si>
    <t>Subrahmanyam</t>
  </si>
  <si>
    <t>Kaveri</t>
  </si>
  <si>
    <t>Hoang</t>
  </si>
  <si>
    <t>Douglas</t>
  </si>
  <si>
    <t>Jet</t>
  </si>
  <si>
    <t>Tamer</t>
  </si>
  <si>
    <t>Selim</t>
  </si>
  <si>
    <t>Horner</t>
  </si>
  <si>
    <t>Nicholls</t>
  </si>
  <si>
    <t>Julia</t>
  </si>
  <si>
    <t>Friend</t>
  </si>
  <si>
    <t>Colleen</t>
  </si>
  <si>
    <t>Ivory</t>
  </si>
  <si>
    <t>Harlan</t>
  </si>
  <si>
    <t>Przybyla</t>
  </si>
  <si>
    <t>Whitaker</t>
  </si>
  <si>
    <t>Paulson</t>
  </si>
  <si>
    <t>Dalton</t>
  </si>
  <si>
    <t>Jennings</t>
  </si>
  <si>
    <t>Maureen</t>
  </si>
  <si>
    <t>Kubalanza</t>
  </si>
  <si>
    <t>Brownell</t>
  </si>
  <si>
    <t>Ray</t>
  </si>
  <si>
    <t>Klein</t>
  </si>
  <si>
    <t>Spruill</t>
  </si>
  <si>
    <t>Emory</t>
  </si>
  <si>
    <t>Schneider</t>
  </si>
  <si>
    <t>Fogel</t>
  </si>
  <si>
    <t>Cohick</t>
  </si>
  <si>
    <t>Simon-Cereijido</t>
  </si>
  <si>
    <t>Kai</t>
  </si>
  <si>
    <t>Flint</t>
  </si>
  <si>
    <t>Cari</t>
  </si>
  <si>
    <t>Hughes-Fenchel</t>
  </si>
  <si>
    <t>Gomez</t>
  </si>
  <si>
    <t>Maurice</t>
  </si>
  <si>
    <t>Sarchet</t>
  </si>
  <si>
    <t>Kimberley</t>
  </si>
  <si>
    <t>Cruz</t>
  </si>
  <si>
    <t>Esmeralda</t>
  </si>
  <si>
    <t>Joann</t>
  </si>
  <si>
    <t>Aller</t>
  </si>
  <si>
    <t>Sonia</t>
  </si>
  <si>
    <t>Cecilia</t>
  </si>
  <si>
    <t>Delcarmen</t>
  </si>
  <si>
    <t>Arena</t>
  </si>
  <si>
    <t>Alexandra</t>
  </si>
  <si>
    <t>Raphaela</t>
  </si>
  <si>
    <t>Enos</t>
  </si>
  <si>
    <t>Chung</t>
  </si>
  <si>
    <t>Smolter</t>
  </si>
  <si>
    <t>Graziano</t>
  </si>
  <si>
    <t>Frias</t>
  </si>
  <si>
    <t>Yessica</t>
  </si>
  <si>
    <t>Ha</t>
  </si>
  <si>
    <t>Velazquez</t>
  </si>
  <si>
    <t>Finnegan</t>
  </si>
  <si>
    <t>Sanders</t>
  </si>
  <si>
    <t>Ananth</t>
  </si>
  <si>
    <t>Akhila</t>
  </si>
  <si>
    <t>Lalitha</t>
  </si>
  <si>
    <t>Phillips</t>
  </si>
  <si>
    <t>Jeffry</t>
  </si>
  <si>
    <t>Wilkinson</t>
  </si>
  <si>
    <t>Lofton</t>
  </si>
  <si>
    <t>Buchner</t>
  </si>
  <si>
    <t>Gauthier</t>
  </si>
  <si>
    <t>Tellis</t>
  </si>
  <si>
    <t>Katharine</t>
  </si>
  <si>
    <t>Roberts</t>
  </si>
  <si>
    <t>LaVigne</t>
  </si>
  <si>
    <t>Dierkhising</t>
  </si>
  <si>
    <t>Carly</t>
  </si>
  <si>
    <t>Bailey</t>
  </si>
  <si>
    <t>Mangalassary</t>
  </si>
  <si>
    <t>Aykan</t>
  </si>
  <si>
    <t>Troy</t>
  </si>
  <si>
    <t>Amid</t>
  </si>
  <si>
    <t>Mehrnoush</t>
  </si>
  <si>
    <t>Abdolami</t>
  </si>
  <si>
    <t>Reid</t>
  </si>
  <si>
    <t>Lorna</t>
  </si>
  <si>
    <t>Feliceta</t>
  </si>
  <si>
    <t>Washington</t>
  </si>
  <si>
    <t>Rudolph</t>
  </si>
  <si>
    <t>Tillman</t>
  </si>
  <si>
    <t>Darryl</t>
  </si>
  <si>
    <t>Herz</t>
  </si>
  <si>
    <t>Carnevali</t>
  </si>
  <si>
    <t>Fulvio</t>
  </si>
  <si>
    <t>Villa</t>
  </si>
  <si>
    <t>Valentine</t>
  </si>
  <si>
    <t>Vogel</t>
  </si>
  <si>
    <t>Pang</t>
  </si>
  <si>
    <t>Mae</t>
  </si>
  <si>
    <t>Zesati</t>
  </si>
  <si>
    <t>Danny</t>
  </si>
  <si>
    <t>Cordova</t>
  </si>
  <si>
    <t>Kaur</t>
  </si>
  <si>
    <t>Damanjot</t>
  </si>
  <si>
    <t>Ishisaka</t>
  </si>
  <si>
    <t>Cabral</t>
  </si>
  <si>
    <t>Vu</t>
  </si>
  <si>
    <t>Binhtri</t>
  </si>
  <si>
    <t>Trieu</t>
  </si>
  <si>
    <t>Parth</t>
  </si>
  <si>
    <t>Adam</t>
  </si>
  <si>
    <t>Sanchez</t>
  </si>
  <si>
    <t>Jesus</t>
  </si>
  <si>
    <t>Holt</t>
  </si>
  <si>
    <t>Wayne</t>
  </si>
  <si>
    <t>Huang</t>
  </si>
  <si>
    <t>Chien</t>
  </si>
  <si>
    <t>Byer</t>
  </si>
  <si>
    <t>Cera</t>
  </si>
  <si>
    <t>Daltorio</t>
  </si>
  <si>
    <t>Jazmin</t>
  </si>
  <si>
    <t>Curtiss</t>
  </si>
  <si>
    <t>Woelfel</t>
  </si>
  <si>
    <t>Alexie</t>
  </si>
  <si>
    <t>Adler</t>
  </si>
  <si>
    <t>Althea</t>
  </si>
  <si>
    <t>Derek</t>
  </si>
  <si>
    <t>Haswell</t>
  </si>
  <si>
    <t>Antillon</t>
  </si>
  <si>
    <t>Weissmuller</t>
  </si>
  <si>
    <t>Genevieve</t>
  </si>
  <si>
    <t>Hsieh</t>
  </si>
  <si>
    <t>Rodrigo</t>
  </si>
  <si>
    <t>Mancera</t>
  </si>
  <si>
    <t>Cristina</t>
  </si>
  <si>
    <t>Natali</t>
  </si>
  <si>
    <t>Frankl</t>
  </si>
  <si>
    <t>Bawden</t>
  </si>
  <si>
    <t>Traughber</t>
  </si>
  <si>
    <t>Bridges</t>
  </si>
  <si>
    <t>Dwan</t>
  </si>
  <si>
    <t>Lamas</t>
  </si>
  <si>
    <t>Beckwith</t>
  </si>
  <si>
    <t>Sheard</t>
  </si>
  <si>
    <t>Ailish</t>
  </si>
  <si>
    <t>Carroll</t>
  </si>
  <si>
    <t>Simmons</t>
  </si>
  <si>
    <t>Arlene</t>
  </si>
  <si>
    <t>Selvan</t>
  </si>
  <si>
    <t>Walton</t>
  </si>
  <si>
    <t>Hilary</t>
  </si>
  <si>
    <t>Ruiz</t>
  </si>
  <si>
    <t>Lloyd</t>
  </si>
  <si>
    <t>Hinahon</t>
  </si>
  <si>
    <t>Erika</t>
  </si>
  <si>
    <t>Joyce</t>
  </si>
  <si>
    <t>Cornwell</t>
  </si>
  <si>
    <t>Sharma</t>
  </si>
  <si>
    <t>Neha</t>
  </si>
  <si>
    <t>Khodiguian</t>
  </si>
  <si>
    <t>Nazareth</t>
  </si>
  <si>
    <t>Haroutounian</t>
  </si>
  <si>
    <t>Arpie</t>
  </si>
  <si>
    <t>Acosta</t>
  </si>
  <si>
    <t>Gilberto</t>
  </si>
  <si>
    <t>Fransisco</t>
  </si>
  <si>
    <t>Shannon</t>
  </si>
  <si>
    <t>Dy</t>
  </si>
  <si>
    <t>Dees</t>
  </si>
  <si>
    <t>Damon</t>
  </si>
  <si>
    <t>Lemez</t>
  </si>
  <si>
    <t>Srdjan</t>
  </si>
  <si>
    <t>Pearce</t>
  </si>
  <si>
    <t>Kenneth</t>
  </si>
  <si>
    <t>Lupo-Northrup</t>
  </si>
  <si>
    <t>McCoy</t>
  </si>
  <si>
    <t>Katrina</t>
  </si>
  <si>
    <t>Beyer</t>
  </si>
  <si>
    <t>Roberta</t>
  </si>
  <si>
    <t>Del</t>
  </si>
  <si>
    <t>Rosario</t>
  </si>
  <si>
    <t>Chinn</t>
  </si>
  <si>
    <t>Mullen</t>
  </si>
  <si>
    <t>Tiffani</t>
  </si>
  <si>
    <t>Ngo</t>
  </si>
  <si>
    <t>Le</t>
  </si>
  <si>
    <t>Gia</t>
  </si>
  <si>
    <t>Abrams</t>
  </si>
  <si>
    <t>Nyasha</t>
  </si>
  <si>
    <t>Malika</t>
  </si>
  <si>
    <t>Taniguchi</t>
  </si>
  <si>
    <t>Shigeru</t>
  </si>
  <si>
    <t>Machado</t>
  </si>
  <si>
    <t>Flebbe</t>
  </si>
  <si>
    <t>Kristine</t>
  </si>
  <si>
    <t>Crocker</t>
  </si>
  <si>
    <t>Ngoc</t>
  </si>
  <si>
    <t>Linh</t>
  </si>
  <si>
    <t>Keslacy</t>
  </si>
  <si>
    <t>Stefan</t>
  </si>
  <si>
    <t>Badr</t>
  </si>
  <si>
    <t>Ahmed</t>
  </si>
  <si>
    <t>Brodeyan</t>
  </si>
  <si>
    <t>Raffi</t>
  </si>
  <si>
    <t>Bowman</t>
  </si>
  <si>
    <t>Pujayana</t>
  </si>
  <si>
    <t>Adase</t>
  </si>
  <si>
    <t>Broz</t>
  </si>
  <si>
    <t>Maja</t>
  </si>
  <si>
    <t>Orta</t>
  </si>
  <si>
    <t>Stark</t>
  </si>
  <si>
    <t>Nana</t>
  </si>
  <si>
    <t>Rushka</t>
  </si>
  <si>
    <t>Alvarado</t>
  </si>
  <si>
    <t>Elizondo</t>
  </si>
  <si>
    <t>Suzanne</t>
  </si>
  <si>
    <t>Hillstrom</t>
  </si>
  <si>
    <t>Elieta</t>
  </si>
  <si>
    <t>Moylan</t>
  </si>
  <si>
    <t>Eileen</t>
  </si>
  <si>
    <t>Ferozali</t>
  </si>
  <si>
    <t>Feraz</t>
  </si>
  <si>
    <t>Buxton-Pacheco</t>
  </si>
  <si>
    <t>McCabe</t>
  </si>
  <si>
    <t>Dale</t>
  </si>
  <si>
    <t>Luk</t>
  </si>
  <si>
    <t>Lewina</t>
  </si>
  <si>
    <t>Owen</t>
  </si>
  <si>
    <t>Jambazian</t>
  </si>
  <si>
    <t>Pera</t>
  </si>
  <si>
    <t>Rothschild</t>
  </si>
  <si>
    <t>Tam</t>
  </si>
  <si>
    <t>Chick</t>
  </si>
  <si>
    <t>Hook</t>
  </si>
  <si>
    <t>Hudson</t>
  </si>
  <si>
    <t>Harden</t>
  </si>
  <si>
    <t>Ronda</t>
  </si>
  <si>
    <t>Pushkin</t>
  </si>
  <si>
    <t>Moreen</t>
  </si>
  <si>
    <t>Macall</t>
  </si>
  <si>
    <t>Bhelkys</t>
  </si>
  <si>
    <t>RIngo</t>
  </si>
  <si>
    <t>Mascaro</t>
  </si>
  <si>
    <t>Tatyana</t>
  </si>
  <si>
    <t>Vladimirovna</t>
  </si>
  <si>
    <t>Trenell</t>
  </si>
  <si>
    <t>Yeung</t>
  </si>
  <si>
    <t>Benson</t>
  </si>
  <si>
    <t>Kar</t>
  </si>
  <si>
    <t>Leung</t>
  </si>
  <si>
    <t>Rhodora</t>
  </si>
  <si>
    <t>Morton</t>
  </si>
  <si>
    <t>Inge</t>
  </si>
  <si>
    <t>Greenwood</t>
  </si>
  <si>
    <t>Leach</t>
  </si>
  <si>
    <t>Benitez</t>
  </si>
  <si>
    <t>Violeta</t>
  </si>
  <si>
    <t>Haiem</t>
  </si>
  <si>
    <t>Beatrice</t>
  </si>
  <si>
    <t>Nedjai</t>
  </si>
  <si>
    <t>Feng-Ping</t>
  </si>
  <si>
    <t>Candice</t>
  </si>
  <si>
    <t>Ga-Young</t>
  </si>
  <si>
    <t>Yesenia</t>
  </si>
  <si>
    <t>Herron-Vines</t>
  </si>
  <si>
    <t>Dorris</t>
  </si>
  <si>
    <t>Finocchiaro</t>
  </si>
  <si>
    <t>Darlene</t>
  </si>
  <si>
    <t>Tayyeb</t>
  </si>
  <si>
    <t>Tailakh</t>
  </si>
  <si>
    <t>Khalil</t>
  </si>
  <si>
    <t>Johnston</t>
  </si>
  <si>
    <t>Lejarde</t>
  </si>
  <si>
    <t>O'Keeffe</t>
  </si>
  <si>
    <t>Graves</t>
  </si>
  <si>
    <t>Marroquin</t>
  </si>
  <si>
    <t>Flor</t>
  </si>
  <si>
    <t>Scemons</t>
  </si>
  <si>
    <t>Sands</t>
  </si>
  <si>
    <t>O'Neil</t>
  </si>
  <si>
    <t>Sotelo</t>
  </si>
  <si>
    <t>Cinthya</t>
  </si>
  <si>
    <t>Vasquez</t>
  </si>
  <si>
    <t>Gantioque</t>
  </si>
  <si>
    <t>Raymund</t>
  </si>
  <si>
    <t>Galoyo</t>
  </si>
  <si>
    <t>Garcia-Trujillo</t>
  </si>
  <si>
    <t>Edith</t>
  </si>
  <si>
    <t>Stacy</t>
  </si>
  <si>
    <t>Grant</t>
  </si>
  <si>
    <t>Cristin</t>
  </si>
  <si>
    <t>Fellin</t>
  </si>
  <si>
    <t>Weathers</t>
  </si>
  <si>
    <t>Nnenna</t>
  </si>
  <si>
    <t>Krikyan</t>
  </si>
  <si>
    <t>Winokur</t>
  </si>
  <si>
    <t>Gail</t>
  </si>
  <si>
    <t>Gaspar</t>
  </si>
  <si>
    <t>Joanna</t>
  </si>
  <si>
    <t>Elise</t>
  </si>
  <si>
    <t>Barreras</t>
  </si>
  <si>
    <t>Lizeth</t>
  </si>
  <si>
    <t>Carr</t>
  </si>
  <si>
    <t>Ana-Alicia</t>
  </si>
  <si>
    <t>Rangel</t>
  </si>
  <si>
    <t>Benusovich</t>
  </si>
  <si>
    <t>Mariya</t>
  </si>
  <si>
    <t>Belinda</t>
  </si>
  <si>
    <t>Caldwell</t>
  </si>
  <si>
    <t>Thornton</t>
  </si>
  <si>
    <t>Morland</t>
  </si>
  <si>
    <t>Toledo-Corral</t>
  </si>
  <si>
    <t>Olivia</t>
  </si>
  <si>
    <t>Montano</t>
  </si>
  <si>
    <t>Chappell</t>
  </si>
  <si>
    <t>Brandy</t>
  </si>
  <si>
    <t>Wai</t>
  </si>
  <si>
    <t>Ping</t>
  </si>
  <si>
    <t>Tagawa</t>
  </si>
  <si>
    <t>Akiko</t>
  </si>
  <si>
    <t>Koontz</t>
  </si>
  <si>
    <t>Brett</t>
  </si>
  <si>
    <t>Portia</t>
  </si>
  <si>
    <t>Alexandria</t>
  </si>
  <si>
    <t>Zelman</t>
  </si>
  <si>
    <t>Walter</t>
  </si>
  <si>
    <t>Arnold</t>
  </si>
  <si>
    <t>Gill</t>
  </si>
  <si>
    <t>Stevens</t>
  </si>
  <si>
    <t>Janson</t>
  </si>
  <si>
    <t>Cousins</t>
  </si>
  <si>
    <t>Josephine</t>
  </si>
  <si>
    <t>Sabado-Liwag</t>
  </si>
  <si>
    <t>Melanie</t>
  </si>
  <si>
    <t>Dee</t>
  </si>
  <si>
    <t>Meifang</t>
  </si>
  <si>
    <t>Lott</t>
  </si>
  <si>
    <t>London</t>
  </si>
  <si>
    <t>Behjat</t>
  </si>
  <si>
    <t>Nan</t>
  </si>
  <si>
    <t>Fredua</t>
  </si>
  <si>
    <t>Emma</t>
  </si>
  <si>
    <t>Otema</t>
  </si>
  <si>
    <t>Byrnes</t>
  </si>
  <si>
    <t>Marissa</t>
  </si>
  <si>
    <t>Gi</t>
  </si>
  <si>
    <t>Hye</t>
  </si>
  <si>
    <t>Malick</t>
  </si>
  <si>
    <t>Devon</t>
  </si>
  <si>
    <t>Taylor</t>
  </si>
  <si>
    <t>Waldron</t>
  </si>
  <si>
    <t>Siyon</t>
  </si>
  <si>
    <t>Newman</t>
  </si>
  <si>
    <t>Sakamoto</t>
  </si>
  <si>
    <t>Shari</t>
  </si>
  <si>
    <t>Malia</t>
  </si>
  <si>
    <t>Agbayani-Siewert</t>
  </si>
  <si>
    <t>Sei-Young</t>
  </si>
  <si>
    <t>Obregon</t>
  </si>
  <si>
    <t>Cindy</t>
  </si>
  <si>
    <t>Christensen</t>
  </si>
  <si>
    <t>Inger</t>
  </si>
  <si>
    <t>ChungYen</t>
  </si>
  <si>
    <t>Figoten</t>
  </si>
  <si>
    <t>Kellie</t>
  </si>
  <si>
    <t>Nahabedian</t>
  </si>
  <si>
    <t>Nayiri</t>
  </si>
  <si>
    <t>Eunice</t>
  </si>
  <si>
    <t>Eunhi</t>
  </si>
  <si>
    <t>Zaima</t>
  </si>
  <si>
    <t>Huynh-Hohnbaum</t>
  </si>
  <si>
    <t>Anh-Luu</t>
  </si>
  <si>
    <t>Abdessian</t>
  </si>
  <si>
    <t>Noemi</t>
  </si>
  <si>
    <t>Delon</t>
  </si>
  <si>
    <t>Nazari</t>
  </si>
  <si>
    <t>Green</t>
  </si>
  <si>
    <t>Bykowski</t>
  </si>
  <si>
    <t>Camarillo</t>
  </si>
  <si>
    <t>Coleman</t>
  </si>
  <si>
    <t>Tiffini</t>
  </si>
  <si>
    <t>Sears</t>
  </si>
  <si>
    <t>Adrianne</t>
  </si>
  <si>
    <t>Madrid</t>
  </si>
  <si>
    <t>Strickler</t>
  </si>
  <si>
    <t>Bari</t>
  </si>
  <si>
    <t>Larry</t>
  </si>
  <si>
    <t>Ayers-Cluff</t>
  </si>
  <si>
    <t>Emerson</t>
  </si>
  <si>
    <t>Glen</t>
  </si>
  <si>
    <t>Woong</t>
  </si>
  <si>
    <t>Bong</t>
  </si>
  <si>
    <t>Pugh</t>
  </si>
  <si>
    <t>Shawnnell</t>
  </si>
  <si>
    <t>Jernee</t>
  </si>
  <si>
    <t>Damisi</t>
  </si>
  <si>
    <t>Pullard</t>
  </si>
  <si>
    <t>Marcy</t>
  </si>
  <si>
    <t>Marisela</t>
  </si>
  <si>
    <t>Mellein</t>
  </si>
  <si>
    <t>Lemmons</t>
  </si>
  <si>
    <t>Brianna</t>
  </si>
  <si>
    <t>Bagdasaryan</t>
  </si>
  <si>
    <t>Sofya</t>
  </si>
  <si>
    <t>Roberson</t>
  </si>
  <si>
    <t>Cedria</t>
  </si>
  <si>
    <t>Cone</t>
  </si>
  <si>
    <t>Eli</t>
  </si>
  <si>
    <t>Willcot</t>
  </si>
  <si>
    <t>Libia</t>
  </si>
  <si>
    <t>Rosa</t>
  </si>
  <si>
    <t>Bridgette</t>
  </si>
  <si>
    <t>Mercado</t>
  </si>
  <si>
    <t>Melero</t>
  </si>
  <si>
    <t>Hermila</t>
  </si>
  <si>
    <t>Medina-Carrillo</t>
  </si>
  <si>
    <t>April</t>
  </si>
  <si>
    <t>Silva</t>
  </si>
  <si>
    <t>Paris</t>
  </si>
  <si>
    <t>Valenzuela</t>
  </si>
  <si>
    <t>Donnelly-Crocker</t>
  </si>
  <si>
    <t>Behen</t>
  </si>
  <si>
    <t>Rudd</t>
  </si>
  <si>
    <t>Sun-Hee</t>
  </si>
  <si>
    <t>Lun</t>
  </si>
  <si>
    <t>Phun</t>
  </si>
  <si>
    <t>Juily</t>
  </si>
  <si>
    <t>Iyn</t>
  </si>
  <si>
    <t>Vo</t>
  </si>
  <si>
    <t>Ngin</t>
  </si>
  <si>
    <t>Chor-Swang</t>
  </si>
  <si>
    <t>Sera</t>
  </si>
  <si>
    <t>Karout</t>
  </si>
  <si>
    <t>Maha</t>
  </si>
  <si>
    <t>Mohamed</t>
  </si>
  <si>
    <t>Saul</t>
  </si>
  <si>
    <t>Bodoh-Creed</t>
  </si>
  <si>
    <t>Barket</t>
  </si>
  <si>
    <t>Jew</t>
  </si>
  <si>
    <t>Haug</t>
  </si>
  <si>
    <t>Danielle</t>
  </si>
  <si>
    <t>Fornelli</t>
  </si>
  <si>
    <t>Jovani</t>
  </si>
  <si>
    <t>Beltran-Burgos</t>
  </si>
  <si>
    <t>Ariana</t>
  </si>
  <si>
    <t>Fletes</t>
  </si>
  <si>
    <t>Dominique</t>
  </si>
  <si>
    <t>Pohl</t>
  </si>
  <si>
    <t>Deland</t>
  </si>
  <si>
    <t>Azeredo</t>
  </si>
  <si>
    <t>Elisa</t>
  </si>
  <si>
    <t>Lamore</t>
  </si>
  <si>
    <t>Epperson</t>
  </si>
  <si>
    <t>Justine</t>
  </si>
  <si>
    <t>Kailani</t>
  </si>
  <si>
    <t>Fallot</t>
  </si>
  <si>
    <t>Jenalyn</t>
  </si>
  <si>
    <t>Daina</t>
  </si>
  <si>
    <t>Arevalo</t>
  </si>
  <si>
    <t>Lizette</t>
  </si>
  <si>
    <t>Bleuze</t>
  </si>
  <si>
    <t>Saldana</t>
  </si>
  <si>
    <t>Pasqua</t>
  </si>
  <si>
    <t>Wells</t>
  </si>
  <si>
    <t>Brady</t>
  </si>
  <si>
    <t>Sullivan</t>
  </si>
  <si>
    <t>Kathleen</t>
  </si>
  <si>
    <t>Vellanoweth</t>
  </si>
  <si>
    <t>Mok</t>
  </si>
  <si>
    <t>Herwick</t>
  </si>
  <si>
    <t>Hoi-Ming</t>
  </si>
  <si>
    <t>Mijic</t>
  </si>
  <si>
    <t>Milan</t>
  </si>
  <si>
    <t>Berenji</t>
  </si>
  <si>
    <t>Bijan</t>
  </si>
  <si>
    <t>Weisberg</t>
  </si>
  <si>
    <t>Carey</t>
  </si>
  <si>
    <t>Ishimura</t>
  </si>
  <si>
    <t>Michiaki</t>
  </si>
  <si>
    <t>Terebey</t>
  </si>
  <si>
    <t>Shaner</t>
  </si>
  <si>
    <t>Morgan</t>
  </si>
  <si>
    <t>Aniol</t>
  </si>
  <si>
    <t>Konrad</t>
  </si>
  <si>
    <t>Melbourne</t>
  </si>
  <si>
    <t>Mepa</t>
  </si>
  <si>
    <t>Jayachandran</t>
  </si>
  <si>
    <t>Sanjay</t>
  </si>
  <si>
    <t>Felipe</t>
  </si>
  <si>
    <t>Panasyan</t>
  </si>
  <si>
    <t>Tigran</t>
  </si>
  <si>
    <t>Mata</t>
  </si>
  <si>
    <t>Escorcia</t>
  </si>
  <si>
    <t>Wilber</t>
  </si>
  <si>
    <t>Beas</t>
  </si>
  <si>
    <t>Gigi</t>
  </si>
  <si>
    <t>Sherman</t>
  </si>
  <si>
    <t>Yamazaki</t>
  </si>
  <si>
    <t>Go</t>
  </si>
  <si>
    <t>Palacios</t>
  </si>
  <si>
    <t>Maura</t>
  </si>
  <si>
    <t>Evelyn</t>
  </si>
  <si>
    <t>DeMarco</t>
  </si>
  <si>
    <t>Lucas</t>
  </si>
  <si>
    <t>Hurtado</t>
  </si>
  <si>
    <t>Jasmin</t>
  </si>
  <si>
    <t>Keushkerian</t>
  </si>
  <si>
    <t>Maral</t>
  </si>
  <si>
    <t>Talar</t>
  </si>
  <si>
    <t>Yousefelahiyeh</t>
  </si>
  <si>
    <t>Mina</t>
  </si>
  <si>
    <t>DeCuzzi</t>
  </si>
  <si>
    <t>Nicholaus</t>
  </si>
  <si>
    <t>Moksha</t>
  </si>
  <si>
    <t>Harshadkumar</t>
  </si>
  <si>
    <t>Narguizian</t>
  </si>
  <si>
    <t>Chau</t>
  </si>
  <si>
    <t>Medina</t>
  </si>
  <si>
    <t>Marcus</t>
  </si>
  <si>
    <t>Mayra</t>
  </si>
  <si>
    <t>Ewing</t>
  </si>
  <si>
    <t>Entezampour</t>
  </si>
  <si>
    <t>Eivers</t>
  </si>
  <si>
    <t>Breanna</t>
  </si>
  <si>
    <t>Jahani</t>
  </si>
  <si>
    <t>Rezaee</t>
  </si>
  <si>
    <t>Baroon</t>
  </si>
  <si>
    <t>Khollesi</t>
  </si>
  <si>
    <t>Aljazzar</t>
  </si>
  <si>
    <t>Amneh</t>
  </si>
  <si>
    <t>Mirzatoni</t>
  </si>
  <si>
    <t>Kosoyan</t>
  </si>
  <si>
    <t>Osanna</t>
  </si>
  <si>
    <t>Uzoegwu</t>
  </si>
  <si>
    <t>Chukwumamkpam</t>
  </si>
  <si>
    <t>Chukwudera</t>
  </si>
  <si>
    <t>Margarita</t>
  </si>
  <si>
    <t>June</t>
  </si>
  <si>
    <t>Lu</t>
  </si>
  <si>
    <t>Nerenberg</t>
  </si>
  <si>
    <t>Danielian</t>
  </si>
  <si>
    <t>Jazirehi</t>
  </si>
  <si>
    <t>Scoffoni</t>
  </si>
  <si>
    <t>Myers</t>
  </si>
  <si>
    <t>Preza</t>
  </si>
  <si>
    <t>Gloria</t>
  </si>
  <si>
    <t>Cuevas</t>
  </si>
  <si>
    <t>Gilbert</t>
  </si>
  <si>
    <t>Princess</t>
  </si>
  <si>
    <t>Scheran</t>
  </si>
  <si>
    <t>Lanning</t>
  </si>
  <si>
    <t>Janine</t>
  </si>
  <si>
    <t>Reyes-Ruiz</t>
  </si>
  <si>
    <t>Fisher</t>
  </si>
  <si>
    <t>Kirsten</t>
  </si>
  <si>
    <t>Andres</t>
  </si>
  <si>
    <t>Wood</t>
  </si>
  <si>
    <t>Xu</t>
  </si>
  <si>
    <t>Hao</t>
  </si>
  <si>
    <t>Hyunsook</t>
  </si>
  <si>
    <t>Stephenson</t>
  </si>
  <si>
    <t>Voda</t>
  </si>
  <si>
    <t>Mircea</t>
  </si>
  <si>
    <t>Razvan</t>
  </si>
  <si>
    <t>Mathias</t>
  </si>
  <si>
    <t>Errol</t>
  </si>
  <si>
    <t>Salameh</t>
  </si>
  <si>
    <t>Mustafa</t>
  </si>
  <si>
    <t>Angelica</t>
  </si>
  <si>
    <t>Dong</t>
  </si>
  <si>
    <t>Bahrami</t>
  </si>
  <si>
    <t>Yap</t>
  </si>
  <si>
    <t>Kimo</t>
  </si>
  <si>
    <t>Bernard</t>
  </si>
  <si>
    <t>Sirimanne</t>
  </si>
  <si>
    <t>Chatu</t>
  </si>
  <si>
    <t>Thilanthi</t>
  </si>
  <si>
    <t>Shweikeh</t>
  </si>
  <si>
    <t>Myeong-Ho</t>
  </si>
  <si>
    <t>Iesou</t>
  </si>
  <si>
    <t>Lorena</t>
  </si>
  <si>
    <t>Godinez</t>
  </si>
  <si>
    <t>Darbinian</t>
  </si>
  <si>
    <t>Manan</t>
  </si>
  <si>
    <t>Dianlu</t>
  </si>
  <si>
    <t>Khandoker</t>
  </si>
  <si>
    <t>Morshed</t>
  </si>
  <si>
    <t>Monjurul</t>
  </si>
  <si>
    <t>Vicki</t>
  </si>
  <si>
    <t>Ba</t>
  </si>
  <si>
    <t>Yong</t>
  </si>
  <si>
    <t>Afshar</t>
  </si>
  <si>
    <t>Shahrara</t>
  </si>
  <si>
    <t>Jalali</t>
  </si>
  <si>
    <t>Heravi</t>
  </si>
  <si>
    <t>Mehdi</t>
  </si>
  <si>
    <t>Xin</t>
  </si>
  <si>
    <t>Pikelny</t>
  </si>
  <si>
    <t>Aleksandr</t>
  </si>
  <si>
    <t>Chanmugathas</t>
  </si>
  <si>
    <t>Chellappah</t>
  </si>
  <si>
    <t>Klavetter</t>
  </si>
  <si>
    <t>Boonta</t>
  </si>
  <si>
    <t>Tunstad</t>
  </si>
  <si>
    <t>Selke</t>
  </si>
  <si>
    <t>Matthias</t>
  </si>
  <si>
    <t>Bychinskaya</t>
  </si>
  <si>
    <t>Inessa</t>
  </si>
  <si>
    <t>Skauge</t>
  </si>
  <si>
    <t>Cuong</t>
  </si>
  <si>
    <t>Aruoma</t>
  </si>
  <si>
    <t>Okezie</t>
  </si>
  <si>
    <t>Nickolaisen</t>
  </si>
  <si>
    <t>Yixian</t>
  </si>
  <si>
    <t>Yangyang</t>
  </si>
  <si>
    <t>Momand</t>
  </si>
  <si>
    <t>Jamil</t>
  </si>
  <si>
    <t>Cano</t>
  </si>
  <si>
    <t>Clara</t>
  </si>
  <si>
    <t>Zhou</t>
  </si>
  <si>
    <t>Feimeng</t>
  </si>
  <si>
    <t>Monji</t>
  </si>
  <si>
    <t>Majid</t>
  </si>
  <si>
    <t>Goldwhite</t>
  </si>
  <si>
    <t>Harold</t>
  </si>
  <si>
    <t>McCurdy</t>
  </si>
  <si>
    <t>Foster</t>
  </si>
  <si>
    <t>Connor</t>
  </si>
  <si>
    <t>Krishna</t>
  </si>
  <si>
    <t>Cocas</t>
  </si>
  <si>
    <t>Gerardo</t>
  </si>
  <si>
    <t>Zepeda</t>
  </si>
  <si>
    <t>Leal</t>
  </si>
  <si>
    <t>Morentin</t>
  </si>
  <si>
    <t>Ambriz</t>
  </si>
  <si>
    <t>Alfredo</t>
  </si>
  <si>
    <t>Talavera-Bustillos</t>
  </si>
  <si>
    <t>Casarez</t>
  </si>
  <si>
    <t>Rodolfo</t>
  </si>
  <si>
    <t>Ester</t>
  </si>
  <si>
    <t>Covarrubias</t>
  </si>
  <si>
    <t>Cantu</t>
  </si>
  <si>
    <t>Olga</t>
  </si>
  <si>
    <t>Diego</t>
  </si>
  <si>
    <t>Emilio</t>
  </si>
  <si>
    <t>Ernest</t>
  </si>
  <si>
    <t>Ramos</t>
  </si>
  <si>
    <t>Leda</t>
  </si>
  <si>
    <t>Cupchoy</t>
  </si>
  <si>
    <t>Lani</t>
  </si>
  <si>
    <t>Alexis</t>
  </si>
  <si>
    <t>Ali-Amaru</t>
  </si>
  <si>
    <t>Jingjing</t>
  </si>
  <si>
    <t>Mulherin</t>
  </si>
  <si>
    <t>Bezdecny</t>
  </si>
  <si>
    <t>Betty</t>
  </si>
  <si>
    <t>Katz</t>
  </si>
  <si>
    <t>Oren</t>
  </si>
  <si>
    <t>Beland</t>
  </si>
  <si>
    <t>Shane</t>
  </si>
  <si>
    <t>Ying</t>
  </si>
  <si>
    <t>Godina</t>
  </si>
  <si>
    <t>Kalle</t>
  </si>
  <si>
    <t>Nola</t>
  </si>
  <si>
    <t>Ladochy</t>
  </si>
  <si>
    <t>Qiu</t>
  </si>
  <si>
    <t>Lie</t>
  </si>
  <si>
    <t>Staryl</t>
  </si>
  <si>
    <t>Lorne</t>
  </si>
  <si>
    <t>Hengchun</t>
  </si>
  <si>
    <t>Rezaie</t>
  </si>
  <si>
    <t>Yoshie</t>
  </si>
  <si>
    <t>Bishop</t>
  </si>
  <si>
    <t>Hibbs</t>
  </si>
  <si>
    <t>Luu</t>
  </si>
  <si>
    <t>Chi</t>
  </si>
  <si>
    <t>Leyva</t>
  </si>
  <si>
    <t>Sonjia</t>
  </si>
  <si>
    <t>Naomi</t>
  </si>
  <si>
    <t>Seemayer</t>
  </si>
  <si>
    <t>Rojas</t>
  </si>
  <si>
    <t>Salazar</t>
  </si>
  <si>
    <t>Pugach</t>
  </si>
  <si>
    <t>Donovan</t>
  </si>
  <si>
    <t>Guillow</t>
  </si>
  <si>
    <t>Sater</t>
  </si>
  <si>
    <t>Foss</t>
  </si>
  <si>
    <t>Nichole</t>
  </si>
  <si>
    <t>Pfleger-Cullinan</t>
  </si>
  <si>
    <t>Birte</t>
  </si>
  <si>
    <t>Britta</t>
  </si>
  <si>
    <t>Callejas</t>
  </si>
  <si>
    <t>Ponce</t>
  </si>
  <si>
    <t>Mahoney</t>
  </si>
  <si>
    <t>Yeakey</t>
  </si>
  <si>
    <t>Alvarez</t>
  </si>
  <si>
    <t>Dennis</t>
  </si>
  <si>
    <t>Amber</t>
  </si>
  <si>
    <t>Cohen</t>
  </si>
  <si>
    <t>Srole</t>
  </si>
  <si>
    <t>Wild</t>
  </si>
  <si>
    <t>Greenberg</t>
  </si>
  <si>
    <t>Marc</t>
  </si>
  <si>
    <t>Hortua</t>
  </si>
  <si>
    <t>Giovanni</t>
  </si>
  <si>
    <t>Ricardo</t>
  </si>
  <si>
    <t>Chatterjee</t>
  </si>
  <si>
    <t>Choitali</t>
  </si>
  <si>
    <t>Villalpando</t>
  </si>
  <si>
    <t>Bollinger</t>
  </si>
  <si>
    <t>Robinson</t>
  </si>
  <si>
    <t>Tiearea</t>
  </si>
  <si>
    <t>Xochitl</t>
  </si>
  <si>
    <t>Gwekwerere</t>
  </si>
  <si>
    <t>Tavengwa</t>
  </si>
  <si>
    <t>Ochoa</t>
  </si>
  <si>
    <t>Duarte</t>
  </si>
  <si>
    <t>Jocelyn</t>
  </si>
  <si>
    <t>Verba</t>
  </si>
  <si>
    <t>Ericka</t>
  </si>
  <si>
    <t>Talcott</t>
  </si>
  <si>
    <t>Molly</t>
  </si>
  <si>
    <t>Vardapetyan</t>
  </si>
  <si>
    <t>Gohar</t>
  </si>
  <si>
    <t>Anh</t>
  </si>
  <si>
    <t>Duy</t>
  </si>
  <si>
    <t>Kuppusamy</t>
  </si>
  <si>
    <t>Raja</t>
  </si>
  <si>
    <t>Selvaprakash</t>
  </si>
  <si>
    <t>Dib</t>
  </si>
  <si>
    <t>Wonjoo</t>
  </si>
  <si>
    <t>Zhengqing</t>
  </si>
  <si>
    <t>Papoyan</t>
  </si>
  <si>
    <t>Nelli</t>
  </si>
  <si>
    <t>Zhong-Yuan</t>
  </si>
  <si>
    <t>Lezette</t>
  </si>
  <si>
    <t>Arakelyan</t>
  </si>
  <si>
    <t>Naira</t>
  </si>
  <si>
    <t>Petikyan</t>
  </si>
  <si>
    <t>Bao-Ngoc</t>
  </si>
  <si>
    <t>Quang</t>
  </si>
  <si>
    <t>Gao</t>
  </si>
  <si>
    <t>Mingye</t>
  </si>
  <si>
    <t>Nellie</t>
  </si>
  <si>
    <t>Van</t>
  </si>
  <si>
    <t>Thi</t>
  </si>
  <si>
    <t>Solorio</t>
  </si>
  <si>
    <t>Noe</t>
  </si>
  <si>
    <t>Fendi</t>
  </si>
  <si>
    <t>Jeannette</t>
  </si>
  <si>
    <t>Farias</t>
  </si>
  <si>
    <t>Apolinar</t>
  </si>
  <si>
    <t>Huipio</t>
  </si>
  <si>
    <t>Ghacham</t>
  </si>
  <si>
    <t>Adnan</t>
  </si>
  <si>
    <t>Dan</t>
  </si>
  <si>
    <t>Harutyunyan</t>
  </si>
  <si>
    <t>Anahit</t>
  </si>
  <si>
    <t>Hajaiej</t>
  </si>
  <si>
    <t>Hichem</t>
  </si>
  <si>
    <t>Subuyuj</t>
  </si>
  <si>
    <t>Gharibjanyan</t>
  </si>
  <si>
    <t>Arshak</t>
  </si>
  <si>
    <t>Salim</t>
  </si>
  <si>
    <t>Mohamad</t>
  </si>
  <si>
    <t>Mersha</t>
  </si>
  <si>
    <t>Mesfin</t>
  </si>
  <si>
    <t>Kelkay</t>
  </si>
  <si>
    <t>Rostami</t>
  </si>
  <si>
    <t>Nairi</t>
  </si>
  <si>
    <t>Yang</t>
  </si>
  <si>
    <t>Yahsuan</t>
  </si>
  <si>
    <t>Stevenson</t>
  </si>
  <si>
    <t>Tucker</t>
  </si>
  <si>
    <t>Jermaine</t>
  </si>
  <si>
    <t>Wagner</t>
  </si>
  <si>
    <t>Estivin</t>
  </si>
  <si>
    <t>Logan</t>
  </si>
  <si>
    <t>Cristian</t>
  </si>
  <si>
    <t>Phua</t>
  </si>
  <si>
    <t>Novita</t>
  </si>
  <si>
    <t>Lily</t>
  </si>
  <si>
    <t>Liwen</t>
  </si>
  <si>
    <t>Szufu</t>
  </si>
  <si>
    <t>Yuen</t>
  </si>
  <si>
    <t>Ousmane</t>
  </si>
  <si>
    <t>Yamashita</t>
  </si>
  <si>
    <t>Lulu</t>
  </si>
  <si>
    <t>Cun</t>
  </si>
  <si>
    <t>Sau</t>
  </si>
  <si>
    <t>Behrens</t>
  </si>
  <si>
    <t>Andrade</t>
  </si>
  <si>
    <t>Kopushyan</t>
  </si>
  <si>
    <t>Lusine</t>
  </si>
  <si>
    <t>Phan-Yamada</t>
  </si>
  <si>
    <t>Tuyetdong</t>
  </si>
  <si>
    <t>HokYan</t>
  </si>
  <si>
    <t>DeSalvo</t>
  </si>
  <si>
    <t>Maddalena</t>
  </si>
  <si>
    <t>Achiardi</t>
  </si>
  <si>
    <t>Al</t>
  </si>
  <si>
    <t>Fares</t>
  </si>
  <si>
    <t>Saeed</t>
  </si>
  <si>
    <t>Chyau</t>
  </si>
  <si>
    <t>Ziming</t>
  </si>
  <si>
    <t>Ciro</t>
  </si>
  <si>
    <t>Thuy</t>
  </si>
  <si>
    <t>Dinh</t>
  </si>
  <si>
    <t>Cheung</t>
  </si>
  <si>
    <t>Kwun-yu</t>
  </si>
  <si>
    <t>Gonzaga</t>
  </si>
  <si>
    <t>Amaya</t>
  </si>
  <si>
    <t>Givrad</t>
  </si>
  <si>
    <t>Kahnamoee</t>
  </si>
  <si>
    <t>Arcos</t>
  </si>
  <si>
    <t>Lenh</t>
  </si>
  <si>
    <t>Aiken</t>
  </si>
  <si>
    <t>Lap</t>
  </si>
  <si>
    <t>Sheng-hui</t>
  </si>
  <si>
    <t>Mkrtchian</t>
  </si>
  <si>
    <t>Sourik</t>
  </si>
  <si>
    <t>Yip</t>
  </si>
  <si>
    <t>Fraser</t>
  </si>
  <si>
    <t>Tinghui</t>
  </si>
  <si>
    <t>Melendez</t>
  </si>
  <si>
    <t>Jennica</t>
  </si>
  <si>
    <t>Man</t>
  </si>
  <si>
    <t>Sui</t>
  </si>
  <si>
    <t>Sharona</t>
  </si>
  <si>
    <t>Krinsky</t>
  </si>
  <si>
    <t>Gutarts</t>
  </si>
  <si>
    <t>Borislava</t>
  </si>
  <si>
    <t>Zheng</t>
  </si>
  <si>
    <t>Bloomfield</t>
  </si>
  <si>
    <t>Colin</t>
  </si>
  <si>
    <t>Tao</t>
  </si>
  <si>
    <t>Voskanian</t>
  </si>
  <si>
    <t>Shaheen</t>
  </si>
  <si>
    <t>Antonious</t>
  </si>
  <si>
    <t>McKale</t>
  </si>
  <si>
    <t>Krebs</t>
  </si>
  <si>
    <t>Dobson</t>
  </si>
  <si>
    <t>Shanna</t>
  </si>
  <si>
    <t>Hoffman</t>
  </si>
  <si>
    <t>Herichi</t>
  </si>
  <si>
    <t>Hafedh</t>
  </si>
  <si>
    <t>Basu</t>
  </si>
  <si>
    <t>Kanadpriya</t>
  </si>
  <si>
    <t>Brookfield</t>
  </si>
  <si>
    <t>Gary</t>
  </si>
  <si>
    <t>Hendrata</t>
  </si>
  <si>
    <t>Melisa</t>
  </si>
  <si>
    <t>Heubach</t>
  </si>
  <si>
    <t>Daphne</t>
  </si>
  <si>
    <t>Berton</t>
  </si>
  <si>
    <t>Bita</t>
  </si>
  <si>
    <t>Youssef</t>
  </si>
  <si>
    <t>Maged</t>
  </si>
  <si>
    <t>Abdeldayem</t>
  </si>
  <si>
    <t>Robles-Martinez</t>
  </si>
  <si>
    <t>Arredondo</t>
  </si>
  <si>
    <t>Toni</t>
  </si>
  <si>
    <t>Hamane</t>
  </si>
  <si>
    <t>Angelique</t>
  </si>
  <si>
    <t>Jefferson</t>
  </si>
  <si>
    <t>Marla</t>
  </si>
  <si>
    <t>Rochelle</t>
  </si>
  <si>
    <t>Levias</t>
  </si>
  <si>
    <t>Arcadia</t>
  </si>
  <si>
    <t>Jeanette</t>
  </si>
  <si>
    <t>Ratcliff</t>
  </si>
  <si>
    <t>Gyamfi</t>
  </si>
  <si>
    <t>Yaa</t>
  </si>
  <si>
    <t>Sernaah-Akoto</t>
  </si>
  <si>
    <t>Vines</t>
  </si>
  <si>
    <t>Eva</t>
  </si>
  <si>
    <t>Bonner</t>
  </si>
  <si>
    <t>Lynnee</t>
  </si>
  <si>
    <t>Chukwurah</t>
  </si>
  <si>
    <t>Onochie</t>
  </si>
  <si>
    <t>y</t>
  </si>
  <si>
    <t>Abdullah</t>
  </si>
  <si>
    <t>Melina</t>
  </si>
  <si>
    <t>Abachi</t>
  </si>
  <si>
    <t>Shahriar</t>
  </si>
  <si>
    <t>Khachatourian</t>
  </si>
  <si>
    <t>Armik</t>
  </si>
  <si>
    <t>Sosa</t>
  </si>
  <si>
    <t>Renato</t>
  </si>
  <si>
    <t>Pan</t>
  </si>
  <si>
    <t>Hammouri</t>
  </si>
  <si>
    <t>Mahmoud</t>
  </si>
  <si>
    <t>Hamad</t>
  </si>
  <si>
    <t>Bouzanquet</t>
  </si>
  <si>
    <t>Julian</t>
  </si>
  <si>
    <t>Ng</t>
  </si>
  <si>
    <t>Lam</t>
  </si>
  <si>
    <t>Burke</t>
  </si>
  <si>
    <t>Xiao</t>
  </si>
  <si>
    <t>Liang</t>
  </si>
  <si>
    <t>Glover</t>
  </si>
  <si>
    <t>Lamar</t>
  </si>
  <si>
    <t>Dusean</t>
  </si>
  <si>
    <t>Desiree</t>
  </si>
  <si>
    <t>Riccardo</t>
  </si>
  <si>
    <t>O'Dea</t>
  </si>
  <si>
    <t>Greta</t>
  </si>
  <si>
    <t>Darrish</t>
  </si>
  <si>
    <t>Jishi</t>
  </si>
  <si>
    <t>Radi</t>
  </si>
  <si>
    <t>Hays</t>
  </si>
  <si>
    <t>Courtney</t>
  </si>
  <si>
    <t>Themann</t>
  </si>
  <si>
    <t>Rezayi</t>
  </si>
  <si>
    <t>Savchenkova</t>
  </si>
  <si>
    <t>Ekaterina</t>
  </si>
  <si>
    <t>Aleksandrovna</t>
  </si>
  <si>
    <t>Sarkisian</t>
  </si>
  <si>
    <t>Vanik</t>
  </si>
  <si>
    <t>Andersen</t>
  </si>
  <si>
    <t>Leif</t>
  </si>
  <si>
    <t>Halgard</t>
  </si>
  <si>
    <t>Melendrez</t>
  </si>
  <si>
    <t>Kocharian</t>
  </si>
  <si>
    <t>Armen</t>
  </si>
  <si>
    <t>Linker</t>
  </si>
  <si>
    <t>Patterson</t>
  </si>
  <si>
    <t>Kass</t>
  </si>
  <si>
    <t>Tromp</t>
  </si>
  <si>
    <t>Jillian</t>
  </si>
  <si>
    <t>Yese</t>
  </si>
  <si>
    <t>Hamamoto</t>
  </si>
  <si>
    <t>Hope</t>
  </si>
  <si>
    <t>Miyako</t>
  </si>
  <si>
    <t>Shah</t>
  </si>
  <si>
    <t>Bharat</t>
  </si>
  <si>
    <t>Guo-Meng</t>
  </si>
  <si>
    <t>Buren</t>
  </si>
  <si>
    <t>Borhan</t>
  </si>
  <si>
    <t>Treantafelles</t>
  </si>
  <si>
    <t>McMeekin</t>
  </si>
  <si>
    <t>Culbert</t>
  </si>
  <si>
    <t>Gar</t>
  </si>
  <si>
    <t>DeShazo</t>
  </si>
  <si>
    <t>Piergallini</t>
  </si>
  <si>
    <t>Alexia</t>
  </si>
  <si>
    <t>Shiau</t>
  </si>
  <si>
    <t>Lorene</t>
  </si>
  <si>
    <t>Groper</t>
  </si>
  <si>
    <t>Yanez-Ruiz</t>
  </si>
  <si>
    <t>Aldo</t>
  </si>
  <si>
    <t>Harvie</t>
  </si>
  <si>
    <t>Jing-Wey</t>
  </si>
  <si>
    <t>Yih</t>
  </si>
  <si>
    <t>Joey</t>
  </si>
  <si>
    <t>Chongmyoung</t>
  </si>
  <si>
    <t>Sato</t>
  </si>
  <si>
    <t>Atsuko</t>
  </si>
  <si>
    <t>Dark</t>
  </si>
  <si>
    <t>McLendon</t>
  </si>
  <si>
    <t>Busacca</t>
  </si>
  <si>
    <t>Jeremy</t>
  </si>
  <si>
    <t>Andranovich</t>
  </si>
  <si>
    <t>Lynch</t>
  </si>
  <si>
    <t>Atkinson</t>
  </si>
  <si>
    <t>Layne</t>
  </si>
  <si>
    <t>Annie</t>
  </si>
  <si>
    <t>Pope</t>
  </si>
  <si>
    <t>Mayers</t>
  </si>
  <si>
    <t>Fernando</t>
  </si>
  <si>
    <t>Gaithri</t>
  </si>
  <si>
    <t>Schlinger</t>
  </si>
  <si>
    <t>Schick</t>
  </si>
  <si>
    <t>Grayson</t>
  </si>
  <si>
    <t>Evette</t>
  </si>
  <si>
    <t>G.</t>
  </si>
  <si>
    <t>Zambrano-Morales</t>
  </si>
  <si>
    <t>Durvasula</t>
  </si>
  <si>
    <t>Ramani</t>
  </si>
  <si>
    <t>Skerritt-Perta</t>
  </si>
  <si>
    <t>Amaia</t>
  </si>
  <si>
    <t>Babakhanian</t>
  </si>
  <si>
    <t>Vagik</t>
  </si>
  <si>
    <t>Meena</t>
  </si>
  <si>
    <t>Tony</t>
  </si>
  <si>
    <t>Gloriana</t>
  </si>
  <si>
    <t>Riggio</t>
  </si>
  <si>
    <t>Weeks</t>
  </si>
  <si>
    <t>Cody</t>
  </si>
  <si>
    <t>Devyn</t>
  </si>
  <si>
    <t>Ellwanger</t>
  </si>
  <si>
    <t>Caylor</t>
  </si>
  <si>
    <t>Harman</t>
  </si>
  <si>
    <t>Han</t>
  </si>
  <si>
    <t>Ruybal</t>
  </si>
  <si>
    <t>Jingyi</t>
  </si>
  <si>
    <t>Khanh</t>
  </si>
  <si>
    <t>Donaldson</t>
  </si>
  <si>
    <t>Stenstrom</t>
  </si>
  <si>
    <t>Bamishigbin</t>
  </si>
  <si>
    <t>Olajide</t>
  </si>
  <si>
    <t>Noah</t>
  </si>
  <si>
    <t>Isaiah</t>
  </si>
  <si>
    <t>Jamiela</t>
  </si>
  <si>
    <t>Delaine</t>
  </si>
  <si>
    <t>Marks</t>
  </si>
  <si>
    <t>Liron</t>
  </si>
  <si>
    <t>Marilyn</t>
  </si>
  <si>
    <t>Nardi</t>
  </si>
  <si>
    <t>Kohatsu</t>
  </si>
  <si>
    <t>Sinacola</t>
  </si>
  <si>
    <t>Alexandrea</t>
  </si>
  <si>
    <t>Marylu</t>
  </si>
  <si>
    <t>Haynes</t>
  </si>
  <si>
    <t>Frenda</t>
  </si>
  <si>
    <t>Rinella</t>
  </si>
  <si>
    <t>Clay</t>
  </si>
  <si>
    <t>Summer</t>
  </si>
  <si>
    <t>Jinghui</t>
  </si>
  <si>
    <t>Kennison</t>
  </si>
  <si>
    <t>Fancher</t>
  </si>
  <si>
    <t>Michikyan</t>
  </si>
  <si>
    <t>Minas</t>
  </si>
  <si>
    <t>Leiderman</t>
  </si>
  <si>
    <t>Tanner</t>
  </si>
  <si>
    <t>Senqi</t>
  </si>
  <si>
    <t>Herbert</t>
  </si>
  <si>
    <t>Krystle</t>
  </si>
  <si>
    <t>Eisen</t>
  </si>
  <si>
    <t>Corey</t>
  </si>
  <si>
    <t>Metcalf</t>
  </si>
  <si>
    <t>Franz</t>
  </si>
  <si>
    <t>Aubrey</t>
  </si>
  <si>
    <t>Munoz</t>
  </si>
  <si>
    <t>Albright</t>
  </si>
  <si>
    <t>Bodinger-De</t>
  </si>
  <si>
    <t>Uriarte</t>
  </si>
  <si>
    <t>Hein</t>
  </si>
  <si>
    <t>Everett</t>
  </si>
  <si>
    <t>Speer</t>
  </si>
  <si>
    <t>Isaac</t>
  </si>
  <si>
    <t>Fligstein</t>
  </si>
  <si>
    <t>Karmiryan</t>
  </si>
  <si>
    <t>Ruzanna</t>
  </si>
  <si>
    <t>Martel</t>
  </si>
  <si>
    <t>Lionel</t>
  </si>
  <si>
    <t>Heise</t>
  </si>
  <si>
    <t>Kia</t>
  </si>
  <si>
    <t>Lachtman</t>
  </si>
  <si>
    <t>Valgeirsson</t>
  </si>
  <si>
    <t>Gunnar</t>
  </si>
  <si>
    <t>Shweta</t>
  </si>
  <si>
    <t>Majumdar</t>
  </si>
  <si>
    <t>Abdelhamid</t>
  </si>
  <si>
    <t>Mee</t>
  </si>
  <si>
    <t>Seals</t>
  </si>
  <si>
    <t>Dmitri</t>
  </si>
  <si>
    <t>Breckenridge-Jackson</t>
  </si>
  <si>
    <t>Hyojoung</t>
  </si>
  <si>
    <t>Stone</t>
  </si>
  <si>
    <t>Mkrttchian</t>
  </si>
  <si>
    <t>Gayane</t>
  </si>
  <si>
    <t>Charity</t>
  </si>
  <si>
    <t>Geraldine</t>
  </si>
  <si>
    <t>Putney</t>
  </si>
  <si>
    <t>Norella</t>
  </si>
  <si>
    <t>McKail</t>
  </si>
  <si>
    <t>Estuardo</t>
  </si>
  <si>
    <t>Leonard</t>
  </si>
  <si>
    <t>Liam</t>
  </si>
  <si>
    <t>Nuno</t>
  </si>
  <si>
    <t>Federico</t>
  </si>
  <si>
    <t>Stagnaro</t>
  </si>
  <si>
    <t>Hourigan</t>
  </si>
  <si>
    <t>Dingeman-Cerda</t>
  </si>
  <si>
    <t>Giarrusso</t>
  </si>
  <si>
    <t>Draper</t>
  </si>
  <si>
    <t>Kit</t>
  </si>
  <si>
    <t>Blum</t>
  </si>
  <si>
    <t>Dinur</t>
  </si>
  <si>
    <t>Berk</t>
  </si>
  <si>
    <t>Byron</t>
  </si>
  <si>
    <t>Bao</t>
  </si>
  <si>
    <t>Luoman</t>
  </si>
  <si>
    <t>Rushforth</t>
  </si>
  <si>
    <t>Shaun</t>
  </si>
  <si>
    <t>Weide</t>
  </si>
  <si>
    <t>DavisFernandes</t>
  </si>
  <si>
    <t>Kriezel</t>
  </si>
  <si>
    <t>Beringhele</t>
  </si>
  <si>
    <t>Saia</t>
  </si>
  <si>
    <t>Sebastian</t>
  </si>
  <si>
    <t>Chamides</t>
  </si>
  <si>
    <t>Chris</t>
  </si>
  <si>
    <t>Harvey</t>
  </si>
  <si>
    <t>Isabelle</t>
  </si>
  <si>
    <t>Kasimoff</t>
  </si>
  <si>
    <t>Ivan</t>
  </si>
  <si>
    <t>Takano</t>
  </si>
  <si>
    <t>McEvoy</t>
  </si>
  <si>
    <t>***</t>
  </si>
  <si>
    <t>ED</t>
  </si>
  <si>
    <t>HNR</t>
  </si>
  <si>
    <t>UN</t>
  </si>
  <si>
    <t>CAMPUS</t>
  </si>
  <si>
    <t>Masek Kara Marie</t>
  </si>
  <si>
    <t>Crossman Elizabeth Erin</t>
  </si>
  <si>
    <t>Teitelbaum Shifra Sosha</t>
  </si>
  <si>
    <t>Pietrzak Mark Elizabeth</t>
  </si>
  <si>
    <t xml:space="preserve">Asgari Marjan </t>
  </si>
  <si>
    <t xml:space="preserve">Daneshvari Abbas </t>
  </si>
  <si>
    <t>Aguilar-Moreno Jose Manuel</t>
  </si>
  <si>
    <t xml:space="preserve">Utterback Connie </t>
  </si>
  <si>
    <t>Lanzoni Karin Ruth</t>
  </si>
  <si>
    <t>Berman Lynne I</t>
  </si>
  <si>
    <t>Olson Brian John</t>
  </si>
  <si>
    <t>Wearn Richard Patrick</t>
  </si>
  <si>
    <t xml:space="preserve">Mejia Frank </t>
  </si>
  <si>
    <t>Grace Jennifer Jean</t>
  </si>
  <si>
    <t>Starks Brenda Anne</t>
  </si>
  <si>
    <t>Kelly Sean Daniel</t>
  </si>
  <si>
    <t>Lewis Nicole B.</t>
  </si>
  <si>
    <t xml:space="preserve">Aono Tetsuji </t>
  </si>
  <si>
    <t>Madriaga Diana Lynn</t>
  </si>
  <si>
    <t>Ebner Tim J</t>
  </si>
  <si>
    <t>Case Cole Leland</t>
  </si>
  <si>
    <t>Martin Robert Joseph</t>
  </si>
  <si>
    <t>Kelly Terence Gerard</t>
  </si>
  <si>
    <t xml:space="preserve">Duckworth Noami </t>
  </si>
  <si>
    <t>De Brun Arden Anthony</t>
  </si>
  <si>
    <t>Reynolds Carol Therese</t>
  </si>
  <si>
    <t xml:space="preserve">Stott Bobette </t>
  </si>
  <si>
    <t>Burckle-Sullivan Carrie Ann B</t>
  </si>
  <si>
    <t>Sabo Stephanie Lynn</t>
  </si>
  <si>
    <t>Henderson Michael J</t>
  </si>
  <si>
    <t>Beeby Sarah Louise</t>
  </si>
  <si>
    <t xml:space="preserve">Schafer F. Scott </t>
  </si>
  <si>
    <t xml:space="preserve">Bermudez Luis </t>
  </si>
  <si>
    <t>Cortina Christine Lucy</t>
  </si>
  <si>
    <t>Cossutta Renee Claire</t>
  </si>
  <si>
    <t>Garnet Dustin Ian</t>
  </si>
  <si>
    <t>Aziz Allison Leigh</t>
  </si>
  <si>
    <t>Elnar Rachel Lyn</t>
  </si>
  <si>
    <t>Solis Benito Rustic</t>
  </si>
  <si>
    <t xml:space="preserve">Jenkins Janet </t>
  </si>
  <si>
    <t>Zezima Zachary Paul</t>
  </si>
  <si>
    <t>Ovelmen James Thomas</t>
  </si>
  <si>
    <t>Davis Rebecca L</t>
  </si>
  <si>
    <t>Nishigawara Lesley Lynn</t>
  </si>
  <si>
    <t>Moss James Brian</t>
  </si>
  <si>
    <t xml:space="preserve">Teitelbaum William </t>
  </si>
  <si>
    <t>Gend Peter Alex</t>
  </si>
  <si>
    <t>Cho Mikyung M</t>
  </si>
  <si>
    <t>Abeles Kim Victoria</t>
  </si>
  <si>
    <t xml:space="preserve">Chiu Hsin-Fu </t>
  </si>
  <si>
    <t xml:space="preserve">Wu Qingyun </t>
  </si>
  <si>
    <t xml:space="preserve">Hy Brian </t>
  </si>
  <si>
    <t>Recinos Kevin Ottoniel</t>
  </si>
  <si>
    <t>Moscozo Raquel Daniela</t>
  </si>
  <si>
    <t xml:space="preserve">Hingle Aayushi </t>
  </si>
  <si>
    <t>Herman Jared Douglass</t>
  </si>
  <si>
    <t>Rome Lauren Elizabeth</t>
  </si>
  <si>
    <t>Fritz Alice Jacqueline</t>
  </si>
  <si>
    <t>Schwager Lane Marie</t>
  </si>
  <si>
    <t>Spencer Jack Lee</t>
  </si>
  <si>
    <t>Salas Jacqueline Ayala</t>
  </si>
  <si>
    <t>Attridge Paxton Norwood</t>
  </si>
  <si>
    <t xml:space="preserve">Hanna Loren </t>
  </si>
  <si>
    <t xml:space="preserve">Oliva Jennifer </t>
  </si>
  <si>
    <t>Matos Julie Ann</t>
  </si>
  <si>
    <t xml:space="preserve">Lainez Paulina </t>
  </si>
  <si>
    <t>Palmer Miguel Angel</t>
  </si>
  <si>
    <t xml:space="preserve">Melamed Niloufar </t>
  </si>
  <si>
    <t xml:space="preserve">Guzman Jaime </t>
  </si>
  <si>
    <t>Aragon Ashley Nora Leticia</t>
  </si>
  <si>
    <t>Crossman Claire Marie</t>
  </si>
  <si>
    <t>Hiatt Leslie Eugene</t>
  </si>
  <si>
    <t xml:space="preserve">Rivera Arleen </t>
  </si>
  <si>
    <t>Mendoza Laura Isabel</t>
  </si>
  <si>
    <t xml:space="preserve">Mendez Edna </t>
  </si>
  <si>
    <t>Villarama Michael David</t>
  </si>
  <si>
    <t>Smith Holland Michelle</t>
  </si>
  <si>
    <t>Roldan Monica Lynn</t>
  </si>
  <si>
    <t xml:space="preserve">Kwon Young Gene </t>
  </si>
  <si>
    <t>Wensko Nathan Kevin</t>
  </si>
  <si>
    <t>Hernandez Joe Manny</t>
  </si>
  <si>
    <t xml:space="preserve">Noriega Daniel </t>
  </si>
  <si>
    <t>Aguirre Selene Abimelek</t>
  </si>
  <si>
    <t xml:space="preserve">Solomon Chantel </t>
  </si>
  <si>
    <t xml:space="preserve">Rios Maritza </t>
  </si>
  <si>
    <t>Kennedy Kidogo Aisha</t>
  </si>
  <si>
    <t xml:space="preserve">Solorzano Diana </t>
  </si>
  <si>
    <t>Brodaksilva Geoffrey William</t>
  </si>
  <si>
    <t>Olsen David S</t>
  </si>
  <si>
    <t>Kurtin Kate Szer</t>
  </si>
  <si>
    <t>Wittenberg Elaine Michelle</t>
  </si>
  <si>
    <t>Allen Robert K</t>
  </si>
  <si>
    <t xml:space="preserve">Afary Kamran </t>
  </si>
  <si>
    <t>Chao-Benedict Lena M</t>
  </si>
  <si>
    <t xml:space="preserve">Grau Irene </t>
  </si>
  <si>
    <t>Black Sarah Jeanne</t>
  </si>
  <si>
    <t>Degelman Charles Fredrick</t>
  </si>
  <si>
    <t>Delgado Jennifer Monique</t>
  </si>
  <si>
    <t xml:space="preserve">Wu Mu </t>
  </si>
  <si>
    <t xml:space="preserve">Bai Chunsheng </t>
  </si>
  <si>
    <t xml:space="preserve">Wang Cynthia </t>
  </si>
  <si>
    <t>Tindage Melissa Francisca</t>
  </si>
  <si>
    <t>Hostetler Michael Jack</t>
  </si>
  <si>
    <t>Adamian Martin J.</t>
  </si>
  <si>
    <t>Cooke-Jackson Angela Faye</t>
  </si>
  <si>
    <t>Baaske Kevin T</t>
  </si>
  <si>
    <t>O'Brien Nina Florence</t>
  </si>
  <si>
    <t>Chee Frances Ann</t>
  </si>
  <si>
    <t xml:space="preserve">Martin Silvia </t>
  </si>
  <si>
    <t>Samuel Kimberli Virginia</t>
  </si>
  <si>
    <t>Smith Andrea Marie</t>
  </si>
  <si>
    <t xml:space="preserve">Ruiz-Mesa Kristina </t>
  </si>
  <si>
    <t>Lopez Steven Michael</t>
  </si>
  <si>
    <t>Clarke Michael Jordan</t>
  </si>
  <si>
    <t>Madison Kelly J</t>
  </si>
  <si>
    <t>Brook Vincent M.</t>
  </si>
  <si>
    <t>Regan Pamela C</t>
  </si>
  <si>
    <t>DeChaine Daniel Robert</t>
  </si>
  <si>
    <t>Ramirez  Jr John J</t>
  </si>
  <si>
    <t xml:space="preserve">Tavarez Rosanna </t>
  </si>
  <si>
    <t>Di NIngrat Ellia A.</t>
  </si>
  <si>
    <t>Brockus Deborah Ann</t>
  </si>
  <si>
    <t>Budagyan Ani Hovhannisyan</t>
  </si>
  <si>
    <t>Lee Hae K</t>
  </si>
  <si>
    <t xml:space="preserve">Odhiambo Seonagh </t>
  </si>
  <si>
    <t xml:space="preserve">Barsamian Hasmik </t>
  </si>
  <si>
    <t>Jackson Melvin Amad</t>
  </si>
  <si>
    <t>Watanabe Niklas K.</t>
  </si>
  <si>
    <t>McDermott Karen Marie</t>
  </si>
  <si>
    <t>Hess Frederick Alan</t>
  </si>
  <si>
    <t>Arslan Nicole Leigh</t>
  </si>
  <si>
    <t xml:space="preserve">Martinez Luis </t>
  </si>
  <si>
    <t>Spaethe Brandi M</t>
  </si>
  <si>
    <t>Bowe Megan Elizabeth Caitlin</t>
  </si>
  <si>
    <t>Montana Andrew P.</t>
  </si>
  <si>
    <t>Gebhardt Aaron Jonathan</t>
  </si>
  <si>
    <t>Wei Yuan-Bang Joseph</t>
  </si>
  <si>
    <t>Donoyan Tsoleen Tania</t>
  </si>
  <si>
    <t>Dunn Robin Wyatt</t>
  </si>
  <si>
    <t>Ribeiro Jorge F</t>
  </si>
  <si>
    <t>Emch Florence C</t>
  </si>
  <si>
    <t>Hart Margaret M</t>
  </si>
  <si>
    <t xml:space="preserve">Manukyan Lianna </t>
  </si>
  <si>
    <t>Zeiss Jonathan Allen</t>
  </si>
  <si>
    <t>Baird Emily A.</t>
  </si>
  <si>
    <t>Adachi Joshua Hajime</t>
  </si>
  <si>
    <t>Black Simon Edward</t>
  </si>
  <si>
    <t>Garcia Joaquin Diaz</t>
  </si>
  <si>
    <t>Chakmakchian Katrine A</t>
  </si>
  <si>
    <t>Hicks Jennifer Erin</t>
  </si>
  <si>
    <t>Shipko David Thomas</t>
  </si>
  <si>
    <t>Saikaly Elizabeth Camille</t>
  </si>
  <si>
    <t>Anderson Jeffery Paul</t>
  </si>
  <si>
    <t>Guerrero Julie Angeline</t>
  </si>
  <si>
    <t>Kozak Jacqueline Penn</t>
  </si>
  <si>
    <t>Hull Chelsea Lucile</t>
  </si>
  <si>
    <t>Kahwaji Noelle A</t>
  </si>
  <si>
    <t xml:space="preserve">Holladay Victoria </t>
  </si>
  <si>
    <t xml:space="preserve">Reyes Veronica </t>
  </si>
  <si>
    <t xml:space="preserve">Ashe Remy </t>
  </si>
  <si>
    <t>Nunley Allina Skye</t>
  </si>
  <si>
    <t>Lambert Daniel E.</t>
  </si>
  <si>
    <t>Young Barbara Jeanne</t>
  </si>
  <si>
    <t>Somers Jessica Elizabeth</t>
  </si>
  <si>
    <t>Vargas Erik James</t>
  </si>
  <si>
    <t>Molina Angie Maria</t>
  </si>
  <si>
    <t>Conway de Prieto Deborah Kae</t>
  </si>
  <si>
    <t>Desai Daven H</t>
  </si>
  <si>
    <t xml:space="preserve">Poulos Phil </t>
  </si>
  <si>
    <t>Houston Elisabeth R.</t>
  </si>
  <si>
    <t>Briggs James Ryan</t>
  </si>
  <si>
    <t xml:space="preserve">Cheng Paul </t>
  </si>
  <si>
    <t>Ragana Lollie P</t>
  </si>
  <si>
    <t xml:space="preserve">Kershman Rebecca </t>
  </si>
  <si>
    <t>Hankey Leone S</t>
  </si>
  <si>
    <t>Bonar Hugh Samuel</t>
  </si>
  <si>
    <t>Hernandez Ximena A.</t>
  </si>
  <si>
    <t>Kraft Janet L</t>
  </si>
  <si>
    <t xml:space="preserve">Lee Jonathan </t>
  </si>
  <si>
    <t>Conley Harry J.</t>
  </si>
  <si>
    <t xml:space="preserve">Maamuujav Undarmaa </t>
  </si>
  <si>
    <t>Granados Lisa Marie</t>
  </si>
  <si>
    <t>Engleman Krystina Marie</t>
  </si>
  <si>
    <t>Olson Judy Ann</t>
  </si>
  <si>
    <t>Goldstein Ralph L</t>
  </si>
  <si>
    <t>Vargas Albert Thomas</t>
  </si>
  <si>
    <t>Danelski Christine Mary</t>
  </si>
  <si>
    <t>Greene Frederick Lawrence</t>
  </si>
  <si>
    <t>Dent Richard Harry</t>
  </si>
  <si>
    <t xml:space="preserve">Zachary Anita </t>
  </si>
  <si>
    <t xml:space="preserve">Conti Gino </t>
  </si>
  <si>
    <t>Bush Mary E</t>
  </si>
  <si>
    <t>Lancaster Owynn Phillip Boyd</t>
  </si>
  <si>
    <t>Sonnenschein Aaron Huey</t>
  </si>
  <si>
    <t>Attebery Stina Evans</t>
  </si>
  <si>
    <t xml:space="preserve">Chari Hema </t>
  </si>
  <si>
    <t>Taufer Alison D</t>
  </si>
  <si>
    <t xml:space="preserve">Liu Jun </t>
  </si>
  <si>
    <t>Calabrese Michael A</t>
  </si>
  <si>
    <t>Huld Martin E</t>
  </si>
  <si>
    <t>Perry Kathryn Elizabeth</t>
  </si>
  <si>
    <t>Quintero Ruben D</t>
  </si>
  <si>
    <t xml:space="preserve">Karafilis Maria </t>
  </si>
  <si>
    <t xml:space="preserve">Laouyene Atef </t>
  </si>
  <si>
    <t>Mitchell Staci Lynette</t>
  </si>
  <si>
    <t>Wilson Denise F</t>
  </si>
  <si>
    <t>Lewis Libby Ilene</t>
  </si>
  <si>
    <t>Bakeer Abdul-Jabbaar Aminah T</t>
  </si>
  <si>
    <t>Bateman Robert Benjamin</t>
  </si>
  <si>
    <t>Harris Christopher Sean</t>
  </si>
  <si>
    <t>Mcmanus Caroline H</t>
  </si>
  <si>
    <t>Roy Bidhan Chandra</t>
  </si>
  <si>
    <t>Knighton Andrew Lyndon</t>
  </si>
  <si>
    <t xml:space="preserve">Ramey Lauri </t>
  </si>
  <si>
    <t>Scott Helene C.</t>
  </si>
  <si>
    <t>Remy Emmanuelle Helene</t>
  </si>
  <si>
    <t xml:space="preserve">Donoghue Catherine </t>
  </si>
  <si>
    <t>Angelo Gretchen V</t>
  </si>
  <si>
    <t xml:space="preserve">Fujita Nobuko </t>
  </si>
  <si>
    <t xml:space="preserve">Yokota Toshiko </t>
  </si>
  <si>
    <t xml:space="preserve">Koike Chisato </t>
  </si>
  <si>
    <t>Kanesaka Kirk Ken</t>
  </si>
  <si>
    <t>Beaupre Jon N</t>
  </si>
  <si>
    <t>Cox Anthony C.</t>
  </si>
  <si>
    <t xml:space="preserve">Munson James </t>
  </si>
  <si>
    <t xml:space="preserve">Patel Nidhin Maheshbhai </t>
  </si>
  <si>
    <t xml:space="preserve">Lee Luna </t>
  </si>
  <si>
    <t xml:space="preserve">Park Jihyun </t>
  </si>
  <si>
    <t xml:space="preserve">Lee Namhee </t>
  </si>
  <si>
    <t>Santillano Dianna Marisol</t>
  </si>
  <si>
    <t>Prado Reina A</t>
  </si>
  <si>
    <t>Schubert Lara Keturah</t>
  </si>
  <si>
    <t xml:space="preserve">Topete Daniel </t>
  </si>
  <si>
    <t>Pearson Joshua D.</t>
  </si>
  <si>
    <t>Farner Dirk M.</t>
  </si>
  <si>
    <t>Butler Miranda Joelle</t>
  </si>
  <si>
    <t>Sharp Patrick B.</t>
  </si>
  <si>
    <t xml:space="preserve">Viesca Victor </t>
  </si>
  <si>
    <t>Davis Brown Jalondra Alicia</t>
  </si>
  <si>
    <t>Hernandez Fred Ariel</t>
  </si>
  <si>
    <t xml:space="preserve">Nakagoshi Aya </t>
  </si>
  <si>
    <t xml:space="preserve">Saywell Melissa </t>
  </si>
  <si>
    <t>Rodriguez Reina Corina</t>
  </si>
  <si>
    <t xml:space="preserve">Matsunaga Sachiko </t>
  </si>
  <si>
    <t>Daniels Brian Einar</t>
  </si>
  <si>
    <t>Moss Emily Allyne</t>
  </si>
  <si>
    <t>Graef Sara C</t>
  </si>
  <si>
    <t>Anglim Keegan James</t>
  </si>
  <si>
    <t>Deak Zachary Frantisek</t>
  </si>
  <si>
    <t xml:space="preserve">Deschenes Andree-Ann </t>
  </si>
  <si>
    <t xml:space="preserve">Andriassian Satik </t>
  </si>
  <si>
    <t xml:space="preserve">Ho Fung </t>
  </si>
  <si>
    <t xml:space="preserve">Emmons Timothy </t>
  </si>
  <si>
    <t>Askren David W.</t>
  </si>
  <si>
    <t>Davis Joshua Lee</t>
  </si>
  <si>
    <t>Alancraig Diane R</t>
  </si>
  <si>
    <t xml:space="preserve">Yoshida Aki </t>
  </si>
  <si>
    <t>Voyemant Jacques L</t>
  </si>
  <si>
    <t xml:space="preserve">Ford James </t>
  </si>
  <si>
    <t xml:space="preserve">Oviedo-Mulens Calixto </t>
  </si>
  <si>
    <t>Kane Susan W.</t>
  </si>
  <si>
    <t>MacNeil Robert Joseph</t>
  </si>
  <si>
    <t>Ward Robert S</t>
  </si>
  <si>
    <t>Fernandez Robert D</t>
  </si>
  <si>
    <t>Kennedy John M</t>
  </si>
  <si>
    <t>Holland Deborah Anne</t>
  </si>
  <si>
    <t xml:space="preserve">Marcondes Mourao Joao Pedro </t>
  </si>
  <si>
    <t>De Castro Paul J</t>
  </si>
  <si>
    <t xml:space="preserve">Martinez David </t>
  </si>
  <si>
    <t>Gilstrap Erica Lynn Shelton</t>
  </si>
  <si>
    <t>Wight Steve Michael</t>
  </si>
  <si>
    <t>Osika Geoffrey S.</t>
  </si>
  <si>
    <t>Goode-Castro Helen M</t>
  </si>
  <si>
    <t>Benedict Jeffrey W</t>
  </si>
  <si>
    <t>Jones Randy Lamont</t>
  </si>
  <si>
    <t>Hassett Carla Rigolin</t>
  </si>
  <si>
    <t>Stein Beverly Ann</t>
  </si>
  <si>
    <t>Belan William Lee</t>
  </si>
  <si>
    <t>Tang Pin Fei</t>
  </si>
  <si>
    <t>Jiron Denis Omar</t>
  </si>
  <si>
    <t xml:space="preserve">Levinson Ross </t>
  </si>
  <si>
    <t>Luck Kyle Duane</t>
  </si>
  <si>
    <t>Gravis Christopher Gardner</t>
  </si>
  <si>
    <t>Cepeda Perez Iris S</t>
  </si>
  <si>
    <t>Whitmore Gregory Xavier</t>
  </si>
  <si>
    <t xml:space="preserve">Miller Paulette </t>
  </si>
  <si>
    <t>Castro Antonio Esteban</t>
  </si>
  <si>
    <t>Stoup Nicholas Andrew</t>
  </si>
  <si>
    <t>Flores Cynthia Reifler</t>
  </si>
  <si>
    <t>Campbell Nathan Stern</t>
  </si>
  <si>
    <t xml:space="preserve">Xue Suli </t>
  </si>
  <si>
    <t>Gregorio Irene Catipay</t>
  </si>
  <si>
    <t xml:space="preserve">Mendell Henry </t>
  </si>
  <si>
    <t>Pitt David A.</t>
  </si>
  <si>
    <t xml:space="preserve">Dizadji-Bahmani Foad </t>
  </si>
  <si>
    <t xml:space="preserve">Shim Michael </t>
  </si>
  <si>
    <t>Garcia Roberto Carlos</t>
  </si>
  <si>
    <t>Houts Ronald W</t>
  </si>
  <si>
    <t>Schaff Kory Preston</t>
  </si>
  <si>
    <t>Levy Steven Robert</t>
  </si>
  <si>
    <t>Chandler Joel Matthew</t>
  </si>
  <si>
    <t xml:space="preserve">Parsa Ali </t>
  </si>
  <si>
    <t>Price Sheila S.</t>
  </si>
  <si>
    <t>Dean Richard Curtis</t>
  </si>
  <si>
    <t>Vernallis Kayley N</t>
  </si>
  <si>
    <t>Abed Mohammed Kamal</t>
  </si>
  <si>
    <t>Conway Jay T</t>
  </si>
  <si>
    <t>Atta Bruce E</t>
  </si>
  <si>
    <t>Kaiser Keith D</t>
  </si>
  <si>
    <t xml:space="preserve">Matin-Asgari Afshin </t>
  </si>
  <si>
    <t xml:space="preserve">Lee Christine </t>
  </si>
  <si>
    <t>Arenson Lauren Joy</t>
  </si>
  <si>
    <t>Bettcher Talia M</t>
  </si>
  <si>
    <t xml:space="preserve">Marin Paola </t>
  </si>
  <si>
    <t>Alzate Gaston Adolfo</t>
  </si>
  <si>
    <t>Mellin Norma Adriana</t>
  </si>
  <si>
    <t>Galindo Mindy Estela</t>
  </si>
  <si>
    <t xml:space="preserve">Galindo Estela </t>
  </si>
  <si>
    <t xml:space="preserve">Villegas Amanda </t>
  </si>
  <si>
    <t>Frausto Daisy Martha</t>
  </si>
  <si>
    <t>Solomianski Alejandro J</t>
  </si>
  <si>
    <t>Retzer Elena Ruzickova</t>
  </si>
  <si>
    <t>Cooper Daniel Solomon</t>
  </si>
  <si>
    <t xml:space="preserve">Armstrong Piers </t>
  </si>
  <si>
    <t>Monti Jennifer Linda</t>
  </si>
  <si>
    <t>Baler Pablo F.</t>
  </si>
  <si>
    <t>Czypinski Daniel James</t>
  </si>
  <si>
    <t>Parker Halei Lynette</t>
  </si>
  <si>
    <t>Bartenstein Lillian Clare</t>
  </si>
  <si>
    <t>Hickok Peter Denby</t>
  </si>
  <si>
    <t>Bressie Collin Andrew</t>
  </si>
  <si>
    <t>Herrera Yvette Karla</t>
  </si>
  <si>
    <t>Mendelson Jo Ann Elizabeth</t>
  </si>
  <si>
    <t>Goldstein Sophie Liliana</t>
  </si>
  <si>
    <t>Graham Paul S.</t>
  </si>
  <si>
    <t>Hatfield James Allen</t>
  </si>
  <si>
    <t xml:space="preserve">Estrada Verdaguer Ana </t>
  </si>
  <si>
    <t>Wright Mary Ellen</t>
  </si>
  <si>
    <t>Tycer Alicia Winsome</t>
  </si>
  <si>
    <t>Greenburg Meredith Jaye</t>
  </si>
  <si>
    <t>Larkin Theresa M</t>
  </si>
  <si>
    <t>Lawrence Karyn Diane</t>
  </si>
  <si>
    <t>Rothman Stephen J</t>
  </si>
  <si>
    <t>Gonzalez Jose C</t>
  </si>
  <si>
    <t>Trabitz Randee Ellins</t>
  </si>
  <si>
    <t>Kane-Parry Tanya A.</t>
  </si>
  <si>
    <t xml:space="preserve">Berumen Enrique </t>
  </si>
  <si>
    <t>McKeever Jane Alice</t>
  </si>
  <si>
    <t>Heinrich Rena Marie</t>
  </si>
  <si>
    <t>Irwin Lee Spragens</t>
  </si>
  <si>
    <t>Connors David N</t>
  </si>
  <si>
    <t>Curry Shaunelle C.</t>
  </si>
  <si>
    <t>Ellsworth Robert F</t>
  </si>
  <si>
    <t>Castillo Jason Martin</t>
  </si>
  <si>
    <t>Vazquez Juan Jose</t>
  </si>
  <si>
    <t xml:space="preserve">Ulloa Martha </t>
  </si>
  <si>
    <t>Priest Kristen Elizabeth</t>
  </si>
  <si>
    <t>Guerrero Moses Israel Serna</t>
  </si>
  <si>
    <t xml:space="preserve">Feghali Elias </t>
  </si>
  <si>
    <t>Ross Athena Marie</t>
  </si>
  <si>
    <t>Acedo Miguel Angel</t>
  </si>
  <si>
    <t xml:space="preserve">Suarez Jason </t>
  </si>
  <si>
    <t>Hanan Deborah Else Regina</t>
  </si>
  <si>
    <t xml:space="preserve">Chen Justin </t>
  </si>
  <si>
    <t>Fust Jeffrey R.</t>
  </si>
  <si>
    <t>Fipps Heather Ann</t>
  </si>
  <si>
    <t>Hackel Kristiina J.</t>
  </si>
  <si>
    <t>Oregel Roberto Sierra</t>
  </si>
  <si>
    <t>Boccio Erik J</t>
  </si>
  <si>
    <t>Jackson Blake B</t>
  </si>
  <si>
    <t>Meyer Sylke Rene</t>
  </si>
  <si>
    <t>Gordon Barry A.</t>
  </si>
  <si>
    <t xml:space="preserve">Espinoza Alex </t>
  </si>
  <si>
    <t>Bloom Alan J</t>
  </si>
  <si>
    <t>Wolske Justin Alan</t>
  </si>
  <si>
    <t>Gatlin Matthew J</t>
  </si>
  <si>
    <t>Murillo Christopher Scott</t>
  </si>
  <si>
    <t xml:space="preserve">Villalobos Ligiah </t>
  </si>
  <si>
    <t>Elisaldez Renee Lemus</t>
  </si>
  <si>
    <t xml:space="preserve">Espinoza Dionne </t>
  </si>
  <si>
    <t xml:space="preserve">Kim Grace </t>
  </si>
  <si>
    <t>Robertson Kimberly Dawn</t>
  </si>
  <si>
    <t>San Juan Carolina De Leon</t>
  </si>
  <si>
    <t>Cisneros Nora Alba</t>
  </si>
  <si>
    <t>Fagbamila Funmilola Christiana</t>
  </si>
  <si>
    <t>Riley Jasmine Nicole</t>
  </si>
  <si>
    <t>Marchevsky Alejandra E</t>
  </si>
  <si>
    <t xml:space="preserve">Delgado Bernal Dolores </t>
  </si>
  <si>
    <t xml:space="preserve">Zhao Lijuan </t>
  </si>
  <si>
    <t xml:space="preserve">Yavari Asad </t>
  </si>
  <si>
    <t xml:space="preserve">Lee Dong-Woo </t>
  </si>
  <si>
    <t>Elliott Katherine Sue</t>
  </si>
  <si>
    <t>Nkansa Porschia C</t>
  </si>
  <si>
    <t xml:space="preserve">Sun Xiaojie </t>
  </si>
  <si>
    <t>Smolin Robert K.</t>
  </si>
  <si>
    <t>Rhee Jean Kay</t>
  </si>
  <si>
    <t xml:space="preserve">Cao Yiting </t>
  </si>
  <si>
    <t>Zhao Yan Shu</t>
  </si>
  <si>
    <t>Arenz David Glenn</t>
  </si>
  <si>
    <t>Lau Tinwah R</t>
  </si>
  <si>
    <t>Canevari Mark L</t>
  </si>
  <si>
    <t>Hull Kurt Matthew</t>
  </si>
  <si>
    <t>Kloezeman Christine H</t>
  </si>
  <si>
    <t>Kim Neung J</t>
  </si>
  <si>
    <t xml:space="preserve">Hossain David </t>
  </si>
  <si>
    <t>James Marianne L</t>
  </si>
  <si>
    <t>Lawrie Gretchen R</t>
  </si>
  <si>
    <t xml:space="preserve">Monsour Edward </t>
  </si>
  <si>
    <t xml:space="preserve">Sahakyan Suren </t>
  </si>
  <si>
    <t xml:space="preserve">He Haihong </t>
  </si>
  <si>
    <t xml:space="preserve">Soemardi Andy </t>
  </si>
  <si>
    <t>Kunkel James Gregory</t>
  </si>
  <si>
    <t>Hansen Kathryn S</t>
  </si>
  <si>
    <t xml:space="preserve">Borja Patrick </t>
  </si>
  <si>
    <t xml:space="preserve">Glaude Lania </t>
  </si>
  <si>
    <t xml:space="preserve">Gershberg Tatiana </t>
  </si>
  <si>
    <t>Porter Sidney Artus</t>
  </si>
  <si>
    <t>Elias Rafik Z</t>
  </si>
  <si>
    <t>Ryan Daniel Francis</t>
  </si>
  <si>
    <t xml:space="preserve">Lau Ronald </t>
  </si>
  <si>
    <t>Yuan Beth Chia Hwa</t>
  </si>
  <si>
    <t>Yalamova Vania Georgieva</t>
  </si>
  <si>
    <t xml:space="preserve">Karagyulyan Armenuhi </t>
  </si>
  <si>
    <t xml:space="preserve">Franco Joaquin </t>
  </si>
  <si>
    <t>Son Barbara Wonseon Kyung</t>
  </si>
  <si>
    <t>Gaw Rose Marie</t>
  </si>
  <si>
    <t xml:space="preserve">Chang Xiaoyu </t>
  </si>
  <si>
    <t xml:space="preserve">Quarles Starlett </t>
  </si>
  <si>
    <t>Byerly Rodrego Andre</t>
  </si>
  <si>
    <t>Albey Rhonda A.</t>
  </si>
  <si>
    <t xml:space="preserve">Eghbal-Ahmadi Mariam </t>
  </si>
  <si>
    <t>Blaszczynski Carol A</t>
  </si>
  <si>
    <t>Smith Roger Neal</t>
  </si>
  <si>
    <t>Horton Terri L</t>
  </si>
  <si>
    <t>Thomas Norvell E.</t>
  </si>
  <si>
    <t xml:space="preserve">Rodriguez Nelly </t>
  </si>
  <si>
    <t xml:space="preserve">Richards Belarmina </t>
  </si>
  <si>
    <t>Cooper William Nathaniel</t>
  </si>
  <si>
    <t>Weissman Jan I</t>
  </si>
  <si>
    <t>Castillo Ramon Amadeo</t>
  </si>
  <si>
    <t>Stretch-Stephenson Shirley M</t>
  </si>
  <si>
    <t>Whitcomb Laura L</t>
  </si>
  <si>
    <t>Nishizaki Santor Sean</t>
  </si>
  <si>
    <t>Loo Ching H</t>
  </si>
  <si>
    <t>Lai Kon Sun</t>
  </si>
  <si>
    <t>Kwong Kwok K</t>
  </si>
  <si>
    <t xml:space="preserve">Amirkhany Arash </t>
  </si>
  <si>
    <t>Vercillo Anthony Michael</t>
  </si>
  <si>
    <t>Murray Paul Wesley</t>
  </si>
  <si>
    <t>Young Angela M</t>
  </si>
  <si>
    <t xml:space="preserve">Li Cheng </t>
  </si>
  <si>
    <t>Na Audrie Haejung</t>
  </si>
  <si>
    <t>Amar Harish C</t>
  </si>
  <si>
    <t xml:space="preserve">Wang Ming </t>
  </si>
  <si>
    <t>Avramchuk Andre S</t>
  </si>
  <si>
    <t>Castaneda Maria Joscelyne</t>
  </si>
  <si>
    <t xml:space="preserve">Ganesan Nandakumar </t>
  </si>
  <si>
    <t>Vallelunga Marshall Jon</t>
  </si>
  <si>
    <t>Moss Frank Hains</t>
  </si>
  <si>
    <t>Otto Joseph C</t>
  </si>
  <si>
    <t>Gadish David A.</t>
  </si>
  <si>
    <t>Sultan Vivian Amin</t>
  </si>
  <si>
    <t xml:space="preserve">Guzman Oscar </t>
  </si>
  <si>
    <t xml:space="preserve">Li Lusi </t>
  </si>
  <si>
    <t xml:space="preserve">Slusky Ludwig </t>
  </si>
  <si>
    <t xml:space="preserve">Fu Liuliu </t>
  </si>
  <si>
    <t>Lyons Anthony Craig</t>
  </si>
  <si>
    <t>Ugas Luz Veronica</t>
  </si>
  <si>
    <t xml:space="preserve">Balan Shilpa </t>
  </si>
  <si>
    <t xml:space="preserve">Khoee Susan </t>
  </si>
  <si>
    <t>Thomas Phillip D</t>
  </si>
  <si>
    <t>Aasi Hafsa Karim</t>
  </si>
  <si>
    <t xml:space="preserve">Wasley Knox </t>
  </si>
  <si>
    <t xml:space="preserve">Seetao David </t>
  </si>
  <si>
    <t xml:space="preserve">Woo Jongwook </t>
  </si>
  <si>
    <t xml:space="preserve">Xing Song </t>
  </si>
  <si>
    <t xml:space="preserve">Aryal Arun </t>
  </si>
  <si>
    <t xml:space="preserve">Terkivatan Erdal </t>
  </si>
  <si>
    <t xml:space="preserve">Nourihoushyar Afsaneh </t>
  </si>
  <si>
    <t>Truong Bawl Brian</t>
  </si>
  <si>
    <t>Rajati Mohammad Reza</t>
  </si>
  <si>
    <t>Khoj Haitham Zaker M.</t>
  </si>
  <si>
    <t>Shieh Harrison Aaron</t>
  </si>
  <si>
    <t xml:space="preserve">Ghazarian Ararat </t>
  </si>
  <si>
    <t>Torbat Akbar E</t>
  </si>
  <si>
    <t xml:space="preserve">Gurtovoy Jason </t>
  </si>
  <si>
    <t xml:space="preserve">Carrington Samantha </t>
  </si>
  <si>
    <t>Larson Tom E</t>
  </si>
  <si>
    <t xml:space="preserve">Zhang Xiaohan </t>
  </si>
  <si>
    <t xml:space="preserve">Hazra Devika </t>
  </si>
  <si>
    <t xml:space="preserve">Cui Zhen </t>
  </si>
  <si>
    <t>Carter Sid Alexander</t>
  </si>
  <si>
    <t xml:space="preserve">Payan Rose-Marie </t>
  </si>
  <si>
    <t>Fagan Christian A.</t>
  </si>
  <si>
    <t xml:space="preserve">Seygalus-Gershkova Alina </t>
  </si>
  <si>
    <t xml:space="preserve">Mathur Nikhil </t>
  </si>
  <si>
    <t>Tran Dominic Dang Thanh</t>
  </si>
  <si>
    <t>Sapra Sunil K</t>
  </si>
  <si>
    <t>Chen Li Hsueh</t>
  </si>
  <si>
    <t xml:space="preserve">Pulchritudoff Nikolai </t>
  </si>
  <si>
    <t>Yoon Mann J</t>
  </si>
  <si>
    <t>AbdelRahman Ahmad N</t>
  </si>
  <si>
    <t>Finney Miles M</t>
  </si>
  <si>
    <t xml:space="preserve">Acevedo Emily </t>
  </si>
  <si>
    <t>Mohanty Madhu Sudan</t>
  </si>
  <si>
    <t>Khan Masood-ur R</t>
  </si>
  <si>
    <t>Simonian Mark S</t>
  </si>
  <si>
    <t>Spitz Daniel Joseph</t>
  </si>
  <si>
    <t>Boss Maria K</t>
  </si>
  <si>
    <t>Schuele Donna Clare</t>
  </si>
  <si>
    <t xml:space="preserve">Li Siyuan </t>
  </si>
  <si>
    <t xml:space="preserve">Fang Hsing </t>
  </si>
  <si>
    <t xml:space="preserve">Tan Chee-Sum </t>
  </si>
  <si>
    <t>Zhao Thomas W.</t>
  </si>
  <si>
    <t xml:space="preserve">Yi Jong-Hwan </t>
  </si>
  <si>
    <t>Lee Daniel C.</t>
  </si>
  <si>
    <t xml:space="preserve">Wu Lifan </t>
  </si>
  <si>
    <t>Zaidi Hamid Sajjad</t>
  </si>
  <si>
    <t>Ambrose Cezhan Michael</t>
  </si>
  <si>
    <t xml:space="preserve">Terzyan Anna </t>
  </si>
  <si>
    <t>Feldscher Stephen Lee</t>
  </si>
  <si>
    <t xml:space="preserve">McEnulty Frank </t>
  </si>
  <si>
    <t xml:space="preserve">Feng Yalan </t>
  </si>
  <si>
    <t xml:space="preserve">Kim Taewon </t>
  </si>
  <si>
    <t xml:space="preserve">Dosti Victor </t>
  </si>
  <si>
    <t xml:space="preserve">Suber Kevin </t>
  </si>
  <si>
    <t>Herder Greg L</t>
  </si>
  <si>
    <t xml:space="preserve">Voleti Srinivasan </t>
  </si>
  <si>
    <t xml:space="preserve">Chang Shih-Kang </t>
  </si>
  <si>
    <t xml:space="preserve">Shi Min </t>
  </si>
  <si>
    <t xml:space="preserve">Li Bo </t>
  </si>
  <si>
    <t>Berkley Blair J</t>
  </si>
  <si>
    <t xml:space="preserve">Fang Fang </t>
  </si>
  <si>
    <t>Ziemer Adrian P</t>
  </si>
  <si>
    <t>Inamdar Kamalnayan Vinayak</t>
  </si>
  <si>
    <t>Mongeon Jannine Ynchaustegui</t>
  </si>
  <si>
    <t>Bruer Timothy Gordon</t>
  </si>
  <si>
    <t>Popovac George B</t>
  </si>
  <si>
    <t xml:space="preserve">Mahdavian Bahram </t>
  </si>
  <si>
    <t>Gonzalez-Diaz Leonel R.</t>
  </si>
  <si>
    <t xml:space="preserve">McCallion Timothy </t>
  </si>
  <si>
    <t>Onnekikami Eluojor Akpala</t>
  </si>
  <si>
    <t>Sivie John C.</t>
  </si>
  <si>
    <t>Washburn Paul V</t>
  </si>
  <si>
    <t xml:space="preserve">Trinh Daryl </t>
  </si>
  <si>
    <t xml:space="preserve">Bai Li </t>
  </si>
  <si>
    <t>Sohail Christine Shabana</t>
  </si>
  <si>
    <t xml:space="preserve">Trusty Juanita </t>
  </si>
  <si>
    <t>Cardenas Frank Charles</t>
  </si>
  <si>
    <t>Wu Anne Fujung</t>
  </si>
  <si>
    <t>Gregerson Richard Ellis</t>
  </si>
  <si>
    <t>Pelly Robert Duncan Morrison</t>
  </si>
  <si>
    <t>Eng Michael Francis</t>
  </si>
  <si>
    <t>Hopkins Ross Briggs</t>
  </si>
  <si>
    <t>Virem Nathalie Priscilla</t>
  </si>
  <si>
    <t>Shamim Brandon Faisal</t>
  </si>
  <si>
    <t>Villela James Agustin</t>
  </si>
  <si>
    <t xml:space="preserve">Hawkins Pandra </t>
  </si>
  <si>
    <t>Steiner John F</t>
  </si>
  <si>
    <t xml:space="preserve">Choudhury Nahinuzzaman </t>
  </si>
  <si>
    <t xml:space="preserve">Khan Nausheen </t>
  </si>
  <si>
    <t>Tacawy Souzane H.</t>
  </si>
  <si>
    <t>Feldman Bradley Jay</t>
  </si>
  <si>
    <t>Eyvazian Serj Seruja</t>
  </si>
  <si>
    <t>Velasco Claudia Noemy</t>
  </si>
  <si>
    <t>Terry Ryan Patrick</t>
  </si>
  <si>
    <t>Topalian Rene Franklin</t>
  </si>
  <si>
    <t>Prabhu Veena Pundlik</t>
  </si>
  <si>
    <t xml:space="preserve">Johnson MaryEllen </t>
  </si>
  <si>
    <t xml:space="preserve">Zelnick Serge </t>
  </si>
  <si>
    <t>Zaman Ellen Rossman</t>
  </si>
  <si>
    <t xml:space="preserve">Carpino Robert </t>
  </si>
  <si>
    <t xml:space="preserve">Hunt Barrington </t>
  </si>
  <si>
    <t>Sharpe Stacey-Ann Kaydeen</t>
  </si>
  <si>
    <t>Ucok Hughes Mine Esin</t>
  </si>
  <si>
    <t>Anderson Jeffrey Eric</t>
  </si>
  <si>
    <t>Nguyen Carlin Andrew</t>
  </si>
  <si>
    <t xml:space="preserve">Tofighi Maryam </t>
  </si>
  <si>
    <t>Pendarvis Nicholas Jamaal</t>
  </si>
  <si>
    <t>Jackson Tyrone W</t>
  </si>
  <si>
    <t>Lee Freddy S.</t>
  </si>
  <si>
    <t xml:space="preserve">Germano Michael </t>
  </si>
  <si>
    <t>Houston H Rika</t>
  </si>
  <si>
    <t>Upadhyaya Shikha N.</t>
  </si>
  <si>
    <t xml:space="preserve">Kim Ik Suk </t>
  </si>
  <si>
    <t>Chan Christine Hsin-Hsin</t>
  </si>
  <si>
    <t>Alfaro Daisy Denise</t>
  </si>
  <si>
    <t>Clark Margaret D</t>
  </si>
  <si>
    <t>Siu Frances Wing Foon</t>
  </si>
  <si>
    <t>Richard Constance Anne</t>
  </si>
  <si>
    <t xml:space="preserve">Kuo Hung Jen </t>
  </si>
  <si>
    <t xml:space="preserve">Kier Christiaan </t>
  </si>
  <si>
    <t>Brodwin Martin George</t>
  </si>
  <si>
    <t>Hatakeyama Ronald K.</t>
  </si>
  <si>
    <t>Conklin Sarah Marie</t>
  </si>
  <si>
    <t xml:space="preserve">Gharapetian Lusineh </t>
  </si>
  <si>
    <t xml:space="preserve">Rios Jose </t>
  </si>
  <si>
    <t>Calandra Carol Marie</t>
  </si>
  <si>
    <t>Kim Cailine YeonJeong</t>
  </si>
  <si>
    <t>Peterson David B.</t>
  </si>
  <si>
    <t xml:space="preserve">Borunda Monica </t>
  </si>
  <si>
    <t xml:space="preserve">Lor Pinsopearui </t>
  </si>
  <si>
    <t>Gonzales Donald Xavier</t>
  </si>
  <si>
    <t>Haga Anne Victoria Lynn</t>
  </si>
  <si>
    <t xml:space="preserve">Casalicchio Roseann </t>
  </si>
  <si>
    <t xml:space="preserve">Mendoza Jess </t>
  </si>
  <si>
    <t xml:space="preserve">Rivera Manuel </t>
  </si>
  <si>
    <t xml:space="preserve">Paul Heidi </t>
  </si>
  <si>
    <t>Campbell Randy V</t>
  </si>
  <si>
    <t>Halote Barry Allan</t>
  </si>
  <si>
    <t>Gopaul-Knights Kezia Kirmeel</t>
  </si>
  <si>
    <t>Castaneda Timothy Spencer</t>
  </si>
  <si>
    <t>Carter Michael Joseph</t>
  </si>
  <si>
    <t>Hernandez Emily Jo</t>
  </si>
  <si>
    <t>Pebdani Roxanna Nasseri</t>
  </si>
  <si>
    <t>Ribera Deborah Marie</t>
  </si>
  <si>
    <t>Fryling Mitchell Jack</t>
  </si>
  <si>
    <t>Wallace Michele Denice</t>
  </si>
  <si>
    <t>Hunter Casey L</t>
  </si>
  <si>
    <t xml:space="preserve">Zimmer Steven </t>
  </si>
  <si>
    <t>Boulos Marina Leon</t>
  </si>
  <si>
    <t>Fisler Leigh Ann</t>
  </si>
  <si>
    <t xml:space="preserve">Saeki Elina </t>
  </si>
  <si>
    <t>Caro-Michel Elvira C</t>
  </si>
  <si>
    <t>Garcia Nicole Marie</t>
  </si>
  <si>
    <t>Hernandez Griselda Cristine</t>
  </si>
  <si>
    <t xml:space="preserve">Rodriguez Veronica </t>
  </si>
  <si>
    <t>Jones Albert F</t>
  </si>
  <si>
    <t xml:space="preserve">Hayes Kathy </t>
  </si>
  <si>
    <t>White Jeffrey Alexander</t>
  </si>
  <si>
    <t xml:space="preserve">Bush Lawson </t>
  </si>
  <si>
    <t xml:space="preserve">O'Connell E. Kevin </t>
  </si>
  <si>
    <t>Flores Charles Anthony</t>
  </si>
  <si>
    <t>Parulan-Colfer Cynthia M.</t>
  </si>
  <si>
    <t xml:space="preserve">Chang Linda </t>
  </si>
  <si>
    <t>Jamal Latasha Denise</t>
  </si>
  <si>
    <t>Bui Thuytien N</t>
  </si>
  <si>
    <t>Chan Joanne My</t>
  </si>
  <si>
    <t>Kim Lori Y</t>
  </si>
  <si>
    <t xml:space="preserve">Fraumeni Penelope </t>
  </si>
  <si>
    <t>Reed Karen Elizabeth</t>
  </si>
  <si>
    <t>Byun-Kitayama Chiae Jessie</t>
  </si>
  <si>
    <t xml:space="preserve">Nakaoka Barbara </t>
  </si>
  <si>
    <t>Hopkins Rebecca L</t>
  </si>
  <si>
    <t>Nava Lucrecia Marie</t>
  </si>
  <si>
    <t>Lao Ravy S</t>
  </si>
  <si>
    <t xml:space="preserve">Semon Alicia </t>
  </si>
  <si>
    <t>Fried Charlene E</t>
  </si>
  <si>
    <t>Kawell Susan E</t>
  </si>
  <si>
    <t>Haussler Michael H</t>
  </si>
  <si>
    <t>Uy Frederick L</t>
  </si>
  <si>
    <t>Fingon Joan C</t>
  </si>
  <si>
    <t>Powers Aleeta D</t>
  </si>
  <si>
    <t>Marsh Jamie Ellis</t>
  </si>
  <si>
    <t>Castaneda Mario E</t>
  </si>
  <si>
    <t>Shindler John Vincent</t>
  </si>
  <si>
    <t>Aina Emmanuel Olaiya</t>
  </si>
  <si>
    <t>Raj Ambika Gopalakrishnan</t>
  </si>
  <si>
    <t>Chee Anna Eunhee L</t>
  </si>
  <si>
    <t>West Melissa Maria</t>
  </si>
  <si>
    <t xml:space="preserve">Torres Mario </t>
  </si>
  <si>
    <t>Miyata Gregory Toshio</t>
  </si>
  <si>
    <t>Wilson Kimi Leemar</t>
  </si>
  <si>
    <t>Arvedson Paula J</t>
  </si>
  <si>
    <t>Sanderson Leona A</t>
  </si>
  <si>
    <t>Land Robert E</t>
  </si>
  <si>
    <t>Jimenez Cecelia Barbara</t>
  </si>
  <si>
    <t>Frank Carolyn R</t>
  </si>
  <si>
    <t>Persiani Kimberly Ann</t>
  </si>
  <si>
    <t>Lei Li Hua</t>
  </si>
  <si>
    <t>Hernandez Anthony R</t>
  </si>
  <si>
    <t>Sheu Michael Hsin-Cheng</t>
  </si>
  <si>
    <t xml:space="preserve">Olmos Frank </t>
  </si>
  <si>
    <t xml:space="preserve">Avetyan Smbat </t>
  </si>
  <si>
    <t>Oh Deborah M</t>
  </si>
  <si>
    <t xml:space="preserve">Orozco Socorro </t>
  </si>
  <si>
    <t>Tien Amy M</t>
  </si>
  <si>
    <t xml:space="preserve">Ramirez-Ortiz Lourdes </t>
  </si>
  <si>
    <t xml:space="preserve">Maroufi Chogollah </t>
  </si>
  <si>
    <t>Nguyen Ai-Khanh Vien</t>
  </si>
  <si>
    <t xml:space="preserve">Zariani Hoover </t>
  </si>
  <si>
    <t xml:space="preserve">Tejeda Carlos </t>
  </si>
  <si>
    <t>Shih Wendy I Ching</t>
  </si>
  <si>
    <t>Jimenez Maria Blanca</t>
  </si>
  <si>
    <t>Javeri Manisha T</t>
  </si>
  <si>
    <t>Mattheis Allison H</t>
  </si>
  <si>
    <t>Clemmons Christine Carole</t>
  </si>
  <si>
    <t>Perry Kimberly E</t>
  </si>
  <si>
    <t>Rubal Kimberly A.</t>
  </si>
  <si>
    <t>Tuazon Fredrick Alejar</t>
  </si>
  <si>
    <t xml:space="preserve">Semrau Penelope </t>
  </si>
  <si>
    <t>Chen Pearl Hueichu</t>
  </si>
  <si>
    <t>Doyle-Nichols Adelaide R</t>
  </si>
  <si>
    <t>Oza Maria L</t>
  </si>
  <si>
    <t xml:space="preserve">Hu Elaine </t>
  </si>
  <si>
    <t>Mendon Karen J.</t>
  </si>
  <si>
    <t>Stewart Taquan Seth</t>
  </si>
  <si>
    <t>McCormick Jennifer Pauline</t>
  </si>
  <si>
    <t>Doom Nicholas A</t>
  </si>
  <si>
    <t>Gallardo Fidencio Joel</t>
  </si>
  <si>
    <t xml:space="preserve">Solomon Vanessa </t>
  </si>
  <si>
    <t>Garcia Debra C.</t>
  </si>
  <si>
    <t>Smith Jolan Michelle</t>
  </si>
  <si>
    <t>Cormier Christopher Joseph</t>
  </si>
  <si>
    <t>Larkins Clare Williamson</t>
  </si>
  <si>
    <t>Aguilar Tammy Antonia</t>
  </si>
  <si>
    <t xml:space="preserve">Behr Eva-lisa </t>
  </si>
  <si>
    <t>Larios Rosalinda Jauregui</t>
  </si>
  <si>
    <t>Osipova Anna V</t>
  </si>
  <si>
    <t>Quan Carina Chac</t>
  </si>
  <si>
    <t xml:space="preserve">Luelmo Paul </t>
  </si>
  <si>
    <t>Barner Qiana Star</t>
  </si>
  <si>
    <t xml:space="preserve">Symon Jennifer </t>
  </si>
  <si>
    <t>Vandermey Cheryl Lynn</t>
  </si>
  <si>
    <t>Escobar Carla V.</t>
  </si>
  <si>
    <t>Stewart Samara Lycain</t>
  </si>
  <si>
    <t>Sayer Ian Vankirk</t>
  </si>
  <si>
    <t>Ricci Leila Ansari</t>
  </si>
  <si>
    <t>Smith Elizabeth A</t>
  </si>
  <si>
    <t xml:space="preserve">Baughman David </t>
  </si>
  <si>
    <t>Manuel Marianne G</t>
  </si>
  <si>
    <t>Lamarra Parisa Behmardi</t>
  </si>
  <si>
    <t xml:space="preserve">Hannan Cheryl Kamei </t>
  </si>
  <si>
    <t>Fazzi Vincent Gene</t>
  </si>
  <si>
    <t xml:space="preserve">Rodarte Elizabeth </t>
  </si>
  <si>
    <t xml:space="preserve">Rivera Yolanda </t>
  </si>
  <si>
    <t>Tse Manchun Marina</t>
  </si>
  <si>
    <t>Schoenbaum Marci Blankett</t>
  </si>
  <si>
    <t>Balan Emmanuel Leonardo</t>
  </si>
  <si>
    <t>Wong Connie Shu-Ya</t>
  </si>
  <si>
    <t>Ziff Leslie Scot</t>
  </si>
  <si>
    <t>Holloway John L</t>
  </si>
  <si>
    <t>Perez Crystal Maria</t>
  </si>
  <si>
    <t>Best Sherwood J</t>
  </si>
  <si>
    <t>Kuhlman Janet Lee</t>
  </si>
  <si>
    <t xml:space="preserve">Chang Ya-Chih </t>
  </si>
  <si>
    <t>Tatum Loretta Jackson</t>
  </si>
  <si>
    <t xml:space="preserve">Juarez Angie </t>
  </si>
  <si>
    <t>Lusk Kelly Evans</t>
  </si>
  <si>
    <t>Michell Gina Nicole</t>
  </si>
  <si>
    <t>Coller Sandra Marion</t>
  </si>
  <si>
    <t>Naimy Brenda J</t>
  </si>
  <si>
    <t>French Rebecca Elizabeth</t>
  </si>
  <si>
    <t>Zetlin Andrea G</t>
  </si>
  <si>
    <t>Garcia Dubon Elizabeth Raquel</t>
  </si>
  <si>
    <t>Chavez Gina Marie</t>
  </si>
  <si>
    <t>Kimm Christina H</t>
  </si>
  <si>
    <t xml:space="preserve">Hoonanian Anahid </t>
  </si>
  <si>
    <t>St. Martin Elizabeth Ann</t>
  </si>
  <si>
    <t>Chiang Lauren Minyu</t>
  </si>
  <si>
    <t>Kamhi-Stein Lia D</t>
  </si>
  <si>
    <t>Hardacre de Cerqueira Bahiyyih Leonera</t>
  </si>
  <si>
    <t>Snow Marguerite A</t>
  </si>
  <si>
    <t xml:space="preserve">Navar Arturo </t>
  </si>
  <si>
    <t>Staub Joseph Neil</t>
  </si>
  <si>
    <t xml:space="preserve">Lee Linda </t>
  </si>
  <si>
    <t>Cardoza Raul John</t>
  </si>
  <si>
    <t>Ulanoff Sharon Hilda</t>
  </si>
  <si>
    <t>Morales Marcellino Joseph</t>
  </si>
  <si>
    <t>Hafner Anne L</t>
  </si>
  <si>
    <t xml:space="preserve">Shin Nami </t>
  </si>
  <si>
    <t>Andre-Bechely Lois N</t>
  </si>
  <si>
    <t xml:space="preserve">Aguilar Nadia </t>
  </si>
  <si>
    <t>Sun Valerie Yueh</t>
  </si>
  <si>
    <t>Weinberg Lois A.</t>
  </si>
  <si>
    <t>Haager Diane S</t>
  </si>
  <si>
    <t>Shamma John E.</t>
  </si>
  <si>
    <t xml:space="preserve">Shahrestani Shahram </t>
  </si>
  <si>
    <t xml:space="preserve">Wei Xiang </t>
  </si>
  <si>
    <t xml:space="preserve">Poomiwatracanont Roy </t>
  </si>
  <si>
    <t>Kalsi Kamalpreet Singh</t>
  </si>
  <si>
    <t xml:space="preserve">Hashemian Hassan </t>
  </si>
  <si>
    <t>Dedek Gennelle Casey</t>
  </si>
  <si>
    <t>Lopez Sonya Rita</t>
  </si>
  <si>
    <t>Williams John Lee</t>
  </si>
  <si>
    <t xml:space="preserve">Espinosa Villegas Claudia </t>
  </si>
  <si>
    <t>Petrie John Eric</t>
  </si>
  <si>
    <t>Chen Jing-Chang Jay</t>
  </si>
  <si>
    <t>Hussain Saif Mohammed</t>
  </si>
  <si>
    <t>Jaw Jing Wen</t>
  </si>
  <si>
    <t xml:space="preserve">Rodriguez-Nikl Tonatiuh </t>
  </si>
  <si>
    <t>Park Jeong Soo</t>
  </si>
  <si>
    <t>Mmeje Onyinye Hyginus</t>
  </si>
  <si>
    <t xml:space="preserve">Kwan Wing Shun </t>
  </si>
  <si>
    <t xml:space="preserve">Mazari Mehran </t>
  </si>
  <si>
    <t>Lin Eugenia Y</t>
  </si>
  <si>
    <t xml:space="preserve">Khodayari Arezoo </t>
  </si>
  <si>
    <t>Knur Reinard Thomas</t>
  </si>
  <si>
    <t>Ghanim Husam Muhanad</t>
  </si>
  <si>
    <t xml:space="preserve">Sivathasan Kathiravetpillai-Siva </t>
  </si>
  <si>
    <t xml:space="preserve">Song Jiansheng </t>
  </si>
  <si>
    <t xml:space="preserve">Lum Howard </t>
  </si>
  <si>
    <t xml:space="preserve">Zhang Xiaozhe </t>
  </si>
  <si>
    <t xml:space="preserve">Lin Chi-Hsin </t>
  </si>
  <si>
    <t>Cross Richard Keven James</t>
  </si>
  <si>
    <t xml:space="preserve">Maharaja Rajaputhri </t>
  </si>
  <si>
    <t xml:space="preserve">Ye Zilong </t>
  </si>
  <si>
    <t xml:space="preserve">Kannan Prasanth </t>
  </si>
  <si>
    <t>Agarwal Vivek Lalitkumar</t>
  </si>
  <si>
    <t xml:space="preserve">Parviz Behzad </t>
  </si>
  <si>
    <t xml:space="preserve">Thomas Jithika </t>
  </si>
  <si>
    <t>Moss Randal Lee</t>
  </si>
  <si>
    <t xml:space="preserve">Liao Hsiang-Yu </t>
  </si>
  <si>
    <t xml:space="preserve">Shankar Sumanth </t>
  </si>
  <si>
    <t>Knaur Keenan P</t>
  </si>
  <si>
    <t xml:space="preserve">Guo Jiang </t>
  </si>
  <si>
    <t>Hurley John William</t>
  </si>
  <si>
    <t>Lim Jung Soo</t>
  </si>
  <si>
    <t xml:space="preserve">Singh Harminder </t>
  </si>
  <si>
    <t>Akis Vladimir N</t>
  </si>
  <si>
    <t xml:space="preserve">Zhu Yuqing </t>
  </si>
  <si>
    <t>Sargent Mark Edward</t>
  </si>
  <si>
    <t>Macias Jose M</t>
  </si>
  <si>
    <t>Cervantes Albert Frank</t>
  </si>
  <si>
    <t>Tran John J.</t>
  </si>
  <si>
    <t xml:space="preserve">Guo Huiping </t>
  </si>
  <si>
    <t xml:space="preserve">Yu Senhua </t>
  </si>
  <si>
    <t xml:space="preserve">Kang Eun-Young </t>
  </si>
  <si>
    <t xml:space="preserve">Pourhomayoun Mohammad </t>
  </si>
  <si>
    <t>Pamula Raj S</t>
  </si>
  <si>
    <t>Abbott Russell J</t>
  </si>
  <si>
    <t>Gean Edmund L</t>
  </si>
  <si>
    <t>Tabrizi Lili H</t>
  </si>
  <si>
    <t xml:space="preserve">Khwaja Ziauddin </t>
  </si>
  <si>
    <t xml:space="preserve">Barzegarjalali Saeid </t>
  </si>
  <si>
    <t xml:space="preserve">Ghaforyfard Parvaneh </t>
  </si>
  <si>
    <t xml:space="preserve">Zhang Mo </t>
  </si>
  <si>
    <t>Liu Charles W</t>
  </si>
  <si>
    <t>Kim Tae Kyun</t>
  </si>
  <si>
    <t>Warter-Perez Nancy J</t>
  </si>
  <si>
    <t>Lin Airs Hsueh-Chin</t>
  </si>
  <si>
    <t xml:space="preserve">Zhao Yi </t>
  </si>
  <si>
    <t xml:space="preserve">Gharibian Adis </t>
  </si>
  <si>
    <t xml:space="preserve">Gupta Saumya </t>
  </si>
  <si>
    <t xml:space="preserve">Olia Khashayar </t>
  </si>
  <si>
    <t xml:space="preserve">Rad Khosrow </t>
  </si>
  <si>
    <t xml:space="preserve">Abbasi Somayeh </t>
  </si>
  <si>
    <t>Won Deborah Soonmee</t>
  </si>
  <si>
    <t xml:space="preserve">Karimlou Kamran </t>
  </si>
  <si>
    <t xml:space="preserve">Mondin Marina </t>
  </si>
  <si>
    <t xml:space="preserve">Mansour Kamjou </t>
  </si>
  <si>
    <t>Samaan Ayman Samir</t>
  </si>
  <si>
    <t xml:space="preserve">Shahverdi Masood </t>
  </si>
  <si>
    <t xml:space="preserve">Jamehbozorg Arash </t>
  </si>
  <si>
    <t xml:space="preserve">Agarwal Shaurya </t>
  </si>
  <si>
    <t>Nye Theodore Wanye</t>
  </si>
  <si>
    <t xml:space="preserve">Daneshgaran Fereydoun </t>
  </si>
  <si>
    <t xml:space="preserve">Eshraghi Kakhki Mohsen </t>
  </si>
  <si>
    <t xml:space="preserve">Motamedi Ashkan </t>
  </si>
  <si>
    <t>Bachman John Christopher</t>
  </si>
  <si>
    <t>Griffiths Holly Lorraine</t>
  </si>
  <si>
    <t>Khalilzadeh Mohammad Hossein</t>
  </si>
  <si>
    <t xml:space="preserve">Hernandez Everardo </t>
  </si>
  <si>
    <t>Daneshgaran Akram Amy</t>
  </si>
  <si>
    <t>Kornblum Sharri L</t>
  </si>
  <si>
    <t>Tufenkjian Mark R</t>
  </si>
  <si>
    <t xml:space="preserve">Li Ni </t>
  </si>
  <si>
    <t xml:space="preserve">Menezes Gustavo </t>
  </si>
  <si>
    <t xml:space="preserve">Pacheco-Vega Arturo </t>
  </si>
  <si>
    <t xml:space="preserve">Repupilli Massimiliano </t>
  </si>
  <si>
    <t>Martinez David Angel</t>
  </si>
  <si>
    <t xml:space="preserve">Hu Shihao </t>
  </si>
  <si>
    <t xml:space="preserve">Shen He </t>
  </si>
  <si>
    <t xml:space="preserve">Pazouki Arman </t>
  </si>
  <si>
    <t xml:space="preserve">Arslan Nurullah </t>
  </si>
  <si>
    <t xml:space="preserve">Salimi Amir </t>
  </si>
  <si>
    <t xml:space="preserve">Jafarkhani Reza </t>
  </si>
  <si>
    <t xml:space="preserve">Azarbayjani Maryam </t>
  </si>
  <si>
    <t xml:space="preserve">Kaligi Sean </t>
  </si>
  <si>
    <t>Raymond David Earl</t>
  </si>
  <si>
    <t>Santner Jeffrey Samuel</t>
  </si>
  <si>
    <t>Kuo Yen Jim</t>
  </si>
  <si>
    <t xml:space="preserve">Vakil Asadollahei Elham </t>
  </si>
  <si>
    <t xml:space="preserve">Khashayar Kamyar </t>
  </si>
  <si>
    <t xml:space="preserve">Choi Sangbum Sam </t>
  </si>
  <si>
    <t>Herwerth Christopher A</t>
  </si>
  <si>
    <t xml:space="preserve">Hsia Lih-Min </t>
  </si>
  <si>
    <t>Park Austin Dukhyun</t>
  </si>
  <si>
    <t>Wu Chivey C</t>
  </si>
  <si>
    <t>Sharif Adel A.</t>
  </si>
  <si>
    <t xml:space="preserve">Ko Wing Pong </t>
  </si>
  <si>
    <t xml:space="preserve">Tohid Usama </t>
  </si>
  <si>
    <t xml:space="preserve">Fardadi Mahshid </t>
  </si>
  <si>
    <t xml:space="preserve">Parvin Michael </t>
  </si>
  <si>
    <t>Ploen Scott R</t>
  </si>
  <si>
    <t>Felszeghy Stephen Francis</t>
  </si>
  <si>
    <t xml:space="preserve">Hartunian Patrick </t>
  </si>
  <si>
    <t xml:space="preserve">Asadi Nikooyan Ali </t>
  </si>
  <si>
    <t>Landsberger Samuel E</t>
  </si>
  <si>
    <t>Lee Benjamin L</t>
  </si>
  <si>
    <t>Santos John Phillip</t>
  </si>
  <si>
    <t xml:space="preserve">Adabzadeh Ali </t>
  </si>
  <si>
    <t>Corlett Michael Francis</t>
  </si>
  <si>
    <t>Cortis Blake Steven</t>
  </si>
  <si>
    <t>Acevedo Louie Alberto</t>
  </si>
  <si>
    <t>Khan Humna Fatima</t>
  </si>
  <si>
    <t>Castagna Curt G</t>
  </si>
  <si>
    <t>Mew Andrew K</t>
  </si>
  <si>
    <t>Berg Randall D</t>
  </si>
  <si>
    <t>Angeles Eduardo Alfonso</t>
  </si>
  <si>
    <t xml:space="preserve">Chen Xiaolei </t>
  </si>
  <si>
    <t xml:space="preserve">Thomas Michael </t>
  </si>
  <si>
    <t>Bryan Peter Michael</t>
  </si>
  <si>
    <t xml:space="preserve">Liu Cheng-Hsin </t>
  </si>
  <si>
    <t>Blekhman David Iosifovich</t>
  </si>
  <si>
    <t>Nelson Stephanie Jean</t>
  </si>
  <si>
    <t xml:space="preserve">Guzman Julio </t>
  </si>
  <si>
    <t xml:space="preserve">Hadsell Clifford </t>
  </si>
  <si>
    <t>Hong Jai W.</t>
  </si>
  <si>
    <t xml:space="preserve">Oceguera Frank </t>
  </si>
  <si>
    <t xml:space="preserve">Castillo Mauricio </t>
  </si>
  <si>
    <t>Saccone Ademar Jose</t>
  </si>
  <si>
    <t>Avery El Zanj Kano</t>
  </si>
  <si>
    <t>Villanueva Alma Gabriela</t>
  </si>
  <si>
    <t xml:space="preserve">Delevi Rakel </t>
  </si>
  <si>
    <t>Fuligni Allison Lynn Sidle</t>
  </si>
  <si>
    <t>Park Christine Suhyun</t>
  </si>
  <si>
    <t xml:space="preserve">Morales-Chicas Jessica </t>
  </si>
  <si>
    <t>Hochenauer Judith K</t>
  </si>
  <si>
    <t xml:space="preserve">Lo Ya-Fen </t>
  </si>
  <si>
    <t xml:space="preserve">Ly-Hoang Kheng </t>
  </si>
  <si>
    <t xml:space="preserve">Gutierrez Marialejandra </t>
  </si>
  <si>
    <t xml:space="preserve">May Araceli </t>
  </si>
  <si>
    <t>Goodrich James D</t>
  </si>
  <si>
    <t>Vazquez Leonor E</t>
  </si>
  <si>
    <t>Plummer Jason Anthony</t>
  </si>
  <si>
    <t xml:space="preserve">Benavides Celina </t>
  </si>
  <si>
    <t>Ramirez Jorge Osvaldo</t>
  </si>
  <si>
    <t xml:space="preserve">Dimitracopoulou Ioanna </t>
  </si>
  <si>
    <t>Mueller-Williams Amelia Cromwell</t>
  </si>
  <si>
    <t>Boyd Donte Travon</t>
  </si>
  <si>
    <t xml:space="preserve">Jung Matthew </t>
  </si>
  <si>
    <t>Smith Monique Christine</t>
  </si>
  <si>
    <t>Flores Monica Favela</t>
  </si>
  <si>
    <t xml:space="preserve">Calderon Siouxsie </t>
  </si>
  <si>
    <t>Albarran Moses Alejandra Sofia</t>
  </si>
  <si>
    <t>Lopez Edward Michael</t>
  </si>
  <si>
    <t>Davidson Robin Baerwitz</t>
  </si>
  <si>
    <t>Vega Amalia Liana</t>
  </si>
  <si>
    <t>Cardona Vanessa Elizabeth</t>
  </si>
  <si>
    <t xml:space="preserve">Montes Zitlali </t>
  </si>
  <si>
    <t>Moreno Maria Magdalene</t>
  </si>
  <si>
    <t>Taren Julie Ellen</t>
  </si>
  <si>
    <t>Alenkin Nikola R.</t>
  </si>
  <si>
    <t>Goshert Rita E</t>
  </si>
  <si>
    <t xml:space="preserve">Badiyan Tina </t>
  </si>
  <si>
    <t xml:space="preserve">Castellanos Araceli </t>
  </si>
  <si>
    <t>Guerrero Michael Arthur</t>
  </si>
  <si>
    <t xml:space="preserve">Montanari Simona </t>
  </si>
  <si>
    <t>DeFelice Heather Marie</t>
  </si>
  <si>
    <t>Flores Patricia Arleen</t>
  </si>
  <si>
    <t xml:space="preserve">Ramirez-Ulloa Patricia </t>
  </si>
  <si>
    <t>Munger Ashley L.</t>
  </si>
  <si>
    <t xml:space="preserve">Subrahmanyam Kaveri </t>
  </si>
  <si>
    <t>Wong Jan Hoang</t>
  </si>
  <si>
    <t>Ellis Douglas L.</t>
  </si>
  <si>
    <t xml:space="preserve">Hurley Jet </t>
  </si>
  <si>
    <t>Tamer Rita Selim</t>
  </si>
  <si>
    <t>Horner Paula L</t>
  </si>
  <si>
    <t>Nicholls Julia Katherine</t>
  </si>
  <si>
    <t xml:space="preserve">Friend Colleen </t>
  </si>
  <si>
    <t>Ivory Kevin Harlan</t>
  </si>
  <si>
    <t xml:space="preserve">Ivory Peter </t>
  </si>
  <si>
    <t>Peterson Miles E</t>
  </si>
  <si>
    <t>Przybyla Anne E</t>
  </si>
  <si>
    <t xml:space="preserve">Whitaker Richard </t>
  </si>
  <si>
    <t>Paulson Steven Dalton</t>
  </si>
  <si>
    <t xml:space="preserve">Jennings Maureen </t>
  </si>
  <si>
    <t>Kubalanza Mary C</t>
  </si>
  <si>
    <t>Simon Susan Brownell</t>
  </si>
  <si>
    <t>Ivory Susan Carol</t>
  </si>
  <si>
    <t>Ellis Ray Erica Michelle</t>
  </si>
  <si>
    <t>Klein Edward S</t>
  </si>
  <si>
    <t>Spruill John Emory</t>
  </si>
  <si>
    <t>Schneider Elaine Fogel</t>
  </si>
  <si>
    <t>Cohick Nancy J.</t>
  </si>
  <si>
    <t>Simon-Cereijido Gabriela Maria</t>
  </si>
  <si>
    <t>Greene Kai Jason</t>
  </si>
  <si>
    <t>Flint Cari Beth</t>
  </si>
  <si>
    <t>Hughes-Fenchel Carolyn Patricia</t>
  </si>
  <si>
    <t>Gomez John Maurice</t>
  </si>
  <si>
    <t>Sarchet Kimberley Jeanne</t>
  </si>
  <si>
    <t>Cruz Adriana Esmeralda</t>
  </si>
  <si>
    <t>Gardner Melissa Joann</t>
  </si>
  <si>
    <t>Aller Sonia K</t>
  </si>
  <si>
    <t>Paulson Janet Elizabeth</t>
  </si>
  <si>
    <t>Perez Cecilia Delcarmen</t>
  </si>
  <si>
    <t>Arena Alexandra Raphaela</t>
  </si>
  <si>
    <t>Enos Kelly W.</t>
  </si>
  <si>
    <t>Chung Charles Andrew</t>
  </si>
  <si>
    <t>Smolter Nicole Lynne</t>
  </si>
  <si>
    <t>Graziano Lisa M</t>
  </si>
  <si>
    <t xml:space="preserve">Frias Yessica </t>
  </si>
  <si>
    <t>Ha Helen Hong</t>
  </si>
  <si>
    <t xml:space="preserve">Velazquez Elizabeth </t>
  </si>
  <si>
    <t>Finnegan Margaret M.</t>
  </si>
  <si>
    <t>Sanders William S</t>
  </si>
  <si>
    <t>Ananth Akhila Lalitha</t>
  </si>
  <si>
    <t>Vargas Jay Robert</t>
  </si>
  <si>
    <t>Phillips Jeffry Randall</t>
  </si>
  <si>
    <t>Wilkinson Julia L</t>
  </si>
  <si>
    <t>Johnson Donald J.</t>
  </si>
  <si>
    <t>Lofton Joel Lamont</t>
  </si>
  <si>
    <t>Buchner Brian Richard</t>
  </si>
  <si>
    <t>Gauthier Jane Florence</t>
  </si>
  <si>
    <t>Tellis Katharine M.</t>
  </si>
  <si>
    <t>Roberts Katherine A</t>
  </si>
  <si>
    <t>LaVigne Mark James</t>
  </si>
  <si>
    <t>Dierkhising Carly Bailey</t>
  </si>
  <si>
    <t xml:space="preserve">Zhao Jing </t>
  </si>
  <si>
    <t xml:space="preserve">Mangalassary Sunil </t>
  </si>
  <si>
    <t xml:space="preserve">Aykan Troy </t>
  </si>
  <si>
    <t>Amid Mehrnoush Abdolami</t>
  </si>
  <si>
    <t>Reid Lorna Feliceta</t>
  </si>
  <si>
    <t>Washington Rudolph M.</t>
  </si>
  <si>
    <t>Tillman Darryl J</t>
  </si>
  <si>
    <t>Jones Robert K</t>
  </si>
  <si>
    <t>Herz Denise C.</t>
  </si>
  <si>
    <t>Carnevali Anthony Fulvio</t>
  </si>
  <si>
    <t>Villa Valentine Maria</t>
  </si>
  <si>
    <t>Vogel Ronald E</t>
  </si>
  <si>
    <t xml:space="preserve">Pang Mae </t>
  </si>
  <si>
    <t xml:space="preserve">Zesati Ruben </t>
  </si>
  <si>
    <t xml:space="preserve">Tran Danny </t>
  </si>
  <si>
    <t>Hopkins Joshua Albert</t>
  </si>
  <si>
    <t>Cordova Sierra Christine</t>
  </si>
  <si>
    <t xml:space="preserve">Kaur Damanjot </t>
  </si>
  <si>
    <t>Ishisaka Sanders M</t>
  </si>
  <si>
    <t xml:space="preserve">Cabral Alexander </t>
  </si>
  <si>
    <t>Vu Binhtri Trieu</t>
  </si>
  <si>
    <t>Parth Adam N</t>
  </si>
  <si>
    <t>Sanchez Mauricio Jesus</t>
  </si>
  <si>
    <t>Holt Jared Wayne</t>
  </si>
  <si>
    <t>Huang Chien C.</t>
  </si>
  <si>
    <t>Gonzalez Stephen J</t>
  </si>
  <si>
    <t xml:space="preserve">Byer Cera </t>
  </si>
  <si>
    <t>Daltorio Robert William</t>
  </si>
  <si>
    <t xml:space="preserve">Espinoza Jazmin </t>
  </si>
  <si>
    <t>Curtiss Katharine Maureen</t>
  </si>
  <si>
    <t xml:space="preserve">Woelfel Isabel </t>
  </si>
  <si>
    <t>Leon Edward Alexie</t>
  </si>
  <si>
    <t>Adler Julie Lyn</t>
  </si>
  <si>
    <t>Ross Tanya M</t>
  </si>
  <si>
    <t>Larson Anne Althea</t>
  </si>
  <si>
    <t>Martinez Derek Paul</t>
  </si>
  <si>
    <t>Haswell Michael Paul</t>
  </si>
  <si>
    <t>Ramirez Andrea Antillon</t>
  </si>
  <si>
    <t>Weissmuller Constance Genevieve</t>
  </si>
  <si>
    <t>Hsieh Christine Lois</t>
  </si>
  <si>
    <t xml:space="preserve">Martinez Rodrigo </t>
  </si>
  <si>
    <t>Mancera Cristina Natali</t>
  </si>
  <si>
    <t xml:space="preserve">Frankl Daniel </t>
  </si>
  <si>
    <t>Bawden Curtiss George</t>
  </si>
  <si>
    <t>Traughber Terence Glenn</t>
  </si>
  <si>
    <t>Bridges Dwan M</t>
  </si>
  <si>
    <t>Lamas Catherine Therese</t>
  </si>
  <si>
    <t>Beckwith Sharon E</t>
  </si>
  <si>
    <t>Sheard Ailish Carroll</t>
  </si>
  <si>
    <t>Simmons Cheryl Arlene</t>
  </si>
  <si>
    <t>Joseph Michael Selvan</t>
  </si>
  <si>
    <t xml:space="preserve">Walton Hilary </t>
  </si>
  <si>
    <t>Ruiz Lloyd Phillip</t>
  </si>
  <si>
    <t>Hinahon Erika Joyce</t>
  </si>
  <si>
    <t xml:space="preserve">Cornwell Andrew </t>
  </si>
  <si>
    <t>Ramirez Joel Enrique</t>
  </si>
  <si>
    <t xml:space="preserve">Sharma Neha </t>
  </si>
  <si>
    <t xml:space="preserve">Khodiguian Nazareth </t>
  </si>
  <si>
    <t xml:space="preserve">Haroutounian Arpie </t>
  </si>
  <si>
    <t>Acosta Gilberto Fransisco</t>
  </si>
  <si>
    <t>Cross Shannon Jane</t>
  </si>
  <si>
    <t>Dy Christine Jean</t>
  </si>
  <si>
    <t>Dees Damon Lamont</t>
  </si>
  <si>
    <t>De Leon Ray D.</t>
  </si>
  <si>
    <t xml:space="preserve">Lemez Srdjan </t>
  </si>
  <si>
    <t>Pearce Debra Joanne</t>
  </si>
  <si>
    <t>Peter Kenneth S</t>
  </si>
  <si>
    <t>Lupo-Northrup Jennifer Mae</t>
  </si>
  <si>
    <t>McCoy Katrina Susan</t>
  </si>
  <si>
    <t>Beyer Roberta Lee</t>
  </si>
  <si>
    <t>Wong Connie W</t>
  </si>
  <si>
    <t xml:space="preserve"> Del Rosario Michelle Kay</t>
  </si>
  <si>
    <t>Chinn Lisa Lai</t>
  </si>
  <si>
    <t>Mullen Tiffani Elizabeth</t>
  </si>
  <si>
    <t>Ngo Le Gia</t>
  </si>
  <si>
    <t>Abrams Nyasha Malika</t>
  </si>
  <si>
    <t>Taniguchi Nathaniel Shigeru Machado</t>
  </si>
  <si>
    <t>Flebbe Heather Kristine</t>
  </si>
  <si>
    <t>Crocker George Hayes</t>
  </si>
  <si>
    <t>Le Lisa Ngoc Linh</t>
  </si>
  <si>
    <t xml:space="preserve">Keslacy Stefan </t>
  </si>
  <si>
    <t xml:space="preserve">Badr Ahmed </t>
  </si>
  <si>
    <t xml:space="preserve">Brodeyan Raffi </t>
  </si>
  <si>
    <t>Bowman Scott E</t>
  </si>
  <si>
    <t>Pujayana Adrian E.</t>
  </si>
  <si>
    <t xml:space="preserve">Adase Carrie </t>
  </si>
  <si>
    <t xml:space="preserve">Broz Maja </t>
  </si>
  <si>
    <t xml:space="preserve">Orta John </t>
  </si>
  <si>
    <t>Stark Nana Rushka</t>
  </si>
  <si>
    <t>Alvarado Michelle Monique</t>
  </si>
  <si>
    <t xml:space="preserve">Elizondo Suzanne </t>
  </si>
  <si>
    <t>Calderon Laura L</t>
  </si>
  <si>
    <t>Hillstrom Kathryn Amanda</t>
  </si>
  <si>
    <t xml:space="preserve">Cho Elieta </t>
  </si>
  <si>
    <t>Moylan Eileen Frances</t>
  </si>
  <si>
    <t xml:space="preserve">Ferozali Feraz </t>
  </si>
  <si>
    <t>Buxton-Pacheco Victoria J.</t>
  </si>
  <si>
    <t>McCabe Dale Craig</t>
  </si>
  <si>
    <t>Tom Jasmine Jean</t>
  </si>
  <si>
    <t>Luk Lewina K.</t>
  </si>
  <si>
    <t xml:space="preserve">Karim Samantha </t>
  </si>
  <si>
    <t xml:space="preserve">Owen Mary Elizabeth </t>
  </si>
  <si>
    <t>Jambazian Pera R</t>
  </si>
  <si>
    <t>Rothschild Jeffrey Alan</t>
  </si>
  <si>
    <t>Tam Chick F</t>
  </si>
  <si>
    <t>Hook Jane F</t>
  </si>
  <si>
    <t>Hudson Angela L.</t>
  </si>
  <si>
    <t xml:space="preserve">Harden Ronda </t>
  </si>
  <si>
    <t xml:space="preserve">Pushkin Moreen </t>
  </si>
  <si>
    <t>Macall Bhelkys Maritza</t>
  </si>
  <si>
    <t>RIngo Nicole A</t>
  </si>
  <si>
    <t xml:space="preserve">Kim Wendy </t>
  </si>
  <si>
    <t>Mascaro Tatyana Vladimirovna</t>
  </si>
  <si>
    <t>Smith Trenell C</t>
  </si>
  <si>
    <t>Yeung Benson Kar Leung</t>
  </si>
  <si>
    <t>Fernandez Rhodora Lim</t>
  </si>
  <si>
    <t>Morton Inge M.</t>
  </si>
  <si>
    <t>Greenwood Dolores Maria</t>
  </si>
  <si>
    <t>Leach Barbara Jean</t>
  </si>
  <si>
    <t>Benitez Ruth L</t>
  </si>
  <si>
    <t>Lewis Violeta M</t>
  </si>
  <si>
    <t>Haiem Beatrice Nedjai</t>
  </si>
  <si>
    <t>Lee Feng-Ping S.</t>
  </si>
  <si>
    <t>Goldstein Candice L</t>
  </si>
  <si>
    <t xml:space="preserve">Choi Ga-Young </t>
  </si>
  <si>
    <t>Hernandez Maria Yesenia</t>
  </si>
  <si>
    <t xml:space="preserve">Herron-Vines Dorris </t>
  </si>
  <si>
    <t>Finocchiaro Darlene N</t>
  </si>
  <si>
    <t>Tayyeb Ali Reza</t>
  </si>
  <si>
    <t>Tailakh Ayman Khalil</t>
  </si>
  <si>
    <t>Johnston Margaret E</t>
  </si>
  <si>
    <t xml:space="preserve">Lejarde Dawn </t>
  </si>
  <si>
    <t>O'Keeffe Beverly A.</t>
  </si>
  <si>
    <t xml:space="preserve">Graves Joyce </t>
  </si>
  <si>
    <t>Wallace Jane C.</t>
  </si>
  <si>
    <t>Marroquin Victoria Flor</t>
  </si>
  <si>
    <t xml:space="preserve">Scemons Donna </t>
  </si>
  <si>
    <t>Sands Heather M</t>
  </si>
  <si>
    <t>O'Neil Jean Mary</t>
  </si>
  <si>
    <t>Sotelo Cinthya Vasquez</t>
  </si>
  <si>
    <t>Gantioque Raymund Galoyo</t>
  </si>
  <si>
    <t xml:space="preserve">Garcia-Trujillo Edith </t>
  </si>
  <si>
    <t xml:space="preserve">Garcia Castro Miguel </t>
  </si>
  <si>
    <t>Stacy Timothy James</t>
  </si>
  <si>
    <t xml:space="preserve">Grant Cristin </t>
  </si>
  <si>
    <t xml:space="preserve">Fellin Robert </t>
  </si>
  <si>
    <t xml:space="preserve">Weathers Nnenna </t>
  </si>
  <si>
    <t xml:space="preserve">Krikyan Dawn </t>
  </si>
  <si>
    <t>Winokur Elizabeth J.</t>
  </si>
  <si>
    <t xml:space="preserve">Washington Gail </t>
  </si>
  <si>
    <t>Gaspar Joanna Elise</t>
  </si>
  <si>
    <t>Barreras Joanna Lizeth</t>
  </si>
  <si>
    <t>Carr Ana-Alicia Rangel</t>
  </si>
  <si>
    <t xml:space="preserve">Benusovich Mariya </t>
  </si>
  <si>
    <t xml:space="preserve">Prado Belinda </t>
  </si>
  <si>
    <t>Caldwell Julia Thornton</t>
  </si>
  <si>
    <t>Morland Kimberly Beth</t>
  </si>
  <si>
    <t>Toledo-Corral Claudia Michele</t>
  </si>
  <si>
    <t xml:space="preserve">Ellis Olivia </t>
  </si>
  <si>
    <t xml:space="preserve">Montano Monica </t>
  </si>
  <si>
    <t>Chappell Brandy Nicole</t>
  </si>
  <si>
    <t xml:space="preserve">Foong Wai Ping </t>
  </si>
  <si>
    <t xml:space="preserve">Tagawa Akiko </t>
  </si>
  <si>
    <t>Koontz Brett Thomas</t>
  </si>
  <si>
    <t>Jackson Preston Portia Alexandria</t>
  </si>
  <si>
    <t>Zelman Walter Arnold</t>
  </si>
  <si>
    <t xml:space="preserve">Gill Monique </t>
  </si>
  <si>
    <t>Stevens Gregory David</t>
  </si>
  <si>
    <t>Janson Michael Anthony</t>
  </si>
  <si>
    <t>Cousins Sarah Josephine</t>
  </si>
  <si>
    <t>Williams Jeffery Earl</t>
  </si>
  <si>
    <t>Sabado-Liwag Melanie Dee</t>
  </si>
  <si>
    <t xml:space="preserve">Chen Meifang </t>
  </si>
  <si>
    <t xml:space="preserve">Lott James </t>
  </si>
  <si>
    <t>London William M</t>
  </si>
  <si>
    <t>Sharif Behjat A</t>
  </si>
  <si>
    <t>Martin Nan Zhao</t>
  </si>
  <si>
    <t>Fredua Emma Otema</t>
  </si>
  <si>
    <t>Byrnes Karen Marissa</t>
  </si>
  <si>
    <t>Lee Gi Hye</t>
  </si>
  <si>
    <t>Malick Carolyn Devon</t>
  </si>
  <si>
    <t xml:space="preserve">Tillman Joseph </t>
  </si>
  <si>
    <t xml:space="preserve">Richard Taylor </t>
  </si>
  <si>
    <t xml:space="preserve">Hernandez Veronica </t>
  </si>
  <si>
    <t>Waldron James A</t>
  </si>
  <si>
    <t>Rhee Siyon Y</t>
  </si>
  <si>
    <t xml:space="preserve">Newman Lisa </t>
  </si>
  <si>
    <t>Sakamoto Shari Malia</t>
  </si>
  <si>
    <t xml:space="preserve">Agbayani-Siewert Pauline </t>
  </si>
  <si>
    <t xml:space="preserve">Lee Sei-Young </t>
  </si>
  <si>
    <t xml:space="preserve">Obregon Veronica </t>
  </si>
  <si>
    <t>Sangalang Cindy Cruz</t>
  </si>
  <si>
    <t xml:space="preserve">Christensen Inger </t>
  </si>
  <si>
    <t xml:space="preserve">Delgado Roger </t>
  </si>
  <si>
    <t>Wong William ChungYen</t>
  </si>
  <si>
    <t>Gregory Lorna Gail</t>
  </si>
  <si>
    <t>Figoten Kellie E</t>
  </si>
  <si>
    <t xml:space="preserve">Nahabedian Nayiri </t>
  </si>
  <si>
    <t>Kim Eunice Eunhi</t>
  </si>
  <si>
    <t>Doran Joanna Katharine</t>
  </si>
  <si>
    <t>Zaima Aaron Jun</t>
  </si>
  <si>
    <t xml:space="preserve">Huynh-Hohnbaum Anh-Luu </t>
  </si>
  <si>
    <t>Clark Franklin Michael</t>
  </si>
  <si>
    <t>Abdessian Noemi G</t>
  </si>
  <si>
    <t>Washington Edward Delon</t>
  </si>
  <si>
    <t xml:space="preserve">Perez Michael </t>
  </si>
  <si>
    <t xml:space="preserve">Nazari Patrick </t>
  </si>
  <si>
    <t>Green David A.</t>
  </si>
  <si>
    <t xml:space="preserve">Bykowski Carla </t>
  </si>
  <si>
    <t xml:space="preserve">Camarillo Maria </t>
  </si>
  <si>
    <t>Coleman Tiffini S.</t>
  </si>
  <si>
    <t>Sears Adrianne Ray</t>
  </si>
  <si>
    <t>Madrid Nina Marie</t>
  </si>
  <si>
    <t>Strickler Lisa Bari</t>
  </si>
  <si>
    <t xml:space="preserve">Fernandez Larry </t>
  </si>
  <si>
    <t>Ayers-Cluff Heather Elizabeth</t>
  </si>
  <si>
    <t>Emerson Katherine D</t>
  </si>
  <si>
    <t>Hong Glen Woong Bong</t>
  </si>
  <si>
    <t>Pugh Shawnnell Jernee</t>
  </si>
  <si>
    <t>Graham Damisi L.</t>
  </si>
  <si>
    <t>Pullard Marcy Diane</t>
  </si>
  <si>
    <t xml:space="preserve">Rosales Marisela </t>
  </si>
  <si>
    <t xml:space="preserve">Mellein Denise </t>
  </si>
  <si>
    <t>Lemmons Brianna P</t>
  </si>
  <si>
    <t xml:space="preserve">Bagdasaryan Sofya </t>
  </si>
  <si>
    <t>Roberson Cedria J</t>
  </si>
  <si>
    <t>Cone Benjamin Eli</t>
  </si>
  <si>
    <t xml:space="preserve">Willcot Libia </t>
  </si>
  <si>
    <t>Leslie Rosa E</t>
  </si>
  <si>
    <t>Mitchell Bridgette Marie</t>
  </si>
  <si>
    <t xml:space="preserve">Mercado Arlene </t>
  </si>
  <si>
    <t xml:space="preserve">Melero Hermila </t>
  </si>
  <si>
    <t>Medina-Carrillo Rosa Elena</t>
  </si>
  <si>
    <t>Newman April Yvette</t>
  </si>
  <si>
    <t xml:space="preserve">Silva Paris </t>
  </si>
  <si>
    <t>Valenzuela Lisa M</t>
  </si>
  <si>
    <t>Donnelly-Crocker Mary A.</t>
  </si>
  <si>
    <t>Behen Michael John</t>
  </si>
  <si>
    <t xml:space="preserve">Cardona Cynthia </t>
  </si>
  <si>
    <t>Rudd James Andrew</t>
  </si>
  <si>
    <t xml:space="preserve">Yoon Sun-Hee </t>
  </si>
  <si>
    <t>Chiu Wei Lun Jason</t>
  </si>
  <si>
    <t xml:space="preserve">Xing Jun </t>
  </si>
  <si>
    <t>Phun Juily Iyn Vo</t>
  </si>
  <si>
    <t xml:space="preserve">Ngin Chor-Swang </t>
  </si>
  <si>
    <t>Sera James Christian</t>
  </si>
  <si>
    <t>Karout Maha Mohamed</t>
  </si>
  <si>
    <t xml:space="preserve">Saul Susan </t>
  </si>
  <si>
    <t>Bodoh-Creed Jessica Anne</t>
  </si>
  <si>
    <t xml:space="preserve">Barket Theresa </t>
  </si>
  <si>
    <t>Jew Nicholas P.</t>
  </si>
  <si>
    <t>Haug Julia Danielle</t>
  </si>
  <si>
    <t>Fornelli David Jovani</t>
  </si>
  <si>
    <t xml:space="preserve">Beltran-Burgos Ariana </t>
  </si>
  <si>
    <t xml:space="preserve">Fletes Dominique </t>
  </si>
  <si>
    <t>Pohl John Martin Deland</t>
  </si>
  <si>
    <t>Azeredo Elisa Cristina</t>
  </si>
  <si>
    <t>Johnson Megan Amanda</t>
  </si>
  <si>
    <t>Lamore Melanie Ann</t>
  </si>
  <si>
    <t>Epperson Justine Kailani</t>
  </si>
  <si>
    <t xml:space="preserve">Miller Elizabeth </t>
  </si>
  <si>
    <t>Fallot Jenalyn Marie</t>
  </si>
  <si>
    <t>Sanchez Daina Michelle</t>
  </si>
  <si>
    <t xml:space="preserve">Arevalo Lizette </t>
  </si>
  <si>
    <t xml:space="preserve">Bleuze Michele </t>
  </si>
  <si>
    <t>Saldana Melanie Pasqua</t>
  </si>
  <si>
    <t xml:space="preserve">Wells Helen </t>
  </si>
  <si>
    <t>Brady James E</t>
  </si>
  <si>
    <t>Sullivan Kathleen M</t>
  </si>
  <si>
    <t>Vellanoweth Rene Luis</t>
  </si>
  <si>
    <t>Mok Herwick Hoi-Ming</t>
  </si>
  <si>
    <t>Mijic Milan B</t>
  </si>
  <si>
    <t xml:space="preserve">Berenji Bijan </t>
  </si>
  <si>
    <t xml:space="preserve">Ahmed Shamim </t>
  </si>
  <si>
    <t>Weisberg Carey Louise</t>
  </si>
  <si>
    <t xml:space="preserve">Ishimura Michiaki </t>
  </si>
  <si>
    <t xml:space="preserve">Terebey Susan </t>
  </si>
  <si>
    <t>Shaner Morgan Brianna</t>
  </si>
  <si>
    <t>Aniol Konrad A</t>
  </si>
  <si>
    <t>Wong Valerie L.</t>
  </si>
  <si>
    <t>Rios Gregory Melbourne Herrera</t>
  </si>
  <si>
    <t>Madrid Athena Mae Mepa</t>
  </si>
  <si>
    <t xml:space="preserve">Jayachandran Sanjay </t>
  </si>
  <si>
    <t>Rosa Luis Felipe</t>
  </si>
  <si>
    <t>Perez Gabriela Sandra</t>
  </si>
  <si>
    <t>Chen Michael J</t>
  </si>
  <si>
    <t xml:space="preserve">Panasyan Tigran </t>
  </si>
  <si>
    <t>Mata Mario Luis</t>
  </si>
  <si>
    <t xml:space="preserve">Escorcia Torres Wilber </t>
  </si>
  <si>
    <t>Beas Gigi Marie</t>
  </si>
  <si>
    <t xml:space="preserve">Sherman Ariel </t>
  </si>
  <si>
    <t>Yamazaki Katrina Go</t>
  </si>
  <si>
    <t>Palacios Mejia Maura Evelyn</t>
  </si>
  <si>
    <t>DeMarco Christopher Lucas</t>
  </si>
  <si>
    <t>Hurtado Jasmin Jessica</t>
  </si>
  <si>
    <t xml:space="preserve">Torres Elizabeth </t>
  </si>
  <si>
    <t>Keushkerian Maral Talar</t>
  </si>
  <si>
    <t xml:space="preserve">Yousefelahiyeh Mina </t>
  </si>
  <si>
    <t xml:space="preserve">DeCuzzi Nicholaus </t>
  </si>
  <si>
    <t>Desai Moksha Harshadkumar</t>
  </si>
  <si>
    <t>Narguizian Paul J.</t>
  </si>
  <si>
    <t xml:space="preserve">Chau Kevin </t>
  </si>
  <si>
    <t>Garcia Alexandra Nicole</t>
  </si>
  <si>
    <t xml:space="preserve">Medina Melanie </t>
  </si>
  <si>
    <t xml:space="preserve">Medina Marcus </t>
  </si>
  <si>
    <t>Torres Mayra L.</t>
  </si>
  <si>
    <t>Ewing Peter James</t>
  </si>
  <si>
    <t xml:space="preserve">Entezampour Mo </t>
  </si>
  <si>
    <t>Eivers Edward Vincent</t>
  </si>
  <si>
    <t>Luna Breanna Lee</t>
  </si>
  <si>
    <t xml:space="preserve">Jahani Amir </t>
  </si>
  <si>
    <t>Rezaee Baroon Mohammad Ali</t>
  </si>
  <si>
    <t xml:space="preserve">Khollesi Khalil </t>
  </si>
  <si>
    <t xml:space="preserve">Aljazzar Amneh </t>
  </si>
  <si>
    <t xml:space="preserve">Mirzatoni Anahid </t>
  </si>
  <si>
    <t xml:space="preserve">Kosoyan Osanna </t>
  </si>
  <si>
    <t>Uzoegwu Chukwumamkpam Chukwudera</t>
  </si>
  <si>
    <t>Joaquin Margarita June Lu</t>
  </si>
  <si>
    <t>Nerenberg Paul Samuel</t>
  </si>
  <si>
    <t xml:space="preserve">Danielian Serj </t>
  </si>
  <si>
    <t>Black Mary Helen</t>
  </si>
  <si>
    <t>Jazirehi Ali Reza</t>
  </si>
  <si>
    <t>Scoffoni Christine Marie Jane</t>
  </si>
  <si>
    <t xml:space="preserve">Fritz Lawrence </t>
  </si>
  <si>
    <t>Myers Margaret Dawn</t>
  </si>
  <si>
    <t>Preza Gloria Cuevas</t>
  </si>
  <si>
    <t>Gilbert Princess Scheran</t>
  </si>
  <si>
    <t xml:space="preserve">Porter Edith </t>
  </si>
  <si>
    <t>Lanning Nathan James</t>
  </si>
  <si>
    <t>Wright Alexandra Janine</t>
  </si>
  <si>
    <t>Reyes-Ruiz Jorge Mauricio</t>
  </si>
  <si>
    <t>Fisher Kirsten Marie</t>
  </si>
  <si>
    <t xml:space="preserve">Aguilar Andres </t>
  </si>
  <si>
    <t>Wood Eric M.</t>
  </si>
  <si>
    <t xml:space="preserve">Xu Hao </t>
  </si>
  <si>
    <t xml:space="preserve">Park Hyunsook </t>
  </si>
  <si>
    <t>Stephenson James F.</t>
  </si>
  <si>
    <t>Vincent Jordan C.</t>
  </si>
  <si>
    <t xml:space="preserve">Choi Henry </t>
  </si>
  <si>
    <t>Voda Mircea Razvan</t>
  </si>
  <si>
    <t>Mathias Errol V.</t>
  </si>
  <si>
    <t>Salameh Mohammad Mustafa</t>
  </si>
  <si>
    <t>Flores Maria Angelica</t>
  </si>
  <si>
    <t xml:space="preserve">Gonzalez Guerrero Maria Jose </t>
  </si>
  <si>
    <t xml:space="preserve">Zhang Dong </t>
  </si>
  <si>
    <t xml:space="preserve">Bahrami Mohammad </t>
  </si>
  <si>
    <t>Yap Kimo Bernard</t>
  </si>
  <si>
    <t>Sirimanne Chatu Thilanthi</t>
  </si>
  <si>
    <t xml:space="preserve">Shweikeh Jamal </t>
  </si>
  <si>
    <t>Jeong Myeong-Ho Iesou</t>
  </si>
  <si>
    <t>Molina Claudia Lorena</t>
  </si>
  <si>
    <t xml:space="preserve">Godinez Carlos </t>
  </si>
  <si>
    <t xml:space="preserve">Castro Leonardo </t>
  </si>
  <si>
    <t>Vellanoweth Robert L</t>
  </si>
  <si>
    <t>Gomez Frank A</t>
  </si>
  <si>
    <t xml:space="preserve">Darbinian Manan </t>
  </si>
  <si>
    <t xml:space="preserve">Jiang Dianlu </t>
  </si>
  <si>
    <t>Khandoker Morshed Monjurul</t>
  </si>
  <si>
    <t>Anderson Vicki K</t>
  </si>
  <si>
    <t xml:space="preserve">Ba Yong </t>
  </si>
  <si>
    <t xml:space="preserve">Afshar Shahrara </t>
  </si>
  <si>
    <t xml:space="preserve">Jalali Heravi Mehdi </t>
  </si>
  <si>
    <t xml:space="preserve">Wen Xin </t>
  </si>
  <si>
    <t xml:space="preserve">Pikelny Aleksandr </t>
  </si>
  <si>
    <t xml:space="preserve">Chanmugathas Chellappah </t>
  </si>
  <si>
    <t xml:space="preserve">Klavetter Boonta </t>
  </si>
  <si>
    <t>Tunstad Linda M.</t>
  </si>
  <si>
    <t xml:space="preserve">Selke Matthias </t>
  </si>
  <si>
    <t xml:space="preserve">Bychinskaya Inessa </t>
  </si>
  <si>
    <t>Skauge Andy Robert Lee</t>
  </si>
  <si>
    <t>Truong Daniel Cuong</t>
  </si>
  <si>
    <t>Aruoma Okezie I</t>
  </si>
  <si>
    <t>Nickolaisen Scott L</t>
  </si>
  <si>
    <t xml:space="preserve">Wang Yixian </t>
  </si>
  <si>
    <t xml:space="preserve">Liu Yangyang </t>
  </si>
  <si>
    <t>Lopez Cecilia Irene</t>
  </si>
  <si>
    <t>Momand Jamil Ahmad</t>
  </si>
  <si>
    <t>Hayes Michael Lloyd</t>
  </si>
  <si>
    <t xml:space="preserve">Lee Anthony </t>
  </si>
  <si>
    <t>Cano Clara Talia</t>
  </si>
  <si>
    <t xml:space="preserve">Zhou Feimeng </t>
  </si>
  <si>
    <t xml:space="preserve">Monji Majid </t>
  </si>
  <si>
    <t>Gutierrez Carlos G</t>
  </si>
  <si>
    <t xml:space="preserve">Goldwhite Harold </t>
  </si>
  <si>
    <t xml:space="preserve">McCurdy Alison </t>
  </si>
  <si>
    <t>Foster Connor Krishna L</t>
  </si>
  <si>
    <t>Cocas Laura A</t>
  </si>
  <si>
    <t>Ramirez Omar Gerardo</t>
  </si>
  <si>
    <t xml:space="preserve">Zepeda Arturo </t>
  </si>
  <si>
    <t xml:space="preserve">Leal Jorge </t>
  </si>
  <si>
    <t>Estrada Daniel Morentin</t>
  </si>
  <si>
    <t>Ambriz Maria Rosario</t>
  </si>
  <si>
    <t>Lopez Michelle Lynn</t>
  </si>
  <si>
    <t xml:space="preserve">Ellis Helen </t>
  </si>
  <si>
    <t xml:space="preserve">Carlos Alfredo </t>
  </si>
  <si>
    <t xml:space="preserve">Talavera-Bustillos Valerie </t>
  </si>
  <si>
    <t xml:space="preserve">Casarez Rodolfo </t>
  </si>
  <si>
    <t>Hernandez Ester E.</t>
  </si>
  <si>
    <t xml:space="preserve">Covarrubias Alejandro </t>
  </si>
  <si>
    <t xml:space="preserve">Cantu Roberto </t>
  </si>
  <si>
    <t>Garcia Olga A</t>
  </si>
  <si>
    <t>Gomez Diego Emilio</t>
  </si>
  <si>
    <t>Espinoza Richard Ernest</t>
  </si>
  <si>
    <t xml:space="preserve">Ramos Leda </t>
  </si>
  <si>
    <t xml:space="preserve">Cupchoy Lani </t>
  </si>
  <si>
    <t>Montes Alexis Ali-Amaru</t>
  </si>
  <si>
    <t xml:space="preserve">Flores Roberto </t>
  </si>
  <si>
    <t>Ford Eileen Mary</t>
  </si>
  <si>
    <t>Ellis Andre S</t>
  </si>
  <si>
    <t xml:space="preserve">Li Jingjing </t>
  </si>
  <si>
    <t xml:space="preserve">Mulherin Stephen </t>
  </si>
  <si>
    <t>Bezdecny Kristine Michelle</t>
  </si>
  <si>
    <t>Lininger Betty Anne</t>
  </si>
  <si>
    <t xml:space="preserve">Katz Oren </t>
  </si>
  <si>
    <t>Beland Michael C.</t>
  </si>
  <si>
    <t>McLaren Shane R</t>
  </si>
  <si>
    <t>Ying Godina Lai Hung</t>
  </si>
  <si>
    <t>Neal Kalle Nola</t>
  </si>
  <si>
    <t>Ladochy Stephen E</t>
  </si>
  <si>
    <t>Ross Brady Joel</t>
  </si>
  <si>
    <t>Smith Victoria May</t>
  </si>
  <si>
    <t>Qiu Hong Lie</t>
  </si>
  <si>
    <t>Hernandez Monique Nicole</t>
  </si>
  <si>
    <t>McCabe-Glynn Staryl Elizabeth</t>
  </si>
  <si>
    <t>Platt Lorne Anthony</t>
  </si>
  <si>
    <t xml:space="preserve">Ye Hengchun </t>
  </si>
  <si>
    <t>Rezaie Boroon Mohammad Hassan</t>
  </si>
  <si>
    <t xml:space="preserve">Hagiwara Yoshie </t>
  </si>
  <si>
    <t>Bishop Kim M</t>
  </si>
  <si>
    <t>Hibbs Barry J</t>
  </si>
  <si>
    <t>Gonzalez Gloria Renee</t>
  </si>
  <si>
    <t>Luu Ngoc Chi</t>
  </si>
  <si>
    <t>Leyva Sonjia Marie</t>
  </si>
  <si>
    <t>Diaz Sonya Naomi</t>
  </si>
  <si>
    <t>Seemayer Jessica Diane</t>
  </si>
  <si>
    <t>Rojas Salazar Edith Carolina</t>
  </si>
  <si>
    <t>Ramirez Pedro C</t>
  </si>
  <si>
    <t>Pugach Sara E.</t>
  </si>
  <si>
    <t>Donovan John T</t>
  </si>
  <si>
    <t>Paynich Timothy John</t>
  </si>
  <si>
    <t>Guillow Lawrence E</t>
  </si>
  <si>
    <t>Beirich Gregory S</t>
  </si>
  <si>
    <t>Sater Foss Marie Nichole</t>
  </si>
  <si>
    <t>Curren Jennifer L</t>
  </si>
  <si>
    <t>Pfleger-Cullinan Birte Britta</t>
  </si>
  <si>
    <t>Callejas Karla Patricia</t>
  </si>
  <si>
    <t>Ponce de Leon Lynn Mahoney</t>
  </si>
  <si>
    <t>Yeakey Lamont H</t>
  </si>
  <si>
    <t>Alvarez Thomas Anthony</t>
  </si>
  <si>
    <t>Dennis Dawn Amber</t>
  </si>
  <si>
    <t xml:space="preserve">Endy Christopher </t>
  </si>
  <si>
    <t>Cohen Julie Tina</t>
  </si>
  <si>
    <t xml:space="preserve">Srole Carole </t>
  </si>
  <si>
    <t>Wild Henry Mark</t>
  </si>
  <si>
    <t>Doran Timothy Donald</t>
  </si>
  <si>
    <t>Greenberg Erik Marc</t>
  </si>
  <si>
    <t xml:space="preserve">Hortua Giovanni </t>
  </si>
  <si>
    <t>Garcia Ricardo Medina</t>
  </si>
  <si>
    <t xml:space="preserve">Chatterjee Choitali </t>
  </si>
  <si>
    <t>Rodriguez Gabriela Veronica</t>
  </si>
  <si>
    <t xml:space="preserve">Villalpando Alejandro </t>
  </si>
  <si>
    <t xml:space="preserve">Bollinger William </t>
  </si>
  <si>
    <t xml:space="preserve">Robinson Tiearea </t>
  </si>
  <si>
    <t xml:space="preserve">Quintero Xochitl </t>
  </si>
  <si>
    <t xml:space="preserve">Gwekwerere Tavengwa </t>
  </si>
  <si>
    <t>Ochoa Enrique C</t>
  </si>
  <si>
    <t>Duarte Jocelyn Eunice</t>
  </si>
  <si>
    <t>Fried Amilivia Gabriela Maria</t>
  </si>
  <si>
    <t>Verba Ericka Kim</t>
  </si>
  <si>
    <t>Talcott Molly Ann</t>
  </si>
  <si>
    <t>Castillo David Alexander</t>
  </si>
  <si>
    <t xml:space="preserve">Vardapetyan Gohar </t>
  </si>
  <si>
    <t>Vo Anh Duy</t>
  </si>
  <si>
    <t xml:space="preserve">Kuppusamy Raja Selvaprakash </t>
  </si>
  <si>
    <t>Saikaly Marie Dib</t>
  </si>
  <si>
    <t xml:space="preserve">Kim Wonjoo </t>
  </si>
  <si>
    <t xml:space="preserve">Ni Zhengqing </t>
  </si>
  <si>
    <t xml:space="preserve">Papoyan Nelli </t>
  </si>
  <si>
    <t xml:space="preserve">Zhang Zhong-Yuan </t>
  </si>
  <si>
    <t>Lopez Emma Lezette</t>
  </si>
  <si>
    <t xml:space="preserve">Arakelyan Naira </t>
  </si>
  <si>
    <t xml:space="preserve">Petikyan Gohar </t>
  </si>
  <si>
    <t>Ngo Bao-Ngoc Quang</t>
  </si>
  <si>
    <t xml:space="preserve">Gao Mingye </t>
  </si>
  <si>
    <t xml:space="preserve">Sam Nellie </t>
  </si>
  <si>
    <t>Tran Van Anh Thi</t>
  </si>
  <si>
    <t xml:space="preserve">Solorio Noe </t>
  </si>
  <si>
    <t>He Fendi Yuan</t>
  </si>
  <si>
    <t xml:space="preserve">Ramirez Jeannette </t>
  </si>
  <si>
    <t>Farias Martinez Carina Janet</t>
  </si>
  <si>
    <t>Hernandez Apolinar Huipio</t>
  </si>
  <si>
    <t>Ghacham Mariam Adnan</t>
  </si>
  <si>
    <t xml:space="preserve">Guo Dan </t>
  </si>
  <si>
    <t xml:space="preserve">Harutyunyan Anahit </t>
  </si>
  <si>
    <t xml:space="preserve">Hajaiej Hichem </t>
  </si>
  <si>
    <t>Subuyuj Gustavo Antonio</t>
  </si>
  <si>
    <t xml:space="preserve">Gharibjanyan Arshak </t>
  </si>
  <si>
    <t xml:space="preserve">Salim Mohamad Ali </t>
  </si>
  <si>
    <t>Mersha Mesfin Kelkay</t>
  </si>
  <si>
    <t xml:space="preserve">Rostami Nairi </t>
  </si>
  <si>
    <t>Yang Iris Yahsuan</t>
  </si>
  <si>
    <t>Stevenson Matthew Earl</t>
  </si>
  <si>
    <t xml:space="preserve">Tucker Jermaine </t>
  </si>
  <si>
    <t>Diaz Wagner Estivin</t>
  </si>
  <si>
    <t>Cao Ying Alexandra Logan</t>
  </si>
  <si>
    <t>Martinez Cristian Steve</t>
  </si>
  <si>
    <t xml:space="preserve">Phua Novita </t>
  </si>
  <si>
    <t>Huang Lily Liwen</t>
  </si>
  <si>
    <t>Yang James Szufu</t>
  </si>
  <si>
    <t xml:space="preserve">Tam Kwan Yuen </t>
  </si>
  <si>
    <t xml:space="preserve">Ba Ousmane </t>
  </si>
  <si>
    <t>Yamashita Lulu Li</t>
  </si>
  <si>
    <t>Cun Amber Sau</t>
  </si>
  <si>
    <t>Behrens Michael David</t>
  </si>
  <si>
    <t xml:space="preserve">Andrade Cynthia </t>
  </si>
  <si>
    <t>Robinson Grant Michael</t>
  </si>
  <si>
    <t xml:space="preserve">Garcia Jose </t>
  </si>
  <si>
    <t xml:space="preserve">Kopushyan Lusine </t>
  </si>
  <si>
    <t>Phan-Yamada Tuyetdong Thi</t>
  </si>
  <si>
    <t>Chan HokYan Jonathan</t>
  </si>
  <si>
    <t>DeSalvo Maddalena Achiardi</t>
  </si>
  <si>
    <t>Al Fares Ahmed Saeed M</t>
  </si>
  <si>
    <t>Chyau Sam Ziming</t>
  </si>
  <si>
    <t>Ramirez Ciro Alfonso</t>
  </si>
  <si>
    <t>Le Thuy Dinh</t>
  </si>
  <si>
    <t xml:space="preserve">Cheung Kwun-yu </t>
  </si>
  <si>
    <t xml:space="preserve">Hu Kai </t>
  </si>
  <si>
    <t xml:space="preserve">Mendez Gonzaga </t>
  </si>
  <si>
    <t>Amaya Carlos Mauricio</t>
  </si>
  <si>
    <t>Givrad Tina Kahnamoee</t>
  </si>
  <si>
    <t xml:space="preserve">Arcos Carlos </t>
  </si>
  <si>
    <t>Lenh Aiken Lap</t>
  </si>
  <si>
    <t xml:space="preserve">Choi Ying </t>
  </si>
  <si>
    <t xml:space="preserve">Hung Sheng-hui </t>
  </si>
  <si>
    <t xml:space="preserve">Mkrtchian Sourik </t>
  </si>
  <si>
    <t>Yip Eric Andrew</t>
  </si>
  <si>
    <t xml:space="preserve">Farias Cristian </t>
  </si>
  <si>
    <t>Guerrero Crystal Amber</t>
  </si>
  <si>
    <t>Fraser Grant A</t>
  </si>
  <si>
    <t xml:space="preserve">Yu Tinghui </t>
  </si>
  <si>
    <t>Melendez Jennica Christine</t>
  </si>
  <si>
    <t xml:space="preserve">Man Sui Wing </t>
  </si>
  <si>
    <t>Byrnes Sharona Louise Krinsky</t>
  </si>
  <si>
    <t>Huang Carrie Yu</t>
  </si>
  <si>
    <t xml:space="preserve">Gutarts Borislava </t>
  </si>
  <si>
    <t xml:space="preserve">Zheng Adam </t>
  </si>
  <si>
    <t>Bloomfield Colin Christian</t>
  </si>
  <si>
    <t xml:space="preserve">Ye Xing Tao </t>
  </si>
  <si>
    <t>Voskanian Edward K</t>
  </si>
  <si>
    <t>Chang Derek K</t>
  </si>
  <si>
    <t>Shaheen Anthony Michael</t>
  </si>
  <si>
    <t xml:space="preserve">Antonious McKale </t>
  </si>
  <si>
    <t>Krebs Michael T</t>
  </si>
  <si>
    <t>Dobson Shanna Nicole</t>
  </si>
  <si>
    <t>Hoffman Michael J</t>
  </si>
  <si>
    <t>Bishop Wayne W</t>
  </si>
  <si>
    <t>Herichi Hafedh B</t>
  </si>
  <si>
    <t xml:space="preserve">Basu Kanadpriya </t>
  </si>
  <si>
    <t>Brookfield Gary John</t>
  </si>
  <si>
    <t xml:space="preserve">Hendrata Melisa </t>
  </si>
  <si>
    <t>Heubach Silvia P</t>
  </si>
  <si>
    <t xml:space="preserve">Liu Daphne </t>
  </si>
  <si>
    <t xml:space="preserve">Salmassi Tina </t>
  </si>
  <si>
    <t>Berton Roger Ray</t>
  </si>
  <si>
    <t xml:space="preserve">Bahrami Bita </t>
  </si>
  <si>
    <t>Youssef Mohamed Maged Abdeldayem</t>
  </si>
  <si>
    <t xml:space="preserve">Robles-Martinez Everardo </t>
  </si>
  <si>
    <t>Cohen Susan Ellen</t>
  </si>
  <si>
    <t xml:space="preserve">Arredondo Toni </t>
  </si>
  <si>
    <t>Hamane Angelique C.</t>
  </si>
  <si>
    <t>Jefferson Margaret C</t>
  </si>
  <si>
    <t>Vanderbilt James Derek</t>
  </si>
  <si>
    <t>Conti Marla Rochelle</t>
  </si>
  <si>
    <t>Levias Arcadia Jeanette</t>
  </si>
  <si>
    <t>Thomas James M</t>
  </si>
  <si>
    <t>Ratcliff Anthony James</t>
  </si>
  <si>
    <t>Gyamfi Nana Yaa Sernaah-Akoto</t>
  </si>
  <si>
    <t>Vines Eva Nicole</t>
  </si>
  <si>
    <t>Bonner Lynnee Denise</t>
  </si>
  <si>
    <t xml:space="preserve">Chukwurah Onochie </t>
  </si>
  <si>
    <t>Jimenez y West Christopher David</t>
  </si>
  <si>
    <t>Abdullah Melina R.</t>
  </si>
  <si>
    <t xml:space="preserve">Abachi Shahriar </t>
  </si>
  <si>
    <t>Khachatourian Armik V</t>
  </si>
  <si>
    <t>Sosa Eric Renato</t>
  </si>
  <si>
    <t xml:space="preserve">Pan Wei Jun </t>
  </si>
  <si>
    <t>Hammouri Mahmoud Hamad</t>
  </si>
  <si>
    <t>Bouzanquet Julian Robert</t>
  </si>
  <si>
    <t>Ng Kwan Lam</t>
  </si>
  <si>
    <t xml:space="preserve">Burke Douglas </t>
  </si>
  <si>
    <t>Zhang Xiao Liang</t>
  </si>
  <si>
    <t>Glover Lamar Dusean</t>
  </si>
  <si>
    <t>Bernal Oscar O</t>
  </si>
  <si>
    <t>Rose Desiree Anne</t>
  </si>
  <si>
    <t xml:space="preserve">DeSalvo Riccardo </t>
  </si>
  <si>
    <t>O'Dea Greta Darrish</t>
  </si>
  <si>
    <t>Jishi Radi A</t>
  </si>
  <si>
    <t>Hays Charles Courtney</t>
  </si>
  <si>
    <t>Taylor William A</t>
  </si>
  <si>
    <t>Themann Harry William</t>
  </si>
  <si>
    <t>Rezayi Edward H</t>
  </si>
  <si>
    <t>Savchenkova Ekaterina Aleksandrovna</t>
  </si>
  <si>
    <t xml:space="preserve">Sarkisian Vanik </t>
  </si>
  <si>
    <t>Andersen Leif Halgard</t>
  </si>
  <si>
    <t xml:space="preserve">Melendrez Ronald </t>
  </si>
  <si>
    <t xml:space="preserve">Kocharian Armen </t>
  </si>
  <si>
    <t>Linker Seth David</t>
  </si>
  <si>
    <t>Patterson Dean Kenneth</t>
  </si>
  <si>
    <t>Kass Alexander Jonathan</t>
  </si>
  <si>
    <t xml:space="preserve">Tromp Jillian </t>
  </si>
  <si>
    <t>Felipe Yese J</t>
  </si>
  <si>
    <t>Hamamoto Hope Miyako</t>
  </si>
  <si>
    <t>Shah Michael Bharat</t>
  </si>
  <si>
    <t xml:space="preserve">Zhao Guo-Meng </t>
  </si>
  <si>
    <t xml:space="preserve">Van Buren David </t>
  </si>
  <si>
    <t xml:space="preserve">Borhan Hossein </t>
  </si>
  <si>
    <t>Rodriguez Jose P</t>
  </si>
  <si>
    <t>Treantafelles John S</t>
  </si>
  <si>
    <t>McMeekin Cynthia Carol</t>
  </si>
  <si>
    <t>Culbert Gar Robert</t>
  </si>
  <si>
    <t>DeShazo Jessica L.</t>
  </si>
  <si>
    <t xml:space="preserve">Piergallini Lisa </t>
  </si>
  <si>
    <t>Parker Marla Alexia</t>
  </si>
  <si>
    <t xml:space="preserve">Lim Timothy </t>
  </si>
  <si>
    <t>Shiau Ellen Lorene</t>
  </si>
  <si>
    <t>Siler Michael J</t>
  </si>
  <si>
    <t>Groper Richard P.</t>
  </si>
  <si>
    <t>Johnson Stewart S</t>
  </si>
  <si>
    <t xml:space="preserve">Yanez-Ruiz Aldo </t>
  </si>
  <si>
    <t>Harvie Jing-Wey Yih</t>
  </si>
  <si>
    <t>Torres Joey Adrian</t>
  </si>
  <si>
    <t xml:space="preserve">Lee Chongmyoung </t>
  </si>
  <si>
    <t xml:space="preserve">Sato Atsuko </t>
  </si>
  <si>
    <t>Dark Taylor Evans</t>
  </si>
  <si>
    <t>McLendon Michael L</t>
  </si>
  <si>
    <t>Busacca Jeremy David</t>
  </si>
  <si>
    <t>Andranovich Gregory D</t>
  </si>
  <si>
    <t>Bowman Scott R</t>
  </si>
  <si>
    <t>Lynch Thomas Edward</t>
  </si>
  <si>
    <t xml:space="preserve">Atkinson Ashley </t>
  </si>
  <si>
    <t>Williams Kimberly Layne</t>
  </si>
  <si>
    <t xml:space="preserve">Chang Annie </t>
  </si>
  <si>
    <t>Pope Mayers Jessica Monique</t>
  </si>
  <si>
    <t>Fernando Gaithri A.</t>
  </si>
  <si>
    <t xml:space="preserve">Schlinger Henry </t>
  </si>
  <si>
    <t xml:space="preserve">Schick Grayson </t>
  </si>
  <si>
    <t>Cohen Julia Morgan</t>
  </si>
  <si>
    <t>Samaan Evette G</t>
  </si>
  <si>
    <t>Arakelyan Hasmik G.</t>
  </si>
  <si>
    <t xml:space="preserve">Zambrano-Morales Erika </t>
  </si>
  <si>
    <t>Durvasula Ramani S</t>
  </si>
  <si>
    <t>Skerritt-Perta Amaia Sofia</t>
  </si>
  <si>
    <t xml:space="preserve">Babakhanian Vagik </t>
  </si>
  <si>
    <t>Lewis Diane M</t>
  </si>
  <si>
    <t>Meena Dalton Tony</t>
  </si>
  <si>
    <t>Acosta Nina Danielle</t>
  </si>
  <si>
    <t xml:space="preserve">Lau Wing Yan </t>
  </si>
  <si>
    <t xml:space="preserve">Lopez Leon Gloriana </t>
  </si>
  <si>
    <t>Riggio Heidi Rose</t>
  </si>
  <si>
    <t>Weeks Cody Devyn</t>
  </si>
  <si>
    <t>Chavez Andrew Robert</t>
  </si>
  <si>
    <t>Ellwanger Joel W.</t>
  </si>
  <si>
    <t>Davis Caylor Renee</t>
  </si>
  <si>
    <t>Harman Pamela R.</t>
  </si>
  <si>
    <t xml:space="preserve">Han Shin </t>
  </si>
  <si>
    <t xml:space="preserve">Ruybal Andrea </t>
  </si>
  <si>
    <t xml:space="preserve">Zhang Jingyi </t>
  </si>
  <si>
    <t>Nguyen Khanh Kim</t>
  </si>
  <si>
    <t>Donaldson Scott Ian</t>
  </si>
  <si>
    <t>Stenstrom Douglas M</t>
  </si>
  <si>
    <t>Jackson Matthew Christian</t>
  </si>
  <si>
    <t>Bamishigbin Olajide Noah</t>
  </si>
  <si>
    <t>Isaiah Jamiela Delaine</t>
  </si>
  <si>
    <t xml:space="preserve">Wu Karen </t>
  </si>
  <si>
    <t xml:space="preserve">Marks Liron </t>
  </si>
  <si>
    <t xml:space="preserve">Orozco Marilyn </t>
  </si>
  <si>
    <t>Nardi Nicholas Michael</t>
  </si>
  <si>
    <t>Kohatsu Eric L</t>
  </si>
  <si>
    <t>Sinacola Richard Samuel</t>
  </si>
  <si>
    <t xml:space="preserve">Park Alexandrea </t>
  </si>
  <si>
    <t xml:space="preserve">Castillo Marylu </t>
  </si>
  <si>
    <t xml:space="preserve">Haynes Susan </t>
  </si>
  <si>
    <t>Frenda Steven J.</t>
  </si>
  <si>
    <t>Rinella Mark Jeffrey</t>
  </si>
  <si>
    <t>Clay Summer Nicole</t>
  </si>
  <si>
    <t xml:space="preserve">Zhang Jinghui </t>
  </si>
  <si>
    <t>Kennison Robert Fancher</t>
  </si>
  <si>
    <t xml:space="preserve">Michikyan Minas </t>
  </si>
  <si>
    <t>Leiderman Tanner B</t>
  </si>
  <si>
    <t xml:space="preserve">Hu Senqi </t>
  </si>
  <si>
    <t>Herbert Krystle Gail</t>
  </si>
  <si>
    <t>Eisen Mitchell L</t>
  </si>
  <si>
    <t>Dennis Jessica Michele</t>
  </si>
  <si>
    <t>Corey Judy Lynn</t>
  </si>
  <si>
    <t>Metcalf Franz Aubrey</t>
  </si>
  <si>
    <t>Munoz Jorge Alberto</t>
  </si>
  <si>
    <t>Albright Julie Marie</t>
  </si>
  <si>
    <t>Bodinger-De Uriarte Cristina L</t>
  </si>
  <si>
    <t>Hein James Everett</t>
  </si>
  <si>
    <t>Speer Isaac David Fligstein</t>
  </si>
  <si>
    <t xml:space="preserve">Karmiryan Ruzanna </t>
  </si>
  <si>
    <t>Martel Nathan Lionel</t>
  </si>
  <si>
    <t xml:space="preserve">Heise Kia </t>
  </si>
  <si>
    <t xml:space="preserve">Garcia Gilbert </t>
  </si>
  <si>
    <t>Lachtman Shane Aaron</t>
  </si>
  <si>
    <t xml:space="preserve">Valgeirsson Gunnar </t>
  </si>
  <si>
    <t>Adur Shweta Majumdar</t>
  </si>
  <si>
    <t>Ysais Michelle R.</t>
  </si>
  <si>
    <t xml:space="preserve">Graham Mark </t>
  </si>
  <si>
    <t>Roberts Anthony James</t>
  </si>
  <si>
    <t>Abdelhamid Mohammed H</t>
  </si>
  <si>
    <t>Sun June Hae</t>
  </si>
  <si>
    <t xml:space="preserve">Kim Soo Mee </t>
  </si>
  <si>
    <t>Seals Dmitri Scott</t>
  </si>
  <si>
    <t xml:space="preserve">Breckenridge-Jackson Ian </t>
  </si>
  <si>
    <t>Gordon Steven L</t>
  </si>
  <si>
    <t xml:space="preserve">Kim Hyojoung </t>
  </si>
  <si>
    <t>Stone Jeffrey Douglas</t>
  </si>
  <si>
    <t>Fraser Richard Allen</t>
  </si>
  <si>
    <t xml:space="preserve">Mkrttchian Gayane </t>
  </si>
  <si>
    <t xml:space="preserve">Perry Charity </t>
  </si>
  <si>
    <t xml:space="preserve">Date Geraldine </t>
  </si>
  <si>
    <t>Putney Norella Margaret</t>
  </si>
  <si>
    <t>McKail Michael Angel</t>
  </si>
  <si>
    <t>Rosales William Estuardo</t>
  </si>
  <si>
    <t>Campbell Bradley K</t>
  </si>
  <si>
    <t>Leonard Liam James</t>
  </si>
  <si>
    <t>Nuno Luis Federico</t>
  </si>
  <si>
    <t>Stagnaro Melanie Ann</t>
  </si>
  <si>
    <t>Hourigan Kristen Lee</t>
  </si>
  <si>
    <t xml:space="preserve">Dingeman-Cerda Mary Kathleen </t>
  </si>
  <si>
    <t xml:space="preserve">Giarrusso Roseann </t>
  </si>
  <si>
    <t>Draper Elaine A.</t>
  </si>
  <si>
    <t xml:space="preserve">Choi Wai Kit </t>
  </si>
  <si>
    <t xml:space="preserve">Blum Dinur </t>
  </si>
  <si>
    <t>Berk Bernard Byron</t>
  </si>
  <si>
    <t xml:space="preserve">Bao Luoman </t>
  </si>
  <si>
    <t>Rushforth Shaun David</t>
  </si>
  <si>
    <t>Weide Robert Donald</t>
  </si>
  <si>
    <t>DavisFernandes Tina Denise</t>
  </si>
  <si>
    <t>Kriezel Sandra S</t>
  </si>
  <si>
    <t>Beringhele Vincent Edward</t>
  </si>
  <si>
    <t>Saia James Sebastian</t>
  </si>
  <si>
    <t>Miller Cheryl De Ann</t>
  </si>
  <si>
    <t xml:space="preserve">Chamides Chris </t>
  </si>
  <si>
    <t xml:space="preserve">Harvey Isabelle </t>
  </si>
  <si>
    <t>Kasimoff Ivan W</t>
  </si>
  <si>
    <t>Martinez Alex M</t>
  </si>
  <si>
    <t>Takano Cynthia A</t>
  </si>
  <si>
    <t>McEvoy Suzanne Lynn</t>
  </si>
  <si>
    <t>Elliott Brown Karin Ann</t>
  </si>
  <si>
    <t>Instruct - left 4</t>
  </si>
  <si>
    <t>Course name</t>
  </si>
  <si>
    <t>combine class and instructor for search</t>
  </si>
  <si>
    <t>Section</t>
  </si>
  <si>
    <t>Dept</t>
  </si>
  <si>
    <t xml:space="preserve">Instructor </t>
  </si>
  <si>
    <t># of Students</t>
  </si>
  <si>
    <t>Colleges</t>
  </si>
  <si>
    <t>Time</t>
  </si>
  <si>
    <t>EDSP</t>
  </si>
  <si>
    <t>CHDV</t>
  </si>
  <si>
    <t>COUN</t>
  </si>
  <si>
    <t>NTRS</t>
  </si>
  <si>
    <t>PH</t>
  </si>
  <si>
    <t>HIST</t>
  </si>
  <si>
    <t>Matin Asgari</t>
  </si>
  <si>
    <t>WEINBERG</t>
  </si>
  <si>
    <t>MAY</t>
  </si>
  <si>
    <t>Course and Section Pull</t>
  </si>
  <si>
    <t>Trim</t>
  </si>
  <si>
    <t>course and Instructor pull</t>
  </si>
  <si>
    <t>Librarian</t>
  </si>
  <si>
    <t>EDSP 5256 S1</t>
  </si>
  <si>
    <t>EDSP 5886 S2</t>
  </si>
  <si>
    <t>CHDV 4960 S?</t>
  </si>
  <si>
    <t>EDSP 5886 S1</t>
  </si>
  <si>
    <t>COUN 3010 S3</t>
  </si>
  <si>
    <t>NTRS 4130-01</t>
  </si>
  <si>
    <t>PH 4160 - 03</t>
  </si>
  <si>
    <t>NSS1001-11</t>
  </si>
  <si>
    <t>NSS 1001-24</t>
  </si>
  <si>
    <t>HIST3090-S1</t>
  </si>
  <si>
    <t>History 3080</t>
  </si>
  <si>
    <t>CHDV 3210 S5</t>
  </si>
  <si>
    <t>CHDV 3470 S?</t>
  </si>
  <si>
    <t>EDSP 6040 S1</t>
  </si>
  <si>
    <t xml:space="preserve">PH 4160 - 05 </t>
  </si>
  <si>
    <t xml:space="preserve">Course &amp; Section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</si>
</sst>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8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1" applyAlignment="0"/>
  </cellStyleXfs>
  <cellXfs count="12">
    <xf numFmtId="0" fontId="0" fillId="0" borderId="0" xfId="0"/>
    <xf numFmtId="14" fontId="0" fillId="0" borderId="2" xfId="0" applyNumberFormat="1" applyBorder="1"/>
    <xf numFmtId="0" fontId="1" fillId="0" borderId="0" xfId="0" applyFont="1"/>
    <xf numFmtId="10" fontId="0" fillId="0" borderId="0" xfId="0" applyNumberFormat="1"/>
    <xf numFmtId="20" fontId="0" fillId="0" borderId="0" xfId="0" applyNumberFormat="1"/>
    <xf numFmtId="0" fontId="0" fillId="2" borderId="0" xfId="0" applyFill="1"/>
    <xf numFmtId="0" fontId="0" fillId="3" borderId="0" xfId="0" applyFill="1"/>
    <xf numFmtId="164" fontId="0" fillId="0" borderId="0" xfId="0" applyNumberFormat="1" applyBorder="1"/>
    <xf numFmtId="0" fontId="0" fillId="0" borderId="0" xfId="0" applyFill="1"/>
    <xf numFmtId="14" fontId="0" fillId="0" borderId="2" xfId="0" applyNumberFormat="1" applyFill="1" applyBorder="1"/>
    <xf numFmtId="164" fontId="0" fillId="0" borderId="0" xfId="0" applyNumberFormat="1" applyFill="1" applyBorder="1"/>
    <xf numFmtId="0" fontId="1" fillId="0" borderId="0" xfId="0" applyFont="1" applyFill="1"/>
  </cellXfs>
  <cellStyles count="2">
    <cellStyle name="Header" xfId="1" xr:uid="{00000000-0005-0000-0000-000000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"/>
  <sheetViews>
    <sheetView tabSelected="1" workbookViewId="0">
      <pane ySplit="1" topLeftCell="A2" activePane="bottomLeft" state="frozen"/>
      <selection pane="bottomLeft" activeCell="D11" sqref="D11"/>
    </sheetView>
  </sheetViews>
  <sheetFormatPr baseColWidth="10" defaultColWidth="8.83203125" defaultRowHeight="15" x14ac:dyDescent="0.2"/>
  <cols>
    <col min="1" max="1" width="24.83203125" customWidth="1"/>
    <col min="2" max="2" width="8.1640625" bestFit="1" customWidth="1"/>
    <col min="3" max="3" width="10" bestFit="1" customWidth="1"/>
    <col min="4" max="4" width="18.83203125" bestFit="1" customWidth="1"/>
    <col min="5" max="5" width="15.6640625" bestFit="1" customWidth="1"/>
    <col min="6" max="6" width="12.5" bestFit="1" customWidth="1"/>
    <col min="7" max="7" width="10.83203125" customWidth="1"/>
    <col min="8" max="8" width="10.6640625" bestFit="1" customWidth="1"/>
    <col min="9" max="9" width="10.5" bestFit="1" customWidth="1"/>
    <col min="10" max="10" width="14.33203125" customWidth="1"/>
    <col min="11" max="11" width="19.1640625" style="8" customWidth="1"/>
    <col min="12" max="12" width="38" bestFit="1" customWidth="1"/>
    <col min="13" max="13" width="14.5" bestFit="1" customWidth="1"/>
    <col min="14" max="14" width="21.83203125" bestFit="1" customWidth="1"/>
    <col min="15" max="16" width="37.1640625" bestFit="1" customWidth="1"/>
  </cols>
  <sheetData>
    <row r="1" spans="1:11" s="2" customFormat="1" x14ac:dyDescent="0.2">
      <c r="A1" s="2" t="s">
        <v>6970</v>
      </c>
      <c r="B1" s="2" t="s">
        <v>6937</v>
      </c>
      <c r="C1" s="2" t="s">
        <v>6936</v>
      </c>
      <c r="D1" s="2" t="s">
        <v>6938</v>
      </c>
      <c r="E1" s="2" t="s">
        <v>6954</v>
      </c>
      <c r="F1" s="2" t="s">
        <v>6939</v>
      </c>
      <c r="G1" s="2" t="s">
        <v>6940</v>
      </c>
      <c r="H1" s="2" t="s">
        <v>0</v>
      </c>
      <c r="I1" s="2" t="s">
        <v>6941</v>
      </c>
      <c r="K1" s="11"/>
    </row>
    <row r="2" spans="1:11" x14ac:dyDescent="0.2">
      <c r="A2" t="s">
        <v>6955</v>
      </c>
      <c r="B2" t="s">
        <v>6942</v>
      </c>
      <c r="C2">
        <v>1</v>
      </c>
      <c r="D2" t="s">
        <v>38</v>
      </c>
      <c r="E2" t="s">
        <v>26</v>
      </c>
      <c r="F2">
        <v>20</v>
      </c>
      <c r="G2" t="s">
        <v>36</v>
      </c>
      <c r="H2" s="1">
        <v>42970</v>
      </c>
      <c r="I2" s="7">
        <v>0.72916666666666663</v>
      </c>
    </row>
    <row r="3" spans="1:11" x14ac:dyDescent="0.2">
      <c r="A3" t="s">
        <v>6956</v>
      </c>
      <c r="B3" t="s">
        <v>6942</v>
      </c>
      <c r="C3">
        <v>2</v>
      </c>
      <c r="D3" t="s">
        <v>39</v>
      </c>
      <c r="E3" t="s">
        <v>26</v>
      </c>
      <c r="F3">
        <v>25</v>
      </c>
      <c r="G3" t="s">
        <v>36</v>
      </c>
      <c r="H3" s="1">
        <v>42970</v>
      </c>
      <c r="I3" s="7">
        <v>0.85416666666666663</v>
      </c>
    </row>
    <row r="4" spans="1:11" x14ac:dyDescent="0.2">
      <c r="A4" t="s">
        <v>6957</v>
      </c>
      <c r="B4" t="s">
        <v>6943</v>
      </c>
      <c r="C4">
        <v>2</v>
      </c>
      <c r="D4" t="s">
        <v>40</v>
      </c>
      <c r="E4" t="s">
        <v>26</v>
      </c>
      <c r="F4">
        <v>25</v>
      </c>
      <c r="G4" t="s">
        <v>5</v>
      </c>
      <c r="H4" s="1">
        <v>42971</v>
      </c>
      <c r="I4" s="7">
        <v>0.51041666666666663</v>
      </c>
    </row>
    <row r="5" spans="1:11" x14ac:dyDescent="0.2">
      <c r="A5" t="s">
        <v>6958</v>
      </c>
      <c r="B5" t="s">
        <v>6942</v>
      </c>
      <c r="C5">
        <v>1</v>
      </c>
      <c r="D5" t="s">
        <v>41</v>
      </c>
      <c r="E5" t="s">
        <v>26</v>
      </c>
      <c r="F5">
        <v>25</v>
      </c>
      <c r="G5" t="s">
        <v>36</v>
      </c>
      <c r="H5" s="1">
        <v>42971</v>
      </c>
      <c r="I5" s="7">
        <v>0.75</v>
      </c>
    </row>
    <row r="6" spans="1:11" x14ac:dyDescent="0.2">
      <c r="A6" t="s">
        <v>6959</v>
      </c>
      <c r="B6" t="s">
        <v>6944</v>
      </c>
      <c r="C6">
        <v>3</v>
      </c>
      <c r="D6" t="s">
        <v>42</v>
      </c>
      <c r="E6" t="s">
        <v>26</v>
      </c>
      <c r="F6">
        <v>20</v>
      </c>
      <c r="G6" t="s">
        <v>36</v>
      </c>
      <c r="H6" s="1">
        <v>42975</v>
      </c>
      <c r="I6" s="7">
        <v>0.56944444444444442</v>
      </c>
    </row>
    <row r="7" spans="1:11" s="8" customFormat="1" x14ac:dyDescent="0.2">
      <c r="A7" s="8" t="s">
        <v>6958</v>
      </c>
      <c r="B7" s="8" t="s">
        <v>6942</v>
      </c>
      <c r="C7" s="8">
        <v>1</v>
      </c>
      <c r="D7" s="8" t="s">
        <v>41</v>
      </c>
      <c r="E7" s="8" t="s">
        <v>26</v>
      </c>
      <c r="F7" s="8">
        <v>25</v>
      </c>
      <c r="G7" s="8" t="s">
        <v>36</v>
      </c>
      <c r="H7" s="9">
        <v>42971</v>
      </c>
      <c r="I7" s="10">
        <v>0.75</v>
      </c>
    </row>
    <row r="8" spans="1:11" s="8" customFormat="1" x14ac:dyDescent="0.2">
      <c r="A8" s="8" t="s">
        <v>6959</v>
      </c>
      <c r="B8" s="8" t="s">
        <v>6944</v>
      </c>
      <c r="C8" s="8">
        <v>3</v>
      </c>
      <c r="D8" s="8" t="s">
        <v>42</v>
      </c>
      <c r="E8" s="8" t="s">
        <v>26</v>
      </c>
      <c r="F8" s="8">
        <v>20</v>
      </c>
      <c r="G8" s="8" t="s">
        <v>36</v>
      </c>
      <c r="H8" s="9">
        <v>42975</v>
      </c>
      <c r="I8" s="10">
        <v>0.56944444444444442</v>
      </c>
    </row>
    <row r="9" spans="1:11" s="8" customFormat="1" x14ac:dyDescent="0.2">
      <c r="A9" s="8" t="s">
        <v>6960</v>
      </c>
      <c r="B9" s="8" t="s">
        <v>6945</v>
      </c>
      <c r="C9" s="8">
        <v>1</v>
      </c>
      <c r="D9" s="8" t="s">
        <v>43</v>
      </c>
      <c r="E9" s="8" t="s">
        <v>20</v>
      </c>
      <c r="F9" s="8">
        <v>45</v>
      </c>
      <c r="G9" s="8" t="s">
        <v>5</v>
      </c>
      <c r="H9" s="9">
        <v>42976</v>
      </c>
      <c r="I9" s="10">
        <v>0.4513888888888889</v>
      </c>
    </row>
    <row r="10" spans="1:11" s="8" customFormat="1" x14ac:dyDescent="0.2">
      <c r="A10" s="8" t="s">
        <v>6961</v>
      </c>
      <c r="B10" s="8" t="s">
        <v>6946</v>
      </c>
      <c r="C10" s="8">
        <v>3</v>
      </c>
      <c r="D10" s="8" t="s">
        <v>4395</v>
      </c>
      <c r="E10" s="8" t="s">
        <v>20</v>
      </c>
      <c r="F10" s="8">
        <v>47</v>
      </c>
      <c r="G10" s="8" t="s">
        <v>21</v>
      </c>
      <c r="H10" s="9">
        <v>42977</v>
      </c>
      <c r="I10" s="10">
        <v>0.56944444444444442</v>
      </c>
    </row>
    <row r="11" spans="1:11" s="8" customFormat="1" x14ac:dyDescent="0.2">
      <c r="A11" s="8" t="s">
        <v>6962</v>
      </c>
      <c r="B11" s="8" t="s">
        <v>2</v>
      </c>
      <c r="C11" s="8">
        <v>11</v>
      </c>
      <c r="D11" s="8" t="s">
        <v>44</v>
      </c>
      <c r="E11" s="8" t="s">
        <v>45</v>
      </c>
      <c r="F11" s="8">
        <v>26</v>
      </c>
      <c r="G11" s="8" t="s">
        <v>2</v>
      </c>
      <c r="H11" s="9">
        <v>42983</v>
      </c>
      <c r="I11" s="10">
        <v>0.33333333333333331</v>
      </c>
    </row>
    <row r="12" spans="1:11" s="8" customFormat="1" x14ac:dyDescent="0.2">
      <c r="A12" s="8" t="s">
        <v>6963</v>
      </c>
      <c r="B12" s="8" t="s">
        <v>2</v>
      </c>
      <c r="C12" s="8">
        <v>24</v>
      </c>
      <c r="D12" s="8" t="s">
        <v>46</v>
      </c>
      <c r="E12" s="8" t="s">
        <v>45</v>
      </c>
      <c r="F12" s="8">
        <v>25</v>
      </c>
      <c r="G12" s="8" t="s">
        <v>2</v>
      </c>
      <c r="H12" s="9">
        <v>42983</v>
      </c>
      <c r="I12" s="10">
        <v>0.51041666666666663</v>
      </c>
    </row>
    <row r="13" spans="1:11" s="8" customFormat="1" x14ac:dyDescent="0.2">
      <c r="A13" s="8" t="s">
        <v>6964</v>
      </c>
      <c r="B13" s="8" t="s">
        <v>6947</v>
      </c>
      <c r="C13" s="8">
        <v>1</v>
      </c>
      <c r="D13" s="8" t="s">
        <v>6948</v>
      </c>
      <c r="E13" s="8" t="s">
        <v>45</v>
      </c>
      <c r="F13" s="8">
        <v>13</v>
      </c>
      <c r="G13" s="8" t="s">
        <v>2</v>
      </c>
      <c r="H13" s="9">
        <v>42984</v>
      </c>
      <c r="I13" s="10">
        <v>0.51041666666666663</v>
      </c>
    </row>
    <row r="14" spans="1:11" s="8" customFormat="1" x14ac:dyDescent="0.2">
      <c r="A14" s="8" t="s">
        <v>6962</v>
      </c>
      <c r="B14" s="8" t="s">
        <v>2</v>
      </c>
      <c r="C14" s="8">
        <v>11</v>
      </c>
      <c r="D14" s="8" t="s">
        <v>44</v>
      </c>
      <c r="E14" s="8" t="s">
        <v>45</v>
      </c>
      <c r="F14" s="8">
        <v>26</v>
      </c>
      <c r="G14" s="8" t="s">
        <v>2</v>
      </c>
      <c r="H14" s="9">
        <v>42983</v>
      </c>
      <c r="I14" s="10">
        <v>0.33333333333333331</v>
      </c>
    </row>
    <row r="15" spans="1:11" s="8" customFormat="1" x14ac:dyDescent="0.2">
      <c r="A15" s="8" t="s">
        <v>6963</v>
      </c>
      <c r="B15" s="8" t="s">
        <v>2</v>
      </c>
      <c r="C15" s="8">
        <v>24</v>
      </c>
      <c r="D15" s="8" t="s">
        <v>46</v>
      </c>
      <c r="E15" s="8" t="s">
        <v>45</v>
      </c>
      <c r="F15" s="8">
        <v>25</v>
      </c>
      <c r="G15" s="8" t="s">
        <v>2</v>
      </c>
      <c r="H15" s="9">
        <v>42983</v>
      </c>
      <c r="I15" s="10">
        <v>0.51041666666666663</v>
      </c>
    </row>
    <row r="16" spans="1:11" s="8" customFormat="1" x14ac:dyDescent="0.2">
      <c r="A16" s="8" t="s">
        <v>6964</v>
      </c>
      <c r="B16" s="8" t="s">
        <v>6947</v>
      </c>
      <c r="C16" s="8">
        <v>1</v>
      </c>
      <c r="D16" s="8" t="s">
        <v>6948</v>
      </c>
      <c r="E16" s="8" t="s">
        <v>45</v>
      </c>
      <c r="F16" s="8">
        <v>13</v>
      </c>
      <c r="G16" s="8" t="s">
        <v>2</v>
      </c>
      <c r="H16" s="9">
        <v>42984</v>
      </c>
      <c r="I16" s="10">
        <v>0.51041666666666663</v>
      </c>
    </row>
    <row r="17" spans="1:9" s="8" customFormat="1" x14ac:dyDescent="0.2">
      <c r="A17" s="8" t="s">
        <v>6965</v>
      </c>
      <c r="B17" s="8" t="s">
        <v>6947</v>
      </c>
      <c r="C17" s="8">
        <v>1</v>
      </c>
      <c r="D17" s="8" t="s">
        <v>50</v>
      </c>
      <c r="E17" s="8" t="s">
        <v>45</v>
      </c>
      <c r="F17" s="8">
        <v>19</v>
      </c>
      <c r="G17" s="8" t="s">
        <v>2</v>
      </c>
      <c r="H17" s="9">
        <v>42997</v>
      </c>
      <c r="I17" s="10">
        <v>0.51041666666666663</v>
      </c>
    </row>
    <row r="18" spans="1:9" s="8" customFormat="1" x14ac:dyDescent="0.2">
      <c r="A18" s="8" t="s">
        <v>6966</v>
      </c>
      <c r="B18" s="8" t="s">
        <v>6943</v>
      </c>
      <c r="C18" s="8">
        <v>2</v>
      </c>
      <c r="D18" s="8" t="s">
        <v>49</v>
      </c>
      <c r="E18" s="8" t="s">
        <v>26</v>
      </c>
      <c r="F18" s="8">
        <v>40</v>
      </c>
      <c r="G18" s="8" t="s">
        <v>5</v>
      </c>
      <c r="H18" s="9">
        <v>43015</v>
      </c>
      <c r="I18" s="10">
        <v>0.41666666666666669</v>
      </c>
    </row>
    <row r="19" spans="1:9" s="8" customFormat="1" x14ac:dyDescent="0.2">
      <c r="A19" s="8" t="s">
        <v>6967</v>
      </c>
      <c r="B19" s="8" t="s">
        <v>6943</v>
      </c>
      <c r="C19" s="8">
        <v>2</v>
      </c>
      <c r="D19" s="8" t="s">
        <v>53</v>
      </c>
      <c r="E19" s="8" t="s">
        <v>26</v>
      </c>
      <c r="F19" s="8">
        <v>25</v>
      </c>
      <c r="G19" s="8" t="s">
        <v>5</v>
      </c>
      <c r="H19" s="9">
        <v>43017</v>
      </c>
      <c r="I19" s="10">
        <v>0.6875</v>
      </c>
    </row>
    <row r="20" spans="1:9" s="8" customFormat="1" x14ac:dyDescent="0.2">
      <c r="A20" s="8" t="s">
        <v>6968</v>
      </c>
      <c r="B20" s="8" t="s">
        <v>6942</v>
      </c>
      <c r="C20" s="8">
        <v>1</v>
      </c>
      <c r="D20" s="8" t="s">
        <v>6949</v>
      </c>
      <c r="E20" s="8" t="s">
        <v>7</v>
      </c>
      <c r="F20" s="8">
        <v>20</v>
      </c>
      <c r="G20" s="8" t="s">
        <v>36</v>
      </c>
      <c r="H20" s="9">
        <v>43129</v>
      </c>
      <c r="I20" s="10">
        <v>0.75</v>
      </c>
    </row>
    <row r="21" spans="1:9" s="8" customFormat="1" x14ac:dyDescent="0.2">
      <c r="A21" s="8" t="s">
        <v>6969</v>
      </c>
      <c r="B21" s="8" t="s">
        <v>6946</v>
      </c>
      <c r="C21" s="8">
        <v>5</v>
      </c>
      <c r="D21" s="8" t="s">
        <v>6950</v>
      </c>
      <c r="E21" s="8" t="s">
        <v>20</v>
      </c>
      <c r="F21" s="8">
        <v>25</v>
      </c>
      <c r="G21" s="8" t="s">
        <v>5</v>
      </c>
      <c r="H21" s="9">
        <v>43130</v>
      </c>
      <c r="I21" s="10">
        <v>0.75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7748"/>
  <sheetViews>
    <sheetView zoomScale="119" workbookViewId="0">
      <selection activeCell="AS5" sqref="AS5"/>
    </sheetView>
  </sheetViews>
  <sheetFormatPr baseColWidth="10" defaultColWidth="8.83203125" defaultRowHeight="15" x14ac:dyDescent="0.2"/>
  <cols>
    <col min="1" max="1" width="32.6640625" customWidth="1"/>
    <col min="4" max="4" width="21.33203125" customWidth="1"/>
    <col min="23" max="23" width="9" customWidth="1"/>
    <col min="28" max="28" width="20.5" bestFit="1" customWidth="1"/>
    <col min="44" max="45" width="12" bestFit="1" customWidth="1"/>
    <col min="46" max="46" width="47.6640625" bestFit="1" customWidth="1"/>
    <col min="47" max="47" width="28.5" bestFit="1" customWidth="1"/>
  </cols>
  <sheetData>
    <row r="1" spans="1:51" x14ac:dyDescent="0.2">
      <c r="A1" t="s">
        <v>62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60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  <c r="AL1" t="s">
        <v>98</v>
      </c>
      <c r="AM1" t="s">
        <v>99</v>
      </c>
      <c r="AN1" t="s">
        <v>100</v>
      </c>
      <c r="AO1" t="s">
        <v>101</v>
      </c>
      <c r="AP1" t="s">
        <v>102</v>
      </c>
      <c r="AQ1" t="s">
        <v>6952</v>
      </c>
      <c r="AR1" t="s">
        <v>6934</v>
      </c>
      <c r="AS1" t="s">
        <v>6933</v>
      </c>
      <c r="AT1" t="s">
        <v>6935</v>
      </c>
      <c r="AU1" t="s">
        <v>6951</v>
      </c>
      <c r="AV1" t="s">
        <v>88</v>
      </c>
      <c r="AY1" t="s">
        <v>6953</v>
      </c>
    </row>
    <row r="2" spans="1:51" x14ac:dyDescent="0.2">
      <c r="A2" t="s">
        <v>103</v>
      </c>
      <c r="B2" t="s">
        <v>104</v>
      </c>
      <c r="C2">
        <v>1010</v>
      </c>
      <c r="D2">
        <v>1</v>
      </c>
      <c r="E2">
        <v>90</v>
      </c>
      <c r="F2">
        <v>6</v>
      </c>
      <c r="G2">
        <v>0</v>
      </c>
      <c r="H2">
        <v>0</v>
      </c>
      <c r="I2">
        <v>0</v>
      </c>
      <c r="J2">
        <v>0</v>
      </c>
      <c r="K2">
        <v>6</v>
      </c>
      <c r="L2">
        <v>30</v>
      </c>
      <c r="M2">
        <v>0</v>
      </c>
      <c r="N2">
        <v>0</v>
      </c>
      <c r="O2">
        <v>0</v>
      </c>
      <c r="P2">
        <v>30</v>
      </c>
      <c r="Q2">
        <v>30</v>
      </c>
      <c r="R2" s="3">
        <v>1</v>
      </c>
      <c r="S2">
        <v>0</v>
      </c>
      <c r="T2">
        <v>0</v>
      </c>
      <c r="U2" t="s">
        <v>105</v>
      </c>
      <c r="V2" t="s">
        <v>106</v>
      </c>
      <c r="W2" s="4">
        <v>0.33333333333333331</v>
      </c>
      <c r="X2" s="4">
        <v>0.36805555555555558</v>
      </c>
      <c r="Y2" t="s">
        <v>107</v>
      </c>
      <c r="Z2" t="s">
        <v>108</v>
      </c>
      <c r="AA2">
        <v>35</v>
      </c>
      <c r="AB2" t="s">
        <v>5173</v>
      </c>
      <c r="AC2">
        <v>4</v>
      </c>
      <c r="AD2">
        <v>1</v>
      </c>
      <c r="AE2">
        <v>3</v>
      </c>
      <c r="AF2">
        <v>2</v>
      </c>
      <c r="AG2">
        <v>2</v>
      </c>
      <c r="AH2">
        <v>0</v>
      </c>
      <c r="AI2">
        <v>0</v>
      </c>
      <c r="AJ2">
        <v>93629</v>
      </c>
      <c r="AK2" t="s">
        <v>109</v>
      </c>
      <c r="AL2" t="s">
        <v>61</v>
      </c>
      <c r="AM2" t="s">
        <v>99</v>
      </c>
      <c r="AN2" t="s">
        <v>61</v>
      </c>
      <c r="AO2" t="s">
        <v>61</v>
      </c>
      <c r="AP2">
        <v>1</v>
      </c>
      <c r="AQ2" t="str">
        <f>TRIM(B2)</f>
        <v>AL</v>
      </c>
      <c r="AR2" t="str">
        <f>TRIM(C2)</f>
        <v>1010</v>
      </c>
      <c r="AS2" t="str">
        <f>PROPER(LEFT(AB2,4))</f>
        <v>Mase</v>
      </c>
      <c r="AT2" t="str">
        <f>CONCATENATE(AQ2,AR2, "",AB2)</f>
        <v>AL1010Masek Kara Marie</v>
      </c>
      <c r="AU2" t="str">
        <f>CONCATENATE(AQ2,AR2,"-",D2)</f>
        <v>AL1010-1</v>
      </c>
      <c r="AV2" t="s">
        <v>2366</v>
      </c>
      <c r="AW2" t="s">
        <v>2367</v>
      </c>
      <c r="AX2" t="s">
        <v>2368</v>
      </c>
    </row>
    <row r="3" spans="1:51" x14ac:dyDescent="0.2">
      <c r="A3" t="s">
        <v>103</v>
      </c>
      <c r="B3" t="s">
        <v>104</v>
      </c>
      <c r="C3">
        <v>1010</v>
      </c>
      <c r="D3">
        <v>2</v>
      </c>
      <c r="E3">
        <v>90</v>
      </c>
      <c r="F3">
        <v>6</v>
      </c>
      <c r="G3">
        <v>0</v>
      </c>
      <c r="H3">
        <v>0</v>
      </c>
      <c r="I3">
        <v>0</v>
      </c>
      <c r="J3">
        <v>0</v>
      </c>
      <c r="K3">
        <v>6</v>
      </c>
      <c r="L3">
        <v>30</v>
      </c>
      <c r="M3">
        <v>0</v>
      </c>
      <c r="N3">
        <v>0</v>
      </c>
      <c r="O3">
        <v>0</v>
      </c>
      <c r="P3">
        <v>30</v>
      </c>
      <c r="Q3">
        <v>30</v>
      </c>
      <c r="R3" s="3">
        <v>1</v>
      </c>
      <c r="S3">
        <v>0</v>
      </c>
      <c r="T3">
        <v>0</v>
      </c>
      <c r="U3" t="s">
        <v>105</v>
      </c>
      <c r="V3" t="s">
        <v>106</v>
      </c>
      <c r="W3" s="4">
        <v>0.375</v>
      </c>
      <c r="X3" s="4">
        <v>0.40972222222222227</v>
      </c>
      <c r="Y3" t="s">
        <v>107</v>
      </c>
      <c r="Z3" t="s">
        <v>110</v>
      </c>
      <c r="AA3">
        <v>34</v>
      </c>
      <c r="AB3" t="s">
        <v>5173</v>
      </c>
      <c r="AC3">
        <v>4</v>
      </c>
      <c r="AD3">
        <v>1</v>
      </c>
      <c r="AE3">
        <v>3</v>
      </c>
      <c r="AF3">
        <v>2</v>
      </c>
      <c r="AG3">
        <v>2</v>
      </c>
      <c r="AH3">
        <v>0</v>
      </c>
      <c r="AI3">
        <v>0</v>
      </c>
      <c r="AJ3">
        <v>93630</v>
      </c>
      <c r="AK3" t="s">
        <v>109</v>
      </c>
      <c r="AL3" t="s">
        <v>61</v>
      </c>
      <c r="AM3" t="s">
        <v>99</v>
      </c>
      <c r="AN3" t="s">
        <v>61</v>
      </c>
      <c r="AO3" t="s">
        <v>61</v>
      </c>
      <c r="AP3">
        <v>1</v>
      </c>
      <c r="AQ3" t="str">
        <f>TRIM(B3)</f>
        <v>AL</v>
      </c>
      <c r="AR3" t="str">
        <f>TRIM(C3)</f>
        <v>1010</v>
      </c>
      <c r="AS3" t="str">
        <f t="shared" ref="AS3:AS47" si="0">PROPER(LEFT(AB3,4))</f>
        <v>Mase</v>
      </c>
      <c r="AT3" t="str">
        <f t="shared" ref="AT3:AT66" si="1">CONCATENATE(AQ3,AR3, "",AB3)</f>
        <v>AL1010Masek Kara Marie</v>
      </c>
      <c r="AU3" t="str">
        <f t="shared" ref="AU3:AU66" si="2">CONCATENATE(AQ3,AR3,"-",D3)</f>
        <v>AL1010-2</v>
      </c>
      <c r="AV3" t="s">
        <v>2366</v>
      </c>
      <c r="AW3" t="s">
        <v>2367</v>
      </c>
      <c r="AX3" t="s">
        <v>2368</v>
      </c>
    </row>
    <row r="4" spans="1:51" x14ac:dyDescent="0.2">
      <c r="A4" t="s">
        <v>103</v>
      </c>
      <c r="B4" t="s">
        <v>104</v>
      </c>
      <c r="C4">
        <v>1010</v>
      </c>
      <c r="D4">
        <v>3</v>
      </c>
      <c r="E4">
        <v>84</v>
      </c>
      <c r="F4">
        <v>5.6</v>
      </c>
      <c r="G4">
        <v>0</v>
      </c>
      <c r="H4">
        <v>0</v>
      </c>
      <c r="I4">
        <v>0.2</v>
      </c>
      <c r="J4">
        <v>0</v>
      </c>
      <c r="K4">
        <v>5.6</v>
      </c>
      <c r="L4">
        <v>28</v>
      </c>
      <c r="M4">
        <v>1</v>
      </c>
      <c r="N4">
        <v>0</v>
      </c>
      <c r="O4">
        <v>0</v>
      </c>
      <c r="P4">
        <v>28</v>
      </c>
      <c r="Q4">
        <v>30</v>
      </c>
      <c r="R4" s="3">
        <v>0.93330000000000002</v>
      </c>
      <c r="S4">
        <v>0</v>
      </c>
      <c r="T4">
        <v>0</v>
      </c>
      <c r="U4" t="s">
        <v>105</v>
      </c>
      <c r="V4" t="s">
        <v>111</v>
      </c>
      <c r="W4" s="4">
        <v>0.33333333333333331</v>
      </c>
      <c r="X4" s="4">
        <v>0.38541666666666669</v>
      </c>
      <c r="Y4" t="s">
        <v>107</v>
      </c>
      <c r="Z4" t="s">
        <v>112</v>
      </c>
      <c r="AA4">
        <v>35</v>
      </c>
      <c r="AB4" t="s">
        <v>5174</v>
      </c>
      <c r="AC4">
        <v>4</v>
      </c>
      <c r="AD4">
        <v>1</v>
      </c>
      <c r="AE4">
        <v>3</v>
      </c>
      <c r="AF4">
        <v>1</v>
      </c>
      <c r="AG4">
        <v>1</v>
      </c>
      <c r="AH4">
        <v>0</v>
      </c>
      <c r="AI4">
        <v>0</v>
      </c>
      <c r="AJ4">
        <v>93631</v>
      </c>
      <c r="AK4" t="s">
        <v>109</v>
      </c>
      <c r="AL4" t="s">
        <v>61</v>
      </c>
      <c r="AM4" t="s">
        <v>99</v>
      </c>
      <c r="AN4" t="s">
        <v>61</v>
      </c>
      <c r="AO4" t="s">
        <v>61</v>
      </c>
      <c r="AP4">
        <v>1</v>
      </c>
      <c r="AQ4" t="str">
        <f t="shared" ref="AQ4:AR67" si="3">TRIM(B4)</f>
        <v>AL</v>
      </c>
      <c r="AR4" t="str">
        <f t="shared" si="3"/>
        <v>1010</v>
      </c>
      <c r="AS4" t="str">
        <f t="shared" si="0"/>
        <v>Cros</v>
      </c>
      <c r="AT4" t="str">
        <f t="shared" si="1"/>
        <v>AL1010Crossman Elizabeth Erin</v>
      </c>
      <c r="AU4" t="str">
        <f t="shared" si="2"/>
        <v>AL1010-3</v>
      </c>
      <c r="AV4" t="s">
        <v>2369</v>
      </c>
      <c r="AW4" t="s">
        <v>2370</v>
      </c>
      <c r="AX4" t="s">
        <v>2371</v>
      </c>
    </row>
    <row r="5" spans="1:51" x14ac:dyDescent="0.2">
      <c r="A5" t="s">
        <v>103</v>
      </c>
      <c r="B5" t="s">
        <v>104</v>
      </c>
      <c r="C5">
        <v>1010</v>
      </c>
      <c r="D5">
        <v>4</v>
      </c>
      <c r="E5">
        <v>90</v>
      </c>
      <c r="F5">
        <v>6</v>
      </c>
      <c r="G5">
        <v>0</v>
      </c>
      <c r="H5">
        <v>0</v>
      </c>
      <c r="I5">
        <v>0</v>
      </c>
      <c r="J5">
        <v>0</v>
      </c>
      <c r="K5">
        <v>6</v>
      </c>
      <c r="L5">
        <v>30</v>
      </c>
      <c r="M5">
        <v>0</v>
      </c>
      <c r="N5">
        <v>0</v>
      </c>
      <c r="O5">
        <v>0</v>
      </c>
      <c r="P5">
        <v>30</v>
      </c>
      <c r="Q5">
        <v>30</v>
      </c>
      <c r="R5" s="3">
        <v>1</v>
      </c>
      <c r="S5">
        <v>0</v>
      </c>
      <c r="T5">
        <v>0</v>
      </c>
      <c r="U5" t="s">
        <v>105</v>
      </c>
      <c r="V5" t="s">
        <v>113</v>
      </c>
      <c r="W5" s="4">
        <v>0.62847222222222221</v>
      </c>
      <c r="X5" s="4">
        <v>0.68055555555555547</v>
      </c>
      <c r="Y5" t="s">
        <v>107</v>
      </c>
      <c r="Z5" t="s">
        <v>114</v>
      </c>
      <c r="AA5">
        <v>30</v>
      </c>
      <c r="AB5" t="s">
        <v>5175</v>
      </c>
      <c r="AC5">
        <v>4</v>
      </c>
      <c r="AD5">
        <v>1</v>
      </c>
      <c r="AE5">
        <v>3</v>
      </c>
      <c r="AF5">
        <v>1</v>
      </c>
      <c r="AG5">
        <v>1</v>
      </c>
      <c r="AH5">
        <v>0</v>
      </c>
      <c r="AI5">
        <v>0</v>
      </c>
      <c r="AJ5">
        <v>93632</v>
      </c>
      <c r="AK5" t="s">
        <v>109</v>
      </c>
      <c r="AL5" t="s">
        <v>61</v>
      </c>
      <c r="AM5" t="s">
        <v>99</v>
      </c>
      <c r="AN5" t="s">
        <v>61</v>
      </c>
      <c r="AO5" t="s">
        <v>61</v>
      </c>
      <c r="AP5">
        <v>1</v>
      </c>
      <c r="AQ5" t="str">
        <f t="shared" si="3"/>
        <v>AL</v>
      </c>
      <c r="AR5" t="str">
        <f t="shared" si="3"/>
        <v>1010</v>
      </c>
      <c r="AS5" t="str">
        <f t="shared" si="0"/>
        <v>Teit</v>
      </c>
      <c r="AT5" t="str">
        <f t="shared" si="1"/>
        <v>AL1010Teitelbaum Shifra Sosha</v>
      </c>
      <c r="AU5" t="str">
        <f t="shared" si="2"/>
        <v>AL1010-4</v>
      </c>
      <c r="AV5" t="s">
        <v>2372</v>
      </c>
      <c r="AW5" t="s">
        <v>2373</v>
      </c>
      <c r="AX5" t="s">
        <v>2374</v>
      </c>
    </row>
    <row r="6" spans="1:51" x14ac:dyDescent="0.2">
      <c r="A6" t="s">
        <v>103</v>
      </c>
      <c r="B6" t="s">
        <v>104</v>
      </c>
      <c r="C6">
        <v>1010</v>
      </c>
      <c r="D6">
        <v>5</v>
      </c>
      <c r="E6">
        <v>96</v>
      </c>
      <c r="F6">
        <v>6.4</v>
      </c>
      <c r="G6">
        <v>0</v>
      </c>
      <c r="H6">
        <v>0</v>
      </c>
      <c r="I6">
        <v>0.2</v>
      </c>
      <c r="J6">
        <v>0</v>
      </c>
      <c r="K6">
        <v>6.4</v>
      </c>
      <c r="L6">
        <v>32</v>
      </c>
      <c r="M6">
        <v>1</v>
      </c>
      <c r="N6">
        <v>0</v>
      </c>
      <c r="O6">
        <v>0</v>
      </c>
      <c r="P6">
        <v>32</v>
      </c>
      <c r="Q6">
        <v>30</v>
      </c>
      <c r="R6" s="3">
        <v>1.0667</v>
      </c>
      <c r="S6">
        <v>0</v>
      </c>
      <c r="T6">
        <v>0</v>
      </c>
      <c r="U6" t="s">
        <v>105</v>
      </c>
      <c r="V6" t="s">
        <v>115</v>
      </c>
      <c r="W6" s="4">
        <v>0.51041666666666663</v>
      </c>
      <c r="X6" s="4">
        <v>0.5625</v>
      </c>
      <c r="Y6" t="s">
        <v>107</v>
      </c>
      <c r="Z6" t="s">
        <v>116</v>
      </c>
      <c r="AA6">
        <v>42</v>
      </c>
      <c r="AB6" t="s">
        <v>5174</v>
      </c>
      <c r="AC6">
        <v>4</v>
      </c>
      <c r="AD6">
        <v>1</v>
      </c>
      <c r="AE6">
        <v>3</v>
      </c>
      <c r="AF6">
        <v>2</v>
      </c>
      <c r="AG6">
        <v>2</v>
      </c>
      <c r="AH6">
        <v>0</v>
      </c>
      <c r="AI6">
        <v>0</v>
      </c>
      <c r="AJ6">
        <v>93633</v>
      </c>
      <c r="AK6" t="s">
        <v>109</v>
      </c>
      <c r="AL6" t="s">
        <v>61</v>
      </c>
      <c r="AM6" t="s">
        <v>99</v>
      </c>
      <c r="AN6" t="s">
        <v>61</v>
      </c>
      <c r="AO6" t="s">
        <v>117</v>
      </c>
      <c r="AP6">
        <v>1</v>
      </c>
      <c r="AQ6" t="str">
        <f t="shared" si="3"/>
        <v>AL</v>
      </c>
      <c r="AR6" t="str">
        <f t="shared" si="3"/>
        <v>1010</v>
      </c>
      <c r="AS6" t="str">
        <f t="shared" si="0"/>
        <v>Cros</v>
      </c>
      <c r="AT6" t="str">
        <f t="shared" si="1"/>
        <v>AL1010Crossman Elizabeth Erin</v>
      </c>
      <c r="AU6" t="str">
        <f t="shared" si="2"/>
        <v>AL1010-5</v>
      </c>
      <c r="AV6" t="s">
        <v>2369</v>
      </c>
      <c r="AW6" t="s">
        <v>2370</v>
      </c>
      <c r="AX6" t="s">
        <v>2371</v>
      </c>
    </row>
    <row r="7" spans="1:51" x14ac:dyDescent="0.2">
      <c r="A7" t="s">
        <v>103</v>
      </c>
      <c r="B7" t="s">
        <v>104</v>
      </c>
      <c r="C7">
        <v>1010</v>
      </c>
      <c r="D7">
        <v>6</v>
      </c>
      <c r="E7">
        <v>90</v>
      </c>
      <c r="F7">
        <v>6</v>
      </c>
      <c r="G7">
        <v>0</v>
      </c>
      <c r="H7">
        <v>0</v>
      </c>
      <c r="I7">
        <v>0.2</v>
      </c>
      <c r="J7">
        <v>0</v>
      </c>
      <c r="K7">
        <v>6</v>
      </c>
      <c r="L7">
        <v>30</v>
      </c>
      <c r="M7">
        <v>1</v>
      </c>
      <c r="N7">
        <v>0</v>
      </c>
      <c r="O7">
        <v>0</v>
      </c>
      <c r="P7">
        <v>30</v>
      </c>
      <c r="Q7">
        <v>30</v>
      </c>
      <c r="R7" s="3">
        <v>1</v>
      </c>
      <c r="S7">
        <v>0</v>
      </c>
      <c r="T7">
        <v>0</v>
      </c>
      <c r="U7" t="s">
        <v>105</v>
      </c>
      <c r="V7" t="s">
        <v>118</v>
      </c>
      <c r="W7" s="4">
        <v>0.51041666666666663</v>
      </c>
      <c r="X7" s="4">
        <v>0.5625</v>
      </c>
      <c r="Y7" t="s">
        <v>107</v>
      </c>
      <c r="Z7" t="s">
        <v>119</v>
      </c>
      <c r="AA7">
        <v>30</v>
      </c>
      <c r="AB7" t="s">
        <v>5174</v>
      </c>
      <c r="AC7">
        <v>4</v>
      </c>
      <c r="AD7">
        <v>1</v>
      </c>
      <c r="AE7">
        <v>3</v>
      </c>
      <c r="AF7">
        <v>1</v>
      </c>
      <c r="AG7">
        <v>1</v>
      </c>
      <c r="AH7">
        <v>0</v>
      </c>
      <c r="AI7">
        <v>0</v>
      </c>
      <c r="AJ7">
        <v>93634</v>
      </c>
      <c r="AK7" t="s">
        <v>109</v>
      </c>
      <c r="AL7" t="s">
        <v>61</v>
      </c>
      <c r="AM7" t="s">
        <v>99</v>
      </c>
      <c r="AN7" t="s">
        <v>61</v>
      </c>
      <c r="AO7" t="s">
        <v>117</v>
      </c>
      <c r="AP7">
        <v>1</v>
      </c>
      <c r="AQ7" t="str">
        <f t="shared" si="3"/>
        <v>AL</v>
      </c>
      <c r="AR7" t="str">
        <f t="shared" si="3"/>
        <v>1010</v>
      </c>
      <c r="AS7" t="str">
        <f t="shared" si="0"/>
        <v>Cros</v>
      </c>
      <c r="AT7" t="str">
        <f t="shared" si="1"/>
        <v>AL1010Crossman Elizabeth Erin</v>
      </c>
      <c r="AU7" t="str">
        <f t="shared" si="2"/>
        <v>AL1010-6</v>
      </c>
      <c r="AV7" t="s">
        <v>2369</v>
      </c>
      <c r="AW7" t="s">
        <v>2370</v>
      </c>
      <c r="AX7" t="s">
        <v>2371</v>
      </c>
    </row>
    <row r="8" spans="1:51" x14ac:dyDescent="0.2">
      <c r="A8" t="s">
        <v>103</v>
      </c>
      <c r="B8" t="s">
        <v>104</v>
      </c>
      <c r="C8">
        <v>1010</v>
      </c>
      <c r="D8">
        <v>7</v>
      </c>
      <c r="E8">
        <v>90</v>
      </c>
      <c r="F8">
        <v>6</v>
      </c>
      <c r="G8">
        <v>0</v>
      </c>
      <c r="H8">
        <v>0</v>
      </c>
      <c r="I8">
        <v>0</v>
      </c>
      <c r="J8">
        <v>0</v>
      </c>
      <c r="K8">
        <v>6</v>
      </c>
      <c r="L8">
        <v>30</v>
      </c>
      <c r="M8">
        <v>0</v>
      </c>
      <c r="N8">
        <v>0</v>
      </c>
      <c r="O8">
        <v>0</v>
      </c>
      <c r="P8">
        <v>30</v>
      </c>
      <c r="Q8">
        <v>30</v>
      </c>
      <c r="R8" s="3">
        <v>1</v>
      </c>
      <c r="S8">
        <v>0</v>
      </c>
      <c r="T8">
        <v>0</v>
      </c>
      <c r="U8" t="s">
        <v>105</v>
      </c>
      <c r="V8" t="s">
        <v>120</v>
      </c>
      <c r="W8" s="4">
        <v>0.4513888888888889</v>
      </c>
      <c r="X8" s="4">
        <v>0.50347222222222221</v>
      </c>
      <c r="Y8" t="s">
        <v>107</v>
      </c>
      <c r="Z8" t="s">
        <v>119</v>
      </c>
      <c r="AA8">
        <v>30</v>
      </c>
      <c r="AB8" t="s">
        <v>5174</v>
      </c>
      <c r="AC8">
        <v>4</v>
      </c>
      <c r="AD8">
        <v>1</v>
      </c>
      <c r="AE8">
        <v>3</v>
      </c>
      <c r="AF8">
        <v>2</v>
      </c>
      <c r="AG8">
        <v>2</v>
      </c>
      <c r="AH8">
        <v>0</v>
      </c>
      <c r="AI8">
        <v>0</v>
      </c>
      <c r="AJ8">
        <v>93708</v>
      </c>
      <c r="AK8" t="s">
        <v>109</v>
      </c>
      <c r="AL8" t="s">
        <v>61</v>
      </c>
      <c r="AM8" t="s">
        <v>99</v>
      </c>
      <c r="AN8" t="s">
        <v>61</v>
      </c>
      <c r="AO8" t="s">
        <v>117</v>
      </c>
      <c r="AP8">
        <v>1</v>
      </c>
      <c r="AQ8" t="str">
        <f t="shared" si="3"/>
        <v>AL</v>
      </c>
      <c r="AR8" t="str">
        <f t="shared" si="3"/>
        <v>1010</v>
      </c>
      <c r="AS8" t="str">
        <f t="shared" si="0"/>
        <v>Cros</v>
      </c>
      <c r="AT8" t="str">
        <f t="shared" si="1"/>
        <v>AL1010Crossman Elizabeth Erin</v>
      </c>
      <c r="AU8" t="str">
        <f t="shared" si="2"/>
        <v>AL1010-7</v>
      </c>
      <c r="AV8" t="s">
        <v>2369</v>
      </c>
      <c r="AW8" t="s">
        <v>2370</v>
      </c>
      <c r="AX8" t="s">
        <v>2371</v>
      </c>
    </row>
    <row r="9" spans="1:51" x14ac:dyDescent="0.2">
      <c r="A9" t="s">
        <v>103</v>
      </c>
      <c r="B9" t="s">
        <v>104</v>
      </c>
      <c r="C9">
        <v>1010</v>
      </c>
      <c r="D9">
        <v>8</v>
      </c>
      <c r="E9">
        <v>90</v>
      </c>
      <c r="F9">
        <v>6</v>
      </c>
      <c r="G9">
        <v>0</v>
      </c>
      <c r="H9">
        <v>0</v>
      </c>
      <c r="I9">
        <v>0</v>
      </c>
      <c r="J9">
        <v>0</v>
      </c>
      <c r="K9">
        <v>6</v>
      </c>
      <c r="L9">
        <v>30</v>
      </c>
      <c r="M9">
        <v>0</v>
      </c>
      <c r="N9">
        <v>0</v>
      </c>
      <c r="O9">
        <v>0</v>
      </c>
      <c r="P9">
        <v>30</v>
      </c>
      <c r="Q9">
        <v>30</v>
      </c>
      <c r="R9" s="3">
        <v>1</v>
      </c>
      <c r="S9">
        <v>0</v>
      </c>
      <c r="T9">
        <v>0</v>
      </c>
      <c r="U9" t="s">
        <v>105</v>
      </c>
      <c r="V9" t="s">
        <v>121</v>
      </c>
      <c r="W9" s="4">
        <v>0.4513888888888889</v>
      </c>
      <c r="X9" s="4">
        <v>0.50347222222222221</v>
      </c>
      <c r="Y9" t="s">
        <v>107</v>
      </c>
      <c r="Z9" t="s">
        <v>122</v>
      </c>
      <c r="AA9">
        <v>49</v>
      </c>
      <c r="AB9" t="s">
        <v>5174</v>
      </c>
      <c r="AC9">
        <v>4</v>
      </c>
      <c r="AD9">
        <v>1</v>
      </c>
      <c r="AE9">
        <v>3</v>
      </c>
      <c r="AF9">
        <v>1</v>
      </c>
      <c r="AG9">
        <v>1</v>
      </c>
      <c r="AH9">
        <v>0</v>
      </c>
      <c r="AI9">
        <v>0</v>
      </c>
      <c r="AJ9">
        <v>93710</v>
      </c>
      <c r="AK9" t="s">
        <v>109</v>
      </c>
      <c r="AL9" t="s">
        <v>61</v>
      </c>
      <c r="AM9" t="s">
        <v>99</v>
      </c>
      <c r="AN9" t="s">
        <v>61</v>
      </c>
      <c r="AO9" t="s">
        <v>117</v>
      </c>
      <c r="AP9">
        <v>1</v>
      </c>
      <c r="AQ9" t="str">
        <f t="shared" si="3"/>
        <v>AL</v>
      </c>
      <c r="AR9" t="str">
        <f t="shared" si="3"/>
        <v>1010</v>
      </c>
      <c r="AS9" t="str">
        <f t="shared" si="0"/>
        <v>Cros</v>
      </c>
      <c r="AT9" t="str">
        <f t="shared" si="1"/>
        <v>AL1010Crossman Elizabeth Erin</v>
      </c>
      <c r="AU9" t="str">
        <f t="shared" si="2"/>
        <v>AL1010-8</v>
      </c>
      <c r="AV9" t="s">
        <v>2369</v>
      </c>
      <c r="AW9" t="s">
        <v>2370</v>
      </c>
      <c r="AX9" t="s">
        <v>2371</v>
      </c>
    </row>
    <row r="10" spans="1:51" x14ac:dyDescent="0.2">
      <c r="A10" t="s">
        <v>103</v>
      </c>
      <c r="B10" t="s">
        <v>104</v>
      </c>
      <c r="C10">
        <v>1010</v>
      </c>
      <c r="D10">
        <v>9</v>
      </c>
      <c r="E10">
        <v>93</v>
      </c>
      <c r="F10">
        <v>6.2</v>
      </c>
      <c r="G10">
        <v>0</v>
      </c>
      <c r="H10">
        <v>0</v>
      </c>
      <c r="I10">
        <v>0</v>
      </c>
      <c r="J10">
        <v>0</v>
      </c>
      <c r="K10">
        <v>6.2</v>
      </c>
      <c r="L10">
        <v>31</v>
      </c>
      <c r="M10">
        <v>0</v>
      </c>
      <c r="N10">
        <v>0</v>
      </c>
      <c r="O10">
        <v>0</v>
      </c>
      <c r="P10">
        <v>31</v>
      </c>
      <c r="Q10">
        <v>30</v>
      </c>
      <c r="R10" s="3">
        <v>1.0333000000000001</v>
      </c>
      <c r="S10">
        <v>0</v>
      </c>
      <c r="T10">
        <v>0</v>
      </c>
      <c r="U10" t="s">
        <v>105</v>
      </c>
      <c r="V10" t="s">
        <v>113</v>
      </c>
      <c r="W10" s="4">
        <v>0.56944444444444442</v>
      </c>
      <c r="X10" s="4">
        <v>0.62152777777777779</v>
      </c>
      <c r="Y10" t="s">
        <v>123</v>
      </c>
      <c r="Z10">
        <v>108</v>
      </c>
      <c r="AA10">
        <v>42</v>
      </c>
      <c r="AB10" t="s">
        <v>5175</v>
      </c>
      <c r="AC10">
        <v>4</v>
      </c>
      <c r="AD10">
        <v>1</v>
      </c>
      <c r="AE10">
        <v>3</v>
      </c>
      <c r="AF10">
        <v>1</v>
      </c>
      <c r="AG10">
        <v>1</v>
      </c>
      <c r="AH10">
        <v>0</v>
      </c>
      <c r="AI10">
        <v>0</v>
      </c>
      <c r="AJ10">
        <v>94837</v>
      </c>
      <c r="AK10" t="s">
        <v>109</v>
      </c>
      <c r="AL10" t="s">
        <v>61</v>
      </c>
      <c r="AM10" t="s">
        <v>99</v>
      </c>
      <c r="AN10" t="s">
        <v>61</v>
      </c>
      <c r="AO10" t="s">
        <v>61</v>
      </c>
      <c r="AP10">
        <v>1</v>
      </c>
      <c r="AQ10" t="str">
        <f t="shared" si="3"/>
        <v>AL</v>
      </c>
      <c r="AR10" t="str">
        <f t="shared" si="3"/>
        <v>1010</v>
      </c>
      <c r="AS10" t="str">
        <f t="shared" si="0"/>
        <v>Teit</v>
      </c>
      <c r="AT10" t="str">
        <f t="shared" si="1"/>
        <v>AL1010Teitelbaum Shifra Sosha</v>
      </c>
      <c r="AU10" t="str">
        <f t="shared" si="2"/>
        <v>AL1010-9</v>
      </c>
      <c r="AV10" t="s">
        <v>2372</v>
      </c>
      <c r="AW10" t="s">
        <v>2373</v>
      </c>
      <c r="AX10" t="s">
        <v>2374</v>
      </c>
    </row>
    <row r="11" spans="1:51" x14ac:dyDescent="0.2">
      <c r="A11" t="s">
        <v>103</v>
      </c>
      <c r="B11" t="s">
        <v>104</v>
      </c>
      <c r="C11">
        <v>1010</v>
      </c>
      <c r="D11">
        <v>10</v>
      </c>
      <c r="E11">
        <v>90</v>
      </c>
      <c r="F11">
        <v>6</v>
      </c>
      <c r="G11">
        <v>0</v>
      </c>
      <c r="H11">
        <v>0</v>
      </c>
      <c r="I11">
        <v>0</v>
      </c>
      <c r="J11">
        <v>0.2</v>
      </c>
      <c r="K11">
        <v>6</v>
      </c>
      <c r="L11">
        <v>30</v>
      </c>
      <c r="M11">
        <v>0</v>
      </c>
      <c r="N11">
        <v>1</v>
      </c>
      <c r="O11">
        <v>0</v>
      </c>
      <c r="P11">
        <v>30</v>
      </c>
      <c r="Q11">
        <v>30</v>
      </c>
      <c r="R11" s="3">
        <v>1</v>
      </c>
      <c r="S11">
        <v>0</v>
      </c>
      <c r="T11">
        <v>0</v>
      </c>
      <c r="U11" t="s">
        <v>105</v>
      </c>
      <c r="V11" t="s">
        <v>113</v>
      </c>
      <c r="W11" s="4">
        <v>0.6875</v>
      </c>
      <c r="X11" s="4">
        <v>0.73958333333333337</v>
      </c>
      <c r="Y11" t="s">
        <v>107</v>
      </c>
      <c r="Z11" t="s">
        <v>124</v>
      </c>
      <c r="AA11">
        <v>38</v>
      </c>
      <c r="AB11" t="s">
        <v>5176</v>
      </c>
      <c r="AC11">
        <v>4</v>
      </c>
      <c r="AD11">
        <v>1</v>
      </c>
      <c r="AE11">
        <v>3</v>
      </c>
      <c r="AF11">
        <v>2</v>
      </c>
      <c r="AG11">
        <v>2</v>
      </c>
      <c r="AH11">
        <v>0</v>
      </c>
      <c r="AI11">
        <v>0</v>
      </c>
      <c r="AJ11">
        <v>95257</v>
      </c>
      <c r="AK11" t="s">
        <v>109</v>
      </c>
      <c r="AL11" t="s">
        <v>61</v>
      </c>
      <c r="AM11" t="s">
        <v>99</v>
      </c>
      <c r="AN11" t="s">
        <v>61</v>
      </c>
      <c r="AO11" t="s">
        <v>61</v>
      </c>
      <c r="AP11">
        <v>1</v>
      </c>
      <c r="AQ11" t="str">
        <f t="shared" si="3"/>
        <v>AL</v>
      </c>
      <c r="AR11" t="str">
        <f t="shared" si="3"/>
        <v>1010</v>
      </c>
      <c r="AS11" t="str">
        <f t="shared" si="0"/>
        <v>Piet</v>
      </c>
      <c r="AT11" t="str">
        <f t="shared" si="1"/>
        <v>AL1010Pietrzak Mark Elizabeth</v>
      </c>
      <c r="AU11" t="str">
        <f t="shared" si="2"/>
        <v>AL1010-10</v>
      </c>
      <c r="AV11" t="s">
        <v>2375</v>
      </c>
      <c r="AW11" t="s">
        <v>2376</v>
      </c>
      <c r="AX11" t="s">
        <v>2370</v>
      </c>
    </row>
    <row r="12" spans="1:51" x14ac:dyDescent="0.2">
      <c r="A12" t="s">
        <v>103</v>
      </c>
      <c r="B12" t="s">
        <v>104</v>
      </c>
      <c r="C12">
        <v>1010</v>
      </c>
      <c r="D12" t="s">
        <v>125</v>
      </c>
      <c r="E12">
        <v>903</v>
      </c>
      <c r="F12">
        <v>60.2</v>
      </c>
      <c r="G12">
        <v>0</v>
      </c>
      <c r="H12">
        <v>0</v>
      </c>
      <c r="I12">
        <v>0.6</v>
      </c>
      <c r="J12">
        <v>0.2</v>
      </c>
      <c r="K12">
        <v>60.2</v>
      </c>
      <c r="L12">
        <v>301</v>
      </c>
      <c r="M12">
        <v>3</v>
      </c>
      <c r="N12">
        <v>1</v>
      </c>
      <c r="O12">
        <v>0</v>
      </c>
      <c r="P12">
        <v>301</v>
      </c>
      <c r="Q12">
        <v>300</v>
      </c>
      <c r="R12" s="3">
        <v>1.0033000000000001</v>
      </c>
      <c r="S12">
        <v>0</v>
      </c>
      <c r="T12">
        <v>0</v>
      </c>
      <c r="AQ12" t="str">
        <f t="shared" si="3"/>
        <v>AL</v>
      </c>
      <c r="AR12" t="str">
        <f t="shared" si="3"/>
        <v>1010</v>
      </c>
      <c r="AS12" t="str">
        <f t="shared" si="0"/>
        <v/>
      </c>
      <c r="AT12" t="str">
        <f t="shared" si="1"/>
        <v>AL1010</v>
      </c>
      <c r="AU12" t="str">
        <f t="shared" si="2"/>
        <v>AL1010-***** CRSE TOTAL</v>
      </c>
    </row>
    <row r="13" spans="1:51" x14ac:dyDescent="0.2">
      <c r="A13" t="s">
        <v>103</v>
      </c>
      <c r="B13" t="s">
        <v>104</v>
      </c>
      <c r="C13" t="s">
        <v>61</v>
      </c>
      <c r="D13" t="s">
        <v>126</v>
      </c>
      <c r="E13">
        <v>903</v>
      </c>
      <c r="F13">
        <v>60.2</v>
      </c>
      <c r="G13">
        <v>0</v>
      </c>
      <c r="H13">
        <v>0</v>
      </c>
      <c r="I13">
        <v>0.6</v>
      </c>
      <c r="J13">
        <v>0.2</v>
      </c>
      <c r="K13">
        <v>60.2</v>
      </c>
      <c r="L13">
        <v>301</v>
      </c>
      <c r="M13">
        <v>3</v>
      </c>
      <c r="N13">
        <v>1</v>
      </c>
      <c r="O13">
        <v>0</v>
      </c>
      <c r="P13">
        <v>301</v>
      </c>
      <c r="Q13">
        <v>300</v>
      </c>
      <c r="R13" s="3">
        <v>1.0033000000000001</v>
      </c>
      <c r="S13">
        <v>0</v>
      </c>
      <c r="T13">
        <v>0</v>
      </c>
      <c r="AQ13" t="str">
        <f t="shared" si="3"/>
        <v>AL</v>
      </c>
      <c r="AR13" t="str">
        <f t="shared" si="3"/>
        <v/>
      </c>
      <c r="AS13" t="str">
        <f t="shared" si="0"/>
        <v/>
      </c>
      <c r="AT13" t="str">
        <f t="shared" si="1"/>
        <v>AL</v>
      </c>
      <c r="AU13" t="str">
        <f t="shared" si="2"/>
        <v>AL-***** SUBJ TOTAL</v>
      </c>
    </row>
    <row r="14" spans="1:51" x14ac:dyDescent="0.2">
      <c r="A14" t="s">
        <v>103</v>
      </c>
      <c r="B14" t="s">
        <v>127</v>
      </c>
      <c r="C14">
        <v>1011</v>
      </c>
      <c r="D14">
        <v>1</v>
      </c>
      <c r="E14">
        <v>150</v>
      </c>
      <c r="F14">
        <v>10</v>
      </c>
      <c r="G14">
        <v>0</v>
      </c>
      <c r="H14">
        <v>0</v>
      </c>
      <c r="I14">
        <v>0.2</v>
      </c>
      <c r="J14">
        <v>0.2</v>
      </c>
      <c r="K14">
        <v>10</v>
      </c>
      <c r="L14">
        <v>50</v>
      </c>
      <c r="M14">
        <v>1</v>
      </c>
      <c r="N14">
        <v>1</v>
      </c>
      <c r="O14">
        <v>0</v>
      </c>
      <c r="P14">
        <v>50</v>
      </c>
      <c r="Q14">
        <v>50</v>
      </c>
      <c r="R14" s="3">
        <v>1</v>
      </c>
      <c r="S14">
        <v>0</v>
      </c>
      <c r="T14">
        <v>0</v>
      </c>
      <c r="U14" t="s">
        <v>128</v>
      </c>
      <c r="V14" t="s">
        <v>111</v>
      </c>
      <c r="W14" s="4">
        <v>0.4513888888888889</v>
      </c>
      <c r="X14" s="4">
        <v>0.50347222222222221</v>
      </c>
      <c r="Y14" t="s">
        <v>129</v>
      </c>
      <c r="Z14">
        <v>347</v>
      </c>
      <c r="AA14">
        <v>50</v>
      </c>
      <c r="AB14" t="s">
        <v>5177</v>
      </c>
      <c r="AC14">
        <v>4</v>
      </c>
      <c r="AD14">
        <v>1</v>
      </c>
      <c r="AE14">
        <v>3</v>
      </c>
      <c r="AF14">
        <v>1</v>
      </c>
      <c r="AG14">
        <v>1</v>
      </c>
      <c r="AH14">
        <v>0</v>
      </c>
      <c r="AI14">
        <v>0</v>
      </c>
      <c r="AJ14">
        <v>90100</v>
      </c>
      <c r="AK14" t="s">
        <v>130</v>
      </c>
      <c r="AL14" t="s">
        <v>61</v>
      </c>
      <c r="AM14" t="s">
        <v>61</v>
      </c>
      <c r="AN14" t="s">
        <v>61</v>
      </c>
      <c r="AO14" t="s">
        <v>61</v>
      </c>
      <c r="AP14">
        <v>1</v>
      </c>
      <c r="AQ14" t="str">
        <f t="shared" si="3"/>
        <v>ART</v>
      </c>
      <c r="AR14" t="str">
        <f t="shared" si="3"/>
        <v>1011</v>
      </c>
      <c r="AS14" t="str">
        <f t="shared" si="0"/>
        <v>Asga</v>
      </c>
      <c r="AT14" t="str">
        <f t="shared" si="1"/>
        <v xml:space="preserve">ART1011Asgari Marjan </v>
      </c>
      <c r="AU14" t="str">
        <f t="shared" si="2"/>
        <v>ART1011-1</v>
      </c>
      <c r="AV14" t="s">
        <v>2377</v>
      </c>
      <c r="AW14" t="s">
        <v>2378</v>
      </c>
    </row>
    <row r="15" spans="1:51" x14ac:dyDescent="0.2">
      <c r="A15" t="s">
        <v>103</v>
      </c>
      <c r="B15" t="s">
        <v>127</v>
      </c>
      <c r="C15">
        <v>1011</v>
      </c>
      <c r="D15">
        <v>2</v>
      </c>
      <c r="E15">
        <v>441</v>
      </c>
      <c r="F15">
        <v>29.4</v>
      </c>
      <c r="G15">
        <v>0</v>
      </c>
      <c r="H15">
        <v>0</v>
      </c>
      <c r="I15">
        <v>0.4</v>
      </c>
      <c r="J15">
        <v>1.6</v>
      </c>
      <c r="K15">
        <v>29.4</v>
      </c>
      <c r="L15">
        <v>147</v>
      </c>
      <c r="M15">
        <v>2</v>
      </c>
      <c r="N15">
        <v>8</v>
      </c>
      <c r="O15">
        <v>0</v>
      </c>
      <c r="P15">
        <v>147</v>
      </c>
      <c r="Q15">
        <v>148</v>
      </c>
      <c r="R15" s="3">
        <v>0.99319999999999997</v>
      </c>
      <c r="S15">
        <v>0</v>
      </c>
      <c r="T15">
        <v>0</v>
      </c>
      <c r="U15" t="s">
        <v>128</v>
      </c>
      <c r="V15" t="s">
        <v>111</v>
      </c>
      <c r="W15" s="4">
        <v>0.51041666666666663</v>
      </c>
      <c r="X15" s="4">
        <v>0.5625</v>
      </c>
      <c r="Y15" t="s">
        <v>107</v>
      </c>
      <c r="Z15" t="s">
        <v>131</v>
      </c>
      <c r="AA15">
        <v>148</v>
      </c>
      <c r="AB15" t="s">
        <v>5178</v>
      </c>
      <c r="AC15">
        <v>4</v>
      </c>
      <c r="AD15">
        <v>1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90101</v>
      </c>
      <c r="AK15" t="s">
        <v>130</v>
      </c>
      <c r="AL15" t="s">
        <v>61</v>
      </c>
      <c r="AM15" t="s">
        <v>61</v>
      </c>
      <c r="AN15" t="s">
        <v>61</v>
      </c>
      <c r="AO15" t="s">
        <v>61</v>
      </c>
      <c r="AP15">
        <v>1</v>
      </c>
      <c r="AQ15" t="str">
        <f t="shared" si="3"/>
        <v>ART</v>
      </c>
      <c r="AR15" t="str">
        <f t="shared" si="3"/>
        <v>1011</v>
      </c>
      <c r="AS15" t="str">
        <f t="shared" si="0"/>
        <v>Dane</v>
      </c>
      <c r="AT15" t="str">
        <f t="shared" si="1"/>
        <v xml:space="preserve">ART1011Daneshvari Abbas </v>
      </c>
      <c r="AU15" t="str">
        <f t="shared" si="2"/>
        <v>ART1011-2</v>
      </c>
      <c r="AV15" t="s">
        <v>2379</v>
      </c>
      <c r="AW15" t="s">
        <v>2380</v>
      </c>
    </row>
    <row r="16" spans="1:51" x14ac:dyDescent="0.2">
      <c r="A16" t="s">
        <v>103</v>
      </c>
      <c r="B16" t="s">
        <v>127</v>
      </c>
      <c r="C16">
        <v>1011</v>
      </c>
      <c r="D16" t="s">
        <v>125</v>
      </c>
      <c r="E16">
        <v>591</v>
      </c>
      <c r="F16">
        <v>39.4</v>
      </c>
      <c r="G16">
        <v>0</v>
      </c>
      <c r="H16">
        <v>0</v>
      </c>
      <c r="I16">
        <v>0.6</v>
      </c>
      <c r="J16">
        <v>1.8</v>
      </c>
      <c r="K16">
        <v>39.4</v>
      </c>
      <c r="L16">
        <v>197</v>
      </c>
      <c r="M16">
        <v>3</v>
      </c>
      <c r="N16">
        <v>9</v>
      </c>
      <c r="O16">
        <v>0</v>
      </c>
      <c r="P16">
        <v>197</v>
      </c>
      <c r="Q16">
        <v>198</v>
      </c>
      <c r="R16" s="3">
        <v>0.99490000000000001</v>
      </c>
      <c r="S16">
        <v>0</v>
      </c>
      <c r="T16">
        <v>0</v>
      </c>
      <c r="AQ16" t="str">
        <f t="shared" si="3"/>
        <v>ART</v>
      </c>
      <c r="AR16" t="str">
        <f t="shared" si="3"/>
        <v>1011</v>
      </c>
      <c r="AS16" t="str">
        <f t="shared" si="0"/>
        <v/>
      </c>
      <c r="AT16" t="str">
        <f t="shared" si="1"/>
        <v>ART1011</v>
      </c>
      <c r="AU16" t="str">
        <f t="shared" si="2"/>
        <v>ART1011-***** CRSE TOTAL</v>
      </c>
    </row>
    <row r="17" spans="1:50" x14ac:dyDescent="0.2">
      <c r="A17" t="s">
        <v>103</v>
      </c>
      <c r="B17" t="s">
        <v>127</v>
      </c>
      <c r="C17">
        <v>1012</v>
      </c>
      <c r="D17">
        <v>1</v>
      </c>
      <c r="E17">
        <v>171</v>
      </c>
      <c r="F17">
        <v>11.4</v>
      </c>
      <c r="G17">
        <v>0</v>
      </c>
      <c r="H17">
        <v>0</v>
      </c>
      <c r="I17">
        <v>0</v>
      </c>
      <c r="J17">
        <v>0</v>
      </c>
      <c r="K17">
        <v>11.4</v>
      </c>
      <c r="L17">
        <v>57</v>
      </c>
      <c r="M17">
        <v>0</v>
      </c>
      <c r="N17">
        <v>0</v>
      </c>
      <c r="O17">
        <v>0</v>
      </c>
      <c r="P17">
        <v>57</v>
      </c>
      <c r="Q17">
        <v>62</v>
      </c>
      <c r="R17" s="3">
        <v>0.9194</v>
      </c>
      <c r="S17">
        <v>0</v>
      </c>
      <c r="T17">
        <v>0</v>
      </c>
      <c r="U17" t="s">
        <v>132</v>
      </c>
      <c r="V17" t="s">
        <v>113</v>
      </c>
      <c r="W17" s="4">
        <v>0.51041666666666663</v>
      </c>
      <c r="X17" s="4">
        <v>0.5625</v>
      </c>
      <c r="Y17" t="s">
        <v>129</v>
      </c>
      <c r="Z17">
        <v>223</v>
      </c>
      <c r="AA17">
        <v>53</v>
      </c>
      <c r="AB17" t="s">
        <v>5179</v>
      </c>
      <c r="AC17">
        <v>4</v>
      </c>
      <c r="AD17">
        <v>1</v>
      </c>
      <c r="AE17">
        <v>3</v>
      </c>
      <c r="AF17">
        <v>0</v>
      </c>
      <c r="AG17">
        <v>0</v>
      </c>
      <c r="AH17">
        <v>0</v>
      </c>
      <c r="AI17">
        <v>0</v>
      </c>
      <c r="AJ17">
        <v>90102</v>
      </c>
      <c r="AK17" t="s">
        <v>130</v>
      </c>
      <c r="AL17" t="s">
        <v>61</v>
      </c>
      <c r="AM17" t="s">
        <v>61</v>
      </c>
      <c r="AN17" t="s">
        <v>61</v>
      </c>
      <c r="AO17" t="s">
        <v>61</v>
      </c>
      <c r="AP17">
        <v>1</v>
      </c>
      <c r="AQ17" t="str">
        <f t="shared" si="3"/>
        <v>ART</v>
      </c>
      <c r="AR17" t="str">
        <f t="shared" si="3"/>
        <v>1012</v>
      </c>
      <c r="AS17" t="str">
        <f t="shared" si="0"/>
        <v>Agui</v>
      </c>
      <c r="AT17" t="str">
        <f t="shared" si="1"/>
        <v>ART1012Aguilar-Moreno Jose Manuel</v>
      </c>
      <c r="AU17" t="str">
        <f t="shared" si="2"/>
        <v>ART1012-1</v>
      </c>
      <c r="AV17" t="s">
        <v>2381</v>
      </c>
      <c r="AW17" t="s">
        <v>2382</v>
      </c>
      <c r="AX17" t="s">
        <v>2383</v>
      </c>
    </row>
    <row r="18" spans="1:50" x14ac:dyDescent="0.2">
      <c r="A18" t="s">
        <v>103</v>
      </c>
      <c r="B18" t="s">
        <v>127</v>
      </c>
      <c r="C18">
        <v>1012</v>
      </c>
      <c r="D18">
        <v>2</v>
      </c>
      <c r="E18">
        <v>150</v>
      </c>
      <c r="F18">
        <v>10</v>
      </c>
      <c r="G18">
        <v>0</v>
      </c>
      <c r="H18">
        <v>0</v>
      </c>
      <c r="I18">
        <v>0</v>
      </c>
      <c r="J18">
        <v>0.8</v>
      </c>
      <c r="K18">
        <v>10</v>
      </c>
      <c r="L18">
        <v>50</v>
      </c>
      <c r="M18">
        <v>0</v>
      </c>
      <c r="N18">
        <v>4</v>
      </c>
      <c r="O18">
        <v>0</v>
      </c>
      <c r="P18">
        <v>50</v>
      </c>
      <c r="Q18">
        <v>148</v>
      </c>
      <c r="R18" s="3">
        <v>0.33779999999999999</v>
      </c>
      <c r="S18">
        <v>0</v>
      </c>
      <c r="T18">
        <v>0</v>
      </c>
      <c r="U18" t="s">
        <v>132</v>
      </c>
      <c r="V18" t="s">
        <v>113</v>
      </c>
      <c r="W18" s="4">
        <v>0.62847222222222221</v>
      </c>
      <c r="X18" s="4">
        <v>0.68055555555555547</v>
      </c>
      <c r="Y18" t="s">
        <v>107</v>
      </c>
      <c r="Z18" t="s">
        <v>131</v>
      </c>
      <c r="AA18">
        <v>148</v>
      </c>
      <c r="AB18" t="s">
        <v>5179</v>
      </c>
      <c r="AC18">
        <v>4</v>
      </c>
      <c r="AD18">
        <v>1</v>
      </c>
      <c r="AE18">
        <v>3</v>
      </c>
      <c r="AF18">
        <v>0</v>
      </c>
      <c r="AG18">
        <v>0</v>
      </c>
      <c r="AH18">
        <v>0</v>
      </c>
      <c r="AI18">
        <v>0</v>
      </c>
      <c r="AJ18">
        <v>92102</v>
      </c>
      <c r="AK18" t="s">
        <v>130</v>
      </c>
      <c r="AL18" t="s">
        <v>61</v>
      </c>
      <c r="AM18" t="s">
        <v>61</v>
      </c>
      <c r="AN18" t="s">
        <v>61</v>
      </c>
      <c r="AO18" t="s">
        <v>61</v>
      </c>
      <c r="AP18">
        <v>1</v>
      </c>
      <c r="AQ18" t="str">
        <f t="shared" si="3"/>
        <v>ART</v>
      </c>
      <c r="AR18" t="str">
        <f t="shared" si="3"/>
        <v>1012</v>
      </c>
      <c r="AS18" t="str">
        <f t="shared" si="0"/>
        <v>Agui</v>
      </c>
      <c r="AT18" t="str">
        <f t="shared" si="1"/>
        <v>ART1012Aguilar-Moreno Jose Manuel</v>
      </c>
      <c r="AU18" t="str">
        <f t="shared" si="2"/>
        <v>ART1012-2</v>
      </c>
      <c r="AV18" t="s">
        <v>2381</v>
      </c>
      <c r="AW18" t="s">
        <v>2382</v>
      </c>
      <c r="AX18" t="s">
        <v>2383</v>
      </c>
    </row>
    <row r="19" spans="1:50" x14ac:dyDescent="0.2">
      <c r="A19" t="s">
        <v>103</v>
      </c>
      <c r="B19" t="s">
        <v>127</v>
      </c>
      <c r="C19">
        <v>1012</v>
      </c>
      <c r="D19" t="s">
        <v>125</v>
      </c>
      <c r="E19">
        <v>321</v>
      </c>
      <c r="F19">
        <v>21.4</v>
      </c>
      <c r="G19">
        <v>0</v>
      </c>
      <c r="H19">
        <v>0</v>
      </c>
      <c r="I19">
        <v>0</v>
      </c>
      <c r="J19">
        <v>0.8</v>
      </c>
      <c r="K19">
        <v>21.4</v>
      </c>
      <c r="L19">
        <v>107</v>
      </c>
      <c r="M19">
        <v>0</v>
      </c>
      <c r="N19">
        <v>4</v>
      </c>
      <c r="O19">
        <v>0</v>
      </c>
      <c r="P19">
        <v>107</v>
      </c>
      <c r="Q19">
        <v>210</v>
      </c>
      <c r="R19" s="3">
        <v>0.50949999999999995</v>
      </c>
      <c r="S19">
        <v>0</v>
      </c>
      <c r="T19">
        <v>0</v>
      </c>
      <c r="AQ19" t="str">
        <f t="shared" si="3"/>
        <v>ART</v>
      </c>
      <c r="AR19" t="str">
        <f t="shared" si="3"/>
        <v>1012</v>
      </c>
      <c r="AS19" t="str">
        <f t="shared" si="0"/>
        <v/>
      </c>
      <c r="AT19" t="str">
        <f t="shared" si="1"/>
        <v>ART1012</v>
      </c>
      <c r="AU19" t="str">
        <f t="shared" si="2"/>
        <v>ART1012-***** CRSE TOTAL</v>
      </c>
    </row>
    <row r="20" spans="1:50" x14ac:dyDescent="0.2">
      <c r="A20" t="s">
        <v>103</v>
      </c>
      <c r="B20" t="s">
        <v>127</v>
      </c>
      <c r="C20">
        <v>1013</v>
      </c>
      <c r="D20">
        <v>1</v>
      </c>
      <c r="E20">
        <v>165</v>
      </c>
      <c r="F20">
        <v>11</v>
      </c>
      <c r="G20">
        <v>0</v>
      </c>
      <c r="H20">
        <v>0</v>
      </c>
      <c r="I20">
        <v>0.2</v>
      </c>
      <c r="J20">
        <v>0</v>
      </c>
      <c r="K20">
        <v>11</v>
      </c>
      <c r="L20">
        <v>55</v>
      </c>
      <c r="M20">
        <v>1</v>
      </c>
      <c r="N20">
        <v>0</v>
      </c>
      <c r="O20">
        <v>0</v>
      </c>
      <c r="P20">
        <v>55</v>
      </c>
      <c r="Q20">
        <v>55</v>
      </c>
      <c r="R20" s="3">
        <v>1</v>
      </c>
      <c r="S20">
        <v>0</v>
      </c>
      <c r="T20">
        <v>0</v>
      </c>
      <c r="U20" t="s">
        <v>133</v>
      </c>
      <c r="V20" t="s">
        <v>113</v>
      </c>
      <c r="W20" s="4">
        <v>0.51041666666666663</v>
      </c>
      <c r="X20" s="4">
        <v>0.5625</v>
      </c>
      <c r="Y20" t="s">
        <v>129</v>
      </c>
      <c r="Z20">
        <v>321</v>
      </c>
      <c r="AA20">
        <v>55</v>
      </c>
      <c r="AB20" t="s">
        <v>5177</v>
      </c>
      <c r="AC20">
        <v>4</v>
      </c>
      <c r="AD20">
        <v>1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90870</v>
      </c>
      <c r="AK20" t="s">
        <v>130</v>
      </c>
      <c r="AL20" t="s">
        <v>61</v>
      </c>
      <c r="AM20" t="s">
        <v>61</v>
      </c>
      <c r="AN20" t="s">
        <v>61</v>
      </c>
      <c r="AO20" t="s">
        <v>61</v>
      </c>
      <c r="AP20">
        <v>1</v>
      </c>
      <c r="AQ20" t="str">
        <f t="shared" si="3"/>
        <v>ART</v>
      </c>
      <c r="AR20" t="str">
        <f t="shared" si="3"/>
        <v>1013</v>
      </c>
      <c r="AS20" t="str">
        <f t="shared" si="0"/>
        <v>Asga</v>
      </c>
      <c r="AT20" t="str">
        <f t="shared" si="1"/>
        <v xml:space="preserve">ART1013Asgari Marjan </v>
      </c>
      <c r="AU20" t="str">
        <f t="shared" si="2"/>
        <v>ART1013-1</v>
      </c>
      <c r="AV20" t="s">
        <v>2377</v>
      </c>
      <c r="AW20" t="s">
        <v>2378</v>
      </c>
    </row>
    <row r="21" spans="1:50" x14ac:dyDescent="0.2">
      <c r="A21" t="s">
        <v>103</v>
      </c>
      <c r="B21" t="s">
        <v>127</v>
      </c>
      <c r="C21">
        <v>1013</v>
      </c>
      <c r="D21">
        <v>2</v>
      </c>
      <c r="E21">
        <v>159</v>
      </c>
      <c r="F21">
        <v>10.6</v>
      </c>
      <c r="G21">
        <v>0</v>
      </c>
      <c r="H21">
        <v>0</v>
      </c>
      <c r="I21">
        <v>0</v>
      </c>
      <c r="J21">
        <v>0.8</v>
      </c>
      <c r="K21">
        <v>10.6</v>
      </c>
      <c r="L21">
        <v>53</v>
      </c>
      <c r="M21">
        <v>0</v>
      </c>
      <c r="N21">
        <v>4</v>
      </c>
      <c r="O21">
        <v>0</v>
      </c>
      <c r="P21">
        <v>53</v>
      </c>
      <c r="Q21">
        <v>55</v>
      </c>
      <c r="R21" s="3">
        <v>0.96360000000000001</v>
      </c>
      <c r="S21">
        <v>0</v>
      </c>
      <c r="T21">
        <v>0</v>
      </c>
      <c r="U21" t="s">
        <v>133</v>
      </c>
      <c r="V21" t="s">
        <v>113</v>
      </c>
      <c r="W21" s="4">
        <v>0.56944444444444442</v>
      </c>
      <c r="X21" s="4">
        <v>0.62152777777777779</v>
      </c>
      <c r="Y21" t="s">
        <v>129</v>
      </c>
      <c r="Z21">
        <v>321</v>
      </c>
      <c r="AA21">
        <v>55</v>
      </c>
      <c r="AB21" t="s">
        <v>5177</v>
      </c>
      <c r="AC21">
        <v>4</v>
      </c>
      <c r="AD21">
        <v>1</v>
      </c>
      <c r="AE21">
        <v>3</v>
      </c>
      <c r="AF21">
        <v>0</v>
      </c>
      <c r="AG21">
        <v>0</v>
      </c>
      <c r="AH21">
        <v>0</v>
      </c>
      <c r="AI21">
        <v>0</v>
      </c>
      <c r="AJ21">
        <v>90871</v>
      </c>
      <c r="AK21" t="s">
        <v>130</v>
      </c>
      <c r="AL21" t="s">
        <v>61</v>
      </c>
      <c r="AM21" t="s">
        <v>61</v>
      </c>
      <c r="AN21" t="s">
        <v>61</v>
      </c>
      <c r="AO21" t="s">
        <v>61</v>
      </c>
      <c r="AP21">
        <v>1</v>
      </c>
      <c r="AQ21" t="str">
        <f t="shared" si="3"/>
        <v>ART</v>
      </c>
      <c r="AR21" t="str">
        <f t="shared" si="3"/>
        <v>1013</v>
      </c>
      <c r="AS21" t="str">
        <f t="shared" si="0"/>
        <v>Asga</v>
      </c>
      <c r="AT21" t="str">
        <f t="shared" si="1"/>
        <v xml:space="preserve">ART1013Asgari Marjan </v>
      </c>
      <c r="AU21" t="str">
        <f t="shared" si="2"/>
        <v>ART1013-2</v>
      </c>
      <c r="AV21" t="s">
        <v>2377</v>
      </c>
      <c r="AW21" t="s">
        <v>2378</v>
      </c>
    </row>
    <row r="22" spans="1:50" x14ac:dyDescent="0.2">
      <c r="A22" t="s">
        <v>103</v>
      </c>
      <c r="B22" t="s">
        <v>127</v>
      </c>
      <c r="C22">
        <v>1013</v>
      </c>
      <c r="D22" t="s">
        <v>125</v>
      </c>
      <c r="E22">
        <v>324</v>
      </c>
      <c r="F22">
        <v>21.6</v>
      </c>
      <c r="G22">
        <v>0</v>
      </c>
      <c r="H22">
        <v>0</v>
      </c>
      <c r="I22">
        <v>0.2</v>
      </c>
      <c r="J22">
        <v>0.8</v>
      </c>
      <c r="K22">
        <v>21.6</v>
      </c>
      <c r="L22">
        <v>108</v>
      </c>
      <c r="M22">
        <v>1</v>
      </c>
      <c r="N22">
        <v>4</v>
      </c>
      <c r="O22">
        <v>0</v>
      </c>
      <c r="P22">
        <v>108</v>
      </c>
      <c r="Q22">
        <v>110</v>
      </c>
      <c r="R22" s="3">
        <v>0.98180000000000001</v>
      </c>
      <c r="S22">
        <v>0</v>
      </c>
      <c r="T22">
        <v>0</v>
      </c>
      <c r="AQ22" t="str">
        <f t="shared" si="3"/>
        <v>ART</v>
      </c>
      <c r="AR22" t="str">
        <f t="shared" si="3"/>
        <v>1013</v>
      </c>
      <c r="AS22" t="str">
        <f t="shared" si="0"/>
        <v/>
      </c>
      <c r="AT22" t="str">
        <f t="shared" si="1"/>
        <v>ART1013</v>
      </c>
      <c r="AU22" t="str">
        <f t="shared" si="2"/>
        <v>ART1013-***** CRSE TOTAL</v>
      </c>
    </row>
    <row r="23" spans="1:50" x14ac:dyDescent="0.2">
      <c r="A23" t="s">
        <v>103</v>
      </c>
      <c r="B23" t="s">
        <v>127</v>
      </c>
      <c r="C23">
        <v>1030</v>
      </c>
      <c r="D23">
        <v>1</v>
      </c>
      <c r="E23">
        <v>81</v>
      </c>
      <c r="F23">
        <v>5.4</v>
      </c>
      <c r="G23">
        <v>0</v>
      </c>
      <c r="H23">
        <v>0</v>
      </c>
      <c r="I23">
        <v>0</v>
      </c>
      <c r="J23">
        <v>0</v>
      </c>
      <c r="K23">
        <v>5.4</v>
      </c>
      <c r="L23">
        <v>27</v>
      </c>
      <c r="M23">
        <v>0</v>
      </c>
      <c r="N23">
        <v>0</v>
      </c>
      <c r="O23">
        <v>0</v>
      </c>
      <c r="P23">
        <v>27</v>
      </c>
      <c r="Q23">
        <v>24</v>
      </c>
      <c r="R23" s="3">
        <v>1.125</v>
      </c>
      <c r="S23">
        <v>0</v>
      </c>
      <c r="T23">
        <v>0</v>
      </c>
      <c r="U23" t="s">
        <v>134</v>
      </c>
      <c r="V23" t="s">
        <v>111</v>
      </c>
      <c r="W23" s="4">
        <v>0.45833333333333331</v>
      </c>
      <c r="X23" s="4">
        <v>0.5625</v>
      </c>
      <c r="Y23" t="s">
        <v>129</v>
      </c>
      <c r="Z23">
        <v>308</v>
      </c>
      <c r="AA23">
        <v>24</v>
      </c>
      <c r="AB23" t="s">
        <v>5180</v>
      </c>
      <c r="AC23">
        <v>7</v>
      </c>
      <c r="AD23">
        <v>1</v>
      </c>
      <c r="AE23">
        <v>3</v>
      </c>
      <c r="AF23">
        <v>4</v>
      </c>
      <c r="AG23">
        <v>4</v>
      </c>
      <c r="AH23">
        <v>0</v>
      </c>
      <c r="AI23">
        <v>0</v>
      </c>
      <c r="AJ23">
        <v>94724</v>
      </c>
      <c r="AK23" t="s">
        <v>61</v>
      </c>
      <c r="AL23" t="s">
        <v>61</v>
      </c>
      <c r="AM23" t="s">
        <v>61</v>
      </c>
      <c r="AN23" t="s">
        <v>61</v>
      </c>
      <c r="AO23" t="s">
        <v>61</v>
      </c>
      <c r="AP23">
        <v>1</v>
      </c>
      <c r="AQ23" t="str">
        <f t="shared" si="3"/>
        <v>ART</v>
      </c>
      <c r="AR23" t="str">
        <f t="shared" si="3"/>
        <v>1030</v>
      </c>
      <c r="AS23" t="str">
        <f t="shared" si="0"/>
        <v>Utte</v>
      </c>
      <c r="AT23" t="str">
        <f t="shared" si="1"/>
        <v xml:space="preserve">ART1030Utterback Connie </v>
      </c>
      <c r="AU23" t="str">
        <f t="shared" si="2"/>
        <v>ART1030-1</v>
      </c>
      <c r="AV23" t="s">
        <v>2384</v>
      </c>
      <c r="AW23" t="s">
        <v>2385</v>
      </c>
    </row>
    <row r="24" spans="1:50" x14ac:dyDescent="0.2">
      <c r="A24" t="s">
        <v>103</v>
      </c>
      <c r="B24" t="s">
        <v>127</v>
      </c>
      <c r="C24">
        <v>1030</v>
      </c>
      <c r="D24">
        <v>2</v>
      </c>
      <c r="E24">
        <v>72</v>
      </c>
      <c r="F24">
        <v>4.8</v>
      </c>
      <c r="G24">
        <v>0</v>
      </c>
      <c r="H24">
        <v>0</v>
      </c>
      <c r="I24">
        <v>0</v>
      </c>
      <c r="J24">
        <v>0</v>
      </c>
      <c r="K24">
        <v>4.8</v>
      </c>
      <c r="L24">
        <v>24</v>
      </c>
      <c r="M24">
        <v>0</v>
      </c>
      <c r="N24">
        <v>0</v>
      </c>
      <c r="O24">
        <v>0</v>
      </c>
      <c r="P24">
        <v>24</v>
      </c>
      <c r="Q24">
        <v>24</v>
      </c>
      <c r="R24" s="3">
        <v>1</v>
      </c>
      <c r="S24">
        <v>0</v>
      </c>
      <c r="T24">
        <v>0</v>
      </c>
      <c r="U24" t="s">
        <v>134</v>
      </c>
      <c r="V24" t="s">
        <v>111</v>
      </c>
      <c r="W24" s="4">
        <v>0.58333333333333337</v>
      </c>
      <c r="X24" s="4">
        <v>0.6875</v>
      </c>
      <c r="Y24" t="s">
        <v>129</v>
      </c>
      <c r="Z24">
        <v>308</v>
      </c>
      <c r="AA24">
        <v>24</v>
      </c>
      <c r="AB24" t="s">
        <v>5181</v>
      </c>
      <c r="AC24">
        <v>7</v>
      </c>
      <c r="AD24">
        <v>1</v>
      </c>
      <c r="AE24">
        <v>3</v>
      </c>
      <c r="AF24">
        <v>1</v>
      </c>
      <c r="AG24">
        <v>0</v>
      </c>
      <c r="AH24">
        <v>0</v>
      </c>
      <c r="AI24">
        <v>1</v>
      </c>
      <c r="AJ24">
        <v>94725</v>
      </c>
      <c r="AK24" t="s">
        <v>61</v>
      </c>
      <c r="AL24" t="s">
        <v>61</v>
      </c>
      <c r="AM24" t="s">
        <v>61</v>
      </c>
      <c r="AN24" t="s">
        <v>61</v>
      </c>
      <c r="AO24" t="s">
        <v>61</v>
      </c>
      <c r="AP24">
        <v>1</v>
      </c>
      <c r="AQ24" t="str">
        <f t="shared" si="3"/>
        <v>ART</v>
      </c>
      <c r="AR24" t="str">
        <f t="shared" si="3"/>
        <v>1030</v>
      </c>
      <c r="AS24" t="str">
        <f t="shared" si="0"/>
        <v>Lanz</v>
      </c>
      <c r="AT24" t="str">
        <f t="shared" si="1"/>
        <v>ART1030Lanzoni Karin Ruth</v>
      </c>
      <c r="AU24" t="str">
        <f t="shared" si="2"/>
        <v>ART1030-2</v>
      </c>
      <c r="AV24" t="s">
        <v>2386</v>
      </c>
      <c r="AW24" t="s">
        <v>2387</v>
      </c>
      <c r="AX24" t="s">
        <v>2388</v>
      </c>
    </row>
    <row r="25" spans="1:50" x14ac:dyDescent="0.2">
      <c r="A25" t="s">
        <v>103</v>
      </c>
      <c r="B25" t="s">
        <v>127</v>
      </c>
      <c r="C25">
        <v>1030</v>
      </c>
      <c r="D25">
        <v>3</v>
      </c>
      <c r="E25">
        <v>69</v>
      </c>
      <c r="F25">
        <v>4.5999999999999996</v>
      </c>
      <c r="G25">
        <v>0</v>
      </c>
      <c r="H25">
        <v>0</v>
      </c>
      <c r="I25">
        <v>0</v>
      </c>
      <c r="J25">
        <v>0</v>
      </c>
      <c r="K25">
        <v>4.5999999999999996</v>
      </c>
      <c r="L25">
        <v>23</v>
      </c>
      <c r="M25">
        <v>0</v>
      </c>
      <c r="N25">
        <v>0</v>
      </c>
      <c r="O25">
        <v>0</v>
      </c>
      <c r="P25">
        <v>23</v>
      </c>
      <c r="Q25">
        <v>24</v>
      </c>
      <c r="R25" s="3">
        <v>0.95830000000000004</v>
      </c>
      <c r="S25">
        <v>0</v>
      </c>
      <c r="T25">
        <v>0</v>
      </c>
      <c r="U25" t="s">
        <v>134</v>
      </c>
      <c r="V25" t="s">
        <v>113</v>
      </c>
      <c r="W25" s="4">
        <v>0.33333333333333331</v>
      </c>
      <c r="X25" s="4">
        <v>0.4375</v>
      </c>
      <c r="Y25" t="s">
        <v>129</v>
      </c>
      <c r="Z25">
        <v>308</v>
      </c>
      <c r="AA25">
        <v>24</v>
      </c>
      <c r="AB25" t="s">
        <v>5182</v>
      </c>
      <c r="AC25">
        <v>7</v>
      </c>
      <c r="AD25">
        <v>1</v>
      </c>
      <c r="AE25">
        <v>3</v>
      </c>
      <c r="AF25">
        <v>0</v>
      </c>
      <c r="AG25">
        <v>0</v>
      </c>
      <c r="AH25">
        <v>0</v>
      </c>
      <c r="AI25">
        <v>0</v>
      </c>
      <c r="AJ25">
        <v>95073</v>
      </c>
      <c r="AK25" t="s">
        <v>61</v>
      </c>
      <c r="AL25" t="s">
        <v>61</v>
      </c>
      <c r="AM25" t="s">
        <v>61</v>
      </c>
      <c r="AN25" t="s">
        <v>61</v>
      </c>
      <c r="AO25" t="s">
        <v>61</v>
      </c>
      <c r="AP25">
        <v>1</v>
      </c>
      <c r="AQ25" t="str">
        <f t="shared" si="3"/>
        <v>ART</v>
      </c>
      <c r="AR25" t="str">
        <f t="shared" si="3"/>
        <v>1030</v>
      </c>
      <c r="AS25" t="str">
        <f t="shared" si="0"/>
        <v>Berm</v>
      </c>
      <c r="AT25" t="str">
        <f t="shared" si="1"/>
        <v>ART1030Berman Lynne I</v>
      </c>
      <c r="AU25" t="str">
        <f t="shared" si="2"/>
        <v>ART1030-3</v>
      </c>
      <c r="AV25" t="s">
        <v>2389</v>
      </c>
      <c r="AW25" t="s">
        <v>2390</v>
      </c>
      <c r="AX25" t="s">
        <v>2391</v>
      </c>
    </row>
    <row r="26" spans="1:50" x14ac:dyDescent="0.2">
      <c r="A26" t="s">
        <v>103</v>
      </c>
      <c r="B26" t="s">
        <v>127</v>
      </c>
      <c r="C26">
        <v>1030</v>
      </c>
      <c r="D26" t="s">
        <v>125</v>
      </c>
      <c r="E26">
        <v>222</v>
      </c>
      <c r="F26">
        <v>14.8</v>
      </c>
      <c r="G26">
        <v>0</v>
      </c>
      <c r="H26">
        <v>0</v>
      </c>
      <c r="I26">
        <v>0</v>
      </c>
      <c r="J26">
        <v>0</v>
      </c>
      <c r="K26">
        <v>14.8</v>
      </c>
      <c r="L26">
        <v>74</v>
      </c>
      <c r="M26">
        <v>0</v>
      </c>
      <c r="N26">
        <v>0</v>
      </c>
      <c r="O26">
        <v>0</v>
      </c>
      <c r="P26">
        <v>74</v>
      </c>
      <c r="Q26">
        <v>72</v>
      </c>
      <c r="R26" s="3">
        <v>1.0278</v>
      </c>
      <c r="S26">
        <v>0</v>
      </c>
      <c r="T26">
        <v>0</v>
      </c>
      <c r="AQ26" t="str">
        <f t="shared" si="3"/>
        <v>ART</v>
      </c>
      <c r="AR26" t="str">
        <f t="shared" si="3"/>
        <v>1030</v>
      </c>
      <c r="AS26" t="str">
        <f t="shared" si="0"/>
        <v/>
      </c>
      <c r="AT26" t="str">
        <f t="shared" si="1"/>
        <v>ART1030</v>
      </c>
      <c r="AU26" t="str">
        <f t="shared" si="2"/>
        <v>ART1030-***** CRSE TOTAL</v>
      </c>
    </row>
    <row r="27" spans="1:50" x14ac:dyDescent="0.2">
      <c r="A27" t="s">
        <v>103</v>
      </c>
      <c r="B27" t="s">
        <v>127</v>
      </c>
      <c r="C27">
        <v>1090</v>
      </c>
      <c r="D27">
        <v>1</v>
      </c>
      <c r="E27">
        <v>81</v>
      </c>
      <c r="F27">
        <v>5.4</v>
      </c>
      <c r="G27">
        <v>0</v>
      </c>
      <c r="H27">
        <v>0</v>
      </c>
      <c r="I27">
        <v>0</v>
      </c>
      <c r="J27">
        <v>0</v>
      </c>
      <c r="K27">
        <v>5.4</v>
      </c>
      <c r="L27">
        <v>27</v>
      </c>
      <c r="M27">
        <v>0</v>
      </c>
      <c r="N27">
        <v>0</v>
      </c>
      <c r="O27">
        <v>0</v>
      </c>
      <c r="P27">
        <v>27</v>
      </c>
      <c r="Q27">
        <v>24</v>
      </c>
      <c r="R27" s="3">
        <v>1.125</v>
      </c>
      <c r="S27">
        <v>0</v>
      </c>
      <c r="T27">
        <v>0</v>
      </c>
      <c r="U27" t="s">
        <v>135</v>
      </c>
      <c r="V27" t="s">
        <v>115</v>
      </c>
      <c r="W27" s="4">
        <v>0.41666666666666669</v>
      </c>
      <c r="X27" s="4">
        <v>0.4513888888888889</v>
      </c>
      <c r="Y27" t="s">
        <v>129</v>
      </c>
      <c r="Z27">
        <v>107</v>
      </c>
      <c r="AA27">
        <v>18</v>
      </c>
      <c r="AB27" t="s">
        <v>5183</v>
      </c>
      <c r="AC27">
        <v>4</v>
      </c>
      <c r="AD27">
        <v>1</v>
      </c>
      <c r="AE27">
        <v>3</v>
      </c>
      <c r="AF27">
        <v>4</v>
      </c>
      <c r="AG27">
        <v>4</v>
      </c>
      <c r="AH27">
        <v>0</v>
      </c>
      <c r="AI27">
        <v>0</v>
      </c>
      <c r="AJ27">
        <v>91054</v>
      </c>
      <c r="AK27" t="s">
        <v>61</v>
      </c>
      <c r="AL27" t="s">
        <v>61</v>
      </c>
      <c r="AM27" t="s">
        <v>61</v>
      </c>
      <c r="AN27" t="s">
        <v>61</v>
      </c>
      <c r="AO27" t="s">
        <v>61</v>
      </c>
      <c r="AP27">
        <v>1</v>
      </c>
      <c r="AQ27" t="str">
        <f t="shared" si="3"/>
        <v>ART</v>
      </c>
      <c r="AR27" t="str">
        <f t="shared" si="3"/>
        <v>1090</v>
      </c>
      <c r="AS27" t="str">
        <f t="shared" si="0"/>
        <v>Olso</v>
      </c>
      <c r="AT27" t="str">
        <f t="shared" si="1"/>
        <v>ART1090Olson Brian John</v>
      </c>
      <c r="AU27" t="str">
        <f t="shared" si="2"/>
        <v>ART1090-1</v>
      </c>
      <c r="AV27" t="s">
        <v>2392</v>
      </c>
      <c r="AW27" t="s">
        <v>2393</v>
      </c>
      <c r="AX27" t="s">
        <v>2394</v>
      </c>
    </row>
    <row r="28" spans="1:50" x14ac:dyDescent="0.2">
      <c r="A28" t="s">
        <v>103</v>
      </c>
      <c r="B28" t="s">
        <v>127</v>
      </c>
      <c r="C28">
        <v>1090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27</v>
      </c>
      <c r="M28">
        <v>0</v>
      </c>
      <c r="N28">
        <v>0</v>
      </c>
      <c r="O28">
        <v>0</v>
      </c>
      <c r="P28">
        <v>27</v>
      </c>
      <c r="Q28">
        <v>24</v>
      </c>
      <c r="R28" s="3">
        <v>1.125</v>
      </c>
      <c r="S28">
        <v>0</v>
      </c>
      <c r="T28">
        <v>0</v>
      </c>
      <c r="U28" t="s">
        <v>135</v>
      </c>
      <c r="V28" t="s">
        <v>113</v>
      </c>
      <c r="W28" s="4">
        <v>0.33333333333333331</v>
      </c>
      <c r="X28" s="4">
        <v>0.40277777777777773</v>
      </c>
      <c r="Y28" t="s">
        <v>129</v>
      </c>
      <c r="Z28">
        <v>107</v>
      </c>
      <c r="AA28">
        <v>18</v>
      </c>
      <c r="AB28" t="s">
        <v>5183</v>
      </c>
      <c r="AC28">
        <v>7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91055</v>
      </c>
      <c r="AK28" t="s">
        <v>61</v>
      </c>
      <c r="AL28" t="s">
        <v>61</v>
      </c>
      <c r="AM28" t="s">
        <v>61</v>
      </c>
      <c r="AN28" t="s">
        <v>61</v>
      </c>
      <c r="AO28" t="s">
        <v>61</v>
      </c>
      <c r="AP28">
        <v>1</v>
      </c>
      <c r="AQ28" t="str">
        <f t="shared" si="3"/>
        <v>ART</v>
      </c>
      <c r="AR28" t="str">
        <f t="shared" si="3"/>
        <v>1090</v>
      </c>
      <c r="AS28" t="str">
        <f t="shared" si="0"/>
        <v>Olso</v>
      </c>
      <c r="AT28" t="str">
        <f t="shared" si="1"/>
        <v>ART1090Olson Brian John</v>
      </c>
      <c r="AU28" t="str">
        <f t="shared" si="2"/>
        <v>ART1090-2</v>
      </c>
      <c r="AV28" t="s">
        <v>2392</v>
      </c>
      <c r="AW28" t="s">
        <v>2393</v>
      </c>
      <c r="AX28" t="s">
        <v>2394</v>
      </c>
    </row>
    <row r="29" spans="1:50" x14ac:dyDescent="0.2">
      <c r="A29" t="s">
        <v>103</v>
      </c>
      <c r="B29" t="s">
        <v>127</v>
      </c>
      <c r="C29">
        <v>1090</v>
      </c>
      <c r="D29">
        <v>3</v>
      </c>
      <c r="E29">
        <v>75</v>
      </c>
      <c r="F29">
        <v>5</v>
      </c>
      <c r="G29">
        <v>0</v>
      </c>
      <c r="H29">
        <v>0</v>
      </c>
      <c r="I29">
        <v>0</v>
      </c>
      <c r="J29">
        <v>0</v>
      </c>
      <c r="K29">
        <v>5</v>
      </c>
      <c r="L29">
        <v>25</v>
      </c>
      <c r="M29">
        <v>0</v>
      </c>
      <c r="N29">
        <v>0</v>
      </c>
      <c r="O29">
        <v>0</v>
      </c>
      <c r="P29">
        <v>25</v>
      </c>
      <c r="Q29">
        <v>24</v>
      </c>
      <c r="R29" s="3">
        <v>1.0417000000000001</v>
      </c>
      <c r="S29">
        <v>0</v>
      </c>
      <c r="T29">
        <v>0</v>
      </c>
      <c r="U29" t="s">
        <v>135</v>
      </c>
      <c r="V29" t="s">
        <v>120</v>
      </c>
      <c r="W29" s="4">
        <v>0.41666666666666669</v>
      </c>
      <c r="X29" s="4">
        <v>0.4513888888888889</v>
      </c>
      <c r="Y29" t="s">
        <v>129</v>
      </c>
      <c r="Z29">
        <v>107</v>
      </c>
      <c r="AA29">
        <v>18</v>
      </c>
      <c r="AB29" t="s">
        <v>5184</v>
      </c>
      <c r="AC29">
        <v>4</v>
      </c>
      <c r="AD29">
        <v>1</v>
      </c>
      <c r="AE29">
        <v>3</v>
      </c>
      <c r="AF29">
        <v>5</v>
      </c>
      <c r="AG29">
        <v>3</v>
      </c>
      <c r="AH29">
        <v>2</v>
      </c>
      <c r="AI29">
        <v>0</v>
      </c>
      <c r="AJ29">
        <v>93019</v>
      </c>
      <c r="AK29" t="s">
        <v>61</v>
      </c>
      <c r="AL29" t="s">
        <v>61</v>
      </c>
      <c r="AM29" t="s">
        <v>61</v>
      </c>
      <c r="AN29" t="s">
        <v>61</v>
      </c>
      <c r="AO29" t="s">
        <v>61</v>
      </c>
      <c r="AP29">
        <v>1</v>
      </c>
      <c r="AQ29" t="str">
        <f t="shared" si="3"/>
        <v>ART</v>
      </c>
      <c r="AR29" t="str">
        <f t="shared" si="3"/>
        <v>1090</v>
      </c>
      <c r="AS29" t="str">
        <f t="shared" si="0"/>
        <v>Wear</v>
      </c>
      <c r="AT29" t="str">
        <f t="shared" si="1"/>
        <v>ART1090Wearn Richard Patrick</v>
      </c>
      <c r="AU29" t="str">
        <f t="shared" si="2"/>
        <v>ART1090-3</v>
      </c>
      <c r="AV29" t="s">
        <v>2395</v>
      </c>
      <c r="AW29" t="s">
        <v>2396</v>
      </c>
      <c r="AX29" t="s">
        <v>2397</v>
      </c>
    </row>
    <row r="30" spans="1:50" x14ac:dyDescent="0.2">
      <c r="A30" t="s">
        <v>103</v>
      </c>
      <c r="B30" t="s">
        <v>127</v>
      </c>
      <c r="C30">
        <v>1090</v>
      </c>
      <c r="D30">
        <v>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25</v>
      </c>
      <c r="M30">
        <v>0</v>
      </c>
      <c r="N30">
        <v>0</v>
      </c>
      <c r="O30">
        <v>0</v>
      </c>
      <c r="P30">
        <v>25</v>
      </c>
      <c r="Q30">
        <v>24</v>
      </c>
      <c r="R30" s="3">
        <v>1.0417000000000001</v>
      </c>
      <c r="S30">
        <v>0</v>
      </c>
      <c r="T30">
        <v>0</v>
      </c>
      <c r="U30" t="s">
        <v>135</v>
      </c>
      <c r="V30" t="s">
        <v>111</v>
      </c>
      <c r="W30" s="4">
        <v>0.33333333333333331</v>
      </c>
      <c r="X30" s="4">
        <v>0.40277777777777773</v>
      </c>
      <c r="Y30" t="s">
        <v>129</v>
      </c>
      <c r="Z30">
        <v>107</v>
      </c>
      <c r="AA30">
        <v>18</v>
      </c>
      <c r="AB30" t="s">
        <v>5184</v>
      </c>
      <c r="AC30">
        <v>7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93020</v>
      </c>
      <c r="AK30" t="s">
        <v>61</v>
      </c>
      <c r="AL30" t="s">
        <v>61</v>
      </c>
      <c r="AM30" t="s">
        <v>61</v>
      </c>
      <c r="AN30" t="s">
        <v>61</v>
      </c>
      <c r="AO30" t="s">
        <v>61</v>
      </c>
      <c r="AP30">
        <v>1</v>
      </c>
      <c r="AQ30" t="str">
        <f t="shared" si="3"/>
        <v>ART</v>
      </c>
      <c r="AR30" t="str">
        <f t="shared" si="3"/>
        <v>1090</v>
      </c>
      <c r="AS30" t="str">
        <f t="shared" si="0"/>
        <v>Wear</v>
      </c>
      <c r="AT30" t="str">
        <f t="shared" si="1"/>
        <v>ART1090Wearn Richard Patrick</v>
      </c>
      <c r="AU30" t="str">
        <f t="shared" si="2"/>
        <v>ART1090-4</v>
      </c>
      <c r="AV30" t="s">
        <v>2395</v>
      </c>
      <c r="AW30" t="s">
        <v>2396</v>
      </c>
      <c r="AX30" t="s">
        <v>2397</v>
      </c>
    </row>
    <row r="31" spans="1:50" x14ac:dyDescent="0.2">
      <c r="A31" t="s">
        <v>103</v>
      </c>
      <c r="B31" t="s">
        <v>127</v>
      </c>
      <c r="C31">
        <v>1090</v>
      </c>
      <c r="D31">
        <v>5</v>
      </c>
      <c r="E31">
        <v>66</v>
      </c>
      <c r="F31">
        <v>4.4000000000000004</v>
      </c>
      <c r="G31">
        <v>0</v>
      </c>
      <c r="H31">
        <v>0</v>
      </c>
      <c r="I31">
        <v>0</v>
      </c>
      <c r="J31">
        <v>0</v>
      </c>
      <c r="K31">
        <v>4.4000000000000004</v>
      </c>
      <c r="L31">
        <v>22</v>
      </c>
      <c r="M31">
        <v>0</v>
      </c>
      <c r="N31">
        <v>0</v>
      </c>
      <c r="O31">
        <v>0</v>
      </c>
      <c r="P31">
        <v>22</v>
      </c>
      <c r="Q31">
        <v>24</v>
      </c>
      <c r="R31" s="3">
        <v>0.91669999999999996</v>
      </c>
      <c r="S31">
        <v>0</v>
      </c>
      <c r="T31">
        <v>0</v>
      </c>
      <c r="U31" t="s">
        <v>135</v>
      </c>
      <c r="V31" t="s">
        <v>136</v>
      </c>
      <c r="W31" s="4">
        <v>0.5</v>
      </c>
      <c r="X31" s="4">
        <v>0.53472222222222221</v>
      </c>
      <c r="Y31" t="s">
        <v>129</v>
      </c>
      <c r="Z31">
        <v>107</v>
      </c>
      <c r="AA31">
        <v>18</v>
      </c>
      <c r="AB31" t="s">
        <v>5185</v>
      </c>
      <c r="AC31">
        <v>4</v>
      </c>
      <c r="AD31">
        <v>1</v>
      </c>
      <c r="AE31">
        <v>3</v>
      </c>
      <c r="AF31">
        <v>0</v>
      </c>
      <c r="AG31">
        <v>0</v>
      </c>
      <c r="AH31">
        <v>0</v>
      </c>
      <c r="AI31">
        <v>0</v>
      </c>
      <c r="AJ31">
        <v>95074</v>
      </c>
      <c r="AK31" t="s">
        <v>61</v>
      </c>
      <c r="AL31" t="s">
        <v>61</v>
      </c>
      <c r="AM31" t="s">
        <v>61</v>
      </c>
      <c r="AN31" t="s">
        <v>61</v>
      </c>
      <c r="AO31" t="s">
        <v>61</v>
      </c>
      <c r="AP31">
        <v>1</v>
      </c>
      <c r="AQ31" t="str">
        <f t="shared" si="3"/>
        <v>ART</v>
      </c>
      <c r="AR31" t="str">
        <f t="shared" si="3"/>
        <v>1090</v>
      </c>
      <c r="AS31" t="str">
        <f t="shared" si="0"/>
        <v>Meji</v>
      </c>
      <c r="AT31" t="str">
        <f t="shared" si="1"/>
        <v xml:space="preserve">ART1090Mejia Frank </v>
      </c>
      <c r="AU31" t="str">
        <f t="shared" si="2"/>
        <v>ART1090-5</v>
      </c>
      <c r="AV31" t="s">
        <v>2398</v>
      </c>
      <c r="AW31" t="s">
        <v>2399</v>
      </c>
    </row>
    <row r="32" spans="1:50" x14ac:dyDescent="0.2">
      <c r="A32" t="s">
        <v>103</v>
      </c>
      <c r="B32" t="s">
        <v>127</v>
      </c>
      <c r="C32">
        <v>1090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22</v>
      </c>
      <c r="M32">
        <v>0</v>
      </c>
      <c r="N32">
        <v>0</v>
      </c>
      <c r="O32">
        <v>0</v>
      </c>
      <c r="P32">
        <v>22</v>
      </c>
      <c r="Q32">
        <v>24</v>
      </c>
      <c r="R32" s="3">
        <v>0.91669999999999996</v>
      </c>
      <c r="S32">
        <v>0</v>
      </c>
      <c r="T32">
        <v>0</v>
      </c>
      <c r="U32" t="s">
        <v>135</v>
      </c>
      <c r="V32" t="s">
        <v>136</v>
      </c>
      <c r="W32" s="4">
        <v>0.33333333333333331</v>
      </c>
      <c r="X32" s="4">
        <v>0.4861111111111111</v>
      </c>
      <c r="Y32" t="s">
        <v>129</v>
      </c>
      <c r="Z32">
        <v>107</v>
      </c>
      <c r="AA32">
        <v>18</v>
      </c>
      <c r="AB32" t="s">
        <v>5185</v>
      </c>
      <c r="AC32">
        <v>7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95075</v>
      </c>
      <c r="AK32" t="s">
        <v>61</v>
      </c>
      <c r="AL32" t="s">
        <v>61</v>
      </c>
      <c r="AM32" t="s">
        <v>61</v>
      </c>
      <c r="AN32" t="s">
        <v>61</v>
      </c>
      <c r="AO32" t="s">
        <v>61</v>
      </c>
      <c r="AP32">
        <v>1</v>
      </c>
      <c r="AQ32" t="str">
        <f t="shared" si="3"/>
        <v>ART</v>
      </c>
      <c r="AR32" t="str">
        <f t="shared" si="3"/>
        <v>1090</v>
      </c>
      <c r="AS32" t="str">
        <f t="shared" si="0"/>
        <v>Meji</v>
      </c>
      <c r="AT32" t="str">
        <f t="shared" si="1"/>
        <v xml:space="preserve">ART1090Mejia Frank </v>
      </c>
      <c r="AU32" t="str">
        <f t="shared" si="2"/>
        <v>ART1090-6</v>
      </c>
      <c r="AV32" t="s">
        <v>2398</v>
      </c>
      <c r="AW32" t="s">
        <v>2399</v>
      </c>
    </row>
    <row r="33" spans="1:50" x14ac:dyDescent="0.2">
      <c r="A33" t="s">
        <v>103</v>
      </c>
      <c r="B33" t="s">
        <v>127</v>
      </c>
      <c r="C33">
        <v>1090</v>
      </c>
      <c r="D33" t="s">
        <v>125</v>
      </c>
      <c r="E33">
        <v>222</v>
      </c>
      <c r="F33">
        <v>14.8</v>
      </c>
      <c r="G33">
        <v>0</v>
      </c>
      <c r="H33">
        <v>0</v>
      </c>
      <c r="I33">
        <v>0</v>
      </c>
      <c r="J33">
        <v>0</v>
      </c>
      <c r="K33">
        <v>14.8</v>
      </c>
      <c r="L33">
        <v>148</v>
      </c>
      <c r="M33">
        <v>0</v>
      </c>
      <c r="N33">
        <v>0</v>
      </c>
      <c r="O33">
        <v>0</v>
      </c>
      <c r="P33">
        <v>148</v>
      </c>
      <c r="Q33">
        <v>144</v>
      </c>
      <c r="R33" s="3">
        <v>1.0278</v>
      </c>
      <c r="S33">
        <v>0</v>
      </c>
      <c r="T33">
        <v>0</v>
      </c>
      <c r="AQ33" t="str">
        <f t="shared" si="3"/>
        <v>ART</v>
      </c>
      <c r="AR33" t="str">
        <f t="shared" si="3"/>
        <v>1090</v>
      </c>
      <c r="AS33" t="str">
        <f t="shared" si="0"/>
        <v/>
      </c>
      <c r="AT33" t="str">
        <f t="shared" si="1"/>
        <v>ART1090</v>
      </c>
      <c r="AU33" t="str">
        <f t="shared" si="2"/>
        <v>ART1090-***** CRSE TOTAL</v>
      </c>
    </row>
    <row r="34" spans="1:50" x14ac:dyDescent="0.2">
      <c r="A34" t="s">
        <v>103</v>
      </c>
      <c r="B34" t="s">
        <v>127</v>
      </c>
      <c r="C34">
        <v>1500</v>
      </c>
      <c r="D34">
        <v>1</v>
      </c>
      <c r="E34">
        <v>72</v>
      </c>
      <c r="F34">
        <v>4.8</v>
      </c>
      <c r="G34">
        <v>0</v>
      </c>
      <c r="H34">
        <v>0</v>
      </c>
      <c r="I34">
        <v>0</v>
      </c>
      <c r="J34">
        <v>0</v>
      </c>
      <c r="K34">
        <v>4.8</v>
      </c>
      <c r="L34">
        <v>24</v>
      </c>
      <c r="M34">
        <v>0</v>
      </c>
      <c r="N34">
        <v>0</v>
      </c>
      <c r="O34">
        <v>0</v>
      </c>
      <c r="P34">
        <v>24</v>
      </c>
      <c r="Q34">
        <v>24</v>
      </c>
      <c r="R34" s="3">
        <v>1</v>
      </c>
      <c r="S34">
        <v>0</v>
      </c>
      <c r="T34">
        <v>0</v>
      </c>
      <c r="U34" t="s">
        <v>137</v>
      </c>
      <c r="V34" t="s">
        <v>115</v>
      </c>
      <c r="W34" s="4">
        <v>0.45833333333333331</v>
      </c>
      <c r="X34" s="4">
        <v>0.49305555555555558</v>
      </c>
      <c r="Y34" t="s">
        <v>129</v>
      </c>
      <c r="Z34">
        <v>107</v>
      </c>
      <c r="AA34">
        <v>18</v>
      </c>
      <c r="AB34" t="s">
        <v>5183</v>
      </c>
      <c r="AC34">
        <v>4</v>
      </c>
      <c r="AD34">
        <v>1</v>
      </c>
      <c r="AE34">
        <v>3</v>
      </c>
      <c r="AF34">
        <v>1</v>
      </c>
      <c r="AG34">
        <v>1</v>
      </c>
      <c r="AH34">
        <v>0</v>
      </c>
      <c r="AI34">
        <v>0</v>
      </c>
      <c r="AJ34">
        <v>91056</v>
      </c>
      <c r="AK34" t="s">
        <v>130</v>
      </c>
      <c r="AL34" t="s">
        <v>61</v>
      </c>
      <c r="AM34" t="s">
        <v>61</v>
      </c>
      <c r="AN34" t="s">
        <v>61</v>
      </c>
      <c r="AO34" t="s">
        <v>61</v>
      </c>
      <c r="AP34">
        <v>1</v>
      </c>
      <c r="AQ34" t="str">
        <f t="shared" si="3"/>
        <v>ART</v>
      </c>
      <c r="AR34" t="str">
        <f t="shared" si="3"/>
        <v>1500</v>
      </c>
      <c r="AS34" t="str">
        <f t="shared" si="0"/>
        <v>Olso</v>
      </c>
      <c r="AT34" t="str">
        <f t="shared" si="1"/>
        <v>ART1500Olson Brian John</v>
      </c>
      <c r="AU34" t="str">
        <f t="shared" si="2"/>
        <v>ART1500-1</v>
      </c>
      <c r="AV34" t="s">
        <v>2392</v>
      </c>
      <c r="AW34" t="s">
        <v>2393</v>
      </c>
      <c r="AX34" t="s">
        <v>2394</v>
      </c>
    </row>
    <row r="35" spans="1:50" x14ac:dyDescent="0.2">
      <c r="A35" t="s">
        <v>103</v>
      </c>
      <c r="B35" t="s">
        <v>127</v>
      </c>
      <c r="C35">
        <v>1500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24</v>
      </c>
      <c r="M35">
        <v>0</v>
      </c>
      <c r="N35">
        <v>0</v>
      </c>
      <c r="O35">
        <v>0</v>
      </c>
      <c r="P35">
        <v>24</v>
      </c>
      <c r="Q35">
        <v>24</v>
      </c>
      <c r="R35" s="3">
        <v>1</v>
      </c>
      <c r="S35">
        <v>0</v>
      </c>
      <c r="T35">
        <v>0</v>
      </c>
      <c r="U35" t="s">
        <v>137</v>
      </c>
      <c r="V35" t="s">
        <v>113</v>
      </c>
      <c r="W35" s="4">
        <v>0.5</v>
      </c>
      <c r="X35" s="4">
        <v>0.56944444444444442</v>
      </c>
      <c r="Y35" t="s">
        <v>129</v>
      </c>
      <c r="Z35">
        <v>107</v>
      </c>
      <c r="AA35">
        <v>18</v>
      </c>
      <c r="AB35" t="s">
        <v>5183</v>
      </c>
      <c r="AC35">
        <v>7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91057</v>
      </c>
      <c r="AK35" t="s">
        <v>130</v>
      </c>
      <c r="AL35" t="s">
        <v>61</v>
      </c>
      <c r="AM35" t="s">
        <v>61</v>
      </c>
      <c r="AN35" t="s">
        <v>61</v>
      </c>
      <c r="AO35" t="s">
        <v>61</v>
      </c>
      <c r="AP35">
        <v>1</v>
      </c>
      <c r="AQ35" t="str">
        <f t="shared" si="3"/>
        <v>ART</v>
      </c>
      <c r="AR35" t="str">
        <f t="shared" si="3"/>
        <v>1500</v>
      </c>
      <c r="AS35" t="str">
        <f t="shared" si="0"/>
        <v>Olso</v>
      </c>
      <c r="AT35" t="str">
        <f t="shared" si="1"/>
        <v>ART1500Olson Brian John</v>
      </c>
      <c r="AU35" t="str">
        <f t="shared" si="2"/>
        <v>ART1500-2</v>
      </c>
      <c r="AV35" t="s">
        <v>2392</v>
      </c>
      <c r="AW35" t="s">
        <v>2393</v>
      </c>
      <c r="AX35" t="s">
        <v>2394</v>
      </c>
    </row>
    <row r="36" spans="1:50" x14ac:dyDescent="0.2">
      <c r="A36" t="s">
        <v>103</v>
      </c>
      <c r="B36" t="s">
        <v>127</v>
      </c>
      <c r="C36">
        <v>1500</v>
      </c>
      <c r="D36">
        <v>3</v>
      </c>
      <c r="E36">
        <v>66</v>
      </c>
      <c r="F36">
        <v>4.4000000000000004</v>
      </c>
      <c r="G36">
        <v>0</v>
      </c>
      <c r="H36">
        <v>0</v>
      </c>
      <c r="I36">
        <v>0</v>
      </c>
      <c r="J36">
        <v>0.2</v>
      </c>
      <c r="K36">
        <v>4.4000000000000004</v>
      </c>
      <c r="L36">
        <v>22</v>
      </c>
      <c r="M36">
        <v>0</v>
      </c>
      <c r="N36">
        <v>1</v>
      </c>
      <c r="O36">
        <v>0</v>
      </c>
      <c r="P36">
        <v>22</v>
      </c>
      <c r="Q36">
        <v>24</v>
      </c>
      <c r="R36" s="3">
        <v>0.91669999999999996</v>
      </c>
      <c r="S36">
        <v>0</v>
      </c>
      <c r="T36">
        <v>0</v>
      </c>
      <c r="U36" t="s">
        <v>137</v>
      </c>
      <c r="V36" t="s">
        <v>120</v>
      </c>
      <c r="W36" s="4">
        <v>0.45833333333333331</v>
      </c>
      <c r="X36" s="4">
        <v>0.49305555555555558</v>
      </c>
      <c r="Y36" t="s">
        <v>129</v>
      </c>
      <c r="Z36">
        <v>107</v>
      </c>
      <c r="AA36">
        <v>18</v>
      </c>
      <c r="AB36" t="s">
        <v>5184</v>
      </c>
      <c r="AC36">
        <v>4</v>
      </c>
      <c r="AD36">
        <v>1</v>
      </c>
      <c r="AE36">
        <v>3</v>
      </c>
      <c r="AF36">
        <v>3</v>
      </c>
      <c r="AG36">
        <v>0</v>
      </c>
      <c r="AH36">
        <v>3</v>
      </c>
      <c r="AI36">
        <v>0</v>
      </c>
      <c r="AJ36">
        <v>94455</v>
      </c>
      <c r="AK36" t="s">
        <v>130</v>
      </c>
      <c r="AL36" t="s">
        <v>61</v>
      </c>
      <c r="AM36" t="s">
        <v>61</v>
      </c>
      <c r="AN36" t="s">
        <v>61</v>
      </c>
      <c r="AO36" t="s">
        <v>61</v>
      </c>
      <c r="AP36">
        <v>1</v>
      </c>
      <c r="AQ36" t="str">
        <f t="shared" si="3"/>
        <v>ART</v>
      </c>
      <c r="AR36" t="str">
        <f t="shared" si="3"/>
        <v>1500</v>
      </c>
      <c r="AS36" t="str">
        <f t="shared" si="0"/>
        <v>Wear</v>
      </c>
      <c r="AT36" t="str">
        <f t="shared" si="1"/>
        <v>ART1500Wearn Richard Patrick</v>
      </c>
      <c r="AU36" t="str">
        <f t="shared" si="2"/>
        <v>ART1500-3</v>
      </c>
      <c r="AV36" t="s">
        <v>2395</v>
      </c>
      <c r="AW36" t="s">
        <v>2396</v>
      </c>
      <c r="AX36" t="s">
        <v>2397</v>
      </c>
    </row>
    <row r="37" spans="1:50" x14ac:dyDescent="0.2">
      <c r="A37" t="s">
        <v>103</v>
      </c>
      <c r="B37" t="s">
        <v>127</v>
      </c>
      <c r="C37">
        <v>1500</v>
      </c>
      <c r="D37">
        <v>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22</v>
      </c>
      <c r="M37">
        <v>0</v>
      </c>
      <c r="N37">
        <v>1</v>
      </c>
      <c r="O37">
        <v>0</v>
      </c>
      <c r="P37">
        <v>22</v>
      </c>
      <c r="Q37">
        <v>24</v>
      </c>
      <c r="R37" s="3">
        <v>0.91669999999999996</v>
      </c>
      <c r="S37">
        <v>0</v>
      </c>
      <c r="T37">
        <v>0</v>
      </c>
      <c r="U37" t="s">
        <v>137</v>
      </c>
      <c r="V37" t="s">
        <v>111</v>
      </c>
      <c r="W37" s="4">
        <v>0.5</v>
      </c>
      <c r="X37" s="4">
        <v>0.56944444444444442</v>
      </c>
      <c r="Y37" t="s">
        <v>129</v>
      </c>
      <c r="Z37">
        <v>107</v>
      </c>
      <c r="AA37">
        <v>18</v>
      </c>
      <c r="AB37" t="s">
        <v>5184</v>
      </c>
      <c r="AC37">
        <v>7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94456</v>
      </c>
      <c r="AK37" t="s">
        <v>130</v>
      </c>
      <c r="AL37" t="s">
        <v>61</v>
      </c>
      <c r="AM37" t="s">
        <v>61</v>
      </c>
      <c r="AN37" t="s">
        <v>61</v>
      </c>
      <c r="AO37" t="s">
        <v>61</v>
      </c>
      <c r="AP37">
        <v>1</v>
      </c>
      <c r="AQ37" t="str">
        <f t="shared" si="3"/>
        <v>ART</v>
      </c>
      <c r="AR37" t="str">
        <f t="shared" si="3"/>
        <v>1500</v>
      </c>
      <c r="AS37" t="str">
        <f t="shared" si="0"/>
        <v>Wear</v>
      </c>
      <c r="AT37" t="str">
        <f t="shared" si="1"/>
        <v>ART1500Wearn Richard Patrick</v>
      </c>
      <c r="AU37" t="str">
        <f t="shared" si="2"/>
        <v>ART1500-4</v>
      </c>
      <c r="AV37" t="s">
        <v>2395</v>
      </c>
      <c r="AW37" t="s">
        <v>2396</v>
      </c>
      <c r="AX37" t="s">
        <v>2397</v>
      </c>
    </row>
    <row r="38" spans="1:50" x14ac:dyDescent="0.2">
      <c r="A38" t="s">
        <v>103</v>
      </c>
      <c r="B38" t="s">
        <v>127</v>
      </c>
      <c r="C38">
        <v>1500</v>
      </c>
      <c r="D38" t="s">
        <v>125</v>
      </c>
      <c r="E38">
        <v>138</v>
      </c>
      <c r="F38">
        <v>9.1999999999999993</v>
      </c>
      <c r="G38">
        <v>0</v>
      </c>
      <c r="H38">
        <v>0</v>
      </c>
      <c r="I38">
        <v>0</v>
      </c>
      <c r="J38">
        <v>0.2</v>
      </c>
      <c r="K38">
        <v>9.1999999999999993</v>
      </c>
      <c r="L38">
        <v>92</v>
      </c>
      <c r="M38">
        <v>0</v>
      </c>
      <c r="N38">
        <v>2</v>
      </c>
      <c r="O38">
        <v>0</v>
      </c>
      <c r="P38">
        <v>92</v>
      </c>
      <c r="Q38">
        <v>96</v>
      </c>
      <c r="R38" s="3">
        <v>0.95830000000000004</v>
      </c>
      <c r="S38">
        <v>0</v>
      </c>
      <c r="T38">
        <v>0</v>
      </c>
      <c r="AQ38" t="str">
        <f t="shared" si="3"/>
        <v>ART</v>
      </c>
      <c r="AR38" t="str">
        <f t="shared" si="3"/>
        <v>1500</v>
      </c>
      <c r="AS38" t="str">
        <f t="shared" si="0"/>
        <v/>
      </c>
      <c r="AT38" t="str">
        <f t="shared" si="1"/>
        <v>ART1500</v>
      </c>
      <c r="AU38" t="str">
        <f t="shared" si="2"/>
        <v>ART1500-***** CRSE TOTAL</v>
      </c>
    </row>
    <row r="39" spans="1:50" x14ac:dyDescent="0.2">
      <c r="A39" t="s">
        <v>103</v>
      </c>
      <c r="B39" t="s">
        <v>127</v>
      </c>
      <c r="C39">
        <v>1520</v>
      </c>
      <c r="D39">
        <v>1</v>
      </c>
      <c r="E39">
        <v>66</v>
      </c>
      <c r="F39">
        <v>4.4000000000000004</v>
      </c>
      <c r="G39">
        <v>0</v>
      </c>
      <c r="H39">
        <v>0</v>
      </c>
      <c r="I39">
        <v>0</v>
      </c>
      <c r="J39">
        <v>0</v>
      </c>
      <c r="K39">
        <v>4.4000000000000004</v>
      </c>
      <c r="L39">
        <v>22</v>
      </c>
      <c r="M39">
        <v>0</v>
      </c>
      <c r="N39">
        <v>0</v>
      </c>
      <c r="O39">
        <v>0</v>
      </c>
      <c r="P39">
        <v>22</v>
      </c>
      <c r="Q39">
        <v>24</v>
      </c>
      <c r="R39" s="3">
        <v>0.91669999999999996</v>
      </c>
      <c r="S39">
        <v>0</v>
      </c>
      <c r="T39">
        <v>0</v>
      </c>
      <c r="U39" t="s">
        <v>138</v>
      </c>
      <c r="V39" t="s">
        <v>115</v>
      </c>
      <c r="W39" s="4">
        <v>0.75</v>
      </c>
      <c r="X39" s="4">
        <v>0.78472222222222221</v>
      </c>
      <c r="Y39" t="s">
        <v>129</v>
      </c>
      <c r="Z39">
        <v>108</v>
      </c>
      <c r="AA39">
        <v>24</v>
      </c>
      <c r="AB39" t="s">
        <v>5186</v>
      </c>
      <c r="AC39">
        <v>4</v>
      </c>
      <c r="AD39">
        <v>1</v>
      </c>
      <c r="AE39">
        <v>3</v>
      </c>
      <c r="AF39">
        <v>1</v>
      </c>
      <c r="AG39">
        <v>1</v>
      </c>
      <c r="AH39">
        <v>0</v>
      </c>
      <c r="AI39">
        <v>0</v>
      </c>
      <c r="AJ39">
        <v>90950</v>
      </c>
      <c r="AK39" t="s">
        <v>130</v>
      </c>
      <c r="AL39" t="s">
        <v>61</v>
      </c>
      <c r="AM39" t="s">
        <v>61</v>
      </c>
      <c r="AN39" t="s">
        <v>61</v>
      </c>
      <c r="AO39" t="s">
        <v>61</v>
      </c>
      <c r="AP39">
        <v>1</v>
      </c>
      <c r="AQ39" t="str">
        <f t="shared" si="3"/>
        <v>ART</v>
      </c>
      <c r="AR39" t="str">
        <f t="shared" si="3"/>
        <v>1520</v>
      </c>
      <c r="AS39" t="str">
        <f t="shared" si="0"/>
        <v>Grac</v>
      </c>
      <c r="AT39" t="str">
        <f t="shared" si="1"/>
        <v>ART1520Grace Jennifer Jean</v>
      </c>
      <c r="AU39" t="str">
        <f t="shared" si="2"/>
        <v>ART1520-1</v>
      </c>
      <c r="AV39" t="s">
        <v>2400</v>
      </c>
      <c r="AW39" t="s">
        <v>2401</v>
      </c>
      <c r="AX39" t="s">
        <v>2402</v>
      </c>
    </row>
    <row r="40" spans="1:50" x14ac:dyDescent="0.2">
      <c r="A40" t="s">
        <v>103</v>
      </c>
      <c r="B40" t="s">
        <v>127</v>
      </c>
      <c r="C40">
        <v>1520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22</v>
      </c>
      <c r="M40">
        <v>0</v>
      </c>
      <c r="N40">
        <v>0</v>
      </c>
      <c r="O40">
        <v>0</v>
      </c>
      <c r="P40">
        <v>22</v>
      </c>
      <c r="Q40">
        <v>24</v>
      </c>
      <c r="R40" s="3">
        <v>0.91669999999999996</v>
      </c>
      <c r="S40">
        <v>0</v>
      </c>
      <c r="T40">
        <v>0</v>
      </c>
      <c r="U40" t="s">
        <v>138</v>
      </c>
      <c r="V40" t="s">
        <v>115</v>
      </c>
      <c r="W40" s="4">
        <v>0.58333333333333337</v>
      </c>
      <c r="X40" s="4">
        <v>0.73611111111111116</v>
      </c>
      <c r="Y40" t="s">
        <v>129</v>
      </c>
      <c r="Z40">
        <v>108</v>
      </c>
      <c r="AA40">
        <v>24</v>
      </c>
      <c r="AB40" t="s">
        <v>5186</v>
      </c>
      <c r="AC40">
        <v>7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90952</v>
      </c>
      <c r="AK40" t="s">
        <v>130</v>
      </c>
      <c r="AL40" t="s">
        <v>61</v>
      </c>
      <c r="AM40" t="s">
        <v>61</v>
      </c>
      <c r="AN40" t="s">
        <v>61</v>
      </c>
      <c r="AO40" t="s">
        <v>61</v>
      </c>
      <c r="AP40">
        <v>1</v>
      </c>
      <c r="AQ40" t="str">
        <f t="shared" si="3"/>
        <v>ART</v>
      </c>
      <c r="AR40" t="str">
        <f t="shared" si="3"/>
        <v>1520</v>
      </c>
      <c r="AS40" t="str">
        <f t="shared" si="0"/>
        <v>Grac</v>
      </c>
      <c r="AT40" t="str">
        <f t="shared" si="1"/>
        <v>ART1520Grace Jennifer Jean</v>
      </c>
      <c r="AU40" t="str">
        <f t="shared" si="2"/>
        <v>ART1520-2</v>
      </c>
      <c r="AV40" t="s">
        <v>2400</v>
      </c>
      <c r="AW40" t="s">
        <v>2401</v>
      </c>
      <c r="AX40" t="s">
        <v>2402</v>
      </c>
    </row>
    <row r="41" spans="1:50" x14ac:dyDescent="0.2">
      <c r="A41" t="s">
        <v>103</v>
      </c>
      <c r="B41" t="s">
        <v>127</v>
      </c>
      <c r="C41">
        <v>1520</v>
      </c>
      <c r="D41">
        <v>3</v>
      </c>
      <c r="E41">
        <v>72</v>
      </c>
      <c r="F41">
        <v>4.8</v>
      </c>
      <c r="G41">
        <v>0</v>
      </c>
      <c r="H41">
        <v>0</v>
      </c>
      <c r="I41">
        <v>0</v>
      </c>
      <c r="J41">
        <v>0</v>
      </c>
      <c r="K41">
        <v>4.8</v>
      </c>
      <c r="L41">
        <v>24</v>
      </c>
      <c r="M41">
        <v>0</v>
      </c>
      <c r="N41">
        <v>0</v>
      </c>
      <c r="O41">
        <v>0</v>
      </c>
      <c r="P41">
        <v>24</v>
      </c>
      <c r="Q41">
        <v>24</v>
      </c>
      <c r="R41" s="3">
        <v>1</v>
      </c>
      <c r="S41">
        <v>0</v>
      </c>
      <c r="T41">
        <v>0</v>
      </c>
      <c r="U41" t="s">
        <v>138</v>
      </c>
      <c r="V41" t="s">
        <v>115</v>
      </c>
      <c r="W41" s="4">
        <v>0.41666666666666669</v>
      </c>
      <c r="X41" s="4">
        <v>0.4513888888888889</v>
      </c>
      <c r="Y41" t="s">
        <v>129</v>
      </c>
      <c r="Z41">
        <v>108</v>
      </c>
      <c r="AA41">
        <v>24</v>
      </c>
      <c r="AB41" t="s">
        <v>5187</v>
      </c>
      <c r="AC41">
        <v>4</v>
      </c>
      <c r="AD41">
        <v>1</v>
      </c>
      <c r="AE41">
        <v>3</v>
      </c>
      <c r="AF41">
        <v>1</v>
      </c>
      <c r="AG41">
        <v>1</v>
      </c>
      <c r="AH41">
        <v>0</v>
      </c>
      <c r="AI41">
        <v>0</v>
      </c>
      <c r="AJ41">
        <v>93051</v>
      </c>
      <c r="AK41" t="s">
        <v>130</v>
      </c>
      <c r="AL41" t="s">
        <v>61</v>
      </c>
      <c r="AM41" t="s">
        <v>61</v>
      </c>
      <c r="AN41" t="s">
        <v>61</v>
      </c>
      <c r="AO41" t="s">
        <v>61</v>
      </c>
      <c r="AP41">
        <v>1</v>
      </c>
      <c r="AQ41" t="str">
        <f t="shared" si="3"/>
        <v>ART</v>
      </c>
      <c r="AR41" t="str">
        <f t="shared" si="3"/>
        <v>1520</v>
      </c>
      <c r="AS41" t="str">
        <f t="shared" si="0"/>
        <v>Star</v>
      </c>
      <c r="AT41" t="str">
        <f t="shared" si="1"/>
        <v>ART1520Starks Brenda Anne</v>
      </c>
      <c r="AU41" t="str">
        <f t="shared" si="2"/>
        <v>ART1520-3</v>
      </c>
      <c r="AV41" t="s">
        <v>2403</v>
      </c>
      <c r="AW41" t="s">
        <v>2404</v>
      </c>
      <c r="AX41" t="s">
        <v>2405</v>
      </c>
    </row>
    <row r="42" spans="1:50" x14ac:dyDescent="0.2">
      <c r="A42" t="s">
        <v>103</v>
      </c>
      <c r="B42" t="s">
        <v>127</v>
      </c>
      <c r="C42">
        <v>1520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24</v>
      </c>
      <c r="M42">
        <v>0</v>
      </c>
      <c r="N42">
        <v>0</v>
      </c>
      <c r="O42">
        <v>0</v>
      </c>
      <c r="P42">
        <v>24</v>
      </c>
      <c r="Q42">
        <v>24</v>
      </c>
      <c r="R42" s="3">
        <v>1</v>
      </c>
      <c r="S42">
        <v>0</v>
      </c>
      <c r="T42">
        <v>0</v>
      </c>
      <c r="U42" t="s">
        <v>138</v>
      </c>
      <c r="V42" t="s">
        <v>113</v>
      </c>
      <c r="W42" s="4">
        <v>0.33333333333333331</v>
      </c>
      <c r="X42" s="4">
        <v>0.40277777777777773</v>
      </c>
      <c r="Y42" t="s">
        <v>129</v>
      </c>
      <c r="Z42">
        <v>108</v>
      </c>
      <c r="AA42">
        <v>24</v>
      </c>
      <c r="AB42" t="s">
        <v>5187</v>
      </c>
      <c r="AC42">
        <v>7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93052</v>
      </c>
      <c r="AK42" t="s">
        <v>130</v>
      </c>
      <c r="AL42" t="s">
        <v>61</v>
      </c>
      <c r="AM42" t="s">
        <v>61</v>
      </c>
      <c r="AN42" t="s">
        <v>61</v>
      </c>
      <c r="AO42" t="s">
        <v>61</v>
      </c>
      <c r="AP42">
        <v>1</v>
      </c>
      <c r="AQ42" t="str">
        <f t="shared" si="3"/>
        <v>ART</v>
      </c>
      <c r="AR42" t="str">
        <f t="shared" si="3"/>
        <v>1520</v>
      </c>
      <c r="AS42" t="str">
        <f t="shared" si="0"/>
        <v>Star</v>
      </c>
      <c r="AT42" t="str">
        <f t="shared" si="1"/>
        <v>ART1520Starks Brenda Anne</v>
      </c>
      <c r="AU42" t="str">
        <f t="shared" si="2"/>
        <v>ART1520-4</v>
      </c>
      <c r="AV42" t="s">
        <v>2403</v>
      </c>
      <c r="AW42" t="s">
        <v>2404</v>
      </c>
      <c r="AX42" t="s">
        <v>2405</v>
      </c>
    </row>
    <row r="43" spans="1:50" x14ac:dyDescent="0.2">
      <c r="A43" t="s">
        <v>103</v>
      </c>
      <c r="B43" t="s">
        <v>127</v>
      </c>
      <c r="C43">
        <v>1520</v>
      </c>
      <c r="D43">
        <v>5</v>
      </c>
      <c r="E43">
        <v>81</v>
      </c>
      <c r="F43">
        <v>5.4</v>
      </c>
      <c r="G43">
        <v>0</v>
      </c>
      <c r="H43">
        <v>0</v>
      </c>
      <c r="I43">
        <v>0</v>
      </c>
      <c r="J43">
        <v>0</v>
      </c>
      <c r="K43">
        <v>5.4</v>
      </c>
      <c r="L43">
        <v>27</v>
      </c>
      <c r="M43">
        <v>0</v>
      </c>
      <c r="N43">
        <v>0</v>
      </c>
      <c r="O43">
        <v>0</v>
      </c>
      <c r="P43">
        <v>27</v>
      </c>
      <c r="Q43">
        <v>24</v>
      </c>
      <c r="R43" s="3">
        <v>1.125</v>
      </c>
      <c r="S43">
        <v>0</v>
      </c>
      <c r="T43">
        <v>0</v>
      </c>
      <c r="U43" t="s">
        <v>138</v>
      </c>
      <c r="V43" t="s">
        <v>115</v>
      </c>
      <c r="W43" s="4">
        <v>0.45833333333333331</v>
      </c>
      <c r="X43" s="4">
        <v>0.49305555555555558</v>
      </c>
      <c r="Y43" t="s">
        <v>129</v>
      </c>
      <c r="Z43">
        <v>108</v>
      </c>
      <c r="AA43">
        <v>24</v>
      </c>
      <c r="AB43" t="s">
        <v>5188</v>
      </c>
      <c r="AC43">
        <v>4</v>
      </c>
      <c r="AD43">
        <v>1</v>
      </c>
      <c r="AE43">
        <v>3</v>
      </c>
      <c r="AF43">
        <v>3</v>
      </c>
      <c r="AG43">
        <v>3</v>
      </c>
      <c r="AH43">
        <v>0</v>
      </c>
      <c r="AI43">
        <v>0</v>
      </c>
      <c r="AJ43">
        <v>93053</v>
      </c>
      <c r="AK43" t="s">
        <v>130</v>
      </c>
      <c r="AL43" t="s">
        <v>61</v>
      </c>
      <c r="AM43" t="s">
        <v>61</v>
      </c>
      <c r="AN43" t="s">
        <v>61</v>
      </c>
      <c r="AO43" t="s">
        <v>61</v>
      </c>
      <c r="AP43">
        <v>1</v>
      </c>
      <c r="AQ43" t="str">
        <f t="shared" si="3"/>
        <v>ART</v>
      </c>
      <c r="AR43" t="str">
        <f t="shared" si="3"/>
        <v>1520</v>
      </c>
      <c r="AS43" t="str">
        <f t="shared" si="0"/>
        <v>Kell</v>
      </c>
      <c r="AT43" t="str">
        <f t="shared" si="1"/>
        <v>ART1520Kelly Sean Daniel</v>
      </c>
      <c r="AU43" t="str">
        <f t="shared" si="2"/>
        <v>ART1520-5</v>
      </c>
      <c r="AV43" t="s">
        <v>2406</v>
      </c>
      <c r="AW43" t="s">
        <v>2407</v>
      </c>
      <c r="AX43" t="s">
        <v>2408</v>
      </c>
    </row>
    <row r="44" spans="1:50" x14ac:dyDescent="0.2">
      <c r="A44" t="s">
        <v>103</v>
      </c>
      <c r="B44" t="s">
        <v>127</v>
      </c>
      <c r="C44">
        <v>1520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27</v>
      </c>
      <c r="M44">
        <v>0</v>
      </c>
      <c r="N44">
        <v>0</v>
      </c>
      <c r="O44">
        <v>0</v>
      </c>
      <c r="P44">
        <v>27</v>
      </c>
      <c r="Q44">
        <v>24</v>
      </c>
      <c r="R44" s="3">
        <v>1.125</v>
      </c>
      <c r="S44">
        <v>0</v>
      </c>
      <c r="T44">
        <v>0</v>
      </c>
      <c r="U44" t="s">
        <v>138</v>
      </c>
      <c r="V44" t="s">
        <v>113</v>
      </c>
      <c r="W44" s="4">
        <v>0.5</v>
      </c>
      <c r="X44" s="4">
        <v>0.56944444444444442</v>
      </c>
      <c r="Y44" t="s">
        <v>129</v>
      </c>
      <c r="Z44">
        <v>108</v>
      </c>
      <c r="AA44">
        <v>24</v>
      </c>
      <c r="AB44" t="s">
        <v>5188</v>
      </c>
      <c r="AC44">
        <v>7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93054</v>
      </c>
      <c r="AK44" t="s">
        <v>130</v>
      </c>
      <c r="AL44" t="s">
        <v>61</v>
      </c>
      <c r="AM44" t="s">
        <v>61</v>
      </c>
      <c r="AN44" t="s">
        <v>61</v>
      </c>
      <c r="AO44" t="s">
        <v>61</v>
      </c>
      <c r="AP44">
        <v>1</v>
      </c>
      <c r="AQ44" t="str">
        <f t="shared" si="3"/>
        <v>ART</v>
      </c>
      <c r="AR44" t="str">
        <f t="shared" si="3"/>
        <v>1520</v>
      </c>
      <c r="AS44" t="str">
        <f t="shared" si="0"/>
        <v>Kell</v>
      </c>
      <c r="AT44" t="str">
        <f t="shared" si="1"/>
        <v>ART1520Kelly Sean Daniel</v>
      </c>
      <c r="AU44" t="str">
        <f t="shared" si="2"/>
        <v>ART1520-6</v>
      </c>
      <c r="AV44" t="s">
        <v>2406</v>
      </c>
      <c r="AW44" t="s">
        <v>2407</v>
      </c>
      <c r="AX44" t="s">
        <v>2408</v>
      </c>
    </row>
    <row r="45" spans="1:50" x14ac:dyDescent="0.2">
      <c r="A45" t="s">
        <v>103</v>
      </c>
      <c r="B45" t="s">
        <v>127</v>
      </c>
      <c r="C45">
        <v>1520</v>
      </c>
      <c r="D45">
        <v>7</v>
      </c>
      <c r="E45">
        <v>72</v>
      </c>
      <c r="F45">
        <v>4.8</v>
      </c>
      <c r="G45">
        <v>0</v>
      </c>
      <c r="H45">
        <v>0</v>
      </c>
      <c r="I45">
        <v>0</v>
      </c>
      <c r="J45">
        <v>0.2</v>
      </c>
      <c r="K45">
        <v>4.8</v>
      </c>
      <c r="L45">
        <v>24</v>
      </c>
      <c r="M45">
        <v>0</v>
      </c>
      <c r="N45">
        <v>1</v>
      </c>
      <c r="O45">
        <v>0</v>
      </c>
      <c r="P45">
        <v>24</v>
      </c>
      <c r="Q45">
        <v>24</v>
      </c>
      <c r="R45" s="3">
        <v>1</v>
      </c>
      <c r="S45">
        <v>0</v>
      </c>
      <c r="T45">
        <v>0</v>
      </c>
      <c r="U45" t="s">
        <v>138</v>
      </c>
      <c r="V45" t="s">
        <v>120</v>
      </c>
      <c r="W45" s="4">
        <v>0.41666666666666669</v>
      </c>
      <c r="X45" s="4">
        <v>0.4513888888888889</v>
      </c>
      <c r="Y45" t="s">
        <v>129</v>
      </c>
      <c r="Z45">
        <v>108</v>
      </c>
      <c r="AA45">
        <v>24</v>
      </c>
      <c r="AB45" t="s">
        <v>5189</v>
      </c>
      <c r="AC45">
        <v>4</v>
      </c>
      <c r="AD45">
        <v>1</v>
      </c>
      <c r="AE45">
        <v>3</v>
      </c>
      <c r="AF45">
        <v>1</v>
      </c>
      <c r="AG45">
        <v>1</v>
      </c>
      <c r="AH45">
        <v>0</v>
      </c>
      <c r="AI45">
        <v>0</v>
      </c>
      <c r="AJ45">
        <v>93055</v>
      </c>
      <c r="AK45" t="s">
        <v>130</v>
      </c>
      <c r="AL45" t="s">
        <v>61</v>
      </c>
      <c r="AM45" t="s">
        <v>61</v>
      </c>
      <c r="AN45" t="s">
        <v>61</v>
      </c>
      <c r="AO45" t="s">
        <v>61</v>
      </c>
      <c r="AP45">
        <v>1</v>
      </c>
      <c r="AQ45" t="str">
        <f t="shared" si="3"/>
        <v>ART</v>
      </c>
      <c r="AR45" t="str">
        <f t="shared" si="3"/>
        <v>1520</v>
      </c>
      <c r="AS45" t="str">
        <f t="shared" si="0"/>
        <v>Lewi</v>
      </c>
      <c r="AT45" t="str">
        <f t="shared" si="1"/>
        <v>ART1520Lewis Nicole B.</v>
      </c>
      <c r="AU45" t="str">
        <f t="shared" si="2"/>
        <v>ART1520-7</v>
      </c>
      <c r="AV45" t="s">
        <v>2409</v>
      </c>
      <c r="AW45" t="s">
        <v>2410</v>
      </c>
      <c r="AX45" t="s">
        <v>2411</v>
      </c>
    </row>
    <row r="46" spans="1:50" x14ac:dyDescent="0.2">
      <c r="A46" t="s">
        <v>103</v>
      </c>
      <c r="B46" t="s">
        <v>127</v>
      </c>
      <c r="C46">
        <v>1520</v>
      </c>
      <c r="D46">
        <v>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24</v>
      </c>
      <c r="M46">
        <v>0</v>
      </c>
      <c r="N46">
        <v>1</v>
      </c>
      <c r="O46">
        <v>0</v>
      </c>
      <c r="P46">
        <v>24</v>
      </c>
      <c r="Q46">
        <v>24</v>
      </c>
      <c r="R46" s="3">
        <v>1</v>
      </c>
      <c r="S46">
        <v>0</v>
      </c>
      <c r="T46">
        <v>0</v>
      </c>
      <c r="U46" t="s">
        <v>138</v>
      </c>
      <c r="V46" t="s">
        <v>111</v>
      </c>
      <c r="W46" s="4">
        <v>0.33333333333333331</v>
      </c>
      <c r="X46" s="4">
        <v>0.40277777777777773</v>
      </c>
      <c r="Y46" t="s">
        <v>129</v>
      </c>
      <c r="Z46">
        <v>108</v>
      </c>
      <c r="AA46">
        <v>24</v>
      </c>
      <c r="AB46" t="s">
        <v>5189</v>
      </c>
      <c r="AC46">
        <v>7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93056</v>
      </c>
      <c r="AK46" t="s">
        <v>130</v>
      </c>
      <c r="AL46" t="s">
        <v>61</v>
      </c>
      <c r="AM46" t="s">
        <v>61</v>
      </c>
      <c r="AN46" t="s">
        <v>61</v>
      </c>
      <c r="AO46" t="s">
        <v>61</v>
      </c>
      <c r="AP46">
        <v>1</v>
      </c>
      <c r="AQ46" t="str">
        <f t="shared" si="3"/>
        <v>ART</v>
      </c>
      <c r="AR46" t="str">
        <f t="shared" si="3"/>
        <v>1520</v>
      </c>
      <c r="AS46" t="str">
        <f t="shared" si="0"/>
        <v>Lewi</v>
      </c>
      <c r="AT46" t="str">
        <f t="shared" si="1"/>
        <v>ART1520Lewis Nicole B.</v>
      </c>
      <c r="AU46" t="str">
        <f t="shared" si="2"/>
        <v>ART1520-8</v>
      </c>
      <c r="AV46" t="s">
        <v>2409</v>
      </c>
      <c r="AW46" t="s">
        <v>2410</v>
      </c>
      <c r="AX46" t="s">
        <v>2411</v>
      </c>
    </row>
    <row r="47" spans="1:50" x14ac:dyDescent="0.2">
      <c r="A47" t="s">
        <v>103</v>
      </c>
      <c r="B47" t="s">
        <v>127</v>
      </c>
      <c r="C47">
        <v>1520</v>
      </c>
      <c r="D47">
        <v>9</v>
      </c>
      <c r="E47">
        <v>78</v>
      </c>
      <c r="F47">
        <v>5.2</v>
      </c>
      <c r="G47">
        <v>0</v>
      </c>
      <c r="H47">
        <v>0</v>
      </c>
      <c r="I47">
        <v>0</v>
      </c>
      <c r="J47">
        <v>0.2</v>
      </c>
      <c r="K47">
        <v>5.2</v>
      </c>
      <c r="L47">
        <v>26</v>
      </c>
      <c r="M47">
        <v>0</v>
      </c>
      <c r="N47">
        <v>1</v>
      </c>
      <c r="O47">
        <v>0</v>
      </c>
      <c r="P47">
        <v>26</v>
      </c>
      <c r="Q47">
        <v>24</v>
      </c>
      <c r="R47" s="3">
        <v>1.0832999999999999</v>
      </c>
      <c r="S47">
        <v>0</v>
      </c>
      <c r="T47">
        <v>0</v>
      </c>
      <c r="U47" t="s">
        <v>138</v>
      </c>
      <c r="V47" t="s">
        <v>120</v>
      </c>
      <c r="W47" s="4">
        <v>0.45833333333333331</v>
      </c>
      <c r="X47" s="4">
        <v>0.49305555555555558</v>
      </c>
      <c r="Y47" t="s">
        <v>129</v>
      </c>
      <c r="Z47">
        <v>108</v>
      </c>
      <c r="AA47">
        <v>24</v>
      </c>
      <c r="AB47" t="s">
        <v>5189</v>
      </c>
      <c r="AC47">
        <v>4</v>
      </c>
      <c r="AD47">
        <v>1</v>
      </c>
      <c r="AE47">
        <v>3</v>
      </c>
      <c r="AF47">
        <v>2</v>
      </c>
      <c r="AG47">
        <v>2</v>
      </c>
      <c r="AH47">
        <v>0</v>
      </c>
      <c r="AI47">
        <v>0</v>
      </c>
      <c r="AJ47">
        <v>94461</v>
      </c>
      <c r="AK47" t="s">
        <v>130</v>
      </c>
      <c r="AL47" t="s">
        <v>61</v>
      </c>
      <c r="AM47" t="s">
        <v>61</v>
      </c>
      <c r="AN47" t="s">
        <v>61</v>
      </c>
      <c r="AO47" t="s">
        <v>61</v>
      </c>
      <c r="AP47">
        <v>1</v>
      </c>
      <c r="AQ47" t="str">
        <f t="shared" si="3"/>
        <v>ART</v>
      </c>
      <c r="AR47" t="str">
        <f t="shared" si="3"/>
        <v>1520</v>
      </c>
      <c r="AS47" t="str">
        <f t="shared" si="0"/>
        <v>Lewi</v>
      </c>
      <c r="AT47" t="str">
        <f t="shared" si="1"/>
        <v>ART1520Lewis Nicole B.</v>
      </c>
      <c r="AU47" t="str">
        <f t="shared" si="2"/>
        <v>ART1520-9</v>
      </c>
      <c r="AV47" t="s">
        <v>2409</v>
      </c>
      <c r="AW47" t="s">
        <v>2410</v>
      </c>
      <c r="AX47" t="s">
        <v>2411</v>
      </c>
    </row>
    <row r="48" spans="1:50" x14ac:dyDescent="0.2">
      <c r="A48" t="s">
        <v>103</v>
      </c>
      <c r="B48" t="s">
        <v>127</v>
      </c>
      <c r="C48">
        <v>1520</v>
      </c>
      <c r="D48">
        <v>10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26</v>
      </c>
      <c r="M48">
        <v>0</v>
      </c>
      <c r="N48">
        <v>1</v>
      </c>
      <c r="O48">
        <v>0</v>
      </c>
      <c r="P48">
        <v>26</v>
      </c>
      <c r="Q48">
        <v>24</v>
      </c>
      <c r="R48" s="3">
        <v>1.0832999999999999</v>
      </c>
      <c r="S48">
        <v>0</v>
      </c>
      <c r="T48">
        <v>0</v>
      </c>
      <c r="U48" t="s">
        <v>138</v>
      </c>
      <c r="V48" t="s">
        <v>111</v>
      </c>
      <c r="W48" s="4">
        <v>0.5</v>
      </c>
      <c r="X48" s="4">
        <v>0.56944444444444442</v>
      </c>
      <c r="Y48" t="s">
        <v>129</v>
      </c>
      <c r="Z48">
        <v>108</v>
      </c>
      <c r="AA48">
        <v>24</v>
      </c>
      <c r="AB48" t="s">
        <v>5189</v>
      </c>
      <c r="AC48">
        <v>7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94462</v>
      </c>
      <c r="AK48" t="s">
        <v>130</v>
      </c>
      <c r="AL48" t="s">
        <v>61</v>
      </c>
      <c r="AM48" t="s">
        <v>61</v>
      </c>
      <c r="AN48" t="s">
        <v>61</v>
      </c>
      <c r="AO48" t="s">
        <v>61</v>
      </c>
      <c r="AP48">
        <v>1</v>
      </c>
      <c r="AQ48" t="str">
        <f t="shared" si="3"/>
        <v>ART</v>
      </c>
      <c r="AR48" t="str">
        <f t="shared" si="3"/>
        <v>1520</v>
      </c>
      <c r="AS48" t="str">
        <f>PROPER(LEFT(AB48,4))</f>
        <v>Lewi</v>
      </c>
      <c r="AT48" t="str">
        <f t="shared" si="1"/>
        <v>ART1520Lewis Nicole B.</v>
      </c>
      <c r="AU48" t="str">
        <f t="shared" si="2"/>
        <v>ART1520-10</v>
      </c>
      <c r="AV48" t="s">
        <v>2409</v>
      </c>
      <c r="AW48" t="s">
        <v>2410</v>
      </c>
      <c r="AX48" t="s">
        <v>2411</v>
      </c>
    </row>
    <row r="49" spans="1:50" x14ac:dyDescent="0.2">
      <c r="A49" t="s">
        <v>103</v>
      </c>
      <c r="B49" t="s">
        <v>127</v>
      </c>
      <c r="C49">
        <v>1520</v>
      </c>
      <c r="D49">
        <v>11</v>
      </c>
      <c r="E49">
        <v>72</v>
      </c>
      <c r="F49">
        <v>4.8</v>
      </c>
      <c r="G49">
        <v>0</v>
      </c>
      <c r="H49">
        <v>0</v>
      </c>
      <c r="I49">
        <v>0</v>
      </c>
      <c r="J49">
        <v>0.4</v>
      </c>
      <c r="K49">
        <v>4.8</v>
      </c>
      <c r="L49">
        <v>24</v>
      </c>
      <c r="M49">
        <v>0</v>
      </c>
      <c r="N49">
        <v>2</v>
      </c>
      <c r="O49">
        <v>0</v>
      </c>
      <c r="P49">
        <v>24</v>
      </c>
      <c r="Q49">
        <v>24</v>
      </c>
      <c r="R49" s="3">
        <v>1</v>
      </c>
      <c r="S49">
        <v>0</v>
      </c>
      <c r="T49">
        <v>0</v>
      </c>
      <c r="U49" t="s">
        <v>138</v>
      </c>
      <c r="V49" t="s">
        <v>120</v>
      </c>
      <c r="W49" s="4">
        <v>0.66666666666666663</v>
      </c>
      <c r="X49" s="4">
        <v>0.70138888888888884</v>
      </c>
      <c r="Y49" t="s">
        <v>129</v>
      </c>
      <c r="Z49">
        <v>108</v>
      </c>
      <c r="AA49">
        <v>24</v>
      </c>
      <c r="AB49" t="s">
        <v>5190</v>
      </c>
      <c r="AC49">
        <v>4</v>
      </c>
      <c r="AD49">
        <v>1</v>
      </c>
      <c r="AE49">
        <v>3</v>
      </c>
      <c r="AF49">
        <v>1</v>
      </c>
      <c r="AG49">
        <v>1</v>
      </c>
      <c r="AH49">
        <v>0</v>
      </c>
      <c r="AI49">
        <v>0</v>
      </c>
      <c r="AJ49">
        <v>94463</v>
      </c>
      <c r="AK49" t="s">
        <v>130</v>
      </c>
      <c r="AL49" t="s">
        <v>61</v>
      </c>
      <c r="AM49" t="s">
        <v>61</v>
      </c>
      <c r="AN49" t="s">
        <v>61</v>
      </c>
      <c r="AO49" t="s">
        <v>61</v>
      </c>
      <c r="AP49">
        <v>1</v>
      </c>
      <c r="AQ49" t="str">
        <f t="shared" si="3"/>
        <v>ART</v>
      </c>
      <c r="AR49" t="str">
        <f t="shared" si="3"/>
        <v>1520</v>
      </c>
      <c r="AS49" t="str">
        <f t="shared" ref="AS49:AS112" si="4">PROPER(LEFT(AB49,4))</f>
        <v>Aono</v>
      </c>
      <c r="AT49" t="str">
        <f t="shared" si="1"/>
        <v xml:space="preserve">ART1520Aono Tetsuji </v>
      </c>
      <c r="AU49" t="str">
        <f t="shared" si="2"/>
        <v>ART1520-11</v>
      </c>
      <c r="AV49" t="s">
        <v>2412</v>
      </c>
      <c r="AW49" t="s">
        <v>2413</v>
      </c>
    </row>
    <row r="50" spans="1:50" x14ac:dyDescent="0.2">
      <c r="A50" t="s">
        <v>103</v>
      </c>
      <c r="B50" t="s">
        <v>127</v>
      </c>
      <c r="C50">
        <v>1520</v>
      </c>
      <c r="D50">
        <v>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24</v>
      </c>
      <c r="M50">
        <v>0</v>
      </c>
      <c r="N50">
        <v>2</v>
      </c>
      <c r="O50">
        <v>0</v>
      </c>
      <c r="P50">
        <v>24</v>
      </c>
      <c r="Q50">
        <v>24</v>
      </c>
      <c r="R50" s="3">
        <v>1</v>
      </c>
      <c r="S50">
        <v>0</v>
      </c>
      <c r="T50">
        <v>0</v>
      </c>
      <c r="U50" t="s">
        <v>138</v>
      </c>
      <c r="V50" t="s">
        <v>111</v>
      </c>
      <c r="W50" s="4">
        <v>0.58333333333333337</v>
      </c>
      <c r="X50" s="4">
        <v>0.65277777777777779</v>
      </c>
      <c r="Y50" t="s">
        <v>129</v>
      </c>
      <c r="Z50">
        <v>108</v>
      </c>
      <c r="AA50">
        <v>24</v>
      </c>
      <c r="AB50" t="s">
        <v>5190</v>
      </c>
      <c r="AC50">
        <v>7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94464</v>
      </c>
      <c r="AK50" t="s">
        <v>130</v>
      </c>
      <c r="AL50" t="s">
        <v>61</v>
      </c>
      <c r="AM50" t="s">
        <v>61</v>
      </c>
      <c r="AN50" t="s">
        <v>61</v>
      </c>
      <c r="AO50" t="s">
        <v>61</v>
      </c>
      <c r="AP50">
        <v>1</v>
      </c>
      <c r="AQ50" t="str">
        <f t="shared" si="3"/>
        <v>ART</v>
      </c>
      <c r="AR50" t="str">
        <f t="shared" si="3"/>
        <v>1520</v>
      </c>
      <c r="AS50" t="str">
        <f t="shared" si="4"/>
        <v>Aono</v>
      </c>
      <c r="AT50" t="str">
        <f t="shared" si="1"/>
        <v xml:space="preserve">ART1520Aono Tetsuji </v>
      </c>
      <c r="AU50" t="str">
        <f t="shared" si="2"/>
        <v>ART1520-12</v>
      </c>
      <c r="AV50" t="s">
        <v>2412</v>
      </c>
      <c r="AW50" t="s">
        <v>2413</v>
      </c>
    </row>
    <row r="51" spans="1:50" x14ac:dyDescent="0.2">
      <c r="A51" t="s">
        <v>103</v>
      </c>
      <c r="B51" t="s">
        <v>127</v>
      </c>
      <c r="C51">
        <v>1520</v>
      </c>
      <c r="D51">
        <v>13</v>
      </c>
      <c r="E51">
        <v>60</v>
      </c>
      <c r="F51">
        <v>4</v>
      </c>
      <c r="G51">
        <v>0</v>
      </c>
      <c r="H51">
        <v>0</v>
      </c>
      <c r="I51">
        <v>0</v>
      </c>
      <c r="J51">
        <v>0</v>
      </c>
      <c r="K51">
        <v>4</v>
      </c>
      <c r="L51">
        <v>20</v>
      </c>
      <c r="M51">
        <v>0</v>
      </c>
      <c r="N51">
        <v>0</v>
      </c>
      <c r="O51">
        <v>0</v>
      </c>
      <c r="P51">
        <v>20</v>
      </c>
      <c r="Q51">
        <v>24</v>
      </c>
      <c r="R51" s="3">
        <v>0.83330000000000004</v>
      </c>
      <c r="S51">
        <v>0</v>
      </c>
      <c r="T51">
        <v>0</v>
      </c>
      <c r="U51" t="s">
        <v>138</v>
      </c>
      <c r="V51" t="s">
        <v>136</v>
      </c>
      <c r="W51" s="4">
        <v>0.5</v>
      </c>
      <c r="X51" s="4">
        <v>0.53472222222222221</v>
      </c>
      <c r="Y51" t="s">
        <v>129</v>
      </c>
      <c r="Z51">
        <v>108</v>
      </c>
      <c r="AA51">
        <v>24</v>
      </c>
      <c r="AB51" t="s">
        <v>5191</v>
      </c>
      <c r="AC51">
        <v>4</v>
      </c>
      <c r="AD51">
        <v>1</v>
      </c>
      <c r="AE51">
        <v>3</v>
      </c>
      <c r="AF51">
        <v>0</v>
      </c>
      <c r="AG51">
        <v>0</v>
      </c>
      <c r="AH51">
        <v>0</v>
      </c>
      <c r="AI51">
        <v>0</v>
      </c>
      <c r="AJ51">
        <v>94924</v>
      </c>
      <c r="AK51" t="s">
        <v>130</v>
      </c>
      <c r="AL51" t="s">
        <v>61</v>
      </c>
      <c r="AM51" t="s">
        <v>61</v>
      </c>
      <c r="AN51" t="s">
        <v>61</v>
      </c>
      <c r="AO51" t="s">
        <v>61</v>
      </c>
      <c r="AP51">
        <v>1</v>
      </c>
      <c r="AQ51" t="str">
        <f t="shared" si="3"/>
        <v>ART</v>
      </c>
      <c r="AR51" t="str">
        <f t="shared" si="3"/>
        <v>1520</v>
      </c>
      <c r="AS51" t="str">
        <f t="shared" si="4"/>
        <v>Madr</v>
      </c>
      <c r="AT51" t="str">
        <f t="shared" si="1"/>
        <v>ART1520Madriaga Diana Lynn</v>
      </c>
      <c r="AU51" t="str">
        <f t="shared" si="2"/>
        <v>ART1520-13</v>
      </c>
      <c r="AV51" t="s">
        <v>2414</v>
      </c>
      <c r="AW51" t="s">
        <v>2415</v>
      </c>
      <c r="AX51" t="s">
        <v>2416</v>
      </c>
    </row>
    <row r="52" spans="1:50" x14ac:dyDescent="0.2">
      <c r="A52" t="s">
        <v>103</v>
      </c>
      <c r="B52" t="s">
        <v>127</v>
      </c>
      <c r="C52">
        <v>1520</v>
      </c>
      <c r="D52">
        <v>14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20</v>
      </c>
      <c r="M52">
        <v>0</v>
      </c>
      <c r="N52">
        <v>0</v>
      </c>
      <c r="O52">
        <v>0</v>
      </c>
      <c r="P52">
        <v>20</v>
      </c>
      <c r="Q52">
        <v>24</v>
      </c>
      <c r="R52" s="3">
        <v>0.83330000000000004</v>
      </c>
      <c r="S52">
        <v>0</v>
      </c>
      <c r="T52">
        <v>0</v>
      </c>
      <c r="U52" t="s">
        <v>138</v>
      </c>
      <c r="V52" t="s">
        <v>136</v>
      </c>
      <c r="W52" s="4">
        <v>0.33333333333333331</v>
      </c>
      <c r="X52" s="4">
        <v>0.4861111111111111</v>
      </c>
      <c r="Y52" t="s">
        <v>129</v>
      </c>
      <c r="Z52">
        <v>108</v>
      </c>
      <c r="AA52">
        <v>24</v>
      </c>
      <c r="AB52" t="s">
        <v>5191</v>
      </c>
      <c r="AC52">
        <v>7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94925</v>
      </c>
      <c r="AK52" t="s">
        <v>130</v>
      </c>
      <c r="AL52" t="s">
        <v>61</v>
      </c>
      <c r="AM52" t="s">
        <v>61</v>
      </c>
      <c r="AN52" t="s">
        <v>61</v>
      </c>
      <c r="AO52" t="s">
        <v>61</v>
      </c>
      <c r="AP52">
        <v>1</v>
      </c>
      <c r="AQ52" t="str">
        <f t="shared" si="3"/>
        <v>ART</v>
      </c>
      <c r="AR52" t="str">
        <f t="shared" si="3"/>
        <v>1520</v>
      </c>
      <c r="AS52" t="str">
        <f t="shared" si="4"/>
        <v>Madr</v>
      </c>
      <c r="AT52" t="str">
        <f t="shared" si="1"/>
        <v>ART1520Madriaga Diana Lynn</v>
      </c>
      <c r="AU52" t="str">
        <f t="shared" si="2"/>
        <v>ART1520-14</v>
      </c>
      <c r="AV52" t="s">
        <v>2414</v>
      </c>
      <c r="AW52" t="s">
        <v>2415</v>
      </c>
      <c r="AX52" t="s">
        <v>2416</v>
      </c>
    </row>
    <row r="53" spans="1:50" x14ac:dyDescent="0.2">
      <c r="A53" t="s">
        <v>103</v>
      </c>
      <c r="B53" t="s">
        <v>127</v>
      </c>
      <c r="C53">
        <v>1520</v>
      </c>
      <c r="D53">
        <v>15</v>
      </c>
      <c r="E53">
        <v>72</v>
      </c>
      <c r="F53">
        <v>4.8</v>
      </c>
      <c r="G53">
        <v>0</v>
      </c>
      <c r="H53">
        <v>0</v>
      </c>
      <c r="I53">
        <v>0.2</v>
      </c>
      <c r="J53">
        <v>0.2</v>
      </c>
      <c r="K53">
        <v>4.8</v>
      </c>
      <c r="L53">
        <v>24</v>
      </c>
      <c r="M53">
        <v>1</v>
      </c>
      <c r="N53">
        <v>1</v>
      </c>
      <c r="O53">
        <v>0</v>
      </c>
      <c r="P53">
        <v>24</v>
      </c>
      <c r="Q53">
        <v>24</v>
      </c>
      <c r="R53" s="3">
        <v>1</v>
      </c>
      <c r="S53">
        <v>0</v>
      </c>
      <c r="T53">
        <v>0</v>
      </c>
      <c r="U53" t="s">
        <v>138</v>
      </c>
      <c r="V53" t="s">
        <v>136</v>
      </c>
      <c r="W53" s="4">
        <v>0.54166666666666663</v>
      </c>
      <c r="X53" s="4">
        <v>0.57638888888888895</v>
      </c>
      <c r="Y53" t="s">
        <v>129</v>
      </c>
      <c r="Z53">
        <v>108</v>
      </c>
      <c r="AA53">
        <v>24</v>
      </c>
      <c r="AB53" t="s">
        <v>5191</v>
      </c>
      <c r="AC53">
        <v>4</v>
      </c>
      <c r="AD53">
        <v>1</v>
      </c>
      <c r="AE53">
        <v>3</v>
      </c>
      <c r="AF53">
        <v>0</v>
      </c>
      <c r="AG53">
        <v>0</v>
      </c>
      <c r="AH53">
        <v>0</v>
      </c>
      <c r="AI53">
        <v>0</v>
      </c>
      <c r="AJ53">
        <v>95806</v>
      </c>
      <c r="AK53" t="s">
        <v>130</v>
      </c>
      <c r="AL53" t="s">
        <v>61</v>
      </c>
      <c r="AM53" t="s">
        <v>61</v>
      </c>
      <c r="AN53" t="s">
        <v>61</v>
      </c>
      <c r="AO53" t="s">
        <v>61</v>
      </c>
      <c r="AP53">
        <v>1</v>
      </c>
      <c r="AQ53" t="str">
        <f t="shared" si="3"/>
        <v>ART</v>
      </c>
      <c r="AR53" t="str">
        <f t="shared" si="3"/>
        <v>1520</v>
      </c>
      <c r="AS53" t="str">
        <f t="shared" si="4"/>
        <v>Madr</v>
      </c>
      <c r="AT53" t="str">
        <f t="shared" si="1"/>
        <v>ART1520Madriaga Diana Lynn</v>
      </c>
      <c r="AU53" t="str">
        <f t="shared" si="2"/>
        <v>ART1520-15</v>
      </c>
      <c r="AV53" t="s">
        <v>2414</v>
      </c>
      <c r="AW53" t="s">
        <v>2415</v>
      </c>
      <c r="AX53" t="s">
        <v>2416</v>
      </c>
    </row>
    <row r="54" spans="1:50" x14ac:dyDescent="0.2">
      <c r="A54" t="s">
        <v>103</v>
      </c>
      <c r="B54" t="s">
        <v>127</v>
      </c>
      <c r="C54">
        <v>1520</v>
      </c>
      <c r="D54">
        <v>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24</v>
      </c>
      <c r="M54">
        <v>1</v>
      </c>
      <c r="N54">
        <v>1</v>
      </c>
      <c r="O54">
        <v>0</v>
      </c>
      <c r="P54">
        <v>24</v>
      </c>
      <c r="Q54">
        <v>24</v>
      </c>
      <c r="R54" s="3">
        <v>1</v>
      </c>
      <c r="S54">
        <v>0</v>
      </c>
      <c r="T54">
        <v>0</v>
      </c>
      <c r="U54" t="s">
        <v>138</v>
      </c>
      <c r="V54" t="s">
        <v>136</v>
      </c>
      <c r="W54" s="4">
        <v>0.58333333333333337</v>
      </c>
      <c r="X54" s="4">
        <v>0.73611111111111116</v>
      </c>
      <c r="Y54" t="s">
        <v>129</v>
      </c>
      <c r="Z54">
        <v>108</v>
      </c>
      <c r="AA54">
        <v>24</v>
      </c>
      <c r="AB54" t="s">
        <v>5191</v>
      </c>
      <c r="AC54">
        <v>7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95807</v>
      </c>
      <c r="AK54" t="s">
        <v>130</v>
      </c>
      <c r="AL54" t="s">
        <v>61</v>
      </c>
      <c r="AM54" t="s">
        <v>61</v>
      </c>
      <c r="AN54" t="s">
        <v>61</v>
      </c>
      <c r="AO54" t="s">
        <v>61</v>
      </c>
      <c r="AP54">
        <v>1</v>
      </c>
      <c r="AQ54" t="str">
        <f t="shared" si="3"/>
        <v>ART</v>
      </c>
      <c r="AR54" t="str">
        <f t="shared" si="3"/>
        <v>1520</v>
      </c>
      <c r="AS54" t="str">
        <f t="shared" si="4"/>
        <v>Madr</v>
      </c>
      <c r="AT54" t="str">
        <f t="shared" si="1"/>
        <v>ART1520Madriaga Diana Lynn</v>
      </c>
      <c r="AU54" t="str">
        <f t="shared" si="2"/>
        <v>ART1520-16</v>
      </c>
      <c r="AV54" t="s">
        <v>2414</v>
      </c>
      <c r="AW54" t="s">
        <v>2415</v>
      </c>
      <c r="AX54" t="s">
        <v>2416</v>
      </c>
    </row>
    <row r="55" spans="1:50" x14ac:dyDescent="0.2">
      <c r="A55" t="s">
        <v>103</v>
      </c>
      <c r="B55" t="s">
        <v>127</v>
      </c>
      <c r="C55">
        <v>1520</v>
      </c>
      <c r="D55" t="s">
        <v>125</v>
      </c>
      <c r="E55">
        <v>573</v>
      </c>
      <c r="F55">
        <v>38.200000000000003</v>
      </c>
      <c r="G55">
        <v>0</v>
      </c>
      <c r="H55">
        <v>0</v>
      </c>
      <c r="I55">
        <v>0.2</v>
      </c>
      <c r="J55">
        <v>1</v>
      </c>
      <c r="K55">
        <v>38.200000000000003</v>
      </c>
      <c r="L55">
        <v>382</v>
      </c>
      <c r="M55">
        <v>2</v>
      </c>
      <c r="N55">
        <v>10</v>
      </c>
      <c r="O55">
        <v>0</v>
      </c>
      <c r="P55">
        <v>382</v>
      </c>
      <c r="Q55">
        <v>384</v>
      </c>
      <c r="R55" s="3">
        <v>0.99480000000000002</v>
      </c>
      <c r="S55">
        <v>0</v>
      </c>
      <c r="T55">
        <v>0</v>
      </c>
      <c r="AQ55" t="str">
        <f t="shared" si="3"/>
        <v>ART</v>
      </c>
      <c r="AR55" t="str">
        <f t="shared" si="3"/>
        <v>1520</v>
      </c>
      <c r="AS55" t="str">
        <f t="shared" si="4"/>
        <v/>
      </c>
      <c r="AT55" t="str">
        <f t="shared" si="1"/>
        <v>ART1520</v>
      </c>
      <c r="AU55" t="str">
        <f t="shared" si="2"/>
        <v>ART1520-***** CRSE TOTAL</v>
      </c>
    </row>
    <row r="56" spans="1:50" x14ac:dyDescent="0.2">
      <c r="A56" t="s">
        <v>103</v>
      </c>
      <c r="B56" t="s">
        <v>127</v>
      </c>
      <c r="C56">
        <v>1550</v>
      </c>
      <c r="D56">
        <v>1</v>
      </c>
      <c r="E56">
        <v>78</v>
      </c>
      <c r="F56">
        <v>5.2</v>
      </c>
      <c r="G56">
        <v>0</v>
      </c>
      <c r="H56">
        <v>0</v>
      </c>
      <c r="I56">
        <v>0</v>
      </c>
      <c r="J56">
        <v>0</v>
      </c>
      <c r="K56">
        <v>5.2</v>
      </c>
      <c r="L56">
        <v>26</v>
      </c>
      <c r="M56">
        <v>0</v>
      </c>
      <c r="N56">
        <v>0</v>
      </c>
      <c r="O56">
        <v>0</v>
      </c>
      <c r="P56">
        <v>26</v>
      </c>
      <c r="Q56">
        <v>24</v>
      </c>
      <c r="R56" s="3">
        <v>1.0832999999999999</v>
      </c>
      <c r="S56">
        <v>0</v>
      </c>
      <c r="T56">
        <v>0</v>
      </c>
      <c r="U56" t="s">
        <v>139</v>
      </c>
      <c r="V56" t="s">
        <v>121</v>
      </c>
      <c r="W56" s="4">
        <v>0.58333333333333337</v>
      </c>
      <c r="X56" s="4">
        <v>0.61805555555555558</v>
      </c>
      <c r="Y56" t="s">
        <v>129</v>
      </c>
      <c r="Z56">
        <v>210</v>
      </c>
      <c r="AA56">
        <v>24</v>
      </c>
      <c r="AB56" t="s">
        <v>5192</v>
      </c>
      <c r="AC56">
        <v>4</v>
      </c>
      <c r="AD56">
        <v>1</v>
      </c>
      <c r="AE56">
        <v>3</v>
      </c>
      <c r="AF56">
        <v>3</v>
      </c>
      <c r="AG56">
        <v>2</v>
      </c>
      <c r="AH56">
        <v>1</v>
      </c>
      <c r="AI56">
        <v>0</v>
      </c>
      <c r="AJ56">
        <v>92884</v>
      </c>
      <c r="AK56" t="s">
        <v>130</v>
      </c>
      <c r="AL56" t="s">
        <v>61</v>
      </c>
      <c r="AM56" t="s">
        <v>61</v>
      </c>
      <c r="AN56" t="s">
        <v>61</v>
      </c>
      <c r="AO56" t="s">
        <v>61</v>
      </c>
      <c r="AP56">
        <v>1</v>
      </c>
      <c r="AQ56" t="str">
        <f t="shared" si="3"/>
        <v>ART</v>
      </c>
      <c r="AR56" t="str">
        <f t="shared" si="3"/>
        <v>1550</v>
      </c>
      <c r="AS56" t="str">
        <f t="shared" si="4"/>
        <v>Ebne</v>
      </c>
      <c r="AT56" t="str">
        <f t="shared" si="1"/>
        <v>ART1550Ebner Tim J</v>
      </c>
      <c r="AU56" t="str">
        <f t="shared" si="2"/>
        <v>ART1550-1</v>
      </c>
      <c r="AV56" t="s">
        <v>2417</v>
      </c>
      <c r="AW56" t="s">
        <v>2418</v>
      </c>
      <c r="AX56" t="s">
        <v>2419</v>
      </c>
    </row>
    <row r="57" spans="1:50" x14ac:dyDescent="0.2">
      <c r="A57" t="s">
        <v>103</v>
      </c>
      <c r="B57" t="s">
        <v>127</v>
      </c>
      <c r="C57">
        <v>1550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26</v>
      </c>
      <c r="M57">
        <v>0</v>
      </c>
      <c r="N57">
        <v>0</v>
      </c>
      <c r="O57">
        <v>0</v>
      </c>
      <c r="P57">
        <v>26</v>
      </c>
      <c r="Q57">
        <v>24</v>
      </c>
      <c r="R57" s="3">
        <v>1.0832999999999999</v>
      </c>
      <c r="S57">
        <v>0</v>
      </c>
      <c r="T57">
        <v>0</v>
      </c>
      <c r="U57" t="s">
        <v>139</v>
      </c>
      <c r="V57" t="s">
        <v>111</v>
      </c>
      <c r="W57" s="4">
        <v>0.5</v>
      </c>
      <c r="X57" s="4">
        <v>0.56944444444444442</v>
      </c>
      <c r="Y57" t="s">
        <v>129</v>
      </c>
      <c r="Z57">
        <v>210</v>
      </c>
      <c r="AA57">
        <v>24</v>
      </c>
      <c r="AB57" t="s">
        <v>5192</v>
      </c>
      <c r="AC57">
        <v>7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92885</v>
      </c>
      <c r="AK57" t="s">
        <v>130</v>
      </c>
      <c r="AL57" t="s">
        <v>61</v>
      </c>
      <c r="AM57" t="s">
        <v>61</v>
      </c>
      <c r="AN57" t="s">
        <v>61</v>
      </c>
      <c r="AO57" t="s">
        <v>61</v>
      </c>
      <c r="AP57">
        <v>1</v>
      </c>
      <c r="AQ57" t="str">
        <f t="shared" si="3"/>
        <v>ART</v>
      </c>
      <c r="AR57" t="str">
        <f t="shared" si="3"/>
        <v>1550</v>
      </c>
      <c r="AS57" t="str">
        <f t="shared" si="4"/>
        <v>Ebne</v>
      </c>
      <c r="AT57" t="str">
        <f t="shared" si="1"/>
        <v>ART1550Ebner Tim J</v>
      </c>
      <c r="AU57" t="str">
        <f t="shared" si="2"/>
        <v>ART1550-2</v>
      </c>
      <c r="AV57" t="s">
        <v>2417</v>
      </c>
      <c r="AW57" t="s">
        <v>2418</v>
      </c>
      <c r="AX57" t="s">
        <v>2419</v>
      </c>
    </row>
    <row r="58" spans="1:50" x14ac:dyDescent="0.2">
      <c r="A58" t="s">
        <v>103</v>
      </c>
      <c r="B58" t="s">
        <v>127</v>
      </c>
      <c r="C58">
        <v>1550</v>
      </c>
      <c r="D58">
        <v>3</v>
      </c>
      <c r="E58">
        <v>72</v>
      </c>
      <c r="F58">
        <v>4.8</v>
      </c>
      <c r="G58">
        <v>0</v>
      </c>
      <c r="H58">
        <v>0</v>
      </c>
      <c r="I58">
        <v>0</v>
      </c>
      <c r="J58">
        <v>0</v>
      </c>
      <c r="K58">
        <v>4.8</v>
      </c>
      <c r="L58">
        <v>24</v>
      </c>
      <c r="M58">
        <v>0</v>
      </c>
      <c r="N58">
        <v>0</v>
      </c>
      <c r="O58">
        <v>0</v>
      </c>
      <c r="P58">
        <v>24</v>
      </c>
      <c r="Q58">
        <v>24</v>
      </c>
      <c r="R58" s="3">
        <v>1</v>
      </c>
      <c r="S58">
        <v>0</v>
      </c>
      <c r="T58">
        <v>0</v>
      </c>
      <c r="U58" t="s">
        <v>139</v>
      </c>
      <c r="V58" t="s">
        <v>115</v>
      </c>
      <c r="W58" s="4">
        <v>0.41666666666666669</v>
      </c>
      <c r="X58" s="4">
        <v>0.4513888888888889</v>
      </c>
      <c r="Y58" t="s">
        <v>129</v>
      </c>
      <c r="Z58">
        <v>210</v>
      </c>
      <c r="AA58">
        <v>24</v>
      </c>
      <c r="AB58" t="s">
        <v>5193</v>
      </c>
      <c r="AC58">
        <v>4</v>
      </c>
      <c r="AD58">
        <v>1</v>
      </c>
      <c r="AE58">
        <v>3</v>
      </c>
      <c r="AF58">
        <v>0</v>
      </c>
      <c r="AG58">
        <v>0</v>
      </c>
      <c r="AH58">
        <v>0</v>
      </c>
      <c r="AI58">
        <v>0</v>
      </c>
      <c r="AJ58">
        <v>94457</v>
      </c>
      <c r="AK58" t="s">
        <v>130</v>
      </c>
      <c r="AL58" t="s">
        <v>61</v>
      </c>
      <c r="AM58" t="s">
        <v>61</v>
      </c>
      <c r="AN58" t="s">
        <v>61</v>
      </c>
      <c r="AO58" t="s">
        <v>61</v>
      </c>
      <c r="AP58">
        <v>1</v>
      </c>
      <c r="AQ58" t="str">
        <f t="shared" si="3"/>
        <v>ART</v>
      </c>
      <c r="AR58" t="str">
        <f t="shared" si="3"/>
        <v>1550</v>
      </c>
      <c r="AS58" t="str">
        <f t="shared" si="4"/>
        <v>Case</v>
      </c>
      <c r="AT58" t="str">
        <f t="shared" si="1"/>
        <v>ART1550Case Cole Leland</v>
      </c>
      <c r="AU58" t="str">
        <f t="shared" si="2"/>
        <v>ART1550-3</v>
      </c>
      <c r="AV58" t="s">
        <v>2420</v>
      </c>
      <c r="AW58" t="s">
        <v>2421</v>
      </c>
      <c r="AX58" t="s">
        <v>2422</v>
      </c>
    </row>
    <row r="59" spans="1:50" x14ac:dyDescent="0.2">
      <c r="A59" t="s">
        <v>103</v>
      </c>
      <c r="B59" t="s">
        <v>127</v>
      </c>
      <c r="C59">
        <v>1550</v>
      </c>
      <c r="D59">
        <v>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24</v>
      </c>
      <c r="M59">
        <v>0</v>
      </c>
      <c r="N59">
        <v>0</v>
      </c>
      <c r="O59">
        <v>0</v>
      </c>
      <c r="P59">
        <v>24</v>
      </c>
      <c r="Q59">
        <v>24</v>
      </c>
      <c r="R59" s="3">
        <v>1</v>
      </c>
      <c r="S59">
        <v>0</v>
      </c>
      <c r="T59">
        <v>0</v>
      </c>
      <c r="U59" t="s">
        <v>139</v>
      </c>
      <c r="V59" t="s">
        <v>113</v>
      </c>
      <c r="W59" s="4">
        <v>0.33333333333333331</v>
      </c>
      <c r="X59" s="4">
        <v>0.40277777777777773</v>
      </c>
      <c r="Y59" t="s">
        <v>129</v>
      </c>
      <c r="Z59">
        <v>210</v>
      </c>
      <c r="AA59">
        <v>24</v>
      </c>
      <c r="AB59" t="s">
        <v>5193</v>
      </c>
      <c r="AC59">
        <v>7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94458</v>
      </c>
      <c r="AK59" t="s">
        <v>130</v>
      </c>
      <c r="AL59" t="s">
        <v>61</v>
      </c>
      <c r="AM59" t="s">
        <v>61</v>
      </c>
      <c r="AN59" t="s">
        <v>61</v>
      </c>
      <c r="AO59" t="s">
        <v>61</v>
      </c>
      <c r="AP59">
        <v>1</v>
      </c>
      <c r="AQ59" t="str">
        <f t="shared" si="3"/>
        <v>ART</v>
      </c>
      <c r="AR59" t="str">
        <f t="shared" si="3"/>
        <v>1550</v>
      </c>
      <c r="AS59" t="str">
        <f t="shared" si="4"/>
        <v>Case</v>
      </c>
      <c r="AT59" t="str">
        <f t="shared" si="1"/>
        <v>ART1550Case Cole Leland</v>
      </c>
      <c r="AU59" t="str">
        <f t="shared" si="2"/>
        <v>ART1550-4</v>
      </c>
      <c r="AV59" t="s">
        <v>2420</v>
      </c>
      <c r="AW59" t="s">
        <v>2421</v>
      </c>
      <c r="AX59" t="s">
        <v>2422</v>
      </c>
    </row>
    <row r="60" spans="1:50" x14ac:dyDescent="0.2">
      <c r="A60" t="s">
        <v>103</v>
      </c>
      <c r="B60" t="s">
        <v>127</v>
      </c>
      <c r="C60">
        <v>1550</v>
      </c>
      <c r="D60" t="s">
        <v>125</v>
      </c>
      <c r="E60">
        <v>150</v>
      </c>
      <c r="F60">
        <v>10</v>
      </c>
      <c r="G60">
        <v>0</v>
      </c>
      <c r="H60">
        <v>0</v>
      </c>
      <c r="I60">
        <v>0</v>
      </c>
      <c r="J60">
        <v>0</v>
      </c>
      <c r="K60">
        <v>10</v>
      </c>
      <c r="L60">
        <v>100</v>
      </c>
      <c r="M60">
        <v>0</v>
      </c>
      <c r="N60">
        <v>0</v>
      </c>
      <c r="O60">
        <v>0</v>
      </c>
      <c r="P60">
        <v>100</v>
      </c>
      <c r="Q60">
        <v>96</v>
      </c>
      <c r="R60" s="3">
        <v>1.0417000000000001</v>
      </c>
      <c r="S60">
        <v>0</v>
      </c>
      <c r="T60">
        <v>0</v>
      </c>
      <c r="AQ60" t="str">
        <f t="shared" si="3"/>
        <v>ART</v>
      </c>
      <c r="AR60" t="str">
        <f t="shared" si="3"/>
        <v>1550</v>
      </c>
      <c r="AS60" t="str">
        <f t="shared" si="4"/>
        <v/>
      </c>
      <c r="AT60" t="str">
        <f t="shared" si="1"/>
        <v>ART1550</v>
      </c>
      <c r="AU60" t="str">
        <f t="shared" si="2"/>
        <v>ART1550-***** CRSE TOTAL</v>
      </c>
    </row>
    <row r="61" spans="1:50" x14ac:dyDescent="0.2">
      <c r="A61" t="s">
        <v>103</v>
      </c>
      <c r="B61" t="s">
        <v>127</v>
      </c>
      <c r="C61">
        <v>1590</v>
      </c>
      <c r="D61">
        <v>1</v>
      </c>
      <c r="E61">
        <v>75</v>
      </c>
      <c r="F61">
        <v>5</v>
      </c>
      <c r="G61">
        <v>0</v>
      </c>
      <c r="H61">
        <v>0</v>
      </c>
      <c r="I61">
        <v>0</v>
      </c>
      <c r="J61">
        <v>0</v>
      </c>
      <c r="K61">
        <v>5</v>
      </c>
      <c r="L61">
        <v>25</v>
      </c>
      <c r="M61">
        <v>0</v>
      </c>
      <c r="N61">
        <v>0</v>
      </c>
      <c r="O61">
        <v>0</v>
      </c>
      <c r="P61">
        <v>25</v>
      </c>
      <c r="Q61">
        <v>24</v>
      </c>
      <c r="R61" s="3">
        <v>1.0417000000000001</v>
      </c>
      <c r="S61">
        <v>0</v>
      </c>
      <c r="T61">
        <v>0</v>
      </c>
      <c r="U61" t="s">
        <v>140</v>
      </c>
      <c r="V61" t="s">
        <v>120</v>
      </c>
      <c r="W61" s="4">
        <v>0.41666666666666669</v>
      </c>
      <c r="X61" s="4">
        <v>0.4513888888888889</v>
      </c>
      <c r="Y61" t="s">
        <v>129</v>
      </c>
      <c r="Z61">
        <v>206</v>
      </c>
      <c r="AA61">
        <v>24</v>
      </c>
      <c r="AB61" t="s">
        <v>5194</v>
      </c>
      <c r="AC61">
        <v>4</v>
      </c>
      <c r="AD61">
        <v>1</v>
      </c>
      <c r="AE61">
        <v>3</v>
      </c>
      <c r="AF61">
        <v>3</v>
      </c>
      <c r="AG61">
        <v>2</v>
      </c>
      <c r="AH61">
        <v>1</v>
      </c>
      <c r="AI61">
        <v>0</v>
      </c>
      <c r="AJ61">
        <v>90992</v>
      </c>
      <c r="AK61" t="s">
        <v>130</v>
      </c>
      <c r="AL61" t="s">
        <v>61</v>
      </c>
      <c r="AM61" t="s">
        <v>61</v>
      </c>
      <c r="AN61" t="s">
        <v>61</v>
      </c>
      <c r="AO61" t="s">
        <v>61</v>
      </c>
      <c r="AP61">
        <v>1</v>
      </c>
      <c r="AQ61" t="str">
        <f t="shared" si="3"/>
        <v>ART</v>
      </c>
      <c r="AR61" t="str">
        <f t="shared" si="3"/>
        <v>1590</v>
      </c>
      <c r="AS61" t="str">
        <f t="shared" si="4"/>
        <v>Mart</v>
      </c>
      <c r="AT61" t="str">
        <f t="shared" si="1"/>
        <v>ART1590Martin Robert Joseph</v>
      </c>
      <c r="AU61" t="str">
        <f t="shared" si="2"/>
        <v>ART1590-1</v>
      </c>
      <c r="AV61" t="s">
        <v>2423</v>
      </c>
      <c r="AW61" t="s">
        <v>2424</v>
      </c>
      <c r="AX61" t="s">
        <v>2425</v>
      </c>
    </row>
    <row r="62" spans="1:50" x14ac:dyDescent="0.2">
      <c r="A62" t="s">
        <v>103</v>
      </c>
      <c r="B62" t="s">
        <v>127</v>
      </c>
      <c r="C62">
        <v>1590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25</v>
      </c>
      <c r="M62">
        <v>0</v>
      </c>
      <c r="N62">
        <v>0</v>
      </c>
      <c r="O62">
        <v>0</v>
      </c>
      <c r="P62">
        <v>25</v>
      </c>
      <c r="Q62">
        <v>24</v>
      </c>
      <c r="R62" s="3">
        <v>1.0417000000000001</v>
      </c>
      <c r="S62">
        <v>0</v>
      </c>
      <c r="T62">
        <v>0</v>
      </c>
      <c r="U62" t="s">
        <v>140</v>
      </c>
      <c r="V62" t="s">
        <v>111</v>
      </c>
      <c r="W62" s="4">
        <v>0.33333333333333331</v>
      </c>
      <c r="X62" s="4">
        <v>0.40277777777777773</v>
      </c>
      <c r="Y62" t="s">
        <v>129</v>
      </c>
      <c r="Z62">
        <v>206</v>
      </c>
      <c r="AA62">
        <v>24</v>
      </c>
      <c r="AB62" t="s">
        <v>5194</v>
      </c>
      <c r="AC62">
        <v>7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90993</v>
      </c>
      <c r="AK62" t="s">
        <v>130</v>
      </c>
      <c r="AL62" t="s">
        <v>61</v>
      </c>
      <c r="AM62" t="s">
        <v>61</v>
      </c>
      <c r="AN62" t="s">
        <v>61</v>
      </c>
      <c r="AO62" t="s">
        <v>61</v>
      </c>
      <c r="AP62">
        <v>1</v>
      </c>
      <c r="AQ62" t="str">
        <f t="shared" si="3"/>
        <v>ART</v>
      </c>
      <c r="AR62" t="str">
        <f t="shared" si="3"/>
        <v>1590</v>
      </c>
      <c r="AS62" t="str">
        <f t="shared" si="4"/>
        <v>Mart</v>
      </c>
      <c r="AT62" t="str">
        <f t="shared" si="1"/>
        <v>ART1590Martin Robert Joseph</v>
      </c>
      <c r="AU62" t="str">
        <f t="shared" si="2"/>
        <v>ART1590-2</v>
      </c>
      <c r="AV62" t="s">
        <v>2423</v>
      </c>
      <c r="AW62" t="s">
        <v>2424</v>
      </c>
      <c r="AX62" t="s">
        <v>2425</v>
      </c>
    </row>
    <row r="63" spans="1:50" x14ac:dyDescent="0.2">
      <c r="A63" t="s">
        <v>103</v>
      </c>
      <c r="B63" t="s">
        <v>127</v>
      </c>
      <c r="C63">
        <v>1590</v>
      </c>
      <c r="D63">
        <v>3</v>
      </c>
      <c r="E63">
        <v>75</v>
      </c>
      <c r="F63">
        <v>5</v>
      </c>
      <c r="G63">
        <v>0</v>
      </c>
      <c r="H63">
        <v>0</v>
      </c>
      <c r="I63">
        <v>0</v>
      </c>
      <c r="J63">
        <v>0</v>
      </c>
      <c r="K63">
        <v>5</v>
      </c>
      <c r="L63">
        <v>25</v>
      </c>
      <c r="M63">
        <v>0</v>
      </c>
      <c r="N63">
        <v>0</v>
      </c>
      <c r="O63">
        <v>0</v>
      </c>
      <c r="P63">
        <v>25</v>
      </c>
      <c r="Q63">
        <v>24</v>
      </c>
      <c r="R63" s="3">
        <v>1.0417000000000001</v>
      </c>
      <c r="S63">
        <v>0</v>
      </c>
      <c r="T63">
        <v>0</v>
      </c>
      <c r="U63" t="s">
        <v>140</v>
      </c>
      <c r="V63" t="s">
        <v>120</v>
      </c>
      <c r="W63" s="4">
        <v>0.45833333333333331</v>
      </c>
      <c r="X63" s="4">
        <v>0.49305555555555558</v>
      </c>
      <c r="Y63" t="s">
        <v>129</v>
      </c>
      <c r="Z63">
        <v>206</v>
      </c>
      <c r="AA63">
        <v>24</v>
      </c>
      <c r="AB63" t="s">
        <v>5194</v>
      </c>
      <c r="AC63">
        <v>4</v>
      </c>
      <c r="AD63">
        <v>1</v>
      </c>
      <c r="AE63">
        <v>3</v>
      </c>
      <c r="AF63">
        <v>2</v>
      </c>
      <c r="AG63">
        <v>2</v>
      </c>
      <c r="AH63">
        <v>0</v>
      </c>
      <c r="AI63">
        <v>0</v>
      </c>
      <c r="AJ63">
        <v>93003</v>
      </c>
      <c r="AK63" t="s">
        <v>130</v>
      </c>
      <c r="AL63" t="s">
        <v>61</v>
      </c>
      <c r="AM63" t="s">
        <v>61</v>
      </c>
      <c r="AN63" t="s">
        <v>61</v>
      </c>
      <c r="AO63" t="s">
        <v>61</v>
      </c>
      <c r="AP63">
        <v>1</v>
      </c>
      <c r="AQ63" t="str">
        <f t="shared" si="3"/>
        <v>ART</v>
      </c>
      <c r="AR63" t="str">
        <f t="shared" si="3"/>
        <v>1590</v>
      </c>
      <c r="AS63" t="str">
        <f t="shared" si="4"/>
        <v>Mart</v>
      </c>
      <c r="AT63" t="str">
        <f t="shared" si="1"/>
        <v>ART1590Martin Robert Joseph</v>
      </c>
      <c r="AU63" t="str">
        <f t="shared" si="2"/>
        <v>ART1590-3</v>
      </c>
      <c r="AV63" t="s">
        <v>2423</v>
      </c>
      <c r="AW63" t="s">
        <v>2424</v>
      </c>
      <c r="AX63" t="s">
        <v>2425</v>
      </c>
    </row>
    <row r="64" spans="1:50" x14ac:dyDescent="0.2">
      <c r="A64" t="s">
        <v>103</v>
      </c>
      <c r="B64" t="s">
        <v>127</v>
      </c>
      <c r="C64">
        <v>1590</v>
      </c>
      <c r="D64">
        <v>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25</v>
      </c>
      <c r="M64">
        <v>0</v>
      </c>
      <c r="N64">
        <v>0</v>
      </c>
      <c r="O64">
        <v>0</v>
      </c>
      <c r="P64">
        <v>25</v>
      </c>
      <c r="Q64">
        <v>24</v>
      </c>
      <c r="R64" s="3">
        <v>1.0417000000000001</v>
      </c>
      <c r="S64">
        <v>0</v>
      </c>
      <c r="T64">
        <v>0</v>
      </c>
      <c r="U64" t="s">
        <v>140</v>
      </c>
      <c r="V64" t="s">
        <v>111</v>
      </c>
      <c r="W64" s="4">
        <v>0.5</v>
      </c>
      <c r="X64" s="4">
        <v>0.56944444444444442</v>
      </c>
      <c r="Y64" t="s">
        <v>129</v>
      </c>
      <c r="Z64">
        <v>206</v>
      </c>
      <c r="AA64">
        <v>24</v>
      </c>
      <c r="AB64" t="s">
        <v>5194</v>
      </c>
      <c r="AC64">
        <v>7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93004</v>
      </c>
      <c r="AK64" t="s">
        <v>130</v>
      </c>
      <c r="AL64" t="s">
        <v>61</v>
      </c>
      <c r="AM64" t="s">
        <v>61</v>
      </c>
      <c r="AN64" t="s">
        <v>61</v>
      </c>
      <c r="AO64" t="s">
        <v>61</v>
      </c>
      <c r="AP64">
        <v>1</v>
      </c>
      <c r="AQ64" t="str">
        <f t="shared" si="3"/>
        <v>ART</v>
      </c>
      <c r="AR64" t="str">
        <f t="shared" si="3"/>
        <v>1590</v>
      </c>
      <c r="AS64" t="str">
        <f t="shared" si="4"/>
        <v>Mart</v>
      </c>
      <c r="AT64" t="str">
        <f t="shared" si="1"/>
        <v>ART1590Martin Robert Joseph</v>
      </c>
      <c r="AU64" t="str">
        <f t="shared" si="2"/>
        <v>ART1590-4</v>
      </c>
      <c r="AV64" t="s">
        <v>2423</v>
      </c>
      <c r="AW64" t="s">
        <v>2424</v>
      </c>
      <c r="AX64" t="s">
        <v>2425</v>
      </c>
    </row>
    <row r="65" spans="1:51" x14ac:dyDescent="0.2">
      <c r="A65" t="s">
        <v>103</v>
      </c>
      <c r="B65" t="s">
        <v>127</v>
      </c>
      <c r="C65">
        <v>1590</v>
      </c>
      <c r="D65">
        <v>5</v>
      </c>
      <c r="E65">
        <v>75</v>
      </c>
      <c r="F65">
        <v>5</v>
      </c>
      <c r="G65">
        <v>0</v>
      </c>
      <c r="H65">
        <v>0</v>
      </c>
      <c r="I65">
        <v>0</v>
      </c>
      <c r="J65">
        <v>0.2</v>
      </c>
      <c r="K65">
        <v>5</v>
      </c>
      <c r="L65">
        <v>25</v>
      </c>
      <c r="M65">
        <v>0</v>
      </c>
      <c r="N65">
        <v>1</v>
      </c>
      <c r="O65">
        <v>0</v>
      </c>
      <c r="P65">
        <v>25</v>
      </c>
      <c r="Q65">
        <v>24</v>
      </c>
      <c r="R65" s="3">
        <v>1.0417000000000001</v>
      </c>
      <c r="S65">
        <v>0</v>
      </c>
      <c r="T65">
        <v>0</v>
      </c>
      <c r="U65" t="s">
        <v>140</v>
      </c>
      <c r="V65" t="s">
        <v>115</v>
      </c>
      <c r="W65" s="4">
        <v>0.41666666666666669</v>
      </c>
      <c r="X65" s="4">
        <v>0.4513888888888889</v>
      </c>
      <c r="Y65" t="s">
        <v>129</v>
      </c>
      <c r="Z65">
        <v>206</v>
      </c>
      <c r="AA65">
        <v>24</v>
      </c>
      <c r="AB65" t="s">
        <v>5195</v>
      </c>
      <c r="AC65">
        <v>4</v>
      </c>
      <c r="AD65">
        <v>1</v>
      </c>
      <c r="AE65">
        <v>3</v>
      </c>
      <c r="AF65">
        <v>2</v>
      </c>
      <c r="AG65">
        <v>1</v>
      </c>
      <c r="AH65">
        <v>1</v>
      </c>
      <c r="AI65">
        <v>0</v>
      </c>
      <c r="AJ65">
        <v>94459</v>
      </c>
      <c r="AK65" t="s">
        <v>130</v>
      </c>
      <c r="AL65" t="s">
        <v>61</v>
      </c>
      <c r="AM65" t="s">
        <v>61</v>
      </c>
      <c r="AN65" t="s">
        <v>61</v>
      </c>
      <c r="AO65" t="s">
        <v>61</v>
      </c>
      <c r="AP65">
        <v>1</v>
      </c>
      <c r="AQ65" t="str">
        <f t="shared" si="3"/>
        <v>ART</v>
      </c>
      <c r="AR65" t="str">
        <f t="shared" si="3"/>
        <v>1590</v>
      </c>
      <c r="AS65" t="str">
        <f t="shared" si="4"/>
        <v>Kell</v>
      </c>
      <c r="AT65" t="str">
        <f t="shared" si="1"/>
        <v>ART1590Kelly Terence Gerard</v>
      </c>
      <c r="AU65" t="str">
        <f t="shared" si="2"/>
        <v>ART1590-5</v>
      </c>
      <c r="AV65" t="s">
        <v>2406</v>
      </c>
      <c r="AW65" t="s">
        <v>2426</v>
      </c>
      <c r="AX65" t="s">
        <v>2427</v>
      </c>
    </row>
    <row r="66" spans="1:51" x14ac:dyDescent="0.2">
      <c r="A66" t="s">
        <v>103</v>
      </c>
      <c r="B66" t="s">
        <v>127</v>
      </c>
      <c r="C66">
        <v>1590</v>
      </c>
      <c r="D66">
        <v>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25</v>
      </c>
      <c r="M66">
        <v>0</v>
      </c>
      <c r="N66">
        <v>1</v>
      </c>
      <c r="O66">
        <v>0</v>
      </c>
      <c r="P66">
        <v>25</v>
      </c>
      <c r="Q66">
        <v>24</v>
      </c>
      <c r="R66" s="3">
        <v>1.0417000000000001</v>
      </c>
      <c r="S66">
        <v>0</v>
      </c>
      <c r="T66">
        <v>0</v>
      </c>
      <c r="U66" t="s">
        <v>140</v>
      </c>
      <c r="V66" t="s">
        <v>113</v>
      </c>
      <c r="W66" s="4">
        <v>0.33333333333333331</v>
      </c>
      <c r="X66" s="4">
        <v>0.40277777777777773</v>
      </c>
      <c r="Y66" t="s">
        <v>129</v>
      </c>
      <c r="Z66">
        <v>206</v>
      </c>
      <c r="AA66">
        <v>24</v>
      </c>
      <c r="AB66" t="s">
        <v>5195</v>
      </c>
      <c r="AC66">
        <v>7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94460</v>
      </c>
      <c r="AK66" t="s">
        <v>130</v>
      </c>
      <c r="AL66" t="s">
        <v>61</v>
      </c>
      <c r="AM66" t="s">
        <v>61</v>
      </c>
      <c r="AN66" t="s">
        <v>61</v>
      </c>
      <c r="AO66" t="s">
        <v>61</v>
      </c>
      <c r="AP66">
        <v>1</v>
      </c>
      <c r="AQ66" t="str">
        <f t="shared" si="3"/>
        <v>ART</v>
      </c>
      <c r="AR66" t="str">
        <f t="shared" si="3"/>
        <v>1590</v>
      </c>
      <c r="AS66" t="str">
        <f t="shared" si="4"/>
        <v>Kell</v>
      </c>
      <c r="AT66" t="str">
        <f t="shared" si="1"/>
        <v>ART1590Kelly Terence Gerard</v>
      </c>
      <c r="AU66" t="str">
        <f t="shared" si="2"/>
        <v>ART1590-6</v>
      </c>
      <c r="AV66" t="s">
        <v>2406</v>
      </c>
      <c r="AW66" t="s">
        <v>2426</v>
      </c>
      <c r="AX66" t="s">
        <v>2427</v>
      </c>
    </row>
    <row r="67" spans="1:51" x14ac:dyDescent="0.2">
      <c r="A67" t="s">
        <v>103</v>
      </c>
      <c r="B67" t="s">
        <v>127</v>
      </c>
      <c r="C67">
        <v>1590</v>
      </c>
      <c r="D67">
        <v>7</v>
      </c>
      <c r="E67">
        <v>75</v>
      </c>
      <c r="F67">
        <v>5</v>
      </c>
      <c r="G67">
        <v>0</v>
      </c>
      <c r="H67">
        <v>0</v>
      </c>
      <c r="I67">
        <v>0</v>
      </c>
      <c r="J67">
        <v>0</v>
      </c>
      <c r="K67">
        <v>5</v>
      </c>
      <c r="L67">
        <v>25</v>
      </c>
      <c r="M67">
        <v>0</v>
      </c>
      <c r="N67">
        <v>0</v>
      </c>
      <c r="O67">
        <v>0</v>
      </c>
      <c r="P67">
        <v>25</v>
      </c>
      <c r="Q67">
        <v>24</v>
      </c>
      <c r="R67" s="3">
        <v>1.0417000000000001</v>
      </c>
      <c r="S67">
        <v>0</v>
      </c>
      <c r="T67">
        <v>0</v>
      </c>
      <c r="U67" t="s">
        <v>140</v>
      </c>
      <c r="V67" t="s">
        <v>121</v>
      </c>
      <c r="W67" s="4">
        <v>0.66666666666666663</v>
      </c>
      <c r="X67" s="4">
        <v>0.70138888888888884</v>
      </c>
      <c r="Y67" t="s">
        <v>129</v>
      </c>
      <c r="Z67">
        <v>206</v>
      </c>
      <c r="AA67">
        <v>24</v>
      </c>
      <c r="AB67" t="s">
        <v>5182</v>
      </c>
      <c r="AC67">
        <v>4</v>
      </c>
      <c r="AD67">
        <v>1</v>
      </c>
      <c r="AE67">
        <v>3</v>
      </c>
      <c r="AF67">
        <v>2</v>
      </c>
      <c r="AG67">
        <v>2</v>
      </c>
      <c r="AH67">
        <v>0</v>
      </c>
      <c r="AI67">
        <v>0</v>
      </c>
      <c r="AJ67">
        <v>95024</v>
      </c>
      <c r="AK67" t="s">
        <v>130</v>
      </c>
      <c r="AL67" t="s">
        <v>61</v>
      </c>
      <c r="AM67" t="s">
        <v>61</v>
      </c>
      <c r="AN67" t="s">
        <v>61</v>
      </c>
      <c r="AO67" t="s">
        <v>61</v>
      </c>
      <c r="AP67">
        <v>1</v>
      </c>
      <c r="AQ67" t="str">
        <f t="shared" si="3"/>
        <v>ART</v>
      </c>
      <c r="AR67" t="str">
        <f t="shared" si="3"/>
        <v>1590</v>
      </c>
      <c r="AS67" t="str">
        <f t="shared" si="4"/>
        <v>Berm</v>
      </c>
      <c r="AT67" t="str">
        <f t="shared" ref="AT67:AT130" si="5">CONCATENATE(AQ67,AR67, "",AB67)</f>
        <v>ART1590Berman Lynne I</v>
      </c>
      <c r="AU67" t="str">
        <f t="shared" ref="AU67:AU130" si="6">CONCATENATE(AQ67,AR67,"-",D67)</f>
        <v>ART1590-7</v>
      </c>
      <c r="AV67" t="s">
        <v>2389</v>
      </c>
      <c r="AW67" t="s">
        <v>2390</v>
      </c>
      <c r="AX67" t="s">
        <v>2391</v>
      </c>
    </row>
    <row r="68" spans="1:51" x14ac:dyDescent="0.2">
      <c r="A68" t="s">
        <v>103</v>
      </c>
      <c r="B68" t="s">
        <v>127</v>
      </c>
      <c r="C68">
        <v>1590</v>
      </c>
      <c r="D68">
        <v>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25</v>
      </c>
      <c r="M68">
        <v>0</v>
      </c>
      <c r="N68">
        <v>0</v>
      </c>
      <c r="O68">
        <v>0</v>
      </c>
      <c r="P68">
        <v>25</v>
      </c>
      <c r="Q68">
        <v>24</v>
      </c>
      <c r="R68" s="3">
        <v>1.0417000000000001</v>
      </c>
      <c r="S68">
        <v>0</v>
      </c>
      <c r="T68">
        <v>0</v>
      </c>
      <c r="U68" t="s">
        <v>140</v>
      </c>
      <c r="V68" t="s">
        <v>111</v>
      </c>
      <c r="W68" s="4">
        <v>0.58333333333333337</v>
      </c>
      <c r="X68" s="4">
        <v>0.65277777777777779</v>
      </c>
      <c r="Y68" t="s">
        <v>129</v>
      </c>
      <c r="Z68">
        <v>206</v>
      </c>
      <c r="AA68">
        <v>24</v>
      </c>
      <c r="AB68" t="s">
        <v>5182</v>
      </c>
      <c r="AC68">
        <v>7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95025</v>
      </c>
      <c r="AK68" t="s">
        <v>130</v>
      </c>
      <c r="AL68" t="s">
        <v>61</v>
      </c>
      <c r="AM68" t="s">
        <v>61</v>
      </c>
      <c r="AN68" t="s">
        <v>61</v>
      </c>
      <c r="AO68" t="s">
        <v>61</v>
      </c>
      <c r="AP68">
        <v>1</v>
      </c>
      <c r="AQ68" t="str">
        <f t="shared" ref="AQ68:AR131" si="7">TRIM(B68)</f>
        <v>ART</v>
      </c>
      <c r="AR68" t="str">
        <f t="shared" si="7"/>
        <v>1590</v>
      </c>
      <c r="AS68" t="str">
        <f t="shared" si="4"/>
        <v>Berm</v>
      </c>
      <c r="AT68" t="str">
        <f t="shared" si="5"/>
        <v>ART1590Berman Lynne I</v>
      </c>
      <c r="AU68" t="str">
        <f t="shared" si="6"/>
        <v>ART1590-8</v>
      </c>
      <c r="AV68" t="s">
        <v>2389</v>
      </c>
      <c r="AW68" t="s">
        <v>2390</v>
      </c>
      <c r="AX68" t="s">
        <v>2391</v>
      </c>
    </row>
    <row r="69" spans="1:51" x14ac:dyDescent="0.2">
      <c r="A69" t="s">
        <v>103</v>
      </c>
      <c r="B69" t="s">
        <v>127</v>
      </c>
      <c r="C69">
        <v>1590</v>
      </c>
      <c r="D69">
        <v>9</v>
      </c>
      <c r="E69">
        <v>75</v>
      </c>
      <c r="F69">
        <v>5</v>
      </c>
      <c r="G69">
        <v>0</v>
      </c>
      <c r="H69">
        <v>0</v>
      </c>
      <c r="I69">
        <v>0</v>
      </c>
      <c r="J69">
        <v>0.2</v>
      </c>
      <c r="K69">
        <v>5</v>
      </c>
      <c r="L69">
        <v>25</v>
      </c>
      <c r="M69">
        <v>0</v>
      </c>
      <c r="N69">
        <v>1</v>
      </c>
      <c r="O69">
        <v>0</v>
      </c>
      <c r="P69">
        <v>25</v>
      </c>
      <c r="Q69">
        <v>24</v>
      </c>
      <c r="R69" s="3">
        <v>1.0417000000000001</v>
      </c>
      <c r="S69">
        <v>0</v>
      </c>
      <c r="T69">
        <v>0</v>
      </c>
      <c r="U69" t="s">
        <v>140</v>
      </c>
      <c r="V69" t="s">
        <v>136</v>
      </c>
      <c r="W69" s="4">
        <v>0.5</v>
      </c>
      <c r="X69" s="4">
        <v>0.53472222222222221</v>
      </c>
      <c r="Y69" t="s">
        <v>129</v>
      </c>
      <c r="Z69">
        <v>206</v>
      </c>
      <c r="AA69">
        <v>24</v>
      </c>
      <c r="AB69" t="s">
        <v>5181</v>
      </c>
      <c r="AC69">
        <v>4</v>
      </c>
      <c r="AD69">
        <v>1</v>
      </c>
      <c r="AE69">
        <v>3</v>
      </c>
      <c r="AF69">
        <v>0</v>
      </c>
      <c r="AG69">
        <v>0</v>
      </c>
      <c r="AH69">
        <v>0</v>
      </c>
      <c r="AI69">
        <v>0</v>
      </c>
      <c r="AJ69">
        <v>97055</v>
      </c>
      <c r="AK69" t="s">
        <v>130</v>
      </c>
      <c r="AL69" t="s">
        <v>61</v>
      </c>
      <c r="AM69" t="s">
        <v>61</v>
      </c>
      <c r="AN69" t="s">
        <v>61</v>
      </c>
      <c r="AO69" t="s">
        <v>61</v>
      </c>
      <c r="AP69">
        <v>1</v>
      </c>
      <c r="AQ69" t="str">
        <f t="shared" si="7"/>
        <v>ART</v>
      </c>
      <c r="AR69" t="str">
        <f t="shared" si="7"/>
        <v>1590</v>
      </c>
      <c r="AS69" t="str">
        <f t="shared" si="4"/>
        <v>Lanz</v>
      </c>
      <c r="AT69" t="str">
        <f t="shared" si="5"/>
        <v>ART1590Lanzoni Karin Ruth</v>
      </c>
      <c r="AU69" t="str">
        <f t="shared" si="6"/>
        <v>ART1590-9</v>
      </c>
      <c r="AV69" t="s">
        <v>2386</v>
      </c>
      <c r="AW69" t="s">
        <v>2387</v>
      </c>
      <c r="AX69" t="s">
        <v>2388</v>
      </c>
    </row>
    <row r="70" spans="1:51" x14ac:dyDescent="0.2">
      <c r="A70" t="s">
        <v>103</v>
      </c>
      <c r="B70" t="s">
        <v>127</v>
      </c>
      <c r="C70">
        <v>1590</v>
      </c>
      <c r="D70">
        <v>10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25</v>
      </c>
      <c r="M70">
        <v>0</v>
      </c>
      <c r="N70">
        <v>1</v>
      </c>
      <c r="O70">
        <v>0</v>
      </c>
      <c r="P70">
        <v>25</v>
      </c>
      <c r="Q70">
        <v>24</v>
      </c>
      <c r="R70" s="3">
        <v>1.0417000000000001</v>
      </c>
      <c r="S70">
        <v>0</v>
      </c>
      <c r="T70">
        <v>0</v>
      </c>
      <c r="U70" t="s">
        <v>140</v>
      </c>
      <c r="V70" t="s">
        <v>136</v>
      </c>
      <c r="W70" s="4">
        <v>0.33333333333333331</v>
      </c>
      <c r="X70" s="4">
        <v>0.4861111111111111</v>
      </c>
      <c r="Y70" t="s">
        <v>129</v>
      </c>
      <c r="Z70">
        <v>206</v>
      </c>
      <c r="AA70">
        <v>24</v>
      </c>
      <c r="AB70" t="s">
        <v>5181</v>
      </c>
      <c r="AC70">
        <v>7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97056</v>
      </c>
      <c r="AK70" t="s">
        <v>130</v>
      </c>
      <c r="AL70" t="s">
        <v>61</v>
      </c>
      <c r="AM70" t="s">
        <v>61</v>
      </c>
      <c r="AN70" t="s">
        <v>61</v>
      </c>
      <c r="AO70" t="s">
        <v>61</v>
      </c>
      <c r="AP70">
        <v>1</v>
      </c>
      <c r="AQ70" t="str">
        <f t="shared" si="7"/>
        <v>ART</v>
      </c>
      <c r="AR70" t="str">
        <f t="shared" si="7"/>
        <v>1590</v>
      </c>
      <c r="AS70" t="str">
        <f t="shared" si="4"/>
        <v>Lanz</v>
      </c>
      <c r="AT70" t="str">
        <f t="shared" si="5"/>
        <v>ART1590Lanzoni Karin Ruth</v>
      </c>
      <c r="AU70" t="str">
        <f t="shared" si="6"/>
        <v>ART1590-10</v>
      </c>
      <c r="AV70" t="s">
        <v>2386</v>
      </c>
      <c r="AW70" t="s">
        <v>2387</v>
      </c>
      <c r="AX70" t="s">
        <v>2388</v>
      </c>
    </row>
    <row r="71" spans="1:51" x14ac:dyDescent="0.2">
      <c r="A71" t="s">
        <v>103</v>
      </c>
      <c r="B71" t="s">
        <v>127</v>
      </c>
      <c r="C71">
        <v>1590</v>
      </c>
      <c r="D71" t="s">
        <v>125</v>
      </c>
      <c r="E71">
        <v>375</v>
      </c>
      <c r="F71">
        <v>25</v>
      </c>
      <c r="G71">
        <v>0</v>
      </c>
      <c r="H71">
        <v>0</v>
      </c>
      <c r="I71">
        <v>0</v>
      </c>
      <c r="J71">
        <v>0.4</v>
      </c>
      <c r="K71">
        <v>25</v>
      </c>
      <c r="L71">
        <v>250</v>
      </c>
      <c r="M71">
        <v>0</v>
      </c>
      <c r="N71">
        <v>4</v>
      </c>
      <c r="O71">
        <v>0</v>
      </c>
      <c r="P71">
        <v>250</v>
      </c>
      <c r="Q71">
        <v>240</v>
      </c>
      <c r="R71" s="3">
        <v>1.0417000000000001</v>
      </c>
      <c r="S71">
        <v>0</v>
      </c>
      <c r="T71">
        <v>0</v>
      </c>
      <c r="AQ71" t="str">
        <f t="shared" si="7"/>
        <v>ART</v>
      </c>
      <c r="AR71" t="str">
        <f t="shared" si="7"/>
        <v>1590</v>
      </c>
      <c r="AS71" t="str">
        <f t="shared" si="4"/>
        <v/>
      </c>
      <c r="AT71" t="str">
        <f t="shared" si="5"/>
        <v>ART1590</v>
      </c>
      <c r="AU71" t="str">
        <f t="shared" si="6"/>
        <v>ART1590-***** CRSE TOTAL</v>
      </c>
    </row>
    <row r="72" spans="1:51" x14ac:dyDescent="0.2">
      <c r="A72" t="s">
        <v>103</v>
      </c>
      <c r="B72" t="s">
        <v>127</v>
      </c>
      <c r="C72">
        <v>1800</v>
      </c>
      <c r="D72">
        <v>1</v>
      </c>
      <c r="E72">
        <v>78</v>
      </c>
      <c r="F72">
        <v>5.2</v>
      </c>
      <c r="G72">
        <v>0</v>
      </c>
      <c r="H72">
        <v>0</v>
      </c>
      <c r="I72">
        <v>0</v>
      </c>
      <c r="J72">
        <v>0</v>
      </c>
      <c r="K72">
        <v>5.2</v>
      </c>
      <c r="L72">
        <v>26</v>
      </c>
      <c r="M72">
        <v>0</v>
      </c>
      <c r="N72">
        <v>0</v>
      </c>
      <c r="O72">
        <v>0</v>
      </c>
      <c r="P72">
        <v>26</v>
      </c>
      <c r="Q72">
        <v>24</v>
      </c>
      <c r="R72" s="3">
        <v>1.0832999999999999</v>
      </c>
      <c r="S72">
        <v>0</v>
      </c>
      <c r="T72">
        <v>0</v>
      </c>
      <c r="U72" t="s">
        <v>141</v>
      </c>
      <c r="V72" t="s">
        <v>111</v>
      </c>
      <c r="W72" s="4">
        <v>0.33333333333333331</v>
      </c>
      <c r="X72" s="4">
        <v>0.4375</v>
      </c>
      <c r="Y72" t="s">
        <v>129</v>
      </c>
      <c r="Z72">
        <v>226</v>
      </c>
      <c r="AA72">
        <v>24</v>
      </c>
      <c r="AB72" t="s">
        <v>5183</v>
      </c>
      <c r="AC72">
        <v>7</v>
      </c>
      <c r="AD72">
        <v>1</v>
      </c>
      <c r="AE72">
        <v>3</v>
      </c>
      <c r="AF72">
        <v>4</v>
      </c>
      <c r="AG72">
        <v>3</v>
      </c>
      <c r="AH72">
        <v>0</v>
      </c>
      <c r="AI72">
        <v>1</v>
      </c>
      <c r="AJ72">
        <v>90883</v>
      </c>
      <c r="AK72" t="s">
        <v>61</v>
      </c>
      <c r="AL72" t="s">
        <v>61</v>
      </c>
      <c r="AM72" t="s">
        <v>61</v>
      </c>
      <c r="AN72" t="s">
        <v>61</v>
      </c>
      <c r="AO72" t="s">
        <v>61</v>
      </c>
      <c r="AP72">
        <v>1</v>
      </c>
      <c r="AQ72" t="str">
        <f t="shared" si="7"/>
        <v>ART</v>
      </c>
      <c r="AR72" t="str">
        <f t="shared" si="7"/>
        <v>1800</v>
      </c>
      <c r="AS72" t="str">
        <f t="shared" si="4"/>
        <v>Olso</v>
      </c>
      <c r="AT72" t="str">
        <f t="shared" si="5"/>
        <v>ART1800Olson Brian John</v>
      </c>
      <c r="AU72" t="str">
        <f t="shared" si="6"/>
        <v>ART1800-1</v>
      </c>
      <c r="AV72" t="s">
        <v>2392</v>
      </c>
      <c r="AW72" t="s">
        <v>2393</v>
      </c>
      <c r="AX72" t="s">
        <v>2394</v>
      </c>
    </row>
    <row r="73" spans="1:51" x14ac:dyDescent="0.2">
      <c r="A73" t="s">
        <v>103</v>
      </c>
      <c r="B73" t="s">
        <v>127</v>
      </c>
      <c r="C73">
        <v>1800</v>
      </c>
      <c r="D73">
        <v>2</v>
      </c>
      <c r="E73">
        <v>72</v>
      </c>
      <c r="F73">
        <v>4.8</v>
      </c>
      <c r="G73">
        <v>0</v>
      </c>
      <c r="H73">
        <v>0</v>
      </c>
      <c r="I73">
        <v>0.2</v>
      </c>
      <c r="J73">
        <v>0.2</v>
      </c>
      <c r="K73">
        <v>4.8</v>
      </c>
      <c r="L73">
        <v>24</v>
      </c>
      <c r="M73">
        <v>1</v>
      </c>
      <c r="N73">
        <v>1</v>
      </c>
      <c r="O73">
        <v>0</v>
      </c>
      <c r="P73">
        <v>24</v>
      </c>
      <c r="Q73">
        <v>24</v>
      </c>
      <c r="R73" s="3">
        <v>1</v>
      </c>
      <c r="S73">
        <v>0</v>
      </c>
      <c r="T73">
        <v>0</v>
      </c>
      <c r="U73" t="s">
        <v>141</v>
      </c>
      <c r="V73" t="s">
        <v>113</v>
      </c>
      <c r="W73" s="4">
        <v>0.75</v>
      </c>
      <c r="X73" s="4">
        <v>0.85416666666666663</v>
      </c>
      <c r="Y73" t="s">
        <v>129</v>
      </c>
      <c r="Z73">
        <v>226</v>
      </c>
      <c r="AA73">
        <v>24</v>
      </c>
      <c r="AB73" t="s">
        <v>5196</v>
      </c>
      <c r="AC73">
        <v>7</v>
      </c>
      <c r="AD73">
        <v>1</v>
      </c>
      <c r="AE73">
        <v>3</v>
      </c>
      <c r="AF73">
        <v>0</v>
      </c>
      <c r="AG73">
        <v>0</v>
      </c>
      <c r="AH73">
        <v>0</v>
      </c>
      <c r="AI73">
        <v>0</v>
      </c>
      <c r="AJ73">
        <v>90884</v>
      </c>
      <c r="AK73" t="s">
        <v>61</v>
      </c>
      <c r="AL73" t="s">
        <v>61</v>
      </c>
      <c r="AM73" t="s">
        <v>61</v>
      </c>
      <c r="AN73" t="s">
        <v>61</v>
      </c>
      <c r="AO73" t="s">
        <v>61</v>
      </c>
      <c r="AP73">
        <v>1</v>
      </c>
      <c r="AQ73" t="str">
        <f t="shared" si="7"/>
        <v>ART</v>
      </c>
      <c r="AR73" t="str">
        <f t="shared" si="7"/>
        <v>1800</v>
      </c>
      <c r="AS73" t="str">
        <f t="shared" si="4"/>
        <v>Duck</v>
      </c>
      <c r="AT73" t="str">
        <f t="shared" si="5"/>
        <v xml:space="preserve">ART1800Duckworth Noami </v>
      </c>
      <c r="AU73" t="str">
        <f t="shared" si="6"/>
        <v>ART1800-2</v>
      </c>
      <c r="AV73" t="s">
        <v>2428</v>
      </c>
      <c r="AW73" t="s">
        <v>2429</v>
      </c>
    </row>
    <row r="74" spans="1:51" x14ac:dyDescent="0.2">
      <c r="A74" t="s">
        <v>103</v>
      </c>
      <c r="B74" t="s">
        <v>127</v>
      </c>
      <c r="C74">
        <v>1800</v>
      </c>
      <c r="D74">
        <v>3</v>
      </c>
      <c r="E74">
        <v>81</v>
      </c>
      <c r="F74">
        <v>5.4</v>
      </c>
      <c r="G74">
        <v>0</v>
      </c>
      <c r="H74">
        <v>0</v>
      </c>
      <c r="I74">
        <v>0</v>
      </c>
      <c r="J74">
        <v>0.2</v>
      </c>
      <c r="K74">
        <v>5.4</v>
      </c>
      <c r="L74">
        <v>27</v>
      </c>
      <c r="M74">
        <v>0</v>
      </c>
      <c r="N74">
        <v>1</v>
      </c>
      <c r="O74">
        <v>0</v>
      </c>
      <c r="P74">
        <v>27</v>
      </c>
      <c r="Q74">
        <v>24</v>
      </c>
      <c r="R74" s="3">
        <v>1.125</v>
      </c>
      <c r="S74">
        <v>0</v>
      </c>
      <c r="T74">
        <v>0</v>
      </c>
      <c r="U74" t="s">
        <v>141</v>
      </c>
      <c r="V74" t="s">
        <v>111</v>
      </c>
      <c r="W74" s="4">
        <v>0.75</v>
      </c>
      <c r="X74" s="4">
        <v>0.85416666666666663</v>
      </c>
      <c r="Y74" t="s">
        <v>107</v>
      </c>
      <c r="Z74" t="s">
        <v>142</v>
      </c>
      <c r="AA74">
        <v>25</v>
      </c>
      <c r="AB74" t="s">
        <v>5196</v>
      </c>
      <c r="AC74">
        <v>7</v>
      </c>
      <c r="AD74">
        <v>1</v>
      </c>
      <c r="AE74">
        <v>3</v>
      </c>
      <c r="AF74">
        <v>5</v>
      </c>
      <c r="AG74">
        <v>5</v>
      </c>
      <c r="AH74">
        <v>0</v>
      </c>
      <c r="AI74">
        <v>0</v>
      </c>
      <c r="AJ74">
        <v>93828</v>
      </c>
      <c r="AK74" t="s">
        <v>61</v>
      </c>
      <c r="AL74" t="s">
        <v>61</v>
      </c>
      <c r="AM74" t="s">
        <v>61</v>
      </c>
      <c r="AN74" t="s">
        <v>61</v>
      </c>
      <c r="AO74" t="s">
        <v>61</v>
      </c>
      <c r="AP74">
        <v>1</v>
      </c>
      <c r="AQ74" t="str">
        <f t="shared" si="7"/>
        <v>ART</v>
      </c>
      <c r="AR74" t="str">
        <f t="shared" si="7"/>
        <v>1800</v>
      </c>
      <c r="AS74" t="str">
        <f t="shared" si="4"/>
        <v>Duck</v>
      </c>
      <c r="AT74" t="str">
        <f t="shared" si="5"/>
        <v xml:space="preserve">ART1800Duckworth Noami </v>
      </c>
      <c r="AU74" t="str">
        <f t="shared" si="6"/>
        <v>ART1800-3</v>
      </c>
      <c r="AV74" t="s">
        <v>2428</v>
      </c>
      <c r="AW74" t="s">
        <v>2429</v>
      </c>
    </row>
    <row r="75" spans="1:51" x14ac:dyDescent="0.2">
      <c r="A75" t="s">
        <v>103</v>
      </c>
      <c r="B75" t="s">
        <v>127</v>
      </c>
      <c r="C75">
        <v>1800</v>
      </c>
      <c r="D75" t="s">
        <v>125</v>
      </c>
      <c r="E75">
        <v>231</v>
      </c>
      <c r="F75">
        <v>15.4</v>
      </c>
      <c r="G75">
        <v>0</v>
      </c>
      <c r="H75">
        <v>0</v>
      </c>
      <c r="I75">
        <v>0.2</v>
      </c>
      <c r="J75">
        <v>0.4</v>
      </c>
      <c r="K75">
        <v>15.4</v>
      </c>
      <c r="L75">
        <v>77</v>
      </c>
      <c r="M75">
        <v>1</v>
      </c>
      <c r="N75">
        <v>2</v>
      </c>
      <c r="O75">
        <v>0</v>
      </c>
      <c r="P75">
        <v>77</v>
      </c>
      <c r="Q75">
        <v>72</v>
      </c>
      <c r="R75" s="3">
        <v>1.0693999999999999</v>
      </c>
      <c r="S75">
        <v>0</v>
      </c>
      <c r="T75">
        <v>0</v>
      </c>
      <c r="AQ75" t="str">
        <f t="shared" si="7"/>
        <v>ART</v>
      </c>
      <c r="AR75" t="str">
        <f t="shared" si="7"/>
        <v>1800</v>
      </c>
      <c r="AS75" t="str">
        <f t="shared" si="4"/>
        <v/>
      </c>
      <c r="AT75" t="str">
        <f t="shared" si="5"/>
        <v>ART1800</v>
      </c>
      <c r="AU75" t="str">
        <f t="shared" si="6"/>
        <v>ART1800-***** CRSE TOTAL</v>
      </c>
    </row>
    <row r="76" spans="1:51" x14ac:dyDescent="0.2">
      <c r="A76" t="s">
        <v>103</v>
      </c>
      <c r="B76" t="s">
        <v>127</v>
      </c>
      <c r="C76">
        <v>1810</v>
      </c>
      <c r="D76">
        <v>1</v>
      </c>
      <c r="E76">
        <v>72</v>
      </c>
      <c r="F76">
        <v>4.8</v>
      </c>
      <c r="G76">
        <v>0</v>
      </c>
      <c r="H76">
        <v>0</v>
      </c>
      <c r="I76">
        <v>0.2</v>
      </c>
      <c r="J76">
        <v>0</v>
      </c>
      <c r="K76">
        <v>4.8</v>
      </c>
      <c r="L76">
        <v>24</v>
      </c>
      <c r="M76">
        <v>1</v>
      </c>
      <c r="N76">
        <v>0</v>
      </c>
      <c r="O76">
        <v>0</v>
      </c>
      <c r="P76">
        <v>24</v>
      </c>
      <c r="Q76">
        <v>24</v>
      </c>
      <c r="R76" s="3">
        <v>1</v>
      </c>
      <c r="S76">
        <v>0</v>
      </c>
      <c r="T76">
        <v>0</v>
      </c>
      <c r="U76" t="s">
        <v>143</v>
      </c>
      <c r="V76" t="s">
        <v>113</v>
      </c>
      <c r="W76" s="4">
        <v>0.33333333333333331</v>
      </c>
      <c r="X76" s="4">
        <v>0.4375</v>
      </c>
      <c r="Y76" t="s">
        <v>129</v>
      </c>
      <c r="Z76">
        <v>225</v>
      </c>
      <c r="AA76">
        <v>22</v>
      </c>
      <c r="AB76" t="s">
        <v>5197</v>
      </c>
      <c r="AC76">
        <v>7</v>
      </c>
      <c r="AD76">
        <v>1</v>
      </c>
      <c r="AE76">
        <v>3</v>
      </c>
      <c r="AF76">
        <v>4</v>
      </c>
      <c r="AG76">
        <v>4</v>
      </c>
      <c r="AH76">
        <v>0</v>
      </c>
      <c r="AI76">
        <v>0</v>
      </c>
      <c r="AJ76">
        <v>90885</v>
      </c>
      <c r="AK76" t="s">
        <v>61</v>
      </c>
      <c r="AL76" t="s">
        <v>61</v>
      </c>
      <c r="AM76" t="s">
        <v>61</v>
      </c>
      <c r="AN76" t="s">
        <v>61</v>
      </c>
      <c r="AO76" t="s">
        <v>61</v>
      </c>
      <c r="AP76">
        <v>1</v>
      </c>
      <c r="AQ76" t="str">
        <f t="shared" si="7"/>
        <v>ART</v>
      </c>
      <c r="AR76" t="str">
        <f t="shared" si="7"/>
        <v>1810</v>
      </c>
      <c r="AS76" t="str">
        <f t="shared" si="4"/>
        <v>De B</v>
      </c>
      <c r="AT76" t="str">
        <f t="shared" si="5"/>
        <v>ART1810De Brun Arden Anthony</v>
      </c>
      <c r="AU76" t="str">
        <f t="shared" si="6"/>
        <v>ART1810-1</v>
      </c>
      <c r="AV76" t="s">
        <v>2430</v>
      </c>
      <c r="AW76" t="s">
        <v>2431</v>
      </c>
      <c r="AX76" t="s">
        <v>2432</v>
      </c>
      <c r="AY76" t="s">
        <v>2433</v>
      </c>
    </row>
    <row r="77" spans="1:51" x14ac:dyDescent="0.2">
      <c r="A77" t="s">
        <v>103</v>
      </c>
      <c r="B77" t="s">
        <v>127</v>
      </c>
      <c r="C77">
        <v>1810</v>
      </c>
      <c r="D77">
        <v>2</v>
      </c>
      <c r="E77">
        <v>33</v>
      </c>
      <c r="F77">
        <v>2.2000000000000002</v>
      </c>
      <c r="G77">
        <v>0</v>
      </c>
      <c r="H77">
        <v>0</v>
      </c>
      <c r="I77">
        <v>0</v>
      </c>
      <c r="J77">
        <v>0</v>
      </c>
      <c r="K77">
        <v>2.2000000000000002</v>
      </c>
      <c r="L77">
        <v>11</v>
      </c>
      <c r="M77">
        <v>0</v>
      </c>
      <c r="N77">
        <v>0</v>
      </c>
      <c r="O77">
        <v>0</v>
      </c>
      <c r="P77">
        <v>11</v>
      </c>
      <c r="Q77">
        <v>24</v>
      </c>
      <c r="R77" s="3">
        <v>0.45829999999999999</v>
      </c>
      <c r="S77">
        <v>0</v>
      </c>
      <c r="T77">
        <v>0</v>
      </c>
      <c r="U77" t="s">
        <v>143</v>
      </c>
      <c r="V77" t="s">
        <v>136</v>
      </c>
      <c r="W77" s="4">
        <v>0.33333333333333331</v>
      </c>
      <c r="X77" s="4">
        <v>0.5625</v>
      </c>
      <c r="Y77" t="s">
        <v>123</v>
      </c>
      <c r="Z77">
        <v>211</v>
      </c>
      <c r="AA77">
        <v>36</v>
      </c>
      <c r="AB77" t="s">
        <v>5197</v>
      </c>
      <c r="AC77">
        <v>7</v>
      </c>
      <c r="AD77">
        <v>1</v>
      </c>
      <c r="AE77">
        <v>3</v>
      </c>
      <c r="AF77">
        <v>4</v>
      </c>
      <c r="AG77">
        <v>3</v>
      </c>
      <c r="AH77">
        <v>1</v>
      </c>
      <c r="AI77">
        <v>0</v>
      </c>
      <c r="AJ77">
        <v>95751</v>
      </c>
      <c r="AK77" t="s">
        <v>61</v>
      </c>
      <c r="AL77" t="s">
        <v>61</v>
      </c>
      <c r="AM77" t="s">
        <v>61</v>
      </c>
      <c r="AN77" t="s">
        <v>61</v>
      </c>
      <c r="AO77" t="s">
        <v>61</v>
      </c>
      <c r="AP77">
        <v>1</v>
      </c>
      <c r="AQ77" t="str">
        <f t="shared" si="7"/>
        <v>ART</v>
      </c>
      <c r="AR77" t="str">
        <f t="shared" si="7"/>
        <v>1810</v>
      </c>
      <c r="AS77" t="str">
        <f t="shared" si="4"/>
        <v>De B</v>
      </c>
      <c r="AT77" t="str">
        <f t="shared" si="5"/>
        <v>ART1810De Brun Arden Anthony</v>
      </c>
      <c r="AU77" t="str">
        <f t="shared" si="6"/>
        <v>ART1810-2</v>
      </c>
      <c r="AV77" t="s">
        <v>2430</v>
      </c>
      <c r="AW77" t="s">
        <v>2431</v>
      </c>
      <c r="AX77" t="s">
        <v>2432</v>
      </c>
      <c r="AY77" t="s">
        <v>2433</v>
      </c>
    </row>
    <row r="78" spans="1:51" x14ac:dyDescent="0.2">
      <c r="A78" t="s">
        <v>103</v>
      </c>
      <c r="B78" t="s">
        <v>127</v>
      </c>
      <c r="C78">
        <v>1810</v>
      </c>
      <c r="D78" t="s">
        <v>125</v>
      </c>
      <c r="E78">
        <v>105</v>
      </c>
      <c r="F78">
        <v>7</v>
      </c>
      <c r="G78">
        <v>0</v>
      </c>
      <c r="H78">
        <v>0</v>
      </c>
      <c r="I78">
        <v>0.2</v>
      </c>
      <c r="J78">
        <v>0</v>
      </c>
      <c r="K78">
        <v>7</v>
      </c>
      <c r="L78">
        <v>35</v>
      </c>
      <c r="M78">
        <v>1</v>
      </c>
      <c r="N78">
        <v>0</v>
      </c>
      <c r="O78">
        <v>0</v>
      </c>
      <c r="P78">
        <v>35</v>
      </c>
      <c r="Q78">
        <v>48</v>
      </c>
      <c r="R78" s="3">
        <v>0.72919999999999996</v>
      </c>
      <c r="S78">
        <v>0</v>
      </c>
      <c r="T78">
        <v>0</v>
      </c>
      <c r="AQ78" t="str">
        <f t="shared" si="7"/>
        <v>ART</v>
      </c>
      <c r="AR78" t="str">
        <f t="shared" si="7"/>
        <v>1810</v>
      </c>
      <c r="AS78" t="str">
        <f t="shared" si="4"/>
        <v/>
      </c>
      <c r="AT78" t="str">
        <f t="shared" si="5"/>
        <v>ART1810</v>
      </c>
      <c r="AU78" t="str">
        <f t="shared" si="6"/>
        <v>ART1810-***** CRSE TOTAL</v>
      </c>
    </row>
    <row r="79" spans="1:51" x14ac:dyDescent="0.2">
      <c r="A79" t="s">
        <v>103</v>
      </c>
      <c r="B79" t="s">
        <v>127</v>
      </c>
      <c r="C79">
        <v>2090</v>
      </c>
      <c r="D79">
        <v>1</v>
      </c>
      <c r="E79">
        <v>87</v>
      </c>
      <c r="F79">
        <v>5.8</v>
      </c>
      <c r="G79">
        <v>3</v>
      </c>
      <c r="H79">
        <v>0.25</v>
      </c>
      <c r="I79">
        <v>0.2</v>
      </c>
      <c r="J79">
        <v>0</v>
      </c>
      <c r="K79">
        <v>6.05</v>
      </c>
      <c r="L79">
        <v>30</v>
      </c>
      <c r="M79">
        <v>1</v>
      </c>
      <c r="N79">
        <v>0</v>
      </c>
      <c r="O79">
        <v>0</v>
      </c>
      <c r="P79">
        <v>30</v>
      </c>
      <c r="Q79">
        <v>40</v>
      </c>
      <c r="R79" s="3">
        <v>0.75</v>
      </c>
      <c r="S79">
        <v>0</v>
      </c>
      <c r="T79">
        <v>0</v>
      </c>
      <c r="U79" t="s">
        <v>144</v>
      </c>
      <c r="V79" t="s">
        <v>120</v>
      </c>
      <c r="W79" s="4">
        <v>0.56944444444444442</v>
      </c>
      <c r="X79" s="4">
        <v>0.62152777777777779</v>
      </c>
      <c r="Y79" t="s">
        <v>129</v>
      </c>
      <c r="Z79">
        <v>143</v>
      </c>
      <c r="AA79">
        <v>50</v>
      </c>
      <c r="AB79" t="s">
        <v>5198</v>
      </c>
      <c r="AC79">
        <v>4</v>
      </c>
      <c r="AD79">
        <v>1</v>
      </c>
      <c r="AE79">
        <v>3</v>
      </c>
      <c r="AF79">
        <v>1</v>
      </c>
      <c r="AG79">
        <v>0</v>
      </c>
      <c r="AH79">
        <v>0</v>
      </c>
      <c r="AI79">
        <v>1</v>
      </c>
      <c r="AJ79">
        <v>90771</v>
      </c>
      <c r="AK79" t="s">
        <v>130</v>
      </c>
      <c r="AL79" t="s">
        <v>61</v>
      </c>
      <c r="AM79" t="s">
        <v>61</v>
      </c>
      <c r="AN79" t="s">
        <v>145</v>
      </c>
      <c r="AO79" t="s">
        <v>117</v>
      </c>
      <c r="AP79">
        <v>1</v>
      </c>
      <c r="AQ79" t="str">
        <f t="shared" si="7"/>
        <v>ART</v>
      </c>
      <c r="AR79" t="str">
        <f t="shared" si="7"/>
        <v>2090</v>
      </c>
      <c r="AS79" t="str">
        <f t="shared" si="4"/>
        <v>Reyn</v>
      </c>
      <c r="AT79" t="str">
        <f t="shared" si="5"/>
        <v>ART2090Reynolds Carol Therese</v>
      </c>
      <c r="AU79" t="str">
        <f t="shared" si="6"/>
        <v>ART2090-1</v>
      </c>
      <c r="AV79" t="s">
        <v>2434</v>
      </c>
      <c r="AW79" t="s">
        <v>2435</v>
      </c>
      <c r="AX79" t="s">
        <v>2436</v>
      </c>
    </row>
    <row r="80" spans="1:51" x14ac:dyDescent="0.2">
      <c r="A80" t="s">
        <v>103</v>
      </c>
      <c r="B80" t="s">
        <v>127</v>
      </c>
      <c r="C80">
        <v>2090</v>
      </c>
      <c r="D80">
        <v>2</v>
      </c>
      <c r="E80">
        <v>72</v>
      </c>
      <c r="F80">
        <v>4.8</v>
      </c>
      <c r="G80">
        <v>0</v>
      </c>
      <c r="H80">
        <v>0</v>
      </c>
      <c r="I80">
        <v>0</v>
      </c>
      <c r="J80">
        <v>0</v>
      </c>
      <c r="K80">
        <v>4.8</v>
      </c>
      <c r="L80">
        <v>24</v>
      </c>
      <c r="M80">
        <v>0</v>
      </c>
      <c r="N80">
        <v>0</v>
      </c>
      <c r="O80">
        <v>0</v>
      </c>
      <c r="P80">
        <v>24</v>
      </c>
      <c r="Q80">
        <v>40</v>
      </c>
      <c r="R80" s="3">
        <v>0.6</v>
      </c>
      <c r="S80">
        <v>0</v>
      </c>
      <c r="T80">
        <v>0</v>
      </c>
      <c r="U80" t="s">
        <v>144</v>
      </c>
      <c r="V80" t="s">
        <v>121</v>
      </c>
      <c r="W80" s="4">
        <v>0.56944444444444442</v>
      </c>
      <c r="X80" s="4">
        <v>0.62152777777777779</v>
      </c>
      <c r="Y80" t="s">
        <v>129</v>
      </c>
      <c r="Z80">
        <v>143</v>
      </c>
      <c r="AA80">
        <v>50</v>
      </c>
      <c r="AB80" t="s">
        <v>5198</v>
      </c>
      <c r="AC80">
        <v>4</v>
      </c>
      <c r="AD80">
        <v>1</v>
      </c>
      <c r="AE80">
        <v>3</v>
      </c>
      <c r="AF80">
        <v>0</v>
      </c>
      <c r="AG80">
        <v>0</v>
      </c>
      <c r="AH80">
        <v>0</v>
      </c>
      <c r="AI80">
        <v>0</v>
      </c>
      <c r="AJ80">
        <v>95749</v>
      </c>
      <c r="AK80" t="s">
        <v>130</v>
      </c>
      <c r="AL80" t="s">
        <v>61</v>
      </c>
      <c r="AM80" t="s">
        <v>61</v>
      </c>
      <c r="AN80" t="s">
        <v>145</v>
      </c>
      <c r="AO80" t="s">
        <v>117</v>
      </c>
      <c r="AP80">
        <v>1</v>
      </c>
      <c r="AQ80" t="str">
        <f t="shared" si="7"/>
        <v>ART</v>
      </c>
      <c r="AR80" t="str">
        <f t="shared" si="7"/>
        <v>2090</v>
      </c>
      <c r="AS80" t="str">
        <f t="shared" si="4"/>
        <v>Reyn</v>
      </c>
      <c r="AT80" t="str">
        <f t="shared" si="5"/>
        <v>ART2090Reynolds Carol Therese</v>
      </c>
      <c r="AU80" t="str">
        <f t="shared" si="6"/>
        <v>ART2090-2</v>
      </c>
      <c r="AV80" t="s">
        <v>2434</v>
      </c>
      <c r="AW80" t="s">
        <v>2435</v>
      </c>
      <c r="AX80" t="s">
        <v>2436</v>
      </c>
    </row>
    <row r="81" spans="1:51" x14ac:dyDescent="0.2">
      <c r="A81" t="s">
        <v>103</v>
      </c>
      <c r="B81" t="s">
        <v>127</v>
      </c>
      <c r="C81">
        <v>2090</v>
      </c>
      <c r="D81" t="s">
        <v>125</v>
      </c>
      <c r="E81">
        <v>159</v>
      </c>
      <c r="F81">
        <v>10.6</v>
      </c>
      <c r="G81">
        <v>3</v>
      </c>
      <c r="H81">
        <v>0.25</v>
      </c>
      <c r="I81">
        <v>0.2</v>
      </c>
      <c r="J81">
        <v>0</v>
      </c>
      <c r="K81">
        <v>10.85</v>
      </c>
      <c r="L81">
        <v>54</v>
      </c>
      <c r="M81">
        <v>1</v>
      </c>
      <c r="N81">
        <v>0</v>
      </c>
      <c r="O81">
        <v>0</v>
      </c>
      <c r="P81">
        <v>54</v>
      </c>
      <c r="Q81">
        <v>80</v>
      </c>
      <c r="R81" s="3">
        <v>0.67500000000000004</v>
      </c>
      <c r="S81">
        <v>0</v>
      </c>
      <c r="T81">
        <v>0</v>
      </c>
      <c r="AQ81" t="str">
        <f t="shared" si="7"/>
        <v>ART</v>
      </c>
      <c r="AR81" t="str">
        <f t="shared" si="7"/>
        <v>2090</v>
      </c>
      <c r="AS81" t="str">
        <f t="shared" si="4"/>
        <v/>
      </c>
      <c r="AT81" t="str">
        <f t="shared" si="5"/>
        <v>ART2090</v>
      </c>
      <c r="AU81" t="str">
        <f t="shared" si="6"/>
        <v>ART2090-***** CRSE TOTAL</v>
      </c>
    </row>
    <row r="82" spans="1:51" x14ac:dyDescent="0.2">
      <c r="A82" t="s">
        <v>103</v>
      </c>
      <c r="B82" t="s">
        <v>127</v>
      </c>
      <c r="C82">
        <v>2100</v>
      </c>
      <c r="D82">
        <v>1</v>
      </c>
      <c r="E82">
        <v>141</v>
      </c>
      <c r="F82">
        <v>9.4</v>
      </c>
      <c r="G82">
        <v>3</v>
      </c>
      <c r="H82">
        <v>0.25</v>
      </c>
      <c r="I82">
        <v>0.2</v>
      </c>
      <c r="J82">
        <v>0</v>
      </c>
      <c r="K82">
        <v>9.65</v>
      </c>
      <c r="L82">
        <v>48</v>
      </c>
      <c r="M82">
        <v>1</v>
      </c>
      <c r="N82">
        <v>0</v>
      </c>
      <c r="O82">
        <v>0</v>
      </c>
      <c r="P82">
        <v>48</v>
      </c>
      <c r="Q82">
        <v>40</v>
      </c>
      <c r="R82" s="3">
        <v>1.2</v>
      </c>
      <c r="S82">
        <v>0</v>
      </c>
      <c r="T82">
        <v>0</v>
      </c>
      <c r="U82" t="s">
        <v>146</v>
      </c>
      <c r="V82" t="s">
        <v>111</v>
      </c>
      <c r="W82" s="4">
        <v>0.56944444444444442</v>
      </c>
      <c r="X82" s="4">
        <v>0.62152777777777779</v>
      </c>
      <c r="Y82" t="s">
        <v>129</v>
      </c>
      <c r="Z82">
        <v>246</v>
      </c>
      <c r="AA82">
        <v>45</v>
      </c>
      <c r="AB82" t="s">
        <v>5199</v>
      </c>
      <c r="AC82">
        <v>4</v>
      </c>
      <c r="AD82">
        <v>1</v>
      </c>
      <c r="AE82">
        <v>3</v>
      </c>
      <c r="AF82">
        <v>9</v>
      </c>
      <c r="AG82">
        <v>8</v>
      </c>
      <c r="AH82">
        <v>1</v>
      </c>
      <c r="AI82">
        <v>0</v>
      </c>
      <c r="AJ82">
        <v>90903</v>
      </c>
      <c r="AK82" t="s">
        <v>130</v>
      </c>
      <c r="AL82" t="s">
        <v>61</v>
      </c>
      <c r="AM82" t="s">
        <v>61</v>
      </c>
      <c r="AN82" t="s">
        <v>61</v>
      </c>
      <c r="AO82" t="s">
        <v>61</v>
      </c>
      <c r="AP82">
        <v>1</v>
      </c>
      <c r="AQ82" t="str">
        <f t="shared" si="7"/>
        <v>ART</v>
      </c>
      <c r="AR82" t="str">
        <f t="shared" si="7"/>
        <v>2100</v>
      </c>
      <c r="AS82" t="str">
        <f t="shared" si="4"/>
        <v>Stot</v>
      </c>
      <c r="AT82" t="str">
        <f t="shared" si="5"/>
        <v xml:space="preserve">ART2100Stott Bobette </v>
      </c>
      <c r="AU82" t="str">
        <f t="shared" si="6"/>
        <v>ART2100-1</v>
      </c>
      <c r="AV82" t="s">
        <v>2437</v>
      </c>
      <c r="AW82" t="s">
        <v>2438</v>
      </c>
    </row>
    <row r="83" spans="1:51" x14ac:dyDescent="0.2">
      <c r="A83" t="s">
        <v>103</v>
      </c>
      <c r="B83" t="s">
        <v>127</v>
      </c>
      <c r="C83">
        <v>2100</v>
      </c>
      <c r="D83" t="s">
        <v>125</v>
      </c>
      <c r="E83">
        <v>141</v>
      </c>
      <c r="F83">
        <v>9.4</v>
      </c>
      <c r="G83">
        <v>3</v>
      </c>
      <c r="H83">
        <v>0.25</v>
      </c>
      <c r="I83">
        <v>0.2</v>
      </c>
      <c r="J83">
        <v>0</v>
      </c>
      <c r="K83">
        <v>9.65</v>
      </c>
      <c r="L83">
        <v>48</v>
      </c>
      <c r="M83">
        <v>1</v>
      </c>
      <c r="N83">
        <v>0</v>
      </c>
      <c r="O83">
        <v>0</v>
      </c>
      <c r="P83">
        <v>48</v>
      </c>
      <c r="Q83">
        <v>40</v>
      </c>
      <c r="R83" s="3">
        <v>1.2</v>
      </c>
      <c r="S83">
        <v>0</v>
      </c>
      <c r="T83">
        <v>0</v>
      </c>
      <c r="AQ83" t="str">
        <f t="shared" si="7"/>
        <v>ART</v>
      </c>
      <c r="AR83" t="str">
        <f t="shared" si="7"/>
        <v>2100</v>
      </c>
      <c r="AS83" t="str">
        <f t="shared" si="4"/>
        <v/>
      </c>
      <c r="AT83" t="str">
        <f t="shared" si="5"/>
        <v>ART2100</v>
      </c>
      <c r="AU83" t="str">
        <f t="shared" si="6"/>
        <v>ART2100-***** CRSE TOTAL</v>
      </c>
    </row>
    <row r="84" spans="1:51" x14ac:dyDescent="0.2">
      <c r="A84" t="s">
        <v>103</v>
      </c>
      <c r="B84" t="s">
        <v>127</v>
      </c>
      <c r="C84">
        <v>2111</v>
      </c>
      <c r="D84">
        <v>1</v>
      </c>
      <c r="E84">
        <v>57</v>
      </c>
      <c r="F84">
        <v>3.8</v>
      </c>
      <c r="G84">
        <v>3</v>
      </c>
      <c r="H84">
        <v>0.25</v>
      </c>
      <c r="I84">
        <v>0</v>
      </c>
      <c r="J84">
        <v>0</v>
      </c>
      <c r="K84">
        <v>4.05</v>
      </c>
      <c r="L84">
        <v>20</v>
      </c>
      <c r="M84">
        <v>0</v>
      </c>
      <c r="N84">
        <v>0</v>
      </c>
      <c r="O84">
        <v>0</v>
      </c>
      <c r="P84">
        <v>20</v>
      </c>
      <c r="Q84">
        <v>24</v>
      </c>
      <c r="R84" s="3">
        <v>0.83330000000000004</v>
      </c>
      <c r="S84">
        <v>0</v>
      </c>
      <c r="T84">
        <v>0</v>
      </c>
      <c r="U84" t="s">
        <v>147</v>
      </c>
      <c r="V84" t="s">
        <v>111</v>
      </c>
      <c r="W84" s="4">
        <v>0.45833333333333331</v>
      </c>
      <c r="X84" s="4">
        <v>0.5625</v>
      </c>
      <c r="Y84" t="s">
        <v>129</v>
      </c>
      <c r="Z84">
        <v>244</v>
      </c>
      <c r="AA84">
        <v>40</v>
      </c>
      <c r="AB84" t="s">
        <v>5200</v>
      </c>
      <c r="AC84">
        <v>7</v>
      </c>
      <c r="AD84">
        <v>1</v>
      </c>
      <c r="AE84">
        <v>3</v>
      </c>
      <c r="AF84">
        <v>6</v>
      </c>
      <c r="AG84">
        <v>6</v>
      </c>
      <c r="AH84">
        <v>0</v>
      </c>
      <c r="AI84">
        <v>0</v>
      </c>
      <c r="AJ84">
        <v>90912</v>
      </c>
      <c r="AK84" t="s">
        <v>61</v>
      </c>
      <c r="AL84" t="s">
        <v>61</v>
      </c>
      <c r="AM84" t="s">
        <v>61</v>
      </c>
      <c r="AN84" t="s">
        <v>61</v>
      </c>
      <c r="AO84" t="s">
        <v>61</v>
      </c>
      <c r="AP84">
        <v>1</v>
      </c>
      <c r="AQ84" t="str">
        <f t="shared" si="7"/>
        <v>ART</v>
      </c>
      <c r="AR84" t="str">
        <f t="shared" si="7"/>
        <v>2111</v>
      </c>
      <c r="AS84" t="str">
        <f t="shared" si="4"/>
        <v>Burc</v>
      </c>
      <c r="AT84" t="str">
        <f t="shared" si="5"/>
        <v>ART2111Burckle-Sullivan Carrie Ann B</v>
      </c>
      <c r="AU84" t="str">
        <f t="shared" si="6"/>
        <v>ART2111-1</v>
      </c>
      <c r="AV84" t="s">
        <v>2439</v>
      </c>
      <c r="AW84" t="s">
        <v>2440</v>
      </c>
      <c r="AX84" t="s">
        <v>2441</v>
      </c>
      <c r="AY84" t="s">
        <v>2442</v>
      </c>
    </row>
    <row r="85" spans="1:51" x14ac:dyDescent="0.2">
      <c r="A85" t="s">
        <v>103</v>
      </c>
      <c r="B85" t="s">
        <v>127</v>
      </c>
      <c r="C85">
        <v>2111</v>
      </c>
      <c r="D85" t="s">
        <v>125</v>
      </c>
      <c r="E85">
        <v>57</v>
      </c>
      <c r="F85">
        <v>3.8</v>
      </c>
      <c r="G85">
        <v>3</v>
      </c>
      <c r="H85">
        <v>0.25</v>
      </c>
      <c r="I85">
        <v>0</v>
      </c>
      <c r="J85">
        <v>0</v>
      </c>
      <c r="K85">
        <v>4.05</v>
      </c>
      <c r="L85">
        <v>20</v>
      </c>
      <c r="M85">
        <v>0</v>
      </c>
      <c r="N85">
        <v>0</v>
      </c>
      <c r="O85">
        <v>0</v>
      </c>
      <c r="P85">
        <v>20</v>
      </c>
      <c r="Q85">
        <v>24</v>
      </c>
      <c r="R85" s="3">
        <v>0.83330000000000004</v>
      </c>
      <c r="S85">
        <v>0</v>
      </c>
      <c r="T85">
        <v>0</v>
      </c>
      <c r="AQ85" t="str">
        <f t="shared" si="7"/>
        <v>ART</v>
      </c>
      <c r="AR85" t="str">
        <f t="shared" si="7"/>
        <v>2111</v>
      </c>
      <c r="AS85" t="str">
        <f t="shared" si="4"/>
        <v/>
      </c>
      <c r="AT85" t="str">
        <f t="shared" si="5"/>
        <v>ART2111</v>
      </c>
      <c r="AU85" t="str">
        <f t="shared" si="6"/>
        <v>ART2111-***** CRSE TOTAL</v>
      </c>
    </row>
    <row r="86" spans="1:51" x14ac:dyDescent="0.2">
      <c r="A86" t="s">
        <v>103</v>
      </c>
      <c r="B86" t="s">
        <v>127</v>
      </c>
      <c r="C86">
        <v>2130</v>
      </c>
      <c r="D86">
        <v>1</v>
      </c>
      <c r="E86">
        <v>66</v>
      </c>
      <c r="F86">
        <v>4.4000000000000004</v>
      </c>
      <c r="G86">
        <v>0</v>
      </c>
      <c r="H86">
        <v>0</v>
      </c>
      <c r="I86">
        <v>0</v>
      </c>
      <c r="J86">
        <v>0</v>
      </c>
      <c r="K86">
        <v>4.4000000000000004</v>
      </c>
      <c r="L86">
        <v>22</v>
      </c>
      <c r="M86">
        <v>0</v>
      </c>
      <c r="N86">
        <v>0</v>
      </c>
      <c r="O86">
        <v>0</v>
      </c>
      <c r="P86">
        <v>22</v>
      </c>
      <c r="Q86">
        <v>40</v>
      </c>
      <c r="R86" s="3">
        <v>0.55000000000000004</v>
      </c>
      <c r="S86">
        <v>0</v>
      </c>
      <c r="T86">
        <v>0</v>
      </c>
      <c r="U86" t="s">
        <v>148</v>
      </c>
      <c r="V86" t="s">
        <v>111</v>
      </c>
      <c r="W86" s="4">
        <v>0.3923611111111111</v>
      </c>
      <c r="X86" s="4">
        <v>0.44444444444444442</v>
      </c>
      <c r="Y86" t="s">
        <v>129</v>
      </c>
      <c r="Z86">
        <v>246</v>
      </c>
      <c r="AA86">
        <v>45</v>
      </c>
      <c r="AB86" t="s">
        <v>5201</v>
      </c>
      <c r="AC86">
        <v>4</v>
      </c>
      <c r="AD86">
        <v>1</v>
      </c>
      <c r="AE86">
        <v>3</v>
      </c>
      <c r="AF86">
        <v>8</v>
      </c>
      <c r="AG86">
        <v>7</v>
      </c>
      <c r="AH86">
        <v>0</v>
      </c>
      <c r="AI86">
        <v>1</v>
      </c>
      <c r="AJ86">
        <v>90906</v>
      </c>
      <c r="AK86" t="s">
        <v>61</v>
      </c>
      <c r="AL86" t="s">
        <v>61</v>
      </c>
      <c r="AM86" t="s">
        <v>61</v>
      </c>
      <c r="AN86" t="s">
        <v>61</v>
      </c>
      <c r="AO86" t="s">
        <v>61</v>
      </c>
      <c r="AP86">
        <v>1</v>
      </c>
      <c r="AQ86" t="str">
        <f t="shared" si="7"/>
        <v>ART</v>
      </c>
      <c r="AR86" t="str">
        <f t="shared" si="7"/>
        <v>2130</v>
      </c>
      <c r="AS86" t="str">
        <f t="shared" si="4"/>
        <v>Sabo</v>
      </c>
      <c r="AT86" t="str">
        <f t="shared" si="5"/>
        <v>ART2130Sabo Stephanie Lynn</v>
      </c>
      <c r="AU86" t="str">
        <f t="shared" si="6"/>
        <v>ART2130-1</v>
      </c>
      <c r="AV86" t="s">
        <v>2443</v>
      </c>
      <c r="AW86" t="s">
        <v>2444</v>
      </c>
      <c r="AX86" t="s">
        <v>2416</v>
      </c>
    </row>
    <row r="87" spans="1:51" x14ac:dyDescent="0.2">
      <c r="A87" t="s">
        <v>103</v>
      </c>
      <c r="B87" t="s">
        <v>127</v>
      </c>
      <c r="C87">
        <v>2130</v>
      </c>
      <c r="D87" t="s">
        <v>125</v>
      </c>
      <c r="E87">
        <v>66</v>
      </c>
      <c r="F87">
        <v>4.4000000000000004</v>
      </c>
      <c r="G87">
        <v>0</v>
      </c>
      <c r="H87">
        <v>0</v>
      </c>
      <c r="I87">
        <v>0</v>
      </c>
      <c r="J87">
        <v>0</v>
      </c>
      <c r="K87">
        <v>4.4000000000000004</v>
      </c>
      <c r="L87">
        <v>22</v>
      </c>
      <c r="M87">
        <v>0</v>
      </c>
      <c r="N87">
        <v>0</v>
      </c>
      <c r="O87">
        <v>0</v>
      </c>
      <c r="P87">
        <v>22</v>
      </c>
      <c r="Q87">
        <v>40</v>
      </c>
      <c r="R87" s="3">
        <v>0.55000000000000004</v>
      </c>
      <c r="S87">
        <v>0</v>
      </c>
      <c r="T87">
        <v>0</v>
      </c>
      <c r="AQ87" t="str">
        <f t="shared" si="7"/>
        <v>ART</v>
      </c>
      <c r="AR87" t="str">
        <f t="shared" si="7"/>
        <v>2130</v>
      </c>
      <c r="AS87" t="str">
        <f t="shared" si="4"/>
        <v/>
      </c>
      <c r="AT87" t="str">
        <f t="shared" si="5"/>
        <v>ART2130</v>
      </c>
      <c r="AU87" t="str">
        <f t="shared" si="6"/>
        <v>ART2130-***** CRSE TOTAL</v>
      </c>
    </row>
    <row r="88" spans="1:51" x14ac:dyDescent="0.2">
      <c r="A88" t="s">
        <v>103</v>
      </c>
      <c r="B88" t="s">
        <v>127</v>
      </c>
      <c r="C88">
        <v>2200</v>
      </c>
      <c r="D88">
        <v>1</v>
      </c>
      <c r="E88">
        <v>75</v>
      </c>
      <c r="F88">
        <v>5</v>
      </c>
      <c r="G88">
        <v>0</v>
      </c>
      <c r="H88">
        <v>0</v>
      </c>
      <c r="I88">
        <v>0.2</v>
      </c>
      <c r="J88">
        <v>0</v>
      </c>
      <c r="K88">
        <v>5</v>
      </c>
      <c r="L88">
        <v>25</v>
      </c>
      <c r="M88">
        <v>1</v>
      </c>
      <c r="N88">
        <v>0</v>
      </c>
      <c r="O88">
        <v>0</v>
      </c>
      <c r="P88">
        <v>25</v>
      </c>
      <c r="Q88">
        <v>24</v>
      </c>
      <c r="R88" s="3">
        <v>1.0417000000000001</v>
      </c>
      <c r="S88">
        <v>0</v>
      </c>
      <c r="T88">
        <v>0</v>
      </c>
      <c r="U88" t="s">
        <v>149</v>
      </c>
      <c r="V88" t="s">
        <v>120</v>
      </c>
      <c r="W88" s="4">
        <v>0.5</v>
      </c>
      <c r="X88" s="4">
        <v>0.73611111111111116</v>
      </c>
      <c r="Y88" t="s">
        <v>129</v>
      </c>
      <c r="Z88">
        <v>315</v>
      </c>
      <c r="AA88">
        <v>30</v>
      </c>
      <c r="AB88" t="s">
        <v>5196</v>
      </c>
      <c r="AC88">
        <v>7</v>
      </c>
      <c r="AD88">
        <v>1</v>
      </c>
      <c r="AE88">
        <v>3</v>
      </c>
      <c r="AF88">
        <v>6</v>
      </c>
      <c r="AG88">
        <v>6</v>
      </c>
      <c r="AH88">
        <v>0</v>
      </c>
      <c r="AI88">
        <v>0</v>
      </c>
      <c r="AJ88">
        <v>90886</v>
      </c>
      <c r="AK88" t="s">
        <v>61</v>
      </c>
      <c r="AL88" t="s">
        <v>61</v>
      </c>
      <c r="AM88" t="s">
        <v>61</v>
      </c>
      <c r="AN88" t="s">
        <v>61</v>
      </c>
      <c r="AO88" t="s">
        <v>61</v>
      </c>
      <c r="AP88">
        <v>1</v>
      </c>
      <c r="AQ88" t="str">
        <f t="shared" si="7"/>
        <v>ART</v>
      </c>
      <c r="AR88" t="str">
        <f t="shared" si="7"/>
        <v>2200</v>
      </c>
      <c r="AS88" t="str">
        <f t="shared" si="4"/>
        <v>Duck</v>
      </c>
      <c r="AT88" t="str">
        <f t="shared" si="5"/>
        <v xml:space="preserve">ART2200Duckworth Noami </v>
      </c>
      <c r="AU88" t="str">
        <f t="shared" si="6"/>
        <v>ART2200-1</v>
      </c>
      <c r="AV88" t="s">
        <v>2428</v>
      </c>
      <c r="AW88" t="s">
        <v>2429</v>
      </c>
    </row>
    <row r="89" spans="1:51" x14ac:dyDescent="0.2">
      <c r="A89" t="s">
        <v>103</v>
      </c>
      <c r="B89" t="s">
        <v>127</v>
      </c>
      <c r="C89">
        <v>2200</v>
      </c>
      <c r="D89" t="s">
        <v>125</v>
      </c>
      <c r="E89">
        <v>75</v>
      </c>
      <c r="F89">
        <v>5</v>
      </c>
      <c r="G89">
        <v>0</v>
      </c>
      <c r="H89">
        <v>0</v>
      </c>
      <c r="I89">
        <v>0.2</v>
      </c>
      <c r="J89">
        <v>0</v>
      </c>
      <c r="K89">
        <v>5</v>
      </c>
      <c r="L89">
        <v>25</v>
      </c>
      <c r="M89">
        <v>1</v>
      </c>
      <c r="N89">
        <v>0</v>
      </c>
      <c r="O89">
        <v>0</v>
      </c>
      <c r="P89">
        <v>25</v>
      </c>
      <c r="Q89">
        <v>24</v>
      </c>
      <c r="R89" s="3">
        <v>1.0417000000000001</v>
      </c>
      <c r="S89">
        <v>0</v>
      </c>
      <c r="T89">
        <v>0</v>
      </c>
      <c r="AQ89" t="str">
        <f t="shared" si="7"/>
        <v>ART</v>
      </c>
      <c r="AR89" t="str">
        <f t="shared" si="7"/>
        <v>2200</v>
      </c>
      <c r="AS89" t="str">
        <f t="shared" si="4"/>
        <v/>
      </c>
      <c r="AT89" t="str">
        <f t="shared" si="5"/>
        <v>ART2200</v>
      </c>
      <c r="AU89" t="str">
        <f t="shared" si="6"/>
        <v>ART2200-***** CRSE TOTAL</v>
      </c>
    </row>
    <row r="90" spans="1:51" x14ac:dyDescent="0.2">
      <c r="A90" t="s">
        <v>103</v>
      </c>
      <c r="B90" t="s">
        <v>127</v>
      </c>
      <c r="C90">
        <v>2330</v>
      </c>
      <c r="D90">
        <v>1</v>
      </c>
      <c r="E90">
        <v>75</v>
      </c>
      <c r="F90">
        <v>5</v>
      </c>
      <c r="G90">
        <v>0</v>
      </c>
      <c r="H90">
        <v>0</v>
      </c>
      <c r="I90">
        <v>0</v>
      </c>
      <c r="J90">
        <v>0</v>
      </c>
      <c r="K90">
        <v>5</v>
      </c>
      <c r="L90">
        <v>25</v>
      </c>
      <c r="M90">
        <v>0</v>
      </c>
      <c r="N90">
        <v>0</v>
      </c>
      <c r="O90">
        <v>0</v>
      </c>
      <c r="P90">
        <v>25</v>
      </c>
      <c r="Q90">
        <v>24</v>
      </c>
      <c r="R90" s="3">
        <v>1.0417000000000001</v>
      </c>
      <c r="S90">
        <v>0</v>
      </c>
      <c r="T90">
        <v>0</v>
      </c>
      <c r="U90" t="s">
        <v>150</v>
      </c>
      <c r="V90" t="s">
        <v>115</v>
      </c>
      <c r="W90" s="4">
        <v>0.5</v>
      </c>
      <c r="X90" s="4">
        <v>0.73611111111111116</v>
      </c>
      <c r="Y90" t="s">
        <v>129</v>
      </c>
      <c r="Z90">
        <v>308</v>
      </c>
      <c r="AA90">
        <v>24</v>
      </c>
      <c r="AB90" t="s">
        <v>5180</v>
      </c>
      <c r="AC90">
        <v>7</v>
      </c>
      <c r="AD90">
        <v>1</v>
      </c>
      <c r="AE90">
        <v>3</v>
      </c>
      <c r="AF90">
        <v>3</v>
      </c>
      <c r="AG90">
        <v>3</v>
      </c>
      <c r="AH90">
        <v>0</v>
      </c>
      <c r="AI90">
        <v>0</v>
      </c>
      <c r="AJ90">
        <v>90881</v>
      </c>
      <c r="AK90" t="s">
        <v>61</v>
      </c>
      <c r="AL90" t="s">
        <v>61</v>
      </c>
      <c r="AM90" t="s">
        <v>61</v>
      </c>
      <c r="AN90" t="s">
        <v>61</v>
      </c>
      <c r="AO90" t="s">
        <v>61</v>
      </c>
      <c r="AP90">
        <v>1</v>
      </c>
      <c r="AQ90" t="str">
        <f t="shared" si="7"/>
        <v>ART</v>
      </c>
      <c r="AR90" t="str">
        <f t="shared" si="7"/>
        <v>2330</v>
      </c>
      <c r="AS90" t="str">
        <f t="shared" si="4"/>
        <v>Utte</v>
      </c>
      <c r="AT90" t="str">
        <f t="shared" si="5"/>
        <v xml:space="preserve">ART2330Utterback Connie </v>
      </c>
      <c r="AU90" t="str">
        <f t="shared" si="6"/>
        <v>ART2330-1</v>
      </c>
      <c r="AV90" t="s">
        <v>2384</v>
      </c>
      <c r="AW90" t="s">
        <v>2385</v>
      </c>
    </row>
    <row r="91" spans="1:51" x14ac:dyDescent="0.2">
      <c r="A91" t="s">
        <v>103</v>
      </c>
      <c r="B91" t="s">
        <v>127</v>
      </c>
      <c r="C91">
        <v>2330</v>
      </c>
      <c r="D91">
        <v>2</v>
      </c>
      <c r="E91">
        <v>75</v>
      </c>
      <c r="F91">
        <v>5</v>
      </c>
      <c r="G91">
        <v>0</v>
      </c>
      <c r="H91">
        <v>0</v>
      </c>
      <c r="I91">
        <v>0.4</v>
      </c>
      <c r="J91">
        <v>0.2</v>
      </c>
      <c r="K91">
        <v>5</v>
      </c>
      <c r="L91">
        <v>25</v>
      </c>
      <c r="M91">
        <v>2</v>
      </c>
      <c r="N91">
        <v>1</v>
      </c>
      <c r="O91">
        <v>0</v>
      </c>
      <c r="P91">
        <v>25</v>
      </c>
      <c r="Q91">
        <v>24</v>
      </c>
      <c r="R91" s="3">
        <v>1.0417000000000001</v>
      </c>
      <c r="S91">
        <v>0</v>
      </c>
      <c r="T91">
        <v>0</v>
      </c>
      <c r="U91" t="s">
        <v>150</v>
      </c>
      <c r="V91" t="s">
        <v>118</v>
      </c>
      <c r="W91" s="4">
        <v>0.5</v>
      </c>
      <c r="X91" s="4">
        <v>0.73611111111111116</v>
      </c>
      <c r="Y91" t="s">
        <v>129</v>
      </c>
      <c r="Z91">
        <v>308</v>
      </c>
      <c r="AA91">
        <v>24</v>
      </c>
      <c r="AB91" t="s">
        <v>5180</v>
      </c>
      <c r="AC91">
        <v>7</v>
      </c>
      <c r="AD91">
        <v>1</v>
      </c>
      <c r="AE91">
        <v>3</v>
      </c>
      <c r="AF91">
        <v>2</v>
      </c>
      <c r="AG91">
        <v>2</v>
      </c>
      <c r="AH91">
        <v>0</v>
      </c>
      <c r="AI91">
        <v>0</v>
      </c>
      <c r="AJ91">
        <v>90882</v>
      </c>
      <c r="AK91" t="s">
        <v>61</v>
      </c>
      <c r="AL91" t="s">
        <v>61</v>
      </c>
      <c r="AM91" t="s">
        <v>61</v>
      </c>
      <c r="AN91" t="s">
        <v>61</v>
      </c>
      <c r="AO91" t="s">
        <v>61</v>
      </c>
      <c r="AP91">
        <v>1</v>
      </c>
      <c r="AQ91" t="str">
        <f t="shared" si="7"/>
        <v>ART</v>
      </c>
      <c r="AR91" t="str">
        <f t="shared" si="7"/>
        <v>2330</v>
      </c>
      <c r="AS91" t="str">
        <f t="shared" si="4"/>
        <v>Utte</v>
      </c>
      <c r="AT91" t="str">
        <f t="shared" si="5"/>
        <v xml:space="preserve">ART2330Utterback Connie </v>
      </c>
      <c r="AU91" t="str">
        <f t="shared" si="6"/>
        <v>ART2330-2</v>
      </c>
      <c r="AV91" t="s">
        <v>2384</v>
      </c>
      <c r="AW91" t="s">
        <v>2385</v>
      </c>
    </row>
    <row r="92" spans="1:51" x14ac:dyDescent="0.2">
      <c r="A92" t="s">
        <v>103</v>
      </c>
      <c r="B92" t="s">
        <v>127</v>
      </c>
      <c r="C92">
        <v>2330</v>
      </c>
      <c r="D92" t="s">
        <v>125</v>
      </c>
      <c r="E92">
        <v>150</v>
      </c>
      <c r="F92">
        <v>10</v>
      </c>
      <c r="G92">
        <v>0</v>
      </c>
      <c r="H92">
        <v>0</v>
      </c>
      <c r="I92">
        <v>0.4</v>
      </c>
      <c r="J92">
        <v>0.2</v>
      </c>
      <c r="K92">
        <v>10</v>
      </c>
      <c r="L92">
        <v>50</v>
      </c>
      <c r="M92">
        <v>2</v>
      </c>
      <c r="N92">
        <v>1</v>
      </c>
      <c r="O92">
        <v>0</v>
      </c>
      <c r="P92">
        <v>50</v>
      </c>
      <c r="Q92">
        <v>48</v>
      </c>
      <c r="R92" s="3">
        <v>1.0417000000000001</v>
      </c>
      <c r="S92">
        <v>0</v>
      </c>
      <c r="T92">
        <v>0</v>
      </c>
      <c r="AQ92" t="str">
        <f t="shared" si="7"/>
        <v>ART</v>
      </c>
      <c r="AR92" t="str">
        <f t="shared" si="7"/>
        <v>2330</v>
      </c>
      <c r="AS92" t="str">
        <f t="shared" si="4"/>
        <v/>
      </c>
      <c r="AT92" t="str">
        <f t="shared" si="5"/>
        <v>ART2330</v>
      </c>
      <c r="AU92" t="str">
        <f t="shared" si="6"/>
        <v>ART2330-***** CRSE TOTAL</v>
      </c>
    </row>
    <row r="93" spans="1:51" x14ac:dyDescent="0.2">
      <c r="A93" t="s">
        <v>103</v>
      </c>
      <c r="B93" t="s">
        <v>127</v>
      </c>
      <c r="C93">
        <v>2370</v>
      </c>
      <c r="D93">
        <v>1</v>
      </c>
      <c r="E93">
        <v>120</v>
      </c>
      <c r="F93">
        <v>8</v>
      </c>
      <c r="G93">
        <v>0</v>
      </c>
      <c r="H93">
        <v>0</v>
      </c>
      <c r="I93">
        <v>0.6</v>
      </c>
      <c r="J93">
        <v>0.4</v>
      </c>
      <c r="K93">
        <v>8</v>
      </c>
      <c r="L93">
        <v>40</v>
      </c>
      <c r="M93">
        <v>3</v>
      </c>
      <c r="N93">
        <v>2</v>
      </c>
      <c r="O93">
        <v>0</v>
      </c>
      <c r="P93">
        <v>40</v>
      </c>
      <c r="Q93">
        <v>40</v>
      </c>
      <c r="R93" s="3">
        <v>1</v>
      </c>
      <c r="S93">
        <v>0</v>
      </c>
      <c r="T93">
        <v>0</v>
      </c>
      <c r="U93" t="s">
        <v>151</v>
      </c>
      <c r="V93" t="s">
        <v>111</v>
      </c>
      <c r="W93" s="4">
        <v>0.56944444444444442</v>
      </c>
      <c r="X93" s="4">
        <v>0.62152777777777779</v>
      </c>
      <c r="Y93" t="s">
        <v>129</v>
      </c>
      <c r="Z93">
        <v>345</v>
      </c>
      <c r="AA93">
        <v>40</v>
      </c>
      <c r="AB93" t="s">
        <v>5202</v>
      </c>
      <c r="AC93">
        <v>4</v>
      </c>
      <c r="AD93">
        <v>1</v>
      </c>
      <c r="AE93">
        <v>3</v>
      </c>
      <c r="AF93">
        <v>1</v>
      </c>
      <c r="AG93">
        <v>1</v>
      </c>
      <c r="AH93">
        <v>0</v>
      </c>
      <c r="AI93">
        <v>0</v>
      </c>
      <c r="AJ93">
        <v>90873</v>
      </c>
      <c r="AK93" t="s">
        <v>61</v>
      </c>
      <c r="AL93" t="s">
        <v>61</v>
      </c>
      <c r="AM93" t="s">
        <v>61</v>
      </c>
      <c r="AN93" t="s">
        <v>61</v>
      </c>
      <c r="AO93" t="s">
        <v>61</v>
      </c>
      <c r="AP93">
        <v>1</v>
      </c>
      <c r="AQ93" t="str">
        <f t="shared" si="7"/>
        <v>ART</v>
      </c>
      <c r="AR93" t="str">
        <f t="shared" si="7"/>
        <v>2370</v>
      </c>
      <c r="AS93" t="str">
        <f t="shared" si="4"/>
        <v>Hend</v>
      </c>
      <c r="AT93" t="str">
        <f t="shared" si="5"/>
        <v>ART2370Henderson Michael J</v>
      </c>
      <c r="AU93" t="str">
        <f t="shared" si="6"/>
        <v>ART2370-1</v>
      </c>
      <c r="AV93" t="s">
        <v>2445</v>
      </c>
      <c r="AW93" t="s">
        <v>2446</v>
      </c>
      <c r="AX93" t="s">
        <v>2419</v>
      </c>
    </row>
    <row r="94" spans="1:51" x14ac:dyDescent="0.2">
      <c r="A94" t="s">
        <v>103</v>
      </c>
      <c r="B94" t="s">
        <v>127</v>
      </c>
      <c r="C94">
        <v>2370</v>
      </c>
      <c r="D94" t="s">
        <v>125</v>
      </c>
      <c r="E94">
        <v>120</v>
      </c>
      <c r="F94">
        <v>8</v>
      </c>
      <c r="G94">
        <v>0</v>
      </c>
      <c r="H94">
        <v>0</v>
      </c>
      <c r="I94">
        <v>0.6</v>
      </c>
      <c r="J94">
        <v>0.4</v>
      </c>
      <c r="K94">
        <v>8</v>
      </c>
      <c r="L94">
        <v>40</v>
      </c>
      <c r="M94">
        <v>3</v>
      </c>
      <c r="N94">
        <v>2</v>
      </c>
      <c r="O94">
        <v>0</v>
      </c>
      <c r="P94">
        <v>40</v>
      </c>
      <c r="Q94">
        <v>40</v>
      </c>
      <c r="R94" s="3">
        <v>1</v>
      </c>
      <c r="S94">
        <v>0</v>
      </c>
      <c r="T94">
        <v>0</v>
      </c>
      <c r="AQ94" t="str">
        <f t="shared" si="7"/>
        <v>ART</v>
      </c>
      <c r="AR94" t="str">
        <f t="shared" si="7"/>
        <v>2370</v>
      </c>
      <c r="AS94" t="str">
        <f t="shared" si="4"/>
        <v/>
      </c>
      <c r="AT94" t="str">
        <f t="shared" si="5"/>
        <v>ART2370</v>
      </c>
      <c r="AU94" t="str">
        <f t="shared" si="6"/>
        <v>ART2370-***** CRSE TOTAL</v>
      </c>
    </row>
    <row r="95" spans="1:51" x14ac:dyDescent="0.2">
      <c r="A95" t="s">
        <v>103</v>
      </c>
      <c r="B95" t="s">
        <v>127</v>
      </c>
      <c r="C95">
        <v>2440</v>
      </c>
      <c r="D95">
        <v>1</v>
      </c>
      <c r="E95">
        <v>78</v>
      </c>
      <c r="F95">
        <v>5.2</v>
      </c>
      <c r="G95">
        <v>0</v>
      </c>
      <c r="H95">
        <v>0</v>
      </c>
      <c r="I95">
        <v>0</v>
      </c>
      <c r="J95">
        <v>0</v>
      </c>
      <c r="K95">
        <v>5.2</v>
      </c>
      <c r="L95">
        <v>26</v>
      </c>
      <c r="M95">
        <v>0</v>
      </c>
      <c r="N95">
        <v>0</v>
      </c>
      <c r="O95">
        <v>0</v>
      </c>
      <c r="P95">
        <v>26</v>
      </c>
      <c r="Q95">
        <v>24</v>
      </c>
      <c r="R95" s="3">
        <v>1.0832999999999999</v>
      </c>
      <c r="S95">
        <v>0</v>
      </c>
      <c r="T95">
        <v>0</v>
      </c>
      <c r="U95" t="s">
        <v>152</v>
      </c>
      <c r="V95" t="s">
        <v>113</v>
      </c>
      <c r="W95" s="4">
        <v>0.58333333333333337</v>
      </c>
      <c r="X95" s="4">
        <v>0.6875</v>
      </c>
      <c r="Y95" t="s">
        <v>129</v>
      </c>
      <c r="Z95">
        <v>206</v>
      </c>
      <c r="AA95">
        <v>24</v>
      </c>
      <c r="AB95" t="s">
        <v>5195</v>
      </c>
      <c r="AC95">
        <v>7</v>
      </c>
      <c r="AD95">
        <v>1</v>
      </c>
      <c r="AE95">
        <v>3</v>
      </c>
      <c r="AF95">
        <v>3</v>
      </c>
      <c r="AG95">
        <v>3</v>
      </c>
      <c r="AH95">
        <v>0</v>
      </c>
      <c r="AI95">
        <v>0</v>
      </c>
      <c r="AJ95">
        <v>91059</v>
      </c>
      <c r="AK95" t="s">
        <v>61</v>
      </c>
      <c r="AL95" t="s">
        <v>61</v>
      </c>
      <c r="AM95" t="s">
        <v>61</v>
      </c>
      <c r="AN95" t="s">
        <v>61</v>
      </c>
      <c r="AO95" t="s">
        <v>61</v>
      </c>
      <c r="AP95">
        <v>1</v>
      </c>
      <c r="AQ95" t="str">
        <f t="shared" si="7"/>
        <v>ART</v>
      </c>
      <c r="AR95" t="str">
        <f t="shared" si="7"/>
        <v>2440</v>
      </c>
      <c r="AS95" t="str">
        <f t="shared" si="4"/>
        <v>Kell</v>
      </c>
      <c r="AT95" t="str">
        <f t="shared" si="5"/>
        <v>ART2440Kelly Terence Gerard</v>
      </c>
      <c r="AU95" t="str">
        <f t="shared" si="6"/>
        <v>ART2440-1</v>
      </c>
      <c r="AV95" t="s">
        <v>2406</v>
      </c>
      <c r="AW95" t="s">
        <v>2426</v>
      </c>
      <c r="AX95" t="s">
        <v>2427</v>
      </c>
    </row>
    <row r="96" spans="1:51" x14ac:dyDescent="0.2">
      <c r="A96" t="s">
        <v>103</v>
      </c>
      <c r="B96" t="s">
        <v>127</v>
      </c>
      <c r="C96">
        <v>2440</v>
      </c>
      <c r="D96" t="s">
        <v>125</v>
      </c>
      <c r="E96">
        <v>78</v>
      </c>
      <c r="F96">
        <v>5.2</v>
      </c>
      <c r="G96">
        <v>0</v>
      </c>
      <c r="H96">
        <v>0</v>
      </c>
      <c r="I96">
        <v>0</v>
      </c>
      <c r="J96">
        <v>0</v>
      </c>
      <c r="K96">
        <v>5.2</v>
      </c>
      <c r="L96">
        <v>26</v>
      </c>
      <c r="M96">
        <v>0</v>
      </c>
      <c r="N96">
        <v>0</v>
      </c>
      <c r="O96">
        <v>0</v>
      </c>
      <c r="P96">
        <v>26</v>
      </c>
      <c r="Q96">
        <v>24</v>
      </c>
      <c r="R96" s="3">
        <v>1.0832999999999999</v>
      </c>
      <c r="S96">
        <v>0</v>
      </c>
      <c r="T96">
        <v>0</v>
      </c>
      <c r="AQ96" t="str">
        <f t="shared" si="7"/>
        <v>ART</v>
      </c>
      <c r="AR96" t="str">
        <f t="shared" si="7"/>
        <v>2440</v>
      </c>
      <c r="AS96" t="str">
        <f t="shared" si="4"/>
        <v/>
      </c>
      <c r="AT96" t="str">
        <f t="shared" si="5"/>
        <v>ART2440</v>
      </c>
      <c r="AU96" t="str">
        <f t="shared" si="6"/>
        <v>ART2440-***** CRSE TOTAL</v>
      </c>
    </row>
    <row r="97" spans="1:50" x14ac:dyDescent="0.2">
      <c r="A97" t="s">
        <v>103</v>
      </c>
      <c r="B97" t="s">
        <v>127</v>
      </c>
      <c r="C97">
        <v>2800</v>
      </c>
      <c r="D97">
        <v>1</v>
      </c>
      <c r="E97">
        <v>120</v>
      </c>
      <c r="F97">
        <v>8</v>
      </c>
      <c r="G97">
        <v>0</v>
      </c>
      <c r="H97">
        <v>0</v>
      </c>
      <c r="I97">
        <v>0</v>
      </c>
      <c r="J97">
        <v>0</v>
      </c>
      <c r="K97">
        <v>8</v>
      </c>
      <c r="L97">
        <v>40</v>
      </c>
      <c r="M97">
        <v>0</v>
      </c>
      <c r="N97">
        <v>0</v>
      </c>
      <c r="O97">
        <v>0</v>
      </c>
      <c r="P97">
        <v>40</v>
      </c>
      <c r="Q97">
        <v>40</v>
      </c>
      <c r="R97" s="3">
        <v>1</v>
      </c>
      <c r="S97">
        <v>0</v>
      </c>
      <c r="T97">
        <v>0</v>
      </c>
      <c r="U97" t="s">
        <v>153</v>
      </c>
      <c r="V97" t="s">
        <v>121</v>
      </c>
      <c r="W97" s="4">
        <v>0.56944444444444442</v>
      </c>
      <c r="X97" s="4">
        <v>0.62152777777777779</v>
      </c>
      <c r="Y97" t="s">
        <v>129</v>
      </c>
      <c r="Z97">
        <v>223</v>
      </c>
      <c r="AA97">
        <v>53</v>
      </c>
      <c r="AB97" t="s">
        <v>5203</v>
      </c>
      <c r="AC97">
        <v>4</v>
      </c>
      <c r="AD97">
        <v>1</v>
      </c>
      <c r="AE97">
        <v>3</v>
      </c>
      <c r="AF97">
        <v>3</v>
      </c>
      <c r="AG97">
        <v>2</v>
      </c>
      <c r="AH97">
        <v>1</v>
      </c>
      <c r="AI97">
        <v>0</v>
      </c>
      <c r="AJ97">
        <v>93749</v>
      </c>
      <c r="AK97" t="s">
        <v>61</v>
      </c>
      <c r="AL97" t="s">
        <v>61</v>
      </c>
      <c r="AM97" t="s">
        <v>61</v>
      </c>
      <c r="AN97" t="s">
        <v>61</v>
      </c>
      <c r="AO97" t="s">
        <v>117</v>
      </c>
      <c r="AP97">
        <v>1</v>
      </c>
      <c r="AQ97" t="str">
        <f t="shared" si="7"/>
        <v>ART</v>
      </c>
      <c r="AR97" t="str">
        <f t="shared" si="7"/>
        <v>2800</v>
      </c>
      <c r="AS97" t="str">
        <f t="shared" si="4"/>
        <v>Beeb</v>
      </c>
      <c r="AT97" t="str">
        <f t="shared" si="5"/>
        <v>ART2800Beeby Sarah Louise</v>
      </c>
      <c r="AU97" t="str">
        <f t="shared" si="6"/>
        <v>ART2800-1</v>
      </c>
      <c r="AV97" t="s">
        <v>2447</v>
      </c>
      <c r="AW97" t="s">
        <v>2448</v>
      </c>
      <c r="AX97" t="s">
        <v>2449</v>
      </c>
    </row>
    <row r="98" spans="1:50" x14ac:dyDescent="0.2">
      <c r="A98" t="s">
        <v>103</v>
      </c>
      <c r="B98" t="s">
        <v>127</v>
      </c>
      <c r="C98">
        <v>2800</v>
      </c>
      <c r="D98" t="s">
        <v>125</v>
      </c>
      <c r="E98">
        <v>120</v>
      </c>
      <c r="F98">
        <v>8</v>
      </c>
      <c r="G98">
        <v>0</v>
      </c>
      <c r="H98">
        <v>0</v>
      </c>
      <c r="I98">
        <v>0</v>
      </c>
      <c r="J98">
        <v>0</v>
      </c>
      <c r="K98">
        <v>8</v>
      </c>
      <c r="L98">
        <v>40</v>
      </c>
      <c r="M98">
        <v>0</v>
      </c>
      <c r="N98">
        <v>0</v>
      </c>
      <c r="O98">
        <v>0</v>
      </c>
      <c r="P98">
        <v>40</v>
      </c>
      <c r="Q98">
        <v>40</v>
      </c>
      <c r="R98" s="3">
        <v>1</v>
      </c>
      <c r="S98">
        <v>0</v>
      </c>
      <c r="T98">
        <v>0</v>
      </c>
      <c r="AQ98" t="str">
        <f t="shared" si="7"/>
        <v>ART</v>
      </c>
      <c r="AR98" t="str">
        <f t="shared" si="7"/>
        <v>2800</v>
      </c>
      <c r="AS98" t="str">
        <f t="shared" si="4"/>
        <v/>
      </c>
      <c r="AT98" t="str">
        <f t="shared" si="5"/>
        <v>ART2800</v>
      </c>
      <c r="AU98" t="str">
        <f t="shared" si="6"/>
        <v>ART2800-***** CRSE TOTAL</v>
      </c>
    </row>
    <row r="99" spans="1:50" x14ac:dyDescent="0.2">
      <c r="A99" t="s">
        <v>103</v>
      </c>
      <c r="B99" t="s">
        <v>127</v>
      </c>
      <c r="C99">
        <v>2870</v>
      </c>
      <c r="D99">
        <v>1</v>
      </c>
      <c r="E99">
        <v>72</v>
      </c>
      <c r="F99">
        <v>4.8</v>
      </c>
      <c r="G99">
        <v>0</v>
      </c>
      <c r="H99">
        <v>0</v>
      </c>
      <c r="I99">
        <v>0</v>
      </c>
      <c r="J99">
        <v>0.2</v>
      </c>
      <c r="K99">
        <v>4.8</v>
      </c>
      <c r="L99">
        <v>24</v>
      </c>
      <c r="M99">
        <v>0</v>
      </c>
      <c r="N99">
        <v>1</v>
      </c>
      <c r="O99">
        <v>0</v>
      </c>
      <c r="P99">
        <v>24</v>
      </c>
      <c r="Q99">
        <v>24</v>
      </c>
      <c r="R99" s="3">
        <v>1</v>
      </c>
      <c r="S99">
        <v>0</v>
      </c>
      <c r="T99">
        <v>0</v>
      </c>
      <c r="U99" t="s">
        <v>154</v>
      </c>
      <c r="V99" t="s">
        <v>115</v>
      </c>
      <c r="W99" s="4">
        <v>0.41666666666666669</v>
      </c>
      <c r="X99" s="4">
        <v>0.4513888888888889</v>
      </c>
      <c r="Y99" t="s">
        <v>155</v>
      </c>
      <c r="Z99">
        <v>32</v>
      </c>
      <c r="AA99">
        <v>24</v>
      </c>
      <c r="AB99" t="s">
        <v>5204</v>
      </c>
      <c r="AC99">
        <v>4</v>
      </c>
      <c r="AD99">
        <v>1</v>
      </c>
      <c r="AE99">
        <v>3</v>
      </c>
      <c r="AF99">
        <v>2</v>
      </c>
      <c r="AG99">
        <v>1</v>
      </c>
      <c r="AH99">
        <v>1</v>
      </c>
      <c r="AI99">
        <v>0</v>
      </c>
      <c r="AJ99">
        <v>91060</v>
      </c>
      <c r="AK99" t="s">
        <v>61</v>
      </c>
      <c r="AL99" t="s">
        <v>61</v>
      </c>
      <c r="AM99" t="s">
        <v>61</v>
      </c>
      <c r="AN99" t="s">
        <v>61</v>
      </c>
      <c r="AO99" t="s">
        <v>61</v>
      </c>
      <c r="AP99">
        <v>1</v>
      </c>
      <c r="AQ99" t="str">
        <f t="shared" si="7"/>
        <v>ART</v>
      </c>
      <c r="AR99" t="str">
        <f t="shared" si="7"/>
        <v>2870</v>
      </c>
      <c r="AS99" t="str">
        <f t="shared" si="4"/>
        <v>Scha</v>
      </c>
      <c r="AT99" t="str">
        <f t="shared" si="5"/>
        <v xml:space="preserve">ART2870Schafer F. Scott </v>
      </c>
      <c r="AU99" t="str">
        <f t="shared" si="6"/>
        <v>ART2870-1</v>
      </c>
      <c r="AV99" t="s">
        <v>2450</v>
      </c>
      <c r="AW99" t="s">
        <v>2451</v>
      </c>
      <c r="AX99" t="s">
        <v>2452</v>
      </c>
    </row>
    <row r="100" spans="1:50" x14ac:dyDescent="0.2">
      <c r="A100" t="s">
        <v>103</v>
      </c>
      <c r="B100" t="s">
        <v>127</v>
      </c>
      <c r="C100">
        <v>2870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24</v>
      </c>
      <c r="M100">
        <v>0</v>
      </c>
      <c r="N100">
        <v>1</v>
      </c>
      <c r="O100">
        <v>0</v>
      </c>
      <c r="P100">
        <v>24</v>
      </c>
      <c r="Q100">
        <v>24</v>
      </c>
      <c r="R100" s="3">
        <v>1</v>
      </c>
      <c r="S100">
        <v>0</v>
      </c>
      <c r="T100">
        <v>0</v>
      </c>
      <c r="U100" t="s">
        <v>154</v>
      </c>
      <c r="V100" t="s">
        <v>113</v>
      </c>
      <c r="W100" s="4">
        <v>0.33333333333333331</v>
      </c>
      <c r="X100" s="4">
        <v>0.40277777777777773</v>
      </c>
      <c r="Y100" t="s">
        <v>155</v>
      </c>
      <c r="Z100">
        <v>32</v>
      </c>
      <c r="AA100">
        <v>24</v>
      </c>
      <c r="AB100" t="s">
        <v>5204</v>
      </c>
      <c r="AC100">
        <v>7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91061</v>
      </c>
      <c r="AK100" t="s">
        <v>61</v>
      </c>
      <c r="AL100" t="s">
        <v>61</v>
      </c>
      <c r="AM100" t="s">
        <v>61</v>
      </c>
      <c r="AN100" t="s">
        <v>61</v>
      </c>
      <c r="AO100" t="s">
        <v>61</v>
      </c>
      <c r="AP100">
        <v>1</v>
      </c>
      <c r="AQ100" t="str">
        <f t="shared" si="7"/>
        <v>ART</v>
      </c>
      <c r="AR100" t="str">
        <f t="shared" si="7"/>
        <v>2870</v>
      </c>
      <c r="AS100" t="str">
        <f t="shared" si="4"/>
        <v>Scha</v>
      </c>
      <c r="AT100" t="str">
        <f t="shared" si="5"/>
        <v xml:space="preserve">ART2870Schafer F. Scott </v>
      </c>
      <c r="AU100" t="str">
        <f t="shared" si="6"/>
        <v>ART2870-2</v>
      </c>
      <c r="AV100" t="s">
        <v>2450</v>
      </c>
      <c r="AW100" t="s">
        <v>2451</v>
      </c>
      <c r="AX100" t="s">
        <v>2452</v>
      </c>
    </row>
    <row r="101" spans="1:50" x14ac:dyDescent="0.2">
      <c r="A101" t="s">
        <v>103</v>
      </c>
      <c r="B101" t="s">
        <v>127</v>
      </c>
      <c r="C101">
        <v>2870</v>
      </c>
      <c r="D101" t="s">
        <v>125</v>
      </c>
      <c r="E101">
        <v>72</v>
      </c>
      <c r="F101">
        <v>4.8</v>
      </c>
      <c r="G101">
        <v>0</v>
      </c>
      <c r="H101">
        <v>0</v>
      </c>
      <c r="I101">
        <v>0</v>
      </c>
      <c r="J101">
        <v>0.2</v>
      </c>
      <c r="K101">
        <v>4.8</v>
      </c>
      <c r="L101">
        <v>48</v>
      </c>
      <c r="M101">
        <v>0</v>
      </c>
      <c r="N101">
        <v>2</v>
      </c>
      <c r="O101">
        <v>0</v>
      </c>
      <c r="P101">
        <v>48</v>
      </c>
      <c r="Q101">
        <v>48</v>
      </c>
      <c r="R101" s="3">
        <v>1</v>
      </c>
      <c r="S101">
        <v>0</v>
      </c>
      <c r="T101">
        <v>0</v>
      </c>
      <c r="AQ101" t="str">
        <f t="shared" si="7"/>
        <v>ART</v>
      </c>
      <c r="AR101" t="str">
        <f t="shared" si="7"/>
        <v>2870</v>
      </c>
      <c r="AS101" t="str">
        <f t="shared" si="4"/>
        <v/>
      </c>
      <c r="AT101" t="str">
        <f t="shared" si="5"/>
        <v>ART2870</v>
      </c>
      <c r="AU101" t="str">
        <f t="shared" si="6"/>
        <v>ART2870-***** CRSE TOTAL</v>
      </c>
    </row>
    <row r="102" spans="1:50" x14ac:dyDescent="0.2">
      <c r="A102" t="s">
        <v>103</v>
      </c>
      <c r="B102" t="s">
        <v>127</v>
      </c>
      <c r="C102">
        <v>3050</v>
      </c>
      <c r="D102">
        <v>1</v>
      </c>
      <c r="E102">
        <v>51</v>
      </c>
      <c r="F102">
        <v>3.4</v>
      </c>
      <c r="G102">
        <v>0</v>
      </c>
      <c r="H102">
        <v>0</v>
      </c>
      <c r="I102">
        <v>0</v>
      </c>
      <c r="J102">
        <v>0.2</v>
      </c>
      <c r="K102">
        <v>3.4</v>
      </c>
      <c r="L102">
        <v>17</v>
      </c>
      <c r="M102">
        <v>0</v>
      </c>
      <c r="N102">
        <v>1</v>
      </c>
      <c r="O102">
        <v>0</v>
      </c>
      <c r="P102">
        <v>17</v>
      </c>
      <c r="Q102">
        <v>24</v>
      </c>
      <c r="R102" s="3">
        <v>0.70830000000000004</v>
      </c>
      <c r="S102">
        <v>0</v>
      </c>
      <c r="T102">
        <v>0</v>
      </c>
      <c r="U102" t="s">
        <v>156</v>
      </c>
      <c r="V102" t="s">
        <v>113</v>
      </c>
      <c r="W102" s="4">
        <v>0.33333333333333331</v>
      </c>
      <c r="X102" s="4">
        <v>0.4375</v>
      </c>
      <c r="Y102" t="s">
        <v>129</v>
      </c>
      <c r="Z102">
        <v>226</v>
      </c>
      <c r="AA102">
        <v>24</v>
      </c>
      <c r="AB102" t="s">
        <v>5201</v>
      </c>
      <c r="AC102">
        <v>7</v>
      </c>
      <c r="AD102">
        <v>2</v>
      </c>
      <c r="AE102">
        <v>3</v>
      </c>
      <c r="AF102">
        <v>3</v>
      </c>
      <c r="AG102">
        <v>3</v>
      </c>
      <c r="AH102">
        <v>0</v>
      </c>
      <c r="AI102">
        <v>0</v>
      </c>
      <c r="AJ102">
        <v>90942</v>
      </c>
      <c r="AK102" t="s">
        <v>61</v>
      </c>
      <c r="AL102" t="s">
        <v>61</v>
      </c>
      <c r="AM102" t="s">
        <v>61</v>
      </c>
      <c r="AN102" t="s">
        <v>61</v>
      </c>
      <c r="AO102" t="s">
        <v>61</v>
      </c>
      <c r="AP102">
        <v>1</v>
      </c>
      <c r="AQ102" t="str">
        <f t="shared" si="7"/>
        <v>ART</v>
      </c>
      <c r="AR102" t="str">
        <f t="shared" si="7"/>
        <v>3050</v>
      </c>
      <c r="AS102" t="str">
        <f t="shared" si="4"/>
        <v>Sabo</v>
      </c>
      <c r="AT102" t="str">
        <f t="shared" si="5"/>
        <v>ART3050Sabo Stephanie Lynn</v>
      </c>
      <c r="AU102" t="str">
        <f t="shared" si="6"/>
        <v>ART3050-1</v>
      </c>
      <c r="AV102" t="s">
        <v>2443</v>
      </c>
      <c r="AW102" t="s">
        <v>2444</v>
      </c>
      <c r="AX102" t="s">
        <v>2416</v>
      </c>
    </row>
    <row r="103" spans="1:50" x14ac:dyDescent="0.2">
      <c r="A103" t="s">
        <v>103</v>
      </c>
      <c r="B103" t="s">
        <v>127</v>
      </c>
      <c r="C103">
        <v>3050</v>
      </c>
      <c r="D103" t="s">
        <v>125</v>
      </c>
      <c r="E103">
        <v>51</v>
      </c>
      <c r="F103">
        <v>3.4</v>
      </c>
      <c r="G103">
        <v>0</v>
      </c>
      <c r="H103">
        <v>0</v>
      </c>
      <c r="I103">
        <v>0</v>
      </c>
      <c r="J103">
        <v>0.2</v>
      </c>
      <c r="K103">
        <v>3.4</v>
      </c>
      <c r="L103">
        <v>17</v>
      </c>
      <c r="M103">
        <v>0</v>
      </c>
      <c r="N103">
        <v>1</v>
      </c>
      <c r="O103">
        <v>0</v>
      </c>
      <c r="P103">
        <v>17</v>
      </c>
      <c r="Q103">
        <v>24</v>
      </c>
      <c r="R103" s="3">
        <v>0.70830000000000004</v>
      </c>
      <c r="S103">
        <v>0</v>
      </c>
      <c r="T103">
        <v>0</v>
      </c>
      <c r="AQ103" t="str">
        <f t="shared" si="7"/>
        <v>ART</v>
      </c>
      <c r="AR103" t="str">
        <f t="shared" si="7"/>
        <v>3050</v>
      </c>
      <c r="AS103" t="str">
        <f t="shared" si="4"/>
        <v/>
      </c>
      <c r="AT103" t="str">
        <f t="shared" si="5"/>
        <v>ART3050</v>
      </c>
      <c r="AU103" t="str">
        <f t="shared" si="6"/>
        <v>ART3050-***** CRSE TOTAL</v>
      </c>
    </row>
    <row r="104" spans="1:50" x14ac:dyDescent="0.2">
      <c r="A104" t="s">
        <v>103</v>
      </c>
      <c r="B104" t="s">
        <v>127</v>
      </c>
      <c r="C104">
        <v>3070</v>
      </c>
      <c r="D104">
        <v>1</v>
      </c>
      <c r="E104">
        <v>36</v>
      </c>
      <c r="F104">
        <v>2.4</v>
      </c>
      <c r="G104">
        <v>0</v>
      </c>
      <c r="H104">
        <v>0</v>
      </c>
      <c r="I104">
        <v>0</v>
      </c>
      <c r="J104">
        <v>0</v>
      </c>
      <c r="K104">
        <v>2.4</v>
      </c>
      <c r="L104">
        <v>12</v>
      </c>
      <c r="M104">
        <v>0</v>
      </c>
      <c r="N104">
        <v>0</v>
      </c>
      <c r="O104">
        <v>0</v>
      </c>
      <c r="P104">
        <v>12</v>
      </c>
      <c r="Q104">
        <v>24</v>
      </c>
      <c r="R104" s="3">
        <v>0.5</v>
      </c>
      <c r="S104">
        <v>0</v>
      </c>
      <c r="T104">
        <v>0</v>
      </c>
      <c r="U104" t="s">
        <v>157</v>
      </c>
      <c r="V104" t="s">
        <v>118</v>
      </c>
      <c r="W104" s="4">
        <v>0.75</v>
      </c>
      <c r="X104" s="4">
        <v>0.78472222222222221</v>
      </c>
      <c r="Y104" t="s">
        <v>129</v>
      </c>
      <c r="Z104">
        <v>112</v>
      </c>
      <c r="AA104">
        <v>24</v>
      </c>
      <c r="AB104" t="s">
        <v>5205</v>
      </c>
      <c r="AC104">
        <v>4</v>
      </c>
      <c r="AD104">
        <v>2</v>
      </c>
      <c r="AE104">
        <v>3</v>
      </c>
      <c r="AF104">
        <v>1</v>
      </c>
      <c r="AG104">
        <v>1</v>
      </c>
      <c r="AH104">
        <v>0</v>
      </c>
      <c r="AI104">
        <v>0</v>
      </c>
      <c r="AJ104">
        <v>90953</v>
      </c>
      <c r="AK104" t="s">
        <v>61</v>
      </c>
      <c r="AL104" t="s">
        <v>61</v>
      </c>
      <c r="AM104" t="s">
        <v>61</v>
      </c>
      <c r="AN104" t="s">
        <v>61</v>
      </c>
      <c r="AO104" t="s">
        <v>61</v>
      </c>
      <c r="AP104">
        <v>1</v>
      </c>
      <c r="AQ104" t="str">
        <f t="shared" si="7"/>
        <v>ART</v>
      </c>
      <c r="AR104" t="str">
        <f t="shared" si="7"/>
        <v>3070</v>
      </c>
      <c r="AS104" t="str">
        <f t="shared" si="4"/>
        <v>Berm</v>
      </c>
      <c r="AT104" t="str">
        <f t="shared" si="5"/>
        <v xml:space="preserve">ART3070Bermudez Luis </v>
      </c>
      <c r="AU104" t="str">
        <f t="shared" si="6"/>
        <v>ART3070-1</v>
      </c>
      <c r="AV104" t="s">
        <v>2453</v>
      </c>
      <c r="AW104" t="s">
        <v>2454</v>
      </c>
    </row>
    <row r="105" spans="1:50" x14ac:dyDescent="0.2">
      <c r="A105" t="s">
        <v>103</v>
      </c>
      <c r="B105" t="s">
        <v>127</v>
      </c>
      <c r="C105">
        <v>3070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12</v>
      </c>
      <c r="M105">
        <v>0</v>
      </c>
      <c r="N105">
        <v>0</v>
      </c>
      <c r="O105">
        <v>0</v>
      </c>
      <c r="P105">
        <v>12</v>
      </c>
      <c r="Q105">
        <v>24</v>
      </c>
      <c r="R105" s="3">
        <v>0.5</v>
      </c>
      <c r="S105">
        <v>0</v>
      </c>
      <c r="T105">
        <v>0</v>
      </c>
      <c r="U105" t="s">
        <v>157</v>
      </c>
      <c r="V105" t="s">
        <v>118</v>
      </c>
      <c r="W105" s="4">
        <v>0.58333333333333337</v>
      </c>
      <c r="X105" s="4">
        <v>0.73611111111111116</v>
      </c>
      <c r="Y105" t="s">
        <v>129</v>
      </c>
      <c r="Z105">
        <v>112</v>
      </c>
      <c r="AA105">
        <v>24</v>
      </c>
      <c r="AB105" t="s">
        <v>5205</v>
      </c>
      <c r="AC105">
        <v>7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90954</v>
      </c>
      <c r="AK105" t="s">
        <v>61</v>
      </c>
      <c r="AL105" t="s">
        <v>61</v>
      </c>
      <c r="AM105" t="s">
        <v>61</v>
      </c>
      <c r="AN105" t="s">
        <v>61</v>
      </c>
      <c r="AO105" t="s">
        <v>61</v>
      </c>
      <c r="AP105">
        <v>1</v>
      </c>
      <c r="AQ105" t="str">
        <f t="shared" si="7"/>
        <v>ART</v>
      </c>
      <c r="AR105" t="str">
        <f t="shared" si="7"/>
        <v>3070</v>
      </c>
      <c r="AS105" t="str">
        <f t="shared" si="4"/>
        <v>Berm</v>
      </c>
      <c r="AT105" t="str">
        <f t="shared" si="5"/>
        <v xml:space="preserve">ART3070Bermudez Luis </v>
      </c>
      <c r="AU105" t="str">
        <f t="shared" si="6"/>
        <v>ART3070-2</v>
      </c>
      <c r="AV105" t="s">
        <v>2453</v>
      </c>
      <c r="AW105" t="s">
        <v>2454</v>
      </c>
    </row>
    <row r="106" spans="1:50" x14ac:dyDescent="0.2">
      <c r="A106" t="s">
        <v>103</v>
      </c>
      <c r="B106" t="s">
        <v>127</v>
      </c>
      <c r="C106">
        <v>3070</v>
      </c>
      <c r="D106" t="s">
        <v>125</v>
      </c>
      <c r="E106">
        <v>36</v>
      </c>
      <c r="F106">
        <v>2.4</v>
      </c>
      <c r="G106">
        <v>0</v>
      </c>
      <c r="H106">
        <v>0</v>
      </c>
      <c r="I106">
        <v>0</v>
      </c>
      <c r="J106">
        <v>0</v>
      </c>
      <c r="K106">
        <v>2.4</v>
      </c>
      <c r="L106">
        <v>24</v>
      </c>
      <c r="M106">
        <v>0</v>
      </c>
      <c r="N106">
        <v>0</v>
      </c>
      <c r="O106">
        <v>0</v>
      </c>
      <c r="P106">
        <v>24</v>
      </c>
      <c r="Q106">
        <v>48</v>
      </c>
      <c r="R106" s="3">
        <v>0.5</v>
      </c>
      <c r="S106">
        <v>0</v>
      </c>
      <c r="T106">
        <v>0</v>
      </c>
      <c r="AQ106" t="str">
        <f t="shared" si="7"/>
        <v>ART</v>
      </c>
      <c r="AR106" t="str">
        <f t="shared" si="7"/>
        <v>3070</v>
      </c>
      <c r="AS106" t="str">
        <f t="shared" si="4"/>
        <v/>
      </c>
      <c r="AT106" t="str">
        <f t="shared" si="5"/>
        <v>ART3070</v>
      </c>
      <c r="AU106" t="str">
        <f t="shared" si="6"/>
        <v>ART3070-***** CRSE TOTAL</v>
      </c>
    </row>
    <row r="107" spans="1:50" x14ac:dyDescent="0.2">
      <c r="A107" t="s">
        <v>103</v>
      </c>
      <c r="B107" t="s">
        <v>127</v>
      </c>
      <c r="C107">
        <v>3080</v>
      </c>
      <c r="D107">
        <v>1</v>
      </c>
      <c r="E107">
        <v>66</v>
      </c>
      <c r="F107">
        <v>4.4000000000000004</v>
      </c>
      <c r="G107">
        <v>3</v>
      </c>
      <c r="H107">
        <v>0.25</v>
      </c>
      <c r="I107">
        <v>0</v>
      </c>
      <c r="J107">
        <v>0.45</v>
      </c>
      <c r="K107">
        <v>4.6500000000000004</v>
      </c>
      <c r="L107">
        <v>23</v>
      </c>
      <c r="M107">
        <v>0</v>
      </c>
      <c r="N107">
        <v>2</v>
      </c>
      <c r="O107">
        <v>0</v>
      </c>
      <c r="P107">
        <v>23</v>
      </c>
      <c r="Q107">
        <v>24</v>
      </c>
      <c r="R107" s="3">
        <v>0.95830000000000004</v>
      </c>
      <c r="S107">
        <v>0</v>
      </c>
      <c r="T107">
        <v>0</v>
      </c>
      <c r="U107" t="s">
        <v>158</v>
      </c>
      <c r="V107" t="s">
        <v>120</v>
      </c>
      <c r="W107" s="4">
        <v>0.45833333333333331</v>
      </c>
      <c r="X107" s="4">
        <v>0.49305555555555558</v>
      </c>
      <c r="Y107" t="s">
        <v>129</v>
      </c>
      <c r="Z107">
        <v>226</v>
      </c>
      <c r="AA107">
        <v>24</v>
      </c>
      <c r="AB107" t="s">
        <v>5206</v>
      </c>
      <c r="AC107">
        <v>4</v>
      </c>
      <c r="AD107">
        <v>2</v>
      </c>
      <c r="AE107">
        <v>3</v>
      </c>
      <c r="AF107">
        <v>5</v>
      </c>
      <c r="AG107">
        <v>4</v>
      </c>
      <c r="AH107">
        <v>0</v>
      </c>
      <c r="AI107">
        <v>1</v>
      </c>
      <c r="AJ107">
        <v>90876</v>
      </c>
      <c r="AK107" t="s">
        <v>61</v>
      </c>
      <c r="AL107" t="s">
        <v>61</v>
      </c>
      <c r="AM107" t="s">
        <v>61</v>
      </c>
      <c r="AN107" t="s">
        <v>61</v>
      </c>
      <c r="AO107" t="s">
        <v>61</v>
      </c>
      <c r="AP107">
        <v>1</v>
      </c>
      <c r="AQ107" t="str">
        <f t="shared" si="7"/>
        <v>ART</v>
      </c>
      <c r="AR107" t="str">
        <f t="shared" si="7"/>
        <v>3080</v>
      </c>
      <c r="AS107" t="str">
        <f t="shared" si="4"/>
        <v>Cort</v>
      </c>
      <c r="AT107" t="str">
        <f t="shared" si="5"/>
        <v>ART3080Cortina Christine Lucy</v>
      </c>
      <c r="AU107" t="str">
        <f t="shared" si="6"/>
        <v>ART3080-1</v>
      </c>
      <c r="AV107" t="s">
        <v>2455</v>
      </c>
      <c r="AW107" t="s">
        <v>2456</v>
      </c>
      <c r="AX107" t="s">
        <v>2457</v>
      </c>
    </row>
    <row r="108" spans="1:50" x14ac:dyDescent="0.2">
      <c r="A108" t="s">
        <v>103</v>
      </c>
      <c r="B108" t="s">
        <v>127</v>
      </c>
      <c r="C108">
        <v>3080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23</v>
      </c>
      <c r="M108">
        <v>0</v>
      </c>
      <c r="N108">
        <v>2</v>
      </c>
      <c r="O108">
        <v>0</v>
      </c>
      <c r="P108">
        <v>23</v>
      </c>
      <c r="Q108">
        <v>24</v>
      </c>
      <c r="R108" s="3">
        <v>0.95830000000000004</v>
      </c>
      <c r="S108">
        <v>0</v>
      </c>
      <c r="T108">
        <v>0</v>
      </c>
      <c r="U108" t="s">
        <v>158</v>
      </c>
      <c r="V108" t="s">
        <v>120</v>
      </c>
      <c r="W108" s="4">
        <v>0.5</v>
      </c>
      <c r="X108" s="4">
        <v>0.65277777777777779</v>
      </c>
      <c r="Y108" t="s">
        <v>129</v>
      </c>
      <c r="Z108">
        <v>226</v>
      </c>
      <c r="AA108">
        <v>24</v>
      </c>
      <c r="AB108" t="s">
        <v>5206</v>
      </c>
      <c r="AC108">
        <v>7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90877</v>
      </c>
      <c r="AK108" t="s">
        <v>61</v>
      </c>
      <c r="AL108" t="s">
        <v>61</v>
      </c>
      <c r="AM108" t="s">
        <v>61</v>
      </c>
      <c r="AN108" t="s">
        <v>61</v>
      </c>
      <c r="AO108" t="s">
        <v>61</v>
      </c>
      <c r="AP108">
        <v>1</v>
      </c>
      <c r="AQ108" t="str">
        <f t="shared" si="7"/>
        <v>ART</v>
      </c>
      <c r="AR108" t="str">
        <f t="shared" si="7"/>
        <v>3080</v>
      </c>
      <c r="AS108" t="str">
        <f t="shared" si="4"/>
        <v>Cort</v>
      </c>
      <c r="AT108" t="str">
        <f t="shared" si="5"/>
        <v>ART3080Cortina Christine Lucy</v>
      </c>
      <c r="AU108" t="str">
        <f t="shared" si="6"/>
        <v>ART3080-2</v>
      </c>
      <c r="AV108" t="s">
        <v>2455</v>
      </c>
      <c r="AW108" t="s">
        <v>2456</v>
      </c>
      <c r="AX108" t="s">
        <v>2457</v>
      </c>
    </row>
    <row r="109" spans="1:50" x14ac:dyDescent="0.2">
      <c r="A109" t="s">
        <v>103</v>
      </c>
      <c r="B109" t="s">
        <v>127</v>
      </c>
      <c r="C109">
        <v>3080</v>
      </c>
      <c r="D109" t="s">
        <v>125</v>
      </c>
      <c r="E109">
        <v>66</v>
      </c>
      <c r="F109">
        <v>4.4000000000000004</v>
      </c>
      <c r="G109">
        <v>3</v>
      </c>
      <c r="H109">
        <v>0.25</v>
      </c>
      <c r="I109">
        <v>0</v>
      </c>
      <c r="J109">
        <v>0.45</v>
      </c>
      <c r="K109">
        <v>4.6500000000000004</v>
      </c>
      <c r="L109">
        <v>46</v>
      </c>
      <c r="M109">
        <v>0</v>
      </c>
      <c r="N109">
        <v>4</v>
      </c>
      <c r="O109">
        <v>0</v>
      </c>
      <c r="P109">
        <v>46</v>
      </c>
      <c r="Q109">
        <v>48</v>
      </c>
      <c r="R109" s="3">
        <v>0.95830000000000004</v>
      </c>
      <c r="S109">
        <v>0</v>
      </c>
      <c r="T109">
        <v>0</v>
      </c>
      <c r="AQ109" t="str">
        <f t="shared" si="7"/>
        <v>ART</v>
      </c>
      <c r="AR109" t="str">
        <f t="shared" si="7"/>
        <v>3080</v>
      </c>
      <c r="AS109" t="str">
        <f t="shared" si="4"/>
        <v/>
      </c>
      <c r="AT109" t="str">
        <f t="shared" si="5"/>
        <v>ART3080</v>
      </c>
      <c r="AU109" t="str">
        <f t="shared" si="6"/>
        <v>ART3080-***** CRSE TOTAL</v>
      </c>
    </row>
    <row r="110" spans="1:50" x14ac:dyDescent="0.2">
      <c r="A110" t="s">
        <v>103</v>
      </c>
      <c r="B110" t="s">
        <v>127</v>
      </c>
      <c r="C110">
        <v>3100</v>
      </c>
      <c r="D110">
        <v>1</v>
      </c>
      <c r="E110">
        <v>30</v>
      </c>
      <c r="F110">
        <v>2</v>
      </c>
      <c r="G110">
        <v>0</v>
      </c>
      <c r="H110">
        <v>0</v>
      </c>
      <c r="I110">
        <v>0</v>
      </c>
      <c r="J110">
        <v>0.13</v>
      </c>
      <c r="K110">
        <v>2</v>
      </c>
      <c r="L110">
        <v>15</v>
      </c>
      <c r="M110">
        <v>0</v>
      </c>
      <c r="N110">
        <v>1</v>
      </c>
      <c r="O110">
        <v>0</v>
      </c>
      <c r="P110">
        <v>15</v>
      </c>
      <c r="Q110">
        <v>24</v>
      </c>
      <c r="R110" s="3">
        <v>0.625</v>
      </c>
      <c r="S110">
        <v>0</v>
      </c>
      <c r="T110">
        <v>0</v>
      </c>
      <c r="U110" t="s">
        <v>159</v>
      </c>
      <c r="V110" t="s">
        <v>113</v>
      </c>
      <c r="W110" s="4">
        <v>0.45833333333333331</v>
      </c>
      <c r="X110" s="4">
        <v>0.5625</v>
      </c>
      <c r="Y110" t="s">
        <v>129</v>
      </c>
      <c r="Z110">
        <v>239</v>
      </c>
      <c r="AA110">
        <v>24</v>
      </c>
      <c r="AB110" t="s">
        <v>5201</v>
      </c>
      <c r="AC110">
        <v>7</v>
      </c>
      <c r="AD110">
        <v>2</v>
      </c>
      <c r="AE110">
        <v>2</v>
      </c>
      <c r="AF110">
        <v>6</v>
      </c>
      <c r="AG110">
        <v>6</v>
      </c>
      <c r="AH110">
        <v>0</v>
      </c>
      <c r="AI110">
        <v>0</v>
      </c>
      <c r="AJ110">
        <v>90924</v>
      </c>
      <c r="AK110" t="s">
        <v>61</v>
      </c>
      <c r="AL110" t="s">
        <v>61</v>
      </c>
      <c r="AM110" t="s">
        <v>61</v>
      </c>
      <c r="AN110" t="s">
        <v>61</v>
      </c>
      <c r="AO110" t="s">
        <v>61</v>
      </c>
      <c r="AP110">
        <v>1</v>
      </c>
      <c r="AQ110" t="str">
        <f t="shared" si="7"/>
        <v>ART</v>
      </c>
      <c r="AR110" t="str">
        <f t="shared" si="7"/>
        <v>3100</v>
      </c>
      <c r="AS110" t="str">
        <f t="shared" si="4"/>
        <v>Sabo</v>
      </c>
      <c r="AT110" t="str">
        <f t="shared" si="5"/>
        <v>ART3100Sabo Stephanie Lynn</v>
      </c>
      <c r="AU110" t="str">
        <f t="shared" si="6"/>
        <v>ART3100-1</v>
      </c>
      <c r="AV110" t="s">
        <v>2443</v>
      </c>
      <c r="AW110" t="s">
        <v>2444</v>
      </c>
      <c r="AX110" t="s">
        <v>2416</v>
      </c>
    </row>
    <row r="111" spans="1:50" x14ac:dyDescent="0.2">
      <c r="A111" t="s">
        <v>103</v>
      </c>
      <c r="B111" t="s">
        <v>127</v>
      </c>
      <c r="C111">
        <v>3100</v>
      </c>
      <c r="D111" t="s">
        <v>125</v>
      </c>
      <c r="E111">
        <v>30</v>
      </c>
      <c r="F111">
        <v>2</v>
      </c>
      <c r="G111">
        <v>0</v>
      </c>
      <c r="H111">
        <v>0</v>
      </c>
      <c r="I111">
        <v>0</v>
      </c>
      <c r="J111">
        <v>0.13</v>
      </c>
      <c r="K111">
        <v>2</v>
      </c>
      <c r="L111">
        <v>15</v>
      </c>
      <c r="M111">
        <v>0</v>
      </c>
      <c r="N111">
        <v>1</v>
      </c>
      <c r="O111">
        <v>0</v>
      </c>
      <c r="P111">
        <v>15</v>
      </c>
      <c r="Q111">
        <v>24</v>
      </c>
      <c r="R111" s="3">
        <v>0.625</v>
      </c>
      <c r="S111">
        <v>0</v>
      </c>
      <c r="T111">
        <v>0</v>
      </c>
      <c r="AQ111" t="str">
        <f t="shared" si="7"/>
        <v>ART</v>
      </c>
      <c r="AR111" t="str">
        <f t="shared" si="7"/>
        <v>3100</v>
      </c>
      <c r="AS111" t="str">
        <f t="shared" si="4"/>
        <v/>
      </c>
      <c r="AT111" t="str">
        <f t="shared" si="5"/>
        <v>ART3100</v>
      </c>
      <c r="AU111" t="str">
        <f t="shared" si="6"/>
        <v>ART3100-***** CRSE TOTAL</v>
      </c>
    </row>
    <row r="112" spans="1:50" x14ac:dyDescent="0.2">
      <c r="A112" t="s">
        <v>103</v>
      </c>
      <c r="B112" t="s">
        <v>127</v>
      </c>
      <c r="C112">
        <v>3130</v>
      </c>
      <c r="D112">
        <v>1</v>
      </c>
      <c r="E112">
        <v>51</v>
      </c>
      <c r="F112">
        <v>3.4</v>
      </c>
      <c r="G112">
        <v>0</v>
      </c>
      <c r="H112">
        <v>0</v>
      </c>
      <c r="I112">
        <v>0.2</v>
      </c>
      <c r="J112">
        <v>0.2</v>
      </c>
      <c r="K112">
        <v>3.4</v>
      </c>
      <c r="L112">
        <v>17</v>
      </c>
      <c r="M112">
        <v>1</v>
      </c>
      <c r="N112">
        <v>1</v>
      </c>
      <c r="O112">
        <v>0</v>
      </c>
      <c r="P112">
        <v>17</v>
      </c>
      <c r="Q112">
        <v>24</v>
      </c>
      <c r="R112" s="3">
        <v>0.70830000000000004</v>
      </c>
      <c r="S112">
        <v>0</v>
      </c>
      <c r="T112">
        <v>0</v>
      </c>
      <c r="U112" t="s">
        <v>160</v>
      </c>
      <c r="V112" t="s">
        <v>136</v>
      </c>
      <c r="W112" s="4">
        <v>0.33333333333333331</v>
      </c>
      <c r="X112" s="4">
        <v>0.5625</v>
      </c>
      <c r="Y112" t="s">
        <v>129</v>
      </c>
      <c r="Z112">
        <v>226</v>
      </c>
      <c r="AA112">
        <v>24</v>
      </c>
      <c r="AB112" t="s">
        <v>5207</v>
      </c>
      <c r="AC112">
        <v>7</v>
      </c>
      <c r="AD112">
        <v>2</v>
      </c>
      <c r="AE112">
        <v>3</v>
      </c>
      <c r="AF112">
        <v>0</v>
      </c>
      <c r="AG112">
        <v>0</v>
      </c>
      <c r="AH112">
        <v>0</v>
      </c>
      <c r="AI112">
        <v>0</v>
      </c>
      <c r="AJ112">
        <v>90888</v>
      </c>
      <c r="AK112" t="s">
        <v>61</v>
      </c>
      <c r="AL112" t="s">
        <v>61</v>
      </c>
      <c r="AM112" t="s">
        <v>61</v>
      </c>
      <c r="AN112" t="s">
        <v>61</v>
      </c>
      <c r="AO112" t="s">
        <v>61</v>
      </c>
      <c r="AP112">
        <v>1</v>
      </c>
      <c r="AQ112" t="str">
        <f t="shared" si="7"/>
        <v>ART</v>
      </c>
      <c r="AR112" t="str">
        <f t="shared" si="7"/>
        <v>3130</v>
      </c>
      <c r="AS112" t="str">
        <f t="shared" si="4"/>
        <v>Coss</v>
      </c>
      <c r="AT112" t="str">
        <f t="shared" si="5"/>
        <v>ART3130Cossutta Renee Claire</v>
      </c>
      <c r="AU112" t="str">
        <f t="shared" si="6"/>
        <v>ART3130-1</v>
      </c>
      <c r="AV112" t="s">
        <v>2458</v>
      </c>
      <c r="AW112" t="s">
        <v>2459</v>
      </c>
      <c r="AX112" t="s">
        <v>2460</v>
      </c>
    </row>
    <row r="113" spans="1:50" x14ac:dyDescent="0.2">
      <c r="A113" t="s">
        <v>103</v>
      </c>
      <c r="B113" t="s">
        <v>127</v>
      </c>
      <c r="C113">
        <v>3130</v>
      </c>
      <c r="D113">
        <v>3</v>
      </c>
      <c r="E113">
        <v>66</v>
      </c>
      <c r="F113">
        <v>4.4000000000000004</v>
      </c>
      <c r="G113">
        <v>0</v>
      </c>
      <c r="H113">
        <v>0</v>
      </c>
      <c r="I113">
        <v>0.2</v>
      </c>
      <c r="J113">
        <v>0</v>
      </c>
      <c r="K113">
        <v>4.4000000000000004</v>
      </c>
      <c r="L113">
        <v>22</v>
      </c>
      <c r="M113">
        <v>1</v>
      </c>
      <c r="N113">
        <v>0</v>
      </c>
      <c r="O113">
        <v>1</v>
      </c>
      <c r="P113">
        <v>23</v>
      </c>
      <c r="Q113">
        <v>24</v>
      </c>
      <c r="R113" s="3">
        <v>0.91669999999999996</v>
      </c>
      <c r="S113">
        <v>0</v>
      </c>
      <c r="T113">
        <v>3</v>
      </c>
      <c r="U113" t="s">
        <v>160</v>
      </c>
      <c r="V113" t="s">
        <v>113</v>
      </c>
      <c r="W113" s="4">
        <v>0.33333333333333331</v>
      </c>
      <c r="X113" s="4">
        <v>0.4375</v>
      </c>
      <c r="Y113" t="s">
        <v>123</v>
      </c>
      <c r="Z113">
        <v>211</v>
      </c>
      <c r="AA113">
        <v>36</v>
      </c>
      <c r="AB113" t="s">
        <v>5206</v>
      </c>
      <c r="AC113">
        <v>7</v>
      </c>
      <c r="AD113">
        <v>2</v>
      </c>
      <c r="AE113">
        <v>3</v>
      </c>
      <c r="AF113">
        <v>5</v>
      </c>
      <c r="AG113">
        <v>4</v>
      </c>
      <c r="AH113">
        <v>1</v>
      </c>
      <c r="AI113">
        <v>0</v>
      </c>
      <c r="AJ113">
        <v>95627</v>
      </c>
      <c r="AK113" t="s">
        <v>61</v>
      </c>
      <c r="AL113" t="s">
        <v>61</v>
      </c>
      <c r="AM113" t="s">
        <v>61</v>
      </c>
      <c r="AN113" t="s">
        <v>61</v>
      </c>
      <c r="AO113" t="s">
        <v>61</v>
      </c>
      <c r="AP113">
        <v>1</v>
      </c>
      <c r="AQ113" t="str">
        <f t="shared" si="7"/>
        <v>ART</v>
      </c>
      <c r="AR113" t="str">
        <f t="shared" si="7"/>
        <v>3130</v>
      </c>
      <c r="AS113" t="str">
        <f t="shared" ref="AS113:AS176" si="8">PROPER(LEFT(AB113,4))</f>
        <v>Cort</v>
      </c>
      <c r="AT113" t="str">
        <f t="shared" si="5"/>
        <v>ART3130Cortina Christine Lucy</v>
      </c>
      <c r="AU113" t="str">
        <f t="shared" si="6"/>
        <v>ART3130-3</v>
      </c>
      <c r="AV113" t="s">
        <v>2455</v>
      </c>
      <c r="AW113" t="s">
        <v>2456</v>
      </c>
      <c r="AX113" t="s">
        <v>2457</v>
      </c>
    </row>
    <row r="114" spans="1:50" x14ac:dyDescent="0.2">
      <c r="A114" t="s">
        <v>103</v>
      </c>
      <c r="B114" t="s">
        <v>127</v>
      </c>
      <c r="C114">
        <v>3130</v>
      </c>
      <c r="D114" t="s">
        <v>125</v>
      </c>
      <c r="E114">
        <v>117</v>
      </c>
      <c r="F114">
        <v>7.8</v>
      </c>
      <c r="G114">
        <v>0</v>
      </c>
      <c r="H114">
        <v>0</v>
      </c>
      <c r="I114">
        <v>0.4</v>
      </c>
      <c r="J114">
        <v>0.2</v>
      </c>
      <c r="K114">
        <v>7.8</v>
      </c>
      <c r="L114">
        <v>39</v>
      </c>
      <c r="M114">
        <v>2</v>
      </c>
      <c r="N114">
        <v>1</v>
      </c>
      <c r="O114">
        <v>1</v>
      </c>
      <c r="P114">
        <v>40</v>
      </c>
      <c r="Q114">
        <v>48</v>
      </c>
      <c r="R114" s="3">
        <v>0.83330000000000004</v>
      </c>
      <c r="S114">
        <v>0</v>
      </c>
      <c r="T114">
        <v>3</v>
      </c>
      <c r="AQ114" t="str">
        <f t="shared" si="7"/>
        <v>ART</v>
      </c>
      <c r="AR114" t="str">
        <f t="shared" si="7"/>
        <v>3130</v>
      </c>
      <c r="AS114" t="str">
        <f t="shared" si="8"/>
        <v/>
      </c>
      <c r="AT114" t="str">
        <f t="shared" si="5"/>
        <v>ART3130</v>
      </c>
      <c r="AU114" t="str">
        <f t="shared" si="6"/>
        <v>ART3130-***** CRSE TOTAL</v>
      </c>
    </row>
    <row r="115" spans="1:50" x14ac:dyDescent="0.2">
      <c r="A115" t="s">
        <v>103</v>
      </c>
      <c r="B115" t="s">
        <v>127</v>
      </c>
      <c r="C115">
        <v>3160</v>
      </c>
      <c r="D115">
        <v>1</v>
      </c>
      <c r="E115">
        <v>42</v>
      </c>
      <c r="F115">
        <v>2.8</v>
      </c>
      <c r="G115">
        <v>0</v>
      </c>
      <c r="H115">
        <v>0</v>
      </c>
      <c r="I115">
        <v>0</v>
      </c>
      <c r="J115">
        <v>0</v>
      </c>
      <c r="K115">
        <v>2.8</v>
      </c>
      <c r="L115">
        <v>14</v>
      </c>
      <c r="M115">
        <v>0</v>
      </c>
      <c r="N115">
        <v>0</v>
      </c>
      <c r="O115">
        <v>0</v>
      </c>
      <c r="P115">
        <v>14</v>
      </c>
      <c r="Q115">
        <v>25</v>
      </c>
      <c r="R115" s="3">
        <v>0.56000000000000005</v>
      </c>
      <c r="S115">
        <v>0</v>
      </c>
      <c r="T115">
        <v>0</v>
      </c>
      <c r="U115" t="s">
        <v>161</v>
      </c>
      <c r="V115" t="s">
        <v>113</v>
      </c>
      <c r="W115" s="4">
        <v>0.54166666666666663</v>
      </c>
      <c r="X115" s="4">
        <v>0.57638888888888895</v>
      </c>
      <c r="Y115" t="s">
        <v>129</v>
      </c>
      <c r="Z115">
        <v>315</v>
      </c>
      <c r="AA115">
        <v>30</v>
      </c>
      <c r="AB115" t="s">
        <v>5208</v>
      </c>
      <c r="AC115">
        <v>4</v>
      </c>
      <c r="AD115">
        <v>2</v>
      </c>
      <c r="AE115">
        <v>3</v>
      </c>
      <c r="AF115">
        <v>1</v>
      </c>
      <c r="AG115">
        <v>0</v>
      </c>
      <c r="AH115">
        <v>1</v>
      </c>
      <c r="AI115">
        <v>0</v>
      </c>
      <c r="AJ115">
        <v>90772</v>
      </c>
      <c r="AK115" t="s">
        <v>61</v>
      </c>
      <c r="AL115" t="s">
        <v>61</v>
      </c>
      <c r="AM115" t="s">
        <v>61</v>
      </c>
      <c r="AN115" t="s">
        <v>61</v>
      </c>
      <c r="AO115" t="s">
        <v>61</v>
      </c>
      <c r="AP115">
        <v>1</v>
      </c>
      <c r="AQ115" t="str">
        <f t="shared" si="7"/>
        <v>ART</v>
      </c>
      <c r="AR115" t="str">
        <f t="shared" si="7"/>
        <v>3160</v>
      </c>
      <c r="AS115" t="str">
        <f t="shared" si="8"/>
        <v>Garn</v>
      </c>
      <c r="AT115" t="str">
        <f t="shared" si="5"/>
        <v>ART3160Garnet Dustin Ian</v>
      </c>
      <c r="AU115" t="str">
        <f t="shared" si="6"/>
        <v>ART3160-1</v>
      </c>
      <c r="AV115" t="s">
        <v>2461</v>
      </c>
      <c r="AW115" t="s">
        <v>2462</v>
      </c>
      <c r="AX115" t="s">
        <v>2463</v>
      </c>
    </row>
    <row r="116" spans="1:50" x14ac:dyDescent="0.2">
      <c r="A116" t="s">
        <v>103</v>
      </c>
      <c r="B116" t="s">
        <v>127</v>
      </c>
      <c r="C116">
        <v>3160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14</v>
      </c>
      <c r="M116">
        <v>0</v>
      </c>
      <c r="N116">
        <v>0</v>
      </c>
      <c r="O116">
        <v>0</v>
      </c>
      <c r="P116">
        <v>14</v>
      </c>
      <c r="Q116">
        <v>25</v>
      </c>
      <c r="R116" s="3">
        <v>0.56000000000000005</v>
      </c>
      <c r="S116">
        <v>0</v>
      </c>
      <c r="T116">
        <v>0</v>
      </c>
      <c r="U116" t="s">
        <v>161</v>
      </c>
      <c r="V116" t="s">
        <v>115</v>
      </c>
      <c r="W116" s="4">
        <v>0.58333333333333337</v>
      </c>
      <c r="X116" s="4">
        <v>0.65277777777777779</v>
      </c>
      <c r="Y116" t="s">
        <v>129</v>
      </c>
      <c r="Z116">
        <v>315</v>
      </c>
      <c r="AA116">
        <v>30</v>
      </c>
      <c r="AB116" t="s">
        <v>5208</v>
      </c>
      <c r="AC116">
        <v>7</v>
      </c>
      <c r="AD116">
        <v>2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90773</v>
      </c>
      <c r="AK116" t="s">
        <v>61</v>
      </c>
      <c r="AL116" t="s">
        <v>61</v>
      </c>
      <c r="AM116" t="s">
        <v>61</v>
      </c>
      <c r="AN116" t="s">
        <v>61</v>
      </c>
      <c r="AO116" t="s">
        <v>61</v>
      </c>
      <c r="AP116">
        <v>1</v>
      </c>
      <c r="AQ116" t="str">
        <f t="shared" si="7"/>
        <v>ART</v>
      </c>
      <c r="AR116" t="str">
        <f t="shared" si="7"/>
        <v>3160</v>
      </c>
      <c r="AS116" t="str">
        <f t="shared" si="8"/>
        <v>Garn</v>
      </c>
      <c r="AT116" t="str">
        <f t="shared" si="5"/>
        <v>ART3160Garnet Dustin Ian</v>
      </c>
      <c r="AU116" t="str">
        <f t="shared" si="6"/>
        <v>ART3160-2</v>
      </c>
      <c r="AV116" t="s">
        <v>2461</v>
      </c>
      <c r="AW116" t="s">
        <v>2462</v>
      </c>
      <c r="AX116" t="s">
        <v>2463</v>
      </c>
    </row>
    <row r="117" spans="1:50" x14ac:dyDescent="0.2">
      <c r="A117" t="s">
        <v>103</v>
      </c>
      <c r="B117" t="s">
        <v>127</v>
      </c>
      <c r="C117">
        <v>3160</v>
      </c>
      <c r="D117" t="s">
        <v>125</v>
      </c>
      <c r="E117">
        <v>42</v>
      </c>
      <c r="F117">
        <v>2.8</v>
      </c>
      <c r="G117">
        <v>0</v>
      </c>
      <c r="H117">
        <v>0</v>
      </c>
      <c r="I117">
        <v>0</v>
      </c>
      <c r="J117">
        <v>0</v>
      </c>
      <c r="K117">
        <v>2.8</v>
      </c>
      <c r="L117">
        <v>28</v>
      </c>
      <c r="M117">
        <v>0</v>
      </c>
      <c r="N117">
        <v>0</v>
      </c>
      <c r="O117">
        <v>0</v>
      </c>
      <c r="P117">
        <v>28</v>
      </c>
      <c r="Q117">
        <v>50</v>
      </c>
      <c r="R117" s="3">
        <v>0.56000000000000005</v>
      </c>
      <c r="S117">
        <v>0</v>
      </c>
      <c r="T117">
        <v>0</v>
      </c>
      <c r="AQ117" t="str">
        <f t="shared" si="7"/>
        <v>ART</v>
      </c>
      <c r="AR117" t="str">
        <f t="shared" si="7"/>
        <v>3160</v>
      </c>
      <c r="AS117" t="str">
        <f t="shared" si="8"/>
        <v/>
      </c>
      <c r="AT117" t="str">
        <f t="shared" si="5"/>
        <v>ART3160</v>
      </c>
      <c r="AU117" t="str">
        <f t="shared" si="6"/>
        <v>ART3160-***** CRSE TOTAL</v>
      </c>
    </row>
    <row r="118" spans="1:50" x14ac:dyDescent="0.2">
      <c r="A118" t="s">
        <v>103</v>
      </c>
      <c r="B118" t="s">
        <v>127</v>
      </c>
      <c r="C118">
        <v>3170</v>
      </c>
      <c r="D118">
        <v>1</v>
      </c>
      <c r="E118">
        <v>96</v>
      </c>
      <c r="F118">
        <v>6.4</v>
      </c>
      <c r="G118">
        <v>0</v>
      </c>
      <c r="H118">
        <v>0</v>
      </c>
      <c r="I118">
        <v>0.2</v>
      </c>
      <c r="J118">
        <v>0</v>
      </c>
      <c r="K118">
        <v>6.4</v>
      </c>
      <c r="L118">
        <v>32</v>
      </c>
      <c r="M118">
        <v>1</v>
      </c>
      <c r="N118">
        <v>0</v>
      </c>
      <c r="O118">
        <v>0</v>
      </c>
      <c r="P118">
        <v>32</v>
      </c>
      <c r="Q118">
        <v>30</v>
      </c>
      <c r="R118" s="3">
        <v>1.0667</v>
      </c>
      <c r="S118">
        <v>0</v>
      </c>
      <c r="T118">
        <v>0</v>
      </c>
      <c r="U118" t="s">
        <v>162</v>
      </c>
      <c r="V118" t="s">
        <v>120</v>
      </c>
      <c r="W118" s="4">
        <v>0.51041666666666663</v>
      </c>
      <c r="X118" s="4">
        <v>0.5625</v>
      </c>
      <c r="Y118" t="s">
        <v>129</v>
      </c>
      <c r="Z118">
        <v>311</v>
      </c>
      <c r="AA118">
        <v>30</v>
      </c>
      <c r="AB118" t="s">
        <v>5209</v>
      </c>
      <c r="AC118">
        <v>4</v>
      </c>
      <c r="AD118">
        <v>2</v>
      </c>
      <c r="AE118">
        <v>3</v>
      </c>
      <c r="AF118">
        <v>4</v>
      </c>
      <c r="AG118">
        <v>4</v>
      </c>
      <c r="AH118">
        <v>0</v>
      </c>
      <c r="AI118">
        <v>0</v>
      </c>
      <c r="AJ118">
        <v>93626</v>
      </c>
      <c r="AK118" t="s">
        <v>163</v>
      </c>
      <c r="AL118" t="s">
        <v>61</v>
      </c>
      <c r="AM118" t="s">
        <v>99</v>
      </c>
      <c r="AN118" t="s">
        <v>61</v>
      </c>
      <c r="AO118" t="s">
        <v>117</v>
      </c>
      <c r="AP118">
        <v>1</v>
      </c>
      <c r="AQ118" t="str">
        <f t="shared" si="7"/>
        <v>ART</v>
      </c>
      <c r="AR118" t="str">
        <f t="shared" si="7"/>
        <v>3170</v>
      </c>
      <c r="AS118" t="str">
        <f t="shared" si="8"/>
        <v>Aziz</v>
      </c>
      <c r="AT118" t="str">
        <f t="shared" si="5"/>
        <v>ART3170Aziz Allison Leigh</v>
      </c>
      <c r="AU118" t="str">
        <f t="shared" si="6"/>
        <v>ART3170-1</v>
      </c>
      <c r="AV118" t="s">
        <v>2464</v>
      </c>
      <c r="AW118" t="s">
        <v>2465</v>
      </c>
      <c r="AX118" t="s">
        <v>2466</v>
      </c>
    </row>
    <row r="119" spans="1:50" x14ac:dyDescent="0.2">
      <c r="A119" t="s">
        <v>103</v>
      </c>
      <c r="B119" t="s">
        <v>127</v>
      </c>
      <c r="C119">
        <v>3170</v>
      </c>
      <c r="D119">
        <v>2</v>
      </c>
      <c r="E119">
        <v>93</v>
      </c>
      <c r="F119">
        <v>6.2</v>
      </c>
      <c r="G119">
        <v>0</v>
      </c>
      <c r="H119">
        <v>0</v>
      </c>
      <c r="I119">
        <v>0</v>
      </c>
      <c r="J119">
        <v>0.2</v>
      </c>
      <c r="K119">
        <v>6.2</v>
      </c>
      <c r="L119">
        <v>31</v>
      </c>
      <c r="M119">
        <v>0</v>
      </c>
      <c r="N119">
        <v>1</v>
      </c>
      <c r="O119">
        <v>0</v>
      </c>
      <c r="P119">
        <v>31</v>
      </c>
      <c r="Q119">
        <v>30</v>
      </c>
      <c r="R119" s="3">
        <v>1.0333000000000001</v>
      </c>
      <c r="S119">
        <v>0</v>
      </c>
      <c r="T119">
        <v>0</v>
      </c>
      <c r="U119" t="s">
        <v>162</v>
      </c>
      <c r="V119" t="s">
        <v>121</v>
      </c>
      <c r="W119" s="4">
        <v>0.51041666666666663</v>
      </c>
      <c r="X119" s="4">
        <v>0.5625</v>
      </c>
      <c r="Y119" t="s">
        <v>129</v>
      </c>
      <c r="Z119">
        <v>311</v>
      </c>
      <c r="AA119">
        <v>30</v>
      </c>
      <c r="AB119" t="s">
        <v>5209</v>
      </c>
      <c r="AC119">
        <v>4</v>
      </c>
      <c r="AD119">
        <v>2</v>
      </c>
      <c r="AE119">
        <v>3</v>
      </c>
      <c r="AF119">
        <v>4</v>
      </c>
      <c r="AG119">
        <v>3</v>
      </c>
      <c r="AH119">
        <v>1</v>
      </c>
      <c r="AI119">
        <v>0</v>
      </c>
      <c r="AJ119">
        <v>94774</v>
      </c>
      <c r="AK119" t="s">
        <v>163</v>
      </c>
      <c r="AL119" t="s">
        <v>61</v>
      </c>
      <c r="AM119" t="s">
        <v>99</v>
      </c>
      <c r="AN119" t="s">
        <v>61</v>
      </c>
      <c r="AO119" t="s">
        <v>117</v>
      </c>
      <c r="AP119">
        <v>1</v>
      </c>
      <c r="AQ119" t="str">
        <f t="shared" si="7"/>
        <v>ART</v>
      </c>
      <c r="AR119" t="str">
        <f t="shared" si="7"/>
        <v>3170</v>
      </c>
      <c r="AS119" t="str">
        <f t="shared" si="8"/>
        <v>Aziz</v>
      </c>
      <c r="AT119" t="str">
        <f t="shared" si="5"/>
        <v>ART3170Aziz Allison Leigh</v>
      </c>
      <c r="AU119" t="str">
        <f t="shared" si="6"/>
        <v>ART3170-2</v>
      </c>
      <c r="AV119" t="s">
        <v>2464</v>
      </c>
      <c r="AW119" t="s">
        <v>2465</v>
      </c>
      <c r="AX119" t="s">
        <v>2466</v>
      </c>
    </row>
    <row r="120" spans="1:50" x14ac:dyDescent="0.2">
      <c r="A120" t="s">
        <v>103</v>
      </c>
      <c r="B120" t="s">
        <v>127</v>
      </c>
      <c r="C120">
        <v>3170</v>
      </c>
      <c r="D120" t="s">
        <v>125</v>
      </c>
      <c r="E120">
        <v>189</v>
      </c>
      <c r="F120">
        <v>12.6</v>
      </c>
      <c r="G120">
        <v>0</v>
      </c>
      <c r="H120">
        <v>0</v>
      </c>
      <c r="I120">
        <v>0.2</v>
      </c>
      <c r="J120">
        <v>0.2</v>
      </c>
      <c r="K120">
        <v>12.6</v>
      </c>
      <c r="L120">
        <v>63</v>
      </c>
      <c r="M120">
        <v>1</v>
      </c>
      <c r="N120">
        <v>1</v>
      </c>
      <c r="O120">
        <v>0</v>
      </c>
      <c r="P120">
        <v>63</v>
      </c>
      <c r="Q120">
        <v>60</v>
      </c>
      <c r="R120" s="3">
        <v>1.05</v>
      </c>
      <c r="S120">
        <v>0</v>
      </c>
      <c r="T120">
        <v>0</v>
      </c>
      <c r="AQ120" t="str">
        <f t="shared" si="7"/>
        <v>ART</v>
      </c>
      <c r="AR120" t="str">
        <f t="shared" si="7"/>
        <v>3170</v>
      </c>
      <c r="AS120" t="str">
        <f t="shared" si="8"/>
        <v/>
      </c>
      <c r="AT120" t="str">
        <f t="shared" si="5"/>
        <v>ART3170</v>
      </c>
      <c r="AU120" t="str">
        <f t="shared" si="6"/>
        <v>ART3170-***** CRSE TOTAL</v>
      </c>
    </row>
    <row r="121" spans="1:50" x14ac:dyDescent="0.2">
      <c r="A121" t="s">
        <v>103</v>
      </c>
      <c r="B121" t="s">
        <v>127</v>
      </c>
      <c r="C121">
        <v>3220</v>
      </c>
      <c r="D121">
        <v>1</v>
      </c>
      <c r="E121">
        <v>75</v>
      </c>
      <c r="F121">
        <v>5</v>
      </c>
      <c r="G121">
        <v>0</v>
      </c>
      <c r="H121">
        <v>0</v>
      </c>
      <c r="I121">
        <v>0</v>
      </c>
      <c r="J121">
        <v>0.2</v>
      </c>
      <c r="K121">
        <v>5</v>
      </c>
      <c r="L121">
        <v>25</v>
      </c>
      <c r="M121">
        <v>0</v>
      </c>
      <c r="N121">
        <v>1</v>
      </c>
      <c r="O121">
        <v>0</v>
      </c>
      <c r="P121">
        <v>25</v>
      </c>
      <c r="Q121">
        <v>24</v>
      </c>
      <c r="R121" s="3">
        <v>1.0417000000000001</v>
      </c>
      <c r="S121">
        <v>0</v>
      </c>
      <c r="T121">
        <v>0</v>
      </c>
      <c r="U121" t="s">
        <v>164</v>
      </c>
      <c r="V121" t="s">
        <v>121</v>
      </c>
      <c r="W121" s="4">
        <v>0.5</v>
      </c>
      <c r="X121" s="4">
        <v>0.73611111111111116</v>
      </c>
      <c r="Y121" t="s">
        <v>129</v>
      </c>
      <c r="Z121">
        <v>226</v>
      </c>
      <c r="AA121">
        <v>24</v>
      </c>
      <c r="AB121" t="s">
        <v>5210</v>
      </c>
      <c r="AC121">
        <v>7</v>
      </c>
      <c r="AD121">
        <v>2</v>
      </c>
      <c r="AE121">
        <v>3</v>
      </c>
      <c r="AF121">
        <v>8</v>
      </c>
      <c r="AG121">
        <v>6</v>
      </c>
      <c r="AH121">
        <v>0</v>
      </c>
      <c r="AI121">
        <v>2</v>
      </c>
      <c r="AJ121">
        <v>90889</v>
      </c>
      <c r="AK121" t="s">
        <v>61</v>
      </c>
      <c r="AL121" t="s">
        <v>61</v>
      </c>
      <c r="AM121" t="s">
        <v>61</v>
      </c>
      <c r="AN121" t="s">
        <v>61</v>
      </c>
      <c r="AO121" t="s">
        <v>61</v>
      </c>
      <c r="AP121">
        <v>1</v>
      </c>
      <c r="AQ121" t="str">
        <f t="shared" si="7"/>
        <v>ART</v>
      </c>
      <c r="AR121" t="str">
        <f t="shared" si="7"/>
        <v>3220</v>
      </c>
      <c r="AS121" t="str">
        <f t="shared" si="8"/>
        <v>Elna</v>
      </c>
      <c r="AT121" t="str">
        <f t="shared" si="5"/>
        <v>ART3220Elnar Rachel Lyn</v>
      </c>
      <c r="AU121" t="str">
        <f t="shared" si="6"/>
        <v>ART3220-1</v>
      </c>
      <c r="AV121" t="s">
        <v>2467</v>
      </c>
      <c r="AW121" t="s">
        <v>2468</v>
      </c>
      <c r="AX121" t="s">
        <v>2469</v>
      </c>
    </row>
    <row r="122" spans="1:50" x14ac:dyDescent="0.2">
      <c r="A122" t="s">
        <v>103</v>
      </c>
      <c r="B122" t="s">
        <v>127</v>
      </c>
      <c r="C122">
        <v>3220</v>
      </c>
      <c r="D122" t="s">
        <v>125</v>
      </c>
      <c r="E122">
        <v>75</v>
      </c>
      <c r="F122">
        <v>5</v>
      </c>
      <c r="G122">
        <v>0</v>
      </c>
      <c r="H122">
        <v>0</v>
      </c>
      <c r="I122">
        <v>0</v>
      </c>
      <c r="J122">
        <v>0.2</v>
      </c>
      <c r="K122">
        <v>5</v>
      </c>
      <c r="L122">
        <v>25</v>
      </c>
      <c r="M122">
        <v>0</v>
      </c>
      <c r="N122">
        <v>1</v>
      </c>
      <c r="O122">
        <v>0</v>
      </c>
      <c r="P122">
        <v>25</v>
      </c>
      <c r="Q122">
        <v>24</v>
      </c>
      <c r="R122" s="3">
        <v>1.0417000000000001</v>
      </c>
      <c r="S122">
        <v>0</v>
      </c>
      <c r="T122">
        <v>0</v>
      </c>
      <c r="AQ122" t="str">
        <f t="shared" si="7"/>
        <v>ART</v>
      </c>
      <c r="AR122" t="str">
        <f t="shared" si="7"/>
        <v>3220</v>
      </c>
      <c r="AS122" t="str">
        <f t="shared" si="8"/>
        <v/>
      </c>
      <c r="AT122" t="str">
        <f t="shared" si="5"/>
        <v>ART3220</v>
      </c>
      <c r="AU122" t="str">
        <f t="shared" si="6"/>
        <v>ART3220-***** CRSE TOTAL</v>
      </c>
    </row>
    <row r="123" spans="1:50" x14ac:dyDescent="0.2">
      <c r="A123" t="s">
        <v>103</v>
      </c>
      <c r="B123" t="s">
        <v>127</v>
      </c>
      <c r="C123">
        <v>3560</v>
      </c>
      <c r="D123">
        <v>1</v>
      </c>
      <c r="E123">
        <v>66</v>
      </c>
      <c r="F123">
        <v>4.4000000000000004</v>
      </c>
      <c r="G123">
        <v>0</v>
      </c>
      <c r="H123">
        <v>0</v>
      </c>
      <c r="I123">
        <v>0</v>
      </c>
      <c r="J123">
        <v>0</v>
      </c>
      <c r="K123">
        <v>4.4000000000000004</v>
      </c>
      <c r="L123">
        <v>22</v>
      </c>
      <c r="M123">
        <v>0</v>
      </c>
      <c r="N123">
        <v>0</v>
      </c>
      <c r="O123">
        <v>0</v>
      </c>
      <c r="P123">
        <v>22</v>
      </c>
      <c r="Q123">
        <v>25</v>
      </c>
      <c r="R123" s="3">
        <v>0.88</v>
      </c>
      <c r="S123">
        <v>0</v>
      </c>
      <c r="T123">
        <v>0</v>
      </c>
      <c r="U123" t="s">
        <v>165</v>
      </c>
      <c r="V123" t="s">
        <v>111</v>
      </c>
      <c r="W123" s="4">
        <v>0.3923611111111111</v>
      </c>
      <c r="X123" s="4">
        <v>0.44444444444444442</v>
      </c>
      <c r="Y123" t="s">
        <v>129</v>
      </c>
      <c r="Z123">
        <v>308</v>
      </c>
      <c r="AA123">
        <v>24</v>
      </c>
      <c r="AB123" t="s">
        <v>5181</v>
      </c>
      <c r="AC123">
        <v>4</v>
      </c>
      <c r="AD123">
        <v>2</v>
      </c>
      <c r="AE123">
        <v>3</v>
      </c>
      <c r="AF123">
        <v>38</v>
      </c>
      <c r="AG123">
        <v>32</v>
      </c>
      <c r="AH123">
        <v>0</v>
      </c>
      <c r="AI123">
        <v>6</v>
      </c>
      <c r="AJ123">
        <v>90766</v>
      </c>
      <c r="AK123" t="s">
        <v>61</v>
      </c>
      <c r="AL123" t="s">
        <v>98</v>
      </c>
      <c r="AM123" t="s">
        <v>61</v>
      </c>
      <c r="AN123" t="s">
        <v>61</v>
      </c>
      <c r="AO123" t="s">
        <v>61</v>
      </c>
      <c r="AP123">
        <v>1</v>
      </c>
      <c r="AQ123" t="str">
        <f t="shared" si="7"/>
        <v>ART</v>
      </c>
      <c r="AR123" t="str">
        <f t="shared" si="7"/>
        <v>3560</v>
      </c>
      <c r="AS123" t="str">
        <f t="shared" si="8"/>
        <v>Lanz</v>
      </c>
      <c r="AT123" t="str">
        <f t="shared" si="5"/>
        <v>ART3560Lanzoni Karin Ruth</v>
      </c>
      <c r="AU123" t="str">
        <f t="shared" si="6"/>
        <v>ART3560-1</v>
      </c>
      <c r="AV123" t="s">
        <v>2386</v>
      </c>
      <c r="AW123" t="s">
        <v>2387</v>
      </c>
      <c r="AX123" t="s">
        <v>2388</v>
      </c>
    </row>
    <row r="124" spans="1:50" x14ac:dyDescent="0.2">
      <c r="A124" t="s">
        <v>103</v>
      </c>
      <c r="B124" t="s">
        <v>127</v>
      </c>
      <c r="C124">
        <v>3560</v>
      </c>
      <c r="D124">
        <v>2</v>
      </c>
      <c r="E124">
        <v>84</v>
      </c>
      <c r="F124">
        <v>5.6</v>
      </c>
      <c r="G124">
        <v>0</v>
      </c>
      <c r="H124">
        <v>0</v>
      </c>
      <c r="I124">
        <v>0</v>
      </c>
      <c r="J124">
        <v>0</v>
      </c>
      <c r="K124">
        <v>5.6</v>
      </c>
      <c r="L124">
        <v>28</v>
      </c>
      <c r="M124">
        <v>0</v>
      </c>
      <c r="N124">
        <v>0</v>
      </c>
      <c r="O124">
        <v>0</v>
      </c>
      <c r="P124">
        <v>28</v>
      </c>
      <c r="Q124">
        <v>25</v>
      </c>
      <c r="R124" s="3">
        <v>1.1200000000000001</v>
      </c>
      <c r="S124">
        <v>0</v>
      </c>
      <c r="T124">
        <v>0</v>
      </c>
      <c r="U124" t="s">
        <v>165</v>
      </c>
      <c r="Y124" t="s">
        <v>166</v>
      </c>
      <c r="Z124" t="s">
        <v>167</v>
      </c>
      <c r="AA124">
        <v>999</v>
      </c>
      <c r="AB124" t="s">
        <v>5211</v>
      </c>
      <c r="AC124">
        <v>4</v>
      </c>
      <c r="AD124">
        <v>2</v>
      </c>
      <c r="AE124">
        <v>3</v>
      </c>
      <c r="AF124">
        <v>32</v>
      </c>
      <c r="AG124">
        <v>29</v>
      </c>
      <c r="AH124">
        <v>1</v>
      </c>
      <c r="AI124">
        <v>2</v>
      </c>
      <c r="AJ124">
        <v>95766</v>
      </c>
      <c r="AK124" t="s">
        <v>61</v>
      </c>
      <c r="AL124" t="s">
        <v>98</v>
      </c>
      <c r="AM124" t="s">
        <v>61</v>
      </c>
      <c r="AN124" t="s">
        <v>61</v>
      </c>
      <c r="AO124" t="s">
        <v>168</v>
      </c>
      <c r="AP124">
        <v>1</v>
      </c>
      <c r="AQ124" t="str">
        <f t="shared" si="7"/>
        <v>ART</v>
      </c>
      <c r="AR124" t="str">
        <f t="shared" si="7"/>
        <v>3560</v>
      </c>
      <c r="AS124" t="str">
        <f t="shared" si="8"/>
        <v>Soli</v>
      </c>
      <c r="AT124" t="str">
        <f t="shared" si="5"/>
        <v>ART3560Solis Benito Rustic</v>
      </c>
      <c r="AU124" t="str">
        <f t="shared" si="6"/>
        <v>ART3560-2</v>
      </c>
      <c r="AV124" t="s">
        <v>2470</v>
      </c>
      <c r="AW124" t="s">
        <v>2471</v>
      </c>
      <c r="AX124" t="s">
        <v>2472</v>
      </c>
    </row>
    <row r="125" spans="1:50" x14ac:dyDescent="0.2">
      <c r="A125" t="s">
        <v>103</v>
      </c>
      <c r="B125" t="s">
        <v>127</v>
      </c>
      <c r="C125">
        <v>3560</v>
      </c>
      <c r="D125">
        <v>3</v>
      </c>
      <c r="E125">
        <v>81</v>
      </c>
      <c r="F125">
        <v>5.4</v>
      </c>
      <c r="G125">
        <v>0</v>
      </c>
      <c r="H125">
        <v>0</v>
      </c>
      <c r="I125">
        <v>0</v>
      </c>
      <c r="J125">
        <v>0</v>
      </c>
      <c r="K125">
        <v>5.4</v>
      </c>
      <c r="L125">
        <v>27</v>
      </c>
      <c r="M125">
        <v>0</v>
      </c>
      <c r="N125">
        <v>0</v>
      </c>
      <c r="O125">
        <v>0</v>
      </c>
      <c r="P125">
        <v>27</v>
      </c>
      <c r="Q125">
        <v>25</v>
      </c>
      <c r="R125" s="3">
        <v>1.08</v>
      </c>
      <c r="S125">
        <v>0</v>
      </c>
      <c r="T125">
        <v>0</v>
      </c>
      <c r="U125" t="s">
        <v>165</v>
      </c>
      <c r="Y125" t="s">
        <v>166</v>
      </c>
      <c r="Z125" t="s">
        <v>167</v>
      </c>
      <c r="AA125">
        <v>999</v>
      </c>
      <c r="AB125" t="s">
        <v>5211</v>
      </c>
      <c r="AC125">
        <v>4</v>
      </c>
      <c r="AD125">
        <v>2</v>
      </c>
      <c r="AE125">
        <v>3</v>
      </c>
      <c r="AF125">
        <v>31</v>
      </c>
      <c r="AG125">
        <v>27</v>
      </c>
      <c r="AH125">
        <v>0</v>
      </c>
      <c r="AI125">
        <v>4</v>
      </c>
      <c r="AJ125">
        <v>95767</v>
      </c>
      <c r="AK125" t="s">
        <v>61</v>
      </c>
      <c r="AL125" t="s">
        <v>98</v>
      </c>
      <c r="AM125" t="s">
        <v>61</v>
      </c>
      <c r="AN125" t="s">
        <v>61</v>
      </c>
      <c r="AO125" t="s">
        <v>168</v>
      </c>
      <c r="AP125">
        <v>1</v>
      </c>
      <c r="AQ125" t="str">
        <f t="shared" si="7"/>
        <v>ART</v>
      </c>
      <c r="AR125" t="str">
        <f t="shared" si="7"/>
        <v>3560</v>
      </c>
      <c r="AS125" t="str">
        <f t="shared" si="8"/>
        <v>Soli</v>
      </c>
      <c r="AT125" t="str">
        <f t="shared" si="5"/>
        <v>ART3560Solis Benito Rustic</v>
      </c>
      <c r="AU125" t="str">
        <f t="shared" si="6"/>
        <v>ART3560-3</v>
      </c>
      <c r="AV125" t="s">
        <v>2470</v>
      </c>
      <c r="AW125" t="s">
        <v>2471</v>
      </c>
      <c r="AX125" t="s">
        <v>2472</v>
      </c>
    </row>
    <row r="126" spans="1:50" x14ac:dyDescent="0.2">
      <c r="A126" t="s">
        <v>103</v>
      </c>
      <c r="B126" t="s">
        <v>127</v>
      </c>
      <c r="C126">
        <v>3560</v>
      </c>
      <c r="D126">
        <v>4</v>
      </c>
      <c r="E126">
        <v>51</v>
      </c>
      <c r="F126">
        <v>3.4</v>
      </c>
      <c r="G126">
        <v>0</v>
      </c>
      <c r="H126">
        <v>0</v>
      </c>
      <c r="I126">
        <v>0</v>
      </c>
      <c r="J126">
        <v>0</v>
      </c>
      <c r="K126">
        <v>3.4</v>
      </c>
      <c r="L126">
        <v>17</v>
      </c>
      <c r="M126">
        <v>0</v>
      </c>
      <c r="N126">
        <v>0</v>
      </c>
      <c r="O126">
        <v>0</v>
      </c>
      <c r="P126">
        <v>17</v>
      </c>
      <c r="Q126">
        <v>25</v>
      </c>
      <c r="R126" s="3">
        <v>0.68</v>
      </c>
      <c r="S126">
        <v>0</v>
      </c>
      <c r="T126">
        <v>0</v>
      </c>
      <c r="U126" t="s">
        <v>165</v>
      </c>
      <c r="V126" t="s">
        <v>111</v>
      </c>
      <c r="W126" s="4">
        <v>0.4513888888888889</v>
      </c>
      <c r="X126" s="4">
        <v>0.50347222222222221</v>
      </c>
      <c r="Y126" t="s">
        <v>129</v>
      </c>
      <c r="Z126">
        <v>311</v>
      </c>
      <c r="AA126">
        <v>30</v>
      </c>
      <c r="AB126" t="s">
        <v>5181</v>
      </c>
      <c r="AC126">
        <v>4</v>
      </c>
      <c r="AD126">
        <v>2</v>
      </c>
      <c r="AE126">
        <v>3</v>
      </c>
      <c r="AF126">
        <v>14</v>
      </c>
      <c r="AG126">
        <v>10</v>
      </c>
      <c r="AH126">
        <v>4</v>
      </c>
      <c r="AI126">
        <v>0</v>
      </c>
      <c r="AJ126">
        <v>97644</v>
      </c>
      <c r="AK126" t="s">
        <v>61</v>
      </c>
      <c r="AL126" t="s">
        <v>98</v>
      </c>
      <c r="AM126" t="s">
        <v>61</v>
      </c>
      <c r="AN126" t="s">
        <v>61</v>
      </c>
      <c r="AO126" t="s">
        <v>61</v>
      </c>
      <c r="AP126">
        <v>1</v>
      </c>
      <c r="AQ126" t="str">
        <f t="shared" si="7"/>
        <v>ART</v>
      </c>
      <c r="AR126" t="str">
        <f t="shared" si="7"/>
        <v>3560</v>
      </c>
      <c r="AS126" t="str">
        <f t="shared" si="8"/>
        <v>Lanz</v>
      </c>
      <c r="AT126" t="str">
        <f t="shared" si="5"/>
        <v>ART3560Lanzoni Karin Ruth</v>
      </c>
      <c r="AU126" t="str">
        <f t="shared" si="6"/>
        <v>ART3560-4</v>
      </c>
      <c r="AV126" t="s">
        <v>2386</v>
      </c>
      <c r="AW126" t="s">
        <v>2387</v>
      </c>
      <c r="AX126" t="s">
        <v>2388</v>
      </c>
    </row>
    <row r="127" spans="1:50" x14ac:dyDescent="0.2">
      <c r="A127" t="s">
        <v>103</v>
      </c>
      <c r="B127" t="s">
        <v>127</v>
      </c>
      <c r="C127">
        <v>3560</v>
      </c>
      <c r="D127" t="s">
        <v>125</v>
      </c>
      <c r="E127">
        <v>282</v>
      </c>
      <c r="F127">
        <v>18.8</v>
      </c>
      <c r="G127">
        <v>0</v>
      </c>
      <c r="H127">
        <v>0</v>
      </c>
      <c r="I127">
        <v>0</v>
      </c>
      <c r="J127">
        <v>0</v>
      </c>
      <c r="K127">
        <v>18.8</v>
      </c>
      <c r="L127">
        <v>94</v>
      </c>
      <c r="M127">
        <v>0</v>
      </c>
      <c r="N127">
        <v>0</v>
      </c>
      <c r="O127">
        <v>0</v>
      </c>
      <c r="P127">
        <v>94</v>
      </c>
      <c r="Q127">
        <v>100</v>
      </c>
      <c r="R127" s="3">
        <v>0.94</v>
      </c>
      <c r="S127">
        <v>0</v>
      </c>
      <c r="T127">
        <v>0</v>
      </c>
      <c r="AQ127" t="str">
        <f t="shared" si="7"/>
        <v>ART</v>
      </c>
      <c r="AR127" t="str">
        <f t="shared" si="7"/>
        <v>3560</v>
      </c>
      <c r="AS127" t="str">
        <f t="shared" si="8"/>
        <v/>
      </c>
      <c r="AT127" t="str">
        <f t="shared" si="5"/>
        <v>ART3560</v>
      </c>
      <c r="AU127" t="str">
        <f t="shared" si="6"/>
        <v>ART3560-***** CRSE TOTAL</v>
      </c>
    </row>
    <row r="128" spans="1:50" x14ac:dyDescent="0.2">
      <c r="A128" t="s">
        <v>103</v>
      </c>
      <c r="B128" t="s">
        <v>127</v>
      </c>
      <c r="C128">
        <v>3640</v>
      </c>
      <c r="D128">
        <v>1</v>
      </c>
      <c r="E128">
        <v>72</v>
      </c>
      <c r="F128">
        <v>4.8</v>
      </c>
      <c r="G128">
        <v>0</v>
      </c>
      <c r="H128">
        <v>0</v>
      </c>
      <c r="I128">
        <v>0</v>
      </c>
      <c r="J128">
        <v>0</v>
      </c>
      <c r="K128">
        <v>4.8</v>
      </c>
      <c r="L128">
        <v>24</v>
      </c>
      <c r="M128">
        <v>0</v>
      </c>
      <c r="N128">
        <v>0</v>
      </c>
      <c r="O128">
        <v>0</v>
      </c>
      <c r="P128">
        <v>24</v>
      </c>
      <c r="Q128">
        <v>24</v>
      </c>
      <c r="R128" s="3">
        <v>1</v>
      </c>
      <c r="S128">
        <v>0</v>
      </c>
      <c r="T128">
        <v>0</v>
      </c>
      <c r="U128" t="s">
        <v>169</v>
      </c>
      <c r="V128" t="s">
        <v>115</v>
      </c>
      <c r="W128" s="4">
        <v>0.45833333333333331</v>
      </c>
      <c r="X128" s="4">
        <v>0.49305555555555558</v>
      </c>
      <c r="Y128" t="s">
        <v>129</v>
      </c>
      <c r="Z128">
        <v>206</v>
      </c>
      <c r="AA128">
        <v>24</v>
      </c>
      <c r="AB128" t="s">
        <v>5212</v>
      </c>
      <c r="AC128">
        <v>4</v>
      </c>
      <c r="AD128">
        <v>2</v>
      </c>
      <c r="AE128">
        <v>3</v>
      </c>
      <c r="AF128">
        <v>0</v>
      </c>
      <c r="AG128">
        <v>0</v>
      </c>
      <c r="AH128">
        <v>0</v>
      </c>
      <c r="AI128">
        <v>0</v>
      </c>
      <c r="AJ128">
        <v>93622</v>
      </c>
      <c r="AK128" t="s">
        <v>61</v>
      </c>
      <c r="AL128" t="s">
        <v>61</v>
      </c>
      <c r="AM128" t="s">
        <v>61</v>
      </c>
      <c r="AN128" t="s">
        <v>61</v>
      </c>
      <c r="AO128" t="s">
        <v>61</v>
      </c>
      <c r="AP128">
        <v>1</v>
      </c>
      <c r="AQ128" t="str">
        <f t="shared" si="7"/>
        <v>ART</v>
      </c>
      <c r="AR128" t="str">
        <f t="shared" si="7"/>
        <v>3640</v>
      </c>
      <c r="AS128" t="str">
        <f t="shared" si="8"/>
        <v>Jenk</v>
      </c>
      <c r="AT128" t="str">
        <f t="shared" si="5"/>
        <v xml:space="preserve">ART3640Jenkins Janet </v>
      </c>
      <c r="AU128" t="str">
        <f t="shared" si="6"/>
        <v>ART3640-1</v>
      </c>
      <c r="AV128" t="s">
        <v>2473</v>
      </c>
      <c r="AW128" t="s">
        <v>2474</v>
      </c>
    </row>
    <row r="129" spans="1:50" x14ac:dyDescent="0.2">
      <c r="A129" t="s">
        <v>103</v>
      </c>
      <c r="B129" t="s">
        <v>127</v>
      </c>
      <c r="C129">
        <v>3640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24</v>
      </c>
      <c r="M129">
        <v>0</v>
      </c>
      <c r="N129">
        <v>0</v>
      </c>
      <c r="O129">
        <v>0</v>
      </c>
      <c r="P129">
        <v>24</v>
      </c>
      <c r="Q129">
        <v>24</v>
      </c>
      <c r="R129" s="3">
        <v>1</v>
      </c>
      <c r="S129">
        <v>0</v>
      </c>
      <c r="T129">
        <v>0</v>
      </c>
      <c r="U129" t="s">
        <v>169</v>
      </c>
      <c r="V129" t="s">
        <v>113</v>
      </c>
      <c r="W129" s="4">
        <v>0.5</v>
      </c>
      <c r="X129" s="4">
        <v>0.56944444444444442</v>
      </c>
      <c r="Y129" t="s">
        <v>129</v>
      </c>
      <c r="Z129">
        <v>206</v>
      </c>
      <c r="AA129">
        <v>24</v>
      </c>
      <c r="AB129" t="s">
        <v>5212</v>
      </c>
      <c r="AC129">
        <v>7</v>
      </c>
      <c r="AD129">
        <v>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93623</v>
      </c>
      <c r="AK129" t="s">
        <v>61</v>
      </c>
      <c r="AL129" t="s">
        <v>61</v>
      </c>
      <c r="AM129" t="s">
        <v>61</v>
      </c>
      <c r="AN129" t="s">
        <v>61</v>
      </c>
      <c r="AO129" t="s">
        <v>61</v>
      </c>
      <c r="AP129">
        <v>1</v>
      </c>
      <c r="AQ129" t="str">
        <f t="shared" si="7"/>
        <v>ART</v>
      </c>
      <c r="AR129" t="str">
        <f t="shared" si="7"/>
        <v>3640</v>
      </c>
      <c r="AS129" t="str">
        <f t="shared" si="8"/>
        <v>Jenk</v>
      </c>
      <c r="AT129" t="str">
        <f t="shared" si="5"/>
        <v xml:space="preserve">ART3640Jenkins Janet </v>
      </c>
      <c r="AU129" t="str">
        <f t="shared" si="6"/>
        <v>ART3640-2</v>
      </c>
      <c r="AV129" t="s">
        <v>2473</v>
      </c>
      <c r="AW129" t="s">
        <v>2474</v>
      </c>
    </row>
    <row r="130" spans="1:50" x14ac:dyDescent="0.2">
      <c r="A130" t="s">
        <v>103</v>
      </c>
      <c r="B130" t="s">
        <v>127</v>
      </c>
      <c r="C130">
        <v>3640</v>
      </c>
      <c r="D130" t="s">
        <v>125</v>
      </c>
      <c r="E130">
        <v>72</v>
      </c>
      <c r="F130">
        <v>4.8</v>
      </c>
      <c r="G130">
        <v>0</v>
      </c>
      <c r="H130">
        <v>0</v>
      </c>
      <c r="I130">
        <v>0</v>
      </c>
      <c r="J130">
        <v>0</v>
      </c>
      <c r="K130">
        <v>4.8</v>
      </c>
      <c r="L130">
        <v>48</v>
      </c>
      <c r="M130">
        <v>0</v>
      </c>
      <c r="N130">
        <v>0</v>
      </c>
      <c r="O130">
        <v>0</v>
      </c>
      <c r="P130">
        <v>48</v>
      </c>
      <c r="Q130">
        <v>48</v>
      </c>
      <c r="R130" s="3">
        <v>1</v>
      </c>
      <c r="S130">
        <v>0</v>
      </c>
      <c r="T130">
        <v>0</v>
      </c>
      <c r="AQ130" t="str">
        <f t="shared" si="7"/>
        <v>ART</v>
      </c>
      <c r="AR130" t="str">
        <f t="shared" si="7"/>
        <v>3640</v>
      </c>
      <c r="AS130" t="str">
        <f t="shared" si="8"/>
        <v/>
      </c>
      <c r="AT130" t="str">
        <f t="shared" si="5"/>
        <v>ART3640</v>
      </c>
      <c r="AU130" t="str">
        <f t="shared" si="6"/>
        <v>ART3640-***** CRSE TOTAL</v>
      </c>
    </row>
    <row r="131" spans="1:50" x14ac:dyDescent="0.2">
      <c r="A131" t="s">
        <v>103</v>
      </c>
      <c r="B131" t="s">
        <v>127</v>
      </c>
      <c r="C131">
        <v>3740</v>
      </c>
      <c r="D131">
        <v>1</v>
      </c>
      <c r="E131">
        <v>75</v>
      </c>
      <c r="F131">
        <v>5</v>
      </c>
      <c r="G131">
        <v>0</v>
      </c>
      <c r="H131">
        <v>0</v>
      </c>
      <c r="I131">
        <v>0</v>
      </c>
      <c r="J131">
        <v>0</v>
      </c>
      <c r="K131">
        <v>5</v>
      </c>
      <c r="L131">
        <v>25</v>
      </c>
      <c r="M131">
        <v>0</v>
      </c>
      <c r="N131">
        <v>0</v>
      </c>
      <c r="O131">
        <v>0</v>
      </c>
      <c r="P131">
        <v>25</v>
      </c>
      <c r="Q131">
        <v>24</v>
      </c>
      <c r="R131" s="3">
        <v>1.0417000000000001</v>
      </c>
      <c r="S131">
        <v>0</v>
      </c>
      <c r="T131">
        <v>0</v>
      </c>
      <c r="U131" t="s">
        <v>170</v>
      </c>
      <c r="V131" t="s">
        <v>120</v>
      </c>
      <c r="W131" s="4">
        <v>0.375</v>
      </c>
      <c r="X131" s="4">
        <v>0.40972222222222227</v>
      </c>
      <c r="Y131" t="s">
        <v>129</v>
      </c>
      <c r="Z131">
        <v>210</v>
      </c>
      <c r="AA131">
        <v>24</v>
      </c>
      <c r="AB131" t="s">
        <v>5192</v>
      </c>
      <c r="AC131">
        <v>4</v>
      </c>
      <c r="AD131">
        <v>2</v>
      </c>
      <c r="AE131">
        <v>3</v>
      </c>
      <c r="AF131">
        <v>4</v>
      </c>
      <c r="AG131">
        <v>4</v>
      </c>
      <c r="AH131">
        <v>0</v>
      </c>
      <c r="AI131">
        <v>0</v>
      </c>
      <c r="AJ131">
        <v>90986</v>
      </c>
      <c r="AK131" t="s">
        <v>61</v>
      </c>
      <c r="AL131" t="s">
        <v>61</v>
      </c>
      <c r="AM131" t="s">
        <v>61</v>
      </c>
      <c r="AN131" t="s">
        <v>61</v>
      </c>
      <c r="AO131" t="s">
        <v>61</v>
      </c>
      <c r="AP131">
        <v>1</v>
      </c>
      <c r="AQ131" t="str">
        <f t="shared" si="7"/>
        <v>ART</v>
      </c>
      <c r="AR131" t="str">
        <f t="shared" si="7"/>
        <v>3740</v>
      </c>
      <c r="AS131" t="str">
        <f t="shared" si="8"/>
        <v>Ebne</v>
      </c>
      <c r="AT131" t="str">
        <f t="shared" ref="AT131:AT194" si="9">CONCATENATE(AQ131,AR131, "",AB131)</f>
        <v>ART3740Ebner Tim J</v>
      </c>
      <c r="AU131" t="str">
        <f t="shared" ref="AU131:AU194" si="10">CONCATENATE(AQ131,AR131,"-",D131)</f>
        <v>ART3740-1</v>
      </c>
      <c r="AV131" t="s">
        <v>2417</v>
      </c>
      <c r="AW131" t="s">
        <v>2418</v>
      </c>
      <c r="AX131" t="s">
        <v>2419</v>
      </c>
    </row>
    <row r="132" spans="1:50" x14ac:dyDescent="0.2">
      <c r="A132" t="s">
        <v>103</v>
      </c>
      <c r="B132" t="s">
        <v>127</v>
      </c>
      <c r="C132">
        <v>3740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25</v>
      </c>
      <c r="M132">
        <v>0</v>
      </c>
      <c r="N132">
        <v>0</v>
      </c>
      <c r="O132">
        <v>0</v>
      </c>
      <c r="P132">
        <v>25</v>
      </c>
      <c r="Q132">
        <v>24</v>
      </c>
      <c r="R132" s="3">
        <v>1.0417000000000001</v>
      </c>
      <c r="S132">
        <v>0</v>
      </c>
      <c r="T132">
        <v>0</v>
      </c>
      <c r="U132" t="s">
        <v>170</v>
      </c>
      <c r="V132" t="s">
        <v>111</v>
      </c>
      <c r="W132" s="4">
        <v>0.41666666666666669</v>
      </c>
      <c r="X132" s="4">
        <v>0.4861111111111111</v>
      </c>
      <c r="Y132" t="s">
        <v>129</v>
      </c>
      <c r="Z132">
        <v>210</v>
      </c>
      <c r="AA132">
        <v>24</v>
      </c>
      <c r="AB132" t="s">
        <v>5192</v>
      </c>
      <c r="AC132">
        <v>7</v>
      </c>
      <c r="AD132">
        <v>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90987</v>
      </c>
      <c r="AK132" t="s">
        <v>61</v>
      </c>
      <c r="AL132" t="s">
        <v>61</v>
      </c>
      <c r="AM132" t="s">
        <v>61</v>
      </c>
      <c r="AN132" t="s">
        <v>61</v>
      </c>
      <c r="AO132" t="s">
        <v>61</v>
      </c>
      <c r="AP132">
        <v>1</v>
      </c>
      <c r="AQ132" t="str">
        <f t="shared" ref="AQ132:AR195" si="11">TRIM(B132)</f>
        <v>ART</v>
      </c>
      <c r="AR132" t="str">
        <f t="shared" si="11"/>
        <v>3740</v>
      </c>
      <c r="AS132" t="str">
        <f t="shared" si="8"/>
        <v>Ebne</v>
      </c>
      <c r="AT132" t="str">
        <f t="shared" si="9"/>
        <v>ART3740Ebner Tim J</v>
      </c>
      <c r="AU132" t="str">
        <f t="shared" si="10"/>
        <v>ART3740-2</v>
      </c>
      <c r="AV132" t="s">
        <v>2417</v>
      </c>
      <c r="AW132" t="s">
        <v>2418</v>
      </c>
      <c r="AX132" t="s">
        <v>2419</v>
      </c>
    </row>
    <row r="133" spans="1:50" x14ac:dyDescent="0.2">
      <c r="A133" t="s">
        <v>103</v>
      </c>
      <c r="B133" t="s">
        <v>127</v>
      </c>
      <c r="C133">
        <v>3740</v>
      </c>
      <c r="D133" t="s">
        <v>125</v>
      </c>
      <c r="E133">
        <v>75</v>
      </c>
      <c r="F133">
        <v>5</v>
      </c>
      <c r="G133">
        <v>0</v>
      </c>
      <c r="H133">
        <v>0</v>
      </c>
      <c r="I133">
        <v>0</v>
      </c>
      <c r="J133">
        <v>0</v>
      </c>
      <c r="K133">
        <v>5</v>
      </c>
      <c r="L133">
        <v>50</v>
      </c>
      <c r="M133">
        <v>0</v>
      </c>
      <c r="N133">
        <v>0</v>
      </c>
      <c r="O133">
        <v>0</v>
      </c>
      <c r="P133">
        <v>50</v>
      </c>
      <c r="Q133">
        <v>48</v>
      </c>
      <c r="R133" s="3">
        <v>1.0417000000000001</v>
      </c>
      <c r="S133">
        <v>0</v>
      </c>
      <c r="T133">
        <v>0</v>
      </c>
      <c r="AQ133" t="str">
        <f t="shared" si="11"/>
        <v>ART</v>
      </c>
      <c r="AR133" t="str">
        <f t="shared" si="11"/>
        <v>3740</v>
      </c>
      <c r="AS133" t="str">
        <f t="shared" si="8"/>
        <v/>
      </c>
      <c r="AT133" t="str">
        <f t="shared" si="9"/>
        <v>ART3740</v>
      </c>
      <c r="AU133" t="str">
        <f t="shared" si="10"/>
        <v>ART3740-***** CRSE TOTAL</v>
      </c>
    </row>
    <row r="134" spans="1:50" x14ac:dyDescent="0.2">
      <c r="A134" t="s">
        <v>103</v>
      </c>
      <c r="B134" t="s">
        <v>127</v>
      </c>
      <c r="C134">
        <v>3760</v>
      </c>
      <c r="D134">
        <v>1</v>
      </c>
      <c r="E134">
        <v>81</v>
      </c>
      <c r="F134">
        <v>5.4</v>
      </c>
      <c r="G134">
        <v>0</v>
      </c>
      <c r="H134">
        <v>0</v>
      </c>
      <c r="I134">
        <v>0</v>
      </c>
      <c r="J134">
        <v>0</v>
      </c>
      <c r="K134">
        <v>5.4</v>
      </c>
      <c r="L134">
        <v>27</v>
      </c>
      <c r="M134">
        <v>0</v>
      </c>
      <c r="N134">
        <v>0</v>
      </c>
      <c r="O134">
        <v>0</v>
      </c>
      <c r="P134">
        <v>27</v>
      </c>
      <c r="Q134">
        <v>24</v>
      </c>
      <c r="R134" s="3">
        <v>1.125</v>
      </c>
      <c r="S134">
        <v>0</v>
      </c>
      <c r="T134">
        <v>0</v>
      </c>
      <c r="U134" t="s">
        <v>171</v>
      </c>
      <c r="V134" t="s">
        <v>136</v>
      </c>
      <c r="W134" s="4">
        <v>0.375</v>
      </c>
      <c r="X134" s="4">
        <v>0.40972222222222227</v>
      </c>
      <c r="Y134" t="s">
        <v>129</v>
      </c>
      <c r="Z134">
        <v>225</v>
      </c>
      <c r="AA134">
        <v>22</v>
      </c>
      <c r="AB134" t="s">
        <v>5213</v>
      </c>
      <c r="AC134">
        <v>4</v>
      </c>
      <c r="AD134">
        <v>2</v>
      </c>
      <c r="AE134">
        <v>3</v>
      </c>
      <c r="AF134">
        <v>6</v>
      </c>
      <c r="AG134">
        <v>5</v>
      </c>
      <c r="AH134">
        <v>1</v>
      </c>
      <c r="AI134">
        <v>0</v>
      </c>
      <c r="AJ134">
        <v>90732</v>
      </c>
      <c r="AK134" t="s">
        <v>61</v>
      </c>
      <c r="AL134" t="s">
        <v>61</v>
      </c>
      <c r="AM134" t="s">
        <v>61</v>
      </c>
      <c r="AN134" t="s">
        <v>61</v>
      </c>
      <c r="AO134" t="s">
        <v>61</v>
      </c>
      <c r="AP134">
        <v>1</v>
      </c>
      <c r="AQ134" t="str">
        <f t="shared" si="11"/>
        <v>ART</v>
      </c>
      <c r="AR134" t="str">
        <f t="shared" si="11"/>
        <v>3760</v>
      </c>
      <c r="AS134" t="str">
        <f t="shared" si="8"/>
        <v>Zezi</v>
      </c>
      <c r="AT134" t="str">
        <f t="shared" si="9"/>
        <v>ART3760Zezima Zachary Paul</v>
      </c>
      <c r="AU134" t="str">
        <f t="shared" si="10"/>
        <v>ART3760-1</v>
      </c>
      <c r="AV134" t="s">
        <v>2475</v>
      </c>
      <c r="AW134" t="s">
        <v>2476</v>
      </c>
      <c r="AX134" t="s">
        <v>2477</v>
      </c>
    </row>
    <row r="135" spans="1:50" x14ac:dyDescent="0.2">
      <c r="A135" t="s">
        <v>103</v>
      </c>
      <c r="B135" t="s">
        <v>127</v>
      </c>
      <c r="C135">
        <v>3760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27</v>
      </c>
      <c r="M135">
        <v>0</v>
      </c>
      <c r="N135">
        <v>0</v>
      </c>
      <c r="O135">
        <v>0</v>
      </c>
      <c r="P135">
        <v>27</v>
      </c>
      <c r="Q135">
        <v>24</v>
      </c>
      <c r="R135" s="3">
        <v>1.125</v>
      </c>
      <c r="S135">
        <v>0</v>
      </c>
      <c r="T135">
        <v>0</v>
      </c>
      <c r="U135" t="s">
        <v>171</v>
      </c>
      <c r="V135" t="s">
        <v>136</v>
      </c>
      <c r="W135" s="4">
        <v>0.41666666666666669</v>
      </c>
      <c r="X135" s="4">
        <v>0.56944444444444442</v>
      </c>
      <c r="Y135" t="s">
        <v>129</v>
      </c>
      <c r="Z135">
        <v>225</v>
      </c>
      <c r="AA135">
        <v>22</v>
      </c>
      <c r="AB135" t="s">
        <v>5213</v>
      </c>
      <c r="AC135">
        <v>7</v>
      </c>
      <c r="AD135">
        <v>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90733</v>
      </c>
      <c r="AK135" t="s">
        <v>61</v>
      </c>
      <c r="AL135" t="s">
        <v>61</v>
      </c>
      <c r="AM135" t="s">
        <v>61</v>
      </c>
      <c r="AN135" t="s">
        <v>61</v>
      </c>
      <c r="AO135" t="s">
        <v>61</v>
      </c>
      <c r="AP135">
        <v>1</v>
      </c>
      <c r="AQ135" t="str">
        <f t="shared" si="11"/>
        <v>ART</v>
      </c>
      <c r="AR135" t="str">
        <f t="shared" si="11"/>
        <v>3760</v>
      </c>
      <c r="AS135" t="str">
        <f t="shared" si="8"/>
        <v>Zezi</v>
      </c>
      <c r="AT135" t="str">
        <f t="shared" si="9"/>
        <v>ART3760Zezima Zachary Paul</v>
      </c>
      <c r="AU135" t="str">
        <f t="shared" si="10"/>
        <v>ART3760-2</v>
      </c>
      <c r="AV135" t="s">
        <v>2475</v>
      </c>
      <c r="AW135" t="s">
        <v>2476</v>
      </c>
      <c r="AX135" t="s">
        <v>2477</v>
      </c>
    </row>
    <row r="136" spans="1:50" x14ac:dyDescent="0.2">
      <c r="A136" t="s">
        <v>103</v>
      </c>
      <c r="B136" t="s">
        <v>127</v>
      </c>
      <c r="C136">
        <v>3760</v>
      </c>
      <c r="D136" t="s">
        <v>125</v>
      </c>
      <c r="E136">
        <v>81</v>
      </c>
      <c r="F136">
        <v>5.4</v>
      </c>
      <c r="G136">
        <v>0</v>
      </c>
      <c r="H136">
        <v>0</v>
      </c>
      <c r="I136">
        <v>0</v>
      </c>
      <c r="J136">
        <v>0</v>
      </c>
      <c r="K136">
        <v>5.4</v>
      </c>
      <c r="L136">
        <v>54</v>
      </c>
      <c r="M136">
        <v>0</v>
      </c>
      <c r="N136">
        <v>0</v>
      </c>
      <c r="O136">
        <v>0</v>
      </c>
      <c r="P136">
        <v>54</v>
      </c>
      <c r="Q136">
        <v>48</v>
      </c>
      <c r="R136" s="3">
        <v>1.125</v>
      </c>
      <c r="S136">
        <v>0</v>
      </c>
      <c r="T136">
        <v>0</v>
      </c>
      <c r="AQ136" t="str">
        <f t="shared" si="11"/>
        <v>ART</v>
      </c>
      <c r="AR136" t="str">
        <f t="shared" si="11"/>
        <v>3760</v>
      </c>
      <c r="AS136" t="str">
        <f t="shared" si="8"/>
        <v/>
      </c>
      <c r="AT136" t="str">
        <f t="shared" si="9"/>
        <v>ART3760</v>
      </c>
      <c r="AU136" t="str">
        <f t="shared" si="10"/>
        <v>ART3760-***** CRSE TOTAL</v>
      </c>
    </row>
    <row r="137" spans="1:50" x14ac:dyDescent="0.2">
      <c r="A137" t="s">
        <v>103</v>
      </c>
      <c r="B137" t="s">
        <v>127</v>
      </c>
      <c r="C137">
        <v>3780</v>
      </c>
      <c r="D137">
        <v>1</v>
      </c>
      <c r="E137">
        <v>78</v>
      </c>
      <c r="F137">
        <v>5.2</v>
      </c>
      <c r="G137">
        <v>0</v>
      </c>
      <c r="H137">
        <v>0</v>
      </c>
      <c r="I137">
        <v>0</v>
      </c>
      <c r="J137">
        <v>0</v>
      </c>
      <c r="K137">
        <v>5.2</v>
      </c>
      <c r="L137">
        <v>26</v>
      </c>
      <c r="M137">
        <v>0</v>
      </c>
      <c r="N137">
        <v>0</v>
      </c>
      <c r="O137">
        <v>0</v>
      </c>
      <c r="P137">
        <v>26</v>
      </c>
      <c r="Q137">
        <v>24</v>
      </c>
      <c r="R137" s="3">
        <v>1.0832999999999999</v>
      </c>
      <c r="S137">
        <v>0</v>
      </c>
      <c r="T137">
        <v>0</v>
      </c>
      <c r="U137" t="s">
        <v>172</v>
      </c>
      <c r="V137" t="s">
        <v>118</v>
      </c>
      <c r="W137" s="4">
        <v>0.45833333333333331</v>
      </c>
      <c r="X137" s="4">
        <v>0.49305555555555558</v>
      </c>
      <c r="Y137" t="s">
        <v>123</v>
      </c>
      <c r="Z137">
        <v>211</v>
      </c>
      <c r="AA137">
        <v>36</v>
      </c>
      <c r="AB137" t="s">
        <v>5203</v>
      </c>
      <c r="AC137">
        <v>4</v>
      </c>
      <c r="AD137">
        <v>2</v>
      </c>
      <c r="AE137">
        <v>3</v>
      </c>
      <c r="AF137">
        <v>2</v>
      </c>
      <c r="AG137">
        <v>2</v>
      </c>
      <c r="AH137">
        <v>0</v>
      </c>
      <c r="AI137">
        <v>0</v>
      </c>
      <c r="AJ137">
        <v>95789</v>
      </c>
      <c r="AK137" t="s">
        <v>61</v>
      </c>
      <c r="AL137" t="s">
        <v>61</v>
      </c>
      <c r="AM137" t="s">
        <v>61</v>
      </c>
      <c r="AN137" t="s">
        <v>61</v>
      </c>
      <c r="AO137" t="s">
        <v>61</v>
      </c>
      <c r="AP137">
        <v>1</v>
      </c>
      <c r="AQ137" t="str">
        <f t="shared" si="11"/>
        <v>ART</v>
      </c>
      <c r="AR137" t="str">
        <f t="shared" si="11"/>
        <v>3780</v>
      </c>
      <c r="AS137" t="str">
        <f t="shared" si="8"/>
        <v>Beeb</v>
      </c>
      <c r="AT137" t="str">
        <f t="shared" si="9"/>
        <v>ART3780Beeby Sarah Louise</v>
      </c>
      <c r="AU137" t="str">
        <f t="shared" si="10"/>
        <v>ART3780-1</v>
      </c>
      <c r="AV137" t="s">
        <v>2447</v>
      </c>
      <c r="AW137" t="s">
        <v>2448</v>
      </c>
      <c r="AX137" t="s">
        <v>2449</v>
      </c>
    </row>
    <row r="138" spans="1:50" x14ac:dyDescent="0.2">
      <c r="A138" t="s">
        <v>103</v>
      </c>
      <c r="B138" t="s">
        <v>127</v>
      </c>
      <c r="C138">
        <v>3780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26</v>
      </c>
      <c r="M138">
        <v>0</v>
      </c>
      <c r="N138">
        <v>0</v>
      </c>
      <c r="O138">
        <v>0</v>
      </c>
      <c r="P138">
        <v>26</v>
      </c>
      <c r="Q138">
        <v>24</v>
      </c>
      <c r="R138" s="3">
        <v>1.0832999999999999</v>
      </c>
      <c r="S138">
        <v>0</v>
      </c>
      <c r="T138">
        <v>0</v>
      </c>
      <c r="U138" t="s">
        <v>172</v>
      </c>
      <c r="V138" t="s">
        <v>118</v>
      </c>
      <c r="W138" s="4">
        <v>0.5</v>
      </c>
      <c r="X138" s="4">
        <v>0.65277777777777779</v>
      </c>
      <c r="Y138" t="s">
        <v>123</v>
      </c>
      <c r="Z138">
        <v>211</v>
      </c>
      <c r="AA138">
        <v>36</v>
      </c>
      <c r="AB138" t="s">
        <v>5203</v>
      </c>
      <c r="AC138">
        <v>7</v>
      </c>
      <c r="AD138">
        <v>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95790</v>
      </c>
      <c r="AK138" t="s">
        <v>61</v>
      </c>
      <c r="AL138" t="s">
        <v>61</v>
      </c>
      <c r="AM138" t="s">
        <v>61</v>
      </c>
      <c r="AN138" t="s">
        <v>61</v>
      </c>
      <c r="AO138" t="s">
        <v>61</v>
      </c>
      <c r="AP138">
        <v>1</v>
      </c>
      <c r="AQ138" t="str">
        <f t="shared" si="11"/>
        <v>ART</v>
      </c>
      <c r="AR138" t="str">
        <f t="shared" si="11"/>
        <v>3780</v>
      </c>
      <c r="AS138" t="str">
        <f t="shared" si="8"/>
        <v>Beeb</v>
      </c>
      <c r="AT138" t="str">
        <f t="shared" si="9"/>
        <v>ART3780Beeby Sarah Louise</v>
      </c>
      <c r="AU138" t="str">
        <f t="shared" si="10"/>
        <v>ART3780-2</v>
      </c>
      <c r="AV138" t="s">
        <v>2447</v>
      </c>
      <c r="AW138" t="s">
        <v>2448</v>
      </c>
      <c r="AX138" t="s">
        <v>2449</v>
      </c>
    </row>
    <row r="139" spans="1:50" x14ac:dyDescent="0.2">
      <c r="A139" t="s">
        <v>103</v>
      </c>
      <c r="B139" t="s">
        <v>127</v>
      </c>
      <c r="C139">
        <v>3780</v>
      </c>
      <c r="D139" t="s">
        <v>125</v>
      </c>
      <c r="E139">
        <v>78</v>
      </c>
      <c r="F139">
        <v>5.2</v>
      </c>
      <c r="G139">
        <v>0</v>
      </c>
      <c r="H139">
        <v>0</v>
      </c>
      <c r="I139">
        <v>0</v>
      </c>
      <c r="J139">
        <v>0</v>
      </c>
      <c r="K139">
        <v>5.2</v>
      </c>
      <c r="L139">
        <v>52</v>
      </c>
      <c r="M139">
        <v>0</v>
      </c>
      <c r="N139">
        <v>0</v>
      </c>
      <c r="O139">
        <v>0</v>
      </c>
      <c r="P139">
        <v>52</v>
      </c>
      <c r="Q139">
        <v>48</v>
      </c>
      <c r="R139" s="3">
        <v>1.0832999999999999</v>
      </c>
      <c r="S139">
        <v>0</v>
      </c>
      <c r="T139">
        <v>0</v>
      </c>
      <c r="AQ139" t="str">
        <f t="shared" si="11"/>
        <v>ART</v>
      </c>
      <c r="AR139" t="str">
        <f t="shared" si="11"/>
        <v>3780</v>
      </c>
      <c r="AS139" t="str">
        <f t="shared" si="8"/>
        <v/>
      </c>
      <c r="AT139" t="str">
        <f t="shared" si="9"/>
        <v>ART3780</v>
      </c>
      <c r="AU139" t="str">
        <f t="shared" si="10"/>
        <v>ART3780-***** CRSE TOTAL</v>
      </c>
    </row>
    <row r="140" spans="1:50" x14ac:dyDescent="0.2">
      <c r="A140" t="s">
        <v>103</v>
      </c>
      <c r="B140" t="s">
        <v>127</v>
      </c>
      <c r="C140">
        <v>3800</v>
      </c>
      <c r="D140">
        <v>1</v>
      </c>
      <c r="E140">
        <v>78</v>
      </c>
      <c r="F140">
        <v>5.2</v>
      </c>
      <c r="G140">
        <v>0</v>
      </c>
      <c r="H140">
        <v>0</v>
      </c>
      <c r="I140">
        <v>0.2</v>
      </c>
      <c r="J140">
        <v>0</v>
      </c>
      <c r="K140">
        <v>5.2</v>
      </c>
      <c r="L140">
        <v>26</v>
      </c>
      <c r="M140">
        <v>1</v>
      </c>
      <c r="N140">
        <v>0</v>
      </c>
      <c r="O140">
        <v>0</v>
      </c>
      <c r="P140">
        <v>26</v>
      </c>
      <c r="Q140">
        <v>24</v>
      </c>
      <c r="R140" s="3">
        <v>1.0832999999999999</v>
      </c>
      <c r="S140">
        <v>0</v>
      </c>
      <c r="T140">
        <v>0</v>
      </c>
      <c r="U140" t="s">
        <v>173</v>
      </c>
      <c r="V140" t="s">
        <v>115</v>
      </c>
      <c r="W140" s="4">
        <v>0.5</v>
      </c>
      <c r="X140" s="4">
        <v>0.73611111111111116</v>
      </c>
      <c r="Y140" t="s">
        <v>129</v>
      </c>
      <c r="Z140">
        <v>225</v>
      </c>
      <c r="AA140">
        <v>22</v>
      </c>
      <c r="AB140" t="s">
        <v>5213</v>
      </c>
      <c r="AC140">
        <v>7</v>
      </c>
      <c r="AD140">
        <v>2</v>
      </c>
      <c r="AE140">
        <v>3</v>
      </c>
      <c r="AF140">
        <v>2</v>
      </c>
      <c r="AG140">
        <v>2</v>
      </c>
      <c r="AH140">
        <v>0</v>
      </c>
      <c r="AI140">
        <v>0</v>
      </c>
      <c r="AJ140">
        <v>95801</v>
      </c>
      <c r="AK140" t="s">
        <v>61</v>
      </c>
      <c r="AL140" t="s">
        <v>61</v>
      </c>
      <c r="AM140" t="s">
        <v>61</v>
      </c>
      <c r="AN140" t="s">
        <v>61</v>
      </c>
      <c r="AO140" t="s">
        <v>61</v>
      </c>
      <c r="AP140">
        <v>1</v>
      </c>
      <c r="AQ140" t="str">
        <f t="shared" si="11"/>
        <v>ART</v>
      </c>
      <c r="AR140" t="str">
        <f t="shared" si="11"/>
        <v>3800</v>
      </c>
      <c r="AS140" t="str">
        <f t="shared" si="8"/>
        <v>Zezi</v>
      </c>
      <c r="AT140" t="str">
        <f t="shared" si="9"/>
        <v>ART3800Zezima Zachary Paul</v>
      </c>
      <c r="AU140" t="str">
        <f t="shared" si="10"/>
        <v>ART3800-1</v>
      </c>
      <c r="AV140" t="s">
        <v>2475</v>
      </c>
      <c r="AW140" t="s">
        <v>2476</v>
      </c>
      <c r="AX140" t="s">
        <v>2477</v>
      </c>
    </row>
    <row r="141" spans="1:50" x14ac:dyDescent="0.2">
      <c r="A141" t="s">
        <v>103</v>
      </c>
      <c r="B141" t="s">
        <v>127</v>
      </c>
      <c r="C141">
        <v>3800</v>
      </c>
      <c r="D141" t="s">
        <v>125</v>
      </c>
      <c r="E141">
        <v>78</v>
      </c>
      <c r="F141">
        <v>5.2</v>
      </c>
      <c r="G141">
        <v>0</v>
      </c>
      <c r="H141">
        <v>0</v>
      </c>
      <c r="I141">
        <v>0.2</v>
      </c>
      <c r="J141">
        <v>0</v>
      </c>
      <c r="K141">
        <v>5.2</v>
      </c>
      <c r="L141">
        <v>26</v>
      </c>
      <c r="M141">
        <v>1</v>
      </c>
      <c r="N141">
        <v>0</v>
      </c>
      <c r="O141">
        <v>0</v>
      </c>
      <c r="P141">
        <v>26</v>
      </c>
      <c r="Q141">
        <v>24</v>
      </c>
      <c r="R141" s="3">
        <v>1.0832999999999999</v>
      </c>
      <c r="S141">
        <v>0</v>
      </c>
      <c r="T141">
        <v>0</v>
      </c>
      <c r="AQ141" t="str">
        <f t="shared" si="11"/>
        <v>ART</v>
      </c>
      <c r="AR141" t="str">
        <f t="shared" si="11"/>
        <v>3800</v>
      </c>
      <c r="AS141" t="str">
        <f t="shared" si="8"/>
        <v/>
      </c>
      <c r="AT141" t="str">
        <f t="shared" si="9"/>
        <v>ART3800</v>
      </c>
      <c r="AU141" t="str">
        <f t="shared" si="10"/>
        <v>ART3800-***** CRSE TOTAL</v>
      </c>
    </row>
    <row r="142" spans="1:50" x14ac:dyDescent="0.2">
      <c r="A142" t="s">
        <v>103</v>
      </c>
      <c r="B142" t="s">
        <v>127</v>
      </c>
      <c r="C142">
        <v>3810</v>
      </c>
      <c r="D142">
        <v>1</v>
      </c>
      <c r="E142">
        <v>69</v>
      </c>
      <c r="F142">
        <v>4.5999999999999996</v>
      </c>
      <c r="G142">
        <v>0</v>
      </c>
      <c r="H142">
        <v>0</v>
      </c>
      <c r="I142">
        <v>0.2</v>
      </c>
      <c r="J142">
        <v>0</v>
      </c>
      <c r="K142">
        <v>4.5999999999999996</v>
      </c>
      <c r="L142">
        <v>23</v>
      </c>
      <c r="M142">
        <v>1</v>
      </c>
      <c r="N142">
        <v>0</v>
      </c>
      <c r="O142">
        <v>1</v>
      </c>
      <c r="P142">
        <v>24</v>
      </c>
      <c r="Q142">
        <v>24</v>
      </c>
      <c r="R142" s="3">
        <v>0.95830000000000004</v>
      </c>
      <c r="S142">
        <v>0</v>
      </c>
      <c r="T142">
        <v>3</v>
      </c>
      <c r="U142" t="s">
        <v>174</v>
      </c>
      <c r="V142" t="s">
        <v>121</v>
      </c>
      <c r="W142" s="4">
        <v>0.82638888888888884</v>
      </c>
      <c r="X142" s="4">
        <v>0.86111111111111116</v>
      </c>
      <c r="Y142" t="s">
        <v>129</v>
      </c>
      <c r="Z142">
        <v>225</v>
      </c>
      <c r="AA142">
        <v>22</v>
      </c>
      <c r="AB142" t="s">
        <v>5214</v>
      </c>
      <c r="AC142">
        <v>4</v>
      </c>
      <c r="AD142">
        <v>2</v>
      </c>
      <c r="AE142">
        <v>3</v>
      </c>
      <c r="AF142">
        <v>1</v>
      </c>
      <c r="AG142">
        <v>1</v>
      </c>
      <c r="AH142">
        <v>0</v>
      </c>
      <c r="AI142">
        <v>0</v>
      </c>
      <c r="AJ142">
        <v>90734</v>
      </c>
      <c r="AK142" t="s">
        <v>61</v>
      </c>
      <c r="AL142" t="s">
        <v>61</v>
      </c>
      <c r="AM142" t="s">
        <v>61</v>
      </c>
      <c r="AN142" t="s">
        <v>61</v>
      </c>
      <c r="AO142" t="s">
        <v>61</v>
      </c>
      <c r="AP142">
        <v>1</v>
      </c>
      <c r="AQ142" t="str">
        <f t="shared" si="11"/>
        <v>ART</v>
      </c>
      <c r="AR142" t="str">
        <f t="shared" si="11"/>
        <v>3810</v>
      </c>
      <c r="AS142" t="str">
        <f t="shared" si="8"/>
        <v>Ovel</v>
      </c>
      <c r="AT142" t="str">
        <f t="shared" si="9"/>
        <v>ART3810Ovelmen James Thomas</v>
      </c>
      <c r="AU142" t="str">
        <f t="shared" si="10"/>
        <v>ART3810-1</v>
      </c>
      <c r="AV142" t="s">
        <v>2478</v>
      </c>
      <c r="AW142" t="s">
        <v>2479</v>
      </c>
      <c r="AX142" t="s">
        <v>2480</v>
      </c>
    </row>
    <row r="143" spans="1:50" x14ac:dyDescent="0.2">
      <c r="A143" t="s">
        <v>103</v>
      </c>
      <c r="B143" t="s">
        <v>127</v>
      </c>
      <c r="C143">
        <v>3810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23</v>
      </c>
      <c r="M143">
        <v>1</v>
      </c>
      <c r="N143">
        <v>0</v>
      </c>
      <c r="O143">
        <v>1</v>
      </c>
      <c r="P143">
        <v>24</v>
      </c>
      <c r="Q143">
        <v>24</v>
      </c>
      <c r="R143" s="3">
        <v>0.95830000000000004</v>
      </c>
      <c r="S143">
        <v>0</v>
      </c>
      <c r="T143">
        <v>0</v>
      </c>
      <c r="U143" t="s">
        <v>174</v>
      </c>
      <c r="V143" t="s">
        <v>121</v>
      </c>
      <c r="W143" s="4">
        <v>0.66666666666666663</v>
      </c>
      <c r="X143" s="4">
        <v>0.81944444444444453</v>
      </c>
      <c r="Y143" t="s">
        <v>129</v>
      </c>
      <c r="Z143">
        <v>225</v>
      </c>
      <c r="AA143">
        <v>22</v>
      </c>
      <c r="AB143" t="s">
        <v>5214</v>
      </c>
      <c r="AC143">
        <v>7</v>
      </c>
      <c r="AD143">
        <v>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90735</v>
      </c>
      <c r="AK143" t="s">
        <v>61</v>
      </c>
      <c r="AL143" t="s">
        <v>61</v>
      </c>
      <c r="AM143" t="s">
        <v>61</v>
      </c>
      <c r="AN143" t="s">
        <v>61</v>
      </c>
      <c r="AO143" t="s">
        <v>61</v>
      </c>
      <c r="AP143">
        <v>1</v>
      </c>
      <c r="AQ143" t="str">
        <f t="shared" si="11"/>
        <v>ART</v>
      </c>
      <c r="AR143" t="str">
        <f t="shared" si="11"/>
        <v>3810</v>
      </c>
      <c r="AS143" t="str">
        <f t="shared" si="8"/>
        <v>Ovel</v>
      </c>
      <c r="AT143" t="str">
        <f t="shared" si="9"/>
        <v>ART3810Ovelmen James Thomas</v>
      </c>
      <c r="AU143" t="str">
        <f t="shared" si="10"/>
        <v>ART3810-2</v>
      </c>
      <c r="AV143" t="s">
        <v>2478</v>
      </c>
      <c r="AW143" t="s">
        <v>2479</v>
      </c>
      <c r="AX143" t="s">
        <v>2480</v>
      </c>
    </row>
    <row r="144" spans="1:50" x14ac:dyDescent="0.2">
      <c r="A144" t="s">
        <v>103</v>
      </c>
      <c r="B144" t="s">
        <v>127</v>
      </c>
      <c r="C144">
        <v>3810</v>
      </c>
      <c r="D144" t="s">
        <v>125</v>
      </c>
      <c r="E144">
        <v>69</v>
      </c>
      <c r="F144">
        <v>4.5999999999999996</v>
      </c>
      <c r="G144">
        <v>0</v>
      </c>
      <c r="H144">
        <v>0</v>
      </c>
      <c r="I144">
        <v>0.2</v>
      </c>
      <c r="J144">
        <v>0</v>
      </c>
      <c r="K144">
        <v>4.5999999999999996</v>
      </c>
      <c r="L144">
        <v>46</v>
      </c>
      <c r="M144">
        <v>2</v>
      </c>
      <c r="N144">
        <v>0</v>
      </c>
      <c r="O144">
        <v>2</v>
      </c>
      <c r="P144">
        <v>48</v>
      </c>
      <c r="Q144">
        <v>48</v>
      </c>
      <c r="R144" s="3">
        <v>1</v>
      </c>
      <c r="S144">
        <v>0</v>
      </c>
      <c r="T144">
        <v>3</v>
      </c>
      <c r="AQ144" t="str">
        <f t="shared" si="11"/>
        <v>ART</v>
      </c>
      <c r="AR144" t="str">
        <f t="shared" si="11"/>
        <v>3810</v>
      </c>
      <c r="AS144" t="str">
        <f t="shared" si="8"/>
        <v/>
      </c>
      <c r="AT144" t="str">
        <f t="shared" si="9"/>
        <v>ART3810</v>
      </c>
      <c r="AU144" t="str">
        <f t="shared" si="10"/>
        <v>ART3810-***** CRSE TOTAL</v>
      </c>
    </row>
    <row r="145" spans="1:50" x14ac:dyDescent="0.2">
      <c r="A145" t="s">
        <v>103</v>
      </c>
      <c r="B145" t="s">
        <v>127</v>
      </c>
      <c r="C145">
        <v>3830</v>
      </c>
      <c r="D145">
        <v>1</v>
      </c>
      <c r="E145">
        <v>69</v>
      </c>
      <c r="F145">
        <v>4.5999999999999996</v>
      </c>
      <c r="G145">
        <v>0</v>
      </c>
      <c r="H145">
        <v>0</v>
      </c>
      <c r="I145">
        <v>0</v>
      </c>
      <c r="J145">
        <v>0</v>
      </c>
      <c r="K145">
        <v>4.5999999999999996</v>
      </c>
      <c r="L145">
        <v>23</v>
      </c>
      <c r="M145">
        <v>0</v>
      </c>
      <c r="N145">
        <v>0</v>
      </c>
      <c r="O145">
        <v>0</v>
      </c>
      <c r="P145">
        <v>23</v>
      </c>
      <c r="Q145">
        <v>24</v>
      </c>
      <c r="R145" s="3">
        <v>0.95830000000000004</v>
      </c>
      <c r="S145">
        <v>0</v>
      </c>
      <c r="T145">
        <v>0</v>
      </c>
      <c r="U145" t="s">
        <v>175</v>
      </c>
      <c r="V145" t="s">
        <v>136</v>
      </c>
      <c r="W145" s="4">
        <v>0.82638888888888884</v>
      </c>
      <c r="X145" s="4">
        <v>0.86111111111111116</v>
      </c>
      <c r="Y145" t="s">
        <v>129</v>
      </c>
      <c r="Z145">
        <v>225</v>
      </c>
      <c r="AA145">
        <v>22</v>
      </c>
      <c r="AB145" t="s">
        <v>5214</v>
      </c>
      <c r="AC145">
        <v>4</v>
      </c>
      <c r="AD145">
        <v>2</v>
      </c>
      <c r="AE145">
        <v>3</v>
      </c>
      <c r="AF145">
        <v>3</v>
      </c>
      <c r="AG145">
        <v>3</v>
      </c>
      <c r="AH145">
        <v>0</v>
      </c>
      <c r="AI145">
        <v>0</v>
      </c>
      <c r="AJ145">
        <v>90736</v>
      </c>
      <c r="AK145" t="s">
        <v>61</v>
      </c>
      <c r="AL145" t="s">
        <v>61</v>
      </c>
      <c r="AM145" t="s">
        <v>61</v>
      </c>
      <c r="AN145" t="s">
        <v>61</v>
      </c>
      <c r="AO145" t="s">
        <v>61</v>
      </c>
      <c r="AP145">
        <v>1</v>
      </c>
      <c r="AQ145" t="str">
        <f t="shared" si="11"/>
        <v>ART</v>
      </c>
      <c r="AR145" t="str">
        <f t="shared" si="11"/>
        <v>3830</v>
      </c>
      <c r="AS145" t="str">
        <f t="shared" si="8"/>
        <v>Ovel</v>
      </c>
      <c r="AT145" t="str">
        <f t="shared" si="9"/>
        <v>ART3830Ovelmen James Thomas</v>
      </c>
      <c r="AU145" t="str">
        <f t="shared" si="10"/>
        <v>ART3830-1</v>
      </c>
      <c r="AV145" t="s">
        <v>2478</v>
      </c>
      <c r="AW145" t="s">
        <v>2479</v>
      </c>
      <c r="AX145" t="s">
        <v>2480</v>
      </c>
    </row>
    <row r="146" spans="1:50" x14ac:dyDescent="0.2">
      <c r="A146" t="s">
        <v>103</v>
      </c>
      <c r="B146" t="s">
        <v>127</v>
      </c>
      <c r="C146">
        <v>3830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23</v>
      </c>
      <c r="M146">
        <v>0</v>
      </c>
      <c r="N146">
        <v>0</v>
      </c>
      <c r="O146">
        <v>0</v>
      </c>
      <c r="P146">
        <v>23</v>
      </c>
      <c r="Q146">
        <v>24</v>
      </c>
      <c r="R146" s="3">
        <v>0.95830000000000004</v>
      </c>
      <c r="S146">
        <v>0</v>
      </c>
      <c r="T146">
        <v>0</v>
      </c>
      <c r="U146" t="s">
        <v>175</v>
      </c>
      <c r="V146" t="s">
        <v>136</v>
      </c>
      <c r="W146" s="4">
        <v>0.66666666666666663</v>
      </c>
      <c r="X146" s="4">
        <v>0.81944444444444453</v>
      </c>
      <c r="Y146" t="s">
        <v>129</v>
      </c>
      <c r="Z146">
        <v>225</v>
      </c>
      <c r="AA146">
        <v>22</v>
      </c>
      <c r="AB146" t="s">
        <v>5214</v>
      </c>
      <c r="AC146">
        <v>7</v>
      </c>
      <c r="AD146">
        <v>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90749</v>
      </c>
      <c r="AK146" t="s">
        <v>61</v>
      </c>
      <c r="AL146" t="s">
        <v>61</v>
      </c>
      <c r="AM146" t="s">
        <v>61</v>
      </c>
      <c r="AN146" t="s">
        <v>61</v>
      </c>
      <c r="AO146" t="s">
        <v>61</v>
      </c>
      <c r="AP146">
        <v>1</v>
      </c>
      <c r="AQ146" t="str">
        <f t="shared" si="11"/>
        <v>ART</v>
      </c>
      <c r="AR146" t="str">
        <f t="shared" si="11"/>
        <v>3830</v>
      </c>
      <c r="AS146" t="str">
        <f t="shared" si="8"/>
        <v>Ovel</v>
      </c>
      <c r="AT146" t="str">
        <f t="shared" si="9"/>
        <v>ART3830Ovelmen James Thomas</v>
      </c>
      <c r="AU146" t="str">
        <f t="shared" si="10"/>
        <v>ART3830-2</v>
      </c>
      <c r="AV146" t="s">
        <v>2478</v>
      </c>
      <c r="AW146" t="s">
        <v>2479</v>
      </c>
      <c r="AX146" t="s">
        <v>2480</v>
      </c>
    </row>
    <row r="147" spans="1:50" x14ac:dyDescent="0.2">
      <c r="A147" t="s">
        <v>103</v>
      </c>
      <c r="B147" t="s">
        <v>127</v>
      </c>
      <c r="C147">
        <v>3830</v>
      </c>
      <c r="D147" t="s">
        <v>125</v>
      </c>
      <c r="E147">
        <v>69</v>
      </c>
      <c r="F147">
        <v>4.5999999999999996</v>
      </c>
      <c r="G147">
        <v>0</v>
      </c>
      <c r="H147">
        <v>0</v>
      </c>
      <c r="I147">
        <v>0</v>
      </c>
      <c r="J147">
        <v>0</v>
      </c>
      <c r="K147">
        <v>4.5999999999999996</v>
      </c>
      <c r="L147">
        <v>46</v>
      </c>
      <c r="M147">
        <v>0</v>
      </c>
      <c r="N147">
        <v>0</v>
      </c>
      <c r="O147">
        <v>0</v>
      </c>
      <c r="P147">
        <v>46</v>
      </c>
      <c r="Q147">
        <v>48</v>
      </c>
      <c r="R147" s="3">
        <v>0.95830000000000004</v>
      </c>
      <c r="S147">
        <v>0</v>
      </c>
      <c r="T147">
        <v>0</v>
      </c>
      <c r="AQ147" t="str">
        <f t="shared" si="11"/>
        <v>ART</v>
      </c>
      <c r="AR147" t="str">
        <f t="shared" si="11"/>
        <v>3830</v>
      </c>
      <c r="AS147" t="str">
        <f t="shared" si="8"/>
        <v/>
      </c>
      <c r="AT147" t="str">
        <f t="shared" si="9"/>
        <v>ART3830</v>
      </c>
      <c r="AU147" t="str">
        <f t="shared" si="10"/>
        <v>ART3830-***** CRSE TOTAL</v>
      </c>
    </row>
    <row r="148" spans="1:50" x14ac:dyDescent="0.2">
      <c r="A148" t="s">
        <v>103</v>
      </c>
      <c r="B148" t="s">
        <v>127</v>
      </c>
      <c r="C148">
        <v>3870</v>
      </c>
      <c r="D148">
        <v>1</v>
      </c>
      <c r="E148">
        <v>69</v>
      </c>
      <c r="F148">
        <v>4.5999999999999996</v>
      </c>
      <c r="G148">
        <v>0</v>
      </c>
      <c r="H148">
        <v>0</v>
      </c>
      <c r="I148">
        <v>0</v>
      </c>
      <c r="J148">
        <v>0</v>
      </c>
      <c r="K148">
        <v>4.5999999999999996</v>
      </c>
      <c r="L148">
        <v>23</v>
      </c>
      <c r="M148">
        <v>0</v>
      </c>
      <c r="N148">
        <v>0</v>
      </c>
      <c r="O148">
        <v>0</v>
      </c>
      <c r="P148">
        <v>23</v>
      </c>
      <c r="Q148">
        <v>24</v>
      </c>
      <c r="R148" s="3">
        <v>0.95830000000000004</v>
      </c>
      <c r="S148">
        <v>0</v>
      </c>
      <c r="T148">
        <v>0</v>
      </c>
      <c r="U148" t="s">
        <v>176</v>
      </c>
      <c r="V148" t="s">
        <v>136</v>
      </c>
      <c r="W148" s="4">
        <v>0.5</v>
      </c>
      <c r="X148" s="4">
        <v>0.53472222222222221</v>
      </c>
      <c r="Y148" t="s">
        <v>155</v>
      </c>
      <c r="Z148">
        <v>32</v>
      </c>
      <c r="AA148">
        <v>24</v>
      </c>
      <c r="AB148" t="s">
        <v>5204</v>
      </c>
      <c r="AC148">
        <v>4</v>
      </c>
      <c r="AD148">
        <v>2</v>
      </c>
      <c r="AE148">
        <v>3</v>
      </c>
      <c r="AF148">
        <v>1</v>
      </c>
      <c r="AG148">
        <v>1</v>
      </c>
      <c r="AH148">
        <v>0</v>
      </c>
      <c r="AI148">
        <v>0</v>
      </c>
      <c r="AJ148">
        <v>93624</v>
      </c>
      <c r="AK148" t="s">
        <v>61</v>
      </c>
      <c r="AL148" t="s">
        <v>61</v>
      </c>
      <c r="AM148" t="s">
        <v>61</v>
      </c>
      <c r="AN148" t="s">
        <v>61</v>
      </c>
      <c r="AO148" t="s">
        <v>61</v>
      </c>
      <c r="AP148">
        <v>1</v>
      </c>
      <c r="AQ148" t="str">
        <f t="shared" si="11"/>
        <v>ART</v>
      </c>
      <c r="AR148" t="str">
        <f t="shared" si="11"/>
        <v>3870</v>
      </c>
      <c r="AS148" t="str">
        <f t="shared" si="8"/>
        <v>Scha</v>
      </c>
      <c r="AT148" t="str">
        <f t="shared" si="9"/>
        <v xml:space="preserve">ART3870Schafer F. Scott </v>
      </c>
      <c r="AU148" t="str">
        <f t="shared" si="10"/>
        <v>ART3870-1</v>
      </c>
      <c r="AV148" t="s">
        <v>2450</v>
      </c>
      <c r="AW148" t="s">
        <v>2451</v>
      </c>
      <c r="AX148" t="s">
        <v>2452</v>
      </c>
    </row>
    <row r="149" spans="1:50" x14ac:dyDescent="0.2">
      <c r="A149" t="s">
        <v>103</v>
      </c>
      <c r="B149" t="s">
        <v>127</v>
      </c>
      <c r="C149">
        <v>3870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23</v>
      </c>
      <c r="M149">
        <v>0</v>
      </c>
      <c r="N149">
        <v>0</v>
      </c>
      <c r="O149">
        <v>0</v>
      </c>
      <c r="P149">
        <v>23</v>
      </c>
      <c r="Q149">
        <v>24</v>
      </c>
      <c r="R149" s="3">
        <v>0.95830000000000004</v>
      </c>
      <c r="S149">
        <v>0</v>
      </c>
      <c r="T149">
        <v>0</v>
      </c>
      <c r="U149" t="s">
        <v>176</v>
      </c>
      <c r="V149" t="s">
        <v>136</v>
      </c>
      <c r="W149" s="4">
        <v>0.33333333333333331</v>
      </c>
      <c r="X149" s="4">
        <v>0.4861111111111111</v>
      </c>
      <c r="Y149" t="s">
        <v>155</v>
      </c>
      <c r="Z149">
        <v>32</v>
      </c>
      <c r="AA149">
        <v>24</v>
      </c>
      <c r="AB149" t="s">
        <v>5204</v>
      </c>
      <c r="AC149">
        <v>7</v>
      </c>
      <c r="AD149">
        <v>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93625</v>
      </c>
      <c r="AK149" t="s">
        <v>61</v>
      </c>
      <c r="AL149" t="s">
        <v>61</v>
      </c>
      <c r="AM149" t="s">
        <v>61</v>
      </c>
      <c r="AN149" t="s">
        <v>61</v>
      </c>
      <c r="AO149" t="s">
        <v>61</v>
      </c>
      <c r="AP149">
        <v>1</v>
      </c>
      <c r="AQ149" t="str">
        <f t="shared" si="11"/>
        <v>ART</v>
      </c>
      <c r="AR149" t="str">
        <f t="shared" si="11"/>
        <v>3870</v>
      </c>
      <c r="AS149" t="str">
        <f t="shared" si="8"/>
        <v>Scha</v>
      </c>
      <c r="AT149" t="str">
        <f t="shared" si="9"/>
        <v xml:space="preserve">ART3870Schafer F. Scott </v>
      </c>
      <c r="AU149" t="str">
        <f t="shared" si="10"/>
        <v>ART3870-2</v>
      </c>
      <c r="AV149" t="s">
        <v>2450</v>
      </c>
      <c r="AW149" t="s">
        <v>2451</v>
      </c>
      <c r="AX149" t="s">
        <v>2452</v>
      </c>
    </row>
    <row r="150" spans="1:50" x14ac:dyDescent="0.2">
      <c r="A150" t="s">
        <v>103</v>
      </c>
      <c r="B150" t="s">
        <v>127</v>
      </c>
      <c r="C150">
        <v>3870</v>
      </c>
      <c r="D150" t="s">
        <v>125</v>
      </c>
      <c r="E150">
        <v>69</v>
      </c>
      <c r="F150">
        <v>4.5999999999999996</v>
      </c>
      <c r="G150">
        <v>0</v>
      </c>
      <c r="H150">
        <v>0</v>
      </c>
      <c r="I150">
        <v>0</v>
      </c>
      <c r="J150">
        <v>0</v>
      </c>
      <c r="K150">
        <v>4.5999999999999996</v>
      </c>
      <c r="L150">
        <v>46</v>
      </c>
      <c r="M150">
        <v>0</v>
      </c>
      <c r="N150">
        <v>0</v>
      </c>
      <c r="O150">
        <v>0</v>
      </c>
      <c r="P150">
        <v>46</v>
      </c>
      <c r="Q150">
        <v>48</v>
      </c>
      <c r="R150" s="3">
        <v>0.95830000000000004</v>
      </c>
      <c r="S150">
        <v>0</v>
      </c>
      <c r="T150">
        <v>0</v>
      </c>
      <c r="AQ150" t="str">
        <f t="shared" si="11"/>
        <v>ART</v>
      </c>
      <c r="AR150" t="str">
        <f t="shared" si="11"/>
        <v>3870</v>
      </c>
      <c r="AS150" t="str">
        <f t="shared" si="8"/>
        <v/>
      </c>
      <c r="AT150" t="str">
        <f t="shared" si="9"/>
        <v>ART3870</v>
      </c>
      <c r="AU150" t="str">
        <f t="shared" si="10"/>
        <v>ART3870-***** CRSE TOTAL</v>
      </c>
    </row>
    <row r="151" spans="1:50" x14ac:dyDescent="0.2">
      <c r="A151" t="s">
        <v>103</v>
      </c>
      <c r="B151" t="s">
        <v>127</v>
      </c>
      <c r="C151">
        <v>3880</v>
      </c>
      <c r="D151">
        <v>1</v>
      </c>
      <c r="E151">
        <v>84</v>
      </c>
      <c r="F151">
        <v>5.6</v>
      </c>
      <c r="G151">
        <v>0</v>
      </c>
      <c r="H151">
        <v>0</v>
      </c>
      <c r="I151">
        <v>0.2</v>
      </c>
      <c r="J151">
        <v>0</v>
      </c>
      <c r="K151">
        <v>5.6</v>
      </c>
      <c r="L151">
        <v>28</v>
      </c>
      <c r="M151">
        <v>1</v>
      </c>
      <c r="N151">
        <v>0</v>
      </c>
      <c r="O151">
        <v>0</v>
      </c>
      <c r="P151">
        <v>28</v>
      </c>
      <c r="Q151">
        <v>24</v>
      </c>
      <c r="R151" s="3">
        <v>1.1667000000000001</v>
      </c>
      <c r="S151">
        <v>0</v>
      </c>
      <c r="T151">
        <v>0</v>
      </c>
      <c r="U151" t="s">
        <v>177</v>
      </c>
      <c r="V151" t="s">
        <v>111</v>
      </c>
      <c r="W151" s="4">
        <v>0.45833333333333331</v>
      </c>
      <c r="X151" s="4">
        <v>0.5625</v>
      </c>
      <c r="Y151" t="s">
        <v>129</v>
      </c>
      <c r="Z151">
        <v>320</v>
      </c>
      <c r="AA151">
        <v>24</v>
      </c>
      <c r="AB151" t="s">
        <v>5202</v>
      </c>
      <c r="AC151">
        <v>7</v>
      </c>
      <c r="AD151">
        <v>2</v>
      </c>
      <c r="AE151">
        <v>3</v>
      </c>
      <c r="AF151">
        <v>8</v>
      </c>
      <c r="AG151">
        <v>8</v>
      </c>
      <c r="AH151">
        <v>0</v>
      </c>
      <c r="AI151">
        <v>0</v>
      </c>
      <c r="AJ151">
        <v>93739</v>
      </c>
      <c r="AK151" t="s">
        <v>61</v>
      </c>
      <c r="AL151" t="s">
        <v>61</v>
      </c>
      <c r="AM151" t="s">
        <v>61</v>
      </c>
      <c r="AN151" t="s">
        <v>61</v>
      </c>
      <c r="AO151" t="s">
        <v>61</v>
      </c>
      <c r="AP151">
        <v>1</v>
      </c>
      <c r="AQ151" t="str">
        <f t="shared" si="11"/>
        <v>ART</v>
      </c>
      <c r="AR151" t="str">
        <f t="shared" si="11"/>
        <v>3880</v>
      </c>
      <c r="AS151" t="str">
        <f t="shared" si="8"/>
        <v>Hend</v>
      </c>
      <c r="AT151" t="str">
        <f t="shared" si="9"/>
        <v>ART3880Henderson Michael J</v>
      </c>
      <c r="AU151" t="str">
        <f t="shared" si="10"/>
        <v>ART3880-1</v>
      </c>
      <c r="AV151" t="s">
        <v>2445</v>
      </c>
      <c r="AW151" t="s">
        <v>2446</v>
      </c>
      <c r="AX151" t="s">
        <v>2419</v>
      </c>
    </row>
    <row r="152" spans="1:50" x14ac:dyDescent="0.2">
      <c r="A152" t="s">
        <v>103</v>
      </c>
      <c r="B152" t="s">
        <v>127</v>
      </c>
      <c r="C152">
        <v>3880</v>
      </c>
      <c r="D152" t="s">
        <v>125</v>
      </c>
      <c r="E152">
        <v>84</v>
      </c>
      <c r="F152">
        <v>5.6</v>
      </c>
      <c r="G152">
        <v>0</v>
      </c>
      <c r="H152">
        <v>0</v>
      </c>
      <c r="I152">
        <v>0.2</v>
      </c>
      <c r="J152">
        <v>0</v>
      </c>
      <c r="K152">
        <v>5.6</v>
      </c>
      <c r="L152">
        <v>28</v>
      </c>
      <c r="M152">
        <v>1</v>
      </c>
      <c r="N152">
        <v>0</v>
      </c>
      <c r="O152">
        <v>0</v>
      </c>
      <c r="P152">
        <v>28</v>
      </c>
      <c r="Q152">
        <v>24</v>
      </c>
      <c r="R152" s="3">
        <v>1.1667000000000001</v>
      </c>
      <c r="S152">
        <v>0</v>
      </c>
      <c r="T152">
        <v>0</v>
      </c>
      <c r="AQ152" t="str">
        <f t="shared" si="11"/>
        <v>ART</v>
      </c>
      <c r="AR152" t="str">
        <f t="shared" si="11"/>
        <v>3880</v>
      </c>
      <c r="AS152" t="str">
        <f t="shared" si="8"/>
        <v/>
      </c>
      <c r="AT152" t="str">
        <f t="shared" si="9"/>
        <v>ART3880</v>
      </c>
      <c r="AU152" t="str">
        <f t="shared" si="10"/>
        <v>ART3880-***** CRSE TOTAL</v>
      </c>
    </row>
    <row r="153" spans="1:50" x14ac:dyDescent="0.2">
      <c r="A153" t="s">
        <v>103</v>
      </c>
      <c r="B153" t="s">
        <v>127</v>
      </c>
      <c r="C153">
        <v>4000</v>
      </c>
      <c r="D153">
        <v>1</v>
      </c>
      <c r="E153">
        <v>63</v>
      </c>
      <c r="F153">
        <v>4.2</v>
      </c>
      <c r="G153">
        <v>0</v>
      </c>
      <c r="H153">
        <v>0</v>
      </c>
      <c r="I153">
        <v>0</v>
      </c>
      <c r="J153">
        <v>0</v>
      </c>
      <c r="K153">
        <v>4.2</v>
      </c>
      <c r="L153">
        <v>21</v>
      </c>
      <c r="M153">
        <v>0</v>
      </c>
      <c r="N153">
        <v>0</v>
      </c>
      <c r="O153">
        <v>0</v>
      </c>
      <c r="P153">
        <v>21</v>
      </c>
      <c r="Q153">
        <v>24</v>
      </c>
      <c r="R153" s="3">
        <v>0.875</v>
      </c>
      <c r="S153">
        <v>0</v>
      </c>
      <c r="T153">
        <v>0</v>
      </c>
      <c r="U153" t="s">
        <v>178</v>
      </c>
      <c r="V153" t="s">
        <v>115</v>
      </c>
      <c r="W153" s="4">
        <v>0.75</v>
      </c>
      <c r="X153" s="4">
        <v>0.78472222222222221</v>
      </c>
      <c r="Y153" t="s">
        <v>129</v>
      </c>
      <c r="Z153">
        <v>315</v>
      </c>
      <c r="AA153">
        <v>30</v>
      </c>
      <c r="AB153" t="s">
        <v>5198</v>
      </c>
      <c r="AC153">
        <v>4</v>
      </c>
      <c r="AD153">
        <v>2</v>
      </c>
      <c r="AE153">
        <v>3</v>
      </c>
      <c r="AF153">
        <v>1</v>
      </c>
      <c r="AG153">
        <v>0</v>
      </c>
      <c r="AH153">
        <v>0</v>
      </c>
      <c r="AI153">
        <v>1</v>
      </c>
      <c r="AJ153">
        <v>90774</v>
      </c>
      <c r="AK153" t="s">
        <v>61</v>
      </c>
      <c r="AL153" t="s">
        <v>61</v>
      </c>
      <c r="AM153" t="s">
        <v>61</v>
      </c>
      <c r="AN153" t="s">
        <v>61</v>
      </c>
      <c r="AO153" t="s">
        <v>61</v>
      </c>
      <c r="AP153">
        <v>1</v>
      </c>
      <c r="AQ153" t="str">
        <f t="shared" si="11"/>
        <v>ART</v>
      </c>
      <c r="AR153" t="str">
        <f t="shared" si="11"/>
        <v>4000</v>
      </c>
      <c r="AS153" t="str">
        <f t="shared" si="8"/>
        <v>Reyn</v>
      </c>
      <c r="AT153" t="str">
        <f t="shared" si="9"/>
        <v>ART4000Reynolds Carol Therese</v>
      </c>
      <c r="AU153" t="str">
        <f t="shared" si="10"/>
        <v>ART4000-1</v>
      </c>
      <c r="AV153" t="s">
        <v>2434</v>
      </c>
      <c r="AW153" t="s">
        <v>2435</v>
      </c>
      <c r="AX153" t="s">
        <v>2436</v>
      </c>
    </row>
    <row r="154" spans="1:50" x14ac:dyDescent="0.2">
      <c r="A154" t="s">
        <v>103</v>
      </c>
      <c r="B154" t="s">
        <v>127</v>
      </c>
      <c r="C154">
        <v>4000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21</v>
      </c>
      <c r="M154">
        <v>0</v>
      </c>
      <c r="N154">
        <v>0</v>
      </c>
      <c r="O154">
        <v>0</v>
      </c>
      <c r="P154">
        <v>21</v>
      </c>
      <c r="Q154">
        <v>24</v>
      </c>
      <c r="R154" s="3">
        <v>0.875</v>
      </c>
      <c r="S154">
        <v>0</v>
      </c>
      <c r="T154">
        <v>0</v>
      </c>
      <c r="U154" t="s">
        <v>178</v>
      </c>
      <c r="V154" t="s">
        <v>113</v>
      </c>
      <c r="W154" s="4">
        <v>0.66666666666666663</v>
      </c>
      <c r="X154" s="4">
        <v>0.73611111111111116</v>
      </c>
      <c r="Y154" t="s">
        <v>129</v>
      </c>
      <c r="Z154">
        <v>315</v>
      </c>
      <c r="AA154">
        <v>30</v>
      </c>
      <c r="AB154" t="s">
        <v>5198</v>
      </c>
      <c r="AC154">
        <v>7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90775</v>
      </c>
      <c r="AK154" t="s">
        <v>61</v>
      </c>
      <c r="AL154" t="s">
        <v>61</v>
      </c>
      <c r="AM154" t="s">
        <v>61</v>
      </c>
      <c r="AN154" t="s">
        <v>61</v>
      </c>
      <c r="AO154" t="s">
        <v>61</v>
      </c>
      <c r="AP154">
        <v>1</v>
      </c>
      <c r="AQ154" t="str">
        <f t="shared" si="11"/>
        <v>ART</v>
      </c>
      <c r="AR154" t="str">
        <f t="shared" si="11"/>
        <v>4000</v>
      </c>
      <c r="AS154" t="str">
        <f t="shared" si="8"/>
        <v>Reyn</v>
      </c>
      <c r="AT154" t="str">
        <f t="shared" si="9"/>
        <v>ART4000Reynolds Carol Therese</v>
      </c>
      <c r="AU154" t="str">
        <f t="shared" si="10"/>
        <v>ART4000-2</v>
      </c>
      <c r="AV154" t="s">
        <v>2434</v>
      </c>
      <c r="AW154" t="s">
        <v>2435</v>
      </c>
      <c r="AX154" t="s">
        <v>2436</v>
      </c>
    </row>
    <row r="155" spans="1:50" x14ac:dyDescent="0.2">
      <c r="A155" t="s">
        <v>103</v>
      </c>
      <c r="B155" t="s">
        <v>127</v>
      </c>
      <c r="C155">
        <v>4000</v>
      </c>
      <c r="D155" t="s">
        <v>125</v>
      </c>
      <c r="E155">
        <v>63</v>
      </c>
      <c r="F155">
        <v>4.2</v>
      </c>
      <c r="G155">
        <v>0</v>
      </c>
      <c r="H155">
        <v>0</v>
      </c>
      <c r="I155">
        <v>0</v>
      </c>
      <c r="J155">
        <v>0</v>
      </c>
      <c r="K155">
        <v>4.2</v>
      </c>
      <c r="L155">
        <v>42</v>
      </c>
      <c r="M155">
        <v>0</v>
      </c>
      <c r="N155">
        <v>0</v>
      </c>
      <c r="O155">
        <v>0</v>
      </c>
      <c r="P155">
        <v>42</v>
      </c>
      <c r="Q155">
        <v>48</v>
      </c>
      <c r="R155" s="3">
        <v>0.875</v>
      </c>
      <c r="S155">
        <v>0</v>
      </c>
      <c r="T155">
        <v>0</v>
      </c>
      <c r="AQ155" t="str">
        <f t="shared" si="11"/>
        <v>ART</v>
      </c>
      <c r="AR155" t="str">
        <f t="shared" si="11"/>
        <v>4000</v>
      </c>
      <c r="AS155" t="str">
        <f t="shared" si="8"/>
        <v/>
      </c>
      <c r="AT155" t="str">
        <f t="shared" si="9"/>
        <v>ART4000</v>
      </c>
      <c r="AU155" t="str">
        <f t="shared" si="10"/>
        <v>ART4000-***** CRSE TOTAL</v>
      </c>
    </row>
    <row r="156" spans="1:50" x14ac:dyDescent="0.2">
      <c r="A156" t="s">
        <v>103</v>
      </c>
      <c r="B156" t="s">
        <v>127</v>
      </c>
      <c r="C156">
        <v>4010</v>
      </c>
      <c r="D156">
        <v>1</v>
      </c>
      <c r="E156">
        <v>50</v>
      </c>
      <c r="F156">
        <v>3.33</v>
      </c>
      <c r="G156">
        <v>0</v>
      </c>
      <c r="H156">
        <v>0</v>
      </c>
      <c r="I156">
        <v>0</v>
      </c>
      <c r="J156">
        <v>0</v>
      </c>
      <c r="K156">
        <v>3.33</v>
      </c>
      <c r="L156">
        <v>25</v>
      </c>
      <c r="M156">
        <v>0</v>
      </c>
      <c r="N156">
        <v>0</v>
      </c>
      <c r="O156">
        <v>0</v>
      </c>
      <c r="P156">
        <v>25</v>
      </c>
      <c r="Q156">
        <v>25</v>
      </c>
      <c r="R156" s="3">
        <v>1</v>
      </c>
      <c r="S156">
        <v>0</v>
      </c>
      <c r="T156">
        <v>0</v>
      </c>
      <c r="U156" t="s">
        <v>179</v>
      </c>
      <c r="V156" t="s">
        <v>120</v>
      </c>
      <c r="W156" s="4">
        <v>0.75</v>
      </c>
      <c r="X156" s="4">
        <v>0.81944444444444453</v>
      </c>
      <c r="Y156" t="s">
        <v>129</v>
      </c>
      <c r="Z156">
        <v>311</v>
      </c>
      <c r="AA156">
        <v>30</v>
      </c>
      <c r="AB156" t="s">
        <v>5184</v>
      </c>
      <c r="AC156">
        <v>5</v>
      </c>
      <c r="AD156">
        <v>2</v>
      </c>
      <c r="AE156">
        <v>2</v>
      </c>
      <c r="AF156">
        <v>8</v>
      </c>
      <c r="AG156">
        <v>6</v>
      </c>
      <c r="AH156">
        <v>1</v>
      </c>
      <c r="AI156">
        <v>1</v>
      </c>
      <c r="AJ156">
        <v>91115</v>
      </c>
      <c r="AK156" t="s">
        <v>61</v>
      </c>
      <c r="AL156" t="s">
        <v>61</v>
      </c>
      <c r="AM156" t="s">
        <v>61</v>
      </c>
      <c r="AN156" t="s">
        <v>61</v>
      </c>
      <c r="AO156" t="s">
        <v>61</v>
      </c>
      <c r="AP156">
        <v>1</v>
      </c>
      <c r="AQ156" t="str">
        <f t="shared" si="11"/>
        <v>ART</v>
      </c>
      <c r="AR156" t="str">
        <f t="shared" si="11"/>
        <v>4010</v>
      </c>
      <c r="AS156" t="str">
        <f t="shared" si="8"/>
        <v>Wear</v>
      </c>
      <c r="AT156" t="str">
        <f t="shared" si="9"/>
        <v>ART4010Wearn Richard Patrick</v>
      </c>
      <c r="AU156" t="str">
        <f t="shared" si="10"/>
        <v>ART4010-1</v>
      </c>
      <c r="AV156" t="s">
        <v>2395</v>
      </c>
      <c r="AW156" t="s">
        <v>2396</v>
      </c>
      <c r="AX156" t="s">
        <v>2397</v>
      </c>
    </row>
    <row r="157" spans="1:50" x14ac:dyDescent="0.2">
      <c r="A157" t="s">
        <v>103</v>
      </c>
      <c r="B157" t="s">
        <v>127</v>
      </c>
      <c r="C157">
        <v>4010</v>
      </c>
      <c r="D157" t="s">
        <v>125</v>
      </c>
      <c r="E157">
        <v>50</v>
      </c>
      <c r="F157">
        <v>3.33</v>
      </c>
      <c r="G157">
        <v>0</v>
      </c>
      <c r="H157">
        <v>0</v>
      </c>
      <c r="I157">
        <v>0</v>
      </c>
      <c r="J157">
        <v>0</v>
      </c>
      <c r="K157">
        <v>3.33</v>
      </c>
      <c r="L157">
        <v>25</v>
      </c>
      <c r="M157">
        <v>0</v>
      </c>
      <c r="N157">
        <v>0</v>
      </c>
      <c r="O157">
        <v>0</v>
      </c>
      <c r="P157">
        <v>25</v>
      </c>
      <c r="Q157">
        <v>25</v>
      </c>
      <c r="R157" s="3">
        <v>1</v>
      </c>
      <c r="S157">
        <v>0</v>
      </c>
      <c r="T157">
        <v>0</v>
      </c>
      <c r="AQ157" t="str">
        <f t="shared" si="11"/>
        <v>ART</v>
      </c>
      <c r="AR157" t="str">
        <f t="shared" si="11"/>
        <v>4010</v>
      </c>
      <c r="AS157" t="str">
        <f t="shared" si="8"/>
        <v/>
      </c>
      <c r="AT157" t="str">
        <f t="shared" si="9"/>
        <v>ART4010</v>
      </c>
      <c r="AU157" t="str">
        <f t="shared" si="10"/>
        <v>ART4010-***** CRSE TOTAL</v>
      </c>
    </row>
    <row r="158" spans="1:50" x14ac:dyDescent="0.2">
      <c r="A158" t="s">
        <v>103</v>
      </c>
      <c r="B158" t="s">
        <v>127</v>
      </c>
      <c r="C158">
        <v>4030</v>
      </c>
      <c r="D158">
        <v>1</v>
      </c>
      <c r="E158">
        <v>87</v>
      </c>
      <c r="F158">
        <v>5.8</v>
      </c>
      <c r="G158">
        <v>0</v>
      </c>
      <c r="H158">
        <v>0</v>
      </c>
      <c r="I158">
        <v>0</v>
      </c>
      <c r="J158">
        <v>0.2</v>
      </c>
      <c r="K158">
        <v>5.8</v>
      </c>
      <c r="L158">
        <v>29</v>
      </c>
      <c r="M158">
        <v>0</v>
      </c>
      <c r="N158">
        <v>1</v>
      </c>
      <c r="O158">
        <v>0</v>
      </c>
      <c r="P158">
        <v>29</v>
      </c>
      <c r="Q158">
        <v>40</v>
      </c>
      <c r="R158" s="3">
        <v>0.72499999999999998</v>
      </c>
      <c r="S158">
        <v>0</v>
      </c>
      <c r="T158">
        <v>0</v>
      </c>
      <c r="U158" t="s">
        <v>180</v>
      </c>
      <c r="V158" t="s">
        <v>113</v>
      </c>
      <c r="W158" s="4">
        <v>0.56944444444444442</v>
      </c>
      <c r="X158" s="4">
        <v>0.62152777777777779</v>
      </c>
      <c r="Y158" t="s">
        <v>129</v>
      </c>
      <c r="Z158">
        <v>246</v>
      </c>
      <c r="AA158">
        <v>45</v>
      </c>
      <c r="AB158" t="s">
        <v>5215</v>
      </c>
      <c r="AC158">
        <v>4</v>
      </c>
      <c r="AD158">
        <v>2</v>
      </c>
      <c r="AE158">
        <v>3</v>
      </c>
      <c r="AF158">
        <v>12</v>
      </c>
      <c r="AG158">
        <v>12</v>
      </c>
      <c r="AH158">
        <v>0</v>
      </c>
      <c r="AI158">
        <v>0</v>
      </c>
      <c r="AJ158">
        <v>90926</v>
      </c>
      <c r="AK158" t="s">
        <v>61</v>
      </c>
      <c r="AL158" t="s">
        <v>61</v>
      </c>
      <c r="AM158" t="s">
        <v>61</v>
      </c>
      <c r="AN158" t="s">
        <v>61</v>
      </c>
      <c r="AO158" t="s">
        <v>61</v>
      </c>
      <c r="AP158">
        <v>1</v>
      </c>
      <c r="AQ158" t="str">
        <f t="shared" si="11"/>
        <v>ART</v>
      </c>
      <c r="AR158" t="str">
        <f t="shared" si="11"/>
        <v>4030</v>
      </c>
      <c r="AS158" t="str">
        <f t="shared" si="8"/>
        <v>Davi</v>
      </c>
      <c r="AT158" t="str">
        <f t="shared" si="9"/>
        <v>ART4030Davis Rebecca L</v>
      </c>
      <c r="AU158" t="str">
        <f t="shared" si="10"/>
        <v>ART4030-1</v>
      </c>
      <c r="AV158" t="s">
        <v>2481</v>
      </c>
      <c r="AW158" t="s">
        <v>2482</v>
      </c>
      <c r="AX158" t="s">
        <v>2483</v>
      </c>
    </row>
    <row r="159" spans="1:50" x14ac:dyDescent="0.2">
      <c r="A159" t="s">
        <v>103</v>
      </c>
      <c r="B159" t="s">
        <v>127</v>
      </c>
      <c r="C159">
        <v>4030</v>
      </c>
      <c r="D159" t="s">
        <v>125</v>
      </c>
      <c r="E159">
        <v>87</v>
      </c>
      <c r="F159">
        <v>5.8</v>
      </c>
      <c r="G159">
        <v>0</v>
      </c>
      <c r="H159">
        <v>0</v>
      </c>
      <c r="I159">
        <v>0</v>
      </c>
      <c r="J159">
        <v>0.2</v>
      </c>
      <c r="K159">
        <v>5.8</v>
      </c>
      <c r="L159">
        <v>29</v>
      </c>
      <c r="M159">
        <v>0</v>
      </c>
      <c r="N159">
        <v>1</v>
      </c>
      <c r="O159">
        <v>0</v>
      </c>
      <c r="P159">
        <v>29</v>
      </c>
      <c r="Q159">
        <v>40</v>
      </c>
      <c r="R159" s="3">
        <v>0.72499999999999998</v>
      </c>
      <c r="S159">
        <v>0</v>
      </c>
      <c r="T159">
        <v>0</v>
      </c>
      <c r="AQ159" t="str">
        <f t="shared" si="11"/>
        <v>ART</v>
      </c>
      <c r="AR159" t="str">
        <f t="shared" si="11"/>
        <v>4030</v>
      </c>
      <c r="AS159" t="str">
        <f t="shared" si="8"/>
        <v/>
      </c>
      <c r="AT159" t="str">
        <f t="shared" si="9"/>
        <v>ART4030</v>
      </c>
      <c r="AU159" t="str">
        <f t="shared" si="10"/>
        <v>ART4030-***** CRSE TOTAL</v>
      </c>
    </row>
    <row r="160" spans="1:50" x14ac:dyDescent="0.2">
      <c r="A160" t="s">
        <v>103</v>
      </c>
      <c r="B160" t="s">
        <v>127</v>
      </c>
      <c r="C160">
        <v>4040</v>
      </c>
      <c r="D160">
        <v>1</v>
      </c>
      <c r="E160">
        <v>63</v>
      </c>
      <c r="F160">
        <v>4.2</v>
      </c>
      <c r="G160">
        <v>0</v>
      </c>
      <c r="H160">
        <v>0</v>
      </c>
      <c r="I160">
        <v>0</v>
      </c>
      <c r="J160">
        <v>0.2</v>
      </c>
      <c r="K160">
        <v>4.2</v>
      </c>
      <c r="L160">
        <v>21</v>
      </c>
      <c r="M160">
        <v>0</v>
      </c>
      <c r="N160">
        <v>1</v>
      </c>
      <c r="O160">
        <v>0</v>
      </c>
      <c r="P160">
        <v>21</v>
      </c>
      <c r="Q160">
        <v>18</v>
      </c>
      <c r="R160" s="3">
        <v>1.1667000000000001</v>
      </c>
      <c r="S160">
        <v>0</v>
      </c>
      <c r="T160">
        <v>0</v>
      </c>
      <c r="U160" t="s">
        <v>181</v>
      </c>
      <c r="V160" t="s">
        <v>136</v>
      </c>
      <c r="W160" s="4">
        <v>0.33333333333333331</v>
      </c>
      <c r="X160" s="4">
        <v>0.5625</v>
      </c>
      <c r="Y160" t="s">
        <v>129</v>
      </c>
      <c r="Z160">
        <v>244</v>
      </c>
      <c r="AA160">
        <v>40</v>
      </c>
      <c r="AB160" t="s">
        <v>5216</v>
      </c>
      <c r="AC160">
        <v>7</v>
      </c>
      <c r="AD160">
        <v>2</v>
      </c>
      <c r="AE160">
        <v>3</v>
      </c>
      <c r="AF160">
        <v>5</v>
      </c>
      <c r="AG160">
        <v>5</v>
      </c>
      <c r="AH160">
        <v>0</v>
      </c>
      <c r="AI160">
        <v>0</v>
      </c>
      <c r="AJ160">
        <v>90916</v>
      </c>
      <c r="AK160" t="s">
        <v>61</v>
      </c>
      <c r="AL160" t="s">
        <v>61</v>
      </c>
      <c r="AM160" t="s">
        <v>61</v>
      </c>
      <c r="AN160" t="s">
        <v>61</v>
      </c>
      <c r="AO160" t="s">
        <v>61</v>
      </c>
      <c r="AP160">
        <v>1</v>
      </c>
      <c r="AQ160" t="str">
        <f t="shared" si="11"/>
        <v>ART</v>
      </c>
      <c r="AR160" t="str">
        <f t="shared" si="11"/>
        <v>4040</v>
      </c>
      <c r="AS160" t="str">
        <f t="shared" si="8"/>
        <v>Nish</v>
      </c>
      <c r="AT160" t="str">
        <f t="shared" si="9"/>
        <v>ART4040Nishigawara Lesley Lynn</v>
      </c>
      <c r="AU160" t="str">
        <f t="shared" si="10"/>
        <v>ART4040-1</v>
      </c>
      <c r="AV160" t="s">
        <v>2484</v>
      </c>
      <c r="AW160" t="s">
        <v>2485</v>
      </c>
      <c r="AX160" t="s">
        <v>2416</v>
      </c>
    </row>
    <row r="161" spans="1:50" x14ac:dyDescent="0.2">
      <c r="A161" t="s">
        <v>103</v>
      </c>
      <c r="B161" t="s">
        <v>127</v>
      </c>
      <c r="C161">
        <v>4040</v>
      </c>
      <c r="D161" t="s">
        <v>125</v>
      </c>
      <c r="E161">
        <v>63</v>
      </c>
      <c r="F161">
        <v>4.2</v>
      </c>
      <c r="G161">
        <v>0</v>
      </c>
      <c r="H161">
        <v>0</v>
      </c>
      <c r="I161">
        <v>0</v>
      </c>
      <c r="J161">
        <v>0.2</v>
      </c>
      <c r="K161">
        <v>4.2</v>
      </c>
      <c r="L161">
        <v>21</v>
      </c>
      <c r="M161">
        <v>0</v>
      </c>
      <c r="N161">
        <v>1</v>
      </c>
      <c r="O161">
        <v>0</v>
      </c>
      <c r="P161">
        <v>21</v>
      </c>
      <c r="Q161">
        <v>18</v>
      </c>
      <c r="R161" s="3">
        <v>1.1667000000000001</v>
      </c>
      <c r="S161">
        <v>0</v>
      </c>
      <c r="T161">
        <v>0</v>
      </c>
      <c r="AQ161" t="str">
        <f t="shared" si="11"/>
        <v>ART</v>
      </c>
      <c r="AR161" t="str">
        <f t="shared" si="11"/>
        <v>4040</v>
      </c>
      <c r="AS161" t="str">
        <f t="shared" si="8"/>
        <v/>
      </c>
      <c r="AT161" t="str">
        <f t="shared" si="9"/>
        <v>ART4040</v>
      </c>
      <c r="AU161" t="str">
        <f t="shared" si="10"/>
        <v>ART4040-***** CRSE TOTAL</v>
      </c>
    </row>
    <row r="162" spans="1:50" x14ac:dyDescent="0.2">
      <c r="A162" t="s">
        <v>103</v>
      </c>
      <c r="B162" t="s">
        <v>127</v>
      </c>
      <c r="C162">
        <v>4080</v>
      </c>
      <c r="D162">
        <v>1</v>
      </c>
      <c r="E162">
        <v>81</v>
      </c>
      <c r="F162">
        <v>5.4</v>
      </c>
      <c r="G162">
        <v>0</v>
      </c>
      <c r="H162">
        <v>0</v>
      </c>
      <c r="I162">
        <v>0</v>
      </c>
      <c r="J162">
        <v>0</v>
      </c>
      <c r="K162">
        <v>5.4</v>
      </c>
      <c r="L162">
        <v>27</v>
      </c>
      <c r="M162">
        <v>0</v>
      </c>
      <c r="N162">
        <v>0</v>
      </c>
      <c r="O162">
        <v>0</v>
      </c>
      <c r="P162">
        <v>27</v>
      </c>
      <c r="Q162">
        <v>24</v>
      </c>
      <c r="R162" s="3">
        <v>1.125</v>
      </c>
      <c r="S162">
        <v>0</v>
      </c>
      <c r="T162">
        <v>0</v>
      </c>
      <c r="U162" t="s">
        <v>182</v>
      </c>
      <c r="V162" t="s">
        <v>120</v>
      </c>
      <c r="W162" s="4">
        <v>0.45833333333333331</v>
      </c>
      <c r="X162" s="4">
        <v>0.49305555555555558</v>
      </c>
      <c r="Y162" t="s">
        <v>129</v>
      </c>
      <c r="Z162">
        <v>225</v>
      </c>
      <c r="AA162">
        <v>22</v>
      </c>
      <c r="AB162" t="s">
        <v>5217</v>
      </c>
      <c r="AC162">
        <v>4</v>
      </c>
      <c r="AD162">
        <v>2</v>
      </c>
      <c r="AE162">
        <v>3</v>
      </c>
      <c r="AF162">
        <v>6</v>
      </c>
      <c r="AG162">
        <v>5</v>
      </c>
      <c r="AH162">
        <v>0</v>
      </c>
      <c r="AI162">
        <v>1</v>
      </c>
      <c r="AJ162">
        <v>90874</v>
      </c>
      <c r="AK162" t="s">
        <v>61</v>
      </c>
      <c r="AL162" t="s">
        <v>61</v>
      </c>
      <c r="AM162" t="s">
        <v>61</v>
      </c>
      <c r="AN162" t="s">
        <v>61</v>
      </c>
      <c r="AO162" t="s">
        <v>61</v>
      </c>
      <c r="AP162">
        <v>1</v>
      </c>
      <c r="AQ162" t="str">
        <f t="shared" si="11"/>
        <v>ART</v>
      </c>
      <c r="AR162" t="str">
        <f t="shared" si="11"/>
        <v>4080</v>
      </c>
      <c r="AS162" t="str">
        <f t="shared" si="8"/>
        <v>Moss</v>
      </c>
      <c r="AT162" t="str">
        <f t="shared" si="9"/>
        <v>ART4080Moss James Brian</v>
      </c>
      <c r="AU162" t="str">
        <f t="shared" si="10"/>
        <v>ART4080-1</v>
      </c>
      <c r="AV162" t="s">
        <v>2486</v>
      </c>
      <c r="AW162" t="s">
        <v>2479</v>
      </c>
      <c r="AX162" t="s">
        <v>2393</v>
      </c>
    </row>
    <row r="163" spans="1:50" x14ac:dyDescent="0.2">
      <c r="A163" t="s">
        <v>103</v>
      </c>
      <c r="B163" t="s">
        <v>127</v>
      </c>
      <c r="C163">
        <v>4080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27</v>
      </c>
      <c r="M163">
        <v>0</v>
      </c>
      <c r="N163">
        <v>0</v>
      </c>
      <c r="O163">
        <v>0</v>
      </c>
      <c r="P163">
        <v>27</v>
      </c>
      <c r="Q163">
        <v>24</v>
      </c>
      <c r="R163" s="3">
        <v>1.125</v>
      </c>
      <c r="S163">
        <v>0</v>
      </c>
      <c r="T163">
        <v>0</v>
      </c>
      <c r="U163" t="s">
        <v>182</v>
      </c>
      <c r="V163" t="s">
        <v>120</v>
      </c>
      <c r="W163" s="4">
        <v>0.5</v>
      </c>
      <c r="X163" s="4">
        <v>0.65277777777777779</v>
      </c>
      <c r="Y163" t="s">
        <v>129</v>
      </c>
      <c r="Z163">
        <v>225</v>
      </c>
      <c r="AA163">
        <v>22</v>
      </c>
      <c r="AB163" t="s">
        <v>5217</v>
      </c>
      <c r="AC163">
        <v>7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90875</v>
      </c>
      <c r="AK163" t="s">
        <v>61</v>
      </c>
      <c r="AL163" t="s">
        <v>61</v>
      </c>
      <c r="AM163" t="s">
        <v>61</v>
      </c>
      <c r="AN163" t="s">
        <v>61</v>
      </c>
      <c r="AO163" t="s">
        <v>61</v>
      </c>
      <c r="AP163">
        <v>1</v>
      </c>
      <c r="AQ163" t="str">
        <f t="shared" si="11"/>
        <v>ART</v>
      </c>
      <c r="AR163" t="str">
        <f t="shared" si="11"/>
        <v>4080</v>
      </c>
      <c r="AS163" t="str">
        <f t="shared" si="8"/>
        <v>Moss</v>
      </c>
      <c r="AT163" t="str">
        <f t="shared" si="9"/>
        <v>ART4080Moss James Brian</v>
      </c>
      <c r="AU163" t="str">
        <f t="shared" si="10"/>
        <v>ART4080-2</v>
      </c>
      <c r="AV163" t="s">
        <v>2486</v>
      </c>
      <c r="AW163" t="s">
        <v>2479</v>
      </c>
      <c r="AX163" t="s">
        <v>2393</v>
      </c>
    </row>
    <row r="164" spans="1:50" x14ac:dyDescent="0.2">
      <c r="A164" t="s">
        <v>103</v>
      </c>
      <c r="B164" t="s">
        <v>127</v>
      </c>
      <c r="C164">
        <v>4080</v>
      </c>
      <c r="D164" t="s">
        <v>125</v>
      </c>
      <c r="E164">
        <v>81</v>
      </c>
      <c r="F164">
        <v>5.4</v>
      </c>
      <c r="G164">
        <v>0</v>
      </c>
      <c r="H164">
        <v>0</v>
      </c>
      <c r="I164">
        <v>0</v>
      </c>
      <c r="J164">
        <v>0</v>
      </c>
      <c r="K164">
        <v>5.4</v>
      </c>
      <c r="L164">
        <v>54</v>
      </c>
      <c r="M164">
        <v>0</v>
      </c>
      <c r="N164">
        <v>0</v>
      </c>
      <c r="O164">
        <v>0</v>
      </c>
      <c r="P164">
        <v>54</v>
      </c>
      <c r="Q164">
        <v>48</v>
      </c>
      <c r="R164" s="3">
        <v>1.125</v>
      </c>
      <c r="S164">
        <v>0</v>
      </c>
      <c r="T164">
        <v>0</v>
      </c>
      <c r="AQ164" t="str">
        <f t="shared" si="11"/>
        <v>ART</v>
      </c>
      <c r="AR164" t="str">
        <f t="shared" si="11"/>
        <v>4080</v>
      </c>
      <c r="AS164" t="str">
        <f t="shared" si="8"/>
        <v/>
      </c>
      <c r="AT164" t="str">
        <f t="shared" si="9"/>
        <v>ART4080</v>
      </c>
      <c r="AU164" t="str">
        <f t="shared" si="10"/>
        <v>ART4080-***** CRSE TOTAL</v>
      </c>
    </row>
    <row r="165" spans="1:50" x14ac:dyDescent="0.2">
      <c r="A165" t="s">
        <v>103</v>
      </c>
      <c r="B165" t="s">
        <v>127</v>
      </c>
      <c r="C165">
        <v>4120</v>
      </c>
      <c r="D165">
        <v>1</v>
      </c>
      <c r="E165">
        <v>27</v>
      </c>
      <c r="F165">
        <v>1.8</v>
      </c>
      <c r="G165">
        <v>0</v>
      </c>
      <c r="H165">
        <v>0</v>
      </c>
      <c r="I165">
        <v>0</v>
      </c>
      <c r="J165">
        <v>0</v>
      </c>
      <c r="K165">
        <v>1.8</v>
      </c>
      <c r="L165">
        <v>9</v>
      </c>
      <c r="M165">
        <v>0</v>
      </c>
      <c r="N165">
        <v>0</v>
      </c>
      <c r="O165">
        <v>0</v>
      </c>
      <c r="P165">
        <v>9</v>
      </c>
      <c r="Q165">
        <v>12</v>
      </c>
      <c r="R165" s="3">
        <v>0.75</v>
      </c>
      <c r="S165">
        <v>0</v>
      </c>
      <c r="T165">
        <v>0</v>
      </c>
      <c r="U165" t="s">
        <v>183</v>
      </c>
      <c r="V165" t="s">
        <v>121</v>
      </c>
      <c r="W165" s="4">
        <v>0.82638888888888884</v>
      </c>
      <c r="X165" s="4">
        <v>0.86111111111111116</v>
      </c>
      <c r="Y165" t="s">
        <v>129</v>
      </c>
      <c r="Z165">
        <v>112</v>
      </c>
      <c r="AA165">
        <v>24</v>
      </c>
      <c r="AB165" t="s">
        <v>5205</v>
      </c>
      <c r="AC165">
        <v>4</v>
      </c>
      <c r="AD165">
        <v>2</v>
      </c>
      <c r="AE165">
        <v>3</v>
      </c>
      <c r="AF165">
        <v>1</v>
      </c>
      <c r="AG165">
        <v>1</v>
      </c>
      <c r="AH165">
        <v>0</v>
      </c>
      <c r="AI165">
        <v>0</v>
      </c>
      <c r="AJ165">
        <v>90984</v>
      </c>
      <c r="AK165" t="s">
        <v>61</v>
      </c>
      <c r="AL165" t="s">
        <v>61</v>
      </c>
      <c r="AM165" t="s">
        <v>61</v>
      </c>
      <c r="AN165" t="s">
        <v>61</v>
      </c>
      <c r="AO165" t="s">
        <v>61</v>
      </c>
      <c r="AP165">
        <v>1</v>
      </c>
      <c r="AQ165" t="str">
        <f t="shared" si="11"/>
        <v>ART</v>
      </c>
      <c r="AR165" t="str">
        <f t="shared" si="11"/>
        <v>4120</v>
      </c>
      <c r="AS165" t="str">
        <f t="shared" si="8"/>
        <v>Berm</v>
      </c>
      <c r="AT165" t="str">
        <f t="shared" si="9"/>
        <v xml:space="preserve">ART4120Bermudez Luis </v>
      </c>
      <c r="AU165" t="str">
        <f t="shared" si="10"/>
        <v>ART4120-1</v>
      </c>
      <c r="AV165" t="s">
        <v>2453</v>
      </c>
      <c r="AW165" t="s">
        <v>2454</v>
      </c>
    </row>
    <row r="166" spans="1:50" x14ac:dyDescent="0.2">
      <c r="A166" t="s">
        <v>103</v>
      </c>
      <c r="B166" t="s">
        <v>127</v>
      </c>
      <c r="C166">
        <v>4120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9</v>
      </c>
      <c r="M166">
        <v>0</v>
      </c>
      <c r="N166">
        <v>0</v>
      </c>
      <c r="O166">
        <v>0</v>
      </c>
      <c r="P166">
        <v>9</v>
      </c>
      <c r="Q166">
        <v>12</v>
      </c>
      <c r="R166" s="3">
        <v>0.75</v>
      </c>
      <c r="S166">
        <v>0</v>
      </c>
      <c r="T166">
        <v>0</v>
      </c>
      <c r="U166" t="s">
        <v>183</v>
      </c>
      <c r="V166" t="s">
        <v>121</v>
      </c>
      <c r="W166" s="4">
        <v>0.66666666666666663</v>
      </c>
      <c r="X166" s="4">
        <v>0.81944444444444453</v>
      </c>
      <c r="Y166" t="s">
        <v>129</v>
      </c>
      <c r="Z166">
        <v>112</v>
      </c>
      <c r="AA166">
        <v>24</v>
      </c>
      <c r="AB166" t="s">
        <v>5205</v>
      </c>
      <c r="AC166">
        <v>7</v>
      </c>
      <c r="AD166">
        <v>2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90985</v>
      </c>
      <c r="AK166" t="s">
        <v>61</v>
      </c>
      <c r="AL166" t="s">
        <v>61</v>
      </c>
      <c r="AM166" t="s">
        <v>61</v>
      </c>
      <c r="AN166" t="s">
        <v>61</v>
      </c>
      <c r="AO166" t="s">
        <v>61</v>
      </c>
      <c r="AP166">
        <v>1</v>
      </c>
      <c r="AQ166" t="str">
        <f t="shared" si="11"/>
        <v>ART</v>
      </c>
      <c r="AR166" t="str">
        <f t="shared" si="11"/>
        <v>4120</v>
      </c>
      <c r="AS166" t="str">
        <f t="shared" si="8"/>
        <v>Berm</v>
      </c>
      <c r="AT166" t="str">
        <f t="shared" si="9"/>
        <v xml:space="preserve">ART4120Bermudez Luis </v>
      </c>
      <c r="AU166" t="str">
        <f t="shared" si="10"/>
        <v>ART4120-2</v>
      </c>
      <c r="AV166" t="s">
        <v>2453</v>
      </c>
      <c r="AW166" t="s">
        <v>2454</v>
      </c>
    </row>
    <row r="167" spans="1:50" x14ac:dyDescent="0.2">
      <c r="A167" t="s">
        <v>103</v>
      </c>
      <c r="B167" t="s">
        <v>127</v>
      </c>
      <c r="C167">
        <v>4120</v>
      </c>
      <c r="D167" t="s">
        <v>125</v>
      </c>
      <c r="E167">
        <v>27</v>
      </c>
      <c r="F167">
        <v>1.8</v>
      </c>
      <c r="G167">
        <v>0</v>
      </c>
      <c r="H167">
        <v>0</v>
      </c>
      <c r="I167">
        <v>0</v>
      </c>
      <c r="J167">
        <v>0</v>
      </c>
      <c r="K167">
        <v>1.8</v>
      </c>
      <c r="L167">
        <v>18</v>
      </c>
      <c r="M167">
        <v>0</v>
      </c>
      <c r="N167">
        <v>0</v>
      </c>
      <c r="O167">
        <v>0</v>
      </c>
      <c r="P167">
        <v>18</v>
      </c>
      <c r="Q167">
        <v>24</v>
      </c>
      <c r="R167" s="3">
        <v>0.75</v>
      </c>
      <c r="S167">
        <v>0</v>
      </c>
      <c r="T167">
        <v>0</v>
      </c>
      <c r="AQ167" t="str">
        <f t="shared" si="11"/>
        <v>ART</v>
      </c>
      <c r="AR167" t="str">
        <f t="shared" si="11"/>
        <v>4120</v>
      </c>
      <c r="AS167" t="str">
        <f t="shared" si="8"/>
        <v/>
      </c>
      <c r="AT167" t="str">
        <f t="shared" si="9"/>
        <v>ART4120</v>
      </c>
      <c r="AU167" t="str">
        <f t="shared" si="10"/>
        <v>ART4120-***** CRSE TOTAL</v>
      </c>
    </row>
    <row r="168" spans="1:50" x14ac:dyDescent="0.2">
      <c r="A168" t="s">
        <v>103</v>
      </c>
      <c r="B168" t="s">
        <v>127</v>
      </c>
      <c r="C168">
        <v>4130</v>
      </c>
      <c r="D168">
        <v>1</v>
      </c>
      <c r="E168">
        <v>81</v>
      </c>
      <c r="F168">
        <v>5.4</v>
      </c>
      <c r="G168">
        <v>0</v>
      </c>
      <c r="H168">
        <v>0</v>
      </c>
      <c r="I168">
        <v>0</v>
      </c>
      <c r="J168">
        <v>0</v>
      </c>
      <c r="K168">
        <v>5.4</v>
      </c>
      <c r="L168">
        <v>27</v>
      </c>
      <c r="M168">
        <v>0</v>
      </c>
      <c r="N168">
        <v>0</v>
      </c>
      <c r="O168">
        <v>0</v>
      </c>
      <c r="P168">
        <v>27</v>
      </c>
      <c r="Q168">
        <v>24</v>
      </c>
      <c r="R168" s="3">
        <v>1.125</v>
      </c>
      <c r="S168">
        <v>0</v>
      </c>
      <c r="T168">
        <v>0</v>
      </c>
      <c r="U168" t="s">
        <v>184</v>
      </c>
      <c r="V168" t="s">
        <v>136</v>
      </c>
      <c r="W168" s="4">
        <v>0.58333333333333337</v>
      </c>
      <c r="X168" s="4">
        <v>0.81944444444444453</v>
      </c>
      <c r="Y168" t="s">
        <v>123</v>
      </c>
      <c r="Z168">
        <v>211</v>
      </c>
      <c r="AA168">
        <v>36</v>
      </c>
      <c r="AB168" t="s">
        <v>5206</v>
      </c>
      <c r="AC168">
        <v>7</v>
      </c>
      <c r="AD168">
        <v>2</v>
      </c>
      <c r="AE168">
        <v>3</v>
      </c>
      <c r="AF168">
        <v>29</v>
      </c>
      <c r="AG168">
        <v>27</v>
      </c>
      <c r="AH168">
        <v>0</v>
      </c>
      <c r="AI168">
        <v>2</v>
      </c>
      <c r="AJ168">
        <v>93738</v>
      </c>
      <c r="AK168" t="s">
        <v>61</v>
      </c>
      <c r="AL168" t="s">
        <v>61</v>
      </c>
      <c r="AM168" t="s">
        <v>61</v>
      </c>
      <c r="AN168" t="s">
        <v>61</v>
      </c>
      <c r="AO168" t="s">
        <v>61</v>
      </c>
      <c r="AP168">
        <v>1</v>
      </c>
      <c r="AQ168" t="str">
        <f t="shared" si="11"/>
        <v>ART</v>
      </c>
      <c r="AR168" t="str">
        <f t="shared" si="11"/>
        <v>4130</v>
      </c>
      <c r="AS168" t="str">
        <f t="shared" si="8"/>
        <v>Cort</v>
      </c>
      <c r="AT168" t="str">
        <f t="shared" si="9"/>
        <v>ART4130Cortina Christine Lucy</v>
      </c>
      <c r="AU168" t="str">
        <f t="shared" si="10"/>
        <v>ART4130-1</v>
      </c>
      <c r="AV168" t="s">
        <v>2455</v>
      </c>
      <c r="AW168" t="s">
        <v>2456</v>
      </c>
      <c r="AX168" t="s">
        <v>2457</v>
      </c>
    </row>
    <row r="169" spans="1:50" x14ac:dyDescent="0.2">
      <c r="A169" t="s">
        <v>103</v>
      </c>
      <c r="B169" t="s">
        <v>127</v>
      </c>
      <c r="C169">
        <v>4130</v>
      </c>
      <c r="D169" t="s">
        <v>125</v>
      </c>
      <c r="E169">
        <v>81</v>
      </c>
      <c r="F169">
        <v>5.4</v>
      </c>
      <c r="G169">
        <v>0</v>
      </c>
      <c r="H169">
        <v>0</v>
      </c>
      <c r="I169">
        <v>0</v>
      </c>
      <c r="J169">
        <v>0</v>
      </c>
      <c r="K169">
        <v>5.4</v>
      </c>
      <c r="L169">
        <v>27</v>
      </c>
      <c r="M169">
        <v>0</v>
      </c>
      <c r="N169">
        <v>0</v>
      </c>
      <c r="O169">
        <v>0</v>
      </c>
      <c r="P169">
        <v>27</v>
      </c>
      <c r="Q169">
        <v>24</v>
      </c>
      <c r="R169" s="3">
        <v>1.125</v>
      </c>
      <c r="S169">
        <v>0</v>
      </c>
      <c r="T169">
        <v>0</v>
      </c>
      <c r="AQ169" t="str">
        <f t="shared" si="11"/>
        <v>ART</v>
      </c>
      <c r="AR169" t="str">
        <f t="shared" si="11"/>
        <v>4130</v>
      </c>
      <c r="AS169" t="str">
        <f t="shared" si="8"/>
        <v/>
      </c>
      <c r="AT169" t="str">
        <f t="shared" si="9"/>
        <v>ART4130</v>
      </c>
      <c r="AU169" t="str">
        <f t="shared" si="10"/>
        <v>ART4130-***** CRSE TOTAL</v>
      </c>
    </row>
    <row r="170" spans="1:50" x14ac:dyDescent="0.2">
      <c r="A170" t="s">
        <v>103</v>
      </c>
      <c r="B170" t="s">
        <v>127</v>
      </c>
      <c r="C170">
        <v>4140</v>
      </c>
      <c r="D170">
        <v>1</v>
      </c>
      <c r="E170">
        <v>39</v>
      </c>
      <c r="F170">
        <v>2.6</v>
      </c>
      <c r="G170">
        <v>0</v>
      </c>
      <c r="H170">
        <v>0</v>
      </c>
      <c r="I170">
        <v>0</v>
      </c>
      <c r="J170">
        <v>0</v>
      </c>
      <c r="K170">
        <v>2.6</v>
      </c>
      <c r="L170">
        <v>13</v>
      </c>
      <c r="M170">
        <v>0</v>
      </c>
      <c r="N170">
        <v>0</v>
      </c>
      <c r="O170">
        <v>0</v>
      </c>
      <c r="P170">
        <v>13</v>
      </c>
      <c r="Q170">
        <v>12</v>
      </c>
      <c r="R170" s="3">
        <v>1.0832999999999999</v>
      </c>
      <c r="S170">
        <v>0</v>
      </c>
      <c r="T170">
        <v>0</v>
      </c>
      <c r="U170" t="s">
        <v>185</v>
      </c>
      <c r="V170" t="s">
        <v>136</v>
      </c>
      <c r="W170" s="4">
        <v>0.375</v>
      </c>
      <c r="X170" s="4">
        <v>0.40972222222222227</v>
      </c>
      <c r="Y170" t="s">
        <v>129</v>
      </c>
      <c r="Z170">
        <v>211</v>
      </c>
      <c r="AA170">
        <v>24</v>
      </c>
      <c r="AB170" t="s">
        <v>5192</v>
      </c>
      <c r="AC170">
        <v>4</v>
      </c>
      <c r="AD170">
        <v>2</v>
      </c>
      <c r="AE170">
        <v>3</v>
      </c>
      <c r="AF170">
        <v>1</v>
      </c>
      <c r="AG170">
        <v>1</v>
      </c>
      <c r="AH170">
        <v>0</v>
      </c>
      <c r="AI170">
        <v>0</v>
      </c>
      <c r="AJ170">
        <v>90890</v>
      </c>
      <c r="AK170" t="s">
        <v>61</v>
      </c>
      <c r="AL170" t="s">
        <v>61</v>
      </c>
      <c r="AM170" t="s">
        <v>61</v>
      </c>
      <c r="AN170" t="s">
        <v>61</v>
      </c>
      <c r="AO170" t="s">
        <v>61</v>
      </c>
      <c r="AP170">
        <v>1</v>
      </c>
      <c r="AQ170" t="str">
        <f t="shared" si="11"/>
        <v>ART</v>
      </c>
      <c r="AR170" t="str">
        <f t="shared" si="11"/>
        <v>4140</v>
      </c>
      <c r="AS170" t="str">
        <f t="shared" si="8"/>
        <v>Ebne</v>
      </c>
      <c r="AT170" t="str">
        <f t="shared" si="9"/>
        <v>ART4140Ebner Tim J</v>
      </c>
      <c r="AU170" t="str">
        <f t="shared" si="10"/>
        <v>ART4140-1</v>
      </c>
      <c r="AV170" t="s">
        <v>2417</v>
      </c>
      <c r="AW170" t="s">
        <v>2418</v>
      </c>
      <c r="AX170" t="s">
        <v>2419</v>
      </c>
    </row>
    <row r="171" spans="1:50" x14ac:dyDescent="0.2">
      <c r="A171" t="s">
        <v>103</v>
      </c>
      <c r="B171" t="s">
        <v>127</v>
      </c>
      <c r="C171">
        <v>4140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13</v>
      </c>
      <c r="M171">
        <v>0</v>
      </c>
      <c r="N171">
        <v>0</v>
      </c>
      <c r="O171">
        <v>0</v>
      </c>
      <c r="P171">
        <v>13</v>
      </c>
      <c r="Q171">
        <v>12</v>
      </c>
      <c r="R171" s="3">
        <v>1.0832999999999999</v>
      </c>
      <c r="S171">
        <v>0</v>
      </c>
      <c r="T171">
        <v>0</v>
      </c>
      <c r="U171" t="s">
        <v>185</v>
      </c>
      <c r="V171" t="s">
        <v>136</v>
      </c>
      <c r="W171" s="4">
        <v>0.41666666666666669</v>
      </c>
      <c r="X171" s="4">
        <v>0.56944444444444442</v>
      </c>
      <c r="Y171" t="s">
        <v>129</v>
      </c>
      <c r="Z171">
        <v>211</v>
      </c>
      <c r="AA171">
        <v>24</v>
      </c>
      <c r="AB171" t="s">
        <v>5192</v>
      </c>
      <c r="AC171">
        <v>7</v>
      </c>
      <c r="AD171">
        <v>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90891</v>
      </c>
      <c r="AK171" t="s">
        <v>61</v>
      </c>
      <c r="AL171" t="s">
        <v>61</v>
      </c>
      <c r="AM171" t="s">
        <v>61</v>
      </c>
      <c r="AN171" t="s">
        <v>61</v>
      </c>
      <c r="AO171" t="s">
        <v>61</v>
      </c>
      <c r="AP171">
        <v>1</v>
      </c>
      <c r="AQ171" t="str">
        <f t="shared" si="11"/>
        <v>ART</v>
      </c>
      <c r="AR171" t="str">
        <f t="shared" si="11"/>
        <v>4140</v>
      </c>
      <c r="AS171" t="str">
        <f t="shared" si="8"/>
        <v>Ebne</v>
      </c>
      <c r="AT171" t="str">
        <f t="shared" si="9"/>
        <v>ART4140Ebner Tim J</v>
      </c>
      <c r="AU171" t="str">
        <f t="shared" si="10"/>
        <v>ART4140-2</v>
      </c>
      <c r="AV171" t="s">
        <v>2417</v>
      </c>
      <c r="AW171" t="s">
        <v>2418</v>
      </c>
      <c r="AX171" t="s">
        <v>2419</v>
      </c>
    </row>
    <row r="172" spans="1:50" x14ac:dyDescent="0.2">
      <c r="A172" t="s">
        <v>103</v>
      </c>
      <c r="B172" t="s">
        <v>127</v>
      </c>
      <c r="C172">
        <v>4140</v>
      </c>
      <c r="D172" t="s">
        <v>125</v>
      </c>
      <c r="E172">
        <v>39</v>
      </c>
      <c r="F172">
        <v>2.6</v>
      </c>
      <c r="G172">
        <v>0</v>
      </c>
      <c r="H172">
        <v>0</v>
      </c>
      <c r="I172">
        <v>0</v>
      </c>
      <c r="J172">
        <v>0</v>
      </c>
      <c r="K172">
        <v>2.6</v>
      </c>
      <c r="L172">
        <v>26</v>
      </c>
      <c r="M172">
        <v>0</v>
      </c>
      <c r="N172">
        <v>0</v>
      </c>
      <c r="O172">
        <v>0</v>
      </c>
      <c r="P172">
        <v>26</v>
      </c>
      <c r="Q172">
        <v>24</v>
      </c>
      <c r="R172" s="3">
        <v>1.0832999999999999</v>
      </c>
      <c r="S172">
        <v>0</v>
      </c>
      <c r="T172">
        <v>0</v>
      </c>
      <c r="AQ172" t="str">
        <f t="shared" si="11"/>
        <v>ART</v>
      </c>
      <c r="AR172" t="str">
        <f t="shared" si="11"/>
        <v>4140</v>
      </c>
      <c r="AS172" t="str">
        <f t="shared" si="8"/>
        <v/>
      </c>
      <c r="AT172" t="str">
        <f t="shared" si="9"/>
        <v>ART4140</v>
      </c>
      <c r="AU172" t="str">
        <f t="shared" si="10"/>
        <v>ART4140-***** CRSE TOTAL</v>
      </c>
    </row>
    <row r="173" spans="1:50" x14ac:dyDescent="0.2">
      <c r="A173" t="s">
        <v>103</v>
      </c>
      <c r="B173" t="s">
        <v>127</v>
      </c>
      <c r="C173">
        <v>4170</v>
      </c>
      <c r="D173">
        <v>1</v>
      </c>
      <c r="E173">
        <v>18</v>
      </c>
      <c r="F173">
        <v>1.2</v>
      </c>
      <c r="G173">
        <v>0</v>
      </c>
      <c r="H173">
        <v>0</v>
      </c>
      <c r="I173">
        <v>0</v>
      </c>
      <c r="J173">
        <v>0</v>
      </c>
      <c r="K173">
        <v>1.2</v>
      </c>
      <c r="L173">
        <v>6</v>
      </c>
      <c r="M173">
        <v>0</v>
      </c>
      <c r="N173">
        <v>0</v>
      </c>
      <c r="O173">
        <v>0</v>
      </c>
      <c r="P173">
        <v>6</v>
      </c>
      <c r="Q173">
        <v>12</v>
      </c>
      <c r="R173" s="3">
        <v>0.5</v>
      </c>
      <c r="S173">
        <v>0</v>
      </c>
      <c r="T173">
        <v>0</v>
      </c>
      <c r="U173" t="s">
        <v>186</v>
      </c>
      <c r="V173" t="s">
        <v>121</v>
      </c>
      <c r="W173" s="4">
        <v>0.82638888888888884</v>
      </c>
      <c r="X173" s="4">
        <v>0.86111111111111116</v>
      </c>
      <c r="Y173" t="s">
        <v>129</v>
      </c>
      <c r="Z173">
        <v>112</v>
      </c>
      <c r="AA173">
        <v>24</v>
      </c>
      <c r="AB173" t="s">
        <v>5205</v>
      </c>
      <c r="AC173">
        <v>4</v>
      </c>
      <c r="AD173">
        <v>2</v>
      </c>
      <c r="AE173">
        <v>3</v>
      </c>
      <c r="AF173">
        <v>0</v>
      </c>
      <c r="AG173">
        <v>0</v>
      </c>
      <c r="AH173">
        <v>0</v>
      </c>
      <c r="AI173">
        <v>0</v>
      </c>
      <c r="AJ173">
        <v>90988</v>
      </c>
      <c r="AK173" t="s">
        <v>61</v>
      </c>
      <c r="AL173" t="s">
        <v>61</v>
      </c>
      <c r="AM173" t="s">
        <v>61</v>
      </c>
      <c r="AN173" t="s">
        <v>61</v>
      </c>
      <c r="AO173" t="s">
        <v>61</v>
      </c>
      <c r="AP173">
        <v>1</v>
      </c>
      <c r="AQ173" t="str">
        <f t="shared" si="11"/>
        <v>ART</v>
      </c>
      <c r="AR173" t="str">
        <f t="shared" si="11"/>
        <v>4170</v>
      </c>
      <c r="AS173" t="str">
        <f t="shared" si="8"/>
        <v>Berm</v>
      </c>
      <c r="AT173" t="str">
        <f t="shared" si="9"/>
        <v xml:space="preserve">ART4170Bermudez Luis </v>
      </c>
      <c r="AU173" t="str">
        <f t="shared" si="10"/>
        <v>ART4170-1</v>
      </c>
      <c r="AV173" t="s">
        <v>2453</v>
      </c>
      <c r="AW173" t="s">
        <v>2454</v>
      </c>
    </row>
    <row r="174" spans="1:50" x14ac:dyDescent="0.2">
      <c r="A174" t="s">
        <v>103</v>
      </c>
      <c r="B174" t="s">
        <v>127</v>
      </c>
      <c r="C174">
        <v>4170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</v>
      </c>
      <c r="M174">
        <v>0</v>
      </c>
      <c r="N174">
        <v>0</v>
      </c>
      <c r="O174">
        <v>0</v>
      </c>
      <c r="P174">
        <v>6</v>
      </c>
      <c r="Q174">
        <v>12</v>
      </c>
      <c r="R174" s="3">
        <v>0.5</v>
      </c>
      <c r="S174">
        <v>0</v>
      </c>
      <c r="T174">
        <v>0</v>
      </c>
      <c r="U174" t="s">
        <v>186</v>
      </c>
      <c r="V174" t="s">
        <v>121</v>
      </c>
      <c r="W174" s="4">
        <v>0.66666666666666663</v>
      </c>
      <c r="X174" s="4">
        <v>0.81944444444444453</v>
      </c>
      <c r="Y174" t="s">
        <v>129</v>
      </c>
      <c r="Z174">
        <v>112</v>
      </c>
      <c r="AA174">
        <v>24</v>
      </c>
      <c r="AB174" t="s">
        <v>5205</v>
      </c>
      <c r="AC174">
        <v>7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90989</v>
      </c>
      <c r="AK174" t="s">
        <v>61</v>
      </c>
      <c r="AL174" t="s">
        <v>61</v>
      </c>
      <c r="AM174" t="s">
        <v>61</v>
      </c>
      <c r="AN174" t="s">
        <v>61</v>
      </c>
      <c r="AO174" t="s">
        <v>61</v>
      </c>
      <c r="AP174">
        <v>1</v>
      </c>
      <c r="AQ174" t="str">
        <f t="shared" si="11"/>
        <v>ART</v>
      </c>
      <c r="AR174" t="str">
        <f t="shared" si="11"/>
        <v>4170</v>
      </c>
      <c r="AS174" t="str">
        <f t="shared" si="8"/>
        <v>Berm</v>
      </c>
      <c r="AT174" t="str">
        <f t="shared" si="9"/>
        <v xml:space="preserve">ART4170Bermudez Luis </v>
      </c>
      <c r="AU174" t="str">
        <f t="shared" si="10"/>
        <v>ART4170-2</v>
      </c>
      <c r="AV174" t="s">
        <v>2453</v>
      </c>
      <c r="AW174" t="s">
        <v>2454</v>
      </c>
    </row>
    <row r="175" spans="1:50" x14ac:dyDescent="0.2">
      <c r="A175" t="s">
        <v>103</v>
      </c>
      <c r="B175" t="s">
        <v>127</v>
      </c>
      <c r="C175">
        <v>4170</v>
      </c>
      <c r="D175" t="s">
        <v>125</v>
      </c>
      <c r="E175">
        <v>18</v>
      </c>
      <c r="F175">
        <v>1.2</v>
      </c>
      <c r="G175">
        <v>0</v>
      </c>
      <c r="H175">
        <v>0</v>
      </c>
      <c r="I175">
        <v>0</v>
      </c>
      <c r="J175">
        <v>0</v>
      </c>
      <c r="K175">
        <v>1.2</v>
      </c>
      <c r="L175">
        <v>12</v>
      </c>
      <c r="M175">
        <v>0</v>
      </c>
      <c r="N175">
        <v>0</v>
      </c>
      <c r="O175">
        <v>0</v>
      </c>
      <c r="P175">
        <v>12</v>
      </c>
      <c r="Q175">
        <v>24</v>
      </c>
      <c r="R175" s="3">
        <v>0.5</v>
      </c>
      <c r="S175">
        <v>0</v>
      </c>
      <c r="T175">
        <v>0</v>
      </c>
      <c r="AQ175" t="str">
        <f t="shared" si="11"/>
        <v>ART</v>
      </c>
      <c r="AR175" t="str">
        <f t="shared" si="11"/>
        <v>4170</v>
      </c>
      <c r="AS175" t="str">
        <f t="shared" si="8"/>
        <v/>
      </c>
      <c r="AT175" t="str">
        <f t="shared" si="9"/>
        <v>ART4170</v>
      </c>
      <c r="AU175" t="str">
        <f t="shared" si="10"/>
        <v>ART4170-***** CRSE TOTAL</v>
      </c>
    </row>
    <row r="176" spans="1:50" x14ac:dyDescent="0.2">
      <c r="A176" t="s">
        <v>103</v>
      </c>
      <c r="B176" t="s">
        <v>127</v>
      </c>
      <c r="C176">
        <v>4180</v>
      </c>
      <c r="D176">
        <v>1</v>
      </c>
      <c r="E176">
        <v>60</v>
      </c>
      <c r="F176">
        <v>4</v>
      </c>
      <c r="G176">
        <v>0</v>
      </c>
      <c r="H176">
        <v>0</v>
      </c>
      <c r="I176">
        <v>0</v>
      </c>
      <c r="J176">
        <v>0</v>
      </c>
      <c r="K176">
        <v>4</v>
      </c>
      <c r="L176">
        <v>20</v>
      </c>
      <c r="M176">
        <v>0</v>
      </c>
      <c r="N176">
        <v>0</v>
      </c>
      <c r="O176">
        <v>0</v>
      </c>
      <c r="P176">
        <v>20</v>
      </c>
      <c r="Q176">
        <v>24</v>
      </c>
      <c r="R176" s="3">
        <v>0.83330000000000004</v>
      </c>
      <c r="S176">
        <v>0</v>
      </c>
      <c r="T176">
        <v>0</v>
      </c>
      <c r="U176" t="s">
        <v>187</v>
      </c>
      <c r="V176" t="s">
        <v>113</v>
      </c>
      <c r="W176" s="4">
        <v>0.33333333333333331</v>
      </c>
      <c r="X176" s="4">
        <v>0.4375</v>
      </c>
      <c r="Y176" t="s">
        <v>129</v>
      </c>
      <c r="Z176">
        <v>315</v>
      </c>
      <c r="AA176">
        <v>30</v>
      </c>
      <c r="AB176" t="s">
        <v>5218</v>
      </c>
      <c r="AC176">
        <v>7</v>
      </c>
      <c r="AD176">
        <v>2</v>
      </c>
      <c r="AE176">
        <v>3</v>
      </c>
      <c r="AF176">
        <v>7</v>
      </c>
      <c r="AG176">
        <v>7</v>
      </c>
      <c r="AH176">
        <v>0</v>
      </c>
      <c r="AI176">
        <v>0</v>
      </c>
      <c r="AJ176">
        <v>90892</v>
      </c>
      <c r="AK176" t="s">
        <v>61</v>
      </c>
      <c r="AL176" t="s">
        <v>61</v>
      </c>
      <c r="AM176" t="s">
        <v>61</v>
      </c>
      <c r="AN176" t="s">
        <v>61</v>
      </c>
      <c r="AO176" t="s">
        <v>61</v>
      </c>
      <c r="AP176">
        <v>1</v>
      </c>
      <c r="AQ176" t="str">
        <f t="shared" si="11"/>
        <v>ART</v>
      </c>
      <c r="AR176" t="str">
        <f t="shared" si="11"/>
        <v>4180</v>
      </c>
      <c r="AS176" t="str">
        <f t="shared" si="8"/>
        <v>Teit</v>
      </c>
      <c r="AT176" t="str">
        <f t="shared" si="9"/>
        <v xml:space="preserve">ART4180Teitelbaum William </v>
      </c>
      <c r="AU176" t="str">
        <f t="shared" si="10"/>
        <v>ART4180-1</v>
      </c>
      <c r="AV176" t="s">
        <v>2372</v>
      </c>
      <c r="AW176" t="s">
        <v>2487</v>
      </c>
    </row>
    <row r="177" spans="1:50" x14ac:dyDescent="0.2">
      <c r="A177" t="s">
        <v>103</v>
      </c>
      <c r="B177" t="s">
        <v>127</v>
      </c>
      <c r="C177">
        <v>4180</v>
      </c>
      <c r="D177" t="s">
        <v>125</v>
      </c>
      <c r="E177">
        <v>60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4</v>
      </c>
      <c r="L177">
        <v>20</v>
      </c>
      <c r="M177">
        <v>0</v>
      </c>
      <c r="N177">
        <v>0</v>
      </c>
      <c r="O177">
        <v>0</v>
      </c>
      <c r="P177">
        <v>20</v>
      </c>
      <c r="Q177">
        <v>24</v>
      </c>
      <c r="R177" s="3">
        <v>0.83330000000000004</v>
      </c>
      <c r="S177">
        <v>0</v>
      </c>
      <c r="T177">
        <v>0</v>
      </c>
      <c r="AQ177" t="str">
        <f t="shared" si="11"/>
        <v>ART</v>
      </c>
      <c r="AR177" t="str">
        <f t="shared" si="11"/>
        <v>4180</v>
      </c>
      <c r="AS177" t="str">
        <f t="shared" ref="AS177:AS240" si="12">PROPER(LEFT(AB177,4))</f>
        <v/>
      </c>
      <c r="AT177" t="str">
        <f t="shared" si="9"/>
        <v>ART4180</v>
      </c>
      <c r="AU177" t="str">
        <f t="shared" si="10"/>
        <v>ART4180-***** CRSE TOTAL</v>
      </c>
    </row>
    <row r="178" spans="1:50" x14ac:dyDescent="0.2">
      <c r="A178" t="s">
        <v>103</v>
      </c>
      <c r="B178" t="s">
        <v>127</v>
      </c>
      <c r="C178">
        <v>4220</v>
      </c>
      <c r="D178">
        <v>1</v>
      </c>
      <c r="E178">
        <v>69</v>
      </c>
      <c r="F178">
        <v>4.5999999999999996</v>
      </c>
      <c r="G178">
        <v>0</v>
      </c>
      <c r="H178">
        <v>0</v>
      </c>
      <c r="I178">
        <v>0</v>
      </c>
      <c r="J178">
        <v>0</v>
      </c>
      <c r="K178">
        <v>4.5999999999999996</v>
      </c>
      <c r="L178">
        <v>23</v>
      </c>
      <c r="M178">
        <v>0</v>
      </c>
      <c r="N178">
        <v>0</v>
      </c>
      <c r="O178">
        <v>0</v>
      </c>
      <c r="P178">
        <v>23</v>
      </c>
      <c r="Q178">
        <v>24</v>
      </c>
      <c r="R178" s="3">
        <v>0.95830000000000004</v>
      </c>
      <c r="S178">
        <v>0</v>
      </c>
      <c r="T178">
        <v>0</v>
      </c>
      <c r="U178" t="s">
        <v>188</v>
      </c>
      <c r="V178" t="s">
        <v>115</v>
      </c>
      <c r="W178" s="4">
        <v>0.5</v>
      </c>
      <c r="X178" s="4">
        <v>0.73611111111111116</v>
      </c>
      <c r="Y178" t="s">
        <v>129</v>
      </c>
      <c r="Z178">
        <v>226</v>
      </c>
      <c r="AA178">
        <v>24</v>
      </c>
      <c r="AB178" t="s">
        <v>5210</v>
      </c>
      <c r="AC178">
        <v>7</v>
      </c>
      <c r="AD178">
        <v>2</v>
      </c>
      <c r="AE178">
        <v>3</v>
      </c>
      <c r="AF178">
        <v>7</v>
      </c>
      <c r="AG178">
        <v>6</v>
      </c>
      <c r="AH178">
        <v>0</v>
      </c>
      <c r="AI178">
        <v>1</v>
      </c>
      <c r="AJ178">
        <v>90893</v>
      </c>
      <c r="AK178" t="s">
        <v>61</v>
      </c>
      <c r="AL178" t="s">
        <v>61</v>
      </c>
      <c r="AM178" t="s">
        <v>61</v>
      </c>
      <c r="AN178" t="s">
        <v>61</v>
      </c>
      <c r="AO178" t="s">
        <v>61</v>
      </c>
      <c r="AP178">
        <v>1</v>
      </c>
      <c r="AQ178" t="str">
        <f t="shared" si="11"/>
        <v>ART</v>
      </c>
      <c r="AR178" t="str">
        <f t="shared" si="11"/>
        <v>4220</v>
      </c>
      <c r="AS178" t="str">
        <f t="shared" si="12"/>
        <v>Elna</v>
      </c>
      <c r="AT178" t="str">
        <f t="shared" si="9"/>
        <v>ART4220Elnar Rachel Lyn</v>
      </c>
      <c r="AU178" t="str">
        <f t="shared" si="10"/>
        <v>ART4220-1</v>
      </c>
      <c r="AV178" t="s">
        <v>2467</v>
      </c>
      <c r="AW178" t="s">
        <v>2468</v>
      </c>
      <c r="AX178" t="s">
        <v>2469</v>
      </c>
    </row>
    <row r="179" spans="1:50" x14ac:dyDescent="0.2">
      <c r="A179" t="s">
        <v>103</v>
      </c>
      <c r="B179" t="s">
        <v>127</v>
      </c>
      <c r="C179">
        <v>4220</v>
      </c>
      <c r="D179" t="s">
        <v>125</v>
      </c>
      <c r="E179">
        <v>69</v>
      </c>
      <c r="F179">
        <v>4.5999999999999996</v>
      </c>
      <c r="G179">
        <v>0</v>
      </c>
      <c r="H179">
        <v>0</v>
      </c>
      <c r="I179">
        <v>0</v>
      </c>
      <c r="J179">
        <v>0</v>
      </c>
      <c r="K179">
        <v>4.5999999999999996</v>
      </c>
      <c r="L179">
        <v>23</v>
      </c>
      <c r="M179">
        <v>0</v>
      </c>
      <c r="N179">
        <v>0</v>
      </c>
      <c r="O179">
        <v>0</v>
      </c>
      <c r="P179">
        <v>23</v>
      </c>
      <c r="Q179">
        <v>24</v>
      </c>
      <c r="R179" s="3">
        <v>0.95830000000000004</v>
      </c>
      <c r="S179">
        <v>0</v>
      </c>
      <c r="T179">
        <v>0</v>
      </c>
      <c r="AQ179" t="str">
        <f t="shared" si="11"/>
        <v>ART</v>
      </c>
      <c r="AR179" t="str">
        <f t="shared" si="11"/>
        <v>4220</v>
      </c>
      <c r="AS179" t="str">
        <f t="shared" si="12"/>
        <v/>
      </c>
      <c r="AT179" t="str">
        <f t="shared" si="9"/>
        <v>ART4220</v>
      </c>
      <c r="AU179" t="str">
        <f t="shared" si="10"/>
        <v>ART4220-***** CRSE TOTAL</v>
      </c>
    </row>
    <row r="180" spans="1:50" x14ac:dyDescent="0.2">
      <c r="A180" t="s">
        <v>103</v>
      </c>
      <c r="B180" t="s">
        <v>127</v>
      </c>
      <c r="C180">
        <v>4260</v>
      </c>
      <c r="D180">
        <v>1</v>
      </c>
      <c r="E180">
        <v>114</v>
      </c>
      <c r="F180">
        <v>7.6</v>
      </c>
      <c r="G180">
        <v>0</v>
      </c>
      <c r="H180">
        <v>0</v>
      </c>
      <c r="I180">
        <v>0</v>
      </c>
      <c r="J180">
        <v>0</v>
      </c>
      <c r="K180">
        <v>7.6</v>
      </c>
      <c r="L180">
        <v>38</v>
      </c>
      <c r="M180">
        <v>0</v>
      </c>
      <c r="N180">
        <v>0</v>
      </c>
      <c r="O180">
        <v>0</v>
      </c>
      <c r="P180">
        <v>38</v>
      </c>
      <c r="Q180">
        <v>40</v>
      </c>
      <c r="R180" s="3">
        <v>0.95</v>
      </c>
      <c r="S180">
        <v>0</v>
      </c>
      <c r="T180">
        <v>0</v>
      </c>
      <c r="U180" t="s">
        <v>189</v>
      </c>
      <c r="V180" t="s">
        <v>111</v>
      </c>
      <c r="W180" s="4">
        <v>0.51041666666666663</v>
      </c>
      <c r="X180" s="4">
        <v>0.5625</v>
      </c>
      <c r="Y180" t="s">
        <v>129</v>
      </c>
      <c r="Z180">
        <v>321</v>
      </c>
      <c r="AA180">
        <v>55</v>
      </c>
      <c r="AB180" t="s">
        <v>5177</v>
      </c>
      <c r="AC180">
        <v>4</v>
      </c>
      <c r="AD180">
        <v>2</v>
      </c>
      <c r="AE180">
        <v>3</v>
      </c>
      <c r="AF180">
        <v>0</v>
      </c>
      <c r="AG180">
        <v>0</v>
      </c>
      <c r="AH180">
        <v>0</v>
      </c>
      <c r="AI180">
        <v>0</v>
      </c>
      <c r="AJ180">
        <v>90872</v>
      </c>
      <c r="AK180" t="s">
        <v>61</v>
      </c>
      <c r="AL180" t="s">
        <v>61</v>
      </c>
      <c r="AM180" t="s">
        <v>61</v>
      </c>
      <c r="AN180" t="s">
        <v>61</v>
      </c>
      <c r="AO180" t="s">
        <v>61</v>
      </c>
      <c r="AP180">
        <v>1</v>
      </c>
      <c r="AQ180" t="str">
        <f t="shared" si="11"/>
        <v>ART</v>
      </c>
      <c r="AR180" t="str">
        <f t="shared" si="11"/>
        <v>4260</v>
      </c>
      <c r="AS180" t="str">
        <f t="shared" si="12"/>
        <v>Asga</v>
      </c>
      <c r="AT180" t="str">
        <f t="shared" si="9"/>
        <v xml:space="preserve">ART4260Asgari Marjan </v>
      </c>
      <c r="AU180" t="str">
        <f t="shared" si="10"/>
        <v>ART4260-1</v>
      </c>
      <c r="AV180" t="s">
        <v>2377</v>
      </c>
      <c r="AW180" t="s">
        <v>2378</v>
      </c>
    </row>
    <row r="181" spans="1:50" x14ac:dyDescent="0.2">
      <c r="A181" t="s">
        <v>103</v>
      </c>
      <c r="B181" t="s">
        <v>127</v>
      </c>
      <c r="C181">
        <v>4260</v>
      </c>
      <c r="D181" t="s">
        <v>125</v>
      </c>
      <c r="E181">
        <v>114</v>
      </c>
      <c r="F181">
        <v>7.6</v>
      </c>
      <c r="G181">
        <v>0</v>
      </c>
      <c r="H181">
        <v>0</v>
      </c>
      <c r="I181">
        <v>0</v>
      </c>
      <c r="J181">
        <v>0</v>
      </c>
      <c r="K181">
        <v>7.6</v>
      </c>
      <c r="L181">
        <v>38</v>
      </c>
      <c r="M181">
        <v>0</v>
      </c>
      <c r="N181">
        <v>0</v>
      </c>
      <c r="O181">
        <v>0</v>
      </c>
      <c r="P181">
        <v>38</v>
      </c>
      <c r="Q181">
        <v>40</v>
      </c>
      <c r="R181" s="3">
        <v>0.95</v>
      </c>
      <c r="S181">
        <v>0</v>
      </c>
      <c r="T181">
        <v>0</v>
      </c>
      <c r="AQ181" t="str">
        <f t="shared" si="11"/>
        <v>ART</v>
      </c>
      <c r="AR181" t="str">
        <f t="shared" si="11"/>
        <v>4260</v>
      </c>
      <c r="AS181" t="str">
        <f t="shared" si="12"/>
        <v/>
      </c>
      <c r="AT181" t="str">
        <f t="shared" si="9"/>
        <v>ART4260</v>
      </c>
      <c r="AU181" t="str">
        <f t="shared" si="10"/>
        <v>ART4260-***** CRSE TOTAL</v>
      </c>
    </row>
    <row r="182" spans="1:50" x14ac:dyDescent="0.2">
      <c r="A182" t="s">
        <v>103</v>
      </c>
      <c r="B182" t="s">
        <v>127</v>
      </c>
      <c r="C182">
        <v>4340</v>
      </c>
      <c r="D182">
        <v>1</v>
      </c>
      <c r="E182">
        <v>15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5</v>
      </c>
      <c r="M182">
        <v>0</v>
      </c>
      <c r="N182">
        <v>0</v>
      </c>
      <c r="O182">
        <v>0</v>
      </c>
      <c r="P182">
        <v>5</v>
      </c>
      <c r="Q182">
        <v>12</v>
      </c>
      <c r="R182" s="3">
        <v>0.41670000000000001</v>
      </c>
      <c r="S182">
        <v>0</v>
      </c>
      <c r="T182">
        <v>0</v>
      </c>
      <c r="U182" t="s">
        <v>190</v>
      </c>
      <c r="V182" t="s">
        <v>136</v>
      </c>
      <c r="W182" s="4">
        <v>0.375</v>
      </c>
      <c r="X182" s="4">
        <v>0.40972222222222227</v>
      </c>
      <c r="Y182" t="s">
        <v>129</v>
      </c>
      <c r="Z182">
        <v>211</v>
      </c>
      <c r="AA182">
        <v>24</v>
      </c>
      <c r="AB182" t="s">
        <v>5192</v>
      </c>
      <c r="AC182">
        <v>4</v>
      </c>
      <c r="AD182">
        <v>2</v>
      </c>
      <c r="AE182">
        <v>3</v>
      </c>
      <c r="AF182">
        <v>0</v>
      </c>
      <c r="AG182">
        <v>0</v>
      </c>
      <c r="AH182">
        <v>0</v>
      </c>
      <c r="AI182">
        <v>0</v>
      </c>
      <c r="AJ182">
        <v>90990</v>
      </c>
      <c r="AK182" t="s">
        <v>61</v>
      </c>
      <c r="AL182" t="s">
        <v>61</v>
      </c>
      <c r="AM182" t="s">
        <v>61</v>
      </c>
      <c r="AN182" t="s">
        <v>61</v>
      </c>
      <c r="AO182" t="s">
        <v>61</v>
      </c>
      <c r="AP182">
        <v>1</v>
      </c>
      <c r="AQ182" t="str">
        <f t="shared" si="11"/>
        <v>ART</v>
      </c>
      <c r="AR182" t="str">
        <f t="shared" si="11"/>
        <v>4340</v>
      </c>
      <c r="AS182" t="str">
        <f t="shared" si="12"/>
        <v>Ebne</v>
      </c>
      <c r="AT182" t="str">
        <f t="shared" si="9"/>
        <v>ART4340Ebner Tim J</v>
      </c>
      <c r="AU182" t="str">
        <f t="shared" si="10"/>
        <v>ART4340-1</v>
      </c>
      <c r="AV182" t="s">
        <v>2417</v>
      </c>
      <c r="AW182" t="s">
        <v>2418</v>
      </c>
      <c r="AX182" t="s">
        <v>2419</v>
      </c>
    </row>
    <row r="183" spans="1:50" x14ac:dyDescent="0.2">
      <c r="A183" t="s">
        <v>103</v>
      </c>
      <c r="B183" t="s">
        <v>127</v>
      </c>
      <c r="C183">
        <v>4340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5</v>
      </c>
      <c r="M183">
        <v>0</v>
      </c>
      <c r="N183">
        <v>0</v>
      </c>
      <c r="O183">
        <v>0</v>
      </c>
      <c r="P183">
        <v>5</v>
      </c>
      <c r="Q183">
        <v>12</v>
      </c>
      <c r="R183" s="3">
        <v>0.41670000000000001</v>
      </c>
      <c r="S183">
        <v>0</v>
      </c>
      <c r="T183">
        <v>0</v>
      </c>
      <c r="U183" t="s">
        <v>190</v>
      </c>
      <c r="V183" t="s">
        <v>136</v>
      </c>
      <c r="W183" s="4">
        <v>0.41666666666666669</v>
      </c>
      <c r="X183" s="4">
        <v>0.56944444444444442</v>
      </c>
      <c r="Y183" t="s">
        <v>129</v>
      </c>
      <c r="Z183">
        <v>211</v>
      </c>
      <c r="AA183">
        <v>24</v>
      </c>
      <c r="AB183" t="s">
        <v>5192</v>
      </c>
      <c r="AC183">
        <v>7</v>
      </c>
      <c r="AD183">
        <v>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90991</v>
      </c>
      <c r="AK183" t="s">
        <v>61</v>
      </c>
      <c r="AL183" t="s">
        <v>61</v>
      </c>
      <c r="AM183" t="s">
        <v>61</v>
      </c>
      <c r="AN183" t="s">
        <v>61</v>
      </c>
      <c r="AO183" t="s">
        <v>61</v>
      </c>
      <c r="AP183">
        <v>1</v>
      </c>
      <c r="AQ183" t="str">
        <f t="shared" si="11"/>
        <v>ART</v>
      </c>
      <c r="AR183" t="str">
        <f t="shared" si="11"/>
        <v>4340</v>
      </c>
      <c r="AS183" t="str">
        <f t="shared" si="12"/>
        <v>Ebne</v>
      </c>
      <c r="AT183" t="str">
        <f t="shared" si="9"/>
        <v>ART4340Ebner Tim J</v>
      </c>
      <c r="AU183" t="str">
        <f t="shared" si="10"/>
        <v>ART4340-2</v>
      </c>
      <c r="AV183" t="s">
        <v>2417</v>
      </c>
      <c r="AW183" t="s">
        <v>2418</v>
      </c>
      <c r="AX183" t="s">
        <v>2419</v>
      </c>
    </row>
    <row r="184" spans="1:50" x14ac:dyDescent="0.2">
      <c r="A184" t="s">
        <v>103</v>
      </c>
      <c r="B184" t="s">
        <v>127</v>
      </c>
      <c r="C184">
        <v>4340</v>
      </c>
      <c r="D184" t="s">
        <v>125</v>
      </c>
      <c r="E184">
        <v>15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10</v>
      </c>
      <c r="M184">
        <v>0</v>
      </c>
      <c r="N184">
        <v>0</v>
      </c>
      <c r="O184">
        <v>0</v>
      </c>
      <c r="P184">
        <v>10</v>
      </c>
      <c r="Q184">
        <v>24</v>
      </c>
      <c r="R184" s="3">
        <v>0.41670000000000001</v>
      </c>
      <c r="S184">
        <v>0</v>
      </c>
      <c r="T184">
        <v>0</v>
      </c>
      <c r="AQ184" t="str">
        <f t="shared" si="11"/>
        <v>ART</v>
      </c>
      <c r="AR184" t="str">
        <f t="shared" si="11"/>
        <v>4340</v>
      </c>
      <c r="AS184" t="str">
        <f t="shared" si="12"/>
        <v/>
      </c>
      <c r="AT184" t="str">
        <f t="shared" si="9"/>
        <v>ART4340</v>
      </c>
      <c r="AU184" t="str">
        <f t="shared" si="10"/>
        <v>ART4340-***** CRSE TOTAL</v>
      </c>
    </row>
    <row r="185" spans="1:50" x14ac:dyDescent="0.2">
      <c r="A185" t="s">
        <v>103</v>
      </c>
      <c r="B185" t="s">
        <v>127</v>
      </c>
      <c r="C185">
        <v>4450</v>
      </c>
      <c r="D185">
        <v>1</v>
      </c>
      <c r="E185">
        <v>54</v>
      </c>
      <c r="F185">
        <v>3.6</v>
      </c>
      <c r="G185">
        <v>0</v>
      </c>
      <c r="H185">
        <v>0</v>
      </c>
      <c r="I185">
        <v>0</v>
      </c>
      <c r="J185">
        <v>0</v>
      </c>
      <c r="K185">
        <v>3.6</v>
      </c>
      <c r="L185">
        <v>18</v>
      </c>
      <c r="M185">
        <v>0</v>
      </c>
      <c r="N185">
        <v>0</v>
      </c>
      <c r="O185">
        <v>0</v>
      </c>
      <c r="P185">
        <v>18</v>
      </c>
      <c r="Q185">
        <v>24</v>
      </c>
      <c r="R185" s="3">
        <v>0.75</v>
      </c>
      <c r="S185">
        <v>0</v>
      </c>
      <c r="T185">
        <v>0</v>
      </c>
      <c r="U185" t="s">
        <v>191</v>
      </c>
      <c r="V185" t="s">
        <v>118</v>
      </c>
      <c r="W185" s="4">
        <v>0.45833333333333331</v>
      </c>
      <c r="X185" s="4">
        <v>0.49305555555555558</v>
      </c>
      <c r="Y185" t="s">
        <v>129</v>
      </c>
      <c r="Z185">
        <v>306</v>
      </c>
      <c r="AA185">
        <v>24</v>
      </c>
      <c r="AB185" t="s">
        <v>5217</v>
      </c>
      <c r="AC185">
        <v>4</v>
      </c>
      <c r="AD185">
        <v>2</v>
      </c>
      <c r="AE185">
        <v>3</v>
      </c>
      <c r="AF185">
        <v>7</v>
      </c>
      <c r="AG185">
        <v>3</v>
      </c>
      <c r="AH185">
        <v>1</v>
      </c>
      <c r="AI185">
        <v>3</v>
      </c>
      <c r="AJ185">
        <v>90880</v>
      </c>
      <c r="AK185" t="s">
        <v>61</v>
      </c>
      <c r="AL185" t="s">
        <v>61</v>
      </c>
      <c r="AM185" t="s">
        <v>61</v>
      </c>
      <c r="AN185" t="s">
        <v>61</v>
      </c>
      <c r="AO185" t="s">
        <v>61</v>
      </c>
      <c r="AP185">
        <v>1</v>
      </c>
      <c r="AQ185" t="str">
        <f t="shared" si="11"/>
        <v>ART</v>
      </c>
      <c r="AR185" t="str">
        <f t="shared" si="11"/>
        <v>4450</v>
      </c>
      <c r="AS185" t="str">
        <f t="shared" si="12"/>
        <v>Moss</v>
      </c>
      <c r="AT185" t="str">
        <f t="shared" si="9"/>
        <v>ART4450Moss James Brian</v>
      </c>
      <c r="AU185" t="str">
        <f t="shared" si="10"/>
        <v>ART4450-1</v>
      </c>
      <c r="AV185" t="s">
        <v>2486</v>
      </c>
      <c r="AW185" t="s">
        <v>2479</v>
      </c>
      <c r="AX185" t="s">
        <v>2393</v>
      </c>
    </row>
    <row r="186" spans="1:50" x14ac:dyDescent="0.2">
      <c r="A186" t="s">
        <v>103</v>
      </c>
      <c r="B186" t="s">
        <v>127</v>
      </c>
      <c r="C186">
        <v>4450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18</v>
      </c>
      <c r="M186">
        <v>0</v>
      </c>
      <c r="N186">
        <v>0</v>
      </c>
      <c r="O186">
        <v>0</v>
      </c>
      <c r="P186">
        <v>18</v>
      </c>
      <c r="Q186">
        <v>24</v>
      </c>
      <c r="R186" s="3">
        <v>0.75</v>
      </c>
      <c r="S186">
        <v>0</v>
      </c>
      <c r="T186">
        <v>0</v>
      </c>
      <c r="U186" t="s">
        <v>191</v>
      </c>
      <c r="V186" t="s">
        <v>118</v>
      </c>
      <c r="W186" s="4">
        <v>0.5</v>
      </c>
      <c r="X186" s="4">
        <v>0.65277777777777779</v>
      </c>
      <c r="Y186" t="s">
        <v>129</v>
      </c>
      <c r="Z186">
        <v>306</v>
      </c>
      <c r="AA186">
        <v>24</v>
      </c>
      <c r="AB186" t="s">
        <v>5217</v>
      </c>
      <c r="AC186">
        <v>7</v>
      </c>
      <c r="AD186">
        <v>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94268</v>
      </c>
      <c r="AK186" t="s">
        <v>61</v>
      </c>
      <c r="AL186" t="s">
        <v>61</v>
      </c>
      <c r="AM186" t="s">
        <v>61</v>
      </c>
      <c r="AN186" t="s">
        <v>61</v>
      </c>
      <c r="AO186" t="s">
        <v>61</v>
      </c>
      <c r="AP186">
        <v>1</v>
      </c>
      <c r="AQ186" t="str">
        <f t="shared" si="11"/>
        <v>ART</v>
      </c>
      <c r="AR186" t="str">
        <f t="shared" si="11"/>
        <v>4450</v>
      </c>
      <c r="AS186" t="str">
        <f t="shared" si="12"/>
        <v>Moss</v>
      </c>
      <c r="AT186" t="str">
        <f t="shared" si="9"/>
        <v>ART4450Moss James Brian</v>
      </c>
      <c r="AU186" t="str">
        <f t="shared" si="10"/>
        <v>ART4450-2</v>
      </c>
      <c r="AV186" t="s">
        <v>2486</v>
      </c>
      <c r="AW186" t="s">
        <v>2479</v>
      </c>
      <c r="AX186" t="s">
        <v>2393</v>
      </c>
    </row>
    <row r="187" spans="1:50" x14ac:dyDescent="0.2">
      <c r="A187" t="s">
        <v>103</v>
      </c>
      <c r="B187" t="s">
        <v>127</v>
      </c>
      <c r="C187">
        <v>4450</v>
      </c>
      <c r="D187" t="s">
        <v>125</v>
      </c>
      <c r="E187">
        <v>54</v>
      </c>
      <c r="F187">
        <v>3.6</v>
      </c>
      <c r="G187">
        <v>0</v>
      </c>
      <c r="H187">
        <v>0</v>
      </c>
      <c r="I187">
        <v>0</v>
      </c>
      <c r="J187">
        <v>0</v>
      </c>
      <c r="K187">
        <v>3.6</v>
      </c>
      <c r="L187">
        <v>36</v>
      </c>
      <c r="M187">
        <v>0</v>
      </c>
      <c r="N187">
        <v>0</v>
      </c>
      <c r="O187">
        <v>0</v>
      </c>
      <c r="P187">
        <v>36</v>
      </c>
      <c r="Q187">
        <v>48</v>
      </c>
      <c r="R187" s="3">
        <v>0.75</v>
      </c>
      <c r="S187">
        <v>0</v>
      </c>
      <c r="T187">
        <v>0</v>
      </c>
      <c r="AQ187" t="str">
        <f t="shared" si="11"/>
        <v>ART</v>
      </c>
      <c r="AR187" t="str">
        <f t="shared" si="11"/>
        <v>4450</v>
      </c>
      <c r="AS187" t="str">
        <f t="shared" si="12"/>
        <v/>
      </c>
      <c r="AT187" t="str">
        <f t="shared" si="9"/>
        <v>ART4450</v>
      </c>
      <c r="AU187" t="str">
        <f t="shared" si="10"/>
        <v>ART4450-***** CRSE TOTAL</v>
      </c>
    </row>
    <row r="188" spans="1:50" x14ac:dyDescent="0.2">
      <c r="A188" t="s">
        <v>103</v>
      </c>
      <c r="B188" t="s">
        <v>127</v>
      </c>
      <c r="C188">
        <v>4470</v>
      </c>
      <c r="D188">
        <v>1</v>
      </c>
      <c r="E188">
        <v>39</v>
      </c>
      <c r="F188">
        <v>2.6</v>
      </c>
      <c r="G188">
        <v>12</v>
      </c>
      <c r="H188">
        <v>1</v>
      </c>
      <c r="I188">
        <v>0</v>
      </c>
      <c r="J188">
        <v>0</v>
      </c>
      <c r="K188">
        <v>3.6</v>
      </c>
      <c r="L188">
        <v>17</v>
      </c>
      <c r="M188">
        <v>0</v>
      </c>
      <c r="N188">
        <v>0</v>
      </c>
      <c r="O188">
        <v>0</v>
      </c>
      <c r="P188">
        <v>17</v>
      </c>
      <c r="Q188">
        <v>40</v>
      </c>
      <c r="R188" s="3">
        <v>0.42499999999999999</v>
      </c>
      <c r="S188">
        <v>0</v>
      </c>
      <c r="T188">
        <v>0</v>
      </c>
      <c r="U188" t="s">
        <v>192</v>
      </c>
      <c r="V188" t="s">
        <v>113</v>
      </c>
      <c r="W188" s="4">
        <v>0.6875</v>
      </c>
      <c r="X188" s="4">
        <v>0.73958333333333337</v>
      </c>
      <c r="Y188" t="s">
        <v>129</v>
      </c>
      <c r="Z188">
        <v>223</v>
      </c>
      <c r="AA188">
        <v>53</v>
      </c>
      <c r="AB188" t="s">
        <v>5179</v>
      </c>
      <c r="AC188">
        <v>4</v>
      </c>
      <c r="AD188">
        <v>2</v>
      </c>
      <c r="AE188">
        <v>3</v>
      </c>
      <c r="AF188">
        <v>0</v>
      </c>
      <c r="AG188">
        <v>0</v>
      </c>
      <c r="AH188">
        <v>0</v>
      </c>
      <c r="AI188">
        <v>0</v>
      </c>
      <c r="AJ188">
        <v>95899</v>
      </c>
      <c r="AK188" t="s">
        <v>61</v>
      </c>
      <c r="AL188" t="s">
        <v>61</v>
      </c>
      <c r="AM188" t="s">
        <v>61</v>
      </c>
      <c r="AN188" t="s">
        <v>61</v>
      </c>
      <c r="AO188" t="s">
        <v>61</v>
      </c>
      <c r="AP188">
        <v>1</v>
      </c>
      <c r="AQ188" t="str">
        <f t="shared" si="11"/>
        <v>ART</v>
      </c>
      <c r="AR188" t="str">
        <f t="shared" si="11"/>
        <v>4470</v>
      </c>
      <c r="AS188" t="str">
        <f t="shared" si="12"/>
        <v>Agui</v>
      </c>
      <c r="AT188" t="str">
        <f t="shared" si="9"/>
        <v>ART4470Aguilar-Moreno Jose Manuel</v>
      </c>
      <c r="AU188" t="str">
        <f t="shared" si="10"/>
        <v>ART4470-1</v>
      </c>
      <c r="AV188" t="s">
        <v>2381</v>
      </c>
      <c r="AW188" t="s">
        <v>2382</v>
      </c>
      <c r="AX188" t="s">
        <v>2383</v>
      </c>
    </row>
    <row r="189" spans="1:50" x14ac:dyDescent="0.2">
      <c r="A189" t="s">
        <v>103</v>
      </c>
      <c r="B189" t="s">
        <v>127</v>
      </c>
      <c r="C189">
        <v>4470</v>
      </c>
      <c r="D189" t="s">
        <v>125</v>
      </c>
      <c r="E189">
        <v>39</v>
      </c>
      <c r="F189">
        <v>2.6</v>
      </c>
      <c r="G189">
        <v>12</v>
      </c>
      <c r="H189">
        <v>1</v>
      </c>
      <c r="I189">
        <v>0</v>
      </c>
      <c r="J189">
        <v>0</v>
      </c>
      <c r="K189">
        <v>3.6</v>
      </c>
      <c r="L189">
        <v>17</v>
      </c>
      <c r="M189">
        <v>0</v>
      </c>
      <c r="N189">
        <v>0</v>
      </c>
      <c r="O189">
        <v>0</v>
      </c>
      <c r="P189">
        <v>17</v>
      </c>
      <c r="Q189">
        <v>40</v>
      </c>
      <c r="R189" s="3">
        <v>0.42499999999999999</v>
      </c>
      <c r="S189">
        <v>0</v>
      </c>
      <c r="T189">
        <v>0</v>
      </c>
      <c r="AQ189" t="str">
        <f t="shared" si="11"/>
        <v>ART</v>
      </c>
      <c r="AR189" t="str">
        <f t="shared" si="11"/>
        <v>4470</v>
      </c>
      <c r="AS189" t="str">
        <f t="shared" si="12"/>
        <v/>
      </c>
      <c r="AT189" t="str">
        <f t="shared" si="9"/>
        <v>ART4470</v>
      </c>
      <c r="AU189" t="str">
        <f t="shared" si="10"/>
        <v>ART4470-***** CRSE TOTAL</v>
      </c>
    </row>
    <row r="190" spans="1:50" x14ac:dyDescent="0.2">
      <c r="A190" t="s">
        <v>103</v>
      </c>
      <c r="B190" t="s">
        <v>127</v>
      </c>
      <c r="C190">
        <v>4490</v>
      </c>
      <c r="D190">
        <v>1</v>
      </c>
      <c r="E190">
        <v>45</v>
      </c>
      <c r="F190">
        <v>3</v>
      </c>
      <c r="G190">
        <v>0</v>
      </c>
      <c r="H190">
        <v>0</v>
      </c>
      <c r="I190">
        <v>0</v>
      </c>
      <c r="J190">
        <v>0</v>
      </c>
      <c r="K190">
        <v>3</v>
      </c>
      <c r="L190">
        <v>15</v>
      </c>
      <c r="M190">
        <v>0</v>
      </c>
      <c r="N190">
        <v>0</v>
      </c>
      <c r="O190">
        <v>0</v>
      </c>
      <c r="P190">
        <v>15</v>
      </c>
      <c r="Q190">
        <v>24</v>
      </c>
      <c r="R190" s="3">
        <v>0.625</v>
      </c>
      <c r="S190">
        <v>0</v>
      </c>
      <c r="T190">
        <v>0</v>
      </c>
      <c r="U190" t="s">
        <v>193</v>
      </c>
      <c r="V190" t="s">
        <v>118</v>
      </c>
      <c r="W190" s="4">
        <v>0.75</v>
      </c>
      <c r="X190" s="4">
        <v>0.78472222222222221</v>
      </c>
      <c r="Y190" t="s">
        <v>155</v>
      </c>
      <c r="Z190">
        <v>32</v>
      </c>
      <c r="AA190">
        <v>24</v>
      </c>
      <c r="AB190" t="s">
        <v>5194</v>
      </c>
      <c r="AC190">
        <v>4</v>
      </c>
      <c r="AD190">
        <v>2</v>
      </c>
      <c r="AE190">
        <v>3</v>
      </c>
      <c r="AF190">
        <v>11</v>
      </c>
      <c r="AG190">
        <v>10</v>
      </c>
      <c r="AH190">
        <v>0</v>
      </c>
      <c r="AI190">
        <v>1</v>
      </c>
      <c r="AJ190">
        <v>90994</v>
      </c>
      <c r="AK190" t="s">
        <v>61</v>
      </c>
      <c r="AL190" t="s">
        <v>61</v>
      </c>
      <c r="AM190" t="s">
        <v>61</v>
      </c>
      <c r="AN190" t="s">
        <v>61</v>
      </c>
      <c r="AO190" t="s">
        <v>61</v>
      </c>
      <c r="AP190">
        <v>1</v>
      </c>
      <c r="AQ190" t="str">
        <f t="shared" si="11"/>
        <v>ART</v>
      </c>
      <c r="AR190" t="str">
        <f t="shared" si="11"/>
        <v>4490</v>
      </c>
      <c r="AS190" t="str">
        <f t="shared" si="12"/>
        <v>Mart</v>
      </c>
      <c r="AT190" t="str">
        <f t="shared" si="9"/>
        <v>ART4490Martin Robert Joseph</v>
      </c>
      <c r="AU190" t="str">
        <f t="shared" si="10"/>
        <v>ART4490-1</v>
      </c>
      <c r="AV190" t="s">
        <v>2423</v>
      </c>
      <c r="AW190" t="s">
        <v>2424</v>
      </c>
      <c r="AX190" t="s">
        <v>2425</v>
      </c>
    </row>
    <row r="191" spans="1:50" x14ac:dyDescent="0.2">
      <c r="A191" t="s">
        <v>103</v>
      </c>
      <c r="B191" t="s">
        <v>127</v>
      </c>
      <c r="C191">
        <v>4490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15</v>
      </c>
      <c r="M191">
        <v>0</v>
      </c>
      <c r="N191">
        <v>0</v>
      </c>
      <c r="O191">
        <v>0</v>
      </c>
      <c r="P191">
        <v>15</v>
      </c>
      <c r="Q191">
        <v>20</v>
      </c>
      <c r="R191" s="3">
        <v>0.75</v>
      </c>
      <c r="S191">
        <v>0</v>
      </c>
      <c r="T191">
        <v>0</v>
      </c>
      <c r="U191" t="s">
        <v>193</v>
      </c>
      <c r="V191" t="s">
        <v>118</v>
      </c>
      <c r="W191" s="4">
        <v>0.58333333333333337</v>
      </c>
      <c r="X191" s="4">
        <v>0.73611111111111116</v>
      </c>
      <c r="Y191" t="s">
        <v>155</v>
      </c>
      <c r="Z191">
        <v>32</v>
      </c>
      <c r="AA191">
        <v>24</v>
      </c>
      <c r="AB191" t="s">
        <v>5194</v>
      </c>
      <c r="AC191">
        <v>7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90995</v>
      </c>
      <c r="AK191" t="s">
        <v>61</v>
      </c>
      <c r="AL191" t="s">
        <v>61</v>
      </c>
      <c r="AM191" t="s">
        <v>61</v>
      </c>
      <c r="AN191" t="s">
        <v>61</v>
      </c>
      <c r="AO191" t="s">
        <v>61</v>
      </c>
      <c r="AP191">
        <v>1</v>
      </c>
      <c r="AQ191" t="str">
        <f t="shared" si="11"/>
        <v>ART</v>
      </c>
      <c r="AR191" t="str">
        <f t="shared" si="11"/>
        <v>4490</v>
      </c>
      <c r="AS191" t="str">
        <f t="shared" si="12"/>
        <v>Mart</v>
      </c>
      <c r="AT191" t="str">
        <f t="shared" si="9"/>
        <v>ART4490Martin Robert Joseph</v>
      </c>
      <c r="AU191" t="str">
        <f t="shared" si="10"/>
        <v>ART4490-2</v>
      </c>
      <c r="AV191" t="s">
        <v>2423</v>
      </c>
      <c r="AW191" t="s">
        <v>2424</v>
      </c>
      <c r="AX191" t="s">
        <v>2425</v>
      </c>
    </row>
    <row r="192" spans="1:50" x14ac:dyDescent="0.2">
      <c r="A192" t="s">
        <v>103</v>
      </c>
      <c r="B192" t="s">
        <v>127</v>
      </c>
      <c r="C192">
        <v>4490</v>
      </c>
      <c r="D192" t="s">
        <v>125</v>
      </c>
      <c r="E192">
        <v>45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3</v>
      </c>
      <c r="L192">
        <v>30</v>
      </c>
      <c r="M192">
        <v>0</v>
      </c>
      <c r="N192">
        <v>0</v>
      </c>
      <c r="O192">
        <v>0</v>
      </c>
      <c r="P192">
        <v>30</v>
      </c>
      <c r="Q192">
        <v>44</v>
      </c>
      <c r="R192" s="3">
        <v>0.68179999999999996</v>
      </c>
      <c r="S192">
        <v>0</v>
      </c>
      <c r="T192">
        <v>0</v>
      </c>
      <c r="AQ192" t="str">
        <f t="shared" si="11"/>
        <v>ART</v>
      </c>
      <c r="AR192" t="str">
        <f t="shared" si="11"/>
        <v>4490</v>
      </c>
      <c r="AS192" t="str">
        <f t="shared" si="12"/>
        <v/>
      </c>
      <c r="AT192" t="str">
        <f t="shared" si="9"/>
        <v>ART4490</v>
      </c>
      <c r="AU192" t="str">
        <f t="shared" si="10"/>
        <v>ART4490-***** CRSE TOTAL</v>
      </c>
    </row>
    <row r="193" spans="1:50" x14ac:dyDescent="0.2">
      <c r="A193" t="s">
        <v>103</v>
      </c>
      <c r="B193" t="s">
        <v>127</v>
      </c>
      <c r="C193">
        <v>4540</v>
      </c>
      <c r="D193">
        <v>1</v>
      </c>
      <c r="E193">
        <v>30</v>
      </c>
      <c r="F193">
        <v>2</v>
      </c>
      <c r="G193">
        <v>6</v>
      </c>
      <c r="H193">
        <v>0.5</v>
      </c>
      <c r="I193">
        <v>0</v>
      </c>
      <c r="J193">
        <v>0</v>
      </c>
      <c r="K193">
        <v>2.5</v>
      </c>
      <c r="L193">
        <v>12</v>
      </c>
      <c r="M193">
        <v>0</v>
      </c>
      <c r="N193">
        <v>0</v>
      </c>
      <c r="O193">
        <v>0</v>
      </c>
      <c r="P193">
        <v>12</v>
      </c>
      <c r="Q193">
        <v>24</v>
      </c>
      <c r="R193" s="3">
        <v>0.5</v>
      </c>
      <c r="S193">
        <v>0</v>
      </c>
      <c r="T193">
        <v>0</v>
      </c>
      <c r="U193" t="s">
        <v>194</v>
      </c>
      <c r="V193" t="s">
        <v>113</v>
      </c>
      <c r="W193" s="4">
        <v>0.75</v>
      </c>
      <c r="X193" s="4">
        <v>0.85416666666666663</v>
      </c>
      <c r="Y193" t="s">
        <v>129</v>
      </c>
      <c r="Z193">
        <v>107</v>
      </c>
      <c r="AA193">
        <v>18</v>
      </c>
      <c r="AB193" t="s">
        <v>5191</v>
      </c>
      <c r="AC193">
        <v>7</v>
      </c>
      <c r="AD193">
        <v>2</v>
      </c>
      <c r="AE193">
        <v>3</v>
      </c>
      <c r="AF193">
        <v>0</v>
      </c>
      <c r="AG193">
        <v>0</v>
      </c>
      <c r="AH193">
        <v>0</v>
      </c>
      <c r="AI193">
        <v>0</v>
      </c>
      <c r="AJ193">
        <v>96633</v>
      </c>
      <c r="AK193" t="s">
        <v>61</v>
      </c>
      <c r="AL193" t="s">
        <v>61</v>
      </c>
      <c r="AM193" t="s">
        <v>61</v>
      </c>
      <c r="AN193" t="s">
        <v>61</v>
      </c>
      <c r="AO193" t="s">
        <v>61</v>
      </c>
      <c r="AP193">
        <v>1</v>
      </c>
      <c r="AQ193" t="str">
        <f t="shared" si="11"/>
        <v>ART</v>
      </c>
      <c r="AR193" t="str">
        <f t="shared" si="11"/>
        <v>4540</v>
      </c>
      <c r="AS193" t="str">
        <f t="shared" si="12"/>
        <v>Madr</v>
      </c>
      <c r="AT193" t="str">
        <f t="shared" si="9"/>
        <v>ART4540Madriaga Diana Lynn</v>
      </c>
      <c r="AU193" t="str">
        <f t="shared" si="10"/>
        <v>ART4540-1</v>
      </c>
      <c r="AV193" t="s">
        <v>2414</v>
      </c>
      <c r="AW193" t="s">
        <v>2415</v>
      </c>
      <c r="AX193" t="s">
        <v>2416</v>
      </c>
    </row>
    <row r="194" spans="1:50" x14ac:dyDescent="0.2">
      <c r="A194" t="s">
        <v>103</v>
      </c>
      <c r="B194" t="s">
        <v>127</v>
      </c>
      <c r="C194">
        <v>4540</v>
      </c>
      <c r="D194">
        <v>2</v>
      </c>
      <c r="E194">
        <v>27</v>
      </c>
      <c r="F194">
        <v>1.8</v>
      </c>
      <c r="G194">
        <v>0</v>
      </c>
      <c r="H194">
        <v>0</v>
      </c>
      <c r="I194">
        <v>0.2</v>
      </c>
      <c r="J194">
        <v>0</v>
      </c>
      <c r="K194">
        <v>1.8</v>
      </c>
      <c r="L194">
        <v>9</v>
      </c>
      <c r="M194">
        <v>1</v>
      </c>
      <c r="N194">
        <v>0</v>
      </c>
      <c r="O194">
        <v>0</v>
      </c>
      <c r="P194">
        <v>9</v>
      </c>
      <c r="Q194">
        <v>24</v>
      </c>
      <c r="R194" s="3">
        <v>0.375</v>
      </c>
      <c r="S194">
        <v>0</v>
      </c>
      <c r="T194">
        <v>0</v>
      </c>
      <c r="U194" t="s">
        <v>194</v>
      </c>
      <c r="V194" t="s">
        <v>136</v>
      </c>
      <c r="W194" s="4">
        <v>0.5625</v>
      </c>
      <c r="X194" s="4">
        <v>0.66666666666666663</v>
      </c>
      <c r="Y194" t="s">
        <v>129</v>
      </c>
      <c r="Z194">
        <v>226</v>
      </c>
      <c r="AA194">
        <v>24</v>
      </c>
      <c r="AB194" t="s">
        <v>5214</v>
      </c>
      <c r="AC194">
        <v>7</v>
      </c>
      <c r="AD194">
        <v>2</v>
      </c>
      <c r="AE194">
        <v>3</v>
      </c>
      <c r="AF194">
        <v>0</v>
      </c>
      <c r="AG194">
        <v>0</v>
      </c>
      <c r="AH194">
        <v>0</v>
      </c>
      <c r="AI194">
        <v>0</v>
      </c>
      <c r="AJ194">
        <v>97639</v>
      </c>
      <c r="AK194" t="s">
        <v>61</v>
      </c>
      <c r="AL194" t="s">
        <v>61</v>
      </c>
      <c r="AM194" t="s">
        <v>61</v>
      </c>
      <c r="AN194" t="s">
        <v>61</v>
      </c>
      <c r="AO194" t="s">
        <v>61</v>
      </c>
      <c r="AP194">
        <v>1</v>
      </c>
      <c r="AQ194" t="str">
        <f t="shared" si="11"/>
        <v>ART</v>
      </c>
      <c r="AR194" t="str">
        <f t="shared" si="11"/>
        <v>4540</v>
      </c>
      <c r="AS194" t="str">
        <f t="shared" si="12"/>
        <v>Ovel</v>
      </c>
      <c r="AT194" t="str">
        <f t="shared" si="9"/>
        <v>ART4540Ovelmen James Thomas</v>
      </c>
      <c r="AU194" t="str">
        <f t="shared" si="10"/>
        <v>ART4540-2</v>
      </c>
      <c r="AV194" t="s">
        <v>2478</v>
      </c>
      <c r="AW194" t="s">
        <v>2479</v>
      </c>
      <c r="AX194" t="s">
        <v>2480</v>
      </c>
    </row>
    <row r="195" spans="1:50" x14ac:dyDescent="0.2">
      <c r="A195" t="s">
        <v>103</v>
      </c>
      <c r="B195" t="s">
        <v>127</v>
      </c>
      <c r="C195">
        <v>4540</v>
      </c>
      <c r="D195" t="s">
        <v>125</v>
      </c>
      <c r="E195">
        <v>57</v>
      </c>
      <c r="F195">
        <v>3.8</v>
      </c>
      <c r="G195">
        <v>6</v>
      </c>
      <c r="H195">
        <v>0.5</v>
      </c>
      <c r="I195">
        <v>0.2</v>
      </c>
      <c r="J195">
        <v>0</v>
      </c>
      <c r="K195">
        <v>4.3</v>
      </c>
      <c r="L195">
        <v>21</v>
      </c>
      <c r="M195">
        <v>1</v>
      </c>
      <c r="N195">
        <v>0</v>
      </c>
      <c r="O195">
        <v>0</v>
      </c>
      <c r="P195">
        <v>21</v>
      </c>
      <c r="Q195">
        <v>48</v>
      </c>
      <c r="R195" s="3">
        <v>0.4375</v>
      </c>
      <c r="S195">
        <v>0</v>
      </c>
      <c r="T195">
        <v>0</v>
      </c>
      <c r="AQ195" t="str">
        <f t="shared" si="11"/>
        <v>ART</v>
      </c>
      <c r="AR195" t="str">
        <f t="shared" si="11"/>
        <v>4540</v>
      </c>
      <c r="AS195" t="str">
        <f t="shared" si="12"/>
        <v/>
      </c>
      <c r="AT195" t="str">
        <f t="shared" ref="AT195:AT258" si="13">CONCATENATE(AQ195,AR195, "",AB195)</f>
        <v>ART4540</v>
      </c>
      <c r="AU195" t="str">
        <f t="shared" ref="AU195:AU258" si="14">CONCATENATE(AQ195,AR195,"-",D195)</f>
        <v>ART4540-***** CRSE TOTAL</v>
      </c>
    </row>
    <row r="196" spans="1:50" x14ac:dyDescent="0.2">
      <c r="A196" t="s">
        <v>103</v>
      </c>
      <c r="B196" t="s">
        <v>127</v>
      </c>
      <c r="C196">
        <v>4541</v>
      </c>
      <c r="D196">
        <v>1</v>
      </c>
      <c r="E196">
        <v>51</v>
      </c>
      <c r="F196">
        <v>3.4</v>
      </c>
      <c r="G196">
        <v>3</v>
      </c>
      <c r="H196">
        <v>0.25</v>
      </c>
      <c r="I196">
        <v>0</v>
      </c>
      <c r="J196">
        <v>0</v>
      </c>
      <c r="K196">
        <v>3.65</v>
      </c>
      <c r="L196">
        <v>18</v>
      </c>
      <c r="M196">
        <v>0</v>
      </c>
      <c r="N196">
        <v>0</v>
      </c>
      <c r="O196">
        <v>0</v>
      </c>
      <c r="P196">
        <v>18</v>
      </c>
      <c r="Q196">
        <v>40</v>
      </c>
      <c r="R196" s="3">
        <v>0.45</v>
      </c>
      <c r="S196">
        <v>0</v>
      </c>
      <c r="T196">
        <v>0</v>
      </c>
      <c r="U196" t="s">
        <v>194</v>
      </c>
      <c r="V196" t="s">
        <v>111</v>
      </c>
      <c r="W196" s="4">
        <v>0.56944444444444442</v>
      </c>
      <c r="X196" s="4">
        <v>0.62152777777777779</v>
      </c>
      <c r="Y196" t="s">
        <v>129</v>
      </c>
      <c r="Z196">
        <v>321</v>
      </c>
      <c r="AA196">
        <v>55</v>
      </c>
      <c r="AB196" t="s">
        <v>5177</v>
      </c>
      <c r="AC196">
        <v>4</v>
      </c>
      <c r="AD196">
        <v>2</v>
      </c>
      <c r="AE196">
        <v>3</v>
      </c>
      <c r="AF196">
        <v>0</v>
      </c>
      <c r="AG196">
        <v>0</v>
      </c>
      <c r="AH196">
        <v>0</v>
      </c>
      <c r="AI196">
        <v>0</v>
      </c>
      <c r="AJ196">
        <v>93627</v>
      </c>
      <c r="AK196" t="s">
        <v>61</v>
      </c>
      <c r="AL196" t="s">
        <v>61</v>
      </c>
      <c r="AM196" t="s">
        <v>61</v>
      </c>
      <c r="AN196" t="s">
        <v>61</v>
      </c>
      <c r="AO196" t="s">
        <v>61</v>
      </c>
      <c r="AP196">
        <v>1</v>
      </c>
      <c r="AQ196" t="str">
        <f t="shared" ref="AQ196:AR259" si="15">TRIM(B196)</f>
        <v>ART</v>
      </c>
      <c r="AR196" t="str">
        <f t="shared" si="15"/>
        <v>4541</v>
      </c>
      <c r="AS196" t="str">
        <f t="shared" si="12"/>
        <v>Asga</v>
      </c>
      <c r="AT196" t="str">
        <f t="shared" si="13"/>
        <v xml:space="preserve">ART4541Asgari Marjan </v>
      </c>
      <c r="AU196" t="str">
        <f t="shared" si="14"/>
        <v>ART4541-1</v>
      </c>
      <c r="AV196" t="s">
        <v>2377</v>
      </c>
      <c r="AW196" t="s">
        <v>2378</v>
      </c>
    </row>
    <row r="197" spans="1:50" x14ac:dyDescent="0.2">
      <c r="A197" t="s">
        <v>103</v>
      </c>
      <c r="B197" t="s">
        <v>127</v>
      </c>
      <c r="C197">
        <v>4541</v>
      </c>
      <c r="D197" t="s">
        <v>125</v>
      </c>
      <c r="E197">
        <v>51</v>
      </c>
      <c r="F197">
        <v>3.4</v>
      </c>
      <c r="G197">
        <v>3</v>
      </c>
      <c r="H197">
        <v>0.25</v>
      </c>
      <c r="I197">
        <v>0</v>
      </c>
      <c r="J197">
        <v>0</v>
      </c>
      <c r="K197">
        <v>3.65</v>
      </c>
      <c r="L197">
        <v>18</v>
      </c>
      <c r="M197">
        <v>0</v>
      </c>
      <c r="N197">
        <v>0</v>
      </c>
      <c r="O197">
        <v>0</v>
      </c>
      <c r="P197">
        <v>18</v>
      </c>
      <c r="Q197">
        <v>40</v>
      </c>
      <c r="R197" s="3">
        <v>0.45</v>
      </c>
      <c r="S197">
        <v>0</v>
      </c>
      <c r="T197">
        <v>0</v>
      </c>
      <c r="AQ197" t="str">
        <f t="shared" si="15"/>
        <v>ART</v>
      </c>
      <c r="AR197" t="str">
        <f t="shared" si="15"/>
        <v>4541</v>
      </c>
      <c r="AS197" t="str">
        <f t="shared" si="12"/>
        <v/>
      </c>
      <c r="AT197" t="str">
        <f t="shared" si="13"/>
        <v>ART4541</v>
      </c>
      <c r="AU197" t="str">
        <f t="shared" si="14"/>
        <v>ART4541-***** CRSE TOTAL</v>
      </c>
    </row>
    <row r="198" spans="1:50" x14ac:dyDescent="0.2">
      <c r="A198" t="s">
        <v>103</v>
      </c>
      <c r="B198" t="s">
        <v>127</v>
      </c>
      <c r="C198">
        <v>4600</v>
      </c>
      <c r="D198">
        <v>1</v>
      </c>
      <c r="E198">
        <v>63</v>
      </c>
      <c r="F198">
        <v>4.2</v>
      </c>
      <c r="G198">
        <v>0</v>
      </c>
      <c r="H198">
        <v>0</v>
      </c>
      <c r="I198">
        <v>0</v>
      </c>
      <c r="J198">
        <v>0</v>
      </c>
      <c r="K198">
        <v>4.2</v>
      </c>
      <c r="L198">
        <v>21</v>
      </c>
      <c r="M198">
        <v>0</v>
      </c>
      <c r="N198">
        <v>0</v>
      </c>
      <c r="O198">
        <v>0</v>
      </c>
      <c r="P198">
        <v>21</v>
      </c>
      <c r="Q198">
        <v>40</v>
      </c>
      <c r="R198" s="3">
        <v>0.52500000000000002</v>
      </c>
      <c r="S198">
        <v>0</v>
      </c>
      <c r="T198">
        <v>0</v>
      </c>
      <c r="U198" t="s">
        <v>195</v>
      </c>
      <c r="V198" t="s">
        <v>120</v>
      </c>
      <c r="W198" s="4">
        <v>0.75</v>
      </c>
      <c r="X198" s="4">
        <v>0.86458333333333337</v>
      </c>
      <c r="Y198" t="s">
        <v>129</v>
      </c>
      <c r="Z198">
        <v>315</v>
      </c>
      <c r="AA198">
        <v>30</v>
      </c>
      <c r="AB198" t="s">
        <v>5208</v>
      </c>
      <c r="AC198">
        <v>4</v>
      </c>
      <c r="AD198">
        <v>2</v>
      </c>
      <c r="AE198">
        <v>3</v>
      </c>
      <c r="AF198">
        <v>0</v>
      </c>
      <c r="AG198">
        <v>0</v>
      </c>
      <c r="AH198">
        <v>0</v>
      </c>
      <c r="AI198">
        <v>0</v>
      </c>
      <c r="AJ198">
        <v>95748</v>
      </c>
      <c r="AK198" t="s">
        <v>61</v>
      </c>
      <c r="AL198" t="s">
        <v>61</v>
      </c>
      <c r="AM198" t="s">
        <v>61</v>
      </c>
      <c r="AN198" t="s">
        <v>61</v>
      </c>
      <c r="AO198" t="s">
        <v>61</v>
      </c>
      <c r="AP198">
        <v>1</v>
      </c>
      <c r="AQ198" t="str">
        <f t="shared" si="15"/>
        <v>ART</v>
      </c>
      <c r="AR198" t="str">
        <f t="shared" si="15"/>
        <v>4600</v>
      </c>
      <c r="AS198" t="str">
        <f t="shared" si="12"/>
        <v>Garn</v>
      </c>
      <c r="AT198" t="str">
        <f t="shared" si="13"/>
        <v>ART4600Garnet Dustin Ian</v>
      </c>
      <c r="AU198" t="str">
        <f t="shared" si="14"/>
        <v>ART4600-1</v>
      </c>
      <c r="AV198" t="s">
        <v>2461</v>
      </c>
      <c r="AW198" t="s">
        <v>2462</v>
      </c>
      <c r="AX198" t="s">
        <v>2463</v>
      </c>
    </row>
    <row r="199" spans="1:50" x14ac:dyDescent="0.2">
      <c r="A199" t="s">
        <v>103</v>
      </c>
      <c r="B199" t="s">
        <v>127</v>
      </c>
      <c r="C199">
        <v>4600</v>
      </c>
      <c r="D199" t="s">
        <v>125</v>
      </c>
      <c r="E199">
        <v>63</v>
      </c>
      <c r="F199">
        <v>4.2</v>
      </c>
      <c r="G199">
        <v>0</v>
      </c>
      <c r="H199">
        <v>0</v>
      </c>
      <c r="I199">
        <v>0</v>
      </c>
      <c r="J199">
        <v>0</v>
      </c>
      <c r="K199">
        <v>4.2</v>
      </c>
      <c r="L199">
        <v>21</v>
      </c>
      <c r="M199">
        <v>0</v>
      </c>
      <c r="N199">
        <v>0</v>
      </c>
      <c r="O199">
        <v>0</v>
      </c>
      <c r="P199">
        <v>21</v>
      </c>
      <c r="Q199">
        <v>40</v>
      </c>
      <c r="R199" s="3">
        <v>0.52500000000000002</v>
      </c>
      <c r="S199">
        <v>0</v>
      </c>
      <c r="T199">
        <v>0</v>
      </c>
      <c r="AQ199" t="str">
        <f t="shared" si="15"/>
        <v>ART</v>
      </c>
      <c r="AR199" t="str">
        <f t="shared" si="15"/>
        <v>4600</v>
      </c>
      <c r="AS199" t="str">
        <f t="shared" si="12"/>
        <v/>
      </c>
      <c r="AT199" t="str">
        <f t="shared" si="13"/>
        <v>ART4600</v>
      </c>
      <c r="AU199" t="str">
        <f t="shared" si="14"/>
        <v>ART4600-***** CRSE TOTAL</v>
      </c>
    </row>
    <row r="200" spans="1:50" x14ac:dyDescent="0.2">
      <c r="A200" t="s">
        <v>103</v>
      </c>
      <c r="B200" t="s">
        <v>127</v>
      </c>
      <c r="C200">
        <v>4880</v>
      </c>
      <c r="D200">
        <v>1</v>
      </c>
      <c r="E200">
        <v>36</v>
      </c>
      <c r="F200">
        <v>2.4</v>
      </c>
      <c r="G200">
        <v>0</v>
      </c>
      <c r="H200">
        <v>0</v>
      </c>
      <c r="I200">
        <v>0.4</v>
      </c>
      <c r="J200">
        <v>0</v>
      </c>
      <c r="K200">
        <v>2.4</v>
      </c>
      <c r="L200">
        <v>12</v>
      </c>
      <c r="M200">
        <v>2</v>
      </c>
      <c r="N200">
        <v>0</v>
      </c>
      <c r="O200">
        <v>0</v>
      </c>
      <c r="P200">
        <v>12</v>
      </c>
      <c r="Q200">
        <v>24</v>
      </c>
      <c r="R200" s="3">
        <v>0.5</v>
      </c>
      <c r="S200">
        <v>0</v>
      </c>
      <c r="T200">
        <v>0</v>
      </c>
      <c r="U200" t="s">
        <v>196</v>
      </c>
      <c r="V200" t="s">
        <v>120</v>
      </c>
      <c r="W200" s="4">
        <v>0.41666666666666669</v>
      </c>
      <c r="X200" s="4">
        <v>0.4513888888888889</v>
      </c>
      <c r="Y200" t="s">
        <v>129</v>
      </c>
      <c r="Z200">
        <v>320</v>
      </c>
      <c r="AA200">
        <v>24</v>
      </c>
      <c r="AB200" t="s">
        <v>5202</v>
      </c>
      <c r="AC200">
        <v>4</v>
      </c>
      <c r="AD200">
        <v>2</v>
      </c>
      <c r="AE200">
        <v>3</v>
      </c>
      <c r="AF200">
        <v>2</v>
      </c>
      <c r="AG200">
        <v>2</v>
      </c>
      <c r="AH200">
        <v>0</v>
      </c>
      <c r="AI200">
        <v>0</v>
      </c>
      <c r="AJ200">
        <v>93740</v>
      </c>
      <c r="AK200" t="s">
        <v>61</v>
      </c>
      <c r="AL200" t="s">
        <v>61</v>
      </c>
      <c r="AM200" t="s">
        <v>61</v>
      </c>
      <c r="AN200" t="s">
        <v>61</v>
      </c>
      <c r="AO200" t="s">
        <v>61</v>
      </c>
      <c r="AP200">
        <v>1</v>
      </c>
      <c r="AQ200" t="str">
        <f t="shared" si="15"/>
        <v>ART</v>
      </c>
      <c r="AR200" t="str">
        <f t="shared" si="15"/>
        <v>4880</v>
      </c>
      <c r="AS200" t="str">
        <f t="shared" si="12"/>
        <v>Hend</v>
      </c>
      <c r="AT200" t="str">
        <f t="shared" si="13"/>
        <v>ART4880Henderson Michael J</v>
      </c>
      <c r="AU200" t="str">
        <f t="shared" si="14"/>
        <v>ART4880-1</v>
      </c>
      <c r="AV200" t="s">
        <v>2445</v>
      </c>
      <c r="AW200" t="s">
        <v>2446</v>
      </c>
      <c r="AX200" t="s">
        <v>2419</v>
      </c>
    </row>
    <row r="201" spans="1:50" x14ac:dyDescent="0.2">
      <c r="A201" t="s">
        <v>103</v>
      </c>
      <c r="B201" t="s">
        <v>127</v>
      </c>
      <c r="C201">
        <v>4880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12</v>
      </c>
      <c r="M201">
        <v>2</v>
      </c>
      <c r="N201">
        <v>0</v>
      </c>
      <c r="O201">
        <v>0</v>
      </c>
      <c r="P201">
        <v>12</v>
      </c>
      <c r="Q201">
        <v>24</v>
      </c>
      <c r="R201" s="3">
        <v>0.5</v>
      </c>
      <c r="S201">
        <v>0</v>
      </c>
      <c r="T201">
        <v>0</v>
      </c>
      <c r="U201" t="s">
        <v>196</v>
      </c>
      <c r="V201" t="s">
        <v>111</v>
      </c>
      <c r="W201" s="4">
        <v>0.33333333333333331</v>
      </c>
      <c r="X201" s="4">
        <v>0.40277777777777773</v>
      </c>
      <c r="Y201" t="s">
        <v>129</v>
      </c>
      <c r="Z201">
        <v>320</v>
      </c>
      <c r="AA201">
        <v>24</v>
      </c>
      <c r="AB201" t="s">
        <v>5202</v>
      </c>
      <c r="AC201">
        <v>7</v>
      </c>
      <c r="AD201">
        <v>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94269</v>
      </c>
      <c r="AK201" t="s">
        <v>61</v>
      </c>
      <c r="AL201" t="s">
        <v>61</v>
      </c>
      <c r="AM201" t="s">
        <v>61</v>
      </c>
      <c r="AN201" t="s">
        <v>61</v>
      </c>
      <c r="AO201" t="s">
        <v>61</v>
      </c>
      <c r="AP201">
        <v>1</v>
      </c>
      <c r="AQ201" t="str">
        <f t="shared" si="15"/>
        <v>ART</v>
      </c>
      <c r="AR201" t="str">
        <f t="shared" si="15"/>
        <v>4880</v>
      </c>
      <c r="AS201" t="str">
        <f t="shared" si="12"/>
        <v>Hend</v>
      </c>
      <c r="AT201" t="str">
        <f t="shared" si="13"/>
        <v>ART4880Henderson Michael J</v>
      </c>
      <c r="AU201" t="str">
        <f t="shared" si="14"/>
        <v>ART4880-2</v>
      </c>
      <c r="AV201" t="s">
        <v>2445</v>
      </c>
      <c r="AW201" t="s">
        <v>2446</v>
      </c>
      <c r="AX201" t="s">
        <v>2419</v>
      </c>
    </row>
    <row r="202" spans="1:50" x14ac:dyDescent="0.2">
      <c r="A202" t="s">
        <v>103</v>
      </c>
      <c r="B202" t="s">
        <v>127</v>
      </c>
      <c r="C202">
        <v>4880</v>
      </c>
      <c r="D202" t="s">
        <v>125</v>
      </c>
      <c r="E202">
        <v>36</v>
      </c>
      <c r="F202">
        <v>2.4</v>
      </c>
      <c r="G202">
        <v>0</v>
      </c>
      <c r="H202">
        <v>0</v>
      </c>
      <c r="I202">
        <v>0.4</v>
      </c>
      <c r="J202">
        <v>0</v>
      </c>
      <c r="K202">
        <v>2.4</v>
      </c>
      <c r="L202">
        <v>24</v>
      </c>
      <c r="M202">
        <v>4</v>
      </c>
      <c r="N202">
        <v>0</v>
      </c>
      <c r="O202">
        <v>0</v>
      </c>
      <c r="P202">
        <v>24</v>
      </c>
      <c r="Q202">
        <v>48</v>
      </c>
      <c r="R202" s="3">
        <v>0.5</v>
      </c>
      <c r="S202">
        <v>0</v>
      </c>
      <c r="T202">
        <v>0</v>
      </c>
      <c r="AQ202" t="str">
        <f t="shared" si="15"/>
        <v>ART</v>
      </c>
      <c r="AR202" t="str">
        <f t="shared" si="15"/>
        <v>4880</v>
      </c>
      <c r="AS202" t="str">
        <f t="shared" si="12"/>
        <v/>
      </c>
      <c r="AT202" t="str">
        <f t="shared" si="13"/>
        <v>ART4880</v>
      </c>
      <c r="AU202" t="str">
        <f t="shared" si="14"/>
        <v>ART4880-***** CRSE TOTAL</v>
      </c>
    </row>
    <row r="203" spans="1:50" x14ac:dyDescent="0.2">
      <c r="A203" t="s">
        <v>103</v>
      </c>
      <c r="B203" t="s">
        <v>127</v>
      </c>
      <c r="C203">
        <v>4921</v>
      </c>
      <c r="D203">
        <v>1</v>
      </c>
      <c r="E203">
        <v>96</v>
      </c>
      <c r="F203">
        <v>6.4</v>
      </c>
      <c r="G203">
        <v>0</v>
      </c>
      <c r="H203">
        <v>0</v>
      </c>
      <c r="I203">
        <v>0.2</v>
      </c>
      <c r="J203">
        <v>0</v>
      </c>
      <c r="K203">
        <v>6.4</v>
      </c>
      <c r="L203">
        <v>32</v>
      </c>
      <c r="M203">
        <v>1</v>
      </c>
      <c r="N203">
        <v>0</v>
      </c>
      <c r="O203">
        <v>0</v>
      </c>
      <c r="P203">
        <v>32</v>
      </c>
      <c r="Q203">
        <v>24</v>
      </c>
      <c r="R203" s="3">
        <v>1.3332999999999999</v>
      </c>
      <c r="S203">
        <v>0</v>
      </c>
      <c r="T203">
        <v>0</v>
      </c>
      <c r="U203" t="s">
        <v>197</v>
      </c>
      <c r="V203" t="s">
        <v>111</v>
      </c>
      <c r="W203" s="4">
        <v>0.33333333333333331</v>
      </c>
      <c r="X203" s="4">
        <v>0.4375</v>
      </c>
      <c r="Y203" t="s">
        <v>129</v>
      </c>
      <c r="Z203">
        <v>225</v>
      </c>
      <c r="AA203">
        <v>22</v>
      </c>
      <c r="AB203" t="s">
        <v>5203</v>
      </c>
      <c r="AC203">
        <v>7</v>
      </c>
      <c r="AD203">
        <v>2</v>
      </c>
      <c r="AE203">
        <v>3</v>
      </c>
      <c r="AF203">
        <v>32</v>
      </c>
      <c r="AG203">
        <v>32</v>
      </c>
      <c r="AH203">
        <v>0</v>
      </c>
      <c r="AI203">
        <v>0</v>
      </c>
      <c r="AJ203">
        <v>90731</v>
      </c>
      <c r="AK203" t="s">
        <v>61</v>
      </c>
      <c r="AL203" t="s">
        <v>61</v>
      </c>
      <c r="AM203" t="s">
        <v>61</v>
      </c>
      <c r="AN203" t="s">
        <v>61</v>
      </c>
      <c r="AO203" t="s">
        <v>61</v>
      </c>
      <c r="AP203">
        <v>1</v>
      </c>
      <c r="AQ203" t="str">
        <f t="shared" si="15"/>
        <v>ART</v>
      </c>
      <c r="AR203" t="str">
        <f t="shared" si="15"/>
        <v>4921</v>
      </c>
      <c r="AS203" t="str">
        <f t="shared" si="12"/>
        <v>Beeb</v>
      </c>
      <c r="AT203" t="str">
        <f t="shared" si="13"/>
        <v>ART4921Beeby Sarah Louise</v>
      </c>
      <c r="AU203" t="str">
        <f t="shared" si="14"/>
        <v>ART4921-1</v>
      </c>
      <c r="AV203" t="s">
        <v>2447</v>
      </c>
      <c r="AW203" t="s">
        <v>2448</v>
      </c>
      <c r="AX203" t="s">
        <v>2449</v>
      </c>
    </row>
    <row r="204" spans="1:50" x14ac:dyDescent="0.2">
      <c r="A204" t="s">
        <v>103</v>
      </c>
      <c r="B204" t="s">
        <v>127</v>
      </c>
      <c r="C204">
        <v>4921</v>
      </c>
      <c r="D204" t="s">
        <v>125</v>
      </c>
      <c r="E204">
        <v>96</v>
      </c>
      <c r="F204">
        <v>6.4</v>
      </c>
      <c r="G204">
        <v>0</v>
      </c>
      <c r="H204">
        <v>0</v>
      </c>
      <c r="I204">
        <v>0.2</v>
      </c>
      <c r="J204">
        <v>0</v>
      </c>
      <c r="K204">
        <v>6.4</v>
      </c>
      <c r="L204">
        <v>32</v>
      </c>
      <c r="M204">
        <v>1</v>
      </c>
      <c r="N204">
        <v>0</v>
      </c>
      <c r="O204">
        <v>0</v>
      </c>
      <c r="P204">
        <v>32</v>
      </c>
      <c r="Q204">
        <v>24</v>
      </c>
      <c r="R204" s="3">
        <v>1.3332999999999999</v>
      </c>
      <c r="S204">
        <v>0</v>
      </c>
      <c r="T204">
        <v>0</v>
      </c>
      <c r="AQ204" t="str">
        <f t="shared" si="15"/>
        <v>ART</v>
      </c>
      <c r="AR204" t="str">
        <f t="shared" si="15"/>
        <v>4921</v>
      </c>
      <c r="AS204" t="str">
        <f t="shared" si="12"/>
        <v/>
      </c>
      <c r="AT204" t="str">
        <f t="shared" si="13"/>
        <v>ART4921</v>
      </c>
      <c r="AU204" t="str">
        <f t="shared" si="14"/>
        <v>ART4921-***** CRSE TOTAL</v>
      </c>
    </row>
    <row r="205" spans="1:50" x14ac:dyDescent="0.2">
      <c r="A205" t="s">
        <v>103</v>
      </c>
      <c r="B205" t="s">
        <v>127</v>
      </c>
      <c r="C205">
        <v>4925</v>
      </c>
      <c r="D205">
        <v>1</v>
      </c>
      <c r="E205">
        <v>45</v>
      </c>
      <c r="F205">
        <v>3</v>
      </c>
      <c r="G205">
        <v>0</v>
      </c>
      <c r="H205">
        <v>0</v>
      </c>
      <c r="I205">
        <v>0.2</v>
      </c>
      <c r="J205">
        <v>0</v>
      </c>
      <c r="K205">
        <v>3</v>
      </c>
      <c r="L205">
        <v>15</v>
      </c>
      <c r="M205">
        <v>1</v>
      </c>
      <c r="N205">
        <v>0</v>
      </c>
      <c r="O205">
        <v>0</v>
      </c>
      <c r="P205">
        <v>15</v>
      </c>
      <c r="Q205">
        <v>24</v>
      </c>
      <c r="R205" s="3">
        <v>0.625</v>
      </c>
      <c r="S205">
        <v>0</v>
      </c>
      <c r="T205">
        <v>0</v>
      </c>
      <c r="U205" t="s">
        <v>198</v>
      </c>
      <c r="V205" t="s">
        <v>121</v>
      </c>
      <c r="W205" s="4">
        <v>0.45833333333333331</v>
      </c>
      <c r="X205" s="4">
        <v>0.49305555555555558</v>
      </c>
      <c r="Y205" t="s">
        <v>129</v>
      </c>
      <c r="Z205">
        <v>306</v>
      </c>
      <c r="AA205">
        <v>24</v>
      </c>
      <c r="AB205" t="s">
        <v>5217</v>
      </c>
      <c r="AC205">
        <v>4</v>
      </c>
      <c r="AD205">
        <v>2</v>
      </c>
      <c r="AE205">
        <v>3</v>
      </c>
      <c r="AF205">
        <v>17</v>
      </c>
      <c r="AG205">
        <v>16</v>
      </c>
      <c r="AH205">
        <v>1</v>
      </c>
      <c r="AI205">
        <v>0</v>
      </c>
      <c r="AJ205">
        <v>90878</v>
      </c>
      <c r="AK205" t="s">
        <v>61</v>
      </c>
      <c r="AL205" t="s">
        <v>61</v>
      </c>
      <c r="AM205" t="s">
        <v>61</v>
      </c>
      <c r="AN205" t="s">
        <v>61</v>
      </c>
      <c r="AO205" t="s">
        <v>61</v>
      </c>
      <c r="AP205">
        <v>1</v>
      </c>
      <c r="AQ205" t="str">
        <f t="shared" si="15"/>
        <v>ART</v>
      </c>
      <c r="AR205" t="str">
        <f t="shared" si="15"/>
        <v>4925</v>
      </c>
      <c r="AS205" t="str">
        <f t="shared" si="12"/>
        <v>Moss</v>
      </c>
      <c r="AT205" t="str">
        <f t="shared" si="13"/>
        <v>ART4925Moss James Brian</v>
      </c>
      <c r="AU205" t="str">
        <f t="shared" si="14"/>
        <v>ART4925-1</v>
      </c>
      <c r="AV205" t="s">
        <v>2486</v>
      </c>
      <c r="AW205" t="s">
        <v>2479</v>
      </c>
      <c r="AX205" t="s">
        <v>2393</v>
      </c>
    </row>
    <row r="206" spans="1:50" x14ac:dyDescent="0.2">
      <c r="A206" t="s">
        <v>103</v>
      </c>
      <c r="B206" t="s">
        <v>127</v>
      </c>
      <c r="C206">
        <v>4925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15</v>
      </c>
      <c r="M206">
        <v>1</v>
      </c>
      <c r="N206">
        <v>0</v>
      </c>
      <c r="O206">
        <v>0</v>
      </c>
      <c r="P206">
        <v>15</v>
      </c>
      <c r="Q206">
        <v>24</v>
      </c>
      <c r="R206" s="3">
        <v>0.625</v>
      </c>
      <c r="S206">
        <v>0</v>
      </c>
      <c r="T206">
        <v>0</v>
      </c>
      <c r="U206" t="s">
        <v>198</v>
      </c>
      <c r="V206" t="s">
        <v>121</v>
      </c>
      <c r="W206" s="4">
        <v>0.5</v>
      </c>
      <c r="X206" s="4">
        <v>0.65277777777777779</v>
      </c>
      <c r="Y206" t="s">
        <v>129</v>
      </c>
      <c r="Z206">
        <v>306</v>
      </c>
      <c r="AA206">
        <v>24</v>
      </c>
      <c r="AB206" t="s">
        <v>5217</v>
      </c>
      <c r="AC206">
        <v>7</v>
      </c>
      <c r="AD206">
        <v>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90879</v>
      </c>
      <c r="AK206" t="s">
        <v>61</v>
      </c>
      <c r="AL206" t="s">
        <v>61</v>
      </c>
      <c r="AM206" t="s">
        <v>61</v>
      </c>
      <c r="AN206" t="s">
        <v>61</v>
      </c>
      <c r="AO206" t="s">
        <v>61</v>
      </c>
      <c r="AP206">
        <v>1</v>
      </c>
      <c r="AQ206" t="str">
        <f t="shared" si="15"/>
        <v>ART</v>
      </c>
      <c r="AR206" t="str">
        <f t="shared" si="15"/>
        <v>4925</v>
      </c>
      <c r="AS206" t="str">
        <f t="shared" si="12"/>
        <v>Moss</v>
      </c>
      <c r="AT206" t="str">
        <f t="shared" si="13"/>
        <v>ART4925Moss James Brian</v>
      </c>
      <c r="AU206" t="str">
        <f t="shared" si="14"/>
        <v>ART4925-2</v>
      </c>
      <c r="AV206" t="s">
        <v>2486</v>
      </c>
      <c r="AW206" t="s">
        <v>2479</v>
      </c>
      <c r="AX206" t="s">
        <v>2393</v>
      </c>
    </row>
    <row r="207" spans="1:50" x14ac:dyDescent="0.2">
      <c r="A207" t="s">
        <v>103</v>
      </c>
      <c r="B207" t="s">
        <v>127</v>
      </c>
      <c r="C207">
        <v>4925</v>
      </c>
      <c r="D207" t="s">
        <v>125</v>
      </c>
      <c r="E207">
        <v>45</v>
      </c>
      <c r="F207">
        <v>3</v>
      </c>
      <c r="G207">
        <v>0</v>
      </c>
      <c r="H207">
        <v>0</v>
      </c>
      <c r="I207">
        <v>0.2</v>
      </c>
      <c r="J207">
        <v>0</v>
      </c>
      <c r="K207">
        <v>3</v>
      </c>
      <c r="L207">
        <v>30</v>
      </c>
      <c r="M207">
        <v>2</v>
      </c>
      <c r="N207">
        <v>0</v>
      </c>
      <c r="O207">
        <v>0</v>
      </c>
      <c r="P207">
        <v>30</v>
      </c>
      <c r="Q207">
        <v>48</v>
      </c>
      <c r="R207" s="3">
        <v>0.625</v>
      </c>
      <c r="S207">
        <v>0</v>
      </c>
      <c r="T207">
        <v>0</v>
      </c>
      <c r="AQ207" t="str">
        <f t="shared" si="15"/>
        <v>ART</v>
      </c>
      <c r="AR207" t="str">
        <f t="shared" si="15"/>
        <v>4925</v>
      </c>
      <c r="AS207" t="str">
        <f t="shared" si="12"/>
        <v/>
      </c>
      <c r="AT207" t="str">
        <f t="shared" si="13"/>
        <v>ART4925</v>
      </c>
      <c r="AU207" t="str">
        <f t="shared" si="14"/>
        <v>ART4925-***** CRSE TOTAL</v>
      </c>
    </row>
    <row r="208" spans="1:50" x14ac:dyDescent="0.2">
      <c r="A208" t="s">
        <v>103</v>
      </c>
      <c r="B208" t="s">
        <v>127</v>
      </c>
      <c r="C208">
        <v>4940</v>
      </c>
      <c r="D208">
        <v>1</v>
      </c>
      <c r="E208">
        <v>54</v>
      </c>
      <c r="F208">
        <v>3.6</v>
      </c>
      <c r="G208">
        <v>0</v>
      </c>
      <c r="H208">
        <v>0</v>
      </c>
      <c r="I208">
        <v>0.2</v>
      </c>
      <c r="J208">
        <v>0</v>
      </c>
      <c r="K208">
        <v>3.6</v>
      </c>
      <c r="L208">
        <v>18</v>
      </c>
      <c r="M208">
        <v>1</v>
      </c>
      <c r="N208">
        <v>0</v>
      </c>
      <c r="O208">
        <v>0</v>
      </c>
      <c r="P208">
        <v>18</v>
      </c>
      <c r="Q208">
        <v>24</v>
      </c>
      <c r="R208" s="3">
        <v>0.75</v>
      </c>
      <c r="S208">
        <v>0</v>
      </c>
      <c r="T208">
        <v>0</v>
      </c>
      <c r="U208" t="s">
        <v>199</v>
      </c>
      <c r="V208" t="s">
        <v>120</v>
      </c>
      <c r="W208" s="4">
        <v>0.66666666666666663</v>
      </c>
      <c r="X208" s="4">
        <v>0.90277777777777779</v>
      </c>
      <c r="Y208" t="s">
        <v>129</v>
      </c>
      <c r="Z208">
        <v>225</v>
      </c>
      <c r="AA208">
        <v>22</v>
      </c>
      <c r="AB208" t="s">
        <v>5219</v>
      </c>
      <c r="AC208">
        <v>7</v>
      </c>
      <c r="AD208">
        <v>2</v>
      </c>
      <c r="AE208">
        <v>3</v>
      </c>
      <c r="AF208">
        <v>1</v>
      </c>
      <c r="AG208">
        <v>1</v>
      </c>
      <c r="AH208">
        <v>0</v>
      </c>
      <c r="AI208">
        <v>0</v>
      </c>
      <c r="AJ208">
        <v>90730</v>
      </c>
      <c r="AK208" t="s">
        <v>61</v>
      </c>
      <c r="AL208" t="s">
        <v>61</v>
      </c>
      <c r="AM208" t="s">
        <v>61</v>
      </c>
      <c r="AN208" t="s">
        <v>61</v>
      </c>
      <c r="AO208" t="s">
        <v>61</v>
      </c>
      <c r="AP208">
        <v>1</v>
      </c>
      <c r="AQ208" t="str">
        <f t="shared" si="15"/>
        <v>ART</v>
      </c>
      <c r="AR208" t="str">
        <f t="shared" si="15"/>
        <v>4940</v>
      </c>
      <c r="AS208" t="str">
        <f t="shared" si="12"/>
        <v>Gend</v>
      </c>
      <c r="AT208" t="str">
        <f t="shared" si="13"/>
        <v>ART4940Gend Peter Alex</v>
      </c>
      <c r="AU208" t="str">
        <f t="shared" si="14"/>
        <v>ART4940-1</v>
      </c>
      <c r="AV208" t="s">
        <v>2488</v>
      </c>
      <c r="AW208" t="s">
        <v>2489</v>
      </c>
      <c r="AX208" t="s">
        <v>2490</v>
      </c>
    </row>
    <row r="209" spans="1:50" x14ac:dyDescent="0.2">
      <c r="A209" t="s">
        <v>103</v>
      </c>
      <c r="B209" t="s">
        <v>127</v>
      </c>
      <c r="C209">
        <v>4940</v>
      </c>
      <c r="D209" t="s">
        <v>125</v>
      </c>
      <c r="E209">
        <v>54</v>
      </c>
      <c r="F209">
        <v>3.6</v>
      </c>
      <c r="G209">
        <v>0</v>
      </c>
      <c r="H209">
        <v>0</v>
      </c>
      <c r="I209">
        <v>0.2</v>
      </c>
      <c r="J209">
        <v>0</v>
      </c>
      <c r="K209">
        <v>3.6</v>
      </c>
      <c r="L209">
        <v>18</v>
      </c>
      <c r="M209">
        <v>1</v>
      </c>
      <c r="N209">
        <v>0</v>
      </c>
      <c r="O209">
        <v>0</v>
      </c>
      <c r="P209">
        <v>18</v>
      </c>
      <c r="Q209">
        <v>24</v>
      </c>
      <c r="R209" s="3">
        <v>0.75</v>
      </c>
      <c r="S209">
        <v>0</v>
      </c>
      <c r="T209">
        <v>0</v>
      </c>
      <c r="AQ209" t="str">
        <f t="shared" si="15"/>
        <v>ART</v>
      </c>
      <c r="AR209" t="str">
        <f t="shared" si="15"/>
        <v>4940</v>
      </c>
      <c r="AS209" t="str">
        <f t="shared" si="12"/>
        <v/>
      </c>
      <c r="AT209" t="str">
        <f t="shared" si="13"/>
        <v>ART4940</v>
      </c>
      <c r="AU209" t="str">
        <f t="shared" si="14"/>
        <v>ART4940-***** CRSE TOTAL</v>
      </c>
    </row>
    <row r="210" spans="1:50" x14ac:dyDescent="0.2">
      <c r="A210" t="s">
        <v>103</v>
      </c>
      <c r="B210" t="s">
        <v>127</v>
      </c>
      <c r="C210">
        <v>4950</v>
      </c>
      <c r="D210">
        <v>1</v>
      </c>
      <c r="E210">
        <v>6</v>
      </c>
      <c r="F210">
        <v>0.4</v>
      </c>
      <c r="G210">
        <v>0</v>
      </c>
      <c r="H210">
        <v>0</v>
      </c>
      <c r="I210">
        <v>0</v>
      </c>
      <c r="J210">
        <v>0</v>
      </c>
      <c r="K210">
        <v>0.4</v>
      </c>
      <c r="L210">
        <v>2</v>
      </c>
      <c r="M210">
        <v>0</v>
      </c>
      <c r="N210">
        <v>0</v>
      </c>
      <c r="O210">
        <v>0</v>
      </c>
      <c r="P210">
        <v>2</v>
      </c>
      <c r="Q210">
        <v>5</v>
      </c>
      <c r="R210" s="3">
        <v>0.4</v>
      </c>
      <c r="S210">
        <v>0</v>
      </c>
      <c r="T210">
        <v>0</v>
      </c>
      <c r="U210" t="s">
        <v>200</v>
      </c>
      <c r="Y210" t="s">
        <v>61</v>
      </c>
      <c r="Z210" t="s">
        <v>61</v>
      </c>
      <c r="AA210" t="s">
        <v>61</v>
      </c>
      <c r="AB210" t="s">
        <v>5220</v>
      </c>
      <c r="AC210">
        <v>36</v>
      </c>
      <c r="AD210">
        <v>2</v>
      </c>
      <c r="AE210">
        <v>3</v>
      </c>
      <c r="AF210">
        <v>3</v>
      </c>
      <c r="AG210">
        <v>2</v>
      </c>
      <c r="AH210">
        <v>1</v>
      </c>
      <c r="AI210">
        <v>0</v>
      </c>
      <c r="AJ210">
        <v>94511</v>
      </c>
      <c r="AK210" t="s">
        <v>61</v>
      </c>
      <c r="AL210" t="s">
        <v>61</v>
      </c>
      <c r="AM210" t="s">
        <v>61</v>
      </c>
      <c r="AN210" t="s">
        <v>61</v>
      </c>
      <c r="AO210" t="s">
        <v>61</v>
      </c>
      <c r="AP210">
        <v>1</v>
      </c>
      <c r="AQ210" t="str">
        <f t="shared" si="15"/>
        <v>ART</v>
      </c>
      <c r="AR210" t="str">
        <f t="shared" si="15"/>
        <v>4950</v>
      </c>
      <c r="AS210" t="str">
        <f t="shared" si="12"/>
        <v xml:space="preserve">Cho </v>
      </c>
      <c r="AT210" t="str">
        <f t="shared" si="13"/>
        <v>ART4950Cho Mikyung M</v>
      </c>
      <c r="AU210" t="str">
        <f t="shared" si="14"/>
        <v>ART4950-1</v>
      </c>
      <c r="AV210" t="s">
        <v>2491</v>
      </c>
      <c r="AW210" t="s">
        <v>2492</v>
      </c>
      <c r="AX210" t="s">
        <v>115</v>
      </c>
    </row>
    <row r="211" spans="1:50" x14ac:dyDescent="0.2">
      <c r="A211" t="s">
        <v>103</v>
      </c>
      <c r="B211" t="s">
        <v>127</v>
      </c>
      <c r="C211">
        <v>4950</v>
      </c>
      <c r="D211">
        <v>2</v>
      </c>
      <c r="E211">
        <v>18</v>
      </c>
      <c r="F211">
        <v>1.2</v>
      </c>
      <c r="G211">
        <v>0</v>
      </c>
      <c r="H211">
        <v>0</v>
      </c>
      <c r="I211">
        <v>0</v>
      </c>
      <c r="J211">
        <v>0.2</v>
      </c>
      <c r="K211">
        <v>1.2</v>
      </c>
      <c r="L211">
        <v>6</v>
      </c>
      <c r="M211">
        <v>0</v>
      </c>
      <c r="N211">
        <v>1</v>
      </c>
      <c r="O211">
        <v>0</v>
      </c>
      <c r="P211">
        <v>6</v>
      </c>
      <c r="Q211">
        <v>5</v>
      </c>
      <c r="R211" s="3">
        <v>1.2</v>
      </c>
      <c r="S211">
        <v>0</v>
      </c>
      <c r="T211">
        <v>0</v>
      </c>
      <c r="U211" t="s">
        <v>200</v>
      </c>
      <c r="Y211" t="s">
        <v>61</v>
      </c>
      <c r="Z211" t="s">
        <v>61</v>
      </c>
      <c r="AA211" t="s">
        <v>61</v>
      </c>
      <c r="AB211" t="s">
        <v>5215</v>
      </c>
      <c r="AC211">
        <v>36</v>
      </c>
      <c r="AD211">
        <v>2</v>
      </c>
      <c r="AE211">
        <v>3</v>
      </c>
      <c r="AF211">
        <v>6</v>
      </c>
      <c r="AG211">
        <v>6</v>
      </c>
      <c r="AH211">
        <v>0</v>
      </c>
      <c r="AI211">
        <v>0</v>
      </c>
      <c r="AJ211">
        <v>94512</v>
      </c>
      <c r="AK211" t="s">
        <v>61</v>
      </c>
      <c r="AL211" t="s">
        <v>61</v>
      </c>
      <c r="AM211" t="s">
        <v>61</v>
      </c>
      <c r="AN211" t="s">
        <v>61</v>
      </c>
      <c r="AO211" t="s">
        <v>61</v>
      </c>
      <c r="AP211">
        <v>1</v>
      </c>
      <c r="AQ211" t="str">
        <f t="shared" si="15"/>
        <v>ART</v>
      </c>
      <c r="AR211" t="str">
        <f t="shared" si="15"/>
        <v>4950</v>
      </c>
      <c r="AS211" t="str">
        <f t="shared" si="12"/>
        <v>Davi</v>
      </c>
      <c r="AT211" t="str">
        <f t="shared" si="13"/>
        <v>ART4950Davis Rebecca L</v>
      </c>
      <c r="AU211" t="str">
        <f t="shared" si="14"/>
        <v>ART4950-2</v>
      </c>
      <c r="AV211" t="s">
        <v>2481</v>
      </c>
      <c r="AW211" t="s">
        <v>2482</v>
      </c>
      <c r="AX211" t="s">
        <v>2483</v>
      </c>
    </row>
    <row r="212" spans="1:50" x14ac:dyDescent="0.2">
      <c r="A212" t="s">
        <v>103</v>
      </c>
      <c r="B212" t="s">
        <v>127</v>
      </c>
      <c r="C212">
        <v>4950</v>
      </c>
      <c r="D212">
        <v>3</v>
      </c>
      <c r="E212">
        <v>3</v>
      </c>
      <c r="F212">
        <v>0.2</v>
      </c>
      <c r="G212">
        <v>0</v>
      </c>
      <c r="H212">
        <v>0</v>
      </c>
      <c r="I212">
        <v>0.2</v>
      </c>
      <c r="J212">
        <v>0</v>
      </c>
      <c r="K212">
        <v>0.2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5</v>
      </c>
      <c r="R212" s="3">
        <v>0.2</v>
      </c>
      <c r="S212">
        <v>0</v>
      </c>
      <c r="T212">
        <v>0</v>
      </c>
      <c r="U212" t="s">
        <v>200</v>
      </c>
      <c r="Y212" t="s">
        <v>61</v>
      </c>
      <c r="Z212" t="s">
        <v>61</v>
      </c>
      <c r="AA212" t="s">
        <v>61</v>
      </c>
      <c r="AB212" t="s">
        <v>5202</v>
      </c>
      <c r="AC212">
        <v>36</v>
      </c>
      <c r="AD212">
        <v>2</v>
      </c>
      <c r="AE212">
        <v>3</v>
      </c>
      <c r="AF212">
        <v>1</v>
      </c>
      <c r="AG212">
        <v>1</v>
      </c>
      <c r="AH212">
        <v>0</v>
      </c>
      <c r="AI212">
        <v>0</v>
      </c>
      <c r="AJ212">
        <v>94513</v>
      </c>
      <c r="AK212" t="s">
        <v>61</v>
      </c>
      <c r="AL212" t="s">
        <v>61</v>
      </c>
      <c r="AM212" t="s">
        <v>61</v>
      </c>
      <c r="AN212" t="s">
        <v>61</v>
      </c>
      <c r="AO212" t="s">
        <v>61</v>
      </c>
      <c r="AP212">
        <v>1</v>
      </c>
      <c r="AQ212" t="str">
        <f t="shared" si="15"/>
        <v>ART</v>
      </c>
      <c r="AR212" t="str">
        <f t="shared" si="15"/>
        <v>4950</v>
      </c>
      <c r="AS212" t="str">
        <f t="shared" si="12"/>
        <v>Hend</v>
      </c>
      <c r="AT212" t="str">
        <f t="shared" si="13"/>
        <v>ART4950Henderson Michael J</v>
      </c>
      <c r="AU212" t="str">
        <f t="shared" si="14"/>
        <v>ART4950-3</v>
      </c>
      <c r="AV212" t="s">
        <v>2445</v>
      </c>
      <c r="AW212" t="s">
        <v>2446</v>
      </c>
      <c r="AX212" t="s">
        <v>2419</v>
      </c>
    </row>
    <row r="213" spans="1:50" x14ac:dyDescent="0.2">
      <c r="A213" t="s">
        <v>103</v>
      </c>
      <c r="B213" t="s">
        <v>127</v>
      </c>
      <c r="C213">
        <v>4950</v>
      </c>
      <c r="D213" t="s">
        <v>125</v>
      </c>
      <c r="E213">
        <v>27</v>
      </c>
      <c r="F213">
        <v>1.8</v>
      </c>
      <c r="G213">
        <v>0</v>
      </c>
      <c r="H213">
        <v>0</v>
      </c>
      <c r="I213">
        <v>0.2</v>
      </c>
      <c r="J213">
        <v>0.2</v>
      </c>
      <c r="K213">
        <v>1.8</v>
      </c>
      <c r="L213">
        <v>9</v>
      </c>
      <c r="M213">
        <v>1</v>
      </c>
      <c r="N213">
        <v>1</v>
      </c>
      <c r="O213">
        <v>0</v>
      </c>
      <c r="P213">
        <v>9</v>
      </c>
      <c r="Q213">
        <v>15</v>
      </c>
      <c r="R213" s="3">
        <v>0.6</v>
      </c>
      <c r="S213">
        <v>0</v>
      </c>
      <c r="T213">
        <v>0</v>
      </c>
      <c r="AQ213" t="str">
        <f t="shared" si="15"/>
        <v>ART</v>
      </c>
      <c r="AR213" t="str">
        <f t="shared" si="15"/>
        <v>4950</v>
      </c>
      <c r="AS213" t="str">
        <f t="shared" si="12"/>
        <v/>
      </c>
      <c r="AT213" t="str">
        <f t="shared" si="13"/>
        <v>ART4950</v>
      </c>
      <c r="AU213" t="str">
        <f t="shared" si="14"/>
        <v>ART4950-***** CRSE TOTAL</v>
      </c>
    </row>
    <row r="214" spans="1:50" x14ac:dyDescent="0.2">
      <c r="A214" t="s">
        <v>103</v>
      </c>
      <c r="B214" t="s">
        <v>127</v>
      </c>
      <c r="C214">
        <v>4960</v>
      </c>
      <c r="D214">
        <v>1</v>
      </c>
      <c r="E214">
        <v>60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20</v>
      </c>
      <c r="M214">
        <v>0</v>
      </c>
      <c r="N214">
        <v>0</v>
      </c>
      <c r="O214">
        <v>0</v>
      </c>
      <c r="P214">
        <v>20</v>
      </c>
      <c r="Q214">
        <v>24</v>
      </c>
      <c r="R214" s="3">
        <v>0.83330000000000004</v>
      </c>
      <c r="S214">
        <v>0</v>
      </c>
      <c r="T214">
        <v>0</v>
      </c>
      <c r="U214" t="s">
        <v>201</v>
      </c>
      <c r="V214" t="s">
        <v>118</v>
      </c>
      <c r="W214" s="4">
        <v>0.82638888888888884</v>
      </c>
      <c r="X214" s="4">
        <v>0.86111111111111116</v>
      </c>
      <c r="Y214" t="s">
        <v>129</v>
      </c>
      <c r="Z214">
        <v>225</v>
      </c>
      <c r="AA214">
        <v>22</v>
      </c>
      <c r="AB214" t="s">
        <v>5214</v>
      </c>
      <c r="AC214">
        <v>4</v>
      </c>
      <c r="AD214">
        <v>2</v>
      </c>
      <c r="AE214">
        <v>3</v>
      </c>
      <c r="AF214">
        <v>18</v>
      </c>
      <c r="AG214">
        <v>17</v>
      </c>
      <c r="AH214">
        <v>1</v>
      </c>
      <c r="AI214">
        <v>0</v>
      </c>
      <c r="AJ214">
        <v>95802</v>
      </c>
      <c r="AK214" t="s">
        <v>61</v>
      </c>
      <c r="AL214" t="s">
        <v>61</v>
      </c>
      <c r="AM214" t="s">
        <v>61</v>
      </c>
      <c r="AN214" t="s">
        <v>61</v>
      </c>
      <c r="AO214" t="s">
        <v>61</v>
      </c>
      <c r="AP214">
        <v>1</v>
      </c>
      <c r="AQ214" t="str">
        <f t="shared" si="15"/>
        <v>ART</v>
      </c>
      <c r="AR214" t="str">
        <f t="shared" si="15"/>
        <v>4960</v>
      </c>
      <c r="AS214" t="str">
        <f t="shared" si="12"/>
        <v>Ovel</v>
      </c>
      <c r="AT214" t="str">
        <f t="shared" si="13"/>
        <v>ART4960Ovelmen James Thomas</v>
      </c>
      <c r="AU214" t="str">
        <f t="shared" si="14"/>
        <v>ART4960-1</v>
      </c>
      <c r="AV214" t="s">
        <v>2478</v>
      </c>
      <c r="AW214" t="s">
        <v>2479</v>
      </c>
      <c r="AX214" t="s">
        <v>2480</v>
      </c>
    </row>
    <row r="215" spans="1:50" x14ac:dyDescent="0.2">
      <c r="A215" t="s">
        <v>103</v>
      </c>
      <c r="B215" t="s">
        <v>127</v>
      </c>
      <c r="C215">
        <v>4960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20</v>
      </c>
      <c r="M215">
        <v>0</v>
      </c>
      <c r="N215">
        <v>0</v>
      </c>
      <c r="O215">
        <v>0</v>
      </c>
      <c r="P215">
        <v>20</v>
      </c>
      <c r="Q215">
        <v>24</v>
      </c>
      <c r="R215" s="3">
        <v>0.83330000000000004</v>
      </c>
      <c r="S215">
        <v>0</v>
      </c>
      <c r="T215">
        <v>0</v>
      </c>
      <c r="U215" t="s">
        <v>201</v>
      </c>
      <c r="V215" t="s">
        <v>118</v>
      </c>
      <c r="W215" s="4">
        <v>0.66666666666666663</v>
      </c>
      <c r="X215" s="4">
        <v>0.81944444444444453</v>
      </c>
      <c r="Y215" t="s">
        <v>129</v>
      </c>
      <c r="Z215">
        <v>225</v>
      </c>
      <c r="AA215">
        <v>22</v>
      </c>
      <c r="AB215" t="s">
        <v>5214</v>
      </c>
      <c r="AC215">
        <v>7</v>
      </c>
      <c r="AD215">
        <v>2</v>
      </c>
      <c r="AE215">
        <v>0</v>
      </c>
      <c r="AF215">
        <v>1</v>
      </c>
      <c r="AG215">
        <v>0</v>
      </c>
      <c r="AH215">
        <v>1</v>
      </c>
      <c r="AI215">
        <v>0</v>
      </c>
      <c r="AJ215">
        <v>95803</v>
      </c>
      <c r="AK215" t="s">
        <v>61</v>
      </c>
      <c r="AL215" t="s">
        <v>61</v>
      </c>
      <c r="AM215" t="s">
        <v>61</v>
      </c>
      <c r="AN215" t="s">
        <v>61</v>
      </c>
      <c r="AO215" t="s">
        <v>61</v>
      </c>
      <c r="AP215">
        <v>1</v>
      </c>
      <c r="AQ215" t="str">
        <f t="shared" si="15"/>
        <v>ART</v>
      </c>
      <c r="AR215" t="str">
        <f t="shared" si="15"/>
        <v>4960</v>
      </c>
      <c r="AS215" t="str">
        <f t="shared" si="12"/>
        <v>Ovel</v>
      </c>
      <c r="AT215" t="str">
        <f t="shared" si="13"/>
        <v>ART4960Ovelmen James Thomas</v>
      </c>
      <c r="AU215" t="str">
        <f t="shared" si="14"/>
        <v>ART4960-2</v>
      </c>
      <c r="AV215" t="s">
        <v>2478</v>
      </c>
      <c r="AW215" t="s">
        <v>2479</v>
      </c>
      <c r="AX215" t="s">
        <v>2480</v>
      </c>
    </row>
    <row r="216" spans="1:50" x14ac:dyDescent="0.2">
      <c r="A216" t="s">
        <v>103</v>
      </c>
      <c r="B216" t="s">
        <v>127</v>
      </c>
      <c r="C216">
        <v>4960</v>
      </c>
      <c r="D216" t="s">
        <v>125</v>
      </c>
      <c r="E216">
        <v>60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4</v>
      </c>
      <c r="L216">
        <v>40</v>
      </c>
      <c r="M216">
        <v>0</v>
      </c>
      <c r="N216">
        <v>0</v>
      </c>
      <c r="O216">
        <v>0</v>
      </c>
      <c r="P216">
        <v>40</v>
      </c>
      <c r="Q216">
        <v>48</v>
      </c>
      <c r="R216" s="3">
        <v>0.83330000000000004</v>
      </c>
      <c r="S216">
        <v>0</v>
      </c>
      <c r="T216">
        <v>0</v>
      </c>
      <c r="AQ216" t="str">
        <f t="shared" si="15"/>
        <v>ART</v>
      </c>
      <c r="AR216" t="str">
        <f t="shared" si="15"/>
        <v>4960</v>
      </c>
      <c r="AS216" t="str">
        <f t="shared" si="12"/>
        <v/>
      </c>
      <c r="AT216" t="str">
        <f t="shared" si="13"/>
        <v>ART4960</v>
      </c>
      <c r="AU216" t="str">
        <f t="shared" si="14"/>
        <v>ART4960-***** CRSE TOTAL</v>
      </c>
    </row>
    <row r="217" spans="1:50" x14ac:dyDescent="0.2">
      <c r="A217" t="s">
        <v>103</v>
      </c>
      <c r="B217" t="s">
        <v>127</v>
      </c>
      <c r="C217">
        <v>4990</v>
      </c>
      <c r="D217">
        <v>1</v>
      </c>
      <c r="E217">
        <v>3</v>
      </c>
      <c r="F217">
        <v>0.2</v>
      </c>
      <c r="G217">
        <v>0</v>
      </c>
      <c r="H217">
        <v>0</v>
      </c>
      <c r="I217">
        <v>0</v>
      </c>
      <c r="J217">
        <v>0</v>
      </c>
      <c r="K217">
        <v>0.2</v>
      </c>
      <c r="L217">
        <v>3</v>
      </c>
      <c r="M217">
        <v>0</v>
      </c>
      <c r="N217">
        <v>0</v>
      </c>
      <c r="O217">
        <v>0</v>
      </c>
      <c r="P217">
        <v>3</v>
      </c>
      <c r="Q217">
        <v>5</v>
      </c>
      <c r="R217" s="3">
        <v>0.6</v>
      </c>
      <c r="S217">
        <v>0</v>
      </c>
      <c r="T217">
        <v>0</v>
      </c>
      <c r="U217" t="s">
        <v>202</v>
      </c>
      <c r="Y217" t="s">
        <v>61</v>
      </c>
      <c r="Z217" t="s">
        <v>61</v>
      </c>
      <c r="AA217" t="s">
        <v>61</v>
      </c>
      <c r="AB217" t="s">
        <v>5184</v>
      </c>
      <c r="AC217">
        <v>36</v>
      </c>
      <c r="AD217">
        <v>2</v>
      </c>
      <c r="AE217">
        <v>1</v>
      </c>
      <c r="AF217">
        <v>3</v>
      </c>
      <c r="AG217">
        <v>3</v>
      </c>
      <c r="AH217">
        <v>0</v>
      </c>
      <c r="AI217">
        <v>0</v>
      </c>
      <c r="AJ217">
        <v>94516</v>
      </c>
      <c r="AK217" t="s">
        <v>61</v>
      </c>
      <c r="AL217" t="s">
        <v>61</v>
      </c>
      <c r="AM217" t="s">
        <v>61</v>
      </c>
      <c r="AN217" t="s">
        <v>61</v>
      </c>
      <c r="AO217" t="s">
        <v>61</v>
      </c>
      <c r="AP217">
        <v>1</v>
      </c>
      <c r="AQ217" t="str">
        <f t="shared" si="15"/>
        <v>ART</v>
      </c>
      <c r="AR217" t="str">
        <f t="shared" si="15"/>
        <v>4990</v>
      </c>
      <c r="AS217" t="str">
        <f t="shared" si="12"/>
        <v>Wear</v>
      </c>
      <c r="AT217" t="str">
        <f t="shared" si="13"/>
        <v>ART4990Wearn Richard Patrick</v>
      </c>
      <c r="AU217" t="str">
        <f t="shared" si="14"/>
        <v>ART4990-1</v>
      </c>
      <c r="AV217" t="s">
        <v>2395</v>
      </c>
      <c r="AW217" t="s">
        <v>2396</v>
      </c>
      <c r="AX217" t="s">
        <v>2397</v>
      </c>
    </row>
    <row r="218" spans="1:50" x14ac:dyDescent="0.2">
      <c r="A218" t="s">
        <v>103</v>
      </c>
      <c r="B218" t="s">
        <v>127</v>
      </c>
      <c r="C218">
        <v>4990</v>
      </c>
      <c r="D218">
        <v>2</v>
      </c>
      <c r="E218">
        <v>8</v>
      </c>
      <c r="F218">
        <v>0.53</v>
      </c>
      <c r="G218">
        <v>0</v>
      </c>
      <c r="H218">
        <v>0</v>
      </c>
      <c r="I218">
        <v>0</v>
      </c>
      <c r="J218">
        <v>0</v>
      </c>
      <c r="K218">
        <v>0.53</v>
      </c>
      <c r="L218">
        <v>4</v>
      </c>
      <c r="M218">
        <v>0</v>
      </c>
      <c r="N218">
        <v>0</v>
      </c>
      <c r="O218">
        <v>0</v>
      </c>
      <c r="P218">
        <v>4</v>
      </c>
      <c r="Q218">
        <v>5</v>
      </c>
      <c r="R218" s="3">
        <v>0.8</v>
      </c>
      <c r="S218">
        <v>0</v>
      </c>
      <c r="T218">
        <v>0</v>
      </c>
      <c r="U218" t="s">
        <v>202</v>
      </c>
      <c r="Y218" t="s">
        <v>61</v>
      </c>
      <c r="Z218" t="s">
        <v>61</v>
      </c>
      <c r="AA218" t="s">
        <v>61</v>
      </c>
      <c r="AB218" t="s">
        <v>5184</v>
      </c>
      <c r="AC218">
        <v>36</v>
      </c>
      <c r="AD218">
        <v>2</v>
      </c>
      <c r="AE218">
        <v>2</v>
      </c>
      <c r="AF218">
        <v>4</v>
      </c>
      <c r="AG218">
        <v>4</v>
      </c>
      <c r="AH218">
        <v>0</v>
      </c>
      <c r="AI218">
        <v>0</v>
      </c>
      <c r="AJ218">
        <v>94517</v>
      </c>
      <c r="AK218" t="s">
        <v>61</v>
      </c>
      <c r="AL218" t="s">
        <v>61</v>
      </c>
      <c r="AM218" t="s">
        <v>61</v>
      </c>
      <c r="AN218" t="s">
        <v>61</v>
      </c>
      <c r="AO218" t="s">
        <v>61</v>
      </c>
      <c r="AP218">
        <v>1</v>
      </c>
      <c r="AQ218" t="str">
        <f t="shared" si="15"/>
        <v>ART</v>
      </c>
      <c r="AR218" t="str">
        <f t="shared" si="15"/>
        <v>4990</v>
      </c>
      <c r="AS218" t="str">
        <f t="shared" si="12"/>
        <v>Wear</v>
      </c>
      <c r="AT218" t="str">
        <f t="shared" si="13"/>
        <v>ART4990Wearn Richard Patrick</v>
      </c>
      <c r="AU218" t="str">
        <f t="shared" si="14"/>
        <v>ART4990-2</v>
      </c>
      <c r="AV218" t="s">
        <v>2395</v>
      </c>
      <c r="AW218" t="s">
        <v>2396</v>
      </c>
      <c r="AX218" t="s">
        <v>2397</v>
      </c>
    </row>
    <row r="219" spans="1:50" x14ac:dyDescent="0.2">
      <c r="A219" t="s">
        <v>103</v>
      </c>
      <c r="B219" t="s">
        <v>127</v>
      </c>
      <c r="C219">
        <v>4990</v>
      </c>
      <c r="D219">
        <v>3</v>
      </c>
      <c r="E219">
        <v>3</v>
      </c>
      <c r="F219">
        <v>0.2</v>
      </c>
      <c r="G219">
        <v>0</v>
      </c>
      <c r="H219">
        <v>0</v>
      </c>
      <c r="I219">
        <v>0</v>
      </c>
      <c r="J219">
        <v>0</v>
      </c>
      <c r="K219">
        <v>0.2</v>
      </c>
      <c r="L219">
        <v>3</v>
      </c>
      <c r="M219">
        <v>0</v>
      </c>
      <c r="N219">
        <v>0</v>
      </c>
      <c r="O219">
        <v>0</v>
      </c>
      <c r="P219">
        <v>3</v>
      </c>
      <c r="Q219">
        <v>5</v>
      </c>
      <c r="R219" s="3">
        <v>0.6</v>
      </c>
      <c r="S219">
        <v>0</v>
      </c>
      <c r="T219">
        <v>0</v>
      </c>
      <c r="U219" t="s">
        <v>202</v>
      </c>
      <c r="Y219" t="s">
        <v>61</v>
      </c>
      <c r="Z219" t="s">
        <v>61</v>
      </c>
      <c r="AA219" t="s">
        <v>61</v>
      </c>
      <c r="AB219" t="s">
        <v>5203</v>
      </c>
      <c r="AC219">
        <v>36</v>
      </c>
      <c r="AD219">
        <v>2</v>
      </c>
      <c r="AE219">
        <v>1</v>
      </c>
      <c r="AF219">
        <v>4</v>
      </c>
      <c r="AG219">
        <v>3</v>
      </c>
      <c r="AH219">
        <v>1</v>
      </c>
      <c r="AI219">
        <v>0</v>
      </c>
      <c r="AJ219">
        <v>94518</v>
      </c>
      <c r="AK219" t="s">
        <v>61</v>
      </c>
      <c r="AL219" t="s">
        <v>61</v>
      </c>
      <c r="AM219" t="s">
        <v>61</v>
      </c>
      <c r="AN219" t="s">
        <v>61</v>
      </c>
      <c r="AO219" t="s">
        <v>61</v>
      </c>
      <c r="AP219">
        <v>1</v>
      </c>
      <c r="AQ219" t="str">
        <f t="shared" si="15"/>
        <v>ART</v>
      </c>
      <c r="AR219" t="str">
        <f t="shared" si="15"/>
        <v>4990</v>
      </c>
      <c r="AS219" t="str">
        <f t="shared" si="12"/>
        <v>Beeb</v>
      </c>
      <c r="AT219" t="str">
        <f t="shared" si="13"/>
        <v>ART4990Beeby Sarah Louise</v>
      </c>
      <c r="AU219" t="str">
        <f t="shared" si="14"/>
        <v>ART4990-3</v>
      </c>
      <c r="AV219" t="s">
        <v>2447</v>
      </c>
      <c r="AW219" t="s">
        <v>2448</v>
      </c>
      <c r="AX219" t="s">
        <v>2449</v>
      </c>
    </row>
    <row r="220" spans="1:50" x14ac:dyDescent="0.2">
      <c r="A220" t="s">
        <v>103</v>
      </c>
      <c r="B220" t="s">
        <v>127</v>
      </c>
      <c r="C220">
        <v>4990</v>
      </c>
      <c r="D220">
        <v>4</v>
      </c>
      <c r="E220">
        <v>4</v>
      </c>
      <c r="F220">
        <v>0.27</v>
      </c>
      <c r="G220">
        <v>0</v>
      </c>
      <c r="H220">
        <v>0</v>
      </c>
      <c r="I220">
        <v>0</v>
      </c>
      <c r="J220">
        <v>0</v>
      </c>
      <c r="K220">
        <v>0.27</v>
      </c>
      <c r="L220">
        <v>2</v>
      </c>
      <c r="M220">
        <v>0</v>
      </c>
      <c r="N220">
        <v>0</v>
      </c>
      <c r="O220">
        <v>0</v>
      </c>
      <c r="P220">
        <v>2</v>
      </c>
      <c r="Q220">
        <v>5</v>
      </c>
      <c r="R220" s="3">
        <v>0.4</v>
      </c>
      <c r="S220">
        <v>0</v>
      </c>
      <c r="T220">
        <v>0</v>
      </c>
      <c r="U220" t="s">
        <v>202</v>
      </c>
      <c r="Y220" t="s">
        <v>61</v>
      </c>
      <c r="Z220" t="s">
        <v>61</v>
      </c>
      <c r="AA220" t="s">
        <v>61</v>
      </c>
      <c r="AB220" t="s">
        <v>5203</v>
      </c>
      <c r="AC220">
        <v>36</v>
      </c>
      <c r="AD220">
        <v>2</v>
      </c>
      <c r="AE220">
        <v>2</v>
      </c>
      <c r="AF220">
        <v>4</v>
      </c>
      <c r="AG220">
        <v>2</v>
      </c>
      <c r="AH220">
        <v>2</v>
      </c>
      <c r="AI220">
        <v>0</v>
      </c>
      <c r="AJ220">
        <v>94519</v>
      </c>
      <c r="AK220" t="s">
        <v>61</v>
      </c>
      <c r="AL220" t="s">
        <v>61</v>
      </c>
      <c r="AM220" t="s">
        <v>61</v>
      </c>
      <c r="AN220" t="s">
        <v>61</v>
      </c>
      <c r="AO220" t="s">
        <v>61</v>
      </c>
      <c r="AP220">
        <v>1</v>
      </c>
      <c r="AQ220" t="str">
        <f t="shared" si="15"/>
        <v>ART</v>
      </c>
      <c r="AR220" t="str">
        <f t="shared" si="15"/>
        <v>4990</v>
      </c>
      <c r="AS220" t="str">
        <f t="shared" si="12"/>
        <v>Beeb</v>
      </c>
      <c r="AT220" t="str">
        <f t="shared" si="13"/>
        <v>ART4990Beeby Sarah Louise</v>
      </c>
      <c r="AU220" t="str">
        <f t="shared" si="14"/>
        <v>ART4990-4</v>
      </c>
      <c r="AV220" t="s">
        <v>2447</v>
      </c>
      <c r="AW220" t="s">
        <v>2448</v>
      </c>
      <c r="AX220" t="s">
        <v>2449</v>
      </c>
    </row>
    <row r="221" spans="1:50" x14ac:dyDescent="0.2">
      <c r="A221" t="s">
        <v>103</v>
      </c>
      <c r="B221" t="s">
        <v>127</v>
      </c>
      <c r="C221">
        <v>4990</v>
      </c>
      <c r="D221">
        <v>5</v>
      </c>
      <c r="E221">
        <v>6</v>
      </c>
      <c r="F221">
        <v>0.4</v>
      </c>
      <c r="G221">
        <v>0</v>
      </c>
      <c r="H221">
        <v>0</v>
      </c>
      <c r="I221">
        <v>0</v>
      </c>
      <c r="J221">
        <v>0</v>
      </c>
      <c r="K221">
        <v>0.4</v>
      </c>
      <c r="L221">
        <v>6</v>
      </c>
      <c r="M221">
        <v>0</v>
      </c>
      <c r="N221">
        <v>0</v>
      </c>
      <c r="O221">
        <v>0</v>
      </c>
      <c r="P221">
        <v>6</v>
      </c>
      <c r="Q221">
        <v>5</v>
      </c>
      <c r="R221" s="3">
        <v>1.2</v>
      </c>
      <c r="S221">
        <v>0</v>
      </c>
      <c r="T221">
        <v>0</v>
      </c>
      <c r="U221" t="s">
        <v>202</v>
      </c>
      <c r="Y221" t="s">
        <v>61</v>
      </c>
      <c r="Z221" t="s">
        <v>61</v>
      </c>
      <c r="AA221" t="s">
        <v>61</v>
      </c>
      <c r="AB221" t="s">
        <v>5220</v>
      </c>
      <c r="AC221">
        <v>36</v>
      </c>
      <c r="AD221">
        <v>2</v>
      </c>
      <c r="AE221">
        <v>1</v>
      </c>
      <c r="AF221">
        <v>6</v>
      </c>
      <c r="AG221">
        <v>6</v>
      </c>
      <c r="AH221">
        <v>0</v>
      </c>
      <c r="AI221">
        <v>0</v>
      </c>
      <c r="AJ221">
        <v>94520</v>
      </c>
      <c r="AK221" t="s">
        <v>61</v>
      </c>
      <c r="AL221" t="s">
        <v>61</v>
      </c>
      <c r="AM221" t="s">
        <v>61</v>
      </c>
      <c r="AN221" t="s">
        <v>61</v>
      </c>
      <c r="AO221" t="s">
        <v>61</v>
      </c>
      <c r="AP221">
        <v>1</v>
      </c>
      <c r="AQ221" t="str">
        <f t="shared" si="15"/>
        <v>ART</v>
      </c>
      <c r="AR221" t="str">
        <f t="shared" si="15"/>
        <v>4990</v>
      </c>
      <c r="AS221" t="str">
        <f t="shared" si="12"/>
        <v xml:space="preserve">Cho </v>
      </c>
      <c r="AT221" t="str">
        <f t="shared" si="13"/>
        <v>ART4990Cho Mikyung M</v>
      </c>
      <c r="AU221" t="str">
        <f t="shared" si="14"/>
        <v>ART4990-5</v>
      </c>
      <c r="AV221" t="s">
        <v>2491</v>
      </c>
      <c r="AW221" t="s">
        <v>2492</v>
      </c>
      <c r="AX221" t="s">
        <v>115</v>
      </c>
    </row>
    <row r="222" spans="1:50" x14ac:dyDescent="0.2">
      <c r="A222" t="s">
        <v>103</v>
      </c>
      <c r="B222" t="s">
        <v>127</v>
      </c>
      <c r="C222">
        <v>4990</v>
      </c>
      <c r="D222">
        <v>6</v>
      </c>
      <c r="E222">
        <v>12</v>
      </c>
      <c r="F222">
        <v>0.8</v>
      </c>
      <c r="G222">
        <v>0</v>
      </c>
      <c r="H222">
        <v>0</v>
      </c>
      <c r="I222">
        <v>0</v>
      </c>
      <c r="J222">
        <v>0</v>
      </c>
      <c r="K222">
        <v>0.8</v>
      </c>
      <c r="L222">
        <v>6</v>
      </c>
      <c r="M222">
        <v>0</v>
      </c>
      <c r="N222">
        <v>0</v>
      </c>
      <c r="O222">
        <v>0</v>
      </c>
      <c r="P222">
        <v>6</v>
      </c>
      <c r="Q222">
        <v>5</v>
      </c>
      <c r="R222" s="3">
        <v>1.2</v>
      </c>
      <c r="S222">
        <v>0</v>
      </c>
      <c r="T222">
        <v>0</v>
      </c>
      <c r="U222" t="s">
        <v>202</v>
      </c>
      <c r="Y222" t="s">
        <v>61</v>
      </c>
      <c r="Z222" t="s">
        <v>61</v>
      </c>
      <c r="AA222" t="s">
        <v>61</v>
      </c>
      <c r="AB222" t="s">
        <v>5220</v>
      </c>
      <c r="AC222">
        <v>36</v>
      </c>
      <c r="AD222">
        <v>2</v>
      </c>
      <c r="AE222">
        <v>2</v>
      </c>
      <c r="AF222">
        <v>7</v>
      </c>
      <c r="AG222">
        <v>6</v>
      </c>
      <c r="AH222">
        <v>1</v>
      </c>
      <c r="AI222">
        <v>0</v>
      </c>
      <c r="AJ222">
        <v>94521</v>
      </c>
      <c r="AK222" t="s">
        <v>61</v>
      </c>
      <c r="AL222" t="s">
        <v>61</v>
      </c>
      <c r="AM222" t="s">
        <v>61</v>
      </c>
      <c r="AN222" t="s">
        <v>61</v>
      </c>
      <c r="AO222" t="s">
        <v>61</v>
      </c>
      <c r="AP222">
        <v>1</v>
      </c>
      <c r="AQ222" t="str">
        <f t="shared" si="15"/>
        <v>ART</v>
      </c>
      <c r="AR222" t="str">
        <f t="shared" si="15"/>
        <v>4990</v>
      </c>
      <c r="AS222" t="str">
        <f t="shared" si="12"/>
        <v xml:space="preserve">Cho </v>
      </c>
      <c r="AT222" t="str">
        <f t="shared" si="13"/>
        <v>ART4990Cho Mikyung M</v>
      </c>
      <c r="AU222" t="str">
        <f t="shared" si="14"/>
        <v>ART4990-6</v>
      </c>
      <c r="AV222" t="s">
        <v>2491</v>
      </c>
      <c r="AW222" t="s">
        <v>2492</v>
      </c>
      <c r="AX222" t="s">
        <v>115</v>
      </c>
    </row>
    <row r="223" spans="1:50" x14ac:dyDescent="0.2">
      <c r="A223" t="s">
        <v>103</v>
      </c>
      <c r="B223" t="s">
        <v>127</v>
      </c>
      <c r="C223">
        <v>4990</v>
      </c>
      <c r="D223">
        <v>7</v>
      </c>
      <c r="E223">
        <v>1</v>
      </c>
      <c r="F223">
        <v>7.0000000000000007E-2</v>
      </c>
      <c r="G223">
        <v>0</v>
      </c>
      <c r="H223">
        <v>0</v>
      </c>
      <c r="I223">
        <v>0</v>
      </c>
      <c r="J223">
        <v>0</v>
      </c>
      <c r="K223">
        <v>7.0000000000000007E-2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5</v>
      </c>
      <c r="R223" s="3">
        <v>0.2</v>
      </c>
      <c r="S223">
        <v>0</v>
      </c>
      <c r="T223">
        <v>0</v>
      </c>
      <c r="U223" t="s">
        <v>202</v>
      </c>
      <c r="Y223" t="s">
        <v>61</v>
      </c>
      <c r="Z223" t="s">
        <v>61</v>
      </c>
      <c r="AA223" t="s">
        <v>61</v>
      </c>
      <c r="AB223" t="s">
        <v>5214</v>
      </c>
      <c r="AC223">
        <v>36</v>
      </c>
      <c r="AD223">
        <v>2</v>
      </c>
      <c r="AE223">
        <v>1</v>
      </c>
      <c r="AF223">
        <v>1</v>
      </c>
      <c r="AG223">
        <v>1</v>
      </c>
      <c r="AH223">
        <v>0</v>
      </c>
      <c r="AI223">
        <v>0</v>
      </c>
      <c r="AJ223">
        <v>94522</v>
      </c>
      <c r="AK223" t="s">
        <v>61</v>
      </c>
      <c r="AL223" t="s">
        <v>61</v>
      </c>
      <c r="AM223" t="s">
        <v>61</v>
      </c>
      <c r="AN223" t="s">
        <v>61</v>
      </c>
      <c r="AO223" t="s">
        <v>61</v>
      </c>
      <c r="AP223">
        <v>1</v>
      </c>
      <c r="AQ223" t="str">
        <f t="shared" si="15"/>
        <v>ART</v>
      </c>
      <c r="AR223" t="str">
        <f t="shared" si="15"/>
        <v>4990</v>
      </c>
      <c r="AS223" t="str">
        <f t="shared" si="12"/>
        <v>Ovel</v>
      </c>
      <c r="AT223" t="str">
        <f t="shared" si="13"/>
        <v>ART4990Ovelmen James Thomas</v>
      </c>
      <c r="AU223" t="str">
        <f t="shared" si="14"/>
        <v>ART4990-7</v>
      </c>
      <c r="AV223" t="s">
        <v>2478</v>
      </c>
      <c r="AW223" t="s">
        <v>2479</v>
      </c>
      <c r="AX223" t="s">
        <v>2480</v>
      </c>
    </row>
    <row r="224" spans="1:50" x14ac:dyDescent="0.2">
      <c r="A224" t="s">
        <v>103</v>
      </c>
      <c r="B224" t="s">
        <v>127</v>
      </c>
      <c r="C224">
        <v>4990</v>
      </c>
      <c r="D224">
        <v>9</v>
      </c>
      <c r="E224">
        <v>3</v>
      </c>
      <c r="F224">
        <v>0.2</v>
      </c>
      <c r="G224">
        <v>0</v>
      </c>
      <c r="H224">
        <v>0</v>
      </c>
      <c r="I224">
        <v>0</v>
      </c>
      <c r="J224">
        <v>0</v>
      </c>
      <c r="K224">
        <v>0.2</v>
      </c>
      <c r="L224">
        <v>3</v>
      </c>
      <c r="M224">
        <v>0</v>
      </c>
      <c r="N224">
        <v>0</v>
      </c>
      <c r="O224">
        <v>0</v>
      </c>
      <c r="P224">
        <v>3</v>
      </c>
      <c r="Q224">
        <v>5</v>
      </c>
      <c r="R224" s="3">
        <v>0.6</v>
      </c>
      <c r="S224">
        <v>0</v>
      </c>
      <c r="T224">
        <v>0</v>
      </c>
      <c r="U224" t="s">
        <v>202</v>
      </c>
      <c r="Y224" t="s">
        <v>61</v>
      </c>
      <c r="Z224" t="s">
        <v>61</v>
      </c>
      <c r="AA224" t="s">
        <v>61</v>
      </c>
      <c r="AB224" t="s">
        <v>5215</v>
      </c>
      <c r="AC224">
        <v>36</v>
      </c>
      <c r="AD224">
        <v>2</v>
      </c>
      <c r="AE224">
        <v>1</v>
      </c>
      <c r="AF224">
        <v>4</v>
      </c>
      <c r="AG224">
        <v>3</v>
      </c>
      <c r="AH224">
        <v>1</v>
      </c>
      <c r="AI224">
        <v>0</v>
      </c>
      <c r="AJ224">
        <v>94571</v>
      </c>
      <c r="AK224" t="s">
        <v>61</v>
      </c>
      <c r="AL224" t="s">
        <v>61</v>
      </c>
      <c r="AM224" t="s">
        <v>61</v>
      </c>
      <c r="AN224" t="s">
        <v>61</v>
      </c>
      <c r="AO224" t="s">
        <v>61</v>
      </c>
      <c r="AP224">
        <v>1</v>
      </c>
      <c r="AQ224" t="str">
        <f t="shared" si="15"/>
        <v>ART</v>
      </c>
      <c r="AR224" t="str">
        <f t="shared" si="15"/>
        <v>4990</v>
      </c>
      <c r="AS224" t="str">
        <f t="shared" si="12"/>
        <v>Davi</v>
      </c>
      <c r="AT224" t="str">
        <f t="shared" si="13"/>
        <v>ART4990Davis Rebecca L</v>
      </c>
      <c r="AU224" t="str">
        <f t="shared" si="14"/>
        <v>ART4990-9</v>
      </c>
      <c r="AV224" t="s">
        <v>2481</v>
      </c>
      <c r="AW224" t="s">
        <v>2482</v>
      </c>
      <c r="AX224" t="s">
        <v>2483</v>
      </c>
    </row>
    <row r="225" spans="1:50" x14ac:dyDescent="0.2">
      <c r="A225" t="s">
        <v>103</v>
      </c>
      <c r="B225" t="s">
        <v>127</v>
      </c>
      <c r="C225">
        <v>4990</v>
      </c>
      <c r="D225">
        <v>10</v>
      </c>
      <c r="E225">
        <v>6</v>
      </c>
      <c r="F225">
        <v>0.4</v>
      </c>
      <c r="G225">
        <v>0</v>
      </c>
      <c r="H225">
        <v>0</v>
      </c>
      <c r="I225">
        <v>0</v>
      </c>
      <c r="J225">
        <v>0</v>
      </c>
      <c r="K225">
        <v>0.4</v>
      </c>
      <c r="L225">
        <v>3</v>
      </c>
      <c r="M225">
        <v>0</v>
      </c>
      <c r="N225">
        <v>0</v>
      </c>
      <c r="O225">
        <v>0</v>
      </c>
      <c r="P225">
        <v>3</v>
      </c>
      <c r="Q225">
        <v>5</v>
      </c>
      <c r="R225" s="3">
        <v>0.6</v>
      </c>
      <c r="S225">
        <v>0</v>
      </c>
      <c r="T225">
        <v>0</v>
      </c>
      <c r="U225" t="s">
        <v>202</v>
      </c>
      <c r="Y225" t="s">
        <v>61</v>
      </c>
      <c r="Z225" t="s">
        <v>61</v>
      </c>
      <c r="AA225" t="s">
        <v>61</v>
      </c>
      <c r="AB225" t="s">
        <v>5215</v>
      </c>
      <c r="AC225">
        <v>36</v>
      </c>
      <c r="AD225">
        <v>2</v>
      </c>
      <c r="AE225">
        <v>2</v>
      </c>
      <c r="AF225">
        <v>4</v>
      </c>
      <c r="AG225">
        <v>3</v>
      </c>
      <c r="AH225">
        <v>1</v>
      </c>
      <c r="AI225">
        <v>0</v>
      </c>
      <c r="AJ225">
        <v>94572</v>
      </c>
      <c r="AK225" t="s">
        <v>61</v>
      </c>
      <c r="AL225" t="s">
        <v>61</v>
      </c>
      <c r="AM225" t="s">
        <v>61</v>
      </c>
      <c r="AN225" t="s">
        <v>61</v>
      </c>
      <c r="AO225" t="s">
        <v>61</v>
      </c>
      <c r="AP225">
        <v>1</v>
      </c>
      <c r="AQ225" t="str">
        <f t="shared" si="15"/>
        <v>ART</v>
      </c>
      <c r="AR225" t="str">
        <f t="shared" si="15"/>
        <v>4990</v>
      </c>
      <c r="AS225" t="str">
        <f t="shared" si="12"/>
        <v>Davi</v>
      </c>
      <c r="AT225" t="str">
        <f t="shared" si="13"/>
        <v>ART4990Davis Rebecca L</v>
      </c>
      <c r="AU225" t="str">
        <f t="shared" si="14"/>
        <v>ART4990-10</v>
      </c>
      <c r="AV225" t="s">
        <v>2481</v>
      </c>
      <c r="AW225" t="s">
        <v>2482</v>
      </c>
      <c r="AX225" t="s">
        <v>2483</v>
      </c>
    </row>
    <row r="226" spans="1:50" x14ac:dyDescent="0.2">
      <c r="A226" t="s">
        <v>103</v>
      </c>
      <c r="B226" t="s">
        <v>127</v>
      </c>
      <c r="C226">
        <v>4990</v>
      </c>
      <c r="D226">
        <v>12</v>
      </c>
      <c r="E226">
        <v>2</v>
      </c>
      <c r="F226">
        <v>0.13</v>
      </c>
      <c r="G226">
        <v>0</v>
      </c>
      <c r="H226">
        <v>0</v>
      </c>
      <c r="I226">
        <v>0</v>
      </c>
      <c r="J226">
        <v>0</v>
      </c>
      <c r="K226">
        <v>0.13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5</v>
      </c>
      <c r="R226" s="3">
        <v>0.2</v>
      </c>
      <c r="S226">
        <v>0</v>
      </c>
      <c r="T226">
        <v>0</v>
      </c>
      <c r="U226" t="s">
        <v>202</v>
      </c>
      <c r="Y226" t="s">
        <v>61</v>
      </c>
      <c r="Z226" t="s">
        <v>61</v>
      </c>
      <c r="AA226" t="s">
        <v>61</v>
      </c>
      <c r="AB226" t="s">
        <v>5192</v>
      </c>
      <c r="AC226">
        <v>36</v>
      </c>
      <c r="AD226">
        <v>2</v>
      </c>
      <c r="AE226">
        <v>2</v>
      </c>
      <c r="AF226">
        <v>1</v>
      </c>
      <c r="AG226">
        <v>1</v>
      </c>
      <c r="AH226">
        <v>0</v>
      </c>
      <c r="AI226">
        <v>0</v>
      </c>
      <c r="AJ226">
        <v>94574</v>
      </c>
      <c r="AK226" t="s">
        <v>61</v>
      </c>
      <c r="AL226" t="s">
        <v>61</v>
      </c>
      <c r="AM226" t="s">
        <v>61</v>
      </c>
      <c r="AN226" t="s">
        <v>61</v>
      </c>
      <c r="AO226" t="s">
        <v>61</v>
      </c>
      <c r="AP226">
        <v>1</v>
      </c>
      <c r="AQ226" t="str">
        <f t="shared" si="15"/>
        <v>ART</v>
      </c>
      <c r="AR226" t="str">
        <f t="shared" si="15"/>
        <v>4990</v>
      </c>
      <c r="AS226" t="str">
        <f t="shared" si="12"/>
        <v>Ebne</v>
      </c>
      <c r="AT226" t="str">
        <f t="shared" si="13"/>
        <v>ART4990Ebner Tim J</v>
      </c>
      <c r="AU226" t="str">
        <f t="shared" si="14"/>
        <v>ART4990-12</v>
      </c>
      <c r="AV226" t="s">
        <v>2417</v>
      </c>
      <c r="AW226" t="s">
        <v>2418</v>
      </c>
      <c r="AX226" t="s">
        <v>2419</v>
      </c>
    </row>
    <row r="227" spans="1:50" x14ac:dyDescent="0.2">
      <c r="A227" t="s">
        <v>103</v>
      </c>
      <c r="B227" t="s">
        <v>127</v>
      </c>
      <c r="C227">
        <v>4990</v>
      </c>
      <c r="D227" t="s">
        <v>125</v>
      </c>
      <c r="E227">
        <v>48</v>
      </c>
      <c r="F227">
        <v>3.2</v>
      </c>
      <c r="G227">
        <v>0</v>
      </c>
      <c r="H227">
        <v>0</v>
      </c>
      <c r="I227">
        <v>0</v>
      </c>
      <c r="J227">
        <v>0</v>
      </c>
      <c r="K227">
        <v>3.2</v>
      </c>
      <c r="L227">
        <v>32</v>
      </c>
      <c r="M227">
        <v>0</v>
      </c>
      <c r="N227">
        <v>0</v>
      </c>
      <c r="O227">
        <v>0</v>
      </c>
      <c r="P227">
        <v>32</v>
      </c>
      <c r="Q227">
        <v>50</v>
      </c>
      <c r="R227" s="3">
        <v>0.64</v>
      </c>
      <c r="S227">
        <v>0</v>
      </c>
      <c r="T227">
        <v>0</v>
      </c>
      <c r="AQ227" t="str">
        <f t="shared" si="15"/>
        <v>ART</v>
      </c>
      <c r="AR227" t="str">
        <f t="shared" si="15"/>
        <v>4990</v>
      </c>
      <c r="AS227" t="str">
        <f t="shared" si="12"/>
        <v/>
      </c>
      <c r="AT227" t="str">
        <f t="shared" si="13"/>
        <v>ART4990</v>
      </c>
      <c r="AU227" t="str">
        <f t="shared" si="14"/>
        <v>ART4990-***** CRSE TOTAL</v>
      </c>
    </row>
    <row r="228" spans="1:50" x14ac:dyDescent="0.2">
      <c r="A228" t="s">
        <v>103</v>
      </c>
      <c r="B228" t="s">
        <v>127</v>
      </c>
      <c r="C228">
        <v>5013</v>
      </c>
      <c r="D228">
        <v>1</v>
      </c>
      <c r="E228">
        <v>0</v>
      </c>
      <c r="F228">
        <v>0</v>
      </c>
      <c r="G228">
        <v>36</v>
      </c>
      <c r="H228">
        <v>3</v>
      </c>
      <c r="I228">
        <v>0.25</v>
      </c>
      <c r="J228">
        <v>0.25</v>
      </c>
      <c r="K228">
        <v>3</v>
      </c>
      <c r="L228">
        <v>12</v>
      </c>
      <c r="M228">
        <v>1</v>
      </c>
      <c r="N228">
        <v>1</v>
      </c>
      <c r="O228">
        <v>1</v>
      </c>
      <c r="P228">
        <v>13</v>
      </c>
      <c r="Q228">
        <v>15</v>
      </c>
      <c r="R228" s="3">
        <v>0.8</v>
      </c>
      <c r="S228">
        <v>0</v>
      </c>
      <c r="T228">
        <v>3</v>
      </c>
      <c r="U228" t="s">
        <v>203</v>
      </c>
      <c r="V228" t="s">
        <v>121</v>
      </c>
      <c r="W228" s="4">
        <v>0.75</v>
      </c>
      <c r="X228" s="4">
        <v>0.86458333333333337</v>
      </c>
      <c r="Y228" t="s">
        <v>129</v>
      </c>
      <c r="Z228">
        <v>321</v>
      </c>
      <c r="AA228">
        <v>55</v>
      </c>
      <c r="AB228" t="s">
        <v>5178</v>
      </c>
      <c r="AC228">
        <v>5</v>
      </c>
      <c r="AD228">
        <v>3</v>
      </c>
      <c r="AE228">
        <v>3</v>
      </c>
      <c r="AF228">
        <v>2</v>
      </c>
      <c r="AG228">
        <v>2</v>
      </c>
      <c r="AH228">
        <v>0</v>
      </c>
      <c r="AI228">
        <v>0</v>
      </c>
      <c r="AJ228">
        <v>90799</v>
      </c>
      <c r="AK228" t="s">
        <v>61</v>
      </c>
      <c r="AL228" t="s">
        <v>61</v>
      </c>
      <c r="AM228" t="s">
        <v>61</v>
      </c>
      <c r="AN228" t="s">
        <v>61</v>
      </c>
      <c r="AO228" t="s">
        <v>61</v>
      </c>
      <c r="AP228">
        <v>1</v>
      </c>
      <c r="AQ228" t="str">
        <f t="shared" si="15"/>
        <v>ART</v>
      </c>
      <c r="AR228" t="str">
        <f t="shared" si="15"/>
        <v>5013</v>
      </c>
      <c r="AS228" t="str">
        <f t="shared" si="12"/>
        <v>Dane</v>
      </c>
      <c r="AT228" t="str">
        <f t="shared" si="13"/>
        <v xml:space="preserve">ART5013Daneshvari Abbas </v>
      </c>
      <c r="AU228" t="str">
        <f t="shared" si="14"/>
        <v>ART5013-1</v>
      </c>
      <c r="AV228" t="s">
        <v>2379</v>
      </c>
      <c r="AW228" t="s">
        <v>2380</v>
      </c>
    </row>
    <row r="229" spans="1:50" x14ac:dyDescent="0.2">
      <c r="A229" t="s">
        <v>103</v>
      </c>
      <c r="B229" t="s">
        <v>127</v>
      </c>
      <c r="C229">
        <v>5013</v>
      </c>
      <c r="D229" t="s">
        <v>125</v>
      </c>
      <c r="E229">
        <v>0</v>
      </c>
      <c r="F229">
        <v>0</v>
      </c>
      <c r="G229">
        <v>36</v>
      </c>
      <c r="H229">
        <v>3</v>
      </c>
      <c r="I229">
        <v>0.25</v>
      </c>
      <c r="J229">
        <v>0.25</v>
      </c>
      <c r="K229">
        <v>3</v>
      </c>
      <c r="L229">
        <v>12</v>
      </c>
      <c r="M229">
        <v>1</v>
      </c>
      <c r="N229">
        <v>1</v>
      </c>
      <c r="O229">
        <v>1</v>
      </c>
      <c r="P229">
        <v>13</v>
      </c>
      <c r="Q229">
        <v>15</v>
      </c>
      <c r="R229" s="3">
        <v>0.86670000000000003</v>
      </c>
      <c r="S229">
        <v>0</v>
      </c>
      <c r="T229">
        <v>3</v>
      </c>
      <c r="AQ229" t="str">
        <f t="shared" si="15"/>
        <v>ART</v>
      </c>
      <c r="AR229" t="str">
        <f t="shared" si="15"/>
        <v>5013</v>
      </c>
      <c r="AS229" t="str">
        <f t="shared" si="12"/>
        <v/>
      </c>
      <c r="AT229" t="str">
        <f t="shared" si="13"/>
        <v>ART5013</v>
      </c>
      <c r="AU229" t="str">
        <f t="shared" si="14"/>
        <v>ART5013-***** CRSE TOTAL</v>
      </c>
    </row>
    <row r="230" spans="1:50" x14ac:dyDescent="0.2">
      <c r="A230" t="s">
        <v>103</v>
      </c>
      <c r="B230" t="s">
        <v>127</v>
      </c>
      <c r="C230">
        <v>5022</v>
      </c>
      <c r="D230">
        <v>1</v>
      </c>
      <c r="E230">
        <v>0</v>
      </c>
      <c r="F230">
        <v>0</v>
      </c>
      <c r="G230">
        <v>45</v>
      </c>
      <c r="H230">
        <v>3.75</v>
      </c>
      <c r="I230">
        <v>0</v>
      </c>
      <c r="J230">
        <v>0.25</v>
      </c>
      <c r="K230">
        <v>3.75</v>
      </c>
      <c r="L230">
        <v>15</v>
      </c>
      <c r="M230">
        <v>0</v>
      </c>
      <c r="N230">
        <v>1</v>
      </c>
      <c r="O230">
        <v>0</v>
      </c>
      <c r="P230">
        <v>15</v>
      </c>
      <c r="Q230">
        <v>15</v>
      </c>
      <c r="R230" s="3">
        <v>1</v>
      </c>
      <c r="S230">
        <v>0</v>
      </c>
      <c r="T230">
        <v>0</v>
      </c>
      <c r="U230" t="s">
        <v>204</v>
      </c>
      <c r="V230" t="s">
        <v>120</v>
      </c>
      <c r="W230" s="4">
        <v>0.75</v>
      </c>
      <c r="X230" s="4">
        <v>0.86458333333333337</v>
      </c>
      <c r="Y230" t="s">
        <v>129</v>
      </c>
      <c r="Z230">
        <v>306</v>
      </c>
      <c r="AA230">
        <v>24</v>
      </c>
      <c r="AB230" t="s">
        <v>5221</v>
      </c>
      <c r="AC230">
        <v>5</v>
      </c>
      <c r="AD230">
        <v>3</v>
      </c>
      <c r="AE230">
        <v>3</v>
      </c>
      <c r="AF230">
        <v>2</v>
      </c>
      <c r="AG230">
        <v>2</v>
      </c>
      <c r="AH230">
        <v>0</v>
      </c>
      <c r="AI230">
        <v>0</v>
      </c>
      <c r="AJ230">
        <v>91058</v>
      </c>
      <c r="AK230" t="s">
        <v>61</v>
      </c>
      <c r="AL230" t="s">
        <v>61</v>
      </c>
      <c r="AM230" t="s">
        <v>61</v>
      </c>
      <c r="AN230" t="s">
        <v>61</v>
      </c>
      <c r="AO230" t="s">
        <v>61</v>
      </c>
      <c r="AP230">
        <v>1</v>
      </c>
      <c r="AQ230" t="str">
        <f t="shared" si="15"/>
        <v>ART</v>
      </c>
      <c r="AR230" t="str">
        <f t="shared" si="15"/>
        <v>5022</v>
      </c>
      <c r="AS230" t="str">
        <f t="shared" si="12"/>
        <v>Abel</v>
      </c>
      <c r="AT230" t="str">
        <f t="shared" si="13"/>
        <v>ART5022Abeles Kim Victoria</v>
      </c>
      <c r="AU230" t="str">
        <f t="shared" si="14"/>
        <v>ART5022-1</v>
      </c>
      <c r="AV230" t="s">
        <v>2493</v>
      </c>
      <c r="AW230" t="s">
        <v>10</v>
      </c>
      <c r="AX230" t="s">
        <v>2494</v>
      </c>
    </row>
    <row r="231" spans="1:50" x14ac:dyDescent="0.2">
      <c r="A231" t="s">
        <v>103</v>
      </c>
      <c r="B231" t="s">
        <v>127</v>
      </c>
      <c r="C231">
        <v>5022</v>
      </c>
      <c r="D231" t="s">
        <v>125</v>
      </c>
      <c r="E231">
        <v>0</v>
      </c>
      <c r="F231">
        <v>0</v>
      </c>
      <c r="G231">
        <v>45</v>
      </c>
      <c r="H231">
        <v>3.75</v>
      </c>
      <c r="I231">
        <v>0</v>
      </c>
      <c r="J231">
        <v>0.25</v>
      </c>
      <c r="K231">
        <v>3.75</v>
      </c>
      <c r="L231">
        <v>15</v>
      </c>
      <c r="M231">
        <v>0</v>
      </c>
      <c r="N231">
        <v>1</v>
      </c>
      <c r="O231">
        <v>0</v>
      </c>
      <c r="P231">
        <v>15</v>
      </c>
      <c r="Q231">
        <v>15</v>
      </c>
      <c r="R231" s="3">
        <v>1</v>
      </c>
      <c r="S231">
        <v>0</v>
      </c>
      <c r="T231">
        <v>0</v>
      </c>
      <c r="AQ231" t="str">
        <f t="shared" si="15"/>
        <v>ART</v>
      </c>
      <c r="AR231" t="str">
        <f t="shared" si="15"/>
        <v>5022</v>
      </c>
      <c r="AS231" t="str">
        <f t="shared" si="12"/>
        <v/>
      </c>
      <c r="AT231" t="str">
        <f t="shared" si="13"/>
        <v>ART5022</v>
      </c>
      <c r="AU231" t="str">
        <f t="shared" si="14"/>
        <v>ART5022-***** CRSE TOTAL</v>
      </c>
    </row>
    <row r="232" spans="1:50" x14ac:dyDescent="0.2">
      <c r="A232" t="s">
        <v>103</v>
      </c>
      <c r="B232" t="s">
        <v>127</v>
      </c>
      <c r="C232">
        <v>5060</v>
      </c>
      <c r="D232">
        <v>1</v>
      </c>
      <c r="E232">
        <v>0</v>
      </c>
      <c r="F232">
        <v>0</v>
      </c>
      <c r="G232">
        <v>6</v>
      </c>
      <c r="H232">
        <v>0.5</v>
      </c>
      <c r="I232">
        <v>0.25</v>
      </c>
      <c r="J232">
        <v>0</v>
      </c>
      <c r="K232">
        <v>0.5</v>
      </c>
      <c r="L232">
        <v>2</v>
      </c>
      <c r="M232">
        <v>1</v>
      </c>
      <c r="N232">
        <v>0</v>
      </c>
      <c r="O232">
        <v>0</v>
      </c>
      <c r="P232">
        <v>2</v>
      </c>
      <c r="Q232">
        <v>6</v>
      </c>
      <c r="R232" s="3">
        <v>0.33329999999999999</v>
      </c>
      <c r="S232">
        <v>0</v>
      </c>
      <c r="T232">
        <v>0</v>
      </c>
      <c r="U232" t="s">
        <v>205</v>
      </c>
      <c r="V232" t="s">
        <v>136</v>
      </c>
      <c r="W232" s="4">
        <v>0.33333333333333331</v>
      </c>
      <c r="X232" s="4">
        <v>0.5625</v>
      </c>
      <c r="Y232" t="s">
        <v>129</v>
      </c>
      <c r="Z232">
        <v>244</v>
      </c>
      <c r="AA232">
        <v>40</v>
      </c>
      <c r="AB232" t="s">
        <v>5216</v>
      </c>
      <c r="AC232">
        <v>7</v>
      </c>
      <c r="AD232">
        <v>3</v>
      </c>
      <c r="AE232">
        <v>3</v>
      </c>
      <c r="AF232">
        <v>1</v>
      </c>
      <c r="AG232">
        <v>1</v>
      </c>
      <c r="AH232">
        <v>0</v>
      </c>
      <c r="AI232">
        <v>0</v>
      </c>
      <c r="AJ232">
        <v>97054</v>
      </c>
      <c r="AK232" t="s">
        <v>61</v>
      </c>
      <c r="AL232" t="s">
        <v>61</v>
      </c>
      <c r="AM232" t="s">
        <v>61</v>
      </c>
      <c r="AN232" t="s">
        <v>61</v>
      </c>
      <c r="AO232" t="s">
        <v>61</v>
      </c>
      <c r="AP232">
        <v>1</v>
      </c>
      <c r="AQ232" t="str">
        <f t="shared" si="15"/>
        <v>ART</v>
      </c>
      <c r="AR232" t="str">
        <f t="shared" si="15"/>
        <v>5060</v>
      </c>
      <c r="AS232" t="str">
        <f t="shared" si="12"/>
        <v>Nish</v>
      </c>
      <c r="AT232" t="str">
        <f t="shared" si="13"/>
        <v>ART5060Nishigawara Lesley Lynn</v>
      </c>
      <c r="AU232" t="str">
        <f t="shared" si="14"/>
        <v>ART5060-1</v>
      </c>
      <c r="AV232" t="s">
        <v>2484</v>
      </c>
      <c r="AW232" t="s">
        <v>2485</v>
      </c>
      <c r="AX232" t="s">
        <v>2416</v>
      </c>
    </row>
    <row r="233" spans="1:50" x14ac:dyDescent="0.2">
      <c r="A233" t="s">
        <v>103</v>
      </c>
      <c r="B233" t="s">
        <v>127</v>
      </c>
      <c r="C233">
        <v>5060</v>
      </c>
      <c r="D233" t="s">
        <v>125</v>
      </c>
      <c r="E233">
        <v>0</v>
      </c>
      <c r="F233">
        <v>0</v>
      </c>
      <c r="G233">
        <v>6</v>
      </c>
      <c r="H233">
        <v>0.5</v>
      </c>
      <c r="I233">
        <v>0.25</v>
      </c>
      <c r="J233">
        <v>0</v>
      </c>
      <c r="K233">
        <v>0.5</v>
      </c>
      <c r="L233">
        <v>2</v>
      </c>
      <c r="M233">
        <v>1</v>
      </c>
      <c r="N233">
        <v>0</v>
      </c>
      <c r="O233">
        <v>0</v>
      </c>
      <c r="P233">
        <v>2</v>
      </c>
      <c r="Q233">
        <v>6</v>
      </c>
      <c r="R233" s="3">
        <v>0.33329999999999999</v>
      </c>
      <c r="S233">
        <v>0</v>
      </c>
      <c r="T233">
        <v>0</v>
      </c>
      <c r="AQ233" t="str">
        <f t="shared" si="15"/>
        <v>ART</v>
      </c>
      <c r="AR233" t="str">
        <f t="shared" si="15"/>
        <v>5060</v>
      </c>
      <c r="AS233" t="str">
        <f t="shared" si="12"/>
        <v/>
      </c>
      <c r="AT233" t="str">
        <f t="shared" si="13"/>
        <v>ART5060</v>
      </c>
      <c r="AU233" t="str">
        <f t="shared" si="14"/>
        <v>ART5060-***** CRSE TOTAL</v>
      </c>
    </row>
    <row r="234" spans="1:50" x14ac:dyDescent="0.2">
      <c r="A234" t="s">
        <v>103</v>
      </c>
      <c r="B234" t="s">
        <v>127</v>
      </c>
      <c r="C234">
        <v>5310</v>
      </c>
      <c r="D234">
        <v>1</v>
      </c>
      <c r="E234">
        <v>0</v>
      </c>
      <c r="F234">
        <v>0</v>
      </c>
      <c r="G234">
        <v>30</v>
      </c>
      <c r="H234">
        <v>2.5</v>
      </c>
      <c r="I234">
        <v>0.25</v>
      </c>
      <c r="J234">
        <v>0.25</v>
      </c>
      <c r="K234">
        <v>2.5</v>
      </c>
      <c r="L234">
        <v>10</v>
      </c>
      <c r="M234">
        <v>1</v>
      </c>
      <c r="N234">
        <v>1</v>
      </c>
      <c r="O234">
        <v>0</v>
      </c>
      <c r="P234">
        <v>10</v>
      </c>
      <c r="Q234">
        <v>15</v>
      </c>
      <c r="R234" s="3">
        <v>0.66669999999999996</v>
      </c>
      <c r="S234">
        <v>0</v>
      </c>
      <c r="T234">
        <v>0</v>
      </c>
      <c r="U234" t="s">
        <v>206</v>
      </c>
      <c r="V234" t="s">
        <v>115</v>
      </c>
      <c r="W234" s="4">
        <v>0.75</v>
      </c>
      <c r="X234" s="4">
        <v>0.86458333333333337</v>
      </c>
      <c r="Y234" t="s">
        <v>129</v>
      </c>
      <c r="Z234">
        <v>306</v>
      </c>
      <c r="AA234">
        <v>24</v>
      </c>
      <c r="AB234" t="s">
        <v>5220</v>
      </c>
      <c r="AC234">
        <v>4</v>
      </c>
      <c r="AD234">
        <v>3</v>
      </c>
      <c r="AE234">
        <v>3</v>
      </c>
      <c r="AF234">
        <v>0</v>
      </c>
      <c r="AG234">
        <v>0</v>
      </c>
      <c r="AH234">
        <v>0</v>
      </c>
      <c r="AI234">
        <v>0</v>
      </c>
      <c r="AJ234">
        <v>90770</v>
      </c>
      <c r="AK234" t="s">
        <v>61</v>
      </c>
      <c r="AL234" t="s">
        <v>61</v>
      </c>
      <c r="AM234" t="s">
        <v>61</v>
      </c>
      <c r="AN234" t="s">
        <v>61</v>
      </c>
      <c r="AO234" t="s">
        <v>61</v>
      </c>
      <c r="AP234">
        <v>1</v>
      </c>
      <c r="AQ234" t="str">
        <f t="shared" si="15"/>
        <v>ART</v>
      </c>
      <c r="AR234" t="str">
        <f t="shared" si="15"/>
        <v>5310</v>
      </c>
      <c r="AS234" t="str">
        <f t="shared" si="12"/>
        <v xml:space="preserve">Cho </v>
      </c>
      <c r="AT234" t="str">
        <f t="shared" si="13"/>
        <v>ART5310Cho Mikyung M</v>
      </c>
      <c r="AU234" t="str">
        <f t="shared" si="14"/>
        <v>ART5310-1</v>
      </c>
      <c r="AV234" t="s">
        <v>2491</v>
      </c>
      <c r="AW234" t="s">
        <v>2492</v>
      </c>
      <c r="AX234" t="s">
        <v>115</v>
      </c>
    </row>
    <row r="235" spans="1:50" x14ac:dyDescent="0.2">
      <c r="A235" t="s">
        <v>103</v>
      </c>
      <c r="B235" t="s">
        <v>127</v>
      </c>
      <c r="C235">
        <v>5310</v>
      </c>
      <c r="D235" t="s">
        <v>125</v>
      </c>
      <c r="E235">
        <v>0</v>
      </c>
      <c r="F235">
        <v>0</v>
      </c>
      <c r="G235">
        <v>30</v>
      </c>
      <c r="H235">
        <v>2.5</v>
      </c>
      <c r="I235">
        <v>0.25</v>
      </c>
      <c r="J235">
        <v>0.25</v>
      </c>
      <c r="K235">
        <v>2.5</v>
      </c>
      <c r="L235">
        <v>10</v>
      </c>
      <c r="M235">
        <v>1</v>
      </c>
      <c r="N235">
        <v>1</v>
      </c>
      <c r="O235">
        <v>0</v>
      </c>
      <c r="P235">
        <v>10</v>
      </c>
      <c r="Q235">
        <v>15</v>
      </c>
      <c r="R235" s="3">
        <v>0.66669999999999996</v>
      </c>
      <c r="S235">
        <v>0</v>
      </c>
      <c r="T235">
        <v>0</v>
      </c>
      <c r="AQ235" t="str">
        <f t="shared" si="15"/>
        <v>ART</v>
      </c>
      <c r="AR235" t="str">
        <f t="shared" si="15"/>
        <v>5310</v>
      </c>
      <c r="AS235" t="str">
        <f t="shared" si="12"/>
        <v/>
      </c>
      <c r="AT235" t="str">
        <f t="shared" si="13"/>
        <v>ART5310</v>
      </c>
      <c r="AU235" t="str">
        <f t="shared" si="14"/>
        <v>ART5310-***** CRSE TOTAL</v>
      </c>
    </row>
    <row r="236" spans="1:50" x14ac:dyDescent="0.2">
      <c r="A236" t="s">
        <v>103</v>
      </c>
      <c r="B236" t="s">
        <v>127</v>
      </c>
      <c r="C236">
        <v>5540</v>
      </c>
      <c r="D236">
        <v>1</v>
      </c>
      <c r="E236">
        <v>0</v>
      </c>
      <c r="F236">
        <v>0</v>
      </c>
      <c r="G236">
        <v>36</v>
      </c>
      <c r="H236">
        <v>3</v>
      </c>
      <c r="I236">
        <v>0</v>
      </c>
      <c r="J236">
        <v>0</v>
      </c>
      <c r="K236">
        <v>3</v>
      </c>
      <c r="L236">
        <v>12</v>
      </c>
      <c r="M236">
        <v>0</v>
      </c>
      <c r="N236">
        <v>0</v>
      </c>
      <c r="O236">
        <v>0</v>
      </c>
      <c r="P236">
        <v>12</v>
      </c>
      <c r="Q236">
        <v>24</v>
      </c>
      <c r="R236" s="3">
        <v>0.5</v>
      </c>
      <c r="S236">
        <v>0</v>
      </c>
      <c r="T236">
        <v>0</v>
      </c>
      <c r="U236" t="s">
        <v>194</v>
      </c>
      <c r="Y236" t="s">
        <v>61</v>
      </c>
      <c r="Z236" t="s">
        <v>61</v>
      </c>
      <c r="AA236" t="s">
        <v>61</v>
      </c>
      <c r="AB236" t="s">
        <v>61</v>
      </c>
      <c r="AC236">
        <v>7</v>
      </c>
      <c r="AD236">
        <v>3</v>
      </c>
      <c r="AE236">
        <v>3</v>
      </c>
      <c r="AF236">
        <v>5</v>
      </c>
      <c r="AG236">
        <v>3</v>
      </c>
      <c r="AH236">
        <v>2</v>
      </c>
      <c r="AI236">
        <v>0</v>
      </c>
      <c r="AJ236">
        <v>91118</v>
      </c>
      <c r="AK236" t="s">
        <v>61</v>
      </c>
      <c r="AL236" t="s">
        <v>61</v>
      </c>
      <c r="AM236" t="s">
        <v>61</v>
      </c>
      <c r="AN236" t="s">
        <v>61</v>
      </c>
      <c r="AO236" t="s">
        <v>61</v>
      </c>
      <c r="AP236">
        <v>1</v>
      </c>
      <c r="AQ236" t="str">
        <f t="shared" si="15"/>
        <v>ART</v>
      </c>
      <c r="AR236" t="str">
        <f t="shared" si="15"/>
        <v>5540</v>
      </c>
      <c r="AS236" t="str">
        <f t="shared" si="12"/>
        <v xml:space="preserve"> </v>
      </c>
      <c r="AT236" t="str">
        <f t="shared" si="13"/>
        <v xml:space="preserve">ART5540 </v>
      </c>
      <c r="AU236" t="str">
        <f t="shared" si="14"/>
        <v>ART5540-1</v>
      </c>
    </row>
    <row r="237" spans="1:50" x14ac:dyDescent="0.2">
      <c r="A237" t="s">
        <v>103</v>
      </c>
      <c r="B237" t="s">
        <v>127</v>
      </c>
      <c r="C237">
        <v>5540</v>
      </c>
      <c r="D237" t="s">
        <v>125</v>
      </c>
      <c r="E237">
        <v>0</v>
      </c>
      <c r="F237">
        <v>0</v>
      </c>
      <c r="G237">
        <v>36</v>
      </c>
      <c r="H237">
        <v>3</v>
      </c>
      <c r="I237">
        <v>0</v>
      </c>
      <c r="J237">
        <v>0</v>
      </c>
      <c r="K237">
        <v>3</v>
      </c>
      <c r="L237">
        <v>12</v>
      </c>
      <c r="M237">
        <v>0</v>
      </c>
      <c r="N237">
        <v>0</v>
      </c>
      <c r="O237">
        <v>0</v>
      </c>
      <c r="P237">
        <v>12</v>
      </c>
      <c r="Q237">
        <v>24</v>
      </c>
      <c r="R237" s="3">
        <v>0.5</v>
      </c>
      <c r="S237">
        <v>0</v>
      </c>
      <c r="T237">
        <v>0</v>
      </c>
      <c r="AQ237" t="str">
        <f t="shared" si="15"/>
        <v>ART</v>
      </c>
      <c r="AR237" t="str">
        <f t="shared" si="15"/>
        <v>5540</v>
      </c>
      <c r="AS237" t="str">
        <f t="shared" si="12"/>
        <v/>
      </c>
      <c r="AT237" t="str">
        <f t="shared" si="13"/>
        <v>ART5540</v>
      </c>
      <c r="AU237" t="str">
        <f t="shared" si="14"/>
        <v>ART5540-***** CRSE TOTAL</v>
      </c>
    </row>
    <row r="238" spans="1:50" x14ac:dyDescent="0.2">
      <c r="A238" t="s">
        <v>103</v>
      </c>
      <c r="B238" t="s">
        <v>127</v>
      </c>
      <c r="C238">
        <v>5951</v>
      </c>
      <c r="D238">
        <v>1</v>
      </c>
      <c r="E238">
        <v>0</v>
      </c>
      <c r="F238">
        <v>0</v>
      </c>
      <c r="G238">
        <v>3</v>
      </c>
      <c r="H238">
        <v>0.25</v>
      </c>
      <c r="I238">
        <v>0</v>
      </c>
      <c r="J238">
        <v>0</v>
      </c>
      <c r="K238">
        <v>0.25</v>
      </c>
      <c r="L238">
        <v>1</v>
      </c>
      <c r="M238">
        <v>0</v>
      </c>
      <c r="N238">
        <v>0</v>
      </c>
      <c r="O238">
        <v>0</v>
      </c>
      <c r="P238">
        <v>1</v>
      </c>
      <c r="Q238">
        <v>5</v>
      </c>
      <c r="R238" s="3">
        <v>0.2</v>
      </c>
      <c r="S238">
        <v>0</v>
      </c>
      <c r="T238">
        <v>0</v>
      </c>
      <c r="U238" t="s">
        <v>207</v>
      </c>
      <c r="Y238" t="s">
        <v>61</v>
      </c>
      <c r="Z238" t="s">
        <v>61</v>
      </c>
      <c r="AA238" t="s">
        <v>61</v>
      </c>
      <c r="AB238" t="s">
        <v>5205</v>
      </c>
      <c r="AC238">
        <v>48</v>
      </c>
      <c r="AD238">
        <v>3</v>
      </c>
      <c r="AE238">
        <v>3</v>
      </c>
      <c r="AF238">
        <v>1</v>
      </c>
      <c r="AG238">
        <v>1</v>
      </c>
      <c r="AH238">
        <v>0</v>
      </c>
      <c r="AI238">
        <v>0</v>
      </c>
      <c r="AJ238">
        <v>94523</v>
      </c>
      <c r="AK238" t="s">
        <v>61</v>
      </c>
      <c r="AL238" t="s">
        <v>61</v>
      </c>
      <c r="AM238" t="s">
        <v>61</v>
      </c>
      <c r="AN238" t="s">
        <v>61</v>
      </c>
      <c r="AO238" t="s">
        <v>61</v>
      </c>
      <c r="AP238">
        <v>1</v>
      </c>
      <c r="AQ238" t="str">
        <f t="shared" si="15"/>
        <v>ART</v>
      </c>
      <c r="AR238" t="str">
        <f t="shared" si="15"/>
        <v>5951</v>
      </c>
      <c r="AS238" t="str">
        <f t="shared" si="12"/>
        <v>Berm</v>
      </c>
      <c r="AT238" t="str">
        <f t="shared" si="13"/>
        <v xml:space="preserve">ART5951Bermudez Luis </v>
      </c>
      <c r="AU238" t="str">
        <f t="shared" si="14"/>
        <v>ART5951-1</v>
      </c>
      <c r="AV238" t="s">
        <v>2453</v>
      </c>
      <c r="AW238" t="s">
        <v>2454</v>
      </c>
    </row>
    <row r="239" spans="1:50" x14ac:dyDescent="0.2">
      <c r="A239" t="s">
        <v>103</v>
      </c>
      <c r="B239" t="s">
        <v>127</v>
      </c>
      <c r="C239">
        <v>5951</v>
      </c>
      <c r="D239">
        <v>2</v>
      </c>
      <c r="E239">
        <v>0</v>
      </c>
      <c r="F239">
        <v>0</v>
      </c>
      <c r="G239">
        <v>3</v>
      </c>
      <c r="H239">
        <v>0.25</v>
      </c>
      <c r="I239">
        <v>0</v>
      </c>
      <c r="J239">
        <v>0.25</v>
      </c>
      <c r="K239">
        <v>0.25</v>
      </c>
      <c r="L239">
        <v>1</v>
      </c>
      <c r="M239">
        <v>0</v>
      </c>
      <c r="N239">
        <v>1</v>
      </c>
      <c r="O239">
        <v>0</v>
      </c>
      <c r="P239">
        <v>1</v>
      </c>
      <c r="Q239">
        <v>5</v>
      </c>
      <c r="R239" s="3">
        <v>0.2</v>
      </c>
      <c r="S239">
        <v>0</v>
      </c>
      <c r="T239">
        <v>0</v>
      </c>
      <c r="U239" t="s">
        <v>207</v>
      </c>
      <c r="Y239" t="s">
        <v>61</v>
      </c>
      <c r="Z239" t="s">
        <v>61</v>
      </c>
      <c r="AA239" t="s">
        <v>61</v>
      </c>
      <c r="AB239" t="s">
        <v>5214</v>
      </c>
      <c r="AC239">
        <v>48</v>
      </c>
      <c r="AD239">
        <v>3</v>
      </c>
      <c r="AE239">
        <v>3</v>
      </c>
      <c r="AF239">
        <v>1</v>
      </c>
      <c r="AG239">
        <v>1</v>
      </c>
      <c r="AH239">
        <v>0</v>
      </c>
      <c r="AI239">
        <v>0</v>
      </c>
      <c r="AJ239">
        <v>94524</v>
      </c>
      <c r="AK239" t="s">
        <v>61</v>
      </c>
      <c r="AL239" t="s">
        <v>61</v>
      </c>
      <c r="AM239" t="s">
        <v>61</v>
      </c>
      <c r="AN239" t="s">
        <v>61</v>
      </c>
      <c r="AO239" t="s">
        <v>61</v>
      </c>
      <c r="AP239">
        <v>1</v>
      </c>
      <c r="AQ239" t="str">
        <f t="shared" si="15"/>
        <v>ART</v>
      </c>
      <c r="AR239" t="str">
        <f t="shared" si="15"/>
        <v>5951</v>
      </c>
      <c r="AS239" t="str">
        <f t="shared" si="12"/>
        <v>Ovel</v>
      </c>
      <c r="AT239" t="str">
        <f t="shared" si="13"/>
        <v>ART5951Ovelmen James Thomas</v>
      </c>
      <c r="AU239" t="str">
        <f t="shared" si="14"/>
        <v>ART5951-2</v>
      </c>
      <c r="AV239" t="s">
        <v>2478</v>
      </c>
      <c r="AW239" t="s">
        <v>2479</v>
      </c>
      <c r="AX239" t="s">
        <v>2480</v>
      </c>
    </row>
    <row r="240" spans="1:50" x14ac:dyDescent="0.2">
      <c r="A240" t="s">
        <v>103</v>
      </c>
      <c r="B240" t="s">
        <v>127</v>
      </c>
      <c r="C240">
        <v>5951</v>
      </c>
      <c r="D240" t="s">
        <v>125</v>
      </c>
      <c r="E240">
        <v>0</v>
      </c>
      <c r="F240">
        <v>0</v>
      </c>
      <c r="G240">
        <v>6</v>
      </c>
      <c r="H240">
        <v>0.5</v>
      </c>
      <c r="I240">
        <v>0</v>
      </c>
      <c r="J240">
        <v>0.25</v>
      </c>
      <c r="K240">
        <v>0.5</v>
      </c>
      <c r="L240">
        <v>2</v>
      </c>
      <c r="M240">
        <v>0</v>
      </c>
      <c r="N240">
        <v>1</v>
      </c>
      <c r="O240">
        <v>0</v>
      </c>
      <c r="P240">
        <v>2</v>
      </c>
      <c r="Q240">
        <v>10</v>
      </c>
      <c r="R240" s="3">
        <v>0.2</v>
      </c>
      <c r="S240">
        <v>0</v>
      </c>
      <c r="T240">
        <v>0</v>
      </c>
      <c r="AQ240" t="str">
        <f t="shared" si="15"/>
        <v>ART</v>
      </c>
      <c r="AR240" t="str">
        <f t="shared" si="15"/>
        <v>5951</v>
      </c>
      <c r="AS240" t="str">
        <f t="shared" si="12"/>
        <v/>
      </c>
      <c r="AT240" t="str">
        <f t="shared" si="13"/>
        <v>ART5951</v>
      </c>
      <c r="AU240" t="str">
        <f t="shared" si="14"/>
        <v>ART5951-***** CRSE TOTAL</v>
      </c>
    </row>
    <row r="241" spans="1:50" x14ac:dyDescent="0.2">
      <c r="A241" t="s">
        <v>103</v>
      </c>
      <c r="B241" t="s">
        <v>127</v>
      </c>
      <c r="C241">
        <v>5952</v>
      </c>
      <c r="D241">
        <v>1</v>
      </c>
      <c r="E241">
        <v>0</v>
      </c>
      <c r="F241">
        <v>0</v>
      </c>
      <c r="G241">
        <v>3</v>
      </c>
      <c r="H241">
        <v>0.25</v>
      </c>
      <c r="I241">
        <v>0</v>
      </c>
      <c r="J241">
        <v>0</v>
      </c>
      <c r="K241">
        <v>0.25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5</v>
      </c>
      <c r="R241" s="3">
        <v>0.2</v>
      </c>
      <c r="S241">
        <v>0</v>
      </c>
      <c r="T241">
        <v>0</v>
      </c>
      <c r="U241" t="s">
        <v>208</v>
      </c>
      <c r="Y241" t="s">
        <v>61</v>
      </c>
      <c r="Z241" t="s">
        <v>61</v>
      </c>
      <c r="AA241" t="s">
        <v>61</v>
      </c>
      <c r="AB241" t="s">
        <v>5205</v>
      </c>
      <c r="AC241">
        <v>36</v>
      </c>
      <c r="AD241">
        <v>3</v>
      </c>
      <c r="AE241">
        <v>3</v>
      </c>
      <c r="AF241">
        <v>1</v>
      </c>
      <c r="AG241">
        <v>1</v>
      </c>
      <c r="AH241">
        <v>0</v>
      </c>
      <c r="AI241">
        <v>0</v>
      </c>
      <c r="AJ241">
        <v>94530</v>
      </c>
      <c r="AK241" t="s">
        <v>61</v>
      </c>
      <c r="AL241" t="s">
        <v>61</v>
      </c>
      <c r="AM241" t="s">
        <v>61</v>
      </c>
      <c r="AN241" t="s">
        <v>61</v>
      </c>
      <c r="AO241" t="s">
        <v>61</v>
      </c>
      <c r="AP241">
        <v>1</v>
      </c>
      <c r="AQ241" t="str">
        <f t="shared" si="15"/>
        <v>ART</v>
      </c>
      <c r="AR241" t="str">
        <f t="shared" si="15"/>
        <v>5952</v>
      </c>
      <c r="AS241" t="str">
        <f t="shared" ref="AS241:AS304" si="16">PROPER(LEFT(AB241,4))</f>
        <v>Berm</v>
      </c>
      <c r="AT241" t="str">
        <f t="shared" si="13"/>
        <v xml:space="preserve">ART5952Bermudez Luis </v>
      </c>
      <c r="AU241" t="str">
        <f t="shared" si="14"/>
        <v>ART5952-1</v>
      </c>
      <c r="AV241" t="s">
        <v>2453</v>
      </c>
      <c r="AW241" t="s">
        <v>2454</v>
      </c>
    </row>
    <row r="242" spans="1:50" x14ac:dyDescent="0.2">
      <c r="A242" t="s">
        <v>103</v>
      </c>
      <c r="B242" t="s">
        <v>127</v>
      </c>
      <c r="C242">
        <v>5952</v>
      </c>
      <c r="D242">
        <v>2</v>
      </c>
      <c r="E242">
        <v>0</v>
      </c>
      <c r="F242">
        <v>0</v>
      </c>
      <c r="G242">
        <v>9</v>
      </c>
      <c r="H242">
        <v>0.75</v>
      </c>
      <c r="I242">
        <v>0</v>
      </c>
      <c r="J242">
        <v>0</v>
      </c>
      <c r="K242">
        <v>0.75</v>
      </c>
      <c r="L242">
        <v>3</v>
      </c>
      <c r="M242">
        <v>0</v>
      </c>
      <c r="N242">
        <v>0</v>
      </c>
      <c r="O242">
        <v>0</v>
      </c>
      <c r="P242">
        <v>3</v>
      </c>
      <c r="Q242">
        <v>5</v>
      </c>
      <c r="R242" s="3">
        <v>0.6</v>
      </c>
      <c r="S242">
        <v>0</v>
      </c>
      <c r="T242">
        <v>0</v>
      </c>
      <c r="U242" t="s">
        <v>208</v>
      </c>
      <c r="Y242" t="s">
        <v>61</v>
      </c>
      <c r="Z242" t="s">
        <v>61</v>
      </c>
      <c r="AA242" t="s">
        <v>61</v>
      </c>
      <c r="AB242" t="s">
        <v>5192</v>
      </c>
      <c r="AC242">
        <v>36</v>
      </c>
      <c r="AD242">
        <v>3</v>
      </c>
      <c r="AE242">
        <v>3</v>
      </c>
      <c r="AF242">
        <v>3</v>
      </c>
      <c r="AG242">
        <v>3</v>
      </c>
      <c r="AH242">
        <v>0</v>
      </c>
      <c r="AI242">
        <v>0</v>
      </c>
      <c r="AJ242">
        <v>94531</v>
      </c>
      <c r="AK242" t="s">
        <v>61</v>
      </c>
      <c r="AL242" t="s">
        <v>61</v>
      </c>
      <c r="AM242" t="s">
        <v>61</v>
      </c>
      <c r="AN242" t="s">
        <v>61</v>
      </c>
      <c r="AO242" t="s">
        <v>61</v>
      </c>
      <c r="AP242">
        <v>1</v>
      </c>
      <c r="AQ242" t="str">
        <f t="shared" si="15"/>
        <v>ART</v>
      </c>
      <c r="AR242" t="str">
        <f t="shared" si="15"/>
        <v>5952</v>
      </c>
      <c r="AS242" t="str">
        <f t="shared" si="16"/>
        <v>Ebne</v>
      </c>
      <c r="AT242" t="str">
        <f t="shared" si="13"/>
        <v>ART5952Ebner Tim J</v>
      </c>
      <c r="AU242" t="str">
        <f t="shared" si="14"/>
        <v>ART5952-2</v>
      </c>
      <c r="AV242" t="s">
        <v>2417</v>
      </c>
      <c r="AW242" t="s">
        <v>2418</v>
      </c>
      <c r="AX242" t="s">
        <v>2419</v>
      </c>
    </row>
    <row r="243" spans="1:50" x14ac:dyDescent="0.2">
      <c r="A243" t="s">
        <v>103</v>
      </c>
      <c r="B243" t="s">
        <v>127</v>
      </c>
      <c r="C243">
        <v>5952</v>
      </c>
      <c r="D243" t="s">
        <v>125</v>
      </c>
      <c r="E243">
        <v>0</v>
      </c>
      <c r="F243">
        <v>0</v>
      </c>
      <c r="G243">
        <v>12</v>
      </c>
      <c r="H243">
        <v>1</v>
      </c>
      <c r="I243">
        <v>0</v>
      </c>
      <c r="J243">
        <v>0</v>
      </c>
      <c r="K243">
        <v>1</v>
      </c>
      <c r="L243">
        <v>4</v>
      </c>
      <c r="M243">
        <v>0</v>
      </c>
      <c r="N243">
        <v>0</v>
      </c>
      <c r="O243">
        <v>0</v>
      </c>
      <c r="P243">
        <v>4</v>
      </c>
      <c r="Q243">
        <v>10</v>
      </c>
      <c r="R243" s="3">
        <v>0.4</v>
      </c>
      <c r="S243">
        <v>0</v>
      </c>
      <c r="T243">
        <v>0</v>
      </c>
      <c r="AQ243" t="str">
        <f t="shared" si="15"/>
        <v>ART</v>
      </c>
      <c r="AR243" t="str">
        <f t="shared" si="15"/>
        <v>5952</v>
      </c>
      <c r="AS243" t="str">
        <f t="shared" si="16"/>
        <v/>
      </c>
      <c r="AT243" t="str">
        <f t="shared" si="13"/>
        <v>ART5952</v>
      </c>
      <c r="AU243" t="str">
        <f t="shared" si="14"/>
        <v>ART5952-***** CRSE TOTAL</v>
      </c>
    </row>
    <row r="244" spans="1:50" x14ac:dyDescent="0.2">
      <c r="A244" t="s">
        <v>103</v>
      </c>
      <c r="B244" t="s">
        <v>127</v>
      </c>
      <c r="C244">
        <v>5981</v>
      </c>
      <c r="D244">
        <v>4</v>
      </c>
      <c r="E244">
        <v>0</v>
      </c>
      <c r="F244">
        <v>0</v>
      </c>
      <c r="G244">
        <v>4</v>
      </c>
      <c r="H244">
        <v>0.33</v>
      </c>
      <c r="I244">
        <v>0</v>
      </c>
      <c r="J244">
        <v>0</v>
      </c>
      <c r="K244">
        <v>0.33</v>
      </c>
      <c r="L244">
        <v>2</v>
      </c>
      <c r="M244">
        <v>0</v>
      </c>
      <c r="N244">
        <v>0</v>
      </c>
      <c r="O244">
        <v>0</v>
      </c>
      <c r="P244">
        <v>2</v>
      </c>
      <c r="Q244">
        <v>5</v>
      </c>
      <c r="R244" s="3">
        <v>0.4</v>
      </c>
      <c r="S244">
        <v>0</v>
      </c>
      <c r="T244">
        <v>0</v>
      </c>
      <c r="U244" t="s">
        <v>209</v>
      </c>
      <c r="Y244" t="s">
        <v>61</v>
      </c>
      <c r="Z244" t="s">
        <v>61</v>
      </c>
      <c r="AA244" t="s">
        <v>61</v>
      </c>
      <c r="AB244" t="s">
        <v>5179</v>
      </c>
      <c r="AC244">
        <v>25</v>
      </c>
      <c r="AD244">
        <v>3</v>
      </c>
      <c r="AE244">
        <v>2</v>
      </c>
      <c r="AF244">
        <v>1</v>
      </c>
      <c r="AG244">
        <v>1</v>
      </c>
      <c r="AH244">
        <v>0</v>
      </c>
      <c r="AI244">
        <v>0</v>
      </c>
      <c r="AJ244">
        <v>94540</v>
      </c>
      <c r="AK244" t="s">
        <v>61</v>
      </c>
      <c r="AL244" t="s">
        <v>61</v>
      </c>
      <c r="AM244" t="s">
        <v>61</v>
      </c>
      <c r="AN244" t="s">
        <v>61</v>
      </c>
      <c r="AO244" t="s">
        <v>61</v>
      </c>
      <c r="AP244">
        <v>1</v>
      </c>
      <c r="AQ244" t="str">
        <f t="shared" si="15"/>
        <v>ART</v>
      </c>
      <c r="AR244" t="str">
        <f t="shared" si="15"/>
        <v>5981</v>
      </c>
      <c r="AS244" t="str">
        <f t="shared" si="16"/>
        <v>Agui</v>
      </c>
      <c r="AT244" t="str">
        <f t="shared" si="13"/>
        <v>ART5981Aguilar-Moreno Jose Manuel</v>
      </c>
      <c r="AU244" t="str">
        <f t="shared" si="14"/>
        <v>ART5981-4</v>
      </c>
      <c r="AV244" t="s">
        <v>2381</v>
      </c>
      <c r="AW244" t="s">
        <v>2382</v>
      </c>
      <c r="AX244" t="s">
        <v>2383</v>
      </c>
    </row>
    <row r="245" spans="1:50" x14ac:dyDescent="0.2">
      <c r="A245" t="s">
        <v>103</v>
      </c>
      <c r="B245" t="s">
        <v>127</v>
      </c>
      <c r="C245">
        <v>5981</v>
      </c>
      <c r="D245">
        <v>5</v>
      </c>
      <c r="E245">
        <v>0</v>
      </c>
      <c r="F245">
        <v>0</v>
      </c>
      <c r="G245">
        <v>1</v>
      </c>
      <c r="H245">
        <v>0.08</v>
      </c>
      <c r="I245">
        <v>0</v>
      </c>
      <c r="J245">
        <v>0</v>
      </c>
      <c r="K245">
        <v>0.08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5</v>
      </c>
      <c r="R245" s="3">
        <v>0.2</v>
      </c>
      <c r="S245">
        <v>0</v>
      </c>
      <c r="T245">
        <v>0</v>
      </c>
      <c r="U245" t="s">
        <v>209</v>
      </c>
      <c r="Y245" t="s">
        <v>61</v>
      </c>
      <c r="Z245" t="s">
        <v>61</v>
      </c>
      <c r="AA245" t="s">
        <v>61</v>
      </c>
      <c r="AB245" t="s">
        <v>5179</v>
      </c>
      <c r="AC245">
        <v>25</v>
      </c>
      <c r="AD245">
        <v>3</v>
      </c>
      <c r="AE245">
        <v>1</v>
      </c>
      <c r="AF245">
        <v>1</v>
      </c>
      <c r="AG245">
        <v>1</v>
      </c>
      <c r="AH245">
        <v>0</v>
      </c>
      <c r="AI245">
        <v>0</v>
      </c>
      <c r="AJ245">
        <v>94541</v>
      </c>
      <c r="AK245" t="s">
        <v>61</v>
      </c>
      <c r="AL245" t="s">
        <v>61</v>
      </c>
      <c r="AM245" t="s">
        <v>61</v>
      </c>
      <c r="AN245" t="s">
        <v>61</v>
      </c>
      <c r="AO245" t="s">
        <v>61</v>
      </c>
      <c r="AP245">
        <v>1</v>
      </c>
      <c r="AQ245" t="str">
        <f t="shared" si="15"/>
        <v>ART</v>
      </c>
      <c r="AR245" t="str">
        <f t="shared" si="15"/>
        <v>5981</v>
      </c>
      <c r="AS245" t="str">
        <f t="shared" si="16"/>
        <v>Agui</v>
      </c>
      <c r="AT245" t="str">
        <f t="shared" si="13"/>
        <v>ART5981Aguilar-Moreno Jose Manuel</v>
      </c>
      <c r="AU245" t="str">
        <f t="shared" si="14"/>
        <v>ART5981-5</v>
      </c>
      <c r="AV245" t="s">
        <v>2381</v>
      </c>
      <c r="AW245" t="s">
        <v>2382</v>
      </c>
      <c r="AX245" t="s">
        <v>2383</v>
      </c>
    </row>
    <row r="246" spans="1:50" x14ac:dyDescent="0.2">
      <c r="A246" t="s">
        <v>103</v>
      </c>
      <c r="B246" t="s">
        <v>127</v>
      </c>
      <c r="C246">
        <v>5981</v>
      </c>
      <c r="D246">
        <v>6</v>
      </c>
      <c r="E246">
        <v>0</v>
      </c>
      <c r="F246">
        <v>0</v>
      </c>
      <c r="G246">
        <v>2</v>
      </c>
      <c r="H246">
        <v>0.17</v>
      </c>
      <c r="I246">
        <v>0</v>
      </c>
      <c r="J246">
        <v>0</v>
      </c>
      <c r="K246">
        <v>0.17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5</v>
      </c>
      <c r="R246" s="3">
        <v>0.2</v>
      </c>
      <c r="S246">
        <v>0</v>
      </c>
      <c r="T246">
        <v>0</v>
      </c>
      <c r="U246" t="s">
        <v>209</v>
      </c>
      <c r="Y246" t="s">
        <v>61</v>
      </c>
      <c r="Z246" t="s">
        <v>61</v>
      </c>
      <c r="AA246" t="s">
        <v>61</v>
      </c>
      <c r="AB246" t="s">
        <v>5192</v>
      </c>
      <c r="AC246">
        <v>25</v>
      </c>
      <c r="AD246">
        <v>3</v>
      </c>
      <c r="AE246">
        <v>2</v>
      </c>
      <c r="AF246">
        <v>1</v>
      </c>
      <c r="AG246">
        <v>1</v>
      </c>
      <c r="AH246">
        <v>0</v>
      </c>
      <c r="AI246">
        <v>0</v>
      </c>
      <c r="AJ246">
        <v>94542</v>
      </c>
      <c r="AK246" t="s">
        <v>61</v>
      </c>
      <c r="AL246" t="s">
        <v>61</v>
      </c>
      <c r="AM246" t="s">
        <v>61</v>
      </c>
      <c r="AN246" t="s">
        <v>61</v>
      </c>
      <c r="AO246" t="s">
        <v>61</v>
      </c>
      <c r="AP246">
        <v>1</v>
      </c>
      <c r="AQ246" t="str">
        <f t="shared" si="15"/>
        <v>ART</v>
      </c>
      <c r="AR246" t="str">
        <f t="shared" si="15"/>
        <v>5981</v>
      </c>
      <c r="AS246" t="str">
        <f t="shared" si="16"/>
        <v>Ebne</v>
      </c>
      <c r="AT246" t="str">
        <f t="shared" si="13"/>
        <v>ART5981Ebner Tim J</v>
      </c>
      <c r="AU246" t="str">
        <f t="shared" si="14"/>
        <v>ART5981-6</v>
      </c>
      <c r="AV246" t="s">
        <v>2417</v>
      </c>
      <c r="AW246" t="s">
        <v>2418</v>
      </c>
      <c r="AX246" t="s">
        <v>2419</v>
      </c>
    </row>
    <row r="247" spans="1:50" x14ac:dyDescent="0.2">
      <c r="A247" t="s">
        <v>103</v>
      </c>
      <c r="B247" t="s">
        <v>127</v>
      </c>
      <c r="C247">
        <v>5981</v>
      </c>
      <c r="D247">
        <v>7</v>
      </c>
      <c r="E247">
        <v>0</v>
      </c>
      <c r="F247">
        <v>0</v>
      </c>
      <c r="G247">
        <v>1</v>
      </c>
      <c r="H247">
        <v>0.08</v>
      </c>
      <c r="I247">
        <v>0</v>
      </c>
      <c r="J247">
        <v>0</v>
      </c>
      <c r="K247">
        <v>0.08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5</v>
      </c>
      <c r="R247" s="3">
        <v>0.2</v>
      </c>
      <c r="S247">
        <v>0</v>
      </c>
      <c r="T247">
        <v>0</v>
      </c>
      <c r="U247" t="s">
        <v>209</v>
      </c>
      <c r="Y247" t="s">
        <v>61</v>
      </c>
      <c r="Z247" t="s">
        <v>61</v>
      </c>
      <c r="AA247" t="s">
        <v>61</v>
      </c>
      <c r="AB247" t="s">
        <v>5192</v>
      </c>
      <c r="AC247">
        <v>25</v>
      </c>
      <c r="AD247">
        <v>3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94543</v>
      </c>
      <c r="AK247" t="s">
        <v>61</v>
      </c>
      <c r="AL247" t="s">
        <v>61</v>
      </c>
      <c r="AM247" t="s">
        <v>61</v>
      </c>
      <c r="AN247" t="s">
        <v>61</v>
      </c>
      <c r="AO247" t="s">
        <v>61</v>
      </c>
      <c r="AP247">
        <v>1</v>
      </c>
      <c r="AQ247" t="str">
        <f t="shared" si="15"/>
        <v>ART</v>
      </c>
      <c r="AR247" t="str">
        <f t="shared" si="15"/>
        <v>5981</v>
      </c>
      <c r="AS247" t="str">
        <f t="shared" si="16"/>
        <v>Ebne</v>
      </c>
      <c r="AT247" t="str">
        <f t="shared" si="13"/>
        <v>ART5981Ebner Tim J</v>
      </c>
      <c r="AU247" t="str">
        <f t="shared" si="14"/>
        <v>ART5981-7</v>
      </c>
      <c r="AV247" t="s">
        <v>2417</v>
      </c>
      <c r="AW247" t="s">
        <v>2418</v>
      </c>
      <c r="AX247" t="s">
        <v>2419</v>
      </c>
    </row>
    <row r="248" spans="1:50" x14ac:dyDescent="0.2">
      <c r="A248" t="s">
        <v>103</v>
      </c>
      <c r="B248" t="s">
        <v>127</v>
      </c>
      <c r="C248">
        <v>5981</v>
      </c>
      <c r="D248" t="s">
        <v>125</v>
      </c>
      <c r="E248">
        <v>0</v>
      </c>
      <c r="F248">
        <v>0</v>
      </c>
      <c r="G248">
        <v>8</v>
      </c>
      <c r="H248">
        <v>0.67</v>
      </c>
      <c r="I248">
        <v>0</v>
      </c>
      <c r="J248">
        <v>0</v>
      </c>
      <c r="K248">
        <v>0.67</v>
      </c>
      <c r="L248">
        <v>5</v>
      </c>
      <c r="M248">
        <v>0</v>
      </c>
      <c r="N248">
        <v>0</v>
      </c>
      <c r="O248">
        <v>0</v>
      </c>
      <c r="P248">
        <v>5</v>
      </c>
      <c r="Q248">
        <v>20</v>
      </c>
      <c r="R248" s="3">
        <v>0.25</v>
      </c>
      <c r="S248">
        <v>0</v>
      </c>
      <c r="T248">
        <v>0</v>
      </c>
      <c r="AQ248" t="str">
        <f t="shared" si="15"/>
        <v>ART</v>
      </c>
      <c r="AR248" t="str">
        <f t="shared" si="15"/>
        <v>5981</v>
      </c>
      <c r="AS248" t="str">
        <f t="shared" si="16"/>
        <v/>
      </c>
      <c r="AT248" t="str">
        <f t="shared" si="13"/>
        <v>ART5981</v>
      </c>
      <c r="AU248" t="str">
        <f t="shared" si="14"/>
        <v>ART5981-***** CRSE TOTAL</v>
      </c>
    </row>
    <row r="249" spans="1:50" x14ac:dyDescent="0.2">
      <c r="A249" t="s">
        <v>103</v>
      </c>
      <c r="B249" t="s">
        <v>127</v>
      </c>
      <c r="C249">
        <v>5982</v>
      </c>
      <c r="D249">
        <v>1</v>
      </c>
      <c r="E249">
        <v>0</v>
      </c>
      <c r="F249">
        <v>0</v>
      </c>
      <c r="G249">
        <v>1</v>
      </c>
      <c r="H249">
        <v>0.08</v>
      </c>
      <c r="I249">
        <v>0</v>
      </c>
      <c r="J249">
        <v>0</v>
      </c>
      <c r="K249">
        <v>0.08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5</v>
      </c>
      <c r="R249" s="3">
        <v>0.2</v>
      </c>
      <c r="S249">
        <v>0</v>
      </c>
      <c r="T249">
        <v>0</v>
      </c>
      <c r="U249" t="s">
        <v>210</v>
      </c>
      <c r="Y249" t="s">
        <v>61</v>
      </c>
      <c r="Z249" t="s">
        <v>61</v>
      </c>
      <c r="AA249" t="s">
        <v>61</v>
      </c>
      <c r="AB249" t="s">
        <v>5184</v>
      </c>
      <c r="AC249">
        <v>25</v>
      </c>
      <c r="AD249">
        <v>3</v>
      </c>
      <c r="AE249">
        <v>1</v>
      </c>
      <c r="AF249">
        <v>1</v>
      </c>
      <c r="AG249">
        <v>1</v>
      </c>
      <c r="AH249">
        <v>0</v>
      </c>
      <c r="AI249">
        <v>0</v>
      </c>
      <c r="AJ249">
        <v>94544</v>
      </c>
      <c r="AK249" t="s">
        <v>61</v>
      </c>
      <c r="AL249" t="s">
        <v>61</v>
      </c>
      <c r="AM249" t="s">
        <v>61</v>
      </c>
      <c r="AN249" t="s">
        <v>61</v>
      </c>
      <c r="AO249" t="s">
        <v>61</v>
      </c>
      <c r="AP249">
        <v>1</v>
      </c>
      <c r="AQ249" t="str">
        <f t="shared" si="15"/>
        <v>ART</v>
      </c>
      <c r="AR249" t="str">
        <f t="shared" si="15"/>
        <v>5982</v>
      </c>
      <c r="AS249" t="str">
        <f t="shared" si="16"/>
        <v>Wear</v>
      </c>
      <c r="AT249" t="str">
        <f t="shared" si="13"/>
        <v>ART5982Wearn Richard Patrick</v>
      </c>
      <c r="AU249" t="str">
        <f t="shared" si="14"/>
        <v>ART5982-1</v>
      </c>
      <c r="AV249" t="s">
        <v>2395</v>
      </c>
      <c r="AW249" t="s">
        <v>2396</v>
      </c>
      <c r="AX249" t="s">
        <v>2397</v>
      </c>
    </row>
    <row r="250" spans="1:50" x14ac:dyDescent="0.2">
      <c r="A250" t="s">
        <v>103</v>
      </c>
      <c r="B250" t="s">
        <v>127</v>
      </c>
      <c r="C250">
        <v>5982</v>
      </c>
      <c r="D250">
        <v>7</v>
      </c>
      <c r="E250">
        <v>0</v>
      </c>
      <c r="F250">
        <v>0</v>
      </c>
      <c r="G250">
        <v>3</v>
      </c>
      <c r="H250">
        <v>0.25</v>
      </c>
      <c r="I250">
        <v>0</v>
      </c>
      <c r="J250">
        <v>0</v>
      </c>
      <c r="K250">
        <v>0.25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5</v>
      </c>
      <c r="R250" s="3">
        <v>0.2</v>
      </c>
      <c r="S250">
        <v>0</v>
      </c>
      <c r="T250">
        <v>0</v>
      </c>
      <c r="U250" t="s">
        <v>210</v>
      </c>
      <c r="Y250" t="s">
        <v>61</v>
      </c>
      <c r="Z250" t="s">
        <v>61</v>
      </c>
      <c r="AA250" t="s">
        <v>61</v>
      </c>
      <c r="AB250" t="s">
        <v>5213</v>
      </c>
      <c r="AC250">
        <v>25</v>
      </c>
      <c r="AD250">
        <v>3</v>
      </c>
      <c r="AE250">
        <v>3</v>
      </c>
      <c r="AF250">
        <v>1</v>
      </c>
      <c r="AG250">
        <v>1</v>
      </c>
      <c r="AH250">
        <v>0</v>
      </c>
      <c r="AI250">
        <v>0</v>
      </c>
      <c r="AJ250">
        <v>94550</v>
      </c>
      <c r="AK250" t="s">
        <v>61</v>
      </c>
      <c r="AL250" t="s">
        <v>61</v>
      </c>
      <c r="AM250" t="s">
        <v>61</v>
      </c>
      <c r="AN250" t="s">
        <v>61</v>
      </c>
      <c r="AO250" t="s">
        <v>61</v>
      </c>
      <c r="AP250">
        <v>1</v>
      </c>
      <c r="AQ250" t="str">
        <f t="shared" si="15"/>
        <v>ART</v>
      </c>
      <c r="AR250" t="str">
        <f t="shared" si="15"/>
        <v>5982</v>
      </c>
      <c r="AS250" t="str">
        <f t="shared" si="16"/>
        <v>Zezi</v>
      </c>
      <c r="AT250" t="str">
        <f t="shared" si="13"/>
        <v>ART5982Zezima Zachary Paul</v>
      </c>
      <c r="AU250" t="str">
        <f t="shared" si="14"/>
        <v>ART5982-7</v>
      </c>
      <c r="AV250" t="s">
        <v>2475</v>
      </c>
      <c r="AW250" t="s">
        <v>2476</v>
      </c>
      <c r="AX250" t="s">
        <v>2477</v>
      </c>
    </row>
    <row r="251" spans="1:50" x14ac:dyDescent="0.2">
      <c r="A251" t="s">
        <v>103</v>
      </c>
      <c r="B251" t="s">
        <v>127</v>
      </c>
      <c r="C251">
        <v>5982</v>
      </c>
      <c r="D251">
        <v>8</v>
      </c>
      <c r="E251">
        <v>0</v>
      </c>
      <c r="F251">
        <v>0</v>
      </c>
      <c r="G251">
        <v>9</v>
      </c>
      <c r="H251">
        <v>0.75</v>
      </c>
      <c r="I251">
        <v>0</v>
      </c>
      <c r="J251">
        <v>0</v>
      </c>
      <c r="K251">
        <v>0.75</v>
      </c>
      <c r="L251">
        <v>3</v>
      </c>
      <c r="M251">
        <v>0</v>
      </c>
      <c r="N251">
        <v>0</v>
      </c>
      <c r="O251">
        <v>0</v>
      </c>
      <c r="P251">
        <v>3</v>
      </c>
      <c r="Q251">
        <v>5</v>
      </c>
      <c r="R251" s="3">
        <v>0.6</v>
      </c>
      <c r="S251">
        <v>0</v>
      </c>
      <c r="T251">
        <v>0</v>
      </c>
      <c r="U251" t="s">
        <v>210</v>
      </c>
      <c r="Y251" t="s">
        <v>61</v>
      </c>
      <c r="Z251" t="s">
        <v>61</v>
      </c>
      <c r="AA251" t="s">
        <v>61</v>
      </c>
      <c r="AB251" t="s">
        <v>5205</v>
      </c>
      <c r="AC251">
        <v>25</v>
      </c>
      <c r="AD251">
        <v>3</v>
      </c>
      <c r="AE251">
        <v>3</v>
      </c>
      <c r="AF251">
        <v>3</v>
      </c>
      <c r="AG251">
        <v>3</v>
      </c>
      <c r="AH251">
        <v>0</v>
      </c>
      <c r="AI251">
        <v>0</v>
      </c>
      <c r="AJ251">
        <v>94581</v>
      </c>
      <c r="AK251" t="s">
        <v>61</v>
      </c>
      <c r="AL251" t="s">
        <v>61</v>
      </c>
      <c r="AM251" t="s">
        <v>61</v>
      </c>
      <c r="AN251" t="s">
        <v>61</v>
      </c>
      <c r="AO251" t="s">
        <v>61</v>
      </c>
      <c r="AP251">
        <v>1</v>
      </c>
      <c r="AQ251" t="str">
        <f t="shared" si="15"/>
        <v>ART</v>
      </c>
      <c r="AR251" t="str">
        <f t="shared" si="15"/>
        <v>5982</v>
      </c>
      <c r="AS251" t="str">
        <f t="shared" si="16"/>
        <v>Berm</v>
      </c>
      <c r="AT251" t="str">
        <f t="shared" si="13"/>
        <v xml:space="preserve">ART5982Bermudez Luis </v>
      </c>
      <c r="AU251" t="str">
        <f t="shared" si="14"/>
        <v>ART5982-8</v>
      </c>
      <c r="AV251" t="s">
        <v>2453</v>
      </c>
      <c r="AW251" t="s">
        <v>2454</v>
      </c>
    </row>
    <row r="252" spans="1:50" x14ac:dyDescent="0.2">
      <c r="A252" t="s">
        <v>103</v>
      </c>
      <c r="B252" t="s">
        <v>127</v>
      </c>
      <c r="C252">
        <v>5982</v>
      </c>
      <c r="D252">
        <v>9</v>
      </c>
      <c r="E252">
        <v>0</v>
      </c>
      <c r="F252">
        <v>0</v>
      </c>
      <c r="G252">
        <v>3</v>
      </c>
      <c r="H252">
        <v>0.25</v>
      </c>
      <c r="I252">
        <v>0</v>
      </c>
      <c r="J252">
        <v>0</v>
      </c>
      <c r="K252">
        <v>0.25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5</v>
      </c>
      <c r="R252" s="3">
        <v>0.2</v>
      </c>
      <c r="S252">
        <v>0</v>
      </c>
      <c r="T252">
        <v>0</v>
      </c>
      <c r="U252" t="s">
        <v>210</v>
      </c>
      <c r="Y252" t="s">
        <v>61</v>
      </c>
      <c r="Z252" t="s">
        <v>61</v>
      </c>
      <c r="AA252" t="s">
        <v>61</v>
      </c>
      <c r="AB252" t="s">
        <v>5220</v>
      </c>
      <c r="AC252">
        <v>25</v>
      </c>
      <c r="AD252">
        <v>3</v>
      </c>
      <c r="AE252">
        <v>3</v>
      </c>
      <c r="AF252">
        <v>1</v>
      </c>
      <c r="AG252">
        <v>1</v>
      </c>
      <c r="AH252">
        <v>0</v>
      </c>
      <c r="AI252">
        <v>0</v>
      </c>
      <c r="AJ252">
        <v>94582</v>
      </c>
      <c r="AK252" t="s">
        <v>61</v>
      </c>
      <c r="AL252" t="s">
        <v>61</v>
      </c>
      <c r="AM252" t="s">
        <v>61</v>
      </c>
      <c r="AN252" t="s">
        <v>61</v>
      </c>
      <c r="AO252" t="s">
        <v>61</v>
      </c>
      <c r="AP252">
        <v>1</v>
      </c>
      <c r="AQ252" t="str">
        <f t="shared" si="15"/>
        <v>ART</v>
      </c>
      <c r="AR252" t="str">
        <f t="shared" si="15"/>
        <v>5982</v>
      </c>
      <c r="AS252" t="str">
        <f t="shared" si="16"/>
        <v xml:space="preserve">Cho </v>
      </c>
      <c r="AT252" t="str">
        <f t="shared" si="13"/>
        <v>ART5982Cho Mikyung M</v>
      </c>
      <c r="AU252" t="str">
        <f t="shared" si="14"/>
        <v>ART5982-9</v>
      </c>
      <c r="AV252" t="s">
        <v>2491</v>
      </c>
      <c r="AW252" t="s">
        <v>2492</v>
      </c>
      <c r="AX252" t="s">
        <v>115</v>
      </c>
    </row>
    <row r="253" spans="1:50" x14ac:dyDescent="0.2">
      <c r="A253" t="s">
        <v>103</v>
      </c>
      <c r="B253" t="s">
        <v>127</v>
      </c>
      <c r="C253">
        <v>5982</v>
      </c>
      <c r="D253">
        <v>10</v>
      </c>
      <c r="E253">
        <v>0</v>
      </c>
      <c r="F253">
        <v>0</v>
      </c>
      <c r="G253">
        <v>3</v>
      </c>
      <c r="H253">
        <v>0.25</v>
      </c>
      <c r="I253">
        <v>0</v>
      </c>
      <c r="J253">
        <v>0</v>
      </c>
      <c r="K253">
        <v>0.25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5</v>
      </c>
      <c r="R253" s="3">
        <v>0.2</v>
      </c>
      <c r="S253">
        <v>0</v>
      </c>
      <c r="T253">
        <v>0</v>
      </c>
      <c r="U253" t="s">
        <v>210</v>
      </c>
      <c r="Y253" t="s">
        <v>61</v>
      </c>
      <c r="Z253" t="s">
        <v>61</v>
      </c>
      <c r="AA253" t="s">
        <v>61</v>
      </c>
      <c r="AB253" t="s">
        <v>5214</v>
      </c>
      <c r="AC253">
        <v>25</v>
      </c>
      <c r="AD253">
        <v>3</v>
      </c>
      <c r="AE253">
        <v>3</v>
      </c>
      <c r="AF253">
        <v>1</v>
      </c>
      <c r="AG253">
        <v>1</v>
      </c>
      <c r="AH253">
        <v>0</v>
      </c>
      <c r="AI253">
        <v>0</v>
      </c>
      <c r="AJ253">
        <v>94583</v>
      </c>
      <c r="AK253" t="s">
        <v>61</v>
      </c>
      <c r="AL253" t="s">
        <v>61</v>
      </c>
      <c r="AM253" t="s">
        <v>61</v>
      </c>
      <c r="AN253" t="s">
        <v>61</v>
      </c>
      <c r="AO253" t="s">
        <v>61</v>
      </c>
      <c r="AP253">
        <v>1</v>
      </c>
      <c r="AQ253" t="str">
        <f t="shared" si="15"/>
        <v>ART</v>
      </c>
      <c r="AR253" t="str">
        <f t="shared" si="15"/>
        <v>5982</v>
      </c>
      <c r="AS253" t="str">
        <f t="shared" si="16"/>
        <v>Ovel</v>
      </c>
      <c r="AT253" t="str">
        <f t="shared" si="13"/>
        <v>ART5982Ovelmen James Thomas</v>
      </c>
      <c r="AU253" t="str">
        <f t="shared" si="14"/>
        <v>ART5982-10</v>
      </c>
      <c r="AV253" t="s">
        <v>2478</v>
      </c>
      <c r="AW253" t="s">
        <v>2479</v>
      </c>
      <c r="AX253" t="s">
        <v>2480</v>
      </c>
    </row>
    <row r="254" spans="1:50" x14ac:dyDescent="0.2">
      <c r="A254" t="s">
        <v>103</v>
      </c>
      <c r="B254" t="s">
        <v>127</v>
      </c>
      <c r="C254">
        <v>5982</v>
      </c>
      <c r="D254" t="s">
        <v>125</v>
      </c>
      <c r="E254">
        <v>0</v>
      </c>
      <c r="F254">
        <v>0</v>
      </c>
      <c r="G254">
        <v>19</v>
      </c>
      <c r="H254">
        <v>1.58</v>
      </c>
      <c r="I254">
        <v>0</v>
      </c>
      <c r="J254">
        <v>0</v>
      </c>
      <c r="K254">
        <v>1.58</v>
      </c>
      <c r="L254">
        <v>7</v>
      </c>
      <c r="M254">
        <v>0</v>
      </c>
      <c r="N254">
        <v>0</v>
      </c>
      <c r="O254">
        <v>0</v>
      </c>
      <c r="P254">
        <v>7</v>
      </c>
      <c r="Q254">
        <v>25</v>
      </c>
      <c r="R254" s="3">
        <v>0.28000000000000003</v>
      </c>
      <c r="S254">
        <v>0</v>
      </c>
      <c r="T254">
        <v>0</v>
      </c>
      <c r="AQ254" t="str">
        <f t="shared" si="15"/>
        <v>ART</v>
      </c>
      <c r="AR254" t="str">
        <f t="shared" si="15"/>
        <v>5982</v>
      </c>
      <c r="AS254" t="str">
        <f t="shared" si="16"/>
        <v/>
      </c>
      <c r="AT254" t="str">
        <f t="shared" si="13"/>
        <v>ART5982</v>
      </c>
      <c r="AU254" t="str">
        <f t="shared" si="14"/>
        <v>ART5982-***** CRSE TOTAL</v>
      </c>
    </row>
    <row r="255" spans="1:50" x14ac:dyDescent="0.2">
      <c r="A255" t="s">
        <v>103</v>
      </c>
      <c r="B255" t="s">
        <v>127</v>
      </c>
      <c r="C255">
        <v>5991</v>
      </c>
      <c r="D255">
        <v>3</v>
      </c>
      <c r="E255">
        <v>0</v>
      </c>
      <c r="F255">
        <v>0</v>
      </c>
      <c r="G255">
        <v>6</v>
      </c>
      <c r="H255">
        <v>0.5</v>
      </c>
      <c r="I255">
        <v>0</v>
      </c>
      <c r="J255">
        <v>0</v>
      </c>
      <c r="K255">
        <v>0.5</v>
      </c>
      <c r="L255">
        <v>2</v>
      </c>
      <c r="M255">
        <v>0</v>
      </c>
      <c r="N255">
        <v>0</v>
      </c>
      <c r="O255">
        <v>0</v>
      </c>
      <c r="P255">
        <v>2</v>
      </c>
      <c r="Q255">
        <v>5</v>
      </c>
      <c r="R255" s="3">
        <v>0.4</v>
      </c>
      <c r="S255">
        <v>0</v>
      </c>
      <c r="T255">
        <v>0</v>
      </c>
      <c r="U255" t="s">
        <v>211</v>
      </c>
      <c r="Y255" t="s">
        <v>61</v>
      </c>
      <c r="Z255" t="s">
        <v>61</v>
      </c>
      <c r="AA255" t="s">
        <v>61</v>
      </c>
      <c r="AB255" t="s">
        <v>5184</v>
      </c>
      <c r="AC255">
        <v>25</v>
      </c>
      <c r="AD255">
        <v>3</v>
      </c>
      <c r="AE255">
        <v>3</v>
      </c>
      <c r="AF255">
        <v>2</v>
      </c>
      <c r="AG255">
        <v>2</v>
      </c>
      <c r="AH255">
        <v>0</v>
      </c>
      <c r="AI255">
        <v>0</v>
      </c>
      <c r="AJ255">
        <v>94553</v>
      </c>
      <c r="AK255" t="s">
        <v>61</v>
      </c>
      <c r="AL255" t="s">
        <v>61</v>
      </c>
      <c r="AM255" t="s">
        <v>61</v>
      </c>
      <c r="AN255" t="s">
        <v>61</v>
      </c>
      <c r="AO255" t="s">
        <v>61</v>
      </c>
      <c r="AP255">
        <v>1</v>
      </c>
      <c r="AQ255" t="str">
        <f t="shared" si="15"/>
        <v>ART</v>
      </c>
      <c r="AR255" t="str">
        <f t="shared" si="15"/>
        <v>5991</v>
      </c>
      <c r="AS255" t="str">
        <f t="shared" si="16"/>
        <v>Wear</v>
      </c>
      <c r="AT255" t="str">
        <f t="shared" si="13"/>
        <v>ART5991Wearn Richard Patrick</v>
      </c>
      <c r="AU255" t="str">
        <f t="shared" si="14"/>
        <v>ART5991-3</v>
      </c>
      <c r="AV255" t="s">
        <v>2395</v>
      </c>
      <c r="AW255" t="s">
        <v>2396</v>
      </c>
      <c r="AX255" t="s">
        <v>2397</v>
      </c>
    </row>
    <row r="256" spans="1:50" x14ac:dyDescent="0.2">
      <c r="A256" t="s">
        <v>103</v>
      </c>
      <c r="B256" t="s">
        <v>127</v>
      </c>
      <c r="C256">
        <v>5991</v>
      </c>
      <c r="D256">
        <v>4</v>
      </c>
      <c r="E256">
        <v>0</v>
      </c>
      <c r="F256">
        <v>0</v>
      </c>
      <c r="G256">
        <v>4</v>
      </c>
      <c r="H256">
        <v>0.33</v>
      </c>
      <c r="I256">
        <v>0</v>
      </c>
      <c r="J256">
        <v>0.33</v>
      </c>
      <c r="K256">
        <v>0.33</v>
      </c>
      <c r="L256">
        <v>1</v>
      </c>
      <c r="M256">
        <v>0</v>
      </c>
      <c r="N256">
        <v>1</v>
      </c>
      <c r="O256">
        <v>0</v>
      </c>
      <c r="P256">
        <v>1</v>
      </c>
      <c r="Q256">
        <v>5</v>
      </c>
      <c r="R256" s="3">
        <v>0.2</v>
      </c>
      <c r="S256">
        <v>0</v>
      </c>
      <c r="T256">
        <v>0</v>
      </c>
      <c r="U256" t="s">
        <v>211</v>
      </c>
      <c r="Y256" t="s">
        <v>61</v>
      </c>
      <c r="Z256" t="s">
        <v>61</v>
      </c>
      <c r="AA256" t="s">
        <v>61</v>
      </c>
      <c r="AB256" t="s">
        <v>5215</v>
      </c>
      <c r="AC256">
        <v>25</v>
      </c>
      <c r="AD256">
        <v>3</v>
      </c>
      <c r="AE256">
        <v>4</v>
      </c>
      <c r="AF256">
        <v>3</v>
      </c>
      <c r="AG256">
        <v>2</v>
      </c>
      <c r="AH256">
        <v>0</v>
      </c>
      <c r="AI256">
        <v>1</v>
      </c>
      <c r="AJ256">
        <v>94554</v>
      </c>
      <c r="AK256" t="s">
        <v>61</v>
      </c>
      <c r="AL256" t="s">
        <v>61</v>
      </c>
      <c r="AM256" t="s">
        <v>61</v>
      </c>
      <c r="AN256" t="s">
        <v>61</v>
      </c>
      <c r="AO256" t="s">
        <v>61</v>
      </c>
      <c r="AP256">
        <v>1</v>
      </c>
      <c r="AQ256" t="str">
        <f t="shared" si="15"/>
        <v>ART</v>
      </c>
      <c r="AR256" t="str">
        <f t="shared" si="15"/>
        <v>5991</v>
      </c>
      <c r="AS256" t="str">
        <f t="shared" si="16"/>
        <v>Davi</v>
      </c>
      <c r="AT256" t="str">
        <f t="shared" si="13"/>
        <v>ART5991Davis Rebecca L</v>
      </c>
      <c r="AU256" t="str">
        <f t="shared" si="14"/>
        <v>ART5991-4</v>
      </c>
      <c r="AV256" t="s">
        <v>2481</v>
      </c>
      <c r="AW256" t="s">
        <v>2482</v>
      </c>
      <c r="AX256" t="s">
        <v>2483</v>
      </c>
    </row>
    <row r="257" spans="1:50" x14ac:dyDescent="0.2">
      <c r="A257" t="s">
        <v>103</v>
      </c>
      <c r="B257" t="s">
        <v>127</v>
      </c>
      <c r="C257">
        <v>5991</v>
      </c>
      <c r="D257" t="s">
        <v>125</v>
      </c>
      <c r="E257">
        <v>0</v>
      </c>
      <c r="F257">
        <v>0</v>
      </c>
      <c r="G257">
        <v>10</v>
      </c>
      <c r="H257">
        <v>0.83</v>
      </c>
      <c r="I257">
        <v>0</v>
      </c>
      <c r="J257">
        <v>0.33</v>
      </c>
      <c r="K257">
        <v>0.83</v>
      </c>
      <c r="L257">
        <v>3</v>
      </c>
      <c r="M257">
        <v>0</v>
      </c>
      <c r="N257">
        <v>1</v>
      </c>
      <c r="O257">
        <v>0</v>
      </c>
      <c r="P257">
        <v>3</v>
      </c>
      <c r="Q257">
        <v>10</v>
      </c>
      <c r="R257" s="3">
        <v>0.3</v>
      </c>
      <c r="S257">
        <v>0</v>
      </c>
      <c r="T257">
        <v>0</v>
      </c>
      <c r="AQ257" t="str">
        <f t="shared" si="15"/>
        <v>ART</v>
      </c>
      <c r="AR257" t="str">
        <f t="shared" si="15"/>
        <v>5991</v>
      </c>
      <c r="AS257" t="str">
        <f t="shared" si="16"/>
        <v/>
      </c>
      <c r="AT257" t="str">
        <f t="shared" si="13"/>
        <v>ART5991</v>
      </c>
      <c r="AU257" t="str">
        <f t="shared" si="14"/>
        <v>ART5991-***** CRSE TOTAL</v>
      </c>
    </row>
    <row r="258" spans="1:50" x14ac:dyDescent="0.2">
      <c r="A258" t="s">
        <v>103</v>
      </c>
      <c r="B258" t="s">
        <v>127</v>
      </c>
      <c r="C258">
        <v>5992</v>
      </c>
      <c r="D258">
        <v>2</v>
      </c>
      <c r="E258">
        <v>0</v>
      </c>
      <c r="F258">
        <v>0</v>
      </c>
      <c r="G258">
        <v>2</v>
      </c>
      <c r="H258">
        <v>0.17</v>
      </c>
      <c r="I258">
        <v>0</v>
      </c>
      <c r="J258">
        <v>0</v>
      </c>
      <c r="K258">
        <v>0.17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5</v>
      </c>
      <c r="R258" s="3">
        <v>0.2</v>
      </c>
      <c r="S258">
        <v>0</v>
      </c>
      <c r="T258">
        <v>0</v>
      </c>
      <c r="U258" t="s">
        <v>212</v>
      </c>
      <c r="Y258" t="s">
        <v>61</v>
      </c>
      <c r="Z258" t="s">
        <v>61</v>
      </c>
      <c r="AA258" t="s">
        <v>61</v>
      </c>
      <c r="AB258" t="s">
        <v>5192</v>
      </c>
      <c r="AC258">
        <v>25</v>
      </c>
      <c r="AD258">
        <v>3</v>
      </c>
      <c r="AE258">
        <v>2</v>
      </c>
      <c r="AF258">
        <v>1</v>
      </c>
      <c r="AG258">
        <v>1</v>
      </c>
      <c r="AH258">
        <v>0</v>
      </c>
      <c r="AI258">
        <v>0</v>
      </c>
      <c r="AJ258">
        <v>94557</v>
      </c>
      <c r="AK258" t="s">
        <v>61</v>
      </c>
      <c r="AL258" t="s">
        <v>61</v>
      </c>
      <c r="AM258" t="s">
        <v>61</v>
      </c>
      <c r="AN258" t="s">
        <v>61</v>
      </c>
      <c r="AO258" t="s">
        <v>61</v>
      </c>
      <c r="AP258">
        <v>1</v>
      </c>
      <c r="AQ258" t="str">
        <f t="shared" si="15"/>
        <v>ART</v>
      </c>
      <c r="AR258" t="str">
        <f t="shared" si="15"/>
        <v>5992</v>
      </c>
      <c r="AS258" t="str">
        <f t="shared" si="16"/>
        <v>Ebne</v>
      </c>
      <c r="AT258" t="str">
        <f t="shared" si="13"/>
        <v>ART5992Ebner Tim J</v>
      </c>
      <c r="AU258" t="str">
        <f t="shared" si="14"/>
        <v>ART5992-2</v>
      </c>
      <c r="AV258" t="s">
        <v>2417</v>
      </c>
      <c r="AW258" t="s">
        <v>2418</v>
      </c>
      <c r="AX258" t="s">
        <v>2419</v>
      </c>
    </row>
    <row r="259" spans="1:50" x14ac:dyDescent="0.2">
      <c r="A259" t="s">
        <v>103</v>
      </c>
      <c r="B259" t="s">
        <v>127</v>
      </c>
      <c r="C259">
        <v>5992</v>
      </c>
      <c r="D259">
        <v>3</v>
      </c>
      <c r="E259">
        <v>0</v>
      </c>
      <c r="F259">
        <v>0</v>
      </c>
      <c r="G259">
        <v>6</v>
      </c>
      <c r="H259">
        <v>0.5</v>
      </c>
      <c r="I259">
        <v>0</v>
      </c>
      <c r="J259">
        <v>0</v>
      </c>
      <c r="K259">
        <v>0.5</v>
      </c>
      <c r="L259">
        <v>2</v>
      </c>
      <c r="M259">
        <v>0</v>
      </c>
      <c r="N259">
        <v>0</v>
      </c>
      <c r="O259">
        <v>0</v>
      </c>
      <c r="P259">
        <v>2</v>
      </c>
      <c r="Q259">
        <v>5</v>
      </c>
      <c r="R259" s="3">
        <v>0.4</v>
      </c>
      <c r="S259">
        <v>0</v>
      </c>
      <c r="T259">
        <v>0</v>
      </c>
      <c r="U259" t="s">
        <v>212</v>
      </c>
      <c r="Y259" t="s">
        <v>61</v>
      </c>
      <c r="Z259" t="s">
        <v>61</v>
      </c>
      <c r="AA259" t="s">
        <v>61</v>
      </c>
      <c r="AB259" t="s">
        <v>5192</v>
      </c>
      <c r="AC259">
        <v>25</v>
      </c>
      <c r="AD259">
        <v>3</v>
      </c>
      <c r="AE259">
        <v>3</v>
      </c>
      <c r="AF259">
        <v>2</v>
      </c>
      <c r="AG259">
        <v>2</v>
      </c>
      <c r="AH259">
        <v>0</v>
      </c>
      <c r="AI259">
        <v>0</v>
      </c>
      <c r="AJ259">
        <v>94558</v>
      </c>
      <c r="AK259" t="s">
        <v>61</v>
      </c>
      <c r="AL259" t="s">
        <v>61</v>
      </c>
      <c r="AM259" t="s">
        <v>61</v>
      </c>
      <c r="AN259" t="s">
        <v>61</v>
      </c>
      <c r="AO259" t="s">
        <v>61</v>
      </c>
      <c r="AP259">
        <v>1</v>
      </c>
      <c r="AQ259" t="str">
        <f t="shared" si="15"/>
        <v>ART</v>
      </c>
      <c r="AR259" t="str">
        <f t="shared" si="15"/>
        <v>5992</v>
      </c>
      <c r="AS259" t="str">
        <f t="shared" si="16"/>
        <v>Ebne</v>
      </c>
      <c r="AT259" t="str">
        <f t="shared" ref="AT259:AT322" si="17">CONCATENATE(AQ259,AR259, "",AB259)</f>
        <v>ART5992Ebner Tim J</v>
      </c>
      <c r="AU259" t="str">
        <f t="shared" ref="AU259:AU322" si="18">CONCATENATE(AQ259,AR259,"-",D259)</f>
        <v>ART5992-3</v>
      </c>
      <c r="AV259" t="s">
        <v>2417</v>
      </c>
      <c r="AW259" t="s">
        <v>2418</v>
      </c>
      <c r="AX259" t="s">
        <v>2419</v>
      </c>
    </row>
    <row r="260" spans="1:50" x14ac:dyDescent="0.2">
      <c r="A260" t="s">
        <v>103</v>
      </c>
      <c r="B260" t="s">
        <v>127</v>
      </c>
      <c r="C260">
        <v>5992</v>
      </c>
      <c r="D260">
        <v>4</v>
      </c>
      <c r="E260">
        <v>0</v>
      </c>
      <c r="F260">
        <v>0</v>
      </c>
      <c r="G260">
        <v>6</v>
      </c>
      <c r="H260">
        <v>0.5</v>
      </c>
      <c r="I260">
        <v>0</v>
      </c>
      <c r="J260">
        <v>0</v>
      </c>
      <c r="K260">
        <v>0.5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5</v>
      </c>
      <c r="R260" s="3">
        <v>0.2</v>
      </c>
      <c r="S260">
        <v>0</v>
      </c>
      <c r="T260">
        <v>0</v>
      </c>
      <c r="U260" t="s">
        <v>212</v>
      </c>
      <c r="Y260" t="s">
        <v>61</v>
      </c>
      <c r="Z260" t="s">
        <v>61</v>
      </c>
      <c r="AA260" t="s">
        <v>61</v>
      </c>
      <c r="AB260" t="s">
        <v>5192</v>
      </c>
      <c r="AC260">
        <v>25</v>
      </c>
      <c r="AD260">
        <v>3</v>
      </c>
      <c r="AE260">
        <v>6</v>
      </c>
      <c r="AF260">
        <v>1</v>
      </c>
      <c r="AG260">
        <v>1</v>
      </c>
      <c r="AH260">
        <v>0</v>
      </c>
      <c r="AI260">
        <v>0</v>
      </c>
      <c r="AJ260">
        <v>94559</v>
      </c>
      <c r="AK260" t="s">
        <v>61</v>
      </c>
      <c r="AL260" t="s">
        <v>61</v>
      </c>
      <c r="AM260" t="s">
        <v>61</v>
      </c>
      <c r="AN260" t="s">
        <v>61</v>
      </c>
      <c r="AO260" t="s">
        <v>61</v>
      </c>
      <c r="AP260">
        <v>1</v>
      </c>
      <c r="AQ260" t="str">
        <f t="shared" ref="AQ260:AR323" si="19">TRIM(B260)</f>
        <v>ART</v>
      </c>
      <c r="AR260" t="str">
        <f t="shared" si="19"/>
        <v>5992</v>
      </c>
      <c r="AS260" t="str">
        <f t="shared" si="16"/>
        <v>Ebne</v>
      </c>
      <c r="AT260" t="str">
        <f t="shared" si="17"/>
        <v>ART5992Ebner Tim J</v>
      </c>
      <c r="AU260" t="str">
        <f t="shared" si="18"/>
        <v>ART5992-4</v>
      </c>
      <c r="AV260" t="s">
        <v>2417</v>
      </c>
      <c r="AW260" t="s">
        <v>2418</v>
      </c>
      <c r="AX260" t="s">
        <v>2419</v>
      </c>
    </row>
    <row r="261" spans="1:50" x14ac:dyDescent="0.2">
      <c r="A261" t="s">
        <v>103</v>
      </c>
      <c r="B261" t="s">
        <v>127</v>
      </c>
      <c r="C261">
        <v>5992</v>
      </c>
      <c r="D261">
        <v>6</v>
      </c>
      <c r="E261">
        <v>0</v>
      </c>
      <c r="F261">
        <v>0</v>
      </c>
      <c r="G261">
        <v>3</v>
      </c>
      <c r="H261">
        <v>0.25</v>
      </c>
      <c r="I261">
        <v>0</v>
      </c>
      <c r="J261">
        <v>0</v>
      </c>
      <c r="K261">
        <v>0.25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25</v>
      </c>
      <c r="R261" s="3">
        <v>0.04</v>
      </c>
      <c r="S261">
        <v>0</v>
      </c>
      <c r="T261">
        <v>0</v>
      </c>
      <c r="U261" t="s">
        <v>212</v>
      </c>
      <c r="Y261" t="s">
        <v>61</v>
      </c>
      <c r="Z261" t="s">
        <v>61</v>
      </c>
      <c r="AA261" t="s">
        <v>61</v>
      </c>
      <c r="AB261" t="s">
        <v>5205</v>
      </c>
      <c r="AC261">
        <v>25</v>
      </c>
      <c r="AD261">
        <v>3</v>
      </c>
      <c r="AE261">
        <v>3</v>
      </c>
      <c r="AF261">
        <v>2</v>
      </c>
      <c r="AG261">
        <v>1</v>
      </c>
      <c r="AH261">
        <v>0</v>
      </c>
      <c r="AI261">
        <v>1</v>
      </c>
      <c r="AJ261">
        <v>97667</v>
      </c>
      <c r="AK261" t="s">
        <v>61</v>
      </c>
      <c r="AL261" t="s">
        <v>61</v>
      </c>
      <c r="AM261" t="s">
        <v>61</v>
      </c>
      <c r="AN261" t="s">
        <v>61</v>
      </c>
      <c r="AO261" t="s">
        <v>61</v>
      </c>
      <c r="AP261">
        <v>1</v>
      </c>
      <c r="AQ261" t="str">
        <f t="shared" si="19"/>
        <v>ART</v>
      </c>
      <c r="AR261" t="str">
        <f t="shared" si="19"/>
        <v>5992</v>
      </c>
      <c r="AS261" t="str">
        <f t="shared" si="16"/>
        <v>Berm</v>
      </c>
      <c r="AT261" t="str">
        <f t="shared" si="17"/>
        <v xml:space="preserve">ART5992Bermudez Luis </v>
      </c>
      <c r="AU261" t="str">
        <f t="shared" si="18"/>
        <v>ART5992-6</v>
      </c>
      <c r="AV261" t="s">
        <v>2453</v>
      </c>
      <c r="AW261" t="s">
        <v>2454</v>
      </c>
    </row>
    <row r="262" spans="1:50" x14ac:dyDescent="0.2">
      <c r="A262" t="s">
        <v>103</v>
      </c>
      <c r="B262" t="s">
        <v>127</v>
      </c>
      <c r="C262">
        <v>5992</v>
      </c>
      <c r="D262" t="s">
        <v>125</v>
      </c>
      <c r="E262">
        <v>0</v>
      </c>
      <c r="F262">
        <v>0</v>
      </c>
      <c r="G262">
        <v>17</v>
      </c>
      <c r="H262">
        <v>1.42</v>
      </c>
      <c r="I262">
        <v>0</v>
      </c>
      <c r="J262">
        <v>0</v>
      </c>
      <c r="K262">
        <v>1.42</v>
      </c>
      <c r="L262">
        <v>5</v>
      </c>
      <c r="M262">
        <v>0</v>
      </c>
      <c r="N262">
        <v>0</v>
      </c>
      <c r="O262">
        <v>0</v>
      </c>
      <c r="P262">
        <v>5</v>
      </c>
      <c r="Q262">
        <v>40</v>
      </c>
      <c r="R262" s="3">
        <v>0.125</v>
      </c>
      <c r="S262">
        <v>0</v>
      </c>
      <c r="T262">
        <v>0</v>
      </c>
      <c r="AQ262" t="str">
        <f t="shared" si="19"/>
        <v>ART</v>
      </c>
      <c r="AR262" t="str">
        <f t="shared" si="19"/>
        <v>5992</v>
      </c>
      <c r="AS262" t="str">
        <f t="shared" si="16"/>
        <v/>
      </c>
      <c r="AT262" t="str">
        <f t="shared" si="17"/>
        <v>ART5992</v>
      </c>
      <c r="AU262" t="str">
        <f t="shared" si="18"/>
        <v>ART5992-***** CRSE TOTAL</v>
      </c>
    </row>
    <row r="263" spans="1:50" x14ac:dyDescent="0.2">
      <c r="A263" t="s">
        <v>103</v>
      </c>
      <c r="B263" t="s">
        <v>127</v>
      </c>
      <c r="C263" t="s">
        <v>61</v>
      </c>
      <c r="D263" t="s">
        <v>126</v>
      </c>
      <c r="E263">
        <v>7295</v>
      </c>
      <c r="F263">
        <v>486.33</v>
      </c>
      <c r="G263">
        <v>258</v>
      </c>
      <c r="H263">
        <v>21.5</v>
      </c>
      <c r="I263">
        <v>6.35</v>
      </c>
      <c r="J263">
        <v>9.52</v>
      </c>
      <c r="K263">
        <v>507.83</v>
      </c>
      <c r="L263">
        <v>3440</v>
      </c>
      <c r="M263">
        <v>36</v>
      </c>
      <c r="N263">
        <v>57</v>
      </c>
      <c r="O263">
        <v>4</v>
      </c>
      <c r="P263">
        <v>3444</v>
      </c>
      <c r="Q263">
        <v>3982</v>
      </c>
      <c r="R263" s="3">
        <v>0.8649</v>
      </c>
      <c r="S263">
        <v>0</v>
      </c>
      <c r="T263">
        <v>9</v>
      </c>
      <c r="AQ263" t="str">
        <f t="shared" si="19"/>
        <v>ART</v>
      </c>
      <c r="AR263" t="str">
        <f t="shared" si="19"/>
        <v/>
      </c>
      <c r="AS263" t="str">
        <f t="shared" si="16"/>
        <v/>
      </c>
      <c r="AT263" t="str">
        <f t="shared" si="17"/>
        <v>ART</v>
      </c>
      <c r="AU263" t="str">
        <f t="shared" si="18"/>
        <v>ART-***** SUBJ TOTAL</v>
      </c>
    </row>
    <row r="264" spans="1:50" x14ac:dyDescent="0.2">
      <c r="A264" t="s">
        <v>103</v>
      </c>
      <c r="B264" t="s">
        <v>213</v>
      </c>
      <c r="C264">
        <v>1001</v>
      </c>
      <c r="D264">
        <v>1</v>
      </c>
      <c r="E264">
        <v>36</v>
      </c>
      <c r="F264">
        <v>2.4</v>
      </c>
      <c r="G264">
        <v>0</v>
      </c>
      <c r="H264">
        <v>0</v>
      </c>
      <c r="I264">
        <v>0.27</v>
      </c>
      <c r="J264">
        <v>0</v>
      </c>
      <c r="K264">
        <v>2.4</v>
      </c>
      <c r="L264">
        <v>9</v>
      </c>
      <c r="M264">
        <v>1</v>
      </c>
      <c r="N264">
        <v>0</v>
      </c>
      <c r="O264">
        <v>0</v>
      </c>
      <c r="P264">
        <v>9</v>
      </c>
      <c r="Q264">
        <v>25</v>
      </c>
      <c r="R264" s="3">
        <v>0.36</v>
      </c>
      <c r="S264">
        <v>0</v>
      </c>
      <c r="T264">
        <v>0</v>
      </c>
      <c r="U264" t="s">
        <v>214</v>
      </c>
      <c r="V264" t="s">
        <v>106</v>
      </c>
      <c r="W264" s="4">
        <v>0.45833333333333331</v>
      </c>
      <c r="X264" s="4">
        <v>0.50486111111111109</v>
      </c>
      <c r="Y264" t="s">
        <v>123</v>
      </c>
      <c r="Z264">
        <v>208</v>
      </c>
      <c r="AA264">
        <v>60</v>
      </c>
      <c r="AB264" t="s">
        <v>5222</v>
      </c>
      <c r="AC264">
        <v>4</v>
      </c>
      <c r="AD264">
        <v>1</v>
      </c>
      <c r="AE264">
        <v>4</v>
      </c>
      <c r="AF264">
        <v>0</v>
      </c>
      <c r="AG264">
        <v>0</v>
      </c>
      <c r="AH264">
        <v>0</v>
      </c>
      <c r="AI264">
        <v>0</v>
      </c>
      <c r="AJ264">
        <v>92956</v>
      </c>
      <c r="AK264" t="s">
        <v>215</v>
      </c>
      <c r="AL264" t="s">
        <v>61</v>
      </c>
      <c r="AM264" t="s">
        <v>61</v>
      </c>
      <c r="AN264" t="s">
        <v>61</v>
      </c>
      <c r="AO264" t="s">
        <v>61</v>
      </c>
      <c r="AP264">
        <v>1</v>
      </c>
      <c r="AQ264" t="str">
        <f t="shared" si="19"/>
        <v>CHIN</v>
      </c>
      <c r="AR264" t="str">
        <f t="shared" si="19"/>
        <v>1001</v>
      </c>
      <c r="AS264" t="str">
        <f t="shared" si="16"/>
        <v>Chiu</v>
      </c>
      <c r="AT264" t="str">
        <f t="shared" si="17"/>
        <v xml:space="preserve">CHIN1001Chiu Hsin-Fu </v>
      </c>
      <c r="AU264" t="str">
        <f t="shared" si="18"/>
        <v>CHIN1001-1</v>
      </c>
      <c r="AV264" t="s">
        <v>51</v>
      </c>
      <c r="AW264" t="s">
        <v>2495</v>
      </c>
    </row>
    <row r="265" spans="1:50" x14ac:dyDescent="0.2">
      <c r="A265" t="s">
        <v>103</v>
      </c>
      <c r="B265" t="s">
        <v>213</v>
      </c>
      <c r="C265">
        <v>1001</v>
      </c>
      <c r="D265">
        <v>2</v>
      </c>
      <c r="E265">
        <v>24</v>
      </c>
      <c r="F265">
        <v>1.6</v>
      </c>
      <c r="G265">
        <v>0</v>
      </c>
      <c r="H265">
        <v>0</v>
      </c>
      <c r="I265">
        <v>0</v>
      </c>
      <c r="J265">
        <v>0</v>
      </c>
      <c r="K265">
        <v>1.6</v>
      </c>
      <c r="L265">
        <v>6</v>
      </c>
      <c r="M265">
        <v>0</v>
      </c>
      <c r="N265">
        <v>0</v>
      </c>
      <c r="O265">
        <v>0</v>
      </c>
      <c r="P265">
        <v>6</v>
      </c>
      <c r="Q265">
        <v>30</v>
      </c>
      <c r="R265" s="3">
        <v>0.2</v>
      </c>
      <c r="S265">
        <v>0</v>
      </c>
      <c r="T265">
        <v>0</v>
      </c>
      <c r="U265" t="s">
        <v>214</v>
      </c>
      <c r="V265" t="s">
        <v>106</v>
      </c>
      <c r="W265" s="4">
        <v>0.51041666666666663</v>
      </c>
      <c r="X265" s="4">
        <v>0.55694444444444446</v>
      </c>
      <c r="Y265" t="s">
        <v>123</v>
      </c>
      <c r="Z265">
        <v>208</v>
      </c>
      <c r="AA265">
        <v>60</v>
      </c>
      <c r="AB265" t="s">
        <v>5222</v>
      </c>
      <c r="AC265">
        <v>4</v>
      </c>
      <c r="AD265">
        <v>1</v>
      </c>
      <c r="AE265">
        <v>4</v>
      </c>
      <c r="AF265">
        <v>0</v>
      </c>
      <c r="AG265">
        <v>0</v>
      </c>
      <c r="AH265">
        <v>0</v>
      </c>
      <c r="AI265">
        <v>0</v>
      </c>
      <c r="AJ265">
        <v>92957</v>
      </c>
      <c r="AK265" t="s">
        <v>215</v>
      </c>
      <c r="AL265" t="s">
        <v>61</v>
      </c>
      <c r="AM265" t="s">
        <v>61</v>
      </c>
      <c r="AN265" t="s">
        <v>61</v>
      </c>
      <c r="AO265" t="s">
        <v>61</v>
      </c>
      <c r="AP265">
        <v>1</v>
      </c>
      <c r="AQ265" t="str">
        <f t="shared" si="19"/>
        <v>CHIN</v>
      </c>
      <c r="AR265" t="str">
        <f t="shared" si="19"/>
        <v>1001</v>
      </c>
      <c r="AS265" t="str">
        <f t="shared" si="16"/>
        <v>Chiu</v>
      </c>
      <c r="AT265" t="str">
        <f t="shared" si="17"/>
        <v xml:space="preserve">CHIN1001Chiu Hsin-Fu </v>
      </c>
      <c r="AU265" t="str">
        <f t="shared" si="18"/>
        <v>CHIN1001-2</v>
      </c>
      <c r="AV265" t="s">
        <v>51</v>
      </c>
      <c r="AW265" t="s">
        <v>2495</v>
      </c>
    </row>
    <row r="266" spans="1:50" x14ac:dyDescent="0.2">
      <c r="A266" t="s">
        <v>103</v>
      </c>
      <c r="B266" t="s">
        <v>213</v>
      </c>
      <c r="C266">
        <v>1001</v>
      </c>
      <c r="D266">
        <v>4</v>
      </c>
      <c r="E266">
        <v>100</v>
      </c>
      <c r="F266">
        <v>6.67</v>
      </c>
      <c r="G266">
        <v>0</v>
      </c>
      <c r="H266">
        <v>0</v>
      </c>
      <c r="I266">
        <v>0.27</v>
      </c>
      <c r="J266">
        <v>0.27</v>
      </c>
      <c r="K266">
        <v>6.67</v>
      </c>
      <c r="L266">
        <v>25</v>
      </c>
      <c r="M266">
        <v>1</v>
      </c>
      <c r="N266">
        <v>1</v>
      </c>
      <c r="O266">
        <v>0</v>
      </c>
      <c r="P266">
        <v>25</v>
      </c>
      <c r="Q266">
        <v>30</v>
      </c>
      <c r="R266" s="3">
        <v>0.83330000000000004</v>
      </c>
      <c r="S266">
        <v>0</v>
      </c>
      <c r="T266">
        <v>0</v>
      </c>
      <c r="U266" t="s">
        <v>214</v>
      </c>
      <c r="V266" t="s">
        <v>111</v>
      </c>
      <c r="W266" s="4">
        <v>0.37847222222222227</v>
      </c>
      <c r="X266" s="4">
        <v>0.44791666666666669</v>
      </c>
      <c r="Y266" t="s">
        <v>107</v>
      </c>
      <c r="Z266" t="s">
        <v>216</v>
      </c>
      <c r="AA266">
        <v>40</v>
      </c>
      <c r="AB266" t="s">
        <v>5223</v>
      </c>
      <c r="AC266">
        <v>4</v>
      </c>
      <c r="AD266">
        <v>1</v>
      </c>
      <c r="AE266">
        <v>4</v>
      </c>
      <c r="AF266">
        <v>0</v>
      </c>
      <c r="AG266">
        <v>0</v>
      </c>
      <c r="AH266">
        <v>0</v>
      </c>
      <c r="AI266">
        <v>0</v>
      </c>
      <c r="AJ266">
        <v>96727</v>
      </c>
      <c r="AK266" t="s">
        <v>215</v>
      </c>
      <c r="AL266" t="s">
        <v>61</v>
      </c>
      <c r="AM266" t="s">
        <v>61</v>
      </c>
      <c r="AN266" t="s">
        <v>61</v>
      </c>
      <c r="AO266" t="s">
        <v>61</v>
      </c>
      <c r="AP266">
        <v>1</v>
      </c>
      <c r="AQ266" t="str">
        <f t="shared" si="19"/>
        <v>CHIN</v>
      </c>
      <c r="AR266" t="str">
        <f t="shared" si="19"/>
        <v>1001</v>
      </c>
      <c r="AS266" t="str">
        <f t="shared" si="16"/>
        <v>Wu Q</v>
      </c>
      <c r="AT266" t="str">
        <f t="shared" si="17"/>
        <v xml:space="preserve">CHIN1001Wu Qingyun </v>
      </c>
      <c r="AU266" t="str">
        <f t="shared" si="18"/>
        <v>CHIN1001-4</v>
      </c>
      <c r="AV266" t="s">
        <v>2496</v>
      </c>
      <c r="AW266" t="s">
        <v>2497</v>
      </c>
    </row>
    <row r="267" spans="1:50" x14ac:dyDescent="0.2">
      <c r="A267" t="s">
        <v>103</v>
      </c>
      <c r="B267" t="s">
        <v>213</v>
      </c>
      <c r="C267">
        <v>1001</v>
      </c>
      <c r="D267" t="s">
        <v>125</v>
      </c>
      <c r="E267">
        <v>160</v>
      </c>
      <c r="F267">
        <v>10.67</v>
      </c>
      <c r="G267">
        <v>0</v>
      </c>
      <c r="H267">
        <v>0</v>
      </c>
      <c r="I267">
        <v>0.53</v>
      </c>
      <c r="J267">
        <v>0.27</v>
      </c>
      <c r="K267">
        <v>10.67</v>
      </c>
      <c r="L267">
        <v>40</v>
      </c>
      <c r="M267">
        <v>2</v>
      </c>
      <c r="N267">
        <v>1</v>
      </c>
      <c r="O267">
        <v>0</v>
      </c>
      <c r="P267">
        <v>40</v>
      </c>
      <c r="Q267">
        <v>85</v>
      </c>
      <c r="R267" s="3">
        <v>0.47060000000000002</v>
      </c>
      <c r="S267">
        <v>0</v>
      </c>
      <c r="T267">
        <v>0</v>
      </c>
      <c r="AQ267" t="str">
        <f t="shared" si="19"/>
        <v>CHIN</v>
      </c>
      <c r="AR267" t="str">
        <f t="shared" si="19"/>
        <v>1001</v>
      </c>
      <c r="AS267" t="str">
        <f t="shared" si="16"/>
        <v/>
      </c>
      <c r="AT267" t="str">
        <f t="shared" si="17"/>
        <v>CHIN1001</v>
      </c>
      <c r="AU267" t="str">
        <f t="shared" si="18"/>
        <v>CHIN1001-***** CRSE TOTAL</v>
      </c>
    </row>
    <row r="268" spans="1:50" x14ac:dyDescent="0.2">
      <c r="A268" t="s">
        <v>103</v>
      </c>
      <c r="B268" t="s">
        <v>213</v>
      </c>
      <c r="C268">
        <v>2001</v>
      </c>
      <c r="D268">
        <v>1</v>
      </c>
      <c r="E268">
        <v>64</v>
      </c>
      <c r="F268">
        <v>4.2699999999999996</v>
      </c>
      <c r="G268">
        <v>0</v>
      </c>
      <c r="H268">
        <v>0</v>
      </c>
      <c r="I268">
        <v>0</v>
      </c>
      <c r="J268">
        <v>0.8</v>
      </c>
      <c r="K268">
        <v>4.2699999999999996</v>
      </c>
      <c r="L268">
        <v>16</v>
      </c>
      <c r="M268">
        <v>0</v>
      </c>
      <c r="N268">
        <v>3</v>
      </c>
      <c r="O268">
        <v>0</v>
      </c>
      <c r="P268">
        <v>16</v>
      </c>
      <c r="Q268">
        <v>25</v>
      </c>
      <c r="R268" s="3">
        <v>0.64</v>
      </c>
      <c r="S268">
        <v>0</v>
      </c>
      <c r="T268">
        <v>0</v>
      </c>
      <c r="U268" t="s">
        <v>217</v>
      </c>
      <c r="V268" t="s">
        <v>106</v>
      </c>
      <c r="W268" s="4">
        <v>0.51041666666666663</v>
      </c>
      <c r="X268" s="4">
        <v>0.55694444444444446</v>
      </c>
      <c r="Y268" t="s">
        <v>123</v>
      </c>
      <c r="Z268">
        <v>208</v>
      </c>
      <c r="AA268">
        <v>60</v>
      </c>
      <c r="AB268" t="s">
        <v>5222</v>
      </c>
      <c r="AC268">
        <v>4</v>
      </c>
      <c r="AD268">
        <v>1</v>
      </c>
      <c r="AE268">
        <v>4</v>
      </c>
      <c r="AF268">
        <v>0</v>
      </c>
      <c r="AG268">
        <v>0</v>
      </c>
      <c r="AH268">
        <v>0</v>
      </c>
      <c r="AI268">
        <v>0</v>
      </c>
      <c r="AJ268">
        <v>95971</v>
      </c>
      <c r="AK268" t="s">
        <v>215</v>
      </c>
      <c r="AL268" t="s">
        <v>61</v>
      </c>
      <c r="AM268" t="s">
        <v>61</v>
      </c>
      <c r="AN268" t="s">
        <v>61</v>
      </c>
      <c r="AO268" t="s">
        <v>61</v>
      </c>
      <c r="AP268">
        <v>1</v>
      </c>
      <c r="AQ268" t="str">
        <f t="shared" si="19"/>
        <v>CHIN</v>
      </c>
      <c r="AR268" t="str">
        <f t="shared" si="19"/>
        <v>2001</v>
      </c>
      <c r="AS268" t="str">
        <f t="shared" si="16"/>
        <v>Chiu</v>
      </c>
      <c r="AT268" t="str">
        <f t="shared" si="17"/>
        <v xml:space="preserve">CHIN2001Chiu Hsin-Fu </v>
      </c>
      <c r="AU268" t="str">
        <f t="shared" si="18"/>
        <v>CHIN2001-1</v>
      </c>
      <c r="AV268" t="s">
        <v>51</v>
      </c>
      <c r="AW268" t="s">
        <v>2495</v>
      </c>
    </row>
    <row r="269" spans="1:50" x14ac:dyDescent="0.2">
      <c r="A269" t="s">
        <v>103</v>
      </c>
      <c r="B269" t="s">
        <v>213</v>
      </c>
      <c r="C269">
        <v>2001</v>
      </c>
      <c r="D269" t="s">
        <v>125</v>
      </c>
      <c r="E269">
        <v>64</v>
      </c>
      <c r="F269">
        <v>4.2699999999999996</v>
      </c>
      <c r="G269">
        <v>0</v>
      </c>
      <c r="H269">
        <v>0</v>
      </c>
      <c r="I269">
        <v>0</v>
      </c>
      <c r="J269">
        <v>0.8</v>
      </c>
      <c r="K269">
        <v>4.2699999999999996</v>
      </c>
      <c r="L269">
        <v>16</v>
      </c>
      <c r="M269">
        <v>0</v>
      </c>
      <c r="N269">
        <v>3</v>
      </c>
      <c r="O269">
        <v>0</v>
      </c>
      <c r="P269">
        <v>16</v>
      </c>
      <c r="Q269">
        <v>25</v>
      </c>
      <c r="R269" s="3">
        <v>0.64</v>
      </c>
      <c r="S269">
        <v>0</v>
      </c>
      <c r="T269">
        <v>0</v>
      </c>
      <c r="AQ269" t="str">
        <f t="shared" si="19"/>
        <v>CHIN</v>
      </c>
      <c r="AR269" t="str">
        <f t="shared" si="19"/>
        <v>2001</v>
      </c>
      <c r="AS269" t="str">
        <f t="shared" si="16"/>
        <v/>
      </c>
      <c r="AT269" t="str">
        <f t="shared" si="17"/>
        <v>CHIN2001</v>
      </c>
      <c r="AU269" t="str">
        <f t="shared" si="18"/>
        <v>CHIN2001-***** CRSE TOTAL</v>
      </c>
    </row>
    <row r="270" spans="1:50" x14ac:dyDescent="0.2">
      <c r="A270" t="s">
        <v>103</v>
      </c>
      <c r="B270" t="s">
        <v>213</v>
      </c>
      <c r="C270">
        <v>3001</v>
      </c>
      <c r="D270">
        <v>1</v>
      </c>
      <c r="E270">
        <v>24</v>
      </c>
      <c r="F270">
        <v>1.6</v>
      </c>
      <c r="G270">
        <v>0</v>
      </c>
      <c r="H270">
        <v>0</v>
      </c>
      <c r="I270">
        <v>0</v>
      </c>
      <c r="J270">
        <v>0.2</v>
      </c>
      <c r="K270">
        <v>1.6</v>
      </c>
      <c r="L270">
        <v>8</v>
      </c>
      <c r="M270">
        <v>0</v>
      </c>
      <c r="N270">
        <v>1</v>
      </c>
      <c r="O270">
        <v>0</v>
      </c>
      <c r="P270">
        <v>8</v>
      </c>
      <c r="Q270">
        <v>22</v>
      </c>
      <c r="R270" s="3">
        <v>0.36359999999999998</v>
      </c>
      <c r="S270">
        <v>0</v>
      </c>
      <c r="T270">
        <v>0</v>
      </c>
      <c r="U270" t="s">
        <v>218</v>
      </c>
      <c r="V270" t="s">
        <v>111</v>
      </c>
      <c r="W270" s="4">
        <v>0.6875</v>
      </c>
      <c r="X270" s="4">
        <v>0.73958333333333337</v>
      </c>
      <c r="Y270" t="s">
        <v>107</v>
      </c>
      <c r="Z270" t="s">
        <v>219</v>
      </c>
      <c r="AA270">
        <v>27</v>
      </c>
      <c r="AB270" t="s">
        <v>5223</v>
      </c>
      <c r="AC270">
        <v>4</v>
      </c>
      <c r="AD270">
        <v>2</v>
      </c>
      <c r="AE270">
        <v>3</v>
      </c>
      <c r="AF270">
        <v>0</v>
      </c>
      <c r="AG270">
        <v>0</v>
      </c>
      <c r="AH270">
        <v>0</v>
      </c>
      <c r="AI270">
        <v>0</v>
      </c>
      <c r="AJ270">
        <v>96271</v>
      </c>
      <c r="AK270" t="s">
        <v>61</v>
      </c>
      <c r="AL270" t="s">
        <v>61</v>
      </c>
      <c r="AM270" t="s">
        <v>61</v>
      </c>
      <c r="AN270" t="s">
        <v>61</v>
      </c>
      <c r="AO270" t="s">
        <v>61</v>
      </c>
      <c r="AP270">
        <v>1</v>
      </c>
      <c r="AQ270" t="str">
        <f t="shared" si="19"/>
        <v>CHIN</v>
      </c>
      <c r="AR270" t="str">
        <f t="shared" si="19"/>
        <v>3001</v>
      </c>
      <c r="AS270" t="str">
        <f t="shared" si="16"/>
        <v>Wu Q</v>
      </c>
      <c r="AT270" t="str">
        <f t="shared" si="17"/>
        <v xml:space="preserve">CHIN3001Wu Qingyun </v>
      </c>
      <c r="AU270" t="str">
        <f t="shared" si="18"/>
        <v>CHIN3001-1</v>
      </c>
      <c r="AV270" t="s">
        <v>2496</v>
      </c>
      <c r="AW270" t="s">
        <v>2497</v>
      </c>
    </row>
    <row r="271" spans="1:50" x14ac:dyDescent="0.2">
      <c r="A271" t="s">
        <v>103</v>
      </c>
      <c r="B271" t="s">
        <v>213</v>
      </c>
      <c r="C271">
        <v>3001</v>
      </c>
      <c r="D271" t="s">
        <v>125</v>
      </c>
      <c r="E271">
        <v>24</v>
      </c>
      <c r="F271">
        <v>1.6</v>
      </c>
      <c r="G271">
        <v>0</v>
      </c>
      <c r="H271">
        <v>0</v>
      </c>
      <c r="I271">
        <v>0</v>
      </c>
      <c r="J271">
        <v>0.2</v>
      </c>
      <c r="K271">
        <v>1.6</v>
      </c>
      <c r="L271">
        <v>8</v>
      </c>
      <c r="M271">
        <v>0</v>
      </c>
      <c r="N271">
        <v>1</v>
      </c>
      <c r="O271">
        <v>0</v>
      </c>
      <c r="P271">
        <v>8</v>
      </c>
      <c r="Q271">
        <v>22</v>
      </c>
      <c r="R271" s="3">
        <v>0.36359999999999998</v>
      </c>
      <c r="S271">
        <v>0</v>
      </c>
      <c r="T271">
        <v>0</v>
      </c>
      <c r="AQ271" t="str">
        <f t="shared" si="19"/>
        <v>CHIN</v>
      </c>
      <c r="AR271" t="str">
        <f t="shared" si="19"/>
        <v>3001</v>
      </c>
      <c r="AS271" t="str">
        <f t="shared" si="16"/>
        <v/>
      </c>
      <c r="AT271" t="str">
        <f t="shared" si="17"/>
        <v>CHIN3001</v>
      </c>
      <c r="AU271" t="str">
        <f t="shared" si="18"/>
        <v>CHIN3001-***** CRSE TOTAL</v>
      </c>
    </row>
    <row r="272" spans="1:50" x14ac:dyDescent="0.2">
      <c r="A272" t="s">
        <v>103</v>
      </c>
      <c r="B272" t="s">
        <v>213</v>
      </c>
      <c r="C272">
        <v>4260</v>
      </c>
      <c r="D272">
        <v>1</v>
      </c>
      <c r="E272">
        <v>66</v>
      </c>
      <c r="F272">
        <v>4.4000000000000004</v>
      </c>
      <c r="G272">
        <v>0</v>
      </c>
      <c r="H272">
        <v>0</v>
      </c>
      <c r="I272">
        <v>0.2</v>
      </c>
      <c r="J272">
        <v>0.2</v>
      </c>
      <c r="K272">
        <v>4.4000000000000004</v>
      </c>
      <c r="L272">
        <v>22</v>
      </c>
      <c r="M272">
        <v>1</v>
      </c>
      <c r="N272">
        <v>1</v>
      </c>
      <c r="O272">
        <v>0</v>
      </c>
      <c r="P272">
        <v>22</v>
      </c>
      <c r="Q272">
        <v>25</v>
      </c>
      <c r="R272" s="3">
        <v>0.88</v>
      </c>
      <c r="S272">
        <v>0</v>
      </c>
      <c r="T272">
        <v>0</v>
      </c>
      <c r="U272" t="s">
        <v>220</v>
      </c>
      <c r="V272" t="s">
        <v>111</v>
      </c>
      <c r="W272" s="4">
        <v>0.56944444444444442</v>
      </c>
      <c r="X272" s="4">
        <v>0.62152777777777779</v>
      </c>
      <c r="Y272" t="s">
        <v>107</v>
      </c>
      <c r="Z272" t="s">
        <v>221</v>
      </c>
      <c r="AA272">
        <v>25</v>
      </c>
      <c r="AB272" t="s">
        <v>5223</v>
      </c>
      <c r="AC272">
        <v>1</v>
      </c>
      <c r="AD272">
        <v>2</v>
      </c>
      <c r="AE272">
        <v>3</v>
      </c>
      <c r="AF272">
        <v>1</v>
      </c>
      <c r="AG272">
        <v>0</v>
      </c>
      <c r="AH272">
        <v>1</v>
      </c>
      <c r="AI272">
        <v>0</v>
      </c>
      <c r="AJ272">
        <v>95973</v>
      </c>
      <c r="AK272" t="s">
        <v>61</v>
      </c>
      <c r="AL272" t="s">
        <v>61</v>
      </c>
      <c r="AM272" t="s">
        <v>61</v>
      </c>
      <c r="AN272" t="s">
        <v>61</v>
      </c>
      <c r="AO272" t="s">
        <v>61</v>
      </c>
      <c r="AP272">
        <v>1</v>
      </c>
      <c r="AQ272" t="str">
        <f t="shared" si="19"/>
        <v>CHIN</v>
      </c>
      <c r="AR272" t="str">
        <f t="shared" si="19"/>
        <v>4260</v>
      </c>
      <c r="AS272" t="str">
        <f t="shared" si="16"/>
        <v>Wu Q</v>
      </c>
      <c r="AT272" t="str">
        <f t="shared" si="17"/>
        <v xml:space="preserve">CHIN4260Wu Qingyun </v>
      </c>
      <c r="AU272" t="str">
        <f t="shared" si="18"/>
        <v>CHIN4260-1</v>
      </c>
      <c r="AV272" t="s">
        <v>2496</v>
      </c>
      <c r="AW272" t="s">
        <v>2497</v>
      </c>
    </row>
    <row r="273" spans="1:50" x14ac:dyDescent="0.2">
      <c r="A273" t="s">
        <v>103</v>
      </c>
      <c r="B273" t="s">
        <v>213</v>
      </c>
      <c r="C273">
        <v>4260</v>
      </c>
      <c r="D273" t="s">
        <v>125</v>
      </c>
      <c r="E273">
        <v>66</v>
      </c>
      <c r="F273">
        <v>4.4000000000000004</v>
      </c>
      <c r="G273">
        <v>0</v>
      </c>
      <c r="H273">
        <v>0</v>
      </c>
      <c r="I273">
        <v>0.2</v>
      </c>
      <c r="J273">
        <v>0.2</v>
      </c>
      <c r="K273">
        <v>4.4000000000000004</v>
      </c>
      <c r="L273">
        <v>22</v>
      </c>
      <c r="M273">
        <v>1</v>
      </c>
      <c r="N273">
        <v>1</v>
      </c>
      <c r="O273">
        <v>0</v>
      </c>
      <c r="P273">
        <v>22</v>
      </c>
      <c r="Q273">
        <v>25</v>
      </c>
      <c r="R273" s="3">
        <v>0.88</v>
      </c>
      <c r="S273">
        <v>0</v>
      </c>
      <c r="T273">
        <v>0</v>
      </c>
      <c r="AQ273" t="str">
        <f t="shared" si="19"/>
        <v>CHIN</v>
      </c>
      <c r="AR273" t="str">
        <f t="shared" si="19"/>
        <v>4260</v>
      </c>
      <c r="AS273" t="str">
        <f t="shared" si="16"/>
        <v/>
      </c>
      <c r="AT273" t="str">
        <f t="shared" si="17"/>
        <v>CHIN4260</v>
      </c>
      <c r="AU273" t="str">
        <f t="shared" si="18"/>
        <v>CHIN4260-***** CRSE TOTAL</v>
      </c>
    </row>
    <row r="274" spans="1:50" x14ac:dyDescent="0.2">
      <c r="A274" t="s">
        <v>103</v>
      </c>
      <c r="B274" t="s">
        <v>213</v>
      </c>
      <c r="C274">
        <v>4280</v>
      </c>
      <c r="D274">
        <v>1</v>
      </c>
      <c r="E274">
        <v>54</v>
      </c>
      <c r="F274">
        <v>3.6</v>
      </c>
      <c r="G274">
        <v>0</v>
      </c>
      <c r="H274">
        <v>0</v>
      </c>
      <c r="I274">
        <v>0.4</v>
      </c>
      <c r="J274">
        <v>0.2</v>
      </c>
      <c r="K274">
        <v>3.6</v>
      </c>
      <c r="L274">
        <v>18</v>
      </c>
      <c r="M274">
        <v>2</v>
      </c>
      <c r="N274">
        <v>1</v>
      </c>
      <c r="O274">
        <v>0</v>
      </c>
      <c r="P274">
        <v>18</v>
      </c>
      <c r="Q274">
        <v>20</v>
      </c>
      <c r="R274" s="3">
        <v>0.9</v>
      </c>
      <c r="S274">
        <v>0</v>
      </c>
      <c r="T274">
        <v>0</v>
      </c>
      <c r="U274" t="s">
        <v>222</v>
      </c>
      <c r="V274" t="s">
        <v>111</v>
      </c>
      <c r="W274" s="4">
        <v>0.51041666666666663</v>
      </c>
      <c r="X274" s="4">
        <v>0.5625</v>
      </c>
      <c r="Y274" t="s">
        <v>107</v>
      </c>
      <c r="Z274" t="s">
        <v>221</v>
      </c>
      <c r="AA274">
        <v>25</v>
      </c>
      <c r="AB274" t="s">
        <v>5223</v>
      </c>
      <c r="AC274">
        <v>4</v>
      </c>
      <c r="AD274">
        <v>2</v>
      </c>
      <c r="AE274">
        <v>3</v>
      </c>
      <c r="AF274">
        <v>0</v>
      </c>
      <c r="AG274">
        <v>0</v>
      </c>
      <c r="AH274">
        <v>0</v>
      </c>
      <c r="AI274">
        <v>0</v>
      </c>
      <c r="AJ274">
        <v>95974</v>
      </c>
      <c r="AK274" t="s">
        <v>61</v>
      </c>
      <c r="AL274" t="s">
        <v>61</v>
      </c>
      <c r="AM274" t="s">
        <v>61</v>
      </c>
      <c r="AN274" t="s">
        <v>61</v>
      </c>
      <c r="AO274" t="s">
        <v>61</v>
      </c>
      <c r="AP274">
        <v>1</v>
      </c>
      <c r="AQ274" t="str">
        <f t="shared" si="19"/>
        <v>CHIN</v>
      </c>
      <c r="AR274" t="str">
        <f t="shared" si="19"/>
        <v>4280</v>
      </c>
      <c r="AS274" t="str">
        <f t="shared" si="16"/>
        <v>Wu Q</v>
      </c>
      <c r="AT274" t="str">
        <f t="shared" si="17"/>
        <v xml:space="preserve">CHIN4280Wu Qingyun </v>
      </c>
      <c r="AU274" t="str">
        <f t="shared" si="18"/>
        <v>CHIN4280-1</v>
      </c>
      <c r="AV274" t="s">
        <v>2496</v>
      </c>
      <c r="AW274" t="s">
        <v>2497</v>
      </c>
    </row>
    <row r="275" spans="1:50" x14ac:dyDescent="0.2">
      <c r="A275" t="s">
        <v>103</v>
      </c>
      <c r="B275" t="s">
        <v>213</v>
      </c>
      <c r="C275">
        <v>4280</v>
      </c>
      <c r="D275" t="s">
        <v>125</v>
      </c>
      <c r="E275">
        <v>54</v>
      </c>
      <c r="F275">
        <v>3.6</v>
      </c>
      <c r="G275">
        <v>0</v>
      </c>
      <c r="H275">
        <v>0</v>
      </c>
      <c r="I275">
        <v>0.4</v>
      </c>
      <c r="J275">
        <v>0.2</v>
      </c>
      <c r="K275">
        <v>3.6</v>
      </c>
      <c r="L275">
        <v>18</v>
      </c>
      <c r="M275">
        <v>2</v>
      </c>
      <c r="N275">
        <v>1</v>
      </c>
      <c r="O275">
        <v>0</v>
      </c>
      <c r="P275">
        <v>18</v>
      </c>
      <c r="Q275">
        <v>20</v>
      </c>
      <c r="R275" s="3">
        <v>0.9</v>
      </c>
      <c r="S275">
        <v>0</v>
      </c>
      <c r="T275">
        <v>0</v>
      </c>
      <c r="AQ275" t="str">
        <f t="shared" si="19"/>
        <v>CHIN</v>
      </c>
      <c r="AR275" t="str">
        <f t="shared" si="19"/>
        <v>4280</v>
      </c>
      <c r="AS275" t="str">
        <f t="shared" si="16"/>
        <v/>
      </c>
      <c r="AT275" t="str">
        <f t="shared" si="17"/>
        <v>CHIN4280</v>
      </c>
      <c r="AU275" t="str">
        <f t="shared" si="18"/>
        <v>CHIN4280-***** CRSE TOTAL</v>
      </c>
    </row>
    <row r="276" spans="1:50" x14ac:dyDescent="0.2">
      <c r="A276" t="s">
        <v>103</v>
      </c>
      <c r="B276" t="s">
        <v>213</v>
      </c>
      <c r="C276">
        <v>4510</v>
      </c>
      <c r="D276">
        <v>1</v>
      </c>
      <c r="E276">
        <v>36</v>
      </c>
      <c r="F276">
        <v>2.4</v>
      </c>
      <c r="G276">
        <v>0</v>
      </c>
      <c r="H276">
        <v>0</v>
      </c>
      <c r="I276">
        <v>0.2</v>
      </c>
      <c r="J276">
        <v>0</v>
      </c>
      <c r="K276">
        <v>2.4</v>
      </c>
      <c r="L276">
        <v>12</v>
      </c>
      <c r="M276">
        <v>1</v>
      </c>
      <c r="N276">
        <v>0</v>
      </c>
      <c r="O276">
        <v>0</v>
      </c>
      <c r="P276">
        <v>12</v>
      </c>
      <c r="Q276">
        <v>20</v>
      </c>
      <c r="R276" s="3">
        <v>0.6</v>
      </c>
      <c r="S276">
        <v>0</v>
      </c>
      <c r="T276">
        <v>0</v>
      </c>
      <c r="U276" t="s">
        <v>223</v>
      </c>
      <c r="V276" t="s">
        <v>113</v>
      </c>
      <c r="W276" s="4">
        <v>0.62847222222222221</v>
      </c>
      <c r="X276" s="4">
        <v>0.68055555555555547</v>
      </c>
      <c r="Y276" t="s">
        <v>107</v>
      </c>
      <c r="Z276" t="s">
        <v>221</v>
      </c>
      <c r="AA276">
        <v>25</v>
      </c>
      <c r="AB276" t="s">
        <v>5222</v>
      </c>
      <c r="AC276">
        <v>4</v>
      </c>
      <c r="AD276">
        <v>2</v>
      </c>
      <c r="AE276">
        <v>3</v>
      </c>
      <c r="AF276">
        <v>0</v>
      </c>
      <c r="AG276">
        <v>0</v>
      </c>
      <c r="AH276">
        <v>0</v>
      </c>
      <c r="AI276">
        <v>0</v>
      </c>
      <c r="AJ276">
        <v>96273</v>
      </c>
      <c r="AK276" t="s">
        <v>61</v>
      </c>
      <c r="AL276" t="s">
        <v>61</v>
      </c>
      <c r="AM276" t="s">
        <v>61</v>
      </c>
      <c r="AN276" t="s">
        <v>61</v>
      </c>
      <c r="AO276" t="s">
        <v>61</v>
      </c>
      <c r="AP276">
        <v>1</v>
      </c>
      <c r="AQ276" t="str">
        <f t="shared" si="19"/>
        <v>CHIN</v>
      </c>
      <c r="AR276" t="str">
        <f t="shared" si="19"/>
        <v>4510</v>
      </c>
      <c r="AS276" t="str">
        <f t="shared" si="16"/>
        <v>Chiu</v>
      </c>
      <c r="AT276" t="str">
        <f t="shared" si="17"/>
        <v xml:space="preserve">CHIN4510Chiu Hsin-Fu </v>
      </c>
      <c r="AU276" t="str">
        <f t="shared" si="18"/>
        <v>CHIN4510-1</v>
      </c>
      <c r="AV276" t="s">
        <v>51</v>
      </c>
      <c r="AW276" t="s">
        <v>2495</v>
      </c>
    </row>
    <row r="277" spans="1:50" x14ac:dyDescent="0.2">
      <c r="A277" t="s">
        <v>103</v>
      </c>
      <c r="B277" t="s">
        <v>213</v>
      </c>
      <c r="C277">
        <v>4510</v>
      </c>
      <c r="D277" t="s">
        <v>125</v>
      </c>
      <c r="E277">
        <v>36</v>
      </c>
      <c r="F277">
        <v>2.4</v>
      </c>
      <c r="G277">
        <v>0</v>
      </c>
      <c r="H277">
        <v>0</v>
      </c>
      <c r="I277">
        <v>0.2</v>
      </c>
      <c r="J277">
        <v>0</v>
      </c>
      <c r="K277">
        <v>2.4</v>
      </c>
      <c r="L277">
        <v>12</v>
      </c>
      <c r="M277">
        <v>1</v>
      </c>
      <c r="N277">
        <v>0</v>
      </c>
      <c r="O277">
        <v>0</v>
      </c>
      <c r="P277">
        <v>12</v>
      </c>
      <c r="Q277">
        <v>20</v>
      </c>
      <c r="R277" s="3">
        <v>0.6</v>
      </c>
      <c r="S277">
        <v>0</v>
      </c>
      <c r="T277">
        <v>0</v>
      </c>
      <c r="AQ277" t="str">
        <f t="shared" si="19"/>
        <v>CHIN</v>
      </c>
      <c r="AR277" t="str">
        <f t="shared" si="19"/>
        <v>4510</v>
      </c>
      <c r="AS277" t="str">
        <f t="shared" si="16"/>
        <v/>
      </c>
      <c r="AT277" t="str">
        <f t="shared" si="17"/>
        <v>CHIN4510</v>
      </c>
      <c r="AU277" t="str">
        <f t="shared" si="18"/>
        <v>CHIN4510-***** CRSE TOTAL</v>
      </c>
    </row>
    <row r="278" spans="1:50" x14ac:dyDescent="0.2">
      <c r="A278" t="s">
        <v>103</v>
      </c>
      <c r="B278" t="s">
        <v>213</v>
      </c>
      <c r="C278" t="s">
        <v>61</v>
      </c>
      <c r="D278" t="s">
        <v>126</v>
      </c>
      <c r="E278">
        <v>404</v>
      </c>
      <c r="F278">
        <v>26.93</v>
      </c>
      <c r="G278">
        <v>0</v>
      </c>
      <c r="H278">
        <v>0</v>
      </c>
      <c r="I278">
        <v>1.33</v>
      </c>
      <c r="J278">
        <v>1.67</v>
      </c>
      <c r="K278">
        <v>26.93</v>
      </c>
      <c r="L278">
        <v>116</v>
      </c>
      <c r="M278">
        <v>6</v>
      </c>
      <c r="N278">
        <v>7</v>
      </c>
      <c r="O278">
        <v>0</v>
      </c>
      <c r="P278">
        <v>116</v>
      </c>
      <c r="Q278">
        <v>197</v>
      </c>
      <c r="R278" s="3">
        <v>0.58879999999999999</v>
      </c>
      <c r="S278">
        <v>0</v>
      </c>
      <c r="T278">
        <v>0</v>
      </c>
      <c r="AQ278" t="str">
        <f t="shared" si="19"/>
        <v>CHIN</v>
      </c>
      <c r="AR278" t="str">
        <f t="shared" si="19"/>
        <v/>
      </c>
      <c r="AS278" t="str">
        <f t="shared" si="16"/>
        <v/>
      </c>
      <c r="AT278" t="str">
        <f t="shared" si="17"/>
        <v>CHIN</v>
      </c>
      <c r="AU278" t="str">
        <f t="shared" si="18"/>
        <v>CHIN-***** SUBJ TOTAL</v>
      </c>
    </row>
    <row r="279" spans="1:50" x14ac:dyDescent="0.2">
      <c r="A279" t="s">
        <v>103</v>
      </c>
      <c r="B279" t="s">
        <v>224</v>
      </c>
      <c r="C279">
        <v>1100</v>
      </c>
      <c r="D279">
        <v>1</v>
      </c>
      <c r="E279">
        <v>81</v>
      </c>
      <c r="F279">
        <v>5.4</v>
      </c>
      <c r="G279">
        <v>0</v>
      </c>
      <c r="H279">
        <v>0</v>
      </c>
      <c r="I279">
        <v>0</v>
      </c>
      <c r="J279">
        <v>0</v>
      </c>
      <c r="K279">
        <v>5.4</v>
      </c>
      <c r="L279">
        <v>27</v>
      </c>
      <c r="M279">
        <v>0</v>
      </c>
      <c r="N279">
        <v>0</v>
      </c>
      <c r="O279">
        <v>0</v>
      </c>
      <c r="P279">
        <v>27</v>
      </c>
      <c r="Q279">
        <v>27</v>
      </c>
      <c r="R279" s="3">
        <v>1</v>
      </c>
      <c r="S279">
        <v>0</v>
      </c>
      <c r="T279">
        <v>0</v>
      </c>
      <c r="U279" t="s">
        <v>225</v>
      </c>
      <c r="V279" t="s">
        <v>106</v>
      </c>
      <c r="W279" s="4">
        <v>0.33333333333333331</v>
      </c>
      <c r="X279" s="4">
        <v>0.36805555555555558</v>
      </c>
      <c r="Y279" t="s">
        <v>123</v>
      </c>
      <c r="Z279">
        <v>114</v>
      </c>
      <c r="AA279">
        <v>30</v>
      </c>
      <c r="AB279" t="s">
        <v>5224</v>
      </c>
      <c r="AC279">
        <v>4</v>
      </c>
      <c r="AD279">
        <v>1</v>
      </c>
      <c r="AE279">
        <v>3</v>
      </c>
      <c r="AF279">
        <v>0</v>
      </c>
      <c r="AG279">
        <v>0</v>
      </c>
      <c r="AH279">
        <v>0</v>
      </c>
      <c r="AI279">
        <v>0</v>
      </c>
      <c r="AJ279">
        <v>91683</v>
      </c>
      <c r="AK279" t="s">
        <v>226</v>
      </c>
      <c r="AL279" t="s">
        <v>61</v>
      </c>
      <c r="AM279" t="s">
        <v>61</v>
      </c>
      <c r="AN279" t="s">
        <v>61</v>
      </c>
      <c r="AO279" t="s">
        <v>61</v>
      </c>
      <c r="AP279">
        <v>1</v>
      </c>
      <c r="AQ279" t="str">
        <f t="shared" si="19"/>
        <v>COMM</v>
      </c>
      <c r="AR279" t="str">
        <f t="shared" si="19"/>
        <v>1100</v>
      </c>
      <c r="AS279" t="str">
        <f t="shared" si="16"/>
        <v>Hy B</v>
      </c>
      <c r="AT279" t="str">
        <f t="shared" si="17"/>
        <v xml:space="preserve">COMM1100Hy Brian </v>
      </c>
      <c r="AU279" t="str">
        <f t="shared" si="18"/>
        <v>COMM1100-1</v>
      </c>
      <c r="AV279" t="s">
        <v>2498</v>
      </c>
      <c r="AW279" t="s">
        <v>2393</v>
      </c>
    </row>
    <row r="280" spans="1:50" x14ac:dyDescent="0.2">
      <c r="A280" t="s">
        <v>103</v>
      </c>
      <c r="B280" t="s">
        <v>224</v>
      </c>
      <c r="C280">
        <v>1100</v>
      </c>
      <c r="D280">
        <v>2</v>
      </c>
      <c r="E280">
        <v>81</v>
      </c>
      <c r="F280">
        <v>5.4</v>
      </c>
      <c r="G280">
        <v>0</v>
      </c>
      <c r="H280">
        <v>0</v>
      </c>
      <c r="I280">
        <v>0</v>
      </c>
      <c r="J280">
        <v>0</v>
      </c>
      <c r="K280">
        <v>5.4</v>
      </c>
      <c r="L280">
        <v>27</v>
      </c>
      <c r="M280">
        <v>0</v>
      </c>
      <c r="N280">
        <v>0</v>
      </c>
      <c r="O280">
        <v>0</v>
      </c>
      <c r="P280">
        <v>27</v>
      </c>
      <c r="Q280">
        <v>27</v>
      </c>
      <c r="R280" s="3">
        <v>1</v>
      </c>
      <c r="S280">
        <v>0</v>
      </c>
      <c r="T280">
        <v>0</v>
      </c>
      <c r="U280" t="s">
        <v>225</v>
      </c>
      <c r="V280" t="s">
        <v>106</v>
      </c>
      <c r="W280" s="4">
        <v>0.33333333333333331</v>
      </c>
      <c r="X280" s="4">
        <v>0.36805555555555558</v>
      </c>
      <c r="Y280" t="s">
        <v>123</v>
      </c>
      <c r="Z280">
        <v>112</v>
      </c>
      <c r="AA280">
        <v>30</v>
      </c>
      <c r="AB280" t="s">
        <v>5225</v>
      </c>
      <c r="AC280">
        <v>4</v>
      </c>
      <c r="AD280">
        <v>1</v>
      </c>
      <c r="AE280">
        <v>3</v>
      </c>
      <c r="AF280">
        <v>0</v>
      </c>
      <c r="AG280">
        <v>0</v>
      </c>
      <c r="AH280">
        <v>0</v>
      </c>
      <c r="AI280">
        <v>0</v>
      </c>
      <c r="AJ280">
        <v>91688</v>
      </c>
      <c r="AK280" t="s">
        <v>226</v>
      </c>
      <c r="AL280" t="s">
        <v>61</v>
      </c>
      <c r="AM280" t="s">
        <v>61</v>
      </c>
      <c r="AN280" t="s">
        <v>61</v>
      </c>
      <c r="AO280" t="s">
        <v>61</v>
      </c>
      <c r="AP280">
        <v>1</v>
      </c>
      <c r="AQ280" t="str">
        <f t="shared" si="19"/>
        <v>COMM</v>
      </c>
      <c r="AR280" t="str">
        <f t="shared" si="19"/>
        <v>1100</v>
      </c>
      <c r="AS280" t="str">
        <f t="shared" si="16"/>
        <v>Reci</v>
      </c>
      <c r="AT280" t="str">
        <f t="shared" si="17"/>
        <v>COMM1100Recinos Kevin Ottoniel</v>
      </c>
      <c r="AU280" t="str">
        <f t="shared" si="18"/>
        <v>COMM1100-2</v>
      </c>
      <c r="AV280" t="s">
        <v>2499</v>
      </c>
      <c r="AW280" t="s">
        <v>2500</v>
      </c>
      <c r="AX280" t="s">
        <v>2501</v>
      </c>
    </row>
    <row r="281" spans="1:50" x14ac:dyDescent="0.2">
      <c r="A281" t="s">
        <v>103</v>
      </c>
      <c r="B281" t="s">
        <v>224</v>
      </c>
      <c r="C281">
        <v>1100</v>
      </c>
      <c r="D281">
        <v>3</v>
      </c>
      <c r="E281">
        <v>81</v>
      </c>
      <c r="F281">
        <v>5.4</v>
      </c>
      <c r="G281">
        <v>0</v>
      </c>
      <c r="H281">
        <v>0</v>
      </c>
      <c r="I281">
        <v>0</v>
      </c>
      <c r="J281">
        <v>0</v>
      </c>
      <c r="K281">
        <v>5.4</v>
      </c>
      <c r="L281">
        <v>27</v>
      </c>
      <c r="M281">
        <v>0</v>
      </c>
      <c r="N281">
        <v>0</v>
      </c>
      <c r="O281">
        <v>0</v>
      </c>
      <c r="P281">
        <v>27</v>
      </c>
      <c r="Q281">
        <v>27</v>
      </c>
      <c r="R281" s="3">
        <v>1</v>
      </c>
      <c r="S281">
        <v>0</v>
      </c>
      <c r="T281">
        <v>0</v>
      </c>
      <c r="U281" t="s">
        <v>225</v>
      </c>
      <c r="V281" t="s">
        <v>106</v>
      </c>
      <c r="W281" s="4">
        <v>0.33333333333333331</v>
      </c>
      <c r="X281" s="4">
        <v>0.36805555555555558</v>
      </c>
      <c r="Y281" t="s">
        <v>107</v>
      </c>
      <c r="Z281" t="s">
        <v>227</v>
      </c>
      <c r="AA281">
        <v>33</v>
      </c>
      <c r="AB281" t="s">
        <v>5226</v>
      </c>
      <c r="AC281">
        <v>4</v>
      </c>
      <c r="AD281">
        <v>1</v>
      </c>
      <c r="AE281">
        <v>3</v>
      </c>
      <c r="AF281">
        <v>0</v>
      </c>
      <c r="AG281">
        <v>0</v>
      </c>
      <c r="AH281">
        <v>0</v>
      </c>
      <c r="AI281">
        <v>0</v>
      </c>
      <c r="AJ281">
        <v>91689</v>
      </c>
      <c r="AK281" t="s">
        <v>226</v>
      </c>
      <c r="AL281" t="s">
        <v>61</v>
      </c>
      <c r="AM281" t="s">
        <v>61</v>
      </c>
      <c r="AN281" t="s">
        <v>61</v>
      </c>
      <c r="AO281" t="s">
        <v>61</v>
      </c>
      <c r="AP281">
        <v>1</v>
      </c>
      <c r="AQ281" t="str">
        <f t="shared" si="19"/>
        <v>COMM</v>
      </c>
      <c r="AR281" t="str">
        <f t="shared" si="19"/>
        <v>1100</v>
      </c>
      <c r="AS281" t="str">
        <f t="shared" si="16"/>
        <v>Mosc</v>
      </c>
      <c r="AT281" t="str">
        <f t="shared" si="17"/>
        <v>COMM1100Moscozo Raquel Daniela</v>
      </c>
      <c r="AU281" t="str">
        <f t="shared" si="18"/>
        <v>COMM1100-3</v>
      </c>
      <c r="AV281" t="s">
        <v>2502</v>
      </c>
      <c r="AW281" t="s">
        <v>2503</v>
      </c>
      <c r="AX281" t="s">
        <v>2504</v>
      </c>
    </row>
    <row r="282" spans="1:50" x14ac:dyDescent="0.2">
      <c r="A282" t="s">
        <v>103</v>
      </c>
      <c r="B282" t="s">
        <v>224</v>
      </c>
      <c r="C282">
        <v>1100</v>
      </c>
      <c r="D282">
        <v>4</v>
      </c>
      <c r="E282">
        <v>81</v>
      </c>
      <c r="F282">
        <v>5.4</v>
      </c>
      <c r="G282">
        <v>0</v>
      </c>
      <c r="H282">
        <v>0</v>
      </c>
      <c r="I282">
        <v>0</v>
      </c>
      <c r="J282">
        <v>0</v>
      </c>
      <c r="K282">
        <v>5.4</v>
      </c>
      <c r="L282">
        <v>27</v>
      </c>
      <c r="M282">
        <v>0</v>
      </c>
      <c r="N282">
        <v>0</v>
      </c>
      <c r="O282">
        <v>0</v>
      </c>
      <c r="P282">
        <v>27</v>
      </c>
      <c r="Q282">
        <v>27</v>
      </c>
      <c r="R282" s="3">
        <v>1</v>
      </c>
      <c r="S282">
        <v>0</v>
      </c>
      <c r="T282">
        <v>0</v>
      </c>
      <c r="U282" t="s">
        <v>225</v>
      </c>
      <c r="V282" t="s">
        <v>106</v>
      </c>
      <c r="W282" s="4">
        <v>0.33333333333333331</v>
      </c>
      <c r="X282" s="4">
        <v>0.36805555555555558</v>
      </c>
      <c r="Y282" t="s">
        <v>107</v>
      </c>
      <c r="Z282" t="s">
        <v>228</v>
      </c>
      <c r="AA282">
        <v>39</v>
      </c>
      <c r="AB282" t="s">
        <v>5227</v>
      </c>
      <c r="AC282">
        <v>4</v>
      </c>
      <c r="AD282">
        <v>1</v>
      </c>
      <c r="AE282">
        <v>3</v>
      </c>
      <c r="AF282">
        <v>0</v>
      </c>
      <c r="AG282">
        <v>0</v>
      </c>
      <c r="AH282">
        <v>0</v>
      </c>
      <c r="AI282">
        <v>0</v>
      </c>
      <c r="AJ282">
        <v>91690</v>
      </c>
      <c r="AK282" t="s">
        <v>226</v>
      </c>
      <c r="AL282" t="s">
        <v>61</v>
      </c>
      <c r="AM282" t="s">
        <v>61</v>
      </c>
      <c r="AN282" t="s">
        <v>61</v>
      </c>
      <c r="AO282" t="s">
        <v>61</v>
      </c>
      <c r="AP282">
        <v>1</v>
      </c>
      <c r="AQ282" t="str">
        <f t="shared" si="19"/>
        <v>COMM</v>
      </c>
      <c r="AR282" t="str">
        <f t="shared" si="19"/>
        <v>1100</v>
      </c>
      <c r="AS282" t="str">
        <f t="shared" si="16"/>
        <v>Hing</v>
      </c>
      <c r="AT282" t="str">
        <f t="shared" si="17"/>
        <v xml:space="preserve">COMM1100Hingle Aayushi </v>
      </c>
      <c r="AU282" t="str">
        <f t="shared" si="18"/>
        <v>COMM1100-4</v>
      </c>
      <c r="AV282" t="s">
        <v>2505</v>
      </c>
      <c r="AW282" t="s">
        <v>2506</v>
      </c>
    </row>
    <row r="283" spans="1:50" x14ac:dyDescent="0.2">
      <c r="A283" t="s">
        <v>103</v>
      </c>
      <c r="B283" t="s">
        <v>224</v>
      </c>
      <c r="C283">
        <v>1100</v>
      </c>
      <c r="D283">
        <v>5</v>
      </c>
      <c r="E283">
        <v>84</v>
      </c>
      <c r="F283">
        <v>5.6</v>
      </c>
      <c r="G283">
        <v>0</v>
      </c>
      <c r="H283">
        <v>0</v>
      </c>
      <c r="I283">
        <v>0</v>
      </c>
      <c r="J283">
        <v>0</v>
      </c>
      <c r="K283">
        <v>5.6</v>
      </c>
      <c r="L283">
        <v>28</v>
      </c>
      <c r="M283">
        <v>0</v>
      </c>
      <c r="N283">
        <v>0</v>
      </c>
      <c r="O283">
        <v>0</v>
      </c>
      <c r="P283">
        <v>28</v>
      </c>
      <c r="Q283">
        <v>27</v>
      </c>
      <c r="R283" s="3">
        <v>1.0369999999999999</v>
      </c>
      <c r="S283">
        <v>0</v>
      </c>
      <c r="T283">
        <v>0</v>
      </c>
      <c r="U283" t="s">
        <v>225</v>
      </c>
      <c r="V283" t="s">
        <v>106</v>
      </c>
      <c r="W283" s="4">
        <v>0.375</v>
      </c>
      <c r="X283" s="4">
        <v>0.40972222222222227</v>
      </c>
      <c r="Y283" t="s">
        <v>229</v>
      </c>
      <c r="Z283" t="s">
        <v>230</v>
      </c>
      <c r="AA283">
        <v>33</v>
      </c>
      <c r="AB283" t="s">
        <v>5225</v>
      </c>
      <c r="AC283">
        <v>4</v>
      </c>
      <c r="AD283">
        <v>1</v>
      </c>
      <c r="AE283">
        <v>3</v>
      </c>
      <c r="AF283">
        <v>0</v>
      </c>
      <c r="AG283">
        <v>0</v>
      </c>
      <c r="AH283">
        <v>0</v>
      </c>
      <c r="AI283">
        <v>0</v>
      </c>
      <c r="AJ283">
        <v>91691</v>
      </c>
      <c r="AK283" t="s">
        <v>226</v>
      </c>
      <c r="AL283" t="s">
        <v>61</v>
      </c>
      <c r="AM283" t="s">
        <v>61</v>
      </c>
      <c r="AN283" t="s">
        <v>61</v>
      </c>
      <c r="AO283" t="s">
        <v>61</v>
      </c>
      <c r="AP283">
        <v>1</v>
      </c>
      <c r="AQ283" t="str">
        <f t="shared" si="19"/>
        <v>COMM</v>
      </c>
      <c r="AR283" t="str">
        <f t="shared" si="19"/>
        <v>1100</v>
      </c>
      <c r="AS283" t="str">
        <f t="shared" si="16"/>
        <v>Reci</v>
      </c>
      <c r="AT283" t="str">
        <f t="shared" si="17"/>
        <v>COMM1100Recinos Kevin Ottoniel</v>
      </c>
      <c r="AU283" t="str">
        <f t="shared" si="18"/>
        <v>COMM1100-5</v>
      </c>
      <c r="AV283" t="s">
        <v>2499</v>
      </c>
      <c r="AW283" t="s">
        <v>2500</v>
      </c>
      <c r="AX283" t="s">
        <v>2501</v>
      </c>
    </row>
    <row r="284" spans="1:50" x14ac:dyDescent="0.2">
      <c r="A284" t="s">
        <v>103</v>
      </c>
      <c r="B284" t="s">
        <v>224</v>
      </c>
      <c r="C284">
        <v>1100</v>
      </c>
      <c r="D284">
        <v>6</v>
      </c>
      <c r="E284">
        <v>81</v>
      </c>
      <c r="F284">
        <v>5.4</v>
      </c>
      <c r="G284">
        <v>0</v>
      </c>
      <c r="H284">
        <v>0</v>
      </c>
      <c r="I284">
        <v>0</v>
      </c>
      <c r="J284">
        <v>0</v>
      </c>
      <c r="K284">
        <v>5.4</v>
      </c>
      <c r="L284">
        <v>27</v>
      </c>
      <c r="M284">
        <v>0</v>
      </c>
      <c r="N284">
        <v>0</v>
      </c>
      <c r="O284">
        <v>0</v>
      </c>
      <c r="P284">
        <v>27</v>
      </c>
      <c r="Q284">
        <v>27</v>
      </c>
      <c r="R284" s="3">
        <v>1</v>
      </c>
      <c r="S284">
        <v>0</v>
      </c>
      <c r="T284">
        <v>0</v>
      </c>
      <c r="U284" t="s">
        <v>225</v>
      </c>
      <c r="V284" t="s">
        <v>106</v>
      </c>
      <c r="W284" s="4">
        <v>0.375</v>
      </c>
      <c r="X284" s="4">
        <v>0.40972222222222227</v>
      </c>
      <c r="Y284" t="s">
        <v>229</v>
      </c>
      <c r="Z284" t="s">
        <v>231</v>
      </c>
      <c r="AA284">
        <v>33</v>
      </c>
      <c r="AB284" t="s">
        <v>5228</v>
      </c>
      <c r="AC284">
        <v>4</v>
      </c>
      <c r="AD284">
        <v>1</v>
      </c>
      <c r="AE284">
        <v>3</v>
      </c>
      <c r="AF284">
        <v>0</v>
      </c>
      <c r="AG284">
        <v>0</v>
      </c>
      <c r="AH284">
        <v>0</v>
      </c>
      <c r="AI284">
        <v>0</v>
      </c>
      <c r="AJ284">
        <v>91692</v>
      </c>
      <c r="AK284" t="s">
        <v>226</v>
      </c>
      <c r="AL284" t="s">
        <v>61</v>
      </c>
      <c r="AM284" t="s">
        <v>61</v>
      </c>
      <c r="AN284" t="s">
        <v>61</v>
      </c>
      <c r="AO284" t="s">
        <v>61</v>
      </c>
      <c r="AP284">
        <v>1</v>
      </c>
      <c r="AQ284" t="str">
        <f t="shared" si="19"/>
        <v>COMM</v>
      </c>
      <c r="AR284" t="str">
        <f t="shared" si="19"/>
        <v>1100</v>
      </c>
      <c r="AS284" t="str">
        <f t="shared" si="16"/>
        <v>Herm</v>
      </c>
      <c r="AT284" t="str">
        <f t="shared" si="17"/>
        <v>COMM1100Herman Jared Douglass</v>
      </c>
      <c r="AU284" t="str">
        <f t="shared" si="18"/>
        <v>COMM1100-6</v>
      </c>
      <c r="AV284" t="s">
        <v>2507</v>
      </c>
      <c r="AW284" t="s">
        <v>2508</v>
      </c>
      <c r="AX284" t="s">
        <v>2509</v>
      </c>
    </row>
    <row r="285" spans="1:50" x14ac:dyDescent="0.2">
      <c r="A285" t="s">
        <v>103</v>
      </c>
      <c r="B285" t="s">
        <v>224</v>
      </c>
      <c r="C285">
        <v>1100</v>
      </c>
      <c r="D285">
        <v>7</v>
      </c>
      <c r="E285">
        <v>81</v>
      </c>
      <c r="F285">
        <v>5.4</v>
      </c>
      <c r="G285">
        <v>0</v>
      </c>
      <c r="H285">
        <v>0</v>
      </c>
      <c r="I285">
        <v>0</v>
      </c>
      <c r="J285">
        <v>0</v>
      </c>
      <c r="K285">
        <v>5.4</v>
      </c>
      <c r="L285">
        <v>27</v>
      </c>
      <c r="M285">
        <v>0</v>
      </c>
      <c r="N285">
        <v>0</v>
      </c>
      <c r="O285">
        <v>0</v>
      </c>
      <c r="P285">
        <v>27</v>
      </c>
      <c r="Q285">
        <v>27</v>
      </c>
      <c r="R285" s="3">
        <v>1</v>
      </c>
      <c r="S285">
        <v>0</v>
      </c>
      <c r="T285">
        <v>0</v>
      </c>
      <c r="U285" t="s">
        <v>225</v>
      </c>
      <c r="V285" t="s">
        <v>106</v>
      </c>
      <c r="W285" s="4">
        <v>0.375</v>
      </c>
      <c r="X285" s="4">
        <v>0.40972222222222227</v>
      </c>
      <c r="Y285" t="s">
        <v>232</v>
      </c>
      <c r="Z285" t="s">
        <v>233</v>
      </c>
      <c r="AA285">
        <v>40</v>
      </c>
      <c r="AB285" t="s">
        <v>5227</v>
      </c>
      <c r="AC285">
        <v>4</v>
      </c>
      <c r="AD285">
        <v>1</v>
      </c>
      <c r="AE285">
        <v>3</v>
      </c>
      <c r="AF285">
        <v>0</v>
      </c>
      <c r="AG285">
        <v>0</v>
      </c>
      <c r="AH285">
        <v>0</v>
      </c>
      <c r="AI285">
        <v>0</v>
      </c>
      <c r="AJ285">
        <v>91693</v>
      </c>
      <c r="AK285" t="s">
        <v>226</v>
      </c>
      <c r="AL285" t="s">
        <v>61</v>
      </c>
      <c r="AM285" t="s">
        <v>61</v>
      </c>
      <c r="AN285" t="s">
        <v>61</v>
      </c>
      <c r="AO285" t="s">
        <v>61</v>
      </c>
      <c r="AP285">
        <v>1</v>
      </c>
      <c r="AQ285" t="str">
        <f t="shared" si="19"/>
        <v>COMM</v>
      </c>
      <c r="AR285" t="str">
        <f t="shared" si="19"/>
        <v>1100</v>
      </c>
      <c r="AS285" t="str">
        <f t="shared" si="16"/>
        <v>Hing</v>
      </c>
      <c r="AT285" t="str">
        <f t="shared" si="17"/>
        <v xml:space="preserve">COMM1100Hingle Aayushi </v>
      </c>
      <c r="AU285" t="str">
        <f t="shared" si="18"/>
        <v>COMM1100-7</v>
      </c>
      <c r="AV285" t="s">
        <v>2505</v>
      </c>
      <c r="AW285" t="s">
        <v>2506</v>
      </c>
    </row>
    <row r="286" spans="1:50" x14ac:dyDescent="0.2">
      <c r="A286" t="s">
        <v>103</v>
      </c>
      <c r="B286" t="s">
        <v>224</v>
      </c>
      <c r="C286">
        <v>1100</v>
      </c>
      <c r="D286">
        <v>8</v>
      </c>
      <c r="E286">
        <v>81</v>
      </c>
      <c r="F286">
        <v>5.4</v>
      </c>
      <c r="G286">
        <v>0</v>
      </c>
      <c r="H286">
        <v>0</v>
      </c>
      <c r="I286">
        <v>0</v>
      </c>
      <c r="J286">
        <v>0</v>
      </c>
      <c r="K286">
        <v>5.4</v>
      </c>
      <c r="L286">
        <v>27</v>
      </c>
      <c r="M286">
        <v>0</v>
      </c>
      <c r="N286">
        <v>0</v>
      </c>
      <c r="O286">
        <v>0</v>
      </c>
      <c r="P286">
        <v>27</v>
      </c>
      <c r="Q286">
        <v>27</v>
      </c>
      <c r="R286" s="3">
        <v>1</v>
      </c>
      <c r="S286">
        <v>0</v>
      </c>
      <c r="T286">
        <v>0</v>
      </c>
      <c r="U286" t="s">
        <v>225</v>
      </c>
      <c r="V286" t="s">
        <v>106</v>
      </c>
      <c r="W286" s="4">
        <v>0.375</v>
      </c>
      <c r="X286" s="4">
        <v>0.40972222222222227</v>
      </c>
      <c r="Y286" t="s">
        <v>107</v>
      </c>
      <c r="Z286" t="s">
        <v>227</v>
      </c>
      <c r="AA286">
        <v>33</v>
      </c>
      <c r="AB286" t="s">
        <v>5229</v>
      </c>
      <c r="AC286">
        <v>4</v>
      </c>
      <c r="AD286">
        <v>1</v>
      </c>
      <c r="AE286">
        <v>3</v>
      </c>
      <c r="AF286">
        <v>0</v>
      </c>
      <c r="AG286">
        <v>0</v>
      </c>
      <c r="AH286">
        <v>0</v>
      </c>
      <c r="AI286">
        <v>0</v>
      </c>
      <c r="AJ286">
        <v>91694</v>
      </c>
      <c r="AK286" t="s">
        <v>226</v>
      </c>
      <c r="AL286" t="s">
        <v>61</v>
      </c>
      <c r="AM286" t="s">
        <v>61</v>
      </c>
      <c r="AN286" t="s">
        <v>61</v>
      </c>
      <c r="AO286" t="s">
        <v>61</v>
      </c>
      <c r="AP286">
        <v>1</v>
      </c>
      <c r="AQ286" t="str">
        <f t="shared" si="19"/>
        <v>COMM</v>
      </c>
      <c r="AR286" t="str">
        <f t="shared" si="19"/>
        <v>1100</v>
      </c>
      <c r="AS286" t="str">
        <f t="shared" si="16"/>
        <v>Rome</v>
      </c>
      <c r="AT286" t="str">
        <f t="shared" si="17"/>
        <v>COMM1100Rome Lauren Elizabeth</v>
      </c>
      <c r="AU286" t="str">
        <f t="shared" si="18"/>
        <v>COMM1100-8</v>
      </c>
      <c r="AV286" t="s">
        <v>2510</v>
      </c>
      <c r="AW286" t="s">
        <v>2511</v>
      </c>
      <c r="AX286" t="s">
        <v>2370</v>
      </c>
    </row>
    <row r="287" spans="1:50" x14ac:dyDescent="0.2">
      <c r="A287" t="s">
        <v>103</v>
      </c>
      <c r="B287" t="s">
        <v>224</v>
      </c>
      <c r="C287">
        <v>1100</v>
      </c>
      <c r="D287">
        <v>9</v>
      </c>
      <c r="E287">
        <v>81</v>
      </c>
      <c r="F287">
        <v>5.4</v>
      </c>
      <c r="G287">
        <v>0</v>
      </c>
      <c r="H287">
        <v>0</v>
      </c>
      <c r="I287">
        <v>0</v>
      </c>
      <c r="J287">
        <v>0</v>
      </c>
      <c r="K287">
        <v>5.4</v>
      </c>
      <c r="L287">
        <v>27</v>
      </c>
      <c r="M287">
        <v>0</v>
      </c>
      <c r="N287">
        <v>0</v>
      </c>
      <c r="O287">
        <v>1</v>
      </c>
      <c r="P287">
        <v>28</v>
      </c>
      <c r="Q287">
        <v>27</v>
      </c>
      <c r="R287" s="3">
        <v>1</v>
      </c>
      <c r="S287">
        <v>0</v>
      </c>
      <c r="T287">
        <v>3</v>
      </c>
      <c r="U287" t="s">
        <v>225</v>
      </c>
      <c r="V287" t="s">
        <v>106</v>
      </c>
      <c r="W287" s="4">
        <v>0.41666666666666669</v>
      </c>
      <c r="X287" s="4">
        <v>0.4513888888888889</v>
      </c>
      <c r="Y287" t="s">
        <v>107</v>
      </c>
      <c r="Z287" t="s">
        <v>234</v>
      </c>
      <c r="AA287">
        <v>30</v>
      </c>
      <c r="AB287" t="s">
        <v>5226</v>
      </c>
      <c r="AC287">
        <v>4</v>
      </c>
      <c r="AD287">
        <v>1</v>
      </c>
      <c r="AE287">
        <v>3</v>
      </c>
      <c r="AF287">
        <v>0</v>
      </c>
      <c r="AG287">
        <v>0</v>
      </c>
      <c r="AH287">
        <v>0</v>
      </c>
      <c r="AI287">
        <v>0</v>
      </c>
      <c r="AJ287">
        <v>91695</v>
      </c>
      <c r="AK287" t="s">
        <v>226</v>
      </c>
      <c r="AL287" t="s">
        <v>61</v>
      </c>
      <c r="AM287" t="s">
        <v>61</v>
      </c>
      <c r="AN287" t="s">
        <v>61</v>
      </c>
      <c r="AO287" t="s">
        <v>61</v>
      </c>
      <c r="AP287">
        <v>1</v>
      </c>
      <c r="AQ287" t="str">
        <f t="shared" si="19"/>
        <v>COMM</v>
      </c>
      <c r="AR287" t="str">
        <f t="shared" si="19"/>
        <v>1100</v>
      </c>
      <c r="AS287" t="str">
        <f t="shared" si="16"/>
        <v>Mosc</v>
      </c>
      <c r="AT287" t="str">
        <f t="shared" si="17"/>
        <v>COMM1100Moscozo Raquel Daniela</v>
      </c>
      <c r="AU287" t="str">
        <f t="shared" si="18"/>
        <v>COMM1100-9</v>
      </c>
      <c r="AV287" t="s">
        <v>2502</v>
      </c>
      <c r="AW287" t="s">
        <v>2503</v>
      </c>
      <c r="AX287" t="s">
        <v>2504</v>
      </c>
    </row>
    <row r="288" spans="1:50" x14ac:dyDescent="0.2">
      <c r="A288" t="s">
        <v>103</v>
      </c>
      <c r="B288" t="s">
        <v>224</v>
      </c>
      <c r="C288">
        <v>1100</v>
      </c>
      <c r="D288">
        <v>10</v>
      </c>
      <c r="E288">
        <v>81</v>
      </c>
      <c r="F288">
        <v>5.4</v>
      </c>
      <c r="G288">
        <v>0</v>
      </c>
      <c r="H288">
        <v>0</v>
      </c>
      <c r="I288">
        <v>0</v>
      </c>
      <c r="J288">
        <v>0</v>
      </c>
      <c r="K288">
        <v>5.4</v>
      </c>
      <c r="L288">
        <v>27</v>
      </c>
      <c r="M288">
        <v>0</v>
      </c>
      <c r="N288">
        <v>0</v>
      </c>
      <c r="O288">
        <v>0</v>
      </c>
      <c r="P288">
        <v>27</v>
      </c>
      <c r="Q288">
        <v>27</v>
      </c>
      <c r="R288" s="3">
        <v>1</v>
      </c>
      <c r="S288">
        <v>0</v>
      </c>
      <c r="T288">
        <v>0</v>
      </c>
      <c r="U288" t="s">
        <v>225</v>
      </c>
      <c r="V288" t="s">
        <v>106</v>
      </c>
      <c r="W288" s="4">
        <v>0.41666666666666669</v>
      </c>
      <c r="X288" s="4">
        <v>0.4513888888888889</v>
      </c>
      <c r="Y288" t="s">
        <v>107</v>
      </c>
      <c r="Z288" t="s">
        <v>235</v>
      </c>
      <c r="AA288">
        <v>37</v>
      </c>
      <c r="AB288" t="s">
        <v>5227</v>
      </c>
      <c r="AC288">
        <v>4</v>
      </c>
      <c r="AD288">
        <v>1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91696</v>
      </c>
      <c r="AK288" t="s">
        <v>226</v>
      </c>
      <c r="AL288" t="s">
        <v>61</v>
      </c>
      <c r="AM288" t="s">
        <v>61</v>
      </c>
      <c r="AN288" t="s">
        <v>61</v>
      </c>
      <c r="AO288" t="s">
        <v>61</v>
      </c>
      <c r="AP288">
        <v>1</v>
      </c>
      <c r="AQ288" t="str">
        <f t="shared" si="19"/>
        <v>COMM</v>
      </c>
      <c r="AR288" t="str">
        <f t="shared" si="19"/>
        <v>1100</v>
      </c>
      <c r="AS288" t="str">
        <f t="shared" si="16"/>
        <v>Hing</v>
      </c>
      <c r="AT288" t="str">
        <f t="shared" si="17"/>
        <v xml:space="preserve">COMM1100Hingle Aayushi </v>
      </c>
      <c r="AU288" t="str">
        <f t="shared" si="18"/>
        <v>COMM1100-10</v>
      </c>
      <c r="AV288" t="s">
        <v>2505</v>
      </c>
      <c r="AW288" t="s">
        <v>2506</v>
      </c>
    </row>
    <row r="289" spans="1:50" x14ac:dyDescent="0.2">
      <c r="A289" t="s">
        <v>103</v>
      </c>
      <c r="B289" t="s">
        <v>224</v>
      </c>
      <c r="C289">
        <v>1100</v>
      </c>
      <c r="D289">
        <v>11</v>
      </c>
      <c r="E289">
        <v>81</v>
      </c>
      <c r="F289">
        <v>5.4</v>
      </c>
      <c r="G289">
        <v>0</v>
      </c>
      <c r="H289">
        <v>0</v>
      </c>
      <c r="I289">
        <v>0</v>
      </c>
      <c r="J289">
        <v>0</v>
      </c>
      <c r="K289">
        <v>5.4</v>
      </c>
      <c r="L289">
        <v>27</v>
      </c>
      <c r="M289">
        <v>0</v>
      </c>
      <c r="N289">
        <v>0</v>
      </c>
      <c r="O289">
        <v>0</v>
      </c>
      <c r="P289">
        <v>27</v>
      </c>
      <c r="Q289">
        <v>27</v>
      </c>
      <c r="R289" s="3">
        <v>1</v>
      </c>
      <c r="S289">
        <v>0</v>
      </c>
      <c r="T289">
        <v>0</v>
      </c>
      <c r="U289" t="s">
        <v>225</v>
      </c>
      <c r="V289" t="s">
        <v>106</v>
      </c>
      <c r="W289" s="4">
        <v>0.41666666666666669</v>
      </c>
      <c r="X289" s="4">
        <v>0.4513888888888889</v>
      </c>
      <c r="Y289" t="s">
        <v>229</v>
      </c>
      <c r="Z289" t="s">
        <v>230</v>
      </c>
      <c r="AA289">
        <v>33</v>
      </c>
      <c r="AB289" t="s">
        <v>5229</v>
      </c>
      <c r="AC289">
        <v>4</v>
      </c>
      <c r="AD289">
        <v>1</v>
      </c>
      <c r="AE289">
        <v>3</v>
      </c>
      <c r="AF289">
        <v>0</v>
      </c>
      <c r="AG289">
        <v>0</v>
      </c>
      <c r="AH289">
        <v>0</v>
      </c>
      <c r="AI289">
        <v>0</v>
      </c>
      <c r="AJ289">
        <v>91697</v>
      </c>
      <c r="AK289" t="s">
        <v>226</v>
      </c>
      <c r="AL289" t="s">
        <v>61</v>
      </c>
      <c r="AM289" t="s">
        <v>61</v>
      </c>
      <c r="AN289" t="s">
        <v>61</v>
      </c>
      <c r="AO289" t="s">
        <v>61</v>
      </c>
      <c r="AP289">
        <v>1</v>
      </c>
      <c r="AQ289" t="str">
        <f t="shared" si="19"/>
        <v>COMM</v>
      </c>
      <c r="AR289" t="str">
        <f t="shared" si="19"/>
        <v>1100</v>
      </c>
      <c r="AS289" t="str">
        <f t="shared" si="16"/>
        <v>Rome</v>
      </c>
      <c r="AT289" t="str">
        <f t="shared" si="17"/>
        <v>COMM1100Rome Lauren Elizabeth</v>
      </c>
      <c r="AU289" t="str">
        <f t="shared" si="18"/>
        <v>COMM1100-11</v>
      </c>
      <c r="AV289" t="s">
        <v>2510</v>
      </c>
      <c r="AW289" t="s">
        <v>2511</v>
      </c>
      <c r="AX289" t="s">
        <v>2370</v>
      </c>
    </row>
    <row r="290" spans="1:50" x14ac:dyDescent="0.2">
      <c r="A290" t="s">
        <v>103</v>
      </c>
      <c r="B290" t="s">
        <v>224</v>
      </c>
      <c r="C290">
        <v>1100</v>
      </c>
      <c r="D290">
        <v>12</v>
      </c>
      <c r="E290">
        <v>81</v>
      </c>
      <c r="F290">
        <v>5.4</v>
      </c>
      <c r="G290">
        <v>0</v>
      </c>
      <c r="H290">
        <v>0</v>
      </c>
      <c r="I290">
        <v>0</v>
      </c>
      <c r="J290">
        <v>0</v>
      </c>
      <c r="K290">
        <v>5.4</v>
      </c>
      <c r="L290">
        <v>27</v>
      </c>
      <c r="M290">
        <v>0</v>
      </c>
      <c r="N290">
        <v>0</v>
      </c>
      <c r="O290">
        <v>0</v>
      </c>
      <c r="P290">
        <v>27</v>
      </c>
      <c r="Q290">
        <v>27</v>
      </c>
      <c r="R290" s="3">
        <v>1</v>
      </c>
      <c r="S290">
        <v>0</v>
      </c>
      <c r="T290">
        <v>0</v>
      </c>
      <c r="U290" t="s">
        <v>225</v>
      </c>
      <c r="V290" t="s">
        <v>106</v>
      </c>
      <c r="W290" s="4">
        <v>0.41666666666666669</v>
      </c>
      <c r="X290" s="4">
        <v>0.4513888888888889</v>
      </c>
      <c r="Y290" t="s">
        <v>107</v>
      </c>
      <c r="Z290" t="s">
        <v>227</v>
      </c>
      <c r="AA290">
        <v>33</v>
      </c>
      <c r="AB290" t="s">
        <v>5230</v>
      </c>
      <c r="AC290">
        <v>4</v>
      </c>
      <c r="AD290">
        <v>1</v>
      </c>
      <c r="AE290">
        <v>3</v>
      </c>
      <c r="AF290">
        <v>0</v>
      </c>
      <c r="AG290">
        <v>0</v>
      </c>
      <c r="AH290">
        <v>0</v>
      </c>
      <c r="AI290">
        <v>0</v>
      </c>
      <c r="AJ290">
        <v>91698</v>
      </c>
      <c r="AK290" t="s">
        <v>226</v>
      </c>
      <c r="AL290" t="s">
        <v>61</v>
      </c>
      <c r="AM290" t="s">
        <v>61</v>
      </c>
      <c r="AN290" t="s">
        <v>61</v>
      </c>
      <c r="AO290" t="s">
        <v>61</v>
      </c>
      <c r="AP290">
        <v>1</v>
      </c>
      <c r="AQ290" t="str">
        <f t="shared" si="19"/>
        <v>COMM</v>
      </c>
      <c r="AR290" t="str">
        <f t="shared" si="19"/>
        <v>1100</v>
      </c>
      <c r="AS290" t="str">
        <f t="shared" si="16"/>
        <v>Frit</v>
      </c>
      <c r="AT290" t="str">
        <f t="shared" si="17"/>
        <v>COMM1100Fritz Alice Jacqueline</v>
      </c>
      <c r="AU290" t="str">
        <f t="shared" si="18"/>
        <v>COMM1100-12</v>
      </c>
      <c r="AV290" t="s">
        <v>2512</v>
      </c>
      <c r="AW290" t="s">
        <v>2513</v>
      </c>
      <c r="AX290" t="s">
        <v>2514</v>
      </c>
    </row>
    <row r="291" spans="1:50" x14ac:dyDescent="0.2">
      <c r="A291" t="s">
        <v>103</v>
      </c>
      <c r="B291" t="s">
        <v>224</v>
      </c>
      <c r="C291">
        <v>1100</v>
      </c>
      <c r="D291">
        <v>13</v>
      </c>
      <c r="E291">
        <v>81</v>
      </c>
      <c r="F291">
        <v>5.4</v>
      </c>
      <c r="G291">
        <v>0</v>
      </c>
      <c r="H291">
        <v>0</v>
      </c>
      <c r="I291">
        <v>0</v>
      </c>
      <c r="J291">
        <v>0.4</v>
      </c>
      <c r="K291">
        <v>5.4</v>
      </c>
      <c r="L291">
        <v>27</v>
      </c>
      <c r="M291">
        <v>0</v>
      </c>
      <c r="N291">
        <v>2</v>
      </c>
      <c r="O291">
        <v>0</v>
      </c>
      <c r="P291">
        <v>27</v>
      </c>
      <c r="Q291">
        <v>27</v>
      </c>
      <c r="R291" s="3">
        <v>1</v>
      </c>
      <c r="S291">
        <v>0</v>
      </c>
      <c r="T291">
        <v>0</v>
      </c>
      <c r="U291" t="s">
        <v>225</v>
      </c>
      <c r="V291" t="s">
        <v>106</v>
      </c>
      <c r="W291" s="4">
        <v>0.45833333333333331</v>
      </c>
      <c r="X291" s="4">
        <v>0.49305555555555558</v>
      </c>
      <c r="Y291" t="s">
        <v>123</v>
      </c>
      <c r="Z291">
        <v>114</v>
      </c>
      <c r="AA291">
        <v>30</v>
      </c>
      <c r="AB291" t="s">
        <v>5225</v>
      </c>
      <c r="AC291">
        <v>4</v>
      </c>
      <c r="AD291">
        <v>1</v>
      </c>
      <c r="AE291">
        <v>3</v>
      </c>
      <c r="AF291">
        <v>0</v>
      </c>
      <c r="AG291">
        <v>0</v>
      </c>
      <c r="AH291">
        <v>0</v>
      </c>
      <c r="AI291">
        <v>0</v>
      </c>
      <c r="AJ291">
        <v>91699</v>
      </c>
      <c r="AK291" t="s">
        <v>226</v>
      </c>
      <c r="AL291" t="s">
        <v>61</v>
      </c>
      <c r="AM291" t="s">
        <v>61</v>
      </c>
      <c r="AN291" t="s">
        <v>61</v>
      </c>
      <c r="AO291" t="s">
        <v>61</v>
      </c>
      <c r="AP291">
        <v>1</v>
      </c>
      <c r="AQ291" t="str">
        <f t="shared" si="19"/>
        <v>COMM</v>
      </c>
      <c r="AR291" t="str">
        <f t="shared" si="19"/>
        <v>1100</v>
      </c>
      <c r="AS291" t="str">
        <f t="shared" si="16"/>
        <v>Reci</v>
      </c>
      <c r="AT291" t="str">
        <f t="shared" si="17"/>
        <v>COMM1100Recinos Kevin Ottoniel</v>
      </c>
      <c r="AU291" t="str">
        <f t="shared" si="18"/>
        <v>COMM1100-13</v>
      </c>
      <c r="AV291" t="s">
        <v>2499</v>
      </c>
      <c r="AW291" t="s">
        <v>2500</v>
      </c>
      <c r="AX291" t="s">
        <v>2501</v>
      </c>
    </row>
    <row r="292" spans="1:50" x14ac:dyDescent="0.2">
      <c r="A292" t="s">
        <v>103</v>
      </c>
      <c r="B292" t="s">
        <v>224</v>
      </c>
      <c r="C292">
        <v>1100</v>
      </c>
      <c r="D292">
        <v>14</v>
      </c>
      <c r="E292">
        <v>81</v>
      </c>
      <c r="F292">
        <v>5.4</v>
      </c>
      <c r="G292">
        <v>0</v>
      </c>
      <c r="H292">
        <v>0</v>
      </c>
      <c r="I292">
        <v>0</v>
      </c>
      <c r="J292">
        <v>0.2</v>
      </c>
      <c r="K292">
        <v>5.4</v>
      </c>
      <c r="L292">
        <v>27</v>
      </c>
      <c r="M292">
        <v>0</v>
      </c>
      <c r="N292">
        <v>1</v>
      </c>
      <c r="O292">
        <v>0</v>
      </c>
      <c r="P292">
        <v>27</v>
      </c>
      <c r="Q292">
        <v>27</v>
      </c>
      <c r="R292" s="3">
        <v>1</v>
      </c>
      <c r="S292">
        <v>0</v>
      </c>
      <c r="T292">
        <v>0</v>
      </c>
      <c r="U292" t="s">
        <v>225</v>
      </c>
      <c r="V292" t="s">
        <v>106</v>
      </c>
      <c r="W292" s="4">
        <v>0.45833333333333331</v>
      </c>
      <c r="X292" s="4">
        <v>0.49305555555555558</v>
      </c>
      <c r="Y292" t="s">
        <v>123</v>
      </c>
      <c r="Z292">
        <v>112</v>
      </c>
      <c r="AA292">
        <v>30</v>
      </c>
      <c r="AB292" t="s">
        <v>5228</v>
      </c>
      <c r="AC292">
        <v>4</v>
      </c>
      <c r="AD292">
        <v>1</v>
      </c>
      <c r="AE292">
        <v>3</v>
      </c>
      <c r="AF292">
        <v>0</v>
      </c>
      <c r="AG292">
        <v>0</v>
      </c>
      <c r="AH292">
        <v>0</v>
      </c>
      <c r="AI292">
        <v>0</v>
      </c>
      <c r="AJ292">
        <v>91700</v>
      </c>
      <c r="AK292" t="s">
        <v>226</v>
      </c>
      <c r="AL292" t="s">
        <v>61</v>
      </c>
      <c r="AM292" t="s">
        <v>61</v>
      </c>
      <c r="AN292" t="s">
        <v>61</v>
      </c>
      <c r="AO292" t="s">
        <v>61</v>
      </c>
      <c r="AP292">
        <v>1</v>
      </c>
      <c r="AQ292" t="str">
        <f t="shared" si="19"/>
        <v>COMM</v>
      </c>
      <c r="AR292" t="str">
        <f t="shared" si="19"/>
        <v>1100</v>
      </c>
      <c r="AS292" t="str">
        <f t="shared" si="16"/>
        <v>Herm</v>
      </c>
      <c r="AT292" t="str">
        <f t="shared" si="17"/>
        <v>COMM1100Herman Jared Douglass</v>
      </c>
      <c r="AU292" t="str">
        <f t="shared" si="18"/>
        <v>COMM1100-14</v>
      </c>
      <c r="AV292" t="s">
        <v>2507</v>
      </c>
      <c r="AW292" t="s">
        <v>2508</v>
      </c>
      <c r="AX292" t="s">
        <v>2509</v>
      </c>
    </row>
    <row r="293" spans="1:50" x14ac:dyDescent="0.2">
      <c r="A293" t="s">
        <v>103</v>
      </c>
      <c r="B293" t="s">
        <v>224</v>
      </c>
      <c r="C293">
        <v>1100</v>
      </c>
      <c r="D293">
        <v>15</v>
      </c>
      <c r="E293">
        <v>81</v>
      </c>
      <c r="F293">
        <v>5.4</v>
      </c>
      <c r="G293">
        <v>0</v>
      </c>
      <c r="H293">
        <v>0</v>
      </c>
      <c r="I293">
        <v>0</v>
      </c>
      <c r="J293">
        <v>0</v>
      </c>
      <c r="K293">
        <v>5.4</v>
      </c>
      <c r="L293">
        <v>27</v>
      </c>
      <c r="M293">
        <v>0</v>
      </c>
      <c r="N293">
        <v>0</v>
      </c>
      <c r="O293">
        <v>0</v>
      </c>
      <c r="P293">
        <v>27</v>
      </c>
      <c r="Q293">
        <v>27</v>
      </c>
      <c r="R293" s="3">
        <v>1</v>
      </c>
      <c r="S293">
        <v>0</v>
      </c>
      <c r="T293">
        <v>0</v>
      </c>
      <c r="U293" t="s">
        <v>225</v>
      </c>
      <c r="V293" t="s">
        <v>106</v>
      </c>
      <c r="W293" s="4">
        <v>0.45833333333333331</v>
      </c>
      <c r="X293" s="4">
        <v>0.49305555555555558</v>
      </c>
      <c r="Y293" t="s">
        <v>107</v>
      </c>
      <c r="Z293" t="s">
        <v>227</v>
      </c>
      <c r="AA293">
        <v>33</v>
      </c>
      <c r="AB293" t="s">
        <v>5224</v>
      </c>
      <c r="AC293">
        <v>4</v>
      </c>
      <c r="AD293">
        <v>1</v>
      </c>
      <c r="AE293">
        <v>3</v>
      </c>
      <c r="AF293">
        <v>0</v>
      </c>
      <c r="AG293">
        <v>0</v>
      </c>
      <c r="AH293">
        <v>0</v>
      </c>
      <c r="AI293">
        <v>0</v>
      </c>
      <c r="AJ293">
        <v>91701</v>
      </c>
      <c r="AK293" t="s">
        <v>226</v>
      </c>
      <c r="AL293" t="s">
        <v>61</v>
      </c>
      <c r="AM293" t="s">
        <v>61</v>
      </c>
      <c r="AN293" t="s">
        <v>61</v>
      </c>
      <c r="AO293" t="s">
        <v>61</v>
      </c>
      <c r="AP293">
        <v>1</v>
      </c>
      <c r="AQ293" t="str">
        <f t="shared" si="19"/>
        <v>COMM</v>
      </c>
      <c r="AR293" t="str">
        <f t="shared" si="19"/>
        <v>1100</v>
      </c>
      <c r="AS293" t="str">
        <f t="shared" si="16"/>
        <v>Hy B</v>
      </c>
      <c r="AT293" t="str">
        <f t="shared" si="17"/>
        <v xml:space="preserve">COMM1100Hy Brian </v>
      </c>
      <c r="AU293" t="str">
        <f t="shared" si="18"/>
        <v>COMM1100-15</v>
      </c>
      <c r="AV293" t="s">
        <v>2498</v>
      </c>
      <c r="AW293" t="s">
        <v>2393</v>
      </c>
    </row>
    <row r="294" spans="1:50" x14ac:dyDescent="0.2">
      <c r="A294" t="s">
        <v>103</v>
      </c>
      <c r="B294" t="s">
        <v>224</v>
      </c>
      <c r="C294">
        <v>1100</v>
      </c>
      <c r="D294">
        <v>16</v>
      </c>
      <c r="E294">
        <v>81</v>
      </c>
      <c r="F294">
        <v>5.4</v>
      </c>
      <c r="G294">
        <v>0</v>
      </c>
      <c r="H294">
        <v>0</v>
      </c>
      <c r="I294">
        <v>0.4</v>
      </c>
      <c r="J294">
        <v>0</v>
      </c>
      <c r="K294">
        <v>5.4</v>
      </c>
      <c r="L294">
        <v>27</v>
      </c>
      <c r="M294">
        <v>2</v>
      </c>
      <c r="N294">
        <v>0</v>
      </c>
      <c r="O294">
        <v>0</v>
      </c>
      <c r="P294">
        <v>27</v>
      </c>
      <c r="Q294">
        <v>27</v>
      </c>
      <c r="R294" s="3">
        <v>1</v>
      </c>
      <c r="S294">
        <v>0</v>
      </c>
      <c r="T294">
        <v>0</v>
      </c>
      <c r="U294" t="s">
        <v>225</v>
      </c>
      <c r="V294" t="s">
        <v>106</v>
      </c>
      <c r="W294" s="4">
        <v>0.45833333333333331</v>
      </c>
      <c r="X294" s="4">
        <v>0.49305555555555558</v>
      </c>
      <c r="Y294" t="s">
        <v>107</v>
      </c>
      <c r="Z294" t="s">
        <v>236</v>
      </c>
      <c r="AA294">
        <v>36</v>
      </c>
      <c r="AB294" t="s">
        <v>5227</v>
      </c>
      <c r="AC294">
        <v>4</v>
      </c>
      <c r="AD294">
        <v>1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91702</v>
      </c>
      <c r="AK294" t="s">
        <v>226</v>
      </c>
      <c r="AL294" t="s">
        <v>61</v>
      </c>
      <c r="AM294" t="s">
        <v>61</v>
      </c>
      <c r="AN294" t="s">
        <v>61</v>
      </c>
      <c r="AO294" t="s">
        <v>61</v>
      </c>
      <c r="AP294">
        <v>1</v>
      </c>
      <c r="AQ294" t="str">
        <f t="shared" si="19"/>
        <v>COMM</v>
      </c>
      <c r="AR294" t="str">
        <f t="shared" si="19"/>
        <v>1100</v>
      </c>
      <c r="AS294" t="str">
        <f t="shared" si="16"/>
        <v>Hing</v>
      </c>
      <c r="AT294" t="str">
        <f t="shared" si="17"/>
        <v xml:space="preserve">COMM1100Hingle Aayushi </v>
      </c>
      <c r="AU294" t="str">
        <f t="shared" si="18"/>
        <v>COMM1100-16</v>
      </c>
      <c r="AV294" t="s">
        <v>2505</v>
      </c>
      <c r="AW294" t="s">
        <v>2506</v>
      </c>
    </row>
    <row r="295" spans="1:50" x14ac:dyDescent="0.2">
      <c r="A295" t="s">
        <v>103</v>
      </c>
      <c r="B295" t="s">
        <v>224</v>
      </c>
      <c r="C295">
        <v>1100</v>
      </c>
      <c r="D295">
        <v>17</v>
      </c>
      <c r="E295">
        <v>81</v>
      </c>
      <c r="F295">
        <v>5.4</v>
      </c>
      <c r="G295">
        <v>0</v>
      </c>
      <c r="H295">
        <v>0</v>
      </c>
      <c r="I295">
        <v>0</v>
      </c>
      <c r="J295">
        <v>0</v>
      </c>
      <c r="K295">
        <v>5.4</v>
      </c>
      <c r="L295">
        <v>27</v>
      </c>
      <c r="M295">
        <v>0</v>
      </c>
      <c r="N295">
        <v>0</v>
      </c>
      <c r="O295">
        <v>0</v>
      </c>
      <c r="P295">
        <v>27</v>
      </c>
      <c r="Q295">
        <v>27</v>
      </c>
      <c r="R295" s="3">
        <v>1</v>
      </c>
      <c r="S295">
        <v>0</v>
      </c>
      <c r="T295">
        <v>0</v>
      </c>
      <c r="U295" t="s">
        <v>225</v>
      </c>
      <c r="V295" t="s">
        <v>106</v>
      </c>
      <c r="W295" s="4">
        <v>0.375</v>
      </c>
      <c r="X295" s="4">
        <v>0.40972222222222227</v>
      </c>
      <c r="Y295" t="s">
        <v>107</v>
      </c>
      <c r="Z295" t="s">
        <v>237</v>
      </c>
      <c r="AA295">
        <v>47</v>
      </c>
      <c r="AB295" t="s">
        <v>5224</v>
      </c>
      <c r="AC295">
        <v>4</v>
      </c>
      <c r="AD295">
        <v>1</v>
      </c>
      <c r="AE295">
        <v>3</v>
      </c>
      <c r="AF295">
        <v>0</v>
      </c>
      <c r="AG295">
        <v>0</v>
      </c>
      <c r="AH295">
        <v>0</v>
      </c>
      <c r="AI295">
        <v>0</v>
      </c>
      <c r="AJ295">
        <v>91703</v>
      </c>
      <c r="AK295" t="s">
        <v>226</v>
      </c>
      <c r="AL295" t="s">
        <v>61</v>
      </c>
      <c r="AM295" t="s">
        <v>61</v>
      </c>
      <c r="AN295" t="s">
        <v>61</v>
      </c>
      <c r="AO295" t="s">
        <v>61</v>
      </c>
      <c r="AP295">
        <v>1</v>
      </c>
      <c r="AQ295" t="str">
        <f t="shared" si="19"/>
        <v>COMM</v>
      </c>
      <c r="AR295" t="str">
        <f t="shared" si="19"/>
        <v>1100</v>
      </c>
      <c r="AS295" t="str">
        <f t="shared" si="16"/>
        <v>Hy B</v>
      </c>
      <c r="AT295" t="str">
        <f t="shared" si="17"/>
        <v xml:space="preserve">COMM1100Hy Brian </v>
      </c>
      <c r="AU295" t="str">
        <f t="shared" si="18"/>
        <v>COMM1100-17</v>
      </c>
      <c r="AV295" t="s">
        <v>2498</v>
      </c>
      <c r="AW295" t="s">
        <v>2393</v>
      </c>
    </row>
    <row r="296" spans="1:50" x14ac:dyDescent="0.2">
      <c r="A296" t="s">
        <v>103</v>
      </c>
      <c r="B296" t="s">
        <v>224</v>
      </c>
      <c r="C296">
        <v>1100</v>
      </c>
      <c r="D296">
        <v>18</v>
      </c>
      <c r="E296">
        <v>81</v>
      </c>
      <c r="F296">
        <v>5.4</v>
      </c>
      <c r="G296">
        <v>0</v>
      </c>
      <c r="H296">
        <v>0</v>
      </c>
      <c r="I296">
        <v>0</v>
      </c>
      <c r="J296">
        <v>0</v>
      </c>
      <c r="K296">
        <v>5.4</v>
      </c>
      <c r="L296">
        <v>27</v>
      </c>
      <c r="M296">
        <v>0</v>
      </c>
      <c r="N296">
        <v>0</v>
      </c>
      <c r="O296">
        <v>0</v>
      </c>
      <c r="P296">
        <v>27</v>
      </c>
      <c r="Q296">
        <v>27</v>
      </c>
      <c r="R296" s="3">
        <v>1</v>
      </c>
      <c r="S296">
        <v>0</v>
      </c>
      <c r="T296">
        <v>0</v>
      </c>
      <c r="U296" t="s">
        <v>225</v>
      </c>
      <c r="V296" t="s">
        <v>106</v>
      </c>
      <c r="W296" s="4">
        <v>0.41666666666666669</v>
      </c>
      <c r="X296" s="4">
        <v>0.4513888888888889</v>
      </c>
      <c r="Y296" t="s">
        <v>107</v>
      </c>
      <c r="Z296" t="s">
        <v>114</v>
      </c>
      <c r="AA296">
        <v>30</v>
      </c>
      <c r="AB296" t="s">
        <v>5224</v>
      </c>
      <c r="AC296">
        <v>4</v>
      </c>
      <c r="AD296">
        <v>1</v>
      </c>
      <c r="AE296">
        <v>3</v>
      </c>
      <c r="AF296">
        <v>0</v>
      </c>
      <c r="AG296">
        <v>0</v>
      </c>
      <c r="AH296">
        <v>0</v>
      </c>
      <c r="AI296">
        <v>0</v>
      </c>
      <c r="AJ296">
        <v>91704</v>
      </c>
      <c r="AK296" t="s">
        <v>226</v>
      </c>
      <c r="AL296" t="s">
        <v>61</v>
      </c>
      <c r="AM296" t="s">
        <v>61</v>
      </c>
      <c r="AN296" t="s">
        <v>61</v>
      </c>
      <c r="AO296" t="s">
        <v>61</v>
      </c>
      <c r="AP296">
        <v>1</v>
      </c>
      <c r="AQ296" t="str">
        <f t="shared" si="19"/>
        <v>COMM</v>
      </c>
      <c r="AR296" t="str">
        <f t="shared" si="19"/>
        <v>1100</v>
      </c>
      <c r="AS296" t="str">
        <f t="shared" si="16"/>
        <v>Hy B</v>
      </c>
      <c r="AT296" t="str">
        <f t="shared" si="17"/>
        <v xml:space="preserve">COMM1100Hy Brian </v>
      </c>
      <c r="AU296" t="str">
        <f t="shared" si="18"/>
        <v>COMM1100-18</v>
      </c>
      <c r="AV296" t="s">
        <v>2498</v>
      </c>
      <c r="AW296" t="s">
        <v>2393</v>
      </c>
    </row>
    <row r="297" spans="1:50" x14ac:dyDescent="0.2">
      <c r="A297" t="s">
        <v>103</v>
      </c>
      <c r="B297" t="s">
        <v>224</v>
      </c>
      <c r="C297">
        <v>1100</v>
      </c>
      <c r="D297">
        <v>19</v>
      </c>
      <c r="E297">
        <v>78</v>
      </c>
      <c r="F297">
        <v>5.2</v>
      </c>
      <c r="G297">
        <v>0</v>
      </c>
      <c r="H297">
        <v>0</v>
      </c>
      <c r="I297">
        <v>0</v>
      </c>
      <c r="J297">
        <v>0</v>
      </c>
      <c r="K297">
        <v>5.2</v>
      </c>
      <c r="L297">
        <v>26</v>
      </c>
      <c r="M297">
        <v>0</v>
      </c>
      <c r="N297">
        <v>0</v>
      </c>
      <c r="O297">
        <v>1</v>
      </c>
      <c r="P297">
        <v>27</v>
      </c>
      <c r="Q297">
        <v>27</v>
      </c>
      <c r="R297" s="3">
        <v>0.96299999999999997</v>
      </c>
      <c r="S297">
        <v>0</v>
      </c>
      <c r="T297">
        <v>3</v>
      </c>
      <c r="U297" t="s">
        <v>225</v>
      </c>
      <c r="V297" t="s">
        <v>106</v>
      </c>
      <c r="W297" s="4">
        <v>0.45833333333333331</v>
      </c>
      <c r="X297" s="4">
        <v>0.49305555555555558</v>
      </c>
      <c r="Y297" t="s">
        <v>107</v>
      </c>
      <c r="Z297" t="s">
        <v>228</v>
      </c>
      <c r="AA297">
        <v>39</v>
      </c>
      <c r="AB297" t="s">
        <v>5231</v>
      </c>
      <c r="AC297">
        <v>4</v>
      </c>
      <c r="AD297">
        <v>1</v>
      </c>
      <c r="AE297">
        <v>3</v>
      </c>
      <c r="AF297">
        <v>0</v>
      </c>
      <c r="AG297">
        <v>0</v>
      </c>
      <c r="AH297">
        <v>0</v>
      </c>
      <c r="AI297">
        <v>0</v>
      </c>
      <c r="AJ297">
        <v>91707</v>
      </c>
      <c r="AK297" t="s">
        <v>226</v>
      </c>
      <c r="AL297" t="s">
        <v>61</v>
      </c>
      <c r="AM297" t="s">
        <v>61</v>
      </c>
      <c r="AN297" t="s">
        <v>61</v>
      </c>
      <c r="AO297" t="s">
        <v>61</v>
      </c>
      <c r="AP297">
        <v>1</v>
      </c>
      <c r="AQ297" t="str">
        <f t="shared" si="19"/>
        <v>COMM</v>
      </c>
      <c r="AR297" t="str">
        <f t="shared" si="19"/>
        <v>1100</v>
      </c>
      <c r="AS297" t="str">
        <f t="shared" si="16"/>
        <v>Schw</v>
      </c>
      <c r="AT297" t="str">
        <f t="shared" si="17"/>
        <v>COMM1100Schwager Lane Marie</v>
      </c>
      <c r="AU297" t="str">
        <f t="shared" si="18"/>
        <v>COMM1100-19</v>
      </c>
      <c r="AV297" t="s">
        <v>2515</v>
      </c>
      <c r="AW297" t="s">
        <v>2516</v>
      </c>
      <c r="AX297" t="s">
        <v>2368</v>
      </c>
    </row>
    <row r="298" spans="1:50" x14ac:dyDescent="0.2">
      <c r="A298" t="s">
        <v>103</v>
      </c>
      <c r="B298" t="s">
        <v>224</v>
      </c>
      <c r="C298">
        <v>1100</v>
      </c>
      <c r="D298">
        <v>20</v>
      </c>
      <c r="E298">
        <v>84</v>
      </c>
      <c r="F298">
        <v>5.6</v>
      </c>
      <c r="G298">
        <v>0</v>
      </c>
      <c r="H298">
        <v>0</v>
      </c>
      <c r="I298">
        <v>0</v>
      </c>
      <c r="J298">
        <v>0</v>
      </c>
      <c r="K298">
        <v>5.6</v>
      </c>
      <c r="L298">
        <v>28</v>
      </c>
      <c r="M298">
        <v>0</v>
      </c>
      <c r="N298">
        <v>0</v>
      </c>
      <c r="O298">
        <v>0</v>
      </c>
      <c r="P298">
        <v>28</v>
      </c>
      <c r="Q298">
        <v>27</v>
      </c>
      <c r="R298" s="3">
        <v>1.0369999999999999</v>
      </c>
      <c r="S298">
        <v>0</v>
      </c>
      <c r="T298">
        <v>0</v>
      </c>
      <c r="U298" t="s">
        <v>225</v>
      </c>
      <c r="V298" t="s">
        <v>111</v>
      </c>
      <c r="W298" s="4">
        <v>0.33333333333333331</v>
      </c>
      <c r="X298" s="4">
        <v>0.38541666666666669</v>
      </c>
      <c r="Y298" t="s">
        <v>123</v>
      </c>
      <c r="Z298">
        <v>113</v>
      </c>
      <c r="AA298">
        <v>38</v>
      </c>
      <c r="AB298" t="s">
        <v>5232</v>
      </c>
      <c r="AC298">
        <v>4</v>
      </c>
      <c r="AD298">
        <v>1</v>
      </c>
      <c r="AE298">
        <v>3</v>
      </c>
      <c r="AF298">
        <v>0</v>
      </c>
      <c r="AG298">
        <v>0</v>
      </c>
      <c r="AH298">
        <v>0</v>
      </c>
      <c r="AI298">
        <v>0</v>
      </c>
      <c r="AJ298">
        <v>91708</v>
      </c>
      <c r="AK298" t="s">
        <v>226</v>
      </c>
      <c r="AL298" t="s">
        <v>61</v>
      </c>
      <c r="AM298" t="s">
        <v>61</v>
      </c>
      <c r="AN298" t="s">
        <v>61</v>
      </c>
      <c r="AO298" t="s">
        <v>61</v>
      </c>
      <c r="AP298">
        <v>1</v>
      </c>
      <c r="AQ298" t="str">
        <f t="shared" si="19"/>
        <v>COMM</v>
      </c>
      <c r="AR298" t="str">
        <f t="shared" si="19"/>
        <v>1100</v>
      </c>
      <c r="AS298" t="str">
        <f t="shared" si="16"/>
        <v>Spen</v>
      </c>
      <c r="AT298" t="str">
        <f t="shared" si="17"/>
        <v>COMM1100Spencer Jack Lee</v>
      </c>
      <c r="AU298" t="str">
        <f t="shared" si="18"/>
        <v>COMM1100-20</v>
      </c>
      <c r="AV298" t="s">
        <v>2517</v>
      </c>
      <c r="AW298" t="s">
        <v>2518</v>
      </c>
      <c r="AX298" t="s">
        <v>23</v>
      </c>
    </row>
    <row r="299" spans="1:50" x14ac:dyDescent="0.2">
      <c r="A299" t="s">
        <v>103</v>
      </c>
      <c r="B299" t="s">
        <v>224</v>
      </c>
      <c r="C299">
        <v>1100</v>
      </c>
      <c r="D299">
        <v>21</v>
      </c>
      <c r="E299">
        <v>81</v>
      </c>
      <c r="F299">
        <v>5.4</v>
      </c>
      <c r="G299">
        <v>0</v>
      </c>
      <c r="H299">
        <v>0</v>
      </c>
      <c r="I299">
        <v>0</v>
      </c>
      <c r="J299">
        <v>0</v>
      </c>
      <c r="K299">
        <v>5.4</v>
      </c>
      <c r="L299">
        <v>27</v>
      </c>
      <c r="M299">
        <v>0</v>
      </c>
      <c r="N299">
        <v>0</v>
      </c>
      <c r="O299">
        <v>0</v>
      </c>
      <c r="P299">
        <v>27</v>
      </c>
      <c r="Q299">
        <v>27</v>
      </c>
      <c r="R299" s="3">
        <v>1</v>
      </c>
      <c r="S299">
        <v>0</v>
      </c>
      <c r="T299">
        <v>0</v>
      </c>
      <c r="U299" t="s">
        <v>225</v>
      </c>
      <c r="V299" t="s">
        <v>113</v>
      </c>
      <c r="W299" s="4">
        <v>0.51041666666666663</v>
      </c>
      <c r="X299" s="4">
        <v>0.5625</v>
      </c>
      <c r="Y299" t="s">
        <v>229</v>
      </c>
      <c r="Z299" t="s">
        <v>238</v>
      </c>
      <c r="AA299">
        <v>36</v>
      </c>
      <c r="AB299" t="s">
        <v>5233</v>
      </c>
      <c r="AC299">
        <v>4</v>
      </c>
      <c r="AD299">
        <v>1</v>
      </c>
      <c r="AE299">
        <v>3</v>
      </c>
      <c r="AF299">
        <v>0</v>
      </c>
      <c r="AG299">
        <v>0</v>
      </c>
      <c r="AH299">
        <v>0</v>
      </c>
      <c r="AI299">
        <v>0</v>
      </c>
      <c r="AJ299">
        <v>91709</v>
      </c>
      <c r="AK299" t="s">
        <v>226</v>
      </c>
      <c r="AL299" t="s">
        <v>61</v>
      </c>
      <c r="AM299" t="s">
        <v>61</v>
      </c>
      <c r="AN299" t="s">
        <v>61</v>
      </c>
      <c r="AO299" t="s">
        <v>61</v>
      </c>
      <c r="AP299">
        <v>1</v>
      </c>
      <c r="AQ299" t="str">
        <f t="shared" si="19"/>
        <v>COMM</v>
      </c>
      <c r="AR299" t="str">
        <f t="shared" si="19"/>
        <v>1100</v>
      </c>
      <c r="AS299" t="str">
        <f t="shared" si="16"/>
        <v>Sala</v>
      </c>
      <c r="AT299" t="str">
        <f t="shared" si="17"/>
        <v>COMM1100Salas Jacqueline Ayala</v>
      </c>
      <c r="AU299" t="str">
        <f t="shared" si="18"/>
        <v>COMM1100-21</v>
      </c>
      <c r="AV299" t="s">
        <v>2519</v>
      </c>
      <c r="AW299" t="s">
        <v>2514</v>
      </c>
      <c r="AX299" t="s">
        <v>2520</v>
      </c>
    </row>
    <row r="300" spans="1:50" x14ac:dyDescent="0.2">
      <c r="A300" t="s">
        <v>103</v>
      </c>
      <c r="B300" t="s">
        <v>224</v>
      </c>
      <c r="C300">
        <v>1100</v>
      </c>
      <c r="D300">
        <v>22</v>
      </c>
      <c r="E300">
        <v>87</v>
      </c>
      <c r="F300">
        <v>5.8</v>
      </c>
      <c r="G300">
        <v>0</v>
      </c>
      <c r="H300">
        <v>0</v>
      </c>
      <c r="I300">
        <v>0</v>
      </c>
      <c r="J300">
        <v>0.2</v>
      </c>
      <c r="K300">
        <v>5.8</v>
      </c>
      <c r="L300">
        <v>29</v>
      </c>
      <c r="M300">
        <v>0</v>
      </c>
      <c r="N300">
        <v>1</v>
      </c>
      <c r="O300">
        <v>0</v>
      </c>
      <c r="P300">
        <v>29</v>
      </c>
      <c r="Q300">
        <v>27</v>
      </c>
      <c r="R300" s="3">
        <v>1.0741000000000001</v>
      </c>
      <c r="S300">
        <v>0</v>
      </c>
      <c r="T300">
        <v>0</v>
      </c>
      <c r="U300" t="s">
        <v>225</v>
      </c>
      <c r="V300" t="s">
        <v>113</v>
      </c>
      <c r="W300" s="4">
        <v>0.56944444444444442</v>
      </c>
      <c r="X300" s="4">
        <v>0.62152777777777779</v>
      </c>
      <c r="Y300" t="s">
        <v>107</v>
      </c>
      <c r="Z300" t="s">
        <v>239</v>
      </c>
      <c r="AA300">
        <v>61</v>
      </c>
      <c r="AB300" t="s">
        <v>5231</v>
      </c>
      <c r="AC300">
        <v>4</v>
      </c>
      <c r="AD300">
        <v>1</v>
      </c>
      <c r="AE300">
        <v>3</v>
      </c>
      <c r="AF300">
        <v>1</v>
      </c>
      <c r="AG300">
        <v>1</v>
      </c>
      <c r="AH300">
        <v>0</v>
      </c>
      <c r="AI300">
        <v>0</v>
      </c>
      <c r="AJ300">
        <v>91710</v>
      </c>
      <c r="AK300" t="s">
        <v>226</v>
      </c>
      <c r="AL300" t="s">
        <v>61</v>
      </c>
      <c r="AM300" t="s">
        <v>61</v>
      </c>
      <c r="AN300" t="s">
        <v>61</v>
      </c>
      <c r="AO300" t="s">
        <v>61</v>
      </c>
      <c r="AP300">
        <v>1</v>
      </c>
      <c r="AQ300" t="str">
        <f t="shared" si="19"/>
        <v>COMM</v>
      </c>
      <c r="AR300" t="str">
        <f t="shared" si="19"/>
        <v>1100</v>
      </c>
      <c r="AS300" t="str">
        <f t="shared" si="16"/>
        <v>Schw</v>
      </c>
      <c r="AT300" t="str">
        <f t="shared" si="17"/>
        <v>COMM1100Schwager Lane Marie</v>
      </c>
      <c r="AU300" t="str">
        <f t="shared" si="18"/>
        <v>COMM1100-22</v>
      </c>
      <c r="AV300" t="s">
        <v>2515</v>
      </c>
      <c r="AW300" t="s">
        <v>2516</v>
      </c>
      <c r="AX300" t="s">
        <v>2368</v>
      </c>
    </row>
    <row r="301" spans="1:50" x14ac:dyDescent="0.2">
      <c r="A301" t="s">
        <v>103</v>
      </c>
      <c r="B301" t="s">
        <v>224</v>
      </c>
      <c r="C301">
        <v>1100</v>
      </c>
      <c r="D301">
        <v>23</v>
      </c>
      <c r="E301">
        <v>81</v>
      </c>
      <c r="F301">
        <v>5.4</v>
      </c>
      <c r="G301">
        <v>0</v>
      </c>
      <c r="H301">
        <v>0</v>
      </c>
      <c r="I301">
        <v>0</v>
      </c>
      <c r="J301">
        <v>0</v>
      </c>
      <c r="K301">
        <v>5.4</v>
      </c>
      <c r="L301">
        <v>27</v>
      </c>
      <c r="M301">
        <v>0</v>
      </c>
      <c r="N301">
        <v>0</v>
      </c>
      <c r="O301">
        <v>0</v>
      </c>
      <c r="P301">
        <v>27</v>
      </c>
      <c r="Q301">
        <v>27</v>
      </c>
      <c r="R301" s="3">
        <v>1</v>
      </c>
      <c r="S301">
        <v>0</v>
      </c>
      <c r="T301">
        <v>0</v>
      </c>
      <c r="U301" t="s">
        <v>225</v>
      </c>
      <c r="V301" t="s">
        <v>113</v>
      </c>
      <c r="W301" s="4">
        <v>0.56944444444444442</v>
      </c>
      <c r="X301" s="4">
        <v>0.62152777777777779</v>
      </c>
      <c r="Y301" t="s">
        <v>107</v>
      </c>
      <c r="Z301" t="s">
        <v>240</v>
      </c>
      <c r="AA301">
        <v>49</v>
      </c>
      <c r="AB301" t="s">
        <v>5234</v>
      </c>
      <c r="AC301">
        <v>4</v>
      </c>
      <c r="AD301">
        <v>1</v>
      </c>
      <c r="AE301">
        <v>3</v>
      </c>
      <c r="AF301">
        <v>0</v>
      </c>
      <c r="AG301">
        <v>0</v>
      </c>
      <c r="AH301">
        <v>0</v>
      </c>
      <c r="AI301">
        <v>0</v>
      </c>
      <c r="AJ301">
        <v>91711</v>
      </c>
      <c r="AK301" t="s">
        <v>226</v>
      </c>
      <c r="AL301" t="s">
        <v>61</v>
      </c>
      <c r="AM301" t="s">
        <v>61</v>
      </c>
      <c r="AN301" t="s">
        <v>61</v>
      </c>
      <c r="AO301" t="s">
        <v>61</v>
      </c>
      <c r="AP301">
        <v>1</v>
      </c>
      <c r="AQ301" t="str">
        <f t="shared" si="19"/>
        <v>COMM</v>
      </c>
      <c r="AR301" t="str">
        <f t="shared" si="19"/>
        <v>1100</v>
      </c>
      <c r="AS301" t="str">
        <f t="shared" si="16"/>
        <v>Attr</v>
      </c>
      <c r="AT301" t="str">
        <f t="shared" si="17"/>
        <v>COMM1100Attridge Paxton Norwood</v>
      </c>
      <c r="AU301" t="str">
        <f t="shared" si="18"/>
        <v>COMM1100-23</v>
      </c>
      <c r="AV301" t="s">
        <v>2521</v>
      </c>
      <c r="AW301" t="s">
        <v>2522</v>
      </c>
      <c r="AX301" t="s">
        <v>2523</v>
      </c>
    </row>
    <row r="302" spans="1:50" x14ac:dyDescent="0.2">
      <c r="A302" t="s">
        <v>103</v>
      </c>
      <c r="B302" t="s">
        <v>224</v>
      </c>
      <c r="C302">
        <v>1100</v>
      </c>
      <c r="D302">
        <v>24</v>
      </c>
      <c r="E302">
        <v>81</v>
      </c>
      <c r="F302">
        <v>5.4</v>
      </c>
      <c r="G302">
        <v>0</v>
      </c>
      <c r="H302">
        <v>0</v>
      </c>
      <c r="I302">
        <v>0</v>
      </c>
      <c r="J302">
        <v>0.2</v>
      </c>
      <c r="K302">
        <v>5.4</v>
      </c>
      <c r="L302">
        <v>27</v>
      </c>
      <c r="M302">
        <v>0</v>
      </c>
      <c r="N302">
        <v>1</v>
      </c>
      <c r="O302">
        <v>0</v>
      </c>
      <c r="P302">
        <v>27</v>
      </c>
      <c r="Q302">
        <v>27</v>
      </c>
      <c r="R302" s="3">
        <v>1</v>
      </c>
      <c r="S302">
        <v>0</v>
      </c>
      <c r="T302">
        <v>0</v>
      </c>
      <c r="U302" t="s">
        <v>225</v>
      </c>
      <c r="V302" t="s">
        <v>113</v>
      </c>
      <c r="W302" s="4">
        <v>0.56944444444444442</v>
      </c>
      <c r="X302" s="4">
        <v>0.62152777777777779</v>
      </c>
      <c r="Y302" t="s">
        <v>123</v>
      </c>
      <c r="Z302">
        <v>113</v>
      </c>
      <c r="AA302">
        <v>38</v>
      </c>
      <c r="AB302" t="s">
        <v>5235</v>
      </c>
      <c r="AC302">
        <v>4</v>
      </c>
      <c r="AD302">
        <v>1</v>
      </c>
      <c r="AE302">
        <v>3</v>
      </c>
      <c r="AF302">
        <v>1</v>
      </c>
      <c r="AG302">
        <v>1</v>
      </c>
      <c r="AH302">
        <v>0</v>
      </c>
      <c r="AI302">
        <v>0</v>
      </c>
      <c r="AJ302">
        <v>91712</v>
      </c>
      <c r="AK302" t="s">
        <v>226</v>
      </c>
      <c r="AL302" t="s">
        <v>61</v>
      </c>
      <c r="AM302" t="s">
        <v>61</v>
      </c>
      <c r="AN302" t="s">
        <v>61</v>
      </c>
      <c r="AO302" t="s">
        <v>61</v>
      </c>
      <c r="AP302">
        <v>1</v>
      </c>
      <c r="AQ302" t="str">
        <f t="shared" si="19"/>
        <v>COMM</v>
      </c>
      <c r="AR302" t="str">
        <f t="shared" si="19"/>
        <v>1100</v>
      </c>
      <c r="AS302" t="str">
        <f t="shared" si="16"/>
        <v>Hann</v>
      </c>
      <c r="AT302" t="str">
        <f t="shared" si="17"/>
        <v xml:space="preserve">COMM1100Hanna Loren </v>
      </c>
      <c r="AU302" t="str">
        <f t="shared" si="18"/>
        <v>COMM1100-24</v>
      </c>
      <c r="AV302" t="s">
        <v>2524</v>
      </c>
      <c r="AW302" t="s">
        <v>2525</v>
      </c>
    </row>
    <row r="303" spans="1:50" x14ac:dyDescent="0.2">
      <c r="A303" t="s">
        <v>103</v>
      </c>
      <c r="B303" t="s">
        <v>224</v>
      </c>
      <c r="C303">
        <v>1100</v>
      </c>
      <c r="D303">
        <v>25</v>
      </c>
      <c r="E303">
        <v>78</v>
      </c>
      <c r="F303">
        <v>5.2</v>
      </c>
      <c r="G303">
        <v>0</v>
      </c>
      <c r="H303">
        <v>0</v>
      </c>
      <c r="I303">
        <v>0</v>
      </c>
      <c r="J303">
        <v>0</v>
      </c>
      <c r="K303">
        <v>5.2</v>
      </c>
      <c r="L303">
        <v>26</v>
      </c>
      <c r="M303">
        <v>0</v>
      </c>
      <c r="N303">
        <v>0</v>
      </c>
      <c r="O303">
        <v>0</v>
      </c>
      <c r="P303">
        <v>26</v>
      </c>
      <c r="Q303">
        <v>27</v>
      </c>
      <c r="R303" s="3">
        <v>0.96299999999999997</v>
      </c>
      <c r="S303">
        <v>0</v>
      </c>
      <c r="T303">
        <v>0</v>
      </c>
      <c r="U303" t="s">
        <v>225</v>
      </c>
      <c r="V303" t="s">
        <v>113</v>
      </c>
      <c r="W303" s="4">
        <v>0.56944444444444442</v>
      </c>
      <c r="X303" s="4">
        <v>0.62152777777777779</v>
      </c>
      <c r="Y303" t="s">
        <v>107</v>
      </c>
      <c r="Z303" t="s">
        <v>124</v>
      </c>
      <c r="AA303">
        <v>38</v>
      </c>
      <c r="AB303" t="s">
        <v>5236</v>
      </c>
      <c r="AC303">
        <v>4</v>
      </c>
      <c r="AD303">
        <v>1</v>
      </c>
      <c r="AE303">
        <v>3</v>
      </c>
      <c r="AF303">
        <v>0</v>
      </c>
      <c r="AG303">
        <v>0</v>
      </c>
      <c r="AH303">
        <v>0</v>
      </c>
      <c r="AI303">
        <v>0</v>
      </c>
      <c r="AJ303">
        <v>91713</v>
      </c>
      <c r="AK303" t="s">
        <v>226</v>
      </c>
      <c r="AL303" t="s">
        <v>61</v>
      </c>
      <c r="AM303" t="s">
        <v>61</v>
      </c>
      <c r="AN303" t="s">
        <v>61</v>
      </c>
      <c r="AO303" t="s">
        <v>61</v>
      </c>
      <c r="AP303">
        <v>1</v>
      </c>
      <c r="AQ303" t="str">
        <f t="shared" si="19"/>
        <v>COMM</v>
      </c>
      <c r="AR303" t="str">
        <f t="shared" si="19"/>
        <v>1100</v>
      </c>
      <c r="AS303" t="str">
        <f t="shared" si="16"/>
        <v>Oliv</v>
      </c>
      <c r="AT303" t="str">
        <f t="shared" si="17"/>
        <v xml:space="preserve">COMM1100Oliva Jennifer </v>
      </c>
      <c r="AU303" t="str">
        <f t="shared" si="18"/>
        <v>COMM1100-25</v>
      </c>
      <c r="AV303" t="s">
        <v>2526</v>
      </c>
      <c r="AW303" t="s">
        <v>2401</v>
      </c>
    </row>
    <row r="304" spans="1:50" x14ac:dyDescent="0.2">
      <c r="A304" t="s">
        <v>103</v>
      </c>
      <c r="B304" t="s">
        <v>224</v>
      </c>
      <c r="C304">
        <v>1100</v>
      </c>
      <c r="D304">
        <v>26</v>
      </c>
      <c r="E304">
        <v>81</v>
      </c>
      <c r="F304">
        <v>5.4</v>
      </c>
      <c r="G304">
        <v>0</v>
      </c>
      <c r="H304">
        <v>0</v>
      </c>
      <c r="I304">
        <v>0</v>
      </c>
      <c r="J304">
        <v>0</v>
      </c>
      <c r="K304">
        <v>5.4</v>
      </c>
      <c r="L304">
        <v>27</v>
      </c>
      <c r="M304">
        <v>0</v>
      </c>
      <c r="N304">
        <v>0</v>
      </c>
      <c r="O304">
        <v>0</v>
      </c>
      <c r="P304">
        <v>27</v>
      </c>
      <c r="Q304">
        <v>27</v>
      </c>
      <c r="R304" s="3">
        <v>1</v>
      </c>
      <c r="S304">
        <v>0</v>
      </c>
      <c r="T304">
        <v>0</v>
      </c>
      <c r="U304" t="s">
        <v>225</v>
      </c>
      <c r="V304" t="s">
        <v>113</v>
      </c>
      <c r="W304" s="4">
        <v>0.56944444444444442</v>
      </c>
      <c r="X304" s="4">
        <v>0.62152777777777779</v>
      </c>
      <c r="Y304" t="s">
        <v>107</v>
      </c>
      <c r="Z304" t="s">
        <v>227</v>
      </c>
      <c r="AA304">
        <v>33</v>
      </c>
      <c r="AB304" t="s">
        <v>5237</v>
      </c>
      <c r="AC304">
        <v>4</v>
      </c>
      <c r="AD304">
        <v>1</v>
      </c>
      <c r="AE304">
        <v>3</v>
      </c>
      <c r="AF304">
        <v>1</v>
      </c>
      <c r="AG304">
        <v>1</v>
      </c>
      <c r="AH304">
        <v>0</v>
      </c>
      <c r="AI304">
        <v>0</v>
      </c>
      <c r="AJ304">
        <v>91714</v>
      </c>
      <c r="AK304" t="s">
        <v>226</v>
      </c>
      <c r="AL304" t="s">
        <v>61</v>
      </c>
      <c r="AM304" t="s">
        <v>61</v>
      </c>
      <c r="AN304" t="s">
        <v>61</v>
      </c>
      <c r="AO304" t="s">
        <v>61</v>
      </c>
      <c r="AP304">
        <v>1</v>
      </c>
      <c r="AQ304" t="str">
        <f t="shared" si="19"/>
        <v>COMM</v>
      </c>
      <c r="AR304" t="str">
        <f t="shared" si="19"/>
        <v>1100</v>
      </c>
      <c r="AS304" t="str">
        <f t="shared" si="16"/>
        <v>Mato</v>
      </c>
      <c r="AT304" t="str">
        <f t="shared" si="17"/>
        <v>COMM1100Matos Julie Ann</v>
      </c>
      <c r="AU304" t="str">
        <f t="shared" si="18"/>
        <v>COMM1100-26</v>
      </c>
      <c r="AV304" t="s">
        <v>2527</v>
      </c>
      <c r="AW304" t="s">
        <v>2528</v>
      </c>
      <c r="AX304" t="s">
        <v>2441</v>
      </c>
    </row>
    <row r="305" spans="1:51" x14ac:dyDescent="0.2">
      <c r="A305" t="s">
        <v>103</v>
      </c>
      <c r="B305" t="s">
        <v>224</v>
      </c>
      <c r="C305">
        <v>1100</v>
      </c>
      <c r="D305">
        <v>27</v>
      </c>
      <c r="E305">
        <v>81</v>
      </c>
      <c r="F305">
        <v>5.4</v>
      </c>
      <c r="G305">
        <v>0</v>
      </c>
      <c r="H305">
        <v>0</v>
      </c>
      <c r="I305">
        <v>0</v>
      </c>
      <c r="J305">
        <v>0</v>
      </c>
      <c r="K305">
        <v>5.4</v>
      </c>
      <c r="L305">
        <v>27</v>
      </c>
      <c r="M305">
        <v>0</v>
      </c>
      <c r="N305">
        <v>0</v>
      </c>
      <c r="O305">
        <v>0</v>
      </c>
      <c r="P305">
        <v>27</v>
      </c>
      <c r="Q305">
        <v>27</v>
      </c>
      <c r="R305" s="3">
        <v>1</v>
      </c>
      <c r="S305">
        <v>0</v>
      </c>
      <c r="T305">
        <v>0</v>
      </c>
      <c r="U305" t="s">
        <v>225</v>
      </c>
      <c r="V305" t="s">
        <v>113</v>
      </c>
      <c r="W305" s="4">
        <v>0.62847222222222221</v>
      </c>
      <c r="X305" s="4">
        <v>0.68055555555555547</v>
      </c>
      <c r="Y305" t="s">
        <v>229</v>
      </c>
      <c r="Z305" t="s">
        <v>241</v>
      </c>
      <c r="AA305">
        <v>31</v>
      </c>
      <c r="AB305" t="s">
        <v>5238</v>
      </c>
      <c r="AC305">
        <v>4</v>
      </c>
      <c r="AD305">
        <v>1</v>
      </c>
      <c r="AE305">
        <v>3</v>
      </c>
      <c r="AF305">
        <v>0</v>
      </c>
      <c r="AG305">
        <v>0</v>
      </c>
      <c r="AH305">
        <v>0</v>
      </c>
      <c r="AI305">
        <v>0</v>
      </c>
      <c r="AJ305">
        <v>91715</v>
      </c>
      <c r="AK305" t="s">
        <v>226</v>
      </c>
      <c r="AL305" t="s">
        <v>61</v>
      </c>
      <c r="AM305" t="s">
        <v>61</v>
      </c>
      <c r="AN305" t="s">
        <v>61</v>
      </c>
      <c r="AO305" t="s">
        <v>61</v>
      </c>
      <c r="AP305">
        <v>1</v>
      </c>
      <c r="AQ305" t="str">
        <f t="shared" si="19"/>
        <v>COMM</v>
      </c>
      <c r="AR305" t="str">
        <f t="shared" si="19"/>
        <v>1100</v>
      </c>
      <c r="AS305" t="str">
        <f t="shared" ref="AS305:AS368" si="20">PROPER(LEFT(AB305,4))</f>
        <v>Lain</v>
      </c>
      <c r="AT305" t="str">
        <f t="shared" si="17"/>
        <v xml:space="preserve">COMM1100Lainez Paulina </v>
      </c>
      <c r="AU305" t="str">
        <f t="shared" si="18"/>
        <v>COMM1100-27</v>
      </c>
      <c r="AV305" t="s">
        <v>2529</v>
      </c>
      <c r="AW305" t="s">
        <v>2530</v>
      </c>
    </row>
    <row r="306" spans="1:51" x14ac:dyDescent="0.2">
      <c r="A306" t="s">
        <v>103</v>
      </c>
      <c r="B306" t="s">
        <v>224</v>
      </c>
      <c r="C306">
        <v>1100</v>
      </c>
      <c r="D306">
        <v>28</v>
      </c>
      <c r="E306">
        <v>84</v>
      </c>
      <c r="F306">
        <v>5.6</v>
      </c>
      <c r="G306">
        <v>0</v>
      </c>
      <c r="H306">
        <v>0</v>
      </c>
      <c r="I306">
        <v>0</v>
      </c>
      <c r="J306">
        <v>0</v>
      </c>
      <c r="K306">
        <v>5.6</v>
      </c>
      <c r="L306">
        <v>28</v>
      </c>
      <c r="M306">
        <v>0</v>
      </c>
      <c r="N306">
        <v>0</v>
      </c>
      <c r="O306">
        <v>0</v>
      </c>
      <c r="P306">
        <v>28</v>
      </c>
      <c r="Q306">
        <v>27</v>
      </c>
      <c r="R306" s="3">
        <v>1.0369999999999999</v>
      </c>
      <c r="S306">
        <v>0</v>
      </c>
      <c r="T306">
        <v>0</v>
      </c>
      <c r="U306" t="s">
        <v>225</v>
      </c>
      <c r="V306" t="s">
        <v>113</v>
      </c>
      <c r="W306" s="4">
        <v>0.62847222222222221</v>
      </c>
      <c r="X306" s="4">
        <v>0.68055555555555547</v>
      </c>
      <c r="Y306" t="s">
        <v>232</v>
      </c>
      <c r="Z306" t="s">
        <v>242</v>
      </c>
      <c r="AA306">
        <v>34</v>
      </c>
      <c r="AB306" t="s">
        <v>5234</v>
      </c>
      <c r="AC306">
        <v>4</v>
      </c>
      <c r="AD306">
        <v>1</v>
      </c>
      <c r="AE306">
        <v>3</v>
      </c>
      <c r="AF306">
        <v>0</v>
      </c>
      <c r="AG306">
        <v>0</v>
      </c>
      <c r="AH306">
        <v>0</v>
      </c>
      <c r="AI306">
        <v>0</v>
      </c>
      <c r="AJ306">
        <v>91716</v>
      </c>
      <c r="AK306" t="s">
        <v>226</v>
      </c>
      <c r="AL306" t="s">
        <v>61</v>
      </c>
      <c r="AM306" t="s">
        <v>61</v>
      </c>
      <c r="AN306" t="s">
        <v>61</v>
      </c>
      <c r="AO306" t="s">
        <v>61</v>
      </c>
      <c r="AP306">
        <v>1</v>
      </c>
      <c r="AQ306" t="str">
        <f t="shared" si="19"/>
        <v>COMM</v>
      </c>
      <c r="AR306" t="str">
        <f t="shared" si="19"/>
        <v>1100</v>
      </c>
      <c r="AS306" t="str">
        <f t="shared" si="20"/>
        <v>Attr</v>
      </c>
      <c r="AT306" t="str">
        <f t="shared" si="17"/>
        <v>COMM1100Attridge Paxton Norwood</v>
      </c>
      <c r="AU306" t="str">
        <f t="shared" si="18"/>
        <v>COMM1100-28</v>
      </c>
      <c r="AV306" t="s">
        <v>2521</v>
      </c>
      <c r="AW306" t="s">
        <v>2522</v>
      </c>
      <c r="AX306" t="s">
        <v>2523</v>
      </c>
    </row>
    <row r="307" spans="1:51" x14ac:dyDescent="0.2">
      <c r="A307" t="s">
        <v>103</v>
      </c>
      <c r="B307" t="s">
        <v>224</v>
      </c>
      <c r="C307">
        <v>1100</v>
      </c>
      <c r="D307">
        <v>29</v>
      </c>
      <c r="E307">
        <v>81</v>
      </c>
      <c r="F307">
        <v>5.4</v>
      </c>
      <c r="G307">
        <v>0</v>
      </c>
      <c r="H307">
        <v>0</v>
      </c>
      <c r="I307">
        <v>0</v>
      </c>
      <c r="J307">
        <v>0.2</v>
      </c>
      <c r="K307">
        <v>5.4</v>
      </c>
      <c r="L307">
        <v>27</v>
      </c>
      <c r="M307">
        <v>0</v>
      </c>
      <c r="N307">
        <v>1</v>
      </c>
      <c r="O307">
        <v>0</v>
      </c>
      <c r="P307">
        <v>27</v>
      </c>
      <c r="Q307">
        <v>27</v>
      </c>
      <c r="R307" s="3">
        <v>1</v>
      </c>
      <c r="S307">
        <v>0</v>
      </c>
      <c r="T307">
        <v>0</v>
      </c>
      <c r="U307" t="s">
        <v>225</v>
      </c>
      <c r="V307" t="s">
        <v>113</v>
      </c>
      <c r="W307" s="4">
        <v>0.62847222222222221</v>
      </c>
      <c r="X307" s="4">
        <v>0.68055555555555547</v>
      </c>
      <c r="Y307" t="s">
        <v>107</v>
      </c>
      <c r="Z307" t="s">
        <v>227</v>
      </c>
      <c r="AA307">
        <v>33</v>
      </c>
      <c r="AB307" t="s">
        <v>5235</v>
      </c>
      <c r="AC307">
        <v>4</v>
      </c>
      <c r="AD307">
        <v>1</v>
      </c>
      <c r="AE307">
        <v>3</v>
      </c>
      <c r="AF307">
        <v>1</v>
      </c>
      <c r="AG307">
        <v>0</v>
      </c>
      <c r="AH307">
        <v>1</v>
      </c>
      <c r="AI307">
        <v>0</v>
      </c>
      <c r="AJ307">
        <v>91717</v>
      </c>
      <c r="AK307" t="s">
        <v>226</v>
      </c>
      <c r="AL307" t="s">
        <v>61</v>
      </c>
      <c r="AM307" t="s">
        <v>61</v>
      </c>
      <c r="AN307" t="s">
        <v>61</v>
      </c>
      <c r="AO307" t="s">
        <v>61</v>
      </c>
      <c r="AP307">
        <v>1</v>
      </c>
      <c r="AQ307" t="str">
        <f t="shared" si="19"/>
        <v>COMM</v>
      </c>
      <c r="AR307" t="str">
        <f t="shared" si="19"/>
        <v>1100</v>
      </c>
      <c r="AS307" t="str">
        <f t="shared" si="20"/>
        <v>Hann</v>
      </c>
      <c r="AT307" t="str">
        <f t="shared" si="17"/>
        <v xml:space="preserve">COMM1100Hanna Loren </v>
      </c>
      <c r="AU307" t="str">
        <f t="shared" si="18"/>
        <v>COMM1100-29</v>
      </c>
      <c r="AV307" t="s">
        <v>2524</v>
      </c>
      <c r="AW307" t="s">
        <v>2525</v>
      </c>
    </row>
    <row r="308" spans="1:51" x14ac:dyDescent="0.2">
      <c r="A308" t="s">
        <v>103</v>
      </c>
      <c r="B308" t="s">
        <v>224</v>
      </c>
      <c r="C308">
        <v>1100</v>
      </c>
      <c r="D308">
        <v>30</v>
      </c>
      <c r="E308">
        <v>81</v>
      </c>
      <c r="F308">
        <v>5.4</v>
      </c>
      <c r="G308">
        <v>0</v>
      </c>
      <c r="H308">
        <v>0</v>
      </c>
      <c r="I308">
        <v>0.2</v>
      </c>
      <c r="J308">
        <v>0.2</v>
      </c>
      <c r="K308">
        <v>5.4</v>
      </c>
      <c r="L308">
        <v>27</v>
      </c>
      <c r="M308">
        <v>1</v>
      </c>
      <c r="N308">
        <v>1</v>
      </c>
      <c r="O308">
        <v>0</v>
      </c>
      <c r="P308">
        <v>27</v>
      </c>
      <c r="Q308">
        <v>27</v>
      </c>
      <c r="R308" s="3">
        <v>1</v>
      </c>
      <c r="S308">
        <v>0</v>
      </c>
      <c r="T308">
        <v>0</v>
      </c>
      <c r="U308" t="s">
        <v>225</v>
      </c>
      <c r="V308" t="s">
        <v>113</v>
      </c>
      <c r="W308" s="4">
        <v>0.62847222222222221</v>
      </c>
      <c r="X308" s="4">
        <v>0.68055555555555547</v>
      </c>
      <c r="Y308" t="s">
        <v>107</v>
      </c>
      <c r="Z308" t="s">
        <v>236</v>
      </c>
      <c r="AA308">
        <v>36</v>
      </c>
      <c r="AB308" t="s">
        <v>5236</v>
      </c>
      <c r="AC308">
        <v>4</v>
      </c>
      <c r="AD308">
        <v>1</v>
      </c>
      <c r="AE308">
        <v>3</v>
      </c>
      <c r="AF308">
        <v>0</v>
      </c>
      <c r="AG308">
        <v>0</v>
      </c>
      <c r="AH308">
        <v>0</v>
      </c>
      <c r="AI308">
        <v>0</v>
      </c>
      <c r="AJ308">
        <v>91718</v>
      </c>
      <c r="AK308" t="s">
        <v>226</v>
      </c>
      <c r="AL308" t="s">
        <v>61</v>
      </c>
      <c r="AM308" t="s">
        <v>61</v>
      </c>
      <c r="AN308" t="s">
        <v>61</v>
      </c>
      <c r="AO308" t="s">
        <v>61</v>
      </c>
      <c r="AP308">
        <v>1</v>
      </c>
      <c r="AQ308" t="str">
        <f t="shared" si="19"/>
        <v>COMM</v>
      </c>
      <c r="AR308" t="str">
        <f t="shared" si="19"/>
        <v>1100</v>
      </c>
      <c r="AS308" t="str">
        <f t="shared" si="20"/>
        <v>Oliv</v>
      </c>
      <c r="AT308" t="str">
        <f t="shared" si="17"/>
        <v xml:space="preserve">COMM1100Oliva Jennifer </v>
      </c>
      <c r="AU308" t="str">
        <f t="shared" si="18"/>
        <v>COMM1100-30</v>
      </c>
      <c r="AV308" t="s">
        <v>2526</v>
      </c>
      <c r="AW308" t="s">
        <v>2401</v>
      </c>
    </row>
    <row r="309" spans="1:51" x14ac:dyDescent="0.2">
      <c r="A309" t="s">
        <v>103</v>
      </c>
      <c r="B309" t="s">
        <v>224</v>
      </c>
      <c r="C309">
        <v>1100</v>
      </c>
      <c r="D309">
        <v>31</v>
      </c>
      <c r="E309">
        <v>81</v>
      </c>
      <c r="F309">
        <v>5.4</v>
      </c>
      <c r="G309">
        <v>0</v>
      </c>
      <c r="H309">
        <v>0</v>
      </c>
      <c r="I309">
        <v>0</v>
      </c>
      <c r="J309">
        <v>0</v>
      </c>
      <c r="K309">
        <v>5.4</v>
      </c>
      <c r="L309">
        <v>27</v>
      </c>
      <c r="M309">
        <v>0</v>
      </c>
      <c r="N309">
        <v>0</v>
      </c>
      <c r="O309">
        <v>0</v>
      </c>
      <c r="P309">
        <v>27</v>
      </c>
      <c r="Q309">
        <v>27</v>
      </c>
      <c r="R309" s="3">
        <v>1</v>
      </c>
      <c r="S309">
        <v>0</v>
      </c>
      <c r="T309">
        <v>0</v>
      </c>
      <c r="U309" t="s">
        <v>225</v>
      </c>
      <c r="V309" t="s">
        <v>113</v>
      </c>
      <c r="W309" s="4">
        <v>0.75</v>
      </c>
      <c r="X309" s="4">
        <v>0.80208333333333337</v>
      </c>
      <c r="Y309" t="s">
        <v>123</v>
      </c>
      <c r="Z309">
        <v>120</v>
      </c>
      <c r="AA309">
        <v>56</v>
      </c>
      <c r="AB309" t="s">
        <v>5237</v>
      </c>
      <c r="AC309">
        <v>4</v>
      </c>
      <c r="AD309">
        <v>1</v>
      </c>
      <c r="AE309">
        <v>3</v>
      </c>
      <c r="AF309">
        <v>0</v>
      </c>
      <c r="AG309">
        <v>0</v>
      </c>
      <c r="AH309">
        <v>0</v>
      </c>
      <c r="AI309">
        <v>0</v>
      </c>
      <c r="AJ309">
        <v>91719</v>
      </c>
      <c r="AK309" t="s">
        <v>226</v>
      </c>
      <c r="AL309" t="s">
        <v>61</v>
      </c>
      <c r="AM309" t="s">
        <v>61</v>
      </c>
      <c r="AN309" t="s">
        <v>61</v>
      </c>
      <c r="AO309" t="s">
        <v>61</v>
      </c>
      <c r="AP309">
        <v>1</v>
      </c>
      <c r="AQ309" t="str">
        <f t="shared" si="19"/>
        <v>COMM</v>
      </c>
      <c r="AR309" t="str">
        <f t="shared" si="19"/>
        <v>1100</v>
      </c>
      <c r="AS309" t="str">
        <f t="shared" si="20"/>
        <v>Mato</v>
      </c>
      <c r="AT309" t="str">
        <f t="shared" si="17"/>
        <v>COMM1100Matos Julie Ann</v>
      </c>
      <c r="AU309" t="str">
        <f t="shared" si="18"/>
        <v>COMM1100-31</v>
      </c>
      <c r="AV309" t="s">
        <v>2527</v>
      </c>
      <c r="AW309" t="s">
        <v>2528</v>
      </c>
      <c r="AX309" t="s">
        <v>2441</v>
      </c>
    </row>
    <row r="310" spans="1:51" x14ac:dyDescent="0.2">
      <c r="A310" t="s">
        <v>103</v>
      </c>
      <c r="B310" t="s">
        <v>224</v>
      </c>
      <c r="C310">
        <v>1100</v>
      </c>
      <c r="D310">
        <v>32</v>
      </c>
      <c r="E310">
        <v>81</v>
      </c>
      <c r="F310">
        <v>5.4</v>
      </c>
      <c r="G310">
        <v>0</v>
      </c>
      <c r="H310">
        <v>0</v>
      </c>
      <c r="I310">
        <v>0.2</v>
      </c>
      <c r="J310">
        <v>0.2</v>
      </c>
      <c r="K310">
        <v>5.4</v>
      </c>
      <c r="L310">
        <v>27</v>
      </c>
      <c r="M310">
        <v>1</v>
      </c>
      <c r="N310">
        <v>1</v>
      </c>
      <c r="O310">
        <v>0</v>
      </c>
      <c r="P310">
        <v>27</v>
      </c>
      <c r="Q310">
        <v>27</v>
      </c>
      <c r="R310" s="3">
        <v>1</v>
      </c>
      <c r="S310">
        <v>0</v>
      </c>
      <c r="T310">
        <v>0</v>
      </c>
      <c r="U310" t="s">
        <v>225</v>
      </c>
      <c r="V310" t="s">
        <v>113</v>
      </c>
      <c r="W310" s="4">
        <v>0.75</v>
      </c>
      <c r="X310" s="4">
        <v>0.80208333333333337</v>
      </c>
      <c r="Y310" t="s">
        <v>123</v>
      </c>
      <c r="Z310">
        <v>113</v>
      </c>
      <c r="AA310">
        <v>38</v>
      </c>
      <c r="AB310" t="s">
        <v>5232</v>
      </c>
      <c r="AC310">
        <v>4</v>
      </c>
      <c r="AD310">
        <v>1</v>
      </c>
      <c r="AE310">
        <v>3</v>
      </c>
      <c r="AF310">
        <v>0</v>
      </c>
      <c r="AG310">
        <v>0</v>
      </c>
      <c r="AH310">
        <v>0</v>
      </c>
      <c r="AI310">
        <v>0</v>
      </c>
      <c r="AJ310">
        <v>91720</v>
      </c>
      <c r="AK310" t="s">
        <v>226</v>
      </c>
      <c r="AL310" t="s">
        <v>61</v>
      </c>
      <c r="AM310" t="s">
        <v>61</v>
      </c>
      <c r="AN310" t="s">
        <v>61</v>
      </c>
      <c r="AO310" t="s">
        <v>61</v>
      </c>
      <c r="AP310">
        <v>1</v>
      </c>
      <c r="AQ310" t="str">
        <f t="shared" si="19"/>
        <v>COMM</v>
      </c>
      <c r="AR310" t="str">
        <f t="shared" si="19"/>
        <v>1100</v>
      </c>
      <c r="AS310" t="str">
        <f t="shared" si="20"/>
        <v>Spen</v>
      </c>
      <c r="AT310" t="str">
        <f t="shared" si="17"/>
        <v>COMM1100Spencer Jack Lee</v>
      </c>
      <c r="AU310" t="str">
        <f t="shared" si="18"/>
        <v>COMM1100-32</v>
      </c>
      <c r="AV310" t="s">
        <v>2517</v>
      </c>
      <c r="AW310" t="s">
        <v>2518</v>
      </c>
      <c r="AX310" t="s">
        <v>23</v>
      </c>
    </row>
    <row r="311" spans="1:51" x14ac:dyDescent="0.2">
      <c r="A311" t="s">
        <v>103</v>
      </c>
      <c r="B311" t="s">
        <v>224</v>
      </c>
      <c r="C311">
        <v>1100</v>
      </c>
      <c r="D311">
        <v>33</v>
      </c>
      <c r="E311">
        <v>81</v>
      </c>
      <c r="F311">
        <v>5.4</v>
      </c>
      <c r="G311">
        <v>0</v>
      </c>
      <c r="H311">
        <v>0</v>
      </c>
      <c r="I311">
        <v>0</v>
      </c>
      <c r="J311">
        <v>0</v>
      </c>
      <c r="K311">
        <v>5.4</v>
      </c>
      <c r="L311">
        <v>27</v>
      </c>
      <c r="M311">
        <v>0</v>
      </c>
      <c r="N311">
        <v>0</v>
      </c>
      <c r="O311">
        <v>0</v>
      </c>
      <c r="P311">
        <v>27</v>
      </c>
      <c r="Q311">
        <v>27</v>
      </c>
      <c r="R311" s="3">
        <v>1</v>
      </c>
      <c r="S311">
        <v>0</v>
      </c>
      <c r="T311">
        <v>0</v>
      </c>
      <c r="U311" t="s">
        <v>225</v>
      </c>
      <c r="V311" t="s">
        <v>111</v>
      </c>
      <c r="W311" s="4">
        <v>0.33333333333333331</v>
      </c>
      <c r="X311" s="4">
        <v>0.38541666666666669</v>
      </c>
      <c r="Y311" t="s">
        <v>107</v>
      </c>
      <c r="Z311" t="s">
        <v>227</v>
      </c>
      <c r="AA311">
        <v>33</v>
      </c>
      <c r="AB311" t="s">
        <v>5239</v>
      </c>
      <c r="AC311">
        <v>4</v>
      </c>
      <c r="AD311">
        <v>1</v>
      </c>
      <c r="AE311">
        <v>3</v>
      </c>
      <c r="AF311">
        <v>0</v>
      </c>
      <c r="AG311">
        <v>0</v>
      </c>
      <c r="AH311">
        <v>0</v>
      </c>
      <c r="AI311">
        <v>0</v>
      </c>
      <c r="AJ311">
        <v>91721</v>
      </c>
      <c r="AK311" t="s">
        <v>226</v>
      </c>
      <c r="AL311" t="s">
        <v>61</v>
      </c>
      <c r="AM311" t="s">
        <v>61</v>
      </c>
      <c r="AN311" t="s">
        <v>61</v>
      </c>
      <c r="AO311" t="s">
        <v>61</v>
      </c>
      <c r="AP311">
        <v>1</v>
      </c>
      <c r="AQ311" t="str">
        <f t="shared" si="19"/>
        <v>COMM</v>
      </c>
      <c r="AR311" t="str">
        <f t="shared" si="19"/>
        <v>1100</v>
      </c>
      <c r="AS311" t="str">
        <f t="shared" si="20"/>
        <v>Palm</v>
      </c>
      <c r="AT311" t="str">
        <f t="shared" si="17"/>
        <v>COMM1100Palmer Miguel Angel</v>
      </c>
      <c r="AU311" t="str">
        <f t="shared" si="18"/>
        <v>COMM1100-33</v>
      </c>
      <c r="AV311" t="s">
        <v>2531</v>
      </c>
      <c r="AW311" t="s">
        <v>2532</v>
      </c>
      <c r="AX311" t="s">
        <v>2533</v>
      </c>
    </row>
    <row r="312" spans="1:51" x14ac:dyDescent="0.2">
      <c r="A312" t="s">
        <v>103</v>
      </c>
      <c r="B312" t="s">
        <v>224</v>
      </c>
      <c r="C312">
        <v>1100</v>
      </c>
      <c r="D312">
        <v>34</v>
      </c>
      <c r="E312">
        <v>81</v>
      </c>
      <c r="F312">
        <v>5.4</v>
      </c>
      <c r="G312">
        <v>0</v>
      </c>
      <c r="H312">
        <v>0</v>
      </c>
      <c r="I312">
        <v>0</v>
      </c>
      <c r="J312">
        <v>0</v>
      </c>
      <c r="K312">
        <v>5.4</v>
      </c>
      <c r="L312">
        <v>27</v>
      </c>
      <c r="M312">
        <v>0</v>
      </c>
      <c r="N312">
        <v>0</v>
      </c>
      <c r="O312">
        <v>0</v>
      </c>
      <c r="P312">
        <v>27</v>
      </c>
      <c r="Q312">
        <v>27</v>
      </c>
      <c r="R312" s="3">
        <v>1</v>
      </c>
      <c r="S312">
        <v>0</v>
      </c>
      <c r="T312">
        <v>0</v>
      </c>
      <c r="U312" t="s">
        <v>225</v>
      </c>
      <c r="V312" t="s">
        <v>111</v>
      </c>
      <c r="W312" s="4">
        <v>0.33333333333333331</v>
      </c>
      <c r="X312" s="4">
        <v>0.38541666666666669</v>
      </c>
      <c r="Y312" t="s">
        <v>107</v>
      </c>
      <c r="Z312" t="s">
        <v>236</v>
      </c>
      <c r="AA312">
        <v>36</v>
      </c>
      <c r="AB312" t="s">
        <v>5240</v>
      </c>
      <c r="AC312">
        <v>4</v>
      </c>
      <c r="AD312">
        <v>1</v>
      </c>
      <c r="AE312">
        <v>3</v>
      </c>
      <c r="AF312">
        <v>0</v>
      </c>
      <c r="AG312">
        <v>0</v>
      </c>
      <c r="AH312">
        <v>0</v>
      </c>
      <c r="AI312">
        <v>0</v>
      </c>
      <c r="AJ312">
        <v>91722</v>
      </c>
      <c r="AK312" t="s">
        <v>226</v>
      </c>
      <c r="AL312" t="s">
        <v>61</v>
      </c>
      <c r="AM312" t="s">
        <v>61</v>
      </c>
      <c r="AN312" t="s">
        <v>61</v>
      </c>
      <c r="AO312" t="s">
        <v>61</v>
      </c>
      <c r="AP312">
        <v>1</v>
      </c>
      <c r="AQ312" t="str">
        <f t="shared" si="19"/>
        <v>COMM</v>
      </c>
      <c r="AR312" t="str">
        <f t="shared" si="19"/>
        <v>1100</v>
      </c>
      <c r="AS312" t="str">
        <f t="shared" si="20"/>
        <v>Mela</v>
      </c>
      <c r="AT312" t="str">
        <f t="shared" si="17"/>
        <v xml:space="preserve">COMM1100Melamed Niloufar </v>
      </c>
      <c r="AU312" t="str">
        <f t="shared" si="18"/>
        <v>COMM1100-34</v>
      </c>
      <c r="AV312" t="s">
        <v>2534</v>
      </c>
      <c r="AW312" t="s">
        <v>2535</v>
      </c>
    </row>
    <row r="313" spans="1:51" x14ac:dyDescent="0.2">
      <c r="A313" t="s">
        <v>103</v>
      </c>
      <c r="B313" t="s">
        <v>224</v>
      </c>
      <c r="C313">
        <v>1100</v>
      </c>
      <c r="D313">
        <v>35</v>
      </c>
      <c r="E313">
        <v>81</v>
      </c>
      <c r="F313">
        <v>5.4</v>
      </c>
      <c r="G313">
        <v>0</v>
      </c>
      <c r="H313">
        <v>0</v>
      </c>
      <c r="I313">
        <v>0</v>
      </c>
      <c r="J313">
        <v>0</v>
      </c>
      <c r="K313">
        <v>5.4</v>
      </c>
      <c r="L313">
        <v>27</v>
      </c>
      <c r="M313">
        <v>0</v>
      </c>
      <c r="N313">
        <v>0</v>
      </c>
      <c r="O313">
        <v>0</v>
      </c>
      <c r="P313">
        <v>27</v>
      </c>
      <c r="Q313">
        <v>27</v>
      </c>
      <c r="R313" s="3">
        <v>1</v>
      </c>
      <c r="S313">
        <v>0</v>
      </c>
      <c r="T313">
        <v>0</v>
      </c>
      <c r="U313" t="s">
        <v>225</v>
      </c>
      <c r="V313" t="s">
        <v>111</v>
      </c>
      <c r="W313" s="4">
        <v>0.33333333333333331</v>
      </c>
      <c r="X313" s="4">
        <v>0.38541666666666669</v>
      </c>
      <c r="Y313" t="s">
        <v>107</v>
      </c>
      <c r="Z313" t="s">
        <v>228</v>
      </c>
      <c r="AA313">
        <v>39</v>
      </c>
      <c r="AB313" t="s">
        <v>5237</v>
      </c>
      <c r="AC313">
        <v>4</v>
      </c>
      <c r="AD313">
        <v>1</v>
      </c>
      <c r="AE313">
        <v>3</v>
      </c>
      <c r="AF313">
        <v>0</v>
      </c>
      <c r="AG313">
        <v>0</v>
      </c>
      <c r="AH313">
        <v>0</v>
      </c>
      <c r="AI313">
        <v>0</v>
      </c>
      <c r="AJ313">
        <v>91723</v>
      </c>
      <c r="AK313" t="s">
        <v>226</v>
      </c>
      <c r="AL313" t="s">
        <v>61</v>
      </c>
      <c r="AM313" t="s">
        <v>61</v>
      </c>
      <c r="AN313" t="s">
        <v>61</v>
      </c>
      <c r="AO313" t="s">
        <v>61</v>
      </c>
      <c r="AP313">
        <v>1</v>
      </c>
      <c r="AQ313" t="str">
        <f t="shared" si="19"/>
        <v>COMM</v>
      </c>
      <c r="AR313" t="str">
        <f t="shared" si="19"/>
        <v>1100</v>
      </c>
      <c r="AS313" t="str">
        <f t="shared" si="20"/>
        <v>Mato</v>
      </c>
      <c r="AT313" t="str">
        <f t="shared" si="17"/>
        <v>COMM1100Matos Julie Ann</v>
      </c>
      <c r="AU313" t="str">
        <f t="shared" si="18"/>
        <v>COMM1100-35</v>
      </c>
      <c r="AV313" t="s">
        <v>2527</v>
      </c>
      <c r="AW313" t="s">
        <v>2528</v>
      </c>
      <c r="AX313" t="s">
        <v>2441</v>
      </c>
    </row>
    <row r="314" spans="1:51" x14ac:dyDescent="0.2">
      <c r="A314" t="s">
        <v>103</v>
      </c>
      <c r="B314" t="s">
        <v>224</v>
      </c>
      <c r="C314">
        <v>1100</v>
      </c>
      <c r="D314">
        <v>36</v>
      </c>
      <c r="E314">
        <v>81</v>
      </c>
      <c r="F314">
        <v>5.4</v>
      </c>
      <c r="G314">
        <v>0</v>
      </c>
      <c r="H314">
        <v>0</v>
      </c>
      <c r="I314">
        <v>0</v>
      </c>
      <c r="J314">
        <v>0</v>
      </c>
      <c r="K314">
        <v>5.4</v>
      </c>
      <c r="L314">
        <v>27</v>
      </c>
      <c r="M314">
        <v>0</v>
      </c>
      <c r="N314">
        <v>0</v>
      </c>
      <c r="O314">
        <v>0</v>
      </c>
      <c r="P314">
        <v>27</v>
      </c>
      <c r="Q314">
        <v>27</v>
      </c>
      <c r="R314" s="3">
        <v>1</v>
      </c>
      <c r="S314">
        <v>0</v>
      </c>
      <c r="T314">
        <v>0</v>
      </c>
      <c r="U314" t="s">
        <v>225</v>
      </c>
      <c r="V314" t="s">
        <v>111</v>
      </c>
      <c r="W314" s="4">
        <v>0.33333333333333331</v>
      </c>
      <c r="X314" s="4">
        <v>0.38541666666666669</v>
      </c>
      <c r="Y314" t="s">
        <v>107</v>
      </c>
      <c r="Z314" t="s">
        <v>243</v>
      </c>
      <c r="AA314">
        <v>31</v>
      </c>
      <c r="AB314" t="s">
        <v>5241</v>
      </c>
      <c r="AC314">
        <v>4</v>
      </c>
      <c r="AD314">
        <v>1</v>
      </c>
      <c r="AE314">
        <v>3</v>
      </c>
      <c r="AF314">
        <v>0</v>
      </c>
      <c r="AG314">
        <v>0</v>
      </c>
      <c r="AH314">
        <v>0</v>
      </c>
      <c r="AI314">
        <v>0</v>
      </c>
      <c r="AJ314">
        <v>91724</v>
      </c>
      <c r="AK314" t="s">
        <v>226</v>
      </c>
      <c r="AL314" t="s">
        <v>61</v>
      </c>
      <c r="AM314" t="s">
        <v>61</v>
      </c>
      <c r="AN314" t="s">
        <v>61</v>
      </c>
      <c r="AO314" t="s">
        <v>61</v>
      </c>
      <c r="AP314">
        <v>1</v>
      </c>
      <c r="AQ314" t="str">
        <f t="shared" si="19"/>
        <v>COMM</v>
      </c>
      <c r="AR314" t="str">
        <f t="shared" si="19"/>
        <v>1100</v>
      </c>
      <c r="AS314" t="str">
        <f t="shared" si="20"/>
        <v>Guzm</v>
      </c>
      <c r="AT314" t="str">
        <f t="shared" si="17"/>
        <v xml:space="preserve">COMM1100Guzman Jaime </v>
      </c>
      <c r="AU314" t="str">
        <f t="shared" si="18"/>
        <v>COMM1100-36</v>
      </c>
      <c r="AV314" t="s">
        <v>2536</v>
      </c>
      <c r="AW314" t="s">
        <v>2537</v>
      </c>
    </row>
    <row r="315" spans="1:51" x14ac:dyDescent="0.2">
      <c r="A315" t="s">
        <v>103</v>
      </c>
      <c r="B315" t="s">
        <v>224</v>
      </c>
      <c r="C315">
        <v>1100</v>
      </c>
      <c r="D315">
        <v>37</v>
      </c>
      <c r="E315">
        <v>81</v>
      </c>
      <c r="F315">
        <v>5.4</v>
      </c>
      <c r="G315">
        <v>0</v>
      </c>
      <c r="H315">
        <v>0</v>
      </c>
      <c r="I315">
        <v>0</v>
      </c>
      <c r="J315">
        <v>0</v>
      </c>
      <c r="K315">
        <v>5.4</v>
      </c>
      <c r="L315">
        <v>27</v>
      </c>
      <c r="M315">
        <v>0</v>
      </c>
      <c r="N315">
        <v>0</v>
      </c>
      <c r="O315">
        <v>0</v>
      </c>
      <c r="P315">
        <v>27</v>
      </c>
      <c r="Q315">
        <v>27</v>
      </c>
      <c r="R315" s="3">
        <v>1</v>
      </c>
      <c r="S315">
        <v>0</v>
      </c>
      <c r="T315">
        <v>0</v>
      </c>
      <c r="U315" t="s">
        <v>225</v>
      </c>
      <c r="V315" t="s">
        <v>111</v>
      </c>
      <c r="W315" s="4">
        <v>0.3923611111111111</v>
      </c>
      <c r="X315" s="4">
        <v>0.44444444444444442</v>
      </c>
      <c r="Y315" t="s">
        <v>107</v>
      </c>
      <c r="Z315" t="s">
        <v>244</v>
      </c>
      <c r="AA315">
        <v>30</v>
      </c>
      <c r="AB315" t="s">
        <v>5240</v>
      </c>
      <c r="AC315">
        <v>4</v>
      </c>
      <c r="AD315">
        <v>1</v>
      </c>
      <c r="AE315">
        <v>3</v>
      </c>
      <c r="AF315">
        <v>0</v>
      </c>
      <c r="AG315">
        <v>0</v>
      </c>
      <c r="AH315">
        <v>0</v>
      </c>
      <c r="AI315">
        <v>0</v>
      </c>
      <c r="AJ315">
        <v>91725</v>
      </c>
      <c r="AK315" t="s">
        <v>226</v>
      </c>
      <c r="AL315" t="s">
        <v>61</v>
      </c>
      <c r="AM315" t="s">
        <v>61</v>
      </c>
      <c r="AN315" t="s">
        <v>61</v>
      </c>
      <c r="AO315" t="s">
        <v>61</v>
      </c>
      <c r="AP315">
        <v>1</v>
      </c>
      <c r="AQ315" t="str">
        <f t="shared" si="19"/>
        <v>COMM</v>
      </c>
      <c r="AR315" t="str">
        <f t="shared" si="19"/>
        <v>1100</v>
      </c>
      <c r="AS315" t="str">
        <f t="shared" si="20"/>
        <v>Mela</v>
      </c>
      <c r="AT315" t="str">
        <f t="shared" si="17"/>
        <v xml:space="preserve">COMM1100Melamed Niloufar </v>
      </c>
      <c r="AU315" t="str">
        <f t="shared" si="18"/>
        <v>COMM1100-37</v>
      </c>
      <c r="AV315" t="s">
        <v>2534</v>
      </c>
      <c r="AW315" t="s">
        <v>2535</v>
      </c>
    </row>
    <row r="316" spans="1:51" x14ac:dyDescent="0.2">
      <c r="A316" t="s">
        <v>103</v>
      </c>
      <c r="B316" t="s">
        <v>224</v>
      </c>
      <c r="C316">
        <v>1100</v>
      </c>
      <c r="D316">
        <v>38</v>
      </c>
      <c r="E316">
        <v>81</v>
      </c>
      <c r="F316">
        <v>5.4</v>
      </c>
      <c r="G316">
        <v>0</v>
      </c>
      <c r="H316">
        <v>0</v>
      </c>
      <c r="I316">
        <v>0</v>
      </c>
      <c r="J316">
        <v>0</v>
      </c>
      <c r="K316">
        <v>5.4</v>
      </c>
      <c r="L316">
        <v>27</v>
      </c>
      <c r="M316">
        <v>0</v>
      </c>
      <c r="N316">
        <v>0</v>
      </c>
      <c r="O316">
        <v>0</v>
      </c>
      <c r="P316">
        <v>27</v>
      </c>
      <c r="Q316">
        <v>27</v>
      </c>
      <c r="R316" s="3">
        <v>1</v>
      </c>
      <c r="S316">
        <v>0</v>
      </c>
      <c r="T316">
        <v>0</v>
      </c>
      <c r="U316" t="s">
        <v>225</v>
      </c>
      <c r="V316" t="s">
        <v>111</v>
      </c>
      <c r="W316" s="4">
        <v>0.3923611111111111</v>
      </c>
      <c r="X316" s="4">
        <v>0.44444444444444442</v>
      </c>
      <c r="Y316" t="s">
        <v>123</v>
      </c>
      <c r="Z316">
        <v>113</v>
      </c>
      <c r="AA316">
        <v>38</v>
      </c>
      <c r="AB316" t="s">
        <v>5242</v>
      </c>
      <c r="AC316">
        <v>4</v>
      </c>
      <c r="AD316">
        <v>1</v>
      </c>
      <c r="AE316">
        <v>3</v>
      </c>
      <c r="AF316">
        <v>0</v>
      </c>
      <c r="AG316">
        <v>0</v>
      </c>
      <c r="AH316">
        <v>0</v>
      </c>
      <c r="AI316">
        <v>0</v>
      </c>
      <c r="AJ316">
        <v>91726</v>
      </c>
      <c r="AK316" t="s">
        <v>226</v>
      </c>
      <c r="AL316" t="s">
        <v>61</v>
      </c>
      <c r="AM316" t="s">
        <v>61</v>
      </c>
      <c r="AN316" t="s">
        <v>61</v>
      </c>
      <c r="AO316" t="s">
        <v>61</v>
      </c>
      <c r="AP316">
        <v>1</v>
      </c>
      <c r="AQ316" t="str">
        <f t="shared" si="19"/>
        <v>COMM</v>
      </c>
      <c r="AR316" t="str">
        <f t="shared" si="19"/>
        <v>1100</v>
      </c>
      <c r="AS316" t="str">
        <f t="shared" si="20"/>
        <v>Arag</v>
      </c>
      <c r="AT316" t="str">
        <f t="shared" si="17"/>
        <v>COMM1100Aragon Ashley Nora Leticia</v>
      </c>
      <c r="AU316" t="str">
        <f t="shared" si="18"/>
        <v>COMM1100-38</v>
      </c>
      <c r="AV316" t="s">
        <v>2538</v>
      </c>
      <c r="AW316" t="s">
        <v>2539</v>
      </c>
      <c r="AX316" t="s">
        <v>2540</v>
      </c>
      <c r="AY316" t="s">
        <v>2541</v>
      </c>
    </row>
    <row r="317" spans="1:51" x14ac:dyDescent="0.2">
      <c r="A317" t="s">
        <v>103</v>
      </c>
      <c r="B317" t="s">
        <v>224</v>
      </c>
      <c r="C317">
        <v>1100</v>
      </c>
      <c r="D317">
        <v>39</v>
      </c>
      <c r="E317">
        <v>81</v>
      </c>
      <c r="F317">
        <v>5.4</v>
      </c>
      <c r="G317">
        <v>0</v>
      </c>
      <c r="H317">
        <v>0</v>
      </c>
      <c r="I317">
        <v>0</v>
      </c>
      <c r="J317">
        <v>0.2</v>
      </c>
      <c r="K317">
        <v>5.4</v>
      </c>
      <c r="L317">
        <v>27</v>
      </c>
      <c r="M317">
        <v>0</v>
      </c>
      <c r="N317">
        <v>1</v>
      </c>
      <c r="O317">
        <v>0</v>
      </c>
      <c r="P317">
        <v>27</v>
      </c>
      <c r="Q317">
        <v>27</v>
      </c>
      <c r="R317" s="3">
        <v>1</v>
      </c>
      <c r="S317">
        <v>0</v>
      </c>
      <c r="T317">
        <v>0</v>
      </c>
      <c r="U317" t="s">
        <v>225</v>
      </c>
      <c r="V317" t="s">
        <v>111</v>
      </c>
      <c r="W317" s="4">
        <v>0.3923611111111111</v>
      </c>
      <c r="X317" s="4">
        <v>0.44444444444444442</v>
      </c>
      <c r="Y317" t="s">
        <v>107</v>
      </c>
      <c r="Z317" t="s">
        <v>124</v>
      </c>
      <c r="AA317">
        <v>38</v>
      </c>
      <c r="AB317" t="s">
        <v>5243</v>
      </c>
      <c r="AC317">
        <v>4</v>
      </c>
      <c r="AD317">
        <v>1</v>
      </c>
      <c r="AE317">
        <v>3</v>
      </c>
      <c r="AF317">
        <v>0</v>
      </c>
      <c r="AG317">
        <v>0</v>
      </c>
      <c r="AH317">
        <v>0</v>
      </c>
      <c r="AI317">
        <v>0</v>
      </c>
      <c r="AJ317">
        <v>91727</v>
      </c>
      <c r="AK317" t="s">
        <v>226</v>
      </c>
      <c r="AL317" t="s">
        <v>61</v>
      </c>
      <c r="AM317" t="s">
        <v>61</v>
      </c>
      <c r="AN317" t="s">
        <v>61</v>
      </c>
      <c r="AO317" t="s">
        <v>61</v>
      </c>
      <c r="AP317">
        <v>1</v>
      </c>
      <c r="AQ317" t="str">
        <f t="shared" si="19"/>
        <v>COMM</v>
      </c>
      <c r="AR317" t="str">
        <f t="shared" si="19"/>
        <v>1100</v>
      </c>
      <c r="AS317" t="str">
        <f t="shared" si="20"/>
        <v>Cros</v>
      </c>
      <c r="AT317" t="str">
        <f t="shared" si="17"/>
        <v>COMM1100Crossman Claire Marie</v>
      </c>
      <c r="AU317" t="str">
        <f t="shared" si="18"/>
        <v>COMM1100-39</v>
      </c>
      <c r="AV317" t="s">
        <v>2369</v>
      </c>
      <c r="AW317" t="s">
        <v>2460</v>
      </c>
      <c r="AX317" t="s">
        <v>2368</v>
      </c>
    </row>
    <row r="318" spans="1:51" x14ac:dyDescent="0.2">
      <c r="A318" t="s">
        <v>103</v>
      </c>
      <c r="B318" t="s">
        <v>224</v>
      </c>
      <c r="C318">
        <v>1100</v>
      </c>
      <c r="D318">
        <v>40</v>
      </c>
      <c r="E318">
        <v>81</v>
      </c>
      <c r="F318">
        <v>5.4</v>
      </c>
      <c r="G318">
        <v>0</v>
      </c>
      <c r="H318">
        <v>0</v>
      </c>
      <c r="I318">
        <v>0</v>
      </c>
      <c r="J318">
        <v>0.2</v>
      </c>
      <c r="K318">
        <v>5.4</v>
      </c>
      <c r="L318">
        <v>27</v>
      </c>
      <c r="M318">
        <v>0</v>
      </c>
      <c r="N318">
        <v>1</v>
      </c>
      <c r="O318">
        <v>0</v>
      </c>
      <c r="P318">
        <v>27</v>
      </c>
      <c r="Q318">
        <v>27</v>
      </c>
      <c r="R318" s="3">
        <v>1</v>
      </c>
      <c r="S318">
        <v>0</v>
      </c>
      <c r="T318">
        <v>0</v>
      </c>
      <c r="U318" t="s">
        <v>225</v>
      </c>
      <c r="V318" t="s">
        <v>111</v>
      </c>
      <c r="W318" s="4">
        <v>0.3923611111111111</v>
      </c>
      <c r="X318" s="4">
        <v>0.44444444444444442</v>
      </c>
      <c r="Y318" t="s">
        <v>107</v>
      </c>
      <c r="Z318" t="s">
        <v>227</v>
      </c>
      <c r="AA318">
        <v>33</v>
      </c>
      <c r="AB318" t="s">
        <v>5244</v>
      </c>
      <c r="AC318">
        <v>4</v>
      </c>
      <c r="AD318">
        <v>1</v>
      </c>
      <c r="AE318">
        <v>3</v>
      </c>
      <c r="AF318">
        <v>1</v>
      </c>
      <c r="AG318">
        <v>0</v>
      </c>
      <c r="AH318">
        <v>1</v>
      </c>
      <c r="AI318">
        <v>0</v>
      </c>
      <c r="AJ318">
        <v>91728</v>
      </c>
      <c r="AK318" t="s">
        <v>226</v>
      </c>
      <c r="AL318" t="s">
        <v>61</v>
      </c>
      <c r="AM318" t="s">
        <v>61</v>
      </c>
      <c r="AN318" t="s">
        <v>61</v>
      </c>
      <c r="AO318" t="s">
        <v>61</v>
      </c>
      <c r="AP318">
        <v>1</v>
      </c>
      <c r="AQ318" t="str">
        <f t="shared" si="19"/>
        <v>COMM</v>
      </c>
      <c r="AR318" t="str">
        <f t="shared" si="19"/>
        <v>1100</v>
      </c>
      <c r="AS318" t="str">
        <f t="shared" si="20"/>
        <v>Hiat</v>
      </c>
      <c r="AT318" t="str">
        <f t="shared" si="17"/>
        <v>COMM1100Hiatt Leslie Eugene</v>
      </c>
      <c r="AU318" t="str">
        <f t="shared" si="18"/>
        <v>COMM1100-40</v>
      </c>
      <c r="AV318" t="s">
        <v>2542</v>
      </c>
      <c r="AW318" t="s">
        <v>2543</v>
      </c>
      <c r="AX318" t="s">
        <v>2544</v>
      </c>
    </row>
    <row r="319" spans="1:51" x14ac:dyDescent="0.2">
      <c r="A319" t="s">
        <v>103</v>
      </c>
      <c r="B319" t="s">
        <v>224</v>
      </c>
      <c r="C319">
        <v>1100</v>
      </c>
      <c r="D319">
        <v>41</v>
      </c>
      <c r="E319">
        <v>81</v>
      </c>
      <c r="F319">
        <v>5.4</v>
      </c>
      <c r="G319">
        <v>0</v>
      </c>
      <c r="H319">
        <v>0</v>
      </c>
      <c r="I319">
        <v>0</v>
      </c>
      <c r="J319">
        <v>0</v>
      </c>
      <c r="K319">
        <v>5.4</v>
      </c>
      <c r="L319">
        <v>27</v>
      </c>
      <c r="M319">
        <v>0</v>
      </c>
      <c r="N319">
        <v>0</v>
      </c>
      <c r="O319">
        <v>0</v>
      </c>
      <c r="P319">
        <v>27</v>
      </c>
      <c r="Q319">
        <v>27</v>
      </c>
      <c r="R319" s="3">
        <v>1</v>
      </c>
      <c r="S319">
        <v>0</v>
      </c>
      <c r="T319">
        <v>0</v>
      </c>
      <c r="U319" t="s">
        <v>225</v>
      </c>
      <c r="V319" t="s">
        <v>111</v>
      </c>
      <c r="W319" s="4">
        <v>0.3923611111111111</v>
      </c>
      <c r="X319" s="4">
        <v>0.44444444444444442</v>
      </c>
      <c r="Y319" t="s">
        <v>107</v>
      </c>
      <c r="Z319" t="s">
        <v>236</v>
      </c>
      <c r="AA319">
        <v>36</v>
      </c>
      <c r="AB319" t="s">
        <v>5245</v>
      </c>
      <c r="AC319">
        <v>4</v>
      </c>
      <c r="AD319">
        <v>1</v>
      </c>
      <c r="AE319">
        <v>3</v>
      </c>
      <c r="AF319">
        <v>0</v>
      </c>
      <c r="AG319">
        <v>0</v>
      </c>
      <c r="AH319">
        <v>0</v>
      </c>
      <c r="AI319">
        <v>0</v>
      </c>
      <c r="AJ319">
        <v>91729</v>
      </c>
      <c r="AK319" t="s">
        <v>226</v>
      </c>
      <c r="AL319" t="s">
        <v>61</v>
      </c>
      <c r="AM319" t="s">
        <v>61</v>
      </c>
      <c r="AN319" t="s">
        <v>61</v>
      </c>
      <c r="AO319" t="s">
        <v>61</v>
      </c>
      <c r="AP319">
        <v>1</v>
      </c>
      <c r="AQ319" t="str">
        <f t="shared" si="19"/>
        <v>COMM</v>
      </c>
      <c r="AR319" t="str">
        <f t="shared" si="19"/>
        <v>1100</v>
      </c>
      <c r="AS319" t="str">
        <f t="shared" si="20"/>
        <v>Rive</v>
      </c>
      <c r="AT319" t="str">
        <f t="shared" si="17"/>
        <v xml:space="preserve">COMM1100Rivera Arleen </v>
      </c>
      <c r="AU319" t="str">
        <f t="shared" si="18"/>
        <v>COMM1100-41</v>
      </c>
      <c r="AV319" t="s">
        <v>2545</v>
      </c>
      <c r="AW319" t="s">
        <v>2546</v>
      </c>
    </row>
    <row r="320" spans="1:51" x14ac:dyDescent="0.2">
      <c r="A320" t="s">
        <v>103</v>
      </c>
      <c r="B320" t="s">
        <v>224</v>
      </c>
      <c r="C320">
        <v>1100</v>
      </c>
      <c r="D320">
        <v>42</v>
      </c>
      <c r="E320">
        <v>81</v>
      </c>
      <c r="F320">
        <v>5.4</v>
      </c>
      <c r="G320">
        <v>0</v>
      </c>
      <c r="H320">
        <v>0</v>
      </c>
      <c r="I320">
        <v>0</v>
      </c>
      <c r="J320">
        <v>0</v>
      </c>
      <c r="K320">
        <v>5.4</v>
      </c>
      <c r="L320">
        <v>27</v>
      </c>
      <c r="M320">
        <v>0</v>
      </c>
      <c r="N320">
        <v>0</v>
      </c>
      <c r="O320">
        <v>0</v>
      </c>
      <c r="P320">
        <v>27</v>
      </c>
      <c r="Q320">
        <v>27</v>
      </c>
      <c r="R320" s="3">
        <v>1</v>
      </c>
      <c r="S320">
        <v>0</v>
      </c>
      <c r="T320">
        <v>0</v>
      </c>
      <c r="U320" t="s">
        <v>225</v>
      </c>
      <c r="V320" t="s">
        <v>111</v>
      </c>
      <c r="W320" s="4">
        <v>0.4513888888888889</v>
      </c>
      <c r="X320" s="4">
        <v>0.50347222222222221</v>
      </c>
      <c r="Y320" t="s">
        <v>107</v>
      </c>
      <c r="Z320" t="s">
        <v>110</v>
      </c>
      <c r="AA320">
        <v>34</v>
      </c>
      <c r="AB320" t="s">
        <v>5245</v>
      </c>
      <c r="AC320">
        <v>4</v>
      </c>
      <c r="AD320">
        <v>1</v>
      </c>
      <c r="AE320">
        <v>3</v>
      </c>
      <c r="AF320">
        <v>1</v>
      </c>
      <c r="AG320">
        <v>1</v>
      </c>
      <c r="AH320">
        <v>0</v>
      </c>
      <c r="AI320">
        <v>0</v>
      </c>
      <c r="AJ320">
        <v>91730</v>
      </c>
      <c r="AK320" t="s">
        <v>226</v>
      </c>
      <c r="AL320" t="s">
        <v>61</v>
      </c>
      <c r="AM320" t="s">
        <v>61</v>
      </c>
      <c r="AN320" t="s">
        <v>61</v>
      </c>
      <c r="AO320" t="s">
        <v>61</v>
      </c>
      <c r="AP320">
        <v>1</v>
      </c>
      <c r="AQ320" t="str">
        <f t="shared" si="19"/>
        <v>COMM</v>
      </c>
      <c r="AR320" t="str">
        <f t="shared" si="19"/>
        <v>1100</v>
      </c>
      <c r="AS320" t="str">
        <f t="shared" si="20"/>
        <v>Rive</v>
      </c>
      <c r="AT320" t="str">
        <f t="shared" si="17"/>
        <v xml:space="preserve">COMM1100Rivera Arleen </v>
      </c>
      <c r="AU320" t="str">
        <f t="shared" si="18"/>
        <v>COMM1100-42</v>
      </c>
      <c r="AV320" t="s">
        <v>2545</v>
      </c>
      <c r="AW320" t="s">
        <v>2546</v>
      </c>
    </row>
    <row r="321" spans="1:51" x14ac:dyDescent="0.2">
      <c r="A321" t="s">
        <v>103</v>
      </c>
      <c r="B321" t="s">
        <v>224</v>
      </c>
      <c r="C321">
        <v>1100</v>
      </c>
      <c r="D321">
        <v>43</v>
      </c>
      <c r="E321">
        <v>81</v>
      </c>
      <c r="F321">
        <v>5.4</v>
      </c>
      <c r="G321">
        <v>0</v>
      </c>
      <c r="H321">
        <v>0</v>
      </c>
      <c r="I321">
        <v>0</v>
      </c>
      <c r="J321">
        <v>0</v>
      </c>
      <c r="K321">
        <v>5.4</v>
      </c>
      <c r="L321">
        <v>27</v>
      </c>
      <c r="M321">
        <v>0</v>
      </c>
      <c r="N321">
        <v>0</v>
      </c>
      <c r="O321">
        <v>0</v>
      </c>
      <c r="P321">
        <v>27</v>
      </c>
      <c r="Q321">
        <v>27</v>
      </c>
      <c r="R321" s="3">
        <v>1</v>
      </c>
      <c r="S321">
        <v>0</v>
      </c>
      <c r="T321">
        <v>0</v>
      </c>
      <c r="U321" t="s">
        <v>225</v>
      </c>
      <c r="V321" t="s">
        <v>111</v>
      </c>
      <c r="W321" s="4">
        <v>0.4513888888888889</v>
      </c>
      <c r="X321" s="4">
        <v>0.50347222222222221</v>
      </c>
      <c r="Y321" t="s">
        <v>229</v>
      </c>
      <c r="Z321" t="s">
        <v>245</v>
      </c>
      <c r="AA321">
        <v>55</v>
      </c>
      <c r="AB321" t="s">
        <v>5246</v>
      </c>
      <c r="AC321">
        <v>4</v>
      </c>
      <c r="AD321">
        <v>1</v>
      </c>
      <c r="AE321">
        <v>3</v>
      </c>
      <c r="AF321">
        <v>0</v>
      </c>
      <c r="AG321">
        <v>0</v>
      </c>
      <c r="AH321">
        <v>0</v>
      </c>
      <c r="AI321">
        <v>0</v>
      </c>
      <c r="AJ321">
        <v>91731</v>
      </c>
      <c r="AK321" t="s">
        <v>226</v>
      </c>
      <c r="AL321" t="s">
        <v>61</v>
      </c>
      <c r="AM321" t="s">
        <v>61</v>
      </c>
      <c r="AN321" t="s">
        <v>61</v>
      </c>
      <c r="AO321" t="s">
        <v>61</v>
      </c>
      <c r="AP321">
        <v>1</v>
      </c>
      <c r="AQ321" t="str">
        <f t="shared" si="19"/>
        <v>COMM</v>
      </c>
      <c r="AR321" t="str">
        <f t="shared" si="19"/>
        <v>1100</v>
      </c>
      <c r="AS321" t="str">
        <f t="shared" si="20"/>
        <v>Mend</v>
      </c>
      <c r="AT321" t="str">
        <f t="shared" si="17"/>
        <v>COMM1100Mendoza Laura Isabel</v>
      </c>
      <c r="AU321" t="str">
        <f t="shared" si="18"/>
        <v>COMM1100-43</v>
      </c>
      <c r="AV321" t="s">
        <v>2547</v>
      </c>
      <c r="AW321" t="s">
        <v>2548</v>
      </c>
      <c r="AX321" t="s">
        <v>2549</v>
      </c>
    </row>
    <row r="322" spans="1:51" x14ac:dyDescent="0.2">
      <c r="A322" t="s">
        <v>103</v>
      </c>
      <c r="B322" t="s">
        <v>224</v>
      </c>
      <c r="C322">
        <v>1100</v>
      </c>
      <c r="D322">
        <v>44</v>
      </c>
      <c r="E322">
        <v>81</v>
      </c>
      <c r="F322">
        <v>5.4</v>
      </c>
      <c r="G322">
        <v>0</v>
      </c>
      <c r="H322">
        <v>0</v>
      </c>
      <c r="I322">
        <v>0</v>
      </c>
      <c r="J322">
        <v>0</v>
      </c>
      <c r="K322">
        <v>5.4</v>
      </c>
      <c r="L322">
        <v>27</v>
      </c>
      <c r="M322">
        <v>0</v>
      </c>
      <c r="N322">
        <v>0</v>
      </c>
      <c r="O322">
        <v>0</v>
      </c>
      <c r="P322">
        <v>27</v>
      </c>
      <c r="Q322">
        <v>27</v>
      </c>
      <c r="R322" s="3">
        <v>1</v>
      </c>
      <c r="S322">
        <v>0</v>
      </c>
      <c r="T322">
        <v>0</v>
      </c>
      <c r="U322" t="s">
        <v>225</v>
      </c>
      <c r="V322" t="s">
        <v>111</v>
      </c>
      <c r="W322" s="4">
        <v>0.4513888888888889</v>
      </c>
      <c r="X322" s="4">
        <v>0.50347222222222221</v>
      </c>
      <c r="Y322" t="s">
        <v>107</v>
      </c>
      <c r="Z322" t="s">
        <v>244</v>
      </c>
      <c r="AA322">
        <v>30</v>
      </c>
      <c r="AB322" t="s">
        <v>5247</v>
      </c>
      <c r="AC322">
        <v>4</v>
      </c>
      <c r="AD322">
        <v>1</v>
      </c>
      <c r="AE322">
        <v>3</v>
      </c>
      <c r="AF322">
        <v>0</v>
      </c>
      <c r="AG322">
        <v>0</v>
      </c>
      <c r="AH322">
        <v>0</v>
      </c>
      <c r="AI322">
        <v>0</v>
      </c>
      <c r="AJ322">
        <v>91732</v>
      </c>
      <c r="AK322" t="s">
        <v>226</v>
      </c>
      <c r="AL322" t="s">
        <v>61</v>
      </c>
      <c r="AM322" t="s">
        <v>61</v>
      </c>
      <c r="AN322" t="s">
        <v>61</v>
      </c>
      <c r="AO322" t="s">
        <v>61</v>
      </c>
      <c r="AP322">
        <v>1</v>
      </c>
      <c r="AQ322" t="str">
        <f t="shared" si="19"/>
        <v>COMM</v>
      </c>
      <c r="AR322" t="str">
        <f t="shared" si="19"/>
        <v>1100</v>
      </c>
      <c r="AS322" t="str">
        <f t="shared" si="20"/>
        <v>Mend</v>
      </c>
      <c r="AT322" t="str">
        <f t="shared" si="17"/>
        <v xml:space="preserve">COMM1100Mendez Edna </v>
      </c>
      <c r="AU322" t="str">
        <f t="shared" si="18"/>
        <v>COMM1100-44</v>
      </c>
      <c r="AV322" t="s">
        <v>2550</v>
      </c>
      <c r="AW322" t="s">
        <v>2551</v>
      </c>
    </row>
    <row r="323" spans="1:51" x14ac:dyDescent="0.2">
      <c r="A323" t="s">
        <v>103</v>
      </c>
      <c r="B323" t="s">
        <v>224</v>
      </c>
      <c r="C323">
        <v>1100</v>
      </c>
      <c r="D323">
        <v>45</v>
      </c>
      <c r="E323">
        <v>81</v>
      </c>
      <c r="F323">
        <v>5.4</v>
      </c>
      <c r="G323">
        <v>0</v>
      </c>
      <c r="H323">
        <v>0</v>
      </c>
      <c r="I323">
        <v>0</v>
      </c>
      <c r="J323">
        <v>0</v>
      </c>
      <c r="K323">
        <v>5.4</v>
      </c>
      <c r="L323">
        <v>27</v>
      </c>
      <c r="M323">
        <v>0</v>
      </c>
      <c r="N323">
        <v>0</v>
      </c>
      <c r="O323">
        <v>0</v>
      </c>
      <c r="P323">
        <v>27</v>
      </c>
      <c r="Q323">
        <v>27</v>
      </c>
      <c r="R323" s="3">
        <v>1</v>
      </c>
      <c r="S323">
        <v>0</v>
      </c>
      <c r="T323">
        <v>0</v>
      </c>
      <c r="U323" t="s">
        <v>225</v>
      </c>
      <c r="V323" t="s">
        <v>111</v>
      </c>
      <c r="W323" s="4">
        <v>0.4513888888888889</v>
      </c>
      <c r="X323" s="4">
        <v>0.50347222222222221</v>
      </c>
      <c r="Y323" t="s">
        <v>232</v>
      </c>
      <c r="Z323" t="s">
        <v>242</v>
      </c>
      <c r="AA323">
        <v>34</v>
      </c>
      <c r="AB323" t="s">
        <v>5244</v>
      </c>
      <c r="AC323">
        <v>4</v>
      </c>
      <c r="AD323">
        <v>1</v>
      </c>
      <c r="AE323">
        <v>3</v>
      </c>
      <c r="AF323">
        <v>1</v>
      </c>
      <c r="AG323">
        <v>1</v>
      </c>
      <c r="AH323">
        <v>0</v>
      </c>
      <c r="AI323">
        <v>0</v>
      </c>
      <c r="AJ323">
        <v>91733</v>
      </c>
      <c r="AK323" t="s">
        <v>226</v>
      </c>
      <c r="AL323" t="s">
        <v>61</v>
      </c>
      <c r="AM323" t="s">
        <v>61</v>
      </c>
      <c r="AN323" t="s">
        <v>61</v>
      </c>
      <c r="AO323" t="s">
        <v>61</v>
      </c>
      <c r="AP323">
        <v>1</v>
      </c>
      <c r="AQ323" t="str">
        <f t="shared" si="19"/>
        <v>COMM</v>
      </c>
      <c r="AR323" t="str">
        <f t="shared" si="19"/>
        <v>1100</v>
      </c>
      <c r="AS323" t="str">
        <f t="shared" si="20"/>
        <v>Hiat</v>
      </c>
      <c r="AT323" t="str">
        <f t="shared" ref="AT323:AT386" si="21">CONCATENATE(AQ323,AR323, "",AB323)</f>
        <v>COMM1100Hiatt Leslie Eugene</v>
      </c>
      <c r="AU323" t="str">
        <f t="shared" ref="AU323:AU386" si="22">CONCATENATE(AQ323,AR323,"-",D323)</f>
        <v>COMM1100-45</v>
      </c>
      <c r="AV323" t="s">
        <v>2542</v>
      </c>
      <c r="AW323" t="s">
        <v>2543</v>
      </c>
      <c r="AX323" t="s">
        <v>2544</v>
      </c>
    </row>
    <row r="324" spans="1:51" x14ac:dyDescent="0.2">
      <c r="A324" t="s">
        <v>103</v>
      </c>
      <c r="B324" t="s">
        <v>224</v>
      </c>
      <c r="C324">
        <v>1100</v>
      </c>
      <c r="D324">
        <v>46</v>
      </c>
      <c r="E324">
        <v>81</v>
      </c>
      <c r="F324">
        <v>5.4</v>
      </c>
      <c r="G324">
        <v>0</v>
      </c>
      <c r="H324">
        <v>0</v>
      </c>
      <c r="I324">
        <v>0</v>
      </c>
      <c r="J324">
        <v>0</v>
      </c>
      <c r="K324">
        <v>5.4</v>
      </c>
      <c r="L324">
        <v>27</v>
      </c>
      <c r="M324">
        <v>0</v>
      </c>
      <c r="N324">
        <v>0</v>
      </c>
      <c r="O324">
        <v>0</v>
      </c>
      <c r="P324">
        <v>27</v>
      </c>
      <c r="Q324">
        <v>27</v>
      </c>
      <c r="R324" s="3">
        <v>1</v>
      </c>
      <c r="S324">
        <v>0</v>
      </c>
      <c r="T324">
        <v>0</v>
      </c>
      <c r="U324" t="s">
        <v>225</v>
      </c>
      <c r="V324" t="s">
        <v>111</v>
      </c>
      <c r="W324" s="4">
        <v>0.4513888888888889</v>
      </c>
      <c r="X324" s="4">
        <v>0.50347222222222221</v>
      </c>
      <c r="Y324" t="s">
        <v>107</v>
      </c>
      <c r="Z324" t="s">
        <v>227</v>
      </c>
      <c r="AA324">
        <v>33</v>
      </c>
      <c r="AB324" t="s">
        <v>5248</v>
      </c>
      <c r="AC324">
        <v>4</v>
      </c>
      <c r="AD324">
        <v>1</v>
      </c>
      <c r="AE324">
        <v>3</v>
      </c>
      <c r="AF324">
        <v>0</v>
      </c>
      <c r="AG324">
        <v>0</v>
      </c>
      <c r="AH324">
        <v>0</v>
      </c>
      <c r="AI324">
        <v>0</v>
      </c>
      <c r="AJ324">
        <v>91734</v>
      </c>
      <c r="AK324" t="s">
        <v>226</v>
      </c>
      <c r="AL324" t="s">
        <v>61</v>
      </c>
      <c r="AM324" t="s">
        <v>61</v>
      </c>
      <c r="AN324" t="s">
        <v>61</v>
      </c>
      <c r="AO324" t="s">
        <v>61</v>
      </c>
      <c r="AP324">
        <v>1</v>
      </c>
      <c r="AQ324" t="str">
        <f t="shared" ref="AQ324:AR387" si="23">TRIM(B324)</f>
        <v>COMM</v>
      </c>
      <c r="AR324" t="str">
        <f t="shared" si="23"/>
        <v>1100</v>
      </c>
      <c r="AS324" t="str">
        <f t="shared" si="20"/>
        <v>Vill</v>
      </c>
      <c r="AT324" t="str">
        <f t="shared" si="21"/>
        <v>COMM1100Villarama Michael David</v>
      </c>
      <c r="AU324" t="str">
        <f t="shared" si="22"/>
        <v>COMM1100-46</v>
      </c>
      <c r="AV324" t="s">
        <v>2552</v>
      </c>
      <c r="AW324" t="s">
        <v>2446</v>
      </c>
      <c r="AX324" t="s">
        <v>2553</v>
      </c>
    </row>
    <row r="325" spans="1:51" x14ac:dyDescent="0.2">
      <c r="A325" t="s">
        <v>103</v>
      </c>
      <c r="B325" t="s">
        <v>224</v>
      </c>
      <c r="C325">
        <v>1100</v>
      </c>
      <c r="D325">
        <v>47</v>
      </c>
      <c r="E325">
        <v>81</v>
      </c>
      <c r="F325">
        <v>5.4</v>
      </c>
      <c r="G325">
        <v>0</v>
      </c>
      <c r="H325">
        <v>0</v>
      </c>
      <c r="I325">
        <v>0</v>
      </c>
      <c r="J325">
        <v>0.2</v>
      </c>
      <c r="K325">
        <v>5.4</v>
      </c>
      <c r="L325">
        <v>27</v>
      </c>
      <c r="M325">
        <v>0</v>
      </c>
      <c r="N325">
        <v>1</v>
      </c>
      <c r="O325">
        <v>0</v>
      </c>
      <c r="P325">
        <v>27</v>
      </c>
      <c r="Q325">
        <v>27</v>
      </c>
      <c r="R325" s="3">
        <v>1</v>
      </c>
      <c r="S325">
        <v>0</v>
      </c>
      <c r="T325">
        <v>0</v>
      </c>
      <c r="U325" t="s">
        <v>225</v>
      </c>
      <c r="V325" t="s">
        <v>111</v>
      </c>
      <c r="W325" s="4">
        <v>0.51041666666666663</v>
      </c>
      <c r="X325" s="4">
        <v>0.5625</v>
      </c>
      <c r="Y325" t="s">
        <v>123</v>
      </c>
      <c r="Z325">
        <v>113</v>
      </c>
      <c r="AA325">
        <v>38</v>
      </c>
      <c r="AB325" t="s">
        <v>5246</v>
      </c>
      <c r="AC325">
        <v>4</v>
      </c>
      <c r="AD325">
        <v>1</v>
      </c>
      <c r="AE325">
        <v>3</v>
      </c>
      <c r="AF325">
        <v>0</v>
      </c>
      <c r="AG325">
        <v>0</v>
      </c>
      <c r="AH325">
        <v>0</v>
      </c>
      <c r="AI325">
        <v>0</v>
      </c>
      <c r="AJ325">
        <v>91735</v>
      </c>
      <c r="AK325" t="s">
        <v>226</v>
      </c>
      <c r="AL325" t="s">
        <v>61</v>
      </c>
      <c r="AM325" t="s">
        <v>61</v>
      </c>
      <c r="AN325" t="s">
        <v>61</v>
      </c>
      <c r="AO325" t="s">
        <v>61</v>
      </c>
      <c r="AP325">
        <v>1</v>
      </c>
      <c r="AQ325" t="str">
        <f t="shared" si="23"/>
        <v>COMM</v>
      </c>
      <c r="AR325" t="str">
        <f t="shared" si="23"/>
        <v>1100</v>
      </c>
      <c r="AS325" t="str">
        <f t="shared" si="20"/>
        <v>Mend</v>
      </c>
      <c r="AT325" t="str">
        <f t="shared" si="21"/>
        <v>COMM1100Mendoza Laura Isabel</v>
      </c>
      <c r="AU325" t="str">
        <f t="shared" si="22"/>
        <v>COMM1100-47</v>
      </c>
      <c r="AV325" t="s">
        <v>2547</v>
      </c>
      <c r="AW325" t="s">
        <v>2548</v>
      </c>
      <c r="AX325" t="s">
        <v>2549</v>
      </c>
    </row>
    <row r="326" spans="1:51" x14ac:dyDescent="0.2">
      <c r="A326" t="s">
        <v>103</v>
      </c>
      <c r="B326" t="s">
        <v>224</v>
      </c>
      <c r="C326">
        <v>1100</v>
      </c>
      <c r="D326">
        <v>48</v>
      </c>
      <c r="E326">
        <v>81</v>
      </c>
      <c r="F326">
        <v>5.4</v>
      </c>
      <c r="G326">
        <v>0</v>
      </c>
      <c r="H326">
        <v>0</v>
      </c>
      <c r="I326">
        <v>0</v>
      </c>
      <c r="J326">
        <v>0</v>
      </c>
      <c r="K326">
        <v>5.4</v>
      </c>
      <c r="L326">
        <v>27</v>
      </c>
      <c r="M326">
        <v>0</v>
      </c>
      <c r="N326">
        <v>0</v>
      </c>
      <c r="O326">
        <v>0</v>
      </c>
      <c r="P326">
        <v>27</v>
      </c>
      <c r="Q326">
        <v>27</v>
      </c>
      <c r="R326" s="3">
        <v>1</v>
      </c>
      <c r="S326">
        <v>0</v>
      </c>
      <c r="T326">
        <v>0</v>
      </c>
      <c r="U326" t="s">
        <v>225</v>
      </c>
      <c r="V326" t="s">
        <v>111</v>
      </c>
      <c r="W326" s="4">
        <v>0.51041666666666663</v>
      </c>
      <c r="X326" s="4">
        <v>0.5625</v>
      </c>
      <c r="Y326" t="s">
        <v>107</v>
      </c>
      <c r="Z326" t="s">
        <v>124</v>
      </c>
      <c r="AA326">
        <v>38</v>
      </c>
      <c r="AB326" t="s">
        <v>5247</v>
      </c>
      <c r="AC326">
        <v>4</v>
      </c>
      <c r="AD326">
        <v>1</v>
      </c>
      <c r="AE326">
        <v>3</v>
      </c>
      <c r="AF326">
        <v>0</v>
      </c>
      <c r="AG326">
        <v>0</v>
      </c>
      <c r="AH326">
        <v>0</v>
      </c>
      <c r="AI326">
        <v>0</v>
      </c>
      <c r="AJ326">
        <v>91736</v>
      </c>
      <c r="AK326" t="s">
        <v>226</v>
      </c>
      <c r="AL326" t="s">
        <v>61</v>
      </c>
      <c r="AM326" t="s">
        <v>61</v>
      </c>
      <c r="AN326" t="s">
        <v>61</v>
      </c>
      <c r="AO326" t="s">
        <v>61</v>
      </c>
      <c r="AP326">
        <v>1</v>
      </c>
      <c r="AQ326" t="str">
        <f t="shared" si="23"/>
        <v>COMM</v>
      </c>
      <c r="AR326" t="str">
        <f t="shared" si="23"/>
        <v>1100</v>
      </c>
      <c r="AS326" t="str">
        <f t="shared" si="20"/>
        <v>Mend</v>
      </c>
      <c r="AT326" t="str">
        <f t="shared" si="21"/>
        <v xml:space="preserve">COMM1100Mendez Edna </v>
      </c>
      <c r="AU326" t="str">
        <f t="shared" si="22"/>
        <v>COMM1100-48</v>
      </c>
      <c r="AV326" t="s">
        <v>2550</v>
      </c>
      <c r="AW326" t="s">
        <v>2551</v>
      </c>
    </row>
    <row r="327" spans="1:51" x14ac:dyDescent="0.2">
      <c r="A327" t="s">
        <v>103</v>
      </c>
      <c r="B327" t="s">
        <v>224</v>
      </c>
      <c r="C327">
        <v>1100</v>
      </c>
      <c r="D327">
        <v>49</v>
      </c>
      <c r="E327">
        <v>81</v>
      </c>
      <c r="F327">
        <v>5.4</v>
      </c>
      <c r="G327">
        <v>0</v>
      </c>
      <c r="H327">
        <v>0</v>
      </c>
      <c r="I327">
        <v>0</v>
      </c>
      <c r="J327">
        <v>0</v>
      </c>
      <c r="K327">
        <v>5.4</v>
      </c>
      <c r="L327">
        <v>27</v>
      </c>
      <c r="M327">
        <v>0</v>
      </c>
      <c r="N327">
        <v>0</v>
      </c>
      <c r="O327">
        <v>0</v>
      </c>
      <c r="P327">
        <v>27</v>
      </c>
      <c r="Q327">
        <v>27</v>
      </c>
      <c r="R327" s="3">
        <v>1</v>
      </c>
      <c r="S327">
        <v>0</v>
      </c>
      <c r="T327">
        <v>0</v>
      </c>
      <c r="U327" t="s">
        <v>225</v>
      </c>
      <c r="V327" t="s">
        <v>111</v>
      </c>
      <c r="W327" s="4">
        <v>0.51041666666666663</v>
      </c>
      <c r="X327" s="4">
        <v>0.5625</v>
      </c>
      <c r="Y327" t="s">
        <v>232</v>
      </c>
      <c r="Z327" t="s">
        <v>242</v>
      </c>
      <c r="AA327">
        <v>34</v>
      </c>
      <c r="AB327" t="s">
        <v>5242</v>
      </c>
      <c r="AC327">
        <v>4</v>
      </c>
      <c r="AD327">
        <v>1</v>
      </c>
      <c r="AE327">
        <v>3</v>
      </c>
      <c r="AF327">
        <v>0</v>
      </c>
      <c r="AG327">
        <v>0</v>
      </c>
      <c r="AH327">
        <v>0</v>
      </c>
      <c r="AI327">
        <v>0</v>
      </c>
      <c r="AJ327">
        <v>91737</v>
      </c>
      <c r="AK327" t="s">
        <v>226</v>
      </c>
      <c r="AL327" t="s">
        <v>61</v>
      </c>
      <c r="AM327" t="s">
        <v>61</v>
      </c>
      <c r="AN327" t="s">
        <v>61</v>
      </c>
      <c r="AO327" t="s">
        <v>61</v>
      </c>
      <c r="AP327">
        <v>1</v>
      </c>
      <c r="AQ327" t="str">
        <f t="shared" si="23"/>
        <v>COMM</v>
      </c>
      <c r="AR327" t="str">
        <f t="shared" si="23"/>
        <v>1100</v>
      </c>
      <c r="AS327" t="str">
        <f t="shared" si="20"/>
        <v>Arag</v>
      </c>
      <c r="AT327" t="str">
        <f t="shared" si="21"/>
        <v>COMM1100Aragon Ashley Nora Leticia</v>
      </c>
      <c r="AU327" t="str">
        <f t="shared" si="22"/>
        <v>COMM1100-49</v>
      </c>
      <c r="AV327" t="s">
        <v>2538</v>
      </c>
      <c r="AW327" t="s">
        <v>2539</v>
      </c>
      <c r="AX327" t="s">
        <v>2540</v>
      </c>
      <c r="AY327" t="s">
        <v>2541</v>
      </c>
    </row>
    <row r="328" spans="1:51" x14ac:dyDescent="0.2">
      <c r="A328" t="s">
        <v>103</v>
      </c>
      <c r="B328" t="s">
        <v>224</v>
      </c>
      <c r="C328">
        <v>1100</v>
      </c>
      <c r="D328">
        <v>50</v>
      </c>
      <c r="E328">
        <v>81</v>
      </c>
      <c r="F328">
        <v>5.4</v>
      </c>
      <c r="G328">
        <v>0</v>
      </c>
      <c r="H328">
        <v>0</v>
      </c>
      <c r="I328">
        <v>0</v>
      </c>
      <c r="J328">
        <v>0</v>
      </c>
      <c r="K328">
        <v>5.4</v>
      </c>
      <c r="L328">
        <v>27</v>
      </c>
      <c r="M328">
        <v>0</v>
      </c>
      <c r="N328">
        <v>0</v>
      </c>
      <c r="O328">
        <v>0</v>
      </c>
      <c r="P328">
        <v>27</v>
      </c>
      <c r="Q328">
        <v>27</v>
      </c>
      <c r="R328" s="3">
        <v>1</v>
      </c>
      <c r="S328">
        <v>0</v>
      </c>
      <c r="T328">
        <v>0</v>
      </c>
      <c r="U328" t="s">
        <v>225</v>
      </c>
      <c r="V328" t="s">
        <v>111</v>
      </c>
      <c r="W328" s="4">
        <v>0.51041666666666663</v>
      </c>
      <c r="X328" s="4">
        <v>0.5625</v>
      </c>
      <c r="Y328" t="s">
        <v>107</v>
      </c>
      <c r="Z328" t="s">
        <v>227</v>
      </c>
      <c r="AA328">
        <v>33</v>
      </c>
      <c r="AB328" t="s">
        <v>5248</v>
      </c>
      <c r="AC328">
        <v>4</v>
      </c>
      <c r="AD328">
        <v>1</v>
      </c>
      <c r="AE328">
        <v>3</v>
      </c>
      <c r="AF328">
        <v>0</v>
      </c>
      <c r="AG328">
        <v>0</v>
      </c>
      <c r="AH328">
        <v>0</v>
      </c>
      <c r="AI328">
        <v>0</v>
      </c>
      <c r="AJ328">
        <v>91738</v>
      </c>
      <c r="AK328" t="s">
        <v>226</v>
      </c>
      <c r="AL328" t="s">
        <v>61</v>
      </c>
      <c r="AM328" t="s">
        <v>61</v>
      </c>
      <c r="AN328" t="s">
        <v>61</v>
      </c>
      <c r="AO328" t="s">
        <v>61</v>
      </c>
      <c r="AP328">
        <v>1</v>
      </c>
      <c r="AQ328" t="str">
        <f t="shared" si="23"/>
        <v>COMM</v>
      </c>
      <c r="AR328" t="str">
        <f t="shared" si="23"/>
        <v>1100</v>
      </c>
      <c r="AS328" t="str">
        <f t="shared" si="20"/>
        <v>Vill</v>
      </c>
      <c r="AT328" t="str">
        <f t="shared" si="21"/>
        <v>COMM1100Villarama Michael David</v>
      </c>
      <c r="AU328" t="str">
        <f t="shared" si="22"/>
        <v>COMM1100-50</v>
      </c>
      <c r="AV328" t="s">
        <v>2552</v>
      </c>
      <c r="AW328" t="s">
        <v>2446</v>
      </c>
      <c r="AX328" t="s">
        <v>2553</v>
      </c>
    </row>
    <row r="329" spans="1:51" x14ac:dyDescent="0.2">
      <c r="A329" t="s">
        <v>103</v>
      </c>
      <c r="B329" t="s">
        <v>224</v>
      </c>
      <c r="C329">
        <v>1100</v>
      </c>
      <c r="D329">
        <v>51</v>
      </c>
      <c r="E329">
        <v>81</v>
      </c>
      <c r="F329">
        <v>5.4</v>
      </c>
      <c r="G329">
        <v>0</v>
      </c>
      <c r="H329">
        <v>0</v>
      </c>
      <c r="I329">
        <v>0</v>
      </c>
      <c r="J329">
        <v>0.4</v>
      </c>
      <c r="K329">
        <v>5.4</v>
      </c>
      <c r="L329">
        <v>27</v>
      </c>
      <c r="M329">
        <v>0</v>
      </c>
      <c r="N329">
        <v>2</v>
      </c>
      <c r="O329">
        <v>0</v>
      </c>
      <c r="P329">
        <v>27</v>
      </c>
      <c r="Q329">
        <v>27</v>
      </c>
      <c r="R329" s="3">
        <v>1</v>
      </c>
      <c r="S329">
        <v>0</v>
      </c>
      <c r="T329">
        <v>0</v>
      </c>
      <c r="U329" t="s">
        <v>225</v>
      </c>
      <c r="V329" t="s">
        <v>111</v>
      </c>
      <c r="W329" s="4">
        <v>0.62847222222222221</v>
      </c>
      <c r="X329" s="4">
        <v>0.68055555555555547</v>
      </c>
      <c r="Y329" t="s">
        <v>107</v>
      </c>
      <c r="Z329" t="s">
        <v>244</v>
      </c>
      <c r="AA329">
        <v>30</v>
      </c>
      <c r="AB329" t="s">
        <v>5249</v>
      </c>
      <c r="AC329">
        <v>4</v>
      </c>
      <c r="AD329">
        <v>1</v>
      </c>
      <c r="AE329">
        <v>3</v>
      </c>
      <c r="AF329">
        <v>0</v>
      </c>
      <c r="AG329">
        <v>0</v>
      </c>
      <c r="AH329">
        <v>0</v>
      </c>
      <c r="AI329">
        <v>0</v>
      </c>
      <c r="AJ329">
        <v>91739</v>
      </c>
      <c r="AK329" t="s">
        <v>226</v>
      </c>
      <c r="AL329" t="s">
        <v>61</v>
      </c>
      <c r="AM329" t="s">
        <v>61</v>
      </c>
      <c r="AN329" t="s">
        <v>61</v>
      </c>
      <c r="AO329" t="s">
        <v>61</v>
      </c>
      <c r="AP329">
        <v>1</v>
      </c>
      <c r="AQ329" t="str">
        <f t="shared" si="23"/>
        <v>COMM</v>
      </c>
      <c r="AR329" t="str">
        <f t="shared" si="23"/>
        <v>1100</v>
      </c>
      <c r="AS329" t="str">
        <f t="shared" si="20"/>
        <v>Smit</v>
      </c>
      <c r="AT329" t="str">
        <f t="shared" si="21"/>
        <v>COMM1100Smith Holland Michelle</v>
      </c>
      <c r="AU329" t="str">
        <f t="shared" si="22"/>
        <v>COMM1100-51</v>
      </c>
      <c r="AV329" t="s">
        <v>2554</v>
      </c>
      <c r="AW329" t="s">
        <v>2555</v>
      </c>
      <c r="AX329" t="s">
        <v>2556</v>
      </c>
    </row>
    <row r="330" spans="1:51" x14ac:dyDescent="0.2">
      <c r="A330" t="s">
        <v>103</v>
      </c>
      <c r="B330" t="s">
        <v>224</v>
      </c>
      <c r="C330">
        <v>1100</v>
      </c>
      <c r="D330">
        <v>52</v>
      </c>
      <c r="E330">
        <v>81</v>
      </c>
      <c r="F330">
        <v>5.4</v>
      </c>
      <c r="G330">
        <v>0</v>
      </c>
      <c r="H330">
        <v>0</v>
      </c>
      <c r="I330">
        <v>0</v>
      </c>
      <c r="J330">
        <v>0</v>
      </c>
      <c r="K330">
        <v>5.4</v>
      </c>
      <c r="L330">
        <v>27</v>
      </c>
      <c r="M330">
        <v>0</v>
      </c>
      <c r="N330">
        <v>0</v>
      </c>
      <c r="O330">
        <v>0</v>
      </c>
      <c r="P330">
        <v>27</v>
      </c>
      <c r="Q330">
        <v>27</v>
      </c>
      <c r="R330" s="3">
        <v>1</v>
      </c>
      <c r="S330">
        <v>0</v>
      </c>
      <c r="T330">
        <v>0</v>
      </c>
      <c r="U330" t="s">
        <v>225</v>
      </c>
      <c r="V330" t="s">
        <v>111</v>
      </c>
      <c r="W330" s="4">
        <v>0.56944444444444442</v>
      </c>
      <c r="X330" s="4">
        <v>0.62152777777777779</v>
      </c>
      <c r="Y330" t="s">
        <v>123</v>
      </c>
      <c r="Z330">
        <v>120</v>
      </c>
      <c r="AA330">
        <v>56</v>
      </c>
      <c r="AB330" t="s">
        <v>5243</v>
      </c>
      <c r="AC330">
        <v>4</v>
      </c>
      <c r="AD330">
        <v>1</v>
      </c>
      <c r="AE330">
        <v>3</v>
      </c>
      <c r="AF330">
        <v>0</v>
      </c>
      <c r="AG330">
        <v>0</v>
      </c>
      <c r="AH330">
        <v>0</v>
      </c>
      <c r="AI330">
        <v>0</v>
      </c>
      <c r="AJ330">
        <v>91740</v>
      </c>
      <c r="AK330" t="s">
        <v>226</v>
      </c>
      <c r="AL330" t="s">
        <v>61</v>
      </c>
      <c r="AM330" t="s">
        <v>61</v>
      </c>
      <c r="AN330" t="s">
        <v>61</v>
      </c>
      <c r="AO330" t="s">
        <v>61</v>
      </c>
      <c r="AP330">
        <v>1</v>
      </c>
      <c r="AQ330" t="str">
        <f t="shared" si="23"/>
        <v>COMM</v>
      </c>
      <c r="AR330" t="str">
        <f t="shared" si="23"/>
        <v>1100</v>
      </c>
      <c r="AS330" t="str">
        <f t="shared" si="20"/>
        <v>Cros</v>
      </c>
      <c r="AT330" t="str">
        <f t="shared" si="21"/>
        <v>COMM1100Crossman Claire Marie</v>
      </c>
      <c r="AU330" t="str">
        <f t="shared" si="22"/>
        <v>COMM1100-52</v>
      </c>
      <c r="AV330" t="s">
        <v>2369</v>
      </c>
      <c r="AW330" t="s">
        <v>2460</v>
      </c>
      <c r="AX330" t="s">
        <v>2368</v>
      </c>
    </row>
    <row r="331" spans="1:51" x14ac:dyDescent="0.2">
      <c r="A331" t="s">
        <v>103</v>
      </c>
      <c r="B331" t="s">
        <v>224</v>
      </c>
      <c r="C331">
        <v>1100</v>
      </c>
      <c r="D331">
        <v>53</v>
      </c>
      <c r="E331">
        <v>72</v>
      </c>
      <c r="F331">
        <v>4.8</v>
      </c>
      <c r="G331">
        <v>0</v>
      </c>
      <c r="H331">
        <v>0</v>
      </c>
      <c r="I331">
        <v>0</v>
      </c>
      <c r="J331">
        <v>0</v>
      </c>
      <c r="K331">
        <v>4.8</v>
      </c>
      <c r="L331">
        <v>24</v>
      </c>
      <c r="M331">
        <v>0</v>
      </c>
      <c r="N331">
        <v>0</v>
      </c>
      <c r="O331">
        <v>0</v>
      </c>
      <c r="P331">
        <v>24</v>
      </c>
      <c r="Q331">
        <v>27</v>
      </c>
      <c r="R331" s="3">
        <v>0.88890000000000002</v>
      </c>
      <c r="S331">
        <v>0</v>
      </c>
      <c r="T331">
        <v>0</v>
      </c>
      <c r="U331" t="s">
        <v>225</v>
      </c>
      <c r="V331" t="s">
        <v>111</v>
      </c>
      <c r="W331" s="4">
        <v>0.62847222222222221</v>
      </c>
      <c r="X331" s="4">
        <v>0.68055555555555547</v>
      </c>
      <c r="Y331" t="s">
        <v>107</v>
      </c>
      <c r="Z331" t="s">
        <v>234</v>
      </c>
      <c r="AA331">
        <v>30</v>
      </c>
      <c r="AB331" t="s">
        <v>5230</v>
      </c>
      <c r="AC331">
        <v>4</v>
      </c>
      <c r="AD331">
        <v>1</v>
      </c>
      <c r="AE331">
        <v>3</v>
      </c>
      <c r="AF331">
        <v>1</v>
      </c>
      <c r="AG331">
        <v>1</v>
      </c>
      <c r="AH331">
        <v>0</v>
      </c>
      <c r="AI331">
        <v>0</v>
      </c>
      <c r="AJ331">
        <v>91741</v>
      </c>
      <c r="AK331" t="s">
        <v>226</v>
      </c>
      <c r="AL331" t="s">
        <v>61</v>
      </c>
      <c r="AM331" t="s">
        <v>61</v>
      </c>
      <c r="AN331" t="s">
        <v>61</v>
      </c>
      <c r="AO331" t="s">
        <v>61</v>
      </c>
      <c r="AP331">
        <v>1</v>
      </c>
      <c r="AQ331" t="str">
        <f t="shared" si="23"/>
        <v>COMM</v>
      </c>
      <c r="AR331" t="str">
        <f t="shared" si="23"/>
        <v>1100</v>
      </c>
      <c r="AS331" t="str">
        <f t="shared" si="20"/>
        <v>Frit</v>
      </c>
      <c r="AT331" t="str">
        <f t="shared" si="21"/>
        <v>COMM1100Fritz Alice Jacqueline</v>
      </c>
      <c r="AU331" t="str">
        <f t="shared" si="22"/>
        <v>COMM1100-53</v>
      </c>
      <c r="AV331" t="s">
        <v>2512</v>
      </c>
      <c r="AW331" t="s">
        <v>2513</v>
      </c>
      <c r="AX331" t="s">
        <v>2514</v>
      </c>
    </row>
    <row r="332" spans="1:51" x14ac:dyDescent="0.2">
      <c r="A332" t="s">
        <v>103</v>
      </c>
      <c r="B332" t="s">
        <v>224</v>
      </c>
      <c r="C332">
        <v>1100</v>
      </c>
      <c r="D332">
        <v>54</v>
      </c>
      <c r="E332">
        <v>81</v>
      </c>
      <c r="F332">
        <v>5.4</v>
      </c>
      <c r="G332">
        <v>0</v>
      </c>
      <c r="H332">
        <v>0</v>
      </c>
      <c r="I332">
        <v>0.2</v>
      </c>
      <c r="J332">
        <v>0</v>
      </c>
      <c r="K332">
        <v>5.4</v>
      </c>
      <c r="L332">
        <v>27</v>
      </c>
      <c r="M332">
        <v>1</v>
      </c>
      <c r="N332">
        <v>0</v>
      </c>
      <c r="O332">
        <v>0</v>
      </c>
      <c r="P332">
        <v>27</v>
      </c>
      <c r="Q332">
        <v>27</v>
      </c>
      <c r="R332" s="3">
        <v>1</v>
      </c>
      <c r="S332">
        <v>0</v>
      </c>
      <c r="T332">
        <v>0</v>
      </c>
      <c r="U332" t="s">
        <v>225</v>
      </c>
      <c r="V332" t="s">
        <v>111</v>
      </c>
      <c r="W332" s="4">
        <v>0.56944444444444442</v>
      </c>
      <c r="X332" s="4">
        <v>0.62152777777777779</v>
      </c>
      <c r="Y332" t="s">
        <v>107</v>
      </c>
      <c r="Z332" t="s">
        <v>227</v>
      </c>
      <c r="AA332">
        <v>33</v>
      </c>
      <c r="AB332" t="s">
        <v>5250</v>
      </c>
      <c r="AC332">
        <v>4</v>
      </c>
      <c r="AD332">
        <v>1</v>
      </c>
      <c r="AE332">
        <v>3</v>
      </c>
      <c r="AF332">
        <v>0</v>
      </c>
      <c r="AG332">
        <v>0</v>
      </c>
      <c r="AH332">
        <v>0</v>
      </c>
      <c r="AI332">
        <v>0</v>
      </c>
      <c r="AJ332">
        <v>91742</v>
      </c>
      <c r="AK332" t="s">
        <v>226</v>
      </c>
      <c r="AL332" t="s">
        <v>61</v>
      </c>
      <c r="AM332" t="s">
        <v>61</v>
      </c>
      <c r="AN332" t="s">
        <v>61</v>
      </c>
      <c r="AO332" t="s">
        <v>61</v>
      </c>
      <c r="AP332">
        <v>1</v>
      </c>
      <c r="AQ332" t="str">
        <f t="shared" si="23"/>
        <v>COMM</v>
      </c>
      <c r="AR332" t="str">
        <f t="shared" si="23"/>
        <v>1100</v>
      </c>
      <c r="AS332" t="str">
        <f t="shared" si="20"/>
        <v>Rold</v>
      </c>
      <c r="AT332" t="str">
        <f t="shared" si="21"/>
        <v>COMM1100Roldan Monica Lynn</v>
      </c>
      <c r="AU332" t="str">
        <f t="shared" si="22"/>
        <v>COMM1100-54</v>
      </c>
      <c r="AV332" t="s">
        <v>2557</v>
      </c>
      <c r="AW332" t="s">
        <v>2558</v>
      </c>
      <c r="AX332" t="s">
        <v>2416</v>
      </c>
    </row>
    <row r="333" spans="1:51" x14ac:dyDescent="0.2">
      <c r="A333" t="s">
        <v>103</v>
      </c>
      <c r="B333" t="s">
        <v>224</v>
      </c>
      <c r="C333">
        <v>1100</v>
      </c>
      <c r="D333">
        <v>55</v>
      </c>
      <c r="E333">
        <v>78</v>
      </c>
      <c r="F333">
        <v>5.2</v>
      </c>
      <c r="G333">
        <v>0</v>
      </c>
      <c r="H333">
        <v>0</v>
      </c>
      <c r="I333">
        <v>0.4</v>
      </c>
      <c r="J333">
        <v>0.2</v>
      </c>
      <c r="K333">
        <v>5.2</v>
      </c>
      <c r="L333">
        <v>26</v>
      </c>
      <c r="M333">
        <v>2</v>
      </c>
      <c r="N333">
        <v>1</v>
      </c>
      <c r="O333">
        <v>0</v>
      </c>
      <c r="P333">
        <v>26</v>
      </c>
      <c r="Q333">
        <v>27</v>
      </c>
      <c r="R333" s="3">
        <v>0.96299999999999997</v>
      </c>
      <c r="S333">
        <v>0</v>
      </c>
      <c r="T333">
        <v>0</v>
      </c>
      <c r="U333" t="s">
        <v>225</v>
      </c>
      <c r="V333" t="s">
        <v>111</v>
      </c>
      <c r="W333" s="4">
        <v>0.6875</v>
      </c>
      <c r="X333" s="4">
        <v>0.73958333333333337</v>
      </c>
      <c r="Y333" t="s">
        <v>229</v>
      </c>
      <c r="Z333" t="s">
        <v>230</v>
      </c>
      <c r="AA333">
        <v>33</v>
      </c>
      <c r="AB333" t="s">
        <v>5238</v>
      </c>
      <c r="AC333">
        <v>4</v>
      </c>
      <c r="AD333">
        <v>1</v>
      </c>
      <c r="AE333">
        <v>3</v>
      </c>
      <c r="AF333">
        <v>0</v>
      </c>
      <c r="AG333">
        <v>0</v>
      </c>
      <c r="AH333">
        <v>0</v>
      </c>
      <c r="AI333">
        <v>0</v>
      </c>
      <c r="AJ333">
        <v>91743</v>
      </c>
      <c r="AK333" t="s">
        <v>226</v>
      </c>
      <c r="AL333" t="s">
        <v>61</v>
      </c>
      <c r="AM333" t="s">
        <v>61</v>
      </c>
      <c r="AN333" t="s">
        <v>61</v>
      </c>
      <c r="AO333" t="s">
        <v>61</v>
      </c>
      <c r="AP333">
        <v>1</v>
      </c>
      <c r="AQ333" t="str">
        <f t="shared" si="23"/>
        <v>COMM</v>
      </c>
      <c r="AR333" t="str">
        <f t="shared" si="23"/>
        <v>1100</v>
      </c>
      <c r="AS333" t="str">
        <f t="shared" si="20"/>
        <v>Lain</v>
      </c>
      <c r="AT333" t="str">
        <f t="shared" si="21"/>
        <v xml:space="preserve">COMM1100Lainez Paulina </v>
      </c>
      <c r="AU333" t="str">
        <f t="shared" si="22"/>
        <v>COMM1100-55</v>
      </c>
      <c r="AV333" t="s">
        <v>2529</v>
      </c>
      <c r="AW333" t="s">
        <v>2530</v>
      </c>
    </row>
    <row r="334" spans="1:51" x14ac:dyDescent="0.2">
      <c r="A334" t="s">
        <v>103</v>
      </c>
      <c r="B334" t="s">
        <v>224</v>
      </c>
      <c r="C334">
        <v>1100</v>
      </c>
      <c r="D334">
        <v>56</v>
      </c>
      <c r="E334">
        <v>81</v>
      </c>
      <c r="F334">
        <v>5.4</v>
      </c>
      <c r="G334">
        <v>0</v>
      </c>
      <c r="H334">
        <v>0</v>
      </c>
      <c r="I334">
        <v>0</v>
      </c>
      <c r="J334">
        <v>0.4</v>
      </c>
      <c r="K334">
        <v>5.4</v>
      </c>
      <c r="L334">
        <v>27</v>
      </c>
      <c r="M334">
        <v>0</v>
      </c>
      <c r="N334">
        <v>2</v>
      </c>
      <c r="O334">
        <v>0</v>
      </c>
      <c r="P334">
        <v>27</v>
      </c>
      <c r="Q334">
        <v>27</v>
      </c>
      <c r="R334" s="3">
        <v>1</v>
      </c>
      <c r="S334">
        <v>0</v>
      </c>
      <c r="T334">
        <v>0</v>
      </c>
      <c r="U334" t="s">
        <v>225</v>
      </c>
      <c r="V334" t="s">
        <v>111</v>
      </c>
      <c r="W334" s="4">
        <v>0.6875</v>
      </c>
      <c r="X334" s="4">
        <v>0.73958333333333337</v>
      </c>
      <c r="Y334" t="s">
        <v>229</v>
      </c>
      <c r="Z334" t="s">
        <v>231</v>
      </c>
      <c r="AA334">
        <v>33</v>
      </c>
      <c r="AB334" t="s">
        <v>5251</v>
      </c>
      <c r="AC334">
        <v>4</v>
      </c>
      <c r="AD334">
        <v>1</v>
      </c>
      <c r="AE334">
        <v>3</v>
      </c>
      <c r="AF334">
        <v>0</v>
      </c>
      <c r="AG334">
        <v>0</v>
      </c>
      <c r="AH334">
        <v>0</v>
      </c>
      <c r="AI334">
        <v>0</v>
      </c>
      <c r="AJ334">
        <v>91744</v>
      </c>
      <c r="AK334" t="s">
        <v>226</v>
      </c>
      <c r="AL334" t="s">
        <v>61</v>
      </c>
      <c r="AM334" t="s">
        <v>61</v>
      </c>
      <c r="AN334" t="s">
        <v>61</v>
      </c>
      <c r="AO334" t="s">
        <v>61</v>
      </c>
      <c r="AP334">
        <v>1</v>
      </c>
      <c r="AQ334" t="str">
        <f t="shared" si="23"/>
        <v>COMM</v>
      </c>
      <c r="AR334" t="str">
        <f t="shared" si="23"/>
        <v>1100</v>
      </c>
      <c r="AS334" t="str">
        <f t="shared" si="20"/>
        <v>Kwon</v>
      </c>
      <c r="AT334" t="str">
        <f t="shared" si="21"/>
        <v xml:space="preserve">COMM1100Kwon Young Gene </v>
      </c>
      <c r="AU334" t="str">
        <f t="shared" si="22"/>
        <v>COMM1100-56</v>
      </c>
      <c r="AV334" t="s">
        <v>2559</v>
      </c>
      <c r="AW334" t="s">
        <v>2560</v>
      </c>
      <c r="AX334" t="s">
        <v>2561</v>
      </c>
    </row>
    <row r="335" spans="1:51" x14ac:dyDescent="0.2">
      <c r="A335" t="s">
        <v>103</v>
      </c>
      <c r="B335" t="s">
        <v>224</v>
      </c>
      <c r="C335">
        <v>1100</v>
      </c>
      <c r="D335">
        <v>57</v>
      </c>
      <c r="E335">
        <v>78</v>
      </c>
      <c r="F335">
        <v>5.2</v>
      </c>
      <c r="G335">
        <v>0</v>
      </c>
      <c r="H335">
        <v>0</v>
      </c>
      <c r="I335">
        <v>0</v>
      </c>
      <c r="J335">
        <v>0</v>
      </c>
      <c r="K335">
        <v>5.2</v>
      </c>
      <c r="L335">
        <v>26</v>
      </c>
      <c r="M335">
        <v>0</v>
      </c>
      <c r="N335">
        <v>0</v>
      </c>
      <c r="O335">
        <v>0</v>
      </c>
      <c r="P335">
        <v>26</v>
      </c>
      <c r="Q335">
        <v>27</v>
      </c>
      <c r="R335" s="3">
        <v>0.96299999999999997</v>
      </c>
      <c r="S335">
        <v>0</v>
      </c>
      <c r="T335">
        <v>0</v>
      </c>
      <c r="U335" t="s">
        <v>225</v>
      </c>
      <c r="V335" t="s">
        <v>111</v>
      </c>
      <c r="W335" s="4">
        <v>0.6875</v>
      </c>
      <c r="X335" s="4">
        <v>0.73958333333333337</v>
      </c>
      <c r="Y335" t="s">
        <v>107</v>
      </c>
      <c r="Z335" t="s">
        <v>227</v>
      </c>
      <c r="AA335">
        <v>33</v>
      </c>
      <c r="AB335" t="s">
        <v>5250</v>
      </c>
      <c r="AC335">
        <v>4</v>
      </c>
      <c r="AD335">
        <v>1</v>
      </c>
      <c r="AE335">
        <v>3</v>
      </c>
      <c r="AF335">
        <v>0</v>
      </c>
      <c r="AG335">
        <v>0</v>
      </c>
      <c r="AH335">
        <v>0</v>
      </c>
      <c r="AI335">
        <v>0</v>
      </c>
      <c r="AJ335">
        <v>91745</v>
      </c>
      <c r="AK335" t="s">
        <v>226</v>
      </c>
      <c r="AL335" t="s">
        <v>61</v>
      </c>
      <c r="AM335" t="s">
        <v>61</v>
      </c>
      <c r="AN335" t="s">
        <v>61</v>
      </c>
      <c r="AO335" t="s">
        <v>61</v>
      </c>
      <c r="AP335">
        <v>1</v>
      </c>
      <c r="AQ335" t="str">
        <f t="shared" si="23"/>
        <v>COMM</v>
      </c>
      <c r="AR335" t="str">
        <f t="shared" si="23"/>
        <v>1100</v>
      </c>
      <c r="AS335" t="str">
        <f t="shared" si="20"/>
        <v>Rold</v>
      </c>
      <c r="AT335" t="str">
        <f t="shared" si="21"/>
        <v>COMM1100Roldan Monica Lynn</v>
      </c>
      <c r="AU335" t="str">
        <f t="shared" si="22"/>
        <v>COMM1100-57</v>
      </c>
      <c r="AV335" t="s">
        <v>2557</v>
      </c>
      <c r="AW335" t="s">
        <v>2558</v>
      </c>
      <c r="AX335" t="s">
        <v>2416</v>
      </c>
    </row>
    <row r="336" spans="1:51" x14ac:dyDescent="0.2">
      <c r="A336" t="s">
        <v>103</v>
      </c>
      <c r="B336" t="s">
        <v>224</v>
      </c>
      <c r="C336">
        <v>1100</v>
      </c>
      <c r="D336">
        <v>58</v>
      </c>
      <c r="E336">
        <v>81</v>
      </c>
      <c r="F336">
        <v>5.4</v>
      </c>
      <c r="G336">
        <v>0</v>
      </c>
      <c r="H336">
        <v>0</v>
      </c>
      <c r="I336">
        <v>0.4</v>
      </c>
      <c r="J336">
        <v>0</v>
      </c>
      <c r="K336">
        <v>5.4</v>
      </c>
      <c r="L336">
        <v>27</v>
      </c>
      <c r="M336">
        <v>2</v>
      </c>
      <c r="N336">
        <v>0</v>
      </c>
      <c r="O336">
        <v>0</v>
      </c>
      <c r="P336">
        <v>27</v>
      </c>
      <c r="Q336">
        <v>27</v>
      </c>
      <c r="R336" s="3">
        <v>1</v>
      </c>
      <c r="S336">
        <v>0</v>
      </c>
      <c r="T336">
        <v>0</v>
      </c>
      <c r="U336" t="s">
        <v>225</v>
      </c>
      <c r="V336" t="s">
        <v>111</v>
      </c>
      <c r="W336" s="4">
        <v>0.6875</v>
      </c>
      <c r="X336" s="4">
        <v>0.73958333333333337</v>
      </c>
      <c r="Y336" t="s">
        <v>107</v>
      </c>
      <c r="Z336" t="s">
        <v>236</v>
      </c>
      <c r="AA336">
        <v>36</v>
      </c>
      <c r="AB336" t="s">
        <v>5252</v>
      </c>
      <c r="AC336">
        <v>4</v>
      </c>
      <c r="AD336">
        <v>1</v>
      </c>
      <c r="AE336">
        <v>3</v>
      </c>
      <c r="AF336">
        <v>0</v>
      </c>
      <c r="AG336">
        <v>0</v>
      </c>
      <c r="AH336">
        <v>0</v>
      </c>
      <c r="AI336">
        <v>0</v>
      </c>
      <c r="AJ336">
        <v>91746</v>
      </c>
      <c r="AK336" t="s">
        <v>226</v>
      </c>
      <c r="AL336" t="s">
        <v>61</v>
      </c>
      <c r="AM336" t="s">
        <v>61</v>
      </c>
      <c r="AN336" t="s">
        <v>61</v>
      </c>
      <c r="AO336" t="s">
        <v>61</v>
      </c>
      <c r="AP336">
        <v>1</v>
      </c>
      <c r="AQ336" t="str">
        <f t="shared" si="23"/>
        <v>COMM</v>
      </c>
      <c r="AR336" t="str">
        <f t="shared" si="23"/>
        <v>1100</v>
      </c>
      <c r="AS336" t="str">
        <f t="shared" si="20"/>
        <v>Wens</v>
      </c>
      <c r="AT336" t="str">
        <f t="shared" si="21"/>
        <v>COMM1100Wensko Nathan Kevin</v>
      </c>
      <c r="AU336" t="str">
        <f t="shared" si="22"/>
        <v>COMM1100-58</v>
      </c>
      <c r="AV336" t="s">
        <v>2562</v>
      </c>
      <c r="AW336" t="s">
        <v>2563</v>
      </c>
      <c r="AX336" t="s">
        <v>2500</v>
      </c>
    </row>
    <row r="337" spans="1:50" x14ac:dyDescent="0.2">
      <c r="A337" t="s">
        <v>103</v>
      </c>
      <c r="B337" t="s">
        <v>224</v>
      </c>
      <c r="C337">
        <v>1100</v>
      </c>
      <c r="D337">
        <v>59</v>
      </c>
      <c r="E337">
        <v>75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5</v>
      </c>
      <c r="L337">
        <v>25</v>
      </c>
      <c r="M337">
        <v>0</v>
      </c>
      <c r="N337">
        <v>0</v>
      </c>
      <c r="O337">
        <v>1</v>
      </c>
      <c r="P337">
        <v>26</v>
      </c>
      <c r="Q337">
        <v>27</v>
      </c>
      <c r="R337" s="3">
        <v>0.92589999999999995</v>
      </c>
      <c r="S337">
        <v>0</v>
      </c>
      <c r="T337">
        <v>3</v>
      </c>
      <c r="U337" t="s">
        <v>225</v>
      </c>
      <c r="V337" t="s">
        <v>111</v>
      </c>
      <c r="W337" s="4">
        <v>0.75</v>
      </c>
      <c r="X337" s="4">
        <v>0.80208333333333337</v>
      </c>
      <c r="Y337" t="s">
        <v>123</v>
      </c>
      <c r="Z337">
        <v>109</v>
      </c>
      <c r="AA337">
        <v>41</v>
      </c>
      <c r="AB337" t="s">
        <v>5230</v>
      </c>
      <c r="AC337">
        <v>4</v>
      </c>
      <c r="AD337">
        <v>1</v>
      </c>
      <c r="AE337">
        <v>3</v>
      </c>
      <c r="AF337">
        <v>1</v>
      </c>
      <c r="AG337">
        <v>0</v>
      </c>
      <c r="AH337">
        <v>1</v>
      </c>
      <c r="AI337">
        <v>0</v>
      </c>
      <c r="AJ337">
        <v>91747</v>
      </c>
      <c r="AK337" t="s">
        <v>226</v>
      </c>
      <c r="AL337" t="s">
        <v>61</v>
      </c>
      <c r="AM337" t="s">
        <v>61</v>
      </c>
      <c r="AN337" t="s">
        <v>61</v>
      </c>
      <c r="AO337" t="s">
        <v>61</v>
      </c>
      <c r="AP337">
        <v>1</v>
      </c>
      <c r="AQ337" t="str">
        <f t="shared" si="23"/>
        <v>COMM</v>
      </c>
      <c r="AR337" t="str">
        <f t="shared" si="23"/>
        <v>1100</v>
      </c>
      <c r="AS337" t="str">
        <f t="shared" si="20"/>
        <v>Frit</v>
      </c>
      <c r="AT337" t="str">
        <f t="shared" si="21"/>
        <v>COMM1100Fritz Alice Jacqueline</v>
      </c>
      <c r="AU337" t="str">
        <f t="shared" si="22"/>
        <v>COMM1100-59</v>
      </c>
      <c r="AV337" t="s">
        <v>2512</v>
      </c>
      <c r="AW337" t="s">
        <v>2513</v>
      </c>
      <c r="AX337" t="s">
        <v>2514</v>
      </c>
    </row>
    <row r="338" spans="1:50" x14ac:dyDescent="0.2">
      <c r="A338" t="s">
        <v>103</v>
      </c>
      <c r="B338" t="s">
        <v>224</v>
      </c>
      <c r="C338">
        <v>1100</v>
      </c>
      <c r="D338">
        <v>60</v>
      </c>
      <c r="E338">
        <v>81</v>
      </c>
      <c r="F338">
        <v>5.4</v>
      </c>
      <c r="G338">
        <v>0</v>
      </c>
      <c r="H338">
        <v>0</v>
      </c>
      <c r="I338">
        <v>0.2</v>
      </c>
      <c r="J338">
        <v>0.4</v>
      </c>
      <c r="K338">
        <v>5.4</v>
      </c>
      <c r="L338">
        <v>27</v>
      </c>
      <c r="M338">
        <v>1</v>
      </c>
      <c r="N338">
        <v>2</v>
      </c>
      <c r="O338">
        <v>0</v>
      </c>
      <c r="P338">
        <v>27</v>
      </c>
      <c r="Q338">
        <v>27</v>
      </c>
      <c r="R338" s="3">
        <v>1</v>
      </c>
      <c r="S338">
        <v>0</v>
      </c>
      <c r="T338">
        <v>0</v>
      </c>
      <c r="U338" t="s">
        <v>225</v>
      </c>
      <c r="V338" t="s">
        <v>111</v>
      </c>
      <c r="W338" s="4">
        <v>0.75</v>
      </c>
      <c r="X338" s="4">
        <v>0.80208333333333337</v>
      </c>
      <c r="Y338" t="s">
        <v>155</v>
      </c>
      <c r="Z338">
        <v>246</v>
      </c>
      <c r="AA338">
        <v>31</v>
      </c>
      <c r="AB338" t="s">
        <v>5229</v>
      </c>
      <c r="AC338">
        <v>4</v>
      </c>
      <c r="AD338">
        <v>1</v>
      </c>
      <c r="AE338">
        <v>3</v>
      </c>
      <c r="AF338">
        <v>0</v>
      </c>
      <c r="AG338">
        <v>0</v>
      </c>
      <c r="AH338">
        <v>0</v>
      </c>
      <c r="AI338">
        <v>0</v>
      </c>
      <c r="AJ338">
        <v>91748</v>
      </c>
      <c r="AK338" t="s">
        <v>226</v>
      </c>
      <c r="AL338" t="s">
        <v>61</v>
      </c>
      <c r="AM338" t="s">
        <v>61</v>
      </c>
      <c r="AN338" t="s">
        <v>61</v>
      </c>
      <c r="AO338" t="s">
        <v>61</v>
      </c>
      <c r="AP338">
        <v>1</v>
      </c>
      <c r="AQ338" t="str">
        <f t="shared" si="23"/>
        <v>COMM</v>
      </c>
      <c r="AR338" t="str">
        <f t="shared" si="23"/>
        <v>1100</v>
      </c>
      <c r="AS338" t="str">
        <f t="shared" si="20"/>
        <v>Rome</v>
      </c>
      <c r="AT338" t="str">
        <f t="shared" si="21"/>
        <v>COMM1100Rome Lauren Elizabeth</v>
      </c>
      <c r="AU338" t="str">
        <f t="shared" si="22"/>
        <v>COMM1100-60</v>
      </c>
      <c r="AV338" t="s">
        <v>2510</v>
      </c>
      <c r="AW338" t="s">
        <v>2511</v>
      </c>
      <c r="AX338" t="s">
        <v>2370</v>
      </c>
    </row>
    <row r="339" spans="1:50" x14ac:dyDescent="0.2">
      <c r="A339" t="s">
        <v>103</v>
      </c>
      <c r="B339" t="s">
        <v>224</v>
      </c>
      <c r="C339">
        <v>1100</v>
      </c>
      <c r="D339">
        <v>61</v>
      </c>
      <c r="E339">
        <v>81</v>
      </c>
      <c r="F339">
        <v>5.4</v>
      </c>
      <c r="G339">
        <v>0</v>
      </c>
      <c r="H339">
        <v>0</v>
      </c>
      <c r="I339">
        <v>0</v>
      </c>
      <c r="J339">
        <v>0.2</v>
      </c>
      <c r="K339">
        <v>5.4</v>
      </c>
      <c r="L339">
        <v>27</v>
      </c>
      <c r="M339">
        <v>0</v>
      </c>
      <c r="N339">
        <v>1</v>
      </c>
      <c r="O339">
        <v>0</v>
      </c>
      <c r="P339">
        <v>27</v>
      </c>
      <c r="Q339">
        <v>27</v>
      </c>
      <c r="R339" s="3">
        <v>1</v>
      </c>
      <c r="S339">
        <v>0</v>
      </c>
      <c r="T339">
        <v>0</v>
      </c>
      <c r="U339" t="s">
        <v>225</v>
      </c>
      <c r="V339" t="s">
        <v>113</v>
      </c>
      <c r="W339" s="4">
        <v>0.51041666666666663</v>
      </c>
      <c r="X339" s="4">
        <v>0.5625</v>
      </c>
      <c r="Y339" t="s">
        <v>123</v>
      </c>
      <c r="Z339">
        <v>113</v>
      </c>
      <c r="AA339">
        <v>38</v>
      </c>
      <c r="AB339" t="s">
        <v>5239</v>
      </c>
      <c r="AC339">
        <v>4</v>
      </c>
      <c r="AD339">
        <v>1</v>
      </c>
      <c r="AE339">
        <v>3</v>
      </c>
      <c r="AF339">
        <v>0</v>
      </c>
      <c r="AG339">
        <v>0</v>
      </c>
      <c r="AH339">
        <v>0</v>
      </c>
      <c r="AI339">
        <v>0</v>
      </c>
      <c r="AJ339">
        <v>94938</v>
      </c>
      <c r="AK339" t="s">
        <v>226</v>
      </c>
      <c r="AL339" t="s">
        <v>61</v>
      </c>
      <c r="AM339" t="s">
        <v>61</v>
      </c>
      <c r="AN339" t="s">
        <v>61</v>
      </c>
      <c r="AO339" t="s">
        <v>61</v>
      </c>
      <c r="AP339">
        <v>1</v>
      </c>
      <c r="AQ339" t="str">
        <f t="shared" si="23"/>
        <v>COMM</v>
      </c>
      <c r="AR339" t="str">
        <f t="shared" si="23"/>
        <v>1100</v>
      </c>
      <c r="AS339" t="str">
        <f t="shared" si="20"/>
        <v>Palm</v>
      </c>
      <c r="AT339" t="str">
        <f t="shared" si="21"/>
        <v>COMM1100Palmer Miguel Angel</v>
      </c>
      <c r="AU339" t="str">
        <f t="shared" si="22"/>
        <v>COMM1100-61</v>
      </c>
      <c r="AV339" t="s">
        <v>2531</v>
      </c>
      <c r="AW339" t="s">
        <v>2532</v>
      </c>
      <c r="AX339" t="s">
        <v>2533</v>
      </c>
    </row>
    <row r="340" spans="1:50" x14ac:dyDescent="0.2">
      <c r="A340" t="s">
        <v>103</v>
      </c>
      <c r="B340" t="s">
        <v>224</v>
      </c>
      <c r="C340">
        <v>1100</v>
      </c>
      <c r="D340">
        <v>62</v>
      </c>
      <c r="E340">
        <v>81</v>
      </c>
      <c r="F340">
        <v>5.4</v>
      </c>
      <c r="G340">
        <v>0</v>
      </c>
      <c r="H340">
        <v>0</v>
      </c>
      <c r="I340">
        <v>0.4</v>
      </c>
      <c r="J340">
        <v>0</v>
      </c>
      <c r="K340">
        <v>5.4</v>
      </c>
      <c r="L340">
        <v>27</v>
      </c>
      <c r="M340">
        <v>2</v>
      </c>
      <c r="N340">
        <v>0</v>
      </c>
      <c r="O340">
        <v>0</v>
      </c>
      <c r="P340">
        <v>27</v>
      </c>
      <c r="Q340">
        <v>27</v>
      </c>
      <c r="R340" s="3">
        <v>1</v>
      </c>
      <c r="S340">
        <v>0</v>
      </c>
      <c r="T340">
        <v>0</v>
      </c>
      <c r="U340" t="s">
        <v>225</v>
      </c>
      <c r="V340" t="s">
        <v>113</v>
      </c>
      <c r="W340" s="4">
        <v>0.56944444444444442</v>
      </c>
      <c r="X340" s="4">
        <v>0.62152777777777779</v>
      </c>
      <c r="Y340" t="s">
        <v>107</v>
      </c>
      <c r="Z340" t="s">
        <v>236</v>
      </c>
      <c r="AA340">
        <v>36</v>
      </c>
      <c r="AB340" t="s">
        <v>5233</v>
      </c>
      <c r="AC340">
        <v>4</v>
      </c>
      <c r="AD340">
        <v>1</v>
      </c>
      <c r="AE340">
        <v>3</v>
      </c>
      <c r="AF340">
        <v>0</v>
      </c>
      <c r="AG340">
        <v>0</v>
      </c>
      <c r="AH340">
        <v>0</v>
      </c>
      <c r="AI340">
        <v>0</v>
      </c>
      <c r="AJ340">
        <v>94939</v>
      </c>
      <c r="AK340" t="s">
        <v>226</v>
      </c>
      <c r="AL340" t="s">
        <v>61</v>
      </c>
      <c r="AM340" t="s">
        <v>61</v>
      </c>
      <c r="AN340" t="s">
        <v>61</v>
      </c>
      <c r="AO340" t="s">
        <v>61</v>
      </c>
      <c r="AP340">
        <v>1</v>
      </c>
      <c r="AQ340" t="str">
        <f t="shared" si="23"/>
        <v>COMM</v>
      </c>
      <c r="AR340" t="str">
        <f t="shared" si="23"/>
        <v>1100</v>
      </c>
      <c r="AS340" t="str">
        <f t="shared" si="20"/>
        <v>Sala</v>
      </c>
      <c r="AT340" t="str">
        <f t="shared" si="21"/>
        <v>COMM1100Salas Jacqueline Ayala</v>
      </c>
      <c r="AU340" t="str">
        <f t="shared" si="22"/>
        <v>COMM1100-62</v>
      </c>
      <c r="AV340" t="s">
        <v>2519</v>
      </c>
      <c r="AW340" t="s">
        <v>2514</v>
      </c>
      <c r="AX340" t="s">
        <v>2520</v>
      </c>
    </row>
    <row r="341" spans="1:50" x14ac:dyDescent="0.2">
      <c r="A341" t="s">
        <v>103</v>
      </c>
      <c r="B341" t="s">
        <v>224</v>
      </c>
      <c r="C341">
        <v>1100</v>
      </c>
      <c r="D341">
        <v>63</v>
      </c>
      <c r="E341">
        <v>81</v>
      </c>
      <c r="F341">
        <v>5.4</v>
      </c>
      <c r="G341">
        <v>0</v>
      </c>
      <c r="H341">
        <v>0</v>
      </c>
      <c r="I341">
        <v>0.2</v>
      </c>
      <c r="J341">
        <v>0</v>
      </c>
      <c r="K341">
        <v>5.4</v>
      </c>
      <c r="L341">
        <v>27</v>
      </c>
      <c r="M341">
        <v>1</v>
      </c>
      <c r="N341">
        <v>0</v>
      </c>
      <c r="O341">
        <v>0</v>
      </c>
      <c r="P341">
        <v>27</v>
      </c>
      <c r="Q341">
        <v>27</v>
      </c>
      <c r="R341" s="3">
        <v>1</v>
      </c>
      <c r="S341">
        <v>0</v>
      </c>
      <c r="T341">
        <v>0</v>
      </c>
      <c r="U341" t="s">
        <v>225</v>
      </c>
      <c r="V341" t="s">
        <v>111</v>
      </c>
      <c r="W341" s="4">
        <v>0.4513888888888889</v>
      </c>
      <c r="X341" s="4">
        <v>0.50347222222222221</v>
      </c>
      <c r="Y341" t="s">
        <v>107</v>
      </c>
      <c r="Z341" t="s">
        <v>236</v>
      </c>
      <c r="AA341">
        <v>36</v>
      </c>
      <c r="AB341" t="s">
        <v>5252</v>
      </c>
      <c r="AC341">
        <v>4</v>
      </c>
      <c r="AD341">
        <v>1</v>
      </c>
      <c r="AE341">
        <v>3</v>
      </c>
      <c r="AF341">
        <v>0</v>
      </c>
      <c r="AG341">
        <v>0</v>
      </c>
      <c r="AH341">
        <v>0</v>
      </c>
      <c r="AI341">
        <v>0</v>
      </c>
      <c r="AJ341">
        <v>94940</v>
      </c>
      <c r="AK341" t="s">
        <v>226</v>
      </c>
      <c r="AL341" t="s">
        <v>61</v>
      </c>
      <c r="AM341" t="s">
        <v>61</v>
      </c>
      <c r="AN341" t="s">
        <v>61</v>
      </c>
      <c r="AO341" t="s">
        <v>61</v>
      </c>
      <c r="AP341">
        <v>1</v>
      </c>
      <c r="AQ341" t="str">
        <f t="shared" si="23"/>
        <v>COMM</v>
      </c>
      <c r="AR341" t="str">
        <f t="shared" si="23"/>
        <v>1100</v>
      </c>
      <c r="AS341" t="str">
        <f t="shared" si="20"/>
        <v>Wens</v>
      </c>
      <c r="AT341" t="str">
        <f t="shared" si="21"/>
        <v>COMM1100Wensko Nathan Kevin</v>
      </c>
      <c r="AU341" t="str">
        <f t="shared" si="22"/>
        <v>COMM1100-63</v>
      </c>
      <c r="AV341" t="s">
        <v>2562</v>
      </c>
      <c r="AW341" t="s">
        <v>2563</v>
      </c>
      <c r="AX341" t="s">
        <v>2500</v>
      </c>
    </row>
    <row r="342" spans="1:50" x14ac:dyDescent="0.2">
      <c r="A342" t="s">
        <v>103</v>
      </c>
      <c r="B342" t="s">
        <v>224</v>
      </c>
      <c r="C342">
        <v>1100</v>
      </c>
      <c r="D342">
        <v>64</v>
      </c>
      <c r="E342">
        <v>81</v>
      </c>
      <c r="F342">
        <v>5.4</v>
      </c>
      <c r="G342">
        <v>0</v>
      </c>
      <c r="H342">
        <v>0</v>
      </c>
      <c r="I342">
        <v>0</v>
      </c>
      <c r="J342">
        <v>0</v>
      </c>
      <c r="K342">
        <v>5.4</v>
      </c>
      <c r="L342">
        <v>27</v>
      </c>
      <c r="M342">
        <v>0</v>
      </c>
      <c r="N342">
        <v>0</v>
      </c>
      <c r="O342">
        <v>0</v>
      </c>
      <c r="P342">
        <v>27</v>
      </c>
      <c r="Q342">
        <v>27</v>
      </c>
      <c r="R342" s="3">
        <v>1</v>
      </c>
      <c r="S342">
        <v>0</v>
      </c>
      <c r="T342">
        <v>0</v>
      </c>
      <c r="U342" t="s">
        <v>225</v>
      </c>
      <c r="V342" t="s">
        <v>111</v>
      </c>
      <c r="W342" s="4">
        <v>0.51041666666666663</v>
      </c>
      <c r="X342" s="4">
        <v>0.5625</v>
      </c>
      <c r="Y342" t="s">
        <v>107</v>
      </c>
      <c r="Z342" t="s">
        <v>236</v>
      </c>
      <c r="AA342">
        <v>36</v>
      </c>
      <c r="AB342" t="s">
        <v>5251</v>
      </c>
      <c r="AC342">
        <v>4</v>
      </c>
      <c r="AD342">
        <v>1</v>
      </c>
      <c r="AE342">
        <v>3</v>
      </c>
      <c r="AF342">
        <v>0</v>
      </c>
      <c r="AG342">
        <v>0</v>
      </c>
      <c r="AH342">
        <v>0</v>
      </c>
      <c r="AI342">
        <v>0</v>
      </c>
      <c r="AJ342">
        <v>94941</v>
      </c>
      <c r="AK342" t="s">
        <v>226</v>
      </c>
      <c r="AL342" t="s">
        <v>61</v>
      </c>
      <c r="AM342" t="s">
        <v>61</v>
      </c>
      <c r="AN342" t="s">
        <v>61</v>
      </c>
      <c r="AO342" t="s">
        <v>61</v>
      </c>
      <c r="AP342">
        <v>1</v>
      </c>
      <c r="AQ342" t="str">
        <f t="shared" si="23"/>
        <v>COMM</v>
      </c>
      <c r="AR342" t="str">
        <f t="shared" si="23"/>
        <v>1100</v>
      </c>
      <c r="AS342" t="str">
        <f t="shared" si="20"/>
        <v>Kwon</v>
      </c>
      <c r="AT342" t="str">
        <f t="shared" si="21"/>
        <v xml:space="preserve">COMM1100Kwon Young Gene </v>
      </c>
      <c r="AU342" t="str">
        <f t="shared" si="22"/>
        <v>COMM1100-64</v>
      </c>
      <c r="AV342" t="s">
        <v>2559</v>
      </c>
      <c r="AW342" t="s">
        <v>2560</v>
      </c>
      <c r="AX342" t="s">
        <v>2561</v>
      </c>
    </row>
    <row r="343" spans="1:50" x14ac:dyDescent="0.2">
      <c r="A343" t="s">
        <v>103</v>
      </c>
      <c r="B343" t="s">
        <v>224</v>
      </c>
      <c r="C343">
        <v>1100</v>
      </c>
      <c r="D343">
        <v>65</v>
      </c>
      <c r="E343">
        <v>81</v>
      </c>
      <c r="F343">
        <v>5.4</v>
      </c>
      <c r="G343">
        <v>0</v>
      </c>
      <c r="H343">
        <v>0</v>
      </c>
      <c r="I343">
        <v>0</v>
      </c>
      <c r="J343">
        <v>0</v>
      </c>
      <c r="K343">
        <v>5.4</v>
      </c>
      <c r="L343">
        <v>27</v>
      </c>
      <c r="M343">
        <v>0</v>
      </c>
      <c r="N343">
        <v>0</v>
      </c>
      <c r="O343">
        <v>0</v>
      </c>
      <c r="P343">
        <v>27</v>
      </c>
      <c r="Q343">
        <v>27</v>
      </c>
      <c r="R343" s="3">
        <v>1</v>
      </c>
      <c r="S343">
        <v>0</v>
      </c>
      <c r="T343">
        <v>0</v>
      </c>
      <c r="U343" t="s">
        <v>225</v>
      </c>
      <c r="V343" t="s">
        <v>111</v>
      </c>
      <c r="W343" s="4">
        <v>0.56944444444444442</v>
      </c>
      <c r="X343" s="4">
        <v>0.62152777777777779</v>
      </c>
      <c r="Y343" t="s">
        <v>107</v>
      </c>
      <c r="Z343" t="s">
        <v>236</v>
      </c>
      <c r="AA343">
        <v>36</v>
      </c>
      <c r="AB343" t="s">
        <v>5253</v>
      </c>
      <c r="AC343">
        <v>4</v>
      </c>
      <c r="AD343">
        <v>1</v>
      </c>
      <c r="AE343">
        <v>3</v>
      </c>
      <c r="AF343">
        <v>0</v>
      </c>
      <c r="AG343">
        <v>0</v>
      </c>
      <c r="AH343">
        <v>0</v>
      </c>
      <c r="AI343">
        <v>0</v>
      </c>
      <c r="AJ343">
        <v>94942</v>
      </c>
      <c r="AK343" t="s">
        <v>226</v>
      </c>
      <c r="AL343" t="s">
        <v>61</v>
      </c>
      <c r="AM343" t="s">
        <v>61</v>
      </c>
      <c r="AN343" t="s">
        <v>61</v>
      </c>
      <c r="AO343" t="s">
        <v>61</v>
      </c>
      <c r="AP343">
        <v>1</v>
      </c>
      <c r="AQ343" t="str">
        <f t="shared" si="23"/>
        <v>COMM</v>
      </c>
      <c r="AR343" t="str">
        <f t="shared" si="23"/>
        <v>1100</v>
      </c>
      <c r="AS343" t="str">
        <f t="shared" si="20"/>
        <v>Hern</v>
      </c>
      <c r="AT343" t="str">
        <f t="shared" si="21"/>
        <v>COMM1100Hernandez Joe Manny</v>
      </c>
      <c r="AU343" t="str">
        <f t="shared" si="22"/>
        <v>COMM1100-65</v>
      </c>
      <c r="AV343" t="s">
        <v>16</v>
      </c>
      <c r="AW343" t="s">
        <v>2564</v>
      </c>
      <c r="AX343" t="s">
        <v>2565</v>
      </c>
    </row>
    <row r="344" spans="1:50" x14ac:dyDescent="0.2">
      <c r="A344" t="s">
        <v>103</v>
      </c>
      <c r="B344" t="s">
        <v>224</v>
      </c>
      <c r="C344">
        <v>1100</v>
      </c>
      <c r="D344">
        <v>66</v>
      </c>
      <c r="E344">
        <v>81</v>
      </c>
      <c r="F344">
        <v>5.4</v>
      </c>
      <c r="G344">
        <v>0</v>
      </c>
      <c r="H344">
        <v>0</v>
      </c>
      <c r="I344">
        <v>0</v>
      </c>
      <c r="J344">
        <v>0</v>
      </c>
      <c r="K344">
        <v>5.4</v>
      </c>
      <c r="L344">
        <v>27</v>
      </c>
      <c r="M344">
        <v>0</v>
      </c>
      <c r="N344">
        <v>0</v>
      </c>
      <c r="O344">
        <v>0</v>
      </c>
      <c r="P344">
        <v>27</v>
      </c>
      <c r="Q344">
        <v>27</v>
      </c>
      <c r="R344" s="3">
        <v>1</v>
      </c>
      <c r="S344">
        <v>0</v>
      </c>
      <c r="T344">
        <v>0</v>
      </c>
      <c r="U344" t="s">
        <v>225</v>
      </c>
      <c r="V344" t="s">
        <v>111</v>
      </c>
      <c r="W344" s="4">
        <v>0.33333333333333331</v>
      </c>
      <c r="X344" s="4">
        <v>0.38541666666666669</v>
      </c>
      <c r="Y344" t="s">
        <v>123</v>
      </c>
      <c r="Z344">
        <v>108</v>
      </c>
      <c r="AA344">
        <v>42</v>
      </c>
      <c r="AB344" t="s">
        <v>5253</v>
      </c>
      <c r="AC344">
        <v>4</v>
      </c>
      <c r="AD344">
        <v>1</v>
      </c>
      <c r="AE344">
        <v>3</v>
      </c>
      <c r="AF344">
        <v>56</v>
      </c>
      <c r="AG344">
        <v>4</v>
      </c>
      <c r="AH344">
        <v>49</v>
      </c>
      <c r="AI344">
        <v>3</v>
      </c>
      <c r="AJ344">
        <v>97191</v>
      </c>
      <c r="AK344" t="s">
        <v>226</v>
      </c>
      <c r="AL344" t="s">
        <v>61</v>
      </c>
      <c r="AM344" t="s">
        <v>61</v>
      </c>
      <c r="AN344" t="s">
        <v>61</v>
      </c>
      <c r="AO344" t="s">
        <v>61</v>
      </c>
      <c r="AP344">
        <v>1</v>
      </c>
      <c r="AQ344" t="str">
        <f t="shared" si="23"/>
        <v>COMM</v>
      </c>
      <c r="AR344" t="str">
        <f t="shared" si="23"/>
        <v>1100</v>
      </c>
      <c r="AS344" t="str">
        <f t="shared" si="20"/>
        <v>Hern</v>
      </c>
      <c r="AT344" t="str">
        <f t="shared" si="21"/>
        <v>COMM1100Hernandez Joe Manny</v>
      </c>
      <c r="AU344" t="str">
        <f t="shared" si="22"/>
        <v>COMM1100-66</v>
      </c>
      <c r="AV344" t="s">
        <v>16</v>
      </c>
      <c r="AW344" t="s">
        <v>2564</v>
      </c>
      <c r="AX344" t="s">
        <v>2565</v>
      </c>
    </row>
    <row r="345" spans="1:50" x14ac:dyDescent="0.2">
      <c r="A345" t="s">
        <v>103</v>
      </c>
      <c r="B345" t="s">
        <v>224</v>
      </c>
      <c r="C345">
        <v>1100</v>
      </c>
      <c r="D345">
        <v>67</v>
      </c>
      <c r="E345">
        <v>81</v>
      </c>
      <c r="F345">
        <v>5.4</v>
      </c>
      <c r="G345">
        <v>0</v>
      </c>
      <c r="H345">
        <v>0</v>
      </c>
      <c r="I345">
        <v>0.2</v>
      </c>
      <c r="J345">
        <v>0</v>
      </c>
      <c r="K345">
        <v>5.4</v>
      </c>
      <c r="L345">
        <v>27</v>
      </c>
      <c r="M345">
        <v>1</v>
      </c>
      <c r="N345">
        <v>0</v>
      </c>
      <c r="O345">
        <v>0</v>
      </c>
      <c r="P345">
        <v>27</v>
      </c>
      <c r="Q345">
        <v>27</v>
      </c>
      <c r="R345" s="3">
        <v>1</v>
      </c>
      <c r="S345">
        <v>0</v>
      </c>
      <c r="T345">
        <v>0</v>
      </c>
      <c r="U345" t="s">
        <v>225</v>
      </c>
      <c r="V345" t="s">
        <v>111</v>
      </c>
      <c r="W345" s="4">
        <v>0.33333333333333331</v>
      </c>
      <c r="X345" s="4">
        <v>0.38541666666666669</v>
      </c>
      <c r="Y345" t="s">
        <v>123</v>
      </c>
      <c r="Z345">
        <v>110</v>
      </c>
      <c r="AA345">
        <v>41</v>
      </c>
      <c r="AB345" t="s">
        <v>5254</v>
      </c>
      <c r="AC345">
        <v>4</v>
      </c>
      <c r="AD345">
        <v>1</v>
      </c>
      <c r="AE345">
        <v>3</v>
      </c>
      <c r="AF345">
        <v>37</v>
      </c>
      <c r="AG345">
        <v>3</v>
      </c>
      <c r="AH345">
        <v>32</v>
      </c>
      <c r="AI345">
        <v>2</v>
      </c>
      <c r="AJ345">
        <v>97192</v>
      </c>
      <c r="AK345" t="s">
        <v>226</v>
      </c>
      <c r="AL345" t="s">
        <v>61</v>
      </c>
      <c r="AM345" t="s">
        <v>61</v>
      </c>
      <c r="AN345" t="s">
        <v>61</v>
      </c>
      <c r="AO345" t="s">
        <v>61</v>
      </c>
      <c r="AP345">
        <v>1</v>
      </c>
      <c r="AQ345" t="str">
        <f t="shared" si="23"/>
        <v>COMM</v>
      </c>
      <c r="AR345" t="str">
        <f t="shared" si="23"/>
        <v>1100</v>
      </c>
      <c r="AS345" t="str">
        <f t="shared" si="20"/>
        <v>Nori</v>
      </c>
      <c r="AT345" t="str">
        <f t="shared" si="21"/>
        <v xml:space="preserve">COMM1100Noriega Daniel </v>
      </c>
      <c r="AU345" t="str">
        <f t="shared" si="22"/>
        <v>COMM1100-67</v>
      </c>
      <c r="AV345" t="s">
        <v>2566</v>
      </c>
      <c r="AW345" t="s">
        <v>2408</v>
      </c>
    </row>
    <row r="346" spans="1:50" x14ac:dyDescent="0.2">
      <c r="A346" t="s">
        <v>103</v>
      </c>
      <c r="B346" t="s">
        <v>224</v>
      </c>
      <c r="C346">
        <v>1100</v>
      </c>
      <c r="D346">
        <v>68</v>
      </c>
      <c r="E346">
        <v>81</v>
      </c>
      <c r="F346">
        <v>5.4</v>
      </c>
      <c r="G346">
        <v>0</v>
      </c>
      <c r="H346">
        <v>0</v>
      </c>
      <c r="I346">
        <v>0.2</v>
      </c>
      <c r="J346">
        <v>0</v>
      </c>
      <c r="K346">
        <v>5.4</v>
      </c>
      <c r="L346">
        <v>27</v>
      </c>
      <c r="M346">
        <v>1</v>
      </c>
      <c r="N346">
        <v>0</v>
      </c>
      <c r="O346">
        <v>0</v>
      </c>
      <c r="P346">
        <v>27</v>
      </c>
      <c r="Q346">
        <v>27</v>
      </c>
      <c r="R346" s="3">
        <v>1</v>
      </c>
      <c r="S346">
        <v>0</v>
      </c>
      <c r="T346">
        <v>0</v>
      </c>
      <c r="U346" t="s">
        <v>225</v>
      </c>
      <c r="V346" t="s">
        <v>113</v>
      </c>
      <c r="W346" s="4">
        <v>0.6875</v>
      </c>
      <c r="X346" s="4">
        <v>0.73958333333333337</v>
      </c>
      <c r="Y346" t="s">
        <v>123</v>
      </c>
      <c r="Z346">
        <v>109</v>
      </c>
      <c r="AA346">
        <v>41</v>
      </c>
      <c r="AB346" t="s">
        <v>5225</v>
      </c>
      <c r="AC346">
        <v>4</v>
      </c>
      <c r="AD346">
        <v>1</v>
      </c>
      <c r="AE346">
        <v>3</v>
      </c>
      <c r="AF346">
        <v>44</v>
      </c>
      <c r="AG346">
        <v>7</v>
      </c>
      <c r="AH346">
        <v>37</v>
      </c>
      <c r="AI346">
        <v>0</v>
      </c>
      <c r="AJ346">
        <v>97193</v>
      </c>
      <c r="AK346" t="s">
        <v>226</v>
      </c>
      <c r="AL346" t="s">
        <v>61</v>
      </c>
      <c r="AM346" t="s">
        <v>61</v>
      </c>
      <c r="AN346" t="s">
        <v>61</v>
      </c>
      <c r="AO346" t="s">
        <v>61</v>
      </c>
      <c r="AP346">
        <v>1</v>
      </c>
      <c r="AQ346" t="str">
        <f t="shared" si="23"/>
        <v>COMM</v>
      </c>
      <c r="AR346" t="str">
        <f t="shared" si="23"/>
        <v>1100</v>
      </c>
      <c r="AS346" t="str">
        <f t="shared" si="20"/>
        <v>Reci</v>
      </c>
      <c r="AT346" t="str">
        <f t="shared" si="21"/>
        <v>COMM1100Recinos Kevin Ottoniel</v>
      </c>
      <c r="AU346" t="str">
        <f t="shared" si="22"/>
        <v>COMM1100-68</v>
      </c>
      <c r="AV346" t="s">
        <v>2499</v>
      </c>
      <c r="AW346" t="s">
        <v>2500</v>
      </c>
      <c r="AX346" t="s">
        <v>2501</v>
      </c>
    </row>
    <row r="347" spans="1:50" x14ac:dyDescent="0.2">
      <c r="A347" t="s">
        <v>103</v>
      </c>
      <c r="B347" t="s">
        <v>224</v>
      </c>
      <c r="C347">
        <v>1100</v>
      </c>
      <c r="D347">
        <v>69</v>
      </c>
      <c r="E347">
        <v>81</v>
      </c>
      <c r="F347">
        <v>5.4</v>
      </c>
      <c r="G347">
        <v>0</v>
      </c>
      <c r="H347">
        <v>0</v>
      </c>
      <c r="I347">
        <v>0.2</v>
      </c>
      <c r="J347">
        <v>0.2</v>
      </c>
      <c r="K347">
        <v>5.4</v>
      </c>
      <c r="L347">
        <v>27</v>
      </c>
      <c r="M347">
        <v>1</v>
      </c>
      <c r="N347">
        <v>1</v>
      </c>
      <c r="O347">
        <v>0</v>
      </c>
      <c r="P347">
        <v>27</v>
      </c>
      <c r="Q347">
        <v>27</v>
      </c>
      <c r="R347" s="3">
        <v>1</v>
      </c>
      <c r="S347">
        <v>0</v>
      </c>
      <c r="T347">
        <v>0</v>
      </c>
      <c r="U347" t="s">
        <v>225</v>
      </c>
      <c r="V347" t="s">
        <v>113</v>
      </c>
      <c r="W347" s="4">
        <v>0.6875</v>
      </c>
      <c r="X347" s="4">
        <v>0.73958333333333337</v>
      </c>
      <c r="Y347" t="s">
        <v>123</v>
      </c>
      <c r="Z347">
        <v>110</v>
      </c>
      <c r="AA347">
        <v>41</v>
      </c>
      <c r="AB347" t="s">
        <v>5255</v>
      </c>
      <c r="AC347">
        <v>4</v>
      </c>
      <c r="AD347">
        <v>1</v>
      </c>
      <c r="AE347">
        <v>3</v>
      </c>
      <c r="AF347">
        <v>33</v>
      </c>
      <c r="AG347">
        <v>4</v>
      </c>
      <c r="AH347">
        <v>29</v>
      </c>
      <c r="AI347">
        <v>0</v>
      </c>
      <c r="AJ347">
        <v>97194</v>
      </c>
      <c r="AK347" t="s">
        <v>226</v>
      </c>
      <c r="AL347" t="s">
        <v>61</v>
      </c>
      <c r="AM347" t="s">
        <v>61</v>
      </c>
      <c r="AN347" t="s">
        <v>61</v>
      </c>
      <c r="AO347" t="s">
        <v>61</v>
      </c>
      <c r="AP347">
        <v>1</v>
      </c>
      <c r="AQ347" t="str">
        <f t="shared" si="23"/>
        <v>COMM</v>
      </c>
      <c r="AR347" t="str">
        <f t="shared" si="23"/>
        <v>1100</v>
      </c>
      <c r="AS347" t="str">
        <f t="shared" si="20"/>
        <v>Agui</v>
      </c>
      <c r="AT347" t="str">
        <f t="shared" si="21"/>
        <v>COMM1100Aguirre Selene Abimelek</v>
      </c>
      <c r="AU347" t="str">
        <f t="shared" si="22"/>
        <v>COMM1100-69</v>
      </c>
      <c r="AV347" t="s">
        <v>2567</v>
      </c>
      <c r="AW347" t="s">
        <v>2568</v>
      </c>
      <c r="AX347" t="s">
        <v>2569</v>
      </c>
    </row>
    <row r="348" spans="1:50" x14ac:dyDescent="0.2">
      <c r="A348" t="s">
        <v>103</v>
      </c>
      <c r="B348" t="s">
        <v>224</v>
      </c>
      <c r="C348">
        <v>1100</v>
      </c>
      <c r="D348">
        <v>70</v>
      </c>
      <c r="E348">
        <v>81</v>
      </c>
      <c r="F348">
        <v>5.4</v>
      </c>
      <c r="G348">
        <v>0</v>
      </c>
      <c r="H348">
        <v>0</v>
      </c>
      <c r="I348">
        <v>0</v>
      </c>
      <c r="J348">
        <v>0</v>
      </c>
      <c r="K348">
        <v>5.4</v>
      </c>
      <c r="L348">
        <v>27</v>
      </c>
      <c r="M348">
        <v>0</v>
      </c>
      <c r="N348">
        <v>0</v>
      </c>
      <c r="O348">
        <v>0</v>
      </c>
      <c r="P348">
        <v>27</v>
      </c>
      <c r="Q348">
        <v>27</v>
      </c>
      <c r="R348" s="3">
        <v>1</v>
      </c>
      <c r="S348">
        <v>0</v>
      </c>
      <c r="T348">
        <v>0</v>
      </c>
      <c r="U348" t="s">
        <v>225</v>
      </c>
      <c r="V348" t="s">
        <v>111</v>
      </c>
      <c r="W348" s="4">
        <v>0.62847222222222221</v>
      </c>
      <c r="X348" s="4">
        <v>0.68055555555555547</v>
      </c>
      <c r="Y348" t="s">
        <v>123</v>
      </c>
      <c r="Z348">
        <v>108</v>
      </c>
      <c r="AA348">
        <v>42</v>
      </c>
      <c r="AB348" t="s">
        <v>5254</v>
      </c>
      <c r="AC348">
        <v>4</v>
      </c>
      <c r="AD348">
        <v>1</v>
      </c>
      <c r="AE348">
        <v>3</v>
      </c>
      <c r="AF348">
        <v>38</v>
      </c>
      <c r="AG348">
        <v>4</v>
      </c>
      <c r="AH348">
        <v>34</v>
      </c>
      <c r="AI348">
        <v>0</v>
      </c>
      <c r="AJ348">
        <v>97195</v>
      </c>
      <c r="AK348" t="s">
        <v>226</v>
      </c>
      <c r="AL348" t="s">
        <v>61</v>
      </c>
      <c r="AM348" t="s">
        <v>61</v>
      </c>
      <c r="AN348" t="s">
        <v>61</v>
      </c>
      <c r="AO348" t="s">
        <v>61</v>
      </c>
      <c r="AP348">
        <v>1</v>
      </c>
      <c r="AQ348" t="str">
        <f t="shared" si="23"/>
        <v>COMM</v>
      </c>
      <c r="AR348" t="str">
        <f t="shared" si="23"/>
        <v>1100</v>
      </c>
      <c r="AS348" t="str">
        <f t="shared" si="20"/>
        <v>Nori</v>
      </c>
      <c r="AT348" t="str">
        <f t="shared" si="21"/>
        <v xml:space="preserve">COMM1100Noriega Daniel </v>
      </c>
      <c r="AU348" t="str">
        <f t="shared" si="22"/>
        <v>COMM1100-70</v>
      </c>
      <c r="AV348" t="s">
        <v>2566</v>
      </c>
      <c r="AW348" t="s">
        <v>2408</v>
      </c>
    </row>
    <row r="349" spans="1:50" x14ac:dyDescent="0.2">
      <c r="A349" t="s">
        <v>103</v>
      </c>
      <c r="B349" t="s">
        <v>224</v>
      </c>
      <c r="C349">
        <v>1100</v>
      </c>
      <c r="D349">
        <v>71</v>
      </c>
      <c r="E349">
        <v>81</v>
      </c>
      <c r="F349">
        <v>5.4</v>
      </c>
      <c r="G349">
        <v>0</v>
      </c>
      <c r="H349">
        <v>0</v>
      </c>
      <c r="I349">
        <v>0.2</v>
      </c>
      <c r="J349">
        <v>0.2</v>
      </c>
      <c r="K349">
        <v>5.4</v>
      </c>
      <c r="L349">
        <v>27</v>
      </c>
      <c r="M349">
        <v>1</v>
      </c>
      <c r="N349">
        <v>1</v>
      </c>
      <c r="O349">
        <v>0</v>
      </c>
      <c r="P349">
        <v>27</v>
      </c>
      <c r="Q349">
        <v>27</v>
      </c>
      <c r="R349" s="3">
        <v>1</v>
      </c>
      <c r="S349">
        <v>0</v>
      </c>
      <c r="T349">
        <v>0</v>
      </c>
      <c r="U349" t="s">
        <v>225</v>
      </c>
      <c r="V349" t="s">
        <v>111</v>
      </c>
      <c r="W349" s="4">
        <v>0.62847222222222221</v>
      </c>
      <c r="X349" s="4">
        <v>0.68055555555555547</v>
      </c>
      <c r="Y349" t="s">
        <v>123</v>
      </c>
      <c r="Z349">
        <v>111</v>
      </c>
      <c r="AA349">
        <v>39</v>
      </c>
      <c r="AB349" t="s">
        <v>5255</v>
      </c>
      <c r="AC349">
        <v>4</v>
      </c>
      <c r="AD349">
        <v>1</v>
      </c>
      <c r="AE349">
        <v>3</v>
      </c>
      <c r="AF349">
        <v>36</v>
      </c>
      <c r="AG349">
        <v>6</v>
      </c>
      <c r="AH349">
        <v>29</v>
      </c>
      <c r="AI349">
        <v>1</v>
      </c>
      <c r="AJ349">
        <v>97196</v>
      </c>
      <c r="AK349" t="s">
        <v>226</v>
      </c>
      <c r="AL349" t="s">
        <v>61</v>
      </c>
      <c r="AM349" t="s">
        <v>61</v>
      </c>
      <c r="AN349" t="s">
        <v>61</v>
      </c>
      <c r="AO349" t="s">
        <v>61</v>
      </c>
      <c r="AP349">
        <v>1</v>
      </c>
      <c r="AQ349" t="str">
        <f t="shared" si="23"/>
        <v>COMM</v>
      </c>
      <c r="AR349" t="str">
        <f t="shared" si="23"/>
        <v>1100</v>
      </c>
      <c r="AS349" t="str">
        <f t="shared" si="20"/>
        <v>Agui</v>
      </c>
      <c r="AT349" t="str">
        <f t="shared" si="21"/>
        <v>COMM1100Aguirre Selene Abimelek</v>
      </c>
      <c r="AU349" t="str">
        <f t="shared" si="22"/>
        <v>COMM1100-71</v>
      </c>
      <c r="AV349" t="s">
        <v>2567</v>
      </c>
      <c r="AW349" t="s">
        <v>2568</v>
      </c>
      <c r="AX349" t="s">
        <v>2569</v>
      </c>
    </row>
    <row r="350" spans="1:50" x14ac:dyDescent="0.2">
      <c r="A350" t="s">
        <v>103</v>
      </c>
      <c r="B350" t="s">
        <v>224</v>
      </c>
      <c r="C350">
        <v>1100</v>
      </c>
      <c r="D350">
        <v>72</v>
      </c>
      <c r="E350">
        <v>81</v>
      </c>
      <c r="F350">
        <v>5.4</v>
      </c>
      <c r="G350">
        <v>0</v>
      </c>
      <c r="H350">
        <v>0</v>
      </c>
      <c r="I350">
        <v>0.2</v>
      </c>
      <c r="J350">
        <v>0.2</v>
      </c>
      <c r="K350">
        <v>5.4</v>
      </c>
      <c r="L350">
        <v>27</v>
      </c>
      <c r="M350">
        <v>1</v>
      </c>
      <c r="N350">
        <v>1</v>
      </c>
      <c r="O350">
        <v>0</v>
      </c>
      <c r="P350">
        <v>27</v>
      </c>
      <c r="Q350">
        <v>27</v>
      </c>
      <c r="R350" s="3">
        <v>1</v>
      </c>
      <c r="S350">
        <v>0</v>
      </c>
      <c r="T350">
        <v>0</v>
      </c>
      <c r="U350" t="s">
        <v>225</v>
      </c>
      <c r="V350" t="s">
        <v>113</v>
      </c>
      <c r="W350" s="4">
        <v>0.6875</v>
      </c>
      <c r="X350" s="4">
        <v>0.73958333333333337</v>
      </c>
      <c r="Y350" t="s">
        <v>229</v>
      </c>
      <c r="Z350" t="s">
        <v>246</v>
      </c>
      <c r="AA350">
        <v>49</v>
      </c>
      <c r="AB350" t="s">
        <v>5256</v>
      </c>
      <c r="AC350">
        <v>4</v>
      </c>
      <c r="AD350">
        <v>1</v>
      </c>
      <c r="AE350">
        <v>3</v>
      </c>
      <c r="AF350">
        <v>0</v>
      </c>
      <c r="AG350">
        <v>0</v>
      </c>
      <c r="AH350">
        <v>0</v>
      </c>
      <c r="AI350">
        <v>0</v>
      </c>
      <c r="AJ350">
        <v>97308</v>
      </c>
      <c r="AK350" t="s">
        <v>226</v>
      </c>
      <c r="AL350" t="s">
        <v>61</v>
      </c>
      <c r="AM350" t="s">
        <v>61</v>
      </c>
      <c r="AN350" t="s">
        <v>61</v>
      </c>
      <c r="AO350" t="s">
        <v>61</v>
      </c>
      <c r="AP350">
        <v>1</v>
      </c>
      <c r="AQ350" t="str">
        <f t="shared" si="23"/>
        <v>COMM</v>
      </c>
      <c r="AR350" t="str">
        <f t="shared" si="23"/>
        <v>1100</v>
      </c>
      <c r="AS350" t="str">
        <f t="shared" si="20"/>
        <v>Solo</v>
      </c>
      <c r="AT350" t="str">
        <f t="shared" si="21"/>
        <v xml:space="preserve">COMM1100Solomon Chantel </v>
      </c>
      <c r="AU350" t="str">
        <f t="shared" si="22"/>
        <v>COMM1100-72</v>
      </c>
      <c r="AV350" t="s">
        <v>2570</v>
      </c>
      <c r="AW350" t="s">
        <v>2571</v>
      </c>
    </row>
    <row r="351" spans="1:50" x14ac:dyDescent="0.2">
      <c r="A351" t="s">
        <v>103</v>
      </c>
      <c r="B351" t="s">
        <v>224</v>
      </c>
      <c r="C351">
        <v>1100</v>
      </c>
      <c r="D351">
        <v>73</v>
      </c>
      <c r="E351">
        <v>81</v>
      </c>
      <c r="F351">
        <v>5.4</v>
      </c>
      <c r="G351">
        <v>0</v>
      </c>
      <c r="H351">
        <v>0</v>
      </c>
      <c r="I351">
        <v>0</v>
      </c>
      <c r="J351">
        <v>0</v>
      </c>
      <c r="K351">
        <v>5.4</v>
      </c>
      <c r="L351">
        <v>27</v>
      </c>
      <c r="M351">
        <v>0</v>
      </c>
      <c r="N351">
        <v>0</v>
      </c>
      <c r="O351">
        <v>0</v>
      </c>
      <c r="P351">
        <v>27</v>
      </c>
      <c r="Q351">
        <v>27</v>
      </c>
      <c r="R351" s="3">
        <v>1</v>
      </c>
      <c r="S351">
        <v>0</v>
      </c>
      <c r="T351">
        <v>0</v>
      </c>
      <c r="U351" t="s">
        <v>225</v>
      </c>
      <c r="V351" t="s">
        <v>113</v>
      </c>
      <c r="W351" s="4">
        <v>0.6875</v>
      </c>
      <c r="X351" s="4">
        <v>0.73958333333333337</v>
      </c>
      <c r="Y351" t="s">
        <v>229</v>
      </c>
      <c r="Z351" t="s">
        <v>247</v>
      </c>
      <c r="AA351">
        <v>36</v>
      </c>
      <c r="AB351" t="s">
        <v>5232</v>
      </c>
      <c r="AC351">
        <v>4</v>
      </c>
      <c r="AD351">
        <v>1</v>
      </c>
      <c r="AE351">
        <v>3</v>
      </c>
      <c r="AF351">
        <v>1</v>
      </c>
      <c r="AG351">
        <v>0</v>
      </c>
      <c r="AH351">
        <v>1</v>
      </c>
      <c r="AI351">
        <v>0</v>
      </c>
      <c r="AJ351">
        <v>97309</v>
      </c>
      <c r="AK351" t="s">
        <v>226</v>
      </c>
      <c r="AL351" t="s">
        <v>61</v>
      </c>
      <c r="AM351" t="s">
        <v>61</v>
      </c>
      <c r="AN351" t="s">
        <v>61</v>
      </c>
      <c r="AO351" t="s">
        <v>61</v>
      </c>
      <c r="AP351">
        <v>1</v>
      </c>
      <c r="AQ351" t="str">
        <f t="shared" si="23"/>
        <v>COMM</v>
      </c>
      <c r="AR351" t="str">
        <f t="shared" si="23"/>
        <v>1100</v>
      </c>
      <c r="AS351" t="str">
        <f t="shared" si="20"/>
        <v>Spen</v>
      </c>
      <c r="AT351" t="str">
        <f t="shared" si="21"/>
        <v>COMM1100Spencer Jack Lee</v>
      </c>
      <c r="AU351" t="str">
        <f t="shared" si="22"/>
        <v>COMM1100-73</v>
      </c>
      <c r="AV351" t="s">
        <v>2517</v>
      </c>
      <c r="AW351" t="s">
        <v>2518</v>
      </c>
      <c r="AX351" t="s">
        <v>23</v>
      </c>
    </row>
    <row r="352" spans="1:50" x14ac:dyDescent="0.2">
      <c r="A352" t="s">
        <v>103</v>
      </c>
      <c r="B352" t="s">
        <v>224</v>
      </c>
      <c r="C352">
        <v>1100</v>
      </c>
      <c r="D352">
        <v>74</v>
      </c>
      <c r="E352">
        <v>81</v>
      </c>
      <c r="F352">
        <v>5.4</v>
      </c>
      <c r="G352">
        <v>0</v>
      </c>
      <c r="H352">
        <v>0</v>
      </c>
      <c r="I352">
        <v>0.2</v>
      </c>
      <c r="J352">
        <v>0.2</v>
      </c>
      <c r="K352">
        <v>5.4</v>
      </c>
      <c r="L352">
        <v>27</v>
      </c>
      <c r="M352">
        <v>1</v>
      </c>
      <c r="N352">
        <v>1</v>
      </c>
      <c r="O352">
        <v>0</v>
      </c>
      <c r="P352">
        <v>27</v>
      </c>
      <c r="Q352">
        <v>27</v>
      </c>
      <c r="R352" s="3">
        <v>1</v>
      </c>
      <c r="S352">
        <v>0</v>
      </c>
      <c r="T352">
        <v>0</v>
      </c>
      <c r="U352" t="s">
        <v>225</v>
      </c>
      <c r="V352" t="s">
        <v>113</v>
      </c>
      <c r="W352" s="4">
        <v>0.6875</v>
      </c>
      <c r="X352" s="4">
        <v>0.73958333333333337</v>
      </c>
      <c r="Y352" t="s">
        <v>229</v>
      </c>
      <c r="Z352" t="s">
        <v>248</v>
      </c>
      <c r="AA352">
        <v>48</v>
      </c>
      <c r="AB352" t="s">
        <v>5227</v>
      </c>
      <c r="AC352">
        <v>4</v>
      </c>
      <c r="AD352">
        <v>1</v>
      </c>
      <c r="AE352">
        <v>3</v>
      </c>
      <c r="AF352">
        <v>0</v>
      </c>
      <c r="AG352">
        <v>0</v>
      </c>
      <c r="AH352">
        <v>0</v>
      </c>
      <c r="AI352">
        <v>0</v>
      </c>
      <c r="AJ352">
        <v>97310</v>
      </c>
      <c r="AK352" t="s">
        <v>226</v>
      </c>
      <c r="AL352" t="s">
        <v>61</v>
      </c>
      <c r="AM352" t="s">
        <v>61</v>
      </c>
      <c r="AN352" t="s">
        <v>61</v>
      </c>
      <c r="AO352" t="s">
        <v>61</v>
      </c>
      <c r="AP352">
        <v>1</v>
      </c>
      <c r="AQ352" t="str">
        <f t="shared" si="23"/>
        <v>COMM</v>
      </c>
      <c r="AR352" t="str">
        <f t="shared" si="23"/>
        <v>1100</v>
      </c>
      <c r="AS352" t="str">
        <f t="shared" si="20"/>
        <v>Hing</v>
      </c>
      <c r="AT352" t="str">
        <f t="shared" si="21"/>
        <v xml:space="preserve">COMM1100Hingle Aayushi </v>
      </c>
      <c r="AU352" t="str">
        <f t="shared" si="22"/>
        <v>COMM1100-74</v>
      </c>
      <c r="AV352" t="s">
        <v>2505</v>
      </c>
      <c r="AW352" t="s">
        <v>2506</v>
      </c>
    </row>
    <row r="353" spans="1:50" x14ac:dyDescent="0.2">
      <c r="A353" t="s">
        <v>103</v>
      </c>
      <c r="B353" t="s">
        <v>224</v>
      </c>
      <c r="C353">
        <v>1100</v>
      </c>
      <c r="D353">
        <v>75</v>
      </c>
      <c r="E353">
        <v>81</v>
      </c>
      <c r="F353">
        <v>5.4</v>
      </c>
      <c r="G353">
        <v>0</v>
      </c>
      <c r="H353">
        <v>0</v>
      </c>
      <c r="I353">
        <v>0</v>
      </c>
      <c r="J353">
        <v>0</v>
      </c>
      <c r="K353">
        <v>5.4</v>
      </c>
      <c r="L353">
        <v>27</v>
      </c>
      <c r="M353">
        <v>0</v>
      </c>
      <c r="N353">
        <v>0</v>
      </c>
      <c r="O353">
        <v>0</v>
      </c>
      <c r="P353">
        <v>27</v>
      </c>
      <c r="Q353">
        <v>27</v>
      </c>
      <c r="R353" s="3">
        <v>1</v>
      </c>
      <c r="S353">
        <v>0</v>
      </c>
      <c r="T353">
        <v>0</v>
      </c>
      <c r="U353" t="s">
        <v>225</v>
      </c>
      <c r="V353" t="s">
        <v>111</v>
      </c>
      <c r="W353" s="4">
        <v>0.62847222222222221</v>
      </c>
      <c r="X353" s="4">
        <v>0.68055555555555547</v>
      </c>
      <c r="Y353" t="s">
        <v>107</v>
      </c>
      <c r="Z353" t="s">
        <v>108</v>
      </c>
      <c r="AA353">
        <v>35</v>
      </c>
      <c r="AB353" t="s">
        <v>5229</v>
      </c>
      <c r="AC353">
        <v>4</v>
      </c>
      <c r="AD353">
        <v>1</v>
      </c>
      <c r="AE353">
        <v>3</v>
      </c>
      <c r="AF353">
        <v>0</v>
      </c>
      <c r="AG353">
        <v>0</v>
      </c>
      <c r="AH353">
        <v>0</v>
      </c>
      <c r="AI353">
        <v>0</v>
      </c>
      <c r="AJ353">
        <v>97313</v>
      </c>
      <c r="AK353" t="s">
        <v>226</v>
      </c>
      <c r="AL353" t="s">
        <v>61</v>
      </c>
      <c r="AM353" t="s">
        <v>61</v>
      </c>
      <c r="AN353" t="s">
        <v>61</v>
      </c>
      <c r="AO353" t="s">
        <v>61</v>
      </c>
      <c r="AP353">
        <v>1</v>
      </c>
      <c r="AQ353" t="str">
        <f t="shared" si="23"/>
        <v>COMM</v>
      </c>
      <c r="AR353" t="str">
        <f t="shared" si="23"/>
        <v>1100</v>
      </c>
      <c r="AS353" t="str">
        <f t="shared" si="20"/>
        <v>Rome</v>
      </c>
      <c r="AT353" t="str">
        <f t="shared" si="21"/>
        <v>COMM1100Rome Lauren Elizabeth</v>
      </c>
      <c r="AU353" t="str">
        <f t="shared" si="22"/>
        <v>COMM1100-75</v>
      </c>
      <c r="AV353" t="s">
        <v>2510</v>
      </c>
      <c r="AW353" t="s">
        <v>2511</v>
      </c>
      <c r="AX353" t="s">
        <v>2370</v>
      </c>
    </row>
    <row r="354" spans="1:50" x14ac:dyDescent="0.2">
      <c r="A354" t="s">
        <v>103</v>
      </c>
      <c r="B354" t="s">
        <v>224</v>
      </c>
      <c r="C354">
        <v>1100</v>
      </c>
      <c r="D354">
        <v>76</v>
      </c>
      <c r="E354">
        <v>81</v>
      </c>
      <c r="F354">
        <v>5.4</v>
      </c>
      <c r="G354">
        <v>0</v>
      </c>
      <c r="H354">
        <v>0</v>
      </c>
      <c r="I354">
        <v>0</v>
      </c>
      <c r="J354">
        <v>0</v>
      </c>
      <c r="K354">
        <v>5.4</v>
      </c>
      <c r="L354">
        <v>27</v>
      </c>
      <c r="M354">
        <v>0</v>
      </c>
      <c r="N354">
        <v>0</v>
      </c>
      <c r="O354">
        <v>0</v>
      </c>
      <c r="P354">
        <v>27</v>
      </c>
      <c r="Q354">
        <v>27</v>
      </c>
      <c r="R354" s="3">
        <v>1</v>
      </c>
      <c r="S354">
        <v>0</v>
      </c>
      <c r="T354">
        <v>0</v>
      </c>
      <c r="U354" t="s">
        <v>225</v>
      </c>
      <c r="V354" t="s">
        <v>111</v>
      </c>
      <c r="W354" s="4">
        <v>0.62847222222222221</v>
      </c>
      <c r="X354" s="4">
        <v>0.68055555555555547</v>
      </c>
      <c r="Y354" t="s">
        <v>123</v>
      </c>
      <c r="Z354">
        <v>110</v>
      </c>
      <c r="AA354">
        <v>41</v>
      </c>
      <c r="AB354" t="s">
        <v>5225</v>
      </c>
      <c r="AC354">
        <v>4</v>
      </c>
      <c r="AD354">
        <v>1</v>
      </c>
      <c r="AE354">
        <v>3</v>
      </c>
      <c r="AF354">
        <v>0</v>
      </c>
      <c r="AG354">
        <v>0</v>
      </c>
      <c r="AH354">
        <v>0</v>
      </c>
      <c r="AI354">
        <v>0</v>
      </c>
      <c r="AJ354">
        <v>97314</v>
      </c>
      <c r="AK354" t="s">
        <v>226</v>
      </c>
      <c r="AL354" t="s">
        <v>61</v>
      </c>
      <c r="AM354" t="s">
        <v>61</v>
      </c>
      <c r="AN354" t="s">
        <v>61</v>
      </c>
      <c r="AO354" t="s">
        <v>61</v>
      </c>
      <c r="AP354">
        <v>1</v>
      </c>
      <c r="AQ354" t="str">
        <f t="shared" si="23"/>
        <v>COMM</v>
      </c>
      <c r="AR354" t="str">
        <f t="shared" si="23"/>
        <v>1100</v>
      </c>
      <c r="AS354" t="str">
        <f t="shared" si="20"/>
        <v>Reci</v>
      </c>
      <c r="AT354" t="str">
        <f t="shared" si="21"/>
        <v>COMM1100Recinos Kevin Ottoniel</v>
      </c>
      <c r="AU354" t="str">
        <f t="shared" si="22"/>
        <v>COMM1100-76</v>
      </c>
      <c r="AV354" t="s">
        <v>2499</v>
      </c>
      <c r="AW354" t="s">
        <v>2500</v>
      </c>
      <c r="AX354" t="s">
        <v>2501</v>
      </c>
    </row>
    <row r="355" spans="1:50" x14ac:dyDescent="0.2">
      <c r="A355" t="s">
        <v>103</v>
      </c>
      <c r="B355" t="s">
        <v>224</v>
      </c>
      <c r="C355">
        <v>1100</v>
      </c>
      <c r="D355">
        <v>77</v>
      </c>
      <c r="E355">
        <v>81</v>
      </c>
      <c r="F355">
        <v>5.4</v>
      </c>
      <c r="G355">
        <v>0</v>
      </c>
      <c r="H355">
        <v>0</v>
      </c>
      <c r="I355">
        <v>0</v>
      </c>
      <c r="J355">
        <v>0.4</v>
      </c>
      <c r="K355">
        <v>5.4</v>
      </c>
      <c r="L355">
        <v>27</v>
      </c>
      <c r="M355">
        <v>0</v>
      </c>
      <c r="N355">
        <v>2</v>
      </c>
      <c r="O355">
        <v>0</v>
      </c>
      <c r="P355">
        <v>27</v>
      </c>
      <c r="Q355">
        <v>27</v>
      </c>
      <c r="R355" s="3">
        <v>1</v>
      </c>
      <c r="S355">
        <v>0</v>
      </c>
      <c r="T355">
        <v>0</v>
      </c>
      <c r="U355" t="s">
        <v>225</v>
      </c>
      <c r="V355" t="s">
        <v>111</v>
      </c>
      <c r="W355" s="4">
        <v>0.6875</v>
      </c>
      <c r="X355" s="4">
        <v>0.73958333333333337</v>
      </c>
      <c r="Y355" t="s">
        <v>107</v>
      </c>
      <c r="Z355" t="s">
        <v>110</v>
      </c>
      <c r="AA355">
        <v>34</v>
      </c>
      <c r="AB355" t="s">
        <v>5255</v>
      </c>
      <c r="AC355">
        <v>4</v>
      </c>
      <c r="AD355">
        <v>1</v>
      </c>
      <c r="AE355">
        <v>3</v>
      </c>
      <c r="AF355">
        <v>0</v>
      </c>
      <c r="AG355">
        <v>0</v>
      </c>
      <c r="AH355">
        <v>0</v>
      </c>
      <c r="AI355">
        <v>0</v>
      </c>
      <c r="AJ355">
        <v>97315</v>
      </c>
      <c r="AK355" t="s">
        <v>226</v>
      </c>
      <c r="AL355" t="s">
        <v>61</v>
      </c>
      <c r="AM355" t="s">
        <v>61</v>
      </c>
      <c r="AN355" t="s">
        <v>61</v>
      </c>
      <c r="AO355" t="s">
        <v>61</v>
      </c>
      <c r="AP355">
        <v>1</v>
      </c>
      <c r="AQ355" t="str">
        <f t="shared" si="23"/>
        <v>COMM</v>
      </c>
      <c r="AR355" t="str">
        <f t="shared" si="23"/>
        <v>1100</v>
      </c>
      <c r="AS355" t="str">
        <f t="shared" si="20"/>
        <v>Agui</v>
      </c>
      <c r="AT355" t="str">
        <f t="shared" si="21"/>
        <v>COMM1100Aguirre Selene Abimelek</v>
      </c>
      <c r="AU355" t="str">
        <f t="shared" si="22"/>
        <v>COMM1100-77</v>
      </c>
      <c r="AV355" t="s">
        <v>2567</v>
      </c>
      <c r="AW355" t="s">
        <v>2568</v>
      </c>
      <c r="AX355" t="s">
        <v>2569</v>
      </c>
    </row>
    <row r="356" spans="1:50" x14ac:dyDescent="0.2">
      <c r="A356" t="s">
        <v>103</v>
      </c>
      <c r="B356" t="s">
        <v>224</v>
      </c>
      <c r="C356">
        <v>1100</v>
      </c>
      <c r="D356" t="s">
        <v>125</v>
      </c>
      <c r="E356">
        <v>6225</v>
      </c>
      <c r="F356">
        <v>415</v>
      </c>
      <c r="G356">
        <v>0</v>
      </c>
      <c r="H356">
        <v>0</v>
      </c>
      <c r="I356">
        <v>3.8</v>
      </c>
      <c r="J356">
        <v>5</v>
      </c>
      <c r="K356">
        <v>415</v>
      </c>
      <c r="L356">
        <v>2075</v>
      </c>
      <c r="M356">
        <v>19</v>
      </c>
      <c r="N356">
        <v>25</v>
      </c>
      <c r="O356">
        <v>3</v>
      </c>
      <c r="P356">
        <v>2078</v>
      </c>
      <c r="Q356">
        <v>2079</v>
      </c>
      <c r="R356" s="3">
        <v>0.99950000000000006</v>
      </c>
      <c r="S356">
        <v>0</v>
      </c>
      <c r="T356">
        <v>9</v>
      </c>
      <c r="AQ356" t="str">
        <f t="shared" si="23"/>
        <v>COMM</v>
      </c>
      <c r="AR356" t="str">
        <f t="shared" si="23"/>
        <v>1100</v>
      </c>
      <c r="AS356" t="str">
        <f t="shared" si="20"/>
        <v/>
      </c>
      <c r="AT356" t="str">
        <f t="shared" si="21"/>
        <v>COMM1100</v>
      </c>
      <c r="AU356" t="str">
        <f t="shared" si="22"/>
        <v>COMM1100-***** CRSE TOTAL</v>
      </c>
    </row>
    <row r="357" spans="1:50" x14ac:dyDescent="0.2">
      <c r="A357" t="s">
        <v>103</v>
      </c>
      <c r="B357" t="s">
        <v>224</v>
      </c>
      <c r="C357">
        <v>1200</v>
      </c>
      <c r="D357">
        <v>1</v>
      </c>
      <c r="E357">
        <v>75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5</v>
      </c>
      <c r="L357">
        <v>25</v>
      </c>
      <c r="M357">
        <v>0</v>
      </c>
      <c r="N357">
        <v>0</v>
      </c>
      <c r="O357">
        <v>0</v>
      </c>
      <c r="P357">
        <v>25</v>
      </c>
      <c r="Q357">
        <v>25</v>
      </c>
      <c r="R357" s="3">
        <v>1</v>
      </c>
      <c r="S357">
        <v>0</v>
      </c>
      <c r="T357">
        <v>0</v>
      </c>
      <c r="U357" t="s">
        <v>249</v>
      </c>
      <c r="V357" t="s">
        <v>106</v>
      </c>
      <c r="W357" s="4">
        <v>0.375</v>
      </c>
      <c r="X357" s="4">
        <v>0.40972222222222227</v>
      </c>
      <c r="Y357" t="s">
        <v>107</v>
      </c>
      <c r="Z357" t="s">
        <v>250</v>
      </c>
      <c r="AA357">
        <v>30</v>
      </c>
      <c r="AB357" t="s">
        <v>5257</v>
      </c>
      <c r="AC357">
        <v>4</v>
      </c>
      <c r="AD357">
        <v>1</v>
      </c>
      <c r="AE357">
        <v>3</v>
      </c>
      <c r="AF357">
        <v>1</v>
      </c>
      <c r="AG357">
        <v>1</v>
      </c>
      <c r="AH357">
        <v>0</v>
      </c>
      <c r="AI357">
        <v>0</v>
      </c>
      <c r="AJ357">
        <v>91758</v>
      </c>
      <c r="AK357" t="s">
        <v>251</v>
      </c>
      <c r="AL357" t="s">
        <v>61</v>
      </c>
      <c r="AM357" t="s">
        <v>61</v>
      </c>
      <c r="AN357" t="s">
        <v>61</v>
      </c>
      <c r="AO357" t="s">
        <v>61</v>
      </c>
      <c r="AP357">
        <v>1</v>
      </c>
      <c r="AQ357" t="str">
        <f t="shared" si="23"/>
        <v>COMM</v>
      </c>
      <c r="AR357" t="str">
        <f t="shared" si="23"/>
        <v>1200</v>
      </c>
      <c r="AS357" t="str">
        <f t="shared" si="20"/>
        <v>Rios</v>
      </c>
      <c r="AT357" t="str">
        <f t="shared" si="21"/>
        <v xml:space="preserve">COMM1200Rios Maritza </v>
      </c>
      <c r="AU357" t="str">
        <f t="shared" si="22"/>
        <v>COMM1200-1</v>
      </c>
      <c r="AV357" t="s">
        <v>2572</v>
      </c>
      <c r="AW357" t="s">
        <v>2573</v>
      </c>
    </row>
    <row r="358" spans="1:50" x14ac:dyDescent="0.2">
      <c r="A358" t="s">
        <v>103</v>
      </c>
      <c r="B358" t="s">
        <v>224</v>
      </c>
      <c r="C358">
        <v>1200</v>
      </c>
      <c r="D358">
        <v>2</v>
      </c>
      <c r="E358">
        <v>81</v>
      </c>
      <c r="F358">
        <v>5.4</v>
      </c>
      <c r="G358">
        <v>0</v>
      </c>
      <c r="H358">
        <v>0</v>
      </c>
      <c r="I358">
        <v>0</v>
      </c>
      <c r="J358">
        <v>0</v>
      </c>
      <c r="K358">
        <v>5.4</v>
      </c>
      <c r="L358">
        <v>27</v>
      </c>
      <c r="M358">
        <v>0</v>
      </c>
      <c r="N358">
        <v>0</v>
      </c>
      <c r="O358">
        <v>0</v>
      </c>
      <c r="P358">
        <v>27</v>
      </c>
      <c r="Q358">
        <v>25</v>
      </c>
      <c r="R358" s="3">
        <v>1.08</v>
      </c>
      <c r="S358">
        <v>0</v>
      </c>
      <c r="T358">
        <v>0</v>
      </c>
      <c r="U358" t="s">
        <v>249</v>
      </c>
      <c r="V358" t="s">
        <v>106</v>
      </c>
      <c r="W358" s="4">
        <v>0.41666666666666669</v>
      </c>
      <c r="X358" s="4">
        <v>0.4513888888888889</v>
      </c>
      <c r="Y358" t="s">
        <v>107</v>
      </c>
      <c r="Z358" t="s">
        <v>228</v>
      </c>
      <c r="AA358">
        <v>39</v>
      </c>
      <c r="AB358" t="s">
        <v>5258</v>
      </c>
      <c r="AC358">
        <v>4</v>
      </c>
      <c r="AD358">
        <v>1</v>
      </c>
      <c r="AE358">
        <v>3</v>
      </c>
      <c r="AF358">
        <v>1</v>
      </c>
      <c r="AG358">
        <v>1</v>
      </c>
      <c r="AH358">
        <v>0</v>
      </c>
      <c r="AI358">
        <v>0</v>
      </c>
      <c r="AJ358">
        <v>91759</v>
      </c>
      <c r="AK358" t="s">
        <v>251</v>
      </c>
      <c r="AL358" t="s">
        <v>61</v>
      </c>
      <c r="AM358" t="s">
        <v>61</v>
      </c>
      <c r="AN358" t="s">
        <v>61</v>
      </c>
      <c r="AO358" t="s">
        <v>61</v>
      </c>
      <c r="AP358">
        <v>1</v>
      </c>
      <c r="AQ358" t="str">
        <f t="shared" si="23"/>
        <v>COMM</v>
      </c>
      <c r="AR358" t="str">
        <f t="shared" si="23"/>
        <v>1200</v>
      </c>
      <c r="AS358" t="str">
        <f t="shared" si="20"/>
        <v>Kenn</v>
      </c>
      <c r="AT358" t="str">
        <f t="shared" si="21"/>
        <v>COMM1200Kennedy Kidogo Aisha</v>
      </c>
      <c r="AU358" t="str">
        <f t="shared" si="22"/>
        <v>COMM1200-2</v>
      </c>
      <c r="AV358" t="s">
        <v>2574</v>
      </c>
      <c r="AW358" t="s">
        <v>2575</v>
      </c>
      <c r="AX358" t="s">
        <v>2576</v>
      </c>
    </row>
    <row r="359" spans="1:50" x14ac:dyDescent="0.2">
      <c r="A359" t="s">
        <v>103</v>
      </c>
      <c r="B359" t="s">
        <v>224</v>
      </c>
      <c r="C359">
        <v>1200</v>
      </c>
      <c r="D359">
        <v>3</v>
      </c>
      <c r="E359">
        <v>84</v>
      </c>
      <c r="F359">
        <v>5.6</v>
      </c>
      <c r="G359">
        <v>0</v>
      </c>
      <c r="H359">
        <v>0</v>
      </c>
      <c r="I359">
        <v>0</v>
      </c>
      <c r="J359">
        <v>0</v>
      </c>
      <c r="K359">
        <v>5.6</v>
      </c>
      <c r="L359">
        <v>28</v>
      </c>
      <c r="M359">
        <v>0</v>
      </c>
      <c r="N359">
        <v>0</v>
      </c>
      <c r="O359">
        <v>0</v>
      </c>
      <c r="P359">
        <v>28</v>
      </c>
      <c r="Q359">
        <v>25</v>
      </c>
      <c r="R359" s="3">
        <v>1.1200000000000001</v>
      </c>
      <c r="S359">
        <v>0</v>
      </c>
      <c r="T359">
        <v>0</v>
      </c>
      <c r="U359" t="s">
        <v>249</v>
      </c>
      <c r="V359" t="s">
        <v>111</v>
      </c>
      <c r="W359" s="4">
        <v>0.3923611111111111</v>
      </c>
      <c r="X359" s="4">
        <v>0.44444444444444442</v>
      </c>
      <c r="Y359" t="s">
        <v>123</v>
      </c>
      <c r="Z359">
        <v>120</v>
      </c>
      <c r="AA359">
        <v>56</v>
      </c>
      <c r="AB359" t="s">
        <v>5259</v>
      </c>
      <c r="AC359">
        <v>4</v>
      </c>
      <c r="AD359">
        <v>1</v>
      </c>
      <c r="AE359">
        <v>3</v>
      </c>
      <c r="AF359">
        <v>1</v>
      </c>
      <c r="AG359">
        <v>1</v>
      </c>
      <c r="AH359">
        <v>0</v>
      </c>
      <c r="AI359">
        <v>0</v>
      </c>
      <c r="AJ359">
        <v>91760</v>
      </c>
      <c r="AK359" t="s">
        <v>251</v>
      </c>
      <c r="AL359" t="s">
        <v>61</v>
      </c>
      <c r="AM359" t="s">
        <v>61</v>
      </c>
      <c r="AN359" t="s">
        <v>61</v>
      </c>
      <c r="AO359" t="s">
        <v>61</v>
      </c>
      <c r="AP359">
        <v>1</v>
      </c>
      <c r="AQ359" t="str">
        <f t="shared" si="23"/>
        <v>COMM</v>
      </c>
      <c r="AR359" t="str">
        <f t="shared" si="23"/>
        <v>1200</v>
      </c>
      <c r="AS359" t="str">
        <f t="shared" si="20"/>
        <v>Solo</v>
      </c>
      <c r="AT359" t="str">
        <f t="shared" si="21"/>
        <v xml:space="preserve">COMM1200Solorzano Diana </v>
      </c>
      <c r="AU359" t="str">
        <f t="shared" si="22"/>
        <v>COMM1200-3</v>
      </c>
      <c r="AV359" t="s">
        <v>2577</v>
      </c>
      <c r="AW359" t="s">
        <v>2415</v>
      </c>
    </row>
    <row r="360" spans="1:50" x14ac:dyDescent="0.2">
      <c r="A360" t="s">
        <v>103</v>
      </c>
      <c r="B360" t="s">
        <v>224</v>
      </c>
      <c r="C360">
        <v>1200</v>
      </c>
      <c r="D360">
        <v>4</v>
      </c>
      <c r="E360">
        <v>75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5</v>
      </c>
      <c r="L360">
        <v>25</v>
      </c>
      <c r="M360">
        <v>0</v>
      </c>
      <c r="N360">
        <v>0</v>
      </c>
      <c r="O360">
        <v>2</v>
      </c>
      <c r="P360">
        <v>27</v>
      </c>
      <c r="Q360">
        <v>25</v>
      </c>
      <c r="R360" s="3">
        <v>1</v>
      </c>
      <c r="S360">
        <v>0</v>
      </c>
      <c r="T360">
        <v>6</v>
      </c>
      <c r="U360" t="s">
        <v>249</v>
      </c>
      <c r="V360" t="s">
        <v>111</v>
      </c>
      <c r="W360" s="4">
        <v>0.4513888888888889</v>
      </c>
      <c r="X360" s="4">
        <v>0.50347222222222221</v>
      </c>
      <c r="Y360" t="s">
        <v>229</v>
      </c>
      <c r="Z360" t="s">
        <v>252</v>
      </c>
      <c r="AA360">
        <v>50</v>
      </c>
      <c r="AB360" t="s">
        <v>5259</v>
      </c>
      <c r="AC360">
        <v>4</v>
      </c>
      <c r="AD360">
        <v>1</v>
      </c>
      <c r="AE360">
        <v>3</v>
      </c>
      <c r="AF360">
        <v>0</v>
      </c>
      <c r="AG360">
        <v>0</v>
      </c>
      <c r="AH360">
        <v>0</v>
      </c>
      <c r="AI360">
        <v>0</v>
      </c>
      <c r="AJ360">
        <v>91761</v>
      </c>
      <c r="AK360" t="s">
        <v>251</v>
      </c>
      <c r="AL360" t="s">
        <v>61</v>
      </c>
      <c r="AM360" t="s">
        <v>61</v>
      </c>
      <c r="AN360" t="s">
        <v>61</v>
      </c>
      <c r="AO360" t="s">
        <v>61</v>
      </c>
      <c r="AP360">
        <v>1</v>
      </c>
      <c r="AQ360" t="str">
        <f t="shared" si="23"/>
        <v>COMM</v>
      </c>
      <c r="AR360" t="str">
        <f t="shared" si="23"/>
        <v>1200</v>
      </c>
      <c r="AS360" t="str">
        <f t="shared" si="20"/>
        <v>Solo</v>
      </c>
      <c r="AT360" t="str">
        <f t="shared" si="21"/>
        <v xml:space="preserve">COMM1200Solorzano Diana </v>
      </c>
      <c r="AU360" t="str">
        <f t="shared" si="22"/>
        <v>COMM1200-4</v>
      </c>
      <c r="AV360" t="s">
        <v>2577</v>
      </c>
      <c r="AW360" t="s">
        <v>2415</v>
      </c>
    </row>
    <row r="361" spans="1:50" x14ac:dyDescent="0.2">
      <c r="A361" t="s">
        <v>103</v>
      </c>
      <c r="B361" t="s">
        <v>224</v>
      </c>
      <c r="C361">
        <v>1200</v>
      </c>
      <c r="D361">
        <v>5</v>
      </c>
      <c r="E361">
        <v>78</v>
      </c>
      <c r="F361">
        <v>5.2</v>
      </c>
      <c r="G361">
        <v>0</v>
      </c>
      <c r="H361">
        <v>0</v>
      </c>
      <c r="I361">
        <v>0.4</v>
      </c>
      <c r="J361">
        <v>0</v>
      </c>
      <c r="K361">
        <v>5.2</v>
      </c>
      <c r="L361">
        <v>26</v>
      </c>
      <c r="M361">
        <v>2</v>
      </c>
      <c r="N361">
        <v>0</v>
      </c>
      <c r="O361">
        <v>0</v>
      </c>
      <c r="P361">
        <v>26</v>
      </c>
      <c r="Q361">
        <v>25</v>
      </c>
      <c r="R361" s="3">
        <v>1.04</v>
      </c>
      <c r="S361">
        <v>0</v>
      </c>
      <c r="T361">
        <v>0</v>
      </c>
      <c r="U361" t="s">
        <v>249</v>
      </c>
      <c r="V361" t="s">
        <v>106</v>
      </c>
      <c r="W361" s="4">
        <v>0.375</v>
      </c>
      <c r="X361" s="4">
        <v>0.40972222222222227</v>
      </c>
      <c r="Y361" t="s">
        <v>107</v>
      </c>
      <c r="Z361" t="s">
        <v>253</v>
      </c>
      <c r="AA361">
        <v>30</v>
      </c>
      <c r="AB361" t="s">
        <v>5260</v>
      </c>
      <c r="AC361">
        <v>4</v>
      </c>
      <c r="AD361">
        <v>1</v>
      </c>
      <c r="AE361">
        <v>3</v>
      </c>
      <c r="AF361">
        <v>1</v>
      </c>
      <c r="AG361">
        <v>1</v>
      </c>
      <c r="AH361">
        <v>0</v>
      </c>
      <c r="AI361">
        <v>0</v>
      </c>
      <c r="AJ361">
        <v>94465</v>
      </c>
      <c r="AK361" t="s">
        <v>251</v>
      </c>
      <c r="AL361" t="s">
        <v>61</v>
      </c>
      <c r="AM361" t="s">
        <v>61</v>
      </c>
      <c r="AN361" t="s">
        <v>61</v>
      </c>
      <c r="AO361" t="s">
        <v>61</v>
      </c>
      <c r="AP361">
        <v>1</v>
      </c>
      <c r="AQ361" t="str">
        <f t="shared" si="23"/>
        <v>COMM</v>
      </c>
      <c r="AR361" t="str">
        <f t="shared" si="23"/>
        <v>1200</v>
      </c>
      <c r="AS361" t="str">
        <f t="shared" si="20"/>
        <v>Brod</v>
      </c>
      <c r="AT361" t="str">
        <f t="shared" si="21"/>
        <v>COMM1200Brodaksilva Geoffrey William</v>
      </c>
      <c r="AU361" t="str">
        <f t="shared" si="22"/>
        <v>COMM1200-5</v>
      </c>
      <c r="AV361" t="s">
        <v>2578</v>
      </c>
      <c r="AW361" t="s">
        <v>2579</v>
      </c>
      <c r="AX361" t="s">
        <v>2487</v>
      </c>
    </row>
    <row r="362" spans="1:50" x14ac:dyDescent="0.2">
      <c r="A362" t="s">
        <v>103</v>
      </c>
      <c r="B362" t="s">
        <v>224</v>
      </c>
      <c r="C362">
        <v>1200</v>
      </c>
      <c r="D362">
        <v>6</v>
      </c>
      <c r="E362">
        <v>78</v>
      </c>
      <c r="F362">
        <v>5.2</v>
      </c>
      <c r="G362">
        <v>0</v>
      </c>
      <c r="H362">
        <v>0</v>
      </c>
      <c r="I362">
        <v>0</v>
      </c>
      <c r="J362">
        <v>0</v>
      </c>
      <c r="K362">
        <v>5.2</v>
      </c>
      <c r="L362">
        <v>26</v>
      </c>
      <c r="M362">
        <v>0</v>
      </c>
      <c r="N362">
        <v>0</v>
      </c>
      <c r="O362">
        <v>0</v>
      </c>
      <c r="P362">
        <v>26</v>
      </c>
      <c r="Q362">
        <v>25</v>
      </c>
      <c r="R362" s="3">
        <v>1.04</v>
      </c>
      <c r="S362">
        <v>0</v>
      </c>
      <c r="T362">
        <v>0</v>
      </c>
      <c r="U362" t="s">
        <v>249</v>
      </c>
      <c r="V362" t="s">
        <v>106</v>
      </c>
      <c r="W362" s="4">
        <v>0.41666666666666669</v>
      </c>
      <c r="X362" s="4">
        <v>0.4513888888888889</v>
      </c>
      <c r="Y362" t="s">
        <v>107</v>
      </c>
      <c r="Z362" t="s">
        <v>250</v>
      </c>
      <c r="AA362">
        <v>30</v>
      </c>
      <c r="AB362" t="s">
        <v>5260</v>
      </c>
      <c r="AC362">
        <v>4</v>
      </c>
      <c r="AD362">
        <v>1</v>
      </c>
      <c r="AE362">
        <v>3</v>
      </c>
      <c r="AF362">
        <v>0</v>
      </c>
      <c r="AG362">
        <v>0</v>
      </c>
      <c r="AH362">
        <v>0</v>
      </c>
      <c r="AI362">
        <v>0</v>
      </c>
      <c r="AJ362">
        <v>94466</v>
      </c>
      <c r="AK362" t="s">
        <v>251</v>
      </c>
      <c r="AL362" t="s">
        <v>61</v>
      </c>
      <c r="AM362" t="s">
        <v>61</v>
      </c>
      <c r="AN362" t="s">
        <v>61</v>
      </c>
      <c r="AO362" t="s">
        <v>61</v>
      </c>
      <c r="AP362">
        <v>1</v>
      </c>
      <c r="AQ362" t="str">
        <f t="shared" si="23"/>
        <v>COMM</v>
      </c>
      <c r="AR362" t="str">
        <f t="shared" si="23"/>
        <v>1200</v>
      </c>
      <c r="AS362" t="str">
        <f t="shared" si="20"/>
        <v>Brod</v>
      </c>
      <c r="AT362" t="str">
        <f t="shared" si="21"/>
        <v>COMM1200Brodaksilva Geoffrey William</v>
      </c>
      <c r="AU362" t="str">
        <f t="shared" si="22"/>
        <v>COMM1200-6</v>
      </c>
      <c r="AV362" t="s">
        <v>2578</v>
      </c>
      <c r="AW362" t="s">
        <v>2579</v>
      </c>
      <c r="AX362" t="s">
        <v>2487</v>
      </c>
    </row>
    <row r="363" spans="1:50" x14ac:dyDescent="0.2">
      <c r="A363" t="s">
        <v>103</v>
      </c>
      <c r="B363" t="s">
        <v>224</v>
      </c>
      <c r="C363">
        <v>1200</v>
      </c>
      <c r="D363">
        <v>7</v>
      </c>
      <c r="E363">
        <v>81</v>
      </c>
      <c r="F363">
        <v>5.4</v>
      </c>
      <c r="G363">
        <v>0</v>
      </c>
      <c r="H363">
        <v>0</v>
      </c>
      <c r="I363">
        <v>0</v>
      </c>
      <c r="J363">
        <v>0</v>
      </c>
      <c r="K363">
        <v>5.4</v>
      </c>
      <c r="L363">
        <v>27</v>
      </c>
      <c r="M363">
        <v>0</v>
      </c>
      <c r="N363">
        <v>0</v>
      </c>
      <c r="O363">
        <v>0</v>
      </c>
      <c r="P363">
        <v>27</v>
      </c>
      <c r="Q363">
        <v>25</v>
      </c>
      <c r="R363" s="3">
        <v>1.08</v>
      </c>
      <c r="S363">
        <v>0</v>
      </c>
      <c r="T363">
        <v>0</v>
      </c>
      <c r="U363" t="s">
        <v>249</v>
      </c>
      <c r="V363" t="s">
        <v>106</v>
      </c>
      <c r="W363" s="4">
        <v>0.45833333333333331</v>
      </c>
      <c r="X363" s="4">
        <v>0.49305555555555558</v>
      </c>
      <c r="Y363" t="s">
        <v>107</v>
      </c>
      <c r="Z363" t="s">
        <v>244</v>
      </c>
      <c r="AA363">
        <v>30</v>
      </c>
      <c r="AB363" t="s">
        <v>5260</v>
      </c>
      <c r="AC363">
        <v>4</v>
      </c>
      <c r="AD363">
        <v>1</v>
      </c>
      <c r="AE363">
        <v>3</v>
      </c>
      <c r="AF363">
        <v>1</v>
      </c>
      <c r="AG363">
        <v>1</v>
      </c>
      <c r="AH363">
        <v>0</v>
      </c>
      <c r="AI363">
        <v>0</v>
      </c>
      <c r="AJ363">
        <v>94467</v>
      </c>
      <c r="AK363" t="s">
        <v>251</v>
      </c>
      <c r="AL363" t="s">
        <v>61</v>
      </c>
      <c r="AM363" t="s">
        <v>61</v>
      </c>
      <c r="AN363" t="s">
        <v>61</v>
      </c>
      <c r="AO363" t="s">
        <v>61</v>
      </c>
      <c r="AP363">
        <v>1</v>
      </c>
      <c r="AQ363" t="str">
        <f t="shared" si="23"/>
        <v>COMM</v>
      </c>
      <c r="AR363" t="str">
        <f t="shared" si="23"/>
        <v>1200</v>
      </c>
      <c r="AS363" t="str">
        <f t="shared" si="20"/>
        <v>Brod</v>
      </c>
      <c r="AT363" t="str">
        <f t="shared" si="21"/>
        <v>COMM1200Brodaksilva Geoffrey William</v>
      </c>
      <c r="AU363" t="str">
        <f t="shared" si="22"/>
        <v>COMM1200-7</v>
      </c>
      <c r="AV363" t="s">
        <v>2578</v>
      </c>
      <c r="AW363" t="s">
        <v>2579</v>
      </c>
      <c r="AX363" t="s">
        <v>2487</v>
      </c>
    </row>
    <row r="364" spans="1:50" x14ac:dyDescent="0.2">
      <c r="A364" t="s">
        <v>103</v>
      </c>
      <c r="B364" t="s">
        <v>224</v>
      </c>
      <c r="C364">
        <v>1200</v>
      </c>
      <c r="D364">
        <v>8</v>
      </c>
      <c r="E364">
        <v>84</v>
      </c>
      <c r="F364">
        <v>5.6</v>
      </c>
      <c r="G364">
        <v>0</v>
      </c>
      <c r="H364">
        <v>0</v>
      </c>
      <c r="I364">
        <v>0.2</v>
      </c>
      <c r="J364">
        <v>0</v>
      </c>
      <c r="K364">
        <v>5.6</v>
      </c>
      <c r="L364">
        <v>28</v>
      </c>
      <c r="M364">
        <v>1</v>
      </c>
      <c r="N364">
        <v>0</v>
      </c>
      <c r="O364">
        <v>0</v>
      </c>
      <c r="P364">
        <v>28</v>
      </c>
      <c r="Q364">
        <v>25</v>
      </c>
      <c r="R364" s="3">
        <v>1.1200000000000001</v>
      </c>
      <c r="S364">
        <v>0</v>
      </c>
      <c r="T364">
        <v>0</v>
      </c>
      <c r="U364" t="s">
        <v>249</v>
      </c>
      <c r="V364" t="s">
        <v>111</v>
      </c>
      <c r="W364" s="4">
        <v>0.3923611111111111</v>
      </c>
      <c r="X364" s="4">
        <v>0.44444444444444442</v>
      </c>
      <c r="Y364" t="s">
        <v>254</v>
      </c>
      <c r="Z364">
        <v>120</v>
      </c>
      <c r="AA364">
        <v>49</v>
      </c>
      <c r="AB364" t="s">
        <v>5237</v>
      </c>
      <c r="AC364">
        <v>4</v>
      </c>
      <c r="AD364">
        <v>1</v>
      </c>
      <c r="AE364">
        <v>3</v>
      </c>
      <c r="AF364">
        <v>1</v>
      </c>
      <c r="AG364">
        <v>1</v>
      </c>
      <c r="AH364">
        <v>0</v>
      </c>
      <c r="AI364">
        <v>0</v>
      </c>
      <c r="AJ364">
        <v>94468</v>
      </c>
      <c r="AK364" t="s">
        <v>251</v>
      </c>
      <c r="AL364" t="s">
        <v>61</v>
      </c>
      <c r="AM364" t="s">
        <v>61</v>
      </c>
      <c r="AN364" t="s">
        <v>61</v>
      </c>
      <c r="AO364" t="s">
        <v>61</v>
      </c>
      <c r="AP364">
        <v>1</v>
      </c>
      <c r="AQ364" t="str">
        <f t="shared" si="23"/>
        <v>COMM</v>
      </c>
      <c r="AR364" t="str">
        <f t="shared" si="23"/>
        <v>1200</v>
      </c>
      <c r="AS364" t="str">
        <f t="shared" si="20"/>
        <v>Mato</v>
      </c>
      <c r="AT364" t="str">
        <f t="shared" si="21"/>
        <v>COMM1200Matos Julie Ann</v>
      </c>
      <c r="AU364" t="str">
        <f t="shared" si="22"/>
        <v>COMM1200-8</v>
      </c>
      <c r="AV364" t="s">
        <v>2527</v>
      </c>
      <c r="AW364" t="s">
        <v>2528</v>
      </c>
      <c r="AX364" t="s">
        <v>2441</v>
      </c>
    </row>
    <row r="365" spans="1:50" x14ac:dyDescent="0.2">
      <c r="A365" t="s">
        <v>103</v>
      </c>
      <c r="B365" t="s">
        <v>224</v>
      </c>
      <c r="C365">
        <v>1200</v>
      </c>
      <c r="D365">
        <v>9</v>
      </c>
      <c r="E365">
        <v>78</v>
      </c>
      <c r="F365">
        <v>5.2</v>
      </c>
      <c r="G365">
        <v>0</v>
      </c>
      <c r="H365">
        <v>0</v>
      </c>
      <c r="I365">
        <v>0</v>
      </c>
      <c r="J365">
        <v>0</v>
      </c>
      <c r="K365">
        <v>5.2</v>
      </c>
      <c r="L365">
        <v>26</v>
      </c>
      <c r="M365">
        <v>0</v>
      </c>
      <c r="N365">
        <v>0</v>
      </c>
      <c r="O365">
        <v>0</v>
      </c>
      <c r="P365">
        <v>26</v>
      </c>
      <c r="Q365">
        <v>25</v>
      </c>
      <c r="R365" s="3">
        <v>1.04</v>
      </c>
      <c r="S365">
        <v>0</v>
      </c>
      <c r="T365">
        <v>0</v>
      </c>
      <c r="U365" t="s">
        <v>249</v>
      </c>
      <c r="V365" t="s">
        <v>111</v>
      </c>
      <c r="W365" s="4">
        <v>0.4513888888888889</v>
      </c>
      <c r="X365" s="4">
        <v>0.50347222222222221</v>
      </c>
      <c r="Y365" t="s">
        <v>229</v>
      </c>
      <c r="Z365" t="s">
        <v>255</v>
      </c>
      <c r="AA365">
        <v>49</v>
      </c>
      <c r="AB365" t="s">
        <v>5256</v>
      </c>
      <c r="AC365">
        <v>4</v>
      </c>
      <c r="AD365">
        <v>1</v>
      </c>
      <c r="AE365">
        <v>3</v>
      </c>
      <c r="AF365">
        <v>0</v>
      </c>
      <c r="AG365">
        <v>0</v>
      </c>
      <c r="AH365">
        <v>0</v>
      </c>
      <c r="AI365">
        <v>0</v>
      </c>
      <c r="AJ365">
        <v>94469</v>
      </c>
      <c r="AK365" t="s">
        <v>251</v>
      </c>
      <c r="AL365" t="s">
        <v>61</v>
      </c>
      <c r="AM365" t="s">
        <v>61</v>
      </c>
      <c r="AN365" t="s">
        <v>61</v>
      </c>
      <c r="AO365" t="s">
        <v>61</v>
      </c>
      <c r="AP365">
        <v>1</v>
      </c>
      <c r="AQ365" t="str">
        <f t="shared" si="23"/>
        <v>COMM</v>
      </c>
      <c r="AR365" t="str">
        <f t="shared" si="23"/>
        <v>1200</v>
      </c>
      <c r="AS365" t="str">
        <f t="shared" si="20"/>
        <v>Solo</v>
      </c>
      <c r="AT365" t="str">
        <f t="shared" si="21"/>
        <v xml:space="preserve">COMM1200Solomon Chantel </v>
      </c>
      <c r="AU365" t="str">
        <f t="shared" si="22"/>
        <v>COMM1200-9</v>
      </c>
      <c r="AV365" t="s">
        <v>2570</v>
      </c>
      <c r="AW365" t="s">
        <v>2571</v>
      </c>
    </row>
    <row r="366" spans="1:50" x14ac:dyDescent="0.2">
      <c r="A366" t="s">
        <v>103</v>
      </c>
      <c r="B366" t="s">
        <v>224</v>
      </c>
      <c r="C366">
        <v>1200</v>
      </c>
      <c r="D366">
        <v>10</v>
      </c>
      <c r="E366">
        <v>75</v>
      </c>
      <c r="F366">
        <v>5</v>
      </c>
      <c r="G366">
        <v>0</v>
      </c>
      <c r="H366">
        <v>0</v>
      </c>
      <c r="I366">
        <v>0</v>
      </c>
      <c r="J366">
        <v>0.2</v>
      </c>
      <c r="K366">
        <v>5</v>
      </c>
      <c r="L366">
        <v>25</v>
      </c>
      <c r="M366">
        <v>0</v>
      </c>
      <c r="N366">
        <v>1</v>
      </c>
      <c r="O366">
        <v>0</v>
      </c>
      <c r="P366">
        <v>25</v>
      </c>
      <c r="Q366">
        <v>25</v>
      </c>
      <c r="R366" s="3">
        <v>1</v>
      </c>
      <c r="S366">
        <v>0</v>
      </c>
      <c r="T366">
        <v>0</v>
      </c>
      <c r="U366" t="s">
        <v>249</v>
      </c>
      <c r="V366" t="s">
        <v>111</v>
      </c>
      <c r="W366" s="4">
        <v>0.51041666666666663</v>
      </c>
      <c r="X366" s="4">
        <v>0.5625</v>
      </c>
      <c r="Y366" t="s">
        <v>123</v>
      </c>
      <c r="Z366">
        <v>114</v>
      </c>
      <c r="AA366">
        <v>30</v>
      </c>
      <c r="AB366" t="s">
        <v>5259</v>
      </c>
      <c r="AC366">
        <v>4</v>
      </c>
      <c r="AD366">
        <v>1</v>
      </c>
      <c r="AE366">
        <v>3</v>
      </c>
      <c r="AF366">
        <v>3</v>
      </c>
      <c r="AG366">
        <v>2</v>
      </c>
      <c r="AH366">
        <v>1</v>
      </c>
      <c r="AI366">
        <v>0</v>
      </c>
      <c r="AJ366">
        <v>94470</v>
      </c>
      <c r="AK366" t="s">
        <v>251</v>
      </c>
      <c r="AL366" t="s">
        <v>61</v>
      </c>
      <c r="AM366" t="s">
        <v>61</v>
      </c>
      <c r="AN366" t="s">
        <v>61</v>
      </c>
      <c r="AO366" t="s">
        <v>61</v>
      </c>
      <c r="AP366">
        <v>1</v>
      </c>
      <c r="AQ366" t="str">
        <f t="shared" si="23"/>
        <v>COMM</v>
      </c>
      <c r="AR366" t="str">
        <f t="shared" si="23"/>
        <v>1200</v>
      </c>
      <c r="AS366" t="str">
        <f t="shared" si="20"/>
        <v>Solo</v>
      </c>
      <c r="AT366" t="str">
        <f t="shared" si="21"/>
        <v xml:space="preserve">COMM1200Solorzano Diana </v>
      </c>
      <c r="AU366" t="str">
        <f t="shared" si="22"/>
        <v>COMM1200-10</v>
      </c>
      <c r="AV366" t="s">
        <v>2577</v>
      </c>
      <c r="AW366" t="s">
        <v>2415</v>
      </c>
    </row>
    <row r="367" spans="1:50" x14ac:dyDescent="0.2">
      <c r="A367" t="s">
        <v>103</v>
      </c>
      <c r="B367" t="s">
        <v>224</v>
      </c>
      <c r="C367">
        <v>1200</v>
      </c>
      <c r="D367">
        <v>11</v>
      </c>
      <c r="E367">
        <v>75</v>
      </c>
      <c r="F367">
        <v>5</v>
      </c>
      <c r="G367">
        <v>0</v>
      </c>
      <c r="H367">
        <v>0</v>
      </c>
      <c r="I367">
        <v>0</v>
      </c>
      <c r="J367">
        <v>0</v>
      </c>
      <c r="K367">
        <v>5</v>
      </c>
      <c r="L367">
        <v>25</v>
      </c>
      <c r="M367">
        <v>0</v>
      </c>
      <c r="N367">
        <v>0</v>
      </c>
      <c r="O367">
        <v>0</v>
      </c>
      <c r="P367">
        <v>25</v>
      </c>
      <c r="Q367">
        <v>25</v>
      </c>
      <c r="R367" s="3">
        <v>1</v>
      </c>
      <c r="S367">
        <v>0</v>
      </c>
      <c r="T367">
        <v>0</v>
      </c>
      <c r="U367" t="s">
        <v>249</v>
      </c>
      <c r="V367" t="s">
        <v>136</v>
      </c>
      <c r="W367" s="4">
        <v>0.5</v>
      </c>
      <c r="X367" s="4">
        <v>0.61458333333333337</v>
      </c>
      <c r="Y367" t="s">
        <v>107</v>
      </c>
      <c r="Z367" t="s">
        <v>256</v>
      </c>
      <c r="AA367">
        <v>25</v>
      </c>
      <c r="AB367" t="s">
        <v>5228</v>
      </c>
      <c r="AC367">
        <v>4</v>
      </c>
      <c r="AD367">
        <v>1</v>
      </c>
      <c r="AE367">
        <v>3</v>
      </c>
      <c r="AF367">
        <v>1</v>
      </c>
      <c r="AG367">
        <v>1</v>
      </c>
      <c r="AH367">
        <v>0</v>
      </c>
      <c r="AI367">
        <v>0</v>
      </c>
      <c r="AJ367">
        <v>95078</v>
      </c>
      <c r="AK367" t="s">
        <v>251</v>
      </c>
      <c r="AL367" t="s">
        <v>61</v>
      </c>
      <c r="AM367" t="s">
        <v>61</v>
      </c>
      <c r="AN367" t="s">
        <v>61</v>
      </c>
      <c r="AO367" t="s">
        <v>61</v>
      </c>
      <c r="AP367">
        <v>1</v>
      </c>
      <c r="AQ367" t="str">
        <f t="shared" si="23"/>
        <v>COMM</v>
      </c>
      <c r="AR367" t="str">
        <f t="shared" si="23"/>
        <v>1200</v>
      </c>
      <c r="AS367" t="str">
        <f t="shared" si="20"/>
        <v>Herm</v>
      </c>
      <c r="AT367" t="str">
        <f t="shared" si="21"/>
        <v>COMM1200Herman Jared Douglass</v>
      </c>
      <c r="AU367" t="str">
        <f t="shared" si="22"/>
        <v>COMM1200-11</v>
      </c>
      <c r="AV367" t="s">
        <v>2507</v>
      </c>
      <c r="AW367" t="s">
        <v>2508</v>
      </c>
      <c r="AX367" t="s">
        <v>2509</v>
      </c>
    </row>
    <row r="368" spans="1:50" x14ac:dyDescent="0.2">
      <c r="A368" t="s">
        <v>103</v>
      </c>
      <c r="B368" t="s">
        <v>224</v>
      </c>
      <c r="C368">
        <v>1200</v>
      </c>
      <c r="D368">
        <v>12</v>
      </c>
      <c r="E368">
        <v>81</v>
      </c>
      <c r="F368">
        <v>5.4</v>
      </c>
      <c r="G368">
        <v>0</v>
      </c>
      <c r="H368">
        <v>0</v>
      </c>
      <c r="I368">
        <v>0</v>
      </c>
      <c r="J368">
        <v>0</v>
      </c>
      <c r="K368">
        <v>5.4</v>
      </c>
      <c r="L368">
        <v>27</v>
      </c>
      <c r="M368">
        <v>0</v>
      </c>
      <c r="N368">
        <v>0</v>
      </c>
      <c r="O368">
        <v>0</v>
      </c>
      <c r="P368">
        <v>27</v>
      </c>
      <c r="Q368">
        <v>25</v>
      </c>
      <c r="R368" s="3">
        <v>1.08</v>
      </c>
      <c r="S368">
        <v>0</v>
      </c>
      <c r="T368">
        <v>0</v>
      </c>
      <c r="U368" t="s">
        <v>249</v>
      </c>
      <c r="V368" t="s">
        <v>113</v>
      </c>
      <c r="W368" s="4">
        <v>0.62847222222222221</v>
      </c>
      <c r="X368" s="4">
        <v>0.68055555555555547</v>
      </c>
      <c r="Y368" t="s">
        <v>155</v>
      </c>
      <c r="Z368">
        <v>245</v>
      </c>
      <c r="AA368">
        <v>25</v>
      </c>
      <c r="AB368" t="s">
        <v>5249</v>
      </c>
      <c r="AC368">
        <v>4</v>
      </c>
      <c r="AD368">
        <v>1</v>
      </c>
      <c r="AE368">
        <v>3</v>
      </c>
      <c r="AF368">
        <v>2</v>
      </c>
      <c r="AG368">
        <v>2</v>
      </c>
      <c r="AH368">
        <v>0</v>
      </c>
      <c r="AI368">
        <v>0</v>
      </c>
      <c r="AJ368">
        <v>97197</v>
      </c>
      <c r="AK368" t="s">
        <v>251</v>
      </c>
      <c r="AL368" t="s">
        <v>61</v>
      </c>
      <c r="AM368" t="s">
        <v>61</v>
      </c>
      <c r="AN368" t="s">
        <v>61</v>
      </c>
      <c r="AO368" t="s">
        <v>61</v>
      </c>
      <c r="AP368">
        <v>1</v>
      </c>
      <c r="AQ368" t="str">
        <f t="shared" si="23"/>
        <v>COMM</v>
      </c>
      <c r="AR368" t="str">
        <f t="shared" si="23"/>
        <v>1200</v>
      </c>
      <c r="AS368" t="str">
        <f t="shared" si="20"/>
        <v>Smit</v>
      </c>
      <c r="AT368" t="str">
        <f t="shared" si="21"/>
        <v>COMM1200Smith Holland Michelle</v>
      </c>
      <c r="AU368" t="str">
        <f t="shared" si="22"/>
        <v>COMM1200-12</v>
      </c>
      <c r="AV368" t="s">
        <v>2554</v>
      </c>
      <c r="AW368" t="s">
        <v>2555</v>
      </c>
      <c r="AX368" t="s">
        <v>2556</v>
      </c>
    </row>
    <row r="369" spans="1:50" x14ac:dyDescent="0.2">
      <c r="A369" t="s">
        <v>103</v>
      </c>
      <c r="B369" t="s">
        <v>224</v>
      </c>
      <c r="C369">
        <v>1200</v>
      </c>
      <c r="D369" t="s">
        <v>125</v>
      </c>
      <c r="E369">
        <v>945</v>
      </c>
      <c r="F369">
        <v>63</v>
      </c>
      <c r="G369">
        <v>0</v>
      </c>
      <c r="H369">
        <v>0</v>
      </c>
      <c r="I369">
        <v>0.6</v>
      </c>
      <c r="J369">
        <v>0.2</v>
      </c>
      <c r="K369">
        <v>63</v>
      </c>
      <c r="L369">
        <v>315</v>
      </c>
      <c r="M369">
        <v>3</v>
      </c>
      <c r="N369">
        <v>1</v>
      </c>
      <c r="O369">
        <v>2</v>
      </c>
      <c r="P369">
        <v>317</v>
      </c>
      <c r="Q369">
        <v>300</v>
      </c>
      <c r="R369" s="3">
        <v>1.0567</v>
      </c>
      <c r="S369">
        <v>0</v>
      </c>
      <c r="T369">
        <v>6</v>
      </c>
      <c r="AQ369" t="str">
        <f t="shared" si="23"/>
        <v>COMM</v>
      </c>
      <c r="AR369" t="str">
        <f t="shared" si="23"/>
        <v>1200</v>
      </c>
      <c r="AS369" t="str">
        <f t="shared" ref="AS369:AS432" si="24">PROPER(LEFT(AB369,4))</f>
        <v/>
      </c>
      <c r="AT369" t="str">
        <f t="shared" si="21"/>
        <v>COMM1200</v>
      </c>
      <c r="AU369" t="str">
        <f t="shared" si="22"/>
        <v>COMM1200-***** CRSE TOTAL</v>
      </c>
    </row>
    <row r="370" spans="1:50" x14ac:dyDescent="0.2">
      <c r="A370" t="s">
        <v>103</v>
      </c>
      <c r="B370" t="s">
        <v>224</v>
      </c>
      <c r="C370">
        <v>1510</v>
      </c>
      <c r="D370">
        <v>1</v>
      </c>
      <c r="E370">
        <v>4</v>
      </c>
      <c r="F370">
        <v>0.27</v>
      </c>
      <c r="G370">
        <v>0</v>
      </c>
      <c r="H370">
        <v>0</v>
      </c>
      <c r="I370">
        <v>0</v>
      </c>
      <c r="J370">
        <v>0</v>
      </c>
      <c r="K370">
        <v>0.27</v>
      </c>
      <c r="L370">
        <v>4</v>
      </c>
      <c r="M370">
        <v>0</v>
      </c>
      <c r="N370">
        <v>0</v>
      </c>
      <c r="O370">
        <v>0</v>
      </c>
      <c r="P370">
        <v>4</v>
      </c>
      <c r="Q370">
        <v>15</v>
      </c>
      <c r="R370" s="3">
        <v>0.26669999999999999</v>
      </c>
      <c r="S370">
        <v>0</v>
      </c>
      <c r="T370">
        <v>0</v>
      </c>
      <c r="U370" t="s">
        <v>257</v>
      </c>
      <c r="V370" t="s">
        <v>120</v>
      </c>
      <c r="W370" s="4">
        <v>0.70833333333333337</v>
      </c>
      <c r="X370" s="4">
        <v>0.74305555555555547</v>
      </c>
      <c r="Y370" t="s">
        <v>107</v>
      </c>
      <c r="Z370" t="s">
        <v>258</v>
      </c>
      <c r="AA370">
        <v>17</v>
      </c>
      <c r="AB370" t="s">
        <v>5261</v>
      </c>
      <c r="AC370">
        <v>4</v>
      </c>
      <c r="AD370">
        <v>1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95242</v>
      </c>
      <c r="AK370" t="s">
        <v>61</v>
      </c>
      <c r="AL370" t="s">
        <v>61</v>
      </c>
      <c r="AM370" t="s">
        <v>61</v>
      </c>
      <c r="AN370" t="s">
        <v>61</v>
      </c>
      <c r="AO370" t="s">
        <v>61</v>
      </c>
      <c r="AP370">
        <v>1</v>
      </c>
      <c r="AQ370" t="str">
        <f t="shared" si="23"/>
        <v>COMM</v>
      </c>
      <c r="AR370" t="str">
        <f t="shared" si="23"/>
        <v>1510</v>
      </c>
      <c r="AS370" t="str">
        <f t="shared" si="24"/>
        <v>Olse</v>
      </c>
      <c r="AT370" t="str">
        <f t="shared" si="21"/>
        <v>COMM1510Olsen David S</v>
      </c>
      <c r="AU370" t="str">
        <f t="shared" si="22"/>
        <v>COMM1510-1</v>
      </c>
      <c r="AV370" t="s">
        <v>2580</v>
      </c>
      <c r="AW370" t="s">
        <v>2553</v>
      </c>
      <c r="AX370" t="s">
        <v>443</v>
      </c>
    </row>
    <row r="371" spans="1:50" x14ac:dyDescent="0.2">
      <c r="A371" t="s">
        <v>103</v>
      </c>
      <c r="B371" t="s">
        <v>224</v>
      </c>
      <c r="C371">
        <v>1510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0</v>
      </c>
      <c r="N371">
        <v>0</v>
      </c>
      <c r="O371">
        <v>0</v>
      </c>
      <c r="P371">
        <v>4</v>
      </c>
      <c r="Q371">
        <v>15</v>
      </c>
      <c r="R371" s="3">
        <v>0.26669999999999999</v>
      </c>
      <c r="S371">
        <v>0</v>
      </c>
      <c r="T371">
        <v>0</v>
      </c>
      <c r="U371" t="s">
        <v>257</v>
      </c>
      <c r="Y371" t="s">
        <v>61</v>
      </c>
      <c r="Z371" t="s">
        <v>61</v>
      </c>
      <c r="AA371" t="s">
        <v>61</v>
      </c>
      <c r="AB371" t="s">
        <v>5261</v>
      </c>
      <c r="AC371">
        <v>7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95243</v>
      </c>
      <c r="AK371" t="s">
        <v>61</v>
      </c>
      <c r="AL371" t="s">
        <v>61</v>
      </c>
      <c r="AM371" t="s">
        <v>61</v>
      </c>
      <c r="AN371" t="s">
        <v>61</v>
      </c>
      <c r="AO371" t="s">
        <v>61</v>
      </c>
      <c r="AP371">
        <v>1</v>
      </c>
      <c r="AQ371" t="str">
        <f t="shared" si="23"/>
        <v>COMM</v>
      </c>
      <c r="AR371" t="str">
        <f t="shared" si="23"/>
        <v>1510</v>
      </c>
      <c r="AS371" t="str">
        <f t="shared" si="24"/>
        <v>Olse</v>
      </c>
      <c r="AT371" t="str">
        <f t="shared" si="21"/>
        <v>COMM1510Olsen David S</v>
      </c>
      <c r="AU371" t="str">
        <f t="shared" si="22"/>
        <v>COMM1510-2</v>
      </c>
      <c r="AV371" t="s">
        <v>2580</v>
      </c>
      <c r="AW371" t="s">
        <v>2553</v>
      </c>
      <c r="AX371" t="s">
        <v>443</v>
      </c>
    </row>
    <row r="372" spans="1:50" x14ac:dyDescent="0.2">
      <c r="A372" t="s">
        <v>103</v>
      </c>
      <c r="B372" t="s">
        <v>224</v>
      </c>
      <c r="C372">
        <v>1510</v>
      </c>
      <c r="D372">
        <v>3</v>
      </c>
      <c r="E372">
        <v>5</v>
      </c>
      <c r="F372">
        <v>0.33</v>
      </c>
      <c r="G372">
        <v>1</v>
      </c>
      <c r="H372">
        <v>0.08</v>
      </c>
      <c r="I372">
        <v>0</v>
      </c>
      <c r="J372">
        <v>0</v>
      </c>
      <c r="K372">
        <v>0.42</v>
      </c>
      <c r="L372">
        <v>6</v>
      </c>
      <c r="M372">
        <v>0</v>
      </c>
      <c r="N372">
        <v>0</v>
      </c>
      <c r="O372">
        <v>0</v>
      </c>
      <c r="P372">
        <v>6</v>
      </c>
      <c r="Q372">
        <v>15</v>
      </c>
      <c r="R372" s="3">
        <v>0.4</v>
      </c>
      <c r="S372">
        <v>0</v>
      </c>
      <c r="T372">
        <v>0</v>
      </c>
      <c r="U372" t="s">
        <v>257</v>
      </c>
      <c r="V372" t="s">
        <v>121</v>
      </c>
      <c r="W372" s="4">
        <v>0.70833333333333337</v>
      </c>
      <c r="X372" s="4">
        <v>0.74305555555555547</v>
      </c>
      <c r="Y372" t="s">
        <v>123</v>
      </c>
      <c r="Z372">
        <v>112</v>
      </c>
      <c r="AA372">
        <v>30</v>
      </c>
      <c r="AB372" t="s">
        <v>5261</v>
      </c>
      <c r="AC372">
        <v>4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96826</v>
      </c>
      <c r="AK372" t="s">
        <v>61</v>
      </c>
      <c r="AL372" t="s">
        <v>61</v>
      </c>
      <c r="AM372" t="s">
        <v>61</v>
      </c>
      <c r="AN372" t="s">
        <v>61</v>
      </c>
      <c r="AO372" t="s">
        <v>61</v>
      </c>
      <c r="AP372">
        <v>1</v>
      </c>
      <c r="AQ372" t="str">
        <f t="shared" si="23"/>
        <v>COMM</v>
      </c>
      <c r="AR372" t="str">
        <f t="shared" si="23"/>
        <v>1510</v>
      </c>
      <c r="AS372" t="str">
        <f t="shared" si="24"/>
        <v>Olse</v>
      </c>
      <c r="AT372" t="str">
        <f t="shared" si="21"/>
        <v>COMM1510Olsen David S</v>
      </c>
      <c r="AU372" t="str">
        <f t="shared" si="22"/>
        <v>COMM1510-3</v>
      </c>
      <c r="AV372" t="s">
        <v>2580</v>
      </c>
      <c r="AW372" t="s">
        <v>2553</v>
      </c>
      <c r="AX372" t="s">
        <v>443</v>
      </c>
    </row>
    <row r="373" spans="1:50" x14ac:dyDescent="0.2">
      <c r="A373" t="s">
        <v>103</v>
      </c>
      <c r="B373" t="s">
        <v>224</v>
      </c>
      <c r="C373">
        <v>1510</v>
      </c>
      <c r="D373">
        <v>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6</v>
      </c>
      <c r="M373">
        <v>0</v>
      </c>
      <c r="N373">
        <v>0</v>
      </c>
      <c r="O373">
        <v>0</v>
      </c>
      <c r="P373">
        <v>6</v>
      </c>
      <c r="Q373">
        <v>20</v>
      </c>
      <c r="R373" s="3">
        <v>0.3</v>
      </c>
      <c r="S373">
        <v>0</v>
      </c>
      <c r="T373">
        <v>0</v>
      </c>
      <c r="U373" t="s">
        <v>257</v>
      </c>
      <c r="Y373" t="s">
        <v>61</v>
      </c>
      <c r="Z373" t="s">
        <v>61</v>
      </c>
      <c r="AA373" t="s">
        <v>61</v>
      </c>
      <c r="AB373" t="s">
        <v>5261</v>
      </c>
      <c r="AC373">
        <v>7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96827</v>
      </c>
      <c r="AK373" t="s">
        <v>61</v>
      </c>
      <c r="AL373" t="s">
        <v>61</v>
      </c>
      <c r="AM373" t="s">
        <v>61</v>
      </c>
      <c r="AN373" t="s">
        <v>61</v>
      </c>
      <c r="AO373" t="s">
        <v>61</v>
      </c>
      <c r="AP373">
        <v>1</v>
      </c>
      <c r="AQ373" t="str">
        <f t="shared" si="23"/>
        <v>COMM</v>
      </c>
      <c r="AR373" t="str">
        <f t="shared" si="23"/>
        <v>1510</v>
      </c>
      <c r="AS373" t="str">
        <f t="shared" si="24"/>
        <v>Olse</v>
      </c>
      <c r="AT373" t="str">
        <f t="shared" si="21"/>
        <v>COMM1510Olsen David S</v>
      </c>
      <c r="AU373" t="str">
        <f t="shared" si="22"/>
        <v>COMM1510-4</v>
      </c>
      <c r="AV373" t="s">
        <v>2580</v>
      </c>
      <c r="AW373" t="s">
        <v>2553</v>
      </c>
      <c r="AX373" t="s">
        <v>443</v>
      </c>
    </row>
    <row r="374" spans="1:50" x14ac:dyDescent="0.2">
      <c r="A374" t="s">
        <v>103</v>
      </c>
      <c r="B374" t="s">
        <v>224</v>
      </c>
      <c r="C374">
        <v>1510</v>
      </c>
      <c r="D374" t="s">
        <v>125</v>
      </c>
      <c r="E374">
        <v>9</v>
      </c>
      <c r="F374">
        <v>0.6</v>
      </c>
      <c r="G374">
        <v>1</v>
      </c>
      <c r="H374">
        <v>0.08</v>
      </c>
      <c r="I374">
        <v>0</v>
      </c>
      <c r="J374">
        <v>0</v>
      </c>
      <c r="K374">
        <v>0.68</v>
      </c>
      <c r="L374">
        <v>20</v>
      </c>
      <c r="M374">
        <v>0</v>
      </c>
      <c r="N374">
        <v>0</v>
      </c>
      <c r="O374">
        <v>0</v>
      </c>
      <c r="P374">
        <v>20</v>
      </c>
      <c r="Q374">
        <v>65</v>
      </c>
      <c r="R374" s="3">
        <v>0.30769999999999997</v>
      </c>
      <c r="S374">
        <v>0</v>
      </c>
      <c r="T374">
        <v>0</v>
      </c>
      <c r="AQ374" t="str">
        <f t="shared" si="23"/>
        <v>COMM</v>
      </c>
      <c r="AR374" t="str">
        <f t="shared" si="23"/>
        <v>1510</v>
      </c>
      <c r="AS374" t="str">
        <f t="shared" si="24"/>
        <v/>
      </c>
      <c r="AT374" t="str">
        <f t="shared" si="21"/>
        <v>COMM1510</v>
      </c>
      <c r="AU374" t="str">
        <f t="shared" si="22"/>
        <v>COMM1510-***** CRSE TOTAL</v>
      </c>
    </row>
    <row r="375" spans="1:50" x14ac:dyDescent="0.2">
      <c r="A375" t="s">
        <v>103</v>
      </c>
      <c r="B375" t="s">
        <v>224</v>
      </c>
      <c r="C375">
        <v>1800</v>
      </c>
      <c r="D375">
        <v>1</v>
      </c>
      <c r="E375">
        <v>240</v>
      </c>
      <c r="F375">
        <v>16</v>
      </c>
      <c r="G375">
        <v>0</v>
      </c>
      <c r="H375">
        <v>0</v>
      </c>
      <c r="I375">
        <v>0</v>
      </c>
      <c r="J375">
        <v>0</v>
      </c>
      <c r="K375">
        <v>16</v>
      </c>
      <c r="L375">
        <v>80</v>
      </c>
      <c r="M375">
        <v>0</v>
      </c>
      <c r="N375">
        <v>0</v>
      </c>
      <c r="O375">
        <v>0</v>
      </c>
      <c r="P375">
        <v>80</v>
      </c>
      <c r="Q375">
        <v>80</v>
      </c>
      <c r="R375" s="3">
        <v>1</v>
      </c>
      <c r="S375">
        <v>0</v>
      </c>
      <c r="T375">
        <v>0</v>
      </c>
      <c r="U375" t="s">
        <v>259</v>
      </c>
      <c r="V375" t="s">
        <v>111</v>
      </c>
      <c r="W375" s="4">
        <v>0.4513888888888889</v>
      </c>
      <c r="X375" s="4">
        <v>0.50347222222222221</v>
      </c>
      <c r="Y375" t="s">
        <v>129</v>
      </c>
      <c r="Z375">
        <v>219</v>
      </c>
      <c r="AA375">
        <v>90</v>
      </c>
      <c r="AB375" t="s">
        <v>5262</v>
      </c>
      <c r="AC375">
        <v>5</v>
      </c>
      <c r="AD375">
        <v>1</v>
      </c>
      <c r="AE375">
        <v>3</v>
      </c>
      <c r="AF375">
        <v>3</v>
      </c>
      <c r="AG375">
        <v>3</v>
      </c>
      <c r="AH375">
        <v>0</v>
      </c>
      <c r="AI375">
        <v>0</v>
      </c>
      <c r="AJ375">
        <v>91762</v>
      </c>
      <c r="AK375" t="s">
        <v>61</v>
      </c>
      <c r="AL375" t="s">
        <v>61</v>
      </c>
      <c r="AM375" t="s">
        <v>61</v>
      </c>
      <c r="AN375" t="s">
        <v>61</v>
      </c>
      <c r="AO375" t="s">
        <v>61</v>
      </c>
      <c r="AP375">
        <v>1</v>
      </c>
      <c r="AQ375" t="str">
        <f t="shared" si="23"/>
        <v>COMM</v>
      </c>
      <c r="AR375" t="str">
        <f t="shared" si="23"/>
        <v>1800</v>
      </c>
      <c r="AS375" t="str">
        <f t="shared" si="24"/>
        <v>Kurt</v>
      </c>
      <c r="AT375" t="str">
        <f t="shared" si="21"/>
        <v>COMM1800Kurtin Kate Szer</v>
      </c>
      <c r="AU375" t="str">
        <f t="shared" si="22"/>
        <v>COMM1800-1</v>
      </c>
      <c r="AV375" t="s">
        <v>12</v>
      </c>
      <c r="AW375" t="s">
        <v>2581</v>
      </c>
      <c r="AX375" t="s">
        <v>2582</v>
      </c>
    </row>
    <row r="376" spans="1:50" x14ac:dyDescent="0.2">
      <c r="A376" t="s">
        <v>103</v>
      </c>
      <c r="B376" t="s">
        <v>224</v>
      </c>
      <c r="C376">
        <v>1800</v>
      </c>
      <c r="D376">
        <v>2</v>
      </c>
      <c r="E376">
        <v>243</v>
      </c>
      <c r="F376">
        <v>16.2</v>
      </c>
      <c r="G376">
        <v>0</v>
      </c>
      <c r="H376">
        <v>0</v>
      </c>
      <c r="I376">
        <v>0.6</v>
      </c>
      <c r="J376">
        <v>0</v>
      </c>
      <c r="K376">
        <v>16.2</v>
      </c>
      <c r="L376">
        <v>81</v>
      </c>
      <c r="M376">
        <v>3</v>
      </c>
      <c r="N376">
        <v>0</v>
      </c>
      <c r="O376">
        <v>0</v>
      </c>
      <c r="P376">
        <v>81</v>
      </c>
      <c r="Q376">
        <v>80</v>
      </c>
      <c r="R376" s="3">
        <v>1.0125</v>
      </c>
      <c r="S376">
        <v>0</v>
      </c>
      <c r="T376">
        <v>0</v>
      </c>
      <c r="U376" t="s">
        <v>259</v>
      </c>
      <c r="V376" t="s">
        <v>113</v>
      </c>
      <c r="W376" s="4">
        <v>0.6875</v>
      </c>
      <c r="X376" s="4">
        <v>0.73958333333333337</v>
      </c>
      <c r="Y376" t="s">
        <v>129</v>
      </c>
      <c r="Z376">
        <v>218</v>
      </c>
      <c r="AA376">
        <v>84</v>
      </c>
      <c r="AB376" t="s">
        <v>5263</v>
      </c>
      <c r="AC376">
        <v>5</v>
      </c>
      <c r="AD376">
        <v>1</v>
      </c>
      <c r="AE376">
        <v>3</v>
      </c>
      <c r="AF376">
        <v>5</v>
      </c>
      <c r="AG376">
        <v>4</v>
      </c>
      <c r="AH376">
        <v>1</v>
      </c>
      <c r="AI376">
        <v>0</v>
      </c>
      <c r="AJ376">
        <v>91763</v>
      </c>
      <c r="AK376" t="s">
        <v>61</v>
      </c>
      <c r="AL376" t="s">
        <v>61</v>
      </c>
      <c r="AM376" t="s">
        <v>61</v>
      </c>
      <c r="AN376" t="s">
        <v>61</v>
      </c>
      <c r="AO376" t="s">
        <v>61</v>
      </c>
      <c r="AP376">
        <v>1</v>
      </c>
      <c r="AQ376" t="str">
        <f t="shared" si="23"/>
        <v>COMM</v>
      </c>
      <c r="AR376" t="str">
        <f t="shared" si="23"/>
        <v>1800</v>
      </c>
      <c r="AS376" t="str">
        <f t="shared" si="24"/>
        <v>Witt</v>
      </c>
      <c r="AT376" t="str">
        <f t="shared" si="21"/>
        <v>COMM1800Wittenberg Elaine Michelle</v>
      </c>
      <c r="AU376" t="str">
        <f t="shared" si="22"/>
        <v>COMM1800-2</v>
      </c>
      <c r="AV376" t="s">
        <v>2583</v>
      </c>
      <c r="AW376" t="s">
        <v>2584</v>
      </c>
      <c r="AX376" t="s">
        <v>2556</v>
      </c>
    </row>
    <row r="377" spans="1:50" x14ac:dyDescent="0.2">
      <c r="A377" t="s">
        <v>103</v>
      </c>
      <c r="B377" t="s">
        <v>224</v>
      </c>
      <c r="C377">
        <v>1800</v>
      </c>
      <c r="D377">
        <v>3</v>
      </c>
      <c r="E377">
        <v>102</v>
      </c>
      <c r="F377">
        <v>6.8</v>
      </c>
      <c r="G377">
        <v>0</v>
      </c>
      <c r="H377">
        <v>0</v>
      </c>
      <c r="I377">
        <v>0.2</v>
      </c>
      <c r="J377">
        <v>0</v>
      </c>
      <c r="K377">
        <v>6.8</v>
      </c>
      <c r="L377">
        <v>34</v>
      </c>
      <c r="M377">
        <v>1</v>
      </c>
      <c r="N377">
        <v>0</v>
      </c>
      <c r="O377">
        <v>0</v>
      </c>
      <c r="P377">
        <v>34</v>
      </c>
      <c r="Q377">
        <v>35</v>
      </c>
      <c r="R377" s="3">
        <v>0.97140000000000004</v>
      </c>
      <c r="S377">
        <v>0</v>
      </c>
      <c r="T377">
        <v>0</v>
      </c>
      <c r="U377" t="s">
        <v>259</v>
      </c>
      <c r="V377" t="s">
        <v>121</v>
      </c>
      <c r="W377" s="4">
        <v>0.75</v>
      </c>
      <c r="X377" s="4">
        <v>0.86458333333333337</v>
      </c>
      <c r="Y377" t="s">
        <v>107</v>
      </c>
      <c r="Z377" t="s">
        <v>260</v>
      </c>
      <c r="AA377">
        <v>196</v>
      </c>
      <c r="AB377" t="s">
        <v>5257</v>
      </c>
      <c r="AC377">
        <v>5</v>
      </c>
      <c r="AD377">
        <v>1</v>
      </c>
      <c r="AE377">
        <v>3</v>
      </c>
      <c r="AF377">
        <v>3</v>
      </c>
      <c r="AG377">
        <v>1</v>
      </c>
      <c r="AH377">
        <v>2</v>
      </c>
      <c r="AI377">
        <v>0</v>
      </c>
      <c r="AJ377">
        <v>96133</v>
      </c>
      <c r="AK377" t="s">
        <v>61</v>
      </c>
      <c r="AL377" t="s">
        <v>61</v>
      </c>
      <c r="AM377" t="s">
        <v>61</v>
      </c>
      <c r="AN377" t="s">
        <v>61</v>
      </c>
      <c r="AO377" t="s">
        <v>61</v>
      </c>
      <c r="AP377">
        <v>1</v>
      </c>
      <c r="AQ377" t="str">
        <f t="shared" si="23"/>
        <v>COMM</v>
      </c>
      <c r="AR377" t="str">
        <f t="shared" si="23"/>
        <v>1800</v>
      </c>
      <c r="AS377" t="str">
        <f t="shared" si="24"/>
        <v>Rios</v>
      </c>
      <c r="AT377" t="str">
        <f t="shared" si="21"/>
        <v xml:space="preserve">COMM1800Rios Maritza </v>
      </c>
      <c r="AU377" t="str">
        <f t="shared" si="22"/>
        <v>COMM1800-3</v>
      </c>
      <c r="AV377" t="s">
        <v>2572</v>
      </c>
      <c r="AW377" t="s">
        <v>2573</v>
      </c>
    </row>
    <row r="378" spans="1:50" x14ac:dyDescent="0.2">
      <c r="A378" t="s">
        <v>103</v>
      </c>
      <c r="B378" t="s">
        <v>224</v>
      </c>
      <c r="C378">
        <v>1800</v>
      </c>
      <c r="D378" t="s">
        <v>125</v>
      </c>
      <c r="E378">
        <v>585</v>
      </c>
      <c r="F378">
        <v>39</v>
      </c>
      <c r="G378">
        <v>0</v>
      </c>
      <c r="H378">
        <v>0</v>
      </c>
      <c r="I378">
        <v>0.8</v>
      </c>
      <c r="J378">
        <v>0</v>
      </c>
      <c r="K378">
        <v>39</v>
      </c>
      <c r="L378">
        <v>195</v>
      </c>
      <c r="M378">
        <v>4</v>
      </c>
      <c r="N378">
        <v>0</v>
      </c>
      <c r="O378">
        <v>0</v>
      </c>
      <c r="P378">
        <v>195</v>
      </c>
      <c r="Q378">
        <v>195</v>
      </c>
      <c r="R378" s="3">
        <v>1</v>
      </c>
      <c r="S378">
        <v>0</v>
      </c>
      <c r="T378">
        <v>0</v>
      </c>
      <c r="AQ378" t="str">
        <f t="shared" si="23"/>
        <v>COMM</v>
      </c>
      <c r="AR378" t="str">
        <f t="shared" si="23"/>
        <v>1800</v>
      </c>
      <c r="AS378" t="str">
        <f t="shared" si="24"/>
        <v/>
      </c>
      <c r="AT378" t="str">
        <f t="shared" si="21"/>
        <v>COMM1800</v>
      </c>
      <c r="AU378" t="str">
        <f t="shared" si="22"/>
        <v>COMM1800-***** CRSE TOTAL</v>
      </c>
    </row>
    <row r="379" spans="1:50" x14ac:dyDescent="0.2">
      <c r="A379" t="s">
        <v>103</v>
      </c>
      <c r="B379" t="s">
        <v>224</v>
      </c>
      <c r="C379">
        <v>2100</v>
      </c>
      <c r="D379">
        <v>1</v>
      </c>
      <c r="E379">
        <v>87</v>
      </c>
      <c r="F379">
        <v>5.8</v>
      </c>
      <c r="G379">
        <v>0</v>
      </c>
      <c r="H379">
        <v>0</v>
      </c>
      <c r="I379">
        <v>0.2</v>
      </c>
      <c r="J379">
        <v>0</v>
      </c>
      <c r="K379">
        <v>5.8</v>
      </c>
      <c r="L379">
        <v>29</v>
      </c>
      <c r="M379">
        <v>1</v>
      </c>
      <c r="N379">
        <v>0</v>
      </c>
      <c r="O379">
        <v>2</v>
      </c>
      <c r="P379">
        <v>31</v>
      </c>
      <c r="Q379">
        <v>75</v>
      </c>
      <c r="R379" s="3">
        <v>0.38669999999999999</v>
      </c>
      <c r="S379">
        <v>0</v>
      </c>
      <c r="T379">
        <v>6</v>
      </c>
      <c r="U379" t="s">
        <v>261</v>
      </c>
      <c r="V379" t="s">
        <v>113</v>
      </c>
      <c r="W379" s="4">
        <v>0.6875</v>
      </c>
      <c r="X379" s="4">
        <v>0.73958333333333337</v>
      </c>
      <c r="Y379" t="s">
        <v>229</v>
      </c>
      <c r="Z379" t="s">
        <v>262</v>
      </c>
      <c r="AA379">
        <v>75</v>
      </c>
      <c r="AB379" t="s">
        <v>5264</v>
      </c>
      <c r="AC379">
        <v>4</v>
      </c>
      <c r="AD379">
        <v>1</v>
      </c>
      <c r="AE379">
        <v>3</v>
      </c>
      <c r="AF379">
        <v>0</v>
      </c>
      <c r="AG379">
        <v>0</v>
      </c>
      <c r="AH379">
        <v>0</v>
      </c>
      <c r="AI379">
        <v>0</v>
      </c>
      <c r="AJ379">
        <v>96134</v>
      </c>
      <c r="AK379" t="s">
        <v>109</v>
      </c>
      <c r="AL379" t="s">
        <v>61</v>
      </c>
      <c r="AM379" t="s">
        <v>61</v>
      </c>
      <c r="AN379" t="s">
        <v>61</v>
      </c>
      <c r="AO379" t="s">
        <v>61</v>
      </c>
      <c r="AP379">
        <v>1</v>
      </c>
      <c r="AQ379" t="str">
        <f t="shared" si="23"/>
        <v>COMM</v>
      </c>
      <c r="AR379" t="str">
        <f t="shared" si="23"/>
        <v>2100</v>
      </c>
      <c r="AS379" t="str">
        <f t="shared" si="24"/>
        <v>Alle</v>
      </c>
      <c r="AT379" t="str">
        <f t="shared" si="21"/>
        <v>COMM2100Allen Robert K</v>
      </c>
      <c r="AU379" t="str">
        <f t="shared" si="22"/>
        <v>COMM2100-1</v>
      </c>
      <c r="AV379" t="s">
        <v>2585</v>
      </c>
      <c r="AW379" t="s">
        <v>2424</v>
      </c>
      <c r="AX379" t="s">
        <v>2586</v>
      </c>
    </row>
    <row r="380" spans="1:50" x14ac:dyDescent="0.2">
      <c r="A380" t="s">
        <v>103</v>
      </c>
      <c r="B380" t="s">
        <v>224</v>
      </c>
      <c r="C380">
        <v>2100</v>
      </c>
      <c r="D380" t="s">
        <v>125</v>
      </c>
      <c r="E380">
        <v>87</v>
      </c>
      <c r="F380">
        <v>5.8</v>
      </c>
      <c r="G380">
        <v>0</v>
      </c>
      <c r="H380">
        <v>0</v>
      </c>
      <c r="I380">
        <v>0.2</v>
      </c>
      <c r="J380">
        <v>0</v>
      </c>
      <c r="K380">
        <v>5.8</v>
      </c>
      <c r="L380">
        <v>29</v>
      </c>
      <c r="M380">
        <v>1</v>
      </c>
      <c r="N380">
        <v>0</v>
      </c>
      <c r="O380">
        <v>2</v>
      </c>
      <c r="P380">
        <v>31</v>
      </c>
      <c r="Q380">
        <v>75</v>
      </c>
      <c r="R380" s="3">
        <v>0.4133</v>
      </c>
      <c r="S380">
        <v>0</v>
      </c>
      <c r="T380">
        <v>6</v>
      </c>
      <c r="AQ380" t="str">
        <f t="shared" si="23"/>
        <v>COMM</v>
      </c>
      <c r="AR380" t="str">
        <f t="shared" si="23"/>
        <v>2100</v>
      </c>
      <c r="AS380" t="str">
        <f t="shared" si="24"/>
        <v/>
      </c>
      <c r="AT380" t="str">
        <f t="shared" si="21"/>
        <v>COMM2100</v>
      </c>
      <c r="AU380" t="str">
        <f t="shared" si="22"/>
        <v>COMM2100-***** CRSE TOTAL</v>
      </c>
    </row>
    <row r="381" spans="1:50" x14ac:dyDescent="0.2">
      <c r="A381" t="s">
        <v>103</v>
      </c>
      <c r="B381" t="s">
        <v>224</v>
      </c>
      <c r="C381">
        <v>2300</v>
      </c>
      <c r="D381">
        <v>1</v>
      </c>
      <c r="E381">
        <v>78</v>
      </c>
      <c r="F381">
        <v>5.2</v>
      </c>
      <c r="G381">
        <v>0</v>
      </c>
      <c r="H381">
        <v>0</v>
      </c>
      <c r="I381">
        <v>0</v>
      </c>
      <c r="J381">
        <v>0.2</v>
      </c>
      <c r="K381">
        <v>5.2</v>
      </c>
      <c r="L381">
        <v>26</v>
      </c>
      <c r="M381">
        <v>0</v>
      </c>
      <c r="N381">
        <v>1</v>
      </c>
      <c r="O381">
        <v>0</v>
      </c>
      <c r="P381">
        <v>26</v>
      </c>
      <c r="Q381">
        <v>30</v>
      </c>
      <c r="R381" s="3">
        <v>0.86670000000000003</v>
      </c>
      <c r="S381">
        <v>0</v>
      </c>
      <c r="T381">
        <v>0</v>
      </c>
      <c r="U381" t="s">
        <v>263</v>
      </c>
      <c r="V381" t="s">
        <v>113</v>
      </c>
      <c r="W381" s="4">
        <v>0.62847222222222221</v>
      </c>
      <c r="X381" s="4">
        <v>0.68055555555555547</v>
      </c>
      <c r="Y381" t="s">
        <v>107</v>
      </c>
      <c r="Z381" t="s">
        <v>119</v>
      </c>
      <c r="AA381">
        <v>30</v>
      </c>
      <c r="AB381" t="s">
        <v>5256</v>
      </c>
      <c r="AC381">
        <v>5</v>
      </c>
      <c r="AD381">
        <v>1</v>
      </c>
      <c r="AE381">
        <v>3</v>
      </c>
      <c r="AF381">
        <v>0</v>
      </c>
      <c r="AG381">
        <v>0</v>
      </c>
      <c r="AH381">
        <v>0</v>
      </c>
      <c r="AI381">
        <v>0</v>
      </c>
      <c r="AJ381">
        <v>91766</v>
      </c>
      <c r="AK381" t="s">
        <v>61</v>
      </c>
      <c r="AL381" t="s">
        <v>61</v>
      </c>
      <c r="AM381" t="s">
        <v>61</v>
      </c>
      <c r="AN381" t="s">
        <v>61</v>
      </c>
      <c r="AO381" t="s">
        <v>61</v>
      </c>
      <c r="AP381">
        <v>1</v>
      </c>
      <c r="AQ381" t="str">
        <f t="shared" si="23"/>
        <v>COMM</v>
      </c>
      <c r="AR381" t="str">
        <f t="shared" si="23"/>
        <v>2300</v>
      </c>
      <c r="AS381" t="str">
        <f t="shared" si="24"/>
        <v>Solo</v>
      </c>
      <c r="AT381" t="str">
        <f t="shared" si="21"/>
        <v xml:space="preserve">COMM2300Solomon Chantel </v>
      </c>
      <c r="AU381" t="str">
        <f t="shared" si="22"/>
        <v>COMM2300-1</v>
      </c>
      <c r="AV381" t="s">
        <v>2570</v>
      </c>
      <c r="AW381" t="s">
        <v>2571</v>
      </c>
    </row>
    <row r="382" spans="1:50" x14ac:dyDescent="0.2">
      <c r="A382" t="s">
        <v>103</v>
      </c>
      <c r="B382" t="s">
        <v>224</v>
      </c>
      <c r="C382">
        <v>2300</v>
      </c>
      <c r="D382" t="s">
        <v>125</v>
      </c>
      <c r="E382">
        <v>78</v>
      </c>
      <c r="F382">
        <v>5.2</v>
      </c>
      <c r="G382">
        <v>0</v>
      </c>
      <c r="H382">
        <v>0</v>
      </c>
      <c r="I382">
        <v>0</v>
      </c>
      <c r="J382">
        <v>0.2</v>
      </c>
      <c r="K382">
        <v>5.2</v>
      </c>
      <c r="L382">
        <v>26</v>
      </c>
      <c r="M382">
        <v>0</v>
      </c>
      <c r="N382">
        <v>1</v>
      </c>
      <c r="O382">
        <v>0</v>
      </c>
      <c r="P382">
        <v>26</v>
      </c>
      <c r="Q382">
        <v>30</v>
      </c>
      <c r="R382" s="3">
        <v>0.86670000000000003</v>
      </c>
      <c r="S382">
        <v>0</v>
      </c>
      <c r="T382">
        <v>0</v>
      </c>
      <c r="AQ382" t="str">
        <f t="shared" si="23"/>
        <v>COMM</v>
      </c>
      <c r="AR382" t="str">
        <f t="shared" si="23"/>
        <v>2300</v>
      </c>
      <c r="AS382" t="str">
        <f t="shared" si="24"/>
        <v/>
      </c>
      <c r="AT382" t="str">
        <f t="shared" si="21"/>
        <v>COMM2300</v>
      </c>
      <c r="AU382" t="str">
        <f t="shared" si="22"/>
        <v>COMM2300-***** CRSE TOTAL</v>
      </c>
    </row>
    <row r="383" spans="1:50" x14ac:dyDescent="0.2">
      <c r="A383" t="s">
        <v>103</v>
      </c>
      <c r="B383" t="s">
        <v>224</v>
      </c>
      <c r="C383">
        <v>2500</v>
      </c>
      <c r="D383">
        <v>1</v>
      </c>
      <c r="E383">
        <v>111</v>
      </c>
      <c r="F383">
        <v>7.4</v>
      </c>
      <c r="G383">
        <v>0</v>
      </c>
      <c r="H383">
        <v>0</v>
      </c>
      <c r="I383">
        <v>0.4</v>
      </c>
      <c r="J383">
        <v>0.4</v>
      </c>
      <c r="K383">
        <v>7.4</v>
      </c>
      <c r="L383">
        <v>37</v>
      </c>
      <c r="M383">
        <v>2</v>
      </c>
      <c r="N383">
        <v>2</v>
      </c>
      <c r="O383">
        <v>1</v>
      </c>
      <c r="P383">
        <v>38</v>
      </c>
      <c r="Q383">
        <v>35</v>
      </c>
      <c r="R383" s="3">
        <v>1.0570999999999999</v>
      </c>
      <c r="S383">
        <v>0</v>
      </c>
      <c r="T383">
        <v>3</v>
      </c>
      <c r="U383" t="s">
        <v>264</v>
      </c>
      <c r="V383" t="s">
        <v>111</v>
      </c>
      <c r="W383" s="4">
        <v>0.62847222222222221</v>
      </c>
      <c r="X383" s="4">
        <v>0.68055555555555547</v>
      </c>
      <c r="Y383" t="s">
        <v>107</v>
      </c>
      <c r="Z383" t="s">
        <v>265</v>
      </c>
      <c r="AA383">
        <v>82</v>
      </c>
      <c r="AB383" t="s">
        <v>5265</v>
      </c>
      <c r="AC383">
        <v>4</v>
      </c>
      <c r="AD383">
        <v>1</v>
      </c>
      <c r="AE383">
        <v>3</v>
      </c>
      <c r="AF383">
        <v>0</v>
      </c>
      <c r="AG383">
        <v>0</v>
      </c>
      <c r="AH383">
        <v>0</v>
      </c>
      <c r="AI383">
        <v>0</v>
      </c>
      <c r="AJ383">
        <v>94178</v>
      </c>
      <c r="AK383" t="s">
        <v>215</v>
      </c>
      <c r="AL383" t="s">
        <v>61</v>
      </c>
      <c r="AM383" t="s">
        <v>61</v>
      </c>
      <c r="AN383" t="s">
        <v>145</v>
      </c>
      <c r="AO383" t="s">
        <v>61</v>
      </c>
      <c r="AP383">
        <v>1</v>
      </c>
      <c r="AQ383" t="str">
        <f t="shared" si="23"/>
        <v>COMM</v>
      </c>
      <c r="AR383" t="str">
        <f t="shared" si="23"/>
        <v>2500</v>
      </c>
      <c r="AS383" t="str">
        <f t="shared" si="24"/>
        <v>Afar</v>
      </c>
      <c r="AT383" t="str">
        <f t="shared" si="21"/>
        <v xml:space="preserve">COMM2500Afary Kamran </v>
      </c>
      <c r="AU383" t="str">
        <f t="shared" si="22"/>
        <v>COMM2500-1</v>
      </c>
      <c r="AV383" t="s">
        <v>2587</v>
      </c>
      <c r="AW383" t="s">
        <v>2588</v>
      </c>
    </row>
    <row r="384" spans="1:50" x14ac:dyDescent="0.2">
      <c r="A384" t="s">
        <v>103</v>
      </c>
      <c r="B384" t="s">
        <v>224</v>
      </c>
      <c r="C384">
        <v>2500</v>
      </c>
      <c r="D384" t="s">
        <v>125</v>
      </c>
      <c r="E384">
        <v>111</v>
      </c>
      <c r="F384">
        <v>7.4</v>
      </c>
      <c r="G384">
        <v>0</v>
      </c>
      <c r="H384">
        <v>0</v>
      </c>
      <c r="I384">
        <v>0.4</v>
      </c>
      <c r="J384">
        <v>0.4</v>
      </c>
      <c r="K384">
        <v>7.4</v>
      </c>
      <c r="L384">
        <v>37</v>
      </c>
      <c r="M384">
        <v>2</v>
      </c>
      <c r="N384">
        <v>2</v>
      </c>
      <c r="O384">
        <v>1</v>
      </c>
      <c r="P384">
        <v>38</v>
      </c>
      <c r="Q384">
        <v>35</v>
      </c>
      <c r="R384" s="3">
        <v>1.0857000000000001</v>
      </c>
      <c r="S384">
        <v>0</v>
      </c>
      <c r="T384">
        <v>3</v>
      </c>
      <c r="AQ384" t="str">
        <f t="shared" si="23"/>
        <v>COMM</v>
      </c>
      <c r="AR384" t="str">
        <f t="shared" si="23"/>
        <v>2500</v>
      </c>
      <c r="AS384" t="str">
        <f t="shared" si="24"/>
        <v/>
      </c>
      <c r="AT384" t="str">
        <f t="shared" si="21"/>
        <v>COMM2500</v>
      </c>
      <c r="AU384" t="str">
        <f t="shared" si="22"/>
        <v>COMM2500-***** CRSE TOTAL</v>
      </c>
    </row>
    <row r="385" spans="1:50" x14ac:dyDescent="0.2">
      <c r="A385" t="s">
        <v>103</v>
      </c>
      <c r="B385" t="s">
        <v>224</v>
      </c>
      <c r="C385">
        <v>2600</v>
      </c>
      <c r="D385">
        <v>1</v>
      </c>
      <c r="E385">
        <v>63</v>
      </c>
      <c r="F385">
        <v>4.2</v>
      </c>
      <c r="G385">
        <v>0</v>
      </c>
      <c r="H385">
        <v>0</v>
      </c>
      <c r="I385">
        <v>0</v>
      </c>
      <c r="J385">
        <v>0</v>
      </c>
      <c r="K385">
        <v>4.2</v>
      </c>
      <c r="L385">
        <v>21</v>
      </c>
      <c r="M385">
        <v>0</v>
      </c>
      <c r="N385">
        <v>0</v>
      </c>
      <c r="O385">
        <v>0</v>
      </c>
      <c r="P385">
        <v>21</v>
      </c>
      <c r="Q385">
        <v>25</v>
      </c>
      <c r="R385" s="3">
        <v>0.84</v>
      </c>
      <c r="S385">
        <v>0</v>
      </c>
      <c r="T385">
        <v>0</v>
      </c>
      <c r="U385" t="s">
        <v>266</v>
      </c>
      <c r="V385" t="s">
        <v>113</v>
      </c>
      <c r="W385" s="4">
        <v>0.51041666666666663</v>
      </c>
      <c r="X385" s="4">
        <v>0.5625</v>
      </c>
      <c r="Y385" t="s">
        <v>107</v>
      </c>
      <c r="Z385" t="s">
        <v>267</v>
      </c>
      <c r="AA385">
        <v>25</v>
      </c>
      <c r="AB385" t="s">
        <v>5232</v>
      </c>
      <c r="AC385">
        <v>4</v>
      </c>
      <c r="AD385">
        <v>1</v>
      </c>
      <c r="AE385">
        <v>3</v>
      </c>
      <c r="AF385">
        <v>5</v>
      </c>
      <c r="AG385">
        <v>0</v>
      </c>
      <c r="AH385">
        <v>5</v>
      </c>
      <c r="AI385">
        <v>0</v>
      </c>
      <c r="AJ385">
        <v>91767</v>
      </c>
      <c r="AK385" t="s">
        <v>61</v>
      </c>
      <c r="AL385" t="s">
        <v>61</v>
      </c>
      <c r="AM385" t="s">
        <v>61</v>
      </c>
      <c r="AN385" t="s">
        <v>61</v>
      </c>
      <c r="AO385" t="s">
        <v>61</v>
      </c>
      <c r="AP385">
        <v>1</v>
      </c>
      <c r="AQ385" t="str">
        <f t="shared" si="23"/>
        <v>COMM</v>
      </c>
      <c r="AR385" t="str">
        <f t="shared" si="23"/>
        <v>2600</v>
      </c>
      <c r="AS385" t="str">
        <f t="shared" si="24"/>
        <v>Spen</v>
      </c>
      <c r="AT385" t="str">
        <f t="shared" si="21"/>
        <v>COMM2600Spencer Jack Lee</v>
      </c>
      <c r="AU385" t="str">
        <f t="shared" si="22"/>
        <v>COMM2600-1</v>
      </c>
      <c r="AV385" t="s">
        <v>2517</v>
      </c>
      <c r="AW385" t="s">
        <v>2518</v>
      </c>
      <c r="AX385" t="s">
        <v>23</v>
      </c>
    </row>
    <row r="386" spans="1:50" x14ac:dyDescent="0.2">
      <c r="A386" t="s">
        <v>103</v>
      </c>
      <c r="B386" t="s">
        <v>224</v>
      </c>
      <c r="C386">
        <v>2600</v>
      </c>
      <c r="D386" t="s">
        <v>125</v>
      </c>
      <c r="E386">
        <v>63</v>
      </c>
      <c r="F386">
        <v>4.2</v>
      </c>
      <c r="G386">
        <v>0</v>
      </c>
      <c r="H386">
        <v>0</v>
      </c>
      <c r="I386">
        <v>0</v>
      </c>
      <c r="J386">
        <v>0</v>
      </c>
      <c r="K386">
        <v>4.2</v>
      </c>
      <c r="L386">
        <v>21</v>
      </c>
      <c r="M386">
        <v>0</v>
      </c>
      <c r="N386">
        <v>0</v>
      </c>
      <c r="O386">
        <v>0</v>
      </c>
      <c r="P386">
        <v>21</v>
      </c>
      <c r="Q386">
        <v>25</v>
      </c>
      <c r="R386" s="3">
        <v>0.84</v>
      </c>
      <c r="S386">
        <v>0</v>
      </c>
      <c r="T386">
        <v>0</v>
      </c>
      <c r="AQ386" t="str">
        <f t="shared" si="23"/>
        <v>COMM</v>
      </c>
      <c r="AR386" t="str">
        <f t="shared" si="23"/>
        <v>2600</v>
      </c>
      <c r="AS386" t="str">
        <f t="shared" si="24"/>
        <v/>
      </c>
      <c r="AT386" t="str">
        <f t="shared" si="21"/>
        <v>COMM2600</v>
      </c>
      <c r="AU386" t="str">
        <f t="shared" si="22"/>
        <v>COMM2600-***** CRSE TOTAL</v>
      </c>
    </row>
    <row r="387" spans="1:50" x14ac:dyDescent="0.2">
      <c r="A387" t="s">
        <v>103</v>
      </c>
      <c r="B387" t="s">
        <v>224</v>
      </c>
      <c r="C387">
        <v>2890</v>
      </c>
      <c r="D387">
        <v>1</v>
      </c>
      <c r="E387">
        <v>126</v>
      </c>
      <c r="F387">
        <v>8.4</v>
      </c>
      <c r="G387">
        <v>0</v>
      </c>
      <c r="H387">
        <v>0</v>
      </c>
      <c r="I387">
        <v>0.4</v>
      </c>
      <c r="J387">
        <v>0</v>
      </c>
      <c r="K387">
        <v>8.4</v>
      </c>
      <c r="L387">
        <v>42</v>
      </c>
      <c r="M387">
        <v>2</v>
      </c>
      <c r="N387">
        <v>0</v>
      </c>
      <c r="O387">
        <v>0</v>
      </c>
      <c r="P387">
        <v>42</v>
      </c>
      <c r="Q387">
        <v>60</v>
      </c>
      <c r="R387" s="3">
        <v>0.7</v>
      </c>
      <c r="S387">
        <v>0</v>
      </c>
      <c r="T387">
        <v>0</v>
      </c>
      <c r="U387" t="s">
        <v>268</v>
      </c>
      <c r="V387" t="s">
        <v>121</v>
      </c>
      <c r="W387" s="4">
        <v>0.75</v>
      </c>
      <c r="X387" s="4">
        <v>0.86458333333333337</v>
      </c>
      <c r="Y387" t="s">
        <v>229</v>
      </c>
      <c r="Z387" t="s">
        <v>269</v>
      </c>
      <c r="AA387">
        <v>75</v>
      </c>
      <c r="AB387" t="s">
        <v>5256</v>
      </c>
      <c r="AC387">
        <v>4</v>
      </c>
      <c r="AD387">
        <v>1</v>
      </c>
      <c r="AE387">
        <v>3</v>
      </c>
      <c r="AF387">
        <v>0</v>
      </c>
      <c r="AG387">
        <v>0</v>
      </c>
      <c r="AH387">
        <v>0</v>
      </c>
      <c r="AI387">
        <v>0</v>
      </c>
      <c r="AJ387">
        <v>91764</v>
      </c>
      <c r="AK387" t="s">
        <v>61</v>
      </c>
      <c r="AL387" t="s">
        <v>61</v>
      </c>
      <c r="AM387" t="s">
        <v>61</v>
      </c>
      <c r="AN387" t="s">
        <v>61</v>
      </c>
      <c r="AO387" t="s">
        <v>61</v>
      </c>
      <c r="AP387">
        <v>1</v>
      </c>
      <c r="AQ387" t="str">
        <f t="shared" si="23"/>
        <v>COMM</v>
      </c>
      <c r="AR387" t="str">
        <f t="shared" si="23"/>
        <v>2890</v>
      </c>
      <c r="AS387" t="str">
        <f t="shared" si="24"/>
        <v>Solo</v>
      </c>
      <c r="AT387" t="str">
        <f t="shared" ref="AT387:AT450" si="25">CONCATENATE(AQ387,AR387, "",AB387)</f>
        <v xml:space="preserve">COMM2890Solomon Chantel </v>
      </c>
      <c r="AU387" t="str">
        <f t="shared" ref="AU387:AU450" si="26">CONCATENATE(AQ387,AR387,"-",D387)</f>
        <v>COMM2890-1</v>
      </c>
      <c r="AV387" t="s">
        <v>2570</v>
      </c>
      <c r="AW387" t="s">
        <v>2571</v>
      </c>
    </row>
    <row r="388" spans="1:50" x14ac:dyDescent="0.2">
      <c r="A388" t="s">
        <v>103</v>
      </c>
      <c r="B388" t="s">
        <v>224</v>
      </c>
      <c r="C388">
        <v>2890</v>
      </c>
      <c r="D388">
        <v>2</v>
      </c>
      <c r="E388">
        <v>246</v>
      </c>
      <c r="F388">
        <v>16.399999999999999</v>
      </c>
      <c r="G388">
        <v>0</v>
      </c>
      <c r="H388">
        <v>0</v>
      </c>
      <c r="I388">
        <v>0</v>
      </c>
      <c r="J388">
        <v>0</v>
      </c>
      <c r="K388">
        <v>16.399999999999999</v>
      </c>
      <c r="L388">
        <v>82</v>
      </c>
      <c r="M388">
        <v>0</v>
      </c>
      <c r="N388">
        <v>0</v>
      </c>
      <c r="O388">
        <v>0</v>
      </c>
      <c r="P388">
        <v>82</v>
      </c>
      <c r="Q388">
        <v>80</v>
      </c>
      <c r="R388" s="3">
        <v>1.0249999999999999</v>
      </c>
      <c r="S388">
        <v>0</v>
      </c>
      <c r="T388">
        <v>0</v>
      </c>
      <c r="U388" t="s">
        <v>268</v>
      </c>
      <c r="V388" t="s">
        <v>111</v>
      </c>
      <c r="W388" s="4">
        <v>0.62847222222222221</v>
      </c>
      <c r="X388" s="4">
        <v>0.68055555555555547</v>
      </c>
      <c r="Y388" t="s">
        <v>107</v>
      </c>
      <c r="Z388" t="s">
        <v>270</v>
      </c>
      <c r="AA388">
        <v>80</v>
      </c>
      <c r="AB388" t="s">
        <v>5266</v>
      </c>
      <c r="AC388">
        <v>4</v>
      </c>
      <c r="AD388">
        <v>1</v>
      </c>
      <c r="AE388">
        <v>3</v>
      </c>
      <c r="AF388">
        <v>5</v>
      </c>
      <c r="AG388">
        <v>4</v>
      </c>
      <c r="AH388">
        <v>1</v>
      </c>
      <c r="AI388">
        <v>0</v>
      </c>
      <c r="AJ388">
        <v>91765</v>
      </c>
      <c r="AK388" t="s">
        <v>61</v>
      </c>
      <c r="AL388" t="s">
        <v>61</v>
      </c>
      <c r="AM388" t="s">
        <v>61</v>
      </c>
      <c r="AN388" t="s">
        <v>61</v>
      </c>
      <c r="AO388" t="s">
        <v>61</v>
      </c>
      <c r="AP388">
        <v>1</v>
      </c>
      <c r="AQ388" t="str">
        <f t="shared" ref="AQ388:AR451" si="27">TRIM(B388)</f>
        <v>COMM</v>
      </c>
      <c r="AR388" t="str">
        <f t="shared" si="27"/>
        <v>2890</v>
      </c>
      <c r="AS388" t="str">
        <f t="shared" si="24"/>
        <v>Chao</v>
      </c>
      <c r="AT388" t="str">
        <f t="shared" si="25"/>
        <v>COMM2890Chao-Benedict Lena M</v>
      </c>
      <c r="AU388" t="str">
        <f t="shared" si="26"/>
        <v>COMM2890-2</v>
      </c>
      <c r="AV388" t="s">
        <v>2589</v>
      </c>
      <c r="AW388" t="s">
        <v>2590</v>
      </c>
      <c r="AX388" t="s">
        <v>115</v>
      </c>
    </row>
    <row r="389" spans="1:50" x14ac:dyDescent="0.2">
      <c r="A389" t="s">
        <v>103</v>
      </c>
      <c r="B389" t="s">
        <v>224</v>
      </c>
      <c r="C389">
        <v>2890</v>
      </c>
      <c r="D389" t="s">
        <v>125</v>
      </c>
      <c r="E389">
        <v>372</v>
      </c>
      <c r="F389">
        <v>24.8</v>
      </c>
      <c r="G389">
        <v>0</v>
      </c>
      <c r="H389">
        <v>0</v>
      </c>
      <c r="I389">
        <v>0.4</v>
      </c>
      <c r="J389">
        <v>0</v>
      </c>
      <c r="K389">
        <v>24.8</v>
      </c>
      <c r="L389">
        <v>124</v>
      </c>
      <c r="M389">
        <v>2</v>
      </c>
      <c r="N389">
        <v>0</v>
      </c>
      <c r="O389">
        <v>0</v>
      </c>
      <c r="P389">
        <v>124</v>
      </c>
      <c r="Q389">
        <v>140</v>
      </c>
      <c r="R389" s="3">
        <v>0.88570000000000004</v>
      </c>
      <c r="S389">
        <v>0</v>
      </c>
      <c r="T389">
        <v>0</v>
      </c>
      <c r="AQ389" t="str">
        <f t="shared" si="27"/>
        <v>COMM</v>
      </c>
      <c r="AR389" t="str">
        <f t="shared" si="27"/>
        <v>2890</v>
      </c>
      <c r="AS389" t="str">
        <f t="shared" si="24"/>
        <v/>
      </c>
      <c r="AT389" t="str">
        <f t="shared" si="25"/>
        <v>COMM2890</v>
      </c>
      <c r="AU389" t="str">
        <f t="shared" si="26"/>
        <v>COMM2890-***** CRSE TOTAL</v>
      </c>
    </row>
    <row r="390" spans="1:50" x14ac:dyDescent="0.2">
      <c r="A390" t="s">
        <v>103</v>
      </c>
      <c r="B390" t="s">
        <v>224</v>
      </c>
      <c r="C390">
        <v>2900</v>
      </c>
      <c r="D390">
        <v>1</v>
      </c>
      <c r="E390">
        <v>84</v>
      </c>
      <c r="F390">
        <v>5.6</v>
      </c>
      <c r="G390">
        <v>0</v>
      </c>
      <c r="H390">
        <v>0</v>
      </c>
      <c r="I390">
        <v>0.2</v>
      </c>
      <c r="J390">
        <v>0</v>
      </c>
      <c r="K390">
        <v>5.6</v>
      </c>
      <c r="L390">
        <v>28</v>
      </c>
      <c r="M390">
        <v>1</v>
      </c>
      <c r="N390">
        <v>0</v>
      </c>
      <c r="O390">
        <v>1</v>
      </c>
      <c r="P390">
        <v>29</v>
      </c>
      <c r="Q390">
        <v>30</v>
      </c>
      <c r="R390" s="3">
        <v>0.93330000000000002</v>
      </c>
      <c r="S390">
        <v>0</v>
      </c>
      <c r="T390">
        <v>3</v>
      </c>
      <c r="U390" t="s">
        <v>271</v>
      </c>
      <c r="V390" t="s">
        <v>111</v>
      </c>
      <c r="W390" s="4">
        <v>0.51041666666666663</v>
      </c>
      <c r="X390" s="4">
        <v>0.5625</v>
      </c>
      <c r="Y390" t="s">
        <v>107</v>
      </c>
      <c r="Z390" t="s">
        <v>272</v>
      </c>
      <c r="AA390">
        <v>39</v>
      </c>
      <c r="AB390" t="s">
        <v>5264</v>
      </c>
      <c r="AC390">
        <v>5</v>
      </c>
      <c r="AD390">
        <v>1</v>
      </c>
      <c r="AE390">
        <v>3</v>
      </c>
      <c r="AF390">
        <v>1</v>
      </c>
      <c r="AG390">
        <v>0</v>
      </c>
      <c r="AH390">
        <v>1</v>
      </c>
      <c r="AI390">
        <v>0</v>
      </c>
      <c r="AJ390">
        <v>91769</v>
      </c>
      <c r="AK390" t="s">
        <v>61</v>
      </c>
      <c r="AL390" t="s">
        <v>61</v>
      </c>
      <c r="AM390" t="s">
        <v>61</v>
      </c>
      <c r="AN390" t="s">
        <v>61</v>
      </c>
      <c r="AO390" t="s">
        <v>61</v>
      </c>
      <c r="AP390">
        <v>1</v>
      </c>
      <c r="AQ390" t="str">
        <f t="shared" si="27"/>
        <v>COMM</v>
      </c>
      <c r="AR390" t="str">
        <f t="shared" si="27"/>
        <v>2900</v>
      </c>
      <c r="AS390" t="str">
        <f t="shared" si="24"/>
        <v>Alle</v>
      </c>
      <c r="AT390" t="str">
        <f t="shared" si="25"/>
        <v>COMM2900Allen Robert K</v>
      </c>
      <c r="AU390" t="str">
        <f t="shared" si="26"/>
        <v>COMM2900-1</v>
      </c>
      <c r="AV390" t="s">
        <v>2585</v>
      </c>
      <c r="AW390" t="s">
        <v>2424</v>
      </c>
      <c r="AX390" t="s">
        <v>2586</v>
      </c>
    </row>
    <row r="391" spans="1:50" x14ac:dyDescent="0.2">
      <c r="A391" t="s">
        <v>103</v>
      </c>
      <c r="B391" t="s">
        <v>224</v>
      </c>
      <c r="C391">
        <v>2900</v>
      </c>
      <c r="D391" t="s">
        <v>125</v>
      </c>
      <c r="E391">
        <v>84</v>
      </c>
      <c r="F391">
        <v>5.6</v>
      </c>
      <c r="G391">
        <v>0</v>
      </c>
      <c r="H391">
        <v>0</v>
      </c>
      <c r="I391">
        <v>0.2</v>
      </c>
      <c r="J391">
        <v>0</v>
      </c>
      <c r="K391">
        <v>5.6</v>
      </c>
      <c r="L391">
        <v>28</v>
      </c>
      <c r="M391">
        <v>1</v>
      </c>
      <c r="N391">
        <v>0</v>
      </c>
      <c r="O391">
        <v>1</v>
      </c>
      <c r="P391">
        <v>29</v>
      </c>
      <c r="Q391">
        <v>30</v>
      </c>
      <c r="R391" s="3">
        <v>0.9667</v>
      </c>
      <c r="S391">
        <v>0</v>
      </c>
      <c r="T391">
        <v>3</v>
      </c>
      <c r="AQ391" t="str">
        <f t="shared" si="27"/>
        <v>COMM</v>
      </c>
      <c r="AR391" t="str">
        <f t="shared" si="27"/>
        <v>2900</v>
      </c>
      <c r="AS391" t="str">
        <f t="shared" si="24"/>
        <v/>
      </c>
      <c r="AT391" t="str">
        <f t="shared" si="25"/>
        <v>COMM2900</v>
      </c>
      <c r="AU391" t="str">
        <f t="shared" si="26"/>
        <v>COMM2900-***** CRSE TOTAL</v>
      </c>
    </row>
    <row r="392" spans="1:50" x14ac:dyDescent="0.2">
      <c r="A392" t="s">
        <v>103</v>
      </c>
      <c r="B392" t="s">
        <v>224</v>
      </c>
      <c r="C392">
        <v>3000</v>
      </c>
      <c r="D392">
        <v>1</v>
      </c>
      <c r="E392">
        <v>72</v>
      </c>
      <c r="F392">
        <v>4.8</v>
      </c>
      <c r="G392">
        <v>0</v>
      </c>
      <c r="H392">
        <v>0</v>
      </c>
      <c r="I392">
        <v>0</v>
      </c>
      <c r="J392">
        <v>0</v>
      </c>
      <c r="K392">
        <v>4.8</v>
      </c>
      <c r="L392">
        <v>24</v>
      </c>
      <c r="M392">
        <v>0</v>
      </c>
      <c r="N392">
        <v>0</v>
      </c>
      <c r="O392">
        <v>0</v>
      </c>
      <c r="P392">
        <v>24</v>
      </c>
      <c r="Q392">
        <v>25</v>
      </c>
      <c r="R392" s="3">
        <v>0.96</v>
      </c>
      <c r="S392">
        <v>0</v>
      </c>
      <c r="T392">
        <v>0</v>
      </c>
      <c r="U392" t="s">
        <v>273</v>
      </c>
      <c r="V392" t="s">
        <v>121</v>
      </c>
      <c r="W392" s="4">
        <v>0.75</v>
      </c>
      <c r="X392" s="4">
        <v>0.86458333333333337</v>
      </c>
      <c r="Y392" t="s">
        <v>107</v>
      </c>
      <c r="Z392" t="s">
        <v>274</v>
      </c>
      <c r="AA392">
        <v>54</v>
      </c>
      <c r="AB392" t="s">
        <v>5267</v>
      </c>
      <c r="AC392">
        <v>4</v>
      </c>
      <c r="AD392">
        <v>2</v>
      </c>
      <c r="AE392">
        <v>3</v>
      </c>
      <c r="AF392">
        <v>4</v>
      </c>
      <c r="AG392">
        <v>3</v>
      </c>
      <c r="AH392">
        <v>0</v>
      </c>
      <c r="AI392">
        <v>1</v>
      </c>
      <c r="AJ392">
        <v>91770</v>
      </c>
      <c r="AK392" t="s">
        <v>61</v>
      </c>
      <c r="AL392" t="s">
        <v>98</v>
      </c>
      <c r="AM392" t="s">
        <v>61</v>
      </c>
      <c r="AN392" t="s">
        <v>61</v>
      </c>
      <c r="AO392" t="s">
        <v>61</v>
      </c>
      <c r="AP392">
        <v>1</v>
      </c>
      <c r="AQ392" t="str">
        <f t="shared" si="27"/>
        <v>COMM</v>
      </c>
      <c r="AR392" t="str">
        <f t="shared" si="27"/>
        <v>3000</v>
      </c>
      <c r="AS392" t="str">
        <f t="shared" si="24"/>
        <v>Grau</v>
      </c>
      <c r="AT392" t="str">
        <f t="shared" si="25"/>
        <v xml:space="preserve">COMM3000Grau Irene </v>
      </c>
      <c r="AU392" t="str">
        <f t="shared" si="26"/>
        <v>COMM3000-1</v>
      </c>
      <c r="AV392" t="s">
        <v>2591</v>
      </c>
      <c r="AW392" t="s">
        <v>2592</v>
      </c>
    </row>
    <row r="393" spans="1:50" x14ac:dyDescent="0.2">
      <c r="A393" t="s">
        <v>103</v>
      </c>
      <c r="B393" t="s">
        <v>224</v>
      </c>
      <c r="C393">
        <v>3000</v>
      </c>
      <c r="D393">
        <v>2</v>
      </c>
      <c r="E393">
        <v>81</v>
      </c>
      <c r="F393">
        <v>5.4</v>
      </c>
      <c r="G393">
        <v>0</v>
      </c>
      <c r="H393">
        <v>0</v>
      </c>
      <c r="I393">
        <v>0</v>
      </c>
      <c r="J393">
        <v>0</v>
      </c>
      <c r="K393">
        <v>5.4</v>
      </c>
      <c r="L393">
        <v>27</v>
      </c>
      <c r="M393">
        <v>0</v>
      </c>
      <c r="N393">
        <v>0</v>
      </c>
      <c r="O393">
        <v>0</v>
      </c>
      <c r="P393">
        <v>27</v>
      </c>
      <c r="Q393">
        <v>25</v>
      </c>
      <c r="R393" s="3">
        <v>1.08</v>
      </c>
      <c r="S393">
        <v>0</v>
      </c>
      <c r="T393">
        <v>0</v>
      </c>
      <c r="U393" t="s">
        <v>273</v>
      </c>
      <c r="V393" t="s">
        <v>106</v>
      </c>
      <c r="W393" s="4">
        <v>0.45833333333333331</v>
      </c>
      <c r="X393" s="4">
        <v>0.49305555555555558</v>
      </c>
      <c r="Y393" t="s">
        <v>107</v>
      </c>
      <c r="Z393" t="s">
        <v>250</v>
      </c>
      <c r="AA393">
        <v>30</v>
      </c>
      <c r="AB393" t="s">
        <v>5268</v>
      </c>
      <c r="AC393">
        <v>4</v>
      </c>
      <c r="AD393">
        <v>2</v>
      </c>
      <c r="AE393">
        <v>3</v>
      </c>
      <c r="AF393">
        <v>5</v>
      </c>
      <c r="AG393">
        <v>5</v>
      </c>
      <c r="AH393">
        <v>0</v>
      </c>
      <c r="AI393">
        <v>0</v>
      </c>
      <c r="AJ393">
        <v>91771</v>
      </c>
      <c r="AK393" t="s">
        <v>61</v>
      </c>
      <c r="AL393" t="s">
        <v>98</v>
      </c>
      <c r="AM393" t="s">
        <v>61</v>
      </c>
      <c r="AN393" t="s">
        <v>61</v>
      </c>
      <c r="AO393" t="s">
        <v>61</v>
      </c>
      <c r="AP393">
        <v>1</v>
      </c>
      <c r="AQ393" t="str">
        <f t="shared" si="27"/>
        <v>COMM</v>
      </c>
      <c r="AR393" t="str">
        <f t="shared" si="27"/>
        <v>3000</v>
      </c>
      <c r="AS393" t="str">
        <f t="shared" si="24"/>
        <v>Blac</v>
      </c>
      <c r="AT393" t="str">
        <f t="shared" si="25"/>
        <v>COMM3000Black Sarah Jeanne</v>
      </c>
      <c r="AU393" t="str">
        <f t="shared" si="26"/>
        <v>COMM3000-2</v>
      </c>
      <c r="AV393" t="s">
        <v>2593</v>
      </c>
      <c r="AW393" t="s">
        <v>2448</v>
      </c>
      <c r="AX393" t="s">
        <v>2594</v>
      </c>
    </row>
    <row r="394" spans="1:50" x14ac:dyDescent="0.2">
      <c r="A394" t="s">
        <v>103</v>
      </c>
      <c r="B394" t="s">
        <v>224</v>
      </c>
      <c r="C394">
        <v>3000</v>
      </c>
      <c r="D394">
        <v>3</v>
      </c>
      <c r="E394">
        <v>72</v>
      </c>
      <c r="F394">
        <v>4.8</v>
      </c>
      <c r="G394">
        <v>0</v>
      </c>
      <c r="H394">
        <v>0</v>
      </c>
      <c r="I394">
        <v>0</v>
      </c>
      <c r="J394">
        <v>0</v>
      </c>
      <c r="K394">
        <v>4.8</v>
      </c>
      <c r="L394">
        <v>24</v>
      </c>
      <c r="M394">
        <v>0</v>
      </c>
      <c r="N394">
        <v>0</v>
      </c>
      <c r="O394">
        <v>0</v>
      </c>
      <c r="P394">
        <v>24</v>
      </c>
      <c r="Q394">
        <v>25</v>
      </c>
      <c r="R394" s="3">
        <v>0.96</v>
      </c>
      <c r="S394">
        <v>0</v>
      </c>
      <c r="T394">
        <v>0</v>
      </c>
      <c r="U394" t="s">
        <v>273</v>
      </c>
      <c r="V394" t="s">
        <v>113</v>
      </c>
      <c r="W394" s="4">
        <v>0.62847222222222221</v>
      </c>
      <c r="X394" s="4">
        <v>0.68055555555555547</v>
      </c>
      <c r="Y394" t="s">
        <v>107</v>
      </c>
      <c r="Z394" t="s">
        <v>275</v>
      </c>
      <c r="AA394">
        <v>38</v>
      </c>
      <c r="AB394" t="s">
        <v>5269</v>
      </c>
      <c r="AC394">
        <v>4</v>
      </c>
      <c r="AD394">
        <v>2</v>
      </c>
      <c r="AE394">
        <v>3</v>
      </c>
      <c r="AF394">
        <v>0</v>
      </c>
      <c r="AG394">
        <v>0</v>
      </c>
      <c r="AH394">
        <v>0</v>
      </c>
      <c r="AI394">
        <v>0</v>
      </c>
      <c r="AJ394">
        <v>91772</v>
      </c>
      <c r="AK394" t="s">
        <v>61</v>
      </c>
      <c r="AL394" t="s">
        <v>98</v>
      </c>
      <c r="AM394" t="s">
        <v>61</v>
      </c>
      <c r="AN394" t="s">
        <v>61</v>
      </c>
      <c r="AO394" t="s">
        <v>61</v>
      </c>
      <c r="AP394">
        <v>1</v>
      </c>
      <c r="AQ394" t="str">
        <f t="shared" si="27"/>
        <v>COMM</v>
      </c>
      <c r="AR394" t="str">
        <f t="shared" si="27"/>
        <v>3000</v>
      </c>
      <c r="AS394" t="str">
        <f t="shared" si="24"/>
        <v>Dege</v>
      </c>
      <c r="AT394" t="str">
        <f t="shared" si="25"/>
        <v>COMM3000Degelman Charles Fredrick</v>
      </c>
      <c r="AU394" t="str">
        <f t="shared" si="26"/>
        <v>COMM3000-3</v>
      </c>
      <c r="AV394" t="s">
        <v>2595</v>
      </c>
      <c r="AW394" t="s">
        <v>2596</v>
      </c>
      <c r="AX394" t="s">
        <v>2597</v>
      </c>
    </row>
    <row r="395" spans="1:50" x14ac:dyDescent="0.2">
      <c r="A395" t="s">
        <v>103</v>
      </c>
      <c r="B395" t="s">
        <v>224</v>
      </c>
      <c r="C395">
        <v>3000</v>
      </c>
      <c r="D395">
        <v>4</v>
      </c>
      <c r="E395">
        <v>84</v>
      </c>
      <c r="F395">
        <v>5.6</v>
      </c>
      <c r="G395">
        <v>0</v>
      </c>
      <c r="H395">
        <v>0</v>
      </c>
      <c r="I395">
        <v>0.2</v>
      </c>
      <c r="J395">
        <v>0</v>
      </c>
      <c r="K395">
        <v>5.6</v>
      </c>
      <c r="L395">
        <v>28</v>
      </c>
      <c r="M395">
        <v>1</v>
      </c>
      <c r="N395">
        <v>0</v>
      </c>
      <c r="O395">
        <v>0</v>
      </c>
      <c r="P395">
        <v>28</v>
      </c>
      <c r="Q395">
        <v>25</v>
      </c>
      <c r="R395" s="3">
        <v>1.1200000000000001</v>
      </c>
      <c r="S395">
        <v>0</v>
      </c>
      <c r="T395">
        <v>0</v>
      </c>
      <c r="U395" t="s">
        <v>273</v>
      </c>
      <c r="V395" t="s">
        <v>111</v>
      </c>
      <c r="W395" s="4">
        <v>0.3923611111111111</v>
      </c>
      <c r="X395" s="4">
        <v>0.44444444444444442</v>
      </c>
      <c r="Y395" t="s">
        <v>107</v>
      </c>
      <c r="Z395" t="s">
        <v>228</v>
      </c>
      <c r="AA395">
        <v>39</v>
      </c>
      <c r="AB395" t="s">
        <v>5264</v>
      </c>
      <c r="AC395">
        <v>4</v>
      </c>
      <c r="AD395">
        <v>2</v>
      </c>
      <c r="AE395">
        <v>3</v>
      </c>
      <c r="AF395">
        <v>4</v>
      </c>
      <c r="AG395">
        <v>4</v>
      </c>
      <c r="AH395">
        <v>0</v>
      </c>
      <c r="AI395">
        <v>0</v>
      </c>
      <c r="AJ395">
        <v>91773</v>
      </c>
      <c r="AK395" t="s">
        <v>61</v>
      </c>
      <c r="AL395" t="s">
        <v>98</v>
      </c>
      <c r="AM395" t="s">
        <v>61</v>
      </c>
      <c r="AN395" t="s">
        <v>61</v>
      </c>
      <c r="AO395" t="s">
        <v>61</v>
      </c>
      <c r="AP395">
        <v>1</v>
      </c>
      <c r="AQ395" t="str">
        <f t="shared" si="27"/>
        <v>COMM</v>
      </c>
      <c r="AR395" t="str">
        <f t="shared" si="27"/>
        <v>3000</v>
      </c>
      <c r="AS395" t="str">
        <f t="shared" si="24"/>
        <v>Alle</v>
      </c>
      <c r="AT395" t="str">
        <f t="shared" si="25"/>
        <v>COMM3000Allen Robert K</v>
      </c>
      <c r="AU395" t="str">
        <f t="shared" si="26"/>
        <v>COMM3000-4</v>
      </c>
      <c r="AV395" t="s">
        <v>2585</v>
      </c>
      <c r="AW395" t="s">
        <v>2424</v>
      </c>
      <c r="AX395" t="s">
        <v>2586</v>
      </c>
    </row>
    <row r="396" spans="1:50" x14ac:dyDescent="0.2">
      <c r="A396" t="s">
        <v>103</v>
      </c>
      <c r="B396" t="s">
        <v>224</v>
      </c>
      <c r="C396">
        <v>3000</v>
      </c>
      <c r="D396">
        <v>5</v>
      </c>
      <c r="E396">
        <v>81</v>
      </c>
      <c r="F396">
        <v>5.4</v>
      </c>
      <c r="G396">
        <v>0</v>
      </c>
      <c r="H396">
        <v>0</v>
      </c>
      <c r="I396">
        <v>0</v>
      </c>
      <c r="J396">
        <v>0</v>
      </c>
      <c r="K396">
        <v>5.4</v>
      </c>
      <c r="L396">
        <v>27</v>
      </c>
      <c r="M396">
        <v>0</v>
      </c>
      <c r="N396">
        <v>0</v>
      </c>
      <c r="O396">
        <v>0</v>
      </c>
      <c r="P396">
        <v>27</v>
      </c>
      <c r="Q396">
        <v>25</v>
      </c>
      <c r="R396" s="3">
        <v>1.08</v>
      </c>
      <c r="S396">
        <v>0</v>
      </c>
      <c r="T396">
        <v>0</v>
      </c>
      <c r="U396" t="s">
        <v>273</v>
      </c>
      <c r="V396" t="s">
        <v>111</v>
      </c>
      <c r="W396" s="4">
        <v>0.4513888888888889</v>
      </c>
      <c r="X396" s="4">
        <v>0.50347222222222221</v>
      </c>
      <c r="Y396" t="s">
        <v>129</v>
      </c>
      <c r="Z396">
        <v>321</v>
      </c>
      <c r="AA396">
        <v>55</v>
      </c>
      <c r="AB396" t="s">
        <v>5268</v>
      </c>
      <c r="AC396">
        <v>4</v>
      </c>
      <c r="AD396">
        <v>2</v>
      </c>
      <c r="AE396">
        <v>3</v>
      </c>
      <c r="AF396">
        <v>4</v>
      </c>
      <c r="AG396">
        <v>4</v>
      </c>
      <c r="AH396">
        <v>0</v>
      </c>
      <c r="AI396">
        <v>0</v>
      </c>
      <c r="AJ396">
        <v>91774</v>
      </c>
      <c r="AK396" t="s">
        <v>61</v>
      </c>
      <c r="AL396" t="s">
        <v>98</v>
      </c>
      <c r="AM396" t="s">
        <v>61</v>
      </c>
      <c r="AN396" t="s">
        <v>61</v>
      </c>
      <c r="AO396" t="s">
        <v>61</v>
      </c>
      <c r="AP396">
        <v>1</v>
      </c>
      <c r="AQ396" t="str">
        <f t="shared" si="27"/>
        <v>COMM</v>
      </c>
      <c r="AR396" t="str">
        <f t="shared" si="27"/>
        <v>3000</v>
      </c>
      <c r="AS396" t="str">
        <f t="shared" si="24"/>
        <v>Blac</v>
      </c>
      <c r="AT396" t="str">
        <f t="shared" si="25"/>
        <v>COMM3000Black Sarah Jeanne</v>
      </c>
      <c r="AU396" t="str">
        <f t="shared" si="26"/>
        <v>COMM3000-5</v>
      </c>
      <c r="AV396" t="s">
        <v>2593</v>
      </c>
      <c r="AW396" t="s">
        <v>2448</v>
      </c>
      <c r="AX396" t="s">
        <v>2594</v>
      </c>
    </row>
    <row r="397" spans="1:50" x14ac:dyDescent="0.2">
      <c r="A397" t="s">
        <v>103</v>
      </c>
      <c r="B397" t="s">
        <v>224</v>
      </c>
      <c r="C397">
        <v>3000</v>
      </c>
      <c r="D397">
        <v>6</v>
      </c>
      <c r="E397">
        <v>75</v>
      </c>
      <c r="F397">
        <v>5</v>
      </c>
      <c r="G397">
        <v>0</v>
      </c>
      <c r="H397">
        <v>0</v>
      </c>
      <c r="I397">
        <v>0</v>
      </c>
      <c r="J397">
        <v>0</v>
      </c>
      <c r="K397">
        <v>5</v>
      </c>
      <c r="L397">
        <v>25</v>
      </c>
      <c r="M397">
        <v>0</v>
      </c>
      <c r="N397">
        <v>0</v>
      </c>
      <c r="O397">
        <v>0</v>
      </c>
      <c r="P397">
        <v>25</v>
      </c>
      <c r="Q397">
        <v>25</v>
      </c>
      <c r="R397" s="3">
        <v>1</v>
      </c>
      <c r="S397">
        <v>0</v>
      </c>
      <c r="T397">
        <v>0</v>
      </c>
      <c r="U397" t="s">
        <v>273</v>
      </c>
      <c r="V397" t="s">
        <v>111</v>
      </c>
      <c r="W397" s="4">
        <v>0.56944444444444442</v>
      </c>
      <c r="X397" s="4">
        <v>0.62152777777777779</v>
      </c>
      <c r="Y397" t="s">
        <v>107</v>
      </c>
      <c r="Z397" t="s">
        <v>114</v>
      </c>
      <c r="AA397">
        <v>30</v>
      </c>
      <c r="AB397" t="s">
        <v>5270</v>
      </c>
      <c r="AC397">
        <v>4</v>
      </c>
      <c r="AD397">
        <v>2</v>
      </c>
      <c r="AE397">
        <v>3</v>
      </c>
      <c r="AF397">
        <v>3</v>
      </c>
      <c r="AG397">
        <v>3</v>
      </c>
      <c r="AH397">
        <v>0</v>
      </c>
      <c r="AI397">
        <v>0</v>
      </c>
      <c r="AJ397">
        <v>95154</v>
      </c>
      <c r="AK397" t="s">
        <v>61</v>
      </c>
      <c r="AL397" t="s">
        <v>98</v>
      </c>
      <c r="AM397" t="s">
        <v>61</v>
      </c>
      <c r="AN397" t="s">
        <v>61</v>
      </c>
      <c r="AO397" t="s">
        <v>61</v>
      </c>
      <c r="AP397">
        <v>1</v>
      </c>
      <c r="AQ397" t="str">
        <f t="shared" si="27"/>
        <v>COMM</v>
      </c>
      <c r="AR397" t="str">
        <f t="shared" si="27"/>
        <v>3000</v>
      </c>
      <c r="AS397" t="str">
        <f t="shared" si="24"/>
        <v>Delg</v>
      </c>
      <c r="AT397" t="str">
        <f t="shared" si="25"/>
        <v>COMM3000Delgado Jennifer Monique</v>
      </c>
      <c r="AU397" t="str">
        <f t="shared" si="26"/>
        <v>COMM3000-6</v>
      </c>
      <c r="AV397" t="s">
        <v>2598</v>
      </c>
      <c r="AW397" t="s">
        <v>2401</v>
      </c>
      <c r="AX397" t="s">
        <v>2599</v>
      </c>
    </row>
    <row r="398" spans="1:50" x14ac:dyDescent="0.2">
      <c r="A398" t="s">
        <v>103</v>
      </c>
      <c r="B398" t="s">
        <v>224</v>
      </c>
      <c r="C398">
        <v>3000</v>
      </c>
      <c r="D398">
        <v>7</v>
      </c>
      <c r="E398">
        <v>72</v>
      </c>
      <c r="F398">
        <v>4.8</v>
      </c>
      <c r="G398">
        <v>0</v>
      </c>
      <c r="H398">
        <v>0</v>
      </c>
      <c r="I398">
        <v>0.4</v>
      </c>
      <c r="J398">
        <v>0</v>
      </c>
      <c r="K398">
        <v>4.8</v>
      </c>
      <c r="L398">
        <v>24</v>
      </c>
      <c r="M398">
        <v>2</v>
      </c>
      <c r="N398">
        <v>0</v>
      </c>
      <c r="O398">
        <v>1</v>
      </c>
      <c r="P398">
        <v>25</v>
      </c>
      <c r="Q398">
        <v>25</v>
      </c>
      <c r="R398" s="3">
        <v>0.96</v>
      </c>
      <c r="S398">
        <v>0</v>
      </c>
      <c r="T398">
        <v>3</v>
      </c>
      <c r="U398" t="s">
        <v>273</v>
      </c>
      <c r="V398" t="s">
        <v>121</v>
      </c>
      <c r="W398" s="4">
        <v>0.75</v>
      </c>
      <c r="X398" s="4">
        <v>0.86458333333333337</v>
      </c>
      <c r="Y398" t="s">
        <v>107</v>
      </c>
      <c r="Z398" t="s">
        <v>276</v>
      </c>
      <c r="AA398">
        <v>42</v>
      </c>
      <c r="AB398" t="s">
        <v>5265</v>
      </c>
      <c r="AC398">
        <v>4</v>
      </c>
      <c r="AD398">
        <v>2</v>
      </c>
      <c r="AE398">
        <v>3</v>
      </c>
      <c r="AF398">
        <v>2</v>
      </c>
      <c r="AG398">
        <v>1</v>
      </c>
      <c r="AH398">
        <v>1</v>
      </c>
      <c r="AI398">
        <v>0</v>
      </c>
      <c r="AJ398">
        <v>97395</v>
      </c>
      <c r="AK398" t="s">
        <v>61</v>
      </c>
      <c r="AL398" t="s">
        <v>98</v>
      </c>
      <c r="AM398" t="s">
        <v>61</v>
      </c>
      <c r="AN398" t="s">
        <v>61</v>
      </c>
      <c r="AO398" t="s">
        <v>61</v>
      </c>
      <c r="AP398">
        <v>1</v>
      </c>
      <c r="AQ398" t="str">
        <f t="shared" si="27"/>
        <v>COMM</v>
      </c>
      <c r="AR398" t="str">
        <f t="shared" si="27"/>
        <v>3000</v>
      </c>
      <c r="AS398" t="str">
        <f t="shared" si="24"/>
        <v>Afar</v>
      </c>
      <c r="AT398" t="str">
        <f t="shared" si="25"/>
        <v xml:space="preserve">COMM3000Afary Kamran </v>
      </c>
      <c r="AU398" t="str">
        <f t="shared" si="26"/>
        <v>COMM3000-7</v>
      </c>
      <c r="AV398" t="s">
        <v>2587</v>
      </c>
      <c r="AW398" t="s">
        <v>2588</v>
      </c>
    </row>
    <row r="399" spans="1:50" x14ac:dyDescent="0.2">
      <c r="A399" t="s">
        <v>103</v>
      </c>
      <c r="B399" t="s">
        <v>224</v>
      </c>
      <c r="C399">
        <v>3000</v>
      </c>
      <c r="D399" t="s">
        <v>125</v>
      </c>
      <c r="E399">
        <v>537</v>
      </c>
      <c r="F399">
        <v>35.799999999999997</v>
      </c>
      <c r="G399">
        <v>0</v>
      </c>
      <c r="H399">
        <v>0</v>
      </c>
      <c r="I399">
        <v>0.6</v>
      </c>
      <c r="J399">
        <v>0</v>
      </c>
      <c r="K399">
        <v>35.799999999999997</v>
      </c>
      <c r="L399">
        <v>179</v>
      </c>
      <c r="M399">
        <v>3</v>
      </c>
      <c r="N399">
        <v>0</v>
      </c>
      <c r="O399">
        <v>1</v>
      </c>
      <c r="P399">
        <v>180</v>
      </c>
      <c r="Q399">
        <v>175</v>
      </c>
      <c r="R399" s="3">
        <v>1.0286</v>
      </c>
      <c r="S399">
        <v>0</v>
      </c>
      <c r="T399">
        <v>3</v>
      </c>
      <c r="AQ399" t="str">
        <f t="shared" si="27"/>
        <v>COMM</v>
      </c>
      <c r="AR399" t="str">
        <f t="shared" si="27"/>
        <v>3000</v>
      </c>
      <c r="AS399" t="str">
        <f t="shared" si="24"/>
        <v/>
      </c>
      <c r="AT399" t="str">
        <f t="shared" si="25"/>
        <v>COMM3000</v>
      </c>
      <c r="AU399" t="str">
        <f t="shared" si="26"/>
        <v>COMM3000-***** CRSE TOTAL</v>
      </c>
    </row>
    <row r="400" spans="1:50" x14ac:dyDescent="0.2">
      <c r="A400" t="s">
        <v>103</v>
      </c>
      <c r="B400" t="s">
        <v>224</v>
      </c>
      <c r="C400">
        <v>3100</v>
      </c>
      <c r="D400">
        <v>1</v>
      </c>
      <c r="E400">
        <v>222</v>
      </c>
      <c r="F400">
        <v>14.8</v>
      </c>
      <c r="G400">
        <v>0</v>
      </c>
      <c r="H400">
        <v>0</v>
      </c>
      <c r="I400">
        <v>0.4</v>
      </c>
      <c r="J400">
        <v>0</v>
      </c>
      <c r="K400">
        <v>14.8</v>
      </c>
      <c r="L400">
        <v>74</v>
      </c>
      <c r="M400">
        <v>2</v>
      </c>
      <c r="N400">
        <v>0</v>
      </c>
      <c r="O400">
        <v>1</v>
      </c>
      <c r="P400">
        <v>75</v>
      </c>
      <c r="Q400">
        <v>79</v>
      </c>
      <c r="R400" s="3">
        <v>0.93669999999999998</v>
      </c>
      <c r="S400">
        <v>0</v>
      </c>
      <c r="T400">
        <v>3</v>
      </c>
      <c r="U400" t="s">
        <v>277</v>
      </c>
      <c r="V400" t="s">
        <v>113</v>
      </c>
      <c r="W400" s="4">
        <v>0.62847222222222221</v>
      </c>
      <c r="X400" s="4">
        <v>0.68055555555555547</v>
      </c>
      <c r="Y400" t="s">
        <v>229</v>
      </c>
      <c r="Z400" t="s">
        <v>278</v>
      </c>
      <c r="AA400">
        <v>79</v>
      </c>
      <c r="AB400" t="s">
        <v>5271</v>
      </c>
      <c r="AC400">
        <v>4</v>
      </c>
      <c r="AD400">
        <v>2</v>
      </c>
      <c r="AE400">
        <v>3</v>
      </c>
      <c r="AF400">
        <v>1</v>
      </c>
      <c r="AG400">
        <v>1</v>
      </c>
      <c r="AH400">
        <v>0</v>
      </c>
      <c r="AI400">
        <v>0</v>
      </c>
      <c r="AJ400">
        <v>91778</v>
      </c>
      <c r="AK400" t="s">
        <v>61</v>
      </c>
      <c r="AL400" t="s">
        <v>61</v>
      </c>
      <c r="AM400" t="s">
        <v>61</v>
      </c>
      <c r="AN400" t="s">
        <v>61</v>
      </c>
      <c r="AO400" t="s">
        <v>61</v>
      </c>
      <c r="AP400">
        <v>1</v>
      </c>
      <c r="AQ400" t="str">
        <f t="shared" si="27"/>
        <v>COMM</v>
      </c>
      <c r="AR400" t="str">
        <f t="shared" si="27"/>
        <v>3100</v>
      </c>
      <c r="AS400" t="str">
        <f t="shared" si="24"/>
        <v>Wu M</v>
      </c>
      <c r="AT400" t="str">
        <f t="shared" si="25"/>
        <v xml:space="preserve">COMM3100Wu Mu </v>
      </c>
      <c r="AU400" t="str">
        <f t="shared" si="26"/>
        <v>COMM3100-1</v>
      </c>
      <c r="AV400" t="s">
        <v>2496</v>
      </c>
      <c r="AW400" t="s">
        <v>2600</v>
      </c>
    </row>
    <row r="401" spans="1:50" x14ac:dyDescent="0.2">
      <c r="A401" t="s">
        <v>103</v>
      </c>
      <c r="B401" t="s">
        <v>224</v>
      </c>
      <c r="C401">
        <v>3100</v>
      </c>
      <c r="D401">
        <v>2</v>
      </c>
      <c r="E401">
        <v>114</v>
      </c>
      <c r="F401">
        <v>7.6</v>
      </c>
      <c r="G401">
        <v>0</v>
      </c>
      <c r="H401">
        <v>0</v>
      </c>
      <c r="I401">
        <v>0.2</v>
      </c>
      <c r="J401">
        <v>0</v>
      </c>
      <c r="K401">
        <v>7.6</v>
      </c>
      <c r="L401">
        <v>38</v>
      </c>
      <c r="M401">
        <v>1</v>
      </c>
      <c r="N401">
        <v>0</v>
      </c>
      <c r="O401">
        <v>0</v>
      </c>
      <c r="P401">
        <v>38</v>
      </c>
      <c r="Q401">
        <v>30</v>
      </c>
      <c r="R401" s="3">
        <v>1.2666999999999999</v>
      </c>
      <c r="S401">
        <v>0</v>
      </c>
      <c r="T401">
        <v>0</v>
      </c>
      <c r="U401" t="s">
        <v>277</v>
      </c>
      <c r="V401" t="s">
        <v>121</v>
      </c>
      <c r="W401" s="4">
        <v>0.75</v>
      </c>
      <c r="X401" s="4">
        <v>0.86458333333333337</v>
      </c>
      <c r="Y401" t="s">
        <v>229</v>
      </c>
      <c r="Z401" t="s">
        <v>279</v>
      </c>
      <c r="AA401">
        <v>75</v>
      </c>
      <c r="AB401" t="s">
        <v>5272</v>
      </c>
      <c r="AC401">
        <v>4</v>
      </c>
      <c r="AD401">
        <v>2</v>
      </c>
      <c r="AE401">
        <v>3</v>
      </c>
      <c r="AF401">
        <v>0</v>
      </c>
      <c r="AG401">
        <v>0</v>
      </c>
      <c r="AH401">
        <v>0</v>
      </c>
      <c r="AI401">
        <v>0</v>
      </c>
      <c r="AJ401">
        <v>91779</v>
      </c>
      <c r="AK401" t="s">
        <v>61</v>
      </c>
      <c r="AL401" t="s">
        <v>61</v>
      </c>
      <c r="AM401" t="s">
        <v>61</v>
      </c>
      <c r="AN401" t="s">
        <v>61</v>
      </c>
      <c r="AO401" t="s">
        <v>61</v>
      </c>
      <c r="AP401">
        <v>1</v>
      </c>
      <c r="AQ401" t="str">
        <f t="shared" si="27"/>
        <v>COMM</v>
      </c>
      <c r="AR401" t="str">
        <f t="shared" si="27"/>
        <v>3100</v>
      </c>
      <c r="AS401" t="str">
        <f t="shared" si="24"/>
        <v xml:space="preserve">Bai </v>
      </c>
      <c r="AT401" t="str">
        <f t="shared" si="25"/>
        <v xml:space="preserve">COMM3100Bai Chunsheng </v>
      </c>
      <c r="AU401" t="str">
        <f t="shared" si="26"/>
        <v>COMM3100-2</v>
      </c>
      <c r="AV401" t="s">
        <v>2601</v>
      </c>
      <c r="AW401" t="s">
        <v>2602</v>
      </c>
    </row>
    <row r="402" spans="1:50" x14ac:dyDescent="0.2">
      <c r="A402" t="s">
        <v>103</v>
      </c>
      <c r="B402" t="s">
        <v>224</v>
      </c>
      <c r="C402">
        <v>3100</v>
      </c>
      <c r="D402" t="s">
        <v>125</v>
      </c>
      <c r="E402">
        <v>336</v>
      </c>
      <c r="F402">
        <v>22.4</v>
      </c>
      <c r="G402">
        <v>0</v>
      </c>
      <c r="H402">
        <v>0</v>
      </c>
      <c r="I402">
        <v>0.6</v>
      </c>
      <c r="J402">
        <v>0</v>
      </c>
      <c r="K402">
        <v>22.4</v>
      </c>
      <c r="L402">
        <v>112</v>
      </c>
      <c r="M402">
        <v>3</v>
      </c>
      <c r="N402">
        <v>0</v>
      </c>
      <c r="O402">
        <v>1</v>
      </c>
      <c r="P402">
        <v>113</v>
      </c>
      <c r="Q402">
        <v>109</v>
      </c>
      <c r="R402" s="3">
        <v>1.0367</v>
      </c>
      <c r="S402">
        <v>0</v>
      </c>
      <c r="T402">
        <v>3</v>
      </c>
      <c r="AQ402" t="str">
        <f t="shared" si="27"/>
        <v>COMM</v>
      </c>
      <c r="AR402" t="str">
        <f t="shared" si="27"/>
        <v>3100</v>
      </c>
      <c r="AS402" t="str">
        <f t="shared" si="24"/>
        <v/>
      </c>
      <c r="AT402" t="str">
        <f t="shared" si="25"/>
        <v>COMM3100</v>
      </c>
      <c r="AU402" t="str">
        <f t="shared" si="26"/>
        <v>COMM3100-***** CRSE TOTAL</v>
      </c>
    </row>
    <row r="403" spans="1:50" x14ac:dyDescent="0.2">
      <c r="A403" t="s">
        <v>103</v>
      </c>
      <c r="B403" t="s">
        <v>224</v>
      </c>
      <c r="C403">
        <v>3200</v>
      </c>
      <c r="D403">
        <v>1</v>
      </c>
      <c r="E403">
        <v>252</v>
      </c>
      <c r="F403">
        <v>16.8</v>
      </c>
      <c r="G403">
        <v>0</v>
      </c>
      <c r="H403">
        <v>0</v>
      </c>
      <c r="I403">
        <v>0.2</v>
      </c>
      <c r="J403">
        <v>0</v>
      </c>
      <c r="K403">
        <v>16.8</v>
      </c>
      <c r="L403">
        <v>84</v>
      </c>
      <c r="M403">
        <v>1</v>
      </c>
      <c r="N403">
        <v>0</v>
      </c>
      <c r="O403">
        <v>1</v>
      </c>
      <c r="P403">
        <v>85</v>
      </c>
      <c r="Q403">
        <v>78</v>
      </c>
      <c r="R403" s="3">
        <v>1.0769</v>
      </c>
      <c r="S403">
        <v>0</v>
      </c>
      <c r="T403">
        <v>3</v>
      </c>
      <c r="U403" t="s">
        <v>280</v>
      </c>
      <c r="V403" t="s">
        <v>118</v>
      </c>
      <c r="W403" s="4">
        <v>0.75</v>
      </c>
      <c r="X403" s="4">
        <v>0.86458333333333337</v>
      </c>
      <c r="Y403" t="s">
        <v>107</v>
      </c>
      <c r="Z403" t="s">
        <v>265</v>
      </c>
      <c r="AA403">
        <v>82</v>
      </c>
      <c r="AB403" t="s">
        <v>5273</v>
      </c>
      <c r="AC403">
        <v>4</v>
      </c>
      <c r="AD403">
        <v>2</v>
      </c>
      <c r="AE403">
        <v>3</v>
      </c>
      <c r="AF403">
        <v>9</v>
      </c>
      <c r="AG403">
        <v>8</v>
      </c>
      <c r="AH403">
        <v>1</v>
      </c>
      <c r="AI403">
        <v>0</v>
      </c>
      <c r="AJ403">
        <v>91785</v>
      </c>
      <c r="AK403" t="s">
        <v>61</v>
      </c>
      <c r="AL403" t="s">
        <v>61</v>
      </c>
      <c r="AM403" t="s">
        <v>61</v>
      </c>
      <c r="AN403" t="s">
        <v>61</v>
      </c>
      <c r="AO403" t="s">
        <v>61</v>
      </c>
      <c r="AP403">
        <v>1</v>
      </c>
      <c r="AQ403" t="str">
        <f t="shared" si="27"/>
        <v>COMM</v>
      </c>
      <c r="AR403" t="str">
        <f t="shared" si="27"/>
        <v>3200</v>
      </c>
      <c r="AS403" t="str">
        <f t="shared" si="24"/>
        <v>Wang</v>
      </c>
      <c r="AT403" t="str">
        <f t="shared" si="25"/>
        <v xml:space="preserve">COMM3200Wang Cynthia </v>
      </c>
      <c r="AU403" t="str">
        <f t="shared" si="26"/>
        <v>COMM3200-1</v>
      </c>
      <c r="AV403" t="s">
        <v>2603</v>
      </c>
      <c r="AW403" t="s">
        <v>2604</v>
      </c>
    </row>
    <row r="404" spans="1:50" x14ac:dyDescent="0.2">
      <c r="A404" t="s">
        <v>103</v>
      </c>
      <c r="B404" t="s">
        <v>224</v>
      </c>
      <c r="C404">
        <v>3200</v>
      </c>
      <c r="D404">
        <v>2</v>
      </c>
      <c r="E404">
        <v>99</v>
      </c>
      <c r="F404">
        <v>6.6</v>
      </c>
      <c r="G404">
        <v>0</v>
      </c>
      <c r="H404">
        <v>0</v>
      </c>
      <c r="I404">
        <v>0</v>
      </c>
      <c r="J404">
        <v>0</v>
      </c>
      <c r="K404">
        <v>6.6</v>
      </c>
      <c r="L404">
        <v>33</v>
      </c>
      <c r="M404">
        <v>0</v>
      </c>
      <c r="N404">
        <v>0</v>
      </c>
      <c r="O404">
        <v>0</v>
      </c>
      <c r="P404">
        <v>33</v>
      </c>
      <c r="Q404">
        <v>33</v>
      </c>
      <c r="R404" s="3">
        <v>1</v>
      </c>
      <c r="S404">
        <v>0</v>
      </c>
      <c r="T404">
        <v>0</v>
      </c>
      <c r="U404" t="s">
        <v>280</v>
      </c>
      <c r="V404" t="s">
        <v>113</v>
      </c>
      <c r="W404" s="4">
        <v>0.62847222222222221</v>
      </c>
      <c r="X404" s="4">
        <v>0.68055555555555547</v>
      </c>
      <c r="Y404" t="s">
        <v>123</v>
      </c>
      <c r="Z404">
        <v>208</v>
      </c>
      <c r="AA404">
        <v>60</v>
      </c>
      <c r="AB404" t="s">
        <v>5267</v>
      </c>
      <c r="AC404">
        <v>4</v>
      </c>
      <c r="AD404">
        <v>2</v>
      </c>
      <c r="AE404">
        <v>3</v>
      </c>
      <c r="AF404">
        <v>1</v>
      </c>
      <c r="AG404">
        <v>0</v>
      </c>
      <c r="AH404">
        <v>1</v>
      </c>
      <c r="AI404">
        <v>0</v>
      </c>
      <c r="AJ404">
        <v>91786</v>
      </c>
      <c r="AK404" t="s">
        <v>61</v>
      </c>
      <c r="AL404" t="s">
        <v>61</v>
      </c>
      <c r="AM404" t="s">
        <v>61</v>
      </c>
      <c r="AN404" t="s">
        <v>61</v>
      </c>
      <c r="AO404" t="s">
        <v>61</v>
      </c>
      <c r="AP404">
        <v>1</v>
      </c>
      <c r="AQ404" t="str">
        <f t="shared" si="27"/>
        <v>COMM</v>
      </c>
      <c r="AR404" t="str">
        <f t="shared" si="27"/>
        <v>3200</v>
      </c>
      <c r="AS404" t="str">
        <f t="shared" si="24"/>
        <v>Grau</v>
      </c>
      <c r="AT404" t="str">
        <f t="shared" si="25"/>
        <v xml:space="preserve">COMM3200Grau Irene </v>
      </c>
      <c r="AU404" t="str">
        <f t="shared" si="26"/>
        <v>COMM3200-2</v>
      </c>
      <c r="AV404" t="s">
        <v>2591</v>
      </c>
      <c r="AW404" t="s">
        <v>2592</v>
      </c>
    </row>
    <row r="405" spans="1:50" x14ac:dyDescent="0.2">
      <c r="A405" t="s">
        <v>103</v>
      </c>
      <c r="B405" t="s">
        <v>224</v>
      </c>
      <c r="C405">
        <v>3200</v>
      </c>
      <c r="D405" t="s">
        <v>125</v>
      </c>
      <c r="E405">
        <v>351</v>
      </c>
      <c r="F405">
        <v>23.4</v>
      </c>
      <c r="G405">
        <v>0</v>
      </c>
      <c r="H405">
        <v>0</v>
      </c>
      <c r="I405">
        <v>0.2</v>
      </c>
      <c r="J405">
        <v>0</v>
      </c>
      <c r="K405">
        <v>23.4</v>
      </c>
      <c r="L405">
        <v>117</v>
      </c>
      <c r="M405">
        <v>1</v>
      </c>
      <c r="N405">
        <v>0</v>
      </c>
      <c r="O405">
        <v>1</v>
      </c>
      <c r="P405">
        <v>118</v>
      </c>
      <c r="Q405">
        <v>111</v>
      </c>
      <c r="R405" s="3">
        <v>1.0630999999999999</v>
      </c>
      <c r="S405">
        <v>0</v>
      </c>
      <c r="T405">
        <v>3</v>
      </c>
      <c r="AQ405" t="str">
        <f t="shared" si="27"/>
        <v>COMM</v>
      </c>
      <c r="AR405" t="str">
        <f t="shared" si="27"/>
        <v>3200</v>
      </c>
      <c r="AS405" t="str">
        <f t="shared" si="24"/>
        <v/>
      </c>
      <c r="AT405" t="str">
        <f t="shared" si="25"/>
        <v>COMM3200</v>
      </c>
      <c r="AU405" t="str">
        <f t="shared" si="26"/>
        <v>COMM3200-***** CRSE TOTAL</v>
      </c>
    </row>
    <row r="406" spans="1:50" x14ac:dyDescent="0.2">
      <c r="A406" t="s">
        <v>103</v>
      </c>
      <c r="B406" t="s">
        <v>224</v>
      </c>
      <c r="C406">
        <v>3300</v>
      </c>
      <c r="D406">
        <v>1</v>
      </c>
      <c r="E406">
        <v>93</v>
      </c>
      <c r="F406">
        <v>6.2</v>
      </c>
      <c r="G406">
        <v>0</v>
      </c>
      <c r="H406">
        <v>0</v>
      </c>
      <c r="I406">
        <v>0</v>
      </c>
      <c r="J406">
        <v>0</v>
      </c>
      <c r="K406">
        <v>6.2</v>
      </c>
      <c r="L406">
        <v>31</v>
      </c>
      <c r="M406">
        <v>0</v>
      </c>
      <c r="N406">
        <v>0</v>
      </c>
      <c r="O406">
        <v>0</v>
      </c>
      <c r="P406">
        <v>31</v>
      </c>
      <c r="Q406">
        <v>30</v>
      </c>
      <c r="R406" s="3">
        <v>1.0333000000000001</v>
      </c>
      <c r="S406">
        <v>0</v>
      </c>
      <c r="T406">
        <v>0</v>
      </c>
      <c r="U406" t="s">
        <v>281</v>
      </c>
      <c r="V406" t="s">
        <v>111</v>
      </c>
      <c r="W406" s="4">
        <v>0.6875</v>
      </c>
      <c r="X406" s="4">
        <v>0.73958333333333337</v>
      </c>
      <c r="Y406" t="s">
        <v>107</v>
      </c>
      <c r="Z406" t="s">
        <v>235</v>
      </c>
      <c r="AA406">
        <v>37</v>
      </c>
      <c r="AB406" t="s">
        <v>5274</v>
      </c>
      <c r="AC406">
        <v>4</v>
      </c>
      <c r="AD406">
        <v>2</v>
      </c>
      <c r="AE406">
        <v>3</v>
      </c>
      <c r="AF406">
        <v>1</v>
      </c>
      <c r="AG406">
        <v>1</v>
      </c>
      <c r="AH406">
        <v>0</v>
      </c>
      <c r="AI406">
        <v>0</v>
      </c>
      <c r="AJ406">
        <v>91788</v>
      </c>
      <c r="AK406" t="s">
        <v>61</v>
      </c>
      <c r="AL406" t="s">
        <v>61</v>
      </c>
      <c r="AM406" t="s">
        <v>61</v>
      </c>
      <c r="AN406" t="s">
        <v>61</v>
      </c>
      <c r="AO406" t="s">
        <v>61</v>
      </c>
      <c r="AP406">
        <v>1</v>
      </c>
      <c r="AQ406" t="str">
        <f t="shared" si="27"/>
        <v>COMM</v>
      </c>
      <c r="AR406" t="str">
        <f t="shared" si="27"/>
        <v>3300</v>
      </c>
      <c r="AS406" t="str">
        <f t="shared" si="24"/>
        <v>Tind</v>
      </c>
      <c r="AT406" t="str">
        <f t="shared" si="25"/>
        <v>COMM3300Tindage Melissa Francisca</v>
      </c>
      <c r="AU406" t="str">
        <f t="shared" si="26"/>
        <v>COMM3300-1</v>
      </c>
      <c r="AV406" t="s">
        <v>2605</v>
      </c>
      <c r="AW406" t="s">
        <v>2606</v>
      </c>
      <c r="AX406" t="s">
        <v>2607</v>
      </c>
    </row>
    <row r="407" spans="1:50" x14ac:dyDescent="0.2">
      <c r="A407" t="s">
        <v>103</v>
      </c>
      <c r="B407" t="s">
        <v>224</v>
      </c>
      <c r="C407">
        <v>3300</v>
      </c>
      <c r="D407">
        <v>2</v>
      </c>
      <c r="E407">
        <v>90</v>
      </c>
      <c r="F407">
        <v>6</v>
      </c>
      <c r="G407">
        <v>0</v>
      </c>
      <c r="H407">
        <v>0</v>
      </c>
      <c r="I407">
        <v>0</v>
      </c>
      <c r="J407">
        <v>0</v>
      </c>
      <c r="K407">
        <v>6</v>
      </c>
      <c r="L407">
        <v>30</v>
      </c>
      <c r="M407">
        <v>0</v>
      </c>
      <c r="N407">
        <v>0</v>
      </c>
      <c r="O407">
        <v>0</v>
      </c>
      <c r="P407">
        <v>30</v>
      </c>
      <c r="Q407">
        <v>30</v>
      </c>
      <c r="R407" s="3">
        <v>1</v>
      </c>
      <c r="S407">
        <v>0</v>
      </c>
      <c r="T407">
        <v>0</v>
      </c>
      <c r="U407" t="s">
        <v>281</v>
      </c>
      <c r="V407" t="s">
        <v>113</v>
      </c>
      <c r="W407" s="4">
        <v>0.6875</v>
      </c>
      <c r="X407" s="4">
        <v>0.73958333333333337</v>
      </c>
      <c r="Y407" t="s">
        <v>107</v>
      </c>
      <c r="Z407" t="s">
        <v>119</v>
      </c>
      <c r="AA407">
        <v>30</v>
      </c>
      <c r="AB407" t="s">
        <v>5272</v>
      </c>
      <c r="AC407">
        <v>4</v>
      </c>
      <c r="AD407">
        <v>2</v>
      </c>
      <c r="AE407">
        <v>3</v>
      </c>
      <c r="AF407">
        <v>0</v>
      </c>
      <c r="AG407">
        <v>0</v>
      </c>
      <c r="AH407">
        <v>0</v>
      </c>
      <c r="AI407">
        <v>0</v>
      </c>
      <c r="AJ407">
        <v>91789</v>
      </c>
      <c r="AK407" t="s">
        <v>61</v>
      </c>
      <c r="AL407" t="s">
        <v>61</v>
      </c>
      <c r="AM407" t="s">
        <v>61</v>
      </c>
      <c r="AN407" t="s">
        <v>61</v>
      </c>
      <c r="AO407" t="s">
        <v>61</v>
      </c>
      <c r="AP407">
        <v>1</v>
      </c>
      <c r="AQ407" t="str">
        <f t="shared" si="27"/>
        <v>COMM</v>
      </c>
      <c r="AR407" t="str">
        <f t="shared" si="27"/>
        <v>3300</v>
      </c>
      <c r="AS407" t="str">
        <f t="shared" si="24"/>
        <v xml:space="preserve">Bai </v>
      </c>
      <c r="AT407" t="str">
        <f t="shared" si="25"/>
        <v xml:space="preserve">COMM3300Bai Chunsheng </v>
      </c>
      <c r="AU407" t="str">
        <f t="shared" si="26"/>
        <v>COMM3300-2</v>
      </c>
      <c r="AV407" t="s">
        <v>2601</v>
      </c>
      <c r="AW407" t="s">
        <v>2602</v>
      </c>
    </row>
    <row r="408" spans="1:50" x14ac:dyDescent="0.2">
      <c r="A408" t="s">
        <v>103</v>
      </c>
      <c r="B408" t="s">
        <v>224</v>
      </c>
      <c r="C408">
        <v>3300</v>
      </c>
      <c r="D408">
        <v>3</v>
      </c>
      <c r="E408">
        <v>90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6</v>
      </c>
      <c r="L408">
        <v>30</v>
      </c>
      <c r="M408">
        <v>0</v>
      </c>
      <c r="N408">
        <v>0</v>
      </c>
      <c r="O408">
        <v>0</v>
      </c>
      <c r="P408">
        <v>30</v>
      </c>
      <c r="Q408">
        <v>30</v>
      </c>
      <c r="R408" s="3">
        <v>1</v>
      </c>
      <c r="S408">
        <v>0</v>
      </c>
      <c r="T408">
        <v>0</v>
      </c>
      <c r="U408" t="s">
        <v>281</v>
      </c>
      <c r="V408" t="s">
        <v>118</v>
      </c>
      <c r="W408" s="4">
        <v>0.75</v>
      </c>
      <c r="X408" s="4">
        <v>0.86458333333333337</v>
      </c>
      <c r="Y408" t="s">
        <v>107</v>
      </c>
      <c r="Z408" t="s">
        <v>276</v>
      </c>
      <c r="AA408">
        <v>42</v>
      </c>
      <c r="AB408" t="s">
        <v>5274</v>
      </c>
      <c r="AC408">
        <v>4</v>
      </c>
      <c r="AD408">
        <v>2</v>
      </c>
      <c r="AE408">
        <v>3</v>
      </c>
      <c r="AF408">
        <v>2</v>
      </c>
      <c r="AG408">
        <v>0</v>
      </c>
      <c r="AH408">
        <v>2</v>
      </c>
      <c r="AI408">
        <v>0</v>
      </c>
      <c r="AJ408">
        <v>91811</v>
      </c>
      <c r="AK408" t="s">
        <v>61</v>
      </c>
      <c r="AL408" t="s">
        <v>61</v>
      </c>
      <c r="AM408" t="s">
        <v>61</v>
      </c>
      <c r="AN408" t="s">
        <v>61</v>
      </c>
      <c r="AO408" t="s">
        <v>61</v>
      </c>
      <c r="AP408">
        <v>1</v>
      </c>
      <c r="AQ408" t="str">
        <f t="shared" si="27"/>
        <v>COMM</v>
      </c>
      <c r="AR408" t="str">
        <f t="shared" si="27"/>
        <v>3300</v>
      </c>
      <c r="AS408" t="str">
        <f t="shared" si="24"/>
        <v>Tind</v>
      </c>
      <c r="AT408" t="str">
        <f t="shared" si="25"/>
        <v>COMM3300Tindage Melissa Francisca</v>
      </c>
      <c r="AU408" t="str">
        <f t="shared" si="26"/>
        <v>COMM3300-3</v>
      </c>
      <c r="AV408" t="s">
        <v>2605</v>
      </c>
      <c r="AW408" t="s">
        <v>2606</v>
      </c>
      <c r="AX408" t="s">
        <v>2607</v>
      </c>
    </row>
    <row r="409" spans="1:50" x14ac:dyDescent="0.2">
      <c r="A409" t="s">
        <v>103</v>
      </c>
      <c r="B409" t="s">
        <v>224</v>
      </c>
      <c r="C409">
        <v>3300</v>
      </c>
      <c r="D409">
        <v>4</v>
      </c>
      <c r="E409">
        <v>54</v>
      </c>
      <c r="F409">
        <v>3.6</v>
      </c>
      <c r="G409">
        <v>0</v>
      </c>
      <c r="H409">
        <v>0</v>
      </c>
      <c r="I409">
        <v>0.2</v>
      </c>
      <c r="J409">
        <v>0</v>
      </c>
      <c r="K409">
        <v>3.6</v>
      </c>
      <c r="L409">
        <v>18</v>
      </c>
      <c r="M409">
        <v>1</v>
      </c>
      <c r="N409">
        <v>0</v>
      </c>
      <c r="O409">
        <v>0</v>
      </c>
      <c r="P409">
        <v>18</v>
      </c>
      <c r="Q409">
        <v>30</v>
      </c>
      <c r="R409" s="3">
        <v>0.6</v>
      </c>
      <c r="S409">
        <v>0</v>
      </c>
      <c r="T409">
        <v>0</v>
      </c>
      <c r="U409" t="s">
        <v>281</v>
      </c>
      <c r="V409" t="s">
        <v>113</v>
      </c>
      <c r="W409" s="4">
        <v>0.62847222222222221</v>
      </c>
      <c r="X409" s="4">
        <v>0.68055555555555547</v>
      </c>
      <c r="Y409" t="s">
        <v>107</v>
      </c>
      <c r="Z409" t="s">
        <v>274</v>
      </c>
      <c r="AA409">
        <v>54</v>
      </c>
      <c r="AB409" t="s">
        <v>5272</v>
      </c>
      <c r="AC409">
        <v>4</v>
      </c>
      <c r="AD409">
        <v>2</v>
      </c>
      <c r="AE409">
        <v>3</v>
      </c>
      <c r="AF409">
        <v>0</v>
      </c>
      <c r="AG409">
        <v>0</v>
      </c>
      <c r="AH409">
        <v>0</v>
      </c>
      <c r="AI409">
        <v>0</v>
      </c>
      <c r="AJ409">
        <v>91812</v>
      </c>
      <c r="AK409" t="s">
        <v>61</v>
      </c>
      <c r="AL409" t="s">
        <v>61</v>
      </c>
      <c r="AM409" t="s">
        <v>61</v>
      </c>
      <c r="AN409" t="s">
        <v>61</v>
      </c>
      <c r="AO409" t="s">
        <v>61</v>
      </c>
      <c r="AP409">
        <v>1</v>
      </c>
      <c r="AQ409" t="str">
        <f t="shared" si="27"/>
        <v>COMM</v>
      </c>
      <c r="AR409" t="str">
        <f t="shared" si="27"/>
        <v>3300</v>
      </c>
      <c r="AS409" t="str">
        <f t="shared" si="24"/>
        <v xml:space="preserve">Bai </v>
      </c>
      <c r="AT409" t="str">
        <f t="shared" si="25"/>
        <v xml:space="preserve">COMM3300Bai Chunsheng </v>
      </c>
      <c r="AU409" t="str">
        <f t="shared" si="26"/>
        <v>COMM3300-4</v>
      </c>
      <c r="AV409" t="s">
        <v>2601</v>
      </c>
      <c r="AW409" t="s">
        <v>2602</v>
      </c>
    </row>
    <row r="410" spans="1:50" x14ac:dyDescent="0.2">
      <c r="A410" t="s">
        <v>103</v>
      </c>
      <c r="B410" t="s">
        <v>224</v>
      </c>
      <c r="C410">
        <v>3300</v>
      </c>
      <c r="D410">
        <v>5</v>
      </c>
      <c r="E410">
        <v>96</v>
      </c>
      <c r="F410">
        <v>6.4</v>
      </c>
      <c r="G410">
        <v>0</v>
      </c>
      <c r="H410">
        <v>0</v>
      </c>
      <c r="I410">
        <v>0</v>
      </c>
      <c r="J410">
        <v>0</v>
      </c>
      <c r="K410">
        <v>6.4</v>
      </c>
      <c r="L410">
        <v>32</v>
      </c>
      <c r="M410">
        <v>0</v>
      </c>
      <c r="N410">
        <v>0</v>
      </c>
      <c r="O410">
        <v>0</v>
      </c>
      <c r="P410">
        <v>32</v>
      </c>
      <c r="Q410">
        <v>30</v>
      </c>
      <c r="R410" s="3">
        <v>1.0667</v>
      </c>
      <c r="S410">
        <v>0</v>
      </c>
      <c r="T410">
        <v>0</v>
      </c>
      <c r="U410" t="s">
        <v>281</v>
      </c>
      <c r="V410" t="s">
        <v>111</v>
      </c>
      <c r="W410" s="4">
        <v>0.51041666666666663</v>
      </c>
      <c r="X410" s="4">
        <v>0.5625</v>
      </c>
      <c r="Y410" t="s">
        <v>107</v>
      </c>
      <c r="Z410" t="s">
        <v>282</v>
      </c>
      <c r="AA410">
        <v>39</v>
      </c>
      <c r="AB410" t="s">
        <v>5274</v>
      </c>
      <c r="AC410">
        <v>4</v>
      </c>
      <c r="AD410">
        <v>2</v>
      </c>
      <c r="AE410">
        <v>3</v>
      </c>
      <c r="AF410">
        <v>3</v>
      </c>
      <c r="AG410">
        <v>2</v>
      </c>
      <c r="AH410">
        <v>1</v>
      </c>
      <c r="AI410">
        <v>0</v>
      </c>
      <c r="AJ410">
        <v>95124</v>
      </c>
      <c r="AK410" t="s">
        <v>61</v>
      </c>
      <c r="AL410" t="s">
        <v>61</v>
      </c>
      <c r="AM410" t="s">
        <v>61</v>
      </c>
      <c r="AN410" t="s">
        <v>61</v>
      </c>
      <c r="AO410" t="s">
        <v>61</v>
      </c>
      <c r="AP410">
        <v>1</v>
      </c>
      <c r="AQ410" t="str">
        <f t="shared" si="27"/>
        <v>COMM</v>
      </c>
      <c r="AR410" t="str">
        <f t="shared" si="27"/>
        <v>3300</v>
      </c>
      <c r="AS410" t="str">
        <f t="shared" si="24"/>
        <v>Tind</v>
      </c>
      <c r="AT410" t="str">
        <f t="shared" si="25"/>
        <v>COMM3300Tindage Melissa Francisca</v>
      </c>
      <c r="AU410" t="str">
        <f t="shared" si="26"/>
        <v>COMM3300-5</v>
      </c>
      <c r="AV410" t="s">
        <v>2605</v>
      </c>
      <c r="AW410" t="s">
        <v>2606</v>
      </c>
      <c r="AX410" t="s">
        <v>2607</v>
      </c>
    </row>
    <row r="411" spans="1:50" x14ac:dyDescent="0.2">
      <c r="A411" t="s">
        <v>103</v>
      </c>
      <c r="B411" t="s">
        <v>224</v>
      </c>
      <c r="C411">
        <v>3300</v>
      </c>
      <c r="D411" t="s">
        <v>125</v>
      </c>
      <c r="E411">
        <v>423</v>
      </c>
      <c r="F411">
        <v>28.2</v>
      </c>
      <c r="G411">
        <v>0</v>
      </c>
      <c r="H411">
        <v>0</v>
      </c>
      <c r="I411">
        <v>0.2</v>
      </c>
      <c r="J411">
        <v>0</v>
      </c>
      <c r="K411">
        <v>28.2</v>
      </c>
      <c r="L411">
        <v>141</v>
      </c>
      <c r="M411">
        <v>1</v>
      </c>
      <c r="N411">
        <v>0</v>
      </c>
      <c r="O411">
        <v>0</v>
      </c>
      <c r="P411">
        <v>141</v>
      </c>
      <c r="Q411">
        <v>150</v>
      </c>
      <c r="R411" s="3">
        <v>0.94</v>
      </c>
      <c r="S411">
        <v>0</v>
      </c>
      <c r="T411">
        <v>0</v>
      </c>
      <c r="AQ411" t="str">
        <f t="shared" si="27"/>
        <v>COMM</v>
      </c>
      <c r="AR411" t="str">
        <f t="shared" si="27"/>
        <v>3300</v>
      </c>
      <c r="AS411" t="str">
        <f t="shared" si="24"/>
        <v/>
      </c>
      <c r="AT411" t="str">
        <f t="shared" si="25"/>
        <v>COMM3300</v>
      </c>
      <c r="AU411" t="str">
        <f t="shared" si="26"/>
        <v>COMM3300-***** CRSE TOTAL</v>
      </c>
    </row>
    <row r="412" spans="1:50" x14ac:dyDescent="0.2">
      <c r="A412" t="s">
        <v>103</v>
      </c>
      <c r="B412" t="s">
        <v>224</v>
      </c>
      <c r="C412">
        <v>3400</v>
      </c>
      <c r="D412">
        <v>1</v>
      </c>
      <c r="E412">
        <v>48</v>
      </c>
      <c r="F412">
        <v>3.2</v>
      </c>
      <c r="G412">
        <v>0</v>
      </c>
      <c r="H412">
        <v>0</v>
      </c>
      <c r="I412">
        <v>0</v>
      </c>
      <c r="J412">
        <v>0</v>
      </c>
      <c r="K412">
        <v>3.2</v>
      </c>
      <c r="L412">
        <v>16</v>
      </c>
      <c r="M412">
        <v>0</v>
      </c>
      <c r="N412">
        <v>0</v>
      </c>
      <c r="O412">
        <v>0</v>
      </c>
      <c r="P412">
        <v>16</v>
      </c>
      <c r="Q412">
        <v>30</v>
      </c>
      <c r="R412" s="3">
        <v>0.5333</v>
      </c>
      <c r="S412">
        <v>0</v>
      </c>
      <c r="T412">
        <v>0</v>
      </c>
      <c r="U412" t="s">
        <v>283</v>
      </c>
      <c r="V412" t="s">
        <v>121</v>
      </c>
      <c r="W412" s="4">
        <v>0.75</v>
      </c>
      <c r="X412" s="4">
        <v>0.86458333333333337</v>
      </c>
      <c r="Y412" t="s">
        <v>107</v>
      </c>
      <c r="Z412" t="s">
        <v>243</v>
      </c>
      <c r="AA412">
        <v>31</v>
      </c>
      <c r="AB412" t="s">
        <v>5270</v>
      </c>
      <c r="AC412">
        <v>4</v>
      </c>
      <c r="AD412">
        <v>2</v>
      </c>
      <c r="AE412">
        <v>3</v>
      </c>
      <c r="AF412">
        <v>0</v>
      </c>
      <c r="AG412">
        <v>0</v>
      </c>
      <c r="AH412">
        <v>0</v>
      </c>
      <c r="AI412">
        <v>0</v>
      </c>
      <c r="AJ412">
        <v>91814</v>
      </c>
      <c r="AK412" t="s">
        <v>61</v>
      </c>
      <c r="AL412" t="s">
        <v>61</v>
      </c>
      <c r="AM412" t="s">
        <v>61</v>
      </c>
      <c r="AN412" t="s">
        <v>61</v>
      </c>
      <c r="AO412" t="s">
        <v>61</v>
      </c>
      <c r="AP412">
        <v>1</v>
      </c>
      <c r="AQ412" t="str">
        <f t="shared" si="27"/>
        <v>COMM</v>
      </c>
      <c r="AR412" t="str">
        <f t="shared" si="27"/>
        <v>3400</v>
      </c>
      <c r="AS412" t="str">
        <f t="shared" si="24"/>
        <v>Delg</v>
      </c>
      <c r="AT412" t="str">
        <f t="shared" si="25"/>
        <v>COMM3400Delgado Jennifer Monique</v>
      </c>
      <c r="AU412" t="str">
        <f t="shared" si="26"/>
        <v>COMM3400-1</v>
      </c>
      <c r="AV412" t="s">
        <v>2598</v>
      </c>
      <c r="AW412" t="s">
        <v>2401</v>
      </c>
      <c r="AX412" t="s">
        <v>2599</v>
      </c>
    </row>
    <row r="413" spans="1:50" x14ac:dyDescent="0.2">
      <c r="A413" t="s">
        <v>103</v>
      </c>
      <c r="B413" t="s">
        <v>224</v>
      </c>
      <c r="C413">
        <v>3400</v>
      </c>
      <c r="D413">
        <v>2</v>
      </c>
      <c r="E413">
        <v>93</v>
      </c>
      <c r="F413">
        <v>6.2</v>
      </c>
      <c r="G413">
        <v>0</v>
      </c>
      <c r="H413">
        <v>0</v>
      </c>
      <c r="I413">
        <v>0</v>
      </c>
      <c r="J413">
        <v>0</v>
      </c>
      <c r="K413">
        <v>6.2</v>
      </c>
      <c r="L413">
        <v>31</v>
      </c>
      <c r="M413">
        <v>0</v>
      </c>
      <c r="N413">
        <v>0</v>
      </c>
      <c r="O413">
        <v>0</v>
      </c>
      <c r="P413">
        <v>31</v>
      </c>
      <c r="Q413">
        <v>30</v>
      </c>
      <c r="R413" s="3">
        <v>1.0333000000000001</v>
      </c>
      <c r="S413">
        <v>0</v>
      </c>
      <c r="T413">
        <v>0</v>
      </c>
      <c r="U413" t="s">
        <v>283</v>
      </c>
      <c r="V413" t="s">
        <v>111</v>
      </c>
      <c r="W413" s="4">
        <v>0.6875</v>
      </c>
      <c r="X413" s="4">
        <v>0.73958333333333337</v>
      </c>
      <c r="Y413" t="s">
        <v>107</v>
      </c>
      <c r="Z413" t="s">
        <v>284</v>
      </c>
      <c r="AA413">
        <v>36</v>
      </c>
      <c r="AB413" t="s">
        <v>5270</v>
      </c>
      <c r="AC413">
        <v>4</v>
      </c>
      <c r="AD413">
        <v>2</v>
      </c>
      <c r="AE413">
        <v>3</v>
      </c>
      <c r="AF413">
        <v>2</v>
      </c>
      <c r="AG413">
        <v>2</v>
      </c>
      <c r="AH413">
        <v>0</v>
      </c>
      <c r="AI413">
        <v>0</v>
      </c>
      <c r="AJ413">
        <v>91816</v>
      </c>
      <c r="AK413" t="s">
        <v>61</v>
      </c>
      <c r="AL413" t="s">
        <v>61</v>
      </c>
      <c r="AM413" t="s">
        <v>61</v>
      </c>
      <c r="AN413" t="s">
        <v>61</v>
      </c>
      <c r="AO413" t="s">
        <v>61</v>
      </c>
      <c r="AP413">
        <v>1</v>
      </c>
      <c r="AQ413" t="str">
        <f t="shared" si="27"/>
        <v>COMM</v>
      </c>
      <c r="AR413" t="str">
        <f t="shared" si="27"/>
        <v>3400</v>
      </c>
      <c r="AS413" t="str">
        <f t="shared" si="24"/>
        <v>Delg</v>
      </c>
      <c r="AT413" t="str">
        <f t="shared" si="25"/>
        <v>COMM3400Delgado Jennifer Monique</v>
      </c>
      <c r="AU413" t="str">
        <f t="shared" si="26"/>
        <v>COMM3400-2</v>
      </c>
      <c r="AV413" t="s">
        <v>2598</v>
      </c>
      <c r="AW413" t="s">
        <v>2401</v>
      </c>
      <c r="AX413" t="s">
        <v>2599</v>
      </c>
    </row>
    <row r="414" spans="1:50" x14ac:dyDescent="0.2">
      <c r="A414" t="s">
        <v>103</v>
      </c>
      <c r="B414" t="s">
        <v>224</v>
      </c>
      <c r="C414">
        <v>3400</v>
      </c>
      <c r="D414">
        <v>3</v>
      </c>
      <c r="E414">
        <v>90</v>
      </c>
      <c r="F414">
        <v>6</v>
      </c>
      <c r="G414">
        <v>0</v>
      </c>
      <c r="H414">
        <v>0</v>
      </c>
      <c r="I414">
        <v>0</v>
      </c>
      <c r="J414">
        <v>0</v>
      </c>
      <c r="K414">
        <v>6</v>
      </c>
      <c r="L414">
        <v>30</v>
      </c>
      <c r="M414">
        <v>0</v>
      </c>
      <c r="N414">
        <v>0</v>
      </c>
      <c r="O414">
        <v>0</v>
      </c>
      <c r="P414">
        <v>30</v>
      </c>
      <c r="Q414">
        <v>30</v>
      </c>
      <c r="R414" s="3">
        <v>1</v>
      </c>
      <c r="S414">
        <v>0</v>
      </c>
      <c r="T414">
        <v>0</v>
      </c>
      <c r="U414" t="s">
        <v>283</v>
      </c>
      <c r="V414" t="s">
        <v>113</v>
      </c>
      <c r="W414" s="4">
        <v>0.51041666666666663</v>
      </c>
      <c r="X414" s="4">
        <v>0.5625</v>
      </c>
      <c r="Y414" t="s">
        <v>107</v>
      </c>
      <c r="Z414" t="s">
        <v>235</v>
      </c>
      <c r="AA414">
        <v>37</v>
      </c>
      <c r="AB414" t="s">
        <v>5260</v>
      </c>
      <c r="AC414">
        <v>4</v>
      </c>
      <c r="AD414">
        <v>2</v>
      </c>
      <c r="AE414">
        <v>3</v>
      </c>
      <c r="AF414">
        <v>0</v>
      </c>
      <c r="AG414">
        <v>0</v>
      </c>
      <c r="AH414">
        <v>0</v>
      </c>
      <c r="AI414">
        <v>0</v>
      </c>
      <c r="AJ414">
        <v>91817</v>
      </c>
      <c r="AK414" t="s">
        <v>61</v>
      </c>
      <c r="AL414" t="s">
        <v>61</v>
      </c>
      <c r="AM414" t="s">
        <v>61</v>
      </c>
      <c r="AN414" t="s">
        <v>61</v>
      </c>
      <c r="AO414" t="s">
        <v>61</v>
      </c>
      <c r="AP414">
        <v>1</v>
      </c>
      <c r="AQ414" t="str">
        <f t="shared" si="27"/>
        <v>COMM</v>
      </c>
      <c r="AR414" t="str">
        <f t="shared" si="27"/>
        <v>3400</v>
      </c>
      <c r="AS414" t="str">
        <f t="shared" si="24"/>
        <v>Brod</v>
      </c>
      <c r="AT414" t="str">
        <f t="shared" si="25"/>
        <v>COMM3400Brodaksilva Geoffrey William</v>
      </c>
      <c r="AU414" t="str">
        <f t="shared" si="26"/>
        <v>COMM3400-3</v>
      </c>
      <c r="AV414" t="s">
        <v>2578</v>
      </c>
      <c r="AW414" t="s">
        <v>2579</v>
      </c>
      <c r="AX414" t="s">
        <v>2487</v>
      </c>
    </row>
    <row r="415" spans="1:50" x14ac:dyDescent="0.2">
      <c r="A415" t="s">
        <v>103</v>
      </c>
      <c r="B415" t="s">
        <v>224</v>
      </c>
      <c r="C415">
        <v>3400</v>
      </c>
      <c r="D415">
        <v>4</v>
      </c>
      <c r="E415">
        <v>87</v>
      </c>
      <c r="F415">
        <v>5.8</v>
      </c>
      <c r="G415">
        <v>0</v>
      </c>
      <c r="H415">
        <v>0</v>
      </c>
      <c r="I415">
        <v>0</v>
      </c>
      <c r="J415">
        <v>0</v>
      </c>
      <c r="K415">
        <v>5.8</v>
      </c>
      <c r="L415">
        <v>29</v>
      </c>
      <c r="M415">
        <v>0</v>
      </c>
      <c r="N415">
        <v>0</v>
      </c>
      <c r="O415">
        <v>0</v>
      </c>
      <c r="P415">
        <v>29</v>
      </c>
      <c r="Q415">
        <v>30</v>
      </c>
      <c r="R415" s="3">
        <v>0.9667</v>
      </c>
      <c r="S415">
        <v>0</v>
      </c>
      <c r="T415">
        <v>0</v>
      </c>
      <c r="U415" t="s">
        <v>283</v>
      </c>
      <c r="V415" t="s">
        <v>111</v>
      </c>
      <c r="W415" s="4">
        <v>0.4513888888888889</v>
      </c>
      <c r="X415" s="4">
        <v>0.50347222222222221</v>
      </c>
      <c r="Y415" t="s">
        <v>107</v>
      </c>
      <c r="Z415" t="s">
        <v>272</v>
      </c>
      <c r="AA415">
        <v>39</v>
      </c>
      <c r="AB415" t="s">
        <v>5275</v>
      </c>
      <c r="AC415">
        <v>4</v>
      </c>
      <c r="AD415">
        <v>2</v>
      </c>
      <c r="AE415">
        <v>3</v>
      </c>
      <c r="AF415">
        <v>1</v>
      </c>
      <c r="AG415">
        <v>0</v>
      </c>
      <c r="AH415">
        <v>1</v>
      </c>
      <c r="AI415">
        <v>0</v>
      </c>
      <c r="AJ415">
        <v>91818</v>
      </c>
      <c r="AK415" t="s">
        <v>61</v>
      </c>
      <c r="AL415" t="s">
        <v>61</v>
      </c>
      <c r="AM415" t="s">
        <v>61</v>
      </c>
      <c r="AN415" t="s">
        <v>61</v>
      </c>
      <c r="AO415" t="s">
        <v>61</v>
      </c>
      <c r="AP415">
        <v>1</v>
      </c>
      <c r="AQ415" t="str">
        <f t="shared" si="27"/>
        <v>COMM</v>
      </c>
      <c r="AR415" t="str">
        <f t="shared" si="27"/>
        <v>3400</v>
      </c>
      <c r="AS415" t="str">
        <f t="shared" si="24"/>
        <v>Host</v>
      </c>
      <c r="AT415" t="str">
        <f t="shared" si="25"/>
        <v>COMM3400Hostetler Michael Jack</v>
      </c>
      <c r="AU415" t="str">
        <f t="shared" si="26"/>
        <v>COMM3400-4</v>
      </c>
      <c r="AV415" t="s">
        <v>2608</v>
      </c>
      <c r="AW415" t="s">
        <v>2446</v>
      </c>
      <c r="AX415" t="s">
        <v>2518</v>
      </c>
    </row>
    <row r="416" spans="1:50" x14ac:dyDescent="0.2">
      <c r="A416" t="s">
        <v>103</v>
      </c>
      <c r="B416" t="s">
        <v>224</v>
      </c>
      <c r="C416">
        <v>3400</v>
      </c>
      <c r="D416">
        <v>5</v>
      </c>
      <c r="E416">
        <v>90</v>
      </c>
      <c r="F416">
        <v>6</v>
      </c>
      <c r="G416">
        <v>0</v>
      </c>
      <c r="H416">
        <v>0</v>
      </c>
      <c r="I416">
        <v>0</v>
      </c>
      <c r="J416">
        <v>0</v>
      </c>
      <c r="K416">
        <v>6</v>
      </c>
      <c r="L416">
        <v>30</v>
      </c>
      <c r="M416">
        <v>0</v>
      </c>
      <c r="N416">
        <v>0</v>
      </c>
      <c r="O416">
        <v>0</v>
      </c>
      <c r="P416">
        <v>30</v>
      </c>
      <c r="Q416">
        <v>30</v>
      </c>
      <c r="R416" s="3">
        <v>1</v>
      </c>
      <c r="S416">
        <v>0</v>
      </c>
      <c r="T416">
        <v>0</v>
      </c>
      <c r="U416" t="s">
        <v>283</v>
      </c>
      <c r="V416" t="s">
        <v>115</v>
      </c>
      <c r="W416" s="4">
        <v>0.75</v>
      </c>
      <c r="X416" s="4">
        <v>0.86458333333333337</v>
      </c>
      <c r="Y416" t="s">
        <v>107</v>
      </c>
      <c r="Z416" t="s">
        <v>114</v>
      </c>
      <c r="AA416">
        <v>30</v>
      </c>
      <c r="AB416" t="s">
        <v>5260</v>
      </c>
      <c r="AC416">
        <v>4</v>
      </c>
      <c r="AD416">
        <v>2</v>
      </c>
      <c r="AE416">
        <v>3</v>
      </c>
      <c r="AF416">
        <v>0</v>
      </c>
      <c r="AG416">
        <v>0</v>
      </c>
      <c r="AH416">
        <v>0</v>
      </c>
      <c r="AI416">
        <v>0</v>
      </c>
      <c r="AJ416">
        <v>95126</v>
      </c>
      <c r="AK416" t="s">
        <v>61</v>
      </c>
      <c r="AL416" t="s">
        <v>61</v>
      </c>
      <c r="AM416" t="s">
        <v>61</v>
      </c>
      <c r="AN416" t="s">
        <v>61</v>
      </c>
      <c r="AO416" t="s">
        <v>61</v>
      </c>
      <c r="AP416">
        <v>1</v>
      </c>
      <c r="AQ416" t="str">
        <f t="shared" si="27"/>
        <v>COMM</v>
      </c>
      <c r="AR416" t="str">
        <f t="shared" si="27"/>
        <v>3400</v>
      </c>
      <c r="AS416" t="str">
        <f t="shared" si="24"/>
        <v>Brod</v>
      </c>
      <c r="AT416" t="str">
        <f t="shared" si="25"/>
        <v>COMM3400Brodaksilva Geoffrey William</v>
      </c>
      <c r="AU416" t="str">
        <f t="shared" si="26"/>
        <v>COMM3400-5</v>
      </c>
      <c r="AV416" t="s">
        <v>2578</v>
      </c>
      <c r="AW416" t="s">
        <v>2579</v>
      </c>
      <c r="AX416" t="s">
        <v>2487</v>
      </c>
    </row>
    <row r="417" spans="1:50" x14ac:dyDescent="0.2">
      <c r="A417" t="s">
        <v>103</v>
      </c>
      <c r="B417" t="s">
        <v>224</v>
      </c>
      <c r="C417">
        <v>3400</v>
      </c>
      <c r="D417" t="s">
        <v>125</v>
      </c>
      <c r="E417">
        <v>408</v>
      </c>
      <c r="F417">
        <v>27.2</v>
      </c>
      <c r="G417">
        <v>0</v>
      </c>
      <c r="H417">
        <v>0</v>
      </c>
      <c r="I417">
        <v>0</v>
      </c>
      <c r="J417">
        <v>0</v>
      </c>
      <c r="K417">
        <v>27.2</v>
      </c>
      <c r="L417">
        <v>136</v>
      </c>
      <c r="M417">
        <v>0</v>
      </c>
      <c r="N417">
        <v>0</v>
      </c>
      <c r="O417">
        <v>0</v>
      </c>
      <c r="P417">
        <v>136</v>
      </c>
      <c r="Q417">
        <v>150</v>
      </c>
      <c r="R417" s="3">
        <v>0.90669999999999995</v>
      </c>
      <c r="S417">
        <v>0</v>
      </c>
      <c r="T417">
        <v>0</v>
      </c>
      <c r="AQ417" t="str">
        <f t="shared" si="27"/>
        <v>COMM</v>
      </c>
      <c r="AR417" t="str">
        <f t="shared" si="27"/>
        <v>3400</v>
      </c>
      <c r="AS417" t="str">
        <f t="shared" si="24"/>
        <v/>
      </c>
      <c r="AT417" t="str">
        <f t="shared" si="25"/>
        <v>COMM3400</v>
      </c>
      <c r="AU417" t="str">
        <f t="shared" si="26"/>
        <v>COMM3400-***** CRSE TOTAL</v>
      </c>
    </row>
    <row r="418" spans="1:50" x14ac:dyDescent="0.2">
      <c r="A418" t="s">
        <v>103</v>
      </c>
      <c r="B418" t="s">
        <v>224</v>
      </c>
      <c r="C418">
        <v>3420</v>
      </c>
      <c r="D418">
        <v>1</v>
      </c>
      <c r="E418">
        <v>54</v>
      </c>
      <c r="F418">
        <v>3.6</v>
      </c>
      <c r="G418">
        <v>0</v>
      </c>
      <c r="H418">
        <v>0</v>
      </c>
      <c r="I418">
        <v>0</v>
      </c>
      <c r="J418">
        <v>0</v>
      </c>
      <c r="K418">
        <v>3.6</v>
      </c>
      <c r="L418">
        <v>18</v>
      </c>
      <c r="M418">
        <v>0</v>
      </c>
      <c r="N418">
        <v>0</v>
      </c>
      <c r="O418">
        <v>0</v>
      </c>
      <c r="P418">
        <v>18</v>
      </c>
      <c r="Q418">
        <v>20</v>
      </c>
      <c r="R418" s="3">
        <v>0.9</v>
      </c>
      <c r="S418">
        <v>0</v>
      </c>
      <c r="T418">
        <v>0</v>
      </c>
      <c r="U418" t="s">
        <v>285</v>
      </c>
      <c r="V418" t="s">
        <v>111</v>
      </c>
      <c r="W418" s="4">
        <v>0.33333333333333331</v>
      </c>
      <c r="X418" s="4">
        <v>0.38541666666666669</v>
      </c>
      <c r="Y418" t="s">
        <v>155</v>
      </c>
      <c r="Z418">
        <v>244</v>
      </c>
      <c r="AA418">
        <v>49</v>
      </c>
      <c r="AB418" t="s">
        <v>5276</v>
      </c>
      <c r="AC418">
        <v>4</v>
      </c>
      <c r="AD418">
        <v>2</v>
      </c>
      <c r="AE418">
        <v>3</v>
      </c>
      <c r="AF418">
        <v>0</v>
      </c>
      <c r="AG418">
        <v>0</v>
      </c>
      <c r="AH418">
        <v>0</v>
      </c>
      <c r="AI418">
        <v>0</v>
      </c>
      <c r="AJ418">
        <v>94812</v>
      </c>
      <c r="AK418" t="s">
        <v>163</v>
      </c>
      <c r="AL418" t="s">
        <v>61</v>
      </c>
      <c r="AM418" t="s">
        <v>61</v>
      </c>
      <c r="AN418" t="s">
        <v>145</v>
      </c>
      <c r="AO418" t="s">
        <v>61</v>
      </c>
      <c r="AP418">
        <v>1</v>
      </c>
      <c r="AQ418" t="str">
        <f t="shared" si="27"/>
        <v>COMM</v>
      </c>
      <c r="AR418" t="str">
        <f t="shared" si="27"/>
        <v>3420</v>
      </c>
      <c r="AS418" t="str">
        <f t="shared" si="24"/>
        <v>Adam</v>
      </c>
      <c r="AT418" t="str">
        <f t="shared" si="25"/>
        <v>COMM3420Adamian Martin J.</v>
      </c>
      <c r="AU418" t="str">
        <f t="shared" si="26"/>
        <v>COMM3420-1</v>
      </c>
      <c r="AV418" t="s">
        <v>2609</v>
      </c>
      <c r="AW418" t="s">
        <v>2423</v>
      </c>
      <c r="AX418" t="s">
        <v>2610</v>
      </c>
    </row>
    <row r="419" spans="1:50" x14ac:dyDescent="0.2">
      <c r="A419" t="s">
        <v>103</v>
      </c>
      <c r="B419" t="s">
        <v>224</v>
      </c>
      <c r="C419">
        <v>3420</v>
      </c>
      <c r="D419" t="s">
        <v>125</v>
      </c>
      <c r="E419">
        <v>54</v>
      </c>
      <c r="F419">
        <v>3.6</v>
      </c>
      <c r="G419">
        <v>0</v>
      </c>
      <c r="H419">
        <v>0</v>
      </c>
      <c r="I419">
        <v>0</v>
      </c>
      <c r="J419">
        <v>0</v>
      </c>
      <c r="K419">
        <v>3.6</v>
      </c>
      <c r="L419">
        <v>18</v>
      </c>
      <c r="M419">
        <v>0</v>
      </c>
      <c r="N419">
        <v>0</v>
      </c>
      <c r="O419">
        <v>0</v>
      </c>
      <c r="P419">
        <v>18</v>
      </c>
      <c r="Q419">
        <v>20</v>
      </c>
      <c r="R419" s="3">
        <v>0.9</v>
      </c>
      <c r="S419">
        <v>0</v>
      </c>
      <c r="T419">
        <v>0</v>
      </c>
      <c r="AQ419" t="str">
        <f t="shared" si="27"/>
        <v>COMM</v>
      </c>
      <c r="AR419" t="str">
        <f t="shared" si="27"/>
        <v>3420</v>
      </c>
      <c r="AS419" t="str">
        <f t="shared" si="24"/>
        <v/>
      </c>
      <c r="AT419" t="str">
        <f t="shared" si="25"/>
        <v>COMM3420</v>
      </c>
      <c r="AU419" t="str">
        <f t="shared" si="26"/>
        <v>COMM3420-***** CRSE TOTAL</v>
      </c>
    </row>
    <row r="420" spans="1:50" x14ac:dyDescent="0.2">
      <c r="A420" t="s">
        <v>103</v>
      </c>
      <c r="B420" t="s">
        <v>224</v>
      </c>
      <c r="C420">
        <v>3500</v>
      </c>
      <c r="D420">
        <v>1</v>
      </c>
      <c r="E420">
        <v>66</v>
      </c>
      <c r="F420">
        <v>4.4000000000000004</v>
      </c>
      <c r="G420">
        <v>0</v>
      </c>
      <c r="H420">
        <v>0</v>
      </c>
      <c r="I420">
        <v>0.2</v>
      </c>
      <c r="J420">
        <v>0</v>
      </c>
      <c r="K420">
        <v>4.4000000000000004</v>
      </c>
      <c r="L420">
        <v>22</v>
      </c>
      <c r="M420">
        <v>1</v>
      </c>
      <c r="N420">
        <v>0</v>
      </c>
      <c r="O420">
        <v>0</v>
      </c>
      <c r="P420">
        <v>22</v>
      </c>
      <c r="Q420">
        <v>25</v>
      </c>
      <c r="R420" s="3">
        <v>0.88</v>
      </c>
      <c r="S420">
        <v>0</v>
      </c>
      <c r="T420">
        <v>0</v>
      </c>
      <c r="U420" t="s">
        <v>286</v>
      </c>
      <c r="V420" t="s">
        <v>113</v>
      </c>
      <c r="W420" s="4">
        <v>0.62847222222222221</v>
      </c>
      <c r="X420" s="4">
        <v>0.68055555555555547</v>
      </c>
      <c r="Y420" t="s">
        <v>107</v>
      </c>
      <c r="Z420" t="s">
        <v>250</v>
      </c>
      <c r="AA420">
        <v>30</v>
      </c>
      <c r="AB420" t="s">
        <v>5268</v>
      </c>
      <c r="AC420">
        <v>4</v>
      </c>
      <c r="AD420">
        <v>2</v>
      </c>
      <c r="AE420">
        <v>3</v>
      </c>
      <c r="AF420">
        <v>0</v>
      </c>
      <c r="AG420">
        <v>0</v>
      </c>
      <c r="AH420">
        <v>0</v>
      </c>
      <c r="AI420">
        <v>0</v>
      </c>
      <c r="AJ420">
        <v>96448</v>
      </c>
      <c r="AK420" t="s">
        <v>61</v>
      </c>
      <c r="AL420" t="s">
        <v>61</v>
      </c>
      <c r="AM420" t="s">
        <v>61</v>
      </c>
      <c r="AN420" t="s">
        <v>61</v>
      </c>
      <c r="AO420" t="s">
        <v>61</v>
      </c>
      <c r="AP420">
        <v>1</v>
      </c>
      <c r="AQ420" t="str">
        <f t="shared" si="27"/>
        <v>COMM</v>
      </c>
      <c r="AR420" t="str">
        <f t="shared" si="27"/>
        <v>3500</v>
      </c>
      <c r="AS420" t="str">
        <f t="shared" si="24"/>
        <v>Blac</v>
      </c>
      <c r="AT420" t="str">
        <f t="shared" si="25"/>
        <v>COMM3500Black Sarah Jeanne</v>
      </c>
      <c r="AU420" t="str">
        <f t="shared" si="26"/>
        <v>COMM3500-1</v>
      </c>
      <c r="AV420" t="s">
        <v>2593</v>
      </c>
      <c r="AW420" t="s">
        <v>2448</v>
      </c>
      <c r="AX420" t="s">
        <v>2594</v>
      </c>
    </row>
    <row r="421" spans="1:50" x14ac:dyDescent="0.2">
      <c r="A421" t="s">
        <v>103</v>
      </c>
      <c r="B421" t="s">
        <v>224</v>
      </c>
      <c r="C421">
        <v>3500</v>
      </c>
      <c r="D421" t="s">
        <v>125</v>
      </c>
      <c r="E421">
        <v>66</v>
      </c>
      <c r="F421">
        <v>4.4000000000000004</v>
      </c>
      <c r="G421">
        <v>0</v>
      </c>
      <c r="H421">
        <v>0</v>
      </c>
      <c r="I421">
        <v>0.2</v>
      </c>
      <c r="J421">
        <v>0</v>
      </c>
      <c r="K421">
        <v>4.4000000000000004</v>
      </c>
      <c r="L421">
        <v>22</v>
      </c>
      <c r="M421">
        <v>1</v>
      </c>
      <c r="N421">
        <v>0</v>
      </c>
      <c r="O421">
        <v>0</v>
      </c>
      <c r="P421">
        <v>22</v>
      </c>
      <c r="Q421">
        <v>25</v>
      </c>
      <c r="R421" s="3">
        <v>0.88</v>
      </c>
      <c r="S421">
        <v>0</v>
      </c>
      <c r="T421">
        <v>0</v>
      </c>
      <c r="AQ421" t="str">
        <f t="shared" si="27"/>
        <v>COMM</v>
      </c>
      <c r="AR421" t="str">
        <f t="shared" si="27"/>
        <v>3500</v>
      </c>
      <c r="AS421" t="str">
        <f t="shared" si="24"/>
        <v/>
      </c>
      <c r="AT421" t="str">
        <f t="shared" si="25"/>
        <v>COMM3500</v>
      </c>
      <c r="AU421" t="str">
        <f t="shared" si="26"/>
        <v>COMM3500-***** CRSE TOTAL</v>
      </c>
    </row>
    <row r="422" spans="1:50" x14ac:dyDescent="0.2">
      <c r="A422" t="s">
        <v>103</v>
      </c>
      <c r="B422" t="s">
        <v>224</v>
      </c>
      <c r="C422">
        <v>3600</v>
      </c>
      <c r="D422">
        <v>1</v>
      </c>
      <c r="E422">
        <v>57</v>
      </c>
      <c r="F422">
        <v>3.8</v>
      </c>
      <c r="G422">
        <v>0</v>
      </c>
      <c r="H422">
        <v>0</v>
      </c>
      <c r="I422">
        <v>0</v>
      </c>
      <c r="J422">
        <v>0</v>
      </c>
      <c r="K422">
        <v>3.8</v>
      </c>
      <c r="L422">
        <v>19</v>
      </c>
      <c r="M422">
        <v>0</v>
      </c>
      <c r="N422">
        <v>0</v>
      </c>
      <c r="O422">
        <v>0</v>
      </c>
      <c r="P422">
        <v>19</v>
      </c>
      <c r="Q422">
        <v>25</v>
      </c>
      <c r="R422" s="3">
        <v>0.76</v>
      </c>
      <c r="S422">
        <v>0</v>
      </c>
      <c r="T422">
        <v>0</v>
      </c>
      <c r="U422" t="s">
        <v>287</v>
      </c>
      <c r="Y422" t="s">
        <v>61</v>
      </c>
      <c r="Z422" t="s">
        <v>61</v>
      </c>
      <c r="AA422" t="s">
        <v>61</v>
      </c>
      <c r="AB422" t="s">
        <v>5232</v>
      </c>
      <c r="AC422">
        <v>20</v>
      </c>
      <c r="AD422">
        <v>2</v>
      </c>
      <c r="AE422">
        <v>3</v>
      </c>
      <c r="AF422">
        <v>9</v>
      </c>
      <c r="AG422">
        <v>7</v>
      </c>
      <c r="AH422">
        <v>1</v>
      </c>
      <c r="AI422">
        <v>1</v>
      </c>
      <c r="AJ422">
        <v>91876</v>
      </c>
      <c r="AK422" t="s">
        <v>61</v>
      </c>
      <c r="AL422" t="s">
        <v>61</v>
      </c>
      <c r="AM422" t="s">
        <v>61</v>
      </c>
      <c r="AN422" t="s">
        <v>61</v>
      </c>
      <c r="AO422" t="s">
        <v>61</v>
      </c>
      <c r="AP422">
        <v>1</v>
      </c>
      <c r="AQ422" t="str">
        <f t="shared" si="27"/>
        <v>COMM</v>
      </c>
      <c r="AR422" t="str">
        <f t="shared" si="27"/>
        <v>3600</v>
      </c>
      <c r="AS422" t="str">
        <f t="shared" si="24"/>
        <v>Spen</v>
      </c>
      <c r="AT422" t="str">
        <f t="shared" si="25"/>
        <v>COMM3600Spencer Jack Lee</v>
      </c>
      <c r="AU422" t="str">
        <f t="shared" si="26"/>
        <v>COMM3600-1</v>
      </c>
      <c r="AV422" t="s">
        <v>2517</v>
      </c>
      <c r="AW422" t="s">
        <v>2518</v>
      </c>
      <c r="AX422" t="s">
        <v>23</v>
      </c>
    </row>
    <row r="423" spans="1:50" x14ac:dyDescent="0.2">
      <c r="A423" t="s">
        <v>103</v>
      </c>
      <c r="B423" t="s">
        <v>224</v>
      </c>
      <c r="C423">
        <v>3600</v>
      </c>
      <c r="D423" t="s">
        <v>125</v>
      </c>
      <c r="E423">
        <v>57</v>
      </c>
      <c r="F423">
        <v>3.8</v>
      </c>
      <c r="G423">
        <v>0</v>
      </c>
      <c r="H423">
        <v>0</v>
      </c>
      <c r="I423">
        <v>0</v>
      </c>
      <c r="J423">
        <v>0</v>
      </c>
      <c r="K423">
        <v>3.8</v>
      </c>
      <c r="L423">
        <v>19</v>
      </c>
      <c r="M423">
        <v>0</v>
      </c>
      <c r="N423">
        <v>0</v>
      </c>
      <c r="O423">
        <v>0</v>
      </c>
      <c r="P423">
        <v>19</v>
      </c>
      <c r="Q423">
        <v>25</v>
      </c>
      <c r="R423" s="3">
        <v>0.76</v>
      </c>
      <c r="S423">
        <v>0</v>
      </c>
      <c r="T423">
        <v>0</v>
      </c>
      <c r="AQ423" t="str">
        <f t="shared" si="27"/>
        <v>COMM</v>
      </c>
      <c r="AR423" t="str">
        <f t="shared" si="27"/>
        <v>3600</v>
      </c>
      <c r="AS423" t="str">
        <f t="shared" si="24"/>
        <v/>
      </c>
      <c r="AT423" t="str">
        <f t="shared" si="25"/>
        <v>COMM3600</v>
      </c>
      <c r="AU423" t="str">
        <f t="shared" si="26"/>
        <v>COMM3600-***** CRSE TOTAL</v>
      </c>
    </row>
    <row r="424" spans="1:50" x14ac:dyDescent="0.2">
      <c r="A424" t="s">
        <v>103</v>
      </c>
      <c r="B424" t="s">
        <v>224</v>
      </c>
      <c r="C424">
        <v>3720</v>
      </c>
      <c r="D424">
        <v>1</v>
      </c>
      <c r="E424">
        <v>195</v>
      </c>
      <c r="F424">
        <v>13</v>
      </c>
      <c r="G424">
        <v>0</v>
      </c>
      <c r="H424">
        <v>0</v>
      </c>
      <c r="I424">
        <v>0.2</v>
      </c>
      <c r="J424">
        <v>0</v>
      </c>
      <c r="K424">
        <v>13</v>
      </c>
      <c r="L424">
        <v>65</v>
      </c>
      <c r="M424">
        <v>1</v>
      </c>
      <c r="N424">
        <v>0</v>
      </c>
      <c r="O424">
        <v>0</v>
      </c>
      <c r="P424">
        <v>65</v>
      </c>
      <c r="Q424">
        <v>90</v>
      </c>
      <c r="R424" s="3">
        <v>0.72219999999999995</v>
      </c>
      <c r="S424">
        <v>0</v>
      </c>
      <c r="T424">
        <v>0</v>
      </c>
      <c r="U424" t="s">
        <v>288</v>
      </c>
      <c r="V424" t="s">
        <v>115</v>
      </c>
      <c r="W424" s="4">
        <v>0.75</v>
      </c>
      <c r="X424" s="4">
        <v>0.86458333333333337</v>
      </c>
      <c r="Y424" t="s">
        <v>129</v>
      </c>
      <c r="Z424">
        <v>219</v>
      </c>
      <c r="AA424">
        <v>90</v>
      </c>
      <c r="AB424" t="s">
        <v>5270</v>
      </c>
      <c r="AC424">
        <v>4</v>
      </c>
      <c r="AD424">
        <v>2</v>
      </c>
      <c r="AE424">
        <v>3</v>
      </c>
      <c r="AF424">
        <v>3</v>
      </c>
      <c r="AG424">
        <v>3</v>
      </c>
      <c r="AH424">
        <v>0</v>
      </c>
      <c r="AI424">
        <v>0</v>
      </c>
      <c r="AJ424">
        <v>91863</v>
      </c>
      <c r="AK424" t="s">
        <v>289</v>
      </c>
      <c r="AL424" t="s">
        <v>61</v>
      </c>
      <c r="AM424" t="s">
        <v>61</v>
      </c>
      <c r="AN424" t="s">
        <v>61</v>
      </c>
      <c r="AO424" t="s">
        <v>61</v>
      </c>
      <c r="AP424">
        <v>1</v>
      </c>
      <c r="AQ424" t="str">
        <f t="shared" si="27"/>
        <v>COMM</v>
      </c>
      <c r="AR424" t="str">
        <f t="shared" si="27"/>
        <v>3720</v>
      </c>
      <c r="AS424" t="str">
        <f t="shared" si="24"/>
        <v>Delg</v>
      </c>
      <c r="AT424" t="str">
        <f t="shared" si="25"/>
        <v>COMM3720Delgado Jennifer Monique</v>
      </c>
      <c r="AU424" t="str">
        <f t="shared" si="26"/>
        <v>COMM3720-1</v>
      </c>
      <c r="AV424" t="s">
        <v>2598</v>
      </c>
      <c r="AW424" t="s">
        <v>2401</v>
      </c>
      <c r="AX424" t="s">
        <v>2599</v>
      </c>
    </row>
    <row r="425" spans="1:50" x14ac:dyDescent="0.2">
      <c r="A425" t="s">
        <v>103</v>
      </c>
      <c r="B425" t="s">
        <v>224</v>
      </c>
      <c r="C425">
        <v>3720</v>
      </c>
      <c r="D425" t="s">
        <v>125</v>
      </c>
      <c r="E425">
        <v>195</v>
      </c>
      <c r="F425">
        <v>13</v>
      </c>
      <c r="G425">
        <v>0</v>
      </c>
      <c r="H425">
        <v>0</v>
      </c>
      <c r="I425">
        <v>0.2</v>
      </c>
      <c r="J425">
        <v>0</v>
      </c>
      <c r="K425">
        <v>13</v>
      </c>
      <c r="L425">
        <v>65</v>
      </c>
      <c r="M425">
        <v>1</v>
      </c>
      <c r="N425">
        <v>0</v>
      </c>
      <c r="O425">
        <v>0</v>
      </c>
      <c r="P425">
        <v>65</v>
      </c>
      <c r="Q425">
        <v>90</v>
      </c>
      <c r="R425" s="3">
        <v>0.72219999999999995</v>
      </c>
      <c r="S425">
        <v>0</v>
      </c>
      <c r="T425">
        <v>0</v>
      </c>
      <c r="AQ425" t="str">
        <f t="shared" si="27"/>
        <v>COMM</v>
      </c>
      <c r="AR425" t="str">
        <f t="shared" si="27"/>
        <v>3720</v>
      </c>
      <c r="AS425" t="str">
        <f t="shared" si="24"/>
        <v/>
      </c>
      <c r="AT425" t="str">
        <f t="shared" si="25"/>
        <v>COMM3720</v>
      </c>
      <c r="AU425" t="str">
        <f t="shared" si="26"/>
        <v>COMM3720-***** CRSE TOTAL</v>
      </c>
    </row>
    <row r="426" spans="1:50" x14ac:dyDescent="0.2">
      <c r="A426" t="s">
        <v>103</v>
      </c>
      <c r="B426" t="s">
        <v>224</v>
      </c>
      <c r="C426">
        <v>3835</v>
      </c>
      <c r="D426">
        <v>1</v>
      </c>
      <c r="E426">
        <v>267</v>
      </c>
      <c r="F426">
        <v>17.8</v>
      </c>
      <c r="G426">
        <v>0</v>
      </c>
      <c r="H426">
        <v>0</v>
      </c>
      <c r="I426">
        <v>0.2</v>
      </c>
      <c r="J426">
        <v>0</v>
      </c>
      <c r="K426">
        <v>17.8</v>
      </c>
      <c r="L426">
        <v>89</v>
      </c>
      <c r="M426">
        <v>1</v>
      </c>
      <c r="N426">
        <v>0</v>
      </c>
      <c r="O426">
        <v>1</v>
      </c>
      <c r="P426">
        <v>90</v>
      </c>
      <c r="Q426">
        <v>90</v>
      </c>
      <c r="R426" s="3">
        <v>0.9889</v>
      </c>
      <c r="S426">
        <v>0</v>
      </c>
      <c r="T426">
        <v>3</v>
      </c>
      <c r="U426" t="s">
        <v>290</v>
      </c>
      <c r="V426" t="s">
        <v>120</v>
      </c>
      <c r="W426" s="4">
        <v>0.75</v>
      </c>
      <c r="X426" s="4">
        <v>0.86458333333333337</v>
      </c>
      <c r="Y426" t="s">
        <v>129</v>
      </c>
      <c r="Z426">
        <v>219</v>
      </c>
      <c r="AA426">
        <v>90</v>
      </c>
      <c r="AB426" t="s">
        <v>5257</v>
      </c>
      <c r="AC426">
        <v>2</v>
      </c>
      <c r="AD426">
        <v>2</v>
      </c>
      <c r="AE426">
        <v>3</v>
      </c>
      <c r="AF426">
        <v>0</v>
      </c>
      <c r="AG426">
        <v>0</v>
      </c>
      <c r="AH426">
        <v>0</v>
      </c>
      <c r="AI426">
        <v>0</v>
      </c>
      <c r="AJ426">
        <v>91869</v>
      </c>
      <c r="AK426" t="s">
        <v>163</v>
      </c>
      <c r="AL426" t="s">
        <v>61</v>
      </c>
      <c r="AM426" t="s">
        <v>61</v>
      </c>
      <c r="AN426" t="s">
        <v>145</v>
      </c>
      <c r="AO426" t="s">
        <v>61</v>
      </c>
      <c r="AP426">
        <v>1</v>
      </c>
      <c r="AQ426" t="str">
        <f t="shared" si="27"/>
        <v>COMM</v>
      </c>
      <c r="AR426" t="str">
        <f t="shared" si="27"/>
        <v>3835</v>
      </c>
      <c r="AS426" t="str">
        <f t="shared" si="24"/>
        <v>Rios</v>
      </c>
      <c r="AT426" t="str">
        <f t="shared" si="25"/>
        <v xml:space="preserve">COMM3835Rios Maritza </v>
      </c>
      <c r="AU426" t="str">
        <f t="shared" si="26"/>
        <v>COMM3835-1</v>
      </c>
      <c r="AV426" t="s">
        <v>2572</v>
      </c>
      <c r="AW426" t="s">
        <v>2573</v>
      </c>
    </row>
    <row r="427" spans="1:50" x14ac:dyDescent="0.2">
      <c r="A427" t="s">
        <v>103</v>
      </c>
      <c r="B427" t="s">
        <v>224</v>
      </c>
      <c r="C427">
        <v>3835</v>
      </c>
      <c r="D427" t="s">
        <v>125</v>
      </c>
      <c r="E427">
        <v>267</v>
      </c>
      <c r="F427">
        <v>17.8</v>
      </c>
      <c r="G427">
        <v>0</v>
      </c>
      <c r="H427">
        <v>0</v>
      </c>
      <c r="I427">
        <v>0.2</v>
      </c>
      <c r="J427">
        <v>0</v>
      </c>
      <c r="K427">
        <v>17.8</v>
      </c>
      <c r="L427">
        <v>89</v>
      </c>
      <c r="M427">
        <v>1</v>
      </c>
      <c r="N427">
        <v>0</v>
      </c>
      <c r="O427">
        <v>1</v>
      </c>
      <c r="P427">
        <v>90</v>
      </c>
      <c r="Q427">
        <v>90</v>
      </c>
      <c r="R427" s="3">
        <v>1</v>
      </c>
      <c r="S427">
        <v>0</v>
      </c>
      <c r="T427">
        <v>3</v>
      </c>
      <c r="AQ427" t="str">
        <f t="shared" si="27"/>
        <v>COMM</v>
      </c>
      <c r="AR427" t="str">
        <f t="shared" si="27"/>
        <v>3835</v>
      </c>
      <c r="AS427" t="str">
        <f t="shared" si="24"/>
        <v/>
      </c>
      <c r="AT427" t="str">
        <f t="shared" si="25"/>
        <v>COMM3835</v>
      </c>
      <c r="AU427" t="str">
        <f t="shared" si="26"/>
        <v>COMM3835-***** CRSE TOTAL</v>
      </c>
    </row>
    <row r="428" spans="1:50" x14ac:dyDescent="0.2">
      <c r="A428" t="s">
        <v>103</v>
      </c>
      <c r="B428" t="s">
        <v>224</v>
      </c>
      <c r="C428">
        <v>3840</v>
      </c>
      <c r="D428">
        <v>1</v>
      </c>
      <c r="E428">
        <v>57</v>
      </c>
      <c r="F428">
        <v>3.8</v>
      </c>
      <c r="G428">
        <v>0</v>
      </c>
      <c r="H428">
        <v>0</v>
      </c>
      <c r="I428">
        <v>0</v>
      </c>
      <c r="J428">
        <v>0</v>
      </c>
      <c r="K428">
        <v>3.8</v>
      </c>
      <c r="L428">
        <v>19</v>
      </c>
      <c r="M428">
        <v>0</v>
      </c>
      <c r="N428">
        <v>0</v>
      </c>
      <c r="O428">
        <v>0</v>
      </c>
      <c r="P428">
        <v>19</v>
      </c>
      <c r="Q428">
        <v>20</v>
      </c>
      <c r="R428" s="3">
        <v>0.95</v>
      </c>
      <c r="S428">
        <v>0</v>
      </c>
      <c r="T428">
        <v>0</v>
      </c>
      <c r="U428" t="s">
        <v>291</v>
      </c>
      <c r="V428" t="s">
        <v>111</v>
      </c>
      <c r="W428" s="4">
        <v>0.33333333333333331</v>
      </c>
      <c r="X428" s="4">
        <v>0.38541666666666669</v>
      </c>
      <c r="Y428" t="s">
        <v>123</v>
      </c>
      <c r="Z428">
        <v>118</v>
      </c>
      <c r="AA428">
        <v>40</v>
      </c>
      <c r="AB428" t="s">
        <v>5228</v>
      </c>
      <c r="AC428">
        <v>4</v>
      </c>
      <c r="AD428">
        <v>2</v>
      </c>
      <c r="AE428">
        <v>3</v>
      </c>
      <c r="AF428">
        <v>3</v>
      </c>
      <c r="AG428">
        <v>1</v>
      </c>
      <c r="AH428">
        <v>2</v>
      </c>
      <c r="AI428">
        <v>0</v>
      </c>
      <c r="AJ428">
        <v>96470</v>
      </c>
      <c r="AK428" t="s">
        <v>289</v>
      </c>
      <c r="AL428" t="s">
        <v>61</v>
      </c>
      <c r="AM428" t="s">
        <v>61</v>
      </c>
      <c r="AN428" t="s">
        <v>145</v>
      </c>
      <c r="AO428" t="s">
        <v>61</v>
      </c>
      <c r="AP428">
        <v>1</v>
      </c>
      <c r="AQ428" t="str">
        <f t="shared" si="27"/>
        <v>COMM</v>
      </c>
      <c r="AR428" t="str">
        <f t="shared" si="27"/>
        <v>3840</v>
      </c>
      <c r="AS428" t="str">
        <f t="shared" si="24"/>
        <v>Herm</v>
      </c>
      <c r="AT428" t="str">
        <f t="shared" si="25"/>
        <v>COMM3840Herman Jared Douglass</v>
      </c>
      <c r="AU428" t="str">
        <f t="shared" si="26"/>
        <v>COMM3840-1</v>
      </c>
      <c r="AV428" t="s">
        <v>2507</v>
      </c>
      <c r="AW428" t="s">
        <v>2508</v>
      </c>
      <c r="AX428" t="s">
        <v>2509</v>
      </c>
    </row>
    <row r="429" spans="1:50" x14ac:dyDescent="0.2">
      <c r="A429" t="s">
        <v>103</v>
      </c>
      <c r="B429" t="s">
        <v>224</v>
      </c>
      <c r="C429">
        <v>3840</v>
      </c>
      <c r="D429" t="s">
        <v>125</v>
      </c>
      <c r="E429">
        <v>57</v>
      </c>
      <c r="F429">
        <v>3.8</v>
      </c>
      <c r="G429">
        <v>0</v>
      </c>
      <c r="H429">
        <v>0</v>
      </c>
      <c r="I429">
        <v>0</v>
      </c>
      <c r="J429">
        <v>0</v>
      </c>
      <c r="K429">
        <v>3.8</v>
      </c>
      <c r="L429">
        <v>19</v>
      </c>
      <c r="M429">
        <v>0</v>
      </c>
      <c r="N429">
        <v>0</v>
      </c>
      <c r="O429">
        <v>0</v>
      </c>
      <c r="P429">
        <v>19</v>
      </c>
      <c r="Q429">
        <v>20</v>
      </c>
      <c r="R429" s="3">
        <v>0.95</v>
      </c>
      <c r="S429">
        <v>0</v>
      </c>
      <c r="T429">
        <v>0</v>
      </c>
      <c r="AQ429" t="str">
        <f t="shared" si="27"/>
        <v>COMM</v>
      </c>
      <c r="AR429" t="str">
        <f t="shared" si="27"/>
        <v>3840</v>
      </c>
      <c r="AS429" t="str">
        <f t="shared" si="24"/>
        <v/>
      </c>
      <c r="AT429" t="str">
        <f t="shared" si="25"/>
        <v>COMM3840</v>
      </c>
      <c r="AU429" t="str">
        <f t="shared" si="26"/>
        <v>COMM3840-***** CRSE TOTAL</v>
      </c>
    </row>
    <row r="430" spans="1:50" x14ac:dyDescent="0.2">
      <c r="A430" t="s">
        <v>103</v>
      </c>
      <c r="B430" t="s">
        <v>224</v>
      </c>
      <c r="C430">
        <v>3850</v>
      </c>
      <c r="D430">
        <v>1</v>
      </c>
      <c r="E430">
        <v>90</v>
      </c>
      <c r="F430">
        <v>6</v>
      </c>
      <c r="G430">
        <v>0</v>
      </c>
      <c r="H430">
        <v>0</v>
      </c>
      <c r="I430">
        <v>0</v>
      </c>
      <c r="J430">
        <v>0</v>
      </c>
      <c r="K430">
        <v>6</v>
      </c>
      <c r="L430">
        <v>30</v>
      </c>
      <c r="M430">
        <v>0</v>
      </c>
      <c r="N430">
        <v>0</v>
      </c>
      <c r="O430">
        <v>0</v>
      </c>
      <c r="P430">
        <v>30</v>
      </c>
      <c r="Q430">
        <v>30</v>
      </c>
      <c r="R430" s="3">
        <v>1</v>
      </c>
      <c r="S430">
        <v>0</v>
      </c>
      <c r="T430">
        <v>0</v>
      </c>
      <c r="U430" t="s">
        <v>292</v>
      </c>
      <c r="V430" t="s">
        <v>121</v>
      </c>
      <c r="W430" s="4">
        <v>0.75</v>
      </c>
      <c r="X430" s="4">
        <v>0.86458333333333337</v>
      </c>
      <c r="Y430" t="s">
        <v>107</v>
      </c>
      <c r="Z430" t="s">
        <v>293</v>
      </c>
      <c r="AA430">
        <v>63</v>
      </c>
      <c r="AB430" t="s">
        <v>5277</v>
      </c>
      <c r="AC430">
        <v>4</v>
      </c>
      <c r="AD430">
        <v>2</v>
      </c>
      <c r="AE430">
        <v>3</v>
      </c>
      <c r="AF430">
        <v>2</v>
      </c>
      <c r="AG430">
        <v>2</v>
      </c>
      <c r="AH430">
        <v>0</v>
      </c>
      <c r="AI430">
        <v>0</v>
      </c>
      <c r="AJ430">
        <v>96139</v>
      </c>
      <c r="AK430" t="s">
        <v>163</v>
      </c>
      <c r="AL430" t="s">
        <v>61</v>
      </c>
      <c r="AM430" t="s">
        <v>61</v>
      </c>
      <c r="AN430" t="s">
        <v>145</v>
      </c>
      <c r="AO430" t="s">
        <v>61</v>
      </c>
      <c r="AP430">
        <v>1</v>
      </c>
      <c r="AQ430" t="str">
        <f t="shared" si="27"/>
        <v>COMM</v>
      </c>
      <c r="AR430" t="str">
        <f t="shared" si="27"/>
        <v>3850</v>
      </c>
      <c r="AS430" t="str">
        <f t="shared" si="24"/>
        <v>Cook</v>
      </c>
      <c r="AT430" t="str">
        <f t="shared" si="25"/>
        <v>COMM3850Cooke-Jackson Angela Faye</v>
      </c>
      <c r="AU430" t="str">
        <f t="shared" si="26"/>
        <v>COMM3850-1</v>
      </c>
      <c r="AV430" t="s">
        <v>2611</v>
      </c>
      <c r="AW430" t="s">
        <v>2612</v>
      </c>
      <c r="AX430" t="s">
        <v>2613</v>
      </c>
    </row>
    <row r="431" spans="1:50" x14ac:dyDescent="0.2">
      <c r="A431" t="s">
        <v>103</v>
      </c>
      <c r="B431" t="s">
        <v>224</v>
      </c>
      <c r="C431">
        <v>3850</v>
      </c>
      <c r="D431" t="s">
        <v>125</v>
      </c>
      <c r="E431">
        <v>90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6</v>
      </c>
      <c r="L431">
        <v>30</v>
      </c>
      <c r="M431">
        <v>0</v>
      </c>
      <c r="N431">
        <v>0</v>
      </c>
      <c r="O431">
        <v>0</v>
      </c>
      <c r="P431">
        <v>30</v>
      </c>
      <c r="Q431">
        <v>30</v>
      </c>
      <c r="R431" s="3">
        <v>1</v>
      </c>
      <c r="S431">
        <v>0</v>
      </c>
      <c r="T431">
        <v>0</v>
      </c>
      <c r="AQ431" t="str">
        <f t="shared" si="27"/>
        <v>COMM</v>
      </c>
      <c r="AR431" t="str">
        <f t="shared" si="27"/>
        <v>3850</v>
      </c>
      <c r="AS431" t="str">
        <f t="shared" si="24"/>
        <v/>
      </c>
      <c r="AT431" t="str">
        <f t="shared" si="25"/>
        <v>COMM3850</v>
      </c>
      <c r="AU431" t="str">
        <f t="shared" si="26"/>
        <v>COMM3850-***** CRSE TOTAL</v>
      </c>
    </row>
    <row r="432" spans="1:50" x14ac:dyDescent="0.2">
      <c r="A432" t="s">
        <v>103</v>
      </c>
      <c r="B432" t="s">
        <v>224</v>
      </c>
      <c r="C432">
        <v>3855</v>
      </c>
      <c r="D432">
        <v>1</v>
      </c>
      <c r="E432">
        <v>57</v>
      </c>
      <c r="F432">
        <v>3.8</v>
      </c>
      <c r="G432">
        <v>0</v>
      </c>
      <c r="H432">
        <v>0</v>
      </c>
      <c r="I432">
        <v>0</v>
      </c>
      <c r="J432">
        <v>0</v>
      </c>
      <c r="K432">
        <v>3.8</v>
      </c>
      <c r="L432">
        <v>19</v>
      </c>
      <c r="M432">
        <v>0</v>
      </c>
      <c r="N432">
        <v>0</v>
      </c>
      <c r="O432">
        <v>0</v>
      </c>
      <c r="P432">
        <v>19</v>
      </c>
      <c r="Q432">
        <v>90</v>
      </c>
      <c r="R432" s="3">
        <v>0.21110000000000001</v>
      </c>
      <c r="S432">
        <v>0</v>
      </c>
      <c r="T432">
        <v>0</v>
      </c>
      <c r="U432" t="s">
        <v>294</v>
      </c>
      <c r="V432" t="s">
        <v>121</v>
      </c>
      <c r="W432" s="4">
        <v>0.75</v>
      </c>
      <c r="X432" s="4">
        <v>0.86458333333333337</v>
      </c>
      <c r="Y432" t="s">
        <v>107</v>
      </c>
      <c r="Z432" t="s">
        <v>131</v>
      </c>
      <c r="AA432">
        <v>148</v>
      </c>
      <c r="AB432" t="s">
        <v>5264</v>
      </c>
      <c r="AC432">
        <v>4</v>
      </c>
      <c r="AD432">
        <v>2</v>
      </c>
      <c r="AE432">
        <v>3</v>
      </c>
      <c r="AF432">
        <v>2</v>
      </c>
      <c r="AG432">
        <v>2</v>
      </c>
      <c r="AH432">
        <v>0</v>
      </c>
      <c r="AI432">
        <v>0</v>
      </c>
      <c r="AJ432">
        <v>91870</v>
      </c>
      <c r="AK432" t="s">
        <v>289</v>
      </c>
      <c r="AL432" t="s">
        <v>61</v>
      </c>
      <c r="AM432" t="s">
        <v>61</v>
      </c>
      <c r="AN432" t="s">
        <v>61</v>
      </c>
      <c r="AO432" t="s">
        <v>61</v>
      </c>
      <c r="AP432">
        <v>1</v>
      </c>
      <c r="AQ432" t="str">
        <f t="shared" si="27"/>
        <v>COMM</v>
      </c>
      <c r="AR432" t="str">
        <f t="shared" si="27"/>
        <v>3855</v>
      </c>
      <c r="AS432" t="str">
        <f t="shared" si="24"/>
        <v>Alle</v>
      </c>
      <c r="AT432" t="str">
        <f t="shared" si="25"/>
        <v>COMM3855Allen Robert K</v>
      </c>
      <c r="AU432" t="str">
        <f t="shared" si="26"/>
        <v>COMM3855-1</v>
      </c>
      <c r="AV432" t="s">
        <v>2585</v>
      </c>
      <c r="AW432" t="s">
        <v>2424</v>
      </c>
      <c r="AX432" t="s">
        <v>2586</v>
      </c>
    </row>
    <row r="433" spans="1:50" x14ac:dyDescent="0.2">
      <c r="A433" t="s">
        <v>103</v>
      </c>
      <c r="B433" t="s">
        <v>224</v>
      </c>
      <c r="C433">
        <v>3855</v>
      </c>
      <c r="D433" t="s">
        <v>125</v>
      </c>
      <c r="E433">
        <v>57</v>
      </c>
      <c r="F433">
        <v>3.8</v>
      </c>
      <c r="G433">
        <v>0</v>
      </c>
      <c r="H433">
        <v>0</v>
      </c>
      <c r="I433">
        <v>0</v>
      </c>
      <c r="J433">
        <v>0</v>
      </c>
      <c r="K433">
        <v>3.8</v>
      </c>
      <c r="L433">
        <v>19</v>
      </c>
      <c r="M433">
        <v>0</v>
      </c>
      <c r="N433">
        <v>0</v>
      </c>
      <c r="O433">
        <v>0</v>
      </c>
      <c r="P433">
        <v>19</v>
      </c>
      <c r="Q433">
        <v>90</v>
      </c>
      <c r="R433" s="3">
        <v>0.21110000000000001</v>
      </c>
      <c r="S433">
        <v>0</v>
      </c>
      <c r="T433">
        <v>0</v>
      </c>
      <c r="AQ433" t="str">
        <f t="shared" si="27"/>
        <v>COMM</v>
      </c>
      <c r="AR433" t="str">
        <f t="shared" si="27"/>
        <v>3855</v>
      </c>
      <c r="AS433" t="str">
        <f t="shared" ref="AS433:AS496" si="28">PROPER(LEFT(AB433,4))</f>
        <v/>
      </c>
      <c r="AT433" t="str">
        <f t="shared" si="25"/>
        <v>COMM3855</v>
      </c>
      <c r="AU433" t="str">
        <f t="shared" si="26"/>
        <v>COMM3855-***** CRSE TOTAL</v>
      </c>
    </row>
    <row r="434" spans="1:50" x14ac:dyDescent="0.2">
      <c r="A434" t="s">
        <v>103</v>
      </c>
      <c r="B434" t="s">
        <v>224</v>
      </c>
      <c r="C434">
        <v>3890</v>
      </c>
      <c r="D434">
        <v>1</v>
      </c>
      <c r="E434">
        <v>120</v>
      </c>
      <c r="F434">
        <v>8</v>
      </c>
      <c r="G434">
        <v>0</v>
      </c>
      <c r="H434">
        <v>0</v>
      </c>
      <c r="I434">
        <v>0</v>
      </c>
      <c r="J434">
        <v>0</v>
      </c>
      <c r="K434">
        <v>8</v>
      </c>
      <c r="L434">
        <v>40</v>
      </c>
      <c r="M434">
        <v>0</v>
      </c>
      <c r="N434">
        <v>0</v>
      </c>
      <c r="O434">
        <v>0</v>
      </c>
      <c r="P434">
        <v>40</v>
      </c>
      <c r="Q434">
        <v>32</v>
      </c>
      <c r="R434" s="3">
        <v>1.25</v>
      </c>
      <c r="S434">
        <v>0</v>
      </c>
      <c r="T434">
        <v>0</v>
      </c>
      <c r="U434" t="s">
        <v>295</v>
      </c>
      <c r="V434" t="s">
        <v>121</v>
      </c>
      <c r="W434" s="4">
        <v>0.75</v>
      </c>
      <c r="X434" s="4">
        <v>0.86458333333333337</v>
      </c>
      <c r="Y434" t="s">
        <v>129</v>
      </c>
      <c r="Z434">
        <v>219</v>
      </c>
      <c r="AA434">
        <v>90</v>
      </c>
      <c r="AB434" t="s">
        <v>5258</v>
      </c>
      <c r="AC434">
        <v>4</v>
      </c>
      <c r="AD434">
        <v>2</v>
      </c>
      <c r="AE434">
        <v>3</v>
      </c>
      <c r="AF434">
        <v>29</v>
      </c>
      <c r="AG434">
        <v>10</v>
      </c>
      <c r="AH434">
        <v>19</v>
      </c>
      <c r="AI434">
        <v>0</v>
      </c>
      <c r="AJ434">
        <v>91875</v>
      </c>
      <c r="AK434" t="s">
        <v>289</v>
      </c>
      <c r="AL434" t="s">
        <v>61</v>
      </c>
      <c r="AM434" t="s">
        <v>99</v>
      </c>
      <c r="AN434" t="s">
        <v>145</v>
      </c>
      <c r="AO434" t="s">
        <v>61</v>
      </c>
      <c r="AP434">
        <v>1</v>
      </c>
      <c r="AQ434" t="str">
        <f t="shared" si="27"/>
        <v>COMM</v>
      </c>
      <c r="AR434" t="str">
        <f t="shared" si="27"/>
        <v>3890</v>
      </c>
      <c r="AS434" t="str">
        <f t="shared" si="28"/>
        <v>Kenn</v>
      </c>
      <c r="AT434" t="str">
        <f t="shared" si="25"/>
        <v>COMM3890Kennedy Kidogo Aisha</v>
      </c>
      <c r="AU434" t="str">
        <f t="shared" si="26"/>
        <v>COMM3890-1</v>
      </c>
      <c r="AV434" t="s">
        <v>2574</v>
      </c>
      <c r="AW434" t="s">
        <v>2575</v>
      </c>
      <c r="AX434" t="s">
        <v>2576</v>
      </c>
    </row>
    <row r="435" spans="1:50" x14ac:dyDescent="0.2">
      <c r="A435" t="s">
        <v>103</v>
      </c>
      <c r="B435" t="s">
        <v>224</v>
      </c>
      <c r="C435">
        <v>3890</v>
      </c>
      <c r="D435">
        <v>2</v>
      </c>
      <c r="E435">
        <v>102</v>
      </c>
      <c r="F435">
        <v>6.8</v>
      </c>
      <c r="G435">
        <v>0</v>
      </c>
      <c r="H435">
        <v>0</v>
      </c>
      <c r="I435">
        <v>0.2</v>
      </c>
      <c r="J435">
        <v>0</v>
      </c>
      <c r="K435">
        <v>6.8</v>
      </c>
      <c r="L435">
        <v>34</v>
      </c>
      <c r="M435">
        <v>1</v>
      </c>
      <c r="N435">
        <v>0</v>
      </c>
      <c r="O435">
        <v>0</v>
      </c>
      <c r="P435">
        <v>34</v>
      </c>
      <c r="Q435">
        <v>35</v>
      </c>
      <c r="R435" s="3">
        <v>0.97140000000000004</v>
      </c>
      <c r="S435">
        <v>0</v>
      </c>
      <c r="T435">
        <v>0</v>
      </c>
      <c r="U435" t="s">
        <v>295</v>
      </c>
      <c r="V435" t="s">
        <v>118</v>
      </c>
      <c r="W435" s="4">
        <v>0.75</v>
      </c>
      <c r="X435" s="4">
        <v>0.86458333333333337</v>
      </c>
      <c r="Y435" t="s">
        <v>129</v>
      </c>
      <c r="Z435">
        <v>219</v>
      </c>
      <c r="AA435">
        <v>90</v>
      </c>
      <c r="AB435" t="s">
        <v>5277</v>
      </c>
      <c r="AC435">
        <v>4</v>
      </c>
      <c r="AD435">
        <v>2</v>
      </c>
      <c r="AE435">
        <v>3</v>
      </c>
      <c r="AF435">
        <v>3</v>
      </c>
      <c r="AG435">
        <v>2</v>
      </c>
      <c r="AH435">
        <v>1</v>
      </c>
      <c r="AI435">
        <v>0</v>
      </c>
      <c r="AJ435">
        <v>94180</v>
      </c>
      <c r="AK435" t="s">
        <v>289</v>
      </c>
      <c r="AL435" t="s">
        <v>61</v>
      </c>
      <c r="AM435" t="s">
        <v>99</v>
      </c>
      <c r="AN435" t="s">
        <v>145</v>
      </c>
      <c r="AO435" t="s">
        <v>61</v>
      </c>
      <c r="AP435">
        <v>1</v>
      </c>
      <c r="AQ435" t="str">
        <f t="shared" si="27"/>
        <v>COMM</v>
      </c>
      <c r="AR435" t="str">
        <f t="shared" si="27"/>
        <v>3890</v>
      </c>
      <c r="AS435" t="str">
        <f t="shared" si="28"/>
        <v>Cook</v>
      </c>
      <c r="AT435" t="str">
        <f t="shared" si="25"/>
        <v>COMM3890Cooke-Jackson Angela Faye</v>
      </c>
      <c r="AU435" t="str">
        <f t="shared" si="26"/>
        <v>COMM3890-2</v>
      </c>
      <c r="AV435" t="s">
        <v>2611</v>
      </c>
      <c r="AW435" t="s">
        <v>2612</v>
      </c>
      <c r="AX435" t="s">
        <v>2613</v>
      </c>
    </row>
    <row r="436" spans="1:50" x14ac:dyDescent="0.2">
      <c r="A436" t="s">
        <v>103</v>
      </c>
      <c r="B436" t="s">
        <v>224</v>
      </c>
      <c r="C436">
        <v>3890</v>
      </c>
      <c r="D436" t="s">
        <v>125</v>
      </c>
      <c r="E436">
        <v>222</v>
      </c>
      <c r="F436">
        <v>14.8</v>
      </c>
      <c r="G436">
        <v>0</v>
      </c>
      <c r="H436">
        <v>0</v>
      </c>
      <c r="I436">
        <v>0.2</v>
      </c>
      <c r="J436">
        <v>0</v>
      </c>
      <c r="K436">
        <v>14.8</v>
      </c>
      <c r="L436">
        <v>74</v>
      </c>
      <c r="M436">
        <v>1</v>
      </c>
      <c r="N436">
        <v>0</v>
      </c>
      <c r="O436">
        <v>0</v>
      </c>
      <c r="P436">
        <v>74</v>
      </c>
      <c r="Q436">
        <v>67</v>
      </c>
      <c r="R436" s="3">
        <v>1.1045</v>
      </c>
      <c r="S436">
        <v>0</v>
      </c>
      <c r="T436">
        <v>0</v>
      </c>
      <c r="AQ436" t="str">
        <f t="shared" si="27"/>
        <v>COMM</v>
      </c>
      <c r="AR436" t="str">
        <f t="shared" si="27"/>
        <v>3890</v>
      </c>
      <c r="AS436" t="str">
        <f t="shared" si="28"/>
        <v/>
      </c>
      <c r="AT436" t="str">
        <f t="shared" si="25"/>
        <v>COMM3890</v>
      </c>
      <c r="AU436" t="str">
        <f t="shared" si="26"/>
        <v>COMM3890-***** CRSE TOTAL</v>
      </c>
    </row>
    <row r="437" spans="1:50" x14ac:dyDescent="0.2">
      <c r="A437" t="s">
        <v>103</v>
      </c>
      <c r="B437" t="s">
        <v>224</v>
      </c>
      <c r="C437">
        <v>3980</v>
      </c>
      <c r="D437">
        <v>1</v>
      </c>
      <c r="E437">
        <v>2</v>
      </c>
      <c r="F437">
        <v>0.13</v>
      </c>
      <c r="G437">
        <v>0</v>
      </c>
      <c r="H437">
        <v>0</v>
      </c>
      <c r="I437">
        <v>0</v>
      </c>
      <c r="J437">
        <v>0</v>
      </c>
      <c r="K437">
        <v>0.13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5</v>
      </c>
      <c r="R437" s="3">
        <v>0.2</v>
      </c>
      <c r="S437">
        <v>0</v>
      </c>
      <c r="T437">
        <v>0</v>
      </c>
      <c r="U437" t="s">
        <v>296</v>
      </c>
      <c r="Y437" t="s">
        <v>61</v>
      </c>
      <c r="Z437" t="s">
        <v>61</v>
      </c>
      <c r="AA437" t="s">
        <v>61</v>
      </c>
      <c r="AB437" t="s">
        <v>5278</v>
      </c>
      <c r="AC437">
        <v>36</v>
      </c>
      <c r="AD437">
        <v>2</v>
      </c>
      <c r="AE437">
        <v>2</v>
      </c>
      <c r="AF437">
        <v>1</v>
      </c>
      <c r="AG437">
        <v>1</v>
      </c>
      <c r="AH437">
        <v>0</v>
      </c>
      <c r="AI437">
        <v>0</v>
      </c>
      <c r="AJ437">
        <v>97585</v>
      </c>
      <c r="AK437" t="s">
        <v>61</v>
      </c>
      <c r="AL437" t="s">
        <v>61</v>
      </c>
      <c r="AM437" t="s">
        <v>61</v>
      </c>
      <c r="AN437" t="s">
        <v>61</v>
      </c>
      <c r="AO437" t="s">
        <v>61</v>
      </c>
      <c r="AP437">
        <v>1</v>
      </c>
      <c r="AQ437" t="str">
        <f t="shared" si="27"/>
        <v>COMM</v>
      </c>
      <c r="AR437" t="str">
        <f t="shared" si="27"/>
        <v>3980</v>
      </c>
      <c r="AS437" t="str">
        <f t="shared" si="28"/>
        <v>Baas</v>
      </c>
      <c r="AT437" t="str">
        <f t="shared" si="25"/>
        <v>COMM3980Baaske Kevin T</v>
      </c>
      <c r="AU437" t="str">
        <f t="shared" si="26"/>
        <v>COMM3980-1</v>
      </c>
      <c r="AV437" t="s">
        <v>2614</v>
      </c>
      <c r="AW437" t="s">
        <v>2500</v>
      </c>
      <c r="AX437" t="s">
        <v>120</v>
      </c>
    </row>
    <row r="438" spans="1:50" x14ac:dyDescent="0.2">
      <c r="A438" t="s">
        <v>103</v>
      </c>
      <c r="B438" t="s">
        <v>224</v>
      </c>
      <c r="C438">
        <v>3980</v>
      </c>
      <c r="D438" t="s">
        <v>125</v>
      </c>
      <c r="E438">
        <v>2</v>
      </c>
      <c r="F438">
        <v>0.13</v>
      </c>
      <c r="G438">
        <v>0</v>
      </c>
      <c r="H438">
        <v>0</v>
      </c>
      <c r="I438">
        <v>0</v>
      </c>
      <c r="J438">
        <v>0</v>
      </c>
      <c r="K438">
        <v>0.13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5</v>
      </c>
      <c r="R438" s="3">
        <v>0.2</v>
      </c>
      <c r="S438">
        <v>0</v>
      </c>
      <c r="T438">
        <v>0</v>
      </c>
      <c r="AQ438" t="str">
        <f t="shared" si="27"/>
        <v>COMM</v>
      </c>
      <c r="AR438" t="str">
        <f t="shared" si="27"/>
        <v>3980</v>
      </c>
      <c r="AS438" t="str">
        <f t="shared" si="28"/>
        <v/>
      </c>
      <c r="AT438" t="str">
        <f t="shared" si="25"/>
        <v>COMM3980</v>
      </c>
      <c r="AU438" t="str">
        <f t="shared" si="26"/>
        <v>COMM3980-***** CRSE TOTAL</v>
      </c>
    </row>
    <row r="439" spans="1:50" x14ac:dyDescent="0.2">
      <c r="A439" t="s">
        <v>103</v>
      </c>
      <c r="B439" t="s">
        <v>224</v>
      </c>
      <c r="C439">
        <v>4100</v>
      </c>
      <c r="D439">
        <v>1</v>
      </c>
      <c r="E439">
        <v>78</v>
      </c>
      <c r="F439">
        <v>5.2</v>
      </c>
      <c r="G439">
        <v>0</v>
      </c>
      <c r="H439">
        <v>0</v>
      </c>
      <c r="I439">
        <v>0</v>
      </c>
      <c r="J439">
        <v>0</v>
      </c>
      <c r="K439">
        <v>5.2</v>
      </c>
      <c r="L439">
        <v>26</v>
      </c>
      <c r="M439">
        <v>0</v>
      </c>
      <c r="N439">
        <v>0</v>
      </c>
      <c r="O439">
        <v>0</v>
      </c>
      <c r="P439">
        <v>26</v>
      </c>
      <c r="Q439">
        <v>30</v>
      </c>
      <c r="R439" s="3">
        <v>0.86670000000000003</v>
      </c>
      <c r="S439">
        <v>0</v>
      </c>
      <c r="T439">
        <v>0</v>
      </c>
      <c r="U439" t="s">
        <v>297</v>
      </c>
      <c r="V439" t="s">
        <v>113</v>
      </c>
      <c r="W439" s="4">
        <v>0.62847222222222221</v>
      </c>
      <c r="X439" s="4">
        <v>0.68055555555555547</v>
      </c>
      <c r="Y439" t="s">
        <v>107</v>
      </c>
      <c r="Z439" t="s">
        <v>110</v>
      </c>
      <c r="AA439">
        <v>34</v>
      </c>
      <c r="AB439" t="s">
        <v>5279</v>
      </c>
      <c r="AC439">
        <v>4</v>
      </c>
      <c r="AD439">
        <v>2</v>
      </c>
      <c r="AE439">
        <v>3</v>
      </c>
      <c r="AF439">
        <v>3</v>
      </c>
      <c r="AG439">
        <v>3</v>
      </c>
      <c r="AH439">
        <v>0</v>
      </c>
      <c r="AI439">
        <v>0</v>
      </c>
      <c r="AJ439">
        <v>91838</v>
      </c>
      <c r="AK439" t="s">
        <v>61</v>
      </c>
      <c r="AL439" t="s">
        <v>61</v>
      </c>
      <c r="AM439" t="s">
        <v>61</v>
      </c>
      <c r="AN439" t="s">
        <v>61</v>
      </c>
      <c r="AO439" t="s">
        <v>61</v>
      </c>
      <c r="AP439">
        <v>1</v>
      </c>
      <c r="AQ439" t="str">
        <f t="shared" si="27"/>
        <v>COMM</v>
      </c>
      <c r="AR439" t="str">
        <f t="shared" si="27"/>
        <v>4100</v>
      </c>
      <c r="AS439" t="str">
        <f t="shared" si="28"/>
        <v>O'Br</v>
      </c>
      <c r="AT439" t="str">
        <f t="shared" si="25"/>
        <v>COMM4100O'Brien Nina Florence</v>
      </c>
      <c r="AU439" t="str">
        <f t="shared" si="26"/>
        <v>COMM4100-1</v>
      </c>
      <c r="AV439" t="s">
        <v>2615</v>
      </c>
      <c r="AW439" t="s">
        <v>2616</v>
      </c>
      <c r="AX439" t="s">
        <v>2617</v>
      </c>
    </row>
    <row r="440" spans="1:50" x14ac:dyDescent="0.2">
      <c r="A440" t="s">
        <v>103</v>
      </c>
      <c r="B440" t="s">
        <v>224</v>
      </c>
      <c r="C440">
        <v>4100</v>
      </c>
      <c r="D440" t="s">
        <v>125</v>
      </c>
      <c r="E440">
        <v>78</v>
      </c>
      <c r="F440">
        <v>5.2</v>
      </c>
      <c r="G440">
        <v>0</v>
      </c>
      <c r="H440">
        <v>0</v>
      </c>
      <c r="I440">
        <v>0</v>
      </c>
      <c r="J440">
        <v>0</v>
      </c>
      <c r="K440">
        <v>5.2</v>
      </c>
      <c r="L440">
        <v>26</v>
      </c>
      <c r="M440">
        <v>0</v>
      </c>
      <c r="N440">
        <v>0</v>
      </c>
      <c r="O440">
        <v>0</v>
      </c>
      <c r="P440">
        <v>26</v>
      </c>
      <c r="Q440">
        <v>30</v>
      </c>
      <c r="R440" s="3">
        <v>0.86670000000000003</v>
      </c>
      <c r="S440">
        <v>0</v>
      </c>
      <c r="T440">
        <v>0</v>
      </c>
      <c r="AQ440" t="str">
        <f t="shared" si="27"/>
        <v>COMM</v>
      </c>
      <c r="AR440" t="str">
        <f t="shared" si="27"/>
        <v>4100</v>
      </c>
      <c r="AS440" t="str">
        <f t="shared" si="28"/>
        <v/>
      </c>
      <c r="AT440" t="str">
        <f t="shared" si="25"/>
        <v>COMM4100</v>
      </c>
      <c r="AU440" t="str">
        <f t="shared" si="26"/>
        <v>COMM4100-***** CRSE TOTAL</v>
      </c>
    </row>
    <row r="441" spans="1:50" x14ac:dyDescent="0.2">
      <c r="A441" t="s">
        <v>103</v>
      </c>
      <c r="B441" t="s">
        <v>224</v>
      </c>
      <c r="C441">
        <v>4110</v>
      </c>
      <c r="D441">
        <v>1</v>
      </c>
      <c r="E441">
        <v>75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5</v>
      </c>
      <c r="L441">
        <v>25</v>
      </c>
      <c r="M441">
        <v>0</v>
      </c>
      <c r="N441">
        <v>0</v>
      </c>
      <c r="O441">
        <v>0</v>
      </c>
      <c r="P441">
        <v>25</v>
      </c>
      <c r="Q441">
        <v>30</v>
      </c>
      <c r="R441" s="3">
        <v>0.83330000000000004</v>
      </c>
      <c r="S441">
        <v>0</v>
      </c>
      <c r="T441">
        <v>0</v>
      </c>
      <c r="U441" t="s">
        <v>298</v>
      </c>
      <c r="V441" t="s">
        <v>111</v>
      </c>
      <c r="W441" s="4">
        <v>0.51041666666666663</v>
      </c>
      <c r="X441" s="4">
        <v>0.5625</v>
      </c>
      <c r="Y441" t="s">
        <v>123</v>
      </c>
      <c r="Z441">
        <v>108</v>
      </c>
      <c r="AA441">
        <v>42</v>
      </c>
      <c r="AB441" t="s">
        <v>5268</v>
      </c>
      <c r="AC441">
        <v>4</v>
      </c>
      <c r="AD441">
        <v>2</v>
      </c>
      <c r="AE441">
        <v>3</v>
      </c>
      <c r="AF441">
        <v>3</v>
      </c>
      <c r="AG441">
        <v>1</v>
      </c>
      <c r="AH441">
        <v>2</v>
      </c>
      <c r="AI441">
        <v>0</v>
      </c>
      <c r="AJ441">
        <v>91842</v>
      </c>
      <c r="AK441" t="s">
        <v>61</v>
      </c>
      <c r="AL441" t="s">
        <v>61</v>
      </c>
      <c r="AM441" t="s">
        <v>61</v>
      </c>
      <c r="AN441" t="s">
        <v>61</v>
      </c>
      <c r="AO441" t="s">
        <v>61</v>
      </c>
      <c r="AP441">
        <v>1</v>
      </c>
      <c r="AQ441" t="str">
        <f t="shared" si="27"/>
        <v>COMM</v>
      </c>
      <c r="AR441" t="str">
        <f t="shared" si="27"/>
        <v>4110</v>
      </c>
      <c r="AS441" t="str">
        <f t="shared" si="28"/>
        <v>Blac</v>
      </c>
      <c r="AT441" t="str">
        <f t="shared" si="25"/>
        <v>COMM4110Black Sarah Jeanne</v>
      </c>
      <c r="AU441" t="str">
        <f t="shared" si="26"/>
        <v>COMM4110-1</v>
      </c>
      <c r="AV441" t="s">
        <v>2593</v>
      </c>
      <c r="AW441" t="s">
        <v>2448</v>
      </c>
      <c r="AX441" t="s">
        <v>2594</v>
      </c>
    </row>
    <row r="442" spans="1:50" x14ac:dyDescent="0.2">
      <c r="A442" t="s">
        <v>103</v>
      </c>
      <c r="B442" t="s">
        <v>224</v>
      </c>
      <c r="C442">
        <v>4110</v>
      </c>
      <c r="D442" t="s">
        <v>125</v>
      </c>
      <c r="E442">
        <v>75</v>
      </c>
      <c r="F442">
        <v>5</v>
      </c>
      <c r="G442">
        <v>0</v>
      </c>
      <c r="H442">
        <v>0</v>
      </c>
      <c r="I442">
        <v>0</v>
      </c>
      <c r="J442">
        <v>0</v>
      </c>
      <c r="K442">
        <v>5</v>
      </c>
      <c r="L442">
        <v>25</v>
      </c>
      <c r="M442">
        <v>0</v>
      </c>
      <c r="N442">
        <v>0</v>
      </c>
      <c r="O442">
        <v>0</v>
      </c>
      <c r="P442">
        <v>25</v>
      </c>
      <c r="Q442">
        <v>30</v>
      </c>
      <c r="R442" s="3">
        <v>0.83330000000000004</v>
      </c>
      <c r="S442">
        <v>0</v>
      </c>
      <c r="T442">
        <v>0</v>
      </c>
      <c r="AQ442" t="str">
        <f t="shared" si="27"/>
        <v>COMM</v>
      </c>
      <c r="AR442" t="str">
        <f t="shared" si="27"/>
        <v>4110</v>
      </c>
      <c r="AS442" t="str">
        <f t="shared" si="28"/>
        <v/>
      </c>
      <c r="AT442" t="str">
        <f t="shared" si="25"/>
        <v>COMM4110</v>
      </c>
      <c r="AU442" t="str">
        <f t="shared" si="26"/>
        <v>COMM4110-***** CRSE TOTAL</v>
      </c>
    </row>
    <row r="443" spans="1:50" x14ac:dyDescent="0.2">
      <c r="A443" t="s">
        <v>103</v>
      </c>
      <c r="B443" t="s">
        <v>224</v>
      </c>
      <c r="C443">
        <v>4120</v>
      </c>
      <c r="D443">
        <v>1</v>
      </c>
      <c r="E443">
        <v>75</v>
      </c>
      <c r="F443">
        <v>5</v>
      </c>
      <c r="G443">
        <v>0</v>
      </c>
      <c r="H443">
        <v>0</v>
      </c>
      <c r="I443">
        <v>0.2</v>
      </c>
      <c r="J443">
        <v>0</v>
      </c>
      <c r="K443">
        <v>5</v>
      </c>
      <c r="L443">
        <v>25</v>
      </c>
      <c r="M443">
        <v>1</v>
      </c>
      <c r="N443">
        <v>0</v>
      </c>
      <c r="O443">
        <v>0</v>
      </c>
      <c r="P443">
        <v>25</v>
      </c>
      <c r="Q443">
        <v>25</v>
      </c>
      <c r="R443" s="3">
        <v>1</v>
      </c>
      <c r="S443">
        <v>0</v>
      </c>
      <c r="T443">
        <v>0</v>
      </c>
      <c r="U443" t="s">
        <v>299</v>
      </c>
      <c r="V443" t="s">
        <v>111</v>
      </c>
      <c r="W443" s="4">
        <v>0.62847222222222221</v>
      </c>
      <c r="X443" s="4">
        <v>0.68055555555555547</v>
      </c>
      <c r="Y443" t="s">
        <v>107</v>
      </c>
      <c r="Z443" t="s">
        <v>236</v>
      </c>
      <c r="AA443">
        <v>36</v>
      </c>
      <c r="AB443" t="s">
        <v>5280</v>
      </c>
      <c r="AC443">
        <v>4</v>
      </c>
      <c r="AD443">
        <v>2</v>
      </c>
      <c r="AE443">
        <v>3</v>
      </c>
      <c r="AF443">
        <v>1</v>
      </c>
      <c r="AG443">
        <v>0</v>
      </c>
      <c r="AH443">
        <v>1</v>
      </c>
      <c r="AI443">
        <v>0</v>
      </c>
      <c r="AJ443">
        <v>96449</v>
      </c>
      <c r="AK443" t="s">
        <v>61</v>
      </c>
      <c r="AL443" t="s">
        <v>61</v>
      </c>
      <c r="AM443" t="s">
        <v>61</v>
      </c>
      <c r="AN443" t="s">
        <v>61</v>
      </c>
      <c r="AO443" t="s">
        <v>61</v>
      </c>
      <c r="AP443">
        <v>1</v>
      </c>
      <c r="AQ443" t="str">
        <f t="shared" si="27"/>
        <v>COMM</v>
      </c>
      <c r="AR443" t="str">
        <f t="shared" si="27"/>
        <v>4120</v>
      </c>
      <c r="AS443" t="str">
        <f t="shared" si="28"/>
        <v>Chee</v>
      </c>
      <c r="AT443" t="str">
        <f t="shared" si="25"/>
        <v>COMM4120Chee Frances Ann</v>
      </c>
      <c r="AU443" t="str">
        <f t="shared" si="26"/>
        <v>COMM4120-1</v>
      </c>
      <c r="AV443" t="s">
        <v>2618</v>
      </c>
      <c r="AW443" t="s">
        <v>2619</v>
      </c>
      <c r="AX443" t="s">
        <v>2441</v>
      </c>
    </row>
    <row r="444" spans="1:50" x14ac:dyDescent="0.2">
      <c r="A444" t="s">
        <v>103</v>
      </c>
      <c r="B444" t="s">
        <v>224</v>
      </c>
      <c r="C444">
        <v>4120</v>
      </c>
      <c r="D444" t="s">
        <v>125</v>
      </c>
      <c r="E444">
        <v>75</v>
      </c>
      <c r="F444">
        <v>5</v>
      </c>
      <c r="G444">
        <v>0</v>
      </c>
      <c r="H444">
        <v>0</v>
      </c>
      <c r="I444">
        <v>0.2</v>
      </c>
      <c r="J444">
        <v>0</v>
      </c>
      <c r="K444">
        <v>5</v>
      </c>
      <c r="L444">
        <v>25</v>
      </c>
      <c r="M444">
        <v>1</v>
      </c>
      <c r="N444">
        <v>0</v>
      </c>
      <c r="O444">
        <v>0</v>
      </c>
      <c r="P444">
        <v>25</v>
      </c>
      <c r="Q444">
        <v>25</v>
      </c>
      <c r="R444" s="3">
        <v>1</v>
      </c>
      <c r="S444">
        <v>0</v>
      </c>
      <c r="T444">
        <v>0</v>
      </c>
      <c r="AQ444" t="str">
        <f t="shared" si="27"/>
        <v>COMM</v>
      </c>
      <c r="AR444" t="str">
        <f t="shared" si="27"/>
        <v>4120</v>
      </c>
      <c r="AS444" t="str">
        <f t="shared" si="28"/>
        <v/>
      </c>
      <c r="AT444" t="str">
        <f t="shared" si="25"/>
        <v>COMM4120</v>
      </c>
      <c r="AU444" t="str">
        <f t="shared" si="26"/>
        <v>COMM4120-***** CRSE TOTAL</v>
      </c>
    </row>
    <row r="445" spans="1:50" x14ac:dyDescent="0.2">
      <c r="A445" t="s">
        <v>103</v>
      </c>
      <c r="B445" t="s">
        <v>224</v>
      </c>
      <c r="C445">
        <v>4160</v>
      </c>
      <c r="D445">
        <v>1</v>
      </c>
      <c r="E445">
        <v>36</v>
      </c>
      <c r="F445">
        <v>2.4</v>
      </c>
      <c r="G445">
        <v>0</v>
      </c>
      <c r="H445">
        <v>0</v>
      </c>
      <c r="I445">
        <v>0.2</v>
      </c>
      <c r="J445">
        <v>0</v>
      </c>
      <c r="K445">
        <v>2.4</v>
      </c>
      <c r="L445">
        <v>12</v>
      </c>
      <c r="M445">
        <v>1</v>
      </c>
      <c r="N445">
        <v>0</v>
      </c>
      <c r="O445">
        <v>2</v>
      </c>
      <c r="P445">
        <v>14</v>
      </c>
      <c r="Q445">
        <v>15</v>
      </c>
      <c r="R445" s="3">
        <v>0.8</v>
      </c>
      <c r="S445">
        <v>0</v>
      </c>
      <c r="T445">
        <v>6</v>
      </c>
      <c r="U445" t="s">
        <v>300</v>
      </c>
      <c r="V445" t="s">
        <v>120</v>
      </c>
      <c r="W445" s="4">
        <v>0.75</v>
      </c>
      <c r="X445" s="4">
        <v>0.86458333333333337</v>
      </c>
      <c r="Y445" t="s">
        <v>107</v>
      </c>
      <c r="Z445" t="s">
        <v>116</v>
      </c>
      <c r="AA445">
        <v>42</v>
      </c>
      <c r="AB445" t="s">
        <v>5281</v>
      </c>
      <c r="AC445">
        <v>3</v>
      </c>
      <c r="AD445">
        <v>2</v>
      </c>
      <c r="AE445">
        <v>3</v>
      </c>
      <c r="AF445">
        <v>0</v>
      </c>
      <c r="AG445">
        <v>0</v>
      </c>
      <c r="AH445">
        <v>0</v>
      </c>
      <c r="AI445">
        <v>0</v>
      </c>
      <c r="AJ445">
        <v>91880</v>
      </c>
      <c r="AK445" t="s">
        <v>61</v>
      </c>
      <c r="AL445" t="s">
        <v>61</v>
      </c>
      <c r="AM445" t="s">
        <v>61</v>
      </c>
      <c r="AN445" t="s">
        <v>61</v>
      </c>
      <c r="AO445" t="s">
        <v>61</v>
      </c>
      <c r="AP445">
        <v>1</v>
      </c>
      <c r="AQ445" t="str">
        <f t="shared" si="27"/>
        <v>COMM</v>
      </c>
      <c r="AR445" t="str">
        <f t="shared" si="27"/>
        <v>4160</v>
      </c>
      <c r="AS445" t="str">
        <f t="shared" si="28"/>
        <v>Mart</v>
      </c>
      <c r="AT445" t="str">
        <f t="shared" si="25"/>
        <v xml:space="preserve">COMM4160Martin Silvia </v>
      </c>
      <c r="AU445" t="str">
        <f t="shared" si="26"/>
        <v>COMM4160-1</v>
      </c>
      <c r="AV445" t="s">
        <v>2423</v>
      </c>
      <c r="AW445" t="s">
        <v>2620</v>
      </c>
    </row>
    <row r="446" spans="1:50" x14ac:dyDescent="0.2">
      <c r="A446" t="s">
        <v>103</v>
      </c>
      <c r="B446" t="s">
        <v>224</v>
      </c>
      <c r="C446">
        <v>4160</v>
      </c>
      <c r="D446" t="s">
        <v>125</v>
      </c>
      <c r="E446">
        <v>36</v>
      </c>
      <c r="F446">
        <v>2.4</v>
      </c>
      <c r="G446">
        <v>0</v>
      </c>
      <c r="H446">
        <v>0</v>
      </c>
      <c r="I446">
        <v>0.2</v>
      </c>
      <c r="J446">
        <v>0</v>
      </c>
      <c r="K446">
        <v>2.4</v>
      </c>
      <c r="L446">
        <v>12</v>
      </c>
      <c r="M446">
        <v>1</v>
      </c>
      <c r="N446">
        <v>0</v>
      </c>
      <c r="O446">
        <v>2</v>
      </c>
      <c r="P446">
        <v>14</v>
      </c>
      <c r="Q446">
        <v>15</v>
      </c>
      <c r="R446" s="3">
        <v>0.93330000000000002</v>
      </c>
      <c r="S446">
        <v>0</v>
      </c>
      <c r="T446">
        <v>6</v>
      </c>
      <c r="AQ446" t="str">
        <f t="shared" si="27"/>
        <v>COMM</v>
      </c>
      <c r="AR446" t="str">
        <f t="shared" si="27"/>
        <v>4160</v>
      </c>
      <c r="AS446" t="str">
        <f t="shared" si="28"/>
        <v/>
      </c>
      <c r="AT446" t="str">
        <f t="shared" si="25"/>
        <v>COMM4160</v>
      </c>
      <c r="AU446" t="str">
        <f t="shared" si="26"/>
        <v>COMM4160-***** CRSE TOTAL</v>
      </c>
    </row>
    <row r="447" spans="1:50" x14ac:dyDescent="0.2">
      <c r="A447" t="s">
        <v>103</v>
      </c>
      <c r="B447" t="s">
        <v>224</v>
      </c>
      <c r="C447">
        <v>4170</v>
      </c>
      <c r="D447">
        <v>1</v>
      </c>
      <c r="E447">
        <v>48</v>
      </c>
      <c r="F447">
        <v>3.2</v>
      </c>
      <c r="G447">
        <v>3</v>
      </c>
      <c r="H447">
        <v>0.25</v>
      </c>
      <c r="I447">
        <v>0</v>
      </c>
      <c r="J447">
        <v>0</v>
      </c>
      <c r="K447">
        <v>3.45</v>
      </c>
      <c r="L447">
        <v>17</v>
      </c>
      <c r="M447">
        <v>0</v>
      </c>
      <c r="N447">
        <v>0</v>
      </c>
      <c r="O447">
        <v>0</v>
      </c>
      <c r="P447">
        <v>17</v>
      </c>
      <c r="Q447">
        <v>30</v>
      </c>
      <c r="R447" s="3">
        <v>0.56669999999999998</v>
      </c>
      <c r="S447">
        <v>0</v>
      </c>
      <c r="T447">
        <v>0</v>
      </c>
      <c r="U447" t="s">
        <v>301</v>
      </c>
      <c r="V447" t="s">
        <v>113</v>
      </c>
      <c r="W447" s="4">
        <v>0.6875</v>
      </c>
      <c r="X447" s="4">
        <v>0.73958333333333337</v>
      </c>
      <c r="Y447" t="s">
        <v>107</v>
      </c>
      <c r="Z447" t="s">
        <v>110</v>
      </c>
      <c r="AA447">
        <v>34</v>
      </c>
      <c r="AB447" t="s">
        <v>5277</v>
      </c>
      <c r="AC447">
        <v>4</v>
      </c>
      <c r="AD447">
        <v>2</v>
      </c>
      <c r="AE447">
        <v>3</v>
      </c>
      <c r="AF447">
        <v>0</v>
      </c>
      <c r="AG447">
        <v>0</v>
      </c>
      <c r="AH447">
        <v>0</v>
      </c>
      <c r="AI447">
        <v>0</v>
      </c>
      <c r="AJ447">
        <v>96450</v>
      </c>
      <c r="AK447" t="s">
        <v>61</v>
      </c>
      <c r="AL447" t="s">
        <v>61</v>
      </c>
      <c r="AM447" t="s">
        <v>61</v>
      </c>
      <c r="AN447" t="s">
        <v>61</v>
      </c>
      <c r="AO447" t="s">
        <v>61</v>
      </c>
      <c r="AP447">
        <v>1</v>
      </c>
      <c r="AQ447" t="str">
        <f t="shared" si="27"/>
        <v>COMM</v>
      </c>
      <c r="AR447" t="str">
        <f t="shared" si="27"/>
        <v>4170</v>
      </c>
      <c r="AS447" t="str">
        <f t="shared" si="28"/>
        <v>Cook</v>
      </c>
      <c r="AT447" t="str">
        <f t="shared" si="25"/>
        <v>COMM4170Cooke-Jackson Angela Faye</v>
      </c>
      <c r="AU447" t="str">
        <f t="shared" si="26"/>
        <v>COMM4170-1</v>
      </c>
      <c r="AV447" t="s">
        <v>2611</v>
      </c>
      <c r="AW447" t="s">
        <v>2612</v>
      </c>
      <c r="AX447" t="s">
        <v>2613</v>
      </c>
    </row>
    <row r="448" spans="1:50" x14ac:dyDescent="0.2">
      <c r="A448" t="s">
        <v>103</v>
      </c>
      <c r="B448" t="s">
        <v>224</v>
      </c>
      <c r="C448">
        <v>4170</v>
      </c>
      <c r="D448" t="s">
        <v>125</v>
      </c>
      <c r="E448">
        <v>48</v>
      </c>
      <c r="F448">
        <v>3.2</v>
      </c>
      <c r="G448">
        <v>3</v>
      </c>
      <c r="H448">
        <v>0.25</v>
      </c>
      <c r="I448">
        <v>0</v>
      </c>
      <c r="J448">
        <v>0</v>
      </c>
      <c r="K448">
        <v>3.45</v>
      </c>
      <c r="L448">
        <v>17</v>
      </c>
      <c r="M448">
        <v>0</v>
      </c>
      <c r="N448">
        <v>0</v>
      </c>
      <c r="O448">
        <v>0</v>
      </c>
      <c r="P448">
        <v>17</v>
      </c>
      <c r="Q448">
        <v>30</v>
      </c>
      <c r="R448" s="3">
        <v>0.56669999999999998</v>
      </c>
      <c r="S448">
        <v>0</v>
      </c>
      <c r="T448">
        <v>0</v>
      </c>
      <c r="AQ448" t="str">
        <f t="shared" si="27"/>
        <v>COMM</v>
      </c>
      <c r="AR448" t="str">
        <f t="shared" si="27"/>
        <v>4170</v>
      </c>
      <c r="AS448" t="str">
        <f t="shared" si="28"/>
        <v/>
      </c>
      <c r="AT448" t="str">
        <f t="shared" si="25"/>
        <v>COMM4170</v>
      </c>
      <c r="AU448" t="str">
        <f t="shared" si="26"/>
        <v>COMM4170-***** CRSE TOTAL</v>
      </c>
    </row>
    <row r="449" spans="1:50" x14ac:dyDescent="0.2">
      <c r="A449" t="s">
        <v>103</v>
      </c>
      <c r="B449" t="s">
        <v>224</v>
      </c>
      <c r="C449">
        <v>4180</v>
      </c>
      <c r="D449">
        <v>1</v>
      </c>
      <c r="E449">
        <v>27</v>
      </c>
      <c r="F449">
        <v>1.8</v>
      </c>
      <c r="G449">
        <v>0</v>
      </c>
      <c r="H449">
        <v>0</v>
      </c>
      <c r="I449">
        <v>0.2</v>
      </c>
      <c r="J449">
        <v>0</v>
      </c>
      <c r="K449">
        <v>1.8</v>
      </c>
      <c r="L449">
        <v>9</v>
      </c>
      <c r="M449">
        <v>1</v>
      </c>
      <c r="N449">
        <v>0</v>
      </c>
      <c r="O449">
        <v>0</v>
      </c>
      <c r="P449">
        <v>9</v>
      </c>
      <c r="Q449">
        <v>15</v>
      </c>
      <c r="R449" s="3">
        <v>0.6</v>
      </c>
      <c r="S449">
        <v>0</v>
      </c>
      <c r="T449">
        <v>0</v>
      </c>
      <c r="U449" t="s">
        <v>302</v>
      </c>
      <c r="Y449" t="s">
        <v>61</v>
      </c>
      <c r="Z449" t="s">
        <v>61</v>
      </c>
      <c r="AA449" t="s">
        <v>61</v>
      </c>
      <c r="AB449" t="s">
        <v>5278</v>
      </c>
      <c r="AC449">
        <v>36</v>
      </c>
      <c r="AD449">
        <v>2</v>
      </c>
      <c r="AE449">
        <v>3</v>
      </c>
      <c r="AF449">
        <v>9</v>
      </c>
      <c r="AG449">
        <v>8</v>
      </c>
      <c r="AH449">
        <v>1</v>
      </c>
      <c r="AI449">
        <v>0</v>
      </c>
      <c r="AJ449">
        <v>94762</v>
      </c>
      <c r="AK449" t="s">
        <v>61</v>
      </c>
      <c r="AL449" t="s">
        <v>61</v>
      </c>
      <c r="AM449" t="s">
        <v>61</v>
      </c>
      <c r="AN449" t="s">
        <v>61</v>
      </c>
      <c r="AO449" t="s">
        <v>61</v>
      </c>
      <c r="AP449">
        <v>1</v>
      </c>
      <c r="AQ449" t="str">
        <f t="shared" si="27"/>
        <v>COMM</v>
      </c>
      <c r="AR449" t="str">
        <f t="shared" si="27"/>
        <v>4180</v>
      </c>
      <c r="AS449" t="str">
        <f t="shared" si="28"/>
        <v>Baas</v>
      </c>
      <c r="AT449" t="str">
        <f t="shared" si="25"/>
        <v>COMM4180Baaske Kevin T</v>
      </c>
      <c r="AU449" t="str">
        <f t="shared" si="26"/>
        <v>COMM4180-1</v>
      </c>
      <c r="AV449" t="s">
        <v>2614</v>
      </c>
      <c r="AW449" t="s">
        <v>2500</v>
      </c>
      <c r="AX449" t="s">
        <v>120</v>
      </c>
    </row>
    <row r="450" spans="1:50" x14ac:dyDescent="0.2">
      <c r="A450" t="s">
        <v>103</v>
      </c>
      <c r="B450" t="s">
        <v>224</v>
      </c>
      <c r="C450">
        <v>4180</v>
      </c>
      <c r="D450" t="s">
        <v>125</v>
      </c>
      <c r="E450">
        <v>27</v>
      </c>
      <c r="F450">
        <v>1.8</v>
      </c>
      <c r="G450">
        <v>0</v>
      </c>
      <c r="H450">
        <v>0</v>
      </c>
      <c r="I450">
        <v>0.2</v>
      </c>
      <c r="J450">
        <v>0</v>
      </c>
      <c r="K450">
        <v>1.8</v>
      </c>
      <c r="L450">
        <v>9</v>
      </c>
      <c r="M450">
        <v>1</v>
      </c>
      <c r="N450">
        <v>0</v>
      </c>
      <c r="O450">
        <v>0</v>
      </c>
      <c r="P450">
        <v>9</v>
      </c>
      <c r="Q450">
        <v>15</v>
      </c>
      <c r="R450" s="3">
        <v>0.6</v>
      </c>
      <c r="S450">
        <v>0</v>
      </c>
      <c r="T450">
        <v>0</v>
      </c>
      <c r="AQ450" t="str">
        <f t="shared" si="27"/>
        <v>COMM</v>
      </c>
      <c r="AR450" t="str">
        <f t="shared" si="27"/>
        <v>4180</v>
      </c>
      <c r="AS450" t="str">
        <f t="shared" si="28"/>
        <v/>
      </c>
      <c r="AT450" t="str">
        <f t="shared" si="25"/>
        <v>COMM4180</v>
      </c>
      <c r="AU450" t="str">
        <f t="shared" si="26"/>
        <v>COMM4180-***** CRSE TOTAL</v>
      </c>
    </row>
    <row r="451" spans="1:50" x14ac:dyDescent="0.2">
      <c r="A451" t="s">
        <v>103</v>
      </c>
      <c r="B451" t="s">
        <v>224</v>
      </c>
      <c r="C451">
        <v>4190</v>
      </c>
      <c r="D451">
        <v>1</v>
      </c>
      <c r="E451">
        <v>42</v>
      </c>
      <c r="F451">
        <v>2.8</v>
      </c>
      <c r="G451">
        <v>0</v>
      </c>
      <c r="H451">
        <v>0</v>
      </c>
      <c r="I451">
        <v>0.2</v>
      </c>
      <c r="J451">
        <v>0</v>
      </c>
      <c r="K451">
        <v>2.8</v>
      </c>
      <c r="L451">
        <v>14</v>
      </c>
      <c r="M451">
        <v>1</v>
      </c>
      <c r="N451">
        <v>0</v>
      </c>
      <c r="O451">
        <v>0</v>
      </c>
      <c r="P451">
        <v>14</v>
      </c>
      <c r="Q451">
        <v>25</v>
      </c>
      <c r="R451" s="3">
        <v>0.56000000000000005</v>
      </c>
      <c r="S451">
        <v>0</v>
      </c>
      <c r="T451">
        <v>0</v>
      </c>
      <c r="U451" t="s">
        <v>303</v>
      </c>
      <c r="V451" t="s">
        <v>111</v>
      </c>
      <c r="W451" s="4">
        <v>0.51041666666666663</v>
      </c>
      <c r="X451" s="4">
        <v>0.5625</v>
      </c>
      <c r="Y451" t="s">
        <v>107</v>
      </c>
      <c r="Z451" t="s">
        <v>253</v>
      </c>
      <c r="AA451">
        <v>30</v>
      </c>
      <c r="AB451" t="s">
        <v>5266</v>
      </c>
      <c r="AC451">
        <v>4</v>
      </c>
      <c r="AD451">
        <v>2</v>
      </c>
      <c r="AE451">
        <v>3</v>
      </c>
      <c r="AF451">
        <v>3</v>
      </c>
      <c r="AG451">
        <v>2</v>
      </c>
      <c r="AH451">
        <v>0</v>
      </c>
      <c r="AI451">
        <v>1</v>
      </c>
      <c r="AJ451">
        <v>91844</v>
      </c>
      <c r="AK451" t="s">
        <v>61</v>
      </c>
      <c r="AL451" t="s">
        <v>61</v>
      </c>
      <c r="AM451" t="s">
        <v>61</v>
      </c>
      <c r="AN451" t="s">
        <v>61</v>
      </c>
      <c r="AO451" t="s">
        <v>61</v>
      </c>
      <c r="AP451">
        <v>1</v>
      </c>
      <c r="AQ451" t="str">
        <f t="shared" si="27"/>
        <v>COMM</v>
      </c>
      <c r="AR451" t="str">
        <f t="shared" si="27"/>
        <v>4190</v>
      </c>
      <c r="AS451" t="str">
        <f t="shared" si="28"/>
        <v>Chao</v>
      </c>
      <c r="AT451" t="str">
        <f t="shared" ref="AT451:AT514" si="29">CONCATENATE(AQ451,AR451, "",AB451)</f>
        <v>COMM4190Chao-Benedict Lena M</v>
      </c>
      <c r="AU451" t="str">
        <f t="shared" ref="AU451:AU514" si="30">CONCATENATE(AQ451,AR451,"-",D451)</f>
        <v>COMM4190-1</v>
      </c>
      <c r="AV451" t="s">
        <v>2589</v>
      </c>
      <c r="AW451" t="s">
        <v>2590</v>
      </c>
      <c r="AX451" t="s">
        <v>115</v>
      </c>
    </row>
    <row r="452" spans="1:50" x14ac:dyDescent="0.2">
      <c r="A452" t="s">
        <v>103</v>
      </c>
      <c r="B452" t="s">
        <v>224</v>
      </c>
      <c r="C452">
        <v>4190</v>
      </c>
      <c r="D452" t="s">
        <v>125</v>
      </c>
      <c r="E452">
        <v>42</v>
      </c>
      <c r="F452">
        <v>2.8</v>
      </c>
      <c r="G452">
        <v>0</v>
      </c>
      <c r="H452">
        <v>0</v>
      </c>
      <c r="I452">
        <v>0.2</v>
      </c>
      <c r="J452">
        <v>0</v>
      </c>
      <c r="K452">
        <v>2.8</v>
      </c>
      <c r="L452">
        <v>14</v>
      </c>
      <c r="M452">
        <v>1</v>
      </c>
      <c r="N452">
        <v>0</v>
      </c>
      <c r="O452">
        <v>0</v>
      </c>
      <c r="P452">
        <v>14</v>
      </c>
      <c r="Q452">
        <v>25</v>
      </c>
      <c r="R452" s="3">
        <v>0.56000000000000005</v>
      </c>
      <c r="S452">
        <v>0</v>
      </c>
      <c r="T452">
        <v>0</v>
      </c>
      <c r="AQ452" t="str">
        <f t="shared" ref="AQ452:AR515" si="31">TRIM(B452)</f>
        <v>COMM</v>
      </c>
      <c r="AR452" t="str">
        <f t="shared" si="31"/>
        <v>4190</v>
      </c>
      <c r="AS452" t="str">
        <f t="shared" si="28"/>
        <v/>
      </c>
      <c r="AT452" t="str">
        <f t="shared" si="29"/>
        <v>COMM4190</v>
      </c>
      <c r="AU452" t="str">
        <f t="shared" si="30"/>
        <v>COMM4190-***** CRSE TOTAL</v>
      </c>
    </row>
    <row r="453" spans="1:50" x14ac:dyDescent="0.2">
      <c r="A453" t="s">
        <v>103</v>
      </c>
      <c r="B453" t="s">
        <v>224</v>
      </c>
      <c r="C453">
        <v>4300</v>
      </c>
      <c r="D453">
        <v>1</v>
      </c>
      <c r="E453">
        <v>96</v>
      </c>
      <c r="F453">
        <v>6.4</v>
      </c>
      <c r="G453">
        <v>0</v>
      </c>
      <c r="H453">
        <v>0</v>
      </c>
      <c r="I453">
        <v>0</v>
      </c>
      <c r="J453">
        <v>0</v>
      </c>
      <c r="K453">
        <v>6.4</v>
      </c>
      <c r="L453">
        <v>32</v>
      </c>
      <c r="M453">
        <v>0</v>
      </c>
      <c r="N453">
        <v>0</v>
      </c>
      <c r="O453">
        <v>0</v>
      </c>
      <c r="P453">
        <v>32</v>
      </c>
      <c r="Q453">
        <v>30</v>
      </c>
      <c r="R453" s="3">
        <v>1.0667</v>
      </c>
      <c r="S453">
        <v>0</v>
      </c>
      <c r="T453">
        <v>0</v>
      </c>
      <c r="U453" t="s">
        <v>304</v>
      </c>
      <c r="V453" t="s">
        <v>115</v>
      </c>
      <c r="W453" s="4">
        <v>0.75</v>
      </c>
      <c r="X453" s="4">
        <v>0.86458333333333337</v>
      </c>
      <c r="Y453" t="s">
        <v>107</v>
      </c>
      <c r="Z453" t="s">
        <v>244</v>
      </c>
      <c r="AA453">
        <v>30</v>
      </c>
      <c r="AB453" t="s">
        <v>5274</v>
      </c>
      <c r="AC453">
        <v>4</v>
      </c>
      <c r="AD453">
        <v>2</v>
      </c>
      <c r="AE453">
        <v>3</v>
      </c>
      <c r="AF453">
        <v>6</v>
      </c>
      <c r="AG453">
        <v>2</v>
      </c>
      <c r="AH453">
        <v>2</v>
      </c>
      <c r="AI453">
        <v>2</v>
      </c>
      <c r="AJ453">
        <v>91848</v>
      </c>
      <c r="AK453" t="s">
        <v>61</v>
      </c>
      <c r="AL453" t="s">
        <v>61</v>
      </c>
      <c r="AM453" t="s">
        <v>61</v>
      </c>
      <c r="AN453" t="s">
        <v>61</v>
      </c>
      <c r="AO453" t="s">
        <v>61</v>
      </c>
      <c r="AP453">
        <v>1</v>
      </c>
      <c r="AQ453" t="str">
        <f t="shared" si="31"/>
        <v>COMM</v>
      </c>
      <c r="AR453" t="str">
        <f t="shared" si="31"/>
        <v>4300</v>
      </c>
      <c r="AS453" t="str">
        <f t="shared" si="28"/>
        <v>Tind</v>
      </c>
      <c r="AT453" t="str">
        <f t="shared" si="29"/>
        <v>COMM4300Tindage Melissa Francisca</v>
      </c>
      <c r="AU453" t="str">
        <f t="shared" si="30"/>
        <v>COMM4300-1</v>
      </c>
      <c r="AV453" t="s">
        <v>2605</v>
      </c>
      <c r="AW453" t="s">
        <v>2606</v>
      </c>
      <c r="AX453" t="s">
        <v>2607</v>
      </c>
    </row>
    <row r="454" spans="1:50" x14ac:dyDescent="0.2">
      <c r="A454" t="s">
        <v>103</v>
      </c>
      <c r="B454" t="s">
        <v>224</v>
      </c>
      <c r="C454">
        <v>4300</v>
      </c>
      <c r="D454">
        <v>2</v>
      </c>
      <c r="E454">
        <v>105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7</v>
      </c>
      <c r="L454">
        <v>35</v>
      </c>
      <c r="M454">
        <v>0</v>
      </c>
      <c r="N454">
        <v>0</v>
      </c>
      <c r="O454">
        <v>0</v>
      </c>
      <c r="P454">
        <v>35</v>
      </c>
      <c r="Q454">
        <v>30</v>
      </c>
      <c r="R454" s="3">
        <v>1.1667000000000001</v>
      </c>
      <c r="S454">
        <v>0</v>
      </c>
      <c r="T454">
        <v>0</v>
      </c>
      <c r="U454" t="s">
        <v>304</v>
      </c>
      <c r="V454" t="s">
        <v>113</v>
      </c>
      <c r="W454" s="4">
        <v>0.62847222222222221</v>
      </c>
      <c r="X454" s="4">
        <v>0.68055555555555547</v>
      </c>
      <c r="Y454" t="s">
        <v>229</v>
      </c>
      <c r="Z454" t="s">
        <v>305</v>
      </c>
      <c r="AA454">
        <v>54</v>
      </c>
      <c r="AB454" t="s">
        <v>5282</v>
      </c>
      <c r="AC454">
        <v>4</v>
      </c>
      <c r="AD454">
        <v>2</v>
      </c>
      <c r="AE454">
        <v>3</v>
      </c>
      <c r="AF454">
        <v>5</v>
      </c>
      <c r="AG454">
        <v>5</v>
      </c>
      <c r="AH454">
        <v>0</v>
      </c>
      <c r="AI454">
        <v>0</v>
      </c>
      <c r="AJ454">
        <v>96451</v>
      </c>
      <c r="AK454" t="s">
        <v>61</v>
      </c>
      <c r="AL454" t="s">
        <v>61</v>
      </c>
      <c r="AM454" t="s">
        <v>61</v>
      </c>
      <c r="AN454" t="s">
        <v>61</v>
      </c>
      <c r="AO454" t="s">
        <v>61</v>
      </c>
      <c r="AP454">
        <v>1</v>
      </c>
      <c r="AQ454" t="str">
        <f t="shared" si="31"/>
        <v>COMM</v>
      </c>
      <c r="AR454" t="str">
        <f t="shared" si="31"/>
        <v>4300</v>
      </c>
      <c r="AS454" t="str">
        <f t="shared" si="28"/>
        <v>Samu</v>
      </c>
      <c r="AT454" t="str">
        <f t="shared" si="29"/>
        <v>COMM4300Samuel Kimberli Virginia</v>
      </c>
      <c r="AU454" t="str">
        <f t="shared" si="30"/>
        <v>COMM4300-2</v>
      </c>
      <c r="AV454" t="s">
        <v>2621</v>
      </c>
      <c r="AW454" t="s">
        <v>2622</v>
      </c>
      <c r="AX454" t="s">
        <v>2623</v>
      </c>
    </row>
    <row r="455" spans="1:50" x14ac:dyDescent="0.2">
      <c r="A455" t="s">
        <v>103</v>
      </c>
      <c r="B455" t="s">
        <v>224</v>
      </c>
      <c r="C455">
        <v>4300</v>
      </c>
      <c r="D455">
        <v>3</v>
      </c>
      <c r="E455">
        <v>81</v>
      </c>
      <c r="F455">
        <v>5.4</v>
      </c>
      <c r="G455">
        <v>0</v>
      </c>
      <c r="H455">
        <v>0</v>
      </c>
      <c r="I455">
        <v>0.4</v>
      </c>
      <c r="J455">
        <v>0</v>
      </c>
      <c r="K455">
        <v>5.4</v>
      </c>
      <c r="L455">
        <v>27</v>
      </c>
      <c r="M455">
        <v>2</v>
      </c>
      <c r="N455">
        <v>0</v>
      </c>
      <c r="O455">
        <v>0</v>
      </c>
      <c r="P455">
        <v>27</v>
      </c>
      <c r="Q455">
        <v>25</v>
      </c>
      <c r="R455" s="3">
        <v>1.08</v>
      </c>
      <c r="S455">
        <v>0</v>
      </c>
      <c r="T455">
        <v>0</v>
      </c>
      <c r="U455" t="s">
        <v>304</v>
      </c>
      <c r="V455" t="s">
        <v>120</v>
      </c>
      <c r="W455" s="4">
        <v>0.75</v>
      </c>
      <c r="X455" s="4">
        <v>0.91666666666666663</v>
      </c>
      <c r="Y455" t="s">
        <v>155</v>
      </c>
      <c r="Z455">
        <v>245</v>
      </c>
      <c r="AA455">
        <v>25</v>
      </c>
      <c r="AB455" t="s">
        <v>5283</v>
      </c>
      <c r="AC455">
        <v>4</v>
      </c>
      <c r="AD455">
        <v>2</v>
      </c>
      <c r="AE455">
        <v>3</v>
      </c>
      <c r="AF455">
        <v>4</v>
      </c>
      <c r="AG455">
        <v>3</v>
      </c>
      <c r="AH455">
        <v>1</v>
      </c>
      <c r="AI455">
        <v>0</v>
      </c>
      <c r="AJ455">
        <v>97201</v>
      </c>
      <c r="AK455" t="s">
        <v>61</v>
      </c>
      <c r="AL455" t="s">
        <v>61</v>
      </c>
      <c r="AM455" t="s">
        <v>61</v>
      </c>
      <c r="AN455" t="s">
        <v>61</v>
      </c>
      <c r="AO455" t="s">
        <v>61</v>
      </c>
      <c r="AP455">
        <v>1</v>
      </c>
      <c r="AQ455" t="str">
        <f t="shared" si="31"/>
        <v>COMM</v>
      </c>
      <c r="AR455" t="str">
        <f t="shared" si="31"/>
        <v>4300</v>
      </c>
      <c r="AS455" t="str">
        <f t="shared" si="28"/>
        <v>Smit</v>
      </c>
      <c r="AT455" t="str">
        <f t="shared" si="29"/>
        <v>COMM4300Smith Andrea Marie</v>
      </c>
      <c r="AU455" t="str">
        <f t="shared" si="30"/>
        <v>COMM4300-3</v>
      </c>
      <c r="AV455" t="s">
        <v>2554</v>
      </c>
      <c r="AW455" t="s">
        <v>2624</v>
      </c>
      <c r="AX455" t="s">
        <v>2368</v>
      </c>
    </row>
    <row r="456" spans="1:50" x14ac:dyDescent="0.2">
      <c r="A456" t="s">
        <v>103</v>
      </c>
      <c r="B456" t="s">
        <v>224</v>
      </c>
      <c r="C456">
        <v>4300</v>
      </c>
      <c r="D456" t="s">
        <v>125</v>
      </c>
      <c r="E456">
        <v>282</v>
      </c>
      <c r="F456">
        <v>18.8</v>
      </c>
      <c r="G456">
        <v>0</v>
      </c>
      <c r="H456">
        <v>0</v>
      </c>
      <c r="I456">
        <v>0.4</v>
      </c>
      <c r="J456">
        <v>0</v>
      </c>
      <c r="K456">
        <v>18.8</v>
      </c>
      <c r="L456">
        <v>94</v>
      </c>
      <c r="M456">
        <v>2</v>
      </c>
      <c r="N456">
        <v>0</v>
      </c>
      <c r="O456">
        <v>0</v>
      </c>
      <c r="P456">
        <v>94</v>
      </c>
      <c r="Q456">
        <v>85</v>
      </c>
      <c r="R456" s="3">
        <v>1.1059000000000001</v>
      </c>
      <c r="S456">
        <v>0</v>
      </c>
      <c r="T456">
        <v>0</v>
      </c>
      <c r="AQ456" t="str">
        <f t="shared" si="31"/>
        <v>COMM</v>
      </c>
      <c r="AR456" t="str">
        <f t="shared" si="31"/>
        <v>4300</v>
      </c>
      <c r="AS456" t="str">
        <f t="shared" si="28"/>
        <v/>
      </c>
      <c r="AT456" t="str">
        <f t="shared" si="29"/>
        <v>COMM4300</v>
      </c>
      <c r="AU456" t="str">
        <f t="shared" si="30"/>
        <v>COMM4300-***** CRSE TOTAL</v>
      </c>
    </row>
    <row r="457" spans="1:50" x14ac:dyDescent="0.2">
      <c r="A457" t="s">
        <v>103</v>
      </c>
      <c r="B457" t="s">
        <v>224</v>
      </c>
      <c r="C457">
        <v>4310</v>
      </c>
      <c r="D457">
        <v>3</v>
      </c>
      <c r="E457">
        <v>42</v>
      </c>
      <c r="F457">
        <v>2.8</v>
      </c>
      <c r="G457">
        <v>0</v>
      </c>
      <c r="H457">
        <v>0</v>
      </c>
      <c r="I457">
        <v>0</v>
      </c>
      <c r="J457">
        <v>0</v>
      </c>
      <c r="K457">
        <v>2.8</v>
      </c>
      <c r="L457">
        <v>14</v>
      </c>
      <c r="M457">
        <v>0</v>
      </c>
      <c r="N457">
        <v>0</v>
      </c>
      <c r="O457">
        <v>0</v>
      </c>
      <c r="P457">
        <v>14</v>
      </c>
      <c r="Q457">
        <v>30</v>
      </c>
      <c r="R457" s="3">
        <v>0.4667</v>
      </c>
      <c r="S457">
        <v>0</v>
      </c>
      <c r="T457">
        <v>0</v>
      </c>
      <c r="U457" t="s">
        <v>306</v>
      </c>
      <c r="V457" t="s">
        <v>118</v>
      </c>
      <c r="W457" s="4">
        <v>0.75</v>
      </c>
      <c r="X457" s="4">
        <v>0.86458333333333337</v>
      </c>
      <c r="Y457" t="s">
        <v>107</v>
      </c>
      <c r="Z457" t="s">
        <v>250</v>
      </c>
      <c r="AA457">
        <v>30</v>
      </c>
      <c r="AB457" t="s">
        <v>5282</v>
      </c>
      <c r="AC457">
        <v>4</v>
      </c>
      <c r="AD457">
        <v>2</v>
      </c>
      <c r="AE457">
        <v>3</v>
      </c>
      <c r="AF457">
        <v>12</v>
      </c>
      <c r="AG457">
        <v>12</v>
      </c>
      <c r="AH457">
        <v>0</v>
      </c>
      <c r="AI457">
        <v>0</v>
      </c>
      <c r="AJ457">
        <v>94975</v>
      </c>
      <c r="AK457" t="s">
        <v>61</v>
      </c>
      <c r="AL457" t="s">
        <v>61</v>
      </c>
      <c r="AM457" t="s">
        <v>61</v>
      </c>
      <c r="AN457" t="s">
        <v>61</v>
      </c>
      <c r="AO457" t="s">
        <v>61</v>
      </c>
      <c r="AP457">
        <v>1</v>
      </c>
      <c r="AQ457" t="str">
        <f t="shared" si="31"/>
        <v>COMM</v>
      </c>
      <c r="AR457" t="str">
        <f t="shared" si="31"/>
        <v>4310</v>
      </c>
      <c r="AS457" t="str">
        <f t="shared" si="28"/>
        <v>Samu</v>
      </c>
      <c r="AT457" t="str">
        <f t="shared" si="29"/>
        <v>COMM4310Samuel Kimberli Virginia</v>
      </c>
      <c r="AU457" t="str">
        <f t="shared" si="30"/>
        <v>COMM4310-3</v>
      </c>
      <c r="AV457" t="s">
        <v>2621</v>
      </c>
      <c r="AW457" t="s">
        <v>2622</v>
      </c>
      <c r="AX457" t="s">
        <v>2623</v>
      </c>
    </row>
    <row r="458" spans="1:50" x14ac:dyDescent="0.2">
      <c r="A458" t="s">
        <v>103</v>
      </c>
      <c r="B458" t="s">
        <v>224</v>
      </c>
      <c r="C458">
        <v>4310</v>
      </c>
      <c r="D458" t="s">
        <v>125</v>
      </c>
      <c r="E458">
        <v>42</v>
      </c>
      <c r="F458">
        <v>2.8</v>
      </c>
      <c r="G458">
        <v>0</v>
      </c>
      <c r="H458">
        <v>0</v>
      </c>
      <c r="I458">
        <v>0</v>
      </c>
      <c r="J458">
        <v>0</v>
      </c>
      <c r="K458">
        <v>2.8</v>
      </c>
      <c r="L458">
        <v>14</v>
      </c>
      <c r="M458">
        <v>0</v>
      </c>
      <c r="N458">
        <v>0</v>
      </c>
      <c r="O458">
        <v>0</v>
      </c>
      <c r="P458">
        <v>14</v>
      </c>
      <c r="Q458">
        <v>30</v>
      </c>
      <c r="R458" s="3">
        <v>0.4667</v>
      </c>
      <c r="S458">
        <v>0</v>
      </c>
      <c r="T458">
        <v>0</v>
      </c>
      <c r="AQ458" t="str">
        <f t="shared" si="31"/>
        <v>COMM</v>
      </c>
      <c r="AR458" t="str">
        <f t="shared" si="31"/>
        <v>4310</v>
      </c>
      <c r="AS458" t="str">
        <f t="shared" si="28"/>
        <v/>
      </c>
      <c r="AT458" t="str">
        <f t="shared" si="29"/>
        <v>COMM4310</v>
      </c>
      <c r="AU458" t="str">
        <f t="shared" si="30"/>
        <v>COMM4310-***** CRSE TOTAL</v>
      </c>
    </row>
    <row r="459" spans="1:50" x14ac:dyDescent="0.2">
      <c r="A459" t="s">
        <v>103</v>
      </c>
      <c r="B459" t="s">
        <v>224</v>
      </c>
      <c r="C459">
        <v>4320</v>
      </c>
      <c r="D459">
        <v>2</v>
      </c>
      <c r="E459">
        <v>48</v>
      </c>
      <c r="F459">
        <v>3.2</v>
      </c>
      <c r="G459">
        <v>0</v>
      </c>
      <c r="H459">
        <v>0</v>
      </c>
      <c r="I459">
        <v>0</v>
      </c>
      <c r="J459">
        <v>0</v>
      </c>
      <c r="K459">
        <v>3.2</v>
      </c>
      <c r="L459">
        <v>16</v>
      </c>
      <c r="M459">
        <v>0</v>
      </c>
      <c r="N459">
        <v>0</v>
      </c>
      <c r="O459">
        <v>0</v>
      </c>
      <c r="P459">
        <v>16</v>
      </c>
      <c r="Q459">
        <v>30</v>
      </c>
      <c r="R459" s="3">
        <v>0.5333</v>
      </c>
      <c r="S459">
        <v>0</v>
      </c>
      <c r="T459">
        <v>0</v>
      </c>
      <c r="U459" t="s">
        <v>307</v>
      </c>
      <c r="V459" t="s">
        <v>115</v>
      </c>
      <c r="W459" s="4">
        <v>0.75</v>
      </c>
      <c r="X459" s="4">
        <v>0.86458333333333337</v>
      </c>
      <c r="Y459" t="s">
        <v>107</v>
      </c>
      <c r="Z459" t="s">
        <v>250</v>
      </c>
      <c r="AA459">
        <v>30</v>
      </c>
      <c r="AB459" t="s">
        <v>5282</v>
      </c>
      <c r="AC459">
        <v>4</v>
      </c>
      <c r="AD459">
        <v>2</v>
      </c>
      <c r="AE459">
        <v>3</v>
      </c>
      <c r="AF459">
        <v>9</v>
      </c>
      <c r="AG459">
        <v>9</v>
      </c>
      <c r="AH459">
        <v>0</v>
      </c>
      <c r="AI459">
        <v>0</v>
      </c>
      <c r="AJ459">
        <v>96452</v>
      </c>
      <c r="AK459" t="s">
        <v>61</v>
      </c>
      <c r="AL459" t="s">
        <v>61</v>
      </c>
      <c r="AM459" t="s">
        <v>61</v>
      </c>
      <c r="AN459" t="s">
        <v>61</v>
      </c>
      <c r="AO459" t="s">
        <v>61</v>
      </c>
      <c r="AP459">
        <v>1</v>
      </c>
      <c r="AQ459" t="str">
        <f t="shared" si="31"/>
        <v>COMM</v>
      </c>
      <c r="AR459" t="str">
        <f t="shared" si="31"/>
        <v>4320</v>
      </c>
      <c r="AS459" t="str">
        <f t="shared" si="28"/>
        <v>Samu</v>
      </c>
      <c r="AT459" t="str">
        <f t="shared" si="29"/>
        <v>COMM4320Samuel Kimberli Virginia</v>
      </c>
      <c r="AU459" t="str">
        <f t="shared" si="30"/>
        <v>COMM4320-2</v>
      </c>
      <c r="AV459" t="s">
        <v>2621</v>
      </c>
      <c r="AW459" t="s">
        <v>2622</v>
      </c>
      <c r="AX459" t="s">
        <v>2623</v>
      </c>
    </row>
    <row r="460" spans="1:50" x14ac:dyDescent="0.2">
      <c r="A460" t="s">
        <v>103</v>
      </c>
      <c r="B460" t="s">
        <v>224</v>
      </c>
      <c r="C460">
        <v>4320</v>
      </c>
      <c r="D460" t="s">
        <v>125</v>
      </c>
      <c r="E460">
        <v>48</v>
      </c>
      <c r="F460">
        <v>3.2</v>
      </c>
      <c r="G460">
        <v>0</v>
      </c>
      <c r="H460">
        <v>0</v>
      </c>
      <c r="I460">
        <v>0</v>
      </c>
      <c r="J460">
        <v>0</v>
      </c>
      <c r="K460">
        <v>3.2</v>
      </c>
      <c r="L460">
        <v>16</v>
      </c>
      <c r="M460">
        <v>0</v>
      </c>
      <c r="N460">
        <v>0</v>
      </c>
      <c r="O460">
        <v>0</v>
      </c>
      <c r="P460">
        <v>16</v>
      </c>
      <c r="Q460">
        <v>30</v>
      </c>
      <c r="R460" s="3">
        <v>0.5333</v>
      </c>
      <c r="S460">
        <v>0</v>
      </c>
      <c r="T460">
        <v>0</v>
      </c>
      <c r="AQ460" t="str">
        <f t="shared" si="31"/>
        <v>COMM</v>
      </c>
      <c r="AR460" t="str">
        <f t="shared" si="31"/>
        <v>4320</v>
      </c>
      <c r="AS460" t="str">
        <f t="shared" si="28"/>
        <v/>
      </c>
      <c r="AT460" t="str">
        <f t="shared" si="29"/>
        <v>COMM4320</v>
      </c>
      <c r="AU460" t="str">
        <f t="shared" si="30"/>
        <v>COMM4320-***** CRSE TOTAL</v>
      </c>
    </row>
    <row r="461" spans="1:50" x14ac:dyDescent="0.2">
      <c r="A461" t="s">
        <v>103</v>
      </c>
      <c r="B461" t="s">
        <v>224</v>
      </c>
      <c r="C461">
        <v>4340</v>
      </c>
      <c r="D461">
        <v>1</v>
      </c>
      <c r="E461">
        <v>90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6</v>
      </c>
      <c r="L461">
        <v>30</v>
      </c>
      <c r="M461">
        <v>0</v>
      </c>
      <c r="N461">
        <v>0</v>
      </c>
      <c r="O461">
        <v>0</v>
      </c>
      <c r="P461">
        <v>30</v>
      </c>
      <c r="Q461">
        <v>30</v>
      </c>
      <c r="R461" s="3">
        <v>1</v>
      </c>
      <c r="S461">
        <v>0</v>
      </c>
      <c r="T461">
        <v>0</v>
      </c>
      <c r="U461" t="s">
        <v>308</v>
      </c>
      <c r="V461" t="s">
        <v>111</v>
      </c>
      <c r="W461" s="4">
        <v>0.51041666666666663</v>
      </c>
      <c r="X461" s="4">
        <v>0.5625</v>
      </c>
      <c r="Y461" t="s">
        <v>107</v>
      </c>
      <c r="Z461" t="s">
        <v>235</v>
      </c>
      <c r="AA461">
        <v>37</v>
      </c>
      <c r="AB461" t="s">
        <v>5273</v>
      </c>
      <c r="AC461">
        <v>2</v>
      </c>
      <c r="AD461">
        <v>2</v>
      </c>
      <c r="AE461">
        <v>3</v>
      </c>
      <c r="AF461">
        <v>0</v>
      </c>
      <c r="AG461">
        <v>0</v>
      </c>
      <c r="AH461">
        <v>0</v>
      </c>
      <c r="AI461">
        <v>0</v>
      </c>
      <c r="AJ461">
        <v>96454</v>
      </c>
      <c r="AK461" t="s">
        <v>61</v>
      </c>
      <c r="AL461" t="s">
        <v>61</v>
      </c>
      <c r="AM461" t="s">
        <v>61</v>
      </c>
      <c r="AN461" t="s">
        <v>61</v>
      </c>
      <c r="AO461" t="s">
        <v>61</v>
      </c>
      <c r="AP461">
        <v>1</v>
      </c>
      <c r="AQ461" t="str">
        <f t="shared" si="31"/>
        <v>COMM</v>
      </c>
      <c r="AR461" t="str">
        <f t="shared" si="31"/>
        <v>4340</v>
      </c>
      <c r="AS461" t="str">
        <f t="shared" si="28"/>
        <v>Wang</v>
      </c>
      <c r="AT461" t="str">
        <f t="shared" si="29"/>
        <v xml:space="preserve">COMM4340Wang Cynthia </v>
      </c>
      <c r="AU461" t="str">
        <f t="shared" si="30"/>
        <v>COMM4340-1</v>
      </c>
      <c r="AV461" t="s">
        <v>2603</v>
      </c>
      <c r="AW461" t="s">
        <v>2604</v>
      </c>
    </row>
    <row r="462" spans="1:50" x14ac:dyDescent="0.2">
      <c r="A462" t="s">
        <v>103</v>
      </c>
      <c r="B462" t="s">
        <v>224</v>
      </c>
      <c r="C462">
        <v>4340</v>
      </c>
      <c r="D462" t="s">
        <v>125</v>
      </c>
      <c r="E462">
        <v>90</v>
      </c>
      <c r="F462">
        <v>6</v>
      </c>
      <c r="G462">
        <v>0</v>
      </c>
      <c r="H462">
        <v>0</v>
      </c>
      <c r="I462">
        <v>0</v>
      </c>
      <c r="J462">
        <v>0</v>
      </c>
      <c r="K462">
        <v>6</v>
      </c>
      <c r="L462">
        <v>30</v>
      </c>
      <c r="M462">
        <v>0</v>
      </c>
      <c r="N462">
        <v>0</v>
      </c>
      <c r="O462">
        <v>0</v>
      </c>
      <c r="P462">
        <v>30</v>
      </c>
      <c r="Q462">
        <v>30</v>
      </c>
      <c r="R462" s="3">
        <v>1</v>
      </c>
      <c r="S462">
        <v>0</v>
      </c>
      <c r="T462">
        <v>0</v>
      </c>
      <c r="AQ462" t="str">
        <f t="shared" si="31"/>
        <v>COMM</v>
      </c>
      <c r="AR462" t="str">
        <f t="shared" si="31"/>
        <v>4340</v>
      </c>
      <c r="AS462" t="str">
        <f t="shared" si="28"/>
        <v/>
      </c>
      <c r="AT462" t="str">
        <f t="shared" si="29"/>
        <v>COMM4340</v>
      </c>
      <c r="AU462" t="str">
        <f t="shared" si="30"/>
        <v>COMM4340-***** CRSE TOTAL</v>
      </c>
    </row>
    <row r="463" spans="1:50" x14ac:dyDescent="0.2">
      <c r="A463" t="s">
        <v>103</v>
      </c>
      <c r="B463" t="s">
        <v>224</v>
      </c>
      <c r="C463">
        <v>4350</v>
      </c>
      <c r="D463">
        <v>1</v>
      </c>
      <c r="E463">
        <v>81</v>
      </c>
      <c r="F463">
        <v>5.4</v>
      </c>
      <c r="G463">
        <v>0</v>
      </c>
      <c r="H463">
        <v>0</v>
      </c>
      <c r="I463">
        <v>0</v>
      </c>
      <c r="J463">
        <v>0</v>
      </c>
      <c r="K463">
        <v>5.4</v>
      </c>
      <c r="L463">
        <v>27</v>
      </c>
      <c r="M463">
        <v>0</v>
      </c>
      <c r="N463">
        <v>0</v>
      </c>
      <c r="O463">
        <v>0</v>
      </c>
      <c r="P463">
        <v>27</v>
      </c>
      <c r="Q463">
        <v>30</v>
      </c>
      <c r="R463" s="3">
        <v>0.9</v>
      </c>
      <c r="S463">
        <v>0</v>
      </c>
      <c r="T463">
        <v>0</v>
      </c>
      <c r="U463" t="s">
        <v>309</v>
      </c>
      <c r="V463" t="s">
        <v>111</v>
      </c>
      <c r="W463" s="4">
        <v>0.6875</v>
      </c>
      <c r="X463" s="4">
        <v>0.73958333333333337</v>
      </c>
      <c r="Y463" t="s">
        <v>123</v>
      </c>
      <c r="Z463">
        <v>108</v>
      </c>
      <c r="AA463">
        <v>42</v>
      </c>
      <c r="AB463" t="s">
        <v>5280</v>
      </c>
      <c r="AC463">
        <v>4</v>
      </c>
      <c r="AD463">
        <v>2</v>
      </c>
      <c r="AE463">
        <v>3</v>
      </c>
      <c r="AF463">
        <v>1</v>
      </c>
      <c r="AG463">
        <v>1</v>
      </c>
      <c r="AH463">
        <v>0</v>
      </c>
      <c r="AI463">
        <v>0</v>
      </c>
      <c r="AJ463">
        <v>96455</v>
      </c>
      <c r="AK463" t="s">
        <v>61</v>
      </c>
      <c r="AL463" t="s">
        <v>61</v>
      </c>
      <c r="AM463" t="s">
        <v>61</v>
      </c>
      <c r="AN463" t="s">
        <v>61</v>
      </c>
      <c r="AO463" t="s">
        <v>61</v>
      </c>
      <c r="AP463">
        <v>1</v>
      </c>
      <c r="AQ463" t="str">
        <f t="shared" si="31"/>
        <v>COMM</v>
      </c>
      <c r="AR463" t="str">
        <f t="shared" si="31"/>
        <v>4350</v>
      </c>
      <c r="AS463" t="str">
        <f t="shared" si="28"/>
        <v>Chee</v>
      </c>
      <c r="AT463" t="str">
        <f t="shared" si="29"/>
        <v>COMM4350Chee Frances Ann</v>
      </c>
      <c r="AU463" t="str">
        <f t="shared" si="30"/>
        <v>COMM4350-1</v>
      </c>
      <c r="AV463" t="s">
        <v>2618</v>
      </c>
      <c r="AW463" t="s">
        <v>2619</v>
      </c>
      <c r="AX463" t="s">
        <v>2441</v>
      </c>
    </row>
    <row r="464" spans="1:50" x14ac:dyDescent="0.2">
      <c r="A464" t="s">
        <v>103</v>
      </c>
      <c r="B464" t="s">
        <v>224</v>
      </c>
      <c r="C464">
        <v>4350</v>
      </c>
      <c r="D464" t="s">
        <v>125</v>
      </c>
      <c r="E464">
        <v>81</v>
      </c>
      <c r="F464">
        <v>5.4</v>
      </c>
      <c r="G464">
        <v>0</v>
      </c>
      <c r="H464">
        <v>0</v>
      </c>
      <c r="I464">
        <v>0</v>
      </c>
      <c r="J464">
        <v>0</v>
      </c>
      <c r="K464">
        <v>5.4</v>
      </c>
      <c r="L464">
        <v>27</v>
      </c>
      <c r="M464">
        <v>0</v>
      </c>
      <c r="N464">
        <v>0</v>
      </c>
      <c r="O464">
        <v>0</v>
      </c>
      <c r="P464">
        <v>27</v>
      </c>
      <c r="Q464">
        <v>30</v>
      </c>
      <c r="R464" s="3">
        <v>0.9</v>
      </c>
      <c r="S464">
        <v>0</v>
      </c>
      <c r="T464">
        <v>0</v>
      </c>
      <c r="AQ464" t="str">
        <f t="shared" si="31"/>
        <v>COMM</v>
      </c>
      <c r="AR464" t="str">
        <f t="shared" si="31"/>
        <v>4350</v>
      </c>
      <c r="AS464" t="str">
        <f t="shared" si="28"/>
        <v/>
      </c>
      <c r="AT464" t="str">
        <f t="shared" si="29"/>
        <v>COMM4350</v>
      </c>
      <c r="AU464" t="str">
        <f t="shared" si="30"/>
        <v>COMM4350-***** CRSE TOTAL</v>
      </c>
    </row>
    <row r="465" spans="1:50" x14ac:dyDescent="0.2">
      <c r="A465" t="s">
        <v>103</v>
      </c>
      <c r="B465" t="s">
        <v>224</v>
      </c>
      <c r="C465">
        <v>4390</v>
      </c>
      <c r="D465">
        <v>2</v>
      </c>
      <c r="E465">
        <v>51</v>
      </c>
      <c r="F465">
        <v>3.4</v>
      </c>
      <c r="G465">
        <v>0</v>
      </c>
      <c r="H465">
        <v>0</v>
      </c>
      <c r="I465">
        <v>0</v>
      </c>
      <c r="J465">
        <v>0</v>
      </c>
      <c r="K465">
        <v>3.4</v>
      </c>
      <c r="L465">
        <v>17</v>
      </c>
      <c r="M465">
        <v>0</v>
      </c>
      <c r="N465">
        <v>0</v>
      </c>
      <c r="O465">
        <v>0</v>
      </c>
      <c r="P465">
        <v>17</v>
      </c>
      <c r="Q465">
        <v>25</v>
      </c>
      <c r="R465" s="3">
        <v>0.68</v>
      </c>
      <c r="S465">
        <v>0</v>
      </c>
      <c r="T465">
        <v>0</v>
      </c>
      <c r="U465" t="s">
        <v>310</v>
      </c>
      <c r="V465" t="s">
        <v>120</v>
      </c>
      <c r="W465" s="4">
        <v>0.75</v>
      </c>
      <c r="X465" s="4">
        <v>0.86458333333333337</v>
      </c>
      <c r="Y465" t="s">
        <v>107</v>
      </c>
      <c r="Z465" t="s">
        <v>311</v>
      </c>
      <c r="AA465">
        <v>28</v>
      </c>
      <c r="AB465" t="s">
        <v>5274</v>
      </c>
      <c r="AC465">
        <v>4</v>
      </c>
      <c r="AD465">
        <v>2</v>
      </c>
      <c r="AE465">
        <v>3</v>
      </c>
      <c r="AF465">
        <v>13</v>
      </c>
      <c r="AG465">
        <v>12</v>
      </c>
      <c r="AH465">
        <v>0</v>
      </c>
      <c r="AI465">
        <v>1</v>
      </c>
      <c r="AJ465">
        <v>96456</v>
      </c>
      <c r="AK465" t="s">
        <v>61</v>
      </c>
      <c r="AL465" t="s">
        <v>61</v>
      </c>
      <c r="AM465" t="s">
        <v>61</v>
      </c>
      <c r="AN465" t="s">
        <v>61</v>
      </c>
      <c r="AO465" t="s">
        <v>61</v>
      </c>
      <c r="AP465">
        <v>1</v>
      </c>
      <c r="AQ465" t="str">
        <f t="shared" si="31"/>
        <v>COMM</v>
      </c>
      <c r="AR465" t="str">
        <f t="shared" si="31"/>
        <v>4390</v>
      </c>
      <c r="AS465" t="str">
        <f t="shared" si="28"/>
        <v>Tind</v>
      </c>
      <c r="AT465" t="str">
        <f t="shared" si="29"/>
        <v>COMM4390Tindage Melissa Francisca</v>
      </c>
      <c r="AU465" t="str">
        <f t="shared" si="30"/>
        <v>COMM4390-2</v>
      </c>
      <c r="AV465" t="s">
        <v>2605</v>
      </c>
      <c r="AW465" t="s">
        <v>2606</v>
      </c>
      <c r="AX465" t="s">
        <v>2607</v>
      </c>
    </row>
    <row r="466" spans="1:50" x14ac:dyDescent="0.2">
      <c r="A466" t="s">
        <v>103</v>
      </c>
      <c r="B466" t="s">
        <v>224</v>
      </c>
      <c r="C466">
        <v>4390</v>
      </c>
      <c r="D466" t="s">
        <v>125</v>
      </c>
      <c r="E466">
        <v>51</v>
      </c>
      <c r="F466">
        <v>3.4</v>
      </c>
      <c r="G466">
        <v>0</v>
      </c>
      <c r="H466">
        <v>0</v>
      </c>
      <c r="I466">
        <v>0</v>
      </c>
      <c r="J466">
        <v>0</v>
      </c>
      <c r="K466">
        <v>3.4</v>
      </c>
      <c r="L466">
        <v>17</v>
      </c>
      <c r="M466">
        <v>0</v>
      </c>
      <c r="N466">
        <v>0</v>
      </c>
      <c r="O466">
        <v>0</v>
      </c>
      <c r="P466">
        <v>17</v>
      </c>
      <c r="Q466">
        <v>25</v>
      </c>
      <c r="R466" s="3">
        <v>0.68</v>
      </c>
      <c r="S466">
        <v>0</v>
      </c>
      <c r="T466">
        <v>0</v>
      </c>
      <c r="AQ466" t="str">
        <f t="shared" si="31"/>
        <v>COMM</v>
      </c>
      <c r="AR466" t="str">
        <f t="shared" si="31"/>
        <v>4390</v>
      </c>
      <c r="AS466" t="str">
        <f t="shared" si="28"/>
        <v/>
      </c>
      <c r="AT466" t="str">
        <f t="shared" si="29"/>
        <v>COMM4390</v>
      </c>
      <c r="AU466" t="str">
        <f t="shared" si="30"/>
        <v>COMM4390-***** CRSE TOTAL</v>
      </c>
    </row>
    <row r="467" spans="1:50" x14ac:dyDescent="0.2">
      <c r="A467" t="s">
        <v>103</v>
      </c>
      <c r="B467" t="s">
        <v>224</v>
      </c>
      <c r="C467">
        <v>4400</v>
      </c>
      <c r="D467">
        <v>1</v>
      </c>
      <c r="E467">
        <v>87</v>
      </c>
      <c r="F467">
        <v>5.8</v>
      </c>
      <c r="G467">
        <v>0</v>
      </c>
      <c r="H467">
        <v>0</v>
      </c>
      <c r="I467">
        <v>0</v>
      </c>
      <c r="J467">
        <v>0</v>
      </c>
      <c r="K467">
        <v>5.8</v>
      </c>
      <c r="L467">
        <v>29</v>
      </c>
      <c r="M467">
        <v>0</v>
      </c>
      <c r="N467">
        <v>0</v>
      </c>
      <c r="O467">
        <v>0</v>
      </c>
      <c r="P467">
        <v>29</v>
      </c>
      <c r="Q467">
        <v>30</v>
      </c>
      <c r="R467" s="3">
        <v>0.9667</v>
      </c>
      <c r="S467">
        <v>0</v>
      </c>
      <c r="T467">
        <v>0</v>
      </c>
      <c r="U467" t="s">
        <v>312</v>
      </c>
      <c r="V467" t="s">
        <v>120</v>
      </c>
      <c r="W467" s="4">
        <v>0.75</v>
      </c>
      <c r="X467" s="4">
        <v>0.86458333333333337</v>
      </c>
      <c r="Y467" t="s">
        <v>107</v>
      </c>
      <c r="Z467" t="s">
        <v>236</v>
      </c>
      <c r="AA467">
        <v>36</v>
      </c>
      <c r="AB467" t="s">
        <v>5265</v>
      </c>
      <c r="AC467">
        <v>4</v>
      </c>
      <c r="AD467">
        <v>2</v>
      </c>
      <c r="AE467">
        <v>3</v>
      </c>
      <c r="AF467">
        <v>0</v>
      </c>
      <c r="AG467">
        <v>0</v>
      </c>
      <c r="AH467">
        <v>0</v>
      </c>
      <c r="AI467">
        <v>0</v>
      </c>
      <c r="AJ467">
        <v>91860</v>
      </c>
      <c r="AK467" t="s">
        <v>61</v>
      </c>
      <c r="AL467" t="s">
        <v>61</v>
      </c>
      <c r="AM467" t="s">
        <v>61</v>
      </c>
      <c r="AN467" t="s">
        <v>61</v>
      </c>
      <c r="AO467" t="s">
        <v>61</v>
      </c>
      <c r="AP467">
        <v>1</v>
      </c>
      <c r="AQ467" t="str">
        <f t="shared" si="31"/>
        <v>COMM</v>
      </c>
      <c r="AR467" t="str">
        <f t="shared" si="31"/>
        <v>4400</v>
      </c>
      <c r="AS467" t="str">
        <f t="shared" si="28"/>
        <v>Afar</v>
      </c>
      <c r="AT467" t="str">
        <f t="shared" si="29"/>
        <v xml:space="preserve">COMM4400Afary Kamran </v>
      </c>
      <c r="AU467" t="str">
        <f t="shared" si="30"/>
        <v>COMM4400-1</v>
      </c>
      <c r="AV467" t="s">
        <v>2587</v>
      </c>
      <c r="AW467" t="s">
        <v>2588</v>
      </c>
    </row>
    <row r="468" spans="1:50" x14ac:dyDescent="0.2">
      <c r="A468" t="s">
        <v>103</v>
      </c>
      <c r="B468" t="s">
        <v>224</v>
      </c>
      <c r="C468">
        <v>4400</v>
      </c>
      <c r="D468" t="s">
        <v>125</v>
      </c>
      <c r="E468">
        <v>87</v>
      </c>
      <c r="F468">
        <v>5.8</v>
      </c>
      <c r="G468">
        <v>0</v>
      </c>
      <c r="H468">
        <v>0</v>
      </c>
      <c r="I468">
        <v>0</v>
      </c>
      <c r="J468">
        <v>0</v>
      </c>
      <c r="K468">
        <v>5.8</v>
      </c>
      <c r="L468">
        <v>29</v>
      </c>
      <c r="M468">
        <v>0</v>
      </c>
      <c r="N468">
        <v>0</v>
      </c>
      <c r="O468">
        <v>0</v>
      </c>
      <c r="P468">
        <v>29</v>
      </c>
      <c r="Q468">
        <v>30</v>
      </c>
      <c r="R468" s="3">
        <v>0.9667</v>
      </c>
      <c r="S468">
        <v>0</v>
      </c>
      <c r="T468">
        <v>0</v>
      </c>
      <c r="AQ468" t="str">
        <f t="shared" si="31"/>
        <v>COMM</v>
      </c>
      <c r="AR468" t="str">
        <f t="shared" si="31"/>
        <v>4400</v>
      </c>
      <c r="AS468" t="str">
        <f t="shared" si="28"/>
        <v/>
      </c>
      <c r="AT468" t="str">
        <f t="shared" si="29"/>
        <v>COMM4400</v>
      </c>
      <c r="AU468" t="str">
        <f t="shared" si="30"/>
        <v>COMM4400-***** CRSE TOTAL</v>
      </c>
    </row>
    <row r="469" spans="1:50" x14ac:dyDescent="0.2">
      <c r="A469" t="s">
        <v>103</v>
      </c>
      <c r="B469" t="s">
        <v>224</v>
      </c>
      <c r="C469">
        <v>4410</v>
      </c>
      <c r="D469">
        <v>1</v>
      </c>
      <c r="E469">
        <v>33</v>
      </c>
      <c r="F469">
        <v>2.2000000000000002</v>
      </c>
      <c r="G469">
        <v>0</v>
      </c>
      <c r="H469">
        <v>0</v>
      </c>
      <c r="I469">
        <v>0</v>
      </c>
      <c r="J469">
        <v>0</v>
      </c>
      <c r="K469">
        <v>2.2000000000000002</v>
      </c>
      <c r="L469">
        <v>11</v>
      </c>
      <c r="M469">
        <v>0</v>
      </c>
      <c r="N469">
        <v>0</v>
      </c>
      <c r="O469">
        <v>0</v>
      </c>
      <c r="P469">
        <v>11</v>
      </c>
      <c r="Q469">
        <v>30</v>
      </c>
      <c r="R469" s="3">
        <v>0.36670000000000003</v>
      </c>
      <c r="S469">
        <v>0</v>
      </c>
      <c r="T469">
        <v>0</v>
      </c>
      <c r="U469" t="s">
        <v>313</v>
      </c>
      <c r="V469" t="s">
        <v>113</v>
      </c>
      <c r="W469" s="4">
        <v>0.56944444444444442</v>
      </c>
      <c r="X469" s="4">
        <v>0.62152777777777779</v>
      </c>
      <c r="Y469" t="s">
        <v>107</v>
      </c>
      <c r="Z469" t="s">
        <v>234</v>
      </c>
      <c r="AA469">
        <v>30</v>
      </c>
      <c r="AB469" t="s">
        <v>5272</v>
      </c>
      <c r="AC469">
        <v>4</v>
      </c>
      <c r="AD469">
        <v>2</v>
      </c>
      <c r="AE469">
        <v>3</v>
      </c>
      <c r="AF469">
        <v>9</v>
      </c>
      <c r="AG469">
        <v>8</v>
      </c>
      <c r="AH469">
        <v>0</v>
      </c>
      <c r="AI469">
        <v>1</v>
      </c>
      <c r="AJ469">
        <v>91861</v>
      </c>
      <c r="AK469" t="s">
        <v>61</v>
      </c>
      <c r="AL469" t="s">
        <v>61</v>
      </c>
      <c r="AM469" t="s">
        <v>61</v>
      </c>
      <c r="AN469" t="s">
        <v>61</v>
      </c>
      <c r="AO469" t="s">
        <v>61</v>
      </c>
      <c r="AP469">
        <v>1</v>
      </c>
      <c r="AQ469" t="str">
        <f t="shared" si="31"/>
        <v>COMM</v>
      </c>
      <c r="AR469" t="str">
        <f t="shared" si="31"/>
        <v>4410</v>
      </c>
      <c r="AS469" t="str">
        <f t="shared" si="28"/>
        <v xml:space="preserve">Bai </v>
      </c>
      <c r="AT469" t="str">
        <f t="shared" si="29"/>
        <v xml:space="preserve">COMM4410Bai Chunsheng </v>
      </c>
      <c r="AU469" t="str">
        <f t="shared" si="30"/>
        <v>COMM4410-1</v>
      </c>
      <c r="AV469" t="s">
        <v>2601</v>
      </c>
      <c r="AW469" t="s">
        <v>2602</v>
      </c>
    </row>
    <row r="470" spans="1:50" x14ac:dyDescent="0.2">
      <c r="A470" t="s">
        <v>103</v>
      </c>
      <c r="B470" t="s">
        <v>224</v>
      </c>
      <c r="C470">
        <v>4410</v>
      </c>
      <c r="D470" t="s">
        <v>125</v>
      </c>
      <c r="E470">
        <v>33</v>
      </c>
      <c r="F470">
        <v>2.2000000000000002</v>
      </c>
      <c r="G470">
        <v>0</v>
      </c>
      <c r="H470">
        <v>0</v>
      </c>
      <c r="I470">
        <v>0</v>
      </c>
      <c r="J470">
        <v>0</v>
      </c>
      <c r="K470">
        <v>2.2000000000000002</v>
      </c>
      <c r="L470">
        <v>11</v>
      </c>
      <c r="M470">
        <v>0</v>
      </c>
      <c r="N470">
        <v>0</v>
      </c>
      <c r="O470">
        <v>0</v>
      </c>
      <c r="P470">
        <v>11</v>
      </c>
      <c r="Q470">
        <v>30</v>
      </c>
      <c r="R470" s="3">
        <v>0.36670000000000003</v>
      </c>
      <c r="S470">
        <v>0</v>
      </c>
      <c r="T470">
        <v>0</v>
      </c>
      <c r="AQ470" t="str">
        <f t="shared" si="31"/>
        <v>COMM</v>
      </c>
      <c r="AR470" t="str">
        <f t="shared" si="31"/>
        <v>4410</v>
      </c>
      <c r="AS470" t="str">
        <f t="shared" si="28"/>
        <v/>
      </c>
      <c r="AT470" t="str">
        <f t="shared" si="29"/>
        <v>COMM4410</v>
      </c>
      <c r="AU470" t="str">
        <f t="shared" si="30"/>
        <v>COMM4410-***** CRSE TOTAL</v>
      </c>
    </row>
    <row r="471" spans="1:50" x14ac:dyDescent="0.2">
      <c r="A471" t="s">
        <v>103</v>
      </c>
      <c r="B471" t="s">
        <v>224</v>
      </c>
      <c r="C471">
        <v>4420</v>
      </c>
      <c r="D471">
        <v>1</v>
      </c>
      <c r="E471">
        <v>48</v>
      </c>
      <c r="F471">
        <v>3.2</v>
      </c>
      <c r="G471">
        <v>6</v>
      </c>
      <c r="H471">
        <v>0.5</v>
      </c>
      <c r="I471">
        <v>0</v>
      </c>
      <c r="J471">
        <v>0</v>
      </c>
      <c r="K471">
        <v>3.7</v>
      </c>
      <c r="L471">
        <v>18</v>
      </c>
      <c r="M471">
        <v>0</v>
      </c>
      <c r="N471">
        <v>0</v>
      </c>
      <c r="O471">
        <v>0</v>
      </c>
      <c r="P471">
        <v>18</v>
      </c>
      <c r="Q471">
        <v>25</v>
      </c>
      <c r="R471" s="3">
        <v>0.72</v>
      </c>
      <c r="S471">
        <v>0</v>
      </c>
      <c r="T471">
        <v>0</v>
      </c>
      <c r="U471" t="s">
        <v>314</v>
      </c>
      <c r="V471" t="s">
        <v>113</v>
      </c>
      <c r="W471" s="4">
        <v>0.62847222222222221</v>
      </c>
      <c r="X471" s="4">
        <v>0.68055555555555547</v>
      </c>
      <c r="Y471" t="s">
        <v>107</v>
      </c>
      <c r="Z471" t="s">
        <v>253</v>
      </c>
      <c r="AA471">
        <v>30</v>
      </c>
      <c r="AB471" t="s">
        <v>5257</v>
      </c>
      <c r="AC471">
        <v>4</v>
      </c>
      <c r="AD471">
        <v>2</v>
      </c>
      <c r="AE471">
        <v>3</v>
      </c>
      <c r="AF471">
        <v>1</v>
      </c>
      <c r="AG471">
        <v>1</v>
      </c>
      <c r="AH471">
        <v>0</v>
      </c>
      <c r="AI471">
        <v>0</v>
      </c>
      <c r="AJ471">
        <v>96458</v>
      </c>
      <c r="AK471" t="s">
        <v>61</v>
      </c>
      <c r="AL471" t="s">
        <v>61</v>
      </c>
      <c r="AM471" t="s">
        <v>61</v>
      </c>
      <c r="AN471" t="s">
        <v>61</v>
      </c>
      <c r="AO471" t="s">
        <v>61</v>
      </c>
      <c r="AP471">
        <v>1</v>
      </c>
      <c r="AQ471" t="str">
        <f t="shared" si="31"/>
        <v>COMM</v>
      </c>
      <c r="AR471" t="str">
        <f t="shared" si="31"/>
        <v>4420</v>
      </c>
      <c r="AS471" t="str">
        <f t="shared" si="28"/>
        <v>Rios</v>
      </c>
      <c r="AT471" t="str">
        <f t="shared" si="29"/>
        <v xml:space="preserve">COMM4420Rios Maritza </v>
      </c>
      <c r="AU471" t="str">
        <f t="shared" si="30"/>
        <v>COMM4420-1</v>
      </c>
      <c r="AV471" t="s">
        <v>2572</v>
      </c>
      <c r="AW471" t="s">
        <v>2573</v>
      </c>
    </row>
    <row r="472" spans="1:50" x14ac:dyDescent="0.2">
      <c r="A472" t="s">
        <v>103</v>
      </c>
      <c r="B472" t="s">
        <v>224</v>
      </c>
      <c r="C472">
        <v>4420</v>
      </c>
      <c r="D472" t="s">
        <v>125</v>
      </c>
      <c r="E472">
        <v>48</v>
      </c>
      <c r="F472">
        <v>3.2</v>
      </c>
      <c r="G472">
        <v>6</v>
      </c>
      <c r="H472">
        <v>0.5</v>
      </c>
      <c r="I472">
        <v>0</v>
      </c>
      <c r="J472">
        <v>0</v>
      </c>
      <c r="K472">
        <v>3.7</v>
      </c>
      <c r="L472">
        <v>18</v>
      </c>
      <c r="M472">
        <v>0</v>
      </c>
      <c r="N472">
        <v>0</v>
      </c>
      <c r="O472">
        <v>0</v>
      </c>
      <c r="P472">
        <v>18</v>
      </c>
      <c r="Q472">
        <v>25</v>
      </c>
      <c r="R472" s="3">
        <v>0.72</v>
      </c>
      <c r="S472">
        <v>0</v>
      </c>
      <c r="T472">
        <v>0</v>
      </c>
      <c r="AQ472" t="str">
        <f t="shared" si="31"/>
        <v>COMM</v>
      </c>
      <c r="AR472" t="str">
        <f t="shared" si="31"/>
        <v>4420</v>
      </c>
      <c r="AS472" t="str">
        <f t="shared" si="28"/>
        <v/>
      </c>
      <c r="AT472" t="str">
        <f t="shared" si="29"/>
        <v>COMM4420</v>
      </c>
      <c r="AU472" t="str">
        <f t="shared" si="30"/>
        <v>COMM4420-***** CRSE TOTAL</v>
      </c>
    </row>
    <row r="473" spans="1:50" x14ac:dyDescent="0.2">
      <c r="A473" t="s">
        <v>103</v>
      </c>
      <c r="B473" t="s">
        <v>224</v>
      </c>
      <c r="C473">
        <v>4430</v>
      </c>
      <c r="D473">
        <v>1</v>
      </c>
      <c r="E473">
        <v>93</v>
      </c>
      <c r="F473">
        <v>6.2</v>
      </c>
      <c r="G473">
        <v>0</v>
      </c>
      <c r="H473">
        <v>0</v>
      </c>
      <c r="I473">
        <v>0</v>
      </c>
      <c r="J473">
        <v>0</v>
      </c>
      <c r="K473">
        <v>6.2</v>
      </c>
      <c r="L473">
        <v>31</v>
      </c>
      <c r="M473">
        <v>0</v>
      </c>
      <c r="N473">
        <v>0</v>
      </c>
      <c r="O473">
        <v>0</v>
      </c>
      <c r="P473">
        <v>31</v>
      </c>
      <c r="Q473">
        <v>30</v>
      </c>
      <c r="R473" s="3">
        <v>1.0333000000000001</v>
      </c>
      <c r="S473">
        <v>0</v>
      </c>
      <c r="T473">
        <v>0</v>
      </c>
      <c r="U473" t="s">
        <v>315</v>
      </c>
      <c r="V473" t="s">
        <v>113</v>
      </c>
      <c r="W473" s="4">
        <v>0.51041666666666663</v>
      </c>
      <c r="X473" s="4">
        <v>0.5625</v>
      </c>
      <c r="Y473" t="s">
        <v>107</v>
      </c>
      <c r="Z473" t="s">
        <v>284</v>
      </c>
      <c r="AA473">
        <v>36</v>
      </c>
      <c r="AB473" t="s">
        <v>5256</v>
      </c>
      <c r="AC473">
        <v>5</v>
      </c>
      <c r="AD473">
        <v>2</v>
      </c>
      <c r="AE473">
        <v>3</v>
      </c>
      <c r="AF473">
        <v>1</v>
      </c>
      <c r="AG473">
        <v>0</v>
      </c>
      <c r="AH473">
        <v>1</v>
      </c>
      <c r="AI473">
        <v>0</v>
      </c>
      <c r="AJ473">
        <v>96459</v>
      </c>
      <c r="AK473" t="s">
        <v>61</v>
      </c>
      <c r="AL473" t="s">
        <v>61</v>
      </c>
      <c r="AM473" t="s">
        <v>61</v>
      </c>
      <c r="AN473" t="s">
        <v>61</v>
      </c>
      <c r="AO473" t="s">
        <v>61</v>
      </c>
      <c r="AP473">
        <v>1</v>
      </c>
      <c r="AQ473" t="str">
        <f t="shared" si="31"/>
        <v>COMM</v>
      </c>
      <c r="AR473" t="str">
        <f t="shared" si="31"/>
        <v>4430</v>
      </c>
      <c r="AS473" t="str">
        <f t="shared" si="28"/>
        <v>Solo</v>
      </c>
      <c r="AT473" t="str">
        <f t="shared" si="29"/>
        <v xml:space="preserve">COMM4430Solomon Chantel </v>
      </c>
      <c r="AU473" t="str">
        <f t="shared" si="30"/>
        <v>COMM4430-1</v>
      </c>
      <c r="AV473" t="s">
        <v>2570</v>
      </c>
      <c r="AW473" t="s">
        <v>2571</v>
      </c>
    </row>
    <row r="474" spans="1:50" x14ac:dyDescent="0.2">
      <c r="A474" t="s">
        <v>103</v>
      </c>
      <c r="B474" t="s">
        <v>224</v>
      </c>
      <c r="C474">
        <v>4430</v>
      </c>
      <c r="D474" t="s">
        <v>125</v>
      </c>
      <c r="E474">
        <v>93</v>
      </c>
      <c r="F474">
        <v>6.2</v>
      </c>
      <c r="G474">
        <v>0</v>
      </c>
      <c r="H474">
        <v>0</v>
      </c>
      <c r="I474">
        <v>0</v>
      </c>
      <c r="J474">
        <v>0</v>
      </c>
      <c r="K474">
        <v>6.2</v>
      </c>
      <c r="L474">
        <v>31</v>
      </c>
      <c r="M474">
        <v>0</v>
      </c>
      <c r="N474">
        <v>0</v>
      </c>
      <c r="O474">
        <v>0</v>
      </c>
      <c r="P474">
        <v>31</v>
      </c>
      <c r="Q474">
        <v>30</v>
      </c>
      <c r="R474" s="3">
        <v>1.0333000000000001</v>
      </c>
      <c r="S474">
        <v>0</v>
      </c>
      <c r="T474">
        <v>0</v>
      </c>
      <c r="AQ474" t="str">
        <f t="shared" si="31"/>
        <v>COMM</v>
      </c>
      <c r="AR474" t="str">
        <f t="shared" si="31"/>
        <v>4430</v>
      </c>
      <c r="AS474" t="str">
        <f t="shared" si="28"/>
        <v/>
      </c>
      <c r="AT474" t="str">
        <f t="shared" si="29"/>
        <v>COMM4430</v>
      </c>
      <c r="AU474" t="str">
        <f t="shared" si="30"/>
        <v>COMM4430-***** CRSE TOTAL</v>
      </c>
    </row>
    <row r="475" spans="1:50" x14ac:dyDescent="0.2">
      <c r="A475" t="s">
        <v>103</v>
      </c>
      <c r="B475" t="s">
        <v>224</v>
      </c>
      <c r="C475">
        <v>4450</v>
      </c>
      <c r="D475">
        <v>1</v>
      </c>
      <c r="E475">
        <v>90</v>
      </c>
      <c r="F475">
        <v>6</v>
      </c>
      <c r="G475">
        <v>0</v>
      </c>
      <c r="H475">
        <v>0</v>
      </c>
      <c r="I475">
        <v>0.2</v>
      </c>
      <c r="J475">
        <v>0.2</v>
      </c>
      <c r="K475">
        <v>6</v>
      </c>
      <c r="L475">
        <v>30</v>
      </c>
      <c r="M475">
        <v>1</v>
      </c>
      <c r="N475">
        <v>1</v>
      </c>
      <c r="O475">
        <v>0</v>
      </c>
      <c r="P475">
        <v>30</v>
      </c>
      <c r="Q475">
        <v>30</v>
      </c>
      <c r="R475" s="3">
        <v>1</v>
      </c>
      <c r="S475">
        <v>0</v>
      </c>
      <c r="T475">
        <v>0</v>
      </c>
      <c r="U475" t="s">
        <v>316</v>
      </c>
      <c r="V475" t="s">
        <v>111</v>
      </c>
      <c r="W475" s="4">
        <v>0.56944444444444442</v>
      </c>
      <c r="X475" s="4">
        <v>0.62152777777777779</v>
      </c>
      <c r="Y475" t="s">
        <v>107</v>
      </c>
      <c r="Z475" t="s">
        <v>119</v>
      </c>
      <c r="AA475">
        <v>30</v>
      </c>
      <c r="AB475" t="s">
        <v>5257</v>
      </c>
      <c r="AC475">
        <v>4</v>
      </c>
      <c r="AD475">
        <v>2</v>
      </c>
      <c r="AE475">
        <v>3</v>
      </c>
      <c r="AF475">
        <v>2</v>
      </c>
      <c r="AG475">
        <v>1</v>
      </c>
      <c r="AH475">
        <v>1</v>
      </c>
      <c r="AI475">
        <v>0</v>
      </c>
      <c r="AJ475">
        <v>96460</v>
      </c>
      <c r="AK475" t="s">
        <v>61</v>
      </c>
      <c r="AL475" t="s">
        <v>61</v>
      </c>
      <c r="AM475" t="s">
        <v>61</v>
      </c>
      <c r="AN475" t="s">
        <v>61</v>
      </c>
      <c r="AO475" t="s">
        <v>61</v>
      </c>
      <c r="AP475">
        <v>1</v>
      </c>
      <c r="AQ475" t="str">
        <f t="shared" si="31"/>
        <v>COMM</v>
      </c>
      <c r="AR475" t="str">
        <f t="shared" si="31"/>
        <v>4450</v>
      </c>
      <c r="AS475" t="str">
        <f t="shared" si="28"/>
        <v>Rios</v>
      </c>
      <c r="AT475" t="str">
        <f t="shared" si="29"/>
        <v xml:space="preserve">COMM4450Rios Maritza </v>
      </c>
      <c r="AU475" t="str">
        <f t="shared" si="30"/>
        <v>COMM4450-1</v>
      </c>
      <c r="AV475" t="s">
        <v>2572</v>
      </c>
      <c r="AW475" t="s">
        <v>2573</v>
      </c>
    </row>
    <row r="476" spans="1:50" x14ac:dyDescent="0.2">
      <c r="A476" t="s">
        <v>103</v>
      </c>
      <c r="B476" t="s">
        <v>224</v>
      </c>
      <c r="C476">
        <v>4450</v>
      </c>
      <c r="D476" t="s">
        <v>125</v>
      </c>
      <c r="E476">
        <v>90</v>
      </c>
      <c r="F476">
        <v>6</v>
      </c>
      <c r="G476">
        <v>0</v>
      </c>
      <c r="H476">
        <v>0</v>
      </c>
      <c r="I476">
        <v>0.2</v>
      </c>
      <c r="J476">
        <v>0.2</v>
      </c>
      <c r="K476">
        <v>6</v>
      </c>
      <c r="L476">
        <v>30</v>
      </c>
      <c r="M476">
        <v>1</v>
      </c>
      <c r="N476">
        <v>1</v>
      </c>
      <c r="O476">
        <v>0</v>
      </c>
      <c r="P476">
        <v>30</v>
      </c>
      <c r="Q476">
        <v>30</v>
      </c>
      <c r="R476" s="3">
        <v>1</v>
      </c>
      <c r="S476">
        <v>0</v>
      </c>
      <c r="T476">
        <v>0</v>
      </c>
      <c r="AQ476" t="str">
        <f t="shared" si="31"/>
        <v>COMM</v>
      </c>
      <c r="AR476" t="str">
        <f t="shared" si="31"/>
        <v>4450</v>
      </c>
      <c r="AS476" t="str">
        <f t="shared" si="28"/>
        <v/>
      </c>
      <c r="AT476" t="str">
        <f t="shared" si="29"/>
        <v>COMM4450</v>
      </c>
      <c r="AU476" t="str">
        <f t="shared" si="30"/>
        <v>COMM4450-***** CRSE TOTAL</v>
      </c>
    </row>
    <row r="477" spans="1:50" x14ac:dyDescent="0.2">
      <c r="A477" t="s">
        <v>103</v>
      </c>
      <c r="B477" t="s">
        <v>224</v>
      </c>
      <c r="C477">
        <v>4490</v>
      </c>
      <c r="D477">
        <v>1</v>
      </c>
      <c r="E477">
        <v>36</v>
      </c>
      <c r="F477">
        <v>2.4</v>
      </c>
      <c r="G477">
        <v>0</v>
      </c>
      <c r="H477">
        <v>0</v>
      </c>
      <c r="I477">
        <v>0</v>
      </c>
      <c r="J477">
        <v>0</v>
      </c>
      <c r="K477">
        <v>2.4</v>
      </c>
      <c r="L477">
        <v>12</v>
      </c>
      <c r="M477">
        <v>0</v>
      </c>
      <c r="N477">
        <v>0</v>
      </c>
      <c r="O477">
        <v>0</v>
      </c>
      <c r="P477">
        <v>12</v>
      </c>
      <c r="Q477">
        <v>25</v>
      </c>
      <c r="R477" s="3">
        <v>0.48</v>
      </c>
      <c r="S477">
        <v>0</v>
      </c>
      <c r="T477">
        <v>0</v>
      </c>
      <c r="U477" t="s">
        <v>317</v>
      </c>
      <c r="V477" t="s">
        <v>118</v>
      </c>
      <c r="W477" s="4">
        <v>0.75</v>
      </c>
      <c r="X477" s="4">
        <v>0.86458333333333337</v>
      </c>
      <c r="Y477" t="s">
        <v>107</v>
      </c>
      <c r="Z477" t="s">
        <v>253</v>
      </c>
      <c r="AA477">
        <v>30</v>
      </c>
      <c r="AB477" t="s">
        <v>5284</v>
      </c>
      <c r="AC477">
        <v>4</v>
      </c>
      <c r="AD477">
        <v>2</v>
      </c>
      <c r="AE477">
        <v>3</v>
      </c>
      <c r="AF477">
        <v>7</v>
      </c>
      <c r="AG477">
        <v>6</v>
      </c>
      <c r="AH477">
        <v>1</v>
      </c>
      <c r="AI477">
        <v>0</v>
      </c>
      <c r="AJ477">
        <v>96461</v>
      </c>
      <c r="AK477" t="s">
        <v>61</v>
      </c>
      <c r="AL477" t="s">
        <v>61</v>
      </c>
      <c r="AM477" t="s">
        <v>61</v>
      </c>
      <c r="AN477" t="s">
        <v>61</v>
      </c>
      <c r="AO477" t="s">
        <v>61</v>
      </c>
      <c r="AP477">
        <v>1</v>
      </c>
      <c r="AQ477" t="str">
        <f t="shared" si="31"/>
        <v>COMM</v>
      </c>
      <c r="AR477" t="str">
        <f t="shared" si="31"/>
        <v>4490</v>
      </c>
      <c r="AS477" t="str">
        <f t="shared" si="28"/>
        <v>Ruiz</v>
      </c>
      <c r="AT477" t="str">
        <f t="shared" si="29"/>
        <v xml:space="preserve">COMM4490Ruiz-Mesa Kristina </v>
      </c>
      <c r="AU477" t="str">
        <f t="shared" si="30"/>
        <v>COMM4490-1</v>
      </c>
      <c r="AV477" t="s">
        <v>2625</v>
      </c>
      <c r="AW477" t="s">
        <v>2626</v>
      </c>
    </row>
    <row r="478" spans="1:50" x14ac:dyDescent="0.2">
      <c r="A478" t="s">
        <v>103</v>
      </c>
      <c r="B478" t="s">
        <v>224</v>
      </c>
      <c r="C478">
        <v>4490</v>
      </c>
      <c r="D478" t="s">
        <v>125</v>
      </c>
      <c r="E478">
        <v>36</v>
      </c>
      <c r="F478">
        <v>2.4</v>
      </c>
      <c r="G478">
        <v>0</v>
      </c>
      <c r="H478">
        <v>0</v>
      </c>
      <c r="I478">
        <v>0</v>
      </c>
      <c r="J478">
        <v>0</v>
      </c>
      <c r="K478">
        <v>2.4</v>
      </c>
      <c r="L478">
        <v>12</v>
      </c>
      <c r="M478">
        <v>0</v>
      </c>
      <c r="N478">
        <v>0</v>
      </c>
      <c r="O478">
        <v>0</v>
      </c>
      <c r="P478">
        <v>12</v>
      </c>
      <c r="Q478">
        <v>25</v>
      </c>
      <c r="R478" s="3">
        <v>0.48</v>
      </c>
      <c r="S478">
        <v>0</v>
      </c>
      <c r="T478">
        <v>0</v>
      </c>
      <c r="AQ478" t="str">
        <f t="shared" si="31"/>
        <v>COMM</v>
      </c>
      <c r="AR478" t="str">
        <f t="shared" si="31"/>
        <v>4490</v>
      </c>
      <c r="AS478" t="str">
        <f t="shared" si="28"/>
        <v/>
      </c>
      <c r="AT478" t="str">
        <f t="shared" si="29"/>
        <v>COMM4490</v>
      </c>
      <c r="AU478" t="str">
        <f t="shared" si="30"/>
        <v>COMM4490-***** CRSE TOTAL</v>
      </c>
    </row>
    <row r="479" spans="1:50" x14ac:dyDescent="0.2">
      <c r="A479" t="s">
        <v>103</v>
      </c>
      <c r="B479" t="s">
        <v>224</v>
      </c>
      <c r="C479">
        <v>4540</v>
      </c>
      <c r="D479">
        <v>1</v>
      </c>
      <c r="E479">
        <v>36</v>
      </c>
      <c r="F479">
        <v>2.4</v>
      </c>
      <c r="G479">
        <v>0</v>
      </c>
      <c r="H479">
        <v>0</v>
      </c>
      <c r="I479">
        <v>0</v>
      </c>
      <c r="J479">
        <v>0</v>
      </c>
      <c r="K479">
        <v>2.4</v>
      </c>
      <c r="L479">
        <v>12</v>
      </c>
      <c r="M479">
        <v>0</v>
      </c>
      <c r="N479">
        <v>0</v>
      </c>
      <c r="O479">
        <v>0</v>
      </c>
      <c r="P479">
        <v>12</v>
      </c>
      <c r="Q479">
        <v>15</v>
      </c>
      <c r="R479" s="3">
        <v>0.8</v>
      </c>
      <c r="S479">
        <v>0</v>
      </c>
      <c r="T479">
        <v>0</v>
      </c>
      <c r="U479" t="s">
        <v>318</v>
      </c>
      <c r="V479" t="s">
        <v>115</v>
      </c>
      <c r="W479" s="4">
        <v>0.75</v>
      </c>
      <c r="X479" s="4">
        <v>0.86458333333333337</v>
      </c>
      <c r="Y479" t="s">
        <v>107</v>
      </c>
      <c r="Z479" t="s">
        <v>253</v>
      </c>
      <c r="AA479">
        <v>30</v>
      </c>
      <c r="AB479" t="s">
        <v>5285</v>
      </c>
      <c r="AC479">
        <v>5</v>
      </c>
      <c r="AD479">
        <v>2</v>
      </c>
      <c r="AE479">
        <v>3</v>
      </c>
      <c r="AF479">
        <v>13</v>
      </c>
      <c r="AG479">
        <v>11</v>
      </c>
      <c r="AH479">
        <v>2</v>
      </c>
      <c r="AI479">
        <v>0</v>
      </c>
      <c r="AJ479">
        <v>96709</v>
      </c>
      <c r="AK479" t="s">
        <v>61</v>
      </c>
      <c r="AL479" t="s">
        <v>61</v>
      </c>
      <c r="AM479" t="s">
        <v>61</v>
      </c>
      <c r="AN479" t="s">
        <v>61</v>
      </c>
      <c r="AO479" t="s">
        <v>61</v>
      </c>
      <c r="AP479">
        <v>1</v>
      </c>
      <c r="AQ479" t="str">
        <f t="shared" si="31"/>
        <v>COMM</v>
      </c>
      <c r="AR479" t="str">
        <f t="shared" si="31"/>
        <v>4540</v>
      </c>
      <c r="AS479" t="str">
        <f t="shared" si="28"/>
        <v>Lope</v>
      </c>
      <c r="AT479" t="str">
        <f t="shared" si="29"/>
        <v>COMM4540Lopez Steven Michael</v>
      </c>
      <c r="AU479" t="str">
        <f t="shared" si="30"/>
        <v>COMM4540-1</v>
      </c>
      <c r="AV479" t="s">
        <v>2627</v>
      </c>
      <c r="AW479" t="s">
        <v>2628</v>
      </c>
      <c r="AX479" t="s">
        <v>2446</v>
      </c>
    </row>
    <row r="480" spans="1:50" x14ac:dyDescent="0.2">
      <c r="A480" t="s">
        <v>103</v>
      </c>
      <c r="B480" t="s">
        <v>224</v>
      </c>
      <c r="C480">
        <v>4540</v>
      </c>
      <c r="D480" t="s">
        <v>125</v>
      </c>
      <c r="E480">
        <v>36</v>
      </c>
      <c r="F480">
        <v>2.4</v>
      </c>
      <c r="G480">
        <v>0</v>
      </c>
      <c r="H480">
        <v>0</v>
      </c>
      <c r="I480">
        <v>0</v>
      </c>
      <c r="J480">
        <v>0</v>
      </c>
      <c r="K480">
        <v>2.4</v>
      </c>
      <c r="L480">
        <v>12</v>
      </c>
      <c r="M480">
        <v>0</v>
      </c>
      <c r="N480">
        <v>0</v>
      </c>
      <c r="O480">
        <v>0</v>
      </c>
      <c r="P480">
        <v>12</v>
      </c>
      <c r="Q480">
        <v>15</v>
      </c>
      <c r="R480" s="3">
        <v>0.8</v>
      </c>
      <c r="S480">
        <v>0</v>
      </c>
      <c r="T480">
        <v>0</v>
      </c>
      <c r="AQ480" t="str">
        <f t="shared" si="31"/>
        <v>COMM</v>
      </c>
      <c r="AR480" t="str">
        <f t="shared" si="31"/>
        <v>4540</v>
      </c>
      <c r="AS480" t="str">
        <f t="shared" si="28"/>
        <v/>
      </c>
      <c r="AT480" t="str">
        <f t="shared" si="29"/>
        <v>COMM4540</v>
      </c>
      <c r="AU480" t="str">
        <f t="shared" si="30"/>
        <v>COMM4540-***** CRSE TOTAL</v>
      </c>
    </row>
    <row r="481" spans="1:50" x14ac:dyDescent="0.2">
      <c r="A481" t="s">
        <v>103</v>
      </c>
      <c r="B481" t="s">
        <v>224</v>
      </c>
      <c r="C481">
        <v>4620</v>
      </c>
      <c r="D481">
        <v>1</v>
      </c>
      <c r="E481">
        <v>69</v>
      </c>
      <c r="F481">
        <v>4.5999999999999996</v>
      </c>
      <c r="G481">
        <v>0</v>
      </c>
      <c r="H481">
        <v>0</v>
      </c>
      <c r="I481">
        <v>0</v>
      </c>
      <c r="J481">
        <v>0</v>
      </c>
      <c r="K481">
        <v>4.5999999999999996</v>
      </c>
      <c r="L481">
        <v>23</v>
      </c>
      <c r="M481">
        <v>0</v>
      </c>
      <c r="N481">
        <v>0</v>
      </c>
      <c r="O481">
        <v>0</v>
      </c>
      <c r="P481">
        <v>23</v>
      </c>
      <c r="Q481">
        <v>30</v>
      </c>
      <c r="R481" s="3">
        <v>0.76670000000000005</v>
      </c>
      <c r="S481">
        <v>0</v>
      </c>
      <c r="T481">
        <v>0</v>
      </c>
      <c r="U481" t="s">
        <v>319</v>
      </c>
      <c r="V481" t="s">
        <v>111</v>
      </c>
      <c r="W481" s="4">
        <v>0.56944444444444442</v>
      </c>
      <c r="X481" s="4">
        <v>0.62152777777777779</v>
      </c>
      <c r="Y481" t="s">
        <v>107</v>
      </c>
      <c r="Z481" t="s">
        <v>320</v>
      </c>
      <c r="AA481">
        <v>38</v>
      </c>
      <c r="AB481" t="s">
        <v>5264</v>
      </c>
      <c r="AC481">
        <v>4</v>
      </c>
      <c r="AD481">
        <v>2</v>
      </c>
      <c r="AE481">
        <v>3</v>
      </c>
      <c r="AF481">
        <v>1</v>
      </c>
      <c r="AG481">
        <v>1</v>
      </c>
      <c r="AH481">
        <v>0</v>
      </c>
      <c r="AI481">
        <v>0</v>
      </c>
      <c r="AJ481">
        <v>96462</v>
      </c>
      <c r="AK481" t="s">
        <v>61</v>
      </c>
      <c r="AL481" t="s">
        <v>61</v>
      </c>
      <c r="AM481" t="s">
        <v>61</v>
      </c>
      <c r="AN481" t="s">
        <v>61</v>
      </c>
      <c r="AO481" t="s">
        <v>61</v>
      </c>
      <c r="AP481">
        <v>1</v>
      </c>
      <c r="AQ481" t="str">
        <f t="shared" si="31"/>
        <v>COMM</v>
      </c>
      <c r="AR481" t="str">
        <f t="shared" si="31"/>
        <v>4620</v>
      </c>
      <c r="AS481" t="str">
        <f t="shared" si="28"/>
        <v>Alle</v>
      </c>
      <c r="AT481" t="str">
        <f t="shared" si="29"/>
        <v>COMM4620Allen Robert K</v>
      </c>
      <c r="AU481" t="str">
        <f t="shared" si="30"/>
        <v>COMM4620-1</v>
      </c>
      <c r="AV481" t="s">
        <v>2585</v>
      </c>
      <c r="AW481" t="s">
        <v>2424</v>
      </c>
      <c r="AX481" t="s">
        <v>2586</v>
      </c>
    </row>
    <row r="482" spans="1:50" x14ac:dyDescent="0.2">
      <c r="A482" t="s">
        <v>103</v>
      </c>
      <c r="B482" t="s">
        <v>224</v>
      </c>
      <c r="C482">
        <v>4620</v>
      </c>
      <c r="D482" t="s">
        <v>125</v>
      </c>
      <c r="E482">
        <v>69</v>
      </c>
      <c r="F482">
        <v>4.5999999999999996</v>
      </c>
      <c r="G482">
        <v>0</v>
      </c>
      <c r="H482">
        <v>0</v>
      </c>
      <c r="I482">
        <v>0</v>
      </c>
      <c r="J482">
        <v>0</v>
      </c>
      <c r="K482">
        <v>4.5999999999999996</v>
      </c>
      <c r="L482">
        <v>23</v>
      </c>
      <c r="M482">
        <v>0</v>
      </c>
      <c r="N482">
        <v>0</v>
      </c>
      <c r="O482">
        <v>0</v>
      </c>
      <c r="P482">
        <v>23</v>
      </c>
      <c r="Q482">
        <v>30</v>
      </c>
      <c r="R482" s="3">
        <v>0.76670000000000005</v>
      </c>
      <c r="S482">
        <v>0</v>
      </c>
      <c r="T482">
        <v>0</v>
      </c>
      <c r="AQ482" t="str">
        <f t="shared" si="31"/>
        <v>COMM</v>
      </c>
      <c r="AR482" t="str">
        <f t="shared" si="31"/>
        <v>4620</v>
      </c>
      <c r="AS482" t="str">
        <f t="shared" si="28"/>
        <v/>
      </c>
      <c r="AT482" t="str">
        <f t="shared" si="29"/>
        <v>COMM4620</v>
      </c>
      <c r="AU482" t="str">
        <f t="shared" si="30"/>
        <v>COMM4620-***** CRSE TOTAL</v>
      </c>
    </row>
    <row r="483" spans="1:50" x14ac:dyDescent="0.2">
      <c r="A483" t="s">
        <v>103</v>
      </c>
      <c r="B483" t="s">
        <v>224</v>
      </c>
      <c r="C483">
        <v>4800</v>
      </c>
      <c r="D483">
        <v>1</v>
      </c>
      <c r="E483">
        <v>39</v>
      </c>
      <c r="F483">
        <v>2.6</v>
      </c>
      <c r="G483">
        <v>0</v>
      </c>
      <c r="H483">
        <v>0</v>
      </c>
      <c r="I483">
        <v>0</v>
      </c>
      <c r="J483">
        <v>0</v>
      </c>
      <c r="K483">
        <v>2.6</v>
      </c>
      <c r="L483">
        <v>13</v>
      </c>
      <c r="M483">
        <v>0</v>
      </c>
      <c r="N483">
        <v>0</v>
      </c>
      <c r="O483">
        <v>0</v>
      </c>
      <c r="P483">
        <v>13</v>
      </c>
      <c r="Q483">
        <v>24</v>
      </c>
      <c r="R483" s="3">
        <v>0.54169999999999996</v>
      </c>
      <c r="S483">
        <v>0</v>
      </c>
      <c r="T483">
        <v>0</v>
      </c>
      <c r="U483" t="s">
        <v>321</v>
      </c>
      <c r="V483" t="s">
        <v>115</v>
      </c>
      <c r="W483" s="4">
        <v>0.75</v>
      </c>
      <c r="X483" s="4">
        <v>0.86458333333333337</v>
      </c>
      <c r="Y483" t="s">
        <v>232</v>
      </c>
      <c r="Z483" t="s">
        <v>322</v>
      </c>
      <c r="AA483">
        <v>24</v>
      </c>
      <c r="AB483" t="s">
        <v>5267</v>
      </c>
      <c r="AC483">
        <v>4</v>
      </c>
      <c r="AD483">
        <v>2</v>
      </c>
      <c r="AE483">
        <v>3</v>
      </c>
      <c r="AF483">
        <v>0</v>
      </c>
      <c r="AG483">
        <v>0</v>
      </c>
      <c r="AH483">
        <v>0</v>
      </c>
      <c r="AI483">
        <v>0</v>
      </c>
      <c r="AJ483">
        <v>96463</v>
      </c>
      <c r="AK483" t="s">
        <v>61</v>
      </c>
      <c r="AL483" t="s">
        <v>61</v>
      </c>
      <c r="AM483" t="s">
        <v>61</v>
      </c>
      <c r="AN483" t="s">
        <v>61</v>
      </c>
      <c r="AO483" t="s">
        <v>61</v>
      </c>
      <c r="AP483">
        <v>1</v>
      </c>
      <c r="AQ483" t="str">
        <f t="shared" si="31"/>
        <v>COMM</v>
      </c>
      <c r="AR483" t="str">
        <f t="shared" si="31"/>
        <v>4800</v>
      </c>
      <c r="AS483" t="str">
        <f t="shared" si="28"/>
        <v>Grau</v>
      </c>
      <c r="AT483" t="str">
        <f t="shared" si="29"/>
        <v xml:space="preserve">COMM4800Grau Irene </v>
      </c>
      <c r="AU483" t="str">
        <f t="shared" si="30"/>
        <v>COMM4800-1</v>
      </c>
      <c r="AV483" t="s">
        <v>2591</v>
      </c>
      <c r="AW483" t="s">
        <v>2592</v>
      </c>
    </row>
    <row r="484" spans="1:50" x14ac:dyDescent="0.2">
      <c r="A484" t="s">
        <v>103</v>
      </c>
      <c r="B484" t="s">
        <v>224</v>
      </c>
      <c r="C484">
        <v>4800</v>
      </c>
      <c r="D484" t="s">
        <v>125</v>
      </c>
      <c r="E484">
        <v>39</v>
      </c>
      <c r="F484">
        <v>2.6</v>
      </c>
      <c r="G484">
        <v>0</v>
      </c>
      <c r="H484">
        <v>0</v>
      </c>
      <c r="I484">
        <v>0</v>
      </c>
      <c r="J484">
        <v>0</v>
      </c>
      <c r="K484">
        <v>2.6</v>
      </c>
      <c r="L484">
        <v>13</v>
      </c>
      <c r="M484">
        <v>0</v>
      </c>
      <c r="N484">
        <v>0</v>
      </c>
      <c r="O484">
        <v>0</v>
      </c>
      <c r="P484">
        <v>13</v>
      </c>
      <c r="Q484">
        <v>24</v>
      </c>
      <c r="R484" s="3">
        <v>0.54169999999999996</v>
      </c>
      <c r="S484">
        <v>0</v>
      </c>
      <c r="T484">
        <v>0</v>
      </c>
      <c r="AQ484" t="str">
        <f t="shared" si="31"/>
        <v>COMM</v>
      </c>
      <c r="AR484" t="str">
        <f t="shared" si="31"/>
        <v>4800</v>
      </c>
      <c r="AS484" t="str">
        <f t="shared" si="28"/>
        <v/>
      </c>
      <c r="AT484" t="str">
        <f t="shared" si="29"/>
        <v>COMM4800</v>
      </c>
      <c r="AU484" t="str">
        <f t="shared" si="30"/>
        <v>COMM4800-***** CRSE TOTAL</v>
      </c>
    </row>
    <row r="485" spans="1:50" x14ac:dyDescent="0.2">
      <c r="A485" t="s">
        <v>103</v>
      </c>
      <c r="B485" t="s">
        <v>224</v>
      </c>
      <c r="C485">
        <v>4820</v>
      </c>
      <c r="D485">
        <v>1</v>
      </c>
      <c r="E485">
        <v>54</v>
      </c>
      <c r="F485">
        <v>3.6</v>
      </c>
      <c r="G485">
        <v>0</v>
      </c>
      <c r="H485">
        <v>0</v>
      </c>
      <c r="I485">
        <v>0</v>
      </c>
      <c r="J485">
        <v>0</v>
      </c>
      <c r="K485">
        <v>3.6</v>
      </c>
      <c r="L485">
        <v>18</v>
      </c>
      <c r="M485">
        <v>0</v>
      </c>
      <c r="N485">
        <v>0</v>
      </c>
      <c r="O485">
        <v>0</v>
      </c>
      <c r="P485">
        <v>18</v>
      </c>
      <c r="Q485">
        <v>30</v>
      </c>
      <c r="R485" s="3">
        <v>0.6</v>
      </c>
      <c r="S485">
        <v>0</v>
      </c>
      <c r="T485">
        <v>0</v>
      </c>
      <c r="U485" t="s">
        <v>323</v>
      </c>
      <c r="V485" t="s">
        <v>113</v>
      </c>
      <c r="W485" s="4">
        <v>0.56944444444444442</v>
      </c>
      <c r="X485" s="4">
        <v>0.62152777777777779</v>
      </c>
      <c r="Y485" t="s">
        <v>107</v>
      </c>
      <c r="Z485" t="s">
        <v>284</v>
      </c>
      <c r="AA485">
        <v>36</v>
      </c>
      <c r="AB485" t="s">
        <v>5267</v>
      </c>
      <c r="AC485">
        <v>4</v>
      </c>
      <c r="AD485">
        <v>2</v>
      </c>
      <c r="AE485">
        <v>3</v>
      </c>
      <c r="AF485">
        <v>0</v>
      </c>
      <c r="AG485">
        <v>0</v>
      </c>
      <c r="AH485">
        <v>0</v>
      </c>
      <c r="AI485">
        <v>0</v>
      </c>
      <c r="AJ485">
        <v>91823</v>
      </c>
      <c r="AK485" t="s">
        <v>61</v>
      </c>
      <c r="AL485" t="s">
        <v>61</v>
      </c>
      <c r="AM485" t="s">
        <v>61</v>
      </c>
      <c r="AN485" t="s">
        <v>61</v>
      </c>
      <c r="AO485" t="s">
        <v>61</v>
      </c>
      <c r="AP485">
        <v>1</v>
      </c>
      <c r="AQ485" t="str">
        <f t="shared" si="31"/>
        <v>COMM</v>
      </c>
      <c r="AR485" t="str">
        <f t="shared" si="31"/>
        <v>4820</v>
      </c>
      <c r="AS485" t="str">
        <f t="shared" si="28"/>
        <v>Grau</v>
      </c>
      <c r="AT485" t="str">
        <f t="shared" si="29"/>
        <v xml:space="preserve">COMM4820Grau Irene </v>
      </c>
      <c r="AU485" t="str">
        <f t="shared" si="30"/>
        <v>COMM4820-1</v>
      </c>
      <c r="AV485" t="s">
        <v>2591</v>
      </c>
      <c r="AW485" t="s">
        <v>2592</v>
      </c>
    </row>
    <row r="486" spans="1:50" x14ac:dyDescent="0.2">
      <c r="A486" t="s">
        <v>103</v>
      </c>
      <c r="B486" t="s">
        <v>224</v>
      </c>
      <c r="C486">
        <v>4820</v>
      </c>
      <c r="D486" t="s">
        <v>125</v>
      </c>
      <c r="E486">
        <v>54</v>
      </c>
      <c r="F486">
        <v>3.6</v>
      </c>
      <c r="G486">
        <v>0</v>
      </c>
      <c r="H486">
        <v>0</v>
      </c>
      <c r="I486">
        <v>0</v>
      </c>
      <c r="J486">
        <v>0</v>
      </c>
      <c r="K486">
        <v>3.6</v>
      </c>
      <c r="L486">
        <v>18</v>
      </c>
      <c r="M486">
        <v>0</v>
      </c>
      <c r="N486">
        <v>0</v>
      </c>
      <c r="O486">
        <v>0</v>
      </c>
      <c r="P486">
        <v>18</v>
      </c>
      <c r="Q486">
        <v>30</v>
      </c>
      <c r="R486" s="3">
        <v>0.6</v>
      </c>
      <c r="S486">
        <v>0</v>
      </c>
      <c r="T486">
        <v>0</v>
      </c>
      <c r="AQ486" t="str">
        <f t="shared" si="31"/>
        <v>COMM</v>
      </c>
      <c r="AR486" t="str">
        <f t="shared" si="31"/>
        <v>4820</v>
      </c>
      <c r="AS486" t="str">
        <f t="shared" si="28"/>
        <v/>
      </c>
      <c r="AT486" t="str">
        <f t="shared" si="29"/>
        <v>COMM4820</v>
      </c>
      <c r="AU486" t="str">
        <f t="shared" si="30"/>
        <v>COMM4820-***** CRSE TOTAL</v>
      </c>
    </row>
    <row r="487" spans="1:50" x14ac:dyDescent="0.2">
      <c r="A487" t="s">
        <v>103</v>
      </c>
      <c r="B487" t="s">
        <v>224</v>
      </c>
      <c r="C487">
        <v>4860</v>
      </c>
      <c r="D487">
        <v>1</v>
      </c>
      <c r="E487">
        <v>66</v>
      </c>
      <c r="F487">
        <v>4.4000000000000004</v>
      </c>
      <c r="G487">
        <v>0</v>
      </c>
      <c r="H487">
        <v>0</v>
      </c>
      <c r="I487">
        <v>0</v>
      </c>
      <c r="J487">
        <v>0</v>
      </c>
      <c r="K487">
        <v>4.4000000000000004</v>
      </c>
      <c r="L487">
        <v>22</v>
      </c>
      <c r="M487">
        <v>0</v>
      </c>
      <c r="N487">
        <v>0</v>
      </c>
      <c r="O487">
        <v>0</v>
      </c>
      <c r="P487">
        <v>22</v>
      </c>
      <c r="Q487">
        <v>30</v>
      </c>
      <c r="R487" s="3">
        <v>0.73329999999999995</v>
      </c>
      <c r="S487">
        <v>0</v>
      </c>
      <c r="T487">
        <v>0</v>
      </c>
      <c r="U487" t="s">
        <v>324</v>
      </c>
      <c r="V487" t="s">
        <v>113</v>
      </c>
      <c r="W487" s="4">
        <v>0.6875</v>
      </c>
      <c r="X487" s="4">
        <v>0.73958333333333337</v>
      </c>
      <c r="Y487" t="s">
        <v>107</v>
      </c>
      <c r="Z487" t="s">
        <v>228</v>
      </c>
      <c r="AA487">
        <v>39</v>
      </c>
      <c r="AB487" t="s">
        <v>5270</v>
      </c>
      <c r="AC487">
        <v>4</v>
      </c>
      <c r="AD487">
        <v>2</v>
      </c>
      <c r="AE487">
        <v>3</v>
      </c>
      <c r="AF487">
        <v>0</v>
      </c>
      <c r="AG487">
        <v>0</v>
      </c>
      <c r="AH487">
        <v>0</v>
      </c>
      <c r="AI487">
        <v>0</v>
      </c>
      <c r="AJ487">
        <v>96464</v>
      </c>
      <c r="AK487" t="s">
        <v>61</v>
      </c>
      <c r="AL487" t="s">
        <v>61</v>
      </c>
      <c r="AM487" t="s">
        <v>61</v>
      </c>
      <c r="AN487" t="s">
        <v>61</v>
      </c>
      <c r="AO487" t="s">
        <v>61</v>
      </c>
      <c r="AP487">
        <v>1</v>
      </c>
      <c r="AQ487" t="str">
        <f t="shared" si="31"/>
        <v>COMM</v>
      </c>
      <c r="AR487" t="str">
        <f t="shared" si="31"/>
        <v>4860</v>
      </c>
      <c r="AS487" t="str">
        <f t="shared" si="28"/>
        <v>Delg</v>
      </c>
      <c r="AT487" t="str">
        <f t="shared" si="29"/>
        <v>COMM4860Delgado Jennifer Monique</v>
      </c>
      <c r="AU487" t="str">
        <f t="shared" si="30"/>
        <v>COMM4860-1</v>
      </c>
      <c r="AV487" t="s">
        <v>2598</v>
      </c>
      <c r="AW487" t="s">
        <v>2401</v>
      </c>
      <c r="AX487" t="s">
        <v>2599</v>
      </c>
    </row>
    <row r="488" spans="1:50" x14ac:dyDescent="0.2">
      <c r="A488" t="s">
        <v>103</v>
      </c>
      <c r="B488" t="s">
        <v>224</v>
      </c>
      <c r="C488">
        <v>4860</v>
      </c>
      <c r="D488" t="s">
        <v>125</v>
      </c>
      <c r="E488">
        <v>66</v>
      </c>
      <c r="F488">
        <v>4.4000000000000004</v>
      </c>
      <c r="G488">
        <v>0</v>
      </c>
      <c r="H488">
        <v>0</v>
      </c>
      <c r="I488">
        <v>0</v>
      </c>
      <c r="J488">
        <v>0</v>
      </c>
      <c r="K488">
        <v>4.4000000000000004</v>
      </c>
      <c r="L488">
        <v>22</v>
      </c>
      <c r="M488">
        <v>0</v>
      </c>
      <c r="N488">
        <v>0</v>
      </c>
      <c r="O488">
        <v>0</v>
      </c>
      <c r="P488">
        <v>22</v>
      </c>
      <c r="Q488">
        <v>30</v>
      </c>
      <c r="R488" s="3">
        <v>0.73329999999999995</v>
      </c>
      <c r="S488">
        <v>0</v>
      </c>
      <c r="T488">
        <v>0</v>
      </c>
      <c r="AQ488" t="str">
        <f t="shared" si="31"/>
        <v>COMM</v>
      </c>
      <c r="AR488" t="str">
        <f t="shared" si="31"/>
        <v>4860</v>
      </c>
      <c r="AS488" t="str">
        <f t="shared" si="28"/>
        <v/>
      </c>
      <c r="AT488" t="str">
        <f t="shared" si="29"/>
        <v>COMM4860</v>
      </c>
      <c r="AU488" t="str">
        <f t="shared" si="30"/>
        <v>COMM4860-***** CRSE TOTAL</v>
      </c>
    </row>
    <row r="489" spans="1:50" x14ac:dyDescent="0.2">
      <c r="A489" t="s">
        <v>103</v>
      </c>
      <c r="B489" t="s">
        <v>224</v>
      </c>
      <c r="C489">
        <v>4940</v>
      </c>
      <c r="D489">
        <v>1</v>
      </c>
      <c r="E489">
        <v>99</v>
      </c>
      <c r="F489">
        <v>6.6</v>
      </c>
      <c r="G489">
        <v>0</v>
      </c>
      <c r="H489">
        <v>0</v>
      </c>
      <c r="I489">
        <v>0</v>
      </c>
      <c r="J489">
        <v>0</v>
      </c>
      <c r="K489">
        <v>6.6</v>
      </c>
      <c r="L489">
        <v>33</v>
      </c>
      <c r="M489">
        <v>0</v>
      </c>
      <c r="N489">
        <v>0</v>
      </c>
      <c r="O489">
        <v>0</v>
      </c>
      <c r="P489">
        <v>33</v>
      </c>
      <c r="Q489">
        <v>30</v>
      </c>
      <c r="R489" s="3">
        <v>1.1000000000000001</v>
      </c>
      <c r="S489">
        <v>0</v>
      </c>
      <c r="T489">
        <v>0</v>
      </c>
      <c r="U489" t="s">
        <v>325</v>
      </c>
      <c r="V489" t="s">
        <v>111</v>
      </c>
      <c r="W489" s="4">
        <v>0.3923611111111111</v>
      </c>
      <c r="X489" s="4">
        <v>0.44444444444444442</v>
      </c>
      <c r="Y489" t="s">
        <v>107</v>
      </c>
      <c r="Z489" t="s">
        <v>282</v>
      </c>
      <c r="AA489">
        <v>39</v>
      </c>
      <c r="AB489" t="s">
        <v>5268</v>
      </c>
      <c r="AC489">
        <v>4</v>
      </c>
      <c r="AD489">
        <v>2</v>
      </c>
      <c r="AE489">
        <v>3</v>
      </c>
      <c r="AF489">
        <v>4</v>
      </c>
      <c r="AG489">
        <v>4</v>
      </c>
      <c r="AH489">
        <v>0</v>
      </c>
      <c r="AI489">
        <v>0</v>
      </c>
      <c r="AJ489">
        <v>96465</v>
      </c>
      <c r="AK489" t="s">
        <v>61</v>
      </c>
      <c r="AL489" t="s">
        <v>61</v>
      </c>
      <c r="AM489" t="s">
        <v>61</v>
      </c>
      <c r="AN489" t="s">
        <v>61</v>
      </c>
      <c r="AO489" t="s">
        <v>61</v>
      </c>
      <c r="AP489">
        <v>1</v>
      </c>
      <c r="AQ489" t="str">
        <f t="shared" si="31"/>
        <v>COMM</v>
      </c>
      <c r="AR489" t="str">
        <f t="shared" si="31"/>
        <v>4940</v>
      </c>
      <c r="AS489" t="str">
        <f t="shared" si="28"/>
        <v>Blac</v>
      </c>
      <c r="AT489" t="str">
        <f t="shared" si="29"/>
        <v>COMM4940Black Sarah Jeanne</v>
      </c>
      <c r="AU489" t="str">
        <f t="shared" si="30"/>
        <v>COMM4940-1</v>
      </c>
      <c r="AV489" t="s">
        <v>2593</v>
      </c>
      <c r="AW489" t="s">
        <v>2448</v>
      </c>
      <c r="AX489" t="s">
        <v>2594</v>
      </c>
    </row>
    <row r="490" spans="1:50" x14ac:dyDescent="0.2">
      <c r="A490" t="s">
        <v>103</v>
      </c>
      <c r="B490" t="s">
        <v>224</v>
      </c>
      <c r="C490">
        <v>4940</v>
      </c>
      <c r="D490" t="s">
        <v>125</v>
      </c>
      <c r="E490">
        <v>99</v>
      </c>
      <c r="F490">
        <v>6.6</v>
      </c>
      <c r="G490">
        <v>0</v>
      </c>
      <c r="H490">
        <v>0</v>
      </c>
      <c r="I490">
        <v>0</v>
      </c>
      <c r="J490">
        <v>0</v>
      </c>
      <c r="K490">
        <v>6.6</v>
      </c>
      <c r="L490">
        <v>33</v>
      </c>
      <c r="M490">
        <v>0</v>
      </c>
      <c r="N490">
        <v>0</v>
      </c>
      <c r="O490">
        <v>0</v>
      </c>
      <c r="P490">
        <v>33</v>
      </c>
      <c r="Q490">
        <v>30</v>
      </c>
      <c r="R490" s="3">
        <v>1.1000000000000001</v>
      </c>
      <c r="S490">
        <v>0</v>
      </c>
      <c r="T490">
        <v>0</v>
      </c>
      <c r="AQ490" t="str">
        <f t="shared" si="31"/>
        <v>COMM</v>
      </c>
      <c r="AR490" t="str">
        <f t="shared" si="31"/>
        <v>4940</v>
      </c>
      <c r="AS490" t="str">
        <f t="shared" si="28"/>
        <v/>
      </c>
      <c r="AT490" t="str">
        <f t="shared" si="29"/>
        <v>COMM4940</v>
      </c>
      <c r="AU490" t="str">
        <f t="shared" si="30"/>
        <v>COMM4940-***** CRSE TOTAL</v>
      </c>
    </row>
    <row r="491" spans="1:50" x14ac:dyDescent="0.2">
      <c r="A491" t="s">
        <v>103</v>
      </c>
      <c r="B491" t="s">
        <v>224</v>
      </c>
      <c r="C491">
        <v>4990</v>
      </c>
      <c r="D491">
        <v>1</v>
      </c>
      <c r="E491">
        <v>0</v>
      </c>
      <c r="F491">
        <v>0</v>
      </c>
      <c r="G491">
        <v>19</v>
      </c>
      <c r="H491">
        <v>1.58</v>
      </c>
      <c r="I491">
        <v>0.17</v>
      </c>
      <c r="J491">
        <v>0</v>
      </c>
      <c r="K491">
        <v>1.58</v>
      </c>
      <c r="L491">
        <v>19</v>
      </c>
      <c r="M491">
        <v>2</v>
      </c>
      <c r="N491">
        <v>0</v>
      </c>
      <c r="O491">
        <v>0</v>
      </c>
      <c r="P491">
        <v>19</v>
      </c>
      <c r="Q491">
        <v>20</v>
      </c>
      <c r="R491" s="3">
        <v>0.95</v>
      </c>
      <c r="S491">
        <v>0</v>
      </c>
      <c r="T491">
        <v>0</v>
      </c>
      <c r="U491" t="s">
        <v>326</v>
      </c>
      <c r="Y491" t="s">
        <v>61</v>
      </c>
      <c r="Z491" t="s">
        <v>61</v>
      </c>
      <c r="AA491" t="s">
        <v>61</v>
      </c>
      <c r="AB491" t="s">
        <v>5284</v>
      </c>
      <c r="AC491">
        <v>36</v>
      </c>
      <c r="AD491">
        <v>2</v>
      </c>
      <c r="AE491">
        <v>1</v>
      </c>
      <c r="AF491">
        <v>20</v>
      </c>
      <c r="AG491">
        <v>19</v>
      </c>
      <c r="AH491">
        <v>1</v>
      </c>
      <c r="AI491">
        <v>0</v>
      </c>
      <c r="AJ491">
        <v>92426</v>
      </c>
      <c r="AK491" t="s">
        <v>61</v>
      </c>
      <c r="AL491" t="s">
        <v>61</v>
      </c>
      <c r="AM491" t="s">
        <v>61</v>
      </c>
      <c r="AN491" t="s">
        <v>61</v>
      </c>
      <c r="AO491" t="s">
        <v>61</v>
      </c>
      <c r="AP491">
        <v>1</v>
      </c>
      <c r="AQ491" t="str">
        <f t="shared" si="31"/>
        <v>COMM</v>
      </c>
      <c r="AR491" t="str">
        <f t="shared" si="31"/>
        <v>4990</v>
      </c>
      <c r="AS491" t="str">
        <f t="shared" si="28"/>
        <v>Ruiz</v>
      </c>
      <c r="AT491" t="str">
        <f t="shared" si="29"/>
        <v xml:space="preserve">COMM4990Ruiz-Mesa Kristina </v>
      </c>
      <c r="AU491" t="str">
        <f t="shared" si="30"/>
        <v>COMM4990-1</v>
      </c>
      <c r="AV491" t="s">
        <v>2625</v>
      </c>
      <c r="AW491" t="s">
        <v>2626</v>
      </c>
    </row>
    <row r="492" spans="1:50" x14ac:dyDescent="0.2">
      <c r="A492" t="s">
        <v>103</v>
      </c>
      <c r="B492" t="s">
        <v>224</v>
      </c>
      <c r="C492">
        <v>4990</v>
      </c>
      <c r="D492">
        <v>2</v>
      </c>
      <c r="E492">
        <v>1</v>
      </c>
      <c r="F492">
        <v>7.0000000000000007E-2</v>
      </c>
      <c r="G492">
        <v>0</v>
      </c>
      <c r="H492">
        <v>0</v>
      </c>
      <c r="I492">
        <v>0</v>
      </c>
      <c r="J492">
        <v>0</v>
      </c>
      <c r="K492">
        <v>7.0000000000000007E-2</v>
      </c>
      <c r="L492">
        <v>1</v>
      </c>
      <c r="M492">
        <v>0</v>
      </c>
      <c r="N492">
        <v>0</v>
      </c>
      <c r="O492">
        <v>0</v>
      </c>
      <c r="P492">
        <v>1</v>
      </c>
      <c r="Q492">
        <v>5</v>
      </c>
      <c r="R492" s="3">
        <v>0.2</v>
      </c>
      <c r="S492">
        <v>0</v>
      </c>
      <c r="T492">
        <v>0</v>
      </c>
      <c r="U492" t="s">
        <v>326</v>
      </c>
      <c r="Y492" t="s">
        <v>61</v>
      </c>
      <c r="Z492" t="s">
        <v>61</v>
      </c>
      <c r="AA492" t="s">
        <v>61</v>
      </c>
      <c r="AB492" t="s">
        <v>5262</v>
      </c>
      <c r="AC492">
        <v>36</v>
      </c>
      <c r="AD492">
        <v>2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92427</v>
      </c>
      <c r="AK492" t="s">
        <v>61</v>
      </c>
      <c r="AL492" t="s">
        <v>61</v>
      </c>
      <c r="AM492" t="s">
        <v>61</v>
      </c>
      <c r="AN492" t="s">
        <v>61</v>
      </c>
      <c r="AO492" t="s">
        <v>61</v>
      </c>
      <c r="AP492">
        <v>1</v>
      </c>
      <c r="AQ492" t="str">
        <f t="shared" si="31"/>
        <v>COMM</v>
      </c>
      <c r="AR492" t="str">
        <f t="shared" si="31"/>
        <v>4990</v>
      </c>
      <c r="AS492" t="str">
        <f t="shared" si="28"/>
        <v>Kurt</v>
      </c>
      <c r="AT492" t="str">
        <f t="shared" si="29"/>
        <v>COMM4990Kurtin Kate Szer</v>
      </c>
      <c r="AU492" t="str">
        <f t="shared" si="30"/>
        <v>COMM4990-2</v>
      </c>
      <c r="AV492" t="s">
        <v>12</v>
      </c>
      <c r="AW492" t="s">
        <v>2581</v>
      </c>
      <c r="AX492" t="s">
        <v>2582</v>
      </c>
    </row>
    <row r="493" spans="1:50" x14ac:dyDescent="0.2">
      <c r="A493" t="s">
        <v>103</v>
      </c>
      <c r="B493" t="s">
        <v>224</v>
      </c>
      <c r="C493">
        <v>4990</v>
      </c>
      <c r="D493" t="s">
        <v>125</v>
      </c>
      <c r="E493">
        <v>1</v>
      </c>
      <c r="F493">
        <v>7.0000000000000007E-2</v>
      </c>
      <c r="G493">
        <v>19</v>
      </c>
      <c r="H493">
        <v>1.58</v>
      </c>
      <c r="I493">
        <v>0.17</v>
      </c>
      <c r="J493">
        <v>0</v>
      </c>
      <c r="K493">
        <v>1.65</v>
      </c>
      <c r="L493">
        <v>20</v>
      </c>
      <c r="M493">
        <v>2</v>
      </c>
      <c r="N493">
        <v>0</v>
      </c>
      <c r="O493">
        <v>0</v>
      </c>
      <c r="P493">
        <v>20</v>
      </c>
      <c r="Q493">
        <v>25</v>
      </c>
      <c r="R493" s="3">
        <v>0.8</v>
      </c>
      <c r="S493">
        <v>0</v>
      </c>
      <c r="T493">
        <v>0</v>
      </c>
      <c r="AQ493" t="str">
        <f t="shared" si="31"/>
        <v>COMM</v>
      </c>
      <c r="AR493" t="str">
        <f t="shared" si="31"/>
        <v>4990</v>
      </c>
      <c r="AS493" t="str">
        <f t="shared" si="28"/>
        <v/>
      </c>
      <c r="AT493" t="str">
        <f t="shared" si="29"/>
        <v>COMM4990</v>
      </c>
      <c r="AU493" t="str">
        <f t="shared" si="30"/>
        <v>COMM4990-***** CRSE TOTAL</v>
      </c>
    </row>
    <row r="494" spans="1:50" x14ac:dyDescent="0.2">
      <c r="A494" t="s">
        <v>103</v>
      </c>
      <c r="B494" t="s">
        <v>224</v>
      </c>
      <c r="C494" t="s">
        <v>61</v>
      </c>
      <c r="D494" t="s">
        <v>126</v>
      </c>
      <c r="E494">
        <v>13407</v>
      </c>
      <c r="F494">
        <v>893.8</v>
      </c>
      <c r="G494">
        <v>29</v>
      </c>
      <c r="H494">
        <v>2.42</v>
      </c>
      <c r="I494">
        <v>10.37</v>
      </c>
      <c r="J494">
        <v>6</v>
      </c>
      <c r="K494">
        <v>896.22</v>
      </c>
      <c r="L494">
        <v>4509</v>
      </c>
      <c r="M494">
        <v>53</v>
      </c>
      <c r="N494">
        <v>30</v>
      </c>
      <c r="O494">
        <v>15</v>
      </c>
      <c r="P494">
        <v>4524</v>
      </c>
      <c r="Q494">
        <v>4885</v>
      </c>
      <c r="R494" s="3">
        <v>0.92610000000000003</v>
      </c>
      <c r="S494">
        <v>0</v>
      </c>
      <c r="T494">
        <v>45</v>
      </c>
      <c r="AQ494" t="str">
        <f t="shared" si="31"/>
        <v>COMM</v>
      </c>
      <c r="AR494" t="str">
        <f t="shared" si="31"/>
        <v/>
      </c>
      <c r="AS494" t="str">
        <f t="shared" si="28"/>
        <v/>
      </c>
      <c r="AT494" t="str">
        <f t="shared" si="29"/>
        <v>COMM</v>
      </c>
      <c r="AU494" t="str">
        <f t="shared" si="30"/>
        <v>COMM-***** SUBJ TOTAL</v>
      </c>
    </row>
    <row r="495" spans="1:50" x14ac:dyDescent="0.2">
      <c r="A495" t="s">
        <v>103</v>
      </c>
      <c r="B495" t="s">
        <v>327</v>
      </c>
      <c r="C495">
        <v>5020</v>
      </c>
      <c r="D495">
        <v>1</v>
      </c>
      <c r="E495">
        <v>0</v>
      </c>
      <c r="F495">
        <v>0</v>
      </c>
      <c r="G495">
        <v>45</v>
      </c>
      <c r="H495">
        <v>3.75</v>
      </c>
      <c r="I495">
        <v>0.75</v>
      </c>
      <c r="J495">
        <v>0.25</v>
      </c>
      <c r="K495">
        <v>3.75</v>
      </c>
      <c r="L495">
        <v>15</v>
      </c>
      <c r="M495">
        <v>3</v>
      </c>
      <c r="N495">
        <v>1</v>
      </c>
      <c r="O495">
        <v>1</v>
      </c>
      <c r="P495">
        <v>16</v>
      </c>
      <c r="Q495">
        <v>15</v>
      </c>
      <c r="R495" s="3">
        <v>1</v>
      </c>
      <c r="S495">
        <v>0</v>
      </c>
      <c r="T495">
        <v>3</v>
      </c>
      <c r="U495" t="s">
        <v>328</v>
      </c>
      <c r="V495" t="s">
        <v>120</v>
      </c>
      <c r="W495" s="4">
        <v>0.75</v>
      </c>
      <c r="X495" s="4">
        <v>0.86458333333333337</v>
      </c>
      <c r="Y495" t="s">
        <v>123</v>
      </c>
      <c r="Z495">
        <v>220</v>
      </c>
      <c r="AA495">
        <v>17</v>
      </c>
      <c r="AB495" t="s">
        <v>5271</v>
      </c>
      <c r="AC495">
        <v>5</v>
      </c>
      <c r="AD495">
        <v>3</v>
      </c>
      <c r="AE495">
        <v>3</v>
      </c>
      <c r="AF495">
        <v>1</v>
      </c>
      <c r="AG495">
        <v>0</v>
      </c>
      <c r="AH495">
        <v>1</v>
      </c>
      <c r="AI495">
        <v>0</v>
      </c>
      <c r="AJ495">
        <v>91893</v>
      </c>
      <c r="AK495" t="s">
        <v>61</v>
      </c>
      <c r="AL495" t="s">
        <v>61</v>
      </c>
      <c r="AM495" t="s">
        <v>61</v>
      </c>
      <c r="AN495" t="s">
        <v>61</v>
      </c>
      <c r="AO495" t="s">
        <v>61</v>
      </c>
      <c r="AP495">
        <v>1</v>
      </c>
      <c r="AQ495" t="str">
        <f t="shared" si="31"/>
        <v>COMS</v>
      </c>
      <c r="AR495" t="str">
        <f t="shared" si="31"/>
        <v>5020</v>
      </c>
      <c r="AS495" t="str">
        <f t="shared" si="28"/>
        <v>Wu M</v>
      </c>
      <c r="AT495" t="str">
        <f t="shared" si="29"/>
        <v xml:space="preserve">COMS5020Wu Mu </v>
      </c>
      <c r="AU495" t="str">
        <f t="shared" si="30"/>
        <v>COMS5020-1</v>
      </c>
      <c r="AV495" t="s">
        <v>2496</v>
      </c>
      <c r="AW495" t="s">
        <v>2600</v>
      </c>
    </row>
    <row r="496" spans="1:50" x14ac:dyDescent="0.2">
      <c r="A496" t="s">
        <v>103</v>
      </c>
      <c r="B496" t="s">
        <v>327</v>
      </c>
      <c r="C496">
        <v>5020</v>
      </c>
      <c r="D496" t="s">
        <v>125</v>
      </c>
      <c r="E496">
        <v>0</v>
      </c>
      <c r="F496">
        <v>0</v>
      </c>
      <c r="G496">
        <v>45</v>
      </c>
      <c r="H496">
        <v>3.75</v>
      </c>
      <c r="I496">
        <v>0.75</v>
      </c>
      <c r="J496">
        <v>0.25</v>
      </c>
      <c r="K496">
        <v>3.75</v>
      </c>
      <c r="L496">
        <v>15</v>
      </c>
      <c r="M496">
        <v>3</v>
      </c>
      <c r="N496">
        <v>1</v>
      </c>
      <c r="O496">
        <v>1</v>
      </c>
      <c r="P496">
        <v>16</v>
      </c>
      <c r="Q496">
        <v>15</v>
      </c>
      <c r="R496" s="3">
        <v>1.0667</v>
      </c>
      <c r="S496">
        <v>0</v>
      </c>
      <c r="T496">
        <v>3</v>
      </c>
      <c r="AQ496" t="str">
        <f t="shared" si="31"/>
        <v>COMS</v>
      </c>
      <c r="AR496" t="str">
        <f t="shared" si="31"/>
        <v>5020</v>
      </c>
      <c r="AS496" t="str">
        <f t="shared" si="28"/>
        <v/>
      </c>
      <c r="AT496" t="str">
        <f t="shared" si="29"/>
        <v>COMS5020</v>
      </c>
      <c r="AU496" t="str">
        <f t="shared" si="30"/>
        <v>COMS5020-***** CRSE TOTAL</v>
      </c>
    </row>
    <row r="497" spans="1:50" x14ac:dyDescent="0.2">
      <c r="A497" t="s">
        <v>103</v>
      </c>
      <c r="B497" t="s">
        <v>327</v>
      </c>
      <c r="C497">
        <v>5050</v>
      </c>
      <c r="D497">
        <v>1</v>
      </c>
      <c r="E497">
        <v>0</v>
      </c>
      <c r="F497">
        <v>0</v>
      </c>
      <c r="G497">
        <v>18</v>
      </c>
      <c r="H497">
        <v>1.5</v>
      </c>
      <c r="I497">
        <v>0</v>
      </c>
      <c r="J497">
        <v>0</v>
      </c>
      <c r="K497">
        <v>1.5</v>
      </c>
      <c r="L497">
        <v>6</v>
      </c>
      <c r="M497">
        <v>0</v>
      </c>
      <c r="N497">
        <v>0</v>
      </c>
      <c r="O497">
        <v>0</v>
      </c>
      <c r="P497">
        <v>6</v>
      </c>
      <c r="Q497">
        <v>15</v>
      </c>
      <c r="R497" s="3">
        <v>0.4</v>
      </c>
      <c r="S497">
        <v>0</v>
      </c>
      <c r="T497">
        <v>0</v>
      </c>
      <c r="U497" t="s">
        <v>329</v>
      </c>
      <c r="V497" t="s">
        <v>115</v>
      </c>
      <c r="W497" s="4">
        <v>0.75</v>
      </c>
      <c r="X497" s="4">
        <v>0.86458333333333337</v>
      </c>
      <c r="Y497" t="s">
        <v>330</v>
      </c>
      <c r="Z497">
        <v>210</v>
      </c>
      <c r="AA497">
        <v>20</v>
      </c>
      <c r="AB497" t="s">
        <v>5286</v>
      </c>
      <c r="AC497">
        <v>5</v>
      </c>
      <c r="AD497">
        <v>3</v>
      </c>
      <c r="AE497">
        <v>3</v>
      </c>
      <c r="AF497">
        <v>0</v>
      </c>
      <c r="AG497">
        <v>0</v>
      </c>
      <c r="AH497">
        <v>0</v>
      </c>
      <c r="AI497">
        <v>0</v>
      </c>
      <c r="AJ497">
        <v>94197</v>
      </c>
      <c r="AK497" t="s">
        <v>61</v>
      </c>
      <c r="AL497" t="s">
        <v>61</v>
      </c>
      <c r="AM497" t="s">
        <v>61</v>
      </c>
      <c r="AN497" t="s">
        <v>61</v>
      </c>
      <c r="AO497" t="s">
        <v>61</v>
      </c>
      <c r="AP497">
        <v>1</v>
      </c>
      <c r="AQ497" t="str">
        <f t="shared" si="31"/>
        <v>COMS</v>
      </c>
      <c r="AR497" t="str">
        <f t="shared" si="31"/>
        <v>5050</v>
      </c>
      <c r="AS497" t="str">
        <f t="shared" ref="AS497:AS560" si="32">PROPER(LEFT(AB497,4))</f>
        <v>Clar</v>
      </c>
      <c r="AT497" t="str">
        <f t="shared" si="29"/>
        <v>COMS5050Clarke Michael Jordan</v>
      </c>
      <c r="AU497" t="str">
        <f t="shared" si="30"/>
        <v>COMS5050-1</v>
      </c>
      <c r="AV497" t="s">
        <v>2629</v>
      </c>
      <c r="AW497" t="s">
        <v>2446</v>
      </c>
      <c r="AX497" t="s">
        <v>2630</v>
      </c>
    </row>
    <row r="498" spans="1:50" x14ac:dyDescent="0.2">
      <c r="A498" t="s">
        <v>103</v>
      </c>
      <c r="B498" t="s">
        <v>327</v>
      </c>
      <c r="C498">
        <v>5050</v>
      </c>
      <c r="D498" t="s">
        <v>125</v>
      </c>
      <c r="E498">
        <v>0</v>
      </c>
      <c r="F498">
        <v>0</v>
      </c>
      <c r="G498">
        <v>18</v>
      </c>
      <c r="H498">
        <v>1.5</v>
      </c>
      <c r="I498">
        <v>0</v>
      </c>
      <c r="J498">
        <v>0</v>
      </c>
      <c r="K498">
        <v>1.5</v>
      </c>
      <c r="L498">
        <v>6</v>
      </c>
      <c r="M498">
        <v>0</v>
      </c>
      <c r="N498">
        <v>0</v>
      </c>
      <c r="O498">
        <v>0</v>
      </c>
      <c r="P498">
        <v>6</v>
      </c>
      <c r="Q498">
        <v>15</v>
      </c>
      <c r="R498" s="3">
        <v>0.4</v>
      </c>
      <c r="S498">
        <v>0</v>
      </c>
      <c r="T498">
        <v>0</v>
      </c>
      <c r="AQ498" t="str">
        <f t="shared" si="31"/>
        <v>COMS</v>
      </c>
      <c r="AR498" t="str">
        <f t="shared" si="31"/>
        <v>5050</v>
      </c>
      <c r="AS498" t="str">
        <f t="shared" si="32"/>
        <v/>
      </c>
      <c r="AT498" t="str">
        <f t="shared" si="29"/>
        <v>COMS5050</v>
      </c>
      <c r="AU498" t="str">
        <f t="shared" si="30"/>
        <v>COMS5050-***** CRSE TOTAL</v>
      </c>
    </row>
    <row r="499" spans="1:50" x14ac:dyDescent="0.2">
      <c r="A499" t="s">
        <v>103</v>
      </c>
      <c r="B499" t="s">
        <v>327</v>
      </c>
      <c r="C499">
        <v>5150</v>
      </c>
      <c r="D499">
        <v>1</v>
      </c>
      <c r="E499">
        <v>0</v>
      </c>
      <c r="F499">
        <v>0</v>
      </c>
      <c r="G499">
        <v>39</v>
      </c>
      <c r="H499">
        <v>3.25</v>
      </c>
      <c r="I499">
        <v>0.25</v>
      </c>
      <c r="J499">
        <v>0.25</v>
      </c>
      <c r="K499">
        <v>3.25</v>
      </c>
      <c r="L499">
        <v>13</v>
      </c>
      <c r="M499">
        <v>1</v>
      </c>
      <c r="N499">
        <v>1</v>
      </c>
      <c r="O499">
        <v>0</v>
      </c>
      <c r="P499">
        <v>13</v>
      </c>
      <c r="Q499">
        <v>15</v>
      </c>
      <c r="R499" s="3">
        <v>0.86670000000000003</v>
      </c>
      <c r="S499">
        <v>0</v>
      </c>
      <c r="T499">
        <v>0</v>
      </c>
      <c r="U499" t="s">
        <v>331</v>
      </c>
      <c r="V499" t="s">
        <v>118</v>
      </c>
      <c r="W499" s="4">
        <v>0.75</v>
      </c>
      <c r="X499" s="4">
        <v>0.86458333333333337</v>
      </c>
      <c r="Y499" t="s">
        <v>330</v>
      </c>
      <c r="Z499">
        <v>210</v>
      </c>
      <c r="AA499">
        <v>20</v>
      </c>
      <c r="AB499" t="s">
        <v>5287</v>
      </c>
      <c r="AC499">
        <v>5</v>
      </c>
      <c r="AD499">
        <v>3</v>
      </c>
      <c r="AE499">
        <v>3</v>
      </c>
      <c r="AF499">
        <v>0</v>
      </c>
      <c r="AG499">
        <v>0</v>
      </c>
      <c r="AH499">
        <v>0</v>
      </c>
      <c r="AI499">
        <v>0</v>
      </c>
      <c r="AJ499">
        <v>94199</v>
      </c>
      <c r="AK499" t="s">
        <v>61</v>
      </c>
      <c r="AL499" t="s">
        <v>61</v>
      </c>
      <c r="AM499" t="s">
        <v>61</v>
      </c>
      <c r="AN499" t="s">
        <v>61</v>
      </c>
      <c r="AO499" t="s">
        <v>61</v>
      </c>
      <c r="AP499">
        <v>1</v>
      </c>
      <c r="AQ499" t="str">
        <f t="shared" si="31"/>
        <v>COMS</v>
      </c>
      <c r="AR499" t="str">
        <f t="shared" si="31"/>
        <v>5150</v>
      </c>
      <c r="AS499" t="str">
        <f t="shared" si="32"/>
        <v>Madi</v>
      </c>
      <c r="AT499" t="str">
        <f t="shared" si="29"/>
        <v>COMS5150Madison Kelly J</v>
      </c>
      <c r="AU499" t="str">
        <f t="shared" si="30"/>
        <v>COMS5150-1</v>
      </c>
      <c r="AV499" t="s">
        <v>2631</v>
      </c>
      <c r="AW499" t="s">
        <v>2406</v>
      </c>
      <c r="AX499" t="s">
        <v>2419</v>
      </c>
    </row>
    <row r="500" spans="1:50" x14ac:dyDescent="0.2">
      <c r="A500" t="s">
        <v>103</v>
      </c>
      <c r="B500" t="s">
        <v>327</v>
      </c>
      <c r="C500">
        <v>5150</v>
      </c>
      <c r="D500" t="s">
        <v>125</v>
      </c>
      <c r="E500">
        <v>0</v>
      </c>
      <c r="F500">
        <v>0</v>
      </c>
      <c r="G500">
        <v>39</v>
      </c>
      <c r="H500">
        <v>3.25</v>
      </c>
      <c r="I500">
        <v>0.25</v>
      </c>
      <c r="J500">
        <v>0.25</v>
      </c>
      <c r="K500">
        <v>3.25</v>
      </c>
      <c r="L500">
        <v>13</v>
      </c>
      <c r="M500">
        <v>1</v>
      </c>
      <c r="N500">
        <v>1</v>
      </c>
      <c r="O500">
        <v>0</v>
      </c>
      <c r="P500">
        <v>13</v>
      </c>
      <c r="Q500">
        <v>15</v>
      </c>
      <c r="R500" s="3">
        <v>0.86670000000000003</v>
      </c>
      <c r="S500">
        <v>0</v>
      </c>
      <c r="T500">
        <v>0</v>
      </c>
      <c r="AQ500" t="str">
        <f t="shared" si="31"/>
        <v>COMS</v>
      </c>
      <c r="AR500" t="str">
        <f t="shared" si="31"/>
        <v>5150</v>
      </c>
      <c r="AS500" t="str">
        <f t="shared" si="32"/>
        <v/>
      </c>
      <c r="AT500" t="str">
        <f t="shared" si="29"/>
        <v>COMS5150</v>
      </c>
      <c r="AU500" t="str">
        <f t="shared" si="30"/>
        <v>COMS5150-***** CRSE TOTAL</v>
      </c>
    </row>
    <row r="501" spans="1:50" x14ac:dyDescent="0.2">
      <c r="A501" t="s">
        <v>103</v>
      </c>
      <c r="B501" t="s">
        <v>327</v>
      </c>
      <c r="C501">
        <v>5200</v>
      </c>
      <c r="D501">
        <v>1</v>
      </c>
      <c r="E501">
        <v>0</v>
      </c>
      <c r="F501">
        <v>0</v>
      </c>
      <c r="G501">
        <v>27</v>
      </c>
      <c r="H501">
        <v>2.25</v>
      </c>
      <c r="I501">
        <v>0</v>
      </c>
      <c r="J501">
        <v>0.25</v>
      </c>
      <c r="K501">
        <v>2.25</v>
      </c>
      <c r="L501">
        <v>9</v>
      </c>
      <c r="M501">
        <v>0</v>
      </c>
      <c r="N501">
        <v>1</v>
      </c>
      <c r="O501">
        <v>0</v>
      </c>
      <c r="P501">
        <v>9</v>
      </c>
      <c r="Q501">
        <v>15</v>
      </c>
      <c r="R501" s="3">
        <v>0.6</v>
      </c>
      <c r="S501">
        <v>0</v>
      </c>
      <c r="T501">
        <v>0</v>
      </c>
      <c r="U501" t="s">
        <v>332</v>
      </c>
      <c r="V501" t="s">
        <v>121</v>
      </c>
      <c r="W501" s="4">
        <v>0.75</v>
      </c>
      <c r="X501" s="4">
        <v>0.86458333333333337</v>
      </c>
      <c r="Y501" t="s">
        <v>330</v>
      </c>
      <c r="Z501">
        <v>210</v>
      </c>
      <c r="AA501">
        <v>20</v>
      </c>
      <c r="AB501" t="s">
        <v>5288</v>
      </c>
      <c r="AC501">
        <v>5</v>
      </c>
      <c r="AD501">
        <v>3</v>
      </c>
      <c r="AE501">
        <v>3</v>
      </c>
      <c r="AF501">
        <v>0</v>
      </c>
      <c r="AG501">
        <v>0</v>
      </c>
      <c r="AH501">
        <v>0</v>
      </c>
      <c r="AI501">
        <v>0</v>
      </c>
      <c r="AJ501">
        <v>96898</v>
      </c>
      <c r="AK501" t="s">
        <v>61</v>
      </c>
      <c r="AL501" t="s">
        <v>61</v>
      </c>
      <c r="AM501" t="s">
        <v>61</v>
      </c>
      <c r="AN501" t="s">
        <v>61</v>
      </c>
      <c r="AO501" t="s">
        <v>61</v>
      </c>
      <c r="AP501">
        <v>1</v>
      </c>
      <c r="AQ501" t="str">
        <f t="shared" si="31"/>
        <v>COMS</v>
      </c>
      <c r="AR501" t="str">
        <f t="shared" si="31"/>
        <v>5200</v>
      </c>
      <c r="AS501" t="str">
        <f t="shared" si="32"/>
        <v>Broo</v>
      </c>
      <c r="AT501" t="str">
        <f t="shared" si="29"/>
        <v>COMS5200Brook Vincent M.</v>
      </c>
      <c r="AU501" t="str">
        <f t="shared" si="30"/>
        <v>COMS5200-1</v>
      </c>
      <c r="AV501" t="s">
        <v>2632</v>
      </c>
      <c r="AW501" t="s">
        <v>2633</v>
      </c>
      <c r="AX501" t="s">
        <v>2634</v>
      </c>
    </row>
    <row r="502" spans="1:50" x14ac:dyDescent="0.2">
      <c r="A502" t="s">
        <v>103</v>
      </c>
      <c r="B502" t="s">
        <v>327</v>
      </c>
      <c r="C502">
        <v>5200</v>
      </c>
      <c r="D502" t="s">
        <v>125</v>
      </c>
      <c r="E502">
        <v>0</v>
      </c>
      <c r="F502">
        <v>0</v>
      </c>
      <c r="G502">
        <v>27</v>
      </c>
      <c r="H502">
        <v>2.25</v>
      </c>
      <c r="I502">
        <v>0</v>
      </c>
      <c r="J502">
        <v>0.25</v>
      </c>
      <c r="K502">
        <v>2.25</v>
      </c>
      <c r="L502">
        <v>9</v>
      </c>
      <c r="M502">
        <v>0</v>
      </c>
      <c r="N502">
        <v>1</v>
      </c>
      <c r="O502">
        <v>0</v>
      </c>
      <c r="P502">
        <v>9</v>
      </c>
      <c r="Q502">
        <v>15</v>
      </c>
      <c r="R502" s="3">
        <v>0.6</v>
      </c>
      <c r="S502">
        <v>0</v>
      </c>
      <c r="T502">
        <v>0</v>
      </c>
      <c r="AQ502" t="str">
        <f t="shared" si="31"/>
        <v>COMS</v>
      </c>
      <c r="AR502" t="str">
        <f t="shared" si="31"/>
        <v>5200</v>
      </c>
      <c r="AS502" t="str">
        <f t="shared" si="32"/>
        <v/>
      </c>
      <c r="AT502" t="str">
        <f t="shared" si="29"/>
        <v>COMS5200</v>
      </c>
      <c r="AU502" t="str">
        <f t="shared" si="30"/>
        <v>COMS5200-***** CRSE TOTAL</v>
      </c>
    </row>
    <row r="503" spans="1:50" x14ac:dyDescent="0.2">
      <c r="A503" t="s">
        <v>103</v>
      </c>
      <c r="B503" t="s">
        <v>327</v>
      </c>
      <c r="C503">
        <v>5400</v>
      </c>
      <c r="D503">
        <v>1</v>
      </c>
      <c r="E503">
        <v>0</v>
      </c>
      <c r="F503">
        <v>0</v>
      </c>
      <c r="G503">
        <v>45</v>
      </c>
      <c r="H503">
        <v>3.75</v>
      </c>
      <c r="I503">
        <v>0</v>
      </c>
      <c r="J503">
        <v>0</v>
      </c>
      <c r="K503">
        <v>3.75</v>
      </c>
      <c r="L503">
        <v>15</v>
      </c>
      <c r="M503">
        <v>0</v>
      </c>
      <c r="N503">
        <v>0</v>
      </c>
      <c r="O503">
        <v>0</v>
      </c>
      <c r="P503">
        <v>15</v>
      </c>
      <c r="Q503">
        <v>15</v>
      </c>
      <c r="R503" s="3">
        <v>1</v>
      </c>
      <c r="S503">
        <v>0</v>
      </c>
      <c r="T503">
        <v>0</v>
      </c>
      <c r="U503" t="s">
        <v>333</v>
      </c>
      <c r="V503" t="s">
        <v>120</v>
      </c>
      <c r="W503" s="4">
        <v>0.75</v>
      </c>
      <c r="X503" s="4">
        <v>0.86458333333333337</v>
      </c>
      <c r="Y503" t="s">
        <v>123</v>
      </c>
      <c r="Z503">
        <v>129</v>
      </c>
      <c r="AA503">
        <v>12</v>
      </c>
      <c r="AB503" t="s">
        <v>5289</v>
      </c>
      <c r="AC503">
        <v>5</v>
      </c>
      <c r="AD503">
        <v>3</v>
      </c>
      <c r="AE503">
        <v>3</v>
      </c>
      <c r="AF503">
        <v>1</v>
      </c>
      <c r="AG503">
        <v>0</v>
      </c>
      <c r="AH503">
        <v>1</v>
      </c>
      <c r="AI503">
        <v>0</v>
      </c>
      <c r="AJ503">
        <v>91898</v>
      </c>
      <c r="AK503" t="s">
        <v>61</v>
      </c>
      <c r="AL503" t="s">
        <v>61</v>
      </c>
      <c r="AM503" t="s">
        <v>61</v>
      </c>
      <c r="AN503" t="s">
        <v>61</v>
      </c>
      <c r="AO503" t="s">
        <v>61</v>
      </c>
      <c r="AP503">
        <v>1</v>
      </c>
      <c r="AQ503" t="str">
        <f t="shared" si="31"/>
        <v>COMS</v>
      </c>
      <c r="AR503" t="str">
        <f t="shared" si="31"/>
        <v>5400</v>
      </c>
      <c r="AS503" t="str">
        <f t="shared" si="32"/>
        <v>Rega</v>
      </c>
      <c r="AT503" t="str">
        <f t="shared" si="29"/>
        <v>COMS5400Regan Pamela C</v>
      </c>
      <c r="AU503" t="str">
        <f t="shared" si="30"/>
        <v>COMS5400-1</v>
      </c>
      <c r="AV503" t="s">
        <v>2635</v>
      </c>
      <c r="AW503" t="s">
        <v>2636</v>
      </c>
      <c r="AX503" t="s">
        <v>2637</v>
      </c>
    </row>
    <row r="504" spans="1:50" x14ac:dyDescent="0.2">
      <c r="A504" t="s">
        <v>103</v>
      </c>
      <c r="B504" t="s">
        <v>327</v>
      </c>
      <c r="C504">
        <v>5400</v>
      </c>
      <c r="D504" t="s">
        <v>125</v>
      </c>
      <c r="E504">
        <v>0</v>
      </c>
      <c r="F504">
        <v>0</v>
      </c>
      <c r="G504">
        <v>45</v>
      </c>
      <c r="H504">
        <v>3.75</v>
      </c>
      <c r="I504">
        <v>0</v>
      </c>
      <c r="J504">
        <v>0</v>
      </c>
      <c r="K504">
        <v>3.75</v>
      </c>
      <c r="L504">
        <v>15</v>
      </c>
      <c r="M504">
        <v>0</v>
      </c>
      <c r="N504">
        <v>0</v>
      </c>
      <c r="O504">
        <v>0</v>
      </c>
      <c r="P504">
        <v>15</v>
      </c>
      <c r="Q504">
        <v>15</v>
      </c>
      <c r="R504" s="3">
        <v>1</v>
      </c>
      <c r="S504">
        <v>0</v>
      </c>
      <c r="T504">
        <v>0</v>
      </c>
      <c r="AQ504" t="str">
        <f t="shared" si="31"/>
        <v>COMS</v>
      </c>
      <c r="AR504" t="str">
        <f t="shared" si="31"/>
        <v>5400</v>
      </c>
      <c r="AS504" t="str">
        <f t="shared" si="32"/>
        <v/>
      </c>
      <c r="AT504" t="str">
        <f t="shared" si="29"/>
        <v>COMS5400</v>
      </c>
      <c r="AU504" t="str">
        <f t="shared" si="30"/>
        <v>COMS5400-***** CRSE TOTAL</v>
      </c>
    </row>
    <row r="505" spans="1:50" x14ac:dyDescent="0.2">
      <c r="A505" t="s">
        <v>103</v>
      </c>
      <c r="B505" t="s">
        <v>327</v>
      </c>
      <c r="C505">
        <v>5500</v>
      </c>
      <c r="D505">
        <v>1</v>
      </c>
      <c r="E505">
        <v>0</v>
      </c>
      <c r="F505">
        <v>0</v>
      </c>
      <c r="G505">
        <v>42</v>
      </c>
      <c r="H505">
        <v>3.5</v>
      </c>
      <c r="I505">
        <v>0.5</v>
      </c>
      <c r="J505">
        <v>0.25</v>
      </c>
      <c r="K505">
        <v>3.5</v>
      </c>
      <c r="L505">
        <v>14</v>
      </c>
      <c r="M505">
        <v>2</v>
      </c>
      <c r="N505">
        <v>1</v>
      </c>
      <c r="O505">
        <v>0</v>
      </c>
      <c r="P505">
        <v>14</v>
      </c>
      <c r="Q505">
        <v>15</v>
      </c>
      <c r="R505" s="3">
        <v>0.93330000000000002</v>
      </c>
      <c r="S505">
        <v>0</v>
      </c>
      <c r="T505">
        <v>0</v>
      </c>
      <c r="U505" t="s">
        <v>334</v>
      </c>
      <c r="V505" t="s">
        <v>121</v>
      </c>
      <c r="W505" s="4">
        <v>0.75</v>
      </c>
      <c r="X505" s="4">
        <v>0.86458333333333337</v>
      </c>
      <c r="Y505" t="s">
        <v>107</v>
      </c>
      <c r="Z505" t="s">
        <v>228</v>
      </c>
      <c r="AA505">
        <v>39</v>
      </c>
      <c r="AB505" t="s">
        <v>5279</v>
      </c>
      <c r="AC505">
        <v>5</v>
      </c>
      <c r="AD505">
        <v>3</v>
      </c>
      <c r="AE505">
        <v>3</v>
      </c>
      <c r="AF505">
        <v>1</v>
      </c>
      <c r="AG505">
        <v>0</v>
      </c>
      <c r="AH505">
        <v>1</v>
      </c>
      <c r="AI505">
        <v>0</v>
      </c>
      <c r="AJ505">
        <v>91894</v>
      </c>
      <c r="AK505" t="s">
        <v>61</v>
      </c>
      <c r="AL505" t="s">
        <v>61</v>
      </c>
      <c r="AM505" t="s">
        <v>61</v>
      </c>
      <c r="AN505" t="s">
        <v>61</v>
      </c>
      <c r="AO505" t="s">
        <v>61</v>
      </c>
      <c r="AP505">
        <v>1</v>
      </c>
      <c r="AQ505" t="str">
        <f t="shared" si="31"/>
        <v>COMS</v>
      </c>
      <c r="AR505" t="str">
        <f t="shared" si="31"/>
        <v>5500</v>
      </c>
      <c r="AS505" t="str">
        <f t="shared" si="32"/>
        <v>O'Br</v>
      </c>
      <c r="AT505" t="str">
        <f t="shared" si="29"/>
        <v>COMS5500O'Brien Nina Florence</v>
      </c>
      <c r="AU505" t="str">
        <f t="shared" si="30"/>
        <v>COMS5500-1</v>
      </c>
      <c r="AV505" t="s">
        <v>2615</v>
      </c>
      <c r="AW505" t="s">
        <v>2616</v>
      </c>
      <c r="AX505" t="s">
        <v>2617</v>
      </c>
    </row>
    <row r="506" spans="1:50" x14ac:dyDescent="0.2">
      <c r="A506" t="s">
        <v>103</v>
      </c>
      <c r="B506" t="s">
        <v>327</v>
      </c>
      <c r="C506">
        <v>5500</v>
      </c>
      <c r="D506" t="s">
        <v>125</v>
      </c>
      <c r="E506">
        <v>0</v>
      </c>
      <c r="F506">
        <v>0</v>
      </c>
      <c r="G506">
        <v>42</v>
      </c>
      <c r="H506">
        <v>3.5</v>
      </c>
      <c r="I506">
        <v>0.5</v>
      </c>
      <c r="J506">
        <v>0.25</v>
      </c>
      <c r="K506">
        <v>3.5</v>
      </c>
      <c r="L506">
        <v>14</v>
      </c>
      <c r="M506">
        <v>2</v>
      </c>
      <c r="N506">
        <v>1</v>
      </c>
      <c r="O506">
        <v>0</v>
      </c>
      <c r="P506">
        <v>14</v>
      </c>
      <c r="Q506">
        <v>15</v>
      </c>
      <c r="R506" s="3">
        <v>0.93330000000000002</v>
      </c>
      <c r="S506">
        <v>0</v>
      </c>
      <c r="T506">
        <v>0</v>
      </c>
      <c r="AQ506" t="str">
        <f t="shared" si="31"/>
        <v>COMS</v>
      </c>
      <c r="AR506" t="str">
        <f t="shared" si="31"/>
        <v>5500</v>
      </c>
      <c r="AS506" t="str">
        <f t="shared" si="32"/>
        <v/>
      </c>
      <c r="AT506" t="str">
        <f t="shared" si="29"/>
        <v>COMS5500</v>
      </c>
      <c r="AU506" t="str">
        <f t="shared" si="30"/>
        <v>COMS5500-***** CRSE TOTAL</v>
      </c>
    </row>
    <row r="507" spans="1:50" x14ac:dyDescent="0.2">
      <c r="A507" t="s">
        <v>103</v>
      </c>
      <c r="B507" t="s">
        <v>327</v>
      </c>
      <c r="C507">
        <v>5620</v>
      </c>
      <c r="D507">
        <v>1</v>
      </c>
      <c r="E507">
        <v>0</v>
      </c>
      <c r="F507">
        <v>0</v>
      </c>
      <c r="G507">
        <v>30</v>
      </c>
      <c r="H507">
        <v>2.5</v>
      </c>
      <c r="I507">
        <v>0</v>
      </c>
      <c r="J507">
        <v>0</v>
      </c>
      <c r="K507">
        <v>2.5</v>
      </c>
      <c r="L507">
        <v>10</v>
      </c>
      <c r="M507">
        <v>0</v>
      </c>
      <c r="N507">
        <v>0</v>
      </c>
      <c r="O507">
        <v>0</v>
      </c>
      <c r="P507">
        <v>10</v>
      </c>
      <c r="Q507">
        <v>15</v>
      </c>
      <c r="R507" s="3">
        <v>0.66669999999999996</v>
      </c>
      <c r="S507">
        <v>0</v>
      </c>
      <c r="T507">
        <v>0</v>
      </c>
      <c r="U507" t="s">
        <v>335</v>
      </c>
      <c r="V507" t="s">
        <v>118</v>
      </c>
      <c r="W507" s="4">
        <v>0.75</v>
      </c>
      <c r="X507" s="4">
        <v>0.86458333333333337</v>
      </c>
      <c r="Y507" t="s">
        <v>123</v>
      </c>
      <c r="Z507">
        <v>129</v>
      </c>
      <c r="AA507">
        <v>12</v>
      </c>
      <c r="AB507" t="s">
        <v>5266</v>
      </c>
      <c r="AC507">
        <v>5</v>
      </c>
      <c r="AD507">
        <v>3</v>
      </c>
      <c r="AE507">
        <v>3</v>
      </c>
      <c r="AF507">
        <v>0</v>
      </c>
      <c r="AG507">
        <v>0</v>
      </c>
      <c r="AH507">
        <v>0</v>
      </c>
      <c r="AI507">
        <v>0</v>
      </c>
      <c r="AJ507">
        <v>91909</v>
      </c>
      <c r="AK507" t="s">
        <v>61</v>
      </c>
      <c r="AL507" t="s">
        <v>61</v>
      </c>
      <c r="AM507" t="s">
        <v>61</v>
      </c>
      <c r="AN507" t="s">
        <v>61</v>
      </c>
      <c r="AO507" t="s">
        <v>61</v>
      </c>
      <c r="AP507">
        <v>1</v>
      </c>
      <c r="AQ507" t="str">
        <f t="shared" si="31"/>
        <v>COMS</v>
      </c>
      <c r="AR507" t="str">
        <f t="shared" si="31"/>
        <v>5620</v>
      </c>
      <c r="AS507" t="str">
        <f t="shared" si="32"/>
        <v>Chao</v>
      </c>
      <c r="AT507" t="str">
        <f t="shared" si="29"/>
        <v>COMS5620Chao-Benedict Lena M</v>
      </c>
      <c r="AU507" t="str">
        <f t="shared" si="30"/>
        <v>COMS5620-1</v>
      </c>
      <c r="AV507" t="s">
        <v>2589</v>
      </c>
      <c r="AW507" t="s">
        <v>2590</v>
      </c>
      <c r="AX507" t="s">
        <v>115</v>
      </c>
    </row>
    <row r="508" spans="1:50" x14ac:dyDescent="0.2">
      <c r="A508" t="s">
        <v>103</v>
      </c>
      <c r="B508" t="s">
        <v>327</v>
      </c>
      <c r="C508">
        <v>5620</v>
      </c>
      <c r="D508" t="s">
        <v>125</v>
      </c>
      <c r="E508">
        <v>0</v>
      </c>
      <c r="F508">
        <v>0</v>
      </c>
      <c r="G508">
        <v>30</v>
      </c>
      <c r="H508">
        <v>2.5</v>
      </c>
      <c r="I508">
        <v>0</v>
      </c>
      <c r="J508">
        <v>0</v>
      </c>
      <c r="K508">
        <v>2.5</v>
      </c>
      <c r="L508">
        <v>10</v>
      </c>
      <c r="M508">
        <v>0</v>
      </c>
      <c r="N508">
        <v>0</v>
      </c>
      <c r="O508">
        <v>0</v>
      </c>
      <c r="P508">
        <v>10</v>
      </c>
      <c r="Q508">
        <v>15</v>
      </c>
      <c r="R508" s="3">
        <v>0.66669999999999996</v>
      </c>
      <c r="S508">
        <v>0</v>
      </c>
      <c r="T508">
        <v>0</v>
      </c>
      <c r="AQ508" t="str">
        <f t="shared" si="31"/>
        <v>COMS</v>
      </c>
      <c r="AR508" t="str">
        <f t="shared" si="31"/>
        <v>5620</v>
      </c>
      <c r="AS508" t="str">
        <f t="shared" si="32"/>
        <v/>
      </c>
      <c r="AT508" t="str">
        <f t="shared" si="29"/>
        <v>COMS5620</v>
      </c>
      <c r="AU508" t="str">
        <f t="shared" si="30"/>
        <v>COMS5620-***** CRSE TOTAL</v>
      </c>
    </row>
    <row r="509" spans="1:50" x14ac:dyDescent="0.2">
      <c r="A509" t="s">
        <v>103</v>
      </c>
      <c r="B509" t="s">
        <v>327</v>
      </c>
      <c r="C509">
        <v>5820</v>
      </c>
      <c r="D509">
        <v>1</v>
      </c>
      <c r="E509">
        <v>0</v>
      </c>
      <c r="F509">
        <v>0</v>
      </c>
      <c r="G509">
        <v>39</v>
      </c>
      <c r="H509">
        <v>3.25</v>
      </c>
      <c r="I509">
        <v>0</v>
      </c>
      <c r="J509">
        <v>0</v>
      </c>
      <c r="K509">
        <v>3.25</v>
      </c>
      <c r="L509">
        <v>13</v>
      </c>
      <c r="M509">
        <v>0</v>
      </c>
      <c r="N509">
        <v>0</v>
      </c>
      <c r="O509">
        <v>0</v>
      </c>
      <c r="P509">
        <v>13</v>
      </c>
      <c r="Q509">
        <v>15</v>
      </c>
      <c r="R509" s="3">
        <v>0.86670000000000003</v>
      </c>
      <c r="S509">
        <v>0</v>
      </c>
      <c r="T509">
        <v>0</v>
      </c>
      <c r="U509" t="s">
        <v>336</v>
      </c>
      <c r="V509" t="s">
        <v>115</v>
      </c>
      <c r="W509" s="4">
        <v>0.75</v>
      </c>
      <c r="X509" s="4">
        <v>0.86458333333333337</v>
      </c>
      <c r="Y509" t="s">
        <v>107</v>
      </c>
      <c r="Z509" t="s">
        <v>258</v>
      </c>
      <c r="AA509">
        <v>17</v>
      </c>
      <c r="AB509" t="s">
        <v>5290</v>
      </c>
      <c r="AC509">
        <v>5</v>
      </c>
      <c r="AD509">
        <v>3</v>
      </c>
      <c r="AE509">
        <v>3</v>
      </c>
      <c r="AF509">
        <v>0</v>
      </c>
      <c r="AG509">
        <v>0</v>
      </c>
      <c r="AH509">
        <v>0</v>
      </c>
      <c r="AI509">
        <v>0</v>
      </c>
      <c r="AJ509">
        <v>91910</v>
      </c>
      <c r="AK509" t="s">
        <v>61</v>
      </c>
      <c r="AL509" t="s">
        <v>61</v>
      </c>
      <c r="AM509" t="s">
        <v>61</v>
      </c>
      <c r="AN509" t="s">
        <v>61</v>
      </c>
      <c r="AO509" t="s">
        <v>61</v>
      </c>
      <c r="AP509">
        <v>1</v>
      </c>
      <c r="AQ509" t="str">
        <f t="shared" si="31"/>
        <v>COMS</v>
      </c>
      <c r="AR509" t="str">
        <f t="shared" si="31"/>
        <v>5820</v>
      </c>
      <c r="AS509" t="str">
        <f t="shared" si="32"/>
        <v>Dech</v>
      </c>
      <c r="AT509" t="str">
        <f t="shared" si="29"/>
        <v>COMS5820DeChaine Daniel Robert</v>
      </c>
      <c r="AU509" t="str">
        <f t="shared" si="30"/>
        <v>COMS5820-1</v>
      </c>
      <c r="AV509" t="s">
        <v>2638</v>
      </c>
      <c r="AW509" t="s">
        <v>2408</v>
      </c>
      <c r="AX509" t="s">
        <v>2424</v>
      </c>
    </row>
    <row r="510" spans="1:50" x14ac:dyDescent="0.2">
      <c r="A510" t="s">
        <v>103</v>
      </c>
      <c r="B510" t="s">
        <v>327</v>
      </c>
      <c r="C510">
        <v>5820</v>
      </c>
      <c r="D510" t="s">
        <v>125</v>
      </c>
      <c r="E510">
        <v>0</v>
      </c>
      <c r="F510">
        <v>0</v>
      </c>
      <c r="G510">
        <v>39</v>
      </c>
      <c r="H510">
        <v>3.25</v>
      </c>
      <c r="I510">
        <v>0</v>
      </c>
      <c r="J510">
        <v>0</v>
      </c>
      <c r="K510">
        <v>3.25</v>
      </c>
      <c r="L510">
        <v>13</v>
      </c>
      <c r="M510">
        <v>0</v>
      </c>
      <c r="N510">
        <v>0</v>
      </c>
      <c r="O510">
        <v>0</v>
      </c>
      <c r="P510">
        <v>13</v>
      </c>
      <c r="Q510">
        <v>15</v>
      </c>
      <c r="R510" s="3">
        <v>0.86670000000000003</v>
      </c>
      <c r="S510">
        <v>0</v>
      </c>
      <c r="T510">
        <v>0</v>
      </c>
      <c r="AQ510" t="str">
        <f t="shared" si="31"/>
        <v>COMS</v>
      </c>
      <c r="AR510" t="str">
        <f t="shared" si="31"/>
        <v>5820</v>
      </c>
      <c r="AS510" t="str">
        <f t="shared" si="32"/>
        <v/>
      </c>
      <c r="AT510" t="str">
        <f t="shared" si="29"/>
        <v>COMS5820</v>
      </c>
      <c r="AU510" t="str">
        <f t="shared" si="30"/>
        <v>COMS5820-***** CRSE TOTAL</v>
      </c>
    </row>
    <row r="511" spans="1:50" x14ac:dyDescent="0.2">
      <c r="A511" t="s">
        <v>103</v>
      </c>
      <c r="B511" t="s">
        <v>327</v>
      </c>
      <c r="C511">
        <v>5910</v>
      </c>
      <c r="D511">
        <v>1</v>
      </c>
      <c r="E511">
        <v>0</v>
      </c>
      <c r="F511">
        <v>0</v>
      </c>
      <c r="G511">
        <v>51</v>
      </c>
      <c r="H511">
        <v>4.25</v>
      </c>
      <c r="I511">
        <v>1</v>
      </c>
      <c r="J511">
        <v>0.25</v>
      </c>
      <c r="K511">
        <v>4.25</v>
      </c>
      <c r="L511">
        <v>17</v>
      </c>
      <c r="M511">
        <v>4</v>
      </c>
      <c r="N511">
        <v>1</v>
      </c>
      <c r="O511">
        <v>0</v>
      </c>
      <c r="P511">
        <v>17</v>
      </c>
      <c r="Q511">
        <v>15</v>
      </c>
      <c r="R511" s="3">
        <v>1.1333</v>
      </c>
      <c r="S511">
        <v>0</v>
      </c>
      <c r="T511">
        <v>0</v>
      </c>
      <c r="U511" t="s">
        <v>337</v>
      </c>
      <c r="V511" t="s">
        <v>115</v>
      </c>
      <c r="W511" s="4">
        <v>0.75</v>
      </c>
      <c r="X511" s="4">
        <v>0.86458333333333337</v>
      </c>
      <c r="Y511" t="s">
        <v>123</v>
      </c>
      <c r="Z511">
        <v>129</v>
      </c>
      <c r="AA511">
        <v>12</v>
      </c>
      <c r="AB511" t="s">
        <v>5284</v>
      </c>
      <c r="AC511">
        <v>5</v>
      </c>
      <c r="AD511">
        <v>3</v>
      </c>
      <c r="AE511">
        <v>3</v>
      </c>
      <c r="AF511">
        <v>2</v>
      </c>
      <c r="AG511">
        <v>2</v>
      </c>
      <c r="AH511">
        <v>0</v>
      </c>
      <c r="AI511">
        <v>0</v>
      </c>
      <c r="AJ511">
        <v>91897</v>
      </c>
      <c r="AK511" t="s">
        <v>61</v>
      </c>
      <c r="AL511" t="s">
        <v>61</v>
      </c>
      <c r="AM511" t="s">
        <v>61</v>
      </c>
      <c r="AN511" t="s">
        <v>61</v>
      </c>
      <c r="AO511" t="s">
        <v>61</v>
      </c>
      <c r="AP511">
        <v>1</v>
      </c>
      <c r="AQ511" t="str">
        <f t="shared" si="31"/>
        <v>COMS</v>
      </c>
      <c r="AR511" t="str">
        <f t="shared" si="31"/>
        <v>5910</v>
      </c>
      <c r="AS511" t="str">
        <f t="shared" si="32"/>
        <v>Ruiz</v>
      </c>
      <c r="AT511" t="str">
        <f t="shared" si="29"/>
        <v xml:space="preserve">COMS5910Ruiz-Mesa Kristina </v>
      </c>
      <c r="AU511" t="str">
        <f t="shared" si="30"/>
        <v>COMS5910-1</v>
      </c>
      <c r="AV511" t="s">
        <v>2625</v>
      </c>
      <c r="AW511" t="s">
        <v>2626</v>
      </c>
    </row>
    <row r="512" spans="1:50" x14ac:dyDescent="0.2">
      <c r="A512" t="s">
        <v>103</v>
      </c>
      <c r="B512" t="s">
        <v>327</v>
      </c>
      <c r="C512">
        <v>5910</v>
      </c>
      <c r="D512" t="s">
        <v>125</v>
      </c>
      <c r="E512">
        <v>0</v>
      </c>
      <c r="F512">
        <v>0</v>
      </c>
      <c r="G512">
        <v>51</v>
      </c>
      <c r="H512">
        <v>4.25</v>
      </c>
      <c r="I512">
        <v>1</v>
      </c>
      <c r="J512">
        <v>0.25</v>
      </c>
      <c r="K512">
        <v>4.25</v>
      </c>
      <c r="L512">
        <v>17</v>
      </c>
      <c r="M512">
        <v>4</v>
      </c>
      <c r="N512">
        <v>1</v>
      </c>
      <c r="O512">
        <v>0</v>
      </c>
      <c r="P512">
        <v>17</v>
      </c>
      <c r="Q512">
        <v>15</v>
      </c>
      <c r="R512" s="3">
        <v>1.1333</v>
      </c>
      <c r="S512">
        <v>0</v>
      </c>
      <c r="T512">
        <v>0</v>
      </c>
      <c r="AQ512" t="str">
        <f t="shared" si="31"/>
        <v>COMS</v>
      </c>
      <c r="AR512" t="str">
        <f t="shared" si="31"/>
        <v>5910</v>
      </c>
      <c r="AS512" t="str">
        <f t="shared" si="32"/>
        <v/>
      </c>
      <c r="AT512" t="str">
        <f t="shared" si="29"/>
        <v>COMS5910</v>
      </c>
      <c r="AU512" t="str">
        <f t="shared" si="30"/>
        <v>COMS5910-***** CRSE TOTAL</v>
      </c>
    </row>
    <row r="513" spans="1:51" x14ac:dyDescent="0.2">
      <c r="A513" t="s">
        <v>103</v>
      </c>
      <c r="B513" t="s">
        <v>327</v>
      </c>
      <c r="C513">
        <v>5960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5</v>
      </c>
      <c r="M513">
        <v>0</v>
      </c>
      <c r="N513">
        <v>0</v>
      </c>
      <c r="O513">
        <v>0</v>
      </c>
      <c r="P513">
        <v>5</v>
      </c>
      <c r="Q513">
        <v>25</v>
      </c>
      <c r="R513" s="3">
        <v>0.2</v>
      </c>
      <c r="S513">
        <v>0</v>
      </c>
      <c r="T513">
        <v>0</v>
      </c>
      <c r="U513" t="s">
        <v>338</v>
      </c>
      <c r="Y513" t="s">
        <v>61</v>
      </c>
      <c r="Z513" t="s">
        <v>61</v>
      </c>
      <c r="AA513" t="s">
        <v>61</v>
      </c>
      <c r="AB513" t="s">
        <v>5290</v>
      </c>
      <c r="AC513">
        <v>78</v>
      </c>
      <c r="AD513">
        <v>3</v>
      </c>
      <c r="AE513">
        <v>0</v>
      </c>
      <c r="AF513">
        <v>4</v>
      </c>
      <c r="AG513">
        <v>4</v>
      </c>
      <c r="AH513">
        <v>0</v>
      </c>
      <c r="AI513">
        <v>0</v>
      </c>
      <c r="AJ513">
        <v>92420</v>
      </c>
      <c r="AK513" t="s">
        <v>61</v>
      </c>
      <c r="AL513" t="s">
        <v>61</v>
      </c>
      <c r="AM513" t="s">
        <v>61</v>
      </c>
      <c r="AN513" t="s">
        <v>61</v>
      </c>
      <c r="AO513" t="s">
        <v>61</v>
      </c>
      <c r="AP513">
        <v>1</v>
      </c>
      <c r="AQ513" t="str">
        <f t="shared" si="31"/>
        <v>COMS</v>
      </c>
      <c r="AR513" t="str">
        <f t="shared" si="31"/>
        <v>5960</v>
      </c>
      <c r="AS513" t="str">
        <f t="shared" si="32"/>
        <v>Dech</v>
      </c>
      <c r="AT513" t="str">
        <f t="shared" si="29"/>
        <v>COMS5960DeChaine Daniel Robert</v>
      </c>
      <c r="AU513" t="str">
        <f t="shared" si="30"/>
        <v>COMS5960-1</v>
      </c>
      <c r="AV513" t="s">
        <v>2638</v>
      </c>
      <c r="AW513" t="s">
        <v>2408</v>
      </c>
      <c r="AX513" t="s">
        <v>2424</v>
      </c>
    </row>
    <row r="514" spans="1:51" x14ac:dyDescent="0.2">
      <c r="A514" t="s">
        <v>103</v>
      </c>
      <c r="B514" t="s">
        <v>327</v>
      </c>
      <c r="C514">
        <v>5960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</v>
      </c>
      <c r="M514">
        <v>0</v>
      </c>
      <c r="N514">
        <v>0</v>
      </c>
      <c r="O514">
        <v>0</v>
      </c>
      <c r="P514">
        <v>3</v>
      </c>
      <c r="Q514">
        <v>25</v>
      </c>
      <c r="R514" s="3">
        <v>0.12</v>
      </c>
      <c r="S514">
        <v>0</v>
      </c>
      <c r="T514">
        <v>0</v>
      </c>
      <c r="U514" t="s">
        <v>338</v>
      </c>
      <c r="Y514" t="s">
        <v>61</v>
      </c>
      <c r="Z514" t="s">
        <v>61</v>
      </c>
      <c r="AA514" t="s">
        <v>61</v>
      </c>
      <c r="AB514" t="s">
        <v>5291</v>
      </c>
      <c r="AC514">
        <v>78</v>
      </c>
      <c r="AD514">
        <v>3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92421</v>
      </c>
      <c r="AK514" t="s">
        <v>61</v>
      </c>
      <c r="AL514" t="s">
        <v>61</v>
      </c>
      <c r="AM514" t="s">
        <v>61</v>
      </c>
      <c r="AN514" t="s">
        <v>61</v>
      </c>
      <c r="AO514" t="s">
        <v>61</v>
      </c>
      <c r="AP514">
        <v>1</v>
      </c>
      <c r="AQ514" t="str">
        <f t="shared" si="31"/>
        <v>COMS</v>
      </c>
      <c r="AR514" t="str">
        <f t="shared" si="31"/>
        <v>5960</v>
      </c>
      <c r="AS514" t="str">
        <f t="shared" si="32"/>
        <v>Rami</v>
      </c>
      <c r="AT514" t="str">
        <f t="shared" si="29"/>
        <v>COMS5960Ramirez  Jr John J</v>
      </c>
      <c r="AU514" t="str">
        <f t="shared" si="30"/>
        <v>COMS5960-2</v>
      </c>
      <c r="AV514" t="s">
        <v>2639</v>
      </c>
      <c r="AW514" t="s">
        <v>2640</v>
      </c>
      <c r="AX514" t="s">
        <v>2394</v>
      </c>
      <c r="AY514" t="s">
        <v>2419</v>
      </c>
    </row>
    <row r="515" spans="1:51" x14ac:dyDescent="0.2">
      <c r="A515" t="s">
        <v>103</v>
      </c>
      <c r="B515" t="s">
        <v>327</v>
      </c>
      <c r="C515">
        <v>5960</v>
      </c>
      <c r="D515" t="s">
        <v>125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8</v>
      </c>
      <c r="M515">
        <v>0</v>
      </c>
      <c r="N515">
        <v>0</v>
      </c>
      <c r="O515">
        <v>0</v>
      </c>
      <c r="P515">
        <v>8</v>
      </c>
      <c r="Q515">
        <v>50</v>
      </c>
      <c r="R515" s="3">
        <v>0.16</v>
      </c>
      <c r="S515">
        <v>0</v>
      </c>
      <c r="T515">
        <v>0</v>
      </c>
      <c r="AQ515" t="str">
        <f t="shared" si="31"/>
        <v>COMS</v>
      </c>
      <c r="AR515" t="str">
        <f t="shared" si="31"/>
        <v>5960</v>
      </c>
      <c r="AS515" t="str">
        <f t="shared" si="32"/>
        <v/>
      </c>
      <c r="AT515" t="str">
        <f t="shared" ref="AT515:AT578" si="33">CONCATENATE(AQ515,AR515, "",AB515)</f>
        <v>COMS5960</v>
      </c>
      <c r="AU515" t="str">
        <f t="shared" ref="AU515:AU578" si="34">CONCATENATE(AQ515,AR515,"-",D515)</f>
        <v>COMS5960-***** CRSE TOTAL</v>
      </c>
    </row>
    <row r="516" spans="1:51" x14ac:dyDescent="0.2">
      <c r="A516" t="s">
        <v>103</v>
      </c>
      <c r="B516" t="s">
        <v>327</v>
      </c>
      <c r="C516">
        <v>5980</v>
      </c>
      <c r="D516">
        <v>1</v>
      </c>
      <c r="E516">
        <v>0</v>
      </c>
      <c r="F516">
        <v>0</v>
      </c>
      <c r="G516">
        <v>1</v>
      </c>
      <c r="H516">
        <v>0.08</v>
      </c>
      <c r="I516">
        <v>0</v>
      </c>
      <c r="J516">
        <v>0</v>
      </c>
      <c r="K516">
        <v>0.08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25</v>
      </c>
      <c r="R516" s="3">
        <v>0.04</v>
      </c>
      <c r="S516">
        <v>0</v>
      </c>
      <c r="T516">
        <v>0</v>
      </c>
      <c r="U516" t="s">
        <v>209</v>
      </c>
      <c r="Y516" t="s">
        <v>61</v>
      </c>
      <c r="Z516" t="s">
        <v>61</v>
      </c>
      <c r="AA516" t="s">
        <v>61</v>
      </c>
      <c r="AB516" t="s">
        <v>5273</v>
      </c>
      <c r="AC516">
        <v>25</v>
      </c>
      <c r="AD516">
        <v>3</v>
      </c>
      <c r="AE516">
        <v>1</v>
      </c>
      <c r="AF516">
        <v>2</v>
      </c>
      <c r="AG516">
        <v>2</v>
      </c>
      <c r="AH516">
        <v>0</v>
      </c>
      <c r="AI516">
        <v>0</v>
      </c>
      <c r="AJ516">
        <v>92560</v>
      </c>
      <c r="AK516" t="s">
        <v>61</v>
      </c>
      <c r="AL516" t="s">
        <v>61</v>
      </c>
      <c r="AM516" t="s">
        <v>61</v>
      </c>
      <c r="AN516" t="s">
        <v>61</v>
      </c>
      <c r="AO516" t="s">
        <v>61</v>
      </c>
      <c r="AP516">
        <v>1</v>
      </c>
      <c r="AQ516" t="str">
        <f t="shared" ref="AQ516:AR579" si="35">TRIM(B516)</f>
        <v>COMS</v>
      </c>
      <c r="AR516" t="str">
        <f t="shared" si="35"/>
        <v>5980</v>
      </c>
      <c r="AS516" t="str">
        <f t="shared" si="32"/>
        <v>Wang</v>
      </c>
      <c r="AT516" t="str">
        <f t="shared" si="33"/>
        <v xml:space="preserve">COMS5980Wang Cynthia </v>
      </c>
      <c r="AU516" t="str">
        <f t="shared" si="34"/>
        <v>COMS5980-1</v>
      </c>
      <c r="AV516" t="s">
        <v>2603</v>
      </c>
      <c r="AW516" t="s">
        <v>2604</v>
      </c>
    </row>
    <row r="517" spans="1:51" x14ac:dyDescent="0.2">
      <c r="A517" t="s">
        <v>103</v>
      </c>
      <c r="B517" t="s">
        <v>327</v>
      </c>
      <c r="C517">
        <v>5980</v>
      </c>
      <c r="D517">
        <v>2</v>
      </c>
      <c r="E517">
        <v>0</v>
      </c>
      <c r="F517">
        <v>0</v>
      </c>
      <c r="G517">
        <v>1</v>
      </c>
      <c r="H517">
        <v>0.08</v>
      </c>
      <c r="I517">
        <v>0</v>
      </c>
      <c r="J517">
        <v>0.08</v>
      </c>
      <c r="K517">
        <v>0.08</v>
      </c>
      <c r="L517">
        <v>1</v>
      </c>
      <c r="M517">
        <v>0</v>
      </c>
      <c r="N517">
        <v>1</v>
      </c>
      <c r="O517">
        <v>0</v>
      </c>
      <c r="P517">
        <v>1</v>
      </c>
      <c r="Q517">
        <v>25</v>
      </c>
      <c r="R517" s="3">
        <v>0.04</v>
      </c>
      <c r="S517">
        <v>0</v>
      </c>
      <c r="T517">
        <v>0</v>
      </c>
      <c r="U517" t="s">
        <v>209</v>
      </c>
      <c r="Y517" t="s">
        <v>61</v>
      </c>
      <c r="Z517" t="s">
        <v>61</v>
      </c>
      <c r="AA517" t="s">
        <v>61</v>
      </c>
      <c r="AB517" t="s">
        <v>5279</v>
      </c>
      <c r="AC517">
        <v>25</v>
      </c>
      <c r="AD517">
        <v>3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92562</v>
      </c>
      <c r="AK517" t="s">
        <v>61</v>
      </c>
      <c r="AL517" t="s">
        <v>61</v>
      </c>
      <c r="AM517" t="s">
        <v>61</v>
      </c>
      <c r="AN517" t="s">
        <v>61</v>
      </c>
      <c r="AO517" t="s">
        <v>61</v>
      </c>
      <c r="AP517">
        <v>1</v>
      </c>
      <c r="AQ517" t="str">
        <f t="shared" si="35"/>
        <v>COMS</v>
      </c>
      <c r="AR517" t="str">
        <f t="shared" si="35"/>
        <v>5980</v>
      </c>
      <c r="AS517" t="str">
        <f t="shared" si="32"/>
        <v>O'Br</v>
      </c>
      <c r="AT517" t="str">
        <f t="shared" si="33"/>
        <v>COMS5980O'Brien Nina Florence</v>
      </c>
      <c r="AU517" t="str">
        <f t="shared" si="34"/>
        <v>COMS5980-2</v>
      </c>
      <c r="AV517" t="s">
        <v>2615</v>
      </c>
      <c r="AW517" t="s">
        <v>2616</v>
      </c>
      <c r="AX517" t="s">
        <v>2617</v>
      </c>
    </row>
    <row r="518" spans="1:51" x14ac:dyDescent="0.2">
      <c r="A518" t="s">
        <v>103</v>
      </c>
      <c r="B518" t="s">
        <v>327</v>
      </c>
      <c r="C518">
        <v>5980</v>
      </c>
      <c r="D518">
        <v>3</v>
      </c>
      <c r="E518">
        <v>0</v>
      </c>
      <c r="F518">
        <v>0</v>
      </c>
      <c r="G518">
        <v>3</v>
      </c>
      <c r="H518">
        <v>0.25</v>
      </c>
      <c r="I518">
        <v>0</v>
      </c>
      <c r="J518">
        <v>0</v>
      </c>
      <c r="K518">
        <v>0.25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25</v>
      </c>
      <c r="R518" s="3">
        <v>0.04</v>
      </c>
      <c r="S518">
        <v>0</v>
      </c>
      <c r="T518">
        <v>0</v>
      </c>
      <c r="U518" t="s">
        <v>209</v>
      </c>
      <c r="Y518" t="s">
        <v>61</v>
      </c>
      <c r="Z518" t="s">
        <v>61</v>
      </c>
      <c r="AA518" t="s">
        <v>61</v>
      </c>
      <c r="AB518" t="s">
        <v>5273</v>
      </c>
      <c r="AC518">
        <v>25</v>
      </c>
      <c r="AD518">
        <v>3</v>
      </c>
      <c r="AE518">
        <v>3</v>
      </c>
      <c r="AF518">
        <v>1</v>
      </c>
      <c r="AG518">
        <v>1</v>
      </c>
      <c r="AH518">
        <v>0</v>
      </c>
      <c r="AI518">
        <v>0</v>
      </c>
      <c r="AJ518">
        <v>92563</v>
      </c>
      <c r="AK518" t="s">
        <v>61</v>
      </c>
      <c r="AL518" t="s">
        <v>61</v>
      </c>
      <c r="AM518" t="s">
        <v>61</v>
      </c>
      <c r="AN518" t="s">
        <v>61</v>
      </c>
      <c r="AO518" t="s">
        <v>61</v>
      </c>
      <c r="AP518">
        <v>1</v>
      </c>
      <c r="AQ518" t="str">
        <f t="shared" si="35"/>
        <v>COMS</v>
      </c>
      <c r="AR518" t="str">
        <f t="shared" si="35"/>
        <v>5980</v>
      </c>
      <c r="AS518" t="str">
        <f t="shared" si="32"/>
        <v>Wang</v>
      </c>
      <c r="AT518" t="str">
        <f t="shared" si="33"/>
        <v xml:space="preserve">COMS5980Wang Cynthia </v>
      </c>
      <c r="AU518" t="str">
        <f t="shared" si="34"/>
        <v>COMS5980-3</v>
      </c>
      <c r="AV518" t="s">
        <v>2603</v>
      </c>
      <c r="AW518" t="s">
        <v>2604</v>
      </c>
    </row>
    <row r="519" spans="1:51" x14ac:dyDescent="0.2">
      <c r="A519" t="s">
        <v>103</v>
      </c>
      <c r="B519" t="s">
        <v>327</v>
      </c>
      <c r="C519">
        <v>5980</v>
      </c>
      <c r="D519" t="s">
        <v>125</v>
      </c>
      <c r="E519">
        <v>0</v>
      </c>
      <c r="F519">
        <v>0</v>
      </c>
      <c r="G519">
        <v>5</v>
      </c>
      <c r="H519">
        <v>0.42</v>
      </c>
      <c r="I519">
        <v>0</v>
      </c>
      <c r="J519">
        <v>0.08</v>
      </c>
      <c r="K519">
        <v>0.42</v>
      </c>
      <c r="L519">
        <v>3</v>
      </c>
      <c r="M519">
        <v>0</v>
      </c>
      <c r="N519">
        <v>1</v>
      </c>
      <c r="O519">
        <v>0</v>
      </c>
      <c r="P519">
        <v>3</v>
      </c>
      <c r="Q519">
        <v>75</v>
      </c>
      <c r="R519" s="3">
        <v>0.04</v>
      </c>
      <c r="S519">
        <v>0</v>
      </c>
      <c r="T519">
        <v>0</v>
      </c>
      <c r="AQ519" t="str">
        <f t="shared" si="35"/>
        <v>COMS</v>
      </c>
      <c r="AR519" t="str">
        <f t="shared" si="35"/>
        <v>5980</v>
      </c>
      <c r="AS519" t="str">
        <f t="shared" si="32"/>
        <v/>
      </c>
      <c r="AT519" t="str">
        <f t="shared" si="33"/>
        <v>COMS5980</v>
      </c>
      <c r="AU519" t="str">
        <f t="shared" si="34"/>
        <v>COMS5980-***** CRSE TOTAL</v>
      </c>
    </row>
    <row r="520" spans="1:51" x14ac:dyDescent="0.2">
      <c r="A520" t="s">
        <v>103</v>
      </c>
      <c r="B520" t="s">
        <v>327</v>
      </c>
      <c r="C520" t="s">
        <v>61</v>
      </c>
      <c r="D520" t="s">
        <v>126</v>
      </c>
      <c r="E520">
        <v>0</v>
      </c>
      <c r="F520">
        <v>0</v>
      </c>
      <c r="G520">
        <v>341</v>
      </c>
      <c r="H520">
        <v>28.42</v>
      </c>
      <c r="I520">
        <v>2.5</v>
      </c>
      <c r="J520">
        <v>1.33</v>
      </c>
      <c r="K520">
        <v>28.42</v>
      </c>
      <c r="L520">
        <v>123</v>
      </c>
      <c r="M520">
        <v>10</v>
      </c>
      <c r="N520">
        <v>6</v>
      </c>
      <c r="O520">
        <v>1</v>
      </c>
      <c r="P520">
        <v>124</v>
      </c>
      <c r="Q520">
        <v>260</v>
      </c>
      <c r="R520" s="3">
        <v>0.47689999999999999</v>
      </c>
      <c r="S520">
        <v>0</v>
      </c>
      <c r="T520">
        <v>3</v>
      </c>
      <c r="AQ520" t="str">
        <f t="shared" si="35"/>
        <v>COMS</v>
      </c>
      <c r="AR520" t="str">
        <f t="shared" si="35"/>
        <v/>
      </c>
      <c r="AS520" t="str">
        <f t="shared" si="32"/>
        <v/>
      </c>
      <c r="AT520" t="str">
        <f t="shared" si="33"/>
        <v>COMS</v>
      </c>
      <c r="AU520" t="str">
        <f t="shared" si="34"/>
        <v>COMS-***** SUBJ TOTAL</v>
      </c>
    </row>
    <row r="521" spans="1:51" x14ac:dyDescent="0.2">
      <c r="A521" t="s">
        <v>103</v>
      </c>
      <c r="B521" t="s">
        <v>339</v>
      </c>
      <c r="C521">
        <v>1000</v>
      </c>
      <c r="D521">
        <v>1</v>
      </c>
      <c r="E521">
        <v>48</v>
      </c>
      <c r="F521">
        <v>3.2</v>
      </c>
      <c r="G521">
        <v>0</v>
      </c>
      <c r="H521">
        <v>0</v>
      </c>
      <c r="I521">
        <v>0.27</v>
      </c>
      <c r="J521">
        <v>0.27</v>
      </c>
      <c r="K521">
        <v>3.2</v>
      </c>
      <c r="L521">
        <v>24</v>
      </c>
      <c r="M521">
        <v>2</v>
      </c>
      <c r="N521">
        <v>2</v>
      </c>
      <c r="O521">
        <v>0</v>
      </c>
      <c r="P521">
        <v>24</v>
      </c>
      <c r="Q521">
        <v>25</v>
      </c>
      <c r="R521" s="3">
        <v>0.96</v>
      </c>
      <c r="S521">
        <v>0</v>
      </c>
      <c r="T521">
        <v>0</v>
      </c>
      <c r="U521" t="s">
        <v>340</v>
      </c>
      <c r="V521" t="s">
        <v>106</v>
      </c>
      <c r="W521" s="4">
        <v>0.375</v>
      </c>
      <c r="X521" s="4">
        <v>0.44444444444444442</v>
      </c>
      <c r="Y521" t="s">
        <v>107</v>
      </c>
      <c r="Z521">
        <v>5108</v>
      </c>
      <c r="AA521">
        <v>40</v>
      </c>
      <c r="AB521" t="s">
        <v>5292</v>
      </c>
      <c r="AC521">
        <v>15</v>
      </c>
      <c r="AD521">
        <v>1</v>
      </c>
      <c r="AE521">
        <v>2</v>
      </c>
      <c r="AF521">
        <v>5</v>
      </c>
      <c r="AG521">
        <v>4</v>
      </c>
      <c r="AH521">
        <v>1</v>
      </c>
      <c r="AI521">
        <v>0</v>
      </c>
      <c r="AJ521">
        <v>93523</v>
      </c>
      <c r="AK521" t="s">
        <v>61</v>
      </c>
      <c r="AL521" t="s">
        <v>61</v>
      </c>
      <c r="AM521" t="s">
        <v>61</v>
      </c>
      <c r="AN521" t="s">
        <v>61</v>
      </c>
      <c r="AO521" t="s">
        <v>61</v>
      </c>
      <c r="AP521">
        <v>1</v>
      </c>
      <c r="AQ521" t="str">
        <f t="shared" si="35"/>
        <v>DANC</v>
      </c>
      <c r="AR521" t="str">
        <f t="shared" si="35"/>
        <v>1000</v>
      </c>
      <c r="AS521" t="str">
        <f t="shared" si="32"/>
        <v>Tava</v>
      </c>
      <c r="AT521" t="str">
        <f t="shared" si="33"/>
        <v xml:space="preserve">DANC1000Tavarez Rosanna </v>
      </c>
      <c r="AU521" t="str">
        <f t="shared" si="34"/>
        <v>DANC1000-1</v>
      </c>
      <c r="AV521" t="s">
        <v>2641</v>
      </c>
      <c r="AW521" t="s">
        <v>2642</v>
      </c>
    </row>
    <row r="522" spans="1:51" x14ac:dyDescent="0.2">
      <c r="A522" t="s">
        <v>103</v>
      </c>
      <c r="B522" t="s">
        <v>339</v>
      </c>
      <c r="C522">
        <v>1000</v>
      </c>
      <c r="D522" t="s">
        <v>125</v>
      </c>
      <c r="E522">
        <v>48</v>
      </c>
      <c r="F522">
        <v>3.2</v>
      </c>
      <c r="G522">
        <v>0</v>
      </c>
      <c r="H522">
        <v>0</v>
      </c>
      <c r="I522">
        <v>0.27</v>
      </c>
      <c r="J522">
        <v>0.27</v>
      </c>
      <c r="K522">
        <v>3.2</v>
      </c>
      <c r="L522">
        <v>24</v>
      </c>
      <c r="M522">
        <v>2</v>
      </c>
      <c r="N522">
        <v>2</v>
      </c>
      <c r="O522">
        <v>0</v>
      </c>
      <c r="P522">
        <v>24</v>
      </c>
      <c r="Q522">
        <v>25</v>
      </c>
      <c r="R522" s="3">
        <v>0.96</v>
      </c>
      <c r="S522">
        <v>0</v>
      </c>
      <c r="T522">
        <v>0</v>
      </c>
      <c r="AQ522" t="str">
        <f t="shared" si="35"/>
        <v>DANC</v>
      </c>
      <c r="AR522" t="str">
        <f t="shared" si="35"/>
        <v>1000</v>
      </c>
      <c r="AS522" t="str">
        <f t="shared" si="32"/>
        <v/>
      </c>
      <c r="AT522" t="str">
        <f t="shared" si="33"/>
        <v>DANC1000</v>
      </c>
      <c r="AU522" t="str">
        <f t="shared" si="34"/>
        <v>DANC1000-***** CRSE TOTAL</v>
      </c>
    </row>
    <row r="523" spans="1:51" x14ac:dyDescent="0.2">
      <c r="A523" t="s">
        <v>103</v>
      </c>
      <c r="B523" t="s">
        <v>339</v>
      </c>
      <c r="C523">
        <v>1200</v>
      </c>
      <c r="D523">
        <v>1</v>
      </c>
      <c r="E523">
        <v>28</v>
      </c>
      <c r="F523">
        <v>1.87</v>
      </c>
      <c r="G523">
        <v>0</v>
      </c>
      <c r="H523">
        <v>0</v>
      </c>
      <c r="I523">
        <v>0.13</v>
      </c>
      <c r="J523">
        <v>0</v>
      </c>
      <c r="K523">
        <v>1.87</v>
      </c>
      <c r="L523">
        <v>14</v>
      </c>
      <c r="M523">
        <v>1</v>
      </c>
      <c r="N523">
        <v>0</v>
      </c>
      <c r="O523">
        <v>1</v>
      </c>
      <c r="P523">
        <v>15</v>
      </c>
      <c r="Q523">
        <v>20</v>
      </c>
      <c r="R523" s="3">
        <v>0.7</v>
      </c>
      <c r="S523">
        <v>0</v>
      </c>
      <c r="T523">
        <v>2</v>
      </c>
      <c r="U523" t="s">
        <v>341</v>
      </c>
      <c r="V523" t="s">
        <v>111</v>
      </c>
      <c r="W523" s="4">
        <v>0.66666666666666663</v>
      </c>
      <c r="X523" s="4">
        <v>0.77083333333333337</v>
      </c>
      <c r="Y523" t="s">
        <v>107</v>
      </c>
      <c r="Z523">
        <v>5105</v>
      </c>
      <c r="AA523">
        <v>40</v>
      </c>
      <c r="AB523" t="s">
        <v>5293</v>
      </c>
      <c r="AC523">
        <v>15</v>
      </c>
      <c r="AD523">
        <v>1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96784</v>
      </c>
      <c r="AK523" t="s">
        <v>61</v>
      </c>
      <c r="AL523" t="s">
        <v>61</v>
      </c>
      <c r="AM523" t="s">
        <v>61</v>
      </c>
      <c r="AN523" t="s">
        <v>61</v>
      </c>
      <c r="AO523" t="s">
        <v>61</v>
      </c>
      <c r="AP523">
        <v>1</v>
      </c>
      <c r="AQ523" t="str">
        <f t="shared" si="35"/>
        <v>DANC</v>
      </c>
      <c r="AR523" t="str">
        <f t="shared" si="35"/>
        <v>1200</v>
      </c>
      <c r="AS523" t="str">
        <f t="shared" si="32"/>
        <v>Di N</v>
      </c>
      <c r="AT523" t="str">
        <f t="shared" si="33"/>
        <v>DANC1200Di NIngrat Ellia A.</v>
      </c>
      <c r="AU523" t="str">
        <f t="shared" si="34"/>
        <v>DANC1200-1</v>
      </c>
      <c r="AV523" t="s">
        <v>2643</v>
      </c>
      <c r="AW523" t="s">
        <v>2644</v>
      </c>
      <c r="AX523" t="s">
        <v>2645</v>
      </c>
      <c r="AY523" t="s">
        <v>2646</v>
      </c>
    </row>
    <row r="524" spans="1:51" x14ac:dyDescent="0.2">
      <c r="A524" t="s">
        <v>103</v>
      </c>
      <c r="B524" t="s">
        <v>339</v>
      </c>
      <c r="C524">
        <v>1200</v>
      </c>
      <c r="D524" t="s">
        <v>125</v>
      </c>
      <c r="E524">
        <v>28</v>
      </c>
      <c r="F524">
        <v>1.87</v>
      </c>
      <c r="G524">
        <v>0</v>
      </c>
      <c r="H524">
        <v>0</v>
      </c>
      <c r="I524">
        <v>0.13</v>
      </c>
      <c r="J524">
        <v>0</v>
      </c>
      <c r="K524">
        <v>1.87</v>
      </c>
      <c r="L524">
        <v>14</v>
      </c>
      <c r="M524">
        <v>1</v>
      </c>
      <c r="N524">
        <v>0</v>
      </c>
      <c r="O524">
        <v>1</v>
      </c>
      <c r="P524">
        <v>15</v>
      </c>
      <c r="Q524">
        <v>20</v>
      </c>
      <c r="R524" s="3">
        <v>0.75</v>
      </c>
      <c r="S524">
        <v>0</v>
      </c>
      <c r="T524">
        <v>2</v>
      </c>
      <c r="AQ524" t="str">
        <f t="shared" si="35"/>
        <v>DANC</v>
      </c>
      <c r="AR524" t="str">
        <f t="shared" si="35"/>
        <v>1200</v>
      </c>
      <c r="AS524" t="str">
        <f t="shared" si="32"/>
        <v/>
      </c>
      <c r="AT524" t="str">
        <f t="shared" si="33"/>
        <v>DANC1200</v>
      </c>
      <c r="AU524" t="str">
        <f t="shared" si="34"/>
        <v>DANC1200-***** CRSE TOTAL</v>
      </c>
    </row>
    <row r="525" spans="1:51" x14ac:dyDescent="0.2">
      <c r="A525" t="s">
        <v>103</v>
      </c>
      <c r="B525" t="s">
        <v>339</v>
      </c>
      <c r="C525">
        <v>1400</v>
      </c>
      <c r="D525">
        <v>1</v>
      </c>
      <c r="E525">
        <v>24</v>
      </c>
      <c r="F525">
        <v>1.6</v>
      </c>
      <c r="G525">
        <v>0</v>
      </c>
      <c r="H525">
        <v>0</v>
      </c>
      <c r="I525">
        <v>0</v>
      </c>
      <c r="J525">
        <v>0</v>
      </c>
      <c r="K525">
        <v>1.6</v>
      </c>
      <c r="L525">
        <v>12</v>
      </c>
      <c r="M525">
        <v>0</v>
      </c>
      <c r="N525">
        <v>0</v>
      </c>
      <c r="O525">
        <v>0</v>
      </c>
      <c r="P525">
        <v>12</v>
      </c>
      <c r="Q525">
        <v>25</v>
      </c>
      <c r="R525" s="3">
        <v>0.48</v>
      </c>
      <c r="S525">
        <v>0</v>
      </c>
      <c r="T525">
        <v>0</v>
      </c>
      <c r="U525" t="s">
        <v>342</v>
      </c>
      <c r="V525" t="s">
        <v>111</v>
      </c>
      <c r="W525" s="4">
        <v>0.41666666666666669</v>
      </c>
      <c r="X525" s="4">
        <v>0.52083333333333337</v>
      </c>
      <c r="Y525" t="s">
        <v>107</v>
      </c>
      <c r="Z525">
        <v>5105</v>
      </c>
      <c r="AA525">
        <v>40</v>
      </c>
      <c r="AB525" t="s">
        <v>5294</v>
      </c>
      <c r="AC525">
        <v>15</v>
      </c>
      <c r="AD525">
        <v>1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93524</v>
      </c>
      <c r="AK525" t="s">
        <v>61</v>
      </c>
      <c r="AL525" t="s">
        <v>61</v>
      </c>
      <c r="AM525" t="s">
        <v>61</v>
      </c>
      <c r="AN525" t="s">
        <v>61</v>
      </c>
      <c r="AO525" t="s">
        <v>61</v>
      </c>
      <c r="AP525">
        <v>1</v>
      </c>
      <c r="AQ525" t="str">
        <f t="shared" si="35"/>
        <v>DANC</v>
      </c>
      <c r="AR525" t="str">
        <f t="shared" si="35"/>
        <v>1400</v>
      </c>
      <c r="AS525" t="str">
        <f t="shared" si="32"/>
        <v>Broc</v>
      </c>
      <c r="AT525" t="str">
        <f t="shared" si="33"/>
        <v>DANC1400Brockus Deborah Ann</v>
      </c>
      <c r="AU525" t="str">
        <f t="shared" si="34"/>
        <v>DANC1400-1</v>
      </c>
      <c r="AV525" t="s">
        <v>2647</v>
      </c>
      <c r="AW525" t="s">
        <v>2648</v>
      </c>
      <c r="AX525" t="s">
        <v>2441</v>
      </c>
    </row>
    <row r="526" spans="1:51" x14ac:dyDescent="0.2">
      <c r="A526" t="s">
        <v>103</v>
      </c>
      <c r="B526" t="s">
        <v>339</v>
      </c>
      <c r="C526">
        <v>1400</v>
      </c>
      <c r="D526" t="s">
        <v>125</v>
      </c>
      <c r="E526">
        <v>24</v>
      </c>
      <c r="F526">
        <v>1.6</v>
      </c>
      <c r="G526">
        <v>0</v>
      </c>
      <c r="H526">
        <v>0</v>
      </c>
      <c r="I526">
        <v>0</v>
      </c>
      <c r="J526">
        <v>0</v>
      </c>
      <c r="K526">
        <v>1.6</v>
      </c>
      <c r="L526">
        <v>12</v>
      </c>
      <c r="M526">
        <v>0</v>
      </c>
      <c r="N526">
        <v>0</v>
      </c>
      <c r="O526">
        <v>0</v>
      </c>
      <c r="P526">
        <v>12</v>
      </c>
      <c r="Q526">
        <v>25</v>
      </c>
      <c r="R526" s="3">
        <v>0.48</v>
      </c>
      <c r="S526">
        <v>0</v>
      </c>
      <c r="T526">
        <v>0</v>
      </c>
      <c r="AQ526" t="str">
        <f t="shared" si="35"/>
        <v>DANC</v>
      </c>
      <c r="AR526" t="str">
        <f t="shared" si="35"/>
        <v>1400</v>
      </c>
      <c r="AS526" t="str">
        <f t="shared" si="32"/>
        <v/>
      </c>
      <c r="AT526" t="str">
        <f t="shared" si="33"/>
        <v>DANC1400</v>
      </c>
      <c r="AU526" t="str">
        <f t="shared" si="34"/>
        <v>DANC1400-***** CRSE TOTAL</v>
      </c>
    </row>
    <row r="527" spans="1:51" x14ac:dyDescent="0.2">
      <c r="A527" t="s">
        <v>103</v>
      </c>
      <c r="B527" t="s">
        <v>339</v>
      </c>
      <c r="C527">
        <v>2560</v>
      </c>
      <c r="D527">
        <v>1</v>
      </c>
      <c r="E527">
        <v>20</v>
      </c>
      <c r="F527">
        <v>1.33</v>
      </c>
      <c r="G527">
        <v>0</v>
      </c>
      <c r="H527">
        <v>0</v>
      </c>
      <c r="I527">
        <v>0</v>
      </c>
      <c r="J527">
        <v>0</v>
      </c>
      <c r="K527">
        <v>1.33</v>
      </c>
      <c r="L527">
        <v>20</v>
      </c>
      <c r="M527">
        <v>0</v>
      </c>
      <c r="N527">
        <v>0</v>
      </c>
      <c r="O527">
        <v>0</v>
      </c>
      <c r="P527">
        <v>20</v>
      </c>
      <c r="Q527">
        <v>20</v>
      </c>
      <c r="R527" s="3">
        <v>1</v>
      </c>
      <c r="S527">
        <v>0</v>
      </c>
      <c r="T527">
        <v>0</v>
      </c>
      <c r="U527" t="s">
        <v>343</v>
      </c>
      <c r="V527" t="s">
        <v>115</v>
      </c>
      <c r="W527" s="4">
        <v>0.44791666666666669</v>
      </c>
      <c r="X527" s="4">
        <v>0.51736111111111105</v>
      </c>
      <c r="Y527" t="s">
        <v>107</v>
      </c>
      <c r="Z527">
        <v>5105</v>
      </c>
      <c r="AA527">
        <v>40</v>
      </c>
      <c r="AB527" t="s">
        <v>5295</v>
      </c>
      <c r="AC527">
        <v>11</v>
      </c>
      <c r="AD527">
        <v>1</v>
      </c>
      <c r="AE527">
        <v>1</v>
      </c>
      <c r="AF527">
        <v>4</v>
      </c>
      <c r="AG527">
        <v>1</v>
      </c>
      <c r="AH527">
        <v>3</v>
      </c>
      <c r="AI527">
        <v>0</v>
      </c>
      <c r="AJ527">
        <v>94478</v>
      </c>
      <c r="AK527" t="s">
        <v>61</v>
      </c>
      <c r="AL527" t="s">
        <v>61</v>
      </c>
      <c r="AM527" t="s">
        <v>61</v>
      </c>
      <c r="AN527" t="s">
        <v>61</v>
      </c>
      <c r="AO527" t="s">
        <v>61</v>
      </c>
      <c r="AP527">
        <v>1</v>
      </c>
      <c r="AQ527" t="str">
        <f t="shared" si="35"/>
        <v>DANC</v>
      </c>
      <c r="AR527" t="str">
        <f t="shared" si="35"/>
        <v>2560</v>
      </c>
      <c r="AS527" t="str">
        <f t="shared" si="32"/>
        <v>Buda</v>
      </c>
      <c r="AT527" t="str">
        <f t="shared" si="33"/>
        <v>DANC2560Budagyan Ani Hovhannisyan</v>
      </c>
      <c r="AU527" t="str">
        <f t="shared" si="34"/>
        <v>DANC2560-1</v>
      </c>
      <c r="AV527" t="s">
        <v>2649</v>
      </c>
      <c r="AW527" t="s">
        <v>2650</v>
      </c>
      <c r="AX527" t="s">
        <v>2651</v>
      </c>
    </row>
    <row r="528" spans="1:51" x14ac:dyDescent="0.2">
      <c r="A528" t="s">
        <v>103</v>
      </c>
      <c r="B528" t="s">
        <v>339</v>
      </c>
      <c r="C528">
        <v>2560</v>
      </c>
      <c r="D528" t="s">
        <v>125</v>
      </c>
      <c r="E528">
        <v>20</v>
      </c>
      <c r="F528">
        <v>1.33</v>
      </c>
      <c r="G528">
        <v>0</v>
      </c>
      <c r="H528">
        <v>0</v>
      </c>
      <c r="I528">
        <v>0</v>
      </c>
      <c r="J528">
        <v>0</v>
      </c>
      <c r="K528">
        <v>1.33</v>
      </c>
      <c r="L528">
        <v>20</v>
      </c>
      <c r="M528">
        <v>0</v>
      </c>
      <c r="N528">
        <v>0</v>
      </c>
      <c r="O528">
        <v>0</v>
      </c>
      <c r="P528">
        <v>20</v>
      </c>
      <c r="Q528">
        <v>20</v>
      </c>
      <c r="R528" s="3">
        <v>1</v>
      </c>
      <c r="S528">
        <v>0</v>
      </c>
      <c r="T528">
        <v>0</v>
      </c>
      <c r="AQ528" t="str">
        <f t="shared" si="35"/>
        <v>DANC</v>
      </c>
      <c r="AR528" t="str">
        <f t="shared" si="35"/>
        <v>2560</v>
      </c>
      <c r="AS528" t="str">
        <f t="shared" si="32"/>
        <v/>
      </c>
      <c r="AT528" t="str">
        <f t="shared" si="33"/>
        <v>DANC2560</v>
      </c>
      <c r="AU528" t="str">
        <f t="shared" si="34"/>
        <v>DANC2560-***** CRSE TOTAL</v>
      </c>
    </row>
    <row r="529" spans="1:50" x14ac:dyDescent="0.2">
      <c r="A529" t="s">
        <v>103</v>
      </c>
      <c r="B529" t="s">
        <v>339</v>
      </c>
      <c r="C529">
        <v>2700</v>
      </c>
      <c r="D529">
        <v>1</v>
      </c>
      <c r="E529">
        <v>18</v>
      </c>
      <c r="F529">
        <v>1.2</v>
      </c>
      <c r="G529">
        <v>0</v>
      </c>
      <c r="H529">
        <v>0</v>
      </c>
      <c r="I529">
        <v>0</v>
      </c>
      <c r="J529">
        <v>0</v>
      </c>
      <c r="K529">
        <v>1.2</v>
      </c>
      <c r="L529">
        <v>9</v>
      </c>
      <c r="M529">
        <v>0</v>
      </c>
      <c r="N529">
        <v>0</v>
      </c>
      <c r="O529">
        <v>0</v>
      </c>
      <c r="P529">
        <v>9</v>
      </c>
      <c r="Q529">
        <v>20</v>
      </c>
      <c r="R529" s="3">
        <v>0.45</v>
      </c>
      <c r="S529">
        <v>0</v>
      </c>
      <c r="T529">
        <v>0</v>
      </c>
      <c r="U529" t="s">
        <v>344</v>
      </c>
      <c r="V529" t="s">
        <v>111</v>
      </c>
      <c r="W529" s="4">
        <v>0.53125</v>
      </c>
      <c r="X529" s="4">
        <v>0.63541666666666663</v>
      </c>
      <c r="Y529" t="s">
        <v>107</v>
      </c>
      <c r="Z529">
        <v>5108</v>
      </c>
      <c r="AA529">
        <v>40</v>
      </c>
      <c r="AB529" t="s">
        <v>5296</v>
      </c>
      <c r="AC529">
        <v>15</v>
      </c>
      <c r="AD529">
        <v>1</v>
      </c>
      <c r="AE529">
        <v>2</v>
      </c>
      <c r="AF529">
        <v>10</v>
      </c>
      <c r="AG529">
        <v>7</v>
      </c>
      <c r="AH529">
        <v>1</v>
      </c>
      <c r="AI529">
        <v>2</v>
      </c>
      <c r="AJ529">
        <v>94677</v>
      </c>
      <c r="AK529" t="s">
        <v>61</v>
      </c>
      <c r="AL529" t="s">
        <v>61</v>
      </c>
      <c r="AM529" t="s">
        <v>61</v>
      </c>
      <c r="AN529" t="s">
        <v>61</v>
      </c>
      <c r="AO529" t="s">
        <v>61</v>
      </c>
      <c r="AP529">
        <v>1</v>
      </c>
      <c r="AQ529" t="str">
        <f t="shared" si="35"/>
        <v>DANC</v>
      </c>
      <c r="AR529" t="str">
        <f t="shared" si="35"/>
        <v>2700</v>
      </c>
      <c r="AS529" t="str">
        <f t="shared" si="32"/>
        <v xml:space="preserve">Lee </v>
      </c>
      <c r="AT529" t="str">
        <f t="shared" si="33"/>
        <v>DANC2700Lee Hae K</v>
      </c>
      <c r="AU529" t="str">
        <f t="shared" si="34"/>
        <v>DANC2700-1</v>
      </c>
      <c r="AV529" t="s">
        <v>23</v>
      </c>
      <c r="AW529" t="s">
        <v>2652</v>
      </c>
      <c r="AX529" t="s">
        <v>2586</v>
      </c>
    </row>
    <row r="530" spans="1:50" x14ac:dyDescent="0.2">
      <c r="A530" t="s">
        <v>103</v>
      </c>
      <c r="B530" t="s">
        <v>339</v>
      </c>
      <c r="C530">
        <v>2700</v>
      </c>
      <c r="D530" t="s">
        <v>125</v>
      </c>
      <c r="E530">
        <v>18</v>
      </c>
      <c r="F530">
        <v>1.2</v>
      </c>
      <c r="G530">
        <v>0</v>
      </c>
      <c r="H530">
        <v>0</v>
      </c>
      <c r="I530">
        <v>0</v>
      </c>
      <c r="J530">
        <v>0</v>
      </c>
      <c r="K530">
        <v>1.2</v>
      </c>
      <c r="L530">
        <v>9</v>
      </c>
      <c r="M530">
        <v>0</v>
      </c>
      <c r="N530">
        <v>0</v>
      </c>
      <c r="O530">
        <v>0</v>
      </c>
      <c r="P530">
        <v>9</v>
      </c>
      <c r="Q530">
        <v>20</v>
      </c>
      <c r="R530" s="3">
        <v>0.45</v>
      </c>
      <c r="S530">
        <v>0</v>
      </c>
      <c r="T530">
        <v>0</v>
      </c>
      <c r="AQ530" t="str">
        <f t="shared" si="35"/>
        <v>DANC</v>
      </c>
      <c r="AR530" t="str">
        <f t="shared" si="35"/>
        <v>2700</v>
      </c>
      <c r="AS530" t="str">
        <f t="shared" si="32"/>
        <v/>
      </c>
      <c r="AT530" t="str">
        <f t="shared" si="33"/>
        <v>DANC2700</v>
      </c>
      <c r="AU530" t="str">
        <f t="shared" si="34"/>
        <v>DANC2700-***** CRSE TOTAL</v>
      </c>
    </row>
    <row r="531" spans="1:50" x14ac:dyDescent="0.2">
      <c r="A531" t="s">
        <v>103</v>
      </c>
      <c r="B531" t="s">
        <v>339</v>
      </c>
      <c r="C531">
        <v>3400</v>
      </c>
      <c r="D531">
        <v>1</v>
      </c>
      <c r="E531">
        <v>60</v>
      </c>
      <c r="F531">
        <v>4</v>
      </c>
      <c r="G531">
        <v>0</v>
      </c>
      <c r="H531">
        <v>0</v>
      </c>
      <c r="I531">
        <v>0.2</v>
      </c>
      <c r="J531">
        <v>0.4</v>
      </c>
      <c r="K531">
        <v>4</v>
      </c>
      <c r="L531">
        <v>20</v>
      </c>
      <c r="M531">
        <v>1</v>
      </c>
      <c r="N531">
        <v>2</v>
      </c>
      <c r="O531">
        <v>0</v>
      </c>
      <c r="P531">
        <v>20</v>
      </c>
      <c r="Q531">
        <v>20</v>
      </c>
      <c r="R531" s="3">
        <v>1</v>
      </c>
      <c r="S531">
        <v>0</v>
      </c>
      <c r="T531">
        <v>0</v>
      </c>
      <c r="U531" t="s">
        <v>345</v>
      </c>
      <c r="V531" t="s">
        <v>111</v>
      </c>
      <c r="W531" s="4">
        <v>0.41666666666666669</v>
      </c>
      <c r="X531" s="4">
        <v>0.52083333333333337</v>
      </c>
      <c r="Y531" t="s">
        <v>107</v>
      </c>
      <c r="Z531">
        <v>5108</v>
      </c>
      <c r="AA531">
        <v>40</v>
      </c>
      <c r="AB531" t="s">
        <v>5296</v>
      </c>
      <c r="AC531">
        <v>12</v>
      </c>
      <c r="AD531">
        <v>2</v>
      </c>
      <c r="AE531">
        <v>3</v>
      </c>
      <c r="AF531">
        <v>19</v>
      </c>
      <c r="AG531">
        <v>18</v>
      </c>
      <c r="AH531">
        <v>1</v>
      </c>
      <c r="AI531">
        <v>0</v>
      </c>
      <c r="AJ531">
        <v>93527</v>
      </c>
      <c r="AK531" t="s">
        <v>61</v>
      </c>
      <c r="AL531" t="s">
        <v>61</v>
      </c>
      <c r="AM531" t="s">
        <v>61</v>
      </c>
      <c r="AN531" t="s">
        <v>61</v>
      </c>
      <c r="AO531" t="s">
        <v>61</v>
      </c>
      <c r="AP531">
        <v>1</v>
      </c>
      <c r="AQ531" t="str">
        <f t="shared" si="35"/>
        <v>DANC</v>
      </c>
      <c r="AR531" t="str">
        <f t="shared" si="35"/>
        <v>3400</v>
      </c>
      <c r="AS531" t="str">
        <f t="shared" si="32"/>
        <v xml:space="preserve">Lee </v>
      </c>
      <c r="AT531" t="str">
        <f t="shared" si="33"/>
        <v>DANC3400Lee Hae K</v>
      </c>
      <c r="AU531" t="str">
        <f t="shared" si="34"/>
        <v>DANC3400-1</v>
      </c>
      <c r="AV531" t="s">
        <v>23</v>
      </c>
      <c r="AW531" t="s">
        <v>2652</v>
      </c>
      <c r="AX531" t="s">
        <v>2586</v>
      </c>
    </row>
    <row r="532" spans="1:50" x14ac:dyDescent="0.2">
      <c r="A532" t="s">
        <v>103</v>
      </c>
      <c r="B532" t="s">
        <v>339</v>
      </c>
      <c r="C532">
        <v>3400</v>
      </c>
      <c r="D532" t="s">
        <v>125</v>
      </c>
      <c r="E532">
        <v>60</v>
      </c>
      <c r="F532">
        <v>4</v>
      </c>
      <c r="G532">
        <v>0</v>
      </c>
      <c r="H532">
        <v>0</v>
      </c>
      <c r="I532">
        <v>0.2</v>
      </c>
      <c r="J532">
        <v>0.4</v>
      </c>
      <c r="K532">
        <v>4</v>
      </c>
      <c r="L532">
        <v>20</v>
      </c>
      <c r="M532">
        <v>1</v>
      </c>
      <c r="N532">
        <v>2</v>
      </c>
      <c r="O532">
        <v>0</v>
      </c>
      <c r="P532">
        <v>20</v>
      </c>
      <c r="Q532">
        <v>20</v>
      </c>
      <c r="R532" s="3">
        <v>1</v>
      </c>
      <c r="S532">
        <v>0</v>
      </c>
      <c r="T532">
        <v>0</v>
      </c>
      <c r="AQ532" t="str">
        <f t="shared" si="35"/>
        <v>DANC</v>
      </c>
      <c r="AR532" t="str">
        <f t="shared" si="35"/>
        <v>3400</v>
      </c>
      <c r="AS532" t="str">
        <f t="shared" si="32"/>
        <v/>
      </c>
      <c r="AT532" t="str">
        <f t="shared" si="33"/>
        <v>DANC3400</v>
      </c>
      <c r="AU532" t="str">
        <f t="shared" si="34"/>
        <v>DANC3400-***** CRSE TOTAL</v>
      </c>
    </row>
    <row r="533" spans="1:50" x14ac:dyDescent="0.2">
      <c r="A533" t="s">
        <v>103</v>
      </c>
      <c r="B533" t="s">
        <v>339</v>
      </c>
      <c r="C533">
        <v>4100</v>
      </c>
      <c r="D533">
        <v>1</v>
      </c>
      <c r="E533">
        <v>26</v>
      </c>
      <c r="F533">
        <v>1.73</v>
      </c>
      <c r="G533">
        <v>0</v>
      </c>
      <c r="H533">
        <v>0</v>
      </c>
      <c r="I533">
        <v>0</v>
      </c>
      <c r="J533">
        <v>0.27</v>
      </c>
      <c r="K533">
        <v>1.73</v>
      </c>
      <c r="L533">
        <v>13</v>
      </c>
      <c r="M533">
        <v>0</v>
      </c>
      <c r="N533">
        <v>2</v>
      </c>
      <c r="O533">
        <v>0</v>
      </c>
      <c r="P533">
        <v>13</v>
      </c>
      <c r="Q533">
        <v>20</v>
      </c>
      <c r="R533" s="3">
        <v>0.65</v>
      </c>
      <c r="S533">
        <v>0</v>
      </c>
      <c r="T533">
        <v>0</v>
      </c>
      <c r="U533" t="s">
        <v>346</v>
      </c>
      <c r="Y533" t="s">
        <v>61</v>
      </c>
      <c r="Z533" t="s">
        <v>61</v>
      </c>
      <c r="AA533" t="s">
        <v>61</v>
      </c>
      <c r="AB533" t="s">
        <v>5297</v>
      </c>
      <c r="AC533">
        <v>20</v>
      </c>
      <c r="AD533">
        <v>2</v>
      </c>
      <c r="AE533">
        <v>2</v>
      </c>
      <c r="AF533">
        <v>13</v>
      </c>
      <c r="AG533">
        <v>13</v>
      </c>
      <c r="AH533">
        <v>0</v>
      </c>
      <c r="AI533">
        <v>0</v>
      </c>
      <c r="AJ533">
        <v>94159</v>
      </c>
      <c r="AK533" t="s">
        <v>61</v>
      </c>
      <c r="AL533" t="s">
        <v>61</v>
      </c>
      <c r="AM533" t="s">
        <v>61</v>
      </c>
      <c r="AN533" t="s">
        <v>61</v>
      </c>
      <c r="AO533" t="s">
        <v>61</v>
      </c>
      <c r="AP533">
        <v>1</v>
      </c>
      <c r="AQ533" t="str">
        <f t="shared" si="35"/>
        <v>DANC</v>
      </c>
      <c r="AR533" t="str">
        <f t="shared" si="35"/>
        <v>4100</v>
      </c>
      <c r="AS533" t="str">
        <f t="shared" si="32"/>
        <v>Odhi</v>
      </c>
      <c r="AT533" t="str">
        <f t="shared" si="33"/>
        <v xml:space="preserve">DANC4100Odhiambo Seonagh </v>
      </c>
      <c r="AU533" t="str">
        <f t="shared" si="34"/>
        <v>DANC4100-1</v>
      </c>
      <c r="AV533" t="s">
        <v>2653</v>
      </c>
      <c r="AW533" t="s">
        <v>2654</v>
      </c>
    </row>
    <row r="534" spans="1:50" x14ac:dyDescent="0.2">
      <c r="A534" t="s">
        <v>103</v>
      </c>
      <c r="B534" t="s">
        <v>339</v>
      </c>
      <c r="C534">
        <v>4100</v>
      </c>
      <c r="D534" t="s">
        <v>125</v>
      </c>
      <c r="E534">
        <v>26</v>
      </c>
      <c r="F534">
        <v>1.73</v>
      </c>
      <c r="G534">
        <v>0</v>
      </c>
      <c r="H534">
        <v>0</v>
      </c>
      <c r="I534">
        <v>0</v>
      </c>
      <c r="J534">
        <v>0.27</v>
      </c>
      <c r="K534">
        <v>1.73</v>
      </c>
      <c r="L534">
        <v>13</v>
      </c>
      <c r="M534">
        <v>0</v>
      </c>
      <c r="N534">
        <v>2</v>
      </c>
      <c r="O534">
        <v>0</v>
      </c>
      <c r="P534">
        <v>13</v>
      </c>
      <c r="Q534">
        <v>20</v>
      </c>
      <c r="R534" s="3">
        <v>0.65</v>
      </c>
      <c r="S534">
        <v>0</v>
      </c>
      <c r="T534">
        <v>0</v>
      </c>
      <c r="AQ534" t="str">
        <f t="shared" si="35"/>
        <v>DANC</v>
      </c>
      <c r="AR534" t="str">
        <f t="shared" si="35"/>
        <v>4100</v>
      </c>
      <c r="AS534" t="str">
        <f t="shared" si="32"/>
        <v/>
      </c>
      <c r="AT534" t="str">
        <f t="shared" si="33"/>
        <v>DANC4100</v>
      </c>
      <c r="AU534" t="str">
        <f t="shared" si="34"/>
        <v>DANC4100-***** CRSE TOTAL</v>
      </c>
    </row>
    <row r="535" spans="1:50" x14ac:dyDescent="0.2">
      <c r="A535" t="s">
        <v>103</v>
      </c>
      <c r="B535" t="s">
        <v>339</v>
      </c>
      <c r="C535">
        <v>4400</v>
      </c>
      <c r="D535">
        <v>1</v>
      </c>
      <c r="E535">
        <v>33</v>
      </c>
      <c r="F535">
        <v>2.2000000000000002</v>
      </c>
      <c r="G535">
        <v>3</v>
      </c>
      <c r="H535">
        <v>0.25</v>
      </c>
      <c r="I535">
        <v>0.2</v>
      </c>
      <c r="J535">
        <v>0.2</v>
      </c>
      <c r="K535">
        <v>2.4500000000000002</v>
      </c>
      <c r="L535">
        <v>12</v>
      </c>
      <c r="M535">
        <v>1</v>
      </c>
      <c r="N535">
        <v>1</v>
      </c>
      <c r="O535">
        <v>0</v>
      </c>
      <c r="P535">
        <v>12</v>
      </c>
      <c r="Q535">
        <v>20</v>
      </c>
      <c r="R535" s="3">
        <v>0.6</v>
      </c>
      <c r="S535">
        <v>0</v>
      </c>
      <c r="T535">
        <v>0</v>
      </c>
      <c r="U535" t="s">
        <v>347</v>
      </c>
      <c r="V535" t="s">
        <v>113</v>
      </c>
      <c r="W535" s="4">
        <v>0.51041666666666663</v>
      </c>
      <c r="X535" s="4">
        <v>0.54513888888888895</v>
      </c>
      <c r="Y535" t="s">
        <v>107</v>
      </c>
      <c r="Z535">
        <v>5108</v>
      </c>
      <c r="AA535">
        <v>40</v>
      </c>
      <c r="AB535" t="s">
        <v>5297</v>
      </c>
      <c r="AC535">
        <v>5</v>
      </c>
      <c r="AD535">
        <v>2</v>
      </c>
      <c r="AE535">
        <v>3</v>
      </c>
      <c r="AF535">
        <v>2</v>
      </c>
      <c r="AG535">
        <v>2</v>
      </c>
      <c r="AH535">
        <v>0</v>
      </c>
      <c r="AI535">
        <v>0</v>
      </c>
      <c r="AJ535">
        <v>96529</v>
      </c>
      <c r="AK535" t="s">
        <v>61</v>
      </c>
      <c r="AL535" t="s">
        <v>61</v>
      </c>
      <c r="AM535" t="s">
        <v>61</v>
      </c>
      <c r="AN535" t="s">
        <v>61</v>
      </c>
      <c r="AO535" t="s">
        <v>61</v>
      </c>
      <c r="AP535">
        <v>1</v>
      </c>
      <c r="AQ535" t="str">
        <f t="shared" si="35"/>
        <v>DANC</v>
      </c>
      <c r="AR535" t="str">
        <f t="shared" si="35"/>
        <v>4400</v>
      </c>
      <c r="AS535" t="str">
        <f t="shared" si="32"/>
        <v>Odhi</v>
      </c>
      <c r="AT535" t="str">
        <f t="shared" si="33"/>
        <v xml:space="preserve">DANC4400Odhiambo Seonagh </v>
      </c>
      <c r="AU535" t="str">
        <f t="shared" si="34"/>
        <v>DANC4400-1</v>
      </c>
      <c r="AV535" t="s">
        <v>2653</v>
      </c>
      <c r="AW535" t="s">
        <v>2654</v>
      </c>
    </row>
    <row r="536" spans="1:50" x14ac:dyDescent="0.2">
      <c r="A536" t="s">
        <v>103</v>
      </c>
      <c r="B536" t="s">
        <v>339</v>
      </c>
      <c r="C536">
        <v>4400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12</v>
      </c>
      <c r="M536">
        <v>1</v>
      </c>
      <c r="N536">
        <v>1</v>
      </c>
      <c r="O536">
        <v>0</v>
      </c>
      <c r="P536">
        <v>12</v>
      </c>
      <c r="Q536">
        <v>20</v>
      </c>
      <c r="R536" s="3">
        <v>0.6</v>
      </c>
      <c r="S536">
        <v>0</v>
      </c>
      <c r="T536">
        <v>0</v>
      </c>
      <c r="U536" t="s">
        <v>347</v>
      </c>
      <c r="V536" t="s">
        <v>113</v>
      </c>
      <c r="W536" s="4">
        <v>0.54513888888888895</v>
      </c>
      <c r="X536" s="4">
        <v>0.57986111111111105</v>
      </c>
      <c r="Y536" t="s">
        <v>107</v>
      </c>
      <c r="Z536">
        <v>5108</v>
      </c>
      <c r="AA536">
        <v>40</v>
      </c>
      <c r="AB536" t="s">
        <v>5297</v>
      </c>
      <c r="AC536">
        <v>12</v>
      </c>
      <c r="AD536">
        <v>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96761</v>
      </c>
      <c r="AK536" t="s">
        <v>61</v>
      </c>
      <c r="AL536" t="s">
        <v>61</v>
      </c>
      <c r="AM536" t="s">
        <v>61</v>
      </c>
      <c r="AN536" t="s">
        <v>61</v>
      </c>
      <c r="AO536" t="s">
        <v>61</v>
      </c>
      <c r="AP536">
        <v>1</v>
      </c>
      <c r="AQ536" t="str">
        <f t="shared" si="35"/>
        <v>DANC</v>
      </c>
      <c r="AR536" t="str">
        <f t="shared" si="35"/>
        <v>4400</v>
      </c>
      <c r="AS536" t="str">
        <f t="shared" si="32"/>
        <v>Odhi</v>
      </c>
      <c r="AT536" t="str">
        <f t="shared" si="33"/>
        <v xml:space="preserve">DANC4400Odhiambo Seonagh </v>
      </c>
      <c r="AU536" t="str">
        <f t="shared" si="34"/>
        <v>DANC4400-2</v>
      </c>
      <c r="AV536" t="s">
        <v>2653</v>
      </c>
      <c r="AW536" t="s">
        <v>2654</v>
      </c>
    </row>
    <row r="537" spans="1:50" x14ac:dyDescent="0.2">
      <c r="A537" t="s">
        <v>103</v>
      </c>
      <c r="B537" t="s">
        <v>339</v>
      </c>
      <c r="C537">
        <v>4400</v>
      </c>
      <c r="D537" t="s">
        <v>125</v>
      </c>
      <c r="E537">
        <v>33</v>
      </c>
      <c r="F537">
        <v>2.2000000000000002</v>
      </c>
      <c r="G537">
        <v>3</v>
      </c>
      <c r="H537">
        <v>0.25</v>
      </c>
      <c r="I537">
        <v>0.2</v>
      </c>
      <c r="J537">
        <v>0.2</v>
      </c>
      <c r="K537">
        <v>2.4500000000000002</v>
      </c>
      <c r="L537">
        <v>24</v>
      </c>
      <c r="M537">
        <v>2</v>
      </c>
      <c r="N537">
        <v>2</v>
      </c>
      <c r="O537">
        <v>0</v>
      </c>
      <c r="P537">
        <v>24</v>
      </c>
      <c r="Q537">
        <v>40</v>
      </c>
      <c r="R537" s="3">
        <v>0.6</v>
      </c>
      <c r="S537">
        <v>0</v>
      </c>
      <c r="T537">
        <v>0</v>
      </c>
      <c r="AQ537" t="str">
        <f t="shared" si="35"/>
        <v>DANC</v>
      </c>
      <c r="AR537" t="str">
        <f t="shared" si="35"/>
        <v>4400</v>
      </c>
      <c r="AS537" t="str">
        <f t="shared" si="32"/>
        <v/>
      </c>
      <c r="AT537" t="str">
        <f t="shared" si="33"/>
        <v>DANC4400</v>
      </c>
      <c r="AU537" t="str">
        <f t="shared" si="34"/>
        <v>DANC4400-***** CRSE TOTAL</v>
      </c>
    </row>
    <row r="538" spans="1:50" x14ac:dyDescent="0.2">
      <c r="A538" t="s">
        <v>103</v>
      </c>
      <c r="B538" t="s">
        <v>339</v>
      </c>
      <c r="C538">
        <v>4770</v>
      </c>
      <c r="D538">
        <v>1</v>
      </c>
      <c r="E538">
        <v>36</v>
      </c>
      <c r="F538">
        <v>2.4</v>
      </c>
      <c r="G538">
        <v>0</v>
      </c>
      <c r="H538">
        <v>0</v>
      </c>
      <c r="I538">
        <v>0</v>
      </c>
      <c r="J538">
        <v>0.2</v>
      </c>
      <c r="K538">
        <v>2.4</v>
      </c>
      <c r="L538">
        <v>12</v>
      </c>
      <c r="M538">
        <v>0</v>
      </c>
      <c r="N538">
        <v>1</v>
      </c>
      <c r="O538">
        <v>0</v>
      </c>
      <c r="P538">
        <v>12</v>
      </c>
      <c r="Q538">
        <v>20</v>
      </c>
      <c r="R538" s="3">
        <v>0.6</v>
      </c>
      <c r="S538">
        <v>0</v>
      </c>
      <c r="T538">
        <v>0</v>
      </c>
      <c r="U538" t="s">
        <v>348</v>
      </c>
      <c r="V538" t="s">
        <v>113</v>
      </c>
      <c r="W538" s="4">
        <v>0.625</v>
      </c>
      <c r="X538" s="4">
        <v>0.64236111111111105</v>
      </c>
      <c r="Y538" t="s">
        <v>107</v>
      </c>
      <c r="Z538">
        <v>5108</v>
      </c>
      <c r="AA538">
        <v>40</v>
      </c>
      <c r="AB538" t="s">
        <v>5297</v>
      </c>
      <c r="AC538">
        <v>4</v>
      </c>
      <c r="AD538">
        <v>2</v>
      </c>
      <c r="AE538">
        <v>3</v>
      </c>
      <c r="AF538">
        <v>0</v>
      </c>
      <c r="AG538">
        <v>0</v>
      </c>
      <c r="AH538">
        <v>0</v>
      </c>
      <c r="AI538">
        <v>0</v>
      </c>
      <c r="AJ538">
        <v>94476</v>
      </c>
      <c r="AK538" t="s">
        <v>61</v>
      </c>
      <c r="AL538" t="s">
        <v>61</v>
      </c>
      <c r="AM538" t="s">
        <v>61</v>
      </c>
      <c r="AN538" t="s">
        <v>61</v>
      </c>
      <c r="AO538" t="s">
        <v>61</v>
      </c>
      <c r="AP538">
        <v>1</v>
      </c>
      <c r="AQ538" t="str">
        <f t="shared" si="35"/>
        <v>DANC</v>
      </c>
      <c r="AR538" t="str">
        <f t="shared" si="35"/>
        <v>4770</v>
      </c>
      <c r="AS538" t="str">
        <f t="shared" si="32"/>
        <v>Odhi</v>
      </c>
      <c r="AT538" t="str">
        <f t="shared" si="33"/>
        <v xml:space="preserve">DANC4770Odhiambo Seonagh </v>
      </c>
      <c r="AU538" t="str">
        <f t="shared" si="34"/>
        <v>DANC4770-1</v>
      </c>
      <c r="AV538" t="s">
        <v>2653</v>
      </c>
      <c r="AW538" t="s">
        <v>2654</v>
      </c>
    </row>
    <row r="539" spans="1:50" x14ac:dyDescent="0.2">
      <c r="A539" t="s">
        <v>103</v>
      </c>
      <c r="B539" t="s">
        <v>339</v>
      </c>
      <c r="C539">
        <v>4770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12</v>
      </c>
      <c r="M539">
        <v>0</v>
      </c>
      <c r="N539">
        <v>1</v>
      </c>
      <c r="O539">
        <v>0</v>
      </c>
      <c r="P539">
        <v>12</v>
      </c>
      <c r="Q539">
        <v>25</v>
      </c>
      <c r="R539" s="3">
        <v>0.48</v>
      </c>
      <c r="S539">
        <v>0</v>
      </c>
      <c r="T539">
        <v>0</v>
      </c>
      <c r="U539" t="s">
        <v>348</v>
      </c>
      <c r="V539" t="s">
        <v>113</v>
      </c>
      <c r="W539" s="4">
        <v>0.64236111111111105</v>
      </c>
      <c r="X539" s="4">
        <v>0.71180555555555547</v>
      </c>
      <c r="Y539" t="s">
        <v>107</v>
      </c>
      <c r="Z539">
        <v>5108</v>
      </c>
      <c r="AA539">
        <v>40</v>
      </c>
      <c r="AB539" t="s">
        <v>5297</v>
      </c>
      <c r="AC539">
        <v>12</v>
      </c>
      <c r="AD539">
        <v>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94477</v>
      </c>
      <c r="AK539" t="s">
        <v>61</v>
      </c>
      <c r="AL539" t="s">
        <v>61</v>
      </c>
      <c r="AM539" t="s">
        <v>61</v>
      </c>
      <c r="AN539" t="s">
        <v>61</v>
      </c>
      <c r="AO539" t="s">
        <v>61</v>
      </c>
      <c r="AP539">
        <v>1</v>
      </c>
      <c r="AQ539" t="str">
        <f t="shared" si="35"/>
        <v>DANC</v>
      </c>
      <c r="AR539" t="str">
        <f t="shared" si="35"/>
        <v>4770</v>
      </c>
      <c r="AS539" t="str">
        <f t="shared" si="32"/>
        <v>Odhi</v>
      </c>
      <c r="AT539" t="str">
        <f t="shared" si="33"/>
        <v xml:space="preserve">DANC4770Odhiambo Seonagh </v>
      </c>
      <c r="AU539" t="str">
        <f t="shared" si="34"/>
        <v>DANC4770-2</v>
      </c>
      <c r="AV539" t="s">
        <v>2653</v>
      </c>
      <c r="AW539" t="s">
        <v>2654</v>
      </c>
    </row>
    <row r="540" spans="1:50" x14ac:dyDescent="0.2">
      <c r="A540" t="s">
        <v>103</v>
      </c>
      <c r="B540" t="s">
        <v>339</v>
      </c>
      <c r="C540">
        <v>4770</v>
      </c>
      <c r="D540" t="s">
        <v>125</v>
      </c>
      <c r="E540">
        <v>36</v>
      </c>
      <c r="F540">
        <v>2.4</v>
      </c>
      <c r="G540">
        <v>0</v>
      </c>
      <c r="H540">
        <v>0</v>
      </c>
      <c r="I540">
        <v>0</v>
      </c>
      <c r="J540">
        <v>0.2</v>
      </c>
      <c r="K540">
        <v>2.4</v>
      </c>
      <c r="L540">
        <v>24</v>
      </c>
      <c r="M540">
        <v>0</v>
      </c>
      <c r="N540">
        <v>2</v>
      </c>
      <c r="O540">
        <v>0</v>
      </c>
      <c r="P540">
        <v>24</v>
      </c>
      <c r="Q540">
        <v>45</v>
      </c>
      <c r="R540" s="3">
        <v>0.5333</v>
      </c>
      <c r="S540">
        <v>0</v>
      </c>
      <c r="T540">
        <v>0</v>
      </c>
      <c r="AQ540" t="str">
        <f t="shared" si="35"/>
        <v>DANC</v>
      </c>
      <c r="AR540" t="str">
        <f t="shared" si="35"/>
        <v>4770</v>
      </c>
      <c r="AS540" t="str">
        <f t="shared" si="32"/>
        <v/>
      </c>
      <c r="AT540" t="str">
        <f t="shared" si="33"/>
        <v>DANC4770</v>
      </c>
      <c r="AU540" t="str">
        <f t="shared" si="34"/>
        <v>DANC4770-***** CRSE TOTAL</v>
      </c>
    </row>
    <row r="541" spans="1:50" x14ac:dyDescent="0.2">
      <c r="A541" t="s">
        <v>103</v>
      </c>
      <c r="B541" t="s">
        <v>339</v>
      </c>
      <c r="C541" t="s">
        <v>61</v>
      </c>
      <c r="D541" t="s">
        <v>126</v>
      </c>
      <c r="E541">
        <v>293</v>
      </c>
      <c r="F541">
        <v>19.53</v>
      </c>
      <c r="G541">
        <v>3</v>
      </c>
      <c r="H541">
        <v>0.25</v>
      </c>
      <c r="I541">
        <v>0.8</v>
      </c>
      <c r="J541">
        <v>1.33</v>
      </c>
      <c r="K541">
        <v>19.78</v>
      </c>
      <c r="L541">
        <v>160</v>
      </c>
      <c r="M541">
        <v>6</v>
      </c>
      <c r="N541">
        <v>10</v>
      </c>
      <c r="O541">
        <v>1</v>
      </c>
      <c r="P541">
        <v>161</v>
      </c>
      <c r="Q541">
        <v>235</v>
      </c>
      <c r="R541" s="3">
        <v>0.68510000000000004</v>
      </c>
      <c r="S541">
        <v>0</v>
      </c>
      <c r="T541">
        <v>2</v>
      </c>
      <c r="AQ541" t="str">
        <f t="shared" si="35"/>
        <v>DANC</v>
      </c>
      <c r="AR541" t="str">
        <f t="shared" si="35"/>
        <v/>
      </c>
      <c r="AS541" t="str">
        <f t="shared" si="32"/>
        <v/>
      </c>
      <c r="AT541" t="str">
        <f t="shared" si="33"/>
        <v>DANC</v>
      </c>
      <c r="AU541" t="str">
        <f t="shared" si="34"/>
        <v>DANC-***** SUBJ TOTAL</v>
      </c>
    </row>
    <row r="542" spans="1:50" x14ac:dyDescent="0.2">
      <c r="A542" t="s">
        <v>103</v>
      </c>
      <c r="B542" t="s">
        <v>349</v>
      </c>
      <c r="C542" t="s">
        <v>350</v>
      </c>
      <c r="D542">
        <v>1</v>
      </c>
      <c r="E542">
        <v>60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4</v>
      </c>
      <c r="L542">
        <v>20</v>
      </c>
      <c r="M542">
        <v>0</v>
      </c>
      <c r="N542">
        <v>0</v>
      </c>
      <c r="O542">
        <v>0</v>
      </c>
      <c r="P542">
        <v>20</v>
      </c>
      <c r="Q542">
        <v>20</v>
      </c>
      <c r="R542" s="3">
        <v>1</v>
      </c>
      <c r="S542">
        <v>0</v>
      </c>
      <c r="T542">
        <v>0</v>
      </c>
      <c r="U542" t="s">
        <v>351</v>
      </c>
      <c r="V542" t="s">
        <v>106</v>
      </c>
      <c r="W542" s="4">
        <v>0.33333333333333331</v>
      </c>
      <c r="X542" s="4">
        <v>0.36805555555555558</v>
      </c>
      <c r="Y542" t="s">
        <v>107</v>
      </c>
      <c r="Z542" t="s">
        <v>311</v>
      </c>
      <c r="AA542">
        <v>28</v>
      </c>
      <c r="AB542" t="s">
        <v>5298</v>
      </c>
      <c r="AC542">
        <v>4</v>
      </c>
      <c r="AD542">
        <v>1</v>
      </c>
      <c r="AE542">
        <v>3</v>
      </c>
      <c r="AF542">
        <v>0</v>
      </c>
      <c r="AG542">
        <v>0</v>
      </c>
      <c r="AH542">
        <v>0</v>
      </c>
      <c r="AI542">
        <v>0</v>
      </c>
      <c r="AJ542">
        <v>90962</v>
      </c>
      <c r="AK542" t="s">
        <v>61</v>
      </c>
      <c r="AL542" t="s">
        <v>61</v>
      </c>
      <c r="AM542" t="s">
        <v>61</v>
      </c>
      <c r="AN542" t="s">
        <v>61</v>
      </c>
      <c r="AO542" t="s">
        <v>61</v>
      </c>
      <c r="AP542">
        <v>1</v>
      </c>
      <c r="AQ542" t="str">
        <f t="shared" si="35"/>
        <v>ENGL</v>
      </c>
      <c r="AR542" t="str">
        <f t="shared" si="35"/>
        <v>1005A</v>
      </c>
      <c r="AS542" t="str">
        <f t="shared" si="32"/>
        <v>Bars</v>
      </c>
      <c r="AT542" t="str">
        <f t="shared" si="33"/>
        <v xml:space="preserve">ENGL1005ABarsamian Hasmik </v>
      </c>
      <c r="AU542" t="str">
        <f t="shared" si="34"/>
        <v>ENGL1005A-1</v>
      </c>
      <c r="AV542" t="s">
        <v>2655</v>
      </c>
      <c r="AW542" t="s">
        <v>2656</v>
      </c>
    </row>
    <row r="543" spans="1:50" x14ac:dyDescent="0.2">
      <c r="A543" t="s">
        <v>103</v>
      </c>
      <c r="B543" t="s">
        <v>349</v>
      </c>
      <c r="C543" t="s">
        <v>350</v>
      </c>
      <c r="D543">
        <v>2</v>
      </c>
      <c r="E543">
        <v>60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4</v>
      </c>
      <c r="L543">
        <v>20</v>
      </c>
      <c r="M543">
        <v>0</v>
      </c>
      <c r="N543">
        <v>0</v>
      </c>
      <c r="O543">
        <v>0</v>
      </c>
      <c r="P543">
        <v>20</v>
      </c>
      <c r="Q543">
        <v>20</v>
      </c>
      <c r="R543" s="3">
        <v>1</v>
      </c>
      <c r="S543">
        <v>0</v>
      </c>
      <c r="T543">
        <v>0</v>
      </c>
      <c r="U543" t="s">
        <v>351</v>
      </c>
      <c r="V543" t="s">
        <v>106</v>
      </c>
      <c r="W543" s="4">
        <v>0.33333333333333331</v>
      </c>
      <c r="X543" s="4">
        <v>0.36805555555555558</v>
      </c>
      <c r="Y543" t="s">
        <v>107</v>
      </c>
      <c r="Z543" t="s">
        <v>352</v>
      </c>
      <c r="AA543">
        <v>27</v>
      </c>
      <c r="AB543" t="s">
        <v>5299</v>
      </c>
      <c r="AC543">
        <v>4</v>
      </c>
      <c r="AD543">
        <v>1</v>
      </c>
      <c r="AE543">
        <v>3</v>
      </c>
      <c r="AF543">
        <v>0</v>
      </c>
      <c r="AG543">
        <v>0</v>
      </c>
      <c r="AH543">
        <v>0</v>
      </c>
      <c r="AI543">
        <v>0</v>
      </c>
      <c r="AJ543">
        <v>90963</v>
      </c>
      <c r="AK543" t="s">
        <v>61</v>
      </c>
      <c r="AL543" t="s">
        <v>61</v>
      </c>
      <c r="AM543" t="s">
        <v>61</v>
      </c>
      <c r="AN543" t="s">
        <v>61</v>
      </c>
      <c r="AO543" t="s">
        <v>61</v>
      </c>
      <c r="AP543">
        <v>1</v>
      </c>
      <c r="AQ543" t="str">
        <f t="shared" si="35"/>
        <v>ENGL</v>
      </c>
      <c r="AR543" t="str">
        <f t="shared" si="35"/>
        <v>1005A</v>
      </c>
      <c r="AS543" t="str">
        <f t="shared" si="32"/>
        <v>Jack</v>
      </c>
      <c r="AT543" t="str">
        <f t="shared" si="33"/>
        <v>ENGL1005AJackson Melvin Amad</v>
      </c>
      <c r="AU543" t="str">
        <f t="shared" si="34"/>
        <v>ENGL1005A-2</v>
      </c>
      <c r="AV543" t="s">
        <v>2657</v>
      </c>
      <c r="AW543" t="s">
        <v>2658</v>
      </c>
      <c r="AX543" t="s">
        <v>2659</v>
      </c>
    </row>
    <row r="544" spans="1:50" x14ac:dyDescent="0.2">
      <c r="A544" t="s">
        <v>103</v>
      </c>
      <c r="B544" t="s">
        <v>349</v>
      </c>
      <c r="C544" t="s">
        <v>350</v>
      </c>
      <c r="D544">
        <v>3</v>
      </c>
      <c r="E544">
        <v>60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4</v>
      </c>
      <c r="L544">
        <v>20</v>
      </c>
      <c r="M544">
        <v>0</v>
      </c>
      <c r="N544">
        <v>0</v>
      </c>
      <c r="O544">
        <v>0</v>
      </c>
      <c r="P544">
        <v>20</v>
      </c>
      <c r="Q544">
        <v>20</v>
      </c>
      <c r="R544" s="3">
        <v>1</v>
      </c>
      <c r="S544">
        <v>0</v>
      </c>
      <c r="T544">
        <v>0</v>
      </c>
      <c r="U544" t="s">
        <v>351</v>
      </c>
      <c r="V544" t="s">
        <v>106</v>
      </c>
      <c r="W544" s="4">
        <v>0.33333333333333331</v>
      </c>
      <c r="X544" s="4">
        <v>0.36805555555555558</v>
      </c>
      <c r="Y544" t="s">
        <v>107</v>
      </c>
      <c r="Z544" t="s">
        <v>219</v>
      </c>
      <c r="AA544">
        <v>27</v>
      </c>
      <c r="AB544" t="s">
        <v>5300</v>
      </c>
      <c r="AC544">
        <v>4</v>
      </c>
      <c r="AD544">
        <v>1</v>
      </c>
      <c r="AE544">
        <v>3</v>
      </c>
      <c r="AF544">
        <v>0</v>
      </c>
      <c r="AG544">
        <v>0</v>
      </c>
      <c r="AH544">
        <v>0</v>
      </c>
      <c r="AI544">
        <v>0</v>
      </c>
      <c r="AJ544">
        <v>90964</v>
      </c>
      <c r="AK544" t="s">
        <v>61</v>
      </c>
      <c r="AL544" t="s">
        <v>61</v>
      </c>
      <c r="AM544" t="s">
        <v>61</v>
      </c>
      <c r="AN544" t="s">
        <v>61</v>
      </c>
      <c r="AO544" t="s">
        <v>61</v>
      </c>
      <c r="AP544">
        <v>1</v>
      </c>
      <c r="AQ544" t="str">
        <f t="shared" si="35"/>
        <v>ENGL</v>
      </c>
      <c r="AR544" t="str">
        <f t="shared" si="35"/>
        <v>1005A</v>
      </c>
      <c r="AS544" t="str">
        <f t="shared" si="32"/>
        <v>Wata</v>
      </c>
      <c r="AT544" t="str">
        <f t="shared" si="33"/>
        <v>ENGL1005AWatanabe Niklas K.</v>
      </c>
      <c r="AU544" t="str">
        <f t="shared" si="34"/>
        <v>ENGL1005A-3</v>
      </c>
      <c r="AV544" t="s">
        <v>2660</v>
      </c>
      <c r="AW544" t="s">
        <v>2661</v>
      </c>
      <c r="AX544" t="s">
        <v>2662</v>
      </c>
    </row>
    <row r="545" spans="1:51" x14ac:dyDescent="0.2">
      <c r="A545" t="s">
        <v>103</v>
      </c>
      <c r="B545" t="s">
        <v>349</v>
      </c>
      <c r="C545" t="s">
        <v>350</v>
      </c>
      <c r="D545">
        <v>4</v>
      </c>
      <c r="E545">
        <v>60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4</v>
      </c>
      <c r="L545">
        <v>20</v>
      </c>
      <c r="M545">
        <v>0</v>
      </c>
      <c r="N545">
        <v>0</v>
      </c>
      <c r="O545">
        <v>0</v>
      </c>
      <c r="P545">
        <v>20</v>
      </c>
      <c r="Q545">
        <v>20</v>
      </c>
      <c r="R545" s="3">
        <v>1</v>
      </c>
      <c r="S545">
        <v>0</v>
      </c>
      <c r="T545">
        <v>0</v>
      </c>
      <c r="U545" t="s">
        <v>351</v>
      </c>
      <c r="V545" t="s">
        <v>106</v>
      </c>
      <c r="W545" s="4">
        <v>0.33333333333333331</v>
      </c>
      <c r="X545" s="4">
        <v>0.36805555555555558</v>
      </c>
      <c r="Y545" t="s">
        <v>107</v>
      </c>
      <c r="Z545" t="s">
        <v>353</v>
      </c>
      <c r="AA545">
        <v>25</v>
      </c>
      <c r="AB545" t="s">
        <v>5301</v>
      </c>
      <c r="AC545">
        <v>4</v>
      </c>
      <c r="AD545">
        <v>1</v>
      </c>
      <c r="AE545">
        <v>3</v>
      </c>
      <c r="AF545">
        <v>0</v>
      </c>
      <c r="AG545">
        <v>0</v>
      </c>
      <c r="AH545">
        <v>0</v>
      </c>
      <c r="AI545">
        <v>0</v>
      </c>
      <c r="AJ545">
        <v>90965</v>
      </c>
      <c r="AK545" t="s">
        <v>61</v>
      </c>
      <c r="AL545" t="s">
        <v>61</v>
      </c>
      <c r="AM545" t="s">
        <v>61</v>
      </c>
      <c r="AN545" t="s">
        <v>61</v>
      </c>
      <c r="AO545" t="s">
        <v>61</v>
      </c>
      <c r="AP545">
        <v>1</v>
      </c>
      <c r="AQ545" t="str">
        <f t="shared" si="35"/>
        <v>ENGL</v>
      </c>
      <c r="AR545" t="str">
        <f t="shared" si="35"/>
        <v>1005A</v>
      </c>
      <c r="AS545" t="str">
        <f t="shared" si="32"/>
        <v>Mcde</v>
      </c>
      <c r="AT545" t="str">
        <f t="shared" si="33"/>
        <v>ENGL1005AMcDermott Karen Marie</v>
      </c>
      <c r="AU545" t="str">
        <f t="shared" si="34"/>
        <v>ENGL1005A-4</v>
      </c>
      <c r="AV545" t="s">
        <v>2663</v>
      </c>
      <c r="AW545" t="s">
        <v>2664</v>
      </c>
      <c r="AX545" t="s">
        <v>2368</v>
      </c>
    </row>
    <row r="546" spans="1:51" x14ac:dyDescent="0.2">
      <c r="A546" t="s">
        <v>103</v>
      </c>
      <c r="B546" t="s">
        <v>349</v>
      </c>
      <c r="C546" t="s">
        <v>350</v>
      </c>
      <c r="D546">
        <v>5</v>
      </c>
      <c r="E546">
        <v>60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4</v>
      </c>
      <c r="L546">
        <v>20</v>
      </c>
      <c r="M546">
        <v>0</v>
      </c>
      <c r="N546">
        <v>0</v>
      </c>
      <c r="O546">
        <v>0</v>
      </c>
      <c r="P546">
        <v>20</v>
      </c>
      <c r="Q546">
        <v>20</v>
      </c>
      <c r="R546" s="3">
        <v>1</v>
      </c>
      <c r="S546">
        <v>0</v>
      </c>
      <c r="T546">
        <v>0</v>
      </c>
      <c r="U546" t="s">
        <v>351</v>
      </c>
      <c r="V546" t="s">
        <v>106</v>
      </c>
      <c r="W546" s="4">
        <v>0.33333333333333331</v>
      </c>
      <c r="X546" s="4">
        <v>0.36805555555555558</v>
      </c>
      <c r="Y546" t="s">
        <v>107</v>
      </c>
      <c r="Z546" t="s">
        <v>256</v>
      </c>
      <c r="AA546">
        <v>25</v>
      </c>
      <c r="AB546" t="s">
        <v>5302</v>
      </c>
      <c r="AC546">
        <v>4</v>
      </c>
      <c r="AD546">
        <v>1</v>
      </c>
      <c r="AE546">
        <v>3</v>
      </c>
      <c r="AF546">
        <v>0</v>
      </c>
      <c r="AG546">
        <v>0</v>
      </c>
      <c r="AH546">
        <v>0</v>
      </c>
      <c r="AI546">
        <v>0</v>
      </c>
      <c r="AJ546">
        <v>90966</v>
      </c>
      <c r="AK546" t="s">
        <v>61</v>
      </c>
      <c r="AL546" t="s">
        <v>61</v>
      </c>
      <c r="AM546" t="s">
        <v>61</v>
      </c>
      <c r="AN546" t="s">
        <v>61</v>
      </c>
      <c r="AO546" t="s">
        <v>61</v>
      </c>
      <c r="AP546">
        <v>1</v>
      </c>
      <c r="AQ546" t="str">
        <f t="shared" si="35"/>
        <v>ENGL</v>
      </c>
      <c r="AR546" t="str">
        <f t="shared" si="35"/>
        <v>1005A</v>
      </c>
      <c r="AS546" t="str">
        <f t="shared" si="32"/>
        <v>Hess</v>
      </c>
      <c r="AT546" t="str">
        <f t="shared" si="33"/>
        <v>ENGL1005AHess Frederick Alan</v>
      </c>
      <c r="AU546" t="str">
        <f t="shared" si="34"/>
        <v>ENGL1005A-5</v>
      </c>
      <c r="AV546" t="s">
        <v>2665</v>
      </c>
      <c r="AW546" t="s">
        <v>2666</v>
      </c>
      <c r="AX546" t="s">
        <v>2667</v>
      </c>
    </row>
    <row r="547" spans="1:51" x14ac:dyDescent="0.2">
      <c r="A547" t="s">
        <v>103</v>
      </c>
      <c r="B547" t="s">
        <v>349</v>
      </c>
      <c r="C547" t="s">
        <v>350</v>
      </c>
      <c r="D547">
        <v>6</v>
      </c>
      <c r="E547">
        <v>60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4</v>
      </c>
      <c r="L547">
        <v>20</v>
      </c>
      <c r="M547">
        <v>0</v>
      </c>
      <c r="N547">
        <v>0</v>
      </c>
      <c r="O547">
        <v>0</v>
      </c>
      <c r="P547">
        <v>20</v>
      </c>
      <c r="Q547">
        <v>20</v>
      </c>
      <c r="R547" s="3">
        <v>1</v>
      </c>
      <c r="S547">
        <v>0</v>
      </c>
      <c r="T547">
        <v>0</v>
      </c>
      <c r="U547" t="s">
        <v>351</v>
      </c>
      <c r="V547" t="s">
        <v>106</v>
      </c>
      <c r="W547" s="4">
        <v>0.33333333333333331</v>
      </c>
      <c r="X547" s="4">
        <v>0.36805555555555558</v>
      </c>
      <c r="Y547" t="s">
        <v>107</v>
      </c>
      <c r="Z547" t="s">
        <v>354</v>
      </c>
      <c r="AA547">
        <v>25</v>
      </c>
      <c r="AB547" t="s">
        <v>5303</v>
      </c>
      <c r="AC547">
        <v>4</v>
      </c>
      <c r="AD547">
        <v>1</v>
      </c>
      <c r="AE547">
        <v>3</v>
      </c>
      <c r="AF547">
        <v>0</v>
      </c>
      <c r="AG547">
        <v>0</v>
      </c>
      <c r="AH547">
        <v>0</v>
      </c>
      <c r="AI547">
        <v>0</v>
      </c>
      <c r="AJ547">
        <v>94603</v>
      </c>
      <c r="AK547" t="s">
        <v>61</v>
      </c>
      <c r="AL547" t="s">
        <v>61</v>
      </c>
      <c r="AM547" t="s">
        <v>61</v>
      </c>
      <c r="AN547" t="s">
        <v>61</v>
      </c>
      <c r="AO547" t="s">
        <v>61</v>
      </c>
      <c r="AP547">
        <v>1</v>
      </c>
      <c r="AQ547" t="str">
        <f t="shared" si="35"/>
        <v>ENGL</v>
      </c>
      <c r="AR547" t="str">
        <f t="shared" si="35"/>
        <v>1005A</v>
      </c>
      <c r="AS547" t="str">
        <f t="shared" si="32"/>
        <v>Arsl</v>
      </c>
      <c r="AT547" t="str">
        <f t="shared" si="33"/>
        <v>ENGL1005AArslan Nicole Leigh</v>
      </c>
      <c r="AU547" t="str">
        <f t="shared" si="34"/>
        <v>ENGL1005A-6</v>
      </c>
      <c r="AV547" t="s">
        <v>2668</v>
      </c>
      <c r="AW547" t="s">
        <v>2410</v>
      </c>
      <c r="AX547" t="s">
        <v>2466</v>
      </c>
    </row>
    <row r="548" spans="1:51" x14ac:dyDescent="0.2">
      <c r="A548" t="s">
        <v>103</v>
      </c>
      <c r="B548" t="s">
        <v>349</v>
      </c>
      <c r="C548" t="s">
        <v>350</v>
      </c>
      <c r="D548">
        <v>7</v>
      </c>
      <c r="E548">
        <v>60</v>
      </c>
      <c r="F548">
        <v>4</v>
      </c>
      <c r="G548">
        <v>0</v>
      </c>
      <c r="H548">
        <v>0</v>
      </c>
      <c r="I548">
        <v>0</v>
      </c>
      <c r="J548">
        <v>0</v>
      </c>
      <c r="K548">
        <v>4</v>
      </c>
      <c r="L548">
        <v>20</v>
      </c>
      <c r="M548">
        <v>0</v>
      </c>
      <c r="N548">
        <v>0</v>
      </c>
      <c r="O548">
        <v>0</v>
      </c>
      <c r="P548">
        <v>20</v>
      </c>
      <c r="Q548">
        <v>20</v>
      </c>
      <c r="R548" s="3">
        <v>1</v>
      </c>
      <c r="S548">
        <v>0</v>
      </c>
      <c r="T548">
        <v>0</v>
      </c>
      <c r="U548" t="s">
        <v>351</v>
      </c>
      <c r="V548" t="s">
        <v>106</v>
      </c>
      <c r="W548" s="4">
        <v>0.375</v>
      </c>
      <c r="X548" s="4">
        <v>0.40972222222222227</v>
      </c>
      <c r="Y548" t="s">
        <v>107</v>
      </c>
      <c r="Z548" t="s">
        <v>272</v>
      </c>
      <c r="AA548">
        <v>39</v>
      </c>
      <c r="AB548" t="s">
        <v>5304</v>
      </c>
      <c r="AC548">
        <v>4</v>
      </c>
      <c r="AD548">
        <v>1</v>
      </c>
      <c r="AE548">
        <v>3</v>
      </c>
      <c r="AF548">
        <v>0</v>
      </c>
      <c r="AG548">
        <v>0</v>
      </c>
      <c r="AH548">
        <v>0</v>
      </c>
      <c r="AI548">
        <v>0</v>
      </c>
      <c r="AJ548">
        <v>94604</v>
      </c>
      <c r="AK548" t="s">
        <v>61</v>
      </c>
      <c r="AL548" t="s">
        <v>61</v>
      </c>
      <c r="AM548" t="s">
        <v>61</v>
      </c>
      <c r="AN548" t="s">
        <v>61</v>
      </c>
      <c r="AO548" t="s">
        <v>61</v>
      </c>
      <c r="AP548">
        <v>1</v>
      </c>
      <c r="AQ548" t="str">
        <f t="shared" si="35"/>
        <v>ENGL</v>
      </c>
      <c r="AR548" t="str">
        <f t="shared" si="35"/>
        <v>1005A</v>
      </c>
      <c r="AS548" t="str">
        <f t="shared" si="32"/>
        <v>Mart</v>
      </c>
      <c r="AT548" t="str">
        <f t="shared" si="33"/>
        <v xml:space="preserve">ENGL1005AMartinez Luis </v>
      </c>
      <c r="AU548" t="str">
        <f t="shared" si="34"/>
        <v>ENGL1005A-7</v>
      </c>
      <c r="AV548" t="s">
        <v>2669</v>
      </c>
      <c r="AW548" t="s">
        <v>2454</v>
      </c>
    </row>
    <row r="549" spans="1:51" x14ac:dyDescent="0.2">
      <c r="A549" t="s">
        <v>103</v>
      </c>
      <c r="B549" t="s">
        <v>349</v>
      </c>
      <c r="C549" t="s">
        <v>350</v>
      </c>
      <c r="D549">
        <v>9</v>
      </c>
      <c r="E549">
        <v>60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4</v>
      </c>
      <c r="L549">
        <v>20</v>
      </c>
      <c r="M549">
        <v>0</v>
      </c>
      <c r="N549">
        <v>0</v>
      </c>
      <c r="O549">
        <v>0</v>
      </c>
      <c r="P549">
        <v>20</v>
      </c>
      <c r="Q549">
        <v>20</v>
      </c>
      <c r="R549" s="3">
        <v>1</v>
      </c>
      <c r="S549">
        <v>0</v>
      </c>
      <c r="T549">
        <v>0</v>
      </c>
      <c r="U549" t="s">
        <v>351</v>
      </c>
      <c r="V549" t="s">
        <v>106</v>
      </c>
      <c r="W549" s="4">
        <v>0.375</v>
      </c>
      <c r="X549" s="4">
        <v>0.40972222222222227</v>
      </c>
      <c r="Y549" t="s">
        <v>229</v>
      </c>
      <c r="Z549" t="s">
        <v>355</v>
      </c>
      <c r="AA549">
        <v>23</v>
      </c>
      <c r="AB549" t="s">
        <v>5305</v>
      </c>
      <c r="AC549">
        <v>4</v>
      </c>
      <c r="AD549">
        <v>1</v>
      </c>
      <c r="AE549">
        <v>3</v>
      </c>
      <c r="AF549">
        <v>0</v>
      </c>
      <c r="AG549">
        <v>0</v>
      </c>
      <c r="AH549">
        <v>0</v>
      </c>
      <c r="AI549">
        <v>0</v>
      </c>
      <c r="AJ549">
        <v>90968</v>
      </c>
      <c r="AK549" t="s">
        <v>61</v>
      </c>
      <c r="AL549" t="s">
        <v>61</v>
      </c>
      <c r="AM549" t="s">
        <v>61</v>
      </c>
      <c r="AN549" t="s">
        <v>61</v>
      </c>
      <c r="AO549" t="s">
        <v>61</v>
      </c>
      <c r="AP549">
        <v>1</v>
      </c>
      <c r="AQ549" t="str">
        <f t="shared" si="35"/>
        <v>ENGL</v>
      </c>
      <c r="AR549" t="str">
        <f t="shared" si="35"/>
        <v>1005A</v>
      </c>
      <c r="AS549" t="str">
        <f t="shared" si="32"/>
        <v>Spae</v>
      </c>
      <c r="AT549" t="str">
        <f t="shared" si="33"/>
        <v>ENGL1005ASpaethe Brandi M</v>
      </c>
      <c r="AU549" t="str">
        <f t="shared" si="34"/>
        <v>ENGL1005A-9</v>
      </c>
      <c r="AV549" t="s">
        <v>2670</v>
      </c>
      <c r="AW549" t="s">
        <v>2671</v>
      </c>
      <c r="AX549" t="s">
        <v>115</v>
      </c>
    </row>
    <row r="550" spans="1:51" x14ac:dyDescent="0.2">
      <c r="A550" t="s">
        <v>103</v>
      </c>
      <c r="B550" t="s">
        <v>349</v>
      </c>
      <c r="C550" t="s">
        <v>350</v>
      </c>
      <c r="D550">
        <v>10</v>
      </c>
      <c r="E550">
        <v>60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4</v>
      </c>
      <c r="L550">
        <v>20</v>
      </c>
      <c r="M550">
        <v>0</v>
      </c>
      <c r="N550">
        <v>0</v>
      </c>
      <c r="O550">
        <v>0</v>
      </c>
      <c r="P550">
        <v>20</v>
      </c>
      <c r="Q550">
        <v>20</v>
      </c>
      <c r="R550" s="3">
        <v>1</v>
      </c>
      <c r="S550">
        <v>0</v>
      </c>
      <c r="T550">
        <v>0</v>
      </c>
      <c r="U550" t="s">
        <v>351</v>
      </c>
      <c r="V550" t="s">
        <v>106</v>
      </c>
      <c r="W550" s="4">
        <v>0.375</v>
      </c>
      <c r="X550" s="4">
        <v>0.40972222222222227</v>
      </c>
      <c r="Y550" t="s">
        <v>107</v>
      </c>
      <c r="Z550" t="s">
        <v>256</v>
      </c>
      <c r="AA550">
        <v>25</v>
      </c>
      <c r="AB550" t="s">
        <v>5306</v>
      </c>
      <c r="AC550">
        <v>4</v>
      </c>
      <c r="AD550">
        <v>1</v>
      </c>
      <c r="AE550">
        <v>3</v>
      </c>
      <c r="AF550">
        <v>0</v>
      </c>
      <c r="AG550">
        <v>0</v>
      </c>
      <c r="AH550">
        <v>0</v>
      </c>
      <c r="AI550">
        <v>0</v>
      </c>
      <c r="AJ550">
        <v>90969</v>
      </c>
      <c r="AK550" t="s">
        <v>61</v>
      </c>
      <c r="AL550" t="s">
        <v>61</v>
      </c>
      <c r="AM550" t="s">
        <v>61</v>
      </c>
      <c r="AN550" t="s">
        <v>61</v>
      </c>
      <c r="AO550" t="s">
        <v>61</v>
      </c>
      <c r="AP550">
        <v>1</v>
      </c>
      <c r="AQ550" t="str">
        <f t="shared" si="35"/>
        <v>ENGL</v>
      </c>
      <c r="AR550" t="str">
        <f t="shared" si="35"/>
        <v>1005A</v>
      </c>
      <c r="AS550" t="str">
        <f t="shared" si="32"/>
        <v>Bowe</v>
      </c>
      <c r="AT550" t="str">
        <f t="shared" si="33"/>
        <v>ENGL1005ABowe Megan Elizabeth Caitlin</v>
      </c>
      <c r="AU550" t="str">
        <f t="shared" si="34"/>
        <v>ENGL1005A-10</v>
      </c>
      <c r="AV550" t="s">
        <v>2672</v>
      </c>
      <c r="AW550" t="s">
        <v>2673</v>
      </c>
      <c r="AX550" t="s">
        <v>2370</v>
      </c>
      <c r="AY550" t="s">
        <v>2674</v>
      </c>
    </row>
    <row r="551" spans="1:51" x14ac:dyDescent="0.2">
      <c r="A551" t="s">
        <v>103</v>
      </c>
      <c r="B551" t="s">
        <v>349</v>
      </c>
      <c r="C551" t="s">
        <v>350</v>
      </c>
      <c r="D551">
        <v>11</v>
      </c>
      <c r="E551">
        <v>60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4</v>
      </c>
      <c r="L551">
        <v>20</v>
      </c>
      <c r="M551">
        <v>0</v>
      </c>
      <c r="N551">
        <v>0</v>
      </c>
      <c r="O551">
        <v>0</v>
      </c>
      <c r="P551">
        <v>20</v>
      </c>
      <c r="Q551">
        <v>20</v>
      </c>
      <c r="R551" s="3">
        <v>1</v>
      </c>
      <c r="S551">
        <v>0</v>
      </c>
      <c r="T551">
        <v>0</v>
      </c>
      <c r="U551" t="s">
        <v>351</v>
      </c>
      <c r="V551" t="s">
        <v>106</v>
      </c>
      <c r="W551" s="4">
        <v>0.375</v>
      </c>
      <c r="X551" s="4">
        <v>0.40972222222222227</v>
      </c>
      <c r="Y551" t="s">
        <v>107</v>
      </c>
      <c r="Z551" t="s">
        <v>311</v>
      </c>
      <c r="AA551">
        <v>28</v>
      </c>
      <c r="AB551" t="s">
        <v>5298</v>
      </c>
      <c r="AC551">
        <v>4</v>
      </c>
      <c r="AD551">
        <v>1</v>
      </c>
      <c r="AE551">
        <v>3</v>
      </c>
      <c r="AF551">
        <v>0</v>
      </c>
      <c r="AG551">
        <v>0</v>
      </c>
      <c r="AH551">
        <v>0</v>
      </c>
      <c r="AI551">
        <v>0</v>
      </c>
      <c r="AJ551">
        <v>90970</v>
      </c>
      <c r="AK551" t="s">
        <v>61</v>
      </c>
      <c r="AL551" t="s">
        <v>61</v>
      </c>
      <c r="AM551" t="s">
        <v>61</v>
      </c>
      <c r="AN551" t="s">
        <v>61</v>
      </c>
      <c r="AO551" t="s">
        <v>61</v>
      </c>
      <c r="AP551">
        <v>1</v>
      </c>
      <c r="AQ551" t="str">
        <f t="shared" si="35"/>
        <v>ENGL</v>
      </c>
      <c r="AR551" t="str">
        <f t="shared" si="35"/>
        <v>1005A</v>
      </c>
      <c r="AS551" t="str">
        <f t="shared" si="32"/>
        <v>Bars</v>
      </c>
      <c r="AT551" t="str">
        <f t="shared" si="33"/>
        <v xml:space="preserve">ENGL1005ABarsamian Hasmik </v>
      </c>
      <c r="AU551" t="str">
        <f t="shared" si="34"/>
        <v>ENGL1005A-11</v>
      </c>
      <c r="AV551" t="s">
        <v>2655</v>
      </c>
      <c r="AW551" t="s">
        <v>2656</v>
      </c>
    </row>
    <row r="552" spans="1:51" x14ac:dyDescent="0.2">
      <c r="A552" t="s">
        <v>103</v>
      </c>
      <c r="B552" t="s">
        <v>349</v>
      </c>
      <c r="C552" t="s">
        <v>350</v>
      </c>
      <c r="D552">
        <v>12</v>
      </c>
      <c r="E552">
        <v>60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4</v>
      </c>
      <c r="L552">
        <v>20</v>
      </c>
      <c r="M552">
        <v>0</v>
      </c>
      <c r="N552">
        <v>0</v>
      </c>
      <c r="O552">
        <v>0</v>
      </c>
      <c r="P552">
        <v>20</v>
      </c>
      <c r="Q552">
        <v>20</v>
      </c>
      <c r="R552" s="3">
        <v>1</v>
      </c>
      <c r="S552">
        <v>0</v>
      </c>
      <c r="T552">
        <v>0</v>
      </c>
      <c r="U552" t="s">
        <v>351</v>
      </c>
      <c r="V552" t="s">
        <v>106</v>
      </c>
      <c r="W552" s="4">
        <v>0.375</v>
      </c>
      <c r="X552" s="4">
        <v>0.40972222222222227</v>
      </c>
      <c r="Y552" t="s">
        <v>107</v>
      </c>
      <c r="Z552" t="s">
        <v>352</v>
      </c>
      <c r="AA552">
        <v>27</v>
      </c>
      <c r="AB552" t="s">
        <v>5300</v>
      </c>
      <c r="AC552">
        <v>4</v>
      </c>
      <c r="AD552">
        <v>1</v>
      </c>
      <c r="AE552">
        <v>3</v>
      </c>
      <c r="AF552">
        <v>0</v>
      </c>
      <c r="AG552">
        <v>0</v>
      </c>
      <c r="AH552">
        <v>0</v>
      </c>
      <c r="AI552">
        <v>0</v>
      </c>
      <c r="AJ552">
        <v>91146</v>
      </c>
      <c r="AK552" t="s">
        <v>61</v>
      </c>
      <c r="AL552" t="s">
        <v>61</v>
      </c>
      <c r="AM552" t="s">
        <v>61</v>
      </c>
      <c r="AN552" t="s">
        <v>61</v>
      </c>
      <c r="AO552" t="s">
        <v>61</v>
      </c>
      <c r="AP552">
        <v>1</v>
      </c>
      <c r="AQ552" t="str">
        <f t="shared" si="35"/>
        <v>ENGL</v>
      </c>
      <c r="AR552" t="str">
        <f t="shared" si="35"/>
        <v>1005A</v>
      </c>
      <c r="AS552" t="str">
        <f t="shared" si="32"/>
        <v>Wata</v>
      </c>
      <c r="AT552" t="str">
        <f t="shared" si="33"/>
        <v>ENGL1005AWatanabe Niklas K.</v>
      </c>
      <c r="AU552" t="str">
        <f t="shared" si="34"/>
        <v>ENGL1005A-12</v>
      </c>
      <c r="AV552" t="s">
        <v>2660</v>
      </c>
      <c r="AW552" t="s">
        <v>2661</v>
      </c>
      <c r="AX552" t="s">
        <v>2662</v>
      </c>
    </row>
    <row r="553" spans="1:51" x14ac:dyDescent="0.2">
      <c r="A553" t="s">
        <v>103</v>
      </c>
      <c r="B553" t="s">
        <v>349</v>
      </c>
      <c r="C553" t="s">
        <v>350</v>
      </c>
      <c r="D553">
        <v>13</v>
      </c>
      <c r="E553">
        <v>60</v>
      </c>
      <c r="F553">
        <v>4</v>
      </c>
      <c r="G553">
        <v>0</v>
      </c>
      <c r="H553">
        <v>0</v>
      </c>
      <c r="I553">
        <v>0.2</v>
      </c>
      <c r="J553">
        <v>0</v>
      </c>
      <c r="K553">
        <v>4</v>
      </c>
      <c r="L553">
        <v>20</v>
      </c>
      <c r="M553">
        <v>1</v>
      </c>
      <c r="N553">
        <v>0</v>
      </c>
      <c r="O553">
        <v>0</v>
      </c>
      <c r="P553">
        <v>20</v>
      </c>
      <c r="Q553">
        <v>20</v>
      </c>
      <c r="R553" s="3">
        <v>1</v>
      </c>
      <c r="S553">
        <v>0</v>
      </c>
      <c r="T553">
        <v>0</v>
      </c>
      <c r="U553" t="s">
        <v>351</v>
      </c>
      <c r="V553" t="s">
        <v>106</v>
      </c>
      <c r="W553" s="4">
        <v>0.375</v>
      </c>
      <c r="X553" s="4">
        <v>0.40972222222222227</v>
      </c>
      <c r="Y553" t="s">
        <v>107</v>
      </c>
      <c r="Z553" t="s">
        <v>219</v>
      </c>
      <c r="AA553">
        <v>27</v>
      </c>
      <c r="AB553" t="s">
        <v>5307</v>
      </c>
      <c r="AC553">
        <v>4</v>
      </c>
      <c r="AD553">
        <v>1</v>
      </c>
      <c r="AE553">
        <v>3</v>
      </c>
      <c r="AF553">
        <v>0</v>
      </c>
      <c r="AG553">
        <v>0</v>
      </c>
      <c r="AH553">
        <v>0</v>
      </c>
      <c r="AI553">
        <v>0</v>
      </c>
      <c r="AJ553">
        <v>91147</v>
      </c>
      <c r="AK553" t="s">
        <v>61</v>
      </c>
      <c r="AL553" t="s">
        <v>61</v>
      </c>
      <c r="AM553" t="s">
        <v>61</v>
      </c>
      <c r="AN553" t="s">
        <v>61</v>
      </c>
      <c r="AO553" t="s">
        <v>61</v>
      </c>
      <c r="AP553">
        <v>1</v>
      </c>
      <c r="AQ553" t="str">
        <f t="shared" si="35"/>
        <v>ENGL</v>
      </c>
      <c r="AR553" t="str">
        <f t="shared" si="35"/>
        <v>1005A</v>
      </c>
      <c r="AS553" t="str">
        <f t="shared" si="32"/>
        <v>Mont</v>
      </c>
      <c r="AT553" t="str">
        <f t="shared" si="33"/>
        <v>ENGL1005AMontana Andrew P.</v>
      </c>
      <c r="AU553" t="str">
        <f t="shared" si="34"/>
        <v>ENGL1005A-13</v>
      </c>
      <c r="AV553" t="s">
        <v>2675</v>
      </c>
      <c r="AW553" t="s">
        <v>2676</v>
      </c>
      <c r="AX553" t="s">
        <v>2677</v>
      </c>
    </row>
    <row r="554" spans="1:51" x14ac:dyDescent="0.2">
      <c r="A554" t="s">
        <v>103</v>
      </c>
      <c r="B554" t="s">
        <v>349</v>
      </c>
      <c r="C554" t="s">
        <v>350</v>
      </c>
      <c r="D554">
        <v>14</v>
      </c>
      <c r="E554">
        <v>60</v>
      </c>
      <c r="F554">
        <v>4</v>
      </c>
      <c r="G554">
        <v>0</v>
      </c>
      <c r="H554">
        <v>0</v>
      </c>
      <c r="I554">
        <v>0</v>
      </c>
      <c r="J554">
        <v>0</v>
      </c>
      <c r="K554">
        <v>4</v>
      </c>
      <c r="L554">
        <v>20</v>
      </c>
      <c r="M554">
        <v>0</v>
      </c>
      <c r="N554">
        <v>0</v>
      </c>
      <c r="O554">
        <v>0</v>
      </c>
      <c r="P554">
        <v>20</v>
      </c>
      <c r="Q554">
        <v>20</v>
      </c>
      <c r="R554" s="3">
        <v>1</v>
      </c>
      <c r="S554">
        <v>0</v>
      </c>
      <c r="T554">
        <v>0</v>
      </c>
      <c r="U554" t="s">
        <v>351</v>
      </c>
      <c r="V554" t="s">
        <v>106</v>
      </c>
      <c r="W554" s="4">
        <v>0.41666666666666669</v>
      </c>
      <c r="X554" s="4">
        <v>0.4513888888888889</v>
      </c>
      <c r="Y554" t="s">
        <v>229</v>
      </c>
      <c r="Z554" t="s">
        <v>355</v>
      </c>
      <c r="AA554">
        <v>23</v>
      </c>
      <c r="AB554" t="s">
        <v>5305</v>
      </c>
      <c r="AC554">
        <v>4</v>
      </c>
      <c r="AD554">
        <v>1</v>
      </c>
      <c r="AE554">
        <v>3</v>
      </c>
      <c r="AF554">
        <v>0</v>
      </c>
      <c r="AG554">
        <v>0</v>
      </c>
      <c r="AH554">
        <v>0</v>
      </c>
      <c r="AI554">
        <v>0</v>
      </c>
      <c r="AJ554">
        <v>94605</v>
      </c>
      <c r="AK554" t="s">
        <v>61</v>
      </c>
      <c r="AL554" t="s">
        <v>61</v>
      </c>
      <c r="AM554" t="s">
        <v>61</v>
      </c>
      <c r="AN554" t="s">
        <v>61</v>
      </c>
      <c r="AO554" t="s">
        <v>61</v>
      </c>
      <c r="AP554">
        <v>1</v>
      </c>
      <c r="AQ554" t="str">
        <f t="shared" si="35"/>
        <v>ENGL</v>
      </c>
      <c r="AR554" t="str">
        <f t="shared" si="35"/>
        <v>1005A</v>
      </c>
      <c r="AS554" t="str">
        <f t="shared" si="32"/>
        <v>Spae</v>
      </c>
      <c r="AT554" t="str">
        <f t="shared" si="33"/>
        <v>ENGL1005ASpaethe Brandi M</v>
      </c>
      <c r="AU554" t="str">
        <f t="shared" si="34"/>
        <v>ENGL1005A-14</v>
      </c>
      <c r="AV554" t="s">
        <v>2670</v>
      </c>
      <c r="AW554" t="s">
        <v>2671</v>
      </c>
      <c r="AX554" t="s">
        <v>115</v>
      </c>
    </row>
    <row r="555" spans="1:51" x14ac:dyDescent="0.2">
      <c r="A555" t="s">
        <v>103</v>
      </c>
      <c r="B555" t="s">
        <v>349</v>
      </c>
      <c r="C555" t="s">
        <v>350</v>
      </c>
      <c r="D555">
        <v>15</v>
      </c>
      <c r="E555">
        <v>63</v>
      </c>
      <c r="F555">
        <v>4.2</v>
      </c>
      <c r="G555">
        <v>0</v>
      </c>
      <c r="H555">
        <v>0</v>
      </c>
      <c r="I555">
        <v>0</v>
      </c>
      <c r="J555">
        <v>0</v>
      </c>
      <c r="K555">
        <v>4.2</v>
      </c>
      <c r="L555">
        <v>21</v>
      </c>
      <c r="M555">
        <v>0</v>
      </c>
      <c r="N555">
        <v>0</v>
      </c>
      <c r="O555">
        <v>0</v>
      </c>
      <c r="P555">
        <v>21</v>
      </c>
      <c r="Q555">
        <v>20</v>
      </c>
      <c r="R555" s="3">
        <v>1.05</v>
      </c>
      <c r="S555">
        <v>0</v>
      </c>
      <c r="T555">
        <v>0</v>
      </c>
      <c r="U555" t="s">
        <v>351</v>
      </c>
      <c r="V555" t="s">
        <v>106</v>
      </c>
      <c r="W555" s="4">
        <v>0.41666666666666669</v>
      </c>
      <c r="X555" s="4">
        <v>0.4513888888888889</v>
      </c>
      <c r="Y555" t="s">
        <v>107</v>
      </c>
      <c r="Z555" t="s">
        <v>108</v>
      </c>
      <c r="AA555">
        <v>35</v>
      </c>
      <c r="AB555" t="s">
        <v>5306</v>
      </c>
      <c r="AC555">
        <v>4</v>
      </c>
      <c r="AD555">
        <v>1</v>
      </c>
      <c r="AE555">
        <v>3</v>
      </c>
      <c r="AF555">
        <v>1</v>
      </c>
      <c r="AG555">
        <v>1</v>
      </c>
      <c r="AH555">
        <v>0</v>
      </c>
      <c r="AI555">
        <v>0</v>
      </c>
      <c r="AJ555">
        <v>94606</v>
      </c>
      <c r="AK555" t="s">
        <v>61</v>
      </c>
      <c r="AL555" t="s">
        <v>61</v>
      </c>
      <c r="AM555" t="s">
        <v>61</v>
      </c>
      <c r="AN555" t="s">
        <v>61</v>
      </c>
      <c r="AO555" t="s">
        <v>61</v>
      </c>
      <c r="AP555">
        <v>1</v>
      </c>
      <c r="AQ555" t="str">
        <f t="shared" si="35"/>
        <v>ENGL</v>
      </c>
      <c r="AR555" t="str">
        <f t="shared" si="35"/>
        <v>1005A</v>
      </c>
      <c r="AS555" t="str">
        <f t="shared" si="32"/>
        <v>Bowe</v>
      </c>
      <c r="AT555" t="str">
        <f t="shared" si="33"/>
        <v>ENGL1005ABowe Megan Elizabeth Caitlin</v>
      </c>
      <c r="AU555" t="str">
        <f t="shared" si="34"/>
        <v>ENGL1005A-15</v>
      </c>
      <c r="AV555" t="s">
        <v>2672</v>
      </c>
      <c r="AW555" t="s">
        <v>2673</v>
      </c>
      <c r="AX555" t="s">
        <v>2370</v>
      </c>
      <c r="AY555" t="s">
        <v>2674</v>
      </c>
    </row>
    <row r="556" spans="1:51" x14ac:dyDescent="0.2">
      <c r="A556" t="s">
        <v>103</v>
      </c>
      <c r="B556" t="s">
        <v>349</v>
      </c>
      <c r="C556" t="s">
        <v>350</v>
      </c>
      <c r="D556">
        <v>16</v>
      </c>
      <c r="E556">
        <v>60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4</v>
      </c>
      <c r="L556">
        <v>20</v>
      </c>
      <c r="M556">
        <v>0</v>
      </c>
      <c r="N556">
        <v>0</v>
      </c>
      <c r="O556">
        <v>0</v>
      </c>
      <c r="P556">
        <v>20</v>
      </c>
      <c r="Q556">
        <v>20</v>
      </c>
      <c r="R556" s="3">
        <v>1</v>
      </c>
      <c r="S556">
        <v>0</v>
      </c>
      <c r="T556">
        <v>0</v>
      </c>
      <c r="U556" t="s">
        <v>351</v>
      </c>
      <c r="V556" t="s">
        <v>106</v>
      </c>
      <c r="W556" s="4">
        <v>0.41666666666666669</v>
      </c>
      <c r="X556" s="4">
        <v>0.4513888888888889</v>
      </c>
      <c r="Y556" t="s">
        <v>232</v>
      </c>
      <c r="Z556" t="s">
        <v>356</v>
      </c>
      <c r="AA556">
        <v>24</v>
      </c>
      <c r="AB556" t="s">
        <v>5211</v>
      </c>
      <c r="AC556">
        <v>4</v>
      </c>
      <c r="AD556">
        <v>1</v>
      </c>
      <c r="AE556">
        <v>3</v>
      </c>
      <c r="AF556">
        <v>0</v>
      </c>
      <c r="AG556">
        <v>0</v>
      </c>
      <c r="AH556">
        <v>0</v>
      </c>
      <c r="AI556">
        <v>0</v>
      </c>
      <c r="AJ556">
        <v>91148</v>
      </c>
      <c r="AK556" t="s">
        <v>61</v>
      </c>
      <c r="AL556" t="s">
        <v>61</v>
      </c>
      <c r="AM556" t="s">
        <v>61</v>
      </c>
      <c r="AN556" t="s">
        <v>61</v>
      </c>
      <c r="AO556" t="s">
        <v>61</v>
      </c>
      <c r="AP556">
        <v>1</v>
      </c>
      <c r="AQ556" t="str">
        <f t="shared" si="35"/>
        <v>ENGL</v>
      </c>
      <c r="AR556" t="str">
        <f t="shared" si="35"/>
        <v>1005A</v>
      </c>
      <c r="AS556" t="str">
        <f t="shared" si="32"/>
        <v>Soli</v>
      </c>
      <c r="AT556" t="str">
        <f t="shared" si="33"/>
        <v>ENGL1005ASolis Benito Rustic</v>
      </c>
      <c r="AU556" t="str">
        <f t="shared" si="34"/>
        <v>ENGL1005A-16</v>
      </c>
      <c r="AV556" t="s">
        <v>2470</v>
      </c>
      <c r="AW556" t="s">
        <v>2471</v>
      </c>
      <c r="AX556" t="s">
        <v>2472</v>
      </c>
    </row>
    <row r="557" spans="1:51" x14ac:dyDescent="0.2">
      <c r="A557" t="s">
        <v>103</v>
      </c>
      <c r="B557" t="s">
        <v>349</v>
      </c>
      <c r="C557" t="s">
        <v>350</v>
      </c>
      <c r="D557">
        <v>17</v>
      </c>
      <c r="E557">
        <v>60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4</v>
      </c>
      <c r="L557">
        <v>20</v>
      </c>
      <c r="M557">
        <v>0</v>
      </c>
      <c r="N557">
        <v>0</v>
      </c>
      <c r="O557">
        <v>0</v>
      </c>
      <c r="P557">
        <v>20</v>
      </c>
      <c r="Q557">
        <v>20</v>
      </c>
      <c r="R557" s="3">
        <v>1</v>
      </c>
      <c r="S557">
        <v>0</v>
      </c>
      <c r="T557">
        <v>0</v>
      </c>
      <c r="U557" t="s">
        <v>351</v>
      </c>
      <c r="V557" t="s">
        <v>106</v>
      </c>
      <c r="W557" s="4">
        <v>0.41666666666666669</v>
      </c>
      <c r="X557" s="4">
        <v>0.4513888888888889</v>
      </c>
      <c r="Y557" t="s">
        <v>107</v>
      </c>
      <c r="Z557" t="s">
        <v>311</v>
      </c>
      <c r="AA557">
        <v>28</v>
      </c>
      <c r="AB557" t="s">
        <v>5308</v>
      </c>
      <c r="AC557">
        <v>4</v>
      </c>
      <c r="AD557">
        <v>1</v>
      </c>
      <c r="AE557">
        <v>3</v>
      </c>
      <c r="AF557">
        <v>0</v>
      </c>
      <c r="AG557">
        <v>0</v>
      </c>
      <c r="AH557">
        <v>0</v>
      </c>
      <c r="AI557">
        <v>0</v>
      </c>
      <c r="AJ557">
        <v>91149</v>
      </c>
      <c r="AK557" t="s">
        <v>61</v>
      </c>
      <c r="AL557" t="s">
        <v>61</v>
      </c>
      <c r="AM557" t="s">
        <v>61</v>
      </c>
      <c r="AN557" t="s">
        <v>61</v>
      </c>
      <c r="AO557" t="s">
        <v>61</v>
      </c>
      <c r="AP557">
        <v>1</v>
      </c>
      <c r="AQ557" t="str">
        <f t="shared" si="35"/>
        <v>ENGL</v>
      </c>
      <c r="AR557" t="str">
        <f t="shared" si="35"/>
        <v>1005A</v>
      </c>
      <c r="AS557" t="str">
        <f t="shared" si="32"/>
        <v>Gebh</v>
      </c>
      <c r="AT557" t="str">
        <f t="shared" si="33"/>
        <v>ENGL1005AGebhardt Aaron Jonathan</v>
      </c>
      <c r="AU557" t="str">
        <f t="shared" si="34"/>
        <v>ENGL1005A-17</v>
      </c>
      <c r="AV557" t="s">
        <v>2678</v>
      </c>
      <c r="AW557" t="s">
        <v>2679</v>
      </c>
      <c r="AX557" t="s">
        <v>2680</v>
      </c>
    </row>
    <row r="558" spans="1:51" x14ac:dyDescent="0.2">
      <c r="A558" t="s">
        <v>103</v>
      </c>
      <c r="B558" t="s">
        <v>349</v>
      </c>
      <c r="C558" t="s">
        <v>350</v>
      </c>
      <c r="D558">
        <v>18</v>
      </c>
      <c r="E558">
        <v>60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4</v>
      </c>
      <c r="L558">
        <v>20</v>
      </c>
      <c r="M558">
        <v>0</v>
      </c>
      <c r="N558">
        <v>0</v>
      </c>
      <c r="O558">
        <v>0</v>
      </c>
      <c r="P558">
        <v>20</v>
      </c>
      <c r="Q558">
        <v>20</v>
      </c>
      <c r="R558" s="3">
        <v>1</v>
      </c>
      <c r="S558">
        <v>0</v>
      </c>
      <c r="T558">
        <v>0</v>
      </c>
      <c r="U558" t="s">
        <v>351</v>
      </c>
      <c r="V558" t="s">
        <v>106</v>
      </c>
      <c r="W558" s="4">
        <v>0.41666666666666669</v>
      </c>
      <c r="X558" s="4">
        <v>0.4513888888888889</v>
      </c>
      <c r="Y558" t="s">
        <v>107</v>
      </c>
      <c r="Z558" t="s">
        <v>352</v>
      </c>
      <c r="AA558">
        <v>27</v>
      </c>
      <c r="AB558" t="s">
        <v>5309</v>
      </c>
      <c r="AC558">
        <v>4</v>
      </c>
      <c r="AD558">
        <v>1</v>
      </c>
      <c r="AE558">
        <v>3</v>
      </c>
      <c r="AF558">
        <v>0</v>
      </c>
      <c r="AG558">
        <v>0</v>
      </c>
      <c r="AH558">
        <v>0</v>
      </c>
      <c r="AI558">
        <v>0</v>
      </c>
      <c r="AJ558">
        <v>91150</v>
      </c>
      <c r="AK558" t="s">
        <v>61</v>
      </c>
      <c r="AL558" t="s">
        <v>61</v>
      </c>
      <c r="AM558" t="s">
        <v>61</v>
      </c>
      <c r="AN558" t="s">
        <v>61</v>
      </c>
      <c r="AO558" t="s">
        <v>61</v>
      </c>
      <c r="AP558">
        <v>1</v>
      </c>
      <c r="AQ558" t="str">
        <f t="shared" si="35"/>
        <v>ENGL</v>
      </c>
      <c r="AR558" t="str">
        <f t="shared" si="35"/>
        <v>1005A</v>
      </c>
      <c r="AS558" t="str">
        <f t="shared" si="32"/>
        <v xml:space="preserve">Wei </v>
      </c>
      <c r="AT558" t="str">
        <f t="shared" si="33"/>
        <v>ENGL1005AWei Yuan-Bang Joseph</v>
      </c>
      <c r="AU558" t="str">
        <f t="shared" si="34"/>
        <v>ENGL1005A-18</v>
      </c>
      <c r="AV558" t="s">
        <v>2681</v>
      </c>
      <c r="AW558" t="s">
        <v>2682</v>
      </c>
      <c r="AX558" t="s">
        <v>2425</v>
      </c>
    </row>
    <row r="559" spans="1:51" x14ac:dyDescent="0.2">
      <c r="A559" t="s">
        <v>103</v>
      </c>
      <c r="B559" t="s">
        <v>349</v>
      </c>
      <c r="C559" t="s">
        <v>350</v>
      </c>
      <c r="D559">
        <v>19</v>
      </c>
      <c r="E559">
        <v>60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4</v>
      </c>
      <c r="L559">
        <v>20</v>
      </c>
      <c r="M559">
        <v>0</v>
      </c>
      <c r="N559">
        <v>0</v>
      </c>
      <c r="O559">
        <v>0</v>
      </c>
      <c r="P559">
        <v>20</v>
      </c>
      <c r="Q559">
        <v>20</v>
      </c>
      <c r="R559" s="3">
        <v>1</v>
      </c>
      <c r="S559">
        <v>0</v>
      </c>
      <c r="T559">
        <v>0</v>
      </c>
      <c r="U559" t="s">
        <v>351</v>
      </c>
      <c r="V559" t="s">
        <v>106</v>
      </c>
      <c r="W559" s="4">
        <v>0.41666666666666669</v>
      </c>
      <c r="X559" s="4">
        <v>0.4513888888888889</v>
      </c>
      <c r="Y559" t="s">
        <v>107</v>
      </c>
      <c r="Z559" t="s">
        <v>219</v>
      </c>
      <c r="AA559">
        <v>27</v>
      </c>
      <c r="AB559" t="s">
        <v>5307</v>
      </c>
      <c r="AC559">
        <v>4</v>
      </c>
      <c r="AD559">
        <v>1</v>
      </c>
      <c r="AE559">
        <v>3</v>
      </c>
      <c r="AF559">
        <v>1</v>
      </c>
      <c r="AG559">
        <v>0</v>
      </c>
      <c r="AH559">
        <v>0</v>
      </c>
      <c r="AI559">
        <v>1</v>
      </c>
      <c r="AJ559">
        <v>91151</v>
      </c>
      <c r="AK559" t="s">
        <v>61</v>
      </c>
      <c r="AL559" t="s">
        <v>61</v>
      </c>
      <c r="AM559" t="s">
        <v>61</v>
      </c>
      <c r="AN559" t="s">
        <v>61</v>
      </c>
      <c r="AO559" t="s">
        <v>61</v>
      </c>
      <c r="AP559">
        <v>1</v>
      </c>
      <c r="AQ559" t="str">
        <f t="shared" si="35"/>
        <v>ENGL</v>
      </c>
      <c r="AR559" t="str">
        <f t="shared" si="35"/>
        <v>1005A</v>
      </c>
      <c r="AS559" t="str">
        <f t="shared" si="32"/>
        <v>Mont</v>
      </c>
      <c r="AT559" t="str">
        <f t="shared" si="33"/>
        <v>ENGL1005AMontana Andrew P.</v>
      </c>
      <c r="AU559" t="str">
        <f t="shared" si="34"/>
        <v>ENGL1005A-19</v>
      </c>
      <c r="AV559" t="s">
        <v>2675</v>
      </c>
      <c r="AW559" t="s">
        <v>2676</v>
      </c>
      <c r="AX559" t="s">
        <v>2677</v>
      </c>
    </row>
    <row r="560" spans="1:51" x14ac:dyDescent="0.2">
      <c r="A560" t="s">
        <v>103</v>
      </c>
      <c r="B560" t="s">
        <v>349</v>
      </c>
      <c r="C560" t="s">
        <v>350</v>
      </c>
      <c r="D560">
        <v>20</v>
      </c>
      <c r="E560">
        <v>60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4</v>
      </c>
      <c r="L560">
        <v>20</v>
      </c>
      <c r="M560">
        <v>0</v>
      </c>
      <c r="N560">
        <v>0</v>
      </c>
      <c r="O560">
        <v>0</v>
      </c>
      <c r="P560">
        <v>20</v>
      </c>
      <c r="Q560">
        <v>20</v>
      </c>
      <c r="R560" s="3">
        <v>1</v>
      </c>
      <c r="S560">
        <v>0</v>
      </c>
      <c r="T560">
        <v>0</v>
      </c>
      <c r="U560" t="s">
        <v>351</v>
      </c>
      <c r="V560" t="s">
        <v>106</v>
      </c>
      <c r="W560" s="4">
        <v>0.41666666666666669</v>
      </c>
      <c r="X560" s="4">
        <v>0.4513888888888889</v>
      </c>
      <c r="Y560" t="s">
        <v>107</v>
      </c>
      <c r="Z560" t="s">
        <v>256</v>
      </c>
      <c r="AA560">
        <v>25</v>
      </c>
      <c r="AB560" t="s">
        <v>5302</v>
      </c>
      <c r="AC560">
        <v>4</v>
      </c>
      <c r="AD560">
        <v>1</v>
      </c>
      <c r="AE560">
        <v>3</v>
      </c>
      <c r="AF560">
        <v>0</v>
      </c>
      <c r="AG560">
        <v>0</v>
      </c>
      <c r="AH560">
        <v>0</v>
      </c>
      <c r="AI560">
        <v>0</v>
      </c>
      <c r="AJ560">
        <v>91152</v>
      </c>
      <c r="AK560" t="s">
        <v>61</v>
      </c>
      <c r="AL560" t="s">
        <v>61</v>
      </c>
      <c r="AM560" t="s">
        <v>61</v>
      </c>
      <c r="AN560" t="s">
        <v>61</v>
      </c>
      <c r="AO560" t="s">
        <v>61</v>
      </c>
      <c r="AP560">
        <v>1</v>
      </c>
      <c r="AQ560" t="str">
        <f t="shared" si="35"/>
        <v>ENGL</v>
      </c>
      <c r="AR560" t="str">
        <f t="shared" si="35"/>
        <v>1005A</v>
      </c>
      <c r="AS560" t="str">
        <f t="shared" si="32"/>
        <v>Hess</v>
      </c>
      <c r="AT560" t="str">
        <f t="shared" si="33"/>
        <v>ENGL1005AHess Frederick Alan</v>
      </c>
      <c r="AU560" t="str">
        <f t="shared" si="34"/>
        <v>ENGL1005A-20</v>
      </c>
      <c r="AV560" t="s">
        <v>2665</v>
      </c>
      <c r="AW560" t="s">
        <v>2666</v>
      </c>
      <c r="AX560" t="s">
        <v>2667</v>
      </c>
    </row>
    <row r="561" spans="1:51" x14ac:dyDescent="0.2">
      <c r="A561" t="s">
        <v>103</v>
      </c>
      <c r="B561" t="s">
        <v>349</v>
      </c>
      <c r="C561" t="s">
        <v>350</v>
      </c>
      <c r="D561">
        <v>21</v>
      </c>
      <c r="E561">
        <v>60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4</v>
      </c>
      <c r="L561">
        <v>20</v>
      </c>
      <c r="M561">
        <v>0</v>
      </c>
      <c r="N561">
        <v>0</v>
      </c>
      <c r="O561">
        <v>0</v>
      </c>
      <c r="P561">
        <v>20</v>
      </c>
      <c r="Q561">
        <v>20</v>
      </c>
      <c r="R561" s="3">
        <v>1</v>
      </c>
      <c r="S561">
        <v>0</v>
      </c>
      <c r="T561">
        <v>0</v>
      </c>
      <c r="U561" t="s">
        <v>351</v>
      </c>
      <c r="V561" t="s">
        <v>106</v>
      </c>
      <c r="W561" s="4">
        <v>0.45833333333333331</v>
      </c>
      <c r="X561" s="4">
        <v>0.49305555555555558</v>
      </c>
      <c r="Y561" t="s">
        <v>107</v>
      </c>
      <c r="Z561" t="s">
        <v>311</v>
      </c>
      <c r="AA561">
        <v>28</v>
      </c>
      <c r="AB561" t="s">
        <v>5308</v>
      </c>
      <c r="AC561">
        <v>4</v>
      </c>
      <c r="AD561">
        <v>1</v>
      </c>
      <c r="AE561">
        <v>3</v>
      </c>
      <c r="AF561">
        <v>1</v>
      </c>
      <c r="AG561">
        <v>0</v>
      </c>
      <c r="AH561">
        <v>1</v>
      </c>
      <c r="AI561">
        <v>0</v>
      </c>
      <c r="AJ561">
        <v>91153</v>
      </c>
      <c r="AK561" t="s">
        <v>61</v>
      </c>
      <c r="AL561" t="s">
        <v>61</v>
      </c>
      <c r="AM561" t="s">
        <v>61</v>
      </c>
      <c r="AN561" t="s">
        <v>61</v>
      </c>
      <c r="AO561" t="s">
        <v>61</v>
      </c>
      <c r="AP561">
        <v>1</v>
      </c>
      <c r="AQ561" t="str">
        <f t="shared" si="35"/>
        <v>ENGL</v>
      </c>
      <c r="AR561" t="str">
        <f t="shared" si="35"/>
        <v>1005A</v>
      </c>
      <c r="AS561" t="str">
        <f t="shared" ref="AS561:AS624" si="36">PROPER(LEFT(AB561,4))</f>
        <v>Gebh</v>
      </c>
      <c r="AT561" t="str">
        <f t="shared" si="33"/>
        <v>ENGL1005AGebhardt Aaron Jonathan</v>
      </c>
      <c r="AU561" t="str">
        <f t="shared" si="34"/>
        <v>ENGL1005A-21</v>
      </c>
      <c r="AV561" t="s">
        <v>2678</v>
      </c>
      <c r="AW561" t="s">
        <v>2679</v>
      </c>
      <c r="AX561" t="s">
        <v>2680</v>
      </c>
    </row>
    <row r="562" spans="1:51" x14ac:dyDescent="0.2">
      <c r="A562" t="s">
        <v>103</v>
      </c>
      <c r="B562" t="s">
        <v>349</v>
      </c>
      <c r="C562" t="s">
        <v>350</v>
      </c>
      <c r="D562">
        <v>22</v>
      </c>
      <c r="E562">
        <v>60</v>
      </c>
      <c r="F562">
        <v>4</v>
      </c>
      <c r="G562">
        <v>0</v>
      </c>
      <c r="H562">
        <v>0</v>
      </c>
      <c r="I562">
        <v>0</v>
      </c>
      <c r="J562">
        <v>0</v>
      </c>
      <c r="K562">
        <v>4</v>
      </c>
      <c r="L562">
        <v>20</v>
      </c>
      <c r="M562">
        <v>0</v>
      </c>
      <c r="N562">
        <v>0</v>
      </c>
      <c r="O562">
        <v>0</v>
      </c>
      <c r="P562">
        <v>20</v>
      </c>
      <c r="Q562">
        <v>20</v>
      </c>
      <c r="R562" s="3">
        <v>1</v>
      </c>
      <c r="S562">
        <v>0</v>
      </c>
      <c r="T562">
        <v>0</v>
      </c>
      <c r="U562" t="s">
        <v>351</v>
      </c>
      <c r="V562" t="s">
        <v>106</v>
      </c>
      <c r="W562" s="4">
        <v>0.45833333333333331</v>
      </c>
      <c r="X562" s="4">
        <v>0.49305555555555558</v>
      </c>
      <c r="Y562" t="s">
        <v>107</v>
      </c>
      <c r="Z562" t="s">
        <v>352</v>
      </c>
      <c r="AA562">
        <v>27</v>
      </c>
      <c r="AB562" t="s">
        <v>5300</v>
      </c>
      <c r="AC562">
        <v>4</v>
      </c>
      <c r="AD562">
        <v>1</v>
      </c>
      <c r="AE562">
        <v>3</v>
      </c>
      <c r="AF562">
        <v>0</v>
      </c>
      <c r="AG562">
        <v>0</v>
      </c>
      <c r="AH562">
        <v>0</v>
      </c>
      <c r="AI562">
        <v>0</v>
      </c>
      <c r="AJ562">
        <v>91154</v>
      </c>
      <c r="AK562" t="s">
        <v>61</v>
      </c>
      <c r="AL562" t="s">
        <v>61</v>
      </c>
      <c r="AM562" t="s">
        <v>61</v>
      </c>
      <c r="AN562" t="s">
        <v>61</v>
      </c>
      <c r="AO562" t="s">
        <v>61</v>
      </c>
      <c r="AP562">
        <v>1</v>
      </c>
      <c r="AQ562" t="str">
        <f t="shared" si="35"/>
        <v>ENGL</v>
      </c>
      <c r="AR562" t="str">
        <f t="shared" si="35"/>
        <v>1005A</v>
      </c>
      <c r="AS562" t="str">
        <f t="shared" si="36"/>
        <v>Wata</v>
      </c>
      <c r="AT562" t="str">
        <f t="shared" si="33"/>
        <v>ENGL1005AWatanabe Niklas K.</v>
      </c>
      <c r="AU562" t="str">
        <f t="shared" si="34"/>
        <v>ENGL1005A-22</v>
      </c>
      <c r="AV562" t="s">
        <v>2660</v>
      </c>
      <c r="AW562" t="s">
        <v>2661</v>
      </c>
      <c r="AX562" t="s">
        <v>2662</v>
      </c>
    </row>
    <row r="563" spans="1:51" x14ac:dyDescent="0.2">
      <c r="A563" t="s">
        <v>103</v>
      </c>
      <c r="B563" t="s">
        <v>349</v>
      </c>
      <c r="C563" t="s">
        <v>350</v>
      </c>
      <c r="D563">
        <v>23</v>
      </c>
      <c r="E563">
        <v>60</v>
      </c>
      <c r="F563">
        <v>4</v>
      </c>
      <c r="G563">
        <v>0</v>
      </c>
      <c r="H563">
        <v>0</v>
      </c>
      <c r="I563">
        <v>0</v>
      </c>
      <c r="J563">
        <v>0</v>
      </c>
      <c r="K563">
        <v>4</v>
      </c>
      <c r="L563">
        <v>20</v>
      </c>
      <c r="M563">
        <v>0</v>
      </c>
      <c r="N563">
        <v>0</v>
      </c>
      <c r="O563">
        <v>0</v>
      </c>
      <c r="P563">
        <v>20</v>
      </c>
      <c r="Q563">
        <v>20</v>
      </c>
      <c r="R563" s="3">
        <v>1</v>
      </c>
      <c r="S563">
        <v>0</v>
      </c>
      <c r="T563">
        <v>0</v>
      </c>
      <c r="U563" t="s">
        <v>351</v>
      </c>
      <c r="V563" t="s">
        <v>106</v>
      </c>
      <c r="W563" s="4">
        <v>0.45833333333333331</v>
      </c>
      <c r="X563" s="4">
        <v>0.49305555555555558</v>
      </c>
      <c r="Y563" t="s">
        <v>107</v>
      </c>
      <c r="Z563" t="s">
        <v>219</v>
      </c>
      <c r="AA563">
        <v>27</v>
      </c>
      <c r="AB563" t="s">
        <v>5302</v>
      </c>
      <c r="AC563">
        <v>4</v>
      </c>
      <c r="AD563">
        <v>1</v>
      </c>
      <c r="AE563">
        <v>3</v>
      </c>
      <c r="AF563">
        <v>0</v>
      </c>
      <c r="AG563">
        <v>0</v>
      </c>
      <c r="AH563">
        <v>0</v>
      </c>
      <c r="AI563">
        <v>0</v>
      </c>
      <c r="AJ563">
        <v>94607</v>
      </c>
      <c r="AK563" t="s">
        <v>61</v>
      </c>
      <c r="AL563" t="s">
        <v>61</v>
      </c>
      <c r="AM563" t="s">
        <v>61</v>
      </c>
      <c r="AN563" t="s">
        <v>61</v>
      </c>
      <c r="AO563" t="s">
        <v>61</v>
      </c>
      <c r="AP563">
        <v>1</v>
      </c>
      <c r="AQ563" t="str">
        <f t="shared" si="35"/>
        <v>ENGL</v>
      </c>
      <c r="AR563" t="str">
        <f t="shared" si="35"/>
        <v>1005A</v>
      </c>
      <c r="AS563" t="str">
        <f t="shared" si="36"/>
        <v>Hess</v>
      </c>
      <c r="AT563" t="str">
        <f t="shared" si="33"/>
        <v>ENGL1005AHess Frederick Alan</v>
      </c>
      <c r="AU563" t="str">
        <f t="shared" si="34"/>
        <v>ENGL1005A-23</v>
      </c>
      <c r="AV563" t="s">
        <v>2665</v>
      </c>
      <c r="AW563" t="s">
        <v>2666</v>
      </c>
      <c r="AX563" t="s">
        <v>2667</v>
      </c>
    </row>
    <row r="564" spans="1:51" x14ac:dyDescent="0.2">
      <c r="A564" t="s">
        <v>103</v>
      </c>
      <c r="B564" t="s">
        <v>349</v>
      </c>
      <c r="C564" t="s">
        <v>350</v>
      </c>
      <c r="D564">
        <v>24</v>
      </c>
      <c r="E564">
        <v>60</v>
      </c>
      <c r="F564">
        <v>4</v>
      </c>
      <c r="G564">
        <v>0</v>
      </c>
      <c r="H564">
        <v>0</v>
      </c>
      <c r="I564">
        <v>0</v>
      </c>
      <c r="J564">
        <v>0</v>
      </c>
      <c r="K564">
        <v>4</v>
      </c>
      <c r="L564">
        <v>20</v>
      </c>
      <c r="M564">
        <v>0</v>
      </c>
      <c r="N564">
        <v>0</v>
      </c>
      <c r="O564">
        <v>0</v>
      </c>
      <c r="P564">
        <v>20</v>
      </c>
      <c r="Q564">
        <v>20</v>
      </c>
      <c r="R564" s="3">
        <v>1</v>
      </c>
      <c r="S564">
        <v>0</v>
      </c>
      <c r="T564">
        <v>0</v>
      </c>
      <c r="U564" t="s">
        <v>351</v>
      </c>
      <c r="V564" t="s">
        <v>106</v>
      </c>
      <c r="W564" s="4">
        <v>0.45833333333333331</v>
      </c>
      <c r="X564" s="4">
        <v>0.49305555555555558</v>
      </c>
      <c r="Y564" t="s">
        <v>107</v>
      </c>
      <c r="Z564" t="s">
        <v>267</v>
      </c>
      <c r="AA564">
        <v>25</v>
      </c>
      <c r="AB564" t="s">
        <v>5211</v>
      </c>
      <c r="AC564">
        <v>4</v>
      </c>
      <c r="AD564">
        <v>1</v>
      </c>
      <c r="AE564">
        <v>3</v>
      </c>
      <c r="AF564">
        <v>0</v>
      </c>
      <c r="AG564">
        <v>0</v>
      </c>
      <c r="AH564">
        <v>0</v>
      </c>
      <c r="AI564">
        <v>0</v>
      </c>
      <c r="AJ564">
        <v>94608</v>
      </c>
      <c r="AK564" t="s">
        <v>61</v>
      </c>
      <c r="AL564" t="s">
        <v>61</v>
      </c>
      <c r="AM564" t="s">
        <v>61</v>
      </c>
      <c r="AN564" t="s">
        <v>61</v>
      </c>
      <c r="AO564" t="s">
        <v>61</v>
      </c>
      <c r="AP564">
        <v>1</v>
      </c>
      <c r="AQ564" t="str">
        <f t="shared" si="35"/>
        <v>ENGL</v>
      </c>
      <c r="AR564" t="str">
        <f t="shared" si="35"/>
        <v>1005A</v>
      </c>
      <c r="AS564" t="str">
        <f t="shared" si="36"/>
        <v>Soli</v>
      </c>
      <c r="AT564" t="str">
        <f t="shared" si="33"/>
        <v>ENGL1005ASolis Benito Rustic</v>
      </c>
      <c r="AU564" t="str">
        <f t="shared" si="34"/>
        <v>ENGL1005A-24</v>
      </c>
      <c r="AV564" t="s">
        <v>2470</v>
      </c>
      <c r="AW564" t="s">
        <v>2471</v>
      </c>
      <c r="AX564" t="s">
        <v>2472</v>
      </c>
    </row>
    <row r="565" spans="1:51" x14ac:dyDescent="0.2">
      <c r="A565" t="s">
        <v>103</v>
      </c>
      <c r="B565" t="s">
        <v>349</v>
      </c>
      <c r="C565" t="s">
        <v>350</v>
      </c>
      <c r="D565">
        <v>25</v>
      </c>
      <c r="E565">
        <v>60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20</v>
      </c>
      <c r="M565">
        <v>0</v>
      </c>
      <c r="N565">
        <v>0</v>
      </c>
      <c r="O565">
        <v>0</v>
      </c>
      <c r="P565">
        <v>20</v>
      </c>
      <c r="Q565">
        <v>20</v>
      </c>
      <c r="R565" s="3">
        <v>1</v>
      </c>
      <c r="S565">
        <v>0</v>
      </c>
      <c r="T565">
        <v>0</v>
      </c>
      <c r="U565" t="s">
        <v>351</v>
      </c>
      <c r="V565" t="s">
        <v>106</v>
      </c>
      <c r="W565" s="4">
        <v>0.45833333333333331</v>
      </c>
      <c r="X565" s="4">
        <v>0.49305555555555558</v>
      </c>
      <c r="Y565" t="s">
        <v>107</v>
      </c>
      <c r="Z565" t="s">
        <v>256</v>
      </c>
      <c r="AA565">
        <v>25</v>
      </c>
      <c r="AB565" t="s">
        <v>5306</v>
      </c>
      <c r="AC565">
        <v>4</v>
      </c>
      <c r="AD565">
        <v>1</v>
      </c>
      <c r="AE565">
        <v>3</v>
      </c>
      <c r="AF565">
        <v>0</v>
      </c>
      <c r="AG565">
        <v>0</v>
      </c>
      <c r="AH565">
        <v>0</v>
      </c>
      <c r="AI565">
        <v>0</v>
      </c>
      <c r="AJ565">
        <v>91155</v>
      </c>
      <c r="AK565" t="s">
        <v>61</v>
      </c>
      <c r="AL565" t="s">
        <v>61</v>
      </c>
      <c r="AM565" t="s">
        <v>61</v>
      </c>
      <c r="AN565" t="s">
        <v>61</v>
      </c>
      <c r="AO565" t="s">
        <v>61</v>
      </c>
      <c r="AP565">
        <v>1</v>
      </c>
      <c r="AQ565" t="str">
        <f t="shared" si="35"/>
        <v>ENGL</v>
      </c>
      <c r="AR565" t="str">
        <f t="shared" si="35"/>
        <v>1005A</v>
      </c>
      <c r="AS565" t="str">
        <f t="shared" si="36"/>
        <v>Bowe</v>
      </c>
      <c r="AT565" t="str">
        <f t="shared" si="33"/>
        <v>ENGL1005ABowe Megan Elizabeth Caitlin</v>
      </c>
      <c r="AU565" t="str">
        <f t="shared" si="34"/>
        <v>ENGL1005A-25</v>
      </c>
      <c r="AV565" t="s">
        <v>2672</v>
      </c>
      <c r="AW565" t="s">
        <v>2673</v>
      </c>
      <c r="AX565" t="s">
        <v>2370</v>
      </c>
      <c r="AY565" t="s">
        <v>2674</v>
      </c>
    </row>
    <row r="566" spans="1:51" x14ac:dyDescent="0.2">
      <c r="A566" t="s">
        <v>103</v>
      </c>
      <c r="B566" t="s">
        <v>349</v>
      </c>
      <c r="C566" t="s">
        <v>350</v>
      </c>
      <c r="D566">
        <v>26</v>
      </c>
      <c r="E566">
        <v>60</v>
      </c>
      <c r="F566">
        <v>4</v>
      </c>
      <c r="G566">
        <v>0</v>
      </c>
      <c r="H566">
        <v>0</v>
      </c>
      <c r="I566">
        <v>0</v>
      </c>
      <c r="J566">
        <v>0</v>
      </c>
      <c r="K566">
        <v>4</v>
      </c>
      <c r="L566">
        <v>20</v>
      </c>
      <c r="M566">
        <v>0</v>
      </c>
      <c r="N566">
        <v>0</v>
      </c>
      <c r="O566">
        <v>0</v>
      </c>
      <c r="P566">
        <v>20</v>
      </c>
      <c r="Q566">
        <v>20</v>
      </c>
      <c r="R566" s="3">
        <v>1</v>
      </c>
      <c r="S566">
        <v>0</v>
      </c>
      <c r="T566">
        <v>0</v>
      </c>
      <c r="U566" t="s">
        <v>351</v>
      </c>
      <c r="V566" t="s">
        <v>106</v>
      </c>
      <c r="W566" s="4">
        <v>0.45833333333333331</v>
      </c>
      <c r="X566" s="4">
        <v>0.49305555555555558</v>
      </c>
      <c r="Y566" t="s">
        <v>107</v>
      </c>
      <c r="Z566" t="s">
        <v>354</v>
      </c>
      <c r="AA566">
        <v>25</v>
      </c>
      <c r="AB566" t="s">
        <v>5298</v>
      </c>
      <c r="AC566">
        <v>4</v>
      </c>
      <c r="AD566">
        <v>1</v>
      </c>
      <c r="AE566">
        <v>3</v>
      </c>
      <c r="AF566">
        <v>0</v>
      </c>
      <c r="AG566">
        <v>0</v>
      </c>
      <c r="AH566">
        <v>0</v>
      </c>
      <c r="AI566">
        <v>0</v>
      </c>
      <c r="AJ566">
        <v>91156</v>
      </c>
      <c r="AK566" t="s">
        <v>61</v>
      </c>
      <c r="AL566" t="s">
        <v>61</v>
      </c>
      <c r="AM566" t="s">
        <v>61</v>
      </c>
      <c r="AN566" t="s">
        <v>61</v>
      </c>
      <c r="AO566" t="s">
        <v>61</v>
      </c>
      <c r="AP566">
        <v>1</v>
      </c>
      <c r="AQ566" t="str">
        <f t="shared" si="35"/>
        <v>ENGL</v>
      </c>
      <c r="AR566" t="str">
        <f t="shared" si="35"/>
        <v>1005A</v>
      </c>
      <c r="AS566" t="str">
        <f t="shared" si="36"/>
        <v>Bars</v>
      </c>
      <c r="AT566" t="str">
        <f t="shared" si="33"/>
        <v xml:space="preserve">ENGL1005ABarsamian Hasmik </v>
      </c>
      <c r="AU566" t="str">
        <f t="shared" si="34"/>
        <v>ENGL1005A-26</v>
      </c>
      <c r="AV566" t="s">
        <v>2655</v>
      </c>
      <c r="AW566" t="s">
        <v>2656</v>
      </c>
    </row>
    <row r="567" spans="1:51" x14ac:dyDescent="0.2">
      <c r="A567" t="s">
        <v>103</v>
      </c>
      <c r="B567" t="s">
        <v>349</v>
      </c>
      <c r="C567" t="s">
        <v>350</v>
      </c>
      <c r="D567">
        <v>27</v>
      </c>
      <c r="E567">
        <v>60</v>
      </c>
      <c r="F567">
        <v>4</v>
      </c>
      <c r="G567">
        <v>0</v>
      </c>
      <c r="H567">
        <v>0</v>
      </c>
      <c r="I567">
        <v>0</v>
      </c>
      <c r="J567">
        <v>0</v>
      </c>
      <c r="K567">
        <v>4</v>
      </c>
      <c r="L567">
        <v>20</v>
      </c>
      <c r="M567">
        <v>0</v>
      </c>
      <c r="N567">
        <v>0</v>
      </c>
      <c r="O567">
        <v>0</v>
      </c>
      <c r="P567">
        <v>20</v>
      </c>
      <c r="Q567">
        <v>20</v>
      </c>
      <c r="R567" s="3">
        <v>1</v>
      </c>
      <c r="S567">
        <v>0</v>
      </c>
      <c r="T567">
        <v>0</v>
      </c>
      <c r="U567" t="s">
        <v>351</v>
      </c>
      <c r="V567" t="s">
        <v>106</v>
      </c>
      <c r="W567" s="4">
        <v>0.45833333333333331</v>
      </c>
      <c r="X567" s="4">
        <v>0.49305555555555558</v>
      </c>
      <c r="Y567" t="s">
        <v>107</v>
      </c>
      <c r="Z567" t="s">
        <v>357</v>
      </c>
      <c r="AA567">
        <v>24</v>
      </c>
      <c r="AB567" t="s">
        <v>5310</v>
      </c>
      <c r="AC567">
        <v>4</v>
      </c>
      <c r="AD567">
        <v>1</v>
      </c>
      <c r="AE567">
        <v>3</v>
      </c>
      <c r="AF567">
        <v>0</v>
      </c>
      <c r="AG567">
        <v>0</v>
      </c>
      <c r="AH567">
        <v>0</v>
      </c>
      <c r="AI567">
        <v>0</v>
      </c>
      <c r="AJ567">
        <v>91157</v>
      </c>
      <c r="AK567" t="s">
        <v>61</v>
      </c>
      <c r="AL567" t="s">
        <v>61</v>
      </c>
      <c r="AM567" t="s">
        <v>61</v>
      </c>
      <c r="AN567" t="s">
        <v>61</v>
      </c>
      <c r="AO567" t="s">
        <v>61</v>
      </c>
      <c r="AP567">
        <v>1</v>
      </c>
      <c r="AQ567" t="str">
        <f t="shared" si="35"/>
        <v>ENGL</v>
      </c>
      <c r="AR567" t="str">
        <f t="shared" si="35"/>
        <v>1005A</v>
      </c>
      <c r="AS567" t="str">
        <f t="shared" si="36"/>
        <v>Dono</v>
      </c>
      <c r="AT567" t="str">
        <f t="shared" si="33"/>
        <v>ENGL1005ADonoyan Tsoleen Tania</v>
      </c>
      <c r="AU567" t="str">
        <f t="shared" si="34"/>
        <v>ENGL1005A-27</v>
      </c>
      <c r="AV567" t="s">
        <v>2683</v>
      </c>
      <c r="AW567" t="s">
        <v>2684</v>
      </c>
      <c r="AX567" t="s">
        <v>2685</v>
      </c>
    </row>
    <row r="568" spans="1:51" x14ac:dyDescent="0.2">
      <c r="A568" t="s">
        <v>103</v>
      </c>
      <c r="B568" t="s">
        <v>349</v>
      </c>
      <c r="C568" t="s">
        <v>350</v>
      </c>
      <c r="D568">
        <v>28</v>
      </c>
      <c r="E568">
        <v>60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4</v>
      </c>
      <c r="L568">
        <v>20</v>
      </c>
      <c r="M568">
        <v>0</v>
      </c>
      <c r="N568">
        <v>0</v>
      </c>
      <c r="O568">
        <v>0</v>
      </c>
      <c r="P568">
        <v>20</v>
      </c>
      <c r="Q568">
        <v>20</v>
      </c>
      <c r="R568" s="3">
        <v>1</v>
      </c>
      <c r="S568">
        <v>0</v>
      </c>
      <c r="T568">
        <v>0</v>
      </c>
      <c r="U568" t="s">
        <v>351</v>
      </c>
      <c r="V568" t="s">
        <v>106</v>
      </c>
      <c r="W568" s="4">
        <v>0.33333333333333331</v>
      </c>
      <c r="X568" s="4">
        <v>0.36805555555555558</v>
      </c>
      <c r="Y568" t="s">
        <v>107</v>
      </c>
      <c r="Z568" t="s">
        <v>253</v>
      </c>
      <c r="AA568">
        <v>30</v>
      </c>
      <c r="AB568" t="s">
        <v>5309</v>
      </c>
      <c r="AC568">
        <v>4</v>
      </c>
      <c r="AD568">
        <v>1</v>
      </c>
      <c r="AE568">
        <v>3</v>
      </c>
      <c r="AF568">
        <v>0</v>
      </c>
      <c r="AG568">
        <v>0</v>
      </c>
      <c r="AH568">
        <v>0</v>
      </c>
      <c r="AI568">
        <v>0</v>
      </c>
      <c r="AJ568">
        <v>91158</v>
      </c>
      <c r="AK568" t="s">
        <v>61</v>
      </c>
      <c r="AL568" t="s">
        <v>61</v>
      </c>
      <c r="AM568" t="s">
        <v>61</v>
      </c>
      <c r="AN568" t="s">
        <v>61</v>
      </c>
      <c r="AO568" t="s">
        <v>61</v>
      </c>
      <c r="AP568">
        <v>1</v>
      </c>
      <c r="AQ568" t="str">
        <f t="shared" si="35"/>
        <v>ENGL</v>
      </c>
      <c r="AR568" t="str">
        <f t="shared" si="35"/>
        <v>1005A</v>
      </c>
      <c r="AS568" t="str">
        <f t="shared" si="36"/>
        <v xml:space="preserve">Wei </v>
      </c>
      <c r="AT568" t="str">
        <f t="shared" si="33"/>
        <v>ENGL1005AWei Yuan-Bang Joseph</v>
      </c>
      <c r="AU568" t="str">
        <f t="shared" si="34"/>
        <v>ENGL1005A-28</v>
      </c>
      <c r="AV568" t="s">
        <v>2681</v>
      </c>
      <c r="AW568" t="s">
        <v>2682</v>
      </c>
      <c r="AX568" t="s">
        <v>2425</v>
      </c>
    </row>
    <row r="569" spans="1:51" x14ac:dyDescent="0.2">
      <c r="A569" t="s">
        <v>103</v>
      </c>
      <c r="B569" t="s">
        <v>349</v>
      </c>
      <c r="C569" t="s">
        <v>350</v>
      </c>
      <c r="D569">
        <v>29</v>
      </c>
      <c r="E569">
        <v>57</v>
      </c>
      <c r="F569">
        <v>3.8</v>
      </c>
      <c r="G569">
        <v>0</v>
      </c>
      <c r="H569">
        <v>0</v>
      </c>
      <c r="I569">
        <v>0</v>
      </c>
      <c r="J569">
        <v>0</v>
      </c>
      <c r="K569">
        <v>3.8</v>
      </c>
      <c r="L569">
        <v>19</v>
      </c>
      <c r="M569">
        <v>0</v>
      </c>
      <c r="N569">
        <v>0</v>
      </c>
      <c r="O569">
        <v>0</v>
      </c>
      <c r="P569">
        <v>19</v>
      </c>
      <c r="Q569">
        <v>20</v>
      </c>
      <c r="R569" s="3">
        <v>0.95</v>
      </c>
      <c r="S569">
        <v>0</v>
      </c>
      <c r="T569">
        <v>0</v>
      </c>
      <c r="U569" t="s">
        <v>351</v>
      </c>
      <c r="V569" t="s">
        <v>106</v>
      </c>
      <c r="W569" s="4">
        <v>0.33333333333333331</v>
      </c>
      <c r="X569" s="4">
        <v>0.36805555555555558</v>
      </c>
      <c r="Y569" t="s">
        <v>107</v>
      </c>
      <c r="Z569" t="s">
        <v>275</v>
      </c>
      <c r="AA569">
        <v>38</v>
      </c>
      <c r="AB569" t="s">
        <v>5307</v>
      </c>
      <c r="AC569">
        <v>4</v>
      </c>
      <c r="AD569">
        <v>1</v>
      </c>
      <c r="AE569">
        <v>3</v>
      </c>
      <c r="AF569">
        <v>0</v>
      </c>
      <c r="AG569">
        <v>0</v>
      </c>
      <c r="AH569">
        <v>0</v>
      </c>
      <c r="AI569">
        <v>0</v>
      </c>
      <c r="AJ569">
        <v>91159</v>
      </c>
      <c r="AK569" t="s">
        <v>61</v>
      </c>
      <c r="AL569" t="s">
        <v>61</v>
      </c>
      <c r="AM569" t="s">
        <v>61</v>
      </c>
      <c r="AN569" t="s">
        <v>61</v>
      </c>
      <c r="AO569" t="s">
        <v>61</v>
      </c>
      <c r="AP569">
        <v>1</v>
      </c>
      <c r="AQ569" t="str">
        <f t="shared" si="35"/>
        <v>ENGL</v>
      </c>
      <c r="AR569" t="str">
        <f t="shared" si="35"/>
        <v>1005A</v>
      </c>
      <c r="AS569" t="str">
        <f t="shared" si="36"/>
        <v>Mont</v>
      </c>
      <c r="AT569" t="str">
        <f t="shared" si="33"/>
        <v>ENGL1005AMontana Andrew P.</v>
      </c>
      <c r="AU569" t="str">
        <f t="shared" si="34"/>
        <v>ENGL1005A-29</v>
      </c>
      <c r="AV569" t="s">
        <v>2675</v>
      </c>
      <c r="AW569" t="s">
        <v>2676</v>
      </c>
      <c r="AX569" t="s">
        <v>2677</v>
      </c>
    </row>
    <row r="570" spans="1:51" x14ac:dyDescent="0.2">
      <c r="A570" t="s">
        <v>103</v>
      </c>
      <c r="B570" t="s">
        <v>349</v>
      </c>
      <c r="C570" t="s">
        <v>350</v>
      </c>
      <c r="D570">
        <v>30</v>
      </c>
      <c r="E570">
        <v>60</v>
      </c>
      <c r="F570">
        <v>4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20</v>
      </c>
      <c r="M570">
        <v>0</v>
      </c>
      <c r="N570">
        <v>0</v>
      </c>
      <c r="O570">
        <v>0</v>
      </c>
      <c r="P570">
        <v>20</v>
      </c>
      <c r="Q570">
        <v>20</v>
      </c>
      <c r="R570" s="3">
        <v>1</v>
      </c>
      <c r="S570">
        <v>0</v>
      </c>
      <c r="T570">
        <v>0</v>
      </c>
      <c r="U570" t="s">
        <v>351</v>
      </c>
      <c r="V570" t="s">
        <v>106</v>
      </c>
      <c r="W570" s="4">
        <v>0.33333333333333331</v>
      </c>
      <c r="X570" s="4">
        <v>0.36805555555555558</v>
      </c>
      <c r="Y570" t="s">
        <v>107</v>
      </c>
      <c r="Z570" t="s">
        <v>358</v>
      </c>
      <c r="AA570">
        <v>40</v>
      </c>
      <c r="AB570" t="s">
        <v>5311</v>
      </c>
      <c r="AC570">
        <v>4</v>
      </c>
      <c r="AD570">
        <v>1</v>
      </c>
      <c r="AE570">
        <v>3</v>
      </c>
      <c r="AF570">
        <v>0</v>
      </c>
      <c r="AG570">
        <v>0</v>
      </c>
      <c r="AH570">
        <v>0</v>
      </c>
      <c r="AI570">
        <v>0</v>
      </c>
      <c r="AJ570">
        <v>91160</v>
      </c>
      <c r="AK570" t="s">
        <v>61</v>
      </c>
      <c r="AL570" t="s">
        <v>61</v>
      </c>
      <c r="AM570" t="s">
        <v>61</v>
      </c>
      <c r="AN570" t="s">
        <v>61</v>
      </c>
      <c r="AO570" t="s">
        <v>61</v>
      </c>
      <c r="AP570">
        <v>1</v>
      </c>
      <c r="AQ570" t="str">
        <f t="shared" si="35"/>
        <v>ENGL</v>
      </c>
      <c r="AR570" t="str">
        <f t="shared" si="35"/>
        <v>1005A</v>
      </c>
      <c r="AS570" t="str">
        <f t="shared" si="36"/>
        <v>Dunn</v>
      </c>
      <c r="AT570" t="str">
        <f t="shared" si="33"/>
        <v>ENGL1005ADunn Robin Wyatt</v>
      </c>
      <c r="AU570" t="str">
        <f t="shared" si="34"/>
        <v>ENGL1005A-30</v>
      </c>
      <c r="AV570" t="s">
        <v>2686</v>
      </c>
      <c r="AW570" t="s">
        <v>2687</v>
      </c>
      <c r="AX570" t="s">
        <v>2688</v>
      </c>
    </row>
    <row r="571" spans="1:51" x14ac:dyDescent="0.2">
      <c r="A571" t="s">
        <v>103</v>
      </c>
      <c r="B571" t="s">
        <v>349</v>
      </c>
      <c r="C571" t="s">
        <v>350</v>
      </c>
      <c r="D571">
        <v>31</v>
      </c>
      <c r="E571">
        <v>60</v>
      </c>
      <c r="F571">
        <v>4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20</v>
      </c>
      <c r="M571">
        <v>0</v>
      </c>
      <c r="N571">
        <v>0</v>
      </c>
      <c r="O571">
        <v>0</v>
      </c>
      <c r="P571">
        <v>20</v>
      </c>
      <c r="Q571">
        <v>20</v>
      </c>
      <c r="R571" s="3">
        <v>1</v>
      </c>
      <c r="S571">
        <v>0</v>
      </c>
      <c r="T571">
        <v>0</v>
      </c>
      <c r="U571" t="s">
        <v>351</v>
      </c>
      <c r="V571" t="s">
        <v>106</v>
      </c>
      <c r="W571" s="4">
        <v>0.375</v>
      </c>
      <c r="X571" s="4">
        <v>0.40972222222222227</v>
      </c>
      <c r="Y571" t="s">
        <v>107</v>
      </c>
      <c r="Z571" t="s">
        <v>357</v>
      </c>
      <c r="AA571">
        <v>24</v>
      </c>
      <c r="AB571" t="s">
        <v>5301</v>
      </c>
      <c r="AC571">
        <v>4</v>
      </c>
      <c r="AD571">
        <v>1</v>
      </c>
      <c r="AE571">
        <v>3</v>
      </c>
      <c r="AF571">
        <v>0</v>
      </c>
      <c r="AG571">
        <v>0</v>
      </c>
      <c r="AH571">
        <v>0</v>
      </c>
      <c r="AI571">
        <v>0</v>
      </c>
      <c r="AJ571">
        <v>91161</v>
      </c>
      <c r="AK571" t="s">
        <v>61</v>
      </c>
      <c r="AL571" t="s">
        <v>61</v>
      </c>
      <c r="AM571" t="s">
        <v>61</v>
      </c>
      <c r="AN571" t="s">
        <v>61</v>
      </c>
      <c r="AO571" t="s">
        <v>61</v>
      </c>
      <c r="AP571">
        <v>1</v>
      </c>
      <c r="AQ571" t="str">
        <f t="shared" si="35"/>
        <v>ENGL</v>
      </c>
      <c r="AR571" t="str">
        <f t="shared" si="35"/>
        <v>1005A</v>
      </c>
      <c r="AS571" t="str">
        <f t="shared" si="36"/>
        <v>Mcde</v>
      </c>
      <c r="AT571" t="str">
        <f t="shared" si="33"/>
        <v>ENGL1005AMcDermott Karen Marie</v>
      </c>
      <c r="AU571" t="str">
        <f t="shared" si="34"/>
        <v>ENGL1005A-31</v>
      </c>
      <c r="AV571" t="s">
        <v>2663</v>
      </c>
      <c r="AW571" t="s">
        <v>2664</v>
      </c>
      <c r="AX571" t="s">
        <v>2368</v>
      </c>
    </row>
    <row r="572" spans="1:51" x14ac:dyDescent="0.2">
      <c r="A572" t="s">
        <v>103</v>
      </c>
      <c r="B572" t="s">
        <v>349</v>
      </c>
      <c r="C572" t="s">
        <v>350</v>
      </c>
      <c r="D572">
        <v>32</v>
      </c>
      <c r="E572">
        <v>60</v>
      </c>
      <c r="F572">
        <v>4</v>
      </c>
      <c r="G572">
        <v>0</v>
      </c>
      <c r="H572">
        <v>0</v>
      </c>
      <c r="I572">
        <v>0</v>
      </c>
      <c r="J572">
        <v>0</v>
      </c>
      <c r="K572">
        <v>4</v>
      </c>
      <c r="L572">
        <v>20</v>
      </c>
      <c r="M572">
        <v>0</v>
      </c>
      <c r="N572">
        <v>0</v>
      </c>
      <c r="O572">
        <v>0</v>
      </c>
      <c r="P572">
        <v>20</v>
      </c>
      <c r="Q572">
        <v>20</v>
      </c>
      <c r="R572" s="3">
        <v>1</v>
      </c>
      <c r="S572">
        <v>0</v>
      </c>
      <c r="T572">
        <v>0</v>
      </c>
      <c r="U572" t="s">
        <v>351</v>
      </c>
      <c r="V572" t="s">
        <v>106</v>
      </c>
      <c r="W572" s="4">
        <v>0.375</v>
      </c>
      <c r="X572" s="4">
        <v>0.40972222222222227</v>
      </c>
      <c r="Y572" t="s">
        <v>232</v>
      </c>
      <c r="Z572" t="s">
        <v>356</v>
      </c>
      <c r="AA572">
        <v>24</v>
      </c>
      <c r="AB572" t="s">
        <v>5211</v>
      </c>
      <c r="AC572">
        <v>4</v>
      </c>
      <c r="AD572">
        <v>1</v>
      </c>
      <c r="AE572">
        <v>3</v>
      </c>
      <c r="AF572">
        <v>0</v>
      </c>
      <c r="AG572">
        <v>0</v>
      </c>
      <c r="AH572">
        <v>0</v>
      </c>
      <c r="AI572">
        <v>0</v>
      </c>
      <c r="AJ572">
        <v>94609</v>
      </c>
      <c r="AK572" t="s">
        <v>61</v>
      </c>
      <c r="AL572" t="s">
        <v>61</v>
      </c>
      <c r="AM572" t="s">
        <v>61</v>
      </c>
      <c r="AN572" t="s">
        <v>61</v>
      </c>
      <c r="AO572" t="s">
        <v>61</v>
      </c>
      <c r="AP572">
        <v>1</v>
      </c>
      <c r="AQ572" t="str">
        <f t="shared" si="35"/>
        <v>ENGL</v>
      </c>
      <c r="AR572" t="str">
        <f t="shared" si="35"/>
        <v>1005A</v>
      </c>
      <c r="AS572" t="str">
        <f t="shared" si="36"/>
        <v>Soli</v>
      </c>
      <c r="AT572" t="str">
        <f t="shared" si="33"/>
        <v>ENGL1005ASolis Benito Rustic</v>
      </c>
      <c r="AU572" t="str">
        <f t="shared" si="34"/>
        <v>ENGL1005A-32</v>
      </c>
      <c r="AV572" t="s">
        <v>2470</v>
      </c>
      <c r="AW572" t="s">
        <v>2471</v>
      </c>
      <c r="AX572" t="s">
        <v>2472</v>
      </c>
    </row>
    <row r="573" spans="1:51" x14ac:dyDescent="0.2">
      <c r="A573" t="s">
        <v>103</v>
      </c>
      <c r="B573" t="s">
        <v>349</v>
      </c>
      <c r="C573" t="s">
        <v>350</v>
      </c>
      <c r="D573">
        <v>33</v>
      </c>
      <c r="E573">
        <v>60</v>
      </c>
      <c r="F573">
        <v>4</v>
      </c>
      <c r="G573">
        <v>0</v>
      </c>
      <c r="H573">
        <v>0</v>
      </c>
      <c r="I573">
        <v>0</v>
      </c>
      <c r="J573">
        <v>0</v>
      </c>
      <c r="K573">
        <v>4</v>
      </c>
      <c r="L573">
        <v>20</v>
      </c>
      <c r="M573">
        <v>0</v>
      </c>
      <c r="N573">
        <v>0</v>
      </c>
      <c r="O573">
        <v>0</v>
      </c>
      <c r="P573">
        <v>20</v>
      </c>
      <c r="Q573">
        <v>20</v>
      </c>
      <c r="R573" s="3">
        <v>1</v>
      </c>
      <c r="S573">
        <v>0</v>
      </c>
      <c r="T573">
        <v>0</v>
      </c>
      <c r="U573" t="s">
        <v>351</v>
      </c>
      <c r="V573" t="s">
        <v>106</v>
      </c>
      <c r="W573" s="4">
        <v>0.41666666666666669</v>
      </c>
      <c r="X573" s="4">
        <v>0.4513888888888889</v>
      </c>
      <c r="Y573" t="s">
        <v>123</v>
      </c>
      <c r="Z573">
        <v>112</v>
      </c>
      <c r="AA573">
        <v>30</v>
      </c>
      <c r="AB573" t="s">
        <v>5304</v>
      </c>
      <c r="AC573">
        <v>4</v>
      </c>
      <c r="AD573">
        <v>1</v>
      </c>
      <c r="AE573">
        <v>3</v>
      </c>
      <c r="AF573">
        <v>0</v>
      </c>
      <c r="AG573">
        <v>0</v>
      </c>
      <c r="AH573">
        <v>0</v>
      </c>
      <c r="AI573">
        <v>0</v>
      </c>
      <c r="AJ573">
        <v>94610</v>
      </c>
      <c r="AK573" t="s">
        <v>61</v>
      </c>
      <c r="AL573" t="s">
        <v>61</v>
      </c>
      <c r="AM573" t="s">
        <v>61</v>
      </c>
      <c r="AN573" t="s">
        <v>61</v>
      </c>
      <c r="AO573" t="s">
        <v>61</v>
      </c>
      <c r="AP573">
        <v>1</v>
      </c>
      <c r="AQ573" t="str">
        <f t="shared" si="35"/>
        <v>ENGL</v>
      </c>
      <c r="AR573" t="str">
        <f t="shared" si="35"/>
        <v>1005A</v>
      </c>
      <c r="AS573" t="str">
        <f t="shared" si="36"/>
        <v>Mart</v>
      </c>
      <c r="AT573" t="str">
        <f t="shared" si="33"/>
        <v xml:space="preserve">ENGL1005AMartinez Luis </v>
      </c>
      <c r="AU573" t="str">
        <f t="shared" si="34"/>
        <v>ENGL1005A-33</v>
      </c>
      <c r="AV573" t="s">
        <v>2669</v>
      </c>
      <c r="AW573" t="s">
        <v>2454</v>
      </c>
    </row>
    <row r="574" spans="1:51" x14ac:dyDescent="0.2">
      <c r="A574" t="s">
        <v>103</v>
      </c>
      <c r="B574" t="s">
        <v>349</v>
      </c>
      <c r="C574" t="s">
        <v>350</v>
      </c>
      <c r="D574">
        <v>36</v>
      </c>
      <c r="E574">
        <v>60</v>
      </c>
      <c r="F574">
        <v>4</v>
      </c>
      <c r="G574">
        <v>0</v>
      </c>
      <c r="H574">
        <v>0</v>
      </c>
      <c r="I574">
        <v>0.2</v>
      </c>
      <c r="J574">
        <v>0.2</v>
      </c>
      <c r="K574">
        <v>4</v>
      </c>
      <c r="L574">
        <v>20</v>
      </c>
      <c r="M574">
        <v>1</v>
      </c>
      <c r="N574">
        <v>1</v>
      </c>
      <c r="O574">
        <v>0</v>
      </c>
      <c r="P574">
        <v>20</v>
      </c>
      <c r="Q574">
        <v>20</v>
      </c>
      <c r="R574" s="3">
        <v>1</v>
      </c>
      <c r="S574">
        <v>0</v>
      </c>
      <c r="T574">
        <v>0</v>
      </c>
      <c r="U574" t="s">
        <v>351</v>
      </c>
      <c r="V574" t="s">
        <v>113</v>
      </c>
      <c r="W574" s="4">
        <v>0.62847222222222221</v>
      </c>
      <c r="X574" s="4">
        <v>0.68055555555555547</v>
      </c>
      <c r="Y574" t="s">
        <v>123</v>
      </c>
      <c r="Z574">
        <v>110</v>
      </c>
      <c r="AA574">
        <v>41</v>
      </c>
      <c r="AB574" t="s">
        <v>5312</v>
      </c>
      <c r="AC574">
        <v>4</v>
      </c>
      <c r="AD574">
        <v>1</v>
      </c>
      <c r="AE574">
        <v>3</v>
      </c>
      <c r="AF574">
        <v>0</v>
      </c>
      <c r="AG574">
        <v>0</v>
      </c>
      <c r="AH574">
        <v>0</v>
      </c>
      <c r="AI574">
        <v>0</v>
      </c>
      <c r="AJ574">
        <v>91164</v>
      </c>
      <c r="AK574" t="s">
        <v>61</v>
      </c>
      <c r="AL574" t="s">
        <v>61</v>
      </c>
      <c r="AM574" t="s">
        <v>61</v>
      </c>
      <c r="AN574" t="s">
        <v>61</v>
      </c>
      <c r="AO574" t="s">
        <v>61</v>
      </c>
      <c r="AP574">
        <v>1</v>
      </c>
      <c r="AQ574" t="str">
        <f t="shared" si="35"/>
        <v>ENGL</v>
      </c>
      <c r="AR574" t="str">
        <f t="shared" si="35"/>
        <v>1005A</v>
      </c>
      <c r="AS574" t="str">
        <f t="shared" si="36"/>
        <v>Ribe</v>
      </c>
      <c r="AT574" t="str">
        <f t="shared" si="33"/>
        <v>ENGL1005ARibeiro Jorge F</v>
      </c>
      <c r="AU574" t="str">
        <f t="shared" si="34"/>
        <v>ENGL1005A-36</v>
      </c>
      <c r="AV574" t="s">
        <v>2689</v>
      </c>
      <c r="AW574" t="s">
        <v>2690</v>
      </c>
      <c r="AX574" t="s">
        <v>136</v>
      </c>
    </row>
    <row r="575" spans="1:51" x14ac:dyDescent="0.2">
      <c r="A575" t="s">
        <v>103</v>
      </c>
      <c r="B575" t="s">
        <v>349</v>
      </c>
      <c r="C575" t="s">
        <v>350</v>
      </c>
      <c r="D575">
        <v>37</v>
      </c>
      <c r="E575">
        <v>57</v>
      </c>
      <c r="F575">
        <v>3.8</v>
      </c>
      <c r="G575">
        <v>0</v>
      </c>
      <c r="H575">
        <v>0</v>
      </c>
      <c r="I575">
        <v>0</v>
      </c>
      <c r="J575">
        <v>0.2</v>
      </c>
      <c r="K575">
        <v>3.8</v>
      </c>
      <c r="L575">
        <v>19</v>
      </c>
      <c r="M575">
        <v>0</v>
      </c>
      <c r="N575">
        <v>1</v>
      </c>
      <c r="O575">
        <v>0</v>
      </c>
      <c r="P575">
        <v>19</v>
      </c>
      <c r="Q575">
        <v>20</v>
      </c>
      <c r="R575" s="3">
        <v>0.95</v>
      </c>
      <c r="S575">
        <v>0</v>
      </c>
      <c r="T575">
        <v>0</v>
      </c>
      <c r="U575" t="s">
        <v>351</v>
      </c>
      <c r="V575" t="s">
        <v>113</v>
      </c>
      <c r="W575" s="4">
        <v>0.62847222222222221</v>
      </c>
      <c r="X575" s="4">
        <v>0.68055555555555547</v>
      </c>
      <c r="Y575" t="s">
        <v>123</v>
      </c>
      <c r="Z575">
        <v>109</v>
      </c>
      <c r="AA575">
        <v>41</v>
      </c>
      <c r="AB575" t="s">
        <v>5313</v>
      </c>
      <c r="AC575">
        <v>4</v>
      </c>
      <c r="AD575">
        <v>1</v>
      </c>
      <c r="AE575">
        <v>3</v>
      </c>
      <c r="AF575">
        <v>0</v>
      </c>
      <c r="AG575">
        <v>0</v>
      </c>
      <c r="AH575">
        <v>0</v>
      </c>
      <c r="AI575">
        <v>0</v>
      </c>
      <c r="AJ575">
        <v>94591</v>
      </c>
      <c r="AK575" t="s">
        <v>61</v>
      </c>
      <c r="AL575" t="s">
        <v>61</v>
      </c>
      <c r="AM575" t="s">
        <v>61</v>
      </c>
      <c r="AN575" t="s">
        <v>61</v>
      </c>
      <c r="AO575" t="s">
        <v>61</v>
      </c>
      <c r="AP575">
        <v>1</v>
      </c>
      <c r="AQ575" t="str">
        <f t="shared" si="35"/>
        <v>ENGL</v>
      </c>
      <c r="AR575" t="str">
        <f t="shared" si="35"/>
        <v>1005A</v>
      </c>
      <c r="AS575" t="str">
        <f t="shared" si="36"/>
        <v>Emch</v>
      </c>
      <c r="AT575" t="str">
        <f t="shared" si="33"/>
        <v>ENGL1005AEmch Florence C</v>
      </c>
      <c r="AU575" t="str">
        <f t="shared" si="34"/>
        <v>ENGL1005A-37</v>
      </c>
      <c r="AV575" t="s">
        <v>2691</v>
      </c>
      <c r="AW575" t="s">
        <v>2617</v>
      </c>
      <c r="AX575" t="s">
        <v>2637</v>
      </c>
    </row>
    <row r="576" spans="1:51" x14ac:dyDescent="0.2">
      <c r="A576" t="s">
        <v>103</v>
      </c>
      <c r="B576" t="s">
        <v>349</v>
      </c>
      <c r="C576" t="s">
        <v>350</v>
      </c>
      <c r="D576">
        <v>38</v>
      </c>
      <c r="E576">
        <v>60</v>
      </c>
      <c r="F576">
        <v>4</v>
      </c>
      <c r="G576">
        <v>0</v>
      </c>
      <c r="H576">
        <v>0</v>
      </c>
      <c r="I576">
        <v>0</v>
      </c>
      <c r="J576">
        <v>0.2</v>
      </c>
      <c r="K576">
        <v>4</v>
      </c>
      <c r="L576">
        <v>20</v>
      </c>
      <c r="M576">
        <v>0</v>
      </c>
      <c r="N576">
        <v>1</v>
      </c>
      <c r="O576">
        <v>0</v>
      </c>
      <c r="P576">
        <v>20</v>
      </c>
      <c r="Q576">
        <v>20</v>
      </c>
      <c r="R576" s="3">
        <v>1</v>
      </c>
      <c r="S576">
        <v>0</v>
      </c>
      <c r="T576">
        <v>0</v>
      </c>
      <c r="U576" t="s">
        <v>351</v>
      </c>
      <c r="V576" t="s">
        <v>113</v>
      </c>
      <c r="W576" s="4">
        <v>0.62847222222222221</v>
      </c>
      <c r="X576" s="4">
        <v>0.68055555555555547</v>
      </c>
      <c r="Y576" t="s">
        <v>123</v>
      </c>
      <c r="Z576">
        <v>108</v>
      </c>
      <c r="AA576">
        <v>42</v>
      </c>
      <c r="AB576" t="s">
        <v>5314</v>
      </c>
      <c r="AC576">
        <v>4</v>
      </c>
      <c r="AD576">
        <v>1</v>
      </c>
      <c r="AE576">
        <v>3</v>
      </c>
      <c r="AF576">
        <v>0</v>
      </c>
      <c r="AG576">
        <v>0</v>
      </c>
      <c r="AH576">
        <v>0</v>
      </c>
      <c r="AI576">
        <v>0</v>
      </c>
      <c r="AJ576">
        <v>94592</v>
      </c>
      <c r="AK576" t="s">
        <v>61</v>
      </c>
      <c r="AL576" t="s">
        <v>61</v>
      </c>
      <c r="AM576" t="s">
        <v>61</v>
      </c>
      <c r="AN576" t="s">
        <v>61</v>
      </c>
      <c r="AO576" t="s">
        <v>61</v>
      </c>
      <c r="AP576">
        <v>1</v>
      </c>
      <c r="AQ576" t="str">
        <f t="shared" si="35"/>
        <v>ENGL</v>
      </c>
      <c r="AR576" t="str">
        <f t="shared" si="35"/>
        <v>1005A</v>
      </c>
      <c r="AS576" t="str">
        <f t="shared" si="36"/>
        <v>Hart</v>
      </c>
      <c r="AT576" t="str">
        <f t="shared" si="33"/>
        <v>ENGL1005AHart Margaret M</v>
      </c>
      <c r="AU576" t="str">
        <f t="shared" si="34"/>
        <v>ENGL1005A-38</v>
      </c>
      <c r="AV576" t="s">
        <v>2692</v>
      </c>
      <c r="AW576" t="s">
        <v>2693</v>
      </c>
      <c r="AX576" t="s">
        <v>115</v>
      </c>
    </row>
    <row r="577" spans="1:50" x14ac:dyDescent="0.2">
      <c r="A577" t="s">
        <v>103</v>
      </c>
      <c r="B577" t="s">
        <v>349</v>
      </c>
      <c r="C577" t="s">
        <v>350</v>
      </c>
      <c r="D577">
        <v>39</v>
      </c>
      <c r="E577">
        <v>60</v>
      </c>
      <c r="F577">
        <v>4</v>
      </c>
      <c r="G577">
        <v>0</v>
      </c>
      <c r="H577">
        <v>0</v>
      </c>
      <c r="I577">
        <v>0</v>
      </c>
      <c r="J577">
        <v>0</v>
      </c>
      <c r="K577">
        <v>4</v>
      </c>
      <c r="L577">
        <v>20</v>
      </c>
      <c r="M577">
        <v>0</v>
      </c>
      <c r="N577">
        <v>0</v>
      </c>
      <c r="O577">
        <v>0</v>
      </c>
      <c r="P577">
        <v>20</v>
      </c>
      <c r="Q577">
        <v>20</v>
      </c>
      <c r="R577" s="3">
        <v>1</v>
      </c>
      <c r="S577">
        <v>0</v>
      </c>
      <c r="T577">
        <v>0</v>
      </c>
      <c r="U577" t="s">
        <v>351</v>
      </c>
      <c r="V577" t="s">
        <v>113</v>
      </c>
      <c r="W577" s="4">
        <v>0.62847222222222221</v>
      </c>
      <c r="X577" s="4">
        <v>0.68055555555555547</v>
      </c>
      <c r="Y577" t="s">
        <v>107</v>
      </c>
      <c r="Z577" t="s">
        <v>311</v>
      </c>
      <c r="AA577">
        <v>28</v>
      </c>
      <c r="AB577" t="s">
        <v>5303</v>
      </c>
      <c r="AC577">
        <v>4</v>
      </c>
      <c r="AD577">
        <v>1</v>
      </c>
      <c r="AE577">
        <v>3</v>
      </c>
      <c r="AF577">
        <v>0</v>
      </c>
      <c r="AG577">
        <v>0</v>
      </c>
      <c r="AH577">
        <v>0</v>
      </c>
      <c r="AI577">
        <v>0</v>
      </c>
      <c r="AJ577">
        <v>91167</v>
      </c>
      <c r="AK577" t="s">
        <v>61</v>
      </c>
      <c r="AL577" t="s">
        <v>61</v>
      </c>
      <c r="AM577" t="s">
        <v>61</v>
      </c>
      <c r="AN577" t="s">
        <v>61</v>
      </c>
      <c r="AO577" t="s">
        <v>61</v>
      </c>
      <c r="AP577">
        <v>1</v>
      </c>
      <c r="AQ577" t="str">
        <f t="shared" si="35"/>
        <v>ENGL</v>
      </c>
      <c r="AR577" t="str">
        <f t="shared" si="35"/>
        <v>1005A</v>
      </c>
      <c r="AS577" t="str">
        <f t="shared" si="36"/>
        <v>Arsl</v>
      </c>
      <c r="AT577" t="str">
        <f t="shared" si="33"/>
        <v>ENGL1005AArslan Nicole Leigh</v>
      </c>
      <c r="AU577" t="str">
        <f t="shared" si="34"/>
        <v>ENGL1005A-39</v>
      </c>
      <c r="AV577" t="s">
        <v>2668</v>
      </c>
      <c r="AW577" t="s">
        <v>2410</v>
      </c>
      <c r="AX577" t="s">
        <v>2466</v>
      </c>
    </row>
    <row r="578" spans="1:50" x14ac:dyDescent="0.2">
      <c r="A578" t="s">
        <v>103</v>
      </c>
      <c r="B578" t="s">
        <v>349</v>
      </c>
      <c r="C578" t="s">
        <v>350</v>
      </c>
      <c r="D578">
        <v>40</v>
      </c>
      <c r="E578">
        <v>60</v>
      </c>
      <c r="F578">
        <v>4</v>
      </c>
      <c r="G578">
        <v>0</v>
      </c>
      <c r="H578">
        <v>0</v>
      </c>
      <c r="I578">
        <v>0</v>
      </c>
      <c r="J578">
        <v>0</v>
      </c>
      <c r="K578">
        <v>4</v>
      </c>
      <c r="L578">
        <v>20</v>
      </c>
      <c r="M578">
        <v>0</v>
      </c>
      <c r="N578">
        <v>0</v>
      </c>
      <c r="O578">
        <v>0</v>
      </c>
      <c r="P578">
        <v>20</v>
      </c>
      <c r="Q578">
        <v>20</v>
      </c>
      <c r="R578" s="3">
        <v>1</v>
      </c>
      <c r="S578">
        <v>0</v>
      </c>
      <c r="T578">
        <v>0</v>
      </c>
      <c r="U578" t="s">
        <v>351</v>
      </c>
      <c r="V578" t="s">
        <v>113</v>
      </c>
      <c r="W578" s="4">
        <v>0.62847222222222221</v>
      </c>
      <c r="X578" s="4">
        <v>0.68055555555555547</v>
      </c>
      <c r="Y578" t="s">
        <v>107</v>
      </c>
      <c r="Z578" t="s">
        <v>352</v>
      </c>
      <c r="AA578">
        <v>27</v>
      </c>
      <c r="AB578" t="s">
        <v>5315</v>
      </c>
      <c r="AC578">
        <v>4</v>
      </c>
      <c r="AD578">
        <v>1</v>
      </c>
      <c r="AE578">
        <v>3</v>
      </c>
      <c r="AF578">
        <v>0</v>
      </c>
      <c r="AG578">
        <v>0</v>
      </c>
      <c r="AH578">
        <v>0</v>
      </c>
      <c r="AI578">
        <v>0</v>
      </c>
      <c r="AJ578">
        <v>91171</v>
      </c>
      <c r="AK578" t="s">
        <v>61</v>
      </c>
      <c r="AL578" t="s">
        <v>61</v>
      </c>
      <c r="AM578" t="s">
        <v>61</v>
      </c>
      <c r="AN578" t="s">
        <v>61</v>
      </c>
      <c r="AO578" t="s">
        <v>61</v>
      </c>
      <c r="AP578">
        <v>1</v>
      </c>
      <c r="AQ578" t="str">
        <f t="shared" si="35"/>
        <v>ENGL</v>
      </c>
      <c r="AR578" t="str">
        <f t="shared" si="35"/>
        <v>1005A</v>
      </c>
      <c r="AS578" t="str">
        <f t="shared" si="36"/>
        <v>Manu</v>
      </c>
      <c r="AT578" t="str">
        <f t="shared" si="33"/>
        <v xml:space="preserve">ENGL1005AManukyan Lianna </v>
      </c>
      <c r="AU578" t="str">
        <f t="shared" si="34"/>
        <v>ENGL1005A-40</v>
      </c>
      <c r="AV578" t="s">
        <v>2694</v>
      </c>
      <c r="AW578" t="s">
        <v>2695</v>
      </c>
    </row>
    <row r="579" spans="1:50" x14ac:dyDescent="0.2">
      <c r="A579" t="s">
        <v>103</v>
      </c>
      <c r="B579" t="s">
        <v>349</v>
      </c>
      <c r="C579" t="s">
        <v>350</v>
      </c>
      <c r="D579">
        <v>41</v>
      </c>
      <c r="E579">
        <v>60</v>
      </c>
      <c r="F579">
        <v>4</v>
      </c>
      <c r="G579">
        <v>0</v>
      </c>
      <c r="H579">
        <v>0</v>
      </c>
      <c r="I579">
        <v>0</v>
      </c>
      <c r="J579">
        <v>0.2</v>
      </c>
      <c r="K579">
        <v>4</v>
      </c>
      <c r="L579">
        <v>20</v>
      </c>
      <c r="M579">
        <v>0</v>
      </c>
      <c r="N579">
        <v>1</v>
      </c>
      <c r="O579">
        <v>0</v>
      </c>
      <c r="P579">
        <v>20</v>
      </c>
      <c r="Q579">
        <v>20</v>
      </c>
      <c r="R579" s="3">
        <v>1</v>
      </c>
      <c r="S579">
        <v>0</v>
      </c>
      <c r="T579">
        <v>0</v>
      </c>
      <c r="U579" t="s">
        <v>351</v>
      </c>
      <c r="V579" t="s">
        <v>113</v>
      </c>
      <c r="W579" s="4">
        <v>0.62847222222222221</v>
      </c>
      <c r="X579" s="4">
        <v>0.68055555555555547</v>
      </c>
      <c r="Y579" t="s">
        <v>107</v>
      </c>
      <c r="Z579" t="s">
        <v>256</v>
      </c>
      <c r="AA579">
        <v>25</v>
      </c>
      <c r="AB579" t="s">
        <v>5316</v>
      </c>
      <c r="AC579">
        <v>4</v>
      </c>
      <c r="AD579">
        <v>1</v>
      </c>
      <c r="AE579">
        <v>3</v>
      </c>
      <c r="AF579">
        <v>0</v>
      </c>
      <c r="AG579">
        <v>0</v>
      </c>
      <c r="AH579">
        <v>0</v>
      </c>
      <c r="AI579">
        <v>0</v>
      </c>
      <c r="AJ579">
        <v>91172</v>
      </c>
      <c r="AK579" t="s">
        <v>61</v>
      </c>
      <c r="AL579" t="s">
        <v>61</v>
      </c>
      <c r="AM579" t="s">
        <v>61</v>
      </c>
      <c r="AN579" t="s">
        <v>61</v>
      </c>
      <c r="AO579" t="s">
        <v>61</v>
      </c>
      <c r="AP579">
        <v>1</v>
      </c>
      <c r="AQ579" t="str">
        <f t="shared" si="35"/>
        <v>ENGL</v>
      </c>
      <c r="AR579" t="str">
        <f t="shared" si="35"/>
        <v>1005A</v>
      </c>
      <c r="AS579" t="str">
        <f t="shared" si="36"/>
        <v>Zeis</v>
      </c>
      <c r="AT579" t="str">
        <f t="shared" ref="AT579:AT642" si="37">CONCATENATE(AQ579,AR579, "",AB579)</f>
        <v>ENGL1005AZeiss Jonathan Allen</v>
      </c>
      <c r="AU579" t="str">
        <f t="shared" ref="AU579:AU642" si="38">CONCATENATE(AQ579,AR579,"-",D579)</f>
        <v>ENGL1005A-41</v>
      </c>
      <c r="AV579" t="s">
        <v>2696</v>
      </c>
      <c r="AW579" t="s">
        <v>2680</v>
      </c>
      <c r="AX579" t="s">
        <v>2585</v>
      </c>
    </row>
    <row r="580" spans="1:50" x14ac:dyDescent="0.2">
      <c r="A580" t="s">
        <v>103</v>
      </c>
      <c r="B580" t="s">
        <v>349</v>
      </c>
      <c r="C580" t="s">
        <v>350</v>
      </c>
      <c r="D580">
        <v>42</v>
      </c>
      <c r="E580">
        <v>60</v>
      </c>
      <c r="F580">
        <v>4</v>
      </c>
      <c r="G580">
        <v>0</v>
      </c>
      <c r="H580">
        <v>0</v>
      </c>
      <c r="I580">
        <v>0.2</v>
      </c>
      <c r="J580">
        <v>0</v>
      </c>
      <c r="K580">
        <v>4</v>
      </c>
      <c r="L580">
        <v>20</v>
      </c>
      <c r="M580">
        <v>1</v>
      </c>
      <c r="N580">
        <v>0</v>
      </c>
      <c r="O580">
        <v>0</v>
      </c>
      <c r="P580">
        <v>20</v>
      </c>
      <c r="Q580">
        <v>20</v>
      </c>
      <c r="R580" s="3">
        <v>1</v>
      </c>
      <c r="S580">
        <v>0</v>
      </c>
      <c r="T580">
        <v>0</v>
      </c>
      <c r="U580" t="s">
        <v>351</v>
      </c>
      <c r="V580" t="s">
        <v>111</v>
      </c>
      <c r="W580" s="4">
        <v>0.33333333333333331</v>
      </c>
      <c r="X580" s="4">
        <v>0.38541666666666669</v>
      </c>
      <c r="Y580" t="s">
        <v>123</v>
      </c>
      <c r="Z580">
        <v>217</v>
      </c>
      <c r="AA580">
        <v>24</v>
      </c>
      <c r="AB580" t="s">
        <v>5317</v>
      </c>
      <c r="AC580">
        <v>4</v>
      </c>
      <c r="AD580">
        <v>1</v>
      </c>
      <c r="AE580">
        <v>3</v>
      </c>
      <c r="AF580">
        <v>0</v>
      </c>
      <c r="AG580">
        <v>0</v>
      </c>
      <c r="AH580">
        <v>0</v>
      </c>
      <c r="AI580">
        <v>0</v>
      </c>
      <c r="AJ580">
        <v>91173</v>
      </c>
      <c r="AK580" t="s">
        <v>61</v>
      </c>
      <c r="AL580" t="s">
        <v>61</v>
      </c>
      <c r="AM580" t="s">
        <v>61</v>
      </c>
      <c r="AN580" t="s">
        <v>61</v>
      </c>
      <c r="AO580" t="s">
        <v>61</v>
      </c>
      <c r="AP580">
        <v>1</v>
      </c>
      <c r="AQ580" t="str">
        <f t="shared" ref="AQ580:AR643" si="39">TRIM(B580)</f>
        <v>ENGL</v>
      </c>
      <c r="AR580" t="str">
        <f t="shared" si="39"/>
        <v>1005A</v>
      </c>
      <c r="AS580" t="str">
        <f t="shared" si="36"/>
        <v>Bair</v>
      </c>
      <c r="AT580" t="str">
        <f t="shared" si="37"/>
        <v>ENGL1005ABaird Emily A.</v>
      </c>
      <c r="AU580" t="str">
        <f t="shared" si="38"/>
        <v>ENGL1005A-42</v>
      </c>
      <c r="AV580" t="s">
        <v>2697</v>
      </c>
      <c r="AW580" t="s">
        <v>2698</v>
      </c>
      <c r="AX580" t="s">
        <v>2646</v>
      </c>
    </row>
    <row r="581" spans="1:50" x14ac:dyDescent="0.2">
      <c r="A581" t="s">
        <v>103</v>
      </c>
      <c r="B581" t="s">
        <v>349</v>
      </c>
      <c r="C581" t="s">
        <v>350</v>
      </c>
      <c r="D581">
        <v>43</v>
      </c>
      <c r="E581">
        <v>60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4</v>
      </c>
      <c r="L581">
        <v>20</v>
      </c>
      <c r="M581">
        <v>0</v>
      </c>
      <c r="N581">
        <v>0</v>
      </c>
      <c r="O581">
        <v>0</v>
      </c>
      <c r="P581">
        <v>20</v>
      </c>
      <c r="Q581">
        <v>20</v>
      </c>
      <c r="R581" s="3">
        <v>1</v>
      </c>
      <c r="S581">
        <v>0</v>
      </c>
      <c r="T581">
        <v>0</v>
      </c>
      <c r="U581" t="s">
        <v>351</v>
      </c>
      <c r="V581" t="s">
        <v>111</v>
      </c>
      <c r="W581" s="4">
        <v>0.33333333333333331</v>
      </c>
      <c r="X581" s="4">
        <v>0.38541666666666669</v>
      </c>
      <c r="Y581" t="s">
        <v>229</v>
      </c>
      <c r="Z581" t="s">
        <v>355</v>
      </c>
      <c r="AA581">
        <v>23</v>
      </c>
      <c r="AB581" t="s">
        <v>5318</v>
      </c>
      <c r="AC581">
        <v>4</v>
      </c>
      <c r="AD581">
        <v>1</v>
      </c>
      <c r="AE581">
        <v>3</v>
      </c>
      <c r="AF581">
        <v>0</v>
      </c>
      <c r="AG581">
        <v>0</v>
      </c>
      <c r="AH581">
        <v>0</v>
      </c>
      <c r="AI581">
        <v>0</v>
      </c>
      <c r="AJ581">
        <v>91174</v>
      </c>
      <c r="AK581" t="s">
        <v>61</v>
      </c>
      <c r="AL581" t="s">
        <v>61</v>
      </c>
      <c r="AM581" t="s">
        <v>61</v>
      </c>
      <c r="AN581" t="s">
        <v>61</v>
      </c>
      <c r="AO581" t="s">
        <v>61</v>
      </c>
      <c r="AP581">
        <v>1</v>
      </c>
      <c r="AQ581" t="str">
        <f t="shared" si="39"/>
        <v>ENGL</v>
      </c>
      <c r="AR581" t="str">
        <f t="shared" si="39"/>
        <v>1005A</v>
      </c>
      <c r="AS581" t="str">
        <f t="shared" si="36"/>
        <v>Adac</v>
      </c>
      <c r="AT581" t="str">
        <f t="shared" si="37"/>
        <v>ENGL1005AAdachi Joshua Hajime</v>
      </c>
      <c r="AU581" t="str">
        <f t="shared" si="38"/>
        <v>ENGL1005A-43</v>
      </c>
      <c r="AV581" t="s">
        <v>2699</v>
      </c>
      <c r="AW581" t="s">
        <v>2700</v>
      </c>
      <c r="AX581" t="s">
        <v>2701</v>
      </c>
    </row>
    <row r="582" spans="1:50" x14ac:dyDescent="0.2">
      <c r="A582" t="s">
        <v>103</v>
      </c>
      <c r="B582" t="s">
        <v>349</v>
      </c>
      <c r="C582" t="s">
        <v>350</v>
      </c>
      <c r="D582">
        <v>44</v>
      </c>
      <c r="E582">
        <v>60</v>
      </c>
      <c r="F582">
        <v>4</v>
      </c>
      <c r="G582">
        <v>0</v>
      </c>
      <c r="H582">
        <v>0</v>
      </c>
      <c r="I582">
        <v>0</v>
      </c>
      <c r="J582">
        <v>0.2</v>
      </c>
      <c r="K582">
        <v>4</v>
      </c>
      <c r="L582">
        <v>20</v>
      </c>
      <c r="M582">
        <v>0</v>
      </c>
      <c r="N582">
        <v>1</v>
      </c>
      <c r="O582">
        <v>0</v>
      </c>
      <c r="P582">
        <v>20</v>
      </c>
      <c r="Q582">
        <v>20</v>
      </c>
      <c r="R582" s="3">
        <v>1</v>
      </c>
      <c r="S582">
        <v>0</v>
      </c>
      <c r="T582">
        <v>0</v>
      </c>
      <c r="U582" t="s">
        <v>351</v>
      </c>
      <c r="V582" t="s">
        <v>111</v>
      </c>
      <c r="W582" s="4">
        <v>0.33333333333333331</v>
      </c>
      <c r="X582" s="4">
        <v>0.38541666666666669</v>
      </c>
      <c r="Y582" t="s">
        <v>107</v>
      </c>
      <c r="Z582" t="s">
        <v>311</v>
      </c>
      <c r="AA582">
        <v>28</v>
      </c>
      <c r="AB582" t="s">
        <v>5319</v>
      </c>
      <c r="AC582">
        <v>4</v>
      </c>
      <c r="AD582">
        <v>1</v>
      </c>
      <c r="AE582">
        <v>3</v>
      </c>
      <c r="AF582">
        <v>0</v>
      </c>
      <c r="AG582">
        <v>0</v>
      </c>
      <c r="AH582">
        <v>0</v>
      </c>
      <c r="AI582">
        <v>0</v>
      </c>
      <c r="AJ582">
        <v>91175</v>
      </c>
      <c r="AK582" t="s">
        <v>61</v>
      </c>
      <c r="AL582" t="s">
        <v>61</v>
      </c>
      <c r="AM582" t="s">
        <v>61</v>
      </c>
      <c r="AN582" t="s">
        <v>61</v>
      </c>
      <c r="AO582" t="s">
        <v>61</v>
      </c>
      <c r="AP582">
        <v>1</v>
      </c>
      <c r="AQ582" t="str">
        <f t="shared" si="39"/>
        <v>ENGL</v>
      </c>
      <c r="AR582" t="str">
        <f t="shared" si="39"/>
        <v>1005A</v>
      </c>
      <c r="AS582" t="str">
        <f t="shared" si="36"/>
        <v>Blac</v>
      </c>
      <c r="AT582" t="str">
        <f t="shared" si="37"/>
        <v>ENGL1005ABlack Simon Edward</v>
      </c>
      <c r="AU582" t="str">
        <f t="shared" si="38"/>
        <v>ENGL1005A-44</v>
      </c>
      <c r="AV582" t="s">
        <v>2593</v>
      </c>
      <c r="AW582" t="s">
        <v>2702</v>
      </c>
      <c r="AX582" t="s">
        <v>2703</v>
      </c>
    </row>
    <row r="583" spans="1:50" x14ac:dyDescent="0.2">
      <c r="A583" t="s">
        <v>103</v>
      </c>
      <c r="B583" t="s">
        <v>349</v>
      </c>
      <c r="C583" t="s">
        <v>350</v>
      </c>
      <c r="D583">
        <v>45</v>
      </c>
      <c r="E583">
        <v>60</v>
      </c>
      <c r="F583">
        <v>4</v>
      </c>
      <c r="G583">
        <v>0</v>
      </c>
      <c r="H583">
        <v>0</v>
      </c>
      <c r="I583">
        <v>0</v>
      </c>
      <c r="J583">
        <v>0.2</v>
      </c>
      <c r="K583">
        <v>4</v>
      </c>
      <c r="L583">
        <v>20</v>
      </c>
      <c r="M583">
        <v>0</v>
      </c>
      <c r="N583">
        <v>1</v>
      </c>
      <c r="O583">
        <v>0</v>
      </c>
      <c r="P583">
        <v>20</v>
      </c>
      <c r="Q583">
        <v>20</v>
      </c>
      <c r="R583" s="3">
        <v>1</v>
      </c>
      <c r="S583">
        <v>0</v>
      </c>
      <c r="T583">
        <v>0</v>
      </c>
      <c r="U583" t="s">
        <v>351</v>
      </c>
      <c r="V583" t="s">
        <v>111</v>
      </c>
      <c r="W583" s="4">
        <v>0.33333333333333331</v>
      </c>
      <c r="X583" s="4">
        <v>0.38541666666666669</v>
      </c>
      <c r="Y583" t="s">
        <v>107</v>
      </c>
      <c r="Z583" t="s">
        <v>219</v>
      </c>
      <c r="AA583">
        <v>27</v>
      </c>
      <c r="AB583" t="s">
        <v>5320</v>
      </c>
      <c r="AC583">
        <v>4</v>
      </c>
      <c r="AD583">
        <v>1</v>
      </c>
      <c r="AE583">
        <v>3</v>
      </c>
      <c r="AF583">
        <v>0</v>
      </c>
      <c r="AG583">
        <v>0</v>
      </c>
      <c r="AH583">
        <v>0</v>
      </c>
      <c r="AI583">
        <v>0</v>
      </c>
      <c r="AJ583">
        <v>91176</v>
      </c>
      <c r="AK583" t="s">
        <v>61</v>
      </c>
      <c r="AL583" t="s">
        <v>61</v>
      </c>
      <c r="AM583" t="s">
        <v>61</v>
      </c>
      <c r="AN583" t="s">
        <v>61</v>
      </c>
      <c r="AO583" t="s">
        <v>61</v>
      </c>
      <c r="AP583">
        <v>1</v>
      </c>
      <c r="AQ583" t="str">
        <f t="shared" si="39"/>
        <v>ENGL</v>
      </c>
      <c r="AR583" t="str">
        <f t="shared" si="39"/>
        <v>1005A</v>
      </c>
      <c r="AS583" t="str">
        <f t="shared" si="36"/>
        <v>Garc</v>
      </c>
      <c r="AT583" t="str">
        <f t="shared" si="37"/>
        <v>ENGL1005AGarcia Joaquin Diaz</v>
      </c>
      <c r="AU583" t="str">
        <f t="shared" si="38"/>
        <v>ENGL1005A-45</v>
      </c>
      <c r="AV583" t="s">
        <v>2704</v>
      </c>
      <c r="AW583" t="s">
        <v>2705</v>
      </c>
      <c r="AX583" t="s">
        <v>2706</v>
      </c>
    </row>
    <row r="584" spans="1:50" x14ac:dyDescent="0.2">
      <c r="A584" t="s">
        <v>103</v>
      </c>
      <c r="B584" t="s">
        <v>349</v>
      </c>
      <c r="C584" t="s">
        <v>350</v>
      </c>
      <c r="D584">
        <v>46</v>
      </c>
      <c r="E584">
        <v>60</v>
      </c>
      <c r="F584">
        <v>4</v>
      </c>
      <c r="G584">
        <v>0</v>
      </c>
      <c r="H584">
        <v>0</v>
      </c>
      <c r="I584">
        <v>0</v>
      </c>
      <c r="J584">
        <v>0</v>
      </c>
      <c r="K584">
        <v>4</v>
      </c>
      <c r="L584">
        <v>20</v>
      </c>
      <c r="M584">
        <v>0</v>
      </c>
      <c r="N584">
        <v>0</v>
      </c>
      <c r="O584">
        <v>0</v>
      </c>
      <c r="P584">
        <v>20</v>
      </c>
      <c r="Q584">
        <v>20</v>
      </c>
      <c r="R584" s="3">
        <v>1</v>
      </c>
      <c r="S584">
        <v>0</v>
      </c>
      <c r="T584">
        <v>0</v>
      </c>
      <c r="U584" t="s">
        <v>351</v>
      </c>
      <c r="V584" t="s">
        <v>111</v>
      </c>
      <c r="W584" s="4">
        <v>0.33333333333333331</v>
      </c>
      <c r="X584" s="4">
        <v>0.38541666666666669</v>
      </c>
      <c r="Y584" t="s">
        <v>107</v>
      </c>
      <c r="Z584" t="s">
        <v>267</v>
      </c>
      <c r="AA584">
        <v>25</v>
      </c>
      <c r="AB584" t="s">
        <v>5321</v>
      </c>
      <c r="AC584">
        <v>4</v>
      </c>
      <c r="AD584">
        <v>1</v>
      </c>
      <c r="AE584">
        <v>3</v>
      </c>
      <c r="AF584">
        <v>0</v>
      </c>
      <c r="AG584">
        <v>0</v>
      </c>
      <c r="AH584">
        <v>0</v>
      </c>
      <c r="AI584">
        <v>0</v>
      </c>
      <c r="AJ584">
        <v>94593</v>
      </c>
      <c r="AK584" t="s">
        <v>61</v>
      </c>
      <c r="AL584" t="s">
        <v>61</v>
      </c>
      <c r="AM584" t="s">
        <v>61</v>
      </c>
      <c r="AN584" t="s">
        <v>61</v>
      </c>
      <c r="AO584" t="s">
        <v>61</v>
      </c>
      <c r="AP584">
        <v>1</v>
      </c>
      <c r="AQ584" t="str">
        <f t="shared" si="39"/>
        <v>ENGL</v>
      </c>
      <c r="AR584" t="str">
        <f t="shared" si="39"/>
        <v>1005A</v>
      </c>
      <c r="AS584" t="str">
        <f t="shared" si="36"/>
        <v>Chak</v>
      </c>
      <c r="AT584" t="str">
        <f t="shared" si="37"/>
        <v>ENGL1005AChakmakchian Katrine A</v>
      </c>
      <c r="AU584" t="str">
        <f t="shared" si="38"/>
        <v>ENGL1005A-46</v>
      </c>
      <c r="AV584" t="s">
        <v>2707</v>
      </c>
      <c r="AW584" t="s">
        <v>2708</v>
      </c>
      <c r="AX584" t="s">
        <v>2709</v>
      </c>
    </row>
    <row r="585" spans="1:50" x14ac:dyDescent="0.2">
      <c r="A585" t="s">
        <v>103</v>
      </c>
      <c r="B585" t="s">
        <v>349</v>
      </c>
      <c r="C585" t="s">
        <v>350</v>
      </c>
      <c r="D585">
        <v>47</v>
      </c>
      <c r="E585">
        <v>60</v>
      </c>
      <c r="F585">
        <v>4</v>
      </c>
      <c r="G585">
        <v>0</v>
      </c>
      <c r="H585">
        <v>0</v>
      </c>
      <c r="I585">
        <v>0</v>
      </c>
      <c r="J585">
        <v>0</v>
      </c>
      <c r="K585">
        <v>4</v>
      </c>
      <c r="L585">
        <v>20</v>
      </c>
      <c r="M585">
        <v>0</v>
      </c>
      <c r="N585">
        <v>0</v>
      </c>
      <c r="O585">
        <v>0</v>
      </c>
      <c r="P585">
        <v>20</v>
      </c>
      <c r="Q585">
        <v>20</v>
      </c>
      <c r="R585" s="3">
        <v>1</v>
      </c>
      <c r="S585">
        <v>0</v>
      </c>
      <c r="T585">
        <v>0</v>
      </c>
      <c r="U585" t="s">
        <v>351</v>
      </c>
      <c r="V585" t="s">
        <v>111</v>
      </c>
      <c r="W585" s="4">
        <v>0.33333333333333331</v>
      </c>
      <c r="X585" s="4">
        <v>0.38541666666666669</v>
      </c>
      <c r="Y585" t="s">
        <v>107</v>
      </c>
      <c r="Z585" t="s">
        <v>256</v>
      </c>
      <c r="AA585">
        <v>25</v>
      </c>
      <c r="AB585" t="s">
        <v>5322</v>
      </c>
      <c r="AC585">
        <v>4</v>
      </c>
      <c r="AD585">
        <v>1</v>
      </c>
      <c r="AE585">
        <v>3</v>
      </c>
      <c r="AF585">
        <v>0</v>
      </c>
      <c r="AG585">
        <v>0</v>
      </c>
      <c r="AH585">
        <v>0</v>
      </c>
      <c r="AI585">
        <v>0</v>
      </c>
      <c r="AJ585">
        <v>94594</v>
      </c>
      <c r="AK585" t="s">
        <v>61</v>
      </c>
      <c r="AL585" t="s">
        <v>61</v>
      </c>
      <c r="AM585" t="s">
        <v>61</v>
      </c>
      <c r="AN585" t="s">
        <v>61</v>
      </c>
      <c r="AO585" t="s">
        <v>61</v>
      </c>
      <c r="AP585">
        <v>1</v>
      </c>
      <c r="AQ585" t="str">
        <f t="shared" si="39"/>
        <v>ENGL</v>
      </c>
      <c r="AR585" t="str">
        <f t="shared" si="39"/>
        <v>1005A</v>
      </c>
      <c r="AS585" t="str">
        <f t="shared" si="36"/>
        <v>Hick</v>
      </c>
      <c r="AT585" t="str">
        <f t="shared" si="37"/>
        <v>ENGL1005AHicks Jennifer Erin</v>
      </c>
      <c r="AU585" t="str">
        <f t="shared" si="38"/>
        <v>ENGL1005A-47</v>
      </c>
      <c r="AV585" t="s">
        <v>2710</v>
      </c>
      <c r="AW585" t="s">
        <v>2401</v>
      </c>
      <c r="AX585" t="s">
        <v>2371</v>
      </c>
    </row>
    <row r="586" spans="1:50" x14ac:dyDescent="0.2">
      <c r="A586" t="s">
        <v>103</v>
      </c>
      <c r="B586" t="s">
        <v>349</v>
      </c>
      <c r="C586" t="s">
        <v>350</v>
      </c>
      <c r="D586">
        <v>48</v>
      </c>
      <c r="E586">
        <v>60</v>
      </c>
      <c r="F586">
        <v>4</v>
      </c>
      <c r="G586">
        <v>0</v>
      </c>
      <c r="H586">
        <v>0</v>
      </c>
      <c r="I586">
        <v>0.2</v>
      </c>
      <c r="J586">
        <v>0</v>
      </c>
      <c r="K586">
        <v>4</v>
      </c>
      <c r="L586">
        <v>20</v>
      </c>
      <c r="M586">
        <v>1</v>
      </c>
      <c r="N586">
        <v>0</v>
      </c>
      <c r="O586">
        <v>0</v>
      </c>
      <c r="P586">
        <v>20</v>
      </c>
      <c r="Q586">
        <v>20</v>
      </c>
      <c r="R586" s="3">
        <v>1</v>
      </c>
      <c r="S586">
        <v>0</v>
      </c>
      <c r="T586">
        <v>0</v>
      </c>
      <c r="U586" t="s">
        <v>351</v>
      </c>
      <c r="V586" t="s">
        <v>111</v>
      </c>
      <c r="W586" s="4">
        <v>0.33333333333333331</v>
      </c>
      <c r="X586" s="4">
        <v>0.38541666666666669</v>
      </c>
      <c r="Y586" t="s">
        <v>107</v>
      </c>
      <c r="Z586" t="s">
        <v>354</v>
      </c>
      <c r="AA586">
        <v>25</v>
      </c>
      <c r="AB586" t="s">
        <v>5323</v>
      </c>
      <c r="AC586">
        <v>4</v>
      </c>
      <c r="AD586">
        <v>1</v>
      </c>
      <c r="AE586">
        <v>3</v>
      </c>
      <c r="AF586">
        <v>0</v>
      </c>
      <c r="AG586">
        <v>0</v>
      </c>
      <c r="AH586">
        <v>0</v>
      </c>
      <c r="AI586">
        <v>0</v>
      </c>
      <c r="AJ586">
        <v>94595</v>
      </c>
      <c r="AK586" t="s">
        <v>61</v>
      </c>
      <c r="AL586" t="s">
        <v>61</v>
      </c>
      <c r="AM586" t="s">
        <v>61</v>
      </c>
      <c r="AN586" t="s">
        <v>61</v>
      </c>
      <c r="AO586" t="s">
        <v>61</v>
      </c>
      <c r="AP586">
        <v>1</v>
      </c>
      <c r="AQ586" t="str">
        <f t="shared" si="39"/>
        <v>ENGL</v>
      </c>
      <c r="AR586" t="str">
        <f t="shared" si="39"/>
        <v>1005A</v>
      </c>
      <c r="AS586" t="str">
        <f t="shared" si="36"/>
        <v>Ship</v>
      </c>
      <c r="AT586" t="str">
        <f t="shared" si="37"/>
        <v>ENGL1005AShipko David Thomas</v>
      </c>
      <c r="AU586" t="str">
        <f t="shared" si="38"/>
        <v>ENGL1005A-48</v>
      </c>
      <c r="AV586" t="s">
        <v>2711</v>
      </c>
      <c r="AW586" t="s">
        <v>2553</v>
      </c>
      <c r="AX586" t="s">
        <v>2480</v>
      </c>
    </row>
    <row r="587" spans="1:50" x14ac:dyDescent="0.2">
      <c r="A587" t="s">
        <v>103</v>
      </c>
      <c r="B587" t="s">
        <v>349</v>
      </c>
      <c r="C587" t="s">
        <v>350</v>
      </c>
      <c r="D587">
        <v>49</v>
      </c>
      <c r="E587">
        <v>60</v>
      </c>
      <c r="F587">
        <v>4</v>
      </c>
      <c r="G587">
        <v>0</v>
      </c>
      <c r="H587">
        <v>0</v>
      </c>
      <c r="I587">
        <v>0</v>
      </c>
      <c r="J587">
        <v>0</v>
      </c>
      <c r="K587">
        <v>4</v>
      </c>
      <c r="L587">
        <v>20</v>
      </c>
      <c r="M587">
        <v>0</v>
      </c>
      <c r="N587">
        <v>0</v>
      </c>
      <c r="O587">
        <v>0</v>
      </c>
      <c r="P587">
        <v>20</v>
      </c>
      <c r="Q587">
        <v>20</v>
      </c>
      <c r="R587" s="3">
        <v>1</v>
      </c>
      <c r="S587">
        <v>0</v>
      </c>
      <c r="T587">
        <v>0</v>
      </c>
      <c r="U587" t="s">
        <v>351</v>
      </c>
      <c r="V587" t="s">
        <v>111</v>
      </c>
      <c r="W587" s="4">
        <v>0.33333333333333331</v>
      </c>
      <c r="X587" s="4">
        <v>0.38541666666666669</v>
      </c>
      <c r="Y587" t="s">
        <v>107</v>
      </c>
      <c r="Z587" t="s">
        <v>357</v>
      </c>
      <c r="AA587">
        <v>24</v>
      </c>
      <c r="AB587" t="s">
        <v>5324</v>
      </c>
      <c r="AC587">
        <v>4</v>
      </c>
      <c r="AD587">
        <v>1</v>
      </c>
      <c r="AE587">
        <v>3</v>
      </c>
      <c r="AF587">
        <v>0</v>
      </c>
      <c r="AG587">
        <v>0</v>
      </c>
      <c r="AH587">
        <v>0</v>
      </c>
      <c r="AI587">
        <v>0</v>
      </c>
      <c r="AJ587">
        <v>96263</v>
      </c>
      <c r="AK587" t="s">
        <v>61</v>
      </c>
      <c r="AL587" t="s">
        <v>61</v>
      </c>
      <c r="AM587" t="s">
        <v>61</v>
      </c>
      <c r="AN587" t="s">
        <v>61</v>
      </c>
      <c r="AO587" t="s">
        <v>61</v>
      </c>
      <c r="AP587">
        <v>1</v>
      </c>
      <c r="AQ587" t="str">
        <f t="shared" si="39"/>
        <v>ENGL</v>
      </c>
      <c r="AR587" t="str">
        <f t="shared" si="39"/>
        <v>1005A</v>
      </c>
      <c r="AS587" t="str">
        <f t="shared" si="36"/>
        <v>Saik</v>
      </c>
      <c r="AT587" t="str">
        <f t="shared" si="37"/>
        <v>ENGL1005ASaikaly Elizabeth Camille</v>
      </c>
      <c r="AU587" t="str">
        <f t="shared" si="38"/>
        <v>ENGL1005A-49</v>
      </c>
      <c r="AV587" t="s">
        <v>2712</v>
      </c>
      <c r="AW587" t="s">
        <v>2370</v>
      </c>
      <c r="AX587" t="s">
        <v>2713</v>
      </c>
    </row>
    <row r="588" spans="1:50" x14ac:dyDescent="0.2">
      <c r="A588" t="s">
        <v>103</v>
      </c>
      <c r="B588" t="s">
        <v>349</v>
      </c>
      <c r="C588" t="s">
        <v>350</v>
      </c>
      <c r="D588">
        <v>50</v>
      </c>
      <c r="E588">
        <v>60</v>
      </c>
      <c r="F588">
        <v>4</v>
      </c>
      <c r="G588">
        <v>0</v>
      </c>
      <c r="H588">
        <v>0</v>
      </c>
      <c r="I588">
        <v>0</v>
      </c>
      <c r="J588">
        <v>0</v>
      </c>
      <c r="K588">
        <v>4</v>
      </c>
      <c r="L588">
        <v>20</v>
      </c>
      <c r="M588">
        <v>0</v>
      </c>
      <c r="N588">
        <v>0</v>
      </c>
      <c r="O588">
        <v>0</v>
      </c>
      <c r="P588">
        <v>20</v>
      </c>
      <c r="Q588">
        <v>20</v>
      </c>
      <c r="R588" s="3">
        <v>1</v>
      </c>
      <c r="S588">
        <v>0</v>
      </c>
      <c r="T588">
        <v>0</v>
      </c>
      <c r="U588" t="s">
        <v>351</v>
      </c>
      <c r="V588" t="s">
        <v>111</v>
      </c>
      <c r="W588" s="4">
        <v>0.33333333333333331</v>
      </c>
      <c r="X588" s="4">
        <v>0.38541666666666669</v>
      </c>
      <c r="Y588" t="s">
        <v>107</v>
      </c>
      <c r="Z588" t="s">
        <v>221</v>
      </c>
      <c r="AA588">
        <v>25</v>
      </c>
      <c r="AB588" t="s">
        <v>5325</v>
      </c>
      <c r="AC588">
        <v>4</v>
      </c>
      <c r="AD588">
        <v>1</v>
      </c>
      <c r="AE588">
        <v>3</v>
      </c>
      <c r="AF588">
        <v>0</v>
      </c>
      <c r="AG588">
        <v>0</v>
      </c>
      <c r="AH588">
        <v>0</v>
      </c>
      <c r="AI588">
        <v>0</v>
      </c>
      <c r="AJ588">
        <v>96264</v>
      </c>
      <c r="AK588" t="s">
        <v>61</v>
      </c>
      <c r="AL588" t="s">
        <v>61</v>
      </c>
      <c r="AM588" t="s">
        <v>61</v>
      </c>
      <c r="AN588" t="s">
        <v>61</v>
      </c>
      <c r="AO588" t="s">
        <v>61</v>
      </c>
      <c r="AP588">
        <v>1</v>
      </c>
      <c r="AQ588" t="str">
        <f t="shared" si="39"/>
        <v>ENGL</v>
      </c>
      <c r="AR588" t="str">
        <f t="shared" si="39"/>
        <v>1005A</v>
      </c>
      <c r="AS588" t="str">
        <f t="shared" si="36"/>
        <v>Ande</v>
      </c>
      <c r="AT588" t="str">
        <f t="shared" si="37"/>
        <v>ENGL1005AAnderson Jeffery Paul</v>
      </c>
      <c r="AU588" t="str">
        <f t="shared" si="38"/>
        <v>ENGL1005A-50</v>
      </c>
      <c r="AV588" t="s">
        <v>2714</v>
      </c>
      <c r="AW588" t="s">
        <v>2715</v>
      </c>
      <c r="AX588" t="s">
        <v>2477</v>
      </c>
    </row>
    <row r="589" spans="1:50" x14ac:dyDescent="0.2">
      <c r="A589" t="s">
        <v>103</v>
      </c>
      <c r="B589" t="s">
        <v>349</v>
      </c>
      <c r="C589" t="s">
        <v>350</v>
      </c>
      <c r="D589">
        <v>51</v>
      </c>
      <c r="E589">
        <v>60</v>
      </c>
      <c r="F589">
        <v>4</v>
      </c>
      <c r="G589">
        <v>0</v>
      </c>
      <c r="H589">
        <v>0</v>
      </c>
      <c r="I589">
        <v>0</v>
      </c>
      <c r="J589">
        <v>0</v>
      </c>
      <c r="K589">
        <v>4</v>
      </c>
      <c r="L589">
        <v>20</v>
      </c>
      <c r="M589">
        <v>0</v>
      </c>
      <c r="N589">
        <v>0</v>
      </c>
      <c r="O589">
        <v>0</v>
      </c>
      <c r="P589">
        <v>20</v>
      </c>
      <c r="Q589">
        <v>20</v>
      </c>
      <c r="R589" s="3">
        <v>1</v>
      </c>
      <c r="S589">
        <v>0</v>
      </c>
      <c r="T589">
        <v>0</v>
      </c>
      <c r="U589" t="s">
        <v>351</v>
      </c>
      <c r="V589" t="s">
        <v>111</v>
      </c>
      <c r="W589" s="4">
        <v>0.33333333333333331</v>
      </c>
      <c r="X589" s="4">
        <v>0.38541666666666669</v>
      </c>
      <c r="Y589" t="s">
        <v>107</v>
      </c>
      <c r="Z589" t="s">
        <v>275</v>
      </c>
      <c r="AA589">
        <v>38</v>
      </c>
      <c r="AB589" t="s">
        <v>5326</v>
      </c>
      <c r="AC589">
        <v>4</v>
      </c>
      <c r="AD589">
        <v>1</v>
      </c>
      <c r="AE589">
        <v>3</v>
      </c>
      <c r="AF589">
        <v>0</v>
      </c>
      <c r="AG589">
        <v>0</v>
      </c>
      <c r="AH589">
        <v>0</v>
      </c>
      <c r="AI589">
        <v>0</v>
      </c>
      <c r="AJ589">
        <v>91177</v>
      </c>
      <c r="AK589" t="s">
        <v>61</v>
      </c>
      <c r="AL589" t="s">
        <v>61</v>
      </c>
      <c r="AM589" t="s">
        <v>61</v>
      </c>
      <c r="AN589" t="s">
        <v>61</v>
      </c>
      <c r="AO589" t="s">
        <v>61</v>
      </c>
      <c r="AP589">
        <v>1</v>
      </c>
      <c r="AQ589" t="str">
        <f t="shared" si="39"/>
        <v>ENGL</v>
      </c>
      <c r="AR589" t="str">
        <f t="shared" si="39"/>
        <v>1005A</v>
      </c>
      <c r="AS589" t="str">
        <f t="shared" si="36"/>
        <v>Guer</v>
      </c>
      <c r="AT589" t="str">
        <f t="shared" si="37"/>
        <v>ENGL1005AGuerrero Julie Angeline</v>
      </c>
      <c r="AU589" t="str">
        <f t="shared" si="38"/>
        <v>ENGL1005A-51</v>
      </c>
      <c r="AV589" t="s">
        <v>2716</v>
      </c>
      <c r="AW589" t="s">
        <v>2528</v>
      </c>
      <c r="AX589" t="s">
        <v>2717</v>
      </c>
    </row>
    <row r="590" spans="1:50" x14ac:dyDescent="0.2">
      <c r="A590" t="s">
        <v>103</v>
      </c>
      <c r="B590" t="s">
        <v>349</v>
      </c>
      <c r="C590" t="s">
        <v>350</v>
      </c>
      <c r="D590">
        <v>52</v>
      </c>
      <c r="E590">
        <v>60</v>
      </c>
      <c r="F590">
        <v>4</v>
      </c>
      <c r="G590">
        <v>0</v>
      </c>
      <c r="H590">
        <v>0</v>
      </c>
      <c r="I590">
        <v>0.2</v>
      </c>
      <c r="J590">
        <v>0</v>
      </c>
      <c r="K590">
        <v>4</v>
      </c>
      <c r="L590">
        <v>20</v>
      </c>
      <c r="M590">
        <v>1</v>
      </c>
      <c r="N590">
        <v>0</v>
      </c>
      <c r="O590">
        <v>0</v>
      </c>
      <c r="P590">
        <v>20</v>
      </c>
      <c r="Q590">
        <v>20</v>
      </c>
      <c r="R590" s="3">
        <v>1</v>
      </c>
      <c r="S590">
        <v>0</v>
      </c>
      <c r="T590">
        <v>0</v>
      </c>
      <c r="U590" t="s">
        <v>351</v>
      </c>
      <c r="V590" t="s">
        <v>111</v>
      </c>
      <c r="W590" s="4">
        <v>0.33333333333333331</v>
      </c>
      <c r="X590" s="4">
        <v>0.38541666666666669</v>
      </c>
      <c r="Y590" t="s">
        <v>107</v>
      </c>
      <c r="Z590" t="s">
        <v>124</v>
      </c>
      <c r="AA590">
        <v>38</v>
      </c>
      <c r="AB590" t="s">
        <v>5327</v>
      </c>
      <c r="AC590">
        <v>4</v>
      </c>
      <c r="AD590">
        <v>1</v>
      </c>
      <c r="AE590">
        <v>3</v>
      </c>
      <c r="AF590">
        <v>0</v>
      </c>
      <c r="AG590">
        <v>0</v>
      </c>
      <c r="AH590">
        <v>0</v>
      </c>
      <c r="AI590">
        <v>0</v>
      </c>
      <c r="AJ590">
        <v>91178</v>
      </c>
      <c r="AK590" t="s">
        <v>61</v>
      </c>
      <c r="AL590" t="s">
        <v>61</v>
      </c>
      <c r="AM590" t="s">
        <v>61</v>
      </c>
      <c r="AN590" t="s">
        <v>61</v>
      </c>
      <c r="AO590" t="s">
        <v>61</v>
      </c>
      <c r="AP590">
        <v>1</v>
      </c>
      <c r="AQ590" t="str">
        <f t="shared" si="39"/>
        <v>ENGL</v>
      </c>
      <c r="AR590" t="str">
        <f t="shared" si="39"/>
        <v>1005A</v>
      </c>
      <c r="AS590" t="str">
        <f t="shared" si="36"/>
        <v>Koza</v>
      </c>
      <c r="AT590" t="str">
        <f t="shared" si="37"/>
        <v>ENGL1005AKozak Jacqueline Penn</v>
      </c>
      <c r="AU590" t="str">
        <f t="shared" si="38"/>
        <v>ENGL1005A-52</v>
      </c>
      <c r="AV590" t="s">
        <v>2718</v>
      </c>
      <c r="AW590" t="s">
        <v>2514</v>
      </c>
      <c r="AX590" t="s">
        <v>2719</v>
      </c>
    </row>
    <row r="591" spans="1:50" x14ac:dyDescent="0.2">
      <c r="A591" t="s">
        <v>103</v>
      </c>
      <c r="B591" t="s">
        <v>349</v>
      </c>
      <c r="C591" t="s">
        <v>350</v>
      </c>
      <c r="D591">
        <v>53</v>
      </c>
      <c r="E591">
        <v>60</v>
      </c>
      <c r="F591">
        <v>4</v>
      </c>
      <c r="G591">
        <v>0</v>
      </c>
      <c r="H591">
        <v>0</v>
      </c>
      <c r="I591">
        <v>0.2</v>
      </c>
      <c r="J591">
        <v>0</v>
      </c>
      <c r="K591">
        <v>4</v>
      </c>
      <c r="L591">
        <v>20</v>
      </c>
      <c r="M591">
        <v>1</v>
      </c>
      <c r="N591">
        <v>0</v>
      </c>
      <c r="O591">
        <v>0</v>
      </c>
      <c r="P591">
        <v>20</v>
      </c>
      <c r="Q591">
        <v>20</v>
      </c>
      <c r="R591" s="3">
        <v>1</v>
      </c>
      <c r="S591">
        <v>0</v>
      </c>
      <c r="T591">
        <v>0</v>
      </c>
      <c r="U591" t="s">
        <v>351</v>
      </c>
      <c r="V591" t="s">
        <v>111</v>
      </c>
      <c r="W591" s="4">
        <v>0.33333333333333331</v>
      </c>
      <c r="X591" s="4">
        <v>0.38541666666666669</v>
      </c>
      <c r="Y591" t="s">
        <v>107</v>
      </c>
      <c r="Z591" t="s">
        <v>359</v>
      </c>
      <c r="AA591">
        <v>39</v>
      </c>
      <c r="AB591" t="s">
        <v>5328</v>
      </c>
      <c r="AC591">
        <v>4</v>
      </c>
      <c r="AD591">
        <v>1</v>
      </c>
      <c r="AE591">
        <v>3</v>
      </c>
      <c r="AF591">
        <v>0</v>
      </c>
      <c r="AG591">
        <v>0</v>
      </c>
      <c r="AH591">
        <v>0</v>
      </c>
      <c r="AI591">
        <v>0</v>
      </c>
      <c r="AJ591">
        <v>91179</v>
      </c>
      <c r="AK591" t="s">
        <v>61</v>
      </c>
      <c r="AL591" t="s">
        <v>61</v>
      </c>
      <c r="AM591" t="s">
        <v>61</v>
      </c>
      <c r="AN591" t="s">
        <v>61</v>
      </c>
      <c r="AO591" t="s">
        <v>61</v>
      </c>
      <c r="AP591">
        <v>1</v>
      </c>
      <c r="AQ591" t="str">
        <f t="shared" si="39"/>
        <v>ENGL</v>
      </c>
      <c r="AR591" t="str">
        <f t="shared" si="39"/>
        <v>1005A</v>
      </c>
      <c r="AS591" t="str">
        <f t="shared" si="36"/>
        <v>Hull</v>
      </c>
      <c r="AT591" t="str">
        <f t="shared" si="37"/>
        <v>ENGL1005AHull Chelsea Lucile</v>
      </c>
      <c r="AU591" t="str">
        <f t="shared" si="38"/>
        <v>ENGL1005A-53</v>
      </c>
      <c r="AV591" t="s">
        <v>2720</v>
      </c>
      <c r="AW591" t="s">
        <v>2721</v>
      </c>
      <c r="AX591" t="s">
        <v>2722</v>
      </c>
    </row>
    <row r="592" spans="1:50" x14ac:dyDescent="0.2">
      <c r="A592" t="s">
        <v>103</v>
      </c>
      <c r="B592" t="s">
        <v>349</v>
      </c>
      <c r="C592" t="s">
        <v>350</v>
      </c>
      <c r="D592">
        <v>54</v>
      </c>
      <c r="E592">
        <v>57</v>
      </c>
      <c r="F592">
        <v>3.8</v>
      </c>
      <c r="G592">
        <v>0</v>
      </c>
      <c r="H592">
        <v>0</v>
      </c>
      <c r="I592">
        <v>0</v>
      </c>
      <c r="J592">
        <v>0</v>
      </c>
      <c r="K592">
        <v>3.8</v>
      </c>
      <c r="L592">
        <v>19</v>
      </c>
      <c r="M592">
        <v>0</v>
      </c>
      <c r="N592">
        <v>0</v>
      </c>
      <c r="O592">
        <v>0</v>
      </c>
      <c r="P592">
        <v>19</v>
      </c>
      <c r="Q592">
        <v>20</v>
      </c>
      <c r="R592" s="3">
        <v>0.95</v>
      </c>
      <c r="S592">
        <v>0</v>
      </c>
      <c r="T592">
        <v>0</v>
      </c>
      <c r="U592" t="s">
        <v>351</v>
      </c>
      <c r="V592" t="s">
        <v>111</v>
      </c>
      <c r="W592" s="4">
        <v>0.3923611111111111</v>
      </c>
      <c r="X592" s="4">
        <v>0.44444444444444442</v>
      </c>
      <c r="Y592" t="s">
        <v>107</v>
      </c>
      <c r="Z592" t="s">
        <v>360</v>
      </c>
      <c r="AA592">
        <v>49</v>
      </c>
      <c r="AB592" t="s">
        <v>5317</v>
      </c>
      <c r="AC592">
        <v>4</v>
      </c>
      <c r="AD592">
        <v>1</v>
      </c>
      <c r="AE592">
        <v>3</v>
      </c>
      <c r="AF592">
        <v>0</v>
      </c>
      <c r="AG592">
        <v>0</v>
      </c>
      <c r="AH592">
        <v>0</v>
      </c>
      <c r="AI592">
        <v>0</v>
      </c>
      <c r="AJ592">
        <v>94596</v>
      </c>
      <c r="AK592" t="s">
        <v>61</v>
      </c>
      <c r="AL592" t="s">
        <v>61</v>
      </c>
      <c r="AM592" t="s">
        <v>61</v>
      </c>
      <c r="AN592" t="s">
        <v>61</v>
      </c>
      <c r="AO592" t="s">
        <v>61</v>
      </c>
      <c r="AP592">
        <v>1</v>
      </c>
      <c r="AQ592" t="str">
        <f t="shared" si="39"/>
        <v>ENGL</v>
      </c>
      <c r="AR592" t="str">
        <f t="shared" si="39"/>
        <v>1005A</v>
      </c>
      <c r="AS592" t="str">
        <f t="shared" si="36"/>
        <v>Bair</v>
      </c>
      <c r="AT592" t="str">
        <f t="shared" si="37"/>
        <v>ENGL1005ABaird Emily A.</v>
      </c>
      <c r="AU592" t="str">
        <f t="shared" si="38"/>
        <v>ENGL1005A-54</v>
      </c>
      <c r="AV592" t="s">
        <v>2697</v>
      </c>
      <c r="AW592" t="s">
        <v>2698</v>
      </c>
      <c r="AX592" t="s">
        <v>2646</v>
      </c>
    </row>
    <row r="593" spans="1:50" x14ac:dyDescent="0.2">
      <c r="A593" t="s">
        <v>103</v>
      </c>
      <c r="B593" t="s">
        <v>349</v>
      </c>
      <c r="C593" t="s">
        <v>350</v>
      </c>
      <c r="D593">
        <v>55</v>
      </c>
      <c r="E593">
        <v>63</v>
      </c>
      <c r="F593">
        <v>4.2</v>
      </c>
      <c r="G593">
        <v>0</v>
      </c>
      <c r="H593">
        <v>0</v>
      </c>
      <c r="I593">
        <v>0</v>
      </c>
      <c r="J593">
        <v>0</v>
      </c>
      <c r="K593">
        <v>4.2</v>
      </c>
      <c r="L593">
        <v>21</v>
      </c>
      <c r="M593">
        <v>0</v>
      </c>
      <c r="N593">
        <v>0</v>
      </c>
      <c r="O593">
        <v>0</v>
      </c>
      <c r="P593">
        <v>21</v>
      </c>
      <c r="Q593">
        <v>20</v>
      </c>
      <c r="R593" s="3">
        <v>1.05</v>
      </c>
      <c r="S593">
        <v>0</v>
      </c>
      <c r="T593">
        <v>0</v>
      </c>
      <c r="U593" t="s">
        <v>351</v>
      </c>
      <c r="V593" t="s">
        <v>111</v>
      </c>
      <c r="W593" s="4">
        <v>0.3923611111111111</v>
      </c>
      <c r="X593" s="4">
        <v>0.44444444444444442</v>
      </c>
      <c r="Y593" t="s">
        <v>107</v>
      </c>
      <c r="Z593" t="s">
        <v>311</v>
      </c>
      <c r="AA593">
        <v>28</v>
      </c>
      <c r="AB593" t="s">
        <v>5319</v>
      </c>
      <c r="AC593">
        <v>4</v>
      </c>
      <c r="AD593">
        <v>1</v>
      </c>
      <c r="AE593">
        <v>3</v>
      </c>
      <c r="AF593">
        <v>0</v>
      </c>
      <c r="AG593">
        <v>0</v>
      </c>
      <c r="AH593">
        <v>0</v>
      </c>
      <c r="AI593">
        <v>0</v>
      </c>
      <c r="AJ593">
        <v>94597</v>
      </c>
      <c r="AK593" t="s">
        <v>61</v>
      </c>
      <c r="AL593" t="s">
        <v>61</v>
      </c>
      <c r="AM593" t="s">
        <v>61</v>
      </c>
      <c r="AN593" t="s">
        <v>61</v>
      </c>
      <c r="AO593" t="s">
        <v>61</v>
      </c>
      <c r="AP593">
        <v>1</v>
      </c>
      <c r="AQ593" t="str">
        <f t="shared" si="39"/>
        <v>ENGL</v>
      </c>
      <c r="AR593" t="str">
        <f t="shared" si="39"/>
        <v>1005A</v>
      </c>
      <c r="AS593" t="str">
        <f t="shared" si="36"/>
        <v>Blac</v>
      </c>
      <c r="AT593" t="str">
        <f t="shared" si="37"/>
        <v>ENGL1005ABlack Simon Edward</v>
      </c>
      <c r="AU593" t="str">
        <f t="shared" si="38"/>
        <v>ENGL1005A-55</v>
      </c>
      <c r="AV593" t="s">
        <v>2593</v>
      </c>
      <c r="AW593" t="s">
        <v>2702</v>
      </c>
      <c r="AX593" t="s">
        <v>2703</v>
      </c>
    </row>
    <row r="594" spans="1:50" x14ac:dyDescent="0.2">
      <c r="A594" t="s">
        <v>103</v>
      </c>
      <c r="B594" t="s">
        <v>349</v>
      </c>
      <c r="C594" t="s">
        <v>350</v>
      </c>
      <c r="D594">
        <v>56</v>
      </c>
      <c r="E594">
        <v>60</v>
      </c>
      <c r="F594">
        <v>4</v>
      </c>
      <c r="G594">
        <v>0</v>
      </c>
      <c r="H594">
        <v>0</v>
      </c>
      <c r="I594">
        <v>0</v>
      </c>
      <c r="J594">
        <v>0</v>
      </c>
      <c r="K594">
        <v>4</v>
      </c>
      <c r="L594">
        <v>20</v>
      </c>
      <c r="M594">
        <v>0</v>
      </c>
      <c r="N594">
        <v>0</v>
      </c>
      <c r="O594">
        <v>0</v>
      </c>
      <c r="P594">
        <v>20</v>
      </c>
      <c r="Q594">
        <v>20</v>
      </c>
      <c r="R594" s="3">
        <v>1</v>
      </c>
      <c r="S594">
        <v>0</v>
      </c>
      <c r="T594">
        <v>0</v>
      </c>
      <c r="U594" t="s">
        <v>351</v>
      </c>
      <c r="V594" t="s">
        <v>111</v>
      </c>
      <c r="W594" s="4">
        <v>0.3923611111111111</v>
      </c>
      <c r="X594" s="4">
        <v>0.44444444444444442</v>
      </c>
      <c r="Y594" t="s">
        <v>107</v>
      </c>
      <c r="Z594" t="s">
        <v>219</v>
      </c>
      <c r="AA594">
        <v>27</v>
      </c>
      <c r="AB594" t="s">
        <v>5329</v>
      </c>
      <c r="AC594">
        <v>4</v>
      </c>
      <c r="AD594">
        <v>1</v>
      </c>
      <c r="AE594">
        <v>3</v>
      </c>
      <c r="AF594">
        <v>11</v>
      </c>
      <c r="AG594">
        <v>7</v>
      </c>
      <c r="AH594">
        <v>2</v>
      </c>
      <c r="AI594">
        <v>2</v>
      </c>
      <c r="AJ594">
        <v>91182</v>
      </c>
      <c r="AK594" t="s">
        <v>61</v>
      </c>
      <c r="AL594" t="s">
        <v>61</v>
      </c>
      <c r="AM594" t="s">
        <v>61</v>
      </c>
      <c r="AN594" t="s">
        <v>61</v>
      </c>
      <c r="AO594" t="s">
        <v>61</v>
      </c>
      <c r="AP594">
        <v>1</v>
      </c>
      <c r="AQ594" t="str">
        <f t="shared" si="39"/>
        <v>ENGL</v>
      </c>
      <c r="AR594" t="str">
        <f t="shared" si="39"/>
        <v>1005A</v>
      </c>
      <c r="AS594" t="str">
        <f t="shared" si="36"/>
        <v>Kahw</v>
      </c>
      <c r="AT594" t="str">
        <f t="shared" si="37"/>
        <v>ENGL1005AKahwaji Noelle A</v>
      </c>
      <c r="AU594" t="str">
        <f t="shared" si="38"/>
        <v>ENGL1005A-56</v>
      </c>
      <c r="AV594" t="s">
        <v>2723</v>
      </c>
      <c r="AW594" t="s">
        <v>2724</v>
      </c>
      <c r="AX594" t="s">
        <v>2709</v>
      </c>
    </row>
    <row r="595" spans="1:50" x14ac:dyDescent="0.2">
      <c r="A595" t="s">
        <v>103</v>
      </c>
      <c r="B595" t="s">
        <v>349</v>
      </c>
      <c r="C595" t="s">
        <v>350</v>
      </c>
      <c r="D595">
        <v>57</v>
      </c>
      <c r="E595">
        <v>60</v>
      </c>
      <c r="F595">
        <v>4</v>
      </c>
      <c r="G595">
        <v>0</v>
      </c>
      <c r="H595">
        <v>0</v>
      </c>
      <c r="I595">
        <v>0</v>
      </c>
      <c r="J595">
        <v>0</v>
      </c>
      <c r="K595">
        <v>4</v>
      </c>
      <c r="L595">
        <v>20</v>
      </c>
      <c r="M595">
        <v>0</v>
      </c>
      <c r="N595">
        <v>0</v>
      </c>
      <c r="O595">
        <v>0</v>
      </c>
      <c r="P595">
        <v>20</v>
      </c>
      <c r="Q595">
        <v>20</v>
      </c>
      <c r="R595" s="3">
        <v>1</v>
      </c>
      <c r="S595">
        <v>0</v>
      </c>
      <c r="T595">
        <v>0</v>
      </c>
      <c r="U595" t="s">
        <v>351</v>
      </c>
      <c r="V595" t="s">
        <v>111</v>
      </c>
      <c r="W595" s="4">
        <v>0.3923611111111111</v>
      </c>
      <c r="X595" s="4">
        <v>0.44444444444444442</v>
      </c>
      <c r="Y595" t="s">
        <v>107</v>
      </c>
      <c r="Z595" t="s">
        <v>267</v>
      </c>
      <c r="AA595">
        <v>25</v>
      </c>
      <c r="AB595" t="s">
        <v>5330</v>
      </c>
      <c r="AC595">
        <v>4</v>
      </c>
      <c r="AD595">
        <v>1</v>
      </c>
      <c r="AE595">
        <v>3</v>
      </c>
      <c r="AF595">
        <v>0</v>
      </c>
      <c r="AG595">
        <v>0</v>
      </c>
      <c r="AH595">
        <v>0</v>
      </c>
      <c r="AI595">
        <v>0</v>
      </c>
      <c r="AJ595">
        <v>91183</v>
      </c>
      <c r="AK595" t="s">
        <v>61</v>
      </c>
      <c r="AL595" t="s">
        <v>61</v>
      </c>
      <c r="AM595" t="s">
        <v>61</v>
      </c>
      <c r="AN595" t="s">
        <v>61</v>
      </c>
      <c r="AO595" t="s">
        <v>61</v>
      </c>
      <c r="AP595">
        <v>1</v>
      </c>
      <c r="AQ595" t="str">
        <f t="shared" si="39"/>
        <v>ENGL</v>
      </c>
      <c r="AR595" t="str">
        <f t="shared" si="39"/>
        <v>1005A</v>
      </c>
      <c r="AS595" t="str">
        <f t="shared" si="36"/>
        <v>Holl</v>
      </c>
      <c r="AT595" t="str">
        <f t="shared" si="37"/>
        <v xml:space="preserve">ENGL1005AHolladay Victoria </v>
      </c>
      <c r="AU595" t="str">
        <f t="shared" si="38"/>
        <v>ENGL1005A-57</v>
      </c>
      <c r="AV595" t="s">
        <v>2725</v>
      </c>
      <c r="AW595" t="s">
        <v>2494</v>
      </c>
    </row>
    <row r="596" spans="1:50" x14ac:dyDescent="0.2">
      <c r="A596" t="s">
        <v>103</v>
      </c>
      <c r="B596" t="s">
        <v>349</v>
      </c>
      <c r="C596" t="s">
        <v>350</v>
      </c>
      <c r="D596">
        <v>58</v>
      </c>
      <c r="E596">
        <v>60</v>
      </c>
      <c r="F596">
        <v>4</v>
      </c>
      <c r="G596">
        <v>0</v>
      </c>
      <c r="H596">
        <v>0</v>
      </c>
      <c r="I596">
        <v>0</v>
      </c>
      <c r="J596">
        <v>0.2</v>
      </c>
      <c r="K596">
        <v>4</v>
      </c>
      <c r="L596">
        <v>20</v>
      </c>
      <c r="M596">
        <v>0</v>
      </c>
      <c r="N596">
        <v>1</v>
      </c>
      <c r="O596">
        <v>0</v>
      </c>
      <c r="P596">
        <v>20</v>
      </c>
      <c r="Q596">
        <v>20</v>
      </c>
      <c r="R596" s="3">
        <v>1</v>
      </c>
      <c r="S596">
        <v>0</v>
      </c>
      <c r="T596">
        <v>0</v>
      </c>
      <c r="U596" t="s">
        <v>351</v>
      </c>
      <c r="V596" t="s">
        <v>111</v>
      </c>
      <c r="W596" s="4">
        <v>0.51041666666666663</v>
      </c>
      <c r="X596" s="4">
        <v>0.5625</v>
      </c>
      <c r="Y596" t="s">
        <v>232</v>
      </c>
      <c r="Z596" t="s">
        <v>361</v>
      </c>
      <c r="AA596">
        <v>33</v>
      </c>
      <c r="AB596" t="s">
        <v>5331</v>
      </c>
      <c r="AC596">
        <v>4</v>
      </c>
      <c r="AD596">
        <v>1</v>
      </c>
      <c r="AE596">
        <v>3</v>
      </c>
      <c r="AF596">
        <v>0</v>
      </c>
      <c r="AG596">
        <v>0</v>
      </c>
      <c r="AH596">
        <v>0</v>
      </c>
      <c r="AI596">
        <v>0</v>
      </c>
      <c r="AJ596">
        <v>91184</v>
      </c>
      <c r="AK596" t="s">
        <v>61</v>
      </c>
      <c r="AL596" t="s">
        <v>61</v>
      </c>
      <c r="AM596" t="s">
        <v>61</v>
      </c>
      <c r="AN596" t="s">
        <v>61</v>
      </c>
      <c r="AO596" t="s">
        <v>61</v>
      </c>
      <c r="AP596">
        <v>1</v>
      </c>
      <c r="AQ596" t="str">
        <f t="shared" si="39"/>
        <v>ENGL</v>
      </c>
      <c r="AR596" t="str">
        <f t="shared" si="39"/>
        <v>1005A</v>
      </c>
      <c r="AS596" t="str">
        <f t="shared" si="36"/>
        <v>Reye</v>
      </c>
      <c r="AT596" t="str">
        <f t="shared" si="37"/>
        <v xml:space="preserve">ENGL1005AReyes Veronica </v>
      </c>
      <c r="AU596" t="str">
        <f t="shared" si="38"/>
        <v>ENGL1005A-58</v>
      </c>
      <c r="AV596" t="s">
        <v>2726</v>
      </c>
      <c r="AW596" t="s">
        <v>2727</v>
      </c>
    </row>
    <row r="597" spans="1:50" x14ac:dyDescent="0.2">
      <c r="A597" t="s">
        <v>103</v>
      </c>
      <c r="B597" t="s">
        <v>349</v>
      </c>
      <c r="C597" t="s">
        <v>350</v>
      </c>
      <c r="D597">
        <v>59</v>
      </c>
      <c r="E597">
        <v>60</v>
      </c>
      <c r="F597">
        <v>4</v>
      </c>
      <c r="G597">
        <v>0</v>
      </c>
      <c r="H597">
        <v>0</v>
      </c>
      <c r="I597">
        <v>0</v>
      </c>
      <c r="J597">
        <v>0</v>
      </c>
      <c r="K597">
        <v>4</v>
      </c>
      <c r="L597">
        <v>20</v>
      </c>
      <c r="M597">
        <v>0</v>
      </c>
      <c r="N597">
        <v>0</v>
      </c>
      <c r="O597">
        <v>0</v>
      </c>
      <c r="P597">
        <v>20</v>
      </c>
      <c r="Q597">
        <v>20</v>
      </c>
      <c r="R597" s="3">
        <v>1</v>
      </c>
      <c r="S597">
        <v>0</v>
      </c>
      <c r="T597">
        <v>0</v>
      </c>
      <c r="U597" t="s">
        <v>351</v>
      </c>
      <c r="V597" t="s">
        <v>111</v>
      </c>
      <c r="W597" s="4">
        <v>0.51041666666666663</v>
      </c>
      <c r="X597" s="4">
        <v>0.5625</v>
      </c>
      <c r="Y597" t="s">
        <v>107</v>
      </c>
      <c r="Z597" t="s">
        <v>362</v>
      </c>
      <c r="AA597">
        <v>22</v>
      </c>
      <c r="AB597" t="s">
        <v>5332</v>
      </c>
      <c r="AC597">
        <v>4</v>
      </c>
      <c r="AD597">
        <v>1</v>
      </c>
      <c r="AE597">
        <v>3</v>
      </c>
      <c r="AF597">
        <v>0</v>
      </c>
      <c r="AG597">
        <v>0</v>
      </c>
      <c r="AH597">
        <v>0</v>
      </c>
      <c r="AI597">
        <v>0</v>
      </c>
      <c r="AJ597">
        <v>91185</v>
      </c>
      <c r="AK597" t="s">
        <v>61</v>
      </c>
      <c r="AL597" t="s">
        <v>61</v>
      </c>
      <c r="AM597" t="s">
        <v>61</v>
      </c>
      <c r="AN597" t="s">
        <v>61</v>
      </c>
      <c r="AO597" t="s">
        <v>61</v>
      </c>
      <c r="AP597">
        <v>1</v>
      </c>
      <c r="AQ597" t="str">
        <f t="shared" si="39"/>
        <v>ENGL</v>
      </c>
      <c r="AR597" t="str">
        <f t="shared" si="39"/>
        <v>1005A</v>
      </c>
      <c r="AS597" t="str">
        <f t="shared" si="36"/>
        <v>Ashe</v>
      </c>
      <c r="AT597" t="str">
        <f t="shared" si="37"/>
        <v xml:space="preserve">ENGL1005AAshe Remy </v>
      </c>
      <c r="AU597" t="str">
        <f t="shared" si="38"/>
        <v>ENGL1005A-59</v>
      </c>
      <c r="AV597" t="s">
        <v>2728</v>
      </c>
      <c r="AW597" t="s">
        <v>2729</v>
      </c>
    </row>
    <row r="598" spans="1:50" x14ac:dyDescent="0.2">
      <c r="A598" t="s">
        <v>103</v>
      </c>
      <c r="B598" t="s">
        <v>349</v>
      </c>
      <c r="C598" t="s">
        <v>350</v>
      </c>
      <c r="D598">
        <v>60</v>
      </c>
      <c r="E598">
        <v>60</v>
      </c>
      <c r="F598">
        <v>4</v>
      </c>
      <c r="G598">
        <v>0</v>
      </c>
      <c r="H598">
        <v>0</v>
      </c>
      <c r="I598">
        <v>0</v>
      </c>
      <c r="J598">
        <v>0</v>
      </c>
      <c r="K598">
        <v>4</v>
      </c>
      <c r="L598">
        <v>20</v>
      </c>
      <c r="M598">
        <v>0</v>
      </c>
      <c r="N598">
        <v>0</v>
      </c>
      <c r="O598">
        <v>0</v>
      </c>
      <c r="P598">
        <v>20</v>
      </c>
      <c r="Q598">
        <v>20</v>
      </c>
      <c r="R598" s="3">
        <v>1</v>
      </c>
      <c r="S598">
        <v>0</v>
      </c>
      <c r="T598">
        <v>0</v>
      </c>
      <c r="U598" t="s">
        <v>351</v>
      </c>
      <c r="V598" t="s">
        <v>111</v>
      </c>
      <c r="W598" s="4">
        <v>0.3923611111111111</v>
      </c>
      <c r="X598" s="4">
        <v>0.44444444444444442</v>
      </c>
      <c r="Y598" t="s">
        <v>123</v>
      </c>
      <c r="Z598">
        <v>217</v>
      </c>
      <c r="AA598">
        <v>24</v>
      </c>
      <c r="AB598" t="s">
        <v>5325</v>
      </c>
      <c r="AC598">
        <v>4</v>
      </c>
      <c r="AD598">
        <v>1</v>
      </c>
      <c r="AE598">
        <v>3</v>
      </c>
      <c r="AF598">
        <v>0</v>
      </c>
      <c r="AG598">
        <v>0</v>
      </c>
      <c r="AH598">
        <v>0</v>
      </c>
      <c r="AI598">
        <v>0</v>
      </c>
      <c r="AJ598">
        <v>94590</v>
      </c>
      <c r="AK598" t="s">
        <v>61</v>
      </c>
      <c r="AL598" t="s">
        <v>61</v>
      </c>
      <c r="AM598" t="s">
        <v>61</v>
      </c>
      <c r="AN598" t="s">
        <v>61</v>
      </c>
      <c r="AO598" t="s">
        <v>61</v>
      </c>
      <c r="AP598">
        <v>1</v>
      </c>
      <c r="AQ598" t="str">
        <f t="shared" si="39"/>
        <v>ENGL</v>
      </c>
      <c r="AR598" t="str">
        <f t="shared" si="39"/>
        <v>1005A</v>
      </c>
      <c r="AS598" t="str">
        <f t="shared" si="36"/>
        <v>Ande</v>
      </c>
      <c r="AT598" t="str">
        <f t="shared" si="37"/>
        <v>ENGL1005AAnderson Jeffery Paul</v>
      </c>
      <c r="AU598" t="str">
        <f t="shared" si="38"/>
        <v>ENGL1005A-60</v>
      </c>
      <c r="AV598" t="s">
        <v>2714</v>
      </c>
      <c r="AW598" t="s">
        <v>2715</v>
      </c>
      <c r="AX598" t="s">
        <v>2477</v>
      </c>
    </row>
    <row r="599" spans="1:50" x14ac:dyDescent="0.2">
      <c r="A599" t="s">
        <v>103</v>
      </c>
      <c r="B599" t="s">
        <v>349</v>
      </c>
      <c r="C599" t="s">
        <v>350</v>
      </c>
      <c r="D599">
        <v>61</v>
      </c>
      <c r="E599">
        <v>60</v>
      </c>
      <c r="F599">
        <v>4</v>
      </c>
      <c r="G599">
        <v>0</v>
      </c>
      <c r="H599">
        <v>0</v>
      </c>
      <c r="I599">
        <v>0</v>
      </c>
      <c r="J599">
        <v>0</v>
      </c>
      <c r="K599">
        <v>4</v>
      </c>
      <c r="L599">
        <v>20</v>
      </c>
      <c r="M599">
        <v>0</v>
      </c>
      <c r="N599">
        <v>0</v>
      </c>
      <c r="O599">
        <v>0</v>
      </c>
      <c r="P599">
        <v>20</v>
      </c>
      <c r="Q599">
        <v>20</v>
      </c>
      <c r="R599" s="3">
        <v>1</v>
      </c>
      <c r="S599">
        <v>0</v>
      </c>
      <c r="T599">
        <v>0</v>
      </c>
      <c r="U599" t="s">
        <v>351</v>
      </c>
      <c r="V599" t="s">
        <v>113</v>
      </c>
      <c r="W599" s="4">
        <v>0.62847222222222221</v>
      </c>
      <c r="X599" s="4">
        <v>0.68055555555555547</v>
      </c>
      <c r="Y599" t="s">
        <v>229</v>
      </c>
      <c r="Z599" t="s">
        <v>355</v>
      </c>
      <c r="AA599">
        <v>23</v>
      </c>
      <c r="AB599" t="s">
        <v>5318</v>
      </c>
      <c r="AC599">
        <v>4</v>
      </c>
      <c r="AD599">
        <v>1</v>
      </c>
      <c r="AE599">
        <v>3</v>
      </c>
      <c r="AF599">
        <v>0</v>
      </c>
      <c r="AG599">
        <v>0</v>
      </c>
      <c r="AH599">
        <v>0</v>
      </c>
      <c r="AI599">
        <v>0</v>
      </c>
      <c r="AJ599">
        <v>94589</v>
      </c>
      <c r="AK599" t="s">
        <v>61</v>
      </c>
      <c r="AL599" t="s">
        <v>61</v>
      </c>
      <c r="AM599" t="s">
        <v>61</v>
      </c>
      <c r="AN599" t="s">
        <v>61</v>
      </c>
      <c r="AO599" t="s">
        <v>61</v>
      </c>
      <c r="AP599">
        <v>1</v>
      </c>
      <c r="AQ599" t="str">
        <f t="shared" si="39"/>
        <v>ENGL</v>
      </c>
      <c r="AR599" t="str">
        <f t="shared" si="39"/>
        <v>1005A</v>
      </c>
      <c r="AS599" t="str">
        <f t="shared" si="36"/>
        <v>Adac</v>
      </c>
      <c r="AT599" t="str">
        <f t="shared" si="37"/>
        <v>ENGL1005AAdachi Joshua Hajime</v>
      </c>
      <c r="AU599" t="str">
        <f t="shared" si="38"/>
        <v>ENGL1005A-61</v>
      </c>
      <c r="AV599" t="s">
        <v>2699</v>
      </c>
      <c r="AW599" t="s">
        <v>2700</v>
      </c>
      <c r="AX599" t="s">
        <v>2701</v>
      </c>
    </row>
    <row r="600" spans="1:50" x14ac:dyDescent="0.2">
      <c r="A600" t="s">
        <v>103</v>
      </c>
      <c r="B600" t="s">
        <v>349</v>
      </c>
      <c r="C600" t="s">
        <v>350</v>
      </c>
      <c r="D600">
        <v>62</v>
      </c>
      <c r="E600">
        <v>60</v>
      </c>
      <c r="F600">
        <v>4</v>
      </c>
      <c r="G600">
        <v>0</v>
      </c>
      <c r="H600">
        <v>0</v>
      </c>
      <c r="I600">
        <v>0</v>
      </c>
      <c r="J600">
        <v>0</v>
      </c>
      <c r="K600">
        <v>4</v>
      </c>
      <c r="L600">
        <v>20</v>
      </c>
      <c r="M600">
        <v>0</v>
      </c>
      <c r="N600">
        <v>0</v>
      </c>
      <c r="O600">
        <v>0</v>
      </c>
      <c r="P600">
        <v>20</v>
      </c>
      <c r="Q600">
        <v>20</v>
      </c>
      <c r="R600" s="3">
        <v>1</v>
      </c>
      <c r="S600">
        <v>0</v>
      </c>
      <c r="T600">
        <v>0</v>
      </c>
      <c r="U600" t="s">
        <v>351</v>
      </c>
      <c r="V600" t="s">
        <v>113</v>
      </c>
      <c r="W600" s="4">
        <v>0.62847222222222221</v>
      </c>
      <c r="X600" s="4">
        <v>0.68055555555555547</v>
      </c>
      <c r="Y600" t="s">
        <v>232</v>
      </c>
      <c r="Z600" t="s">
        <v>322</v>
      </c>
      <c r="AA600">
        <v>24</v>
      </c>
      <c r="AB600" t="s">
        <v>5333</v>
      </c>
      <c r="AC600">
        <v>4</v>
      </c>
      <c r="AD600">
        <v>1</v>
      </c>
      <c r="AE600">
        <v>3</v>
      </c>
      <c r="AF600">
        <v>0</v>
      </c>
      <c r="AG600">
        <v>0</v>
      </c>
      <c r="AH600">
        <v>0</v>
      </c>
      <c r="AI600">
        <v>0</v>
      </c>
      <c r="AJ600">
        <v>91189</v>
      </c>
      <c r="AK600" t="s">
        <v>61</v>
      </c>
      <c r="AL600" t="s">
        <v>61</v>
      </c>
      <c r="AM600" t="s">
        <v>61</v>
      </c>
      <c r="AN600" t="s">
        <v>61</v>
      </c>
      <c r="AO600" t="s">
        <v>61</v>
      </c>
      <c r="AP600">
        <v>1</v>
      </c>
      <c r="AQ600" t="str">
        <f t="shared" si="39"/>
        <v>ENGL</v>
      </c>
      <c r="AR600" t="str">
        <f t="shared" si="39"/>
        <v>1005A</v>
      </c>
      <c r="AS600" t="str">
        <f t="shared" si="36"/>
        <v>Nunl</v>
      </c>
      <c r="AT600" t="str">
        <f t="shared" si="37"/>
        <v>ENGL1005ANunley Allina Skye</v>
      </c>
      <c r="AU600" t="str">
        <f t="shared" si="38"/>
        <v>ENGL1005A-62</v>
      </c>
      <c r="AV600" t="s">
        <v>2730</v>
      </c>
      <c r="AW600" t="s">
        <v>2731</v>
      </c>
      <c r="AX600" t="s">
        <v>2732</v>
      </c>
    </row>
    <row r="601" spans="1:50" x14ac:dyDescent="0.2">
      <c r="A601" t="s">
        <v>103</v>
      </c>
      <c r="B601" t="s">
        <v>349</v>
      </c>
      <c r="C601" t="s">
        <v>350</v>
      </c>
      <c r="D601">
        <v>63</v>
      </c>
      <c r="E601">
        <v>60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4</v>
      </c>
      <c r="L601">
        <v>20</v>
      </c>
      <c r="M601">
        <v>0</v>
      </c>
      <c r="N601">
        <v>0</v>
      </c>
      <c r="O601">
        <v>0</v>
      </c>
      <c r="P601">
        <v>20</v>
      </c>
      <c r="Q601">
        <v>20</v>
      </c>
      <c r="R601" s="3">
        <v>1</v>
      </c>
      <c r="S601">
        <v>0</v>
      </c>
      <c r="T601">
        <v>0</v>
      </c>
      <c r="U601" t="s">
        <v>351</v>
      </c>
      <c r="V601" t="s">
        <v>113</v>
      </c>
      <c r="W601" s="4">
        <v>0.62847222222222221</v>
      </c>
      <c r="X601" s="4">
        <v>0.68055555555555547</v>
      </c>
      <c r="Y601" t="s">
        <v>229</v>
      </c>
      <c r="Z601" t="s">
        <v>363</v>
      </c>
      <c r="AA601">
        <v>30</v>
      </c>
      <c r="AB601" t="s">
        <v>5334</v>
      </c>
      <c r="AC601">
        <v>4</v>
      </c>
      <c r="AD601">
        <v>1</v>
      </c>
      <c r="AE601">
        <v>3</v>
      </c>
      <c r="AF601">
        <v>0</v>
      </c>
      <c r="AG601">
        <v>0</v>
      </c>
      <c r="AH601">
        <v>0</v>
      </c>
      <c r="AI601">
        <v>0</v>
      </c>
      <c r="AJ601">
        <v>91190</v>
      </c>
      <c r="AK601" t="s">
        <v>61</v>
      </c>
      <c r="AL601" t="s">
        <v>61</v>
      </c>
      <c r="AM601" t="s">
        <v>61</v>
      </c>
      <c r="AN601" t="s">
        <v>61</v>
      </c>
      <c r="AO601" t="s">
        <v>61</v>
      </c>
      <c r="AP601">
        <v>1</v>
      </c>
      <c r="AQ601" t="str">
        <f t="shared" si="39"/>
        <v>ENGL</v>
      </c>
      <c r="AR601" t="str">
        <f t="shared" si="39"/>
        <v>1005A</v>
      </c>
      <c r="AS601" t="str">
        <f t="shared" si="36"/>
        <v>Lamb</v>
      </c>
      <c r="AT601" t="str">
        <f t="shared" si="37"/>
        <v>ENGL1005ALambert Daniel E.</v>
      </c>
      <c r="AU601" t="str">
        <f t="shared" si="38"/>
        <v>ENGL1005A-63</v>
      </c>
      <c r="AV601" t="s">
        <v>2733</v>
      </c>
      <c r="AW601" t="s">
        <v>2408</v>
      </c>
      <c r="AX601" t="s">
        <v>2734</v>
      </c>
    </row>
    <row r="602" spans="1:50" x14ac:dyDescent="0.2">
      <c r="A602" t="s">
        <v>103</v>
      </c>
      <c r="B602" t="s">
        <v>349</v>
      </c>
      <c r="C602" t="s">
        <v>350</v>
      </c>
      <c r="D602">
        <v>64</v>
      </c>
      <c r="E602">
        <v>60</v>
      </c>
      <c r="F602">
        <v>4</v>
      </c>
      <c r="G602">
        <v>0</v>
      </c>
      <c r="H602">
        <v>0</v>
      </c>
      <c r="I602">
        <v>0</v>
      </c>
      <c r="J602">
        <v>0.4</v>
      </c>
      <c r="K602">
        <v>4</v>
      </c>
      <c r="L602">
        <v>20</v>
      </c>
      <c r="M602">
        <v>0</v>
      </c>
      <c r="N602">
        <v>2</v>
      </c>
      <c r="O602">
        <v>0</v>
      </c>
      <c r="P602">
        <v>20</v>
      </c>
      <c r="Q602">
        <v>20</v>
      </c>
      <c r="R602" s="3">
        <v>1</v>
      </c>
      <c r="S602">
        <v>0</v>
      </c>
      <c r="T602">
        <v>0</v>
      </c>
      <c r="U602" t="s">
        <v>351</v>
      </c>
      <c r="V602" t="s">
        <v>113</v>
      </c>
      <c r="W602" s="4">
        <v>0.6875</v>
      </c>
      <c r="X602" s="4">
        <v>0.73958333333333337</v>
      </c>
      <c r="Y602" t="s">
        <v>107</v>
      </c>
      <c r="Z602" t="s">
        <v>320</v>
      </c>
      <c r="AA602">
        <v>38</v>
      </c>
      <c r="AB602" t="s">
        <v>5322</v>
      </c>
      <c r="AC602">
        <v>4</v>
      </c>
      <c r="AD602">
        <v>1</v>
      </c>
      <c r="AE602">
        <v>3</v>
      </c>
      <c r="AF602">
        <v>0</v>
      </c>
      <c r="AG602">
        <v>0</v>
      </c>
      <c r="AH602">
        <v>0</v>
      </c>
      <c r="AI602">
        <v>0</v>
      </c>
      <c r="AJ602">
        <v>91191</v>
      </c>
      <c r="AK602" t="s">
        <v>61</v>
      </c>
      <c r="AL602" t="s">
        <v>61</v>
      </c>
      <c r="AM602" t="s">
        <v>61</v>
      </c>
      <c r="AN602" t="s">
        <v>61</v>
      </c>
      <c r="AO602" t="s">
        <v>61</v>
      </c>
      <c r="AP602">
        <v>1</v>
      </c>
      <c r="AQ602" t="str">
        <f t="shared" si="39"/>
        <v>ENGL</v>
      </c>
      <c r="AR602" t="str">
        <f t="shared" si="39"/>
        <v>1005A</v>
      </c>
      <c r="AS602" t="str">
        <f t="shared" si="36"/>
        <v>Hick</v>
      </c>
      <c r="AT602" t="str">
        <f t="shared" si="37"/>
        <v>ENGL1005AHicks Jennifer Erin</v>
      </c>
      <c r="AU602" t="str">
        <f t="shared" si="38"/>
        <v>ENGL1005A-64</v>
      </c>
      <c r="AV602" t="s">
        <v>2710</v>
      </c>
      <c r="AW602" t="s">
        <v>2401</v>
      </c>
      <c r="AX602" t="s">
        <v>2371</v>
      </c>
    </row>
    <row r="603" spans="1:50" x14ac:dyDescent="0.2">
      <c r="A603" t="s">
        <v>103</v>
      </c>
      <c r="B603" t="s">
        <v>349</v>
      </c>
      <c r="C603" t="s">
        <v>350</v>
      </c>
      <c r="D603">
        <v>65</v>
      </c>
      <c r="E603">
        <v>60</v>
      </c>
      <c r="F603">
        <v>4</v>
      </c>
      <c r="G603">
        <v>0</v>
      </c>
      <c r="H603">
        <v>0</v>
      </c>
      <c r="I603">
        <v>0</v>
      </c>
      <c r="J603">
        <v>0.2</v>
      </c>
      <c r="K603">
        <v>4</v>
      </c>
      <c r="L603">
        <v>20</v>
      </c>
      <c r="M603">
        <v>0</v>
      </c>
      <c r="N603">
        <v>1</v>
      </c>
      <c r="O603">
        <v>0</v>
      </c>
      <c r="P603">
        <v>20</v>
      </c>
      <c r="Q603">
        <v>20</v>
      </c>
      <c r="R603" s="3">
        <v>1</v>
      </c>
      <c r="S603">
        <v>0</v>
      </c>
      <c r="T603">
        <v>0</v>
      </c>
      <c r="U603" t="s">
        <v>351</v>
      </c>
      <c r="V603" t="s">
        <v>113</v>
      </c>
      <c r="W603" s="4">
        <v>0.6875</v>
      </c>
      <c r="X603" s="4">
        <v>0.73958333333333337</v>
      </c>
      <c r="Y603" t="s">
        <v>107</v>
      </c>
      <c r="Z603" t="s">
        <v>275</v>
      </c>
      <c r="AA603">
        <v>38</v>
      </c>
      <c r="AB603" t="s">
        <v>5305</v>
      </c>
      <c r="AC603">
        <v>4</v>
      </c>
      <c r="AD603">
        <v>1</v>
      </c>
      <c r="AE603">
        <v>3</v>
      </c>
      <c r="AF603">
        <v>0</v>
      </c>
      <c r="AG603">
        <v>0</v>
      </c>
      <c r="AH603">
        <v>0</v>
      </c>
      <c r="AI603">
        <v>0</v>
      </c>
      <c r="AJ603">
        <v>91192</v>
      </c>
      <c r="AK603" t="s">
        <v>61</v>
      </c>
      <c r="AL603" t="s">
        <v>61</v>
      </c>
      <c r="AM603" t="s">
        <v>61</v>
      </c>
      <c r="AN603" t="s">
        <v>61</v>
      </c>
      <c r="AO603" t="s">
        <v>61</v>
      </c>
      <c r="AP603">
        <v>1</v>
      </c>
      <c r="AQ603" t="str">
        <f t="shared" si="39"/>
        <v>ENGL</v>
      </c>
      <c r="AR603" t="str">
        <f t="shared" si="39"/>
        <v>1005A</v>
      </c>
      <c r="AS603" t="str">
        <f t="shared" si="36"/>
        <v>Spae</v>
      </c>
      <c r="AT603" t="str">
        <f t="shared" si="37"/>
        <v>ENGL1005ASpaethe Brandi M</v>
      </c>
      <c r="AU603" t="str">
        <f t="shared" si="38"/>
        <v>ENGL1005A-65</v>
      </c>
      <c r="AV603" t="s">
        <v>2670</v>
      </c>
      <c r="AW603" t="s">
        <v>2671</v>
      </c>
      <c r="AX603" t="s">
        <v>115</v>
      </c>
    </row>
    <row r="604" spans="1:50" x14ac:dyDescent="0.2">
      <c r="A604" t="s">
        <v>103</v>
      </c>
      <c r="B604" t="s">
        <v>349</v>
      </c>
      <c r="C604" t="s">
        <v>350</v>
      </c>
      <c r="D604">
        <v>67</v>
      </c>
      <c r="E604">
        <v>60</v>
      </c>
      <c r="F604">
        <v>4</v>
      </c>
      <c r="G604">
        <v>0</v>
      </c>
      <c r="H604">
        <v>0</v>
      </c>
      <c r="I604">
        <v>0.2</v>
      </c>
      <c r="J604">
        <v>0.2</v>
      </c>
      <c r="K604">
        <v>4</v>
      </c>
      <c r="L604">
        <v>20</v>
      </c>
      <c r="M604">
        <v>1</v>
      </c>
      <c r="N604">
        <v>1</v>
      </c>
      <c r="O604">
        <v>0</v>
      </c>
      <c r="P604">
        <v>20</v>
      </c>
      <c r="Q604">
        <v>20</v>
      </c>
      <c r="R604" s="3">
        <v>1</v>
      </c>
      <c r="S604">
        <v>0</v>
      </c>
      <c r="T604">
        <v>0</v>
      </c>
      <c r="U604" t="s">
        <v>351</v>
      </c>
      <c r="V604" t="s">
        <v>113</v>
      </c>
      <c r="W604" s="4">
        <v>0.6875</v>
      </c>
      <c r="X604" s="4">
        <v>0.73958333333333337</v>
      </c>
      <c r="Y604" t="s">
        <v>107</v>
      </c>
      <c r="Z604" t="s">
        <v>364</v>
      </c>
      <c r="AA604">
        <v>38</v>
      </c>
      <c r="AB604" t="s">
        <v>5335</v>
      </c>
      <c r="AC604">
        <v>4</v>
      </c>
      <c r="AD604">
        <v>1</v>
      </c>
      <c r="AE604">
        <v>3</v>
      </c>
      <c r="AF604">
        <v>1</v>
      </c>
      <c r="AG604">
        <v>1</v>
      </c>
      <c r="AH604">
        <v>0</v>
      </c>
      <c r="AI604">
        <v>0</v>
      </c>
      <c r="AJ604">
        <v>94588</v>
      </c>
      <c r="AK604" t="s">
        <v>61</v>
      </c>
      <c r="AL604" t="s">
        <v>61</v>
      </c>
      <c r="AM604" t="s">
        <v>61</v>
      </c>
      <c r="AN604" t="s">
        <v>61</v>
      </c>
      <c r="AO604" t="s">
        <v>61</v>
      </c>
      <c r="AP604">
        <v>1</v>
      </c>
      <c r="AQ604" t="str">
        <f t="shared" si="39"/>
        <v>ENGL</v>
      </c>
      <c r="AR604" t="str">
        <f t="shared" si="39"/>
        <v>1005A</v>
      </c>
      <c r="AS604" t="str">
        <f t="shared" si="36"/>
        <v>Youn</v>
      </c>
      <c r="AT604" t="str">
        <f t="shared" si="37"/>
        <v>ENGL1005AYoung Barbara Jeanne</v>
      </c>
      <c r="AU604" t="str">
        <f t="shared" si="38"/>
        <v>ENGL1005A-67</v>
      </c>
      <c r="AV604" t="s">
        <v>2560</v>
      </c>
      <c r="AW604" t="s">
        <v>2735</v>
      </c>
      <c r="AX604" t="s">
        <v>2594</v>
      </c>
    </row>
    <row r="605" spans="1:50" x14ac:dyDescent="0.2">
      <c r="A605" t="s">
        <v>103</v>
      </c>
      <c r="B605" t="s">
        <v>349</v>
      </c>
      <c r="C605" t="s">
        <v>350</v>
      </c>
      <c r="D605">
        <v>68</v>
      </c>
      <c r="E605">
        <v>60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4</v>
      </c>
      <c r="L605">
        <v>20</v>
      </c>
      <c r="M605">
        <v>0</v>
      </c>
      <c r="N605">
        <v>0</v>
      </c>
      <c r="O605">
        <v>0</v>
      </c>
      <c r="P605">
        <v>20</v>
      </c>
      <c r="Q605">
        <v>20</v>
      </c>
      <c r="R605" s="3">
        <v>1</v>
      </c>
      <c r="S605">
        <v>0</v>
      </c>
      <c r="T605">
        <v>0</v>
      </c>
      <c r="U605" t="s">
        <v>351</v>
      </c>
      <c r="V605" t="s">
        <v>113</v>
      </c>
      <c r="W605" s="4">
        <v>0.6875</v>
      </c>
      <c r="X605" s="4">
        <v>0.73958333333333337</v>
      </c>
      <c r="Y605" t="s">
        <v>107</v>
      </c>
      <c r="Z605" t="s">
        <v>219</v>
      </c>
      <c r="AA605">
        <v>27</v>
      </c>
      <c r="AB605" t="s">
        <v>5336</v>
      </c>
      <c r="AC605">
        <v>4</v>
      </c>
      <c r="AD605">
        <v>1</v>
      </c>
      <c r="AE605">
        <v>3</v>
      </c>
      <c r="AF605">
        <v>0</v>
      </c>
      <c r="AG605">
        <v>0</v>
      </c>
      <c r="AH605">
        <v>0</v>
      </c>
      <c r="AI605">
        <v>0</v>
      </c>
      <c r="AJ605">
        <v>91195</v>
      </c>
      <c r="AK605" t="s">
        <v>61</v>
      </c>
      <c r="AL605" t="s">
        <v>61</v>
      </c>
      <c r="AM605" t="s">
        <v>61</v>
      </c>
      <c r="AN605" t="s">
        <v>61</v>
      </c>
      <c r="AO605" t="s">
        <v>61</v>
      </c>
      <c r="AP605">
        <v>1</v>
      </c>
      <c r="AQ605" t="str">
        <f t="shared" si="39"/>
        <v>ENGL</v>
      </c>
      <c r="AR605" t="str">
        <f t="shared" si="39"/>
        <v>1005A</v>
      </c>
      <c r="AS605" t="str">
        <f t="shared" si="36"/>
        <v>Some</v>
      </c>
      <c r="AT605" t="str">
        <f t="shared" si="37"/>
        <v>ENGL1005ASomers Jessica Elizabeth</v>
      </c>
      <c r="AU605" t="str">
        <f t="shared" si="38"/>
        <v>ENGL1005A-68</v>
      </c>
      <c r="AV605" t="s">
        <v>2736</v>
      </c>
      <c r="AW605" t="s">
        <v>2737</v>
      </c>
      <c r="AX605" t="s">
        <v>2370</v>
      </c>
    </row>
    <row r="606" spans="1:50" x14ac:dyDescent="0.2">
      <c r="A606" t="s">
        <v>103</v>
      </c>
      <c r="B606" t="s">
        <v>349</v>
      </c>
      <c r="C606" t="s">
        <v>350</v>
      </c>
      <c r="D606">
        <v>69</v>
      </c>
      <c r="E606">
        <v>54</v>
      </c>
      <c r="F606">
        <v>3.6</v>
      </c>
      <c r="G606">
        <v>0</v>
      </c>
      <c r="H606">
        <v>0</v>
      </c>
      <c r="I606">
        <v>0.2</v>
      </c>
      <c r="J606">
        <v>0.6</v>
      </c>
      <c r="K606">
        <v>3.6</v>
      </c>
      <c r="L606">
        <v>18</v>
      </c>
      <c r="M606">
        <v>1</v>
      </c>
      <c r="N606">
        <v>3</v>
      </c>
      <c r="O606">
        <v>0</v>
      </c>
      <c r="P606">
        <v>18</v>
      </c>
      <c r="Q606">
        <v>20</v>
      </c>
      <c r="R606" s="3">
        <v>0.9</v>
      </c>
      <c r="S606">
        <v>0</v>
      </c>
      <c r="T606">
        <v>0</v>
      </c>
      <c r="U606" t="s">
        <v>351</v>
      </c>
      <c r="V606" t="s">
        <v>111</v>
      </c>
      <c r="W606" s="4">
        <v>0.33333333333333331</v>
      </c>
      <c r="X606" s="4">
        <v>0.38541666666666669</v>
      </c>
      <c r="Y606" t="s">
        <v>229</v>
      </c>
      <c r="Z606" t="s">
        <v>365</v>
      </c>
      <c r="AA606">
        <v>38</v>
      </c>
      <c r="AB606" t="s">
        <v>5333</v>
      </c>
      <c r="AC606">
        <v>4</v>
      </c>
      <c r="AD606">
        <v>1</v>
      </c>
      <c r="AE606">
        <v>3</v>
      </c>
      <c r="AF606">
        <v>10</v>
      </c>
      <c r="AG606">
        <v>5</v>
      </c>
      <c r="AH606">
        <v>4</v>
      </c>
      <c r="AI606">
        <v>1</v>
      </c>
      <c r="AJ606">
        <v>91196</v>
      </c>
      <c r="AK606" t="s">
        <v>61</v>
      </c>
      <c r="AL606" t="s">
        <v>61</v>
      </c>
      <c r="AM606" t="s">
        <v>61</v>
      </c>
      <c r="AN606" t="s">
        <v>61</v>
      </c>
      <c r="AO606" t="s">
        <v>61</v>
      </c>
      <c r="AP606">
        <v>1</v>
      </c>
      <c r="AQ606" t="str">
        <f t="shared" si="39"/>
        <v>ENGL</v>
      </c>
      <c r="AR606" t="str">
        <f t="shared" si="39"/>
        <v>1005A</v>
      </c>
      <c r="AS606" t="str">
        <f t="shared" si="36"/>
        <v>Nunl</v>
      </c>
      <c r="AT606" t="str">
        <f t="shared" si="37"/>
        <v>ENGL1005ANunley Allina Skye</v>
      </c>
      <c r="AU606" t="str">
        <f t="shared" si="38"/>
        <v>ENGL1005A-69</v>
      </c>
      <c r="AV606" t="s">
        <v>2730</v>
      </c>
      <c r="AW606" t="s">
        <v>2731</v>
      </c>
      <c r="AX606" t="s">
        <v>2732</v>
      </c>
    </row>
    <row r="607" spans="1:50" x14ac:dyDescent="0.2">
      <c r="A607" t="s">
        <v>103</v>
      </c>
      <c r="B607" t="s">
        <v>349</v>
      </c>
      <c r="C607" t="s">
        <v>350</v>
      </c>
      <c r="D607">
        <v>70</v>
      </c>
      <c r="E607">
        <v>60</v>
      </c>
      <c r="F607">
        <v>4</v>
      </c>
      <c r="G607">
        <v>0</v>
      </c>
      <c r="H607">
        <v>0</v>
      </c>
      <c r="I607">
        <v>0.2</v>
      </c>
      <c r="J607">
        <v>0.4</v>
      </c>
      <c r="K607">
        <v>4</v>
      </c>
      <c r="L607">
        <v>20</v>
      </c>
      <c r="M607">
        <v>1</v>
      </c>
      <c r="N607">
        <v>2</v>
      </c>
      <c r="O607">
        <v>0</v>
      </c>
      <c r="P607">
        <v>20</v>
      </c>
      <c r="Q607">
        <v>20</v>
      </c>
      <c r="R607" s="3">
        <v>1</v>
      </c>
      <c r="S607">
        <v>0</v>
      </c>
      <c r="T607">
        <v>0</v>
      </c>
      <c r="U607" t="s">
        <v>351</v>
      </c>
      <c r="V607" t="s">
        <v>111</v>
      </c>
      <c r="W607" s="4">
        <v>0.56944444444444442</v>
      </c>
      <c r="X607" s="4">
        <v>0.62152777777777779</v>
      </c>
      <c r="Y607" t="s">
        <v>123</v>
      </c>
      <c r="Z607">
        <v>217</v>
      </c>
      <c r="AA607">
        <v>24</v>
      </c>
      <c r="AB607" t="s">
        <v>5309</v>
      </c>
      <c r="AC607">
        <v>4</v>
      </c>
      <c r="AD607">
        <v>1</v>
      </c>
      <c r="AE607">
        <v>3</v>
      </c>
      <c r="AF607">
        <v>0</v>
      </c>
      <c r="AG607">
        <v>0</v>
      </c>
      <c r="AH607">
        <v>0</v>
      </c>
      <c r="AI607">
        <v>0</v>
      </c>
      <c r="AJ607">
        <v>91199</v>
      </c>
      <c r="AK607" t="s">
        <v>61</v>
      </c>
      <c r="AL607" t="s">
        <v>61</v>
      </c>
      <c r="AM607" t="s">
        <v>61</v>
      </c>
      <c r="AN607" t="s">
        <v>61</v>
      </c>
      <c r="AO607" t="s">
        <v>61</v>
      </c>
      <c r="AP607">
        <v>1</v>
      </c>
      <c r="AQ607" t="str">
        <f t="shared" si="39"/>
        <v>ENGL</v>
      </c>
      <c r="AR607" t="str">
        <f t="shared" si="39"/>
        <v>1005A</v>
      </c>
      <c r="AS607" t="str">
        <f t="shared" si="36"/>
        <v xml:space="preserve">Wei </v>
      </c>
      <c r="AT607" t="str">
        <f t="shared" si="37"/>
        <v>ENGL1005AWei Yuan-Bang Joseph</v>
      </c>
      <c r="AU607" t="str">
        <f t="shared" si="38"/>
        <v>ENGL1005A-70</v>
      </c>
      <c r="AV607" t="s">
        <v>2681</v>
      </c>
      <c r="AW607" t="s">
        <v>2682</v>
      </c>
      <c r="AX607" t="s">
        <v>2425</v>
      </c>
    </row>
    <row r="608" spans="1:50" x14ac:dyDescent="0.2">
      <c r="A608" t="s">
        <v>103</v>
      </c>
      <c r="B608" t="s">
        <v>349</v>
      </c>
      <c r="C608" t="s">
        <v>350</v>
      </c>
      <c r="D608">
        <v>71</v>
      </c>
      <c r="E608">
        <v>60</v>
      </c>
      <c r="F608">
        <v>4</v>
      </c>
      <c r="G608">
        <v>0</v>
      </c>
      <c r="H608">
        <v>0</v>
      </c>
      <c r="I608">
        <v>0</v>
      </c>
      <c r="J608">
        <v>0</v>
      </c>
      <c r="K608">
        <v>4</v>
      </c>
      <c r="L608">
        <v>20</v>
      </c>
      <c r="M608">
        <v>0</v>
      </c>
      <c r="N608">
        <v>0</v>
      </c>
      <c r="O608">
        <v>0</v>
      </c>
      <c r="P608">
        <v>20</v>
      </c>
      <c r="Q608">
        <v>20</v>
      </c>
      <c r="R608" s="3">
        <v>1</v>
      </c>
      <c r="S608">
        <v>0</v>
      </c>
      <c r="T608">
        <v>0</v>
      </c>
      <c r="U608" t="s">
        <v>351</v>
      </c>
      <c r="V608" t="s">
        <v>111</v>
      </c>
      <c r="W608" s="4">
        <v>0.6875</v>
      </c>
      <c r="X608" s="4">
        <v>0.73958333333333337</v>
      </c>
      <c r="Y608" t="s">
        <v>229</v>
      </c>
      <c r="Z608" t="s">
        <v>366</v>
      </c>
      <c r="AA608">
        <v>59</v>
      </c>
      <c r="AB608" t="s">
        <v>5314</v>
      </c>
      <c r="AC608">
        <v>4</v>
      </c>
      <c r="AD608">
        <v>1</v>
      </c>
      <c r="AE608">
        <v>3</v>
      </c>
      <c r="AF608">
        <v>0</v>
      </c>
      <c r="AG608">
        <v>0</v>
      </c>
      <c r="AH608">
        <v>0</v>
      </c>
      <c r="AI608">
        <v>0</v>
      </c>
      <c r="AJ608">
        <v>94586</v>
      </c>
      <c r="AK608" t="s">
        <v>61</v>
      </c>
      <c r="AL608" t="s">
        <v>61</v>
      </c>
      <c r="AM608" t="s">
        <v>61</v>
      </c>
      <c r="AN608" t="s">
        <v>61</v>
      </c>
      <c r="AO608" t="s">
        <v>61</v>
      </c>
      <c r="AP608">
        <v>1</v>
      </c>
      <c r="AQ608" t="str">
        <f t="shared" si="39"/>
        <v>ENGL</v>
      </c>
      <c r="AR608" t="str">
        <f t="shared" si="39"/>
        <v>1005A</v>
      </c>
      <c r="AS608" t="str">
        <f t="shared" si="36"/>
        <v>Hart</v>
      </c>
      <c r="AT608" t="str">
        <f t="shared" si="37"/>
        <v>ENGL1005AHart Margaret M</v>
      </c>
      <c r="AU608" t="str">
        <f t="shared" si="38"/>
        <v>ENGL1005A-71</v>
      </c>
      <c r="AV608" t="s">
        <v>2692</v>
      </c>
      <c r="AW608" t="s">
        <v>2693</v>
      </c>
      <c r="AX608" t="s">
        <v>115</v>
      </c>
    </row>
    <row r="609" spans="1:52" x14ac:dyDescent="0.2">
      <c r="A609" t="s">
        <v>103</v>
      </c>
      <c r="B609" t="s">
        <v>349</v>
      </c>
      <c r="C609" t="s">
        <v>350</v>
      </c>
      <c r="D609">
        <v>72</v>
      </c>
      <c r="E609">
        <v>57</v>
      </c>
      <c r="F609">
        <v>3.8</v>
      </c>
      <c r="G609">
        <v>0</v>
      </c>
      <c r="H609">
        <v>0</v>
      </c>
      <c r="I609">
        <v>0</v>
      </c>
      <c r="J609">
        <v>0.2</v>
      </c>
      <c r="K609">
        <v>3.8</v>
      </c>
      <c r="L609">
        <v>19</v>
      </c>
      <c r="M609">
        <v>0</v>
      </c>
      <c r="N609">
        <v>1</v>
      </c>
      <c r="O609">
        <v>0</v>
      </c>
      <c r="P609">
        <v>19</v>
      </c>
      <c r="Q609">
        <v>20</v>
      </c>
      <c r="R609" s="3">
        <v>0.95</v>
      </c>
      <c r="S609">
        <v>0</v>
      </c>
      <c r="T609">
        <v>0</v>
      </c>
      <c r="U609" t="s">
        <v>351</v>
      </c>
      <c r="V609" t="s">
        <v>111</v>
      </c>
      <c r="W609" s="4">
        <v>0.6875</v>
      </c>
      <c r="X609" s="4">
        <v>0.73958333333333337</v>
      </c>
      <c r="Y609" t="s">
        <v>107</v>
      </c>
      <c r="Z609" t="s">
        <v>275</v>
      </c>
      <c r="AA609">
        <v>38</v>
      </c>
      <c r="AB609" t="s">
        <v>5337</v>
      </c>
      <c r="AC609">
        <v>4</v>
      </c>
      <c r="AD609">
        <v>1</v>
      </c>
      <c r="AE609">
        <v>3</v>
      </c>
      <c r="AF609">
        <v>0</v>
      </c>
      <c r="AG609">
        <v>0</v>
      </c>
      <c r="AH609">
        <v>0</v>
      </c>
      <c r="AI609">
        <v>0</v>
      </c>
      <c r="AJ609">
        <v>94862</v>
      </c>
      <c r="AK609" t="s">
        <v>61</v>
      </c>
      <c r="AL609" t="s">
        <v>61</v>
      </c>
      <c r="AM609" t="s">
        <v>61</v>
      </c>
      <c r="AN609" t="s">
        <v>61</v>
      </c>
      <c r="AO609" t="s">
        <v>61</v>
      </c>
      <c r="AP609">
        <v>1</v>
      </c>
      <c r="AQ609" t="str">
        <f t="shared" si="39"/>
        <v>ENGL</v>
      </c>
      <c r="AR609" t="str">
        <f t="shared" si="39"/>
        <v>1005A</v>
      </c>
      <c r="AS609" t="str">
        <f t="shared" si="36"/>
        <v>Varg</v>
      </c>
      <c r="AT609" t="str">
        <f t="shared" si="37"/>
        <v>ENGL1005AVargas Erik James</v>
      </c>
      <c r="AU609" t="str">
        <f t="shared" si="38"/>
        <v>ENGL1005A-72</v>
      </c>
      <c r="AV609" t="s">
        <v>2738</v>
      </c>
      <c r="AW609" t="s">
        <v>2739</v>
      </c>
      <c r="AX609" t="s">
        <v>2479</v>
      </c>
    </row>
    <row r="610" spans="1:52" x14ac:dyDescent="0.2">
      <c r="A610" t="s">
        <v>103</v>
      </c>
      <c r="B610" t="s">
        <v>349</v>
      </c>
      <c r="C610" t="s">
        <v>350</v>
      </c>
      <c r="D610">
        <v>73</v>
      </c>
      <c r="E610">
        <v>63</v>
      </c>
      <c r="F610">
        <v>4.2</v>
      </c>
      <c r="G610">
        <v>0</v>
      </c>
      <c r="H610">
        <v>0</v>
      </c>
      <c r="I610">
        <v>0.2</v>
      </c>
      <c r="J610">
        <v>0.6</v>
      </c>
      <c r="K610">
        <v>4.2</v>
      </c>
      <c r="L610">
        <v>21</v>
      </c>
      <c r="M610">
        <v>1</v>
      </c>
      <c r="N610">
        <v>3</v>
      </c>
      <c r="O610">
        <v>0</v>
      </c>
      <c r="P610">
        <v>21</v>
      </c>
      <c r="Q610">
        <v>20</v>
      </c>
      <c r="R610" s="3">
        <v>1.05</v>
      </c>
      <c r="S610">
        <v>0</v>
      </c>
      <c r="T610">
        <v>0</v>
      </c>
      <c r="U610" t="s">
        <v>351</v>
      </c>
      <c r="V610" t="s">
        <v>111</v>
      </c>
      <c r="W610" s="4">
        <v>0.6875</v>
      </c>
      <c r="X610" s="4">
        <v>0.73958333333333337</v>
      </c>
      <c r="Y610" t="s">
        <v>107</v>
      </c>
      <c r="Z610" t="s">
        <v>282</v>
      </c>
      <c r="AA610">
        <v>39</v>
      </c>
      <c r="AB610" t="s">
        <v>5325</v>
      </c>
      <c r="AC610">
        <v>4</v>
      </c>
      <c r="AD610">
        <v>1</v>
      </c>
      <c r="AE610">
        <v>3</v>
      </c>
      <c r="AF610">
        <v>0</v>
      </c>
      <c r="AG610">
        <v>0</v>
      </c>
      <c r="AH610">
        <v>0</v>
      </c>
      <c r="AI610">
        <v>0</v>
      </c>
      <c r="AJ610">
        <v>94863</v>
      </c>
      <c r="AK610" t="s">
        <v>61</v>
      </c>
      <c r="AL610" t="s">
        <v>61</v>
      </c>
      <c r="AM610" t="s">
        <v>61</v>
      </c>
      <c r="AN610" t="s">
        <v>61</v>
      </c>
      <c r="AO610" t="s">
        <v>61</v>
      </c>
      <c r="AP610">
        <v>1</v>
      </c>
      <c r="AQ610" t="str">
        <f t="shared" si="39"/>
        <v>ENGL</v>
      </c>
      <c r="AR610" t="str">
        <f t="shared" si="39"/>
        <v>1005A</v>
      </c>
      <c r="AS610" t="str">
        <f t="shared" si="36"/>
        <v>Ande</v>
      </c>
      <c r="AT610" t="str">
        <f t="shared" si="37"/>
        <v>ENGL1005AAnderson Jeffery Paul</v>
      </c>
      <c r="AU610" t="str">
        <f t="shared" si="38"/>
        <v>ENGL1005A-73</v>
      </c>
      <c r="AV610" t="s">
        <v>2714</v>
      </c>
      <c r="AW610" t="s">
        <v>2715</v>
      </c>
      <c r="AX610" t="s">
        <v>2477</v>
      </c>
    </row>
    <row r="611" spans="1:52" x14ac:dyDescent="0.2">
      <c r="A611" t="s">
        <v>103</v>
      </c>
      <c r="B611" t="s">
        <v>349</v>
      </c>
      <c r="C611" t="s">
        <v>350</v>
      </c>
      <c r="D611">
        <v>74</v>
      </c>
      <c r="E611">
        <v>60</v>
      </c>
      <c r="F611">
        <v>4</v>
      </c>
      <c r="G611">
        <v>0</v>
      </c>
      <c r="H611">
        <v>0</v>
      </c>
      <c r="I611">
        <v>0.2</v>
      </c>
      <c r="J611">
        <v>0</v>
      </c>
      <c r="K611">
        <v>4</v>
      </c>
      <c r="L611">
        <v>20</v>
      </c>
      <c r="M611">
        <v>1</v>
      </c>
      <c r="N611">
        <v>0</v>
      </c>
      <c r="O611">
        <v>0</v>
      </c>
      <c r="P611">
        <v>20</v>
      </c>
      <c r="Q611">
        <v>20</v>
      </c>
      <c r="R611" s="3">
        <v>1</v>
      </c>
      <c r="S611">
        <v>0</v>
      </c>
      <c r="T611">
        <v>0</v>
      </c>
      <c r="U611" t="s">
        <v>351</v>
      </c>
      <c r="V611" t="s">
        <v>111</v>
      </c>
      <c r="W611" s="4">
        <v>0.6875</v>
      </c>
      <c r="X611" s="4">
        <v>0.73958333333333337</v>
      </c>
      <c r="Y611" t="s">
        <v>123</v>
      </c>
      <c r="Z611">
        <v>119</v>
      </c>
      <c r="AA611">
        <v>36</v>
      </c>
      <c r="AB611" t="s">
        <v>5338</v>
      </c>
      <c r="AC611">
        <v>4</v>
      </c>
      <c r="AD611">
        <v>1</v>
      </c>
      <c r="AE611">
        <v>3</v>
      </c>
      <c r="AF611">
        <v>0</v>
      </c>
      <c r="AG611">
        <v>0</v>
      </c>
      <c r="AH611">
        <v>0</v>
      </c>
      <c r="AI611">
        <v>0</v>
      </c>
      <c r="AJ611">
        <v>94864</v>
      </c>
      <c r="AK611" t="s">
        <v>61</v>
      </c>
      <c r="AL611" t="s">
        <v>61</v>
      </c>
      <c r="AM611" t="s">
        <v>61</v>
      </c>
      <c r="AN611" t="s">
        <v>61</v>
      </c>
      <c r="AO611" t="s">
        <v>61</v>
      </c>
      <c r="AP611">
        <v>1</v>
      </c>
      <c r="AQ611" t="str">
        <f t="shared" si="39"/>
        <v>ENGL</v>
      </c>
      <c r="AR611" t="str">
        <f t="shared" si="39"/>
        <v>1005A</v>
      </c>
      <c r="AS611" t="str">
        <f t="shared" si="36"/>
        <v>Moli</v>
      </c>
      <c r="AT611" t="str">
        <f t="shared" si="37"/>
        <v>ENGL1005AMolina Angie Maria</v>
      </c>
      <c r="AU611" t="str">
        <f t="shared" si="38"/>
        <v>ENGL1005A-74</v>
      </c>
      <c r="AV611" t="s">
        <v>2740</v>
      </c>
      <c r="AW611" t="s">
        <v>2741</v>
      </c>
      <c r="AX611" t="s">
        <v>2742</v>
      </c>
    </row>
    <row r="612" spans="1:52" x14ac:dyDescent="0.2">
      <c r="A612" t="s">
        <v>103</v>
      </c>
      <c r="B612" t="s">
        <v>349</v>
      </c>
      <c r="C612" t="s">
        <v>350</v>
      </c>
      <c r="D612">
        <v>75</v>
      </c>
      <c r="E612">
        <v>60</v>
      </c>
      <c r="F612">
        <v>4</v>
      </c>
      <c r="G612">
        <v>0</v>
      </c>
      <c r="H612">
        <v>0</v>
      </c>
      <c r="I612">
        <v>0</v>
      </c>
      <c r="J612">
        <v>0</v>
      </c>
      <c r="K612">
        <v>4</v>
      </c>
      <c r="L612">
        <v>20</v>
      </c>
      <c r="M612">
        <v>0</v>
      </c>
      <c r="N612">
        <v>0</v>
      </c>
      <c r="O612">
        <v>0</v>
      </c>
      <c r="P612">
        <v>20</v>
      </c>
      <c r="Q612">
        <v>20</v>
      </c>
      <c r="R612" s="3">
        <v>1</v>
      </c>
      <c r="S612">
        <v>0</v>
      </c>
      <c r="T612">
        <v>0</v>
      </c>
      <c r="U612" t="s">
        <v>351</v>
      </c>
      <c r="V612" t="s">
        <v>111</v>
      </c>
      <c r="W612" s="4">
        <v>0.6875</v>
      </c>
      <c r="X612" s="4">
        <v>0.73958333333333337</v>
      </c>
      <c r="Y612" t="s">
        <v>254</v>
      </c>
      <c r="Z612">
        <v>117</v>
      </c>
      <c r="AA612">
        <v>49</v>
      </c>
      <c r="AB612" t="s">
        <v>5339</v>
      </c>
      <c r="AC612">
        <v>4</v>
      </c>
      <c r="AD612">
        <v>1</v>
      </c>
      <c r="AE612">
        <v>3</v>
      </c>
      <c r="AF612">
        <v>9</v>
      </c>
      <c r="AG612">
        <v>0</v>
      </c>
      <c r="AH612">
        <v>9</v>
      </c>
      <c r="AI612">
        <v>0</v>
      </c>
      <c r="AJ612">
        <v>94865</v>
      </c>
      <c r="AK612" t="s">
        <v>61</v>
      </c>
      <c r="AL612" t="s">
        <v>61</v>
      </c>
      <c r="AM612" t="s">
        <v>61</v>
      </c>
      <c r="AN612" t="s">
        <v>61</v>
      </c>
      <c r="AO612" t="s">
        <v>61</v>
      </c>
      <c r="AP612">
        <v>1</v>
      </c>
      <c r="AQ612" t="str">
        <f t="shared" si="39"/>
        <v>ENGL</v>
      </c>
      <c r="AR612" t="str">
        <f t="shared" si="39"/>
        <v>1005A</v>
      </c>
      <c r="AS612" t="str">
        <f t="shared" si="36"/>
        <v>Conw</v>
      </c>
      <c r="AT612" t="str">
        <f t="shared" si="37"/>
        <v>ENGL1005AConway de Prieto Deborah Kae</v>
      </c>
      <c r="AU612" t="str">
        <f t="shared" si="38"/>
        <v>ENGL1005A-75</v>
      </c>
      <c r="AV612" t="s">
        <v>2743</v>
      </c>
      <c r="AW612" t="s">
        <v>2744</v>
      </c>
      <c r="AX612" t="s">
        <v>2745</v>
      </c>
      <c r="AY612" t="s">
        <v>2648</v>
      </c>
      <c r="AZ612" t="s">
        <v>2746</v>
      </c>
    </row>
    <row r="613" spans="1:52" x14ac:dyDescent="0.2">
      <c r="A613" t="s">
        <v>103</v>
      </c>
      <c r="B613" t="s">
        <v>349</v>
      </c>
      <c r="C613" t="s">
        <v>350</v>
      </c>
      <c r="D613">
        <v>82</v>
      </c>
      <c r="E613">
        <v>60</v>
      </c>
      <c r="F613">
        <v>4</v>
      </c>
      <c r="G613">
        <v>0</v>
      </c>
      <c r="H613">
        <v>0</v>
      </c>
      <c r="I613">
        <v>0</v>
      </c>
      <c r="J613">
        <v>0</v>
      </c>
      <c r="K613">
        <v>4</v>
      </c>
      <c r="L613">
        <v>20</v>
      </c>
      <c r="M613">
        <v>0</v>
      </c>
      <c r="N613">
        <v>0</v>
      </c>
      <c r="O613">
        <v>0</v>
      </c>
      <c r="P613">
        <v>20</v>
      </c>
      <c r="Q613">
        <v>20</v>
      </c>
      <c r="R613" s="3">
        <v>1</v>
      </c>
      <c r="S613">
        <v>0</v>
      </c>
      <c r="T613">
        <v>0</v>
      </c>
      <c r="U613" t="s">
        <v>351</v>
      </c>
      <c r="V613" t="s">
        <v>113</v>
      </c>
      <c r="W613" s="4">
        <v>0.56944444444444442</v>
      </c>
      <c r="X613" s="4">
        <v>0.62152777777777779</v>
      </c>
      <c r="Y613" t="s">
        <v>107</v>
      </c>
      <c r="Z613" t="s">
        <v>367</v>
      </c>
      <c r="AA613">
        <v>20</v>
      </c>
      <c r="AB613" t="s">
        <v>5321</v>
      </c>
      <c r="AC613">
        <v>4</v>
      </c>
      <c r="AD613">
        <v>1</v>
      </c>
      <c r="AE613">
        <v>3</v>
      </c>
      <c r="AF613">
        <v>0</v>
      </c>
      <c r="AG613">
        <v>0</v>
      </c>
      <c r="AH613">
        <v>0</v>
      </c>
      <c r="AI613">
        <v>0</v>
      </c>
      <c r="AJ613">
        <v>91168</v>
      </c>
      <c r="AK613" t="s">
        <v>61</v>
      </c>
      <c r="AL613" t="s">
        <v>61</v>
      </c>
      <c r="AM613" t="s">
        <v>61</v>
      </c>
      <c r="AN613" t="s">
        <v>61</v>
      </c>
      <c r="AO613" t="s">
        <v>61</v>
      </c>
      <c r="AP613">
        <v>1</v>
      </c>
      <c r="AQ613" t="str">
        <f t="shared" si="39"/>
        <v>ENGL</v>
      </c>
      <c r="AR613" t="str">
        <f t="shared" si="39"/>
        <v>1005A</v>
      </c>
      <c r="AS613" t="str">
        <f t="shared" si="36"/>
        <v>Chak</v>
      </c>
      <c r="AT613" t="str">
        <f t="shared" si="37"/>
        <v>ENGL1005AChakmakchian Katrine A</v>
      </c>
      <c r="AU613" t="str">
        <f t="shared" si="38"/>
        <v>ENGL1005A-82</v>
      </c>
      <c r="AV613" t="s">
        <v>2707</v>
      </c>
      <c r="AW613" t="s">
        <v>2708</v>
      </c>
      <c r="AX613" t="s">
        <v>2709</v>
      </c>
    </row>
    <row r="614" spans="1:52" x14ac:dyDescent="0.2">
      <c r="A614" t="s">
        <v>103</v>
      </c>
      <c r="B614" t="s">
        <v>349</v>
      </c>
      <c r="C614" t="s">
        <v>350</v>
      </c>
      <c r="D614">
        <v>83</v>
      </c>
      <c r="E614">
        <v>60</v>
      </c>
      <c r="F614">
        <v>4</v>
      </c>
      <c r="G614">
        <v>0</v>
      </c>
      <c r="H614">
        <v>0</v>
      </c>
      <c r="I614">
        <v>0</v>
      </c>
      <c r="J614">
        <v>0</v>
      </c>
      <c r="K614">
        <v>4</v>
      </c>
      <c r="L614">
        <v>20</v>
      </c>
      <c r="M614">
        <v>0</v>
      </c>
      <c r="N614">
        <v>0</v>
      </c>
      <c r="O614">
        <v>0</v>
      </c>
      <c r="P614">
        <v>20</v>
      </c>
      <c r="Q614">
        <v>20</v>
      </c>
      <c r="R614" s="3">
        <v>1</v>
      </c>
      <c r="S614">
        <v>0</v>
      </c>
      <c r="T614">
        <v>0</v>
      </c>
      <c r="U614" t="s">
        <v>351</v>
      </c>
      <c r="V614" t="s">
        <v>113</v>
      </c>
      <c r="W614" s="4">
        <v>0.56944444444444442</v>
      </c>
      <c r="X614" s="4">
        <v>0.62152777777777779</v>
      </c>
      <c r="Y614" t="s">
        <v>123</v>
      </c>
      <c r="Z614">
        <v>217</v>
      </c>
      <c r="AA614">
        <v>24</v>
      </c>
      <c r="AB614" t="s">
        <v>5313</v>
      </c>
      <c r="AC614">
        <v>4</v>
      </c>
      <c r="AD614">
        <v>1</v>
      </c>
      <c r="AE614">
        <v>3</v>
      </c>
      <c r="AF614">
        <v>0</v>
      </c>
      <c r="AG614">
        <v>0</v>
      </c>
      <c r="AH614">
        <v>0</v>
      </c>
      <c r="AI614">
        <v>0</v>
      </c>
      <c r="AJ614">
        <v>91169</v>
      </c>
      <c r="AK614" t="s">
        <v>61</v>
      </c>
      <c r="AL614" t="s">
        <v>61</v>
      </c>
      <c r="AM614" t="s">
        <v>61</v>
      </c>
      <c r="AN614" t="s">
        <v>61</v>
      </c>
      <c r="AO614" t="s">
        <v>61</v>
      </c>
      <c r="AP614">
        <v>1</v>
      </c>
      <c r="AQ614" t="str">
        <f t="shared" si="39"/>
        <v>ENGL</v>
      </c>
      <c r="AR614" t="str">
        <f t="shared" si="39"/>
        <v>1005A</v>
      </c>
      <c r="AS614" t="str">
        <f t="shared" si="36"/>
        <v>Emch</v>
      </c>
      <c r="AT614" t="str">
        <f t="shared" si="37"/>
        <v>ENGL1005AEmch Florence C</v>
      </c>
      <c r="AU614" t="str">
        <f t="shared" si="38"/>
        <v>ENGL1005A-83</v>
      </c>
      <c r="AV614" t="s">
        <v>2691</v>
      </c>
      <c r="AW614" t="s">
        <v>2617</v>
      </c>
      <c r="AX614" t="s">
        <v>2637</v>
      </c>
    </row>
    <row r="615" spans="1:52" x14ac:dyDescent="0.2">
      <c r="A615" t="s">
        <v>103</v>
      </c>
      <c r="B615" t="s">
        <v>349</v>
      </c>
      <c r="C615" t="s">
        <v>350</v>
      </c>
      <c r="D615">
        <v>84</v>
      </c>
      <c r="E615">
        <v>60</v>
      </c>
      <c r="F615">
        <v>4</v>
      </c>
      <c r="G615">
        <v>0</v>
      </c>
      <c r="H615">
        <v>0</v>
      </c>
      <c r="I615">
        <v>0</v>
      </c>
      <c r="J615">
        <v>0</v>
      </c>
      <c r="K615">
        <v>4</v>
      </c>
      <c r="L615">
        <v>20</v>
      </c>
      <c r="M615">
        <v>0</v>
      </c>
      <c r="N615">
        <v>0</v>
      </c>
      <c r="O615">
        <v>0</v>
      </c>
      <c r="P615">
        <v>20</v>
      </c>
      <c r="Q615">
        <v>20</v>
      </c>
      <c r="R615" s="3">
        <v>1</v>
      </c>
      <c r="S615">
        <v>0</v>
      </c>
      <c r="T615">
        <v>0</v>
      </c>
      <c r="U615" t="s">
        <v>351</v>
      </c>
      <c r="V615" t="s">
        <v>113</v>
      </c>
      <c r="W615" s="4">
        <v>0.62847222222222221</v>
      </c>
      <c r="X615" s="4">
        <v>0.68055555555555547</v>
      </c>
      <c r="Y615" t="s">
        <v>107</v>
      </c>
      <c r="Z615" t="s">
        <v>357</v>
      </c>
      <c r="AA615">
        <v>24</v>
      </c>
      <c r="AB615" t="s">
        <v>5321</v>
      </c>
      <c r="AC615">
        <v>4</v>
      </c>
      <c r="AD615">
        <v>1</v>
      </c>
      <c r="AE615">
        <v>3</v>
      </c>
      <c r="AF615">
        <v>0</v>
      </c>
      <c r="AG615">
        <v>0</v>
      </c>
      <c r="AH615">
        <v>0</v>
      </c>
      <c r="AI615">
        <v>0</v>
      </c>
      <c r="AJ615">
        <v>91170</v>
      </c>
      <c r="AK615" t="s">
        <v>61</v>
      </c>
      <c r="AL615" t="s">
        <v>61</v>
      </c>
      <c r="AM615" t="s">
        <v>61</v>
      </c>
      <c r="AN615" t="s">
        <v>61</v>
      </c>
      <c r="AO615" t="s">
        <v>61</v>
      </c>
      <c r="AP615">
        <v>1</v>
      </c>
      <c r="AQ615" t="str">
        <f t="shared" si="39"/>
        <v>ENGL</v>
      </c>
      <c r="AR615" t="str">
        <f t="shared" si="39"/>
        <v>1005A</v>
      </c>
      <c r="AS615" t="str">
        <f t="shared" si="36"/>
        <v>Chak</v>
      </c>
      <c r="AT615" t="str">
        <f t="shared" si="37"/>
        <v>ENGL1005AChakmakchian Katrine A</v>
      </c>
      <c r="AU615" t="str">
        <f t="shared" si="38"/>
        <v>ENGL1005A-84</v>
      </c>
      <c r="AV615" t="s">
        <v>2707</v>
      </c>
      <c r="AW615" t="s">
        <v>2708</v>
      </c>
      <c r="AX615" t="s">
        <v>2709</v>
      </c>
    </row>
    <row r="616" spans="1:52" x14ac:dyDescent="0.2">
      <c r="A616" t="s">
        <v>103</v>
      </c>
      <c r="B616" t="s">
        <v>349</v>
      </c>
      <c r="C616" t="s">
        <v>350</v>
      </c>
      <c r="D616">
        <v>85</v>
      </c>
      <c r="E616">
        <v>60</v>
      </c>
      <c r="F616">
        <v>4</v>
      </c>
      <c r="G616">
        <v>0</v>
      </c>
      <c r="H616">
        <v>0</v>
      </c>
      <c r="I616">
        <v>0</v>
      </c>
      <c r="J616">
        <v>0</v>
      </c>
      <c r="K616">
        <v>4</v>
      </c>
      <c r="L616">
        <v>20</v>
      </c>
      <c r="M616">
        <v>0</v>
      </c>
      <c r="N616">
        <v>0</v>
      </c>
      <c r="O616">
        <v>0</v>
      </c>
      <c r="P616">
        <v>20</v>
      </c>
      <c r="Q616">
        <v>20</v>
      </c>
      <c r="R616" s="3">
        <v>1</v>
      </c>
      <c r="S616">
        <v>0</v>
      </c>
      <c r="T616">
        <v>0</v>
      </c>
      <c r="U616" t="s">
        <v>351</v>
      </c>
      <c r="V616" t="s">
        <v>111</v>
      </c>
      <c r="W616" s="4">
        <v>0.3923611111111111</v>
      </c>
      <c r="X616" s="4">
        <v>0.44444444444444442</v>
      </c>
      <c r="Y616" t="s">
        <v>107</v>
      </c>
      <c r="Z616" t="s">
        <v>368</v>
      </c>
      <c r="AA616">
        <v>20</v>
      </c>
      <c r="AB616" t="s">
        <v>5312</v>
      </c>
      <c r="AC616">
        <v>4</v>
      </c>
      <c r="AD616">
        <v>1</v>
      </c>
      <c r="AE616">
        <v>3</v>
      </c>
      <c r="AF616">
        <v>0</v>
      </c>
      <c r="AG616">
        <v>0</v>
      </c>
      <c r="AH616">
        <v>0</v>
      </c>
      <c r="AI616">
        <v>0</v>
      </c>
      <c r="AJ616">
        <v>91180</v>
      </c>
      <c r="AK616" t="s">
        <v>61</v>
      </c>
      <c r="AL616" t="s">
        <v>61</v>
      </c>
      <c r="AM616" t="s">
        <v>61</v>
      </c>
      <c r="AN616" t="s">
        <v>61</v>
      </c>
      <c r="AO616" t="s">
        <v>61</v>
      </c>
      <c r="AP616">
        <v>1</v>
      </c>
      <c r="AQ616" t="str">
        <f t="shared" si="39"/>
        <v>ENGL</v>
      </c>
      <c r="AR616" t="str">
        <f t="shared" si="39"/>
        <v>1005A</v>
      </c>
      <c r="AS616" t="str">
        <f t="shared" si="36"/>
        <v>Ribe</v>
      </c>
      <c r="AT616" t="str">
        <f t="shared" si="37"/>
        <v>ENGL1005ARibeiro Jorge F</v>
      </c>
      <c r="AU616" t="str">
        <f t="shared" si="38"/>
        <v>ENGL1005A-85</v>
      </c>
      <c r="AV616" t="s">
        <v>2689</v>
      </c>
      <c r="AW616" t="s">
        <v>2690</v>
      </c>
      <c r="AX616" t="s">
        <v>136</v>
      </c>
    </row>
    <row r="617" spans="1:52" x14ac:dyDescent="0.2">
      <c r="A617" t="s">
        <v>103</v>
      </c>
      <c r="B617" t="s">
        <v>349</v>
      </c>
      <c r="C617" t="s">
        <v>350</v>
      </c>
      <c r="D617">
        <v>86</v>
      </c>
      <c r="E617">
        <v>60</v>
      </c>
      <c r="F617">
        <v>4</v>
      </c>
      <c r="G617">
        <v>0</v>
      </c>
      <c r="H617">
        <v>0</v>
      </c>
      <c r="I617">
        <v>0.2</v>
      </c>
      <c r="J617">
        <v>0</v>
      </c>
      <c r="K617">
        <v>4</v>
      </c>
      <c r="L617">
        <v>20</v>
      </c>
      <c r="M617">
        <v>1</v>
      </c>
      <c r="N617">
        <v>0</v>
      </c>
      <c r="O617">
        <v>0</v>
      </c>
      <c r="P617">
        <v>20</v>
      </c>
      <c r="Q617">
        <v>20</v>
      </c>
      <c r="R617" s="3">
        <v>1</v>
      </c>
      <c r="S617">
        <v>0</v>
      </c>
      <c r="T617">
        <v>0</v>
      </c>
      <c r="U617" t="s">
        <v>351</v>
      </c>
      <c r="V617" t="s">
        <v>111</v>
      </c>
      <c r="W617" s="4">
        <v>0.3923611111111111</v>
      </c>
      <c r="X617" s="4">
        <v>0.44444444444444442</v>
      </c>
      <c r="Y617" t="s">
        <v>107</v>
      </c>
      <c r="Z617" t="s">
        <v>354</v>
      </c>
      <c r="AA617">
        <v>25</v>
      </c>
      <c r="AB617" t="s">
        <v>5315</v>
      </c>
      <c r="AC617">
        <v>4</v>
      </c>
      <c r="AD617">
        <v>1</v>
      </c>
      <c r="AE617">
        <v>3</v>
      </c>
      <c r="AF617">
        <v>11</v>
      </c>
      <c r="AG617">
        <v>11</v>
      </c>
      <c r="AH617">
        <v>0</v>
      </c>
      <c r="AI617">
        <v>0</v>
      </c>
      <c r="AJ617">
        <v>91181</v>
      </c>
      <c r="AK617" t="s">
        <v>61</v>
      </c>
      <c r="AL617" t="s">
        <v>61</v>
      </c>
      <c r="AM617" t="s">
        <v>61</v>
      </c>
      <c r="AN617" t="s">
        <v>61</v>
      </c>
      <c r="AO617" t="s">
        <v>61</v>
      </c>
      <c r="AP617">
        <v>1</v>
      </c>
      <c r="AQ617" t="str">
        <f t="shared" si="39"/>
        <v>ENGL</v>
      </c>
      <c r="AR617" t="str">
        <f t="shared" si="39"/>
        <v>1005A</v>
      </c>
      <c r="AS617" t="str">
        <f t="shared" si="36"/>
        <v>Manu</v>
      </c>
      <c r="AT617" t="str">
        <f t="shared" si="37"/>
        <v xml:space="preserve">ENGL1005AManukyan Lianna </v>
      </c>
      <c r="AU617" t="str">
        <f t="shared" si="38"/>
        <v>ENGL1005A-86</v>
      </c>
      <c r="AV617" t="s">
        <v>2694</v>
      </c>
      <c r="AW617" t="s">
        <v>2695</v>
      </c>
    </row>
    <row r="618" spans="1:52" x14ac:dyDescent="0.2">
      <c r="A618" t="s">
        <v>103</v>
      </c>
      <c r="B618" t="s">
        <v>349</v>
      </c>
      <c r="C618" t="s">
        <v>350</v>
      </c>
      <c r="D618">
        <v>89</v>
      </c>
      <c r="E618">
        <v>60</v>
      </c>
      <c r="F618">
        <v>4</v>
      </c>
      <c r="G618">
        <v>0</v>
      </c>
      <c r="H618">
        <v>0</v>
      </c>
      <c r="I618">
        <v>0</v>
      </c>
      <c r="J618">
        <v>0</v>
      </c>
      <c r="K618">
        <v>4</v>
      </c>
      <c r="L618">
        <v>20</v>
      </c>
      <c r="M618">
        <v>0</v>
      </c>
      <c r="N618">
        <v>0</v>
      </c>
      <c r="O618">
        <v>0</v>
      </c>
      <c r="P618">
        <v>20</v>
      </c>
      <c r="Q618">
        <v>20</v>
      </c>
      <c r="R618" s="3">
        <v>1</v>
      </c>
      <c r="S618">
        <v>0</v>
      </c>
      <c r="T618">
        <v>0</v>
      </c>
      <c r="U618" t="s">
        <v>351</v>
      </c>
      <c r="V618" t="s">
        <v>111</v>
      </c>
      <c r="W618" s="4">
        <v>0.4513888888888889</v>
      </c>
      <c r="X618" s="4">
        <v>0.50347222222222221</v>
      </c>
      <c r="Y618" t="s">
        <v>107</v>
      </c>
      <c r="Z618" t="s">
        <v>311</v>
      </c>
      <c r="AA618">
        <v>28</v>
      </c>
      <c r="AB618" t="s">
        <v>5339</v>
      </c>
      <c r="AC618">
        <v>4</v>
      </c>
      <c r="AD618">
        <v>1</v>
      </c>
      <c r="AE618">
        <v>3</v>
      </c>
      <c r="AF618">
        <v>0</v>
      </c>
      <c r="AG618">
        <v>0</v>
      </c>
      <c r="AH618">
        <v>0</v>
      </c>
      <c r="AI618">
        <v>0</v>
      </c>
      <c r="AJ618">
        <v>91188</v>
      </c>
      <c r="AK618" t="s">
        <v>61</v>
      </c>
      <c r="AL618" t="s">
        <v>61</v>
      </c>
      <c r="AM618" t="s">
        <v>61</v>
      </c>
      <c r="AN618" t="s">
        <v>61</v>
      </c>
      <c r="AO618" t="s">
        <v>61</v>
      </c>
      <c r="AP618">
        <v>1</v>
      </c>
      <c r="AQ618" t="str">
        <f t="shared" si="39"/>
        <v>ENGL</v>
      </c>
      <c r="AR618" t="str">
        <f t="shared" si="39"/>
        <v>1005A</v>
      </c>
      <c r="AS618" t="str">
        <f t="shared" si="36"/>
        <v>Conw</v>
      </c>
      <c r="AT618" t="str">
        <f t="shared" si="37"/>
        <v>ENGL1005AConway de Prieto Deborah Kae</v>
      </c>
      <c r="AU618" t="str">
        <f t="shared" si="38"/>
        <v>ENGL1005A-89</v>
      </c>
      <c r="AV618" t="s">
        <v>2743</v>
      </c>
      <c r="AW618" t="s">
        <v>2744</v>
      </c>
      <c r="AX618" t="s">
        <v>2745</v>
      </c>
      <c r="AY618" t="s">
        <v>2648</v>
      </c>
      <c r="AZ618" t="s">
        <v>2746</v>
      </c>
    </row>
    <row r="619" spans="1:52" x14ac:dyDescent="0.2">
      <c r="A619" t="s">
        <v>103</v>
      </c>
      <c r="B619" t="s">
        <v>349</v>
      </c>
      <c r="C619" t="s">
        <v>350</v>
      </c>
      <c r="D619">
        <v>90</v>
      </c>
      <c r="E619">
        <v>60</v>
      </c>
      <c r="F619">
        <v>4</v>
      </c>
      <c r="G619">
        <v>0</v>
      </c>
      <c r="H619">
        <v>0</v>
      </c>
      <c r="I619">
        <v>0</v>
      </c>
      <c r="J619">
        <v>0</v>
      </c>
      <c r="K619">
        <v>4</v>
      </c>
      <c r="L619">
        <v>20</v>
      </c>
      <c r="M619">
        <v>0</v>
      </c>
      <c r="N619">
        <v>0</v>
      </c>
      <c r="O619">
        <v>0</v>
      </c>
      <c r="P619">
        <v>20</v>
      </c>
      <c r="Q619">
        <v>20</v>
      </c>
      <c r="R619" s="3">
        <v>1</v>
      </c>
      <c r="S619">
        <v>0</v>
      </c>
      <c r="T619">
        <v>0</v>
      </c>
      <c r="U619" t="s">
        <v>351</v>
      </c>
      <c r="V619" t="s">
        <v>111</v>
      </c>
      <c r="W619" s="4">
        <v>0.51041666666666663</v>
      </c>
      <c r="X619" s="4">
        <v>0.5625</v>
      </c>
      <c r="Y619" t="s">
        <v>123</v>
      </c>
      <c r="Z619">
        <v>217</v>
      </c>
      <c r="AA619">
        <v>24</v>
      </c>
      <c r="AB619" t="s">
        <v>5330</v>
      </c>
      <c r="AC619">
        <v>4</v>
      </c>
      <c r="AD619">
        <v>1</v>
      </c>
      <c r="AE619">
        <v>3</v>
      </c>
      <c r="AF619">
        <v>0</v>
      </c>
      <c r="AG619">
        <v>0</v>
      </c>
      <c r="AH619">
        <v>0</v>
      </c>
      <c r="AI619">
        <v>0</v>
      </c>
      <c r="AJ619">
        <v>91193</v>
      </c>
      <c r="AK619" t="s">
        <v>61</v>
      </c>
      <c r="AL619" t="s">
        <v>61</v>
      </c>
      <c r="AM619" t="s">
        <v>61</v>
      </c>
      <c r="AN619" t="s">
        <v>61</v>
      </c>
      <c r="AO619" t="s">
        <v>61</v>
      </c>
      <c r="AP619">
        <v>1</v>
      </c>
      <c r="AQ619" t="str">
        <f t="shared" si="39"/>
        <v>ENGL</v>
      </c>
      <c r="AR619" t="str">
        <f t="shared" si="39"/>
        <v>1005A</v>
      </c>
      <c r="AS619" t="str">
        <f t="shared" si="36"/>
        <v>Holl</v>
      </c>
      <c r="AT619" t="str">
        <f t="shared" si="37"/>
        <v xml:space="preserve">ENGL1005AHolladay Victoria </v>
      </c>
      <c r="AU619" t="str">
        <f t="shared" si="38"/>
        <v>ENGL1005A-90</v>
      </c>
      <c r="AV619" t="s">
        <v>2725</v>
      </c>
      <c r="AW619" t="s">
        <v>2494</v>
      </c>
    </row>
    <row r="620" spans="1:52" x14ac:dyDescent="0.2">
      <c r="A620" t="s">
        <v>103</v>
      </c>
      <c r="B620" t="s">
        <v>349</v>
      </c>
      <c r="C620" t="s">
        <v>350</v>
      </c>
      <c r="D620">
        <v>91</v>
      </c>
      <c r="E620">
        <v>60</v>
      </c>
      <c r="F620">
        <v>4</v>
      </c>
      <c r="G620">
        <v>0</v>
      </c>
      <c r="H620">
        <v>0</v>
      </c>
      <c r="I620">
        <v>0</v>
      </c>
      <c r="J620">
        <v>0</v>
      </c>
      <c r="K620">
        <v>4</v>
      </c>
      <c r="L620">
        <v>20</v>
      </c>
      <c r="M620">
        <v>0</v>
      </c>
      <c r="N620">
        <v>0</v>
      </c>
      <c r="O620">
        <v>0</v>
      </c>
      <c r="P620">
        <v>20</v>
      </c>
      <c r="Q620">
        <v>20</v>
      </c>
      <c r="R620" s="3">
        <v>1</v>
      </c>
      <c r="S620">
        <v>0</v>
      </c>
      <c r="T620">
        <v>0</v>
      </c>
      <c r="U620" t="s">
        <v>351</v>
      </c>
      <c r="V620" t="s">
        <v>111</v>
      </c>
      <c r="W620" s="4">
        <v>0.51041666666666663</v>
      </c>
      <c r="X620" s="4">
        <v>0.5625</v>
      </c>
      <c r="Y620" t="s">
        <v>107</v>
      </c>
      <c r="Z620" t="s">
        <v>311</v>
      </c>
      <c r="AA620">
        <v>28</v>
      </c>
      <c r="AB620" t="s">
        <v>5340</v>
      </c>
      <c r="AC620">
        <v>4</v>
      </c>
      <c r="AD620">
        <v>1</v>
      </c>
      <c r="AE620">
        <v>3</v>
      </c>
      <c r="AF620">
        <v>0</v>
      </c>
      <c r="AG620">
        <v>0</v>
      </c>
      <c r="AH620">
        <v>0</v>
      </c>
      <c r="AI620">
        <v>0</v>
      </c>
      <c r="AJ620">
        <v>91194</v>
      </c>
      <c r="AK620" t="s">
        <v>61</v>
      </c>
      <c r="AL620" t="s">
        <v>61</v>
      </c>
      <c r="AM620" t="s">
        <v>61</v>
      </c>
      <c r="AN620" t="s">
        <v>61</v>
      </c>
      <c r="AO620" t="s">
        <v>61</v>
      </c>
      <c r="AP620">
        <v>1</v>
      </c>
      <c r="AQ620" t="str">
        <f t="shared" si="39"/>
        <v>ENGL</v>
      </c>
      <c r="AR620" t="str">
        <f t="shared" si="39"/>
        <v>1005A</v>
      </c>
      <c r="AS620" t="str">
        <f t="shared" si="36"/>
        <v>Desa</v>
      </c>
      <c r="AT620" t="str">
        <f t="shared" si="37"/>
        <v>ENGL1005ADesai Daven H</v>
      </c>
      <c r="AU620" t="str">
        <f t="shared" si="38"/>
        <v>ENGL1005A-91</v>
      </c>
      <c r="AV620" t="s">
        <v>2747</v>
      </c>
      <c r="AW620" t="s">
        <v>2748</v>
      </c>
      <c r="AX620" t="s">
        <v>117</v>
      </c>
    </row>
    <row r="621" spans="1:52" x14ac:dyDescent="0.2">
      <c r="A621" t="s">
        <v>103</v>
      </c>
      <c r="B621" t="s">
        <v>349</v>
      </c>
      <c r="C621" t="s">
        <v>350</v>
      </c>
      <c r="D621">
        <v>93</v>
      </c>
      <c r="E621">
        <v>60</v>
      </c>
      <c r="F621">
        <v>4</v>
      </c>
      <c r="G621">
        <v>0</v>
      </c>
      <c r="H621">
        <v>0</v>
      </c>
      <c r="I621">
        <v>0</v>
      </c>
      <c r="J621">
        <v>0.2</v>
      </c>
      <c r="K621">
        <v>4</v>
      </c>
      <c r="L621">
        <v>20</v>
      </c>
      <c r="M621">
        <v>0</v>
      </c>
      <c r="N621">
        <v>1</v>
      </c>
      <c r="O621">
        <v>0</v>
      </c>
      <c r="P621">
        <v>20</v>
      </c>
      <c r="Q621">
        <v>20</v>
      </c>
      <c r="R621" s="3">
        <v>1</v>
      </c>
      <c r="S621">
        <v>0</v>
      </c>
      <c r="T621">
        <v>0</v>
      </c>
      <c r="U621" t="s">
        <v>351</v>
      </c>
      <c r="V621" t="s">
        <v>111</v>
      </c>
      <c r="W621" s="4">
        <v>0.56944444444444442</v>
      </c>
      <c r="X621" s="4">
        <v>0.62152777777777779</v>
      </c>
      <c r="Y621" t="s">
        <v>107</v>
      </c>
      <c r="Z621" t="s">
        <v>352</v>
      </c>
      <c r="AA621">
        <v>27</v>
      </c>
      <c r="AB621" t="s">
        <v>5329</v>
      </c>
      <c r="AC621">
        <v>4</v>
      </c>
      <c r="AD621">
        <v>1</v>
      </c>
      <c r="AE621">
        <v>3</v>
      </c>
      <c r="AF621">
        <v>0</v>
      </c>
      <c r="AG621">
        <v>0</v>
      </c>
      <c r="AH621">
        <v>0</v>
      </c>
      <c r="AI621">
        <v>0</v>
      </c>
      <c r="AJ621">
        <v>91197</v>
      </c>
      <c r="AK621" t="s">
        <v>61</v>
      </c>
      <c r="AL621" t="s">
        <v>61</v>
      </c>
      <c r="AM621" t="s">
        <v>61</v>
      </c>
      <c r="AN621" t="s">
        <v>61</v>
      </c>
      <c r="AO621" t="s">
        <v>61</v>
      </c>
      <c r="AP621">
        <v>1</v>
      </c>
      <c r="AQ621" t="str">
        <f t="shared" si="39"/>
        <v>ENGL</v>
      </c>
      <c r="AR621" t="str">
        <f t="shared" si="39"/>
        <v>1005A</v>
      </c>
      <c r="AS621" t="str">
        <f t="shared" si="36"/>
        <v>Kahw</v>
      </c>
      <c r="AT621" t="str">
        <f t="shared" si="37"/>
        <v>ENGL1005AKahwaji Noelle A</v>
      </c>
      <c r="AU621" t="str">
        <f t="shared" si="38"/>
        <v>ENGL1005A-93</v>
      </c>
      <c r="AV621" t="s">
        <v>2723</v>
      </c>
      <c r="AW621" t="s">
        <v>2724</v>
      </c>
      <c r="AX621" t="s">
        <v>2709</v>
      </c>
    </row>
    <row r="622" spans="1:52" x14ac:dyDescent="0.2">
      <c r="A622" t="s">
        <v>103</v>
      </c>
      <c r="B622" t="s">
        <v>349</v>
      </c>
      <c r="C622" t="s">
        <v>350</v>
      </c>
      <c r="D622" t="s">
        <v>125</v>
      </c>
      <c r="E622">
        <v>4791</v>
      </c>
      <c r="F622">
        <v>319.39999999999998</v>
      </c>
      <c r="G622">
        <v>0</v>
      </c>
      <c r="H622">
        <v>0</v>
      </c>
      <c r="I622">
        <v>2.4</v>
      </c>
      <c r="J622">
        <v>4.2</v>
      </c>
      <c r="K622">
        <v>319.39999999999998</v>
      </c>
      <c r="L622">
        <v>1597</v>
      </c>
      <c r="M622">
        <v>12</v>
      </c>
      <c r="N622">
        <v>21</v>
      </c>
      <c r="O622">
        <v>0</v>
      </c>
      <c r="P622">
        <v>1597</v>
      </c>
      <c r="Q622">
        <v>1600</v>
      </c>
      <c r="R622" s="3">
        <v>0.99809999999999999</v>
      </c>
      <c r="S622">
        <v>0</v>
      </c>
      <c r="T622">
        <v>0</v>
      </c>
      <c r="AQ622" t="str">
        <f t="shared" si="39"/>
        <v>ENGL</v>
      </c>
      <c r="AR622" t="str">
        <f t="shared" si="39"/>
        <v>1005A</v>
      </c>
      <c r="AS622" t="str">
        <f t="shared" si="36"/>
        <v/>
      </c>
      <c r="AT622" t="str">
        <f t="shared" si="37"/>
        <v>ENGL1005A</v>
      </c>
      <c r="AU622" t="str">
        <f t="shared" si="38"/>
        <v>ENGL1005A-***** CRSE TOTAL</v>
      </c>
    </row>
    <row r="623" spans="1:52" x14ac:dyDescent="0.2">
      <c r="A623" t="s">
        <v>103</v>
      </c>
      <c r="B623" t="s">
        <v>349</v>
      </c>
      <c r="C623">
        <v>1010</v>
      </c>
      <c r="D623">
        <v>1</v>
      </c>
      <c r="E623">
        <v>75</v>
      </c>
      <c r="F623">
        <v>5</v>
      </c>
      <c r="G623">
        <v>0</v>
      </c>
      <c r="H623">
        <v>0</v>
      </c>
      <c r="I623">
        <v>0</v>
      </c>
      <c r="J623">
        <v>0</v>
      </c>
      <c r="K623">
        <v>5</v>
      </c>
      <c r="L623">
        <v>25</v>
      </c>
      <c r="M623">
        <v>0</v>
      </c>
      <c r="N623">
        <v>0</v>
      </c>
      <c r="O623">
        <v>0</v>
      </c>
      <c r="P623">
        <v>25</v>
      </c>
      <c r="Q623">
        <v>25</v>
      </c>
      <c r="R623" s="3">
        <v>1</v>
      </c>
      <c r="S623">
        <v>0</v>
      </c>
      <c r="T623">
        <v>0</v>
      </c>
      <c r="U623" t="s">
        <v>369</v>
      </c>
      <c r="V623" t="s">
        <v>106</v>
      </c>
      <c r="W623" s="4">
        <v>0.33333333333333331</v>
      </c>
      <c r="X623" s="4">
        <v>0.36805555555555558</v>
      </c>
      <c r="Y623" t="s">
        <v>107</v>
      </c>
      <c r="Z623" t="s">
        <v>357</v>
      </c>
      <c r="AA623">
        <v>24</v>
      </c>
      <c r="AB623" t="s">
        <v>5306</v>
      </c>
      <c r="AC623">
        <v>4</v>
      </c>
      <c r="AD623">
        <v>1</v>
      </c>
      <c r="AE623">
        <v>3</v>
      </c>
      <c r="AF623">
        <v>0</v>
      </c>
      <c r="AG623">
        <v>0</v>
      </c>
      <c r="AH623">
        <v>0</v>
      </c>
      <c r="AI623">
        <v>0</v>
      </c>
      <c r="AJ623">
        <v>91200</v>
      </c>
      <c r="AK623" t="s">
        <v>370</v>
      </c>
      <c r="AL623" t="s">
        <v>61</v>
      </c>
      <c r="AM623" t="s">
        <v>61</v>
      </c>
      <c r="AN623" t="s">
        <v>61</v>
      </c>
      <c r="AO623" t="s">
        <v>61</v>
      </c>
      <c r="AP623">
        <v>1</v>
      </c>
      <c r="AQ623" t="str">
        <f t="shared" si="39"/>
        <v>ENGL</v>
      </c>
      <c r="AR623" t="str">
        <f t="shared" si="39"/>
        <v>1010</v>
      </c>
      <c r="AS623" t="str">
        <f t="shared" si="36"/>
        <v>Bowe</v>
      </c>
      <c r="AT623" t="str">
        <f t="shared" si="37"/>
        <v>ENGL1010Bowe Megan Elizabeth Caitlin</v>
      </c>
      <c r="AU623" t="str">
        <f t="shared" si="38"/>
        <v>ENGL1010-1</v>
      </c>
      <c r="AV623" t="s">
        <v>2672</v>
      </c>
      <c r="AW623" t="s">
        <v>2673</v>
      </c>
      <c r="AX623" t="s">
        <v>2370</v>
      </c>
      <c r="AY623" t="s">
        <v>2674</v>
      </c>
    </row>
    <row r="624" spans="1:52" x14ac:dyDescent="0.2">
      <c r="A624" t="s">
        <v>103</v>
      </c>
      <c r="B624" t="s">
        <v>349</v>
      </c>
      <c r="C624">
        <v>1010</v>
      </c>
      <c r="D624">
        <v>2</v>
      </c>
      <c r="E624">
        <v>75</v>
      </c>
      <c r="F624">
        <v>5</v>
      </c>
      <c r="G624">
        <v>0</v>
      </c>
      <c r="H624">
        <v>0</v>
      </c>
      <c r="I624">
        <v>0</v>
      </c>
      <c r="J624">
        <v>0</v>
      </c>
      <c r="K624">
        <v>5</v>
      </c>
      <c r="L624">
        <v>25</v>
      </c>
      <c r="M624">
        <v>0</v>
      </c>
      <c r="N624">
        <v>0</v>
      </c>
      <c r="O624">
        <v>0</v>
      </c>
      <c r="P624">
        <v>25</v>
      </c>
      <c r="Q624">
        <v>25</v>
      </c>
      <c r="R624" s="3">
        <v>1</v>
      </c>
      <c r="S624">
        <v>0</v>
      </c>
      <c r="T624">
        <v>0</v>
      </c>
      <c r="U624" t="s">
        <v>369</v>
      </c>
      <c r="V624" t="s">
        <v>106</v>
      </c>
      <c r="W624" s="4">
        <v>0.33333333333333331</v>
      </c>
      <c r="X624" s="4">
        <v>0.36805555555555558</v>
      </c>
      <c r="Y624" t="s">
        <v>229</v>
      </c>
      <c r="Z624" t="s">
        <v>371</v>
      </c>
      <c r="AA624">
        <v>34</v>
      </c>
      <c r="AB624" t="s">
        <v>5341</v>
      </c>
      <c r="AC624">
        <v>4</v>
      </c>
      <c r="AD624">
        <v>1</v>
      </c>
      <c r="AE624">
        <v>3</v>
      </c>
      <c r="AF624">
        <v>0</v>
      </c>
      <c r="AG624">
        <v>0</v>
      </c>
      <c r="AH624">
        <v>0</v>
      </c>
      <c r="AI624">
        <v>0</v>
      </c>
      <c r="AJ624">
        <v>91201</v>
      </c>
      <c r="AK624" t="s">
        <v>370</v>
      </c>
      <c r="AL624" t="s">
        <v>61</v>
      </c>
      <c r="AM624" t="s">
        <v>61</v>
      </c>
      <c r="AN624" t="s">
        <v>61</v>
      </c>
      <c r="AO624" t="s">
        <v>61</v>
      </c>
      <c r="AP624">
        <v>1</v>
      </c>
      <c r="AQ624" t="str">
        <f t="shared" si="39"/>
        <v>ENGL</v>
      </c>
      <c r="AR624" t="str">
        <f t="shared" si="39"/>
        <v>1010</v>
      </c>
      <c r="AS624" t="str">
        <f t="shared" si="36"/>
        <v>Poul</v>
      </c>
      <c r="AT624" t="str">
        <f t="shared" si="37"/>
        <v xml:space="preserve">ENGL1010Poulos Phil </v>
      </c>
      <c r="AU624" t="str">
        <f t="shared" si="38"/>
        <v>ENGL1010-2</v>
      </c>
      <c r="AV624" t="s">
        <v>2749</v>
      </c>
      <c r="AW624" t="s">
        <v>2750</v>
      </c>
    </row>
    <row r="625" spans="1:50" x14ac:dyDescent="0.2">
      <c r="A625" t="s">
        <v>103</v>
      </c>
      <c r="B625" t="s">
        <v>349</v>
      </c>
      <c r="C625">
        <v>1010</v>
      </c>
      <c r="D625">
        <v>3</v>
      </c>
      <c r="E625">
        <v>75</v>
      </c>
      <c r="F625">
        <v>5</v>
      </c>
      <c r="G625">
        <v>0</v>
      </c>
      <c r="H625">
        <v>0</v>
      </c>
      <c r="I625">
        <v>0</v>
      </c>
      <c r="J625">
        <v>0</v>
      </c>
      <c r="K625">
        <v>5</v>
      </c>
      <c r="L625">
        <v>25</v>
      </c>
      <c r="M625">
        <v>0</v>
      </c>
      <c r="N625">
        <v>0</v>
      </c>
      <c r="O625">
        <v>0</v>
      </c>
      <c r="P625">
        <v>25</v>
      </c>
      <c r="Q625">
        <v>25</v>
      </c>
      <c r="R625" s="3">
        <v>1</v>
      </c>
      <c r="S625">
        <v>0</v>
      </c>
      <c r="T625">
        <v>0</v>
      </c>
      <c r="U625" t="s">
        <v>369</v>
      </c>
      <c r="V625" t="s">
        <v>106</v>
      </c>
      <c r="W625" s="4">
        <v>0.33333333333333331</v>
      </c>
      <c r="X625" s="4">
        <v>0.36805555555555558</v>
      </c>
      <c r="Y625" t="s">
        <v>107</v>
      </c>
      <c r="Z625" t="s">
        <v>221</v>
      </c>
      <c r="AA625">
        <v>25</v>
      </c>
      <c r="AB625" t="s">
        <v>5342</v>
      </c>
      <c r="AC625">
        <v>4</v>
      </c>
      <c r="AD625">
        <v>1</v>
      </c>
      <c r="AE625">
        <v>3</v>
      </c>
      <c r="AF625">
        <v>8</v>
      </c>
      <c r="AG625">
        <v>0</v>
      </c>
      <c r="AH625">
        <v>8</v>
      </c>
      <c r="AI625">
        <v>0</v>
      </c>
      <c r="AJ625">
        <v>91202</v>
      </c>
      <c r="AK625" t="s">
        <v>370</v>
      </c>
      <c r="AL625" t="s">
        <v>61</v>
      </c>
      <c r="AM625" t="s">
        <v>61</v>
      </c>
      <c r="AN625" t="s">
        <v>61</v>
      </c>
      <c r="AO625" t="s">
        <v>61</v>
      </c>
      <c r="AP625">
        <v>1</v>
      </c>
      <c r="AQ625" t="str">
        <f t="shared" si="39"/>
        <v>ENGL</v>
      </c>
      <c r="AR625" t="str">
        <f t="shared" si="39"/>
        <v>1010</v>
      </c>
      <c r="AS625" t="str">
        <f t="shared" ref="AS625:AS688" si="40">PROPER(LEFT(AB625,4))</f>
        <v>Hous</v>
      </c>
      <c r="AT625" t="str">
        <f t="shared" si="37"/>
        <v>ENGL1010Houston Elisabeth R.</v>
      </c>
      <c r="AU625" t="str">
        <f t="shared" si="38"/>
        <v>ENGL1010-3</v>
      </c>
      <c r="AV625" t="s">
        <v>2751</v>
      </c>
      <c r="AW625" t="s">
        <v>2752</v>
      </c>
      <c r="AX625" t="s">
        <v>2753</v>
      </c>
    </row>
    <row r="626" spans="1:50" x14ac:dyDescent="0.2">
      <c r="A626" t="s">
        <v>103</v>
      </c>
      <c r="B626" t="s">
        <v>349</v>
      </c>
      <c r="C626">
        <v>1010</v>
      </c>
      <c r="D626">
        <v>4</v>
      </c>
      <c r="E626">
        <v>81</v>
      </c>
      <c r="F626">
        <v>5.4</v>
      </c>
      <c r="G626">
        <v>0</v>
      </c>
      <c r="H626">
        <v>0</v>
      </c>
      <c r="I626">
        <v>0.2</v>
      </c>
      <c r="J626">
        <v>0</v>
      </c>
      <c r="K626">
        <v>5.4</v>
      </c>
      <c r="L626">
        <v>27</v>
      </c>
      <c r="M626">
        <v>1</v>
      </c>
      <c r="N626">
        <v>0</v>
      </c>
      <c r="O626">
        <v>0</v>
      </c>
      <c r="P626">
        <v>27</v>
      </c>
      <c r="Q626">
        <v>25</v>
      </c>
      <c r="R626" s="3">
        <v>1.08</v>
      </c>
      <c r="S626">
        <v>0</v>
      </c>
      <c r="T626">
        <v>0</v>
      </c>
      <c r="U626" t="s">
        <v>369</v>
      </c>
      <c r="V626" t="s">
        <v>106</v>
      </c>
      <c r="W626" s="4">
        <v>0.33333333333333331</v>
      </c>
      <c r="X626" s="4">
        <v>0.36805555555555558</v>
      </c>
      <c r="Y626" t="s">
        <v>107</v>
      </c>
      <c r="Z626" t="s">
        <v>110</v>
      </c>
      <c r="AA626">
        <v>34</v>
      </c>
      <c r="AB626" t="s">
        <v>5310</v>
      </c>
      <c r="AC626">
        <v>4</v>
      </c>
      <c r="AD626">
        <v>1</v>
      </c>
      <c r="AE626">
        <v>3</v>
      </c>
      <c r="AF626">
        <v>0</v>
      </c>
      <c r="AG626">
        <v>0</v>
      </c>
      <c r="AH626">
        <v>0</v>
      </c>
      <c r="AI626">
        <v>0</v>
      </c>
      <c r="AJ626">
        <v>91203</v>
      </c>
      <c r="AK626" t="s">
        <v>370</v>
      </c>
      <c r="AL626" t="s">
        <v>61</v>
      </c>
      <c r="AM626" t="s">
        <v>61</v>
      </c>
      <c r="AN626" t="s">
        <v>61</v>
      </c>
      <c r="AO626" t="s">
        <v>61</v>
      </c>
      <c r="AP626">
        <v>1</v>
      </c>
      <c r="AQ626" t="str">
        <f t="shared" si="39"/>
        <v>ENGL</v>
      </c>
      <c r="AR626" t="str">
        <f t="shared" si="39"/>
        <v>1010</v>
      </c>
      <c r="AS626" t="str">
        <f t="shared" si="40"/>
        <v>Dono</v>
      </c>
      <c r="AT626" t="str">
        <f t="shared" si="37"/>
        <v>ENGL1010Donoyan Tsoleen Tania</v>
      </c>
      <c r="AU626" t="str">
        <f t="shared" si="38"/>
        <v>ENGL1010-4</v>
      </c>
      <c r="AV626" t="s">
        <v>2683</v>
      </c>
      <c r="AW626" t="s">
        <v>2684</v>
      </c>
      <c r="AX626" t="s">
        <v>2685</v>
      </c>
    </row>
    <row r="627" spans="1:50" x14ac:dyDescent="0.2">
      <c r="A627" t="s">
        <v>103</v>
      </c>
      <c r="B627" t="s">
        <v>349</v>
      </c>
      <c r="C627">
        <v>1010</v>
      </c>
      <c r="D627">
        <v>5</v>
      </c>
      <c r="E627">
        <v>75</v>
      </c>
      <c r="F627">
        <v>5</v>
      </c>
      <c r="G627">
        <v>0</v>
      </c>
      <c r="H627">
        <v>0</v>
      </c>
      <c r="I627">
        <v>0</v>
      </c>
      <c r="J627">
        <v>0</v>
      </c>
      <c r="K627">
        <v>5</v>
      </c>
      <c r="L627">
        <v>25</v>
      </c>
      <c r="M627">
        <v>0</v>
      </c>
      <c r="N627">
        <v>0</v>
      </c>
      <c r="O627">
        <v>0</v>
      </c>
      <c r="P627">
        <v>25</v>
      </c>
      <c r="Q627">
        <v>25</v>
      </c>
      <c r="R627" s="3">
        <v>1</v>
      </c>
      <c r="S627">
        <v>0</v>
      </c>
      <c r="T627">
        <v>0</v>
      </c>
      <c r="U627" t="s">
        <v>369</v>
      </c>
      <c r="V627" t="s">
        <v>106</v>
      </c>
      <c r="W627" s="4">
        <v>0.33333333333333331</v>
      </c>
      <c r="X627" s="4">
        <v>0.36805555555555558</v>
      </c>
      <c r="Y627" t="s">
        <v>123</v>
      </c>
      <c r="Z627">
        <v>216</v>
      </c>
      <c r="AA627">
        <v>30</v>
      </c>
      <c r="AB627" t="s">
        <v>5343</v>
      </c>
      <c r="AC627">
        <v>4</v>
      </c>
      <c r="AD627">
        <v>1</v>
      </c>
      <c r="AE627">
        <v>3</v>
      </c>
      <c r="AF627">
        <v>0</v>
      </c>
      <c r="AG627">
        <v>0</v>
      </c>
      <c r="AH627">
        <v>0</v>
      </c>
      <c r="AI627">
        <v>0</v>
      </c>
      <c r="AJ627">
        <v>91204</v>
      </c>
      <c r="AK627" t="s">
        <v>370</v>
      </c>
      <c r="AL627" t="s">
        <v>61</v>
      </c>
      <c r="AM627" t="s">
        <v>61</v>
      </c>
      <c r="AN627" t="s">
        <v>61</v>
      </c>
      <c r="AO627" t="s">
        <v>61</v>
      </c>
      <c r="AP627">
        <v>1</v>
      </c>
      <c r="AQ627" t="str">
        <f t="shared" si="39"/>
        <v>ENGL</v>
      </c>
      <c r="AR627" t="str">
        <f t="shared" si="39"/>
        <v>1010</v>
      </c>
      <c r="AS627" t="str">
        <f t="shared" si="40"/>
        <v>Brig</v>
      </c>
      <c r="AT627" t="str">
        <f t="shared" si="37"/>
        <v>ENGL1010Briggs James Ryan</v>
      </c>
      <c r="AU627" t="str">
        <f t="shared" si="38"/>
        <v>ENGL1010-5</v>
      </c>
      <c r="AV627" t="s">
        <v>2754</v>
      </c>
      <c r="AW627" t="s">
        <v>2479</v>
      </c>
      <c r="AX627" t="s">
        <v>2755</v>
      </c>
    </row>
    <row r="628" spans="1:50" x14ac:dyDescent="0.2">
      <c r="A628" t="s">
        <v>103</v>
      </c>
      <c r="B628" t="s">
        <v>349</v>
      </c>
      <c r="C628">
        <v>1010</v>
      </c>
      <c r="D628">
        <v>6</v>
      </c>
      <c r="E628">
        <v>75</v>
      </c>
      <c r="F628">
        <v>5</v>
      </c>
      <c r="G628">
        <v>0</v>
      </c>
      <c r="H628">
        <v>0</v>
      </c>
      <c r="I628">
        <v>0</v>
      </c>
      <c r="J628">
        <v>0</v>
      </c>
      <c r="K628">
        <v>5</v>
      </c>
      <c r="L628">
        <v>25</v>
      </c>
      <c r="M628">
        <v>0</v>
      </c>
      <c r="N628">
        <v>0</v>
      </c>
      <c r="O628">
        <v>0</v>
      </c>
      <c r="P628">
        <v>25</v>
      </c>
      <c r="Q628">
        <v>25</v>
      </c>
      <c r="R628" s="3">
        <v>1</v>
      </c>
      <c r="S628">
        <v>0</v>
      </c>
      <c r="T628">
        <v>0</v>
      </c>
      <c r="U628" t="s">
        <v>369</v>
      </c>
      <c r="V628" t="s">
        <v>106</v>
      </c>
      <c r="W628" s="4">
        <v>0.375</v>
      </c>
      <c r="X628" s="4">
        <v>0.40972222222222227</v>
      </c>
      <c r="Y628" t="s">
        <v>107</v>
      </c>
      <c r="Z628" t="s">
        <v>282</v>
      </c>
      <c r="AA628">
        <v>39</v>
      </c>
      <c r="AB628" t="s">
        <v>5308</v>
      </c>
      <c r="AC628">
        <v>4</v>
      </c>
      <c r="AD628">
        <v>1</v>
      </c>
      <c r="AE628">
        <v>3</v>
      </c>
      <c r="AF628">
        <v>0</v>
      </c>
      <c r="AG628">
        <v>0</v>
      </c>
      <c r="AH628">
        <v>0</v>
      </c>
      <c r="AI628">
        <v>0</v>
      </c>
      <c r="AJ628">
        <v>91205</v>
      </c>
      <c r="AK628" t="s">
        <v>370</v>
      </c>
      <c r="AL628" t="s">
        <v>61</v>
      </c>
      <c r="AM628" t="s">
        <v>61</v>
      </c>
      <c r="AN628" t="s">
        <v>61</v>
      </c>
      <c r="AO628" t="s">
        <v>61</v>
      </c>
      <c r="AP628">
        <v>1</v>
      </c>
      <c r="AQ628" t="str">
        <f t="shared" si="39"/>
        <v>ENGL</v>
      </c>
      <c r="AR628" t="str">
        <f t="shared" si="39"/>
        <v>1010</v>
      </c>
      <c r="AS628" t="str">
        <f t="shared" si="40"/>
        <v>Gebh</v>
      </c>
      <c r="AT628" t="str">
        <f t="shared" si="37"/>
        <v>ENGL1010Gebhardt Aaron Jonathan</v>
      </c>
      <c r="AU628" t="str">
        <f t="shared" si="38"/>
        <v>ENGL1010-6</v>
      </c>
      <c r="AV628" t="s">
        <v>2678</v>
      </c>
      <c r="AW628" t="s">
        <v>2679</v>
      </c>
      <c r="AX628" t="s">
        <v>2680</v>
      </c>
    </row>
    <row r="629" spans="1:50" x14ac:dyDescent="0.2">
      <c r="A629" t="s">
        <v>103</v>
      </c>
      <c r="B629" t="s">
        <v>349</v>
      </c>
      <c r="C629">
        <v>1010</v>
      </c>
      <c r="D629">
        <v>7</v>
      </c>
      <c r="E629">
        <v>75</v>
      </c>
      <c r="F629">
        <v>5</v>
      </c>
      <c r="G629">
        <v>0</v>
      </c>
      <c r="H629">
        <v>0</v>
      </c>
      <c r="I629">
        <v>0</v>
      </c>
      <c r="J629">
        <v>0</v>
      </c>
      <c r="K629">
        <v>5</v>
      </c>
      <c r="L629">
        <v>25</v>
      </c>
      <c r="M629">
        <v>0</v>
      </c>
      <c r="N629">
        <v>0</v>
      </c>
      <c r="O629">
        <v>0</v>
      </c>
      <c r="P629">
        <v>25</v>
      </c>
      <c r="Q629">
        <v>25</v>
      </c>
      <c r="R629" s="3">
        <v>1</v>
      </c>
      <c r="S629">
        <v>0</v>
      </c>
      <c r="T629">
        <v>0</v>
      </c>
      <c r="U629" t="s">
        <v>369</v>
      </c>
      <c r="V629" t="s">
        <v>106</v>
      </c>
      <c r="W629" s="4">
        <v>0.375</v>
      </c>
      <c r="X629" s="4">
        <v>0.40972222222222227</v>
      </c>
      <c r="Y629" t="s">
        <v>107</v>
      </c>
      <c r="Z629" t="s">
        <v>124</v>
      </c>
      <c r="AA629">
        <v>38</v>
      </c>
      <c r="AB629" t="s">
        <v>5344</v>
      </c>
      <c r="AC629">
        <v>4</v>
      </c>
      <c r="AD629">
        <v>1</v>
      </c>
      <c r="AE629">
        <v>3</v>
      </c>
      <c r="AF629">
        <v>0</v>
      </c>
      <c r="AG629">
        <v>0</v>
      </c>
      <c r="AH629">
        <v>0</v>
      </c>
      <c r="AI629">
        <v>0</v>
      </c>
      <c r="AJ629">
        <v>91206</v>
      </c>
      <c r="AK629" t="s">
        <v>370</v>
      </c>
      <c r="AL629" t="s">
        <v>61</v>
      </c>
      <c r="AM629" t="s">
        <v>61</v>
      </c>
      <c r="AN629" t="s">
        <v>61</v>
      </c>
      <c r="AO629" t="s">
        <v>61</v>
      </c>
      <c r="AP629">
        <v>1</v>
      </c>
      <c r="AQ629" t="str">
        <f t="shared" si="39"/>
        <v>ENGL</v>
      </c>
      <c r="AR629" t="str">
        <f t="shared" si="39"/>
        <v>1010</v>
      </c>
      <c r="AS629" t="str">
        <f t="shared" si="40"/>
        <v>Chen</v>
      </c>
      <c r="AT629" t="str">
        <f t="shared" si="37"/>
        <v xml:space="preserve">ENGL1010Cheng Paul </v>
      </c>
      <c r="AU629" t="str">
        <f t="shared" si="38"/>
        <v>ENGL1010-7</v>
      </c>
      <c r="AV629" t="s">
        <v>2756</v>
      </c>
      <c r="AW629" t="s">
        <v>2477</v>
      </c>
    </row>
    <row r="630" spans="1:50" x14ac:dyDescent="0.2">
      <c r="A630" t="s">
        <v>103</v>
      </c>
      <c r="B630" t="s">
        <v>349</v>
      </c>
      <c r="C630">
        <v>1010</v>
      </c>
      <c r="D630">
        <v>8</v>
      </c>
      <c r="E630">
        <v>78</v>
      </c>
      <c r="F630">
        <v>5.2</v>
      </c>
      <c r="G630">
        <v>0</v>
      </c>
      <c r="H630">
        <v>0</v>
      </c>
      <c r="I630">
        <v>0</v>
      </c>
      <c r="J630">
        <v>0</v>
      </c>
      <c r="K630">
        <v>5.2</v>
      </c>
      <c r="L630">
        <v>26</v>
      </c>
      <c r="M630">
        <v>0</v>
      </c>
      <c r="N630">
        <v>0</v>
      </c>
      <c r="O630">
        <v>0</v>
      </c>
      <c r="P630">
        <v>26</v>
      </c>
      <c r="Q630">
        <v>25</v>
      </c>
      <c r="R630" s="3">
        <v>1.04</v>
      </c>
      <c r="S630">
        <v>0</v>
      </c>
      <c r="T630">
        <v>0</v>
      </c>
      <c r="U630" t="s">
        <v>369</v>
      </c>
      <c r="V630" t="s">
        <v>106</v>
      </c>
      <c r="W630" s="4">
        <v>0.375</v>
      </c>
      <c r="X630" s="4">
        <v>0.40972222222222227</v>
      </c>
      <c r="Y630" t="s">
        <v>107</v>
      </c>
      <c r="Z630" t="s">
        <v>275</v>
      </c>
      <c r="AA630">
        <v>38</v>
      </c>
      <c r="AB630" t="s">
        <v>5345</v>
      </c>
      <c r="AC630">
        <v>4</v>
      </c>
      <c r="AD630">
        <v>1</v>
      </c>
      <c r="AE630">
        <v>3</v>
      </c>
      <c r="AF630">
        <v>0</v>
      </c>
      <c r="AG630">
        <v>0</v>
      </c>
      <c r="AH630">
        <v>0</v>
      </c>
      <c r="AI630">
        <v>0</v>
      </c>
      <c r="AJ630">
        <v>91207</v>
      </c>
      <c r="AK630" t="s">
        <v>370</v>
      </c>
      <c r="AL630" t="s">
        <v>61</v>
      </c>
      <c r="AM630" t="s">
        <v>61</v>
      </c>
      <c r="AN630" t="s">
        <v>61</v>
      </c>
      <c r="AO630" t="s">
        <v>61</v>
      </c>
      <c r="AP630">
        <v>1</v>
      </c>
      <c r="AQ630" t="str">
        <f t="shared" si="39"/>
        <v>ENGL</v>
      </c>
      <c r="AR630" t="str">
        <f t="shared" si="39"/>
        <v>1010</v>
      </c>
      <c r="AS630" t="str">
        <f t="shared" si="40"/>
        <v>Raga</v>
      </c>
      <c r="AT630" t="str">
        <f t="shared" si="37"/>
        <v>ENGL1010Ragana Lollie P</v>
      </c>
      <c r="AU630" t="str">
        <f t="shared" si="38"/>
        <v>ENGL1010-8</v>
      </c>
      <c r="AV630" t="s">
        <v>2757</v>
      </c>
      <c r="AW630" t="s">
        <v>2758</v>
      </c>
      <c r="AX630" t="s">
        <v>1053</v>
      </c>
    </row>
    <row r="631" spans="1:50" x14ac:dyDescent="0.2">
      <c r="A631" t="s">
        <v>103</v>
      </c>
      <c r="B631" t="s">
        <v>349</v>
      </c>
      <c r="C631">
        <v>1010</v>
      </c>
      <c r="D631">
        <v>9</v>
      </c>
      <c r="E631">
        <v>75</v>
      </c>
      <c r="F631">
        <v>5</v>
      </c>
      <c r="G631">
        <v>0</v>
      </c>
      <c r="H631">
        <v>0</v>
      </c>
      <c r="I631">
        <v>0</v>
      </c>
      <c r="J631">
        <v>0</v>
      </c>
      <c r="K631">
        <v>5</v>
      </c>
      <c r="L631">
        <v>25</v>
      </c>
      <c r="M631">
        <v>0</v>
      </c>
      <c r="N631">
        <v>0</v>
      </c>
      <c r="O631">
        <v>0</v>
      </c>
      <c r="P631">
        <v>25</v>
      </c>
      <c r="Q631">
        <v>25</v>
      </c>
      <c r="R631" s="3">
        <v>1</v>
      </c>
      <c r="S631">
        <v>0</v>
      </c>
      <c r="T631">
        <v>0</v>
      </c>
      <c r="U631" t="s">
        <v>369</v>
      </c>
      <c r="V631" t="s">
        <v>106</v>
      </c>
      <c r="W631" s="4">
        <v>0.375</v>
      </c>
      <c r="X631" s="4">
        <v>0.40972222222222227</v>
      </c>
      <c r="Y631" t="s">
        <v>107</v>
      </c>
      <c r="Z631" t="s">
        <v>320</v>
      </c>
      <c r="AA631">
        <v>38</v>
      </c>
      <c r="AB631" t="s">
        <v>5342</v>
      </c>
      <c r="AC631">
        <v>4</v>
      </c>
      <c r="AD631">
        <v>1</v>
      </c>
      <c r="AE631">
        <v>3</v>
      </c>
      <c r="AF631">
        <v>0</v>
      </c>
      <c r="AG631">
        <v>0</v>
      </c>
      <c r="AH631">
        <v>0</v>
      </c>
      <c r="AI631">
        <v>0</v>
      </c>
      <c r="AJ631">
        <v>91208</v>
      </c>
      <c r="AK631" t="s">
        <v>370</v>
      </c>
      <c r="AL631" t="s">
        <v>61</v>
      </c>
      <c r="AM631" t="s">
        <v>61</v>
      </c>
      <c r="AN631" t="s">
        <v>61</v>
      </c>
      <c r="AO631" t="s">
        <v>61</v>
      </c>
      <c r="AP631">
        <v>1</v>
      </c>
      <c r="AQ631" t="str">
        <f t="shared" si="39"/>
        <v>ENGL</v>
      </c>
      <c r="AR631" t="str">
        <f t="shared" si="39"/>
        <v>1010</v>
      </c>
      <c r="AS631" t="str">
        <f t="shared" si="40"/>
        <v>Hous</v>
      </c>
      <c r="AT631" t="str">
        <f t="shared" si="37"/>
        <v>ENGL1010Houston Elisabeth R.</v>
      </c>
      <c r="AU631" t="str">
        <f t="shared" si="38"/>
        <v>ENGL1010-9</v>
      </c>
      <c r="AV631" t="s">
        <v>2751</v>
      </c>
      <c r="AW631" t="s">
        <v>2752</v>
      </c>
      <c r="AX631" t="s">
        <v>2753</v>
      </c>
    </row>
    <row r="632" spans="1:50" x14ac:dyDescent="0.2">
      <c r="A632" t="s">
        <v>103</v>
      </c>
      <c r="B632" t="s">
        <v>349</v>
      </c>
      <c r="C632">
        <v>1010</v>
      </c>
      <c r="D632">
        <v>10</v>
      </c>
      <c r="E632">
        <v>75</v>
      </c>
      <c r="F632">
        <v>5</v>
      </c>
      <c r="G632">
        <v>0</v>
      </c>
      <c r="H632">
        <v>0</v>
      </c>
      <c r="I632">
        <v>0</v>
      </c>
      <c r="J632">
        <v>0</v>
      </c>
      <c r="K632">
        <v>5</v>
      </c>
      <c r="L632">
        <v>25</v>
      </c>
      <c r="M632">
        <v>0</v>
      </c>
      <c r="N632">
        <v>0</v>
      </c>
      <c r="O632">
        <v>0</v>
      </c>
      <c r="P632">
        <v>25</v>
      </c>
      <c r="Q632">
        <v>25</v>
      </c>
      <c r="R632" s="3">
        <v>1</v>
      </c>
      <c r="S632">
        <v>0</v>
      </c>
      <c r="T632">
        <v>0</v>
      </c>
      <c r="U632" t="s">
        <v>369</v>
      </c>
      <c r="V632" t="s">
        <v>106</v>
      </c>
      <c r="W632" s="4">
        <v>0.375</v>
      </c>
      <c r="X632" s="4">
        <v>0.40972222222222227</v>
      </c>
      <c r="Y632" t="s">
        <v>107</v>
      </c>
      <c r="Z632" t="s">
        <v>364</v>
      </c>
      <c r="AA632">
        <v>38</v>
      </c>
      <c r="AB632" t="s">
        <v>5343</v>
      </c>
      <c r="AC632">
        <v>4</v>
      </c>
      <c r="AD632">
        <v>1</v>
      </c>
      <c r="AE632">
        <v>3</v>
      </c>
      <c r="AF632">
        <v>0</v>
      </c>
      <c r="AG632">
        <v>0</v>
      </c>
      <c r="AH632">
        <v>0</v>
      </c>
      <c r="AI632">
        <v>0</v>
      </c>
      <c r="AJ632">
        <v>91209</v>
      </c>
      <c r="AK632" t="s">
        <v>370</v>
      </c>
      <c r="AL632" t="s">
        <v>61</v>
      </c>
      <c r="AM632" t="s">
        <v>61</v>
      </c>
      <c r="AN632" t="s">
        <v>61</v>
      </c>
      <c r="AO632" t="s">
        <v>61</v>
      </c>
      <c r="AP632">
        <v>1</v>
      </c>
      <c r="AQ632" t="str">
        <f t="shared" si="39"/>
        <v>ENGL</v>
      </c>
      <c r="AR632" t="str">
        <f t="shared" si="39"/>
        <v>1010</v>
      </c>
      <c r="AS632" t="str">
        <f t="shared" si="40"/>
        <v>Brig</v>
      </c>
      <c r="AT632" t="str">
        <f t="shared" si="37"/>
        <v>ENGL1010Briggs James Ryan</v>
      </c>
      <c r="AU632" t="str">
        <f t="shared" si="38"/>
        <v>ENGL1010-10</v>
      </c>
      <c r="AV632" t="s">
        <v>2754</v>
      </c>
      <c r="AW632" t="s">
        <v>2479</v>
      </c>
      <c r="AX632" t="s">
        <v>2755</v>
      </c>
    </row>
    <row r="633" spans="1:50" x14ac:dyDescent="0.2">
      <c r="A633" t="s">
        <v>103</v>
      </c>
      <c r="B633" t="s">
        <v>349</v>
      </c>
      <c r="C633">
        <v>1010</v>
      </c>
      <c r="D633">
        <v>11</v>
      </c>
      <c r="E633">
        <v>75</v>
      </c>
      <c r="F633">
        <v>5</v>
      </c>
      <c r="G633">
        <v>0</v>
      </c>
      <c r="H633">
        <v>0</v>
      </c>
      <c r="I633">
        <v>0</v>
      </c>
      <c r="J633">
        <v>0</v>
      </c>
      <c r="K633">
        <v>5</v>
      </c>
      <c r="L633">
        <v>25</v>
      </c>
      <c r="M633">
        <v>0</v>
      </c>
      <c r="N633">
        <v>0</v>
      </c>
      <c r="O633">
        <v>0</v>
      </c>
      <c r="P633">
        <v>25</v>
      </c>
      <c r="Q633">
        <v>25</v>
      </c>
      <c r="R633" s="3">
        <v>1</v>
      </c>
      <c r="S633">
        <v>0</v>
      </c>
      <c r="T633">
        <v>0</v>
      </c>
      <c r="U633" t="s">
        <v>369</v>
      </c>
      <c r="V633" t="s">
        <v>106</v>
      </c>
      <c r="W633" s="4">
        <v>0.375</v>
      </c>
      <c r="X633" s="4">
        <v>0.40972222222222227</v>
      </c>
      <c r="Y633" t="s">
        <v>107</v>
      </c>
      <c r="Z633" t="s">
        <v>116</v>
      </c>
      <c r="AA633">
        <v>42</v>
      </c>
      <c r="AB633" t="s">
        <v>5310</v>
      </c>
      <c r="AC633">
        <v>4</v>
      </c>
      <c r="AD633">
        <v>1</v>
      </c>
      <c r="AE633">
        <v>3</v>
      </c>
      <c r="AF633">
        <v>0</v>
      </c>
      <c r="AG633">
        <v>0</v>
      </c>
      <c r="AH633">
        <v>0</v>
      </c>
      <c r="AI633">
        <v>0</v>
      </c>
      <c r="AJ633">
        <v>91210</v>
      </c>
      <c r="AK633" t="s">
        <v>370</v>
      </c>
      <c r="AL633" t="s">
        <v>61</v>
      </c>
      <c r="AM633" t="s">
        <v>61</v>
      </c>
      <c r="AN633" t="s">
        <v>61</v>
      </c>
      <c r="AO633" t="s">
        <v>61</v>
      </c>
      <c r="AP633">
        <v>1</v>
      </c>
      <c r="AQ633" t="str">
        <f t="shared" si="39"/>
        <v>ENGL</v>
      </c>
      <c r="AR633" t="str">
        <f t="shared" si="39"/>
        <v>1010</v>
      </c>
      <c r="AS633" t="str">
        <f t="shared" si="40"/>
        <v>Dono</v>
      </c>
      <c r="AT633" t="str">
        <f t="shared" si="37"/>
        <v>ENGL1010Donoyan Tsoleen Tania</v>
      </c>
      <c r="AU633" t="str">
        <f t="shared" si="38"/>
        <v>ENGL1010-11</v>
      </c>
      <c r="AV633" t="s">
        <v>2683</v>
      </c>
      <c r="AW633" t="s">
        <v>2684</v>
      </c>
      <c r="AX633" t="s">
        <v>2685</v>
      </c>
    </row>
    <row r="634" spans="1:50" x14ac:dyDescent="0.2">
      <c r="A634" t="s">
        <v>103</v>
      </c>
      <c r="B634" t="s">
        <v>349</v>
      </c>
      <c r="C634">
        <v>1010</v>
      </c>
      <c r="D634">
        <v>12</v>
      </c>
      <c r="E634">
        <v>75</v>
      </c>
      <c r="F634">
        <v>5</v>
      </c>
      <c r="G634">
        <v>0</v>
      </c>
      <c r="H634">
        <v>0</v>
      </c>
      <c r="I634">
        <v>0</v>
      </c>
      <c r="J634">
        <v>0</v>
      </c>
      <c r="K634">
        <v>5</v>
      </c>
      <c r="L634">
        <v>25</v>
      </c>
      <c r="M634">
        <v>0</v>
      </c>
      <c r="N634">
        <v>0</v>
      </c>
      <c r="O634">
        <v>0</v>
      </c>
      <c r="P634">
        <v>25</v>
      </c>
      <c r="Q634">
        <v>25</v>
      </c>
      <c r="R634" s="3">
        <v>1</v>
      </c>
      <c r="S634">
        <v>0</v>
      </c>
      <c r="T634">
        <v>0</v>
      </c>
      <c r="U634" t="s">
        <v>369</v>
      </c>
      <c r="V634" t="s">
        <v>106</v>
      </c>
      <c r="W634" s="4">
        <v>0.41666666666666669</v>
      </c>
      <c r="X634" s="4">
        <v>0.4513888888888889</v>
      </c>
      <c r="Y634" t="s">
        <v>129</v>
      </c>
      <c r="Z634">
        <v>246</v>
      </c>
      <c r="AA634">
        <v>45</v>
      </c>
      <c r="AB634" t="s">
        <v>5311</v>
      </c>
      <c r="AC634">
        <v>4</v>
      </c>
      <c r="AD634">
        <v>1</v>
      </c>
      <c r="AE634">
        <v>3</v>
      </c>
      <c r="AF634">
        <v>0</v>
      </c>
      <c r="AG634">
        <v>0</v>
      </c>
      <c r="AH634">
        <v>0</v>
      </c>
      <c r="AI634">
        <v>0</v>
      </c>
      <c r="AJ634">
        <v>91211</v>
      </c>
      <c r="AK634" t="s">
        <v>370</v>
      </c>
      <c r="AL634" t="s">
        <v>61</v>
      </c>
      <c r="AM634" t="s">
        <v>61</v>
      </c>
      <c r="AN634" t="s">
        <v>61</v>
      </c>
      <c r="AO634" t="s">
        <v>61</v>
      </c>
      <c r="AP634">
        <v>1</v>
      </c>
      <c r="AQ634" t="str">
        <f t="shared" si="39"/>
        <v>ENGL</v>
      </c>
      <c r="AR634" t="str">
        <f t="shared" si="39"/>
        <v>1010</v>
      </c>
      <c r="AS634" t="str">
        <f t="shared" si="40"/>
        <v>Dunn</v>
      </c>
      <c r="AT634" t="str">
        <f t="shared" si="37"/>
        <v>ENGL1010Dunn Robin Wyatt</v>
      </c>
      <c r="AU634" t="str">
        <f t="shared" si="38"/>
        <v>ENGL1010-12</v>
      </c>
      <c r="AV634" t="s">
        <v>2686</v>
      </c>
      <c r="AW634" t="s">
        <v>2687</v>
      </c>
      <c r="AX634" t="s">
        <v>2688</v>
      </c>
    </row>
    <row r="635" spans="1:50" x14ac:dyDescent="0.2">
      <c r="A635" t="s">
        <v>103</v>
      </c>
      <c r="B635" t="s">
        <v>349</v>
      </c>
      <c r="C635">
        <v>1010</v>
      </c>
      <c r="D635">
        <v>13</v>
      </c>
      <c r="E635">
        <v>81</v>
      </c>
      <c r="F635">
        <v>5.4</v>
      </c>
      <c r="G635">
        <v>0</v>
      </c>
      <c r="H635">
        <v>0</v>
      </c>
      <c r="I635">
        <v>0</v>
      </c>
      <c r="J635">
        <v>0</v>
      </c>
      <c r="K635">
        <v>5.4</v>
      </c>
      <c r="L635">
        <v>27</v>
      </c>
      <c r="M635">
        <v>0</v>
      </c>
      <c r="N635">
        <v>0</v>
      </c>
      <c r="O635">
        <v>0</v>
      </c>
      <c r="P635">
        <v>27</v>
      </c>
      <c r="Q635">
        <v>25</v>
      </c>
      <c r="R635" s="3">
        <v>1.08</v>
      </c>
      <c r="S635">
        <v>0</v>
      </c>
      <c r="T635">
        <v>0</v>
      </c>
      <c r="U635" t="s">
        <v>369</v>
      </c>
      <c r="V635" t="s">
        <v>106</v>
      </c>
      <c r="W635" s="4">
        <v>0.41666666666666669</v>
      </c>
      <c r="X635" s="4">
        <v>0.4513888888888889</v>
      </c>
      <c r="Y635" t="s">
        <v>107</v>
      </c>
      <c r="Z635" t="s">
        <v>359</v>
      </c>
      <c r="AA635">
        <v>39</v>
      </c>
      <c r="AB635" t="s">
        <v>5334</v>
      </c>
      <c r="AC635">
        <v>4</v>
      </c>
      <c r="AD635">
        <v>1</v>
      </c>
      <c r="AE635">
        <v>3</v>
      </c>
      <c r="AF635">
        <v>1</v>
      </c>
      <c r="AG635">
        <v>1</v>
      </c>
      <c r="AH635">
        <v>0</v>
      </c>
      <c r="AI635">
        <v>0</v>
      </c>
      <c r="AJ635">
        <v>91212</v>
      </c>
      <c r="AK635" t="s">
        <v>370</v>
      </c>
      <c r="AL635" t="s">
        <v>61</v>
      </c>
      <c r="AM635" t="s">
        <v>61</v>
      </c>
      <c r="AN635" t="s">
        <v>61</v>
      </c>
      <c r="AO635" t="s">
        <v>61</v>
      </c>
      <c r="AP635">
        <v>1</v>
      </c>
      <c r="AQ635" t="str">
        <f t="shared" si="39"/>
        <v>ENGL</v>
      </c>
      <c r="AR635" t="str">
        <f t="shared" si="39"/>
        <v>1010</v>
      </c>
      <c r="AS635" t="str">
        <f t="shared" si="40"/>
        <v>Lamb</v>
      </c>
      <c r="AT635" t="str">
        <f t="shared" si="37"/>
        <v>ENGL1010Lambert Daniel E.</v>
      </c>
      <c r="AU635" t="str">
        <f t="shared" si="38"/>
        <v>ENGL1010-13</v>
      </c>
      <c r="AV635" t="s">
        <v>2733</v>
      </c>
      <c r="AW635" t="s">
        <v>2408</v>
      </c>
      <c r="AX635" t="s">
        <v>2734</v>
      </c>
    </row>
    <row r="636" spans="1:50" x14ac:dyDescent="0.2">
      <c r="A636" t="s">
        <v>103</v>
      </c>
      <c r="B636" t="s">
        <v>349</v>
      </c>
      <c r="C636">
        <v>1010</v>
      </c>
      <c r="D636">
        <v>14</v>
      </c>
      <c r="E636">
        <v>75</v>
      </c>
      <c r="F636">
        <v>5</v>
      </c>
      <c r="G636">
        <v>0</v>
      </c>
      <c r="H636">
        <v>0</v>
      </c>
      <c r="I636">
        <v>0.2</v>
      </c>
      <c r="J636">
        <v>0</v>
      </c>
      <c r="K636">
        <v>5</v>
      </c>
      <c r="L636">
        <v>25</v>
      </c>
      <c r="M636">
        <v>1</v>
      </c>
      <c r="N636">
        <v>0</v>
      </c>
      <c r="O636">
        <v>0</v>
      </c>
      <c r="P636">
        <v>25</v>
      </c>
      <c r="Q636">
        <v>25</v>
      </c>
      <c r="R636" s="3">
        <v>1</v>
      </c>
      <c r="S636">
        <v>0</v>
      </c>
      <c r="T636">
        <v>0</v>
      </c>
      <c r="U636" t="s">
        <v>369</v>
      </c>
      <c r="V636" t="s">
        <v>106</v>
      </c>
      <c r="W636" s="4">
        <v>0.41666666666666669</v>
      </c>
      <c r="X636" s="4">
        <v>0.4513888888888889</v>
      </c>
      <c r="Y636" t="s">
        <v>107</v>
      </c>
      <c r="Z636" t="s">
        <v>272</v>
      </c>
      <c r="AA636">
        <v>39</v>
      </c>
      <c r="AB636" t="s">
        <v>5346</v>
      </c>
      <c r="AC636">
        <v>4</v>
      </c>
      <c r="AD636">
        <v>1</v>
      </c>
      <c r="AE636">
        <v>3</v>
      </c>
      <c r="AF636">
        <v>0</v>
      </c>
      <c r="AG636">
        <v>0</v>
      </c>
      <c r="AH636">
        <v>0</v>
      </c>
      <c r="AI636">
        <v>0</v>
      </c>
      <c r="AJ636">
        <v>91213</v>
      </c>
      <c r="AK636" t="s">
        <v>370</v>
      </c>
      <c r="AL636" t="s">
        <v>61</v>
      </c>
      <c r="AM636" t="s">
        <v>61</v>
      </c>
      <c r="AN636" t="s">
        <v>61</v>
      </c>
      <c r="AO636" t="s">
        <v>61</v>
      </c>
      <c r="AP636">
        <v>1</v>
      </c>
      <c r="AQ636" t="str">
        <f t="shared" si="39"/>
        <v>ENGL</v>
      </c>
      <c r="AR636" t="str">
        <f t="shared" si="39"/>
        <v>1010</v>
      </c>
      <c r="AS636" t="str">
        <f t="shared" si="40"/>
        <v>Kers</v>
      </c>
      <c r="AT636" t="str">
        <f t="shared" si="37"/>
        <v xml:space="preserve">ENGL1010Kershman Rebecca </v>
      </c>
      <c r="AU636" t="str">
        <f t="shared" si="38"/>
        <v>ENGL1010-14</v>
      </c>
      <c r="AV636" t="s">
        <v>2759</v>
      </c>
      <c r="AW636" t="s">
        <v>2482</v>
      </c>
    </row>
    <row r="637" spans="1:50" x14ac:dyDescent="0.2">
      <c r="A637" t="s">
        <v>103</v>
      </c>
      <c r="B637" t="s">
        <v>349</v>
      </c>
      <c r="C637">
        <v>1010</v>
      </c>
      <c r="D637">
        <v>15</v>
      </c>
      <c r="E637">
        <v>78</v>
      </c>
      <c r="F637">
        <v>5.2</v>
      </c>
      <c r="G637">
        <v>0</v>
      </c>
      <c r="H637">
        <v>0</v>
      </c>
      <c r="I637">
        <v>0</v>
      </c>
      <c r="J637">
        <v>0</v>
      </c>
      <c r="K637">
        <v>5.2</v>
      </c>
      <c r="L637">
        <v>26</v>
      </c>
      <c r="M637">
        <v>0</v>
      </c>
      <c r="N637">
        <v>0</v>
      </c>
      <c r="O637">
        <v>0</v>
      </c>
      <c r="P637">
        <v>26</v>
      </c>
      <c r="Q637">
        <v>25</v>
      </c>
      <c r="R637" s="3">
        <v>1.04</v>
      </c>
      <c r="S637">
        <v>0</v>
      </c>
      <c r="T637">
        <v>0</v>
      </c>
      <c r="U637" t="s">
        <v>369</v>
      </c>
      <c r="V637" t="s">
        <v>106</v>
      </c>
      <c r="W637" s="4">
        <v>0.41666666666666669</v>
      </c>
      <c r="X637" s="4">
        <v>0.4513888888888889</v>
      </c>
      <c r="Y637" t="s">
        <v>107</v>
      </c>
      <c r="Z637" t="s">
        <v>282</v>
      </c>
      <c r="AA637">
        <v>39</v>
      </c>
      <c r="AB637" t="s">
        <v>5303</v>
      </c>
      <c r="AC637">
        <v>4</v>
      </c>
      <c r="AD637">
        <v>1</v>
      </c>
      <c r="AE637">
        <v>3</v>
      </c>
      <c r="AF637">
        <v>0</v>
      </c>
      <c r="AG637">
        <v>0</v>
      </c>
      <c r="AH637">
        <v>0</v>
      </c>
      <c r="AI637">
        <v>0</v>
      </c>
      <c r="AJ637">
        <v>91214</v>
      </c>
      <c r="AK637" t="s">
        <v>370</v>
      </c>
      <c r="AL637" t="s">
        <v>61</v>
      </c>
      <c r="AM637" t="s">
        <v>61</v>
      </c>
      <c r="AN637" t="s">
        <v>61</v>
      </c>
      <c r="AO637" t="s">
        <v>61</v>
      </c>
      <c r="AP637">
        <v>1</v>
      </c>
      <c r="AQ637" t="str">
        <f t="shared" si="39"/>
        <v>ENGL</v>
      </c>
      <c r="AR637" t="str">
        <f t="shared" si="39"/>
        <v>1010</v>
      </c>
      <c r="AS637" t="str">
        <f t="shared" si="40"/>
        <v>Arsl</v>
      </c>
      <c r="AT637" t="str">
        <f t="shared" si="37"/>
        <v>ENGL1010Arslan Nicole Leigh</v>
      </c>
      <c r="AU637" t="str">
        <f t="shared" si="38"/>
        <v>ENGL1010-15</v>
      </c>
      <c r="AV637" t="s">
        <v>2668</v>
      </c>
      <c r="AW637" t="s">
        <v>2410</v>
      </c>
      <c r="AX637" t="s">
        <v>2466</v>
      </c>
    </row>
    <row r="638" spans="1:50" x14ac:dyDescent="0.2">
      <c r="A638" t="s">
        <v>103</v>
      </c>
      <c r="B638" t="s">
        <v>349</v>
      </c>
      <c r="C638">
        <v>1010</v>
      </c>
      <c r="D638">
        <v>16</v>
      </c>
      <c r="E638">
        <v>75</v>
      </c>
      <c r="F638">
        <v>5</v>
      </c>
      <c r="G638">
        <v>0</v>
      </c>
      <c r="H638">
        <v>0</v>
      </c>
      <c r="I638">
        <v>0</v>
      </c>
      <c r="J638">
        <v>0</v>
      </c>
      <c r="K638">
        <v>5</v>
      </c>
      <c r="L638">
        <v>25</v>
      </c>
      <c r="M638">
        <v>0</v>
      </c>
      <c r="N638">
        <v>0</v>
      </c>
      <c r="O638">
        <v>0</v>
      </c>
      <c r="P638">
        <v>25</v>
      </c>
      <c r="Q638">
        <v>25</v>
      </c>
      <c r="R638" s="3">
        <v>1</v>
      </c>
      <c r="S638">
        <v>0</v>
      </c>
      <c r="T638">
        <v>0</v>
      </c>
      <c r="U638" t="s">
        <v>369</v>
      </c>
      <c r="V638" t="s">
        <v>106</v>
      </c>
      <c r="W638" s="4">
        <v>0.41666666666666669</v>
      </c>
      <c r="X638" s="4">
        <v>0.4513888888888889</v>
      </c>
      <c r="Y638" t="s">
        <v>107</v>
      </c>
      <c r="Z638" t="s">
        <v>124</v>
      </c>
      <c r="AA638">
        <v>38</v>
      </c>
      <c r="AB638" t="s">
        <v>5344</v>
      </c>
      <c r="AC638">
        <v>4</v>
      </c>
      <c r="AD638">
        <v>1</v>
      </c>
      <c r="AE638">
        <v>3</v>
      </c>
      <c r="AF638">
        <v>28</v>
      </c>
      <c r="AG638">
        <v>23</v>
      </c>
      <c r="AH638">
        <v>0</v>
      </c>
      <c r="AI638">
        <v>5</v>
      </c>
      <c r="AJ638">
        <v>91215</v>
      </c>
      <c r="AK638" t="s">
        <v>370</v>
      </c>
      <c r="AL638" t="s">
        <v>61</v>
      </c>
      <c r="AM638" t="s">
        <v>61</v>
      </c>
      <c r="AN638" t="s">
        <v>61</v>
      </c>
      <c r="AO638" t="s">
        <v>61</v>
      </c>
      <c r="AP638">
        <v>1</v>
      </c>
      <c r="AQ638" t="str">
        <f t="shared" si="39"/>
        <v>ENGL</v>
      </c>
      <c r="AR638" t="str">
        <f t="shared" si="39"/>
        <v>1010</v>
      </c>
      <c r="AS638" t="str">
        <f t="shared" si="40"/>
        <v>Chen</v>
      </c>
      <c r="AT638" t="str">
        <f t="shared" si="37"/>
        <v xml:space="preserve">ENGL1010Cheng Paul </v>
      </c>
      <c r="AU638" t="str">
        <f t="shared" si="38"/>
        <v>ENGL1010-16</v>
      </c>
      <c r="AV638" t="s">
        <v>2756</v>
      </c>
      <c r="AW638" t="s">
        <v>2477</v>
      </c>
    </row>
    <row r="639" spans="1:50" x14ac:dyDescent="0.2">
      <c r="A639" t="s">
        <v>103</v>
      </c>
      <c r="B639" t="s">
        <v>349</v>
      </c>
      <c r="C639">
        <v>1010</v>
      </c>
      <c r="D639">
        <v>17</v>
      </c>
      <c r="E639">
        <v>75</v>
      </c>
      <c r="F639">
        <v>5</v>
      </c>
      <c r="G639">
        <v>0</v>
      </c>
      <c r="H639">
        <v>0</v>
      </c>
      <c r="I639">
        <v>0</v>
      </c>
      <c r="J639">
        <v>0</v>
      </c>
      <c r="K639">
        <v>5</v>
      </c>
      <c r="L639">
        <v>25</v>
      </c>
      <c r="M639">
        <v>0</v>
      </c>
      <c r="N639">
        <v>0</v>
      </c>
      <c r="O639">
        <v>0</v>
      </c>
      <c r="P639">
        <v>25</v>
      </c>
      <c r="Q639">
        <v>25</v>
      </c>
      <c r="R639" s="3">
        <v>1</v>
      </c>
      <c r="S639">
        <v>0</v>
      </c>
      <c r="T639">
        <v>0</v>
      </c>
      <c r="U639" t="s">
        <v>369</v>
      </c>
      <c r="V639" t="s">
        <v>106</v>
      </c>
      <c r="W639" s="4">
        <v>0.41666666666666669</v>
      </c>
      <c r="X639" s="4">
        <v>0.4513888888888889</v>
      </c>
      <c r="Y639" t="s">
        <v>107</v>
      </c>
      <c r="Z639" t="s">
        <v>275</v>
      </c>
      <c r="AA639">
        <v>38</v>
      </c>
      <c r="AB639" t="s">
        <v>5345</v>
      </c>
      <c r="AC639">
        <v>4</v>
      </c>
      <c r="AD639">
        <v>1</v>
      </c>
      <c r="AE639">
        <v>3</v>
      </c>
      <c r="AF639">
        <v>27</v>
      </c>
      <c r="AG639">
        <v>23</v>
      </c>
      <c r="AH639">
        <v>2</v>
      </c>
      <c r="AI639">
        <v>2</v>
      </c>
      <c r="AJ639">
        <v>91216</v>
      </c>
      <c r="AK639" t="s">
        <v>370</v>
      </c>
      <c r="AL639" t="s">
        <v>61</v>
      </c>
      <c r="AM639" t="s">
        <v>61</v>
      </c>
      <c r="AN639" t="s">
        <v>61</v>
      </c>
      <c r="AO639" t="s">
        <v>61</v>
      </c>
      <c r="AP639">
        <v>1</v>
      </c>
      <c r="AQ639" t="str">
        <f t="shared" si="39"/>
        <v>ENGL</v>
      </c>
      <c r="AR639" t="str">
        <f t="shared" si="39"/>
        <v>1010</v>
      </c>
      <c r="AS639" t="str">
        <f t="shared" si="40"/>
        <v>Raga</v>
      </c>
      <c r="AT639" t="str">
        <f t="shared" si="37"/>
        <v>ENGL1010Ragana Lollie P</v>
      </c>
      <c r="AU639" t="str">
        <f t="shared" si="38"/>
        <v>ENGL1010-17</v>
      </c>
      <c r="AV639" t="s">
        <v>2757</v>
      </c>
      <c r="AW639" t="s">
        <v>2758</v>
      </c>
      <c r="AX639" t="s">
        <v>1053</v>
      </c>
    </row>
    <row r="640" spans="1:50" x14ac:dyDescent="0.2">
      <c r="A640" t="s">
        <v>103</v>
      </c>
      <c r="B640" t="s">
        <v>349</v>
      </c>
      <c r="C640">
        <v>1010</v>
      </c>
      <c r="D640">
        <v>18</v>
      </c>
      <c r="E640">
        <v>75</v>
      </c>
      <c r="F640">
        <v>5</v>
      </c>
      <c r="G640">
        <v>0</v>
      </c>
      <c r="H640">
        <v>0</v>
      </c>
      <c r="I640">
        <v>0</v>
      </c>
      <c r="J640">
        <v>0</v>
      </c>
      <c r="K640">
        <v>5</v>
      </c>
      <c r="L640">
        <v>25</v>
      </c>
      <c r="M640">
        <v>0</v>
      </c>
      <c r="N640">
        <v>0</v>
      </c>
      <c r="O640">
        <v>0</v>
      </c>
      <c r="P640">
        <v>25</v>
      </c>
      <c r="Q640">
        <v>25</v>
      </c>
      <c r="R640" s="3">
        <v>1</v>
      </c>
      <c r="S640">
        <v>0</v>
      </c>
      <c r="T640">
        <v>0</v>
      </c>
      <c r="U640" t="s">
        <v>369</v>
      </c>
      <c r="V640" t="s">
        <v>106</v>
      </c>
      <c r="W640" s="4">
        <v>0.45833333333333331</v>
      </c>
      <c r="X640" s="4">
        <v>0.49305555555555558</v>
      </c>
      <c r="Y640" t="s">
        <v>107</v>
      </c>
      <c r="Z640" t="s">
        <v>234</v>
      </c>
      <c r="AA640">
        <v>30</v>
      </c>
      <c r="AB640" t="s">
        <v>5346</v>
      </c>
      <c r="AC640">
        <v>4</v>
      </c>
      <c r="AD640">
        <v>1</v>
      </c>
      <c r="AE640">
        <v>3</v>
      </c>
      <c r="AF640">
        <v>0</v>
      </c>
      <c r="AG640">
        <v>0</v>
      </c>
      <c r="AH640">
        <v>0</v>
      </c>
      <c r="AI640">
        <v>0</v>
      </c>
      <c r="AJ640">
        <v>91217</v>
      </c>
      <c r="AK640" t="s">
        <v>370</v>
      </c>
      <c r="AL640" t="s">
        <v>61</v>
      </c>
      <c r="AM640" t="s">
        <v>61</v>
      </c>
      <c r="AN640" t="s">
        <v>61</v>
      </c>
      <c r="AO640" t="s">
        <v>61</v>
      </c>
      <c r="AP640">
        <v>1</v>
      </c>
      <c r="AQ640" t="str">
        <f t="shared" si="39"/>
        <v>ENGL</v>
      </c>
      <c r="AR640" t="str">
        <f t="shared" si="39"/>
        <v>1010</v>
      </c>
      <c r="AS640" t="str">
        <f t="shared" si="40"/>
        <v>Kers</v>
      </c>
      <c r="AT640" t="str">
        <f t="shared" si="37"/>
        <v xml:space="preserve">ENGL1010Kershman Rebecca </v>
      </c>
      <c r="AU640" t="str">
        <f t="shared" si="38"/>
        <v>ENGL1010-18</v>
      </c>
      <c r="AV640" t="s">
        <v>2759</v>
      </c>
      <c r="AW640" t="s">
        <v>2482</v>
      </c>
    </row>
    <row r="641" spans="1:50" x14ac:dyDescent="0.2">
      <c r="A641" t="s">
        <v>103</v>
      </c>
      <c r="B641" t="s">
        <v>349</v>
      </c>
      <c r="C641">
        <v>1010</v>
      </c>
      <c r="D641">
        <v>19</v>
      </c>
      <c r="E641">
        <v>75</v>
      </c>
      <c r="F641">
        <v>5</v>
      </c>
      <c r="G641">
        <v>0</v>
      </c>
      <c r="H641">
        <v>0</v>
      </c>
      <c r="I641">
        <v>0</v>
      </c>
      <c r="J641">
        <v>0</v>
      </c>
      <c r="K641">
        <v>5</v>
      </c>
      <c r="L641">
        <v>25</v>
      </c>
      <c r="M641">
        <v>0</v>
      </c>
      <c r="N641">
        <v>0</v>
      </c>
      <c r="O641">
        <v>0</v>
      </c>
      <c r="P641">
        <v>25</v>
      </c>
      <c r="Q641">
        <v>25</v>
      </c>
      <c r="R641" s="3">
        <v>1</v>
      </c>
      <c r="S641">
        <v>0</v>
      </c>
      <c r="T641">
        <v>0</v>
      </c>
      <c r="U641" t="s">
        <v>369</v>
      </c>
      <c r="V641" t="s">
        <v>106</v>
      </c>
      <c r="W641" s="4">
        <v>0.45833333333333331</v>
      </c>
      <c r="X641" s="4">
        <v>0.49305555555555558</v>
      </c>
      <c r="Y641" t="s">
        <v>107</v>
      </c>
      <c r="Z641" t="s">
        <v>235</v>
      </c>
      <c r="AA641">
        <v>37</v>
      </c>
      <c r="AB641" t="s">
        <v>5303</v>
      </c>
      <c r="AC641">
        <v>4</v>
      </c>
      <c r="AD641">
        <v>1</v>
      </c>
      <c r="AE641">
        <v>3</v>
      </c>
      <c r="AF641">
        <v>0</v>
      </c>
      <c r="AG641">
        <v>0</v>
      </c>
      <c r="AH641">
        <v>0</v>
      </c>
      <c r="AI641">
        <v>0</v>
      </c>
      <c r="AJ641">
        <v>91218</v>
      </c>
      <c r="AK641" t="s">
        <v>370</v>
      </c>
      <c r="AL641" t="s">
        <v>61</v>
      </c>
      <c r="AM641" t="s">
        <v>61</v>
      </c>
      <c r="AN641" t="s">
        <v>61</v>
      </c>
      <c r="AO641" t="s">
        <v>61</v>
      </c>
      <c r="AP641">
        <v>1</v>
      </c>
      <c r="AQ641" t="str">
        <f t="shared" si="39"/>
        <v>ENGL</v>
      </c>
      <c r="AR641" t="str">
        <f t="shared" si="39"/>
        <v>1010</v>
      </c>
      <c r="AS641" t="str">
        <f t="shared" si="40"/>
        <v>Arsl</v>
      </c>
      <c r="AT641" t="str">
        <f t="shared" si="37"/>
        <v>ENGL1010Arslan Nicole Leigh</v>
      </c>
      <c r="AU641" t="str">
        <f t="shared" si="38"/>
        <v>ENGL1010-19</v>
      </c>
      <c r="AV641" t="s">
        <v>2668</v>
      </c>
      <c r="AW641" t="s">
        <v>2410</v>
      </c>
      <c r="AX641" t="s">
        <v>2466</v>
      </c>
    </row>
    <row r="642" spans="1:50" x14ac:dyDescent="0.2">
      <c r="A642" t="s">
        <v>103</v>
      </c>
      <c r="B642" t="s">
        <v>349</v>
      </c>
      <c r="C642">
        <v>1010</v>
      </c>
      <c r="D642">
        <v>20</v>
      </c>
      <c r="E642">
        <v>75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5</v>
      </c>
      <c r="L642">
        <v>25</v>
      </c>
      <c r="M642">
        <v>0</v>
      </c>
      <c r="N642">
        <v>0</v>
      </c>
      <c r="O642">
        <v>0</v>
      </c>
      <c r="P642">
        <v>25</v>
      </c>
      <c r="Q642">
        <v>25</v>
      </c>
      <c r="R642" s="3">
        <v>1</v>
      </c>
      <c r="S642">
        <v>0</v>
      </c>
      <c r="T642">
        <v>0</v>
      </c>
      <c r="U642" t="s">
        <v>369</v>
      </c>
      <c r="V642" t="s">
        <v>106</v>
      </c>
      <c r="W642" s="4">
        <v>0.45833333333333331</v>
      </c>
      <c r="X642" s="4">
        <v>0.49305555555555558</v>
      </c>
      <c r="Y642" t="s">
        <v>107</v>
      </c>
      <c r="Z642" t="s">
        <v>284</v>
      </c>
      <c r="AA642">
        <v>36</v>
      </c>
      <c r="AB642" t="s">
        <v>5304</v>
      </c>
      <c r="AC642">
        <v>4</v>
      </c>
      <c r="AD642">
        <v>1</v>
      </c>
      <c r="AE642">
        <v>3</v>
      </c>
      <c r="AF642">
        <v>0</v>
      </c>
      <c r="AG642">
        <v>0</v>
      </c>
      <c r="AH642">
        <v>0</v>
      </c>
      <c r="AI642">
        <v>0</v>
      </c>
      <c r="AJ642">
        <v>91219</v>
      </c>
      <c r="AK642" t="s">
        <v>370</v>
      </c>
      <c r="AL642" t="s">
        <v>61</v>
      </c>
      <c r="AM642" t="s">
        <v>61</v>
      </c>
      <c r="AN642" t="s">
        <v>61</v>
      </c>
      <c r="AO642" t="s">
        <v>61</v>
      </c>
      <c r="AP642">
        <v>1</v>
      </c>
      <c r="AQ642" t="str">
        <f t="shared" si="39"/>
        <v>ENGL</v>
      </c>
      <c r="AR642" t="str">
        <f t="shared" si="39"/>
        <v>1010</v>
      </c>
      <c r="AS642" t="str">
        <f t="shared" si="40"/>
        <v>Mart</v>
      </c>
      <c r="AT642" t="str">
        <f t="shared" si="37"/>
        <v xml:space="preserve">ENGL1010Martinez Luis </v>
      </c>
      <c r="AU642" t="str">
        <f t="shared" si="38"/>
        <v>ENGL1010-20</v>
      </c>
      <c r="AV642" t="s">
        <v>2669</v>
      </c>
      <c r="AW642" t="s">
        <v>2454</v>
      </c>
    </row>
    <row r="643" spans="1:50" x14ac:dyDescent="0.2">
      <c r="A643" t="s">
        <v>103</v>
      </c>
      <c r="B643" t="s">
        <v>349</v>
      </c>
      <c r="C643">
        <v>1010</v>
      </c>
      <c r="D643">
        <v>21</v>
      </c>
      <c r="E643">
        <v>75</v>
      </c>
      <c r="F643">
        <v>5</v>
      </c>
      <c r="G643">
        <v>0</v>
      </c>
      <c r="H643">
        <v>0</v>
      </c>
      <c r="I643">
        <v>0</v>
      </c>
      <c r="J643">
        <v>0</v>
      </c>
      <c r="K643">
        <v>5</v>
      </c>
      <c r="L643">
        <v>25</v>
      </c>
      <c r="M643">
        <v>0</v>
      </c>
      <c r="N643">
        <v>0</v>
      </c>
      <c r="O643">
        <v>0</v>
      </c>
      <c r="P643">
        <v>25</v>
      </c>
      <c r="Q643">
        <v>25</v>
      </c>
      <c r="R643" s="3">
        <v>1</v>
      </c>
      <c r="S643">
        <v>0</v>
      </c>
      <c r="T643">
        <v>0</v>
      </c>
      <c r="U643" t="s">
        <v>369</v>
      </c>
      <c r="V643" t="s">
        <v>106</v>
      </c>
      <c r="W643" s="4">
        <v>0.45833333333333331</v>
      </c>
      <c r="X643" s="4">
        <v>0.49305555555555558</v>
      </c>
      <c r="Y643" t="s">
        <v>229</v>
      </c>
      <c r="Z643" t="s">
        <v>372</v>
      </c>
      <c r="AA643">
        <v>30</v>
      </c>
      <c r="AB643" t="s">
        <v>5305</v>
      </c>
      <c r="AC643">
        <v>4</v>
      </c>
      <c r="AD643">
        <v>1</v>
      </c>
      <c r="AE643">
        <v>3</v>
      </c>
      <c r="AF643">
        <v>0</v>
      </c>
      <c r="AG643">
        <v>0</v>
      </c>
      <c r="AH643">
        <v>0</v>
      </c>
      <c r="AI643">
        <v>0</v>
      </c>
      <c r="AJ643">
        <v>91220</v>
      </c>
      <c r="AK643" t="s">
        <v>370</v>
      </c>
      <c r="AL643" t="s">
        <v>61</v>
      </c>
      <c r="AM643" t="s">
        <v>61</v>
      </c>
      <c r="AN643" t="s">
        <v>61</v>
      </c>
      <c r="AO643" t="s">
        <v>61</v>
      </c>
      <c r="AP643">
        <v>1</v>
      </c>
      <c r="AQ643" t="str">
        <f t="shared" si="39"/>
        <v>ENGL</v>
      </c>
      <c r="AR643" t="str">
        <f t="shared" si="39"/>
        <v>1010</v>
      </c>
      <c r="AS643" t="str">
        <f t="shared" si="40"/>
        <v>Spae</v>
      </c>
      <c r="AT643" t="str">
        <f t="shared" ref="AT643:AT706" si="41">CONCATENATE(AQ643,AR643, "",AB643)</f>
        <v>ENGL1010Spaethe Brandi M</v>
      </c>
      <c r="AU643" t="str">
        <f t="shared" ref="AU643:AU706" si="42">CONCATENATE(AQ643,AR643,"-",D643)</f>
        <v>ENGL1010-21</v>
      </c>
      <c r="AV643" t="s">
        <v>2670</v>
      </c>
      <c r="AW643" t="s">
        <v>2671</v>
      </c>
      <c r="AX643" t="s">
        <v>115</v>
      </c>
    </row>
    <row r="644" spans="1:50" x14ac:dyDescent="0.2">
      <c r="A644" t="s">
        <v>103</v>
      </c>
      <c r="B644" t="s">
        <v>349</v>
      </c>
      <c r="C644">
        <v>1010</v>
      </c>
      <c r="D644">
        <v>22</v>
      </c>
      <c r="E644">
        <v>75</v>
      </c>
      <c r="F644">
        <v>5</v>
      </c>
      <c r="G644">
        <v>0</v>
      </c>
      <c r="H644">
        <v>0</v>
      </c>
      <c r="I644">
        <v>0</v>
      </c>
      <c r="J644">
        <v>0</v>
      </c>
      <c r="K644">
        <v>5</v>
      </c>
      <c r="L644">
        <v>25</v>
      </c>
      <c r="M644">
        <v>0</v>
      </c>
      <c r="N644">
        <v>0</v>
      </c>
      <c r="O644">
        <v>0</v>
      </c>
      <c r="P644">
        <v>25</v>
      </c>
      <c r="Q644">
        <v>25</v>
      </c>
      <c r="R644" s="3">
        <v>1</v>
      </c>
      <c r="S644">
        <v>0</v>
      </c>
      <c r="T644">
        <v>0</v>
      </c>
      <c r="U644" t="s">
        <v>369</v>
      </c>
      <c r="V644" t="s">
        <v>106</v>
      </c>
      <c r="W644" s="4">
        <v>0.45833333333333331</v>
      </c>
      <c r="X644" s="4">
        <v>0.49305555555555558</v>
      </c>
      <c r="Y644" t="s">
        <v>229</v>
      </c>
      <c r="Z644" t="s">
        <v>371</v>
      </c>
      <c r="AA644">
        <v>34</v>
      </c>
      <c r="AB644" t="s">
        <v>5301</v>
      </c>
      <c r="AC644">
        <v>4</v>
      </c>
      <c r="AD644">
        <v>1</v>
      </c>
      <c r="AE644">
        <v>3</v>
      </c>
      <c r="AF644">
        <v>0</v>
      </c>
      <c r="AG644">
        <v>0</v>
      </c>
      <c r="AH644">
        <v>0</v>
      </c>
      <c r="AI644">
        <v>0</v>
      </c>
      <c r="AJ644">
        <v>91221</v>
      </c>
      <c r="AK644" t="s">
        <v>370</v>
      </c>
      <c r="AL644" t="s">
        <v>61</v>
      </c>
      <c r="AM644" t="s">
        <v>61</v>
      </c>
      <c r="AN644" t="s">
        <v>61</v>
      </c>
      <c r="AO644" t="s">
        <v>61</v>
      </c>
      <c r="AP644">
        <v>1</v>
      </c>
      <c r="AQ644" t="str">
        <f t="shared" ref="AQ644:AR707" si="43">TRIM(B644)</f>
        <v>ENGL</v>
      </c>
      <c r="AR644" t="str">
        <f t="shared" si="43"/>
        <v>1010</v>
      </c>
      <c r="AS644" t="str">
        <f t="shared" si="40"/>
        <v>Mcde</v>
      </c>
      <c r="AT644" t="str">
        <f t="shared" si="41"/>
        <v>ENGL1010McDermott Karen Marie</v>
      </c>
      <c r="AU644" t="str">
        <f t="shared" si="42"/>
        <v>ENGL1010-22</v>
      </c>
      <c r="AV644" t="s">
        <v>2663</v>
      </c>
      <c r="AW644" t="s">
        <v>2664</v>
      </c>
      <c r="AX644" t="s">
        <v>2368</v>
      </c>
    </row>
    <row r="645" spans="1:50" x14ac:dyDescent="0.2">
      <c r="A645" t="s">
        <v>103</v>
      </c>
      <c r="B645" t="s">
        <v>349</v>
      </c>
      <c r="C645">
        <v>1010</v>
      </c>
      <c r="D645">
        <v>23</v>
      </c>
      <c r="E645">
        <v>78</v>
      </c>
      <c r="F645">
        <v>5.2</v>
      </c>
      <c r="G645">
        <v>0</v>
      </c>
      <c r="H645">
        <v>0</v>
      </c>
      <c r="I645">
        <v>0</v>
      </c>
      <c r="J645">
        <v>0</v>
      </c>
      <c r="K645">
        <v>5.2</v>
      </c>
      <c r="L645">
        <v>26</v>
      </c>
      <c r="M645">
        <v>0</v>
      </c>
      <c r="N645">
        <v>0</v>
      </c>
      <c r="O645">
        <v>0</v>
      </c>
      <c r="P645">
        <v>26</v>
      </c>
      <c r="Q645">
        <v>25</v>
      </c>
      <c r="R645" s="3">
        <v>1.04</v>
      </c>
      <c r="S645">
        <v>0</v>
      </c>
      <c r="T645">
        <v>0</v>
      </c>
      <c r="U645" t="s">
        <v>369</v>
      </c>
      <c r="V645" t="s">
        <v>106</v>
      </c>
      <c r="W645" s="4">
        <v>0.45833333333333331</v>
      </c>
      <c r="X645" s="4">
        <v>0.49305555555555558</v>
      </c>
      <c r="Y645" t="s">
        <v>107</v>
      </c>
      <c r="Z645" t="s">
        <v>110</v>
      </c>
      <c r="AA645">
        <v>34</v>
      </c>
      <c r="AB645" t="s">
        <v>5334</v>
      </c>
      <c r="AC645">
        <v>4</v>
      </c>
      <c r="AD645">
        <v>1</v>
      </c>
      <c r="AE645">
        <v>3</v>
      </c>
      <c r="AF645">
        <v>1</v>
      </c>
      <c r="AG645">
        <v>1</v>
      </c>
      <c r="AH645">
        <v>0</v>
      </c>
      <c r="AI645">
        <v>0</v>
      </c>
      <c r="AJ645">
        <v>91222</v>
      </c>
      <c r="AK645" t="s">
        <v>370</v>
      </c>
      <c r="AL645" t="s">
        <v>61</v>
      </c>
      <c r="AM645" t="s">
        <v>61</v>
      </c>
      <c r="AN645" t="s">
        <v>61</v>
      </c>
      <c r="AO645" t="s">
        <v>61</v>
      </c>
      <c r="AP645">
        <v>1</v>
      </c>
      <c r="AQ645" t="str">
        <f t="shared" si="43"/>
        <v>ENGL</v>
      </c>
      <c r="AR645" t="str">
        <f t="shared" si="43"/>
        <v>1010</v>
      </c>
      <c r="AS645" t="str">
        <f t="shared" si="40"/>
        <v>Lamb</v>
      </c>
      <c r="AT645" t="str">
        <f t="shared" si="41"/>
        <v>ENGL1010Lambert Daniel E.</v>
      </c>
      <c r="AU645" t="str">
        <f t="shared" si="42"/>
        <v>ENGL1010-23</v>
      </c>
      <c r="AV645" t="s">
        <v>2733</v>
      </c>
      <c r="AW645" t="s">
        <v>2408</v>
      </c>
      <c r="AX645" t="s">
        <v>2734</v>
      </c>
    </row>
    <row r="646" spans="1:50" x14ac:dyDescent="0.2">
      <c r="A646" t="s">
        <v>103</v>
      </c>
      <c r="B646" t="s">
        <v>349</v>
      </c>
      <c r="C646">
        <v>1010</v>
      </c>
      <c r="D646">
        <v>24</v>
      </c>
      <c r="E646">
        <v>75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5</v>
      </c>
      <c r="L646">
        <v>25</v>
      </c>
      <c r="M646">
        <v>0</v>
      </c>
      <c r="N646">
        <v>0</v>
      </c>
      <c r="O646">
        <v>0</v>
      </c>
      <c r="P646">
        <v>25</v>
      </c>
      <c r="Q646">
        <v>25</v>
      </c>
      <c r="R646" s="3">
        <v>1</v>
      </c>
      <c r="S646">
        <v>0</v>
      </c>
      <c r="T646">
        <v>0</v>
      </c>
      <c r="U646" t="s">
        <v>369</v>
      </c>
      <c r="V646" t="s">
        <v>115</v>
      </c>
      <c r="W646" s="4">
        <v>0.51041666666666663</v>
      </c>
      <c r="X646" s="4">
        <v>0.5625</v>
      </c>
      <c r="Y646" t="s">
        <v>232</v>
      </c>
      <c r="Z646" t="s">
        <v>373</v>
      </c>
      <c r="AA646">
        <v>30</v>
      </c>
      <c r="AB646" t="s">
        <v>5312</v>
      </c>
      <c r="AC646">
        <v>4</v>
      </c>
      <c r="AD646">
        <v>1</v>
      </c>
      <c r="AE646">
        <v>3</v>
      </c>
      <c r="AF646">
        <v>0</v>
      </c>
      <c r="AG646">
        <v>0</v>
      </c>
      <c r="AH646">
        <v>0</v>
      </c>
      <c r="AI646">
        <v>0</v>
      </c>
      <c r="AJ646">
        <v>91223</v>
      </c>
      <c r="AK646" t="s">
        <v>370</v>
      </c>
      <c r="AL646" t="s">
        <v>61</v>
      </c>
      <c r="AM646" t="s">
        <v>61</v>
      </c>
      <c r="AN646" t="s">
        <v>61</v>
      </c>
      <c r="AO646" t="s">
        <v>117</v>
      </c>
      <c r="AP646">
        <v>1</v>
      </c>
      <c r="AQ646" t="str">
        <f t="shared" si="43"/>
        <v>ENGL</v>
      </c>
      <c r="AR646" t="str">
        <f t="shared" si="43"/>
        <v>1010</v>
      </c>
      <c r="AS646" t="str">
        <f t="shared" si="40"/>
        <v>Ribe</v>
      </c>
      <c r="AT646" t="str">
        <f t="shared" si="41"/>
        <v>ENGL1010Ribeiro Jorge F</v>
      </c>
      <c r="AU646" t="str">
        <f t="shared" si="42"/>
        <v>ENGL1010-24</v>
      </c>
      <c r="AV646" t="s">
        <v>2689</v>
      </c>
      <c r="AW646" t="s">
        <v>2690</v>
      </c>
      <c r="AX646" t="s">
        <v>136</v>
      </c>
    </row>
    <row r="647" spans="1:50" x14ac:dyDescent="0.2">
      <c r="A647" t="s">
        <v>103</v>
      </c>
      <c r="B647" t="s">
        <v>349</v>
      </c>
      <c r="C647">
        <v>1010</v>
      </c>
      <c r="D647">
        <v>25</v>
      </c>
      <c r="E647">
        <v>78</v>
      </c>
      <c r="F647">
        <v>5.2</v>
      </c>
      <c r="G647">
        <v>0</v>
      </c>
      <c r="H647">
        <v>0</v>
      </c>
      <c r="I647">
        <v>0</v>
      </c>
      <c r="J647">
        <v>0.4</v>
      </c>
      <c r="K647">
        <v>5.2</v>
      </c>
      <c r="L647">
        <v>26</v>
      </c>
      <c r="M647">
        <v>0</v>
      </c>
      <c r="N647">
        <v>2</v>
      </c>
      <c r="O647">
        <v>0</v>
      </c>
      <c r="P647">
        <v>26</v>
      </c>
      <c r="Q647">
        <v>25</v>
      </c>
      <c r="R647" s="3">
        <v>1.04</v>
      </c>
      <c r="S647">
        <v>0</v>
      </c>
      <c r="T647">
        <v>0</v>
      </c>
      <c r="U647" t="s">
        <v>369</v>
      </c>
      <c r="V647" t="s">
        <v>118</v>
      </c>
      <c r="W647" s="4">
        <v>0.51041666666666663</v>
      </c>
      <c r="X647" s="4">
        <v>0.5625</v>
      </c>
      <c r="Y647" t="s">
        <v>123</v>
      </c>
      <c r="Z647">
        <v>109</v>
      </c>
      <c r="AA647">
        <v>41</v>
      </c>
      <c r="AB647" t="s">
        <v>5312</v>
      </c>
      <c r="AC647">
        <v>4</v>
      </c>
      <c r="AD647">
        <v>1</v>
      </c>
      <c r="AE647">
        <v>3</v>
      </c>
      <c r="AF647">
        <v>0</v>
      </c>
      <c r="AG647">
        <v>0</v>
      </c>
      <c r="AH647">
        <v>0</v>
      </c>
      <c r="AI647">
        <v>0</v>
      </c>
      <c r="AJ647">
        <v>91224</v>
      </c>
      <c r="AK647" t="s">
        <v>370</v>
      </c>
      <c r="AL647" t="s">
        <v>61</v>
      </c>
      <c r="AM647" t="s">
        <v>61</v>
      </c>
      <c r="AN647" t="s">
        <v>61</v>
      </c>
      <c r="AO647" t="s">
        <v>117</v>
      </c>
      <c r="AP647">
        <v>1</v>
      </c>
      <c r="AQ647" t="str">
        <f t="shared" si="43"/>
        <v>ENGL</v>
      </c>
      <c r="AR647" t="str">
        <f t="shared" si="43"/>
        <v>1010</v>
      </c>
      <c r="AS647" t="str">
        <f t="shared" si="40"/>
        <v>Ribe</v>
      </c>
      <c r="AT647" t="str">
        <f t="shared" si="41"/>
        <v>ENGL1010Ribeiro Jorge F</v>
      </c>
      <c r="AU647" t="str">
        <f t="shared" si="42"/>
        <v>ENGL1010-25</v>
      </c>
      <c r="AV647" t="s">
        <v>2689</v>
      </c>
      <c r="AW647" t="s">
        <v>2690</v>
      </c>
      <c r="AX647" t="s">
        <v>136</v>
      </c>
    </row>
    <row r="648" spans="1:50" x14ac:dyDescent="0.2">
      <c r="A648" t="s">
        <v>103</v>
      </c>
      <c r="B648" t="s">
        <v>349</v>
      </c>
      <c r="C648">
        <v>1010</v>
      </c>
      <c r="D648">
        <v>26</v>
      </c>
      <c r="E648">
        <v>75</v>
      </c>
      <c r="F648">
        <v>5</v>
      </c>
      <c r="G648">
        <v>0</v>
      </c>
      <c r="H648">
        <v>0</v>
      </c>
      <c r="I648">
        <v>0</v>
      </c>
      <c r="J648">
        <v>0</v>
      </c>
      <c r="K648">
        <v>5</v>
      </c>
      <c r="L648">
        <v>25</v>
      </c>
      <c r="M648">
        <v>0</v>
      </c>
      <c r="N648">
        <v>0</v>
      </c>
      <c r="O648">
        <v>0</v>
      </c>
      <c r="P648">
        <v>25</v>
      </c>
      <c r="Q648">
        <v>25</v>
      </c>
      <c r="R648" s="3">
        <v>1</v>
      </c>
      <c r="S648">
        <v>0</v>
      </c>
      <c r="T648">
        <v>0</v>
      </c>
      <c r="U648" t="s">
        <v>369</v>
      </c>
      <c r="V648" t="s">
        <v>113</v>
      </c>
      <c r="W648" s="4">
        <v>0.51041666666666663</v>
      </c>
      <c r="X648" s="4">
        <v>0.5625</v>
      </c>
      <c r="Y648" t="s">
        <v>123</v>
      </c>
      <c r="Z648">
        <v>217</v>
      </c>
      <c r="AA648">
        <v>24</v>
      </c>
      <c r="AB648" t="s">
        <v>5313</v>
      </c>
      <c r="AC648">
        <v>4</v>
      </c>
      <c r="AD648">
        <v>1</v>
      </c>
      <c r="AE648">
        <v>3</v>
      </c>
      <c r="AF648">
        <v>1</v>
      </c>
      <c r="AG648">
        <v>0</v>
      </c>
      <c r="AH648">
        <v>1</v>
      </c>
      <c r="AI648">
        <v>0</v>
      </c>
      <c r="AJ648">
        <v>91853</v>
      </c>
      <c r="AK648" t="s">
        <v>370</v>
      </c>
      <c r="AL648" t="s">
        <v>61</v>
      </c>
      <c r="AM648" t="s">
        <v>61</v>
      </c>
      <c r="AN648" t="s">
        <v>61</v>
      </c>
      <c r="AO648" t="s">
        <v>61</v>
      </c>
      <c r="AP648">
        <v>1</v>
      </c>
      <c r="AQ648" t="str">
        <f t="shared" si="43"/>
        <v>ENGL</v>
      </c>
      <c r="AR648" t="str">
        <f t="shared" si="43"/>
        <v>1010</v>
      </c>
      <c r="AS648" t="str">
        <f t="shared" si="40"/>
        <v>Emch</v>
      </c>
      <c r="AT648" t="str">
        <f t="shared" si="41"/>
        <v>ENGL1010Emch Florence C</v>
      </c>
      <c r="AU648" t="str">
        <f t="shared" si="42"/>
        <v>ENGL1010-26</v>
      </c>
      <c r="AV648" t="s">
        <v>2691</v>
      </c>
      <c r="AW648" t="s">
        <v>2617</v>
      </c>
      <c r="AX648" t="s">
        <v>2637</v>
      </c>
    </row>
    <row r="649" spans="1:50" x14ac:dyDescent="0.2">
      <c r="A649" t="s">
        <v>103</v>
      </c>
      <c r="B649" t="s">
        <v>349</v>
      </c>
      <c r="C649">
        <v>1010</v>
      </c>
      <c r="D649">
        <v>27</v>
      </c>
      <c r="E649">
        <v>60</v>
      </c>
      <c r="F649">
        <v>4</v>
      </c>
      <c r="G649">
        <v>0</v>
      </c>
      <c r="H649">
        <v>0</v>
      </c>
      <c r="I649">
        <v>0</v>
      </c>
      <c r="J649">
        <v>0</v>
      </c>
      <c r="K649">
        <v>4</v>
      </c>
      <c r="L649">
        <v>20</v>
      </c>
      <c r="M649">
        <v>0</v>
      </c>
      <c r="N649">
        <v>0</v>
      </c>
      <c r="O649">
        <v>0</v>
      </c>
      <c r="P649">
        <v>20</v>
      </c>
      <c r="Q649">
        <v>20</v>
      </c>
      <c r="R649" s="3">
        <v>1</v>
      </c>
      <c r="S649">
        <v>0</v>
      </c>
      <c r="T649">
        <v>0</v>
      </c>
      <c r="U649" t="s">
        <v>369</v>
      </c>
      <c r="V649" t="s">
        <v>113</v>
      </c>
      <c r="W649" s="4">
        <v>0.51041666666666663</v>
      </c>
      <c r="X649" s="4">
        <v>0.5625</v>
      </c>
      <c r="Y649" t="s">
        <v>107</v>
      </c>
      <c r="Z649" t="s">
        <v>368</v>
      </c>
      <c r="AA649">
        <v>20</v>
      </c>
      <c r="AB649" t="s">
        <v>5347</v>
      </c>
      <c r="AC649">
        <v>4</v>
      </c>
      <c r="AD649">
        <v>1</v>
      </c>
      <c r="AE649">
        <v>3</v>
      </c>
      <c r="AF649">
        <v>0</v>
      </c>
      <c r="AG649">
        <v>0</v>
      </c>
      <c r="AH649">
        <v>0</v>
      </c>
      <c r="AI649">
        <v>0</v>
      </c>
      <c r="AJ649">
        <v>91854</v>
      </c>
      <c r="AK649" t="s">
        <v>370</v>
      </c>
      <c r="AL649" t="s">
        <v>61</v>
      </c>
      <c r="AM649" t="s">
        <v>61</v>
      </c>
      <c r="AN649" t="s">
        <v>61</v>
      </c>
      <c r="AO649" t="s">
        <v>61</v>
      </c>
      <c r="AP649">
        <v>1</v>
      </c>
      <c r="AQ649" t="str">
        <f t="shared" si="43"/>
        <v>ENGL</v>
      </c>
      <c r="AR649" t="str">
        <f t="shared" si="43"/>
        <v>1010</v>
      </c>
      <c r="AS649" t="str">
        <f t="shared" si="40"/>
        <v>Hank</v>
      </c>
      <c r="AT649" t="str">
        <f t="shared" si="41"/>
        <v>ENGL1010Hankey Leone S</v>
      </c>
      <c r="AU649" t="str">
        <f t="shared" si="42"/>
        <v>ENGL1010-27</v>
      </c>
      <c r="AV649" t="s">
        <v>2760</v>
      </c>
      <c r="AW649" t="s">
        <v>2761</v>
      </c>
      <c r="AX649" t="s">
        <v>443</v>
      </c>
    </row>
    <row r="650" spans="1:50" x14ac:dyDescent="0.2">
      <c r="A650" t="s">
        <v>103</v>
      </c>
      <c r="B650" t="s">
        <v>349</v>
      </c>
      <c r="C650">
        <v>1010</v>
      </c>
      <c r="D650">
        <v>28</v>
      </c>
      <c r="E650">
        <v>75</v>
      </c>
      <c r="F650">
        <v>5</v>
      </c>
      <c r="G650">
        <v>0</v>
      </c>
      <c r="H650">
        <v>0</v>
      </c>
      <c r="I650">
        <v>0</v>
      </c>
      <c r="J650">
        <v>0.2</v>
      </c>
      <c r="K650">
        <v>5</v>
      </c>
      <c r="L650">
        <v>25</v>
      </c>
      <c r="M650">
        <v>0</v>
      </c>
      <c r="N650">
        <v>1</v>
      </c>
      <c r="O650">
        <v>0</v>
      </c>
      <c r="P650">
        <v>25</v>
      </c>
      <c r="Q650">
        <v>25</v>
      </c>
      <c r="R650" s="3">
        <v>1</v>
      </c>
      <c r="S650">
        <v>0</v>
      </c>
      <c r="T650">
        <v>0</v>
      </c>
      <c r="U650" t="s">
        <v>369</v>
      </c>
      <c r="V650" t="s">
        <v>113</v>
      </c>
      <c r="W650" s="4">
        <v>0.56944444444444442</v>
      </c>
      <c r="X650" s="4">
        <v>0.62152777777777779</v>
      </c>
      <c r="Y650" t="s">
        <v>107</v>
      </c>
      <c r="Z650" t="s">
        <v>235</v>
      </c>
      <c r="AA650">
        <v>37</v>
      </c>
      <c r="AB650" t="s">
        <v>5330</v>
      </c>
      <c r="AC650">
        <v>4</v>
      </c>
      <c r="AD650">
        <v>1</v>
      </c>
      <c r="AE650">
        <v>3</v>
      </c>
      <c r="AF650">
        <v>1</v>
      </c>
      <c r="AG650">
        <v>1</v>
      </c>
      <c r="AH650">
        <v>0</v>
      </c>
      <c r="AI650">
        <v>0</v>
      </c>
      <c r="AJ650">
        <v>91855</v>
      </c>
      <c r="AK650" t="s">
        <v>370</v>
      </c>
      <c r="AL650" t="s">
        <v>61</v>
      </c>
      <c r="AM650" t="s">
        <v>61</v>
      </c>
      <c r="AN650" t="s">
        <v>61</v>
      </c>
      <c r="AO650" t="s">
        <v>61</v>
      </c>
      <c r="AP650">
        <v>1</v>
      </c>
      <c r="AQ650" t="str">
        <f t="shared" si="43"/>
        <v>ENGL</v>
      </c>
      <c r="AR650" t="str">
        <f t="shared" si="43"/>
        <v>1010</v>
      </c>
      <c r="AS650" t="str">
        <f t="shared" si="40"/>
        <v>Holl</v>
      </c>
      <c r="AT650" t="str">
        <f t="shared" si="41"/>
        <v xml:space="preserve">ENGL1010Holladay Victoria </v>
      </c>
      <c r="AU650" t="str">
        <f t="shared" si="42"/>
        <v>ENGL1010-28</v>
      </c>
      <c r="AV650" t="s">
        <v>2725</v>
      </c>
      <c r="AW650" t="s">
        <v>2494</v>
      </c>
    </row>
    <row r="651" spans="1:50" x14ac:dyDescent="0.2">
      <c r="A651" t="s">
        <v>103</v>
      </c>
      <c r="B651" t="s">
        <v>349</v>
      </c>
      <c r="C651">
        <v>1010</v>
      </c>
      <c r="D651">
        <v>29</v>
      </c>
      <c r="E651">
        <v>75</v>
      </c>
      <c r="F651">
        <v>5</v>
      </c>
      <c r="G651">
        <v>0</v>
      </c>
      <c r="H651">
        <v>0</v>
      </c>
      <c r="I651">
        <v>0.2</v>
      </c>
      <c r="J651">
        <v>0</v>
      </c>
      <c r="K651">
        <v>5</v>
      </c>
      <c r="L651">
        <v>25</v>
      </c>
      <c r="M651">
        <v>1</v>
      </c>
      <c r="N651">
        <v>0</v>
      </c>
      <c r="O651">
        <v>0</v>
      </c>
      <c r="P651">
        <v>25</v>
      </c>
      <c r="Q651">
        <v>25</v>
      </c>
      <c r="R651" s="3">
        <v>1</v>
      </c>
      <c r="S651">
        <v>0</v>
      </c>
      <c r="T651">
        <v>0</v>
      </c>
      <c r="U651" t="s">
        <v>369</v>
      </c>
      <c r="V651" t="s">
        <v>113</v>
      </c>
      <c r="W651" s="4">
        <v>0.6875</v>
      </c>
      <c r="X651" s="4">
        <v>0.73958333333333337</v>
      </c>
      <c r="Y651" t="s">
        <v>107</v>
      </c>
      <c r="Z651" t="s">
        <v>272</v>
      </c>
      <c r="AA651">
        <v>39</v>
      </c>
      <c r="AB651" t="s">
        <v>5304</v>
      </c>
      <c r="AC651">
        <v>4</v>
      </c>
      <c r="AD651">
        <v>1</v>
      </c>
      <c r="AE651">
        <v>3</v>
      </c>
      <c r="AF651">
        <v>0</v>
      </c>
      <c r="AG651">
        <v>0</v>
      </c>
      <c r="AH651">
        <v>0</v>
      </c>
      <c r="AI651">
        <v>0</v>
      </c>
      <c r="AJ651">
        <v>91858</v>
      </c>
      <c r="AK651" t="s">
        <v>370</v>
      </c>
      <c r="AL651" t="s">
        <v>61</v>
      </c>
      <c r="AM651" t="s">
        <v>61</v>
      </c>
      <c r="AN651" t="s">
        <v>61</v>
      </c>
      <c r="AO651" t="s">
        <v>61</v>
      </c>
      <c r="AP651">
        <v>1</v>
      </c>
      <c r="AQ651" t="str">
        <f t="shared" si="43"/>
        <v>ENGL</v>
      </c>
      <c r="AR651" t="str">
        <f t="shared" si="43"/>
        <v>1010</v>
      </c>
      <c r="AS651" t="str">
        <f t="shared" si="40"/>
        <v>Mart</v>
      </c>
      <c r="AT651" t="str">
        <f t="shared" si="41"/>
        <v xml:space="preserve">ENGL1010Martinez Luis </v>
      </c>
      <c r="AU651" t="str">
        <f t="shared" si="42"/>
        <v>ENGL1010-29</v>
      </c>
      <c r="AV651" t="s">
        <v>2669</v>
      </c>
      <c r="AW651" t="s">
        <v>2454</v>
      </c>
    </row>
    <row r="652" spans="1:50" x14ac:dyDescent="0.2">
      <c r="A652" t="s">
        <v>103</v>
      </c>
      <c r="B652" t="s">
        <v>349</v>
      </c>
      <c r="C652">
        <v>1010</v>
      </c>
      <c r="D652">
        <v>30</v>
      </c>
      <c r="E652">
        <v>75</v>
      </c>
      <c r="F652">
        <v>5</v>
      </c>
      <c r="G652">
        <v>0</v>
      </c>
      <c r="H652">
        <v>0</v>
      </c>
      <c r="I652">
        <v>0</v>
      </c>
      <c r="J652">
        <v>0</v>
      </c>
      <c r="K652">
        <v>5</v>
      </c>
      <c r="L652">
        <v>25</v>
      </c>
      <c r="M652">
        <v>0</v>
      </c>
      <c r="N652">
        <v>0</v>
      </c>
      <c r="O652">
        <v>0</v>
      </c>
      <c r="P652">
        <v>25</v>
      </c>
      <c r="Q652">
        <v>25</v>
      </c>
      <c r="R652" s="3">
        <v>1</v>
      </c>
      <c r="S652">
        <v>0</v>
      </c>
      <c r="T652">
        <v>0</v>
      </c>
      <c r="U652" t="s">
        <v>369</v>
      </c>
      <c r="V652" t="s">
        <v>106</v>
      </c>
      <c r="W652" s="4">
        <v>0.375</v>
      </c>
      <c r="X652" s="4">
        <v>0.40972222222222227</v>
      </c>
      <c r="Y652" t="s">
        <v>107</v>
      </c>
      <c r="Z652" t="s">
        <v>243</v>
      </c>
      <c r="AA652">
        <v>31</v>
      </c>
      <c r="AB652" t="s">
        <v>5309</v>
      </c>
      <c r="AC652">
        <v>4</v>
      </c>
      <c r="AD652">
        <v>1</v>
      </c>
      <c r="AE652">
        <v>3</v>
      </c>
      <c r="AF652">
        <v>0</v>
      </c>
      <c r="AG652">
        <v>0</v>
      </c>
      <c r="AH652">
        <v>0</v>
      </c>
      <c r="AI652">
        <v>0</v>
      </c>
      <c r="AJ652">
        <v>91865</v>
      </c>
      <c r="AK652" t="s">
        <v>370</v>
      </c>
      <c r="AL652" t="s">
        <v>61</v>
      </c>
      <c r="AM652" t="s">
        <v>61</v>
      </c>
      <c r="AN652" t="s">
        <v>61</v>
      </c>
      <c r="AO652" t="s">
        <v>61</v>
      </c>
      <c r="AP652">
        <v>1</v>
      </c>
      <c r="AQ652" t="str">
        <f t="shared" si="43"/>
        <v>ENGL</v>
      </c>
      <c r="AR652" t="str">
        <f t="shared" si="43"/>
        <v>1010</v>
      </c>
      <c r="AS652" t="str">
        <f t="shared" si="40"/>
        <v xml:space="preserve">Wei </v>
      </c>
      <c r="AT652" t="str">
        <f t="shared" si="41"/>
        <v>ENGL1010Wei Yuan-Bang Joseph</v>
      </c>
      <c r="AU652" t="str">
        <f t="shared" si="42"/>
        <v>ENGL1010-30</v>
      </c>
      <c r="AV652" t="s">
        <v>2681</v>
      </c>
      <c r="AW652" t="s">
        <v>2682</v>
      </c>
      <c r="AX652" t="s">
        <v>2425</v>
      </c>
    </row>
    <row r="653" spans="1:50" x14ac:dyDescent="0.2">
      <c r="A653" t="s">
        <v>103</v>
      </c>
      <c r="B653" t="s">
        <v>349</v>
      </c>
      <c r="C653">
        <v>1010</v>
      </c>
      <c r="D653">
        <v>32</v>
      </c>
      <c r="E653">
        <v>60</v>
      </c>
      <c r="F653">
        <v>4</v>
      </c>
      <c r="G653">
        <v>0</v>
      </c>
      <c r="H653">
        <v>0</v>
      </c>
      <c r="I653">
        <v>0</v>
      </c>
      <c r="J653">
        <v>0</v>
      </c>
      <c r="K653">
        <v>4</v>
      </c>
      <c r="L653">
        <v>20</v>
      </c>
      <c r="M653">
        <v>0</v>
      </c>
      <c r="N653">
        <v>0</v>
      </c>
      <c r="O653">
        <v>0</v>
      </c>
      <c r="P653">
        <v>20</v>
      </c>
      <c r="Q653">
        <v>20</v>
      </c>
      <c r="R653" s="3">
        <v>1</v>
      </c>
      <c r="S653">
        <v>0</v>
      </c>
      <c r="T653">
        <v>0</v>
      </c>
      <c r="U653" t="s">
        <v>369</v>
      </c>
      <c r="V653" t="s">
        <v>113</v>
      </c>
      <c r="W653" s="4">
        <v>0.6875</v>
      </c>
      <c r="X653" s="4">
        <v>0.73958333333333337</v>
      </c>
      <c r="Y653" t="s">
        <v>107</v>
      </c>
      <c r="Z653" t="s">
        <v>368</v>
      </c>
      <c r="AA653">
        <v>20</v>
      </c>
      <c r="AB653" t="s">
        <v>5348</v>
      </c>
      <c r="AC653">
        <v>4</v>
      </c>
      <c r="AD653">
        <v>1</v>
      </c>
      <c r="AE653">
        <v>3</v>
      </c>
      <c r="AF653">
        <v>0</v>
      </c>
      <c r="AG653">
        <v>0</v>
      </c>
      <c r="AH653">
        <v>0</v>
      </c>
      <c r="AI653">
        <v>0</v>
      </c>
      <c r="AJ653">
        <v>91867</v>
      </c>
      <c r="AK653" t="s">
        <v>370</v>
      </c>
      <c r="AL653" t="s">
        <v>61</v>
      </c>
      <c r="AM653" t="s">
        <v>61</v>
      </c>
      <c r="AN653" t="s">
        <v>61</v>
      </c>
      <c r="AO653" t="s">
        <v>61</v>
      </c>
      <c r="AP653">
        <v>1</v>
      </c>
      <c r="AQ653" t="str">
        <f t="shared" si="43"/>
        <v>ENGL</v>
      </c>
      <c r="AR653" t="str">
        <f t="shared" si="43"/>
        <v>1010</v>
      </c>
      <c r="AS653" t="str">
        <f t="shared" si="40"/>
        <v>Bona</v>
      </c>
      <c r="AT653" t="str">
        <f t="shared" si="41"/>
        <v>ENGL1010Bonar Hugh Samuel</v>
      </c>
      <c r="AU653" t="str">
        <f t="shared" si="42"/>
        <v>ENGL1010-32</v>
      </c>
      <c r="AV653" t="s">
        <v>2762</v>
      </c>
      <c r="AW653" t="s">
        <v>2763</v>
      </c>
      <c r="AX653" t="s">
        <v>2621</v>
      </c>
    </row>
    <row r="654" spans="1:50" x14ac:dyDescent="0.2">
      <c r="A654" t="s">
        <v>103</v>
      </c>
      <c r="B654" t="s">
        <v>349</v>
      </c>
      <c r="C654">
        <v>1010</v>
      </c>
      <c r="D654">
        <v>33</v>
      </c>
      <c r="E654">
        <v>75</v>
      </c>
      <c r="F654">
        <v>5</v>
      </c>
      <c r="G654">
        <v>0</v>
      </c>
      <c r="H654">
        <v>0</v>
      </c>
      <c r="I654">
        <v>0.2</v>
      </c>
      <c r="J654">
        <v>0.2</v>
      </c>
      <c r="K654">
        <v>5</v>
      </c>
      <c r="L654">
        <v>25</v>
      </c>
      <c r="M654">
        <v>1</v>
      </c>
      <c r="N654">
        <v>1</v>
      </c>
      <c r="O654">
        <v>0</v>
      </c>
      <c r="P654">
        <v>25</v>
      </c>
      <c r="Q654">
        <v>25</v>
      </c>
      <c r="R654" s="3">
        <v>1</v>
      </c>
      <c r="S654">
        <v>0</v>
      </c>
      <c r="T654">
        <v>0</v>
      </c>
      <c r="U654" t="s">
        <v>369</v>
      </c>
      <c r="V654" t="s">
        <v>113</v>
      </c>
      <c r="W654" s="4">
        <v>0.6875</v>
      </c>
      <c r="X654" s="4">
        <v>0.73958333333333337</v>
      </c>
      <c r="Y654" t="s">
        <v>123</v>
      </c>
      <c r="Z654">
        <v>118</v>
      </c>
      <c r="AA654">
        <v>40</v>
      </c>
      <c r="AB654" t="s">
        <v>5314</v>
      </c>
      <c r="AC654">
        <v>4</v>
      </c>
      <c r="AD654">
        <v>1</v>
      </c>
      <c r="AE654">
        <v>3</v>
      </c>
      <c r="AF654">
        <v>0</v>
      </c>
      <c r="AG654">
        <v>0</v>
      </c>
      <c r="AH654">
        <v>0</v>
      </c>
      <c r="AI654">
        <v>0</v>
      </c>
      <c r="AJ654">
        <v>91866</v>
      </c>
      <c r="AK654" t="s">
        <v>370</v>
      </c>
      <c r="AL654" t="s">
        <v>61</v>
      </c>
      <c r="AM654" t="s">
        <v>61</v>
      </c>
      <c r="AN654" t="s">
        <v>61</v>
      </c>
      <c r="AO654" t="s">
        <v>61</v>
      </c>
      <c r="AP654">
        <v>1</v>
      </c>
      <c r="AQ654" t="str">
        <f t="shared" si="43"/>
        <v>ENGL</v>
      </c>
      <c r="AR654" t="str">
        <f t="shared" si="43"/>
        <v>1010</v>
      </c>
      <c r="AS654" t="str">
        <f t="shared" si="40"/>
        <v>Hart</v>
      </c>
      <c r="AT654" t="str">
        <f t="shared" si="41"/>
        <v>ENGL1010Hart Margaret M</v>
      </c>
      <c r="AU654" t="str">
        <f t="shared" si="42"/>
        <v>ENGL1010-33</v>
      </c>
      <c r="AV654" t="s">
        <v>2692</v>
      </c>
      <c r="AW654" t="s">
        <v>2693</v>
      </c>
      <c r="AX654" t="s">
        <v>115</v>
      </c>
    </row>
    <row r="655" spans="1:50" x14ac:dyDescent="0.2">
      <c r="A655" t="s">
        <v>103</v>
      </c>
      <c r="B655" t="s">
        <v>349</v>
      </c>
      <c r="C655">
        <v>1010</v>
      </c>
      <c r="D655">
        <v>34</v>
      </c>
      <c r="E655">
        <v>75</v>
      </c>
      <c r="F655">
        <v>5</v>
      </c>
      <c r="G655">
        <v>0</v>
      </c>
      <c r="H655">
        <v>0</v>
      </c>
      <c r="I655">
        <v>0</v>
      </c>
      <c r="J655">
        <v>0</v>
      </c>
      <c r="K655">
        <v>5</v>
      </c>
      <c r="L655">
        <v>25</v>
      </c>
      <c r="M655">
        <v>0</v>
      </c>
      <c r="N655">
        <v>0</v>
      </c>
      <c r="O655">
        <v>0</v>
      </c>
      <c r="P655">
        <v>25</v>
      </c>
      <c r="Q655">
        <v>25</v>
      </c>
      <c r="R655" s="3">
        <v>1</v>
      </c>
      <c r="S655">
        <v>0</v>
      </c>
      <c r="T655">
        <v>0</v>
      </c>
      <c r="U655" t="s">
        <v>369</v>
      </c>
      <c r="V655" t="s">
        <v>113</v>
      </c>
      <c r="W655" s="4">
        <v>0.62847222222222221</v>
      </c>
      <c r="X655" s="4">
        <v>0.68055555555555547</v>
      </c>
      <c r="Y655" t="s">
        <v>107</v>
      </c>
      <c r="Z655" t="s">
        <v>320</v>
      </c>
      <c r="AA655">
        <v>38</v>
      </c>
      <c r="AB655" t="s">
        <v>5349</v>
      </c>
      <c r="AC655">
        <v>4</v>
      </c>
      <c r="AD655">
        <v>1</v>
      </c>
      <c r="AE655">
        <v>3</v>
      </c>
      <c r="AF655">
        <v>0</v>
      </c>
      <c r="AG655">
        <v>0</v>
      </c>
      <c r="AH655">
        <v>0</v>
      </c>
      <c r="AI655">
        <v>0</v>
      </c>
      <c r="AJ655">
        <v>91882</v>
      </c>
      <c r="AK655" t="s">
        <v>370</v>
      </c>
      <c r="AL655" t="s">
        <v>61</v>
      </c>
      <c r="AM655" t="s">
        <v>61</v>
      </c>
      <c r="AN655" t="s">
        <v>61</v>
      </c>
      <c r="AO655" t="s">
        <v>61</v>
      </c>
      <c r="AP655">
        <v>1</v>
      </c>
      <c r="AQ655" t="str">
        <f t="shared" si="43"/>
        <v>ENGL</v>
      </c>
      <c r="AR655" t="str">
        <f t="shared" si="43"/>
        <v>1010</v>
      </c>
      <c r="AS655" t="str">
        <f t="shared" si="40"/>
        <v>Hern</v>
      </c>
      <c r="AT655" t="str">
        <f t="shared" si="41"/>
        <v>ENGL1010Hernandez Ximena A.</v>
      </c>
      <c r="AU655" t="str">
        <f t="shared" si="42"/>
        <v>ENGL1010-34</v>
      </c>
      <c r="AV655" t="s">
        <v>16</v>
      </c>
      <c r="AW655" t="s">
        <v>2764</v>
      </c>
      <c r="AX655" t="s">
        <v>2646</v>
      </c>
    </row>
    <row r="656" spans="1:50" x14ac:dyDescent="0.2">
      <c r="A656" t="s">
        <v>103</v>
      </c>
      <c r="B656" t="s">
        <v>349</v>
      </c>
      <c r="C656">
        <v>1010</v>
      </c>
      <c r="D656">
        <v>35</v>
      </c>
      <c r="E656">
        <v>75</v>
      </c>
      <c r="F656">
        <v>5</v>
      </c>
      <c r="G656">
        <v>0</v>
      </c>
      <c r="H656">
        <v>0</v>
      </c>
      <c r="I656">
        <v>0</v>
      </c>
      <c r="J656">
        <v>0.2</v>
      </c>
      <c r="K656">
        <v>5</v>
      </c>
      <c r="L656">
        <v>25</v>
      </c>
      <c r="M656">
        <v>0</v>
      </c>
      <c r="N656">
        <v>1</v>
      </c>
      <c r="O656">
        <v>0</v>
      </c>
      <c r="P656">
        <v>25</v>
      </c>
      <c r="Q656">
        <v>25</v>
      </c>
      <c r="R656" s="3">
        <v>1</v>
      </c>
      <c r="S656">
        <v>0</v>
      </c>
      <c r="T656">
        <v>0</v>
      </c>
      <c r="U656" t="s">
        <v>369</v>
      </c>
      <c r="V656" t="s">
        <v>113</v>
      </c>
      <c r="W656" s="4">
        <v>0.62847222222222221</v>
      </c>
      <c r="X656" s="4">
        <v>0.68055555555555547</v>
      </c>
      <c r="Y656" t="s">
        <v>107</v>
      </c>
      <c r="Z656" t="s">
        <v>364</v>
      </c>
      <c r="AA656">
        <v>38</v>
      </c>
      <c r="AB656" t="s">
        <v>5350</v>
      </c>
      <c r="AC656">
        <v>4</v>
      </c>
      <c r="AD656">
        <v>1</v>
      </c>
      <c r="AE656">
        <v>3</v>
      </c>
      <c r="AF656">
        <v>0</v>
      </c>
      <c r="AG656">
        <v>0</v>
      </c>
      <c r="AH656">
        <v>0</v>
      </c>
      <c r="AI656">
        <v>0</v>
      </c>
      <c r="AJ656">
        <v>91881</v>
      </c>
      <c r="AK656" t="s">
        <v>370</v>
      </c>
      <c r="AL656" t="s">
        <v>61</v>
      </c>
      <c r="AM656" t="s">
        <v>61</v>
      </c>
      <c r="AN656" t="s">
        <v>61</v>
      </c>
      <c r="AO656" t="s">
        <v>61</v>
      </c>
      <c r="AP656">
        <v>1</v>
      </c>
      <c r="AQ656" t="str">
        <f t="shared" si="43"/>
        <v>ENGL</v>
      </c>
      <c r="AR656" t="str">
        <f t="shared" si="43"/>
        <v>1010</v>
      </c>
      <c r="AS656" t="str">
        <f t="shared" si="40"/>
        <v>Kraf</v>
      </c>
      <c r="AT656" t="str">
        <f t="shared" si="41"/>
        <v>ENGL1010Kraft Janet L</v>
      </c>
      <c r="AU656" t="str">
        <f t="shared" si="42"/>
        <v>ENGL1010-35</v>
      </c>
      <c r="AV656" t="s">
        <v>2765</v>
      </c>
      <c r="AW656" t="s">
        <v>2474</v>
      </c>
      <c r="AX656" t="s">
        <v>2483</v>
      </c>
    </row>
    <row r="657" spans="1:51" x14ac:dyDescent="0.2">
      <c r="A657" t="s">
        <v>103</v>
      </c>
      <c r="B657" t="s">
        <v>349</v>
      </c>
      <c r="C657">
        <v>1010</v>
      </c>
      <c r="D657">
        <v>36</v>
      </c>
      <c r="E657">
        <v>75</v>
      </c>
      <c r="F657">
        <v>5</v>
      </c>
      <c r="G657">
        <v>0</v>
      </c>
      <c r="H657">
        <v>0</v>
      </c>
      <c r="I657">
        <v>0</v>
      </c>
      <c r="J657">
        <v>0</v>
      </c>
      <c r="K657">
        <v>5</v>
      </c>
      <c r="L657">
        <v>25</v>
      </c>
      <c r="M657">
        <v>0</v>
      </c>
      <c r="N657">
        <v>0</v>
      </c>
      <c r="O657">
        <v>0</v>
      </c>
      <c r="P657">
        <v>25</v>
      </c>
      <c r="Q657">
        <v>25</v>
      </c>
      <c r="R657" s="3">
        <v>1</v>
      </c>
      <c r="S657">
        <v>0</v>
      </c>
      <c r="T657">
        <v>0</v>
      </c>
      <c r="U657" t="s">
        <v>369</v>
      </c>
      <c r="V657" t="s">
        <v>113</v>
      </c>
      <c r="W657" s="4">
        <v>0.62847222222222221</v>
      </c>
      <c r="X657" s="4">
        <v>0.68055555555555547</v>
      </c>
      <c r="Y657" t="s">
        <v>107</v>
      </c>
      <c r="Z657" t="s">
        <v>234</v>
      </c>
      <c r="AA657">
        <v>30</v>
      </c>
      <c r="AB657" t="s">
        <v>5330</v>
      </c>
      <c r="AC657">
        <v>4</v>
      </c>
      <c r="AD657">
        <v>1</v>
      </c>
      <c r="AE657">
        <v>3</v>
      </c>
      <c r="AF657">
        <v>0</v>
      </c>
      <c r="AG657">
        <v>0</v>
      </c>
      <c r="AH657">
        <v>0</v>
      </c>
      <c r="AI657">
        <v>0</v>
      </c>
      <c r="AJ657">
        <v>96283</v>
      </c>
      <c r="AK657" t="s">
        <v>370</v>
      </c>
      <c r="AL657" t="s">
        <v>61</v>
      </c>
      <c r="AM657" t="s">
        <v>61</v>
      </c>
      <c r="AN657" t="s">
        <v>61</v>
      </c>
      <c r="AO657" t="s">
        <v>61</v>
      </c>
      <c r="AP657">
        <v>1</v>
      </c>
      <c r="AQ657" t="str">
        <f t="shared" si="43"/>
        <v>ENGL</v>
      </c>
      <c r="AR657" t="str">
        <f t="shared" si="43"/>
        <v>1010</v>
      </c>
      <c r="AS657" t="str">
        <f t="shared" si="40"/>
        <v>Holl</v>
      </c>
      <c r="AT657" t="str">
        <f t="shared" si="41"/>
        <v xml:space="preserve">ENGL1010Holladay Victoria </v>
      </c>
      <c r="AU657" t="str">
        <f t="shared" si="42"/>
        <v>ENGL1010-36</v>
      </c>
      <c r="AV657" t="s">
        <v>2725</v>
      </c>
      <c r="AW657" t="s">
        <v>2494</v>
      </c>
    </row>
    <row r="658" spans="1:51" x14ac:dyDescent="0.2">
      <c r="A658" t="s">
        <v>103</v>
      </c>
      <c r="B658" t="s">
        <v>349</v>
      </c>
      <c r="C658">
        <v>1010</v>
      </c>
      <c r="D658">
        <v>37</v>
      </c>
      <c r="E658">
        <v>75</v>
      </c>
      <c r="F658">
        <v>5</v>
      </c>
      <c r="G658">
        <v>0</v>
      </c>
      <c r="H658">
        <v>0</v>
      </c>
      <c r="I658">
        <v>0</v>
      </c>
      <c r="J658">
        <v>0</v>
      </c>
      <c r="K658">
        <v>5</v>
      </c>
      <c r="L658">
        <v>25</v>
      </c>
      <c r="M658">
        <v>0</v>
      </c>
      <c r="N658">
        <v>0</v>
      </c>
      <c r="O658">
        <v>0</v>
      </c>
      <c r="P658">
        <v>25</v>
      </c>
      <c r="Q658">
        <v>25</v>
      </c>
      <c r="R658" s="3">
        <v>1</v>
      </c>
      <c r="S658">
        <v>0</v>
      </c>
      <c r="T658">
        <v>0</v>
      </c>
      <c r="U658" t="s">
        <v>369</v>
      </c>
      <c r="V658" t="s">
        <v>113</v>
      </c>
      <c r="W658" s="4">
        <v>0.62847222222222221</v>
      </c>
      <c r="X658" s="4">
        <v>0.68055555555555547</v>
      </c>
      <c r="Y658" t="s">
        <v>107</v>
      </c>
      <c r="Z658" t="s">
        <v>235</v>
      </c>
      <c r="AA658">
        <v>37</v>
      </c>
      <c r="AB658" t="s">
        <v>5309</v>
      </c>
      <c r="AC658">
        <v>4</v>
      </c>
      <c r="AD658">
        <v>1</v>
      </c>
      <c r="AE658">
        <v>3</v>
      </c>
      <c r="AF658">
        <v>0</v>
      </c>
      <c r="AG658">
        <v>0</v>
      </c>
      <c r="AH658">
        <v>0</v>
      </c>
      <c r="AI658">
        <v>0</v>
      </c>
      <c r="AJ658">
        <v>91883</v>
      </c>
      <c r="AK658" t="s">
        <v>370</v>
      </c>
      <c r="AL658" t="s">
        <v>61</v>
      </c>
      <c r="AM658" t="s">
        <v>61</v>
      </c>
      <c r="AN658" t="s">
        <v>61</v>
      </c>
      <c r="AO658" t="s">
        <v>61</v>
      </c>
      <c r="AP658">
        <v>1</v>
      </c>
      <c r="AQ658" t="str">
        <f t="shared" si="43"/>
        <v>ENGL</v>
      </c>
      <c r="AR658" t="str">
        <f t="shared" si="43"/>
        <v>1010</v>
      </c>
      <c r="AS658" t="str">
        <f t="shared" si="40"/>
        <v xml:space="preserve">Wei </v>
      </c>
      <c r="AT658" t="str">
        <f t="shared" si="41"/>
        <v>ENGL1010Wei Yuan-Bang Joseph</v>
      </c>
      <c r="AU658" t="str">
        <f t="shared" si="42"/>
        <v>ENGL1010-37</v>
      </c>
      <c r="AV658" t="s">
        <v>2681</v>
      </c>
      <c r="AW658" t="s">
        <v>2682</v>
      </c>
      <c r="AX658" t="s">
        <v>2425</v>
      </c>
    </row>
    <row r="659" spans="1:51" x14ac:dyDescent="0.2">
      <c r="A659" t="s">
        <v>103</v>
      </c>
      <c r="B659" t="s">
        <v>349</v>
      </c>
      <c r="C659">
        <v>1010</v>
      </c>
      <c r="D659">
        <v>38</v>
      </c>
      <c r="E659">
        <v>75</v>
      </c>
      <c r="F659">
        <v>5</v>
      </c>
      <c r="G659">
        <v>0</v>
      </c>
      <c r="H659">
        <v>0</v>
      </c>
      <c r="I659">
        <v>0</v>
      </c>
      <c r="J659">
        <v>0</v>
      </c>
      <c r="K659">
        <v>5</v>
      </c>
      <c r="L659">
        <v>25</v>
      </c>
      <c r="M659">
        <v>0</v>
      </c>
      <c r="N659">
        <v>0</v>
      </c>
      <c r="O659">
        <v>0</v>
      </c>
      <c r="P659">
        <v>25</v>
      </c>
      <c r="Q659">
        <v>25</v>
      </c>
      <c r="R659" s="3">
        <v>1</v>
      </c>
      <c r="S659">
        <v>0</v>
      </c>
      <c r="T659">
        <v>0</v>
      </c>
      <c r="U659" t="s">
        <v>369</v>
      </c>
      <c r="V659" t="s">
        <v>113</v>
      </c>
      <c r="W659" s="4">
        <v>0.6875</v>
      </c>
      <c r="X659" s="4">
        <v>0.73958333333333337</v>
      </c>
      <c r="Y659" t="s">
        <v>107</v>
      </c>
      <c r="Z659" t="s">
        <v>243</v>
      </c>
      <c r="AA659">
        <v>31</v>
      </c>
      <c r="AB659" t="s">
        <v>5351</v>
      </c>
      <c r="AC659">
        <v>4</v>
      </c>
      <c r="AD659">
        <v>1</v>
      </c>
      <c r="AE659">
        <v>3</v>
      </c>
      <c r="AF659">
        <v>0</v>
      </c>
      <c r="AG659">
        <v>0</v>
      </c>
      <c r="AH659">
        <v>0</v>
      </c>
      <c r="AI659">
        <v>0</v>
      </c>
      <c r="AJ659">
        <v>96284</v>
      </c>
      <c r="AK659" t="s">
        <v>370</v>
      </c>
      <c r="AL659" t="s">
        <v>61</v>
      </c>
      <c r="AM659" t="s">
        <v>61</v>
      </c>
      <c r="AN659" t="s">
        <v>61</v>
      </c>
      <c r="AO659" t="s">
        <v>61</v>
      </c>
      <c r="AP659">
        <v>1</v>
      </c>
      <c r="AQ659" t="str">
        <f t="shared" si="43"/>
        <v>ENGL</v>
      </c>
      <c r="AR659" t="str">
        <f t="shared" si="43"/>
        <v>1010</v>
      </c>
      <c r="AS659" t="str">
        <f t="shared" si="40"/>
        <v xml:space="preserve">Lee </v>
      </c>
      <c r="AT659" t="str">
        <f t="shared" si="41"/>
        <v xml:space="preserve">ENGL1010Lee Jonathan </v>
      </c>
      <c r="AU659" t="str">
        <f t="shared" si="42"/>
        <v>ENGL1010-38</v>
      </c>
      <c r="AV659" t="s">
        <v>23</v>
      </c>
      <c r="AW659" t="s">
        <v>2680</v>
      </c>
    </row>
    <row r="660" spans="1:51" x14ac:dyDescent="0.2">
      <c r="A660" t="s">
        <v>103</v>
      </c>
      <c r="B660" t="s">
        <v>349</v>
      </c>
      <c r="C660">
        <v>1010</v>
      </c>
      <c r="D660">
        <v>39</v>
      </c>
      <c r="E660">
        <v>75</v>
      </c>
      <c r="F660">
        <v>5</v>
      </c>
      <c r="G660">
        <v>0</v>
      </c>
      <c r="H660">
        <v>0</v>
      </c>
      <c r="I660">
        <v>0</v>
      </c>
      <c r="J660">
        <v>0</v>
      </c>
      <c r="K660">
        <v>5</v>
      </c>
      <c r="L660">
        <v>25</v>
      </c>
      <c r="M660">
        <v>0</v>
      </c>
      <c r="N660">
        <v>0</v>
      </c>
      <c r="O660">
        <v>0</v>
      </c>
      <c r="P660">
        <v>25</v>
      </c>
      <c r="Q660">
        <v>25</v>
      </c>
      <c r="R660" s="3">
        <v>1</v>
      </c>
      <c r="S660">
        <v>0</v>
      </c>
      <c r="T660">
        <v>0</v>
      </c>
      <c r="U660" t="s">
        <v>369</v>
      </c>
      <c r="V660" t="s">
        <v>113</v>
      </c>
      <c r="W660" s="4">
        <v>0.6875</v>
      </c>
      <c r="X660" s="4">
        <v>0.73958333333333337</v>
      </c>
      <c r="Y660" t="s">
        <v>107</v>
      </c>
      <c r="Z660" t="s">
        <v>244</v>
      </c>
      <c r="AA660">
        <v>30</v>
      </c>
      <c r="AB660" t="s">
        <v>5302</v>
      </c>
      <c r="AC660">
        <v>4</v>
      </c>
      <c r="AD660">
        <v>1</v>
      </c>
      <c r="AE660">
        <v>3</v>
      </c>
      <c r="AF660">
        <v>0</v>
      </c>
      <c r="AG660">
        <v>0</v>
      </c>
      <c r="AH660">
        <v>0</v>
      </c>
      <c r="AI660">
        <v>0</v>
      </c>
      <c r="AJ660">
        <v>91903</v>
      </c>
      <c r="AK660" t="s">
        <v>370</v>
      </c>
      <c r="AL660" t="s">
        <v>61</v>
      </c>
      <c r="AM660" t="s">
        <v>61</v>
      </c>
      <c r="AN660" t="s">
        <v>61</v>
      </c>
      <c r="AO660" t="s">
        <v>61</v>
      </c>
      <c r="AP660">
        <v>1</v>
      </c>
      <c r="AQ660" t="str">
        <f t="shared" si="43"/>
        <v>ENGL</v>
      </c>
      <c r="AR660" t="str">
        <f t="shared" si="43"/>
        <v>1010</v>
      </c>
      <c r="AS660" t="str">
        <f t="shared" si="40"/>
        <v>Hess</v>
      </c>
      <c r="AT660" t="str">
        <f t="shared" si="41"/>
        <v>ENGL1010Hess Frederick Alan</v>
      </c>
      <c r="AU660" t="str">
        <f t="shared" si="42"/>
        <v>ENGL1010-39</v>
      </c>
      <c r="AV660" t="s">
        <v>2665</v>
      </c>
      <c r="AW660" t="s">
        <v>2666</v>
      </c>
      <c r="AX660" t="s">
        <v>2667</v>
      </c>
    </row>
    <row r="661" spans="1:51" x14ac:dyDescent="0.2">
      <c r="A661" t="s">
        <v>103</v>
      </c>
      <c r="B661" t="s">
        <v>349</v>
      </c>
      <c r="C661">
        <v>1010</v>
      </c>
      <c r="D661">
        <v>40</v>
      </c>
      <c r="E661">
        <v>72</v>
      </c>
      <c r="F661">
        <v>4.8</v>
      </c>
      <c r="G661">
        <v>0</v>
      </c>
      <c r="H661">
        <v>0</v>
      </c>
      <c r="I661">
        <v>0</v>
      </c>
      <c r="J661">
        <v>0</v>
      </c>
      <c r="K661">
        <v>4.8</v>
      </c>
      <c r="L661">
        <v>24</v>
      </c>
      <c r="M661">
        <v>0</v>
      </c>
      <c r="N661">
        <v>0</v>
      </c>
      <c r="O661">
        <v>0</v>
      </c>
      <c r="P661">
        <v>24</v>
      </c>
      <c r="Q661">
        <v>25</v>
      </c>
      <c r="R661" s="3">
        <v>0.96</v>
      </c>
      <c r="S661">
        <v>0</v>
      </c>
      <c r="T661">
        <v>0</v>
      </c>
      <c r="U661" t="s">
        <v>369</v>
      </c>
      <c r="V661" t="s">
        <v>113</v>
      </c>
      <c r="W661" s="4">
        <v>0.75</v>
      </c>
      <c r="X661" s="4">
        <v>0.80208333333333337</v>
      </c>
      <c r="Y661" t="s">
        <v>254</v>
      </c>
      <c r="Z661">
        <v>120</v>
      </c>
      <c r="AA661">
        <v>49</v>
      </c>
      <c r="AB661" t="s">
        <v>5333</v>
      </c>
      <c r="AC661">
        <v>4</v>
      </c>
      <c r="AD661">
        <v>1</v>
      </c>
      <c r="AE661">
        <v>3</v>
      </c>
      <c r="AF661">
        <v>0</v>
      </c>
      <c r="AG661">
        <v>0</v>
      </c>
      <c r="AH661">
        <v>0</v>
      </c>
      <c r="AI661">
        <v>0</v>
      </c>
      <c r="AJ661">
        <v>91885</v>
      </c>
      <c r="AK661" t="s">
        <v>370</v>
      </c>
      <c r="AL661" t="s">
        <v>61</v>
      </c>
      <c r="AM661" t="s">
        <v>61</v>
      </c>
      <c r="AN661" t="s">
        <v>61</v>
      </c>
      <c r="AO661" t="s">
        <v>61</v>
      </c>
      <c r="AP661">
        <v>1</v>
      </c>
      <c r="AQ661" t="str">
        <f t="shared" si="43"/>
        <v>ENGL</v>
      </c>
      <c r="AR661" t="str">
        <f t="shared" si="43"/>
        <v>1010</v>
      </c>
      <c r="AS661" t="str">
        <f t="shared" si="40"/>
        <v>Nunl</v>
      </c>
      <c r="AT661" t="str">
        <f t="shared" si="41"/>
        <v>ENGL1010Nunley Allina Skye</v>
      </c>
      <c r="AU661" t="str">
        <f t="shared" si="42"/>
        <v>ENGL1010-40</v>
      </c>
      <c r="AV661" t="s">
        <v>2730</v>
      </c>
      <c r="AW661" t="s">
        <v>2731</v>
      </c>
      <c r="AX661" t="s">
        <v>2732</v>
      </c>
    </row>
    <row r="662" spans="1:51" x14ac:dyDescent="0.2">
      <c r="A662" t="s">
        <v>103</v>
      </c>
      <c r="B662" t="s">
        <v>349</v>
      </c>
      <c r="C662">
        <v>1010</v>
      </c>
      <c r="D662">
        <v>41</v>
      </c>
      <c r="E662">
        <v>75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5</v>
      </c>
      <c r="L662">
        <v>25</v>
      </c>
      <c r="M662">
        <v>0</v>
      </c>
      <c r="N662">
        <v>0</v>
      </c>
      <c r="O662">
        <v>0</v>
      </c>
      <c r="P662">
        <v>25</v>
      </c>
      <c r="Q662">
        <v>25</v>
      </c>
      <c r="R662" s="3">
        <v>1</v>
      </c>
      <c r="S662">
        <v>0</v>
      </c>
      <c r="T662">
        <v>0</v>
      </c>
      <c r="U662" t="s">
        <v>369</v>
      </c>
      <c r="V662" t="s">
        <v>111</v>
      </c>
      <c r="W662" s="4">
        <v>0.33333333333333331</v>
      </c>
      <c r="X662" s="4">
        <v>0.38541666666666669</v>
      </c>
      <c r="Y662" t="s">
        <v>107</v>
      </c>
      <c r="Z662" t="s">
        <v>116</v>
      </c>
      <c r="AA662">
        <v>42</v>
      </c>
      <c r="AB662" t="s">
        <v>5329</v>
      </c>
      <c r="AC662">
        <v>4</v>
      </c>
      <c r="AD662">
        <v>1</v>
      </c>
      <c r="AE662">
        <v>3</v>
      </c>
      <c r="AF662">
        <v>0</v>
      </c>
      <c r="AG662">
        <v>0</v>
      </c>
      <c r="AH662">
        <v>0</v>
      </c>
      <c r="AI662">
        <v>0</v>
      </c>
      <c r="AJ662">
        <v>91887</v>
      </c>
      <c r="AK662" t="s">
        <v>370</v>
      </c>
      <c r="AL662" t="s">
        <v>61</v>
      </c>
      <c r="AM662" t="s">
        <v>61</v>
      </c>
      <c r="AN662" t="s">
        <v>61</v>
      </c>
      <c r="AO662" t="s">
        <v>61</v>
      </c>
      <c r="AP662">
        <v>1</v>
      </c>
      <c r="AQ662" t="str">
        <f t="shared" si="43"/>
        <v>ENGL</v>
      </c>
      <c r="AR662" t="str">
        <f t="shared" si="43"/>
        <v>1010</v>
      </c>
      <c r="AS662" t="str">
        <f t="shared" si="40"/>
        <v>Kahw</v>
      </c>
      <c r="AT662" t="str">
        <f t="shared" si="41"/>
        <v>ENGL1010Kahwaji Noelle A</v>
      </c>
      <c r="AU662" t="str">
        <f t="shared" si="42"/>
        <v>ENGL1010-41</v>
      </c>
      <c r="AV662" t="s">
        <v>2723</v>
      </c>
      <c r="AW662" t="s">
        <v>2724</v>
      </c>
      <c r="AX662" t="s">
        <v>2709</v>
      </c>
    </row>
    <row r="663" spans="1:51" x14ac:dyDescent="0.2">
      <c r="A663" t="s">
        <v>103</v>
      </c>
      <c r="B663" t="s">
        <v>349</v>
      </c>
      <c r="C663">
        <v>1010</v>
      </c>
      <c r="D663">
        <v>42</v>
      </c>
      <c r="E663">
        <v>78</v>
      </c>
      <c r="F663">
        <v>5.2</v>
      </c>
      <c r="G663">
        <v>0</v>
      </c>
      <c r="H663">
        <v>0</v>
      </c>
      <c r="I663">
        <v>0</v>
      </c>
      <c r="J663">
        <v>0</v>
      </c>
      <c r="K663">
        <v>5.2</v>
      </c>
      <c r="L663">
        <v>26</v>
      </c>
      <c r="M663">
        <v>0</v>
      </c>
      <c r="N663">
        <v>0</v>
      </c>
      <c r="O663">
        <v>0</v>
      </c>
      <c r="P663">
        <v>26</v>
      </c>
      <c r="Q663">
        <v>25</v>
      </c>
      <c r="R663" s="3">
        <v>1.04</v>
      </c>
      <c r="S663">
        <v>0</v>
      </c>
      <c r="T663">
        <v>0</v>
      </c>
      <c r="U663" t="s">
        <v>369</v>
      </c>
      <c r="V663" t="s">
        <v>111</v>
      </c>
      <c r="W663" s="4">
        <v>0.33333333333333331</v>
      </c>
      <c r="X663" s="4">
        <v>0.38541666666666669</v>
      </c>
      <c r="Y663" t="s">
        <v>107</v>
      </c>
      <c r="Z663" t="s">
        <v>284</v>
      </c>
      <c r="AA663">
        <v>36</v>
      </c>
      <c r="AB663" t="s">
        <v>5306</v>
      </c>
      <c r="AC663">
        <v>4</v>
      </c>
      <c r="AD663">
        <v>1</v>
      </c>
      <c r="AE663">
        <v>3</v>
      </c>
      <c r="AF663">
        <v>0</v>
      </c>
      <c r="AG663">
        <v>0</v>
      </c>
      <c r="AH663">
        <v>0</v>
      </c>
      <c r="AI663">
        <v>0</v>
      </c>
      <c r="AJ663">
        <v>91901</v>
      </c>
      <c r="AK663" t="s">
        <v>370</v>
      </c>
      <c r="AL663" t="s">
        <v>61</v>
      </c>
      <c r="AM663" t="s">
        <v>61</v>
      </c>
      <c r="AN663" t="s">
        <v>61</v>
      </c>
      <c r="AO663" t="s">
        <v>61</v>
      </c>
      <c r="AP663">
        <v>1</v>
      </c>
      <c r="AQ663" t="str">
        <f t="shared" si="43"/>
        <v>ENGL</v>
      </c>
      <c r="AR663" t="str">
        <f t="shared" si="43"/>
        <v>1010</v>
      </c>
      <c r="AS663" t="str">
        <f t="shared" si="40"/>
        <v>Bowe</v>
      </c>
      <c r="AT663" t="str">
        <f t="shared" si="41"/>
        <v>ENGL1010Bowe Megan Elizabeth Caitlin</v>
      </c>
      <c r="AU663" t="str">
        <f t="shared" si="42"/>
        <v>ENGL1010-42</v>
      </c>
      <c r="AV663" t="s">
        <v>2672</v>
      </c>
      <c r="AW663" t="s">
        <v>2673</v>
      </c>
      <c r="AX663" t="s">
        <v>2370</v>
      </c>
      <c r="AY663" t="s">
        <v>2674</v>
      </c>
    </row>
    <row r="664" spans="1:51" x14ac:dyDescent="0.2">
      <c r="A664" t="s">
        <v>103</v>
      </c>
      <c r="B664" t="s">
        <v>349</v>
      </c>
      <c r="C664">
        <v>1010</v>
      </c>
      <c r="D664">
        <v>43</v>
      </c>
      <c r="E664">
        <v>75</v>
      </c>
      <c r="F664">
        <v>5</v>
      </c>
      <c r="G664">
        <v>0</v>
      </c>
      <c r="H664">
        <v>0</v>
      </c>
      <c r="I664">
        <v>0.2</v>
      </c>
      <c r="J664">
        <v>0</v>
      </c>
      <c r="K664">
        <v>5</v>
      </c>
      <c r="L664">
        <v>25</v>
      </c>
      <c r="M664">
        <v>1</v>
      </c>
      <c r="N664">
        <v>0</v>
      </c>
      <c r="O664">
        <v>0</v>
      </c>
      <c r="P664">
        <v>25</v>
      </c>
      <c r="Q664">
        <v>25</v>
      </c>
      <c r="R664" s="3">
        <v>1</v>
      </c>
      <c r="S664">
        <v>0</v>
      </c>
      <c r="T664">
        <v>0</v>
      </c>
      <c r="U664" t="s">
        <v>369</v>
      </c>
      <c r="V664" t="s">
        <v>111</v>
      </c>
      <c r="W664" s="4">
        <v>0.33333333333333331</v>
      </c>
      <c r="X664" s="4">
        <v>0.38541666666666669</v>
      </c>
      <c r="Y664" t="s">
        <v>129</v>
      </c>
      <c r="Z664">
        <v>345</v>
      </c>
      <c r="AA664">
        <v>40</v>
      </c>
      <c r="AB664" t="s">
        <v>5307</v>
      </c>
      <c r="AC664">
        <v>4</v>
      </c>
      <c r="AD664">
        <v>1</v>
      </c>
      <c r="AE664">
        <v>3</v>
      </c>
      <c r="AF664">
        <v>0</v>
      </c>
      <c r="AG664">
        <v>0</v>
      </c>
      <c r="AH664">
        <v>0</v>
      </c>
      <c r="AI664">
        <v>0</v>
      </c>
      <c r="AJ664">
        <v>91884</v>
      </c>
      <c r="AK664" t="s">
        <v>370</v>
      </c>
      <c r="AL664" t="s">
        <v>61</v>
      </c>
      <c r="AM664" t="s">
        <v>61</v>
      </c>
      <c r="AN664" t="s">
        <v>61</v>
      </c>
      <c r="AO664" t="s">
        <v>61</v>
      </c>
      <c r="AP664">
        <v>1</v>
      </c>
      <c r="AQ664" t="str">
        <f t="shared" si="43"/>
        <v>ENGL</v>
      </c>
      <c r="AR664" t="str">
        <f t="shared" si="43"/>
        <v>1010</v>
      </c>
      <c r="AS664" t="str">
        <f t="shared" si="40"/>
        <v>Mont</v>
      </c>
      <c r="AT664" t="str">
        <f t="shared" si="41"/>
        <v>ENGL1010Montana Andrew P.</v>
      </c>
      <c r="AU664" t="str">
        <f t="shared" si="42"/>
        <v>ENGL1010-43</v>
      </c>
      <c r="AV664" t="s">
        <v>2675</v>
      </c>
      <c r="AW664" t="s">
        <v>2676</v>
      </c>
      <c r="AX664" t="s">
        <v>2677</v>
      </c>
    </row>
    <row r="665" spans="1:51" x14ac:dyDescent="0.2">
      <c r="A665" t="s">
        <v>103</v>
      </c>
      <c r="B665" t="s">
        <v>349</v>
      </c>
      <c r="C665">
        <v>1010</v>
      </c>
      <c r="D665">
        <v>44</v>
      </c>
      <c r="E665">
        <v>75</v>
      </c>
      <c r="F665">
        <v>5</v>
      </c>
      <c r="G665">
        <v>0</v>
      </c>
      <c r="H665">
        <v>0</v>
      </c>
      <c r="I665">
        <v>0</v>
      </c>
      <c r="J665">
        <v>0</v>
      </c>
      <c r="K665">
        <v>5</v>
      </c>
      <c r="L665">
        <v>25</v>
      </c>
      <c r="M665">
        <v>0</v>
      </c>
      <c r="N665">
        <v>0</v>
      </c>
      <c r="O665">
        <v>0</v>
      </c>
      <c r="P665">
        <v>25</v>
      </c>
      <c r="Q665">
        <v>25</v>
      </c>
      <c r="R665" s="3">
        <v>1</v>
      </c>
      <c r="S665">
        <v>0</v>
      </c>
      <c r="T665">
        <v>0</v>
      </c>
      <c r="U665" t="s">
        <v>369</v>
      </c>
      <c r="V665" t="s">
        <v>111</v>
      </c>
      <c r="W665" s="4">
        <v>0.33333333333333331</v>
      </c>
      <c r="X665" s="4">
        <v>0.38541666666666669</v>
      </c>
      <c r="Y665" t="s">
        <v>107</v>
      </c>
      <c r="Z665" t="s">
        <v>374</v>
      </c>
      <c r="AA665">
        <v>35</v>
      </c>
      <c r="AB665" t="s">
        <v>5312</v>
      </c>
      <c r="AC665">
        <v>4</v>
      </c>
      <c r="AD665">
        <v>1</v>
      </c>
      <c r="AE665">
        <v>3</v>
      </c>
      <c r="AF665">
        <v>0</v>
      </c>
      <c r="AG665">
        <v>0</v>
      </c>
      <c r="AH665">
        <v>0</v>
      </c>
      <c r="AI665">
        <v>0</v>
      </c>
      <c r="AJ665">
        <v>91902</v>
      </c>
      <c r="AK665" t="s">
        <v>370</v>
      </c>
      <c r="AL665" t="s">
        <v>61</v>
      </c>
      <c r="AM665" t="s">
        <v>61</v>
      </c>
      <c r="AN665" t="s">
        <v>61</v>
      </c>
      <c r="AO665" t="s">
        <v>61</v>
      </c>
      <c r="AP665">
        <v>1</v>
      </c>
      <c r="AQ665" t="str">
        <f t="shared" si="43"/>
        <v>ENGL</v>
      </c>
      <c r="AR665" t="str">
        <f t="shared" si="43"/>
        <v>1010</v>
      </c>
      <c r="AS665" t="str">
        <f t="shared" si="40"/>
        <v>Ribe</v>
      </c>
      <c r="AT665" t="str">
        <f t="shared" si="41"/>
        <v>ENGL1010Ribeiro Jorge F</v>
      </c>
      <c r="AU665" t="str">
        <f t="shared" si="42"/>
        <v>ENGL1010-44</v>
      </c>
      <c r="AV665" t="s">
        <v>2689</v>
      </c>
      <c r="AW665" t="s">
        <v>2690</v>
      </c>
      <c r="AX665" t="s">
        <v>136</v>
      </c>
    </row>
    <row r="666" spans="1:51" x14ac:dyDescent="0.2">
      <c r="A666" t="s">
        <v>103</v>
      </c>
      <c r="B666" t="s">
        <v>349</v>
      </c>
      <c r="C666">
        <v>1010</v>
      </c>
      <c r="D666">
        <v>45</v>
      </c>
      <c r="E666">
        <v>75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5</v>
      </c>
      <c r="L666">
        <v>25</v>
      </c>
      <c r="M666">
        <v>0</v>
      </c>
      <c r="N666">
        <v>0</v>
      </c>
      <c r="O666">
        <v>0</v>
      </c>
      <c r="P666">
        <v>25</v>
      </c>
      <c r="Q666">
        <v>25</v>
      </c>
      <c r="R666" s="3">
        <v>1</v>
      </c>
      <c r="S666">
        <v>0</v>
      </c>
      <c r="T666">
        <v>0</v>
      </c>
      <c r="U666" t="s">
        <v>369</v>
      </c>
      <c r="V666" t="s">
        <v>111</v>
      </c>
      <c r="W666" s="4">
        <v>0.33333333333333331</v>
      </c>
      <c r="X666" s="4">
        <v>0.38541666666666669</v>
      </c>
      <c r="Y666" t="s">
        <v>107</v>
      </c>
      <c r="Z666" t="s">
        <v>110</v>
      </c>
      <c r="AA666">
        <v>34</v>
      </c>
      <c r="AB666" t="s">
        <v>5304</v>
      </c>
      <c r="AC666">
        <v>4</v>
      </c>
      <c r="AD666">
        <v>1</v>
      </c>
      <c r="AE666">
        <v>3</v>
      </c>
      <c r="AF666">
        <v>0</v>
      </c>
      <c r="AG666">
        <v>0</v>
      </c>
      <c r="AH666">
        <v>0</v>
      </c>
      <c r="AI666">
        <v>0</v>
      </c>
      <c r="AJ666">
        <v>91886</v>
      </c>
      <c r="AK666" t="s">
        <v>370</v>
      </c>
      <c r="AL666" t="s">
        <v>61</v>
      </c>
      <c r="AM666" t="s">
        <v>61</v>
      </c>
      <c r="AN666" t="s">
        <v>61</v>
      </c>
      <c r="AO666" t="s">
        <v>61</v>
      </c>
      <c r="AP666">
        <v>1</v>
      </c>
      <c r="AQ666" t="str">
        <f t="shared" si="43"/>
        <v>ENGL</v>
      </c>
      <c r="AR666" t="str">
        <f t="shared" si="43"/>
        <v>1010</v>
      </c>
      <c r="AS666" t="str">
        <f t="shared" si="40"/>
        <v>Mart</v>
      </c>
      <c r="AT666" t="str">
        <f t="shared" si="41"/>
        <v xml:space="preserve">ENGL1010Martinez Luis </v>
      </c>
      <c r="AU666" t="str">
        <f t="shared" si="42"/>
        <v>ENGL1010-45</v>
      </c>
      <c r="AV666" t="s">
        <v>2669</v>
      </c>
      <c r="AW666" t="s">
        <v>2454</v>
      </c>
    </row>
    <row r="667" spans="1:51" x14ac:dyDescent="0.2">
      <c r="A667" t="s">
        <v>103</v>
      </c>
      <c r="B667" t="s">
        <v>349</v>
      </c>
      <c r="C667">
        <v>1010</v>
      </c>
      <c r="D667">
        <v>46</v>
      </c>
      <c r="E667">
        <v>75</v>
      </c>
      <c r="F667">
        <v>5</v>
      </c>
      <c r="G667">
        <v>0</v>
      </c>
      <c r="H667">
        <v>0</v>
      </c>
      <c r="I667">
        <v>0.2</v>
      </c>
      <c r="J667">
        <v>0</v>
      </c>
      <c r="K667">
        <v>5</v>
      </c>
      <c r="L667">
        <v>25</v>
      </c>
      <c r="M667">
        <v>1</v>
      </c>
      <c r="N667">
        <v>0</v>
      </c>
      <c r="O667">
        <v>0</v>
      </c>
      <c r="P667">
        <v>25</v>
      </c>
      <c r="Q667">
        <v>25</v>
      </c>
      <c r="R667" s="3">
        <v>1</v>
      </c>
      <c r="S667">
        <v>0</v>
      </c>
      <c r="T667">
        <v>0</v>
      </c>
      <c r="U667" t="s">
        <v>369</v>
      </c>
      <c r="V667" t="s">
        <v>111</v>
      </c>
      <c r="W667" s="4">
        <v>0.33333333333333331</v>
      </c>
      <c r="X667" s="4">
        <v>0.38541666666666669</v>
      </c>
      <c r="Y667" t="s">
        <v>107</v>
      </c>
      <c r="Z667" t="s">
        <v>375</v>
      </c>
      <c r="AA667">
        <v>29</v>
      </c>
      <c r="AB667" t="s">
        <v>5340</v>
      </c>
      <c r="AC667">
        <v>4</v>
      </c>
      <c r="AD667">
        <v>1</v>
      </c>
      <c r="AE667">
        <v>3</v>
      </c>
      <c r="AF667">
        <v>1</v>
      </c>
      <c r="AG667">
        <v>0</v>
      </c>
      <c r="AH667">
        <v>1</v>
      </c>
      <c r="AI667">
        <v>0</v>
      </c>
      <c r="AJ667">
        <v>91908</v>
      </c>
      <c r="AK667" t="s">
        <v>370</v>
      </c>
      <c r="AL667" t="s">
        <v>61</v>
      </c>
      <c r="AM667" t="s">
        <v>61</v>
      </c>
      <c r="AN667" t="s">
        <v>61</v>
      </c>
      <c r="AO667" t="s">
        <v>61</v>
      </c>
      <c r="AP667">
        <v>1</v>
      </c>
      <c r="AQ667" t="str">
        <f t="shared" si="43"/>
        <v>ENGL</v>
      </c>
      <c r="AR667" t="str">
        <f t="shared" si="43"/>
        <v>1010</v>
      </c>
      <c r="AS667" t="str">
        <f t="shared" si="40"/>
        <v>Desa</v>
      </c>
      <c r="AT667" t="str">
        <f t="shared" si="41"/>
        <v>ENGL1010Desai Daven H</v>
      </c>
      <c r="AU667" t="str">
        <f t="shared" si="42"/>
        <v>ENGL1010-46</v>
      </c>
      <c r="AV667" t="s">
        <v>2747</v>
      </c>
      <c r="AW667" t="s">
        <v>2748</v>
      </c>
      <c r="AX667" t="s">
        <v>117</v>
      </c>
    </row>
    <row r="668" spans="1:51" x14ac:dyDescent="0.2">
      <c r="A668" t="s">
        <v>103</v>
      </c>
      <c r="B668" t="s">
        <v>349</v>
      </c>
      <c r="C668">
        <v>1010</v>
      </c>
      <c r="D668">
        <v>47</v>
      </c>
      <c r="E668">
        <v>75</v>
      </c>
      <c r="F668">
        <v>5</v>
      </c>
      <c r="G668">
        <v>0</v>
      </c>
      <c r="H668">
        <v>0</v>
      </c>
      <c r="I668">
        <v>0</v>
      </c>
      <c r="J668">
        <v>0</v>
      </c>
      <c r="K668">
        <v>5</v>
      </c>
      <c r="L668">
        <v>25</v>
      </c>
      <c r="M668">
        <v>0</v>
      </c>
      <c r="N668">
        <v>0</v>
      </c>
      <c r="O668">
        <v>0</v>
      </c>
      <c r="P668">
        <v>25</v>
      </c>
      <c r="Q668">
        <v>25</v>
      </c>
      <c r="R668" s="3">
        <v>1</v>
      </c>
      <c r="S668">
        <v>0</v>
      </c>
      <c r="T668">
        <v>0</v>
      </c>
      <c r="U668" t="s">
        <v>369</v>
      </c>
      <c r="V668" t="s">
        <v>111</v>
      </c>
      <c r="W668" s="4">
        <v>0.3923611111111111</v>
      </c>
      <c r="X668" s="4">
        <v>0.44444444444444442</v>
      </c>
      <c r="Y668" t="s">
        <v>107</v>
      </c>
      <c r="Z668" t="s">
        <v>256</v>
      </c>
      <c r="AA668">
        <v>25</v>
      </c>
      <c r="AB668" t="s">
        <v>5352</v>
      </c>
      <c r="AC668">
        <v>4</v>
      </c>
      <c r="AD668">
        <v>1</v>
      </c>
      <c r="AE668">
        <v>3</v>
      </c>
      <c r="AF668">
        <v>0</v>
      </c>
      <c r="AG668">
        <v>0</v>
      </c>
      <c r="AH668">
        <v>0</v>
      </c>
      <c r="AI668">
        <v>0</v>
      </c>
      <c r="AJ668">
        <v>91923</v>
      </c>
      <c r="AK668" t="s">
        <v>370</v>
      </c>
      <c r="AL668" t="s">
        <v>61</v>
      </c>
      <c r="AM668" t="s">
        <v>61</v>
      </c>
      <c r="AN668" t="s">
        <v>61</v>
      </c>
      <c r="AO668" t="s">
        <v>61</v>
      </c>
      <c r="AP668">
        <v>1</v>
      </c>
      <c r="AQ668" t="str">
        <f t="shared" si="43"/>
        <v>ENGL</v>
      </c>
      <c r="AR668" t="str">
        <f t="shared" si="43"/>
        <v>1010</v>
      </c>
      <c r="AS668" t="str">
        <f t="shared" si="40"/>
        <v>Conl</v>
      </c>
      <c r="AT668" t="str">
        <f t="shared" si="41"/>
        <v>ENGL1010Conley Harry J.</v>
      </c>
      <c r="AU668" t="str">
        <f t="shared" si="42"/>
        <v>ENGL1010-47</v>
      </c>
      <c r="AV668" t="s">
        <v>2766</v>
      </c>
      <c r="AW668" t="s">
        <v>2767</v>
      </c>
      <c r="AX668" t="s">
        <v>2610</v>
      </c>
    </row>
    <row r="669" spans="1:51" x14ac:dyDescent="0.2">
      <c r="A669" t="s">
        <v>103</v>
      </c>
      <c r="B669" t="s">
        <v>349</v>
      </c>
      <c r="C669">
        <v>1010</v>
      </c>
      <c r="D669">
        <v>48</v>
      </c>
      <c r="E669">
        <v>75</v>
      </c>
      <c r="F669">
        <v>5</v>
      </c>
      <c r="G669">
        <v>0</v>
      </c>
      <c r="H669">
        <v>0</v>
      </c>
      <c r="I669">
        <v>0</v>
      </c>
      <c r="J669">
        <v>0</v>
      </c>
      <c r="K669">
        <v>5</v>
      </c>
      <c r="L669">
        <v>25</v>
      </c>
      <c r="M669">
        <v>0</v>
      </c>
      <c r="N669">
        <v>0</v>
      </c>
      <c r="O669">
        <v>0</v>
      </c>
      <c r="P669">
        <v>25</v>
      </c>
      <c r="Q669">
        <v>25</v>
      </c>
      <c r="R669" s="3">
        <v>1</v>
      </c>
      <c r="S669">
        <v>0</v>
      </c>
      <c r="T669">
        <v>0</v>
      </c>
      <c r="U669" t="s">
        <v>369</v>
      </c>
      <c r="V669" t="s">
        <v>111</v>
      </c>
      <c r="W669" s="4">
        <v>0.33333333333333331</v>
      </c>
      <c r="X669" s="4">
        <v>0.38541666666666669</v>
      </c>
      <c r="Y669" t="s">
        <v>232</v>
      </c>
      <c r="Z669" t="s">
        <v>373</v>
      </c>
      <c r="AA669">
        <v>30</v>
      </c>
      <c r="AB669" t="s">
        <v>5353</v>
      </c>
      <c r="AC669">
        <v>4</v>
      </c>
      <c r="AD669">
        <v>1</v>
      </c>
      <c r="AE669">
        <v>3</v>
      </c>
      <c r="AF669">
        <v>0</v>
      </c>
      <c r="AG669">
        <v>0</v>
      </c>
      <c r="AH669">
        <v>0</v>
      </c>
      <c r="AI669">
        <v>0</v>
      </c>
      <c r="AJ669">
        <v>91906</v>
      </c>
      <c r="AK669" t="s">
        <v>370</v>
      </c>
      <c r="AL669" t="s">
        <v>61</v>
      </c>
      <c r="AM669" t="s">
        <v>61</v>
      </c>
      <c r="AN669" t="s">
        <v>61</v>
      </c>
      <c r="AO669" t="s">
        <v>61</v>
      </c>
      <c r="AP669">
        <v>1</v>
      </c>
      <c r="AQ669" t="str">
        <f t="shared" si="43"/>
        <v>ENGL</v>
      </c>
      <c r="AR669" t="str">
        <f t="shared" si="43"/>
        <v>1010</v>
      </c>
      <c r="AS669" t="str">
        <f t="shared" si="40"/>
        <v>Maam</v>
      </c>
      <c r="AT669" t="str">
        <f t="shared" si="41"/>
        <v xml:space="preserve">ENGL1010Maamuujav Undarmaa </v>
      </c>
      <c r="AU669" t="str">
        <f t="shared" si="42"/>
        <v>ENGL1010-48</v>
      </c>
      <c r="AV669" t="s">
        <v>30</v>
      </c>
      <c r="AW669" t="s">
        <v>2768</v>
      </c>
    </row>
    <row r="670" spans="1:51" x14ac:dyDescent="0.2">
      <c r="A670" t="s">
        <v>103</v>
      </c>
      <c r="B670" t="s">
        <v>349</v>
      </c>
      <c r="C670">
        <v>1010</v>
      </c>
      <c r="D670">
        <v>49</v>
      </c>
      <c r="E670">
        <v>72</v>
      </c>
      <c r="F670">
        <v>4.8</v>
      </c>
      <c r="G670">
        <v>0</v>
      </c>
      <c r="H670">
        <v>0</v>
      </c>
      <c r="I670">
        <v>0</v>
      </c>
      <c r="J670">
        <v>0</v>
      </c>
      <c r="K670">
        <v>4.8</v>
      </c>
      <c r="L670">
        <v>24</v>
      </c>
      <c r="M670">
        <v>0</v>
      </c>
      <c r="N670">
        <v>0</v>
      </c>
      <c r="O670">
        <v>0</v>
      </c>
      <c r="P670">
        <v>24</v>
      </c>
      <c r="Q670">
        <v>25</v>
      </c>
      <c r="R670" s="3">
        <v>0.96</v>
      </c>
      <c r="S670">
        <v>0</v>
      </c>
      <c r="T670">
        <v>0</v>
      </c>
      <c r="U670" t="s">
        <v>369</v>
      </c>
      <c r="V670" t="s">
        <v>111</v>
      </c>
      <c r="W670" s="4">
        <v>0.3923611111111111</v>
      </c>
      <c r="X670" s="4">
        <v>0.44444444444444442</v>
      </c>
      <c r="Y670" t="s">
        <v>107</v>
      </c>
      <c r="Z670" t="s">
        <v>234</v>
      </c>
      <c r="AA670">
        <v>30</v>
      </c>
      <c r="AB670" t="s">
        <v>5321</v>
      </c>
      <c r="AC670">
        <v>4</v>
      </c>
      <c r="AD670">
        <v>1</v>
      </c>
      <c r="AE670">
        <v>3</v>
      </c>
      <c r="AF670">
        <v>1</v>
      </c>
      <c r="AG670">
        <v>0</v>
      </c>
      <c r="AH670">
        <v>1</v>
      </c>
      <c r="AI670">
        <v>0</v>
      </c>
      <c r="AJ670">
        <v>91925</v>
      </c>
      <c r="AK670" t="s">
        <v>370</v>
      </c>
      <c r="AL670" t="s">
        <v>61</v>
      </c>
      <c r="AM670" t="s">
        <v>61</v>
      </c>
      <c r="AN670" t="s">
        <v>61</v>
      </c>
      <c r="AO670" t="s">
        <v>61</v>
      </c>
      <c r="AP670">
        <v>1</v>
      </c>
      <c r="AQ670" t="str">
        <f t="shared" si="43"/>
        <v>ENGL</v>
      </c>
      <c r="AR670" t="str">
        <f t="shared" si="43"/>
        <v>1010</v>
      </c>
      <c r="AS670" t="str">
        <f t="shared" si="40"/>
        <v>Chak</v>
      </c>
      <c r="AT670" t="str">
        <f t="shared" si="41"/>
        <v>ENGL1010Chakmakchian Katrine A</v>
      </c>
      <c r="AU670" t="str">
        <f t="shared" si="42"/>
        <v>ENGL1010-49</v>
      </c>
      <c r="AV670" t="s">
        <v>2707</v>
      </c>
      <c r="AW670" t="s">
        <v>2708</v>
      </c>
      <c r="AX670" t="s">
        <v>2709</v>
      </c>
    </row>
    <row r="671" spans="1:51" x14ac:dyDescent="0.2">
      <c r="A671" t="s">
        <v>103</v>
      </c>
      <c r="B671" t="s">
        <v>349</v>
      </c>
      <c r="C671">
        <v>1010</v>
      </c>
      <c r="D671">
        <v>50</v>
      </c>
      <c r="E671">
        <v>78</v>
      </c>
      <c r="F671">
        <v>5.2</v>
      </c>
      <c r="G671">
        <v>0</v>
      </c>
      <c r="H671">
        <v>0</v>
      </c>
      <c r="I671">
        <v>0</v>
      </c>
      <c r="J671">
        <v>0</v>
      </c>
      <c r="K671">
        <v>5.2</v>
      </c>
      <c r="L671">
        <v>26</v>
      </c>
      <c r="M671">
        <v>0</v>
      </c>
      <c r="N671">
        <v>0</v>
      </c>
      <c r="O671">
        <v>0</v>
      </c>
      <c r="P671">
        <v>26</v>
      </c>
      <c r="Q671">
        <v>25</v>
      </c>
      <c r="R671" s="3">
        <v>1.04</v>
      </c>
      <c r="S671">
        <v>0</v>
      </c>
      <c r="T671">
        <v>0</v>
      </c>
      <c r="U671" t="s">
        <v>369</v>
      </c>
      <c r="V671" t="s">
        <v>111</v>
      </c>
      <c r="W671" s="4">
        <v>0.33333333333333331</v>
      </c>
      <c r="X671" s="4">
        <v>0.38541666666666669</v>
      </c>
      <c r="Y671" t="s">
        <v>107</v>
      </c>
      <c r="Z671" t="s">
        <v>353</v>
      </c>
      <c r="AA671">
        <v>25</v>
      </c>
      <c r="AB671" t="s">
        <v>5354</v>
      </c>
      <c r="AC671">
        <v>4</v>
      </c>
      <c r="AD671">
        <v>1</v>
      </c>
      <c r="AE671">
        <v>3</v>
      </c>
      <c r="AF671">
        <v>1</v>
      </c>
      <c r="AG671">
        <v>1</v>
      </c>
      <c r="AH671">
        <v>0</v>
      </c>
      <c r="AI671">
        <v>0</v>
      </c>
      <c r="AJ671">
        <v>91904</v>
      </c>
      <c r="AK671" t="s">
        <v>370</v>
      </c>
      <c r="AL671" t="s">
        <v>61</v>
      </c>
      <c r="AM671" t="s">
        <v>61</v>
      </c>
      <c r="AN671" t="s">
        <v>61</v>
      </c>
      <c r="AO671" t="s">
        <v>61</v>
      </c>
      <c r="AP671">
        <v>1</v>
      </c>
      <c r="AQ671" t="str">
        <f t="shared" si="43"/>
        <v>ENGL</v>
      </c>
      <c r="AR671" t="str">
        <f t="shared" si="43"/>
        <v>1010</v>
      </c>
      <c r="AS671" t="str">
        <f t="shared" si="40"/>
        <v>Gran</v>
      </c>
      <c r="AT671" t="str">
        <f t="shared" si="41"/>
        <v>ENGL1010Granados Lisa Marie</v>
      </c>
      <c r="AU671" t="str">
        <f t="shared" si="42"/>
        <v>ENGL1010-50</v>
      </c>
      <c r="AV671" t="s">
        <v>35</v>
      </c>
      <c r="AW671" t="s">
        <v>2769</v>
      </c>
      <c r="AX671" t="s">
        <v>2368</v>
      </c>
    </row>
    <row r="672" spans="1:51" x14ac:dyDescent="0.2">
      <c r="A672" t="s">
        <v>103</v>
      </c>
      <c r="B672" t="s">
        <v>349</v>
      </c>
      <c r="C672">
        <v>1010</v>
      </c>
      <c r="D672">
        <v>53</v>
      </c>
      <c r="E672">
        <v>78</v>
      </c>
      <c r="F672">
        <v>5.2</v>
      </c>
      <c r="G672">
        <v>0</v>
      </c>
      <c r="H672">
        <v>0</v>
      </c>
      <c r="I672">
        <v>0.2</v>
      </c>
      <c r="J672">
        <v>0</v>
      </c>
      <c r="K672">
        <v>5.2</v>
      </c>
      <c r="L672">
        <v>26</v>
      </c>
      <c r="M672">
        <v>1</v>
      </c>
      <c r="N672">
        <v>0</v>
      </c>
      <c r="O672">
        <v>0</v>
      </c>
      <c r="P672">
        <v>26</v>
      </c>
      <c r="Q672">
        <v>25</v>
      </c>
      <c r="R672" s="3">
        <v>1.04</v>
      </c>
      <c r="S672">
        <v>0</v>
      </c>
      <c r="T672">
        <v>0</v>
      </c>
      <c r="U672" t="s">
        <v>369</v>
      </c>
      <c r="V672" t="s">
        <v>113</v>
      </c>
      <c r="W672" s="4">
        <v>0.4513888888888889</v>
      </c>
      <c r="X672" s="4">
        <v>0.50347222222222221</v>
      </c>
      <c r="Y672" t="s">
        <v>107</v>
      </c>
      <c r="Z672" t="s">
        <v>375</v>
      </c>
      <c r="AA672">
        <v>29</v>
      </c>
      <c r="AB672" t="s">
        <v>5330</v>
      </c>
      <c r="AC672">
        <v>4</v>
      </c>
      <c r="AD672">
        <v>1</v>
      </c>
      <c r="AE672">
        <v>3</v>
      </c>
      <c r="AF672">
        <v>1</v>
      </c>
      <c r="AG672">
        <v>1</v>
      </c>
      <c r="AH672">
        <v>0</v>
      </c>
      <c r="AI672">
        <v>0</v>
      </c>
      <c r="AJ672">
        <v>91907</v>
      </c>
      <c r="AK672" t="s">
        <v>370</v>
      </c>
      <c r="AL672" t="s">
        <v>61</v>
      </c>
      <c r="AM672" t="s">
        <v>61</v>
      </c>
      <c r="AN672" t="s">
        <v>61</v>
      </c>
      <c r="AO672" t="s">
        <v>61</v>
      </c>
      <c r="AP672">
        <v>1</v>
      </c>
      <c r="AQ672" t="str">
        <f t="shared" si="43"/>
        <v>ENGL</v>
      </c>
      <c r="AR672" t="str">
        <f t="shared" si="43"/>
        <v>1010</v>
      </c>
      <c r="AS672" t="str">
        <f t="shared" si="40"/>
        <v>Holl</v>
      </c>
      <c r="AT672" t="str">
        <f t="shared" si="41"/>
        <v xml:space="preserve">ENGL1010Holladay Victoria </v>
      </c>
      <c r="AU672" t="str">
        <f t="shared" si="42"/>
        <v>ENGL1010-53</v>
      </c>
      <c r="AV672" t="s">
        <v>2725</v>
      </c>
      <c r="AW672" t="s">
        <v>2494</v>
      </c>
    </row>
    <row r="673" spans="1:50" x14ac:dyDescent="0.2">
      <c r="A673" t="s">
        <v>103</v>
      </c>
      <c r="B673" t="s">
        <v>349</v>
      </c>
      <c r="C673">
        <v>1010</v>
      </c>
      <c r="D673">
        <v>59</v>
      </c>
      <c r="E673">
        <v>75</v>
      </c>
      <c r="F673">
        <v>5</v>
      </c>
      <c r="G673">
        <v>0</v>
      </c>
      <c r="H673">
        <v>0</v>
      </c>
      <c r="I673">
        <v>0</v>
      </c>
      <c r="J673">
        <v>0.2</v>
      </c>
      <c r="K673">
        <v>5</v>
      </c>
      <c r="L673">
        <v>25</v>
      </c>
      <c r="M673">
        <v>0</v>
      </c>
      <c r="N673">
        <v>1</v>
      </c>
      <c r="O673">
        <v>0</v>
      </c>
      <c r="P673">
        <v>25</v>
      </c>
      <c r="Q673">
        <v>25</v>
      </c>
      <c r="R673" s="3">
        <v>1</v>
      </c>
      <c r="S673">
        <v>0</v>
      </c>
      <c r="T673">
        <v>0</v>
      </c>
      <c r="U673" t="s">
        <v>369</v>
      </c>
      <c r="V673" t="s">
        <v>120</v>
      </c>
      <c r="W673" s="4">
        <v>0.4513888888888889</v>
      </c>
      <c r="X673" s="4">
        <v>0.50347222222222221</v>
      </c>
      <c r="Y673" t="s">
        <v>229</v>
      </c>
      <c r="Z673" t="s">
        <v>376</v>
      </c>
      <c r="AA673">
        <v>33</v>
      </c>
      <c r="AB673" t="s">
        <v>5355</v>
      </c>
      <c r="AC673">
        <v>4</v>
      </c>
      <c r="AD673">
        <v>1</v>
      </c>
      <c r="AE673">
        <v>3</v>
      </c>
      <c r="AF673">
        <v>0</v>
      </c>
      <c r="AG673">
        <v>0</v>
      </c>
      <c r="AH673">
        <v>0</v>
      </c>
      <c r="AI673">
        <v>0</v>
      </c>
      <c r="AJ673">
        <v>91955</v>
      </c>
      <c r="AK673" t="s">
        <v>370</v>
      </c>
      <c r="AL673" t="s">
        <v>61</v>
      </c>
      <c r="AM673" t="s">
        <v>61</v>
      </c>
      <c r="AN673" t="s">
        <v>61</v>
      </c>
      <c r="AO673" t="s">
        <v>117</v>
      </c>
      <c r="AP673">
        <v>1</v>
      </c>
      <c r="AQ673" t="str">
        <f t="shared" si="43"/>
        <v>ENGL</v>
      </c>
      <c r="AR673" t="str">
        <f t="shared" si="43"/>
        <v>1010</v>
      </c>
      <c r="AS673" t="str">
        <f t="shared" si="40"/>
        <v>Engl</v>
      </c>
      <c r="AT673" t="str">
        <f t="shared" si="41"/>
        <v>ENGL1010Engleman Krystina Marie</v>
      </c>
      <c r="AU673" t="str">
        <f t="shared" si="42"/>
        <v>ENGL1010-59</v>
      </c>
      <c r="AV673" t="s">
        <v>2770</v>
      </c>
      <c r="AW673" t="s">
        <v>2771</v>
      </c>
      <c r="AX673" t="s">
        <v>2368</v>
      </c>
    </row>
    <row r="674" spans="1:50" x14ac:dyDescent="0.2">
      <c r="A674" t="s">
        <v>103</v>
      </c>
      <c r="B674" t="s">
        <v>349</v>
      </c>
      <c r="C674">
        <v>1010</v>
      </c>
      <c r="D674">
        <v>60</v>
      </c>
      <c r="E674">
        <v>75</v>
      </c>
      <c r="F674">
        <v>5</v>
      </c>
      <c r="G674">
        <v>0</v>
      </c>
      <c r="H674">
        <v>0</v>
      </c>
      <c r="I674">
        <v>0</v>
      </c>
      <c r="J674">
        <v>0</v>
      </c>
      <c r="K674">
        <v>5</v>
      </c>
      <c r="L674">
        <v>25</v>
      </c>
      <c r="M674">
        <v>0</v>
      </c>
      <c r="N674">
        <v>0</v>
      </c>
      <c r="O674">
        <v>0</v>
      </c>
      <c r="P674">
        <v>25</v>
      </c>
      <c r="Q674">
        <v>25</v>
      </c>
      <c r="R674" s="3">
        <v>1</v>
      </c>
      <c r="S674">
        <v>0</v>
      </c>
      <c r="T674">
        <v>0</v>
      </c>
      <c r="U674" t="s">
        <v>369</v>
      </c>
      <c r="V674" t="s">
        <v>121</v>
      </c>
      <c r="W674" s="4">
        <v>0.4513888888888889</v>
      </c>
      <c r="X674" s="4">
        <v>0.50347222222222221</v>
      </c>
      <c r="Y674" t="s">
        <v>229</v>
      </c>
      <c r="Z674" t="s">
        <v>241</v>
      </c>
      <c r="AA674">
        <v>31</v>
      </c>
      <c r="AB674" t="s">
        <v>5355</v>
      </c>
      <c r="AC674">
        <v>4</v>
      </c>
      <c r="AD674">
        <v>1</v>
      </c>
      <c r="AE674">
        <v>3</v>
      </c>
      <c r="AF674">
        <v>0</v>
      </c>
      <c r="AG674">
        <v>0</v>
      </c>
      <c r="AH674">
        <v>0</v>
      </c>
      <c r="AI674">
        <v>0</v>
      </c>
      <c r="AJ674">
        <v>91956</v>
      </c>
      <c r="AK674" t="s">
        <v>370</v>
      </c>
      <c r="AL674" t="s">
        <v>61</v>
      </c>
      <c r="AM674" t="s">
        <v>61</v>
      </c>
      <c r="AN674" t="s">
        <v>61</v>
      </c>
      <c r="AO674" t="s">
        <v>117</v>
      </c>
      <c r="AP674">
        <v>1</v>
      </c>
      <c r="AQ674" t="str">
        <f t="shared" si="43"/>
        <v>ENGL</v>
      </c>
      <c r="AR674" t="str">
        <f t="shared" si="43"/>
        <v>1010</v>
      </c>
      <c r="AS674" t="str">
        <f t="shared" si="40"/>
        <v>Engl</v>
      </c>
      <c r="AT674" t="str">
        <f t="shared" si="41"/>
        <v>ENGL1010Engleman Krystina Marie</v>
      </c>
      <c r="AU674" t="str">
        <f t="shared" si="42"/>
        <v>ENGL1010-60</v>
      </c>
      <c r="AV674" t="s">
        <v>2770</v>
      </c>
      <c r="AW674" t="s">
        <v>2771</v>
      </c>
      <c r="AX674" t="s">
        <v>2368</v>
      </c>
    </row>
    <row r="675" spans="1:50" x14ac:dyDescent="0.2">
      <c r="A675" t="s">
        <v>103</v>
      </c>
      <c r="B675" t="s">
        <v>349</v>
      </c>
      <c r="C675">
        <v>1010</v>
      </c>
      <c r="D675">
        <v>65</v>
      </c>
      <c r="E675">
        <v>75</v>
      </c>
      <c r="F675">
        <v>5</v>
      </c>
      <c r="G675">
        <v>0</v>
      </c>
      <c r="H675">
        <v>0</v>
      </c>
      <c r="I675">
        <v>0</v>
      </c>
      <c r="J675">
        <v>0</v>
      </c>
      <c r="K675">
        <v>5</v>
      </c>
      <c r="L675">
        <v>25</v>
      </c>
      <c r="M675">
        <v>0</v>
      </c>
      <c r="N675">
        <v>0</v>
      </c>
      <c r="O675">
        <v>0</v>
      </c>
      <c r="P675">
        <v>25</v>
      </c>
      <c r="Q675">
        <v>25</v>
      </c>
      <c r="R675" s="3">
        <v>1</v>
      </c>
      <c r="S675">
        <v>0</v>
      </c>
      <c r="T675">
        <v>0</v>
      </c>
      <c r="U675" t="s">
        <v>369</v>
      </c>
      <c r="V675" t="s">
        <v>111</v>
      </c>
      <c r="W675" s="4">
        <v>0.62847222222222221</v>
      </c>
      <c r="X675" s="4">
        <v>0.68055555555555547</v>
      </c>
      <c r="Y675" t="s">
        <v>107</v>
      </c>
      <c r="Z675" t="s">
        <v>353</v>
      </c>
      <c r="AA675">
        <v>25</v>
      </c>
      <c r="AB675" t="s">
        <v>5325</v>
      </c>
      <c r="AC675">
        <v>4</v>
      </c>
      <c r="AD675">
        <v>1</v>
      </c>
      <c r="AE675">
        <v>3</v>
      </c>
      <c r="AF675">
        <v>0</v>
      </c>
      <c r="AG675">
        <v>0</v>
      </c>
      <c r="AH675">
        <v>0</v>
      </c>
      <c r="AI675">
        <v>0</v>
      </c>
      <c r="AJ675">
        <v>91964</v>
      </c>
      <c r="AK675" t="s">
        <v>370</v>
      </c>
      <c r="AL675" t="s">
        <v>61</v>
      </c>
      <c r="AM675" t="s">
        <v>61</v>
      </c>
      <c r="AN675" t="s">
        <v>61</v>
      </c>
      <c r="AO675" t="s">
        <v>61</v>
      </c>
      <c r="AP675">
        <v>1</v>
      </c>
      <c r="AQ675" t="str">
        <f t="shared" si="43"/>
        <v>ENGL</v>
      </c>
      <c r="AR675" t="str">
        <f t="shared" si="43"/>
        <v>1010</v>
      </c>
      <c r="AS675" t="str">
        <f t="shared" si="40"/>
        <v>Ande</v>
      </c>
      <c r="AT675" t="str">
        <f t="shared" si="41"/>
        <v>ENGL1010Anderson Jeffery Paul</v>
      </c>
      <c r="AU675" t="str">
        <f t="shared" si="42"/>
        <v>ENGL1010-65</v>
      </c>
      <c r="AV675" t="s">
        <v>2714</v>
      </c>
      <c r="AW675" t="s">
        <v>2715</v>
      </c>
      <c r="AX675" t="s">
        <v>2477</v>
      </c>
    </row>
    <row r="676" spans="1:50" x14ac:dyDescent="0.2">
      <c r="A676" t="s">
        <v>103</v>
      </c>
      <c r="B676" t="s">
        <v>349</v>
      </c>
      <c r="C676">
        <v>1010</v>
      </c>
      <c r="D676">
        <v>66</v>
      </c>
      <c r="E676">
        <v>39</v>
      </c>
      <c r="F676">
        <v>2.6</v>
      </c>
      <c r="G676">
        <v>0</v>
      </c>
      <c r="H676">
        <v>0</v>
      </c>
      <c r="I676">
        <v>0</v>
      </c>
      <c r="J676">
        <v>0</v>
      </c>
      <c r="K676">
        <v>2.6</v>
      </c>
      <c r="L676">
        <v>13</v>
      </c>
      <c r="M676">
        <v>0</v>
      </c>
      <c r="N676">
        <v>0</v>
      </c>
      <c r="O676">
        <v>0</v>
      </c>
      <c r="P676">
        <v>13</v>
      </c>
      <c r="Q676">
        <v>25</v>
      </c>
      <c r="R676" s="3">
        <v>0.52</v>
      </c>
      <c r="S676">
        <v>0</v>
      </c>
      <c r="T676">
        <v>0</v>
      </c>
      <c r="U676" t="s">
        <v>369</v>
      </c>
      <c r="V676" t="s">
        <v>111</v>
      </c>
      <c r="W676" s="4">
        <v>0.62847222222222221</v>
      </c>
      <c r="X676" s="4">
        <v>0.68055555555555547</v>
      </c>
      <c r="Y676" t="s">
        <v>107</v>
      </c>
      <c r="Z676" t="s">
        <v>258</v>
      </c>
      <c r="AA676">
        <v>17</v>
      </c>
      <c r="AB676" t="s">
        <v>5356</v>
      </c>
      <c r="AC676">
        <v>4</v>
      </c>
      <c r="AD676">
        <v>1</v>
      </c>
      <c r="AE676">
        <v>3</v>
      </c>
      <c r="AF676">
        <v>1</v>
      </c>
      <c r="AG676">
        <v>0</v>
      </c>
      <c r="AH676">
        <v>1</v>
      </c>
      <c r="AI676">
        <v>0</v>
      </c>
      <c r="AJ676">
        <v>91965</v>
      </c>
      <c r="AK676" t="s">
        <v>370</v>
      </c>
      <c r="AL676" t="s">
        <v>61</v>
      </c>
      <c r="AM676" t="s">
        <v>61</v>
      </c>
      <c r="AN676" t="s">
        <v>61</v>
      </c>
      <c r="AO676" t="s">
        <v>61</v>
      </c>
      <c r="AP676">
        <v>1</v>
      </c>
      <c r="AQ676" t="str">
        <f t="shared" si="43"/>
        <v>ENGL</v>
      </c>
      <c r="AR676" t="str">
        <f t="shared" si="43"/>
        <v>1010</v>
      </c>
      <c r="AS676" t="str">
        <f t="shared" si="40"/>
        <v>Olso</v>
      </c>
      <c r="AT676" t="str">
        <f t="shared" si="41"/>
        <v>ENGL1010Olson Judy Ann</v>
      </c>
      <c r="AU676" t="str">
        <f t="shared" si="42"/>
        <v>ENGL1010-66</v>
      </c>
      <c r="AV676" t="s">
        <v>2392</v>
      </c>
      <c r="AW676" t="s">
        <v>2772</v>
      </c>
      <c r="AX676" t="s">
        <v>2441</v>
      </c>
    </row>
    <row r="677" spans="1:50" x14ac:dyDescent="0.2">
      <c r="A677" t="s">
        <v>103</v>
      </c>
      <c r="B677" t="s">
        <v>349</v>
      </c>
      <c r="C677">
        <v>1010</v>
      </c>
      <c r="D677">
        <v>69</v>
      </c>
      <c r="E677">
        <v>75</v>
      </c>
      <c r="F677">
        <v>5</v>
      </c>
      <c r="G677">
        <v>0</v>
      </c>
      <c r="H677">
        <v>0</v>
      </c>
      <c r="I677">
        <v>0</v>
      </c>
      <c r="J677">
        <v>0</v>
      </c>
      <c r="K677">
        <v>5</v>
      </c>
      <c r="L677">
        <v>25</v>
      </c>
      <c r="M677">
        <v>0</v>
      </c>
      <c r="N677">
        <v>0</v>
      </c>
      <c r="O677">
        <v>0</v>
      </c>
      <c r="P677">
        <v>25</v>
      </c>
      <c r="Q677">
        <v>25</v>
      </c>
      <c r="R677" s="3">
        <v>1</v>
      </c>
      <c r="S677">
        <v>0</v>
      </c>
      <c r="T677">
        <v>0</v>
      </c>
      <c r="U677" t="s">
        <v>369</v>
      </c>
      <c r="V677" t="s">
        <v>113</v>
      </c>
      <c r="W677" s="4">
        <v>0.6875</v>
      </c>
      <c r="X677" s="4">
        <v>0.73958333333333337</v>
      </c>
      <c r="Y677" t="s">
        <v>123</v>
      </c>
      <c r="Z677">
        <v>119</v>
      </c>
      <c r="AA677">
        <v>36</v>
      </c>
      <c r="AB677" t="s">
        <v>5357</v>
      </c>
      <c r="AC677">
        <v>4</v>
      </c>
      <c r="AD677">
        <v>1</v>
      </c>
      <c r="AE677">
        <v>3</v>
      </c>
      <c r="AF677">
        <v>0</v>
      </c>
      <c r="AG677">
        <v>0</v>
      </c>
      <c r="AH677">
        <v>0</v>
      </c>
      <c r="AI677">
        <v>0</v>
      </c>
      <c r="AJ677">
        <v>96290</v>
      </c>
      <c r="AK677" t="s">
        <v>370</v>
      </c>
      <c r="AL677" t="s">
        <v>61</v>
      </c>
      <c r="AM677" t="s">
        <v>61</v>
      </c>
      <c r="AN677" t="s">
        <v>61</v>
      </c>
      <c r="AO677" t="s">
        <v>61</v>
      </c>
      <c r="AP677">
        <v>1</v>
      </c>
      <c r="AQ677" t="str">
        <f t="shared" si="43"/>
        <v>ENGL</v>
      </c>
      <c r="AR677" t="str">
        <f t="shared" si="43"/>
        <v>1010</v>
      </c>
      <c r="AS677" t="str">
        <f t="shared" si="40"/>
        <v>Gold</v>
      </c>
      <c r="AT677" t="str">
        <f t="shared" si="41"/>
        <v>ENGL1010Goldstein Ralph L</v>
      </c>
      <c r="AU677" t="str">
        <f t="shared" si="42"/>
        <v>ENGL1010-69</v>
      </c>
      <c r="AV677" t="s">
        <v>2773</v>
      </c>
      <c r="AW677" t="s">
        <v>2774</v>
      </c>
      <c r="AX677" t="s">
        <v>2483</v>
      </c>
    </row>
    <row r="678" spans="1:50" x14ac:dyDescent="0.2">
      <c r="A678" t="s">
        <v>103</v>
      </c>
      <c r="B678" t="s">
        <v>349</v>
      </c>
      <c r="C678">
        <v>1010</v>
      </c>
      <c r="D678">
        <v>70</v>
      </c>
      <c r="E678">
        <v>75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5</v>
      </c>
      <c r="L678">
        <v>25</v>
      </c>
      <c r="M678">
        <v>0</v>
      </c>
      <c r="N678">
        <v>0</v>
      </c>
      <c r="O678">
        <v>0</v>
      </c>
      <c r="P678">
        <v>25</v>
      </c>
      <c r="Q678">
        <v>25</v>
      </c>
      <c r="R678" s="3">
        <v>1</v>
      </c>
      <c r="S678">
        <v>0</v>
      </c>
      <c r="T678">
        <v>0</v>
      </c>
      <c r="U678" t="s">
        <v>369</v>
      </c>
      <c r="V678" t="s">
        <v>111</v>
      </c>
      <c r="W678" s="4">
        <v>0.6875</v>
      </c>
      <c r="X678" s="4">
        <v>0.73958333333333337</v>
      </c>
      <c r="Y678" t="s">
        <v>107</v>
      </c>
      <c r="Z678" t="s">
        <v>377</v>
      </c>
      <c r="AA678">
        <v>49</v>
      </c>
      <c r="AB678" t="s">
        <v>5333</v>
      </c>
      <c r="AC678">
        <v>4</v>
      </c>
      <c r="AD678">
        <v>1</v>
      </c>
      <c r="AE678">
        <v>3</v>
      </c>
      <c r="AF678">
        <v>25</v>
      </c>
      <c r="AG678">
        <v>19</v>
      </c>
      <c r="AH678">
        <v>1</v>
      </c>
      <c r="AI678">
        <v>5</v>
      </c>
      <c r="AJ678">
        <v>91968</v>
      </c>
      <c r="AK678" t="s">
        <v>370</v>
      </c>
      <c r="AL678" t="s">
        <v>61</v>
      </c>
      <c r="AM678" t="s">
        <v>61</v>
      </c>
      <c r="AN678" t="s">
        <v>61</v>
      </c>
      <c r="AO678" t="s">
        <v>61</v>
      </c>
      <c r="AP678">
        <v>1</v>
      </c>
      <c r="AQ678" t="str">
        <f t="shared" si="43"/>
        <v>ENGL</v>
      </c>
      <c r="AR678" t="str">
        <f t="shared" si="43"/>
        <v>1010</v>
      </c>
      <c r="AS678" t="str">
        <f t="shared" si="40"/>
        <v>Nunl</v>
      </c>
      <c r="AT678" t="str">
        <f t="shared" si="41"/>
        <v>ENGL1010Nunley Allina Skye</v>
      </c>
      <c r="AU678" t="str">
        <f t="shared" si="42"/>
        <v>ENGL1010-70</v>
      </c>
      <c r="AV678" t="s">
        <v>2730</v>
      </c>
      <c r="AW678" t="s">
        <v>2731</v>
      </c>
      <c r="AX678" t="s">
        <v>2732</v>
      </c>
    </row>
    <row r="679" spans="1:50" x14ac:dyDescent="0.2">
      <c r="A679" t="s">
        <v>103</v>
      </c>
      <c r="B679" t="s">
        <v>349</v>
      </c>
      <c r="C679">
        <v>1010</v>
      </c>
      <c r="D679">
        <v>71</v>
      </c>
      <c r="E679">
        <v>75</v>
      </c>
      <c r="F679">
        <v>5</v>
      </c>
      <c r="G679">
        <v>0</v>
      </c>
      <c r="H679">
        <v>0</v>
      </c>
      <c r="I679">
        <v>0</v>
      </c>
      <c r="J679">
        <v>0</v>
      </c>
      <c r="K679">
        <v>5</v>
      </c>
      <c r="L679">
        <v>25</v>
      </c>
      <c r="M679">
        <v>0</v>
      </c>
      <c r="N679">
        <v>0</v>
      </c>
      <c r="O679">
        <v>0</v>
      </c>
      <c r="P679">
        <v>25</v>
      </c>
      <c r="Q679">
        <v>25</v>
      </c>
      <c r="R679" s="3">
        <v>1</v>
      </c>
      <c r="S679">
        <v>0</v>
      </c>
      <c r="T679">
        <v>0</v>
      </c>
      <c r="U679" t="s">
        <v>369</v>
      </c>
      <c r="V679" t="s">
        <v>111</v>
      </c>
      <c r="W679" s="4">
        <v>0.6875</v>
      </c>
      <c r="X679" s="4">
        <v>0.73958333333333337</v>
      </c>
      <c r="Y679" t="s">
        <v>107</v>
      </c>
      <c r="Z679" t="s">
        <v>378</v>
      </c>
      <c r="AA679">
        <v>49</v>
      </c>
      <c r="AB679" t="s">
        <v>5358</v>
      </c>
      <c r="AC679">
        <v>4</v>
      </c>
      <c r="AD679">
        <v>1</v>
      </c>
      <c r="AE679">
        <v>3</v>
      </c>
      <c r="AF679">
        <v>9</v>
      </c>
      <c r="AG679">
        <v>5</v>
      </c>
      <c r="AH679">
        <v>1</v>
      </c>
      <c r="AI679">
        <v>3</v>
      </c>
      <c r="AJ679">
        <v>94662</v>
      </c>
      <c r="AK679" t="s">
        <v>370</v>
      </c>
      <c r="AL679" t="s">
        <v>61</v>
      </c>
      <c r="AM679" t="s">
        <v>61</v>
      </c>
      <c r="AN679" t="s">
        <v>61</v>
      </c>
      <c r="AO679" t="s">
        <v>61</v>
      </c>
      <c r="AP679">
        <v>1</v>
      </c>
      <c r="AQ679" t="str">
        <f t="shared" si="43"/>
        <v>ENGL</v>
      </c>
      <c r="AR679" t="str">
        <f t="shared" si="43"/>
        <v>1010</v>
      </c>
      <c r="AS679" t="str">
        <f t="shared" si="40"/>
        <v>Varg</v>
      </c>
      <c r="AT679" t="str">
        <f t="shared" si="41"/>
        <v>ENGL1010Vargas Albert Thomas</v>
      </c>
      <c r="AU679" t="str">
        <f t="shared" si="42"/>
        <v>ENGL1010-71</v>
      </c>
      <c r="AV679" t="s">
        <v>2738</v>
      </c>
      <c r="AW679" t="s">
        <v>2775</v>
      </c>
      <c r="AX679" t="s">
        <v>2480</v>
      </c>
    </row>
    <row r="680" spans="1:50" x14ac:dyDescent="0.2">
      <c r="A680" t="s">
        <v>103</v>
      </c>
      <c r="B680" t="s">
        <v>349</v>
      </c>
      <c r="C680">
        <v>1010</v>
      </c>
      <c r="D680">
        <v>72</v>
      </c>
      <c r="E680">
        <v>60</v>
      </c>
      <c r="F680">
        <v>4</v>
      </c>
      <c r="G680">
        <v>0</v>
      </c>
      <c r="H680">
        <v>0</v>
      </c>
      <c r="I680">
        <v>0</v>
      </c>
      <c r="J680">
        <v>0</v>
      </c>
      <c r="K680">
        <v>4</v>
      </c>
      <c r="L680">
        <v>20</v>
      </c>
      <c r="M680">
        <v>0</v>
      </c>
      <c r="N680">
        <v>0</v>
      </c>
      <c r="O680">
        <v>0</v>
      </c>
      <c r="P680">
        <v>20</v>
      </c>
      <c r="Q680">
        <v>20</v>
      </c>
      <c r="R680" s="3">
        <v>1</v>
      </c>
      <c r="S680">
        <v>0</v>
      </c>
      <c r="T680">
        <v>0</v>
      </c>
      <c r="U680" t="s">
        <v>369</v>
      </c>
      <c r="V680" t="s">
        <v>111</v>
      </c>
      <c r="W680" s="4">
        <v>0.75</v>
      </c>
      <c r="X680" s="4">
        <v>0.80208333333333337</v>
      </c>
      <c r="Y680" t="s">
        <v>123</v>
      </c>
      <c r="Z680">
        <v>108</v>
      </c>
      <c r="AA680">
        <v>42</v>
      </c>
      <c r="AB680" t="s">
        <v>5356</v>
      </c>
      <c r="AC680">
        <v>4</v>
      </c>
      <c r="AD680">
        <v>1</v>
      </c>
      <c r="AE680">
        <v>3</v>
      </c>
      <c r="AF680">
        <v>0</v>
      </c>
      <c r="AG680">
        <v>0</v>
      </c>
      <c r="AH680">
        <v>0</v>
      </c>
      <c r="AI680">
        <v>0</v>
      </c>
      <c r="AJ680">
        <v>94663</v>
      </c>
      <c r="AK680" t="s">
        <v>370</v>
      </c>
      <c r="AL680" t="s">
        <v>61</v>
      </c>
      <c r="AM680" t="s">
        <v>61</v>
      </c>
      <c r="AN680" t="s">
        <v>61</v>
      </c>
      <c r="AO680" t="s">
        <v>61</v>
      </c>
      <c r="AP680">
        <v>1</v>
      </c>
      <c r="AQ680" t="str">
        <f t="shared" si="43"/>
        <v>ENGL</v>
      </c>
      <c r="AR680" t="str">
        <f t="shared" si="43"/>
        <v>1010</v>
      </c>
      <c r="AS680" t="str">
        <f t="shared" si="40"/>
        <v>Olso</v>
      </c>
      <c r="AT680" t="str">
        <f t="shared" si="41"/>
        <v>ENGL1010Olson Judy Ann</v>
      </c>
      <c r="AU680" t="str">
        <f t="shared" si="42"/>
        <v>ENGL1010-72</v>
      </c>
      <c r="AV680" t="s">
        <v>2392</v>
      </c>
      <c r="AW680" t="s">
        <v>2772</v>
      </c>
      <c r="AX680" t="s">
        <v>2441</v>
      </c>
    </row>
    <row r="681" spans="1:50" x14ac:dyDescent="0.2">
      <c r="A681" t="s">
        <v>103</v>
      </c>
      <c r="B681" t="s">
        <v>349</v>
      </c>
      <c r="C681">
        <v>1010</v>
      </c>
      <c r="D681">
        <v>78</v>
      </c>
      <c r="E681">
        <v>60</v>
      </c>
      <c r="F681">
        <v>4</v>
      </c>
      <c r="G681">
        <v>0</v>
      </c>
      <c r="H681">
        <v>0</v>
      </c>
      <c r="I681">
        <v>0.2</v>
      </c>
      <c r="J681">
        <v>0</v>
      </c>
      <c r="K681">
        <v>4</v>
      </c>
      <c r="L681">
        <v>20</v>
      </c>
      <c r="M681">
        <v>1</v>
      </c>
      <c r="N681">
        <v>0</v>
      </c>
      <c r="O681">
        <v>0</v>
      </c>
      <c r="P681">
        <v>20</v>
      </c>
      <c r="Q681">
        <v>20</v>
      </c>
      <c r="R681" s="3">
        <v>1</v>
      </c>
      <c r="S681">
        <v>0</v>
      </c>
      <c r="T681">
        <v>0</v>
      </c>
      <c r="U681" t="s">
        <v>369</v>
      </c>
      <c r="V681" t="s">
        <v>113</v>
      </c>
      <c r="W681" s="4">
        <v>0.56944444444444442</v>
      </c>
      <c r="X681" s="4">
        <v>0.62152777777777779</v>
      </c>
      <c r="Y681" t="s">
        <v>229</v>
      </c>
      <c r="Z681" t="s">
        <v>355</v>
      </c>
      <c r="AA681">
        <v>23</v>
      </c>
      <c r="AB681" t="s">
        <v>5322</v>
      </c>
      <c r="AC681">
        <v>4</v>
      </c>
      <c r="AD681">
        <v>1</v>
      </c>
      <c r="AE681">
        <v>3</v>
      </c>
      <c r="AF681">
        <v>22</v>
      </c>
      <c r="AG681">
        <v>20</v>
      </c>
      <c r="AH681">
        <v>1</v>
      </c>
      <c r="AI681">
        <v>1</v>
      </c>
      <c r="AJ681">
        <v>96291</v>
      </c>
      <c r="AK681" t="s">
        <v>370</v>
      </c>
      <c r="AL681" t="s">
        <v>61</v>
      </c>
      <c r="AM681" t="s">
        <v>61</v>
      </c>
      <c r="AN681" t="s">
        <v>61</v>
      </c>
      <c r="AO681" t="s">
        <v>61</v>
      </c>
      <c r="AP681">
        <v>1</v>
      </c>
      <c r="AQ681" t="str">
        <f t="shared" si="43"/>
        <v>ENGL</v>
      </c>
      <c r="AR681" t="str">
        <f t="shared" si="43"/>
        <v>1010</v>
      </c>
      <c r="AS681" t="str">
        <f t="shared" si="40"/>
        <v>Hick</v>
      </c>
      <c r="AT681" t="str">
        <f t="shared" si="41"/>
        <v>ENGL1010Hicks Jennifer Erin</v>
      </c>
      <c r="AU681" t="str">
        <f t="shared" si="42"/>
        <v>ENGL1010-78</v>
      </c>
      <c r="AV681" t="s">
        <v>2710</v>
      </c>
      <c r="AW681" t="s">
        <v>2401</v>
      </c>
      <c r="AX681" t="s">
        <v>2371</v>
      </c>
    </row>
    <row r="682" spans="1:50" x14ac:dyDescent="0.2">
      <c r="A682" t="s">
        <v>103</v>
      </c>
      <c r="B682" t="s">
        <v>349</v>
      </c>
      <c r="C682">
        <v>1010</v>
      </c>
      <c r="D682">
        <v>79</v>
      </c>
      <c r="E682">
        <v>57</v>
      </c>
      <c r="F682">
        <v>3.8</v>
      </c>
      <c r="G682">
        <v>0</v>
      </c>
      <c r="H682">
        <v>0</v>
      </c>
      <c r="I682">
        <v>0.2</v>
      </c>
      <c r="J682">
        <v>0</v>
      </c>
      <c r="K682">
        <v>3.8</v>
      </c>
      <c r="L682">
        <v>19</v>
      </c>
      <c r="M682">
        <v>1</v>
      </c>
      <c r="N682">
        <v>0</v>
      </c>
      <c r="O682">
        <v>0</v>
      </c>
      <c r="P682">
        <v>19</v>
      </c>
      <c r="Q682">
        <v>17</v>
      </c>
      <c r="R682" s="3">
        <v>1.1175999999999999</v>
      </c>
      <c r="S682">
        <v>0</v>
      </c>
      <c r="T682">
        <v>0</v>
      </c>
      <c r="U682" t="s">
        <v>369</v>
      </c>
      <c r="V682" t="s">
        <v>111</v>
      </c>
      <c r="W682" s="4">
        <v>0.4513888888888889</v>
      </c>
      <c r="X682" s="4">
        <v>0.50347222222222221</v>
      </c>
      <c r="Y682" t="s">
        <v>107</v>
      </c>
      <c r="Z682" t="s">
        <v>379</v>
      </c>
      <c r="AA682">
        <v>20</v>
      </c>
      <c r="AB682" t="s">
        <v>5353</v>
      </c>
      <c r="AC682">
        <v>4</v>
      </c>
      <c r="AD682">
        <v>1</v>
      </c>
      <c r="AE682">
        <v>3</v>
      </c>
      <c r="AF682">
        <v>20</v>
      </c>
      <c r="AG682">
        <v>19</v>
      </c>
      <c r="AH682">
        <v>1</v>
      </c>
      <c r="AI682">
        <v>0</v>
      </c>
      <c r="AJ682">
        <v>96292</v>
      </c>
      <c r="AK682" t="s">
        <v>370</v>
      </c>
      <c r="AL682" t="s">
        <v>61</v>
      </c>
      <c r="AM682" t="s">
        <v>61</v>
      </c>
      <c r="AN682" t="s">
        <v>61</v>
      </c>
      <c r="AO682" t="s">
        <v>61</v>
      </c>
      <c r="AP682">
        <v>1</v>
      </c>
      <c r="AQ682" t="str">
        <f t="shared" si="43"/>
        <v>ENGL</v>
      </c>
      <c r="AR682" t="str">
        <f t="shared" si="43"/>
        <v>1010</v>
      </c>
      <c r="AS682" t="str">
        <f t="shared" si="40"/>
        <v>Maam</v>
      </c>
      <c r="AT682" t="str">
        <f t="shared" si="41"/>
        <v xml:space="preserve">ENGL1010Maamuujav Undarmaa </v>
      </c>
      <c r="AU682" t="str">
        <f t="shared" si="42"/>
        <v>ENGL1010-79</v>
      </c>
      <c r="AV682" t="s">
        <v>30</v>
      </c>
      <c r="AW682" t="s">
        <v>2768</v>
      </c>
    </row>
    <row r="683" spans="1:50" x14ac:dyDescent="0.2">
      <c r="A683" t="s">
        <v>103</v>
      </c>
      <c r="B683" t="s">
        <v>349</v>
      </c>
      <c r="C683">
        <v>1010</v>
      </c>
      <c r="D683">
        <v>80</v>
      </c>
      <c r="E683">
        <v>75</v>
      </c>
      <c r="F683">
        <v>5</v>
      </c>
      <c r="G683">
        <v>0</v>
      </c>
      <c r="H683">
        <v>0</v>
      </c>
      <c r="I683">
        <v>0</v>
      </c>
      <c r="J683">
        <v>0</v>
      </c>
      <c r="K683">
        <v>5</v>
      </c>
      <c r="L683">
        <v>25</v>
      </c>
      <c r="M683">
        <v>0</v>
      </c>
      <c r="N683">
        <v>0</v>
      </c>
      <c r="O683">
        <v>0</v>
      </c>
      <c r="P683">
        <v>25</v>
      </c>
      <c r="Q683">
        <v>25</v>
      </c>
      <c r="R683" s="3">
        <v>1</v>
      </c>
      <c r="S683">
        <v>0</v>
      </c>
      <c r="T683">
        <v>0</v>
      </c>
      <c r="U683" t="s">
        <v>369</v>
      </c>
      <c r="V683" t="s">
        <v>113</v>
      </c>
      <c r="W683" s="4">
        <v>0.33333333333333331</v>
      </c>
      <c r="X683" s="4">
        <v>0.38541666666666669</v>
      </c>
      <c r="Y683" t="s">
        <v>107</v>
      </c>
      <c r="Z683" t="s">
        <v>112</v>
      </c>
      <c r="AA683">
        <v>35</v>
      </c>
      <c r="AB683" t="s">
        <v>5359</v>
      </c>
      <c r="AC683">
        <v>4</v>
      </c>
      <c r="AD683">
        <v>1</v>
      </c>
      <c r="AE683">
        <v>3</v>
      </c>
      <c r="AF683">
        <v>6</v>
      </c>
      <c r="AG683">
        <v>6</v>
      </c>
      <c r="AH683">
        <v>0</v>
      </c>
      <c r="AI683">
        <v>0</v>
      </c>
      <c r="AJ683">
        <v>91851</v>
      </c>
      <c r="AK683" t="s">
        <v>370</v>
      </c>
      <c r="AL683" t="s">
        <v>61</v>
      </c>
      <c r="AM683" t="s">
        <v>61</v>
      </c>
      <c r="AN683" t="s">
        <v>61</v>
      </c>
      <c r="AO683" t="s">
        <v>61</v>
      </c>
      <c r="AP683">
        <v>1</v>
      </c>
      <c r="AQ683" t="str">
        <f t="shared" si="43"/>
        <v>ENGL</v>
      </c>
      <c r="AR683" t="str">
        <f t="shared" si="43"/>
        <v>1010</v>
      </c>
      <c r="AS683" t="str">
        <f t="shared" si="40"/>
        <v>Dane</v>
      </c>
      <c r="AT683" t="str">
        <f t="shared" si="41"/>
        <v>ENGL1010Danelski Christine Mary</v>
      </c>
      <c r="AU683" t="str">
        <f t="shared" si="42"/>
        <v>ENGL1010-80</v>
      </c>
      <c r="AV683" t="s">
        <v>2776</v>
      </c>
      <c r="AW683" t="s">
        <v>2456</v>
      </c>
      <c r="AX683" t="s">
        <v>2777</v>
      </c>
    </row>
    <row r="684" spans="1:50" x14ac:dyDescent="0.2">
      <c r="A684" t="s">
        <v>103</v>
      </c>
      <c r="B684" t="s">
        <v>349</v>
      </c>
      <c r="C684">
        <v>1010</v>
      </c>
      <c r="D684">
        <v>81</v>
      </c>
      <c r="E684">
        <v>75</v>
      </c>
      <c r="F684">
        <v>5</v>
      </c>
      <c r="G684">
        <v>0</v>
      </c>
      <c r="H684">
        <v>0</v>
      </c>
      <c r="I684">
        <v>0</v>
      </c>
      <c r="J684">
        <v>0</v>
      </c>
      <c r="K684">
        <v>5</v>
      </c>
      <c r="L684">
        <v>25</v>
      </c>
      <c r="M684">
        <v>0</v>
      </c>
      <c r="N684">
        <v>0</v>
      </c>
      <c r="O684">
        <v>0</v>
      </c>
      <c r="P684">
        <v>25</v>
      </c>
      <c r="Q684">
        <v>25</v>
      </c>
      <c r="R684" s="3">
        <v>1</v>
      </c>
      <c r="S684">
        <v>0</v>
      </c>
      <c r="T684">
        <v>0</v>
      </c>
      <c r="U684" t="s">
        <v>369</v>
      </c>
      <c r="V684" t="s">
        <v>113</v>
      </c>
      <c r="W684" s="4">
        <v>0.3923611111111111</v>
      </c>
      <c r="X684" s="4">
        <v>0.44444444444444442</v>
      </c>
      <c r="Y684" t="s">
        <v>107</v>
      </c>
      <c r="Z684" t="s">
        <v>112</v>
      </c>
      <c r="AA684">
        <v>35</v>
      </c>
      <c r="AB684" t="s">
        <v>5359</v>
      </c>
      <c r="AC684">
        <v>4</v>
      </c>
      <c r="AD684">
        <v>1</v>
      </c>
      <c r="AE684">
        <v>3</v>
      </c>
      <c r="AF684">
        <v>22</v>
      </c>
      <c r="AG684">
        <v>20</v>
      </c>
      <c r="AH684">
        <v>0</v>
      </c>
      <c r="AI684">
        <v>2</v>
      </c>
      <c r="AJ684">
        <v>91852</v>
      </c>
      <c r="AK684" t="s">
        <v>370</v>
      </c>
      <c r="AL684" t="s">
        <v>61</v>
      </c>
      <c r="AM684" t="s">
        <v>61</v>
      </c>
      <c r="AN684" t="s">
        <v>61</v>
      </c>
      <c r="AO684" t="s">
        <v>61</v>
      </c>
      <c r="AP684">
        <v>1</v>
      </c>
      <c r="AQ684" t="str">
        <f t="shared" si="43"/>
        <v>ENGL</v>
      </c>
      <c r="AR684" t="str">
        <f t="shared" si="43"/>
        <v>1010</v>
      </c>
      <c r="AS684" t="str">
        <f t="shared" si="40"/>
        <v>Dane</v>
      </c>
      <c r="AT684" t="str">
        <f t="shared" si="41"/>
        <v>ENGL1010Danelski Christine Mary</v>
      </c>
      <c r="AU684" t="str">
        <f t="shared" si="42"/>
        <v>ENGL1010-81</v>
      </c>
      <c r="AV684" t="s">
        <v>2776</v>
      </c>
      <c r="AW684" t="s">
        <v>2456</v>
      </c>
      <c r="AX684" t="s">
        <v>2777</v>
      </c>
    </row>
    <row r="685" spans="1:50" x14ac:dyDescent="0.2">
      <c r="A685" t="s">
        <v>103</v>
      </c>
      <c r="B685" t="s">
        <v>349</v>
      </c>
      <c r="C685">
        <v>1010</v>
      </c>
      <c r="D685">
        <v>89</v>
      </c>
      <c r="E685">
        <v>75</v>
      </c>
      <c r="F685">
        <v>5</v>
      </c>
      <c r="G685">
        <v>0</v>
      </c>
      <c r="H685">
        <v>0</v>
      </c>
      <c r="I685">
        <v>0</v>
      </c>
      <c r="J685">
        <v>0</v>
      </c>
      <c r="K685">
        <v>5</v>
      </c>
      <c r="L685">
        <v>25</v>
      </c>
      <c r="M685">
        <v>0</v>
      </c>
      <c r="N685">
        <v>0</v>
      </c>
      <c r="O685">
        <v>0</v>
      </c>
      <c r="P685">
        <v>25</v>
      </c>
      <c r="Q685">
        <v>25</v>
      </c>
      <c r="R685" s="3">
        <v>1</v>
      </c>
      <c r="S685">
        <v>0</v>
      </c>
      <c r="T685">
        <v>0</v>
      </c>
      <c r="U685" t="s">
        <v>369</v>
      </c>
      <c r="V685" t="s">
        <v>113</v>
      </c>
      <c r="W685" s="4">
        <v>0.62847222222222221</v>
      </c>
      <c r="X685" s="4">
        <v>0.68055555555555547</v>
      </c>
      <c r="Y685" t="s">
        <v>107</v>
      </c>
      <c r="Z685" t="s">
        <v>243</v>
      </c>
      <c r="AA685">
        <v>31</v>
      </c>
      <c r="AB685" t="s">
        <v>5360</v>
      </c>
      <c r="AC685">
        <v>4</v>
      </c>
      <c r="AD685">
        <v>1</v>
      </c>
      <c r="AE685">
        <v>3</v>
      </c>
      <c r="AF685">
        <v>0</v>
      </c>
      <c r="AG685">
        <v>0</v>
      </c>
      <c r="AH685">
        <v>0</v>
      </c>
      <c r="AI685">
        <v>0</v>
      </c>
      <c r="AJ685">
        <v>91962</v>
      </c>
      <c r="AK685" t="s">
        <v>370</v>
      </c>
      <c r="AL685" t="s">
        <v>61</v>
      </c>
      <c r="AM685" t="s">
        <v>61</v>
      </c>
      <c r="AN685" t="s">
        <v>61</v>
      </c>
      <c r="AO685" t="s">
        <v>61</v>
      </c>
      <c r="AP685">
        <v>1</v>
      </c>
      <c r="AQ685" t="str">
        <f t="shared" si="43"/>
        <v>ENGL</v>
      </c>
      <c r="AR685" t="str">
        <f t="shared" si="43"/>
        <v>1010</v>
      </c>
      <c r="AS685" t="str">
        <f t="shared" si="40"/>
        <v>Gree</v>
      </c>
      <c r="AT685" t="str">
        <f t="shared" si="41"/>
        <v>ENGL1010Greene Frederick Lawrence</v>
      </c>
      <c r="AU685" t="str">
        <f t="shared" si="42"/>
        <v>ENGL1010-89</v>
      </c>
      <c r="AV685" t="s">
        <v>2778</v>
      </c>
      <c r="AW685" t="s">
        <v>2666</v>
      </c>
      <c r="AX685" t="s">
        <v>2779</v>
      </c>
    </row>
    <row r="686" spans="1:50" x14ac:dyDescent="0.2">
      <c r="A686" t="s">
        <v>103</v>
      </c>
      <c r="B686" t="s">
        <v>349</v>
      </c>
      <c r="C686">
        <v>1010</v>
      </c>
      <c r="D686" t="s">
        <v>125</v>
      </c>
      <c r="E686">
        <v>4638</v>
      </c>
      <c r="F686">
        <v>309.2</v>
      </c>
      <c r="G686">
        <v>0</v>
      </c>
      <c r="H686">
        <v>0</v>
      </c>
      <c r="I686">
        <v>1.8</v>
      </c>
      <c r="J686">
        <v>1.2</v>
      </c>
      <c r="K686">
        <v>309.2</v>
      </c>
      <c r="L686">
        <v>1546</v>
      </c>
      <c r="M686">
        <v>9</v>
      </c>
      <c r="N686">
        <v>6</v>
      </c>
      <c r="O686">
        <v>0</v>
      </c>
      <c r="P686">
        <v>1546</v>
      </c>
      <c r="Q686">
        <v>1547</v>
      </c>
      <c r="R686" s="3">
        <v>0.99939999999999996</v>
      </c>
      <c r="S686">
        <v>0</v>
      </c>
      <c r="T686">
        <v>0</v>
      </c>
      <c r="AQ686" t="str">
        <f t="shared" si="43"/>
        <v>ENGL</v>
      </c>
      <c r="AR686" t="str">
        <f t="shared" si="43"/>
        <v>1010</v>
      </c>
      <c r="AS686" t="str">
        <f t="shared" si="40"/>
        <v/>
      </c>
      <c r="AT686" t="str">
        <f t="shared" si="41"/>
        <v>ENGL1010</v>
      </c>
      <c r="AU686" t="str">
        <f t="shared" si="42"/>
        <v>ENGL1010-***** CRSE TOTAL</v>
      </c>
    </row>
    <row r="687" spans="1:50" x14ac:dyDescent="0.2">
      <c r="A687" t="s">
        <v>103</v>
      </c>
      <c r="B687" t="s">
        <v>349</v>
      </c>
      <c r="C687">
        <v>1050</v>
      </c>
      <c r="D687">
        <v>1</v>
      </c>
      <c r="E687">
        <v>78</v>
      </c>
      <c r="F687">
        <v>5.2</v>
      </c>
      <c r="G687">
        <v>0</v>
      </c>
      <c r="H687">
        <v>0</v>
      </c>
      <c r="I687">
        <v>0</v>
      </c>
      <c r="J687">
        <v>0</v>
      </c>
      <c r="K687">
        <v>5.2</v>
      </c>
      <c r="L687">
        <v>26</v>
      </c>
      <c r="M687">
        <v>0</v>
      </c>
      <c r="N687">
        <v>0</v>
      </c>
      <c r="O687">
        <v>0</v>
      </c>
      <c r="P687">
        <v>26</v>
      </c>
      <c r="Q687">
        <v>25</v>
      </c>
      <c r="R687" s="3">
        <v>1.04</v>
      </c>
      <c r="S687">
        <v>0</v>
      </c>
      <c r="T687">
        <v>0</v>
      </c>
      <c r="U687" t="s">
        <v>380</v>
      </c>
      <c r="V687" t="s">
        <v>106</v>
      </c>
      <c r="W687" s="4">
        <v>0.33333333333333331</v>
      </c>
      <c r="X687" s="4">
        <v>0.36805555555555558</v>
      </c>
      <c r="Y687" t="s">
        <v>107</v>
      </c>
      <c r="Z687" t="s">
        <v>284</v>
      </c>
      <c r="AA687">
        <v>36</v>
      </c>
      <c r="AB687" t="s">
        <v>5350</v>
      </c>
      <c r="AC687">
        <v>4</v>
      </c>
      <c r="AD687">
        <v>1</v>
      </c>
      <c r="AE687">
        <v>3</v>
      </c>
      <c r="AF687">
        <v>0</v>
      </c>
      <c r="AG687">
        <v>0</v>
      </c>
      <c r="AH687">
        <v>0</v>
      </c>
      <c r="AI687">
        <v>0</v>
      </c>
      <c r="AJ687">
        <v>92020</v>
      </c>
      <c r="AK687" t="s">
        <v>251</v>
      </c>
      <c r="AL687" t="s">
        <v>61</v>
      </c>
      <c r="AM687" t="s">
        <v>61</v>
      </c>
      <c r="AN687" t="s">
        <v>61</v>
      </c>
      <c r="AO687" t="s">
        <v>61</v>
      </c>
      <c r="AP687">
        <v>1</v>
      </c>
      <c r="AQ687" t="str">
        <f t="shared" si="43"/>
        <v>ENGL</v>
      </c>
      <c r="AR687" t="str">
        <f t="shared" si="43"/>
        <v>1050</v>
      </c>
      <c r="AS687" t="str">
        <f t="shared" si="40"/>
        <v>Kraf</v>
      </c>
      <c r="AT687" t="str">
        <f t="shared" si="41"/>
        <v>ENGL1050Kraft Janet L</v>
      </c>
      <c r="AU687" t="str">
        <f t="shared" si="42"/>
        <v>ENGL1050-1</v>
      </c>
      <c r="AV687" t="s">
        <v>2765</v>
      </c>
      <c r="AW687" t="s">
        <v>2474</v>
      </c>
      <c r="AX687" t="s">
        <v>2483</v>
      </c>
    </row>
    <row r="688" spans="1:50" x14ac:dyDescent="0.2">
      <c r="A688" t="s">
        <v>103</v>
      </c>
      <c r="B688" t="s">
        <v>349</v>
      </c>
      <c r="C688">
        <v>1050</v>
      </c>
      <c r="D688">
        <v>2</v>
      </c>
      <c r="E688">
        <v>75</v>
      </c>
      <c r="F688">
        <v>5</v>
      </c>
      <c r="G688">
        <v>0</v>
      </c>
      <c r="H688">
        <v>0</v>
      </c>
      <c r="I688">
        <v>0</v>
      </c>
      <c r="J688">
        <v>0</v>
      </c>
      <c r="K688">
        <v>5</v>
      </c>
      <c r="L688">
        <v>25</v>
      </c>
      <c r="M688">
        <v>0</v>
      </c>
      <c r="N688">
        <v>0</v>
      </c>
      <c r="O688">
        <v>0</v>
      </c>
      <c r="P688">
        <v>25</v>
      </c>
      <c r="Q688">
        <v>25</v>
      </c>
      <c r="R688" s="3">
        <v>1</v>
      </c>
      <c r="S688">
        <v>0</v>
      </c>
      <c r="T688">
        <v>0</v>
      </c>
      <c r="U688" t="s">
        <v>380</v>
      </c>
      <c r="V688" t="s">
        <v>106</v>
      </c>
      <c r="W688" s="4">
        <v>0.33333333333333331</v>
      </c>
      <c r="X688" s="4">
        <v>0.36805555555555558</v>
      </c>
      <c r="Y688" t="s">
        <v>232</v>
      </c>
      <c r="Z688" t="s">
        <v>373</v>
      </c>
      <c r="AA688">
        <v>30</v>
      </c>
      <c r="AB688" t="s">
        <v>5346</v>
      </c>
      <c r="AC688">
        <v>4</v>
      </c>
      <c r="AD688">
        <v>1</v>
      </c>
      <c r="AE688">
        <v>3</v>
      </c>
      <c r="AF688">
        <v>0</v>
      </c>
      <c r="AG688">
        <v>0</v>
      </c>
      <c r="AH688">
        <v>0</v>
      </c>
      <c r="AI688">
        <v>0</v>
      </c>
      <c r="AJ688">
        <v>92021</v>
      </c>
      <c r="AK688" t="s">
        <v>251</v>
      </c>
      <c r="AL688" t="s">
        <v>61</v>
      </c>
      <c r="AM688" t="s">
        <v>61</v>
      </c>
      <c r="AN688" t="s">
        <v>61</v>
      </c>
      <c r="AO688" t="s">
        <v>61</v>
      </c>
      <c r="AP688">
        <v>1</v>
      </c>
      <c r="AQ688" t="str">
        <f t="shared" si="43"/>
        <v>ENGL</v>
      </c>
      <c r="AR688" t="str">
        <f t="shared" si="43"/>
        <v>1050</v>
      </c>
      <c r="AS688" t="str">
        <f t="shared" si="40"/>
        <v>Kers</v>
      </c>
      <c r="AT688" t="str">
        <f t="shared" si="41"/>
        <v xml:space="preserve">ENGL1050Kershman Rebecca </v>
      </c>
      <c r="AU688" t="str">
        <f t="shared" si="42"/>
        <v>ENGL1050-2</v>
      </c>
      <c r="AV688" t="s">
        <v>2759</v>
      </c>
      <c r="AW688" t="s">
        <v>2482</v>
      </c>
    </row>
    <row r="689" spans="1:50" x14ac:dyDescent="0.2">
      <c r="A689" t="s">
        <v>103</v>
      </c>
      <c r="B689" t="s">
        <v>349</v>
      </c>
      <c r="C689">
        <v>1050</v>
      </c>
      <c r="D689">
        <v>3</v>
      </c>
      <c r="E689">
        <v>75</v>
      </c>
      <c r="F689">
        <v>5</v>
      </c>
      <c r="G689">
        <v>0</v>
      </c>
      <c r="H689">
        <v>0</v>
      </c>
      <c r="I689">
        <v>0</v>
      </c>
      <c r="J689">
        <v>0</v>
      </c>
      <c r="K689">
        <v>5</v>
      </c>
      <c r="L689">
        <v>25</v>
      </c>
      <c r="M689">
        <v>0</v>
      </c>
      <c r="N689">
        <v>0</v>
      </c>
      <c r="O689">
        <v>0</v>
      </c>
      <c r="P689">
        <v>25</v>
      </c>
      <c r="Q689">
        <v>25</v>
      </c>
      <c r="R689" s="3">
        <v>1</v>
      </c>
      <c r="S689">
        <v>0</v>
      </c>
      <c r="T689">
        <v>0</v>
      </c>
      <c r="U689" t="s">
        <v>380</v>
      </c>
      <c r="V689" t="s">
        <v>106</v>
      </c>
      <c r="W689" s="4">
        <v>0.375</v>
      </c>
      <c r="X689" s="4">
        <v>0.40972222222222227</v>
      </c>
      <c r="Y689" t="s">
        <v>107</v>
      </c>
      <c r="Z689" t="s">
        <v>234</v>
      </c>
      <c r="AA689">
        <v>30</v>
      </c>
      <c r="AB689" t="s">
        <v>5350</v>
      </c>
      <c r="AC689">
        <v>4</v>
      </c>
      <c r="AD689">
        <v>1</v>
      </c>
      <c r="AE689">
        <v>3</v>
      </c>
      <c r="AF689">
        <v>0</v>
      </c>
      <c r="AG689">
        <v>0</v>
      </c>
      <c r="AH689">
        <v>0</v>
      </c>
      <c r="AI689">
        <v>0</v>
      </c>
      <c r="AJ689">
        <v>92022</v>
      </c>
      <c r="AK689" t="s">
        <v>251</v>
      </c>
      <c r="AL689" t="s">
        <v>61</v>
      </c>
      <c r="AM689" t="s">
        <v>61</v>
      </c>
      <c r="AN689" t="s">
        <v>61</v>
      </c>
      <c r="AO689" t="s">
        <v>61</v>
      </c>
      <c r="AP689">
        <v>1</v>
      </c>
      <c r="AQ689" t="str">
        <f t="shared" si="43"/>
        <v>ENGL</v>
      </c>
      <c r="AR689" t="str">
        <f t="shared" si="43"/>
        <v>1050</v>
      </c>
      <c r="AS689" t="str">
        <f t="shared" ref="AS689:AS752" si="44">PROPER(LEFT(AB689,4))</f>
        <v>Kraf</v>
      </c>
      <c r="AT689" t="str">
        <f t="shared" si="41"/>
        <v>ENGL1050Kraft Janet L</v>
      </c>
      <c r="AU689" t="str">
        <f t="shared" si="42"/>
        <v>ENGL1050-3</v>
      </c>
      <c r="AV689" t="s">
        <v>2765</v>
      </c>
      <c r="AW689" t="s">
        <v>2474</v>
      </c>
      <c r="AX689" t="s">
        <v>2483</v>
      </c>
    </row>
    <row r="690" spans="1:50" x14ac:dyDescent="0.2">
      <c r="A690" t="s">
        <v>103</v>
      </c>
      <c r="B690" t="s">
        <v>349</v>
      </c>
      <c r="C690">
        <v>1050</v>
      </c>
      <c r="D690">
        <v>4</v>
      </c>
      <c r="E690">
        <v>84</v>
      </c>
      <c r="F690">
        <v>5.6</v>
      </c>
      <c r="G690">
        <v>0</v>
      </c>
      <c r="H690">
        <v>0</v>
      </c>
      <c r="I690">
        <v>0</v>
      </c>
      <c r="J690">
        <v>0</v>
      </c>
      <c r="K690">
        <v>5.6</v>
      </c>
      <c r="L690">
        <v>28</v>
      </c>
      <c r="M690">
        <v>0</v>
      </c>
      <c r="N690">
        <v>0</v>
      </c>
      <c r="O690">
        <v>0</v>
      </c>
      <c r="P690">
        <v>28</v>
      </c>
      <c r="Q690">
        <v>25</v>
      </c>
      <c r="R690" s="3">
        <v>1.1200000000000001</v>
      </c>
      <c r="S690">
        <v>0</v>
      </c>
      <c r="T690">
        <v>0</v>
      </c>
      <c r="U690" t="s">
        <v>380</v>
      </c>
      <c r="V690" t="s">
        <v>106</v>
      </c>
      <c r="W690" s="4">
        <v>0.375</v>
      </c>
      <c r="X690" s="4">
        <v>0.40972222222222227</v>
      </c>
      <c r="Y690" t="s">
        <v>107</v>
      </c>
      <c r="Z690" t="s">
        <v>108</v>
      </c>
      <c r="AA690">
        <v>35</v>
      </c>
      <c r="AB690" t="s">
        <v>5346</v>
      </c>
      <c r="AC690">
        <v>4</v>
      </c>
      <c r="AD690">
        <v>1</v>
      </c>
      <c r="AE690">
        <v>3</v>
      </c>
      <c r="AF690">
        <v>0</v>
      </c>
      <c r="AG690">
        <v>0</v>
      </c>
      <c r="AH690">
        <v>0</v>
      </c>
      <c r="AI690">
        <v>0</v>
      </c>
      <c r="AJ690">
        <v>92023</v>
      </c>
      <c r="AK690" t="s">
        <v>251</v>
      </c>
      <c r="AL690" t="s">
        <v>61</v>
      </c>
      <c r="AM690" t="s">
        <v>61</v>
      </c>
      <c r="AN690" t="s">
        <v>61</v>
      </c>
      <c r="AO690" t="s">
        <v>61</v>
      </c>
      <c r="AP690">
        <v>1</v>
      </c>
      <c r="AQ690" t="str">
        <f t="shared" si="43"/>
        <v>ENGL</v>
      </c>
      <c r="AR690" t="str">
        <f t="shared" si="43"/>
        <v>1050</v>
      </c>
      <c r="AS690" t="str">
        <f t="shared" si="44"/>
        <v>Kers</v>
      </c>
      <c r="AT690" t="str">
        <f t="shared" si="41"/>
        <v xml:space="preserve">ENGL1050Kershman Rebecca </v>
      </c>
      <c r="AU690" t="str">
        <f t="shared" si="42"/>
        <v>ENGL1050-4</v>
      </c>
      <c r="AV690" t="s">
        <v>2759</v>
      </c>
      <c r="AW690" t="s">
        <v>2482</v>
      </c>
    </row>
    <row r="691" spans="1:50" x14ac:dyDescent="0.2">
      <c r="A691" t="s">
        <v>103</v>
      </c>
      <c r="B691" t="s">
        <v>349</v>
      </c>
      <c r="C691">
        <v>1050</v>
      </c>
      <c r="D691">
        <v>6</v>
      </c>
      <c r="E691">
        <v>78</v>
      </c>
      <c r="F691">
        <v>5.2</v>
      </c>
      <c r="G691">
        <v>0</v>
      </c>
      <c r="H691">
        <v>0</v>
      </c>
      <c r="I691">
        <v>0</v>
      </c>
      <c r="J691">
        <v>0</v>
      </c>
      <c r="K691">
        <v>5.2</v>
      </c>
      <c r="L691">
        <v>26</v>
      </c>
      <c r="M691">
        <v>0</v>
      </c>
      <c r="N691">
        <v>0</v>
      </c>
      <c r="O691">
        <v>0</v>
      </c>
      <c r="P691">
        <v>26</v>
      </c>
      <c r="Q691">
        <v>25</v>
      </c>
      <c r="R691" s="3">
        <v>1.04</v>
      </c>
      <c r="S691">
        <v>0</v>
      </c>
      <c r="T691">
        <v>0</v>
      </c>
      <c r="U691" t="s">
        <v>380</v>
      </c>
      <c r="V691" t="s">
        <v>106</v>
      </c>
      <c r="W691" s="4">
        <v>0.41666666666666669</v>
      </c>
      <c r="X691" s="4">
        <v>0.4513888888888889</v>
      </c>
      <c r="Y691" t="s">
        <v>107</v>
      </c>
      <c r="Z691" t="s">
        <v>320</v>
      </c>
      <c r="AA691">
        <v>38</v>
      </c>
      <c r="AB691" t="s">
        <v>5341</v>
      </c>
      <c r="AC691">
        <v>4</v>
      </c>
      <c r="AD691">
        <v>1</v>
      </c>
      <c r="AE691">
        <v>3</v>
      </c>
      <c r="AF691">
        <v>0</v>
      </c>
      <c r="AG691">
        <v>0</v>
      </c>
      <c r="AH691">
        <v>0</v>
      </c>
      <c r="AI691">
        <v>0</v>
      </c>
      <c r="AJ691">
        <v>92025</v>
      </c>
      <c r="AK691" t="s">
        <v>251</v>
      </c>
      <c r="AL691" t="s">
        <v>61</v>
      </c>
      <c r="AM691" t="s">
        <v>61</v>
      </c>
      <c r="AN691" t="s">
        <v>61</v>
      </c>
      <c r="AO691" t="s">
        <v>61</v>
      </c>
      <c r="AP691">
        <v>1</v>
      </c>
      <c r="AQ691" t="str">
        <f t="shared" si="43"/>
        <v>ENGL</v>
      </c>
      <c r="AR691" t="str">
        <f t="shared" si="43"/>
        <v>1050</v>
      </c>
      <c r="AS691" t="str">
        <f t="shared" si="44"/>
        <v>Poul</v>
      </c>
      <c r="AT691" t="str">
        <f t="shared" si="41"/>
        <v xml:space="preserve">ENGL1050Poulos Phil </v>
      </c>
      <c r="AU691" t="str">
        <f t="shared" si="42"/>
        <v>ENGL1050-6</v>
      </c>
      <c r="AV691" t="s">
        <v>2749</v>
      </c>
      <c r="AW691" t="s">
        <v>2750</v>
      </c>
    </row>
    <row r="692" spans="1:50" x14ac:dyDescent="0.2">
      <c r="A692" t="s">
        <v>103</v>
      </c>
      <c r="B692" t="s">
        <v>349</v>
      </c>
      <c r="C692">
        <v>1050</v>
      </c>
      <c r="D692">
        <v>7</v>
      </c>
      <c r="E692">
        <v>78</v>
      </c>
      <c r="F692">
        <v>5.2</v>
      </c>
      <c r="G692">
        <v>0</v>
      </c>
      <c r="H692">
        <v>0</v>
      </c>
      <c r="I692">
        <v>0</v>
      </c>
      <c r="J692">
        <v>0</v>
      </c>
      <c r="K692">
        <v>5.2</v>
      </c>
      <c r="L692">
        <v>26</v>
      </c>
      <c r="M692">
        <v>0</v>
      </c>
      <c r="N692">
        <v>0</v>
      </c>
      <c r="O692">
        <v>0</v>
      </c>
      <c r="P692">
        <v>26</v>
      </c>
      <c r="Q692">
        <v>25</v>
      </c>
      <c r="R692" s="3">
        <v>1.04</v>
      </c>
      <c r="S692">
        <v>0</v>
      </c>
      <c r="T692">
        <v>0</v>
      </c>
      <c r="U692" t="s">
        <v>380</v>
      </c>
      <c r="V692" t="s">
        <v>106</v>
      </c>
      <c r="W692" s="4">
        <v>0.41666666666666669</v>
      </c>
      <c r="X692" s="4">
        <v>0.4513888888888889</v>
      </c>
      <c r="Y692" t="s">
        <v>107</v>
      </c>
      <c r="Z692" t="s">
        <v>364</v>
      </c>
      <c r="AA692">
        <v>38</v>
      </c>
      <c r="AB692" t="s">
        <v>5300</v>
      </c>
      <c r="AC692">
        <v>4</v>
      </c>
      <c r="AD692">
        <v>1</v>
      </c>
      <c r="AE692">
        <v>3</v>
      </c>
      <c r="AF692">
        <v>0</v>
      </c>
      <c r="AG692">
        <v>0</v>
      </c>
      <c r="AH692">
        <v>0</v>
      </c>
      <c r="AI692">
        <v>0</v>
      </c>
      <c r="AJ692">
        <v>92026</v>
      </c>
      <c r="AK692" t="s">
        <v>251</v>
      </c>
      <c r="AL692" t="s">
        <v>61</v>
      </c>
      <c r="AM692" t="s">
        <v>61</v>
      </c>
      <c r="AN692" t="s">
        <v>61</v>
      </c>
      <c r="AO692" t="s">
        <v>61</v>
      </c>
      <c r="AP692">
        <v>1</v>
      </c>
      <c r="AQ692" t="str">
        <f t="shared" si="43"/>
        <v>ENGL</v>
      </c>
      <c r="AR692" t="str">
        <f t="shared" si="43"/>
        <v>1050</v>
      </c>
      <c r="AS692" t="str">
        <f t="shared" si="44"/>
        <v>Wata</v>
      </c>
      <c r="AT692" t="str">
        <f t="shared" si="41"/>
        <v>ENGL1050Watanabe Niklas K.</v>
      </c>
      <c r="AU692" t="str">
        <f t="shared" si="42"/>
        <v>ENGL1050-7</v>
      </c>
      <c r="AV692" t="s">
        <v>2660</v>
      </c>
      <c r="AW692" t="s">
        <v>2661</v>
      </c>
      <c r="AX692" t="s">
        <v>2662</v>
      </c>
    </row>
    <row r="693" spans="1:50" x14ac:dyDescent="0.2">
      <c r="A693" t="s">
        <v>103</v>
      </c>
      <c r="B693" t="s">
        <v>349</v>
      </c>
      <c r="C693">
        <v>1050</v>
      </c>
      <c r="D693">
        <v>8</v>
      </c>
      <c r="E693">
        <v>75</v>
      </c>
      <c r="F693">
        <v>5</v>
      </c>
      <c r="G693">
        <v>0</v>
      </c>
      <c r="H693">
        <v>0</v>
      </c>
      <c r="I693">
        <v>0</v>
      </c>
      <c r="J693">
        <v>0</v>
      </c>
      <c r="K693">
        <v>5</v>
      </c>
      <c r="L693">
        <v>25</v>
      </c>
      <c r="M693">
        <v>0</v>
      </c>
      <c r="N693">
        <v>0</v>
      </c>
      <c r="O693">
        <v>0</v>
      </c>
      <c r="P693">
        <v>25</v>
      </c>
      <c r="Q693">
        <v>25</v>
      </c>
      <c r="R693" s="3">
        <v>1</v>
      </c>
      <c r="S693">
        <v>0</v>
      </c>
      <c r="T693">
        <v>0</v>
      </c>
      <c r="U693" t="s">
        <v>380</v>
      </c>
      <c r="V693" t="s">
        <v>106</v>
      </c>
      <c r="W693" s="4">
        <v>0.41666666666666669</v>
      </c>
      <c r="X693" s="4">
        <v>0.4513888888888889</v>
      </c>
      <c r="Y693" t="s">
        <v>107</v>
      </c>
      <c r="Z693" t="s">
        <v>354</v>
      </c>
      <c r="AA693">
        <v>25</v>
      </c>
      <c r="AB693" t="s">
        <v>5350</v>
      </c>
      <c r="AC693">
        <v>4</v>
      </c>
      <c r="AD693">
        <v>1</v>
      </c>
      <c r="AE693">
        <v>3</v>
      </c>
      <c r="AF693">
        <v>0</v>
      </c>
      <c r="AG693">
        <v>0</v>
      </c>
      <c r="AH693">
        <v>0</v>
      </c>
      <c r="AI693">
        <v>0</v>
      </c>
      <c r="AJ693">
        <v>96293</v>
      </c>
      <c r="AK693" t="s">
        <v>251</v>
      </c>
      <c r="AL693" t="s">
        <v>61</v>
      </c>
      <c r="AM693" t="s">
        <v>61</v>
      </c>
      <c r="AN693" t="s">
        <v>61</v>
      </c>
      <c r="AO693" t="s">
        <v>61</v>
      </c>
      <c r="AP693">
        <v>1</v>
      </c>
      <c r="AQ693" t="str">
        <f t="shared" si="43"/>
        <v>ENGL</v>
      </c>
      <c r="AR693" t="str">
        <f t="shared" si="43"/>
        <v>1050</v>
      </c>
      <c r="AS693" t="str">
        <f t="shared" si="44"/>
        <v>Kraf</v>
      </c>
      <c r="AT693" t="str">
        <f t="shared" si="41"/>
        <v>ENGL1050Kraft Janet L</v>
      </c>
      <c r="AU693" t="str">
        <f t="shared" si="42"/>
        <v>ENGL1050-8</v>
      </c>
      <c r="AV693" t="s">
        <v>2765</v>
      </c>
      <c r="AW693" t="s">
        <v>2474</v>
      </c>
      <c r="AX693" t="s">
        <v>2483</v>
      </c>
    </row>
    <row r="694" spans="1:50" x14ac:dyDescent="0.2">
      <c r="A694" t="s">
        <v>103</v>
      </c>
      <c r="B694" t="s">
        <v>349</v>
      </c>
      <c r="C694">
        <v>1050</v>
      </c>
      <c r="D694">
        <v>9</v>
      </c>
      <c r="E694">
        <v>75</v>
      </c>
      <c r="F694">
        <v>5</v>
      </c>
      <c r="G694">
        <v>0</v>
      </c>
      <c r="H694">
        <v>0</v>
      </c>
      <c r="I694">
        <v>0</v>
      </c>
      <c r="J694">
        <v>0</v>
      </c>
      <c r="K694">
        <v>5</v>
      </c>
      <c r="L694">
        <v>25</v>
      </c>
      <c r="M694">
        <v>0</v>
      </c>
      <c r="N694">
        <v>0</v>
      </c>
      <c r="O694">
        <v>0</v>
      </c>
      <c r="P694">
        <v>25</v>
      </c>
      <c r="Q694">
        <v>25</v>
      </c>
      <c r="R694" s="3">
        <v>1</v>
      </c>
      <c r="S694">
        <v>0</v>
      </c>
      <c r="T694">
        <v>0</v>
      </c>
      <c r="U694" t="s">
        <v>380</v>
      </c>
      <c r="V694" t="s">
        <v>106</v>
      </c>
      <c r="W694" s="4">
        <v>0.45833333333333331</v>
      </c>
      <c r="X694" s="4">
        <v>0.49305555555555558</v>
      </c>
      <c r="Y694" t="s">
        <v>107</v>
      </c>
      <c r="Z694" t="s">
        <v>112</v>
      </c>
      <c r="AA694">
        <v>35</v>
      </c>
      <c r="AB694" t="s">
        <v>5341</v>
      </c>
      <c r="AC694">
        <v>4</v>
      </c>
      <c r="AD694">
        <v>1</v>
      </c>
      <c r="AE694">
        <v>3</v>
      </c>
      <c r="AF694">
        <v>0</v>
      </c>
      <c r="AG694">
        <v>0</v>
      </c>
      <c r="AH694">
        <v>0</v>
      </c>
      <c r="AI694">
        <v>0</v>
      </c>
      <c r="AJ694">
        <v>92027</v>
      </c>
      <c r="AK694" t="s">
        <v>251</v>
      </c>
      <c r="AL694" t="s">
        <v>61</v>
      </c>
      <c r="AM694" t="s">
        <v>61</v>
      </c>
      <c r="AN694" t="s">
        <v>61</v>
      </c>
      <c r="AO694" t="s">
        <v>61</v>
      </c>
      <c r="AP694">
        <v>1</v>
      </c>
      <c r="AQ694" t="str">
        <f t="shared" si="43"/>
        <v>ENGL</v>
      </c>
      <c r="AR694" t="str">
        <f t="shared" si="43"/>
        <v>1050</v>
      </c>
      <c r="AS694" t="str">
        <f t="shared" si="44"/>
        <v>Poul</v>
      </c>
      <c r="AT694" t="str">
        <f t="shared" si="41"/>
        <v xml:space="preserve">ENGL1050Poulos Phil </v>
      </c>
      <c r="AU694" t="str">
        <f t="shared" si="42"/>
        <v>ENGL1050-9</v>
      </c>
      <c r="AV694" t="s">
        <v>2749</v>
      </c>
      <c r="AW694" t="s">
        <v>2750</v>
      </c>
    </row>
    <row r="695" spans="1:50" x14ac:dyDescent="0.2">
      <c r="A695" t="s">
        <v>103</v>
      </c>
      <c r="B695" t="s">
        <v>349</v>
      </c>
      <c r="C695">
        <v>1050</v>
      </c>
      <c r="D695">
        <v>10</v>
      </c>
      <c r="E695">
        <v>81</v>
      </c>
      <c r="F695">
        <v>5.4</v>
      </c>
      <c r="G695">
        <v>0</v>
      </c>
      <c r="H695">
        <v>0</v>
      </c>
      <c r="I695">
        <v>0</v>
      </c>
      <c r="J695">
        <v>0</v>
      </c>
      <c r="K695">
        <v>5.4</v>
      </c>
      <c r="L695">
        <v>27</v>
      </c>
      <c r="M695">
        <v>0</v>
      </c>
      <c r="N695">
        <v>0</v>
      </c>
      <c r="O695">
        <v>0</v>
      </c>
      <c r="P695">
        <v>27</v>
      </c>
      <c r="Q695">
        <v>25</v>
      </c>
      <c r="R695" s="3">
        <v>1.08</v>
      </c>
      <c r="S695">
        <v>0</v>
      </c>
      <c r="T695">
        <v>0</v>
      </c>
      <c r="U695" t="s">
        <v>380</v>
      </c>
      <c r="V695" t="s">
        <v>106</v>
      </c>
      <c r="W695" s="4">
        <v>0.45833333333333331</v>
      </c>
      <c r="X695" s="4">
        <v>0.49305555555555558</v>
      </c>
      <c r="Y695" t="s">
        <v>123</v>
      </c>
      <c r="Z695">
        <v>216</v>
      </c>
      <c r="AA695">
        <v>30</v>
      </c>
      <c r="AB695" t="s">
        <v>5318</v>
      </c>
      <c r="AC695">
        <v>4</v>
      </c>
      <c r="AD695">
        <v>1</v>
      </c>
      <c r="AE695">
        <v>3</v>
      </c>
      <c r="AF695">
        <v>0</v>
      </c>
      <c r="AG695">
        <v>0</v>
      </c>
      <c r="AH695">
        <v>0</v>
      </c>
      <c r="AI695">
        <v>0</v>
      </c>
      <c r="AJ695">
        <v>92028</v>
      </c>
      <c r="AK695" t="s">
        <v>251</v>
      </c>
      <c r="AL695" t="s">
        <v>61</v>
      </c>
      <c r="AM695" t="s">
        <v>61</v>
      </c>
      <c r="AN695" t="s">
        <v>61</v>
      </c>
      <c r="AO695" t="s">
        <v>61</v>
      </c>
      <c r="AP695">
        <v>1</v>
      </c>
      <c r="AQ695" t="str">
        <f t="shared" si="43"/>
        <v>ENGL</v>
      </c>
      <c r="AR695" t="str">
        <f t="shared" si="43"/>
        <v>1050</v>
      </c>
      <c r="AS695" t="str">
        <f t="shared" si="44"/>
        <v>Adac</v>
      </c>
      <c r="AT695" t="str">
        <f t="shared" si="41"/>
        <v>ENGL1050Adachi Joshua Hajime</v>
      </c>
      <c r="AU695" t="str">
        <f t="shared" si="42"/>
        <v>ENGL1050-10</v>
      </c>
      <c r="AV695" t="s">
        <v>2699</v>
      </c>
      <c r="AW695" t="s">
        <v>2700</v>
      </c>
      <c r="AX695" t="s">
        <v>2701</v>
      </c>
    </row>
    <row r="696" spans="1:50" x14ac:dyDescent="0.2">
      <c r="A696" t="s">
        <v>103</v>
      </c>
      <c r="B696" t="s">
        <v>349</v>
      </c>
      <c r="C696">
        <v>1050</v>
      </c>
      <c r="D696">
        <v>11</v>
      </c>
      <c r="E696">
        <v>75</v>
      </c>
      <c r="F696">
        <v>5</v>
      </c>
      <c r="G696">
        <v>0</v>
      </c>
      <c r="H696">
        <v>0</v>
      </c>
      <c r="I696">
        <v>0</v>
      </c>
      <c r="J696">
        <v>0</v>
      </c>
      <c r="K696">
        <v>5</v>
      </c>
      <c r="L696">
        <v>25</v>
      </c>
      <c r="M696">
        <v>0</v>
      </c>
      <c r="N696">
        <v>0</v>
      </c>
      <c r="O696">
        <v>0</v>
      </c>
      <c r="P696">
        <v>25</v>
      </c>
      <c r="Q696">
        <v>25</v>
      </c>
      <c r="R696" s="3">
        <v>1</v>
      </c>
      <c r="S696">
        <v>0</v>
      </c>
      <c r="T696">
        <v>0</v>
      </c>
      <c r="U696" t="s">
        <v>380</v>
      </c>
      <c r="V696" t="s">
        <v>106</v>
      </c>
      <c r="W696" s="4">
        <v>0.45833333333333331</v>
      </c>
      <c r="X696" s="4">
        <v>0.49305555555555558</v>
      </c>
      <c r="Y696" t="s">
        <v>129</v>
      </c>
      <c r="Z696">
        <v>321</v>
      </c>
      <c r="AA696">
        <v>55</v>
      </c>
      <c r="AB696" t="s">
        <v>5344</v>
      </c>
      <c r="AC696">
        <v>4</v>
      </c>
      <c r="AD696">
        <v>1</v>
      </c>
      <c r="AE696">
        <v>3</v>
      </c>
      <c r="AF696">
        <v>0</v>
      </c>
      <c r="AG696">
        <v>0</v>
      </c>
      <c r="AH696">
        <v>0</v>
      </c>
      <c r="AI696">
        <v>0</v>
      </c>
      <c r="AJ696">
        <v>96294</v>
      </c>
      <c r="AK696" t="s">
        <v>251</v>
      </c>
      <c r="AL696" t="s">
        <v>61</v>
      </c>
      <c r="AM696" t="s">
        <v>61</v>
      </c>
      <c r="AN696" t="s">
        <v>61</v>
      </c>
      <c r="AO696" t="s">
        <v>61</v>
      </c>
      <c r="AP696">
        <v>1</v>
      </c>
      <c r="AQ696" t="str">
        <f t="shared" si="43"/>
        <v>ENGL</v>
      </c>
      <c r="AR696" t="str">
        <f t="shared" si="43"/>
        <v>1050</v>
      </c>
      <c r="AS696" t="str">
        <f t="shared" si="44"/>
        <v>Chen</v>
      </c>
      <c r="AT696" t="str">
        <f t="shared" si="41"/>
        <v xml:space="preserve">ENGL1050Cheng Paul </v>
      </c>
      <c r="AU696" t="str">
        <f t="shared" si="42"/>
        <v>ENGL1050-11</v>
      </c>
      <c r="AV696" t="s">
        <v>2756</v>
      </c>
      <c r="AW696" t="s">
        <v>2477</v>
      </c>
    </row>
    <row r="697" spans="1:50" x14ac:dyDescent="0.2">
      <c r="A697" t="s">
        <v>103</v>
      </c>
      <c r="B697" t="s">
        <v>349</v>
      </c>
      <c r="C697">
        <v>1050</v>
      </c>
      <c r="D697">
        <v>12</v>
      </c>
      <c r="E697">
        <v>75</v>
      </c>
      <c r="F697">
        <v>5</v>
      </c>
      <c r="G697">
        <v>0</v>
      </c>
      <c r="H697">
        <v>0</v>
      </c>
      <c r="I697">
        <v>0</v>
      </c>
      <c r="J697">
        <v>0</v>
      </c>
      <c r="K697">
        <v>5</v>
      </c>
      <c r="L697">
        <v>25</v>
      </c>
      <c r="M697">
        <v>0</v>
      </c>
      <c r="N697">
        <v>0</v>
      </c>
      <c r="O697">
        <v>0</v>
      </c>
      <c r="P697">
        <v>25</v>
      </c>
      <c r="Q697">
        <v>25</v>
      </c>
      <c r="R697" s="3">
        <v>1</v>
      </c>
      <c r="S697">
        <v>0</v>
      </c>
      <c r="T697">
        <v>0</v>
      </c>
      <c r="U697" t="s">
        <v>380</v>
      </c>
      <c r="V697" t="s">
        <v>113</v>
      </c>
      <c r="W697" s="4">
        <v>0.6875</v>
      </c>
      <c r="X697" s="4">
        <v>0.73958333333333337</v>
      </c>
      <c r="Y697" t="s">
        <v>229</v>
      </c>
      <c r="Z697" t="s">
        <v>231</v>
      </c>
      <c r="AA697">
        <v>33</v>
      </c>
      <c r="AB697" t="s">
        <v>5301</v>
      </c>
      <c r="AC697">
        <v>4</v>
      </c>
      <c r="AD697">
        <v>1</v>
      </c>
      <c r="AE697">
        <v>3</v>
      </c>
      <c r="AF697">
        <v>1</v>
      </c>
      <c r="AG697">
        <v>1</v>
      </c>
      <c r="AH697">
        <v>0</v>
      </c>
      <c r="AI697">
        <v>0</v>
      </c>
      <c r="AJ697">
        <v>92029</v>
      </c>
      <c r="AK697" t="s">
        <v>251</v>
      </c>
      <c r="AL697" t="s">
        <v>61</v>
      </c>
      <c r="AM697" t="s">
        <v>61</v>
      </c>
      <c r="AN697" t="s">
        <v>61</v>
      </c>
      <c r="AO697" t="s">
        <v>61</v>
      </c>
      <c r="AP697">
        <v>1</v>
      </c>
      <c r="AQ697" t="str">
        <f t="shared" si="43"/>
        <v>ENGL</v>
      </c>
      <c r="AR697" t="str">
        <f t="shared" si="43"/>
        <v>1050</v>
      </c>
      <c r="AS697" t="str">
        <f t="shared" si="44"/>
        <v>Mcde</v>
      </c>
      <c r="AT697" t="str">
        <f t="shared" si="41"/>
        <v>ENGL1050McDermott Karen Marie</v>
      </c>
      <c r="AU697" t="str">
        <f t="shared" si="42"/>
        <v>ENGL1050-12</v>
      </c>
      <c r="AV697" t="s">
        <v>2663</v>
      </c>
      <c r="AW697" t="s">
        <v>2664</v>
      </c>
      <c r="AX697" t="s">
        <v>2368</v>
      </c>
    </row>
    <row r="698" spans="1:50" x14ac:dyDescent="0.2">
      <c r="A698" t="s">
        <v>103</v>
      </c>
      <c r="B698" t="s">
        <v>349</v>
      </c>
      <c r="C698">
        <v>1050</v>
      </c>
      <c r="D698">
        <v>14</v>
      </c>
      <c r="E698">
        <v>78</v>
      </c>
      <c r="F698">
        <v>5.2</v>
      </c>
      <c r="G698">
        <v>0</v>
      </c>
      <c r="H698">
        <v>0</v>
      </c>
      <c r="I698">
        <v>0</v>
      </c>
      <c r="J698">
        <v>0</v>
      </c>
      <c r="K698">
        <v>5.2</v>
      </c>
      <c r="L698">
        <v>26</v>
      </c>
      <c r="M698">
        <v>0</v>
      </c>
      <c r="N698">
        <v>0</v>
      </c>
      <c r="O698">
        <v>0</v>
      </c>
      <c r="P698">
        <v>26</v>
      </c>
      <c r="Q698">
        <v>25</v>
      </c>
      <c r="R698" s="3">
        <v>1.04</v>
      </c>
      <c r="S698">
        <v>0</v>
      </c>
      <c r="T698">
        <v>0</v>
      </c>
      <c r="U698" t="s">
        <v>380</v>
      </c>
      <c r="V698" t="s">
        <v>113</v>
      </c>
      <c r="W698" s="4">
        <v>0.51041666666666663</v>
      </c>
      <c r="X698" s="4">
        <v>0.5625</v>
      </c>
      <c r="Y698" t="s">
        <v>232</v>
      </c>
      <c r="Z698" t="s">
        <v>381</v>
      </c>
      <c r="AA698">
        <v>49</v>
      </c>
      <c r="AB698" t="s">
        <v>5356</v>
      </c>
      <c r="AC698">
        <v>4</v>
      </c>
      <c r="AD698">
        <v>1</v>
      </c>
      <c r="AE698">
        <v>3</v>
      </c>
      <c r="AF698">
        <v>0</v>
      </c>
      <c r="AG698">
        <v>0</v>
      </c>
      <c r="AH698">
        <v>0</v>
      </c>
      <c r="AI698">
        <v>0</v>
      </c>
      <c r="AJ698">
        <v>92031</v>
      </c>
      <c r="AK698" t="s">
        <v>251</v>
      </c>
      <c r="AL698" t="s">
        <v>61</v>
      </c>
      <c r="AM698" t="s">
        <v>61</v>
      </c>
      <c r="AN698" t="s">
        <v>61</v>
      </c>
      <c r="AO698" t="s">
        <v>61</v>
      </c>
      <c r="AP698">
        <v>1</v>
      </c>
      <c r="AQ698" t="str">
        <f t="shared" si="43"/>
        <v>ENGL</v>
      </c>
      <c r="AR698" t="str">
        <f t="shared" si="43"/>
        <v>1050</v>
      </c>
      <c r="AS698" t="str">
        <f t="shared" si="44"/>
        <v>Olso</v>
      </c>
      <c r="AT698" t="str">
        <f t="shared" si="41"/>
        <v>ENGL1050Olson Judy Ann</v>
      </c>
      <c r="AU698" t="str">
        <f t="shared" si="42"/>
        <v>ENGL1050-14</v>
      </c>
      <c r="AV698" t="s">
        <v>2392</v>
      </c>
      <c r="AW698" t="s">
        <v>2772</v>
      </c>
      <c r="AX698" t="s">
        <v>2441</v>
      </c>
    </row>
    <row r="699" spans="1:50" x14ac:dyDescent="0.2">
      <c r="A699" t="s">
        <v>103</v>
      </c>
      <c r="B699" t="s">
        <v>349</v>
      </c>
      <c r="C699">
        <v>1050</v>
      </c>
      <c r="D699">
        <v>15</v>
      </c>
      <c r="E699">
        <v>66</v>
      </c>
      <c r="F699">
        <v>4.4000000000000004</v>
      </c>
      <c r="G699">
        <v>0</v>
      </c>
      <c r="H699">
        <v>0</v>
      </c>
      <c r="I699">
        <v>0</v>
      </c>
      <c r="J699">
        <v>0</v>
      </c>
      <c r="K699">
        <v>4.4000000000000004</v>
      </c>
      <c r="L699">
        <v>22</v>
      </c>
      <c r="M699">
        <v>0</v>
      </c>
      <c r="N699">
        <v>0</v>
      </c>
      <c r="O699">
        <v>0</v>
      </c>
      <c r="P699">
        <v>22</v>
      </c>
      <c r="Q699">
        <v>23</v>
      </c>
      <c r="R699" s="3">
        <v>0.95650000000000002</v>
      </c>
      <c r="S699">
        <v>0</v>
      </c>
      <c r="T699">
        <v>0</v>
      </c>
      <c r="U699" t="s">
        <v>380</v>
      </c>
      <c r="V699" t="s">
        <v>113</v>
      </c>
      <c r="W699" s="4">
        <v>0.56944444444444442</v>
      </c>
      <c r="X699" s="4">
        <v>0.62152777777777779</v>
      </c>
      <c r="Y699" t="s">
        <v>107</v>
      </c>
      <c r="Z699" t="s">
        <v>379</v>
      </c>
      <c r="AA699">
        <v>20</v>
      </c>
      <c r="AB699" t="s">
        <v>5350</v>
      </c>
      <c r="AC699">
        <v>4</v>
      </c>
      <c r="AD699">
        <v>1</v>
      </c>
      <c r="AE699">
        <v>3</v>
      </c>
      <c r="AF699">
        <v>0</v>
      </c>
      <c r="AG699">
        <v>0</v>
      </c>
      <c r="AH699">
        <v>0</v>
      </c>
      <c r="AI699">
        <v>0</v>
      </c>
      <c r="AJ699">
        <v>92032</v>
      </c>
      <c r="AK699" t="s">
        <v>251</v>
      </c>
      <c r="AL699" t="s">
        <v>61</v>
      </c>
      <c r="AM699" t="s">
        <v>61</v>
      </c>
      <c r="AN699" t="s">
        <v>61</v>
      </c>
      <c r="AO699" t="s">
        <v>61</v>
      </c>
      <c r="AP699">
        <v>1</v>
      </c>
      <c r="AQ699" t="str">
        <f t="shared" si="43"/>
        <v>ENGL</v>
      </c>
      <c r="AR699" t="str">
        <f t="shared" si="43"/>
        <v>1050</v>
      </c>
      <c r="AS699" t="str">
        <f t="shared" si="44"/>
        <v>Kraf</v>
      </c>
      <c r="AT699" t="str">
        <f t="shared" si="41"/>
        <v>ENGL1050Kraft Janet L</v>
      </c>
      <c r="AU699" t="str">
        <f t="shared" si="42"/>
        <v>ENGL1050-15</v>
      </c>
      <c r="AV699" t="s">
        <v>2765</v>
      </c>
      <c r="AW699" t="s">
        <v>2474</v>
      </c>
      <c r="AX699" t="s">
        <v>2483</v>
      </c>
    </row>
    <row r="700" spans="1:50" x14ac:dyDescent="0.2">
      <c r="A700" t="s">
        <v>103</v>
      </c>
      <c r="B700" t="s">
        <v>349</v>
      </c>
      <c r="C700">
        <v>1050</v>
      </c>
      <c r="D700">
        <v>16</v>
      </c>
      <c r="E700">
        <v>81</v>
      </c>
      <c r="F700">
        <v>5.4</v>
      </c>
      <c r="G700">
        <v>0</v>
      </c>
      <c r="H700">
        <v>0</v>
      </c>
      <c r="I700">
        <v>0</v>
      </c>
      <c r="J700">
        <v>0</v>
      </c>
      <c r="K700">
        <v>5.4</v>
      </c>
      <c r="L700">
        <v>27</v>
      </c>
      <c r="M700">
        <v>0</v>
      </c>
      <c r="N700">
        <v>0</v>
      </c>
      <c r="O700">
        <v>0</v>
      </c>
      <c r="P700">
        <v>27</v>
      </c>
      <c r="Q700">
        <v>25</v>
      </c>
      <c r="R700" s="3">
        <v>1.08</v>
      </c>
      <c r="S700">
        <v>0</v>
      </c>
      <c r="T700">
        <v>0</v>
      </c>
      <c r="U700" t="s">
        <v>380</v>
      </c>
      <c r="V700" t="s">
        <v>113</v>
      </c>
      <c r="W700" s="4">
        <v>0.56944444444444442</v>
      </c>
      <c r="X700" s="4">
        <v>0.62152777777777779</v>
      </c>
      <c r="Y700" t="s">
        <v>123</v>
      </c>
      <c r="Z700">
        <v>208</v>
      </c>
      <c r="AA700">
        <v>60</v>
      </c>
      <c r="AB700" t="s">
        <v>5358</v>
      </c>
      <c r="AC700">
        <v>4</v>
      </c>
      <c r="AD700">
        <v>1</v>
      </c>
      <c r="AE700">
        <v>3</v>
      </c>
      <c r="AF700">
        <v>0</v>
      </c>
      <c r="AG700">
        <v>0</v>
      </c>
      <c r="AH700">
        <v>0</v>
      </c>
      <c r="AI700">
        <v>0</v>
      </c>
      <c r="AJ700">
        <v>92033</v>
      </c>
      <c r="AK700" t="s">
        <v>251</v>
      </c>
      <c r="AL700" t="s">
        <v>61</v>
      </c>
      <c r="AM700" t="s">
        <v>61</v>
      </c>
      <c r="AN700" t="s">
        <v>61</v>
      </c>
      <c r="AO700" t="s">
        <v>61</v>
      </c>
      <c r="AP700">
        <v>1</v>
      </c>
      <c r="AQ700" t="str">
        <f t="shared" si="43"/>
        <v>ENGL</v>
      </c>
      <c r="AR700" t="str">
        <f t="shared" si="43"/>
        <v>1050</v>
      </c>
      <c r="AS700" t="str">
        <f t="shared" si="44"/>
        <v>Varg</v>
      </c>
      <c r="AT700" t="str">
        <f t="shared" si="41"/>
        <v>ENGL1050Vargas Albert Thomas</v>
      </c>
      <c r="AU700" t="str">
        <f t="shared" si="42"/>
        <v>ENGL1050-16</v>
      </c>
      <c r="AV700" t="s">
        <v>2738</v>
      </c>
      <c r="AW700" t="s">
        <v>2775</v>
      </c>
      <c r="AX700" t="s">
        <v>2480</v>
      </c>
    </row>
    <row r="701" spans="1:50" x14ac:dyDescent="0.2">
      <c r="A701" t="s">
        <v>103</v>
      </c>
      <c r="B701" t="s">
        <v>349</v>
      </c>
      <c r="C701">
        <v>1050</v>
      </c>
      <c r="D701">
        <v>17</v>
      </c>
      <c r="E701">
        <v>75</v>
      </c>
      <c r="F701">
        <v>5</v>
      </c>
      <c r="G701">
        <v>0</v>
      </c>
      <c r="H701">
        <v>0</v>
      </c>
      <c r="I701">
        <v>0</v>
      </c>
      <c r="J701">
        <v>0</v>
      </c>
      <c r="K701">
        <v>5</v>
      </c>
      <c r="L701">
        <v>25</v>
      </c>
      <c r="M701">
        <v>0</v>
      </c>
      <c r="N701">
        <v>0</v>
      </c>
      <c r="O701">
        <v>0</v>
      </c>
      <c r="P701">
        <v>25</v>
      </c>
      <c r="Q701">
        <v>25</v>
      </c>
      <c r="R701" s="3">
        <v>1</v>
      </c>
      <c r="S701">
        <v>0</v>
      </c>
      <c r="T701">
        <v>0</v>
      </c>
      <c r="U701" t="s">
        <v>380</v>
      </c>
      <c r="V701" t="s">
        <v>113</v>
      </c>
      <c r="W701" s="4">
        <v>0.56944444444444442</v>
      </c>
      <c r="X701" s="4">
        <v>0.62152777777777779</v>
      </c>
      <c r="Y701" t="s">
        <v>123</v>
      </c>
      <c r="Z701">
        <v>256</v>
      </c>
      <c r="AA701">
        <v>45</v>
      </c>
      <c r="AB701" t="s">
        <v>5345</v>
      </c>
      <c r="AC701">
        <v>4</v>
      </c>
      <c r="AD701">
        <v>1</v>
      </c>
      <c r="AE701">
        <v>3</v>
      </c>
      <c r="AF701">
        <v>0</v>
      </c>
      <c r="AG701">
        <v>0</v>
      </c>
      <c r="AH701">
        <v>0</v>
      </c>
      <c r="AI701">
        <v>0</v>
      </c>
      <c r="AJ701">
        <v>92034</v>
      </c>
      <c r="AK701" t="s">
        <v>251</v>
      </c>
      <c r="AL701" t="s">
        <v>61</v>
      </c>
      <c r="AM701" t="s">
        <v>61</v>
      </c>
      <c r="AN701" t="s">
        <v>61</v>
      </c>
      <c r="AO701" t="s">
        <v>61</v>
      </c>
      <c r="AP701">
        <v>1</v>
      </c>
      <c r="AQ701" t="str">
        <f t="shared" si="43"/>
        <v>ENGL</v>
      </c>
      <c r="AR701" t="str">
        <f t="shared" si="43"/>
        <v>1050</v>
      </c>
      <c r="AS701" t="str">
        <f t="shared" si="44"/>
        <v>Raga</v>
      </c>
      <c r="AT701" t="str">
        <f t="shared" si="41"/>
        <v>ENGL1050Ragana Lollie P</v>
      </c>
      <c r="AU701" t="str">
        <f t="shared" si="42"/>
        <v>ENGL1050-17</v>
      </c>
      <c r="AV701" t="s">
        <v>2757</v>
      </c>
      <c r="AW701" t="s">
        <v>2758</v>
      </c>
      <c r="AX701" t="s">
        <v>1053</v>
      </c>
    </row>
    <row r="702" spans="1:50" x14ac:dyDescent="0.2">
      <c r="A702" t="s">
        <v>103</v>
      </c>
      <c r="B702" t="s">
        <v>349</v>
      </c>
      <c r="C702">
        <v>1050</v>
      </c>
      <c r="D702">
        <v>18</v>
      </c>
      <c r="E702">
        <v>75</v>
      </c>
      <c r="F702">
        <v>5</v>
      </c>
      <c r="G702">
        <v>0</v>
      </c>
      <c r="H702">
        <v>0</v>
      </c>
      <c r="I702">
        <v>0</v>
      </c>
      <c r="J702">
        <v>0.2</v>
      </c>
      <c r="K702">
        <v>5</v>
      </c>
      <c r="L702">
        <v>25</v>
      </c>
      <c r="M702">
        <v>0</v>
      </c>
      <c r="N702">
        <v>1</v>
      </c>
      <c r="O702">
        <v>0</v>
      </c>
      <c r="P702">
        <v>25</v>
      </c>
      <c r="Q702">
        <v>25</v>
      </c>
      <c r="R702" s="3">
        <v>1</v>
      </c>
      <c r="S702">
        <v>0</v>
      </c>
      <c r="T702">
        <v>0</v>
      </c>
      <c r="U702" t="s">
        <v>380</v>
      </c>
      <c r="V702" t="s">
        <v>113</v>
      </c>
      <c r="W702" s="4">
        <v>0.62847222222222221</v>
      </c>
      <c r="X702" s="4">
        <v>0.68055555555555547</v>
      </c>
      <c r="Y702" t="s">
        <v>107</v>
      </c>
      <c r="Z702" t="s">
        <v>284</v>
      </c>
      <c r="AA702">
        <v>36</v>
      </c>
      <c r="AB702" t="s">
        <v>5341</v>
      </c>
      <c r="AC702">
        <v>4</v>
      </c>
      <c r="AD702">
        <v>1</v>
      </c>
      <c r="AE702">
        <v>3</v>
      </c>
      <c r="AF702">
        <v>0</v>
      </c>
      <c r="AG702">
        <v>0</v>
      </c>
      <c r="AH702">
        <v>0</v>
      </c>
      <c r="AI702">
        <v>0</v>
      </c>
      <c r="AJ702">
        <v>92049</v>
      </c>
      <c r="AK702" t="s">
        <v>251</v>
      </c>
      <c r="AL702" t="s">
        <v>61</v>
      </c>
      <c r="AM702" t="s">
        <v>61</v>
      </c>
      <c r="AN702" t="s">
        <v>61</v>
      </c>
      <c r="AO702" t="s">
        <v>61</v>
      </c>
      <c r="AP702">
        <v>1</v>
      </c>
      <c r="AQ702" t="str">
        <f t="shared" si="43"/>
        <v>ENGL</v>
      </c>
      <c r="AR702" t="str">
        <f t="shared" si="43"/>
        <v>1050</v>
      </c>
      <c r="AS702" t="str">
        <f t="shared" si="44"/>
        <v>Poul</v>
      </c>
      <c r="AT702" t="str">
        <f t="shared" si="41"/>
        <v xml:space="preserve">ENGL1050Poulos Phil </v>
      </c>
      <c r="AU702" t="str">
        <f t="shared" si="42"/>
        <v>ENGL1050-18</v>
      </c>
      <c r="AV702" t="s">
        <v>2749</v>
      </c>
      <c r="AW702" t="s">
        <v>2750</v>
      </c>
    </row>
    <row r="703" spans="1:50" x14ac:dyDescent="0.2">
      <c r="A703" t="s">
        <v>103</v>
      </c>
      <c r="B703" t="s">
        <v>349</v>
      </c>
      <c r="C703">
        <v>1050</v>
      </c>
      <c r="D703">
        <v>19</v>
      </c>
      <c r="E703">
        <v>75</v>
      </c>
      <c r="F703">
        <v>5</v>
      </c>
      <c r="G703">
        <v>0</v>
      </c>
      <c r="H703">
        <v>0</v>
      </c>
      <c r="I703">
        <v>0</v>
      </c>
      <c r="J703">
        <v>0</v>
      </c>
      <c r="K703">
        <v>5</v>
      </c>
      <c r="L703">
        <v>25</v>
      </c>
      <c r="M703">
        <v>0</v>
      </c>
      <c r="N703">
        <v>0</v>
      </c>
      <c r="O703">
        <v>0</v>
      </c>
      <c r="P703">
        <v>25</v>
      </c>
      <c r="Q703">
        <v>25</v>
      </c>
      <c r="R703" s="3">
        <v>1</v>
      </c>
      <c r="S703">
        <v>0</v>
      </c>
      <c r="T703">
        <v>0</v>
      </c>
      <c r="U703" t="s">
        <v>380</v>
      </c>
      <c r="V703" t="s">
        <v>113</v>
      </c>
      <c r="W703" s="4">
        <v>0.62847222222222221</v>
      </c>
      <c r="X703" s="4">
        <v>0.68055555555555547</v>
      </c>
      <c r="Y703" t="s">
        <v>107</v>
      </c>
      <c r="Z703" t="s">
        <v>382</v>
      </c>
      <c r="AA703">
        <v>30</v>
      </c>
      <c r="AB703" t="s">
        <v>5308</v>
      </c>
      <c r="AC703">
        <v>4</v>
      </c>
      <c r="AD703">
        <v>1</v>
      </c>
      <c r="AE703">
        <v>3</v>
      </c>
      <c r="AF703">
        <v>0</v>
      </c>
      <c r="AG703">
        <v>0</v>
      </c>
      <c r="AH703">
        <v>0</v>
      </c>
      <c r="AI703">
        <v>0</v>
      </c>
      <c r="AJ703">
        <v>92050</v>
      </c>
      <c r="AK703" t="s">
        <v>251</v>
      </c>
      <c r="AL703" t="s">
        <v>61</v>
      </c>
      <c r="AM703" t="s">
        <v>61</v>
      </c>
      <c r="AN703" t="s">
        <v>61</v>
      </c>
      <c r="AO703" t="s">
        <v>61</v>
      </c>
      <c r="AP703">
        <v>1</v>
      </c>
      <c r="AQ703" t="str">
        <f t="shared" si="43"/>
        <v>ENGL</v>
      </c>
      <c r="AR703" t="str">
        <f t="shared" si="43"/>
        <v>1050</v>
      </c>
      <c r="AS703" t="str">
        <f t="shared" si="44"/>
        <v>Gebh</v>
      </c>
      <c r="AT703" t="str">
        <f t="shared" si="41"/>
        <v>ENGL1050Gebhardt Aaron Jonathan</v>
      </c>
      <c r="AU703" t="str">
        <f t="shared" si="42"/>
        <v>ENGL1050-19</v>
      </c>
      <c r="AV703" t="s">
        <v>2678</v>
      </c>
      <c r="AW703" t="s">
        <v>2679</v>
      </c>
      <c r="AX703" t="s">
        <v>2680</v>
      </c>
    </row>
    <row r="704" spans="1:50" x14ac:dyDescent="0.2">
      <c r="A704" t="s">
        <v>103</v>
      </c>
      <c r="B704" t="s">
        <v>349</v>
      </c>
      <c r="C704">
        <v>1050</v>
      </c>
      <c r="D704">
        <v>20</v>
      </c>
      <c r="E704">
        <v>72</v>
      </c>
      <c r="F704">
        <v>4.8</v>
      </c>
      <c r="G704">
        <v>0</v>
      </c>
      <c r="H704">
        <v>0</v>
      </c>
      <c r="I704">
        <v>0</v>
      </c>
      <c r="J704">
        <v>0</v>
      </c>
      <c r="K704">
        <v>4.8</v>
      </c>
      <c r="L704">
        <v>24</v>
      </c>
      <c r="M704">
        <v>0</v>
      </c>
      <c r="N704">
        <v>0</v>
      </c>
      <c r="O704">
        <v>0</v>
      </c>
      <c r="P704">
        <v>24</v>
      </c>
      <c r="Q704">
        <v>25</v>
      </c>
      <c r="R704" s="3">
        <v>0.96</v>
      </c>
      <c r="S704">
        <v>0</v>
      </c>
      <c r="T704">
        <v>0</v>
      </c>
      <c r="U704" t="s">
        <v>380</v>
      </c>
      <c r="V704" t="s">
        <v>113</v>
      </c>
      <c r="W704" s="4">
        <v>0.6875</v>
      </c>
      <c r="X704" s="4">
        <v>0.73958333333333337</v>
      </c>
      <c r="Y704" t="s">
        <v>107</v>
      </c>
      <c r="Z704" t="s">
        <v>250</v>
      </c>
      <c r="AA704">
        <v>30</v>
      </c>
      <c r="AB704" t="s">
        <v>5356</v>
      </c>
      <c r="AC704">
        <v>4</v>
      </c>
      <c r="AD704">
        <v>1</v>
      </c>
      <c r="AE704">
        <v>3</v>
      </c>
      <c r="AF704">
        <v>0</v>
      </c>
      <c r="AG704">
        <v>0</v>
      </c>
      <c r="AH704">
        <v>0</v>
      </c>
      <c r="AI704">
        <v>0</v>
      </c>
      <c r="AJ704">
        <v>92051</v>
      </c>
      <c r="AK704" t="s">
        <v>251</v>
      </c>
      <c r="AL704" t="s">
        <v>61</v>
      </c>
      <c r="AM704" t="s">
        <v>61</v>
      </c>
      <c r="AN704" t="s">
        <v>61</v>
      </c>
      <c r="AO704" t="s">
        <v>61</v>
      </c>
      <c r="AP704">
        <v>1</v>
      </c>
      <c r="AQ704" t="str">
        <f t="shared" si="43"/>
        <v>ENGL</v>
      </c>
      <c r="AR704" t="str">
        <f t="shared" si="43"/>
        <v>1050</v>
      </c>
      <c r="AS704" t="str">
        <f t="shared" si="44"/>
        <v>Olso</v>
      </c>
      <c r="AT704" t="str">
        <f t="shared" si="41"/>
        <v>ENGL1050Olson Judy Ann</v>
      </c>
      <c r="AU704" t="str">
        <f t="shared" si="42"/>
        <v>ENGL1050-20</v>
      </c>
      <c r="AV704" t="s">
        <v>2392</v>
      </c>
      <c r="AW704" t="s">
        <v>2772</v>
      </c>
      <c r="AX704" t="s">
        <v>2441</v>
      </c>
    </row>
    <row r="705" spans="1:50" x14ac:dyDescent="0.2">
      <c r="A705" t="s">
        <v>103</v>
      </c>
      <c r="B705" t="s">
        <v>349</v>
      </c>
      <c r="C705">
        <v>1050</v>
      </c>
      <c r="D705">
        <v>21</v>
      </c>
      <c r="E705">
        <v>75</v>
      </c>
      <c r="F705">
        <v>5</v>
      </c>
      <c r="G705">
        <v>0</v>
      </c>
      <c r="H705">
        <v>0</v>
      </c>
      <c r="I705">
        <v>0</v>
      </c>
      <c r="J705">
        <v>0</v>
      </c>
      <c r="K705">
        <v>5</v>
      </c>
      <c r="L705">
        <v>25</v>
      </c>
      <c r="M705">
        <v>0</v>
      </c>
      <c r="N705">
        <v>0</v>
      </c>
      <c r="O705">
        <v>0</v>
      </c>
      <c r="P705">
        <v>25</v>
      </c>
      <c r="Q705">
        <v>25</v>
      </c>
      <c r="R705" s="3">
        <v>1</v>
      </c>
      <c r="S705">
        <v>0</v>
      </c>
      <c r="T705">
        <v>0</v>
      </c>
      <c r="U705" t="s">
        <v>380</v>
      </c>
      <c r="V705" t="s">
        <v>113</v>
      </c>
      <c r="W705" s="4">
        <v>0.6875</v>
      </c>
      <c r="X705" s="4">
        <v>0.73958333333333337</v>
      </c>
      <c r="Y705" t="s">
        <v>107</v>
      </c>
      <c r="Z705" t="s">
        <v>253</v>
      </c>
      <c r="AA705">
        <v>30</v>
      </c>
      <c r="AB705" t="s">
        <v>5341</v>
      </c>
      <c r="AC705">
        <v>4</v>
      </c>
      <c r="AD705">
        <v>1</v>
      </c>
      <c r="AE705">
        <v>3</v>
      </c>
      <c r="AF705">
        <v>0</v>
      </c>
      <c r="AG705">
        <v>0</v>
      </c>
      <c r="AH705">
        <v>0</v>
      </c>
      <c r="AI705">
        <v>0</v>
      </c>
      <c r="AJ705">
        <v>92052</v>
      </c>
      <c r="AK705" t="s">
        <v>251</v>
      </c>
      <c r="AL705" t="s">
        <v>61</v>
      </c>
      <c r="AM705" t="s">
        <v>61</v>
      </c>
      <c r="AN705" t="s">
        <v>61</v>
      </c>
      <c r="AO705" t="s">
        <v>61</v>
      </c>
      <c r="AP705">
        <v>1</v>
      </c>
      <c r="AQ705" t="str">
        <f t="shared" si="43"/>
        <v>ENGL</v>
      </c>
      <c r="AR705" t="str">
        <f t="shared" si="43"/>
        <v>1050</v>
      </c>
      <c r="AS705" t="str">
        <f t="shared" si="44"/>
        <v>Poul</v>
      </c>
      <c r="AT705" t="str">
        <f t="shared" si="41"/>
        <v xml:space="preserve">ENGL1050Poulos Phil </v>
      </c>
      <c r="AU705" t="str">
        <f t="shared" si="42"/>
        <v>ENGL1050-21</v>
      </c>
      <c r="AV705" t="s">
        <v>2749</v>
      </c>
      <c r="AW705" t="s">
        <v>2750</v>
      </c>
    </row>
    <row r="706" spans="1:50" x14ac:dyDescent="0.2">
      <c r="A706" t="s">
        <v>103</v>
      </c>
      <c r="B706" t="s">
        <v>349</v>
      </c>
      <c r="C706">
        <v>1050</v>
      </c>
      <c r="D706">
        <v>22</v>
      </c>
      <c r="E706">
        <v>75</v>
      </c>
      <c r="F706">
        <v>5</v>
      </c>
      <c r="G706">
        <v>0</v>
      </c>
      <c r="H706">
        <v>0</v>
      </c>
      <c r="I706">
        <v>0</v>
      </c>
      <c r="J706">
        <v>0</v>
      </c>
      <c r="K706">
        <v>5</v>
      </c>
      <c r="L706">
        <v>25</v>
      </c>
      <c r="M706">
        <v>0</v>
      </c>
      <c r="N706">
        <v>0</v>
      </c>
      <c r="O706">
        <v>0</v>
      </c>
      <c r="P706">
        <v>25</v>
      </c>
      <c r="Q706">
        <v>25</v>
      </c>
      <c r="R706" s="3">
        <v>1</v>
      </c>
      <c r="S706">
        <v>0</v>
      </c>
      <c r="T706">
        <v>0</v>
      </c>
      <c r="U706" t="s">
        <v>380</v>
      </c>
      <c r="V706" t="s">
        <v>113</v>
      </c>
      <c r="W706" s="4">
        <v>0.75</v>
      </c>
      <c r="X706" s="4">
        <v>0.80208333333333337</v>
      </c>
      <c r="Y706" t="s">
        <v>107</v>
      </c>
      <c r="Z706" t="s">
        <v>364</v>
      </c>
      <c r="AA706">
        <v>38</v>
      </c>
      <c r="AB706" t="s">
        <v>5348</v>
      </c>
      <c r="AC706">
        <v>4</v>
      </c>
      <c r="AD706">
        <v>1</v>
      </c>
      <c r="AE706">
        <v>3</v>
      </c>
      <c r="AF706">
        <v>0</v>
      </c>
      <c r="AG706">
        <v>0</v>
      </c>
      <c r="AH706">
        <v>0</v>
      </c>
      <c r="AI706">
        <v>0</v>
      </c>
      <c r="AJ706">
        <v>92053</v>
      </c>
      <c r="AK706" t="s">
        <v>251</v>
      </c>
      <c r="AL706" t="s">
        <v>61</v>
      </c>
      <c r="AM706" t="s">
        <v>61</v>
      </c>
      <c r="AN706" t="s">
        <v>61</v>
      </c>
      <c r="AO706" t="s">
        <v>61</v>
      </c>
      <c r="AP706">
        <v>1</v>
      </c>
      <c r="AQ706" t="str">
        <f t="shared" si="43"/>
        <v>ENGL</v>
      </c>
      <c r="AR706" t="str">
        <f t="shared" si="43"/>
        <v>1050</v>
      </c>
      <c r="AS706" t="str">
        <f t="shared" si="44"/>
        <v>Bona</v>
      </c>
      <c r="AT706" t="str">
        <f t="shared" si="41"/>
        <v>ENGL1050Bonar Hugh Samuel</v>
      </c>
      <c r="AU706" t="str">
        <f t="shared" si="42"/>
        <v>ENGL1050-22</v>
      </c>
      <c r="AV706" t="s">
        <v>2762</v>
      </c>
      <c r="AW706" t="s">
        <v>2763</v>
      </c>
      <c r="AX706" t="s">
        <v>2621</v>
      </c>
    </row>
    <row r="707" spans="1:50" x14ac:dyDescent="0.2">
      <c r="A707" t="s">
        <v>103</v>
      </c>
      <c r="B707" t="s">
        <v>349</v>
      </c>
      <c r="C707">
        <v>1050</v>
      </c>
      <c r="D707">
        <v>23</v>
      </c>
      <c r="E707">
        <v>75</v>
      </c>
      <c r="F707">
        <v>5</v>
      </c>
      <c r="G707">
        <v>0</v>
      </c>
      <c r="H707">
        <v>0</v>
      </c>
      <c r="I707">
        <v>0</v>
      </c>
      <c r="J707">
        <v>0</v>
      </c>
      <c r="K707">
        <v>5</v>
      </c>
      <c r="L707">
        <v>25</v>
      </c>
      <c r="M707">
        <v>0</v>
      </c>
      <c r="N707">
        <v>0</v>
      </c>
      <c r="O707">
        <v>0</v>
      </c>
      <c r="P707">
        <v>25</v>
      </c>
      <c r="Q707">
        <v>25</v>
      </c>
      <c r="R707" s="3">
        <v>1</v>
      </c>
      <c r="S707">
        <v>0</v>
      </c>
      <c r="T707">
        <v>0</v>
      </c>
      <c r="U707" t="s">
        <v>380</v>
      </c>
      <c r="V707" t="s">
        <v>111</v>
      </c>
      <c r="W707" s="4">
        <v>0.33333333333333331</v>
      </c>
      <c r="X707" s="4">
        <v>0.38541666666666669</v>
      </c>
      <c r="Y707" t="s">
        <v>232</v>
      </c>
      <c r="Z707" t="s">
        <v>242</v>
      </c>
      <c r="AA707">
        <v>34</v>
      </c>
      <c r="AB707" t="s">
        <v>5351</v>
      </c>
      <c r="AC707">
        <v>4</v>
      </c>
      <c r="AD707">
        <v>1</v>
      </c>
      <c r="AE707">
        <v>3</v>
      </c>
      <c r="AF707">
        <v>0</v>
      </c>
      <c r="AG707">
        <v>0</v>
      </c>
      <c r="AH707">
        <v>0</v>
      </c>
      <c r="AI707">
        <v>0</v>
      </c>
      <c r="AJ707">
        <v>92054</v>
      </c>
      <c r="AK707" t="s">
        <v>251</v>
      </c>
      <c r="AL707" t="s">
        <v>61</v>
      </c>
      <c r="AM707" t="s">
        <v>61</v>
      </c>
      <c r="AN707" t="s">
        <v>61</v>
      </c>
      <c r="AO707" t="s">
        <v>61</v>
      </c>
      <c r="AP707">
        <v>1</v>
      </c>
      <c r="AQ707" t="str">
        <f t="shared" si="43"/>
        <v>ENGL</v>
      </c>
      <c r="AR707" t="str">
        <f t="shared" si="43"/>
        <v>1050</v>
      </c>
      <c r="AS707" t="str">
        <f t="shared" si="44"/>
        <v xml:space="preserve">Lee </v>
      </c>
      <c r="AT707" t="str">
        <f t="shared" ref="AT707:AT770" si="45">CONCATENATE(AQ707,AR707, "",AB707)</f>
        <v xml:space="preserve">ENGL1050Lee Jonathan </v>
      </c>
      <c r="AU707" t="str">
        <f t="shared" ref="AU707:AU770" si="46">CONCATENATE(AQ707,AR707,"-",D707)</f>
        <v>ENGL1050-23</v>
      </c>
      <c r="AV707" t="s">
        <v>23</v>
      </c>
      <c r="AW707" t="s">
        <v>2680</v>
      </c>
    </row>
    <row r="708" spans="1:50" x14ac:dyDescent="0.2">
      <c r="A708" t="s">
        <v>103</v>
      </c>
      <c r="B708" t="s">
        <v>349</v>
      </c>
      <c r="C708">
        <v>1050</v>
      </c>
      <c r="D708">
        <v>24</v>
      </c>
      <c r="E708">
        <v>75</v>
      </c>
      <c r="F708">
        <v>5</v>
      </c>
      <c r="G708">
        <v>0</v>
      </c>
      <c r="H708">
        <v>0</v>
      </c>
      <c r="I708">
        <v>0</v>
      </c>
      <c r="J708">
        <v>0</v>
      </c>
      <c r="K708">
        <v>5</v>
      </c>
      <c r="L708">
        <v>25</v>
      </c>
      <c r="M708">
        <v>0</v>
      </c>
      <c r="N708">
        <v>0</v>
      </c>
      <c r="O708">
        <v>0</v>
      </c>
      <c r="P708">
        <v>25</v>
      </c>
      <c r="Q708">
        <v>25</v>
      </c>
      <c r="R708" s="3">
        <v>1</v>
      </c>
      <c r="S708">
        <v>0</v>
      </c>
      <c r="T708">
        <v>0</v>
      </c>
      <c r="U708" t="s">
        <v>380</v>
      </c>
      <c r="V708" t="s">
        <v>111</v>
      </c>
      <c r="W708" s="4">
        <v>0.33333333333333331</v>
      </c>
      <c r="X708" s="4">
        <v>0.38541666666666669</v>
      </c>
      <c r="Y708" t="s">
        <v>123</v>
      </c>
      <c r="Z708">
        <v>114</v>
      </c>
      <c r="AA708">
        <v>30</v>
      </c>
      <c r="AB708" t="s">
        <v>5361</v>
      </c>
      <c r="AC708">
        <v>4</v>
      </c>
      <c r="AD708">
        <v>1</v>
      </c>
      <c r="AE708">
        <v>3</v>
      </c>
      <c r="AF708">
        <v>0</v>
      </c>
      <c r="AG708">
        <v>0</v>
      </c>
      <c r="AH708">
        <v>0</v>
      </c>
      <c r="AI708">
        <v>0</v>
      </c>
      <c r="AJ708">
        <v>92055</v>
      </c>
      <c r="AK708" t="s">
        <v>251</v>
      </c>
      <c r="AL708" t="s">
        <v>61</v>
      </c>
      <c r="AM708" t="s">
        <v>61</v>
      </c>
      <c r="AN708" t="s">
        <v>61</v>
      </c>
      <c r="AO708" t="s">
        <v>61</v>
      </c>
      <c r="AP708">
        <v>1</v>
      </c>
      <c r="AQ708" t="str">
        <f t="shared" ref="AQ708:AR771" si="47">TRIM(B708)</f>
        <v>ENGL</v>
      </c>
      <c r="AR708" t="str">
        <f t="shared" si="47"/>
        <v>1050</v>
      </c>
      <c r="AS708" t="str">
        <f t="shared" si="44"/>
        <v>Dent</v>
      </c>
      <c r="AT708" t="str">
        <f t="shared" si="45"/>
        <v>ENGL1050Dent Richard Harry</v>
      </c>
      <c r="AU708" t="str">
        <f t="shared" si="46"/>
        <v>ENGL1050-24</v>
      </c>
      <c r="AV708" t="s">
        <v>2780</v>
      </c>
      <c r="AW708" t="s">
        <v>2396</v>
      </c>
      <c r="AX708" t="s">
        <v>2767</v>
      </c>
    </row>
    <row r="709" spans="1:50" x14ac:dyDescent="0.2">
      <c r="A709" t="s">
        <v>103</v>
      </c>
      <c r="B709" t="s">
        <v>349</v>
      </c>
      <c r="C709">
        <v>1050</v>
      </c>
      <c r="D709">
        <v>25</v>
      </c>
      <c r="E709">
        <v>78</v>
      </c>
      <c r="F709">
        <v>5.2</v>
      </c>
      <c r="G709">
        <v>0</v>
      </c>
      <c r="H709">
        <v>0</v>
      </c>
      <c r="I709">
        <v>0</v>
      </c>
      <c r="J709">
        <v>0</v>
      </c>
      <c r="K709">
        <v>5.2</v>
      </c>
      <c r="L709">
        <v>26</v>
      </c>
      <c r="M709">
        <v>0</v>
      </c>
      <c r="N709">
        <v>0</v>
      </c>
      <c r="O709">
        <v>0</v>
      </c>
      <c r="P709">
        <v>26</v>
      </c>
      <c r="Q709">
        <v>25</v>
      </c>
      <c r="R709" s="3">
        <v>1.04</v>
      </c>
      <c r="S709">
        <v>0</v>
      </c>
      <c r="T709">
        <v>0</v>
      </c>
      <c r="U709" t="s">
        <v>380</v>
      </c>
      <c r="V709" t="s">
        <v>111</v>
      </c>
      <c r="W709" s="4">
        <v>0.33333333333333331</v>
      </c>
      <c r="X709" s="4">
        <v>0.38541666666666669</v>
      </c>
      <c r="Y709" t="s">
        <v>123</v>
      </c>
      <c r="Z709">
        <v>112</v>
      </c>
      <c r="AA709">
        <v>30</v>
      </c>
      <c r="AB709" t="s">
        <v>5362</v>
      </c>
      <c r="AC709">
        <v>4</v>
      </c>
      <c r="AD709">
        <v>1</v>
      </c>
      <c r="AE709">
        <v>3</v>
      </c>
      <c r="AF709">
        <v>0</v>
      </c>
      <c r="AG709">
        <v>0</v>
      </c>
      <c r="AH709">
        <v>0</v>
      </c>
      <c r="AI709">
        <v>0</v>
      </c>
      <c r="AJ709">
        <v>92056</v>
      </c>
      <c r="AK709" t="s">
        <v>251</v>
      </c>
      <c r="AL709" t="s">
        <v>61</v>
      </c>
      <c r="AM709" t="s">
        <v>61</v>
      </c>
      <c r="AN709" t="s">
        <v>61</v>
      </c>
      <c r="AO709" t="s">
        <v>61</v>
      </c>
      <c r="AP709">
        <v>1</v>
      </c>
      <c r="AQ709" t="str">
        <f t="shared" si="47"/>
        <v>ENGL</v>
      </c>
      <c r="AR709" t="str">
        <f t="shared" si="47"/>
        <v>1050</v>
      </c>
      <c r="AS709" t="str">
        <f t="shared" si="44"/>
        <v>Zach</v>
      </c>
      <c r="AT709" t="str">
        <f t="shared" si="45"/>
        <v xml:space="preserve">ENGL1050Zachary Anita </v>
      </c>
      <c r="AU709" t="str">
        <f t="shared" si="46"/>
        <v>ENGL1050-25</v>
      </c>
      <c r="AV709" t="s">
        <v>2476</v>
      </c>
      <c r="AW709" t="s">
        <v>2781</v>
      </c>
    </row>
    <row r="710" spans="1:50" x14ac:dyDescent="0.2">
      <c r="A710" t="s">
        <v>103</v>
      </c>
      <c r="B710" t="s">
        <v>349</v>
      </c>
      <c r="C710">
        <v>1050</v>
      </c>
      <c r="D710">
        <v>28</v>
      </c>
      <c r="E710">
        <v>81</v>
      </c>
      <c r="F710">
        <v>5.4</v>
      </c>
      <c r="G710">
        <v>0</v>
      </c>
      <c r="H710">
        <v>0</v>
      </c>
      <c r="I710">
        <v>0.2</v>
      </c>
      <c r="J710">
        <v>0</v>
      </c>
      <c r="K710">
        <v>5.4</v>
      </c>
      <c r="L710">
        <v>27</v>
      </c>
      <c r="M710">
        <v>1</v>
      </c>
      <c r="N710">
        <v>0</v>
      </c>
      <c r="O710">
        <v>0</v>
      </c>
      <c r="P710">
        <v>27</v>
      </c>
      <c r="Q710">
        <v>25</v>
      </c>
      <c r="R710" s="3">
        <v>1.08</v>
      </c>
      <c r="S710">
        <v>0</v>
      </c>
      <c r="T710">
        <v>0</v>
      </c>
      <c r="U710" t="s">
        <v>380</v>
      </c>
      <c r="V710" t="s">
        <v>111</v>
      </c>
      <c r="W710" s="4">
        <v>0.3923611111111111</v>
      </c>
      <c r="X710" s="4">
        <v>0.44444444444444442</v>
      </c>
      <c r="Y710" t="s">
        <v>232</v>
      </c>
      <c r="Z710" t="s">
        <v>381</v>
      </c>
      <c r="AA710">
        <v>49</v>
      </c>
      <c r="AB710" t="s">
        <v>5313</v>
      </c>
      <c r="AC710">
        <v>4</v>
      </c>
      <c r="AD710">
        <v>1</v>
      </c>
      <c r="AE710">
        <v>3</v>
      </c>
      <c r="AF710">
        <v>0</v>
      </c>
      <c r="AG710">
        <v>0</v>
      </c>
      <c r="AH710">
        <v>0</v>
      </c>
      <c r="AI710">
        <v>0</v>
      </c>
      <c r="AJ710">
        <v>92062</v>
      </c>
      <c r="AK710" t="s">
        <v>251</v>
      </c>
      <c r="AL710" t="s">
        <v>61</v>
      </c>
      <c r="AM710" t="s">
        <v>61</v>
      </c>
      <c r="AN710" t="s">
        <v>61</v>
      </c>
      <c r="AO710" t="s">
        <v>61</v>
      </c>
      <c r="AP710">
        <v>1</v>
      </c>
      <c r="AQ710" t="str">
        <f t="shared" si="47"/>
        <v>ENGL</v>
      </c>
      <c r="AR710" t="str">
        <f t="shared" si="47"/>
        <v>1050</v>
      </c>
      <c r="AS710" t="str">
        <f t="shared" si="44"/>
        <v>Emch</v>
      </c>
      <c r="AT710" t="str">
        <f t="shared" si="45"/>
        <v>ENGL1050Emch Florence C</v>
      </c>
      <c r="AU710" t="str">
        <f t="shared" si="46"/>
        <v>ENGL1050-28</v>
      </c>
      <c r="AV710" t="s">
        <v>2691</v>
      </c>
      <c r="AW710" t="s">
        <v>2617</v>
      </c>
      <c r="AX710" t="s">
        <v>2637</v>
      </c>
    </row>
    <row r="711" spans="1:50" x14ac:dyDescent="0.2">
      <c r="A711" t="s">
        <v>103</v>
      </c>
      <c r="B711" t="s">
        <v>349</v>
      </c>
      <c r="C711">
        <v>1050</v>
      </c>
      <c r="D711">
        <v>29</v>
      </c>
      <c r="E711">
        <v>81</v>
      </c>
      <c r="F711">
        <v>5.4</v>
      </c>
      <c r="G711">
        <v>0</v>
      </c>
      <c r="H711">
        <v>0</v>
      </c>
      <c r="I711">
        <v>0</v>
      </c>
      <c r="J711">
        <v>0</v>
      </c>
      <c r="K711">
        <v>5.4</v>
      </c>
      <c r="L711">
        <v>27</v>
      </c>
      <c r="M711">
        <v>0</v>
      </c>
      <c r="N711">
        <v>0</v>
      </c>
      <c r="O711">
        <v>0</v>
      </c>
      <c r="P711">
        <v>27</v>
      </c>
      <c r="Q711">
        <v>25</v>
      </c>
      <c r="R711" s="3">
        <v>1.08</v>
      </c>
      <c r="S711">
        <v>0</v>
      </c>
      <c r="T711">
        <v>0</v>
      </c>
      <c r="U711" t="s">
        <v>380</v>
      </c>
      <c r="V711" t="s">
        <v>111</v>
      </c>
      <c r="W711" s="4">
        <v>0.3923611111111111</v>
      </c>
      <c r="X711" s="4">
        <v>0.44444444444444442</v>
      </c>
      <c r="Y711" t="s">
        <v>123</v>
      </c>
      <c r="Z711">
        <v>208</v>
      </c>
      <c r="AA711">
        <v>60</v>
      </c>
      <c r="AB711" t="s">
        <v>5340</v>
      </c>
      <c r="AC711">
        <v>4</v>
      </c>
      <c r="AD711">
        <v>1</v>
      </c>
      <c r="AE711">
        <v>3</v>
      </c>
      <c r="AF711">
        <v>0</v>
      </c>
      <c r="AG711">
        <v>0</v>
      </c>
      <c r="AH711">
        <v>0</v>
      </c>
      <c r="AI711">
        <v>0</v>
      </c>
      <c r="AJ711">
        <v>96295</v>
      </c>
      <c r="AK711" t="s">
        <v>251</v>
      </c>
      <c r="AL711" t="s">
        <v>61</v>
      </c>
      <c r="AM711" t="s">
        <v>61</v>
      </c>
      <c r="AN711" t="s">
        <v>61</v>
      </c>
      <c r="AO711" t="s">
        <v>61</v>
      </c>
      <c r="AP711">
        <v>1</v>
      </c>
      <c r="AQ711" t="str">
        <f t="shared" si="47"/>
        <v>ENGL</v>
      </c>
      <c r="AR711" t="str">
        <f t="shared" si="47"/>
        <v>1050</v>
      </c>
      <c r="AS711" t="str">
        <f t="shared" si="44"/>
        <v>Desa</v>
      </c>
      <c r="AT711" t="str">
        <f t="shared" si="45"/>
        <v>ENGL1050Desai Daven H</v>
      </c>
      <c r="AU711" t="str">
        <f t="shared" si="46"/>
        <v>ENGL1050-29</v>
      </c>
      <c r="AV711" t="s">
        <v>2747</v>
      </c>
      <c r="AW711" t="s">
        <v>2748</v>
      </c>
      <c r="AX711" t="s">
        <v>117</v>
      </c>
    </row>
    <row r="712" spans="1:50" x14ac:dyDescent="0.2">
      <c r="A712" t="s">
        <v>103</v>
      </c>
      <c r="B712" t="s">
        <v>349</v>
      </c>
      <c r="C712">
        <v>1050</v>
      </c>
      <c r="D712">
        <v>33</v>
      </c>
      <c r="E712">
        <v>87</v>
      </c>
      <c r="F712">
        <v>5.8</v>
      </c>
      <c r="G712">
        <v>0</v>
      </c>
      <c r="H712">
        <v>0</v>
      </c>
      <c r="I712">
        <v>0</v>
      </c>
      <c r="J712">
        <v>0</v>
      </c>
      <c r="K712">
        <v>5.8</v>
      </c>
      <c r="L712">
        <v>29</v>
      </c>
      <c r="M712">
        <v>0</v>
      </c>
      <c r="N712">
        <v>0</v>
      </c>
      <c r="O712">
        <v>0</v>
      </c>
      <c r="P712">
        <v>29</v>
      </c>
      <c r="Q712">
        <v>25</v>
      </c>
      <c r="R712" s="3">
        <v>1.1599999999999999</v>
      </c>
      <c r="S712">
        <v>0</v>
      </c>
      <c r="T712">
        <v>0</v>
      </c>
      <c r="U712" t="s">
        <v>380</v>
      </c>
      <c r="V712" t="s">
        <v>111</v>
      </c>
      <c r="W712" s="4">
        <v>0.4513888888888889</v>
      </c>
      <c r="X712" s="4">
        <v>0.50347222222222221</v>
      </c>
      <c r="Y712" t="s">
        <v>232</v>
      </c>
      <c r="Z712" t="s">
        <v>381</v>
      </c>
      <c r="AA712">
        <v>49</v>
      </c>
      <c r="AB712" t="s">
        <v>5313</v>
      </c>
      <c r="AC712">
        <v>4</v>
      </c>
      <c r="AD712">
        <v>1</v>
      </c>
      <c r="AE712">
        <v>3</v>
      </c>
      <c r="AF712">
        <v>0</v>
      </c>
      <c r="AG712">
        <v>0</v>
      </c>
      <c r="AH712">
        <v>0</v>
      </c>
      <c r="AI712">
        <v>0</v>
      </c>
      <c r="AJ712">
        <v>93758</v>
      </c>
      <c r="AK712" t="s">
        <v>251</v>
      </c>
      <c r="AL712" t="s">
        <v>61</v>
      </c>
      <c r="AM712" t="s">
        <v>61</v>
      </c>
      <c r="AN712" t="s">
        <v>61</v>
      </c>
      <c r="AO712" t="s">
        <v>61</v>
      </c>
      <c r="AP712">
        <v>1</v>
      </c>
      <c r="AQ712" t="str">
        <f t="shared" si="47"/>
        <v>ENGL</v>
      </c>
      <c r="AR712" t="str">
        <f t="shared" si="47"/>
        <v>1050</v>
      </c>
      <c r="AS712" t="str">
        <f t="shared" si="44"/>
        <v>Emch</v>
      </c>
      <c r="AT712" t="str">
        <f t="shared" si="45"/>
        <v>ENGL1050Emch Florence C</v>
      </c>
      <c r="AU712" t="str">
        <f t="shared" si="46"/>
        <v>ENGL1050-33</v>
      </c>
      <c r="AV712" t="s">
        <v>2691</v>
      </c>
      <c r="AW712" t="s">
        <v>2617</v>
      </c>
      <c r="AX712" t="s">
        <v>2637</v>
      </c>
    </row>
    <row r="713" spans="1:50" x14ac:dyDescent="0.2">
      <c r="A713" t="s">
        <v>103</v>
      </c>
      <c r="B713" t="s">
        <v>349</v>
      </c>
      <c r="C713">
        <v>1050</v>
      </c>
      <c r="D713">
        <v>37</v>
      </c>
      <c r="E713">
        <v>78</v>
      </c>
      <c r="F713">
        <v>5.2</v>
      </c>
      <c r="G713">
        <v>0</v>
      </c>
      <c r="H713">
        <v>0</v>
      </c>
      <c r="I713">
        <v>0</v>
      </c>
      <c r="J713">
        <v>0</v>
      </c>
      <c r="K713">
        <v>5.2</v>
      </c>
      <c r="L713">
        <v>26</v>
      </c>
      <c r="M713">
        <v>0</v>
      </c>
      <c r="N713">
        <v>0</v>
      </c>
      <c r="O713">
        <v>0</v>
      </c>
      <c r="P713">
        <v>26</v>
      </c>
      <c r="Q713">
        <v>25</v>
      </c>
      <c r="R713" s="3">
        <v>1.04</v>
      </c>
      <c r="S713">
        <v>0</v>
      </c>
      <c r="T713">
        <v>0</v>
      </c>
      <c r="U713" t="s">
        <v>380</v>
      </c>
      <c r="V713" t="s">
        <v>111</v>
      </c>
      <c r="W713" s="4">
        <v>0.51041666666666663</v>
      </c>
      <c r="X713" s="4">
        <v>0.5625</v>
      </c>
      <c r="Y713" t="s">
        <v>232</v>
      </c>
      <c r="Z713" t="s">
        <v>383</v>
      </c>
      <c r="AA713">
        <v>24</v>
      </c>
      <c r="AB713" t="s">
        <v>5319</v>
      </c>
      <c r="AC713">
        <v>4</v>
      </c>
      <c r="AD713">
        <v>1</v>
      </c>
      <c r="AE713">
        <v>3</v>
      </c>
      <c r="AF713">
        <v>0</v>
      </c>
      <c r="AG713">
        <v>0</v>
      </c>
      <c r="AH713">
        <v>0</v>
      </c>
      <c r="AI713">
        <v>0</v>
      </c>
      <c r="AJ713">
        <v>93762</v>
      </c>
      <c r="AK713" t="s">
        <v>251</v>
      </c>
      <c r="AL713" t="s">
        <v>61</v>
      </c>
      <c r="AM713" t="s">
        <v>61</v>
      </c>
      <c r="AN713" t="s">
        <v>61</v>
      </c>
      <c r="AO713" t="s">
        <v>61</v>
      </c>
      <c r="AP713">
        <v>1</v>
      </c>
      <c r="AQ713" t="str">
        <f t="shared" si="47"/>
        <v>ENGL</v>
      </c>
      <c r="AR713" t="str">
        <f t="shared" si="47"/>
        <v>1050</v>
      </c>
      <c r="AS713" t="str">
        <f t="shared" si="44"/>
        <v>Blac</v>
      </c>
      <c r="AT713" t="str">
        <f t="shared" si="45"/>
        <v>ENGL1050Black Simon Edward</v>
      </c>
      <c r="AU713" t="str">
        <f t="shared" si="46"/>
        <v>ENGL1050-37</v>
      </c>
      <c r="AV713" t="s">
        <v>2593</v>
      </c>
      <c r="AW713" t="s">
        <v>2702</v>
      </c>
      <c r="AX713" t="s">
        <v>2703</v>
      </c>
    </row>
    <row r="714" spans="1:50" x14ac:dyDescent="0.2">
      <c r="A714" t="s">
        <v>103</v>
      </c>
      <c r="B714" t="s">
        <v>349</v>
      </c>
      <c r="C714">
        <v>1050</v>
      </c>
      <c r="D714">
        <v>41</v>
      </c>
      <c r="E714">
        <v>78</v>
      </c>
      <c r="F714">
        <v>5.2</v>
      </c>
      <c r="G714">
        <v>0</v>
      </c>
      <c r="H714">
        <v>0</v>
      </c>
      <c r="I714">
        <v>0</v>
      </c>
      <c r="J714">
        <v>0</v>
      </c>
      <c r="K714">
        <v>5.2</v>
      </c>
      <c r="L714">
        <v>26</v>
      </c>
      <c r="M714">
        <v>0</v>
      </c>
      <c r="N714">
        <v>0</v>
      </c>
      <c r="O714">
        <v>0</v>
      </c>
      <c r="P714">
        <v>26</v>
      </c>
      <c r="Q714">
        <v>25</v>
      </c>
      <c r="R714" s="3">
        <v>1.04</v>
      </c>
      <c r="S714">
        <v>0</v>
      </c>
      <c r="T714">
        <v>0</v>
      </c>
      <c r="U714" t="s">
        <v>380</v>
      </c>
      <c r="V714" t="s">
        <v>111</v>
      </c>
      <c r="W714" s="4">
        <v>0.56944444444444442</v>
      </c>
      <c r="X714" s="4">
        <v>0.62152777777777779</v>
      </c>
      <c r="Y714" t="s">
        <v>229</v>
      </c>
      <c r="Z714" t="s">
        <v>384</v>
      </c>
      <c r="AA714">
        <v>30</v>
      </c>
      <c r="AB714" t="s">
        <v>5358</v>
      </c>
      <c r="AC714">
        <v>4</v>
      </c>
      <c r="AD714">
        <v>1</v>
      </c>
      <c r="AE714">
        <v>3</v>
      </c>
      <c r="AF714">
        <v>0</v>
      </c>
      <c r="AG714">
        <v>0</v>
      </c>
      <c r="AH714">
        <v>0</v>
      </c>
      <c r="AI714">
        <v>0</v>
      </c>
      <c r="AJ714">
        <v>94869</v>
      </c>
      <c r="AK714" t="s">
        <v>251</v>
      </c>
      <c r="AL714" t="s">
        <v>61</v>
      </c>
      <c r="AM714" t="s">
        <v>61</v>
      </c>
      <c r="AN714" t="s">
        <v>61</v>
      </c>
      <c r="AO714" t="s">
        <v>61</v>
      </c>
      <c r="AP714">
        <v>1</v>
      </c>
      <c r="AQ714" t="str">
        <f t="shared" si="47"/>
        <v>ENGL</v>
      </c>
      <c r="AR714" t="str">
        <f t="shared" si="47"/>
        <v>1050</v>
      </c>
      <c r="AS714" t="str">
        <f t="shared" si="44"/>
        <v>Varg</v>
      </c>
      <c r="AT714" t="str">
        <f t="shared" si="45"/>
        <v>ENGL1050Vargas Albert Thomas</v>
      </c>
      <c r="AU714" t="str">
        <f t="shared" si="46"/>
        <v>ENGL1050-41</v>
      </c>
      <c r="AV714" t="s">
        <v>2738</v>
      </c>
      <c r="AW714" t="s">
        <v>2775</v>
      </c>
      <c r="AX714" t="s">
        <v>2480</v>
      </c>
    </row>
    <row r="715" spans="1:50" x14ac:dyDescent="0.2">
      <c r="A715" t="s">
        <v>103</v>
      </c>
      <c r="B715" t="s">
        <v>349</v>
      </c>
      <c r="C715">
        <v>1050</v>
      </c>
      <c r="D715">
        <v>42</v>
      </c>
      <c r="E715">
        <v>42</v>
      </c>
      <c r="F715">
        <v>2.8</v>
      </c>
      <c r="G715">
        <v>0</v>
      </c>
      <c r="H715">
        <v>0</v>
      </c>
      <c r="I715">
        <v>0</v>
      </c>
      <c r="J715">
        <v>0.2</v>
      </c>
      <c r="K715">
        <v>2.8</v>
      </c>
      <c r="L715">
        <v>14</v>
      </c>
      <c r="M715">
        <v>0</v>
      </c>
      <c r="N715">
        <v>1</v>
      </c>
      <c r="O715">
        <v>0</v>
      </c>
      <c r="P715">
        <v>14</v>
      </c>
      <c r="Q715">
        <v>15</v>
      </c>
      <c r="R715" s="3">
        <v>0.93330000000000002</v>
      </c>
      <c r="S715">
        <v>0</v>
      </c>
      <c r="T715">
        <v>0</v>
      </c>
      <c r="U715" t="s">
        <v>380</v>
      </c>
      <c r="V715" t="s">
        <v>111</v>
      </c>
      <c r="W715" s="4">
        <v>0.6875</v>
      </c>
      <c r="X715" s="4">
        <v>0.73958333333333337</v>
      </c>
      <c r="Y715" t="s">
        <v>232</v>
      </c>
      <c r="Z715" t="s">
        <v>322</v>
      </c>
      <c r="AA715">
        <v>24</v>
      </c>
      <c r="AB715" t="s">
        <v>5340</v>
      </c>
      <c r="AC715">
        <v>4</v>
      </c>
      <c r="AD715">
        <v>1</v>
      </c>
      <c r="AE715">
        <v>3</v>
      </c>
      <c r="AF715">
        <v>13</v>
      </c>
      <c r="AG715">
        <v>7</v>
      </c>
      <c r="AH715">
        <v>5</v>
      </c>
      <c r="AI715">
        <v>1</v>
      </c>
      <c r="AJ715">
        <v>94870</v>
      </c>
      <c r="AK715" t="s">
        <v>251</v>
      </c>
      <c r="AL715" t="s">
        <v>61</v>
      </c>
      <c r="AM715" t="s">
        <v>61</v>
      </c>
      <c r="AN715" t="s">
        <v>61</v>
      </c>
      <c r="AO715" t="s">
        <v>61</v>
      </c>
      <c r="AP715">
        <v>1</v>
      </c>
      <c r="AQ715" t="str">
        <f t="shared" si="47"/>
        <v>ENGL</v>
      </c>
      <c r="AR715" t="str">
        <f t="shared" si="47"/>
        <v>1050</v>
      </c>
      <c r="AS715" t="str">
        <f t="shared" si="44"/>
        <v>Desa</v>
      </c>
      <c r="AT715" t="str">
        <f t="shared" si="45"/>
        <v>ENGL1050Desai Daven H</v>
      </c>
      <c r="AU715" t="str">
        <f t="shared" si="46"/>
        <v>ENGL1050-42</v>
      </c>
      <c r="AV715" t="s">
        <v>2747</v>
      </c>
      <c r="AW715" t="s">
        <v>2748</v>
      </c>
      <c r="AX715" t="s">
        <v>117</v>
      </c>
    </row>
    <row r="716" spans="1:50" x14ac:dyDescent="0.2">
      <c r="A716" t="s">
        <v>103</v>
      </c>
      <c r="B716" t="s">
        <v>349</v>
      </c>
      <c r="C716">
        <v>1050</v>
      </c>
      <c r="D716">
        <v>43</v>
      </c>
      <c r="E716">
        <v>69</v>
      </c>
      <c r="F716">
        <v>4.5999999999999996</v>
      </c>
      <c r="G716">
        <v>0</v>
      </c>
      <c r="H716">
        <v>0</v>
      </c>
      <c r="I716">
        <v>0</v>
      </c>
      <c r="J716">
        <v>0</v>
      </c>
      <c r="K716">
        <v>4.5999999999999996</v>
      </c>
      <c r="L716">
        <v>23</v>
      </c>
      <c r="M716">
        <v>0</v>
      </c>
      <c r="N716">
        <v>0</v>
      </c>
      <c r="O716">
        <v>0</v>
      </c>
      <c r="P716">
        <v>23</v>
      </c>
      <c r="Q716">
        <v>25</v>
      </c>
      <c r="R716" s="3">
        <v>0.92</v>
      </c>
      <c r="S716">
        <v>0</v>
      </c>
      <c r="T716">
        <v>0</v>
      </c>
      <c r="U716" t="s">
        <v>380</v>
      </c>
      <c r="V716" t="s">
        <v>111</v>
      </c>
      <c r="W716" s="4">
        <v>0.6875</v>
      </c>
      <c r="X716" s="4">
        <v>0.73958333333333337</v>
      </c>
      <c r="Y716" t="s">
        <v>107</v>
      </c>
      <c r="Z716" t="s">
        <v>385</v>
      </c>
      <c r="AA716">
        <v>45</v>
      </c>
      <c r="AB716" t="s">
        <v>5356</v>
      </c>
      <c r="AC716">
        <v>4</v>
      </c>
      <c r="AD716">
        <v>1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94871</v>
      </c>
      <c r="AK716" t="s">
        <v>251</v>
      </c>
      <c r="AL716" t="s">
        <v>61</v>
      </c>
      <c r="AM716" t="s">
        <v>61</v>
      </c>
      <c r="AN716" t="s">
        <v>61</v>
      </c>
      <c r="AO716" t="s">
        <v>61</v>
      </c>
      <c r="AP716">
        <v>1</v>
      </c>
      <c r="AQ716" t="str">
        <f t="shared" si="47"/>
        <v>ENGL</v>
      </c>
      <c r="AR716" t="str">
        <f t="shared" si="47"/>
        <v>1050</v>
      </c>
      <c r="AS716" t="str">
        <f t="shared" si="44"/>
        <v>Olso</v>
      </c>
      <c r="AT716" t="str">
        <f t="shared" si="45"/>
        <v>ENGL1050Olson Judy Ann</v>
      </c>
      <c r="AU716" t="str">
        <f t="shared" si="46"/>
        <v>ENGL1050-43</v>
      </c>
      <c r="AV716" t="s">
        <v>2392</v>
      </c>
      <c r="AW716" t="s">
        <v>2772</v>
      </c>
      <c r="AX716" t="s">
        <v>2441</v>
      </c>
    </row>
    <row r="717" spans="1:50" x14ac:dyDescent="0.2">
      <c r="A717" t="s">
        <v>103</v>
      </c>
      <c r="B717" t="s">
        <v>349</v>
      </c>
      <c r="C717">
        <v>1050</v>
      </c>
      <c r="D717">
        <v>44</v>
      </c>
      <c r="E717">
        <v>75</v>
      </c>
      <c r="F717">
        <v>5</v>
      </c>
      <c r="G717">
        <v>0</v>
      </c>
      <c r="H717">
        <v>0</v>
      </c>
      <c r="I717">
        <v>0.2</v>
      </c>
      <c r="J717">
        <v>0</v>
      </c>
      <c r="K717">
        <v>5</v>
      </c>
      <c r="L717">
        <v>25</v>
      </c>
      <c r="M717">
        <v>1</v>
      </c>
      <c r="N717">
        <v>0</v>
      </c>
      <c r="O717">
        <v>0</v>
      </c>
      <c r="P717">
        <v>25</v>
      </c>
      <c r="Q717">
        <v>25</v>
      </c>
      <c r="R717" s="3">
        <v>1</v>
      </c>
      <c r="S717">
        <v>0</v>
      </c>
      <c r="T717">
        <v>0</v>
      </c>
      <c r="U717" t="s">
        <v>380</v>
      </c>
      <c r="V717" t="s">
        <v>111</v>
      </c>
      <c r="W717" s="4">
        <v>0.75</v>
      </c>
      <c r="X717" s="4">
        <v>0.80208333333333337</v>
      </c>
      <c r="Y717" t="s">
        <v>232</v>
      </c>
      <c r="Z717" t="s">
        <v>381</v>
      </c>
      <c r="AA717">
        <v>49</v>
      </c>
      <c r="AB717" t="s">
        <v>5325</v>
      </c>
      <c r="AC717">
        <v>4</v>
      </c>
      <c r="AD717">
        <v>1</v>
      </c>
      <c r="AE717">
        <v>3</v>
      </c>
      <c r="AF717">
        <v>0</v>
      </c>
      <c r="AG717">
        <v>0</v>
      </c>
      <c r="AH717">
        <v>0</v>
      </c>
      <c r="AI717">
        <v>0</v>
      </c>
      <c r="AJ717">
        <v>94872</v>
      </c>
      <c r="AK717" t="s">
        <v>251</v>
      </c>
      <c r="AL717" t="s">
        <v>61</v>
      </c>
      <c r="AM717" t="s">
        <v>61</v>
      </c>
      <c r="AN717" t="s">
        <v>61</v>
      </c>
      <c r="AO717" t="s">
        <v>61</v>
      </c>
      <c r="AP717">
        <v>1</v>
      </c>
      <c r="AQ717" t="str">
        <f t="shared" si="47"/>
        <v>ENGL</v>
      </c>
      <c r="AR717" t="str">
        <f t="shared" si="47"/>
        <v>1050</v>
      </c>
      <c r="AS717" t="str">
        <f t="shared" si="44"/>
        <v>Ande</v>
      </c>
      <c r="AT717" t="str">
        <f t="shared" si="45"/>
        <v>ENGL1050Anderson Jeffery Paul</v>
      </c>
      <c r="AU717" t="str">
        <f t="shared" si="46"/>
        <v>ENGL1050-44</v>
      </c>
      <c r="AV717" t="s">
        <v>2714</v>
      </c>
      <c r="AW717" t="s">
        <v>2715</v>
      </c>
      <c r="AX717" t="s">
        <v>2477</v>
      </c>
    </row>
    <row r="718" spans="1:50" x14ac:dyDescent="0.2">
      <c r="A718" t="s">
        <v>103</v>
      </c>
      <c r="B718" t="s">
        <v>349</v>
      </c>
      <c r="C718">
        <v>1050</v>
      </c>
      <c r="D718" t="s">
        <v>125</v>
      </c>
      <c r="E718">
        <v>2340</v>
      </c>
      <c r="F718">
        <v>156</v>
      </c>
      <c r="G718">
        <v>0</v>
      </c>
      <c r="H718">
        <v>0</v>
      </c>
      <c r="I718">
        <v>0.4</v>
      </c>
      <c r="J718">
        <v>0.4</v>
      </c>
      <c r="K718">
        <v>156</v>
      </c>
      <c r="L718">
        <v>780</v>
      </c>
      <c r="M718">
        <v>2</v>
      </c>
      <c r="N718">
        <v>2</v>
      </c>
      <c r="O718">
        <v>0</v>
      </c>
      <c r="P718">
        <v>780</v>
      </c>
      <c r="Q718">
        <v>763</v>
      </c>
      <c r="R718" s="3">
        <v>1.0223</v>
      </c>
      <c r="S718">
        <v>0</v>
      </c>
      <c r="T718">
        <v>0</v>
      </c>
      <c r="AQ718" t="str">
        <f t="shared" si="47"/>
        <v>ENGL</v>
      </c>
      <c r="AR718" t="str">
        <f t="shared" si="47"/>
        <v>1050</v>
      </c>
      <c r="AS718" t="str">
        <f t="shared" si="44"/>
        <v/>
      </c>
      <c r="AT718" t="str">
        <f t="shared" si="45"/>
        <v>ENGL1050</v>
      </c>
      <c r="AU718" t="str">
        <f t="shared" si="46"/>
        <v>ENGL1050-***** CRSE TOTAL</v>
      </c>
    </row>
    <row r="719" spans="1:50" x14ac:dyDescent="0.2">
      <c r="A719" t="s">
        <v>103</v>
      </c>
      <c r="B719" t="s">
        <v>349</v>
      </c>
      <c r="C719">
        <v>1665</v>
      </c>
      <c r="D719">
        <v>1</v>
      </c>
      <c r="E719">
        <v>24</v>
      </c>
      <c r="F719">
        <v>1.6</v>
      </c>
      <c r="G719">
        <v>0</v>
      </c>
      <c r="H719">
        <v>0</v>
      </c>
      <c r="I719">
        <v>0</v>
      </c>
      <c r="J719">
        <v>0</v>
      </c>
      <c r="K719">
        <v>1.6</v>
      </c>
      <c r="L719">
        <v>8</v>
      </c>
      <c r="M719">
        <v>0</v>
      </c>
      <c r="N719">
        <v>0</v>
      </c>
      <c r="O719">
        <v>0</v>
      </c>
      <c r="P719">
        <v>8</v>
      </c>
      <c r="Q719">
        <v>10</v>
      </c>
      <c r="R719" s="3">
        <v>0.8</v>
      </c>
      <c r="S719">
        <v>0</v>
      </c>
      <c r="T719">
        <v>0</v>
      </c>
      <c r="U719" t="s">
        <v>386</v>
      </c>
      <c r="V719" t="s">
        <v>106</v>
      </c>
      <c r="W719" s="4">
        <v>0.375</v>
      </c>
      <c r="X719" s="4">
        <v>0.40972222222222227</v>
      </c>
      <c r="Y719" t="s">
        <v>107</v>
      </c>
      <c r="Z719" t="s">
        <v>284</v>
      </c>
      <c r="AA719">
        <v>36</v>
      </c>
      <c r="AB719" t="s">
        <v>5363</v>
      </c>
      <c r="AC719">
        <v>3</v>
      </c>
      <c r="AD719">
        <v>1</v>
      </c>
      <c r="AE719">
        <v>3</v>
      </c>
      <c r="AF719">
        <v>0</v>
      </c>
      <c r="AG719">
        <v>0</v>
      </c>
      <c r="AH719">
        <v>0</v>
      </c>
      <c r="AI719">
        <v>0</v>
      </c>
      <c r="AJ719">
        <v>92091</v>
      </c>
      <c r="AK719" t="s">
        <v>215</v>
      </c>
      <c r="AL719" t="s">
        <v>98</v>
      </c>
      <c r="AM719" t="s">
        <v>61</v>
      </c>
      <c r="AN719" t="s">
        <v>61</v>
      </c>
      <c r="AO719" t="s">
        <v>61</v>
      </c>
      <c r="AP719">
        <v>1</v>
      </c>
      <c r="AQ719" t="str">
        <f t="shared" si="47"/>
        <v>ENGL</v>
      </c>
      <c r="AR719" t="str">
        <f t="shared" si="47"/>
        <v>1665</v>
      </c>
      <c r="AS719" t="str">
        <f t="shared" si="44"/>
        <v>Cont</v>
      </c>
      <c r="AT719" t="str">
        <f t="shared" si="45"/>
        <v xml:space="preserve">ENGL1665Conti Gino </v>
      </c>
      <c r="AU719" t="str">
        <f t="shared" si="46"/>
        <v>ENGL1665-1</v>
      </c>
      <c r="AV719" t="s">
        <v>2782</v>
      </c>
      <c r="AW719" t="s">
        <v>2783</v>
      </c>
    </row>
    <row r="720" spans="1:50" x14ac:dyDescent="0.2">
      <c r="A720" t="s">
        <v>103</v>
      </c>
      <c r="B720" t="s">
        <v>349</v>
      </c>
      <c r="C720">
        <v>1665</v>
      </c>
      <c r="D720" t="s">
        <v>125</v>
      </c>
      <c r="E720">
        <v>24</v>
      </c>
      <c r="F720">
        <v>1.6</v>
      </c>
      <c r="G720">
        <v>0</v>
      </c>
      <c r="H720">
        <v>0</v>
      </c>
      <c r="I720">
        <v>0</v>
      </c>
      <c r="J720">
        <v>0</v>
      </c>
      <c r="K720">
        <v>1.6</v>
      </c>
      <c r="L720">
        <v>8</v>
      </c>
      <c r="M720">
        <v>0</v>
      </c>
      <c r="N720">
        <v>0</v>
      </c>
      <c r="O720">
        <v>0</v>
      </c>
      <c r="P720">
        <v>8</v>
      </c>
      <c r="Q720">
        <v>10</v>
      </c>
      <c r="R720" s="3">
        <v>0.8</v>
      </c>
      <c r="S720">
        <v>0</v>
      </c>
      <c r="T720">
        <v>0</v>
      </c>
      <c r="AQ720" t="str">
        <f t="shared" si="47"/>
        <v>ENGL</v>
      </c>
      <c r="AR720" t="str">
        <f t="shared" si="47"/>
        <v>1665</v>
      </c>
      <c r="AS720" t="str">
        <f t="shared" si="44"/>
        <v/>
      </c>
      <c r="AT720" t="str">
        <f t="shared" si="45"/>
        <v>ENGL1665</v>
      </c>
      <c r="AU720" t="str">
        <f t="shared" si="46"/>
        <v>ENGL1665-***** CRSE TOTAL</v>
      </c>
    </row>
    <row r="721" spans="1:52" x14ac:dyDescent="0.2">
      <c r="A721" t="s">
        <v>103</v>
      </c>
      <c r="B721" t="s">
        <v>349</v>
      </c>
      <c r="C721">
        <v>2030</v>
      </c>
      <c r="D721">
        <v>1</v>
      </c>
      <c r="E721">
        <v>72</v>
      </c>
      <c r="F721">
        <v>4.8</v>
      </c>
      <c r="G721">
        <v>0</v>
      </c>
      <c r="H721">
        <v>0</v>
      </c>
      <c r="I721">
        <v>0</v>
      </c>
      <c r="J721">
        <v>0.2</v>
      </c>
      <c r="K721">
        <v>4.8</v>
      </c>
      <c r="L721">
        <v>24</v>
      </c>
      <c r="M721">
        <v>0</v>
      </c>
      <c r="N721">
        <v>1</v>
      </c>
      <c r="O721">
        <v>0</v>
      </c>
      <c r="P721">
        <v>24</v>
      </c>
      <c r="Q721">
        <v>25</v>
      </c>
      <c r="R721" s="3">
        <v>0.96</v>
      </c>
      <c r="S721">
        <v>0</v>
      </c>
      <c r="T721">
        <v>0</v>
      </c>
      <c r="U721" t="s">
        <v>387</v>
      </c>
      <c r="V721" t="s">
        <v>106</v>
      </c>
      <c r="W721" s="4">
        <v>0.33333333333333331</v>
      </c>
      <c r="X721" s="4">
        <v>0.36805555555555558</v>
      </c>
      <c r="Y721" t="s">
        <v>107</v>
      </c>
      <c r="Z721" t="s">
        <v>276</v>
      </c>
      <c r="AA721">
        <v>42</v>
      </c>
      <c r="AB721" t="s">
        <v>5318</v>
      </c>
      <c r="AC721">
        <v>4</v>
      </c>
      <c r="AD721">
        <v>1</v>
      </c>
      <c r="AE721">
        <v>3</v>
      </c>
      <c r="AF721">
        <v>2</v>
      </c>
      <c r="AG721">
        <v>1</v>
      </c>
      <c r="AH721">
        <v>0</v>
      </c>
      <c r="AI721">
        <v>1</v>
      </c>
      <c r="AJ721">
        <v>92085</v>
      </c>
      <c r="AK721" t="s">
        <v>61</v>
      </c>
      <c r="AL721" t="s">
        <v>61</v>
      </c>
      <c r="AM721" t="s">
        <v>61</v>
      </c>
      <c r="AN721" t="s">
        <v>61</v>
      </c>
      <c r="AO721" t="s">
        <v>61</v>
      </c>
      <c r="AP721">
        <v>1</v>
      </c>
      <c r="AQ721" t="str">
        <f t="shared" si="47"/>
        <v>ENGL</v>
      </c>
      <c r="AR721" t="str">
        <f t="shared" si="47"/>
        <v>2030</v>
      </c>
      <c r="AS721" t="str">
        <f t="shared" si="44"/>
        <v>Adac</v>
      </c>
      <c r="AT721" t="str">
        <f t="shared" si="45"/>
        <v>ENGL2030Adachi Joshua Hajime</v>
      </c>
      <c r="AU721" t="str">
        <f t="shared" si="46"/>
        <v>ENGL2030-1</v>
      </c>
      <c r="AV721" t="s">
        <v>2699</v>
      </c>
      <c r="AW721" t="s">
        <v>2700</v>
      </c>
      <c r="AX721" t="s">
        <v>2701</v>
      </c>
    </row>
    <row r="722" spans="1:52" x14ac:dyDescent="0.2">
      <c r="A722" t="s">
        <v>103</v>
      </c>
      <c r="B722" t="s">
        <v>349</v>
      </c>
      <c r="C722">
        <v>2030</v>
      </c>
      <c r="D722">
        <v>2</v>
      </c>
      <c r="E722">
        <v>72</v>
      </c>
      <c r="F722">
        <v>4.8</v>
      </c>
      <c r="G722">
        <v>0</v>
      </c>
      <c r="H722">
        <v>0</v>
      </c>
      <c r="I722">
        <v>0</v>
      </c>
      <c r="J722">
        <v>0.2</v>
      </c>
      <c r="K722">
        <v>4.8</v>
      </c>
      <c r="L722">
        <v>24</v>
      </c>
      <c r="M722">
        <v>0</v>
      </c>
      <c r="N722">
        <v>1</v>
      </c>
      <c r="O722">
        <v>0</v>
      </c>
      <c r="P722">
        <v>24</v>
      </c>
      <c r="Q722">
        <v>25</v>
      </c>
      <c r="R722" s="3">
        <v>0.96</v>
      </c>
      <c r="S722">
        <v>0</v>
      </c>
      <c r="T722">
        <v>0</v>
      </c>
      <c r="U722" t="s">
        <v>387</v>
      </c>
      <c r="V722" t="s">
        <v>106</v>
      </c>
      <c r="W722" s="4">
        <v>0.375</v>
      </c>
      <c r="X722" s="4">
        <v>0.40972222222222227</v>
      </c>
      <c r="Y722" t="s">
        <v>123</v>
      </c>
      <c r="Z722">
        <v>114</v>
      </c>
      <c r="AA722">
        <v>30</v>
      </c>
      <c r="AB722" t="s">
        <v>5303</v>
      </c>
      <c r="AC722">
        <v>4</v>
      </c>
      <c r="AD722">
        <v>1</v>
      </c>
      <c r="AE722">
        <v>3</v>
      </c>
      <c r="AF722">
        <v>4</v>
      </c>
      <c r="AG722">
        <v>3</v>
      </c>
      <c r="AH722">
        <v>0</v>
      </c>
      <c r="AI722">
        <v>0</v>
      </c>
      <c r="AJ722">
        <v>96299</v>
      </c>
      <c r="AK722" t="s">
        <v>61</v>
      </c>
      <c r="AL722" t="s">
        <v>61</v>
      </c>
      <c r="AM722" t="s">
        <v>61</v>
      </c>
      <c r="AN722" t="s">
        <v>61</v>
      </c>
      <c r="AO722" t="s">
        <v>61</v>
      </c>
      <c r="AP722">
        <v>1</v>
      </c>
      <c r="AQ722" t="str">
        <f t="shared" si="47"/>
        <v>ENGL</v>
      </c>
      <c r="AR722" t="str">
        <f t="shared" si="47"/>
        <v>2030</v>
      </c>
      <c r="AS722" t="str">
        <f t="shared" si="44"/>
        <v>Arsl</v>
      </c>
      <c r="AT722" t="str">
        <f t="shared" si="45"/>
        <v>ENGL2030Arslan Nicole Leigh</v>
      </c>
      <c r="AU722" t="str">
        <f t="shared" si="46"/>
        <v>ENGL2030-2</v>
      </c>
      <c r="AV722" t="s">
        <v>2668</v>
      </c>
      <c r="AW722" t="s">
        <v>2410</v>
      </c>
      <c r="AX722" t="s">
        <v>2466</v>
      </c>
    </row>
    <row r="723" spans="1:52" x14ac:dyDescent="0.2">
      <c r="A723" t="s">
        <v>103</v>
      </c>
      <c r="B723" t="s">
        <v>349</v>
      </c>
      <c r="C723">
        <v>2030</v>
      </c>
      <c r="D723">
        <v>3</v>
      </c>
      <c r="E723">
        <v>75</v>
      </c>
      <c r="F723">
        <v>5</v>
      </c>
      <c r="G723">
        <v>0</v>
      </c>
      <c r="H723">
        <v>0</v>
      </c>
      <c r="I723">
        <v>0</v>
      </c>
      <c r="J723">
        <v>0.2</v>
      </c>
      <c r="K723">
        <v>5</v>
      </c>
      <c r="L723">
        <v>25</v>
      </c>
      <c r="M723">
        <v>0</v>
      </c>
      <c r="N723">
        <v>1</v>
      </c>
      <c r="O723">
        <v>0</v>
      </c>
      <c r="P723">
        <v>25</v>
      </c>
      <c r="Q723">
        <v>25</v>
      </c>
      <c r="R723" s="3">
        <v>1</v>
      </c>
      <c r="S723">
        <v>0</v>
      </c>
      <c r="T723">
        <v>0</v>
      </c>
      <c r="U723" t="s">
        <v>387</v>
      </c>
      <c r="V723" t="s">
        <v>106</v>
      </c>
      <c r="W723" s="4">
        <v>0.41666666666666669</v>
      </c>
      <c r="X723" s="4">
        <v>0.4513888888888889</v>
      </c>
      <c r="Y723" t="s">
        <v>107</v>
      </c>
      <c r="Z723" t="s">
        <v>357</v>
      </c>
      <c r="AA723">
        <v>24</v>
      </c>
      <c r="AB723" t="s">
        <v>5318</v>
      </c>
      <c r="AC723">
        <v>4</v>
      </c>
      <c r="AD723">
        <v>1</v>
      </c>
      <c r="AE723">
        <v>3</v>
      </c>
      <c r="AF723">
        <v>3</v>
      </c>
      <c r="AG723">
        <v>2</v>
      </c>
      <c r="AH723">
        <v>0</v>
      </c>
      <c r="AI723">
        <v>1</v>
      </c>
      <c r="AJ723">
        <v>92086</v>
      </c>
      <c r="AK723" t="s">
        <v>61</v>
      </c>
      <c r="AL723" t="s">
        <v>61</v>
      </c>
      <c r="AM723" t="s">
        <v>61</v>
      </c>
      <c r="AN723" t="s">
        <v>61</v>
      </c>
      <c r="AO723" t="s">
        <v>61</v>
      </c>
      <c r="AP723">
        <v>1</v>
      </c>
      <c r="AQ723" t="str">
        <f t="shared" si="47"/>
        <v>ENGL</v>
      </c>
      <c r="AR723" t="str">
        <f t="shared" si="47"/>
        <v>2030</v>
      </c>
      <c r="AS723" t="str">
        <f t="shared" si="44"/>
        <v>Adac</v>
      </c>
      <c r="AT723" t="str">
        <f t="shared" si="45"/>
        <v>ENGL2030Adachi Joshua Hajime</v>
      </c>
      <c r="AU723" t="str">
        <f t="shared" si="46"/>
        <v>ENGL2030-3</v>
      </c>
      <c r="AV723" t="s">
        <v>2699</v>
      </c>
      <c r="AW723" t="s">
        <v>2700</v>
      </c>
      <c r="AX723" t="s">
        <v>2701</v>
      </c>
    </row>
    <row r="724" spans="1:52" x14ac:dyDescent="0.2">
      <c r="A724" t="s">
        <v>103</v>
      </c>
      <c r="B724" t="s">
        <v>349</v>
      </c>
      <c r="C724">
        <v>2030</v>
      </c>
      <c r="D724">
        <v>4</v>
      </c>
      <c r="E724">
        <v>75</v>
      </c>
      <c r="F724">
        <v>5</v>
      </c>
      <c r="G724">
        <v>0</v>
      </c>
      <c r="H724">
        <v>0</v>
      </c>
      <c r="I724">
        <v>0</v>
      </c>
      <c r="J724">
        <v>0</v>
      </c>
      <c r="K724">
        <v>5</v>
      </c>
      <c r="L724">
        <v>25</v>
      </c>
      <c r="M724">
        <v>0</v>
      </c>
      <c r="N724">
        <v>0</v>
      </c>
      <c r="O724">
        <v>0</v>
      </c>
      <c r="P724">
        <v>25</v>
      </c>
      <c r="Q724">
        <v>25</v>
      </c>
      <c r="R724" s="3">
        <v>1</v>
      </c>
      <c r="S724">
        <v>0</v>
      </c>
      <c r="T724">
        <v>0</v>
      </c>
      <c r="U724" t="s">
        <v>387</v>
      </c>
      <c r="V724" t="s">
        <v>113</v>
      </c>
      <c r="W724" s="4">
        <v>0.51041666666666663</v>
      </c>
      <c r="X724" s="4">
        <v>0.5625</v>
      </c>
      <c r="Y724" t="s">
        <v>107</v>
      </c>
      <c r="Z724" t="s">
        <v>244</v>
      </c>
      <c r="AA724">
        <v>30</v>
      </c>
      <c r="AB724" t="s">
        <v>5349</v>
      </c>
      <c r="AC724">
        <v>4</v>
      </c>
      <c r="AD724">
        <v>1</v>
      </c>
      <c r="AE724">
        <v>3</v>
      </c>
      <c r="AF724">
        <v>8</v>
      </c>
      <c r="AG724">
        <v>5</v>
      </c>
      <c r="AH724">
        <v>0</v>
      </c>
      <c r="AI724">
        <v>3</v>
      </c>
      <c r="AJ724">
        <v>94450</v>
      </c>
      <c r="AK724" t="s">
        <v>61</v>
      </c>
      <c r="AL724" t="s">
        <v>61</v>
      </c>
      <c r="AM724" t="s">
        <v>61</v>
      </c>
      <c r="AN724" t="s">
        <v>61</v>
      </c>
      <c r="AO724" t="s">
        <v>61</v>
      </c>
      <c r="AP724">
        <v>1</v>
      </c>
      <c r="AQ724" t="str">
        <f t="shared" si="47"/>
        <v>ENGL</v>
      </c>
      <c r="AR724" t="str">
        <f t="shared" si="47"/>
        <v>2030</v>
      </c>
      <c r="AS724" t="str">
        <f t="shared" si="44"/>
        <v>Hern</v>
      </c>
      <c r="AT724" t="str">
        <f t="shared" si="45"/>
        <v>ENGL2030Hernandez Ximena A.</v>
      </c>
      <c r="AU724" t="str">
        <f t="shared" si="46"/>
        <v>ENGL2030-4</v>
      </c>
      <c r="AV724" t="s">
        <v>16</v>
      </c>
      <c r="AW724" t="s">
        <v>2764</v>
      </c>
      <c r="AX724" t="s">
        <v>2646</v>
      </c>
    </row>
    <row r="725" spans="1:52" x14ac:dyDescent="0.2">
      <c r="A725" t="s">
        <v>103</v>
      </c>
      <c r="B725" t="s">
        <v>349</v>
      </c>
      <c r="C725">
        <v>2030</v>
      </c>
      <c r="D725">
        <v>5</v>
      </c>
      <c r="E725">
        <v>75</v>
      </c>
      <c r="F725">
        <v>5</v>
      </c>
      <c r="G725">
        <v>0</v>
      </c>
      <c r="H725">
        <v>0</v>
      </c>
      <c r="I725">
        <v>0</v>
      </c>
      <c r="J725">
        <v>0.2</v>
      </c>
      <c r="K725">
        <v>5</v>
      </c>
      <c r="L725">
        <v>25</v>
      </c>
      <c r="M725">
        <v>0</v>
      </c>
      <c r="N725">
        <v>1</v>
      </c>
      <c r="O725">
        <v>0</v>
      </c>
      <c r="P725">
        <v>25</v>
      </c>
      <c r="Q725">
        <v>25</v>
      </c>
      <c r="R725" s="3">
        <v>1</v>
      </c>
      <c r="S725">
        <v>0</v>
      </c>
      <c r="T725">
        <v>0</v>
      </c>
      <c r="U725" t="s">
        <v>387</v>
      </c>
      <c r="V725" t="s">
        <v>113</v>
      </c>
      <c r="W725" s="4">
        <v>0.51041666666666663</v>
      </c>
      <c r="X725" s="4">
        <v>0.5625</v>
      </c>
      <c r="Y725" t="s">
        <v>229</v>
      </c>
      <c r="Z725" t="s">
        <v>388</v>
      </c>
      <c r="AA725">
        <v>35</v>
      </c>
      <c r="AB725" t="s">
        <v>5298</v>
      </c>
      <c r="AC725">
        <v>4</v>
      </c>
      <c r="AD725">
        <v>1</v>
      </c>
      <c r="AE725">
        <v>3</v>
      </c>
      <c r="AF725">
        <v>3</v>
      </c>
      <c r="AG725">
        <v>2</v>
      </c>
      <c r="AH725">
        <v>0</v>
      </c>
      <c r="AI725">
        <v>1</v>
      </c>
      <c r="AJ725">
        <v>92087</v>
      </c>
      <c r="AK725" t="s">
        <v>61</v>
      </c>
      <c r="AL725" t="s">
        <v>61</v>
      </c>
      <c r="AM725" t="s">
        <v>61</v>
      </c>
      <c r="AN725" t="s">
        <v>61</v>
      </c>
      <c r="AO725" t="s">
        <v>61</v>
      </c>
      <c r="AP725">
        <v>1</v>
      </c>
      <c r="AQ725" t="str">
        <f t="shared" si="47"/>
        <v>ENGL</v>
      </c>
      <c r="AR725" t="str">
        <f t="shared" si="47"/>
        <v>2030</v>
      </c>
      <c r="AS725" t="str">
        <f t="shared" si="44"/>
        <v>Bars</v>
      </c>
      <c r="AT725" t="str">
        <f t="shared" si="45"/>
        <v xml:space="preserve">ENGL2030Barsamian Hasmik </v>
      </c>
      <c r="AU725" t="str">
        <f t="shared" si="46"/>
        <v>ENGL2030-5</v>
      </c>
      <c r="AV725" t="s">
        <v>2655</v>
      </c>
      <c r="AW725" t="s">
        <v>2656</v>
      </c>
    </row>
    <row r="726" spans="1:52" x14ac:dyDescent="0.2">
      <c r="A726" t="s">
        <v>103</v>
      </c>
      <c r="B726" t="s">
        <v>349</v>
      </c>
      <c r="C726">
        <v>2030</v>
      </c>
      <c r="D726">
        <v>6</v>
      </c>
      <c r="E726">
        <v>75</v>
      </c>
      <c r="F726">
        <v>5</v>
      </c>
      <c r="G726">
        <v>0</v>
      </c>
      <c r="H726">
        <v>0</v>
      </c>
      <c r="I726">
        <v>0.2</v>
      </c>
      <c r="J726">
        <v>0</v>
      </c>
      <c r="K726">
        <v>5</v>
      </c>
      <c r="L726">
        <v>25</v>
      </c>
      <c r="M726">
        <v>1</v>
      </c>
      <c r="N726">
        <v>0</v>
      </c>
      <c r="O726">
        <v>0</v>
      </c>
      <c r="P726">
        <v>25</v>
      </c>
      <c r="Q726">
        <v>25</v>
      </c>
      <c r="R726" s="3">
        <v>1</v>
      </c>
      <c r="S726">
        <v>0</v>
      </c>
      <c r="T726">
        <v>0</v>
      </c>
      <c r="U726" t="s">
        <v>387</v>
      </c>
      <c r="V726" t="s">
        <v>113</v>
      </c>
      <c r="W726" s="4">
        <v>0.56944444444444442</v>
      </c>
      <c r="X726" s="4">
        <v>0.62152777777777779</v>
      </c>
      <c r="Y726" t="s">
        <v>107</v>
      </c>
      <c r="Z726" t="s">
        <v>378</v>
      </c>
      <c r="AA726">
        <v>49</v>
      </c>
      <c r="AB726" t="s">
        <v>5315</v>
      </c>
      <c r="AC726">
        <v>4</v>
      </c>
      <c r="AD726">
        <v>1</v>
      </c>
      <c r="AE726">
        <v>3</v>
      </c>
      <c r="AF726">
        <v>6</v>
      </c>
      <c r="AG726">
        <v>5</v>
      </c>
      <c r="AH726">
        <v>0</v>
      </c>
      <c r="AI726">
        <v>1</v>
      </c>
      <c r="AJ726">
        <v>94451</v>
      </c>
      <c r="AK726" t="s">
        <v>61</v>
      </c>
      <c r="AL726" t="s">
        <v>61</v>
      </c>
      <c r="AM726" t="s">
        <v>61</v>
      </c>
      <c r="AN726" t="s">
        <v>61</v>
      </c>
      <c r="AO726" t="s">
        <v>61</v>
      </c>
      <c r="AP726">
        <v>1</v>
      </c>
      <c r="AQ726" t="str">
        <f t="shared" si="47"/>
        <v>ENGL</v>
      </c>
      <c r="AR726" t="str">
        <f t="shared" si="47"/>
        <v>2030</v>
      </c>
      <c r="AS726" t="str">
        <f t="shared" si="44"/>
        <v>Manu</v>
      </c>
      <c r="AT726" t="str">
        <f t="shared" si="45"/>
        <v xml:space="preserve">ENGL2030Manukyan Lianna </v>
      </c>
      <c r="AU726" t="str">
        <f t="shared" si="46"/>
        <v>ENGL2030-6</v>
      </c>
      <c r="AV726" t="s">
        <v>2694</v>
      </c>
      <c r="AW726" t="s">
        <v>2695</v>
      </c>
    </row>
    <row r="727" spans="1:52" x14ac:dyDescent="0.2">
      <c r="A727" t="s">
        <v>103</v>
      </c>
      <c r="B727" t="s">
        <v>349</v>
      </c>
      <c r="C727">
        <v>2030</v>
      </c>
      <c r="D727">
        <v>7</v>
      </c>
      <c r="E727">
        <v>72</v>
      </c>
      <c r="F727">
        <v>4.8</v>
      </c>
      <c r="G727">
        <v>0</v>
      </c>
      <c r="H727">
        <v>0</v>
      </c>
      <c r="I727">
        <v>0</v>
      </c>
      <c r="J727">
        <v>0.2</v>
      </c>
      <c r="K727">
        <v>4.8</v>
      </c>
      <c r="L727">
        <v>24</v>
      </c>
      <c r="M727">
        <v>0</v>
      </c>
      <c r="N727">
        <v>1</v>
      </c>
      <c r="O727">
        <v>0</v>
      </c>
      <c r="P727">
        <v>24</v>
      </c>
      <c r="Q727">
        <v>25</v>
      </c>
      <c r="R727" s="3">
        <v>0.96</v>
      </c>
      <c r="S727">
        <v>0</v>
      </c>
      <c r="T727">
        <v>0</v>
      </c>
      <c r="U727" t="s">
        <v>387</v>
      </c>
      <c r="V727" t="s">
        <v>113</v>
      </c>
      <c r="W727" s="4">
        <v>0.56944444444444442</v>
      </c>
      <c r="X727" s="4">
        <v>0.62152777777777779</v>
      </c>
      <c r="Y727" t="s">
        <v>107</v>
      </c>
      <c r="Z727" t="s">
        <v>389</v>
      </c>
      <c r="AA727">
        <v>47</v>
      </c>
      <c r="AB727" t="s">
        <v>5359</v>
      </c>
      <c r="AC727">
        <v>4</v>
      </c>
      <c r="AD727">
        <v>1</v>
      </c>
      <c r="AE727">
        <v>3</v>
      </c>
      <c r="AF727">
        <v>0</v>
      </c>
      <c r="AG727">
        <v>0</v>
      </c>
      <c r="AH727">
        <v>0</v>
      </c>
      <c r="AI727">
        <v>0</v>
      </c>
      <c r="AJ727">
        <v>92088</v>
      </c>
      <c r="AK727" t="s">
        <v>61</v>
      </c>
      <c r="AL727" t="s">
        <v>61</v>
      </c>
      <c r="AM727" t="s">
        <v>61</v>
      </c>
      <c r="AN727" t="s">
        <v>61</v>
      </c>
      <c r="AO727" t="s">
        <v>61</v>
      </c>
      <c r="AP727">
        <v>1</v>
      </c>
      <c r="AQ727" t="str">
        <f t="shared" si="47"/>
        <v>ENGL</v>
      </c>
      <c r="AR727" t="str">
        <f t="shared" si="47"/>
        <v>2030</v>
      </c>
      <c r="AS727" t="str">
        <f t="shared" si="44"/>
        <v>Dane</v>
      </c>
      <c r="AT727" t="str">
        <f t="shared" si="45"/>
        <v>ENGL2030Danelski Christine Mary</v>
      </c>
      <c r="AU727" t="str">
        <f t="shared" si="46"/>
        <v>ENGL2030-7</v>
      </c>
      <c r="AV727" t="s">
        <v>2776</v>
      </c>
      <c r="AW727" t="s">
        <v>2456</v>
      </c>
      <c r="AX727" t="s">
        <v>2777</v>
      </c>
    </row>
    <row r="728" spans="1:52" x14ac:dyDescent="0.2">
      <c r="A728" t="s">
        <v>103</v>
      </c>
      <c r="B728" t="s">
        <v>349</v>
      </c>
      <c r="C728">
        <v>2030</v>
      </c>
      <c r="D728">
        <v>8</v>
      </c>
      <c r="E728">
        <v>75</v>
      </c>
      <c r="F728">
        <v>5</v>
      </c>
      <c r="G728">
        <v>0</v>
      </c>
      <c r="H728">
        <v>0</v>
      </c>
      <c r="I728">
        <v>0</v>
      </c>
      <c r="J728">
        <v>0.4</v>
      </c>
      <c r="K728">
        <v>5</v>
      </c>
      <c r="L728">
        <v>25</v>
      </c>
      <c r="M728">
        <v>0</v>
      </c>
      <c r="N728">
        <v>2</v>
      </c>
      <c r="O728">
        <v>0</v>
      </c>
      <c r="P728">
        <v>25</v>
      </c>
      <c r="Q728">
        <v>25</v>
      </c>
      <c r="R728" s="3">
        <v>1</v>
      </c>
      <c r="S728">
        <v>0</v>
      </c>
      <c r="T728">
        <v>0</v>
      </c>
      <c r="U728" t="s">
        <v>387</v>
      </c>
      <c r="V728" t="s">
        <v>111</v>
      </c>
      <c r="W728" s="4">
        <v>0.33333333333333331</v>
      </c>
      <c r="X728" s="4">
        <v>0.38541666666666669</v>
      </c>
      <c r="Y728" t="s">
        <v>107</v>
      </c>
      <c r="Z728" t="s">
        <v>114</v>
      </c>
      <c r="AA728">
        <v>30</v>
      </c>
      <c r="AB728" t="s">
        <v>5315</v>
      </c>
      <c r="AC728">
        <v>4</v>
      </c>
      <c r="AD728">
        <v>1</v>
      </c>
      <c r="AE728">
        <v>3</v>
      </c>
      <c r="AF728">
        <v>6</v>
      </c>
      <c r="AG728">
        <v>5</v>
      </c>
      <c r="AH728">
        <v>0</v>
      </c>
      <c r="AI728">
        <v>1</v>
      </c>
      <c r="AJ728">
        <v>94452</v>
      </c>
      <c r="AK728" t="s">
        <v>61</v>
      </c>
      <c r="AL728" t="s">
        <v>61</v>
      </c>
      <c r="AM728" t="s">
        <v>61</v>
      </c>
      <c r="AN728" t="s">
        <v>61</v>
      </c>
      <c r="AO728" t="s">
        <v>61</v>
      </c>
      <c r="AP728">
        <v>1</v>
      </c>
      <c r="AQ728" t="str">
        <f t="shared" si="47"/>
        <v>ENGL</v>
      </c>
      <c r="AR728" t="str">
        <f t="shared" si="47"/>
        <v>2030</v>
      </c>
      <c r="AS728" t="str">
        <f t="shared" si="44"/>
        <v>Manu</v>
      </c>
      <c r="AT728" t="str">
        <f t="shared" si="45"/>
        <v xml:space="preserve">ENGL2030Manukyan Lianna </v>
      </c>
      <c r="AU728" t="str">
        <f t="shared" si="46"/>
        <v>ENGL2030-8</v>
      </c>
      <c r="AV728" t="s">
        <v>2694</v>
      </c>
      <c r="AW728" t="s">
        <v>2695</v>
      </c>
    </row>
    <row r="729" spans="1:52" x14ac:dyDescent="0.2">
      <c r="A729" t="s">
        <v>103</v>
      </c>
      <c r="B729" t="s">
        <v>349</v>
      </c>
      <c r="C729">
        <v>2030</v>
      </c>
      <c r="D729">
        <v>9</v>
      </c>
      <c r="E729">
        <v>72</v>
      </c>
      <c r="F729">
        <v>4.8</v>
      </c>
      <c r="G729">
        <v>0</v>
      </c>
      <c r="H729">
        <v>0</v>
      </c>
      <c r="I729">
        <v>0</v>
      </c>
      <c r="J729">
        <v>0</v>
      </c>
      <c r="K729">
        <v>4.8</v>
      </c>
      <c r="L729">
        <v>24</v>
      </c>
      <c r="M729">
        <v>0</v>
      </c>
      <c r="N729">
        <v>0</v>
      </c>
      <c r="O729">
        <v>0</v>
      </c>
      <c r="P729">
        <v>24</v>
      </c>
      <c r="Q729">
        <v>25</v>
      </c>
      <c r="R729" s="3">
        <v>0.96</v>
      </c>
      <c r="S729">
        <v>0</v>
      </c>
      <c r="T729">
        <v>0</v>
      </c>
      <c r="U729" t="s">
        <v>387</v>
      </c>
      <c r="V729" t="s">
        <v>111</v>
      </c>
      <c r="W729" s="4">
        <v>0.3923611111111111</v>
      </c>
      <c r="X729" s="4">
        <v>0.44444444444444442</v>
      </c>
      <c r="Y729" t="s">
        <v>107</v>
      </c>
      <c r="Z729" t="s">
        <v>239</v>
      </c>
      <c r="AA729">
        <v>61</v>
      </c>
      <c r="AB729" t="s">
        <v>5359</v>
      </c>
      <c r="AC729">
        <v>4</v>
      </c>
      <c r="AD729">
        <v>1</v>
      </c>
      <c r="AE729">
        <v>3</v>
      </c>
      <c r="AF729">
        <v>4</v>
      </c>
      <c r="AG729">
        <v>2</v>
      </c>
      <c r="AH729">
        <v>0</v>
      </c>
      <c r="AI729">
        <v>2</v>
      </c>
      <c r="AJ729">
        <v>94453</v>
      </c>
      <c r="AK729" t="s">
        <v>61</v>
      </c>
      <c r="AL729" t="s">
        <v>61</v>
      </c>
      <c r="AM729" t="s">
        <v>61</v>
      </c>
      <c r="AN729" t="s">
        <v>61</v>
      </c>
      <c r="AO729" t="s">
        <v>61</v>
      </c>
      <c r="AP729">
        <v>1</v>
      </c>
      <c r="AQ729" t="str">
        <f t="shared" si="47"/>
        <v>ENGL</v>
      </c>
      <c r="AR729" t="str">
        <f t="shared" si="47"/>
        <v>2030</v>
      </c>
      <c r="AS729" t="str">
        <f t="shared" si="44"/>
        <v>Dane</v>
      </c>
      <c r="AT729" t="str">
        <f t="shared" si="45"/>
        <v>ENGL2030Danelski Christine Mary</v>
      </c>
      <c r="AU729" t="str">
        <f t="shared" si="46"/>
        <v>ENGL2030-9</v>
      </c>
      <c r="AV729" t="s">
        <v>2776</v>
      </c>
      <c r="AW729" t="s">
        <v>2456</v>
      </c>
      <c r="AX729" t="s">
        <v>2777</v>
      </c>
    </row>
    <row r="730" spans="1:52" x14ac:dyDescent="0.2">
      <c r="A730" t="s">
        <v>103</v>
      </c>
      <c r="B730" t="s">
        <v>349</v>
      </c>
      <c r="C730">
        <v>2030</v>
      </c>
      <c r="D730">
        <v>10</v>
      </c>
      <c r="E730">
        <v>72</v>
      </c>
      <c r="F730">
        <v>4.8</v>
      </c>
      <c r="G730">
        <v>0</v>
      </c>
      <c r="H730">
        <v>0</v>
      </c>
      <c r="I730">
        <v>0</v>
      </c>
      <c r="J730">
        <v>0</v>
      </c>
      <c r="K730">
        <v>4.8</v>
      </c>
      <c r="L730">
        <v>24</v>
      </c>
      <c r="M730">
        <v>0</v>
      </c>
      <c r="N730">
        <v>0</v>
      </c>
      <c r="O730">
        <v>0</v>
      </c>
      <c r="P730">
        <v>24</v>
      </c>
      <c r="Q730">
        <v>25</v>
      </c>
      <c r="R730" s="3">
        <v>0.96</v>
      </c>
      <c r="S730">
        <v>0</v>
      </c>
      <c r="T730">
        <v>0</v>
      </c>
      <c r="U730" t="s">
        <v>387</v>
      </c>
      <c r="V730" t="s">
        <v>111</v>
      </c>
      <c r="W730" s="4">
        <v>0.4513888888888889</v>
      </c>
      <c r="X730" s="4">
        <v>0.50347222222222221</v>
      </c>
      <c r="Y730" t="s">
        <v>107</v>
      </c>
      <c r="Z730" t="s">
        <v>390</v>
      </c>
      <c r="AA730">
        <v>59</v>
      </c>
      <c r="AB730" t="s">
        <v>5349</v>
      </c>
      <c r="AC730">
        <v>4</v>
      </c>
      <c r="AD730">
        <v>1</v>
      </c>
      <c r="AE730">
        <v>3</v>
      </c>
      <c r="AF730">
        <v>4</v>
      </c>
      <c r="AG730">
        <v>3</v>
      </c>
      <c r="AH730">
        <v>0</v>
      </c>
      <c r="AI730">
        <v>1</v>
      </c>
      <c r="AJ730">
        <v>96300</v>
      </c>
      <c r="AK730" t="s">
        <v>61</v>
      </c>
      <c r="AL730" t="s">
        <v>61</v>
      </c>
      <c r="AM730" t="s">
        <v>61</v>
      </c>
      <c r="AN730" t="s">
        <v>61</v>
      </c>
      <c r="AO730" t="s">
        <v>61</v>
      </c>
      <c r="AP730">
        <v>1</v>
      </c>
      <c r="AQ730" t="str">
        <f t="shared" si="47"/>
        <v>ENGL</v>
      </c>
      <c r="AR730" t="str">
        <f t="shared" si="47"/>
        <v>2030</v>
      </c>
      <c r="AS730" t="str">
        <f t="shared" si="44"/>
        <v>Hern</v>
      </c>
      <c r="AT730" t="str">
        <f t="shared" si="45"/>
        <v>ENGL2030Hernandez Ximena A.</v>
      </c>
      <c r="AU730" t="str">
        <f t="shared" si="46"/>
        <v>ENGL2030-10</v>
      </c>
      <c r="AV730" t="s">
        <v>16</v>
      </c>
      <c r="AW730" t="s">
        <v>2764</v>
      </c>
      <c r="AX730" t="s">
        <v>2646</v>
      </c>
    </row>
    <row r="731" spans="1:52" x14ac:dyDescent="0.2">
      <c r="A731" t="s">
        <v>103</v>
      </c>
      <c r="B731" t="s">
        <v>349</v>
      </c>
      <c r="C731">
        <v>2030</v>
      </c>
      <c r="D731">
        <v>11</v>
      </c>
      <c r="E731">
        <v>63</v>
      </c>
      <c r="F731">
        <v>4.2</v>
      </c>
      <c r="G731">
        <v>0</v>
      </c>
      <c r="H731">
        <v>0</v>
      </c>
      <c r="I731">
        <v>0.2</v>
      </c>
      <c r="J731">
        <v>0.2</v>
      </c>
      <c r="K731">
        <v>4.2</v>
      </c>
      <c r="L731">
        <v>21</v>
      </c>
      <c r="M731">
        <v>1</v>
      </c>
      <c r="N731">
        <v>1</v>
      </c>
      <c r="O731">
        <v>2</v>
      </c>
      <c r="P731">
        <v>23</v>
      </c>
      <c r="Q731">
        <v>25</v>
      </c>
      <c r="R731" s="3">
        <v>0.84</v>
      </c>
      <c r="S731">
        <v>0</v>
      </c>
      <c r="T731">
        <v>6</v>
      </c>
      <c r="U731" t="s">
        <v>387</v>
      </c>
      <c r="V731" t="s">
        <v>111</v>
      </c>
      <c r="W731" s="4">
        <v>0.51041666666666663</v>
      </c>
      <c r="X731" s="4">
        <v>0.5625</v>
      </c>
      <c r="Y731" t="s">
        <v>123</v>
      </c>
      <c r="Z731">
        <v>216</v>
      </c>
      <c r="AA731">
        <v>30</v>
      </c>
      <c r="AB731" t="s">
        <v>5339</v>
      </c>
      <c r="AC731">
        <v>4</v>
      </c>
      <c r="AD731">
        <v>1</v>
      </c>
      <c r="AE731">
        <v>3</v>
      </c>
      <c r="AF731">
        <v>9</v>
      </c>
      <c r="AG731">
        <v>6</v>
      </c>
      <c r="AH731">
        <v>1</v>
      </c>
      <c r="AI731">
        <v>2</v>
      </c>
      <c r="AJ731">
        <v>96301</v>
      </c>
      <c r="AK731" t="s">
        <v>61</v>
      </c>
      <c r="AL731" t="s">
        <v>61</v>
      </c>
      <c r="AM731" t="s">
        <v>61</v>
      </c>
      <c r="AN731" t="s">
        <v>61</v>
      </c>
      <c r="AO731" t="s">
        <v>61</v>
      </c>
      <c r="AP731">
        <v>1</v>
      </c>
      <c r="AQ731" t="str">
        <f t="shared" si="47"/>
        <v>ENGL</v>
      </c>
      <c r="AR731" t="str">
        <f t="shared" si="47"/>
        <v>2030</v>
      </c>
      <c r="AS731" t="str">
        <f t="shared" si="44"/>
        <v>Conw</v>
      </c>
      <c r="AT731" t="str">
        <f t="shared" si="45"/>
        <v>ENGL2030Conway de Prieto Deborah Kae</v>
      </c>
      <c r="AU731" t="str">
        <f t="shared" si="46"/>
        <v>ENGL2030-11</v>
      </c>
      <c r="AV731" t="s">
        <v>2743</v>
      </c>
      <c r="AW731" t="s">
        <v>2744</v>
      </c>
      <c r="AX731" t="s">
        <v>2745</v>
      </c>
      <c r="AY731" t="s">
        <v>2648</v>
      </c>
      <c r="AZ731" t="s">
        <v>2746</v>
      </c>
    </row>
    <row r="732" spans="1:52" x14ac:dyDescent="0.2">
      <c r="A732" t="s">
        <v>103</v>
      </c>
      <c r="B732" t="s">
        <v>349</v>
      </c>
      <c r="C732">
        <v>2030</v>
      </c>
      <c r="D732">
        <v>12</v>
      </c>
      <c r="E732">
        <v>66</v>
      </c>
      <c r="F732">
        <v>4.4000000000000004</v>
      </c>
      <c r="G732">
        <v>0</v>
      </c>
      <c r="H732">
        <v>0</v>
      </c>
      <c r="I732">
        <v>0.2</v>
      </c>
      <c r="J732">
        <v>0</v>
      </c>
      <c r="K732">
        <v>4.4000000000000004</v>
      </c>
      <c r="L732">
        <v>22</v>
      </c>
      <c r="M732">
        <v>1</v>
      </c>
      <c r="N732">
        <v>0</v>
      </c>
      <c r="O732">
        <v>0</v>
      </c>
      <c r="P732">
        <v>22</v>
      </c>
      <c r="Q732">
        <v>25</v>
      </c>
      <c r="R732" s="3">
        <v>0.88</v>
      </c>
      <c r="S732">
        <v>0</v>
      </c>
      <c r="T732">
        <v>0</v>
      </c>
      <c r="U732" t="s">
        <v>387</v>
      </c>
      <c r="V732" t="s">
        <v>111</v>
      </c>
      <c r="W732" s="4">
        <v>0.56944444444444442</v>
      </c>
      <c r="X732" s="4">
        <v>0.62152777777777779</v>
      </c>
      <c r="Y732" t="s">
        <v>123</v>
      </c>
      <c r="Z732">
        <v>216</v>
      </c>
      <c r="AA732">
        <v>30</v>
      </c>
      <c r="AB732" t="s">
        <v>5339</v>
      </c>
      <c r="AC732">
        <v>4</v>
      </c>
      <c r="AD732">
        <v>1</v>
      </c>
      <c r="AE732">
        <v>3</v>
      </c>
      <c r="AF732">
        <v>2</v>
      </c>
      <c r="AG732">
        <v>2</v>
      </c>
      <c r="AH732">
        <v>0</v>
      </c>
      <c r="AI732">
        <v>0</v>
      </c>
      <c r="AJ732">
        <v>96302</v>
      </c>
      <c r="AK732" t="s">
        <v>61</v>
      </c>
      <c r="AL732" t="s">
        <v>61</v>
      </c>
      <c r="AM732" t="s">
        <v>61</v>
      </c>
      <c r="AN732" t="s">
        <v>61</v>
      </c>
      <c r="AO732" t="s">
        <v>61</v>
      </c>
      <c r="AP732">
        <v>1</v>
      </c>
      <c r="AQ732" t="str">
        <f t="shared" si="47"/>
        <v>ENGL</v>
      </c>
      <c r="AR732" t="str">
        <f t="shared" si="47"/>
        <v>2030</v>
      </c>
      <c r="AS732" t="str">
        <f t="shared" si="44"/>
        <v>Conw</v>
      </c>
      <c r="AT732" t="str">
        <f t="shared" si="45"/>
        <v>ENGL2030Conway de Prieto Deborah Kae</v>
      </c>
      <c r="AU732" t="str">
        <f t="shared" si="46"/>
        <v>ENGL2030-12</v>
      </c>
      <c r="AV732" t="s">
        <v>2743</v>
      </c>
      <c r="AW732" t="s">
        <v>2744</v>
      </c>
      <c r="AX732" t="s">
        <v>2745</v>
      </c>
      <c r="AY732" t="s">
        <v>2648</v>
      </c>
      <c r="AZ732" t="s">
        <v>2746</v>
      </c>
    </row>
    <row r="733" spans="1:52" x14ac:dyDescent="0.2">
      <c r="A733" t="s">
        <v>103</v>
      </c>
      <c r="B733" t="s">
        <v>349</v>
      </c>
      <c r="C733">
        <v>2030</v>
      </c>
      <c r="D733" t="s">
        <v>125</v>
      </c>
      <c r="E733">
        <v>864</v>
      </c>
      <c r="F733">
        <v>57.6</v>
      </c>
      <c r="G733">
        <v>0</v>
      </c>
      <c r="H733">
        <v>0</v>
      </c>
      <c r="I733">
        <v>0.6</v>
      </c>
      <c r="J733">
        <v>1.6</v>
      </c>
      <c r="K733">
        <v>57.6</v>
      </c>
      <c r="L733">
        <v>288</v>
      </c>
      <c r="M733">
        <v>3</v>
      </c>
      <c r="N733">
        <v>8</v>
      </c>
      <c r="O733">
        <v>2</v>
      </c>
      <c r="P733">
        <v>290</v>
      </c>
      <c r="Q733">
        <v>300</v>
      </c>
      <c r="R733" s="3">
        <v>0.9667</v>
      </c>
      <c r="S733">
        <v>0</v>
      </c>
      <c r="T733">
        <v>6</v>
      </c>
      <c r="AQ733" t="str">
        <f t="shared" si="47"/>
        <v>ENGL</v>
      </c>
      <c r="AR733" t="str">
        <f t="shared" si="47"/>
        <v>2030</v>
      </c>
      <c r="AS733" t="str">
        <f t="shared" si="44"/>
        <v/>
      </c>
      <c r="AT733" t="str">
        <f t="shared" si="45"/>
        <v>ENGL2030</v>
      </c>
      <c r="AU733" t="str">
        <f t="shared" si="46"/>
        <v>ENGL2030-***** CRSE TOTAL</v>
      </c>
    </row>
    <row r="734" spans="1:52" x14ac:dyDescent="0.2">
      <c r="A734" t="s">
        <v>103</v>
      </c>
      <c r="B734" t="s">
        <v>349</v>
      </c>
      <c r="C734">
        <v>2070</v>
      </c>
      <c r="D734">
        <v>1</v>
      </c>
      <c r="E734">
        <v>57</v>
      </c>
      <c r="F734">
        <v>3.8</v>
      </c>
      <c r="G734">
        <v>0</v>
      </c>
      <c r="H734">
        <v>0</v>
      </c>
      <c r="I734">
        <v>0</v>
      </c>
      <c r="J734">
        <v>0</v>
      </c>
      <c r="K734">
        <v>3.8</v>
      </c>
      <c r="L734">
        <v>19</v>
      </c>
      <c r="M734">
        <v>0</v>
      </c>
      <c r="N734">
        <v>0</v>
      </c>
      <c r="O734">
        <v>0</v>
      </c>
      <c r="P734">
        <v>19</v>
      </c>
      <c r="Q734">
        <v>20</v>
      </c>
      <c r="R734" s="3">
        <v>0.95</v>
      </c>
      <c r="S734">
        <v>0</v>
      </c>
      <c r="T734">
        <v>0</v>
      </c>
      <c r="U734" t="s">
        <v>391</v>
      </c>
      <c r="V734" t="s">
        <v>113</v>
      </c>
      <c r="W734" s="4">
        <v>0.51041666666666663</v>
      </c>
      <c r="X734" s="4">
        <v>0.5625</v>
      </c>
      <c r="Y734" t="s">
        <v>232</v>
      </c>
      <c r="Z734" t="s">
        <v>392</v>
      </c>
      <c r="AA734">
        <v>30</v>
      </c>
      <c r="AB734" t="s">
        <v>5364</v>
      </c>
      <c r="AC734">
        <v>4</v>
      </c>
      <c r="AD734">
        <v>1</v>
      </c>
      <c r="AE734">
        <v>3</v>
      </c>
      <c r="AF734">
        <v>0</v>
      </c>
      <c r="AG734">
        <v>0</v>
      </c>
      <c r="AH734">
        <v>0</v>
      </c>
      <c r="AI734">
        <v>0</v>
      </c>
      <c r="AJ734">
        <v>90632</v>
      </c>
      <c r="AK734" t="s">
        <v>130</v>
      </c>
      <c r="AL734" t="s">
        <v>61</v>
      </c>
      <c r="AM734" t="s">
        <v>61</v>
      </c>
      <c r="AN734" t="s">
        <v>61</v>
      </c>
      <c r="AO734" t="s">
        <v>61</v>
      </c>
      <c r="AP734">
        <v>1</v>
      </c>
      <c r="AQ734" t="str">
        <f t="shared" si="47"/>
        <v>ENGL</v>
      </c>
      <c r="AR734" t="str">
        <f t="shared" si="47"/>
        <v>2070</v>
      </c>
      <c r="AS734" t="str">
        <f t="shared" si="44"/>
        <v>Bush</v>
      </c>
      <c r="AT734" t="str">
        <f t="shared" si="45"/>
        <v>ENGL2070Bush Mary E</v>
      </c>
      <c r="AU734" t="str">
        <f t="shared" si="46"/>
        <v>ENGL2070-1</v>
      </c>
      <c r="AV734" t="s">
        <v>2784</v>
      </c>
      <c r="AW734" t="s">
        <v>2777</v>
      </c>
      <c r="AX734" t="s">
        <v>109</v>
      </c>
    </row>
    <row r="735" spans="1:52" x14ac:dyDescent="0.2">
      <c r="A735" t="s">
        <v>103</v>
      </c>
      <c r="B735" t="s">
        <v>349</v>
      </c>
      <c r="C735">
        <v>2070</v>
      </c>
      <c r="D735">
        <v>2</v>
      </c>
      <c r="E735">
        <v>57</v>
      </c>
      <c r="F735">
        <v>3.8</v>
      </c>
      <c r="G735">
        <v>0</v>
      </c>
      <c r="H735">
        <v>0</v>
      </c>
      <c r="I735">
        <v>0</v>
      </c>
      <c r="J735">
        <v>0</v>
      </c>
      <c r="K735">
        <v>3.8</v>
      </c>
      <c r="L735">
        <v>19</v>
      </c>
      <c r="M735">
        <v>0</v>
      </c>
      <c r="N735">
        <v>0</v>
      </c>
      <c r="O735">
        <v>0</v>
      </c>
      <c r="P735">
        <v>19</v>
      </c>
      <c r="Q735">
        <v>20</v>
      </c>
      <c r="R735" s="3">
        <v>0.95</v>
      </c>
      <c r="S735">
        <v>0</v>
      </c>
      <c r="T735">
        <v>0</v>
      </c>
      <c r="U735" t="s">
        <v>391</v>
      </c>
      <c r="V735" t="s">
        <v>113</v>
      </c>
      <c r="W735" s="4">
        <v>0.6875</v>
      </c>
      <c r="X735" s="4">
        <v>0.73958333333333337</v>
      </c>
      <c r="Y735" t="s">
        <v>107</v>
      </c>
      <c r="Z735" t="s">
        <v>362</v>
      </c>
      <c r="AA735">
        <v>22</v>
      </c>
      <c r="AB735" t="s">
        <v>5331</v>
      </c>
      <c r="AC735">
        <v>4</v>
      </c>
      <c r="AD735">
        <v>1</v>
      </c>
      <c r="AE735">
        <v>3</v>
      </c>
      <c r="AF735">
        <v>0</v>
      </c>
      <c r="AG735">
        <v>0</v>
      </c>
      <c r="AH735">
        <v>0</v>
      </c>
      <c r="AI735">
        <v>0</v>
      </c>
      <c r="AJ735">
        <v>90633</v>
      </c>
      <c r="AK735" t="s">
        <v>130</v>
      </c>
      <c r="AL735" t="s">
        <v>61</v>
      </c>
      <c r="AM735" t="s">
        <v>61</v>
      </c>
      <c r="AN735" t="s">
        <v>61</v>
      </c>
      <c r="AO735" t="s">
        <v>61</v>
      </c>
      <c r="AP735">
        <v>1</v>
      </c>
      <c r="AQ735" t="str">
        <f t="shared" si="47"/>
        <v>ENGL</v>
      </c>
      <c r="AR735" t="str">
        <f t="shared" si="47"/>
        <v>2070</v>
      </c>
      <c r="AS735" t="str">
        <f t="shared" si="44"/>
        <v>Reye</v>
      </c>
      <c r="AT735" t="str">
        <f t="shared" si="45"/>
        <v xml:space="preserve">ENGL2070Reyes Veronica </v>
      </c>
      <c r="AU735" t="str">
        <f t="shared" si="46"/>
        <v>ENGL2070-2</v>
      </c>
      <c r="AV735" t="s">
        <v>2726</v>
      </c>
      <c r="AW735" t="s">
        <v>2727</v>
      </c>
    </row>
    <row r="736" spans="1:52" x14ac:dyDescent="0.2">
      <c r="A736" t="s">
        <v>103</v>
      </c>
      <c r="B736" t="s">
        <v>349</v>
      </c>
      <c r="C736">
        <v>2070</v>
      </c>
      <c r="D736">
        <v>3</v>
      </c>
      <c r="E736">
        <v>48</v>
      </c>
      <c r="F736">
        <v>3.2</v>
      </c>
      <c r="G736">
        <v>0</v>
      </c>
      <c r="H736">
        <v>0</v>
      </c>
      <c r="I736">
        <v>0</v>
      </c>
      <c r="J736">
        <v>0</v>
      </c>
      <c r="K736">
        <v>3.2</v>
      </c>
      <c r="L736">
        <v>16</v>
      </c>
      <c r="M736">
        <v>0</v>
      </c>
      <c r="N736">
        <v>0</v>
      </c>
      <c r="O736">
        <v>0</v>
      </c>
      <c r="P736">
        <v>16</v>
      </c>
      <c r="Q736">
        <v>20</v>
      </c>
      <c r="R736" s="3">
        <v>0.8</v>
      </c>
      <c r="S736">
        <v>0</v>
      </c>
      <c r="T736">
        <v>0</v>
      </c>
      <c r="U736" t="s">
        <v>391</v>
      </c>
      <c r="V736" t="s">
        <v>120</v>
      </c>
      <c r="W736" s="4">
        <v>0.75</v>
      </c>
      <c r="X736" s="4">
        <v>0.86458333333333337</v>
      </c>
      <c r="Y736" t="s">
        <v>232</v>
      </c>
      <c r="Z736" t="s">
        <v>392</v>
      </c>
      <c r="AA736">
        <v>30</v>
      </c>
      <c r="AB736" t="s">
        <v>5364</v>
      </c>
      <c r="AC736">
        <v>4</v>
      </c>
      <c r="AD736">
        <v>1</v>
      </c>
      <c r="AE736">
        <v>3</v>
      </c>
      <c r="AF736">
        <v>0</v>
      </c>
      <c r="AG736">
        <v>0</v>
      </c>
      <c r="AH736">
        <v>0</v>
      </c>
      <c r="AI736">
        <v>0</v>
      </c>
      <c r="AJ736">
        <v>95133</v>
      </c>
      <c r="AK736" t="s">
        <v>130</v>
      </c>
      <c r="AL736" t="s">
        <v>61</v>
      </c>
      <c r="AM736" t="s">
        <v>61</v>
      </c>
      <c r="AN736" t="s">
        <v>61</v>
      </c>
      <c r="AO736" t="s">
        <v>61</v>
      </c>
      <c r="AP736">
        <v>1</v>
      </c>
      <c r="AQ736" t="str">
        <f t="shared" si="47"/>
        <v>ENGL</v>
      </c>
      <c r="AR736" t="str">
        <f t="shared" si="47"/>
        <v>2070</v>
      </c>
      <c r="AS736" t="str">
        <f t="shared" si="44"/>
        <v>Bush</v>
      </c>
      <c r="AT736" t="str">
        <f t="shared" si="45"/>
        <v>ENGL2070Bush Mary E</v>
      </c>
      <c r="AU736" t="str">
        <f t="shared" si="46"/>
        <v>ENGL2070-3</v>
      </c>
      <c r="AV736" t="s">
        <v>2784</v>
      </c>
      <c r="AW736" t="s">
        <v>2777</v>
      </c>
      <c r="AX736" t="s">
        <v>109</v>
      </c>
    </row>
    <row r="737" spans="1:51" x14ac:dyDescent="0.2">
      <c r="A737" t="s">
        <v>103</v>
      </c>
      <c r="B737" t="s">
        <v>349</v>
      </c>
      <c r="C737">
        <v>2070</v>
      </c>
      <c r="D737" t="s">
        <v>125</v>
      </c>
      <c r="E737">
        <v>162</v>
      </c>
      <c r="F737">
        <v>10.8</v>
      </c>
      <c r="G737">
        <v>0</v>
      </c>
      <c r="H737">
        <v>0</v>
      </c>
      <c r="I737">
        <v>0</v>
      </c>
      <c r="J737">
        <v>0</v>
      </c>
      <c r="K737">
        <v>10.8</v>
      </c>
      <c r="L737">
        <v>54</v>
      </c>
      <c r="M737">
        <v>0</v>
      </c>
      <c r="N737">
        <v>0</v>
      </c>
      <c r="O737">
        <v>0</v>
      </c>
      <c r="P737">
        <v>54</v>
      </c>
      <c r="Q737">
        <v>60</v>
      </c>
      <c r="R737" s="3">
        <v>0.9</v>
      </c>
      <c r="S737">
        <v>0</v>
      </c>
      <c r="T737">
        <v>0</v>
      </c>
      <c r="AQ737" t="str">
        <f t="shared" si="47"/>
        <v>ENGL</v>
      </c>
      <c r="AR737" t="str">
        <f t="shared" si="47"/>
        <v>2070</v>
      </c>
      <c r="AS737" t="str">
        <f t="shared" si="44"/>
        <v/>
      </c>
      <c r="AT737" t="str">
        <f t="shared" si="45"/>
        <v>ENGL2070</v>
      </c>
      <c r="AU737" t="str">
        <f t="shared" si="46"/>
        <v>ENGL2070-***** CRSE TOTAL</v>
      </c>
    </row>
    <row r="738" spans="1:51" x14ac:dyDescent="0.2">
      <c r="A738" t="s">
        <v>103</v>
      </c>
      <c r="B738" t="s">
        <v>349</v>
      </c>
      <c r="C738">
        <v>2100</v>
      </c>
      <c r="D738">
        <v>1</v>
      </c>
      <c r="E738">
        <v>24</v>
      </c>
      <c r="F738">
        <v>1.6</v>
      </c>
      <c r="G738">
        <v>0</v>
      </c>
      <c r="H738">
        <v>0</v>
      </c>
      <c r="I738">
        <v>0</v>
      </c>
      <c r="J738">
        <v>0</v>
      </c>
      <c r="K738">
        <v>1.6</v>
      </c>
      <c r="L738">
        <v>8</v>
      </c>
      <c r="M738">
        <v>0</v>
      </c>
      <c r="N738">
        <v>0</v>
      </c>
      <c r="O738">
        <v>2</v>
      </c>
      <c r="P738">
        <v>10</v>
      </c>
      <c r="Q738">
        <v>10</v>
      </c>
      <c r="R738" s="3">
        <v>0.8</v>
      </c>
      <c r="S738">
        <v>0</v>
      </c>
      <c r="T738">
        <v>6</v>
      </c>
      <c r="U738" t="s">
        <v>393</v>
      </c>
      <c r="V738" t="s">
        <v>111</v>
      </c>
      <c r="W738" s="4">
        <v>0.6875</v>
      </c>
      <c r="X738" s="4">
        <v>0.73958333333333337</v>
      </c>
      <c r="Y738" t="s">
        <v>107</v>
      </c>
      <c r="Z738" t="s">
        <v>237</v>
      </c>
      <c r="AA738">
        <v>47</v>
      </c>
      <c r="AB738" t="s">
        <v>5365</v>
      </c>
      <c r="AC738">
        <v>2</v>
      </c>
      <c r="AD738">
        <v>1</v>
      </c>
      <c r="AE738">
        <v>3</v>
      </c>
      <c r="AF738">
        <v>0</v>
      </c>
      <c r="AG738">
        <v>0</v>
      </c>
      <c r="AH738">
        <v>0</v>
      </c>
      <c r="AI738">
        <v>0</v>
      </c>
      <c r="AJ738">
        <v>96429</v>
      </c>
      <c r="AK738" t="s">
        <v>394</v>
      </c>
      <c r="AL738" t="s">
        <v>61</v>
      </c>
      <c r="AM738" t="s">
        <v>61</v>
      </c>
      <c r="AN738" t="s">
        <v>61</v>
      </c>
      <c r="AO738" t="s">
        <v>61</v>
      </c>
      <c r="AP738">
        <v>1</v>
      </c>
      <c r="AQ738" t="str">
        <f t="shared" si="47"/>
        <v>ENGL</v>
      </c>
      <c r="AR738" t="str">
        <f t="shared" si="47"/>
        <v>2100</v>
      </c>
      <c r="AS738" t="str">
        <f t="shared" si="44"/>
        <v>Lanc</v>
      </c>
      <c r="AT738" t="str">
        <f t="shared" si="45"/>
        <v>ENGL2100Lancaster Owynn Phillip Boyd</v>
      </c>
      <c r="AU738" t="str">
        <f t="shared" si="46"/>
        <v>ENGL2100-1</v>
      </c>
      <c r="AV738" t="s">
        <v>2785</v>
      </c>
      <c r="AW738" t="s">
        <v>2786</v>
      </c>
      <c r="AX738" t="s">
        <v>2787</v>
      </c>
      <c r="AY738" t="s">
        <v>2788</v>
      </c>
    </row>
    <row r="739" spans="1:51" x14ac:dyDescent="0.2">
      <c r="A739" t="s">
        <v>103</v>
      </c>
      <c r="B739" t="s">
        <v>349</v>
      </c>
      <c r="C739">
        <v>2100</v>
      </c>
      <c r="D739" t="s">
        <v>125</v>
      </c>
      <c r="E739">
        <v>24</v>
      </c>
      <c r="F739">
        <v>1.6</v>
      </c>
      <c r="G739">
        <v>0</v>
      </c>
      <c r="H739">
        <v>0</v>
      </c>
      <c r="I739">
        <v>0</v>
      </c>
      <c r="J739">
        <v>0</v>
      </c>
      <c r="K739">
        <v>1.6</v>
      </c>
      <c r="L739">
        <v>8</v>
      </c>
      <c r="M739">
        <v>0</v>
      </c>
      <c r="N739">
        <v>0</v>
      </c>
      <c r="O739">
        <v>2</v>
      </c>
      <c r="P739">
        <v>10</v>
      </c>
      <c r="Q739">
        <v>10</v>
      </c>
      <c r="R739" s="3">
        <v>1</v>
      </c>
      <c r="S739">
        <v>0</v>
      </c>
      <c r="T739">
        <v>6</v>
      </c>
      <c r="AQ739" t="str">
        <f t="shared" si="47"/>
        <v>ENGL</v>
      </c>
      <c r="AR739" t="str">
        <f t="shared" si="47"/>
        <v>2100</v>
      </c>
      <c r="AS739" t="str">
        <f t="shared" si="44"/>
        <v/>
      </c>
      <c r="AT739" t="str">
        <f t="shared" si="45"/>
        <v>ENGL2100</v>
      </c>
      <c r="AU739" t="str">
        <f t="shared" si="46"/>
        <v>ENGL2100-***** CRSE TOTAL</v>
      </c>
    </row>
    <row r="740" spans="1:51" x14ac:dyDescent="0.2">
      <c r="A740" t="s">
        <v>103</v>
      </c>
      <c r="B740" t="s">
        <v>349</v>
      </c>
      <c r="C740">
        <v>2260</v>
      </c>
      <c r="D740">
        <v>1</v>
      </c>
      <c r="E740">
        <v>45</v>
      </c>
      <c r="F740">
        <v>3</v>
      </c>
      <c r="G740">
        <v>0</v>
      </c>
      <c r="H740">
        <v>0</v>
      </c>
      <c r="I740">
        <v>0.2</v>
      </c>
      <c r="J740">
        <v>0</v>
      </c>
      <c r="K740">
        <v>3</v>
      </c>
      <c r="L740">
        <v>15</v>
      </c>
      <c r="M740">
        <v>1</v>
      </c>
      <c r="N740">
        <v>0</v>
      </c>
      <c r="O740">
        <v>1</v>
      </c>
      <c r="P740">
        <v>16</v>
      </c>
      <c r="Q740">
        <v>15</v>
      </c>
      <c r="R740" s="3">
        <v>1</v>
      </c>
      <c r="S740">
        <v>0</v>
      </c>
      <c r="T740">
        <v>3</v>
      </c>
      <c r="U740" t="s">
        <v>395</v>
      </c>
      <c r="V740" t="s">
        <v>111</v>
      </c>
      <c r="W740" s="4">
        <v>0.6875</v>
      </c>
      <c r="X740" s="4">
        <v>0.73958333333333337</v>
      </c>
      <c r="Y740" t="s">
        <v>107</v>
      </c>
      <c r="Z740" t="s">
        <v>234</v>
      </c>
      <c r="AA740">
        <v>30</v>
      </c>
      <c r="AB740" t="s">
        <v>5319</v>
      </c>
      <c r="AC740">
        <v>3</v>
      </c>
      <c r="AD740">
        <v>1</v>
      </c>
      <c r="AE740">
        <v>3</v>
      </c>
      <c r="AF740">
        <v>0</v>
      </c>
      <c r="AG740">
        <v>0</v>
      </c>
      <c r="AH740">
        <v>0</v>
      </c>
      <c r="AI740">
        <v>0</v>
      </c>
      <c r="AJ740">
        <v>96304</v>
      </c>
      <c r="AK740" t="s">
        <v>130</v>
      </c>
      <c r="AL740" t="s">
        <v>61</v>
      </c>
      <c r="AM740" t="s">
        <v>61</v>
      </c>
      <c r="AN740" t="s">
        <v>61</v>
      </c>
      <c r="AO740" t="s">
        <v>61</v>
      </c>
      <c r="AP740">
        <v>1</v>
      </c>
      <c r="AQ740" t="str">
        <f t="shared" si="47"/>
        <v>ENGL</v>
      </c>
      <c r="AR740" t="str">
        <f t="shared" si="47"/>
        <v>2260</v>
      </c>
      <c r="AS740" t="str">
        <f t="shared" si="44"/>
        <v>Blac</v>
      </c>
      <c r="AT740" t="str">
        <f t="shared" si="45"/>
        <v>ENGL2260Black Simon Edward</v>
      </c>
      <c r="AU740" t="str">
        <f t="shared" si="46"/>
        <v>ENGL2260-1</v>
      </c>
      <c r="AV740" t="s">
        <v>2593</v>
      </c>
      <c r="AW740" t="s">
        <v>2702</v>
      </c>
      <c r="AX740" t="s">
        <v>2703</v>
      </c>
    </row>
    <row r="741" spans="1:51" x14ac:dyDescent="0.2">
      <c r="A741" t="s">
        <v>103</v>
      </c>
      <c r="B741" t="s">
        <v>349</v>
      </c>
      <c r="C741">
        <v>2260</v>
      </c>
      <c r="D741" t="s">
        <v>125</v>
      </c>
      <c r="E741">
        <v>45</v>
      </c>
      <c r="F741">
        <v>3</v>
      </c>
      <c r="G741">
        <v>0</v>
      </c>
      <c r="H741">
        <v>0</v>
      </c>
      <c r="I741">
        <v>0.2</v>
      </c>
      <c r="J741">
        <v>0</v>
      </c>
      <c r="K741">
        <v>3</v>
      </c>
      <c r="L741">
        <v>15</v>
      </c>
      <c r="M741">
        <v>1</v>
      </c>
      <c r="N741">
        <v>0</v>
      </c>
      <c r="O741">
        <v>1</v>
      </c>
      <c r="P741">
        <v>16</v>
      </c>
      <c r="Q741">
        <v>15</v>
      </c>
      <c r="R741" s="3">
        <v>1.0667</v>
      </c>
      <c r="S741">
        <v>0</v>
      </c>
      <c r="T741">
        <v>3</v>
      </c>
      <c r="AQ741" t="str">
        <f t="shared" si="47"/>
        <v>ENGL</v>
      </c>
      <c r="AR741" t="str">
        <f t="shared" si="47"/>
        <v>2260</v>
      </c>
      <c r="AS741" t="str">
        <f t="shared" si="44"/>
        <v/>
      </c>
      <c r="AT741" t="str">
        <f t="shared" si="45"/>
        <v>ENGL2260</v>
      </c>
      <c r="AU741" t="str">
        <f t="shared" si="46"/>
        <v>ENGL2260-***** CRSE TOTAL</v>
      </c>
    </row>
    <row r="742" spans="1:51" x14ac:dyDescent="0.2">
      <c r="A742" t="s">
        <v>103</v>
      </c>
      <c r="B742" t="s">
        <v>349</v>
      </c>
      <c r="C742">
        <v>2310</v>
      </c>
      <c r="D742">
        <v>1</v>
      </c>
      <c r="E742">
        <v>90</v>
      </c>
      <c r="F742">
        <v>6</v>
      </c>
      <c r="G742">
        <v>0</v>
      </c>
      <c r="H742">
        <v>0</v>
      </c>
      <c r="I742">
        <v>0</v>
      </c>
      <c r="J742">
        <v>0</v>
      </c>
      <c r="K742">
        <v>6</v>
      </c>
      <c r="L742">
        <v>30</v>
      </c>
      <c r="M742">
        <v>0</v>
      </c>
      <c r="N742">
        <v>0</v>
      </c>
      <c r="O742">
        <v>0</v>
      </c>
      <c r="P742">
        <v>30</v>
      </c>
      <c r="Q742">
        <v>30</v>
      </c>
      <c r="R742" s="3">
        <v>1</v>
      </c>
      <c r="S742">
        <v>0</v>
      </c>
      <c r="T742">
        <v>0</v>
      </c>
      <c r="U742" t="s">
        <v>396</v>
      </c>
      <c r="V742" t="s">
        <v>111</v>
      </c>
      <c r="W742" s="4">
        <v>0.4513888888888889</v>
      </c>
      <c r="X742" s="4">
        <v>0.50347222222222221</v>
      </c>
      <c r="Y742" t="s">
        <v>107</v>
      </c>
      <c r="Z742" t="s">
        <v>114</v>
      </c>
      <c r="AA742">
        <v>30</v>
      </c>
      <c r="AB742" t="s">
        <v>5366</v>
      </c>
      <c r="AC742">
        <v>3</v>
      </c>
      <c r="AD742">
        <v>1</v>
      </c>
      <c r="AE742">
        <v>3</v>
      </c>
      <c r="AF742">
        <v>0</v>
      </c>
      <c r="AG742">
        <v>0</v>
      </c>
      <c r="AH742">
        <v>0</v>
      </c>
      <c r="AI742">
        <v>0</v>
      </c>
      <c r="AJ742">
        <v>90635</v>
      </c>
      <c r="AK742" t="s">
        <v>215</v>
      </c>
      <c r="AL742" t="s">
        <v>61</v>
      </c>
      <c r="AM742" t="s">
        <v>61</v>
      </c>
      <c r="AN742" t="s">
        <v>61</v>
      </c>
      <c r="AO742" t="s">
        <v>61</v>
      </c>
      <c r="AP742">
        <v>1</v>
      </c>
      <c r="AQ742" t="str">
        <f t="shared" si="47"/>
        <v>ENGL</v>
      </c>
      <c r="AR742" t="str">
        <f t="shared" si="47"/>
        <v>2310</v>
      </c>
      <c r="AS742" t="str">
        <f t="shared" si="44"/>
        <v>Sonn</v>
      </c>
      <c r="AT742" t="str">
        <f t="shared" si="45"/>
        <v>ENGL2310Sonnenschein Aaron Huey</v>
      </c>
      <c r="AU742" t="str">
        <f t="shared" si="46"/>
        <v>ENGL2310-1</v>
      </c>
      <c r="AV742" t="s">
        <v>2789</v>
      </c>
      <c r="AW742" t="s">
        <v>2679</v>
      </c>
      <c r="AX742" t="s">
        <v>2790</v>
      </c>
    </row>
    <row r="743" spans="1:51" x14ac:dyDescent="0.2">
      <c r="A743" t="s">
        <v>103</v>
      </c>
      <c r="B743" t="s">
        <v>349</v>
      </c>
      <c r="C743">
        <v>2310</v>
      </c>
      <c r="D743" t="s">
        <v>125</v>
      </c>
      <c r="E743">
        <v>90</v>
      </c>
      <c r="F743">
        <v>6</v>
      </c>
      <c r="G743">
        <v>0</v>
      </c>
      <c r="H743">
        <v>0</v>
      </c>
      <c r="I743">
        <v>0</v>
      </c>
      <c r="J743">
        <v>0</v>
      </c>
      <c r="K743">
        <v>6</v>
      </c>
      <c r="L743">
        <v>30</v>
      </c>
      <c r="M743">
        <v>0</v>
      </c>
      <c r="N743">
        <v>0</v>
      </c>
      <c r="O743">
        <v>0</v>
      </c>
      <c r="P743">
        <v>30</v>
      </c>
      <c r="Q743">
        <v>30</v>
      </c>
      <c r="R743" s="3">
        <v>1</v>
      </c>
      <c r="S743">
        <v>0</v>
      </c>
      <c r="T743">
        <v>0</v>
      </c>
      <c r="AQ743" t="str">
        <f t="shared" si="47"/>
        <v>ENGL</v>
      </c>
      <c r="AR743" t="str">
        <f t="shared" si="47"/>
        <v>2310</v>
      </c>
      <c r="AS743" t="str">
        <f t="shared" si="44"/>
        <v/>
      </c>
      <c r="AT743" t="str">
        <f t="shared" si="45"/>
        <v>ENGL2310</v>
      </c>
      <c r="AU743" t="str">
        <f t="shared" si="46"/>
        <v>ENGL2310-***** CRSE TOTAL</v>
      </c>
    </row>
    <row r="744" spans="1:51" x14ac:dyDescent="0.2">
      <c r="A744" t="s">
        <v>103</v>
      </c>
      <c r="B744" t="s">
        <v>349</v>
      </c>
      <c r="C744">
        <v>2665</v>
      </c>
      <c r="D744">
        <v>1</v>
      </c>
      <c r="E744">
        <v>18</v>
      </c>
      <c r="F744">
        <v>1.2</v>
      </c>
      <c r="G744">
        <v>0</v>
      </c>
      <c r="H744">
        <v>0</v>
      </c>
      <c r="I744">
        <v>0</v>
      </c>
      <c r="J744">
        <v>0</v>
      </c>
      <c r="K744">
        <v>1.2</v>
      </c>
      <c r="L744">
        <v>6</v>
      </c>
      <c r="M744">
        <v>0</v>
      </c>
      <c r="N744">
        <v>0</v>
      </c>
      <c r="O744">
        <v>0</v>
      </c>
      <c r="P744">
        <v>6</v>
      </c>
      <c r="Q744">
        <v>10</v>
      </c>
      <c r="R744" s="3">
        <v>0.6</v>
      </c>
      <c r="S744">
        <v>0</v>
      </c>
      <c r="T744">
        <v>0</v>
      </c>
      <c r="U744" t="s">
        <v>397</v>
      </c>
      <c r="V744" t="s">
        <v>113</v>
      </c>
      <c r="W744" s="4">
        <v>0.62847222222222221</v>
      </c>
      <c r="X744" s="4">
        <v>0.68055555555555547</v>
      </c>
      <c r="Y744" t="s">
        <v>123</v>
      </c>
      <c r="Z744">
        <v>118</v>
      </c>
      <c r="AA744">
        <v>40</v>
      </c>
      <c r="AB744" t="s">
        <v>5367</v>
      </c>
      <c r="AC744">
        <v>3</v>
      </c>
      <c r="AD744">
        <v>1</v>
      </c>
      <c r="AE744">
        <v>3</v>
      </c>
      <c r="AF744">
        <v>1</v>
      </c>
      <c r="AG744">
        <v>0</v>
      </c>
      <c r="AH744">
        <v>0</v>
      </c>
      <c r="AI744">
        <v>1</v>
      </c>
      <c r="AJ744">
        <v>92093</v>
      </c>
      <c r="AK744" t="s">
        <v>215</v>
      </c>
      <c r="AL744" t="s">
        <v>61</v>
      </c>
      <c r="AM744" t="s">
        <v>61</v>
      </c>
      <c r="AN744" t="s">
        <v>398</v>
      </c>
      <c r="AO744" t="s">
        <v>61</v>
      </c>
      <c r="AP744">
        <v>1</v>
      </c>
      <c r="AQ744" t="str">
        <f t="shared" si="47"/>
        <v>ENGL</v>
      </c>
      <c r="AR744" t="str">
        <f t="shared" si="47"/>
        <v>2665</v>
      </c>
      <c r="AS744" t="str">
        <f t="shared" si="44"/>
        <v>Atte</v>
      </c>
      <c r="AT744" t="str">
        <f t="shared" si="45"/>
        <v>ENGL2665Attebery Stina Evans</v>
      </c>
      <c r="AU744" t="str">
        <f t="shared" si="46"/>
        <v>ENGL2665-1</v>
      </c>
      <c r="AV744" t="s">
        <v>2791</v>
      </c>
      <c r="AW744" t="s">
        <v>2792</v>
      </c>
      <c r="AX744" t="s">
        <v>2793</v>
      </c>
    </row>
    <row r="745" spans="1:51" x14ac:dyDescent="0.2">
      <c r="A745" t="s">
        <v>103</v>
      </c>
      <c r="B745" t="s">
        <v>349</v>
      </c>
      <c r="C745">
        <v>2665</v>
      </c>
      <c r="D745" t="s">
        <v>125</v>
      </c>
      <c r="E745">
        <v>18</v>
      </c>
      <c r="F745">
        <v>1.2</v>
      </c>
      <c r="G745">
        <v>0</v>
      </c>
      <c r="H745">
        <v>0</v>
      </c>
      <c r="I745">
        <v>0</v>
      </c>
      <c r="J745">
        <v>0</v>
      </c>
      <c r="K745">
        <v>1.2</v>
      </c>
      <c r="L745">
        <v>6</v>
      </c>
      <c r="M745">
        <v>0</v>
      </c>
      <c r="N745">
        <v>0</v>
      </c>
      <c r="O745">
        <v>0</v>
      </c>
      <c r="P745">
        <v>6</v>
      </c>
      <c r="Q745">
        <v>10</v>
      </c>
      <c r="R745" s="3">
        <v>0.6</v>
      </c>
      <c r="S745">
        <v>0</v>
      </c>
      <c r="T745">
        <v>0</v>
      </c>
      <c r="AQ745" t="str">
        <f t="shared" si="47"/>
        <v>ENGL</v>
      </c>
      <c r="AR745" t="str">
        <f t="shared" si="47"/>
        <v>2665</v>
      </c>
      <c r="AS745" t="str">
        <f t="shared" si="44"/>
        <v/>
      </c>
      <c r="AT745" t="str">
        <f t="shared" si="45"/>
        <v>ENGL2665</v>
      </c>
      <c r="AU745" t="str">
        <f t="shared" si="46"/>
        <v>ENGL2665-***** CRSE TOTAL</v>
      </c>
    </row>
    <row r="746" spans="1:51" x14ac:dyDescent="0.2">
      <c r="A746" t="s">
        <v>103</v>
      </c>
      <c r="B746" t="s">
        <v>349</v>
      </c>
      <c r="C746">
        <v>2700</v>
      </c>
      <c r="D746">
        <v>1</v>
      </c>
      <c r="E746">
        <v>72</v>
      </c>
      <c r="F746">
        <v>4.8</v>
      </c>
      <c r="G746">
        <v>0</v>
      </c>
      <c r="H746">
        <v>0</v>
      </c>
      <c r="I746">
        <v>0</v>
      </c>
      <c r="J746">
        <v>0</v>
      </c>
      <c r="K746">
        <v>4.8</v>
      </c>
      <c r="L746">
        <v>24</v>
      </c>
      <c r="M746">
        <v>0</v>
      </c>
      <c r="N746">
        <v>0</v>
      </c>
      <c r="O746">
        <v>0</v>
      </c>
      <c r="P746">
        <v>24</v>
      </c>
      <c r="Q746">
        <v>25</v>
      </c>
      <c r="R746" s="3">
        <v>0.96</v>
      </c>
      <c r="S746">
        <v>0</v>
      </c>
      <c r="T746">
        <v>0</v>
      </c>
      <c r="U746" t="s">
        <v>399</v>
      </c>
      <c r="V746" t="s">
        <v>113</v>
      </c>
      <c r="W746" s="4">
        <v>0.62847222222222221</v>
      </c>
      <c r="X746" s="4">
        <v>0.68055555555555547</v>
      </c>
      <c r="Y746" t="s">
        <v>229</v>
      </c>
      <c r="Z746" t="s">
        <v>400</v>
      </c>
      <c r="AA746">
        <v>27</v>
      </c>
      <c r="AB746" t="s">
        <v>5358</v>
      </c>
      <c r="AC746">
        <v>4</v>
      </c>
      <c r="AD746">
        <v>1</v>
      </c>
      <c r="AE746">
        <v>3</v>
      </c>
      <c r="AF746">
        <v>0</v>
      </c>
      <c r="AG746">
        <v>0</v>
      </c>
      <c r="AH746">
        <v>0</v>
      </c>
      <c r="AI746">
        <v>0</v>
      </c>
      <c r="AJ746">
        <v>96303</v>
      </c>
      <c r="AK746" t="s">
        <v>215</v>
      </c>
      <c r="AL746" t="s">
        <v>98</v>
      </c>
      <c r="AM746" t="s">
        <v>61</v>
      </c>
      <c r="AN746" t="s">
        <v>61</v>
      </c>
      <c r="AO746" t="s">
        <v>61</v>
      </c>
      <c r="AP746">
        <v>1</v>
      </c>
      <c r="AQ746" t="str">
        <f t="shared" si="47"/>
        <v>ENGL</v>
      </c>
      <c r="AR746" t="str">
        <f t="shared" si="47"/>
        <v>2700</v>
      </c>
      <c r="AS746" t="str">
        <f t="shared" si="44"/>
        <v>Varg</v>
      </c>
      <c r="AT746" t="str">
        <f t="shared" si="45"/>
        <v>ENGL2700Vargas Albert Thomas</v>
      </c>
      <c r="AU746" t="str">
        <f t="shared" si="46"/>
        <v>ENGL2700-1</v>
      </c>
      <c r="AV746" t="s">
        <v>2738</v>
      </c>
      <c r="AW746" t="s">
        <v>2775</v>
      </c>
      <c r="AX746" t="s">
        <v>2480</v>
      </c>
    </row>
    <row r="747" spans="1:51" x14ac:dyDescent="0.2">
      <c r="A747" t="s">
        <v>103</v>
      </c>
      <c r="B747" t="s">
        <v>349</v>
      </c>
      <c r="C747">
        <v>2700</v>
      </c>
      <c r="D747">
        <v>2</v>
      </c>
      <c r="E747">
        <v>75</v>
      </c>
      <c r="F747">
        <v>5</v>
      </c>
      <c r="G747">
        <v>0</v>
      </c>
      <c r="H747">
        <v>0</v>
      </c>
      <c r="I747">
        <v>0</v>
      </c>
      <c r="J747">
        <v>0</v>
      </c>
      <c r="K747">
        <v>5</v>
      </c>
      <c r="L747">
        <v>25</v>
      </c>
      <c r="M747">
        <v>0</v>
      </c>
      <c r="N747">
        <v>0</v>
      </c>
      <c r="O747">
        <v>0</v>
      </c>
      <c r="P747">
        <v>25</v>
      </c>
      <c r="Q747">
        <v>25</v>
      </c>
      <c r="R747" s="3">
        <v>1</v>
      </c>
      <c r="S747">
        <v>0</v>
      </c>
      <c r="T747">
        <v>0</v>
      </c>
      <c r="U747" t="s">
        <v>399</v>
      </c>
      <c r="V747" t="s">
        <v>111</v>
      </c>
      <c r="W747" s="4">
        <v>0.3923611111111111</v>
      </c>
      <c r="X747" s="4">
        <v>0.44444444444444442</v>
      </c>
      <c r="Y747" t="s">
        <v>107</v>
      </c>
      <c r="Z747" t="s">
        <v>401</v>
      </c>
      <c r="AA747">
        <v>53</v>
      </c>
      <c r="AB747" t="s">
        <v>5368</v>
      </c>
      <c r="AC747">
        <v>4</v>
      </c>
      <c r="AD747">
        <v>1</v>
      </c>
      <c r="AE747">
        <v>3</v>
      </c>
      <c r="AF747">
        <v>0</v>
      </c>
      <c r="AG747">
        <v>0</v>
      </c>
      <c r="AH747">
        <v>0</v>
      </c>
      <c r="AI747">
        <v>0</v>
      </c>
      <c r="AJ747">
        <v>90637</v>
      </c>
      <c r="AK747" t="s">
        <v>215</v>
      </c>
      <c r="AL747" t="s">
        <v>98</v>
      </c>
      <c r="AM747" t="s">
        <v>61</v>
      </c>
      <c r="AN747" t="s">
        <v>61</v>
      </c>
      <c r="AO747" t="s">
        <v>61</v>
      </c>
      <c r="AP747">
        <v>1</v>
      </c>
      <c r="AQ747" t="str">
        <f t="shared" si="47"/>
        <v>ENGL</v>
      </c>
      <c r="AR747" t="str">
        <f t="shared" si="47"/>
        <v>2700</v>
      </c>
      <c r="AS747" t="str">
        <f t="shared" si="44"/>
        <v>Char</v>
      </c>
      <c r="AT747" t="str">
        <f t="shared" si="45"/>
        <v xml:space="preserve">ENGL2700Chari Hema </v>
      </c>
      <c r="AU747" t="str">
        <f t="shared" si="46"/>
        <v>ENGL2700-2</v>
      </c>
      <c r="AV747" t="s">
        <v>2794</v>
      </c>
      <c r="AW747" t="s">
        <v>2795</v>
      </c>
    </row>
    <row r="748" spans="1:51" x14ac:dyDescent="0.2">
      <c r="A748" t="s">
        <v>103</v>
      </c>
      <c r="B748" t="s">
        <v>349</v>
      </c>
      <c r="C748">
        <v>2700</v>
      </c>
      <c r="D748" t="s">
        <v>125</v>
      </c>
      <c r="E748">
        <v>147</v>
      </c>
      <c r="F748">
        <v>9.8000000000000007</v>
      </c>
      <c r="G748">
        <v>0</v>
      </c>
      <c r="H748">
        <v>0</v>
      </c>
      <c r="I748">
        <v>0</v>
      </c>
      <c r="J748">
        <v>0</v>
      </c>
      <c r="K748">
        <v>9.8000000000000007</v>
      </c>
      <c r="L748">
        <v>49</v>
      </c>
      <c r="M748">
        <v>0</v>
      </c>
      <c r="N748">
        <v>0</v>
      </c>
      <c r="O748">
        <v>0</v>
      </c>
      <c r="P748">
        <v>49</v>
      </c>
      <c r="Q748">
        <v>50</v>
      </c>
      <c r="R748" s="3">
        <v>0.98</v>
      </c>
      <c r="S748">
        <v>0</v>
      </c>
      <c r="T748">
        <v>0</v>
      </c>
      <c r="AQ748" t="str">
        <f t="shared" si="47"/>
        <v>ENGL</v>
      </c>
      <c r="AR748" t="str">
        <f t="shared" si="47"/>
        <v>2700</v>
      </c>
      <c r="AS748" t="str">
        <f t="shared" si="44"/>
        <v/>
      </c>
      <c r="AT748" t="str">
        <f t="shared" si="45"/>
        <v>ENGL2700</v>
      </c>
      <c r="AU748" t="str">
        <f t="shared" si="46"/>
        <v>ENGL2700-***** CRSE TOTAL</v>
      </c>
    </row>
    <row r="749" spans="1:51" x14ac:dyDescent="0.2">
      <c r="A749" t="s">
        <v>103</v>
      </c>
      <c r="B749" t="s">
        <v>349</v>
      </c>
      <c r="C749">
        <v>2800</v>
      </c>
      <c r="D749">
        <v>1</v>
      </c>
      <c r="E749">
        <v>87</v>
      </c>
      <c r="F749">
        <v>5.8</v>
      </c>
      <c r="G749">
        <v>3</v>
      </c>
      <c r="H749">
        <v>0.25</v>
      </c>
      <c r="I749">
        <v>0.2</v>
      </c>
      <c r="J749">
        <v>0</v>
      </c>
      <c r="K749">
        <v>6.05</v>
      </c>
      <c r="L749">
        <v>30</v>
      </c>
      <c r="M749">
        <v>1</v>
      </c>
      <c r="N749">
        <v>0</v>
      </c>
      <c r="O749">
        <v>0</v>
      </c>
      <c r="P749">
        <v>30</v>
      </c>
      <c r="Q749">
        <v>30</v>
      </c>
      <c r="R749" s="3">
        <v>1</v>
      </c>
      <c r="S749">
        <v>0</v>
      </c>
      <c r="T749">
        <v>0</v>
      </c>
      <c r="U749" t="s">
        <v>402</v>
      </c>
      <c r="Y749" t="s">
        <v>166</v>
      </c>
      <c r="Z749" t="s">
        <v>167</v>
      </c>
      <c r="AA749">
        <v>999</v>
      </c>
      <c r="AB749" t="s">
        <v>5369</v>
      </c>
      <c r="AC749">
        <v>3</v>
      </c>
      <c r="AD749">
        <v>1</v>
      </c>
      <c r="AE749">
        <v>3</v>
      </c>
      <c r="AF749">
        <v>0</v>
      </c>
      <c r="AG749">
        <v>0</v>
      </c>
      <c r="AH749">
        <v>0</v>
      </c>
      <c r="AI749">
        <v>0</v>
      </c>
      <c r="AJ749">
        <v>96306</v>
      </c>
      <c r="AK749" t="s">
        <v>130</v>
      </c>
      <c r="AL749" t="s">
        <v>61</v>
      </c>
      <c r="AM749" t="s">
        <v>61</v>
      </c>
      <c r="AN749" t="s">
        <v>61</v>
      </c>
      <c r="AO749" t="s">
        <v>168</v>
      </c>
      <c r="AP749">
        <v>1</v>
      </c>
      <c r="AQ749" t="str">
        <f t="shared" si="47"/>
        <v>ENGL</v>
      </c>
      <c r="AR749" t="str">
        <f t="shared" si="47"/>
        <v>2800</v>
      </c>
      <c r="AS749" t="str">
        <f t="shared" si="44"/>
        <v>Tauf</v>
      </c>
      <c r="AT749" t="str">
        <f t="shared" si="45"/>
        <v>ENGL2800Taufer Alison D</v>
      </c>
      <c r="AU749" t="str">
        <f t="shared" si="46"/>
        <v>ENGL2800-1</v>
      </c>
      <c r="AV749" t="s">
        <v>2796</v>
      </c>
      <c r="AW749" t="s">
        <v>2797</v>
      </c>
      <c r="AX749" t="s">
        <v>394</v>
      </c>
    </row>
    <row r="750" spans="1:51" x14ac:dyDescent="0.2">
      <c r="A750" t="s">
        <v>103</v>
      </c>
      <c r="B750" t="s">
        <v>349</v>
      </c>
      <c r="C750">
        <v>2800</v>
      </c>
      <c r="D750" t="s">
        <v>125</v>
      </c>
      <c r="E750">
        <v>87</v>
      </c>
      <c r="F750">
        <v>5.8</v>
      </c>
      <c r="G750">
        <v>3</v>
      </c>
      <c r="H750">
        <v>0.25</v>
      </c>
      <c r="I750">
        <v>0.2</v>
      </c>
      <c r="J750">
        <v>0</v>
      </c>
      <c r="K750">
        <v>6.05</v>
      </c>
      <c r="L750">
        <v>30</v>
      </c>
      <c r="M750">
        <v>1</v>
      </c>
      <c r="N750">
        <v>0</v>
      </c>
      <c r="O750">
        <v>0</v>
      </c>
      <c r="P750">
        <v>30</v>
      </c>
      <c r="Q750">
        <v>30</v>
      </c>
      <c r="R750" s="3">
        <v>1</v>
      </c>
      <c r="S750">
        <v>0</v>
      </c>
      <c r="T750">
        <v>0</v>
      </c>
      <c r="AQ750" t="str">
        <f t="shared" si="47"/>
        <v>ENGL</v>
      </c>
      <c r="AR750" t="str">
        <f t="shared" si="47"/>
        <v>2800</v>
      </c>
      <c r="AS750" t="str">
        <f t="shared" si="44"/>
        <v/>
      </c>
      <c r="AT750" t="str">
        <f t="shared" si="45"/>
        <v>ENGL2800</v>
      </c>
      <c r="AU750" t="str">
        <f t="shared" si="46"/>
        <v>ENGL2800-***** CRSE TOTAL</v>
      </c>
    </row>
    <row r="751" spans="1:51" x14ac:dyDescent="0.2">
      <c r="A751" t="s">
        <v>103</v>
      </c>
      <c r="B751" t="s">
        <v>349</v>
      </c>
      <c r="C751">
        <v>2900</v>
      </c>
      <c r="D751">
        <v>1</v>
      </c>
      <c r="E751">
        <v>36</v>
      </c>
      <c r="F751">
        <v>2.4</v>
      </c>
      <c r="G751">
        <v>0</v>
      </c>
      <c r="H751">
        <v>0</v>
      </c>
      <c r="I751">
        <v>0</v>
      </c>
      <c r="J751">
        <v>0</v>
      </c>
      <c r="K751">
        <v>2.4</v>
      </c>
      <c r="L751">
        <v>12</v>
      </c>
      <c r="M751">
        <v>0</v>
      </c>
      <c r="N751">
        <v>0</v>
      </c>
      <c r="O751">
        <v>0</v>
      </c>
      <c r="P751">
        <v>12</v>
      </c>
      <c r="Q751">
        <v>12</v>
      </c>
      <c r="R751" s="3">
        <v>1</v>
      </c>
      <c r="S751">
        <v>0</v>
      </c>
      <c r="T751">
        <v>0</v>
      </c>
      <c r="U751" t="s">
        <v>403</v>
      </c>
      <c r="V751" t="s">
        <v>113</v>
      </c>
      <c r="W751" s="4">
        <v>0.51041666666666663</v>
      </c>
      <c r="X751" s="4">
        <v>0.5625</v>
      </c>
      <c r="Y751" t="s">
        <v>254</v>
      </c>
      <c r="Z751">
        <v>202</v>
      </c>
      <c r="AA751">
        <v>15</v>
      </c>
      <c r="AB751" t="s">
        <v>5370</v>
      </c>
      <c r="AC751">
        <v>6</v>
      </c>
      <c r="AD751">
        <v>1</v>
      </c>
      <c r="AE751">
        <v>3</v>
      </c>
      <c r="AF751">
        <v>0</v>
      </c>
      <c r="AG751">
        <v>0</v>
      </c>
      <c r="AH751">
        <v>0</v>
      </c>
      <c r="AI751">
        <v>0</v>
      </c>
      <c r="AJ751">
        <v>90639</v>
      </c>
      <c r="AK751" t="s">
        <v>61</v>
      </c>
      <c r="AL751" t="s">
        <v>98</v>
      </c>
      <c r="AM751" t="s">
        <v>61</v>
      </c>
      <c r="AN751" t="s">
        <v>61</v>
      </c>
      <c r="AO751" t="s">
        <v>61</v>
      </c>
      <c r="AP751">
        <v>1</v>
      </c>
      <c r="AQ751" t="str">
        <f t="shared" si="47"/>
        <v>ENGL</v>
      </c>
      <c r="AR751" t="str">
        <f t="shared" si="47"/>
        <v>2900</v>
      </c>
      <c r="AS751" t="str">
        <f t="shared" si="44"/>
        <v xml:space="preserve">Liu </v>
      </c>
      <c r="AT751" t="str">
        <f t="shared" si="45"/>
        <v xml:space="preserve">ENGL2900Liu Jun </v>
      </c>
      <c r="AU751" t="str">
        <f t="shared" si="46"/>
        <v>ENGL2900-1</v>
      </c>
      <c r="AV751" t="s">
        <v>2798</v>
      </c>
      <c r="AW751" t="s">
        <v>2799</v>
      </c>
    </row>
    <row r="752" spans="1:51" x14ac:dyDescent="0.2">
      <c r="A752" t="s">
        <v>103</v>
      </c>
      <c r="B752" t="s">
        <v>349</v>
      </c>
      <c r="C752">
        <v>2900</v>
      </c>
      <c r="D752">
        <v>2</v>
      </c>
      <c r="E752">
        <v>36</v>
      </c>
      <c r="F752">
        <v>2.4</v>
      </c>
      <c r="G752">
        <v>0</v>
      </c>
      <c r="H752">
        <v>0</v>
      </c>
      <c r="I752">
        <v>0</v>
      </c>
      <c r="J752">
        <v>0</v>
      </c>
      <c r="K752">
        <v>2.4</v>
      </c>
      <c r="L752">
        <v>12</v>
      </c>
      <c r="M752">
        <v>0</v>
      </c>
      <c r="N752">
        <v>0</v>
      </c>
      <c r="O752">
        <v>0</v>
      </c>
      <c r="P752">
        <v>12</v>
      </c>
      <c r="Q752">
        <v>12</v>
      </c>
      <c r="R752" s="3">
        <v>1</v>
      </c>
      <c r="S752">
        <v>0</v>
      </c>
      <c r="T752">
        <v>0</v>
      </c>
      <c r="U752" t="s">
        <v>403</v>
      </c>
      <c r="V752" t="s">
        <v>113</v>
      </c>
      <c r="W752" s="4">
        <v>0.56944444444444442</v>
      </c>
      <c r="X752" s="4">
        <v>0.62152777777777779</v>
      </c>
      <c r="Y752" t="s">
        <v>129</v>
      </c>
      <c r="Z752">
        <v>223</v>
      </c>
      <c r="AA752">
        <v>53</v>
      </c>
      <c r="AB752" t="s">
        <v>5371</v>
      </c>
      <c r="AC752">
        <v>6</v>
      </c>
      <c r="AD752">
        <v>1</v>
      </c>
      <c r="AE752">
        <v>3</v>
      </c>
      <c r="AF752">
        <v>0</v>
      </c>
      <c r="AG752">
        <v>0</v>
      </c>
      <c r="AH752">
        <v>0</v>
      </c>
      <c r="AI752">
        <v>0</v>
      </c>
      <c r="AJ752">
        <v>90640</v>
      </c>
      <c r="AK752" t="s">
        <v>61</v>
      </c>
      <c r="AL752" t="s">
        <v>98</v>
      </c>
      <c r="AM752" t="s">
        <v>61</v>
      </c>
      <c r="AN752" t="s">
        <v>61</v>
      </c>
      <c r="AO752" t="s">
        <v>61</v>
      </c>
      <c r="AP752">
        <v>1</v>
      </c>
      <c r="AQ752" t="str">
        <f t="shared" si="47"/>
        <v>ENGL</v>
      </c>
      <c r="AR752" t="str">
        <f t="shared" si="47"/>
        <v>2900</v>
      </c>
      <c r="AS752" t="str">
        <f t="shared" si="44"/>
        <v>Cala</v>
      </c>
      <c r="AT752" t="str">
        <f t="shared" si="45"/>
        <v>ENGL2900Calabrese Michael A</v>
      </c>
      <c r="AU752" t="str">
        <f t="shared" si="46"/>
        <v>ENGL2900-2</v>
      </c>
      <c r="AV752" t="s">
        <v>2800</v>
      </c>
      <c r="AW752" t="s">
        <v>2446</v>
      </c>
      <c r="AX752" t="s">
        <v>2709</v>
      </c>
    </row>
    <row r="753" spans="1:50" x14ac:dyDescent="0.2">
      <c r="A753" t="s">
        <v>103</v>
      </c>
      <c r="B753" t="s">
        <v>349</v>
      </c>
      <c r="C753">
        <v>2900</v>
      </c>
      <c r="D753">
        <v>3</v>
      </c>
      <c r="E753">
        <v>36</v>
      </c>
      <c r="F753">
        <v>2.4</v>
      </c>
      <c r="G753">
        <v>0</v>
      </c>
      <c r="H753">
        <v>0</v>
      </c>
      <c r="I753">
        <v>0</v>
      </c>
      <c r="J753">
        <v>0</v>
      </c>
      <c r="K753">
        <v>2.4</v>
      </c>
      <c r="L753">
        <v>12</v>
      </c>
      <c r="M753">
        <v>0</v>
      </c>
      <c r="N753">
        <v>0</v>
      </c>
      <c r="O753">
        <v>0</v>
      </c>
      <c r="P753">
        <v>12</v>
      </c>
      <c r="Q753">
        <v>12</v>
      </c>
      <c r="R753" s="3">
        <v>1</v>
      </c>
      <c r="S753">
        <v>0</v>
      </c>
      <c r="T753">
        <v>0</v>
      </c>
      <c r="U753" t="s">
        <v>403</v>
      </c>
      <c r="V753" t="s">
        <v>113</v>
      </c>
      <c r="W753" s="4">
        <v>0.75</v>
      </c>
      <c r="X753" s="4">
        <v>0.80208333333333337</v>
      </c>
      <c r="Y753" t="s">
        <v>232</v>
      </c>
      <c r="Z753" t="s">
        <v>404</v>
      </c>
      <c r="AA753">
        <v>36</v>
      </c>
      <c r="AB753" t="s">
        <v>5372</v>
      </c>
      <c r="AC753">
        <v>6</v>
      </c>
      <c r="AD753">
        <v>1</v>
      </c>
      <c r="AE753">
        <v>3</v>
      </c>
      <c r="AF753">
        <v>1</v>
      </c>
      <c r="AG753">
        <v>0</v>
      </c>
      <c r="AH753">
        <v>1</v>
      </c>
      <c r="AI753">
        <v>0</v>
      </c>
      <c r="AJ753">
        <v>90641</v>
      </c>
      <c r="AK753" t="s">
        <v>61</v>
      </c>
      <c r="AL753" t="s">
        <v>98</v>
      </c>
      <c r="AM753" t="s">
        <v>61</v>
      </c>
      <c r="AN753" t="s">
        <v>61</v>
      </c>
      <c r="AO753" t="s">
        <v>61</v>
      </c>
      <c r="AP753">
        <v>1</v>
      </c>
      <c r="AQ753" t="str">
        <f t="shared" si="47"/>
        <v>ENGL</v>
      </c>
      <c r="AR753" t="str">
        <f t="shared" si="47"/>
        <v>2900</v>
      </c>
      <c r="AS753" t="str">
        <f t="shared" ref="AS753:AS816" si="48">PROPER(LEFT(AB753,4))</f>
        <v>Huld</v>
      </c>
      <c r="AT753" t="str">
        <f t="shared" si="45"/>
        <v>ENGL2900Huld Martin E</v>
      </c>
      <c r="AU753" t="str">
        <f t="shared" si="46"/>
        <v>ENGL2900-3</v>
      </c>
      <c r="AV753" t="s">
        <v>2801</v>
      </c>
      <c r="AW753" t="s">
        <v>2423</v>
      </c>
      <c r="AX753" t="s">
        <v>109</v>
      </c>
    </row>
    <row r="754" spans="1:50" x14ac:dyDescent="0.2">
      <c r="A754" t="s">
        <v>103</v>
      </c>
      <c r="B754" t="s">
        <v>349</v>
      </c>
      <c r="C754">
        <v>2900</v>
      </c>
      <c r="D754">
        <v>4</v>
      </c>
      <c r="E754">
        <v>39</v>
      </c>
      <c r="F754">
        <v>2.6</v>
      </c>
      <c r="G754">
        <v>0</v>
      </c>
      <c r="H754">
        <v>0</v>
      </c>
      <c r="I754">
        <v>0</v>
      </c>
      <c r="J754">
        <v>0</v>
      </c>
      <c r="K754">
        <v>2.6</v>
      </c>
      <c r="L754">
        <v>13</v>
      </c>
      <c r="M754">
        <v>0</v>
      </c>
      <c r="N754">
        <v>0</v>
      </c>
      <c r="O754">
        <v>0</v>
      </c>
      <c r="P754">
        <v>13</v>
      </c>
      <c r="Q754">
        <v>12</v>
      </c>
      <c r="R754" s="3">
        <v>1.0832999999999999</v>
      </c>
      <c r="S754">
        <v>0</v>
      </c>
      <c r="T754">
        <v>0</v>
      </c>
      <c r="U754" t="s">
        <v>403</v>
      </c>
      <c r="V754" t="s">
        <v>111</v>
      </c>
      <c r="W754" s="4">
        <v>0.3923611111111111</v>
      </c>
      <c r="X754" s="4">
        <v>0.44444444444444442</v>
      </c>
      <c r="Y754" t="s">
        <v>107</v>
      </c>
      <c r="Z754" t="s">
        <v>362</v>
      </c>
      <c r="AA754">
        <v>22</v>
      </c>
      <c r="AB754" t="s">
        <v>5316</v>
      </c>
      <c r="AC754">
        <v>6</v>
      </c>
      <c r="AD754">
        <v>1</v>
      </c>
      <c r="AE754">
        <v>3</v>
      </c>
      <c r="AF754">
        <v>3</v>
      </c>
      <c r="AG754">
        <v>3</v>
      </c>
      <c r="AH754">
        <v>0</v>
      </c>
      <c r="AI754">
        <v>0</v>
      </c>
      <c r="AJ754">
        <v>90642</v>
      </c>
      <c r="AK754" t="s">
        <v>61</v>
      </c>
      <c r="AL754" t="s">
        <v>98</v>
      </c>
      <c r="AM754" t="s">
        <v>61</v>
      </c>
      <c r="AN754" t="s">
        <v>61</v>
      </c>
      <c r="AO754" t="s">
        <v>61</v>
      </c>
      <c r="AP754">
        <v>1</v>
      </c>
      <c r="AQ754" t="str">
        <f t="shared" si="47"/>
        <v>ENGL</v>
      </c>
      <c r="AR754" t="str">
        <f t="shared" si="47"/>
        <v>2900</v>
      </c>
      <c r="AS754" t="str">
        <f t="shared" si="48"/>
        <v>Zeis</v>
      </c>
      <c r="AT754" t="str">
        <f t="shared" si="45"/>
        <v>ENGL2900Zeiss Jonathan Allen</v>
      </c>
      <c r="AU754" t="str">
        <f t="shared" si="46"/>
        <v>ENGL2900-4</v>
      </c>
      <c r="AV754" t="s">
        <v>2696</v>
      </c>
      <c r="AW754" t="s">
        <v>2680</v>
      </c>
      <c r="AX754" t="s">
        <v>2585</v>
      </c>
    </row>
    <row r="755" spans="1:50" x14ac:dyDescent="0.2">
      <c r="A755" t="s">
        <v>103</v>
      </c>
      <c r="B755" t="s">
        <v>349</v>
      </c>
      <c r="C755">
        <v>2900</v>
      </c>
      <c r="D755">
        <v>5</v>
      </c>
      <c r="E755">
        <v>36</v>
      </c>
      <c r="F755">
        <v>2.4</v>
      </c>
      <c r="G755">
        <v>0</v>
      </c>
      <c r="H755">
        <v>0</v>
      </c>
      <c r="I755">
        <v>0</v>
      </c>
      <c r="J755">
        <v>0.2</v>
      </c>
      <c r="K755">
        <v>2.4</v>
      </c>
      <c r="L755">
        <v>12</v>
      </c>
      <c r="M755">
        <v>0</v>
      </c>
      <c r="N755">
        <v>1</v>
      </c>
      <c r="O755">
        <v>0</v>
      </c>
      <c r="P755">
        <v>12</v>
      </c>
      <c r="Q755">
        <v>12</v>
      </c>
      <c r="R755" s="3">
        <v>1</v>
      </c>
      <c r="S755">
        <v>0</v>
      </c>
      <c r="T755">
        <v>0</v>
      </c>
      <c r="U755" t="s">
        <v>403</v>
      </c>
      <c r="V755" t="s">
        <v>111</v>
      </c>
      <c r="W755" s="4">
        <v>0.4513888888888889</v>
      </c>
      <c r="X755" s="4">
        <v>0.50347222222222221</v>
      </c>
      <c r="Y755" t="s">
        <v>107</v>
      </c>
      <c r="Z755" t="s">
        <v>258</v>
      </c>
      <c r="AA755">
        <v>17</v>
      </c>
      <c r="AB755" t="s">
        <v>5373</v>
      </c>
      <c r="AC755">
        <v>6</v>
      </c>
      <c r="AD755">
        <v>1</v>
      </c>
      <c r="AE755">
        <v>3</v>
      </c>
      <c r="AF755">
        <v>2</v>
      </c>
      <c r="AG755">
        <v>2</v>
      </c>
      <c r="AH755">
        <v>0</v>
      </c>
      <c r="AI755">
        <v>0</v>
      </c>
      <c r="AJ755">
        <v>90643</v>
      </c>
      <c r="AK755" t="s">
        <v>61</v>
      </c>
      <c r="AL755" t="s">
        <v>98</v>
      </c>
      <c r="AM755" t="s">
        <v>61</v>
      </c>
      <c r="AN755" t="s">
        <v>61</v>
      </c>
      <c r="AO755" t="s">
        <v>61</v>
      </c>
      <c r="AP755">
        <v>1</v>
      </c>
      <c r="AQ755" t="str">
        <f t="shared" si="47"/>
        <v>ENGL</v>
      </c>
      <c r="AR755" t="str">
        <f t="shared" si="47"/>
        <v>2900</v>
      </c>
      <c r="AS755" t="str">
        <f t="shared" si="48"/>
        <v>Perr</v>
      </c>
      <c r="AT755" t="str">
        <f t="shared" si="45"/>
        <v>ENGL2900Perry Kathryn Elizabeth</v>
      </c>
      <c r="AU755" t="str">
        <f t="shared" si="46"/>
        <v>ENGL2900-5</v>
      </c>
      <c r="AV755" t="s">
        <v>1</v>
      </c>
      <c r="AW755" t="s">
        <v>2802</v>
      </c>
      <c r="AX755" t="s">
        <v>2370</v>
      </c>
    </row>
    <row r="756" spans="1:50" x14ac:dyDescent="0.2">
      <c r="A756" t="s">
        <v>103</v>
      </c>
      <c r="B756" t="s">
        <v>349</v>
      </c>
      <c r="C756">
        <v>2900</v>
      </c>
      <c r="D756">
        <v>6</v>
      </c>
      <c r="E756">
        <v>36</v>
      </c>
      <c r="F756">
        <v>2.4</v>
      </c>
      <c r="G756">
        <v>0</v>
      </c>
      <c r="H756">
        <v>0</v>
      </c>
      <c r="I756">
        <v>0</v>
      </c>
      <c r="J756">
        <v>0</v>
      </c>
      <c r="K756">
        <v>2.4</v>
      </c>
      <c r="L756">
        <v>12</v>
      </c>
      <c r="M756">
        <v>0</v>
      </c>
      <c r="N756">
        <v>0</v>
      </c>
      <c r="O756">
        <v>0</v>
      </c>
      <c r="P756">
        <v>12</v>
      </c>
      <c r="Q756">
        <v>12</v>
      </c>
      <c r="R756" s="3">
        <v>1</v>
      </c>
      <c r="S756">
        <v>0</v>
      </c>
      <c r="T756">
        <v>0</v>
      </c>
      <c r="U756" t="s">
        <v>403</v>
      </c>
      <c r="V756" t="s">
        <v>111</v>
      </c>
      <c r="W756" s="4">
        <v>0.51041666666666663</v>
      </c>
      <c r="X756" s="4">
        <v>0.5625</v>
      </c>
      <c r="Y756" t="s">
        <v>107</v>
      </c>
      <c r="Z756" t="s">
        <v>258</v>
      </c>
      <c r="AA756">
        <v>17</v>
      </c>
      <c r="AB756" t="s">
        <v>5322</v>
      </c>
      <c r="AC756">
        <v>6</v>
      </c>
      <c r="AD756">
        <v>1</v>
      </c>
      <c r="AE756">
        <v>3</v>
      </c>
      <c r="AF756">
        <v>1</v>
      </c>
      <c r="AG756">
        <v>1</v>
      </c>
      <c r="AH756">
        <v>0</v>
      </c>
      <c r="AI756">
        <v>0</v>
      </c>
      <c r="AJ756">
        <v>90644</v>
      </c>
      <c r="AK756" t="s">
        <v>61</v>
      </c>
      <c r="AL756" t="s">
        <v>98</v>
      </c>
      <c r="AM756" t="s">
        <v>61</v>
      </c>
      <c r="AN756" t="s">
        <v>61</v>
      </c>
      <c r="AO756" t="s">
        <v>61</v>
      </c>
      <c r="AP756">
        <v>1</v>
      </c>
      <c r="AQ756" t="str">
        <f t="shared" si="47"/>
        <v>ENGL</v>
      </c>
      <c r="AR756" t="str">
        <f t="shared" si="47"/>
        <v>2900</v>
      </c>
      <c r="AS756" t="str">
        <f t="shared" si="48"/>
        <v>Hick</v>
      </c>
      <c r="AT756" t="str">
        <f t="shared" si="45"/>
        <v>ENGL2900Hicks Jennifer Erin</v>
      </c>
      <c r="AU756" t="str">
        <f t="shared" si="46"/>
        <v>ENGL2900-6</v>
      </c>
      <c r="AV756" t="s">
        <v>2710</v>
      </c>
      <c r="AW756" t="s">
        <v>2401</v>
      </c>
      <c r="AX756" t="s">
        <v>2371</v>
      </c>
    </row>
    <row r="757" spans="1:50" x14ac:dyDescent="0.2">
      <c r="A757" t="s">
        <v>103</v>
      </c>
      <c r="B757" t="s">
        <v>349</v>
      </c>
      <c r="C757">
        <v>2900</v>
      </c>
      <c r="D757">
        <v>7</v>
      </c>
      <c r="E757">
        <v>36</v>
      </c>
      <c r="F757">
        <v>2.4</v>
      </c>
      <c r="G757">
        <v>0</v>
      </c>
      <c r="H757">
        <v>0</v>
      </c>
      <c r="I757">
        <v>0</v>
      </c>
      <c r="J757">
        <v>0</v>
      </c>
      <c r="K757">
        <v>2.4</v>
      </c>
      <c r="L757">
        <v>12</v>
      </c>
      <c r="M757">
        <v>0</v>
      </c>
      <c r="N757">
        <v>0</v>
      </c>
      <c r="O757">
        <v>0</v>
      </c>
      <c r="P757">
        <v>12</v>
      </c>
      <c r="Q757">
        <v>12</v>
      </c>
      <c r="R757" s="3">
        <v>1</v>
      </c>
      <c r="S757">
        <v>0</v>
      </c>
      <c r="T757">
        <v>0</v>
      </c>
      <c r="U757" t="s">
        <v>403</v>
      </c>
      <c r="V757" t="s">
        <v>111</v>
      </c>
      <c r="W757" s="4">
        <v>0.6875</v>
      </c>
      <c r="X757" s="4">
        <v>0.73958333333333337</v>
      </c>
      <c r="Y757" t="s">
        <v>107</v>
      </c>
      <c r="Z757" t="s">
        <v>311</v>
      </c>
      <c r="AA757">
        <v>28</v>
      </c>
      <c r="AB757" t="s">
        <v>5374</v>
      </c>
      <c r="AC757">
        <v>6</v>
      </c>
      <c r="AD757">
        <v>1</v>
      </c>
      <c r="AE757">
        <v>3</v>
      </c>
      <c r="AF757">
        <v>1</v>
      </c>
      <c r="AG757">
        <v>1</v>
      </c>
      <c r="AH757">
        <v>0</v>
      </c>
      <c r="AI757">
        <v>0</v>
      </c>
      <c r="AJ757">
        <v>96307</v>
      </c>
      <c r="AK757" t="s">
        <v>61</v>
      </c>
      <c r="AL757" t="s">
        <v>98</v>
      </c>
      <c r="AM757" t="s">
        <v>61</v>
      </c>
      <c r="AN757" t="s">
        <v>61</v>
      </c>
      <c r="AO757" t="s">
        <v>61</v>
      </c>
      <c r="AP757">
        <v>1</v>
      </c>
      <c r="AQ757" t="str">
        <f t="shared" si="47"/>
        <v>ENGL</v>
      </c>
      <c r="AR757" t="str">
        <f t="shared" si="47"/>
        <v>2900</v>
      </c>
      <c r="AS757" t="str">
        <f t="shared" si="48"/>
        <v>Quin</v>
      </c>
      <c r="AT757" t="str">
        <f t="shared" si="45"/>
        <v>ENGL2900Quintero Ruben D</v>
      </c>
      <c r="AU757" t="str">
        <f t="shared" si="46"/>
        <v>ENGL2900-7</v>
      </c>
      <c r="AV757" t="s">
        <v>2803</v>
      </c>
      <c r="AW757" t="s">
        <v>2804</v>
      </c>
      <c r="AX757" t="s">
        <v>394</v>
      </c>
    </row>
    <row r="758" spans="1:50" x14ac:dyDescent="0.2">
      <c r="A758" t="s">
        <v>103</v>
      </c>
      <c r="B758" t="s">
        <v>349</v>
      </c>
      <c r="C758">
        <v>2900</v>
      </c>
      <c r="D758">
        <v>8</v>
      </c>
      <c r="E758">
        <v>36</v>
      </c>
      <c r="F758">
        <v>2.4</v>
      </c>
      <c r="G758">
        <v>0</v>
      </c>
      <c r="H758">
        <v>0</v>
      </c>
      <c r="I758">
        <v>0.2</v>
      </c>
      <c r="J758">
        <v>0</v>
      </c>
      <c r="K758">
        <v>2.4</v>
      </c>
      <c r="L758">
        <v>12</v>
      </c>
      <c r="M758">
        <v>1</v>
      </c>
      <c r="N758">
        <v>0</v>
      </c>
      <c r="O758">
        <v>0</v>
      </c>
      <c r="P758">
        <v>12</v>
      </c>
      <c r="Q758">
        <v>12</v>
      </c>
      <c r="R758" s="3">
        <v>1</v>
      </c>
      <c r="S758">
        <v>0</v>
      </c>
      <c r="T758">
        <v>0</v>
      </c>
      <c r="U758" t="s">
        <v>403</v>
      </c>
      <c r="V758" t="s">
        <v>113</v>
      </c>
      <c r="W758" s="4">
        <v>0.51041666666666663</v>
      </c>
      <c r="X758" s="4">
        <v>0.5625</v>
      </c>
      <c r="Y758" t="s">
        <v>123</v>
      </c>
      <c r="Z758">
        <v>108</v>
      </c>
      <c r="AA758">
        <v>42</v>
      </c>
      <c r="AB758" t="s">
        <v>5366</v>
      </c>
      <c r="AC758">
        <v>6</v>
      </c>
      <c r="AD758">
        <v>1</v>
      </c>
      <c r="AE758">
        <v>3</v>
      </c>
      <c r="AF758">
        <v>2</v>
      </c>
      <c r="AG758">
        <v>2</v>
      </c>
      <c r="AH758">
        <v>0</v>
      </c>
      <c r="AI758">
        <v>0</v>
      </c>
      <c r="AJ758">
        <v>97447</v>
      </c>
      <c r="AK758" t="s">
        <v>61</v>
      </c>
      <c r="AL758" t="s">
        <v>98</v>
      </c>
      <c r="AM758" t="s">
        <v>61</v>
      </c>
      <c r="AN758" t="s">
        <v>61</v>
      </c>
      <c r="AO758" t="s">
        <v>61</v>
      </c>
      <c r="AP758">
        <v>1</v>
      </c>
      <c r="AQ758" t="str">
        <f t="shared" si="47"/>
        <v>ENGL</v>
      </c>
      <c r="AR758" t="str">
        <f t="shared" si="47"/>
        <v>2900</v>
      </c>
      <c r="AS758" t="str">
        <f t="shared" si="48"/>
        <v>Sonn</v>
      </c>
      <c r="AT758" t="str">
        <f t="shared" si="45"/>
        <v>ENGL2900Sonnenschein Aaron Huey</v>
      </c>
      <c r="AU758" t="str">
        <f t="shared" si="46"/>
        <v>ENGL2900-8</v>
      </c>
      <c r="AV758" t="s">
        <v>2789</v>
      </c>
      <c r="AW758" t="s">
        <v>2679</v>
      </c>
      <c r="AX758" t="s">
        <v>2790</v>
      </c>
    </row>
    <row r="759" spans="1:50" x14ac:dyDescent="0.2">
      <c r="A759" t="s">
        <v>103</v>
      </c>
      <c r="B759" t="s">
        <v>349</v>
      </c>
      <c r="C759">
        <v>2900</v>
      </c>
      <c r="D759" t="s">
        <v>125</v>
      </c>
      <c r="E759">
        <v>291</v>
      </c>
      <c r="F759">
        <v>19.399999999999999</v>
      </c>
      <c r="G759">
        <v>0</v>
      </c>
      <c r="H759">
        <v>0</v>
      </c>
      <c r="I759">
        <v>0.2</v>
      </c>
      <c r="J759">
        <v>0.2</v>
      </c>
      <c r="K759">
        <v>19.399999999999999</v>
      </c>
      <c r="L759">
        <v>97</v>
      </c>
      <c r="M759">
        <v>1</v>
      </c>
      <c r="N759">
        <v>1</v>
      </c>
      <c r="O759">
        <v>0</v>
      </c>
      <c r="P759">
        <v>97</v>
      </c>
      <c r="Q759">
        <v>96</v>
      </c>
      <c r="R759" s="3">
        <v>1.0104</v>
      </c>
      <c r="S759">
        <v>0</v>
      </c>
      <c r="T759">
        <v>0</v>
      </c>
      <c r="AQ759" t="str">
        <f t="shared" si="47"/>
        <v>ENGL</v>
      </c>
      <c r="AR759" t="str">
        <f t="shared" si="47"/>
        <v>2900</v>
      </c>
      <c r="AS759" t="str">
        <f t="shared" si="48"/>
        <v/>
      </c>
      <c r="AT759" t="str">
        <f t="shared" si="45"/>
        <v>ENGL2900</v>
      </c>
      <c r="AU759" t="str">
        <f t="shared" si="46"/>
        <v>ENGL2900-***** CRSE TOTAL</v>
      </c>
    </row>
    <row r="760" spans="1:50" x14ac:dyDescent="0.2">
      <c r="A760" t="s">
        <v>103</v>
      </c>
      <c r="B760" t="s">
        <v>349</v>
      </c>
      <c r="C760">
        <v>3050</v>
      </c>
      <c r="D760">
        <v>1</v>
      </c>
      <c r="E760">
        <v>75</v>
      </c>
      <c r="F760">
        <v>5</v>
      </c>
      <c r="G760">
        <v>0</v>
      </c>
      <c r="H760">
        <v>0</v>
      </c>
      <c r="I760">
        <v>0</v>
      </c>
      <c r="J760">
        <v>0</v>
      </c>
      <c r="K760">
        <v>5</v>
      </c>
      <c r="L760">
        <v>25</v>
      </c>
      <c r="M760">
        <v>0</v>
      </c>
      <c r="N760">
        <v>0</v>
      </c>
      <c r="O760">
        <v>0</v>
      </c>
      <c r="P760">
        <v>25</v>
      </c>
      <c r="Q760">
        <v>25</v>
      </c>
      <c r="R760" s="3">
        <v>1</v>
      </c>
      <c r="S760">
        <v>0</v>
      </c>
      <c r="T760">
        <v>0</v>
      </c>
      <c r="U760" t="s">
        <v>405</v>
      </c>
      <c r="V760" t="s">
        <v>113</v>
      </c>
      <c r="W760" s="4">
        <v>0.56944444444444442</v>
      </c>
      <c r="X760" s="4">
        <v>0.62152777777777779</v>
      </c>
      <c r="Y760" t="s">
        <v>107</v>
      </c>
      <c r="Z760" t="s">
        <v>142</v>
      </c>
      <c r="AA760">
        <v>25</v>
      </c>
      <c r="AB760" t="s">
        <v>5316</v>
      </c>
      <c r="AC760">
        <v>4</v>
      </c>
      <c r="AD760">
        <v>2</v>
      </c>
      <c r="AE760">
        <v>3</v>
      </c>
      <c r="AF760">
        <v>2</v>
      </c>
      <c r="AG760">
        <v>1</v>
      </c>
      <c r="AH760">
        <v>1</v>
      </c>
      <c r="AI760">
        <v>0</v>
      </c>
      <c r="AJ760">
        <v>90645</v>
      </c>
      <c r="AK760" t="s">
        <v>61</v>
      </c>
      <c r="AL760" t="s">
        <v>61</v>
      </c>
      <c r="AM760" t="s">
        <v>61</v>
      </c>
      <c r="AN760" t="s">
        <v>61</v>
      </c>
      <c r="AO760" t="s">
        <v>61</v>
      </c>
      <c r="AP760">
        <v>1</v>
      </c>
      <c r="AQ760" t="str">
        <f t="shared" si="47"/>
        <v>ENGL</v>
      </c>
      <c r="AR760" t="str">
        <f t="shared" si="47"/>
        <v>3050</v>
      </c>
      <c r="AS760" t="str">
        <f t="shared" si="48"/>
        <v>Zeis</v>
      </c>
      <c r="AT760" t="str">
        <f t="shared" si="45"/>
        <v>ENGL3050Zeiss Jonathan Allen</v>
      </c>
      <c r="AU760" t="str">
        <f t="shared" si="46"/>
        <v>ENGL3050-1</v>
      </c>
      <c r="AV760" t="s">
        <v>2696</v>
      </c>
      <c r="AW760" t="s">
        <v>2680</v>
      </c>
      <c r="AX760" t="s">
        <v>2585</v>
      </c>
    </row>
    <row r="761" spans="1:50" x14ac:dyDescent="0.2">
      <c r="A761" t="s">
        <v>103</v>
      </c>
      <c r="B761" t="s">
        <v>349</v>
      </c>
      <c r="C761">
        <v>3050</v>
      </c>
      <c r="D761" t="s">
        <v>125</v>
      </c>
      <c r="E761">
        <v>75</v>
      </c>
      <c r="F761">
        <v>5</v>
      </c>
      <c r="G761">
        <v>0</v>
      </c>
      <c r="H761">
        <v>0</v>
      </c>
      <c r="I761">
        <v>0</v>
      </c>
      <c r="J761">
        <v>0</v>
      </c>
      <c r="K761">
        <v>5</v>
      </c>
      <c r="L761">
        <v>25</v>
      </c>
      <c r="M761">
        <v>0</v>
      </c>
      <c r="N761">
        <v>0</v>
      </c>
      <c r="O761">
        <v>0</v>
      </c>
      <c r="P761">
        <v>25</v>
      </c>
      <c r="Q761">
        <v>25</v>
      </c>
      <c r="R761" s="3">
        <v>1</v>
      </c>
      <c r="S761">
        <v>0</v>
      </c>
      <c r="T761">
        <v>0</v>
      </c>
      <c r="AQ761" t="str">
        <f t="shared" si="47"/>
        <v>ENGL</v>
      </c>
      <c r="AR761" t="str">
        <f t="shared" si="47"/>
        <v>3050</v>
      </c>
      <c r="AS761" t="str">
        <f t="shared" si="48"/>
        <v/>
      </c>
      <c r="AT761" t="str">
        <f t="shared" si="45"/>
        <v>ENGL3050</v>
      </c>
      <c r="AU761" t="str">
        <f t="shared" si="46"/>
        <v>ENGL3050-***** CRSE TOTAL</v>
      </c>
    </row>
    <row r="762" spans="1:50" x14ac:dyDescent="0.2">
      <c r="A762" t="s">
        <v>103</v>
      </c>
      <c r="B762" t="s">
        <v>349</v>
      </c>
      <c r="C762">
        <v>3100</v>
      </c>
      <c r="D762">
        <v>1</v>
      </c>
      <c r="E762">
        <v>162</v>
      </c>
      <c r="F762">
        <v>10.8</v>
      </c>
      <c r="G762">
        <v>0</v>
      </c>
      <c r="H762">
        <v>0</v>
      </c>
      <c r="I762">
        <v>0</v>
      </c>
      <c r="J762">
        <v>0.2</v>
      </c>
      <c r="K762">
        <v>10.8</v>
      </c>
      <c r="L762">
        <v>54</v>
      </c>
      <c r="M762">
        <v>0</v>
      </c>
      <c r="N762">
        <v>1</v>
      </c>
      <c r="O762">
        <v>0</v>
      </c>
      <c r="P762">
        <v>54</v>
      </c>
      <c r="Q762">
        <v>55</v>
      </c>
      <c r="R762" s="3">
        <v>0.98180000000000001</v>
      </c>
      <c r="S762">
        <v>0</v>
      </c>
      <c r="T762">
        <v>0</v>
      </c>
      <c r="U762" t="s">
        <v>406</v>
      </c>
      <c r="V762" t="s">
        <v>111</v>
      </c>
      <c r="W762" s="4">
        <v>0.6875</v>
      </c>
      <c r="X762" s="4">
        <v>0.73958333333333337</v>
      </c>
      <c r="Y762" t="s">
        <v>129</v>
      </c>
      <c r="Z762">
        <v>321</v>
      </c>
      <c r="AA762">
        <v>55</v>
      </c>
      <c r="AB762" t="s">
        <v>5372</v>
      </c>
      <c r="AC762">
        <v>1</v>
      </c>
      <c r="AD762">
        <v>2</v>
      </c>
      <c r="AE762">
        <v>3</v>
      </c>
      <c r="AF762">
        <v>4</v>
      </c>
      <c r="AG762">
        <v>2</v>
      </c>
      <c r="AH762">
        <v>1</v>
      </c>
      <c r="AI762">
        <v>0</v>
      </c>
      <c r="AJ762">
        <v>90646</v>
      </c>
      <c r="AK762" t="s">
        <v>61</v>
      </c>
      <c r="AL762" t="s">
        <v>61</v>
      </c>
      <c r="AM762" t="s">
        <v>61</v>
      </c>
      <c r="AN762" t="s">
        <v>61</v>
      </c>
      <c r="AO762" t="s">
        <v>61</v>
      </c>
      <c r="AP762">
        <v>1</v>
      </c>
      <c r="AQ762" t="str">
        <f t="shared" si="47"/>
        <v>ENGL</v>
      </c>
      <c r="AR762" t="str">
        <f t="shared" si="47"/>
        <v>3100</v>
      </c>
      <c r="AS762" t="str">
        <f t="shared" si="48"/>
        <v>Huld</v>
      </c>
      <c r="AT762" t="str">
        <f t="shared" si="45"/>
        <v>ENGL3100Huld Martin E</v>
      </c>
      <c r="AU762" t="str">
        <f t="shared" si="46"/>
        <v>ENGL3100-1</v>
      </c>
      <c r="AV762" t="s">
        <v>2801</v>
      </c>
      <c r="AW762" t="s">
        <v>2423</v>
      </c>
      <c r="AX762" t="s">
        <v>109</v>
      </c>
    </row>
    <row r="763" spans="1:50" x14ac:dyDescent="0.2">
      <c r="A763" t="s">
        <v>103</v>
      </c>
      <c r="B763" t="s">
        <v>349</v>
      </c>
      <c r="C763">
        <v>3100</v>
      </c>
      <c r="D763" t="s">
        <v>125</v>
      </c>
      <c r="E763">
        <v>162</v>
      </c>
      <c r="F763">
        <v>10.8</v>
      </c>
      <c r="G763">
        <v>0</v>
      </c>
      <c r="H763">
        <v>0</v>
      </c>
      <c r="I763">
        <v>0</v>
      </c>
      <c r="J763">
        <v>0.2</v>
      </c>
      <c r="K763">
        <v>10.8</v>
      </c>
      <c r="L763">
        <v>54</v>
      </c>
      <c r="M763">
        <v>0</v>
      </c>
      <c r="N763">
        <v>1</v>
      </c>
      <c r="O763">
        <v>0</v>
      </c>
      <c r="P763">
        <v>54</v>
      </c>
      <c r="Q763">
        <v>55</v>
      </c>
      <c r="R763" s="3">
        <v>0.98180000000000001</v>
      </c>
      <c r="S763">
        <v>0</v>
      </c>
      <c r="T763">
        <v>0</v>
      </c>
      <c r="AQ763" t="str">
        <f t="shared" si="47"/>
        <v>ENGL</v>
      </c>
      <c r="AR763" t="str">
        <f t="shared" si="47"/>
        <v>3100</v>
      </c>
      <c r="AS763" t="str">
        <f t="shared" si="48"/>
        <v/>
      </c>
      <c r="AT763" t="str">
        <f t="shared" si="45"/>
        <v>ENGL3100</v>
      </c>
      <c r="AU763" t="str">
        <f t="shared" si="46"/>
        <v>ENGL3100-***** CRSE TOTAL</v>
      </c>
    </row>
    <row r="764" spans="1:50" x14ac:dyDescent="0.2">
      <c r="A764" t="s">
        <v>103</v>
      </c>
      <c r="B764" t="s">
        <v>349</v>
      </c>
      <c r="C764">
        <v>3200</v>
      </c>
      <c r="D764">
        <v>1</v>
      </c>
      <c r="E764">
        <v>162</v>
      </c>
      <c r="F764">
        <v>10.8</v>
      </c>
      <c r="G764">
        <v>0</v>
      </c>
      <c r="H764">
        <v>0</v>
      </c>
      <c r="I764">
        <v>0</v>
      </c>
      <c r="J764">
        <v>0</v>
      </c>
      <c r="K764">
        <v>10.8</v>
      </c>
      <c r="L764">
        <v>54</v>
      </c>
      <c r="M764">
        <v>0</v>
      </c>
      <c r="N764">
        <v>0</v>
      </c>
      <c r="O764">
        <v>0</v>
      </c>
      <c r="P764">
        <v>54</v>
      </c>
      <c r="Q764">
        <v>55</v>
      </c>
      <c r="R764" s="3">
        <v>0.98180000000000001</v>
      </c>
      <c r="S764">
        <v>0</v>
      </c>
      <c r="T764">
        <v>0</v>
      </c>
      <c r="U764" t="s">
        <v>407</v>
      </c>
      <c r="V764" t="s">
        <v>113</v>
      </c>
      <c r="W764" s="4">
        <v>0.62847222222222221</v>
      </c>
      <c r="X764" s="4">
        <v>0.68055555555555547</v>
      </c>
      <c r="Y764" t="s">
        <v>129</v>
      </c>
      <c r="Z764">
        <v>321</v>
      </c>
      <c r="AA764">
        <v>55</v>
      </c>
      <c r="AB764" t="s">
        <v>5370</v>
      </c>
      <c r="AC764">
        <v>1</v>
      </c>
      <c r="AD764">
        <v>2</v>
      </c>
      <c r="AE764">
        <v>3</v>
      </c>
      <c r="AF764">
        <v>6</v>
      </c>
      <c r="AG764">
        <v>6</v>
      </c>
      <c r="AH764">
        <v>0</v>
      </c>
      <c r="AI764">
        <v>0</v>
      </c>
      <c r="AJ764">
        <v>90648</v>
      </c>
      <c r="AK764" t="s">
        <v>61</v>
      </c>
      <c r="AL764" t="s">
        <v>61</v>
      </c>
      <c r="AM764" t="s">
        <v>61</v>
      </c>
      <c r="AN764" t="s">
        <v>61</v>
      </c>
      <c r="AO764" t="s">
        <v>61</v>
      </c>
      <c r="AP764">
        <v>1</v>
      </c>
      <c r="AQ764" t="str">
        <f t="shared" si="47"/>
        <v>ENGL</v>
      </c>
      <c r="AR764" t="str">
        <f t="shared" si="47"/>
        <v>3200</v>
      </c>
      <c r="AS764" t="str">
        <f t="shared" si="48"/>
        <v xml:space="preserve">Liu </v>
      </c>
      <c r="AT764" t="str">
        <f t="shared" si="45"/>
        <v xml:space="preserve">ENGL3200Liu Jun </v>
      </c>
      <c r="AU764" t="str">
        <f t="shared" si="46"/>
        <v>ENGL3200-1</v>
      </c>
      <c r="AV764" t="s">
        <v>2798</v>
      </c>
      <c r="AW764" t="s">
        <v>2799</v>
      </c>
    </row>
    <row r="765" spans="1:50" x14ac:dyDescent="0.2">
      <c r="A765" t="s">
        <v>103</v>
      </c>
      <c r="B765" t="s">
        <v>349</v>
      </c>
      <c r="C765">
        <v>3200</v>
      </c>
      <c r="D765" t="s">
        <v>125</v>
      </c>
      <c r="E765">
        <v>162</v>
      </c>
      <c r="F765">
        <v>10.8</v>
      </c>
      <c r="G765">
        <v>0</v>
      </c>
      <c r="H765">
        <v>0</v>
      </c>
      <c r="I765">
        <v>0</v>
      </c>
      <c r="J765">
        <v>0</v>
      </c>
      <c r="K765">
        <v>10.8</v>
      </c>
      <c r="L765">
        <v>54</v>
      </c>
      <c r="M765">
        <v>0</v>
      </c>
      <c r="N765">
        <v>0</v>
      </c>
      <c r="O765">
        <v>0</v>
      </c>
      <c r="P765">
        <v>54</v>
      </c>
      <c r="Q765">
        <v>55</v>
      </c>
      <c r="R765" s="3">
        <v>0.98180000000000001</v>
      </c>
      <c r="S765">
        <v>0</v>
      </c>
      <c r="T765">
        <v>0</v>
      </c>
      <c r="AQ765" t="str">
        <f t="shared" si="47"/>
        <v>ENGL</v>
      </c>
      <c r="AR765" t="str">
        <f t="shared" si="47"/>
        <v>3200</v>
      </c>
      <c r="AS765" t="str">
        <f t="shared" si="48"/>
        <v/>
      </c>
      <c r="AT765" t="str">
        <f t="shared" si="45"/>
        <v>ENGL3200</v>
      </c>
      <c r="AU765" t="str">
        <f t="shared" si="46"/>
        <v>ENGL3200-***** CRSE TOTAL</v>
      </c>
    </row>
    <row r="766" spans="1:50" x14ac:dyDescent="0.2">
      <c r="A766" t="s">
        <v>103</v>
      </c>
      <c r="B766" t="s">
        <v>349</v>
      </c>
      <c r="C766">
        <v>3300</v>
      </c>
      <c r="D766">
        <v>1</v>
      </c>
      <c r="E766">
        <v>165</v>
      </c>
      <c r="F766">
        <v>11</v>
      </c>
      <c r="G766">
        <v>0</v>
      </c>
      <c r="H766">
        <v>0</v>
      </c>
      <c r="I766">
        <v>0</v>
      </c>
      <c r="J766">
        <v>0</v>
      </c>
      <c r="K766">
        <v>11</v>
      </c>
      <c r="L766">
        <v>55</v>
      </c>
      <c r="M766">
        <v>0</v>
      </c>
      <c r="N766">
        <v>0</v>
      </c>
      <c r="O766">
        <v>0</v>
      </c>
      <c r="P766">
        <v>55</v>
      </c>
      <c r="Q766">
        <v>55</v>
      </c>
      <c r="R766" s="3">
        <v>1</v>
      </c>
      <c r="S766">
        <v>0</v>
      </c>
      <c r="T766">
        <v>0</v>
      </c>
      <c r="U766" t="s">
        <v>408</v>
      </c>
      <c r="V766" t="s">
        <v>113</v>
      </c>
      <c r="W766" s="4">
        <v>0.6875</v>
      </c>
      <c r="X766" s="4">
        <v>0.73958333333333337</v>
      </c>
      <c r="Y766" t="s">
        <v>129</v>
      </c>
      <c r="Z766">
        <v>321</v>
      </c>
      <c r="AA766">
        <v>55</v>
      </c>
      <c r="AB766" t="s">
        <v>5371</v>
      </c>
      <c r="AC766">
        <v>1</v>
      </c>
      <c r="AD766">
        <v>2</v>
      </c>
      <c r="AE766">
        <v>3</v>
      </c>
      <c r="AF766">
        <v>2</v>
      </c>
      <c r="AG766">
        <v>2</v>
      </c>
      <c r="AH766">
        <v>0</v>
      </c>
      <c r="AI766">
        <v>0</v>
      </c>
      <c r="AJ766">
        <v>90647</v>
      </c>
      <c r="AK766" t="s">
        <v>61</v>
      </c>
      <c r="AL766" t="s">
        <v>61</v>
      </c>
      <c r="AM766" t="s">
        <v>61</v>
      </c>
      <c r="AN766" t="s">
        <v>61</v>
      </c>
      <c r="AO766" t="s">
        <v>61</v>
      </c>
      <c r="AP766">
        <v>1</v>
      </c>
      <c r="AQ766" t="str">
        <f t="shared" si="47"/>
        <v>ENGL</v>
      </c>
      <c r="AR766" t="str">
        <f t="shared" si="47"/>
        <v>3300</v>
      </c>
      <c r="AS766" t="str">
        <f t="shared" si="48"/>
        <v>Cala</v>
      </c>
      <c r="AT766" t="str">
        <f t="shared" si="45"/>
        <v>ENGL3300Calabrese Michael A</v>
      </c>
      <c r="AU766" t="str">
        <f t="shared" si="46"/>
        <v>ENGL3300-1</v>
      </c>
      <c r="AV766" t="s">
        <v>2800</v>
      </c>
      <c r="AW766" t="s">
        <v>2446</v>
      </c>
      <c r="AX766" t="s">
        <v>2709</v>
      </c>
    </row>
    <row r="767" spans="1:50" x14ac:dyDescent="0.2">
      <c r="A767" t="s">
        <v>103</v>
      </c>
      <c r="B767" t="s">
        <v>349</v>
      </c>
      <c r="C767">
        <v>3300</v>
      </c>
      <c r="D767" t="s">
        <v>125</v>
      </c>
      <c r="E767">
        <v>165</v>
      </c>
      <c r="F767">
        <v>11</v>
      </c>
      <c r="G767">
        <v>0</v>
      </c>
      <c r="H767">
        <v>0</v>
      </c>
      <c r="I767">
        <v>0</v>
      </c>
      <c r="J767">
        <v>0</v>
      </c>
      <c r="K767">
        <v>11</v>
      </c>
      <c r="L767">
        <v>55</v>
      </c>
      <c r="M767">
        <v>0</v>
      </c>
      <c r="N767">
        <v>0</v>
      </c>
      <c r="O767">
        <v>0</v>
      </c>
      <c r="P767">
        <v>55</v>
      </c>
      <c r="Q767">
        <v>55</v>
      </c>
      <c r="R767" s="3">
        <v>1</v>
      </c>
      <c r="S767">
        <v>0</v>
      </c>
      <c r="T767">
        <v>0</v>
      </c>
      <c r="AQ767" t="str">
        <f t="shared" si="47"/>
        <v>ENGL</v>
      </c>
      <c r="AR767" t="str">
        <f t="shared" si="47"/>
        <v>3300</v>
      </c>
      <c r="AS767" t="str">
        <f t="shared" si="48"/>
        <v/>
      </c>
      <c r="AT767" t="str">
        <f t="shared" si="45"/>
        <v>ENGL3300</v>
      </c>
      <c r="AU767" t="str">
        <f t="shared" si="46"/>
        <v>ENGL3300-***** CRSE TOTAL</v>
      </c>
    </row>
    <row r="768" spans="1:50" x14ac:dyDescent="0.2">
      <c r="A768" t="s">
        <v>103</v>
      </c>
      <c r="B768" t="s">
        <v>349</v>
      </c>
      <c r="C768">
        <v>3400</v>
      </c>
      <c r="D768">
        <v>1</v>
      </c>
      <c r="E768">
        <v>150</v>
      </c>
      <c r="F768">
        <v>10</v>
      </c>
      <c r="G768">
        <v>3</v>
      </c>
      <c r="H768">
        <v>0.25</v>
      </c>
      <c r="I768">
        <v>0.2</v>
      </c>
      <c r="J768">
        <v>0</v>
      </c>
      <c r="K768">
        <v>10.25</v>
      </c>
      <c r="L768">
        <v>51</v>
      </c>
      <c r="M768">
        <v>1</v>
      </c>
      <c r="N768">
        <v>0</v>
      </c>
      <c r="O768">
        <v>0</v>
      </c>
      <c r="P768">
        <v>51</v>
      </c>
      <c r="Q768">
        <v>49</v>
      </c>
      <c r="R768" s="3">
        <v>1.0407999999999999</v>
      </c>
      <c r="S768">
        <v>0</v>
      </c>
      <c r="T768">
        <v>0</v>
      </c>
      <c r="U768" t="s">
        <v>409</v>
      </c>
      <c r="V768" t="s">
        <v>111</v>
      </c>
      <c r="W768" s="4">
        <v>0.56944444444444442</v>
      </c>
      <c r="X768" s="4">
        <v>0.62152777777777779</v>
      </c>
      <c r="Y768" t="s">
        <v>107</v>
      </c>
      <c r="Z768" t="s">
        <v>240</v>
      </c>
      <c r="AA768">
        <v>49</v>
      </c>
      <c r="AB768" t="s">
        <v>5374</v>
      </c>
      <c r="AC768">
        <v>1</v>
      </c>
      <c r="AD768">
        <v>2</v>
      </c>
      <c r="AE768">
        <v>3</v>
      </c>
      <c r="AF768">
        <v>11</v>
      </c>
      <c r="AG768">
        <v>9</v>
      </c>
      <c r="AH768">
        <v>0</v>
      </c>
      <c r="AI768">
        <v>1</v>
      </c>
      <c r="AJ768">
        <v>90649</v>
      </c>
      <c r="AK768" t="s">
        <v>61</v>
      </c>
      <c r="AL768" t="s">
        <v>61</v>
      </c>
      <c r="AM768" t="s">
        <v>61</v>
      </c>
      <c r="AN768" t="s">
        <v>61</v>
      </c>
      <c r="AO768" t="s">
        <v>61</v>
      </c>
      <c r="AP768">
        <v>1</v>
      </c>
      <c r="AQ768" t="str">
        <f t="shared" si="47"/>
        <v>ENGL</v>
      </c>
      <c r="AR768" t="str">
        <f t="shared" si="47"/>
        <v>3400</v>
      </c>
      <c r="AS768" t="str">
        <f t="shared" si="48"/>
        <v>Quin</v>
      </c>
      <c r="AT768" t="str">
        <f t="shared" si="45"/>
        <v>ENGL3400Quintero Ruben D</v>
      </c>
      <c r="AU768" t="str">
        <f t="shared" si="46"/>
        <v>ENGL3400-1</v>
      </c>
      <c r="AV768" t="s">
        <v>2803</v>
      </c>
      <c r="AW768" t="s">
        <v>2804</v>
      </c>
      <c r="AX768" t="s">
        <v>394</v>
      </c>
    </row>
    <row r="769" spans="1:51" x14ac:dyDescent="0.2">
      <c r="A769" t="s">
        <v>103</v>
      </c>
      <c r="B769" t="s">
        <v>349</v>
      </c>
      <c r="C769">
        <v>3400</v>
      </c>
      <c r="D769" t="s">
        <v>125</v>
      </c>
      <c r="E769">
        <v>150</v>
      </c>
      <c r="F769">
        <v>10</v>
      </c>
      <c r="G769">
        <v>3</v>
      </c>
      <c r="H769">
        <v>0.25</v>
      </c>
      <c r="I769">
        <v>0.2</v>
      </c>
      <c r="J769">
        <v>0</v>
      </c>
      <c r="K769">
        <v>10.25</v>
      </c>
      <c r="L769">
        <v>51</v>
      </c>
      <c r="M769">
        <v>1</v>
      </c>
      <c r="N769">
        <v>0</v>
      </c>
      <c r="O769">
        <v>0</v>
      </c>
      <c r="P769">
        <v>51</v>
      </c>
      <c r="Q769">
        <v>49</v>
      </c>
      <c r="R769" s="3">
        <v>1.0407999999999999</v>
      </c>
      <c r="S769">
        <v>0</v>
      </c>
      <c r="T769">
        <v>0</v>
      </c>
      <c r="AQ769" t="str">
        <f t="shared" si="47"/>
        <v>ENGL</v>
      </c>
      <c r="AR769" t="str">
        <f t="shared" si="47"/>
        <v>3400</v>
      </c>
      <c r="AS769" t="str">
        <f t="shared" si="48"/>
        <v/>
      </c>
      <c r="AT769" t="str">
        <f t="shared" si="45"/>
        <v>ENGL3400</v>
      </c>
      <c r="AU769" t="str">
        <f t="shared" si="46"/>
        <v>ENGL3400-***** CRSE TOTAL</v>
      </c>
    </row>
    <row r="770" spans="1:51" x14ac:dyDescent="0.2">
      <c r="A770" t="s">
        <v>103</v>
      </c>
      <c r="B770" t="s">
        <v>349</v>
      </c>
      <c r="C770">
        <v>3600</v>
      </c>
      <c r="D770">
        <v>1</v>
      </c>
      <c r="E770">
        <v>144</v>
      </c>
      <c r="F770">
        <v>9.6</v>
      </c>
      <c r="G770">
        <v>3</v>
      </c>
      <c r="H770">
        <v>0.25</v>
      </c>
      <c r="I770">
        <v>0</v>
      </c>
      <c r="J770">
        <v>0.2</v>
      </c>
      <c r="K770">
        <v>9.85</v>
      </c>
      <c r="L770">
        <v>49</v>
      </c>
      <c r="M770">
        <v>0</v>
      </c>
      <c r="N770">
        <v>1</v>
      </c>
      <c r="O770">
        <v>0</v>
      </c>
      <c r="P770">
        <v>49</v>
      </c>
      <c r="Q770">
        <v>49</v>
      </c>
      <c r="R770" s="3">
        <v>1</v>
      </c>
      <c r="S770">
        <v>0</v>
      </c>
      <c r="T770">
        <v>0</v>
      </c>
      <c r="U770" t="s">
        <v>410</v>
      </c>
      <c r="V770" t="s">
        <v>111</v>
      </c>
      <c r="W770" s="4">
        <v>0.51041666666666663</v>
      </c>
      <c r="X770" s="4">
        <v>0.5625</v>
      </c>
      <c r="Y770" t="s">
        <v>107</v>
      </c>
      <c r="Z770" t="s">
        <v>240</v>
      </c>
      <c r="AA770">
        <v>49</v>
      </c>
      <c r="AB770" t="s">
        <v>5375</v>
      </c>
      <c r="AC770">
        <v>1</v>
      </c>
      <c r="AD770">
        <v>2</v>
      </c>
      <c r="AE770">
        <v>3</v>
      </c>
      <c r="AF770">
        <v>3</v>
      </c>
      <c r="AG770">
        <v>2</v>
      </c>
      <c r="AH770">
        <v>0</v>
      </c>
      <c r="AI770">
        <v>0</v>
      </c>
      <c r="AJ770">
        <v>90650</v>
      </c>
      <c r="AK770" t="s">
        <v>61</v>
      </c>
      <c r="AL770" t="s">
        <v>61</v>
      </c>
      <c r="AM770" t="s">
        <v>61</v>
      </c>
      <c r="AN770" t="s">
        <v>61</v>
      </c>
      <c r="AO770" t="s">
        <v>61</v>
      </c>
      <c r="AP770">
        <v>1</v>
      </c>
      <c r="AQ770" t="str">
        <f t="shared" si="47"/>
        <v>ENGL</v>
      </c>
      <c r="AR770" t="str">
        <f t="shared" si="47"/>
        <v>3600</v>
      </c>
      <c r="AS770" t="str">
        <f t="shared" si="48"/>
        <v>Kara</v>
      </c>
      <c r="AT770" t="str">
        <f t="shared" si="45"/>
        <v xml:space="preserve">ENGL3600Karafilis Maria </v>
      </c>
      <c r="AU770" t="str">
        <f t="shared" si="46"/>
        <v>ENGL3600-1</v>
      </c>
      <c r="AV770" t="s">
        <v>2805</v>
      </c>
      <c r="AW770" t="s">
        <v>2742</v>
      </c>
    </row>
    <row r="771" spans="1:51" x14ac:dyDescent="0.2">
      <c r="A771" t="s">
        <v>103</v>
      </c>
      <c r="B771" t="s">
        <v>349</v>
      </c>
      <c r="C771">
        <v>3600</v>
      </c>
      <c r="D771" t="s">
        <v>125</v>
      </c>
      <c r="E771">
        <v>144</v>
      </c>
      <c r="F771">
        <v>9.6</v>
      </c>
      <c r="G771">
        <v>3</v>
      </c>
      <c r="H771">
        <v>0.25</v>
      </c>
      <c r="I771">
        <v>0</v>
      </c>
      <c r="J771">
        <v>0.2</v>
      </c>
      <c r="K771">
        <v>9.85</v>
      </c>
      <c r="L771">
        <v>49</v>
      </c>
      <c r="M771">
        <v>0</v>
      </c>
      <c r="N771">
        <v>1</v>
      </c>
      <c r="O771">
        <v>0</v>
      </c>
      <c r="P771">
        <v>49</v>
      </c>
      <c r="Q771">
        <v>49</v>
      </c>
      <c r="R771" s="3">
        <v>1</v>
      </c>
      <c r="S771">
        <v>0</v>
      </c>
      <c r="T771">
        <v>0</v>
      </c>
      <c r="AQ771" t="str">
        <f t="shared" si="47"/>
        <v>ENGL</v>
      </c>
      <c r="AR771" t="str">
        <f t="shared" si="47"/>
        <v>3600</v>
      </c>
      <c r="AS771" t="str">
        <f t="shared" si="48"/>
        <v/>
      </c>
      <c r="AT771" t="str">
        <f t="shared" ref="AT771:AT834" si="49">CONCATENATE(AQ771,AR771, "",AB771)</f>
        <v>ENGL3600</v>
      </c>
      <c r="AU771" t="str">
        <f t="shared" ref="AU771:AU834" si="50">CONCATENATE(AQ771,AR771,"-",D771)</f>
        <v>ENGL3600-***** CRSE TOTAL</v>
      </c>
    </row>
    <row r="772" spans="1:51" x14ac:dyDescent="0.2">
      <c r="A772" t="s">
        <v>103</v>
      </c>
      <c r="B772" t="s">
        <v>349</v>
      </c>
      <c r="C772">
        <v>3700</v>
      </c>
      <c r="D772">
        <v>1</v>
      </c>
      <c r="E772">
        <v>156</v>
      </c>
      <c r="F772">
        <v>10.4</v>
      </c>
      <c r="G772">
        <v>3</v>
      </c>
      <c r="H772">
        <v>0.25</v>
      </c>
      <c r="I772">
        <v>0</v>
      </c>
      <c r="J772">
        <v>0.2</v>
      </c>
      <c r="K772">
        <v>10.65</v>
      </c>
      <c r="L772">
        <v>53</v>
      </c>
      <c r="M772">
        <v>0</v>
      </c>
      <c r="N772">
        <v>1</v>
      </c>
      <c r="O772">
        <v>0</v>
      </c>
      <c r="P772">
        <v>53</v>
      </c>
      <c r="Q772">
        <v>55</v>
      </c>
      <c r="R772" s="3">
        <v>0.96360000000000001</v>
      </c>
      <c r="S772">
        <v>0</v>
      </c>
      <c r="T772">
        <v>0</v>
      </c>
      <c r="U772" t="s">
        <v>411</v>
      </c>
      <c r="V772" t="s">
        <v>111</v>
      </c>
      <c r="W772" s="4">
        <v>0.3923611111111111</v>
      </c>
      <c r="X772" s="4">
        <v>0.44444444444444442</v>
      </c>
      <c r="Y772" t="s">
        <v>107</v>
      </c>
      <c r="Z772" t="s">
        <v>390</v>
      </c>
      <c r="AA772">
        <v>59</v>
      </c>
      <c r="AB772" t="s">
        <v>5376</v>
      </c>
      <c r="AC772">
        <v>1</v>
      </c>
      <c r="AD772">
        <v>2</v>
      </c>
      <c r="AE772">
        <v>3</v>
      </c>
      <c r="AF772">
        <v>3</v>
      </c>
      <c r="AG772">
        <v>2</v>
      </c>
      <c r="AH772">
        <v>0</v>
      </c>
      <c r="AI772">
        <v>0</v>
      </c>
      <c r="AJ772">
        <v>90651</v>
      </c>
      <c r="AK772" t="s">
        <v>61</v>
      </c>
      <c r="AL772" t="s">
        <v>61</v>
      </c>
      <c r="AM772" t="s">
        <v>61</v>
      </c>
      <c r="AN772" t="s">
        <v>61</v>
      </c>
      <c r="AO772" t="s">
        <v>61</v>
      </c>
      <c r="AP772">
        <v>1</v>
      </c>
      <c r="AQ772" t="str">
        <f t="shared" ref="AQ772:AR835" si="51">TRIM(B772)</f>
        <v>ENGL</v>
      </c>
      <c r="AR772" t="str">
        <f t="shared" si="51"/>
        <v>3700</v>
      </c>
      <c r="AS772" t="str">
        <f t="shared" si="48"/>
        <v>Laou</v>
      </c>
      <c r="AT772" t="str">
        <f t="shared" si="49"/>
        <v xml:space="preserve">ENGL3700Laouyene Atef </v>
      </c>
      <c r="AU772" t="str">
        <f t="shared" si="50"/>
        <v>ENGL3700-1</v>
      </c>
      <c r="AV772" t="s">
        <v>2806</v>
      </c>
      <c r="AW772" t="s">
        <v>2807</v>
      </c>
    </row>
    <row r="773" spans="1:51" x14ac:dyDescent="0.2">
      <c r="A773" t="s">
        <v>103</v>
      </c>
      <c r="B773" t="s">
        <v>349</v>
      </c>
      <c r="C773">
        <v>3700</v>
      </c>
      <c r="D773" t="s">
        <v>125</v>
      </c>
      <c r="E773">
        <v>156</v>
      </c>
      <c r="F773">
        <v>10.4</v>
      </c>
      <c r="G773">
        <v>3</v>
      </c>
      <c r="H773">
        <v>0.25</v>
      </c>
      <c r="I773">
        <v>0</v>
      </c>
      <c r="J773">
        <v>0.2</v>
      </c>
      <c r="K773">
        <v>10.65</v>
      </c>
      <c r="L773">
        <v>53</v>
      </c>
      <c r="M773">
        <v>0</v>
      </c>
      <c r="N773">
        <v>1</v>
      </c>
      <c r="O773">
        <v>0</v>
      </c>
      <c r="P773">
        <v>53</v>
      </c>
      <c r="Q773">
        <v>55</v>
      </c>
      <c r="R773" s="3">
        <v>0.96360000000000001</v>
      </c>
      <c r="S773">
        <v>0</v>
      </c>
      <c r="T773">
        <v>0</v>
      </c>
      <c r="AQ773" t="str">
        <f t="shared" si="51"/>
        <v>ENGL</v>
      </c>
      <c r="AR773" t="str">
        <f t="shared" si="51"/>
        <v>3700</v>
      </c>
      <c r="AS773" t="str">
        <f t="shared" si="48"/>
        <v/>
      </c>
      <c r="AT773" t="str">
        <f t="shared" si="49"/>
        <v>ENGL3700</v>
      </c>
      <c r="AU773" t="str">
        <f t="shared" si="50"/>
        <v>ENGL3700-***** CRSE TOTAL</v>
      </c>
    </row>
    <row r="774" spans="1:51" x14ac:dyDescent="0.2">
      <c r="A774" t="s">
        <v>103</v>
      </c>
      <c r="B774" t="s">
        <v>349</v>
      </c>
      <c r="C774">
        <v>3810</v>
      </c>
      <c r="D774">
        <v>1</v>
      </c>
      <c r="E774">
        <v>30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2</v>
      </c>
      <c r="L774">
        <v>10</v>
      </c>
      <c r="M774">
        <v>0</v>
      </c>
      <c r="N774">
        <v>0</v>
      </c>
      <c r="O774">
        <v>0</v>
      </c>
      <c r="P774">
        <v>10</v>
      </c>
      <c r="Q774">
        <v>10</v>
      </c>
      <c r="R774" s="3">
        <v>1</v>
      </c>
      <c r="S774">
        <v>0</v>
      </c>
      <c r="T774">
        <v>0</v>
      </c>
      <c r="U774" t="s">
        <v>412</v>
      </c>
      <c r="V774" t="s">
        <v>111</v>
      </c>
      <c r="W774" s="4">
        <v>0.56944444444444442</v>
      </c>
      <c r="X774" s="4">
        <v>0.62152777777777779</v>
      </c>
      <c r="Y774" t="s">
        <v>232</v>
      </c>
      <c r="Z774" t="s">
        <v>356</v>
      </c>
      <c r="AA774">
        <v>24</v>
      </c>
      <c r="AB774" t="s">
        <v>5377</v>
      </c>
      <c r="AC774">
        <v>2</v>
      </c>
      <c r="AD774">
        <v>2</v>
      </c>
      <c r="AE774">
        <v>3</v>
      </c>
      <c r="AF774">
        <v>0</v>
      </c>
      <c r="AG774">
        <v>0</v>
      </c>
      <c r="AH774">
        <v>0</v>
      </c>
      <c r="AI774">
        <v>0</v>
      </c>
      <c r="AJ774">
        <v>95165</v>
      </c>
      <c r="AK774" t="s">
        <v>163</v>
      </c>
      <c r="AL774" t="s">
        <v>61</v>
      </c>
      <c r="AM774" t="s">
        <v>61</v>
      </c>
      <c r="AN774" t="s">
        <v>398</v>
      </c>
      <c r="AO774" t="s">
        <v>61</v>
      </c>
      <c r="AP774">
        <v>1</v>
      </c>
      <c r="AQ774" t="str">
        <f t="shared" si="51"/>
        <v>ENGL</v>
      </c>
      <c r="AR774" t="str">
        <f t="shared" si="51"/>
        <v>3810</v>
      </c>
      <c r="AS774" t="str">
        <f t="shared" si="48"/>
        <v>Mitc</v>
      </c>
      <c r="AT774" t="str">
        <f t="shared" si="49"/>
        <v>ENGL3810Mitchell Staci Lynette</v>
      </c>
      <c r="AU774" t="str">
        <f t="shared" si="50"/>
        <v>ENGL3810-1</v>
      </c>
      <c r="AV774" t="s">
        <v>2808</v>
      </c>
      <c r="AW774" t="s">
        <v>2809</v>
      </c>
      <c r="AX774" t="s">
        <v>2810</v>
      </c>
    </row>
    <row r="775" spans="1:51" x14ac:dyDescent="0.2">
      <c r="A775" t="s">
        <v>103</v>
      </c>
      <c r="B775" t="s">
        <v>349</v>
      </c>
      <c r="C775">
        <v>3810</v>
      </c>
      <c r="D775" t="s">
        <v>125</v>
      </c>
      <c r="E775">
        <v>30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10</v>
      </c>
      <c r="M775">
        <v>0</v>
      </c>
      <c r="N775">
        <v>0</v>
      </c>
      <c r="O775">
        <v>0</v>
      </c>
      <c r="P775">
        <v>10</v>
      </c>
      <c r="Q775">
        <v>10</v>
      </c>
      <c r="R775" s="3">
        <v>1</v>
      </c>
      <c r="S775">
        <v>0</v>
      </c>
      <c r="T775">
        <v>0</v>
      </c>
      <c r="AQ775" t="str">
        <f t="shared" si="51"/>
        <v>ENGL</v>
      </c>
      <c r="AR775" t="str">
        <f t="shared" si="51"/>
        <v>3810</v>
      </c>
      <c r="AS775" t="str">
        <f t="shared" si="48"/>
        <v/>
      </c>
      <c r="AT775" t="str">
        <f t="shared" si="49"/>
        <v>ENGL3810</v>
      </c>
      <c r="AU775" t="str">
        <f t="shared" si="50"/>
        <v>ENGL3810-***** CRSE TOTAL</v>
      </c>
    </row>
    <row r="776" spans="1:51" x14ac:dyDescent="0.2">
      <c r="A776" t="s">
        <v>103</v>
      </c>
      <c r="B776" t="s">
        <v>349</v>
      </c>
      <c r="C776">
        <v>3820</v>
      </c>
      <c r="D776">
        <v>1</v>
      </c>
      <c r="E776">
        <v>117</v>
      </c>
      <c r="F776">
        <v>7.8</v>
      </c>
      <c r="G776">
        <v>0</v>
      </c>
      <c r="H776">
        <v>0</v>
      </c>
      <c r="I776">
        <v>0</v>
      </c>
      <c r="J776">
        <v>0</v>
      </c>
      <c r="K776">
        <v>7.8</v>
      </c>
      <c r="L776">
        <v>39</v>
      </c>
      <c r="M776">
        <v>0</v>
      </c>
      <c r="N776">
        <v>0</v>
      </c>
      <c r="O776">
        <v>0</v>
      </c>
      <c r="P776">
        <v>39</v>
      </c>
      <c r="Q776">
        <v>40</v>
      </c>
      <c r="R776" s="3">
        <v>0.97499999999999998</v>
      </c>
      <c r="S776">
        <v>0</v>
      </c>
      <c r="T776">
        <v>0</v>
      </c>
      <c r="U776" t="s">
        <v>413</v>
      </c>
      <c r="V776" t="s">
        <v>113</v>
      </c>
      <c r="W776" s="4">
        <v>0.56944444444444442</v>
      </c>
      <c r="X776" s="4">
        <v>0.62152777777777779</v>
      </c>
      <c r="Y776" t="s">
        <v>107</v>
      </c>
      <c r="Z776" t="s">
        <v>414</v>
      </c>
      <c r="AA776">
        <v>42</v>
      </c>
      <c r="AB776" t="s">
        <v>5347</v>
      </c>
      <c r="AC776">
        <v>2</v>
      </c>
      <c r="AD776">
        <v>2</v>
      </c>
      <c r="AE776">
        <v>3</v>
      </c>
      <c r="AF776">
        <v>1</v>
      </c>
      <c r="AG776">
        <v>1</v>
      </c>
      <c r="AH776">
        <v>0</v>
      </c>
      <c r="AI776">
        <v>0</v>
      </c>
      <c r="AJ776">
        <v>90652</v>
      </c>
      <c r="AK776" t="s">
        <v>163</v>
      </c>
      <c r="AL776" t="s">
        <v>61</v>
      </c>
      <c r="AM776" t="s">
        <v>99</v>
      </c>
      <c r="AN776" t="s">
        <v>61</v>
      </c>
      <c r="AO776" t="s">
        <v>61</v>
      </c>
      <c r="AP776">
        <v>1</v>
      </c>
      <c r="AQ776" t="str">
        <f t="shared" si="51"/>
        <v>ENGL</v>
      </c>
      <c r="AR776" t="str">
        <f t="shared" si="51"/>
        <v>3820</v>
      </c>
      <c r="AS776" t="str">
        <f t="shared" si="48"/>
        <v>Hank</v>
      </c>
      <c r="AT776" t="str">
        <f t="shared" si="49"/>
        <v>ENGL3820Hankey Leone S</v>
      </c>
      <c r="AU776" t="str">
        <f t="shared" si="50"/>
        <v>ENGL3820-1</v>
      </c>
      <c r="AV776" t="s">
        <v>2760</v>
      </c>
      <c r="AW776" t="s">
        <v>2761</v>
      </c>
      <c r="AX776" t="s">
        <v>443</v>
      </c>
    </row>
    <row r="777" spans="1:51" x14ac:dyDescent="0.2">
      <c r="A777" t="s">
        <v>103</v>
      </c>
      <c r="B777" t="s">
        <v>349</v>
      </c>
      <c r="C777">
        <v>3820</v>
      </c>
      <c r="D777" t="s">
        <v>125</v>
      </c>
      <c r="E777">
        <v>117</v>
      </c>
      <c r="F777">
        <v>7.8</v>
      </c>
      <c r="G777">
        <v>0</v>
      </c>
      <c r="H777">
        <v>0</v>
      </c>
      <c r="I777">
        <v>0</v>
      </c>
      <c r="J777">
        <v>0</v>
      </c>
      <c r="K777">
        <v>7.8</v>
      </c>
      <c r="L777">
        <v>39</v>
      </c>
      <c r="M777">
        <v>0</v>
      </c>
      <c r="N777">
        <v>0</v>
      </c>
      <c r="O777">
        <v>0</v>
      </c>
      <c r="P777">
        <v>39</v>
      </c>
      <c r="Q777">
        <v>40</v>
      </c>
      <c r="R777" s="3">
        <v>0.97499999999999998</v>
      </c>
      <c r="S777">
        <v>0</v>
      </c>
      <c r="T777">
        <v>0</v>
      </c>
      <c r="AQ777" t="str">
        <f t="shared" si="51"/>
        <v>ENGL</v>
      </c>
      <c r="AR777" t="str">
        <f t="shared" si="51"/>
        <v>3820</v>
      </c>
      <c r="AS777" t="str">
        <f t="shared" si="48"/>
        <v/>
      </c>
      <c r="AT777" t="str">
        <f t="shared" si="49"/>
        <v>ENGL3820</v>
      </c>
      <c r="AU777" t="str">
        <f t="shared" si="50"/>
        <v>ENGL3820-***** CRSE TOTAL</v>
      </c>
    </row>
    <row r="778" spans="1:51" x14ac:dyDescent="0.2">
      <c r="A778" t="s">
        <v>103</v>
      </c>
      <c r="B778" t="s">
        <v>349</v>
      </c>
      <c r="C778">
        <v>3822</v>
      </c>
      <c r="D778">
        <v>1</v>
      </c>
      <c r="E778">
        <v>30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2</v>
      </c>
      <c r="L778">
        <v>10</v>
      </c>
      <c r="M778">
        <v>0</v>
      </c>
      <c r="N778">
        <v>0</v>
      </c>
      <c r="O778">
        <v>0</v>
      </c>
      <c r="P778">
        <v>10</v>
      </c>
      <c r="Q778">
        <v>10</v>
      </c>
      <c r="R778" s="3">
        <v>1</v>
      </c>
      <c r="S778">
        <v>0</v>
      </c>
      <c r="T778">
        <v>0</v>
      </c>
      <c r="U778" t="s">
        <v>415</v>
      </c>
      <c r="V778" t="s">
        <v>121</v>
      </c>
      <c r="W778" s="4">
        <v>0.75</v>
      </c>
      <c r="X778" s="4">
        <v>0.86458333333333337</v>
      </c>
      <c r="Y778" t="s">
        <v>107</v>
      </c>
      <c r="Z778" t="s">
        <v>358</v>
      </c>
      <c r="AA778">
        <v>40</v>
      </c>
      <c r="AB778" t="s">
        <v>5378</v>
      </c>
      <c r="AC778">
        <v>2</v>
      </c>
      <c r="AD778">
        <v>2</v>
      </c>
      <c r="AE778">
        <v>3</v>
      </c>
      <c r="AF778">
        <v>0</v>
      </c>
      <c r="AG778">
        <v>0</v>
      </c>
      <c r="AH778">
        <v>0</v>
      </c>
      <c r="AI778">
        <v>0</v>
      </c>
      <c r="AJ778">
        <v>95166</v>
      </c>
      <c r="AK778" t="s">
        <v>163</v>
      </c>
      <c r="AL778" t="s">
        <v>61</v>
      </c>
      <c r="AM778" t="s">
        <v>61</v>
      </c>
      <c r="AN778" t="s">
        <v>398</v>
      </c>
      <c r="AO778" t="s">
        <v>61</v>
      </c>
      <c r="AP778">
        <v>1</v>
      </c>
      <c r="AQ778" t="str">
        <f t="shared" si="51"/>
        <v>ENGL</v>
      </c>
      <c r="AR778" t="str">
        <f t="shared" si="51"/>
        <v>3822</v>
      </c>
      <c r="AS778" t="str">
        <f t="shared" si="48"/>
        <v>Wils</v>
      </c>
      <c r="AT778" t="str">
        <f t="shared" si="49"/>
        <v>ENGL3822Wilson Denise F</v>
      </c>
      <c r="AU778" t="str">
        <f t="shared" si="50"/>
        <v>ENGL3822-1</v>
      </c>
      <c r="AV778" t="s">
        <v>2811</v>
      </c>
      <c r="AW778" t="s">
        <v>2812</v>
      </c>
      <c r="AX778" t="s">
        <v>136</v>
      </c>
    </row>
    <row r="779" spans="1:51" x14ac:dyDescent="0.2">
      <c r="A779" t="s">
        <v>103</v>
      </c>
      <c r="B779" t="s">
        <v>349</v>
      </c>
      <c r="C779">
        <v>3822</v>
      </c>
      <c r="D779">
        <v>2</v>
      </c>
      <c r="E779">
        <v>27</v>
      </c>
      <c r="F779">
        <v>1.8</v>
      </c>
      <c r="G779">
        <v>0</v>
      </c>
      <c r="H779">
        <v>0</v>
      </c>
      <c r="I779">
        <v>0</v>
      </c>
      <c r="J779">
        <v>0</v>
      </c>
      <c r="K779">
        <v>1.8</v>
      </c>
      <c r="L779">
        <v>9</v>
      </c>
      <c r="M779">
        <v>0</v>
      </c>
      <c r="N779">
        <v>0</v>
      </c>
      <c r="O779">
        <v>0</v>
      </c>
      <c r="P779">
        <v>9</v>
      </c>
      <c r="Q779">
        <v>10</v>
      </c>
      <c r="R779" s="3">
        <v>0.9</v>
      </c>
      <c r="S779">
        <v>0</v>
      </c>
      <c r="T779">
        <v>0</v>
      </c>
      <c r="U779" t="s">
        <v>415</v>
      </c>
      <c r="V779" t="s">
        <v>118</v>
      </c>
      <c r="W779" s="4">
        <v>0.75</v>
      </c>
      <c r="X779" s="4">
        <v>0.86458333333333337</v>
      </c>
      <c r="Y779" t="s">
        <v>107</v>
      </c>
      <c r="Z779" t="s">
        <v>108</v>
      </c>
      <c r="AA779">
        <v>35</v>
      </c>
      <c r="AB779" t="s">
        <v>5379</v>
      </c>
      <c r="AC779">
        <v>2</v>
      </c>
      <c r="AD779">
        <v>2</v>
      </c>
      <c r="AE779">
        <v>3</v>
      </c>
      <c r="AF779">
        <v>0</v>
      </c>
      <c r="AG779">
        <v>0</v>
      </c>
      <c r="AH779">
        <v>0</v>
      </c>
      <c r="AI779">
        <v>0</v>
      </c>
      <c r="AJ779">
        <v>95167</v>
      </c>
      <c r="AK779" t="s">
        <v>163</v>
      </c>
      <c r="AL779" t="s">
        <v>61</v>
      </c>
      <c r="AM779" t="s">
        <v>61</v>
      </c>
      <c r="AN779" t="s">
        <v>398</v>
      </c>
      <c r="AO779" t="s">
        <v>61</v>
      </c>
      <c r="AP779">
        <v>1</v>
      </c>
      <c r="AQ779" t="str">
        <f t="shared" si="51"/>
        <v>ENGL</v>
      </c>
      <c r="AR779" t="str">
        <f t="shared" si="51"/>
        <v>3822</v>
      </c>
      <c r="AS779" t="str">
        <f t="shared" si="48"/>
        <v>Lewi</v>
      </c>
      <c r="AT779" t="str">
        <f t="shared" si="49"/>
        <v>ENGL3822Lewis Libby Ilene</v>
      </c>
      <c r="AU779" t="str">
        <f t="shared" si="50"/>
        <v>ENGL3822-2</v>
      </c>
      <c r="AV779" t="s">
        <v>2409</v>
      </c>
      <c r="AW779" t="s">
        <v>2813</v>
      </c>
      <c r="AX779" t="s">
        <v>2814</v>
      </c>
    </row>
    <row r="780" spans="1:51" x14ac:dyDescent="0.2">
      <c r="A780" t="s">
        <v>103</v>
      </c>
      <c r="B780" t="s">
        <v>349</v>
      </c>
      <c r="C780">
        <v>3822</v>
      </c>
      <c r="D780">
        <v>3</v>
      </c>
      <c r="E780">
        <v>84</v>
      </c>
      <c r="F780">
        <v>5.6</v>
      </c>
      <c r="G780">
        <v>0</v>
      </c>
      <c r="H780">
        <v>0</v>
      </c>
      <c r="I780">
        <v>0.2</v>
      </c>
      <c r="J780">
        <v>0</v>
      </c>
      <c r="K780">
        <v>5.6</v>
      </c>
      <c r="L780">
        <v>28</v>
      </c>
      <c r="M780">
        <v>1</v>
      </c>
      <c r="N780">
        <v>0</v>
      </c>
      <c r="O780">
        <v>0</v>
      </c>
      <c r="P780">
        <v>28</v>
      </c>
      <c r="Q780">
        <v>30</v>
      </c>
      <c r="R780" s="3">
        <v>0.93330000000000002</v>
      </c>
      <c r="S780">
        <v>0</v>
      </c>
      <c r="T780">
        <v>0</v>
      </c>
      <c r="U780" t="s">
        <v>415</v>
      </c>
      <c r="Y780" t="s">
        <v>166</v>
      </c>
      <c r="Z780" t="s">
        <v>167</v>
      </c>
      <c r="AA780">
        <v>999</v>
      </c>
      <c r="AB780" t="s">
        <v>5380</v>
      </c>
      <c r="AC780">
        <v>2</v>
      </c>
      <c r="AD780">
        <v>2</v>
      </c>
      <c r="AE780">
        <v>3</v>
      </c>
      <c r="AF780">
        <v>0</v>
      </c>
      <c r="AG780">
        <v>0</v>
      </c>
      <c r="AH780">
        <v>0</v>
      </c>
      <c r="AI780">
        <v>0</v>
      </c>
      <c r="AJ780">
        <v>95168</v>
      </c>
      <c r="AK780" t="s">
        <v>163</v>
      </c>
      <c r="AL780" t="s">
        <v>61</v>
      </c>
      <c r="AM780" t="s">
        <v>61</v>
      </c>
      <c r="AN780" t="s">
        <v>398</v>
      </c>
      <c r="AO780" t="s">
        <v>168</v>
      </c>
      <c r="AP780">
        <v>1</v>
      </c>
      <c r="AQ780" t="str">
        <f t="shared" si="51"/>
        <v>ENGL</v>
      </c>
      <c r="AR780" t="str">
        <f t="shared" si="51"/>
        <v>3822</v>
      </c>
      <c r="AS780" t="str">
        <f t="shared" si="48"/>
        <v>Bake</v>
      </c>
      <c r="AT780" t="str">
        <f t="shared" si="49"/>
        <v>ENGL3822Bakeer Abdul-Jabbaar Aminah T</v>
      </c>
      <c r="AU780" t="str">
        <f t="shared" si="50"/>
        <v>ENGL3822-3</v>
      </c>
      <c r="AV780" t="s">
        <v>2815</v>
      </c>
      <c r="AW780" t="s">
        <v>2816</v>
      </c>
      <c r="AX780" t="s">
        <v>2817</v>
      </c>
      <c r="AY780" t="s">
        <v>120</v>
      </c>
    </row>
    <row r="781" spans="1:51" x14ac:dyDescent="0.2">
      <c r="A781" t="s">
        <v>103</v>
      </c>
      <c r="B781" t="s">
        <v>349</v>
      </c>
      <c r="C781">
        <v>3822</v>
      </c>
      <c r="D781" t="s">
        <v>125</v>
      </c>
      <c r="E781">
        <v>141</v>
      </c>
      <c r="F781">
        <v>9.4</v>
      </c>
      <c r="G781">
        <v>0</v>
      </c>
      <c r="H781">
        <v>0</v>
      </c>
      <c r="I781">
        <v>0.2</v>
      </c>
      <c r="J781">
        <v>0</v>
      </c>
      <c r="K781">
        <v>9.4</v>
      </c>
      <c r="L781">
        <v>47</v>
      </c>
      <c r="M781">
        <v>1</v>
      </c>
      <c r="N781">
        <v>0</v>
      </c>
      <c r="O781">
        <v>0</v>
      </c>
      <c r="P781">
        <v>47</v>
      </c>
      <c r="Q781">
        <v>50</v>
      </c>
      <c r="R781" s="3">
        <v>0.94</v>
      </c>
      <c r="S781">
        <v>0</v>
      </c>
      <c r="T781">
        <v>0</v>
      </c>
      <c r="AQ781" t="str">
        <f t="shared" si="51"/>
        <v>ENGL</v>
      </c>
      <c r="AR781" t="str">
        <f t="shared" si="51"/>
        <v>3822</v>
      </c>
      <c r="AS781" t="str">
        <f t="shared" si="48"/>
        <v/>
      </c>
      <c r="AT781" t="str">
        <f t="shared" si="49"/>
        <v>ENGL3822</v>
      </c>
      <c r="AU781" t="str">
        <f t="shared" si="50"/>
        <v>ENGL3822-***** CRSE TOTAL</v>
      </c>
    </row>
    <row r="782" spans="1:51" x14ac:dyDescent="0.2">
      <c r="A782" t="s">
        <v>103</v>
      </c>
      <c r="B782" t="s">
        <v>349</v>
      </c>
      <c r="C782">
        <v>3830</v>
      </c>
      <c r="D782">
        <v>1</v>
      </c>
      <c r="E782">
        <v>144</v>
      </c>
      <c r="F782">
        <v>9.6</v>
      </c>
      <c r="G782">
        <v>0</v>
      </c>
      <c r="H782">
        <v>0</v>
      </c>
      <c r="I782">
        <v>0</v>
      </c>
      <c r="J782">
        <v>0</v>
      </c>
      <c r="K782">
        <v>9.6</v>
      </c>
      <c r="L782">
        <v>48</v>
      </c>
      <c r="M782">
        <v>0</v>
      </c>
      <c r="N782">
        <v>0</v>
      </c>
      <c r="O782">
        <v>0</v>
      </c>
      <c r="P782">
        <v>48</v>
      </c>
      <c r="Q782">
        <v>50</v>
      </c>
      <c r="R782" s="3">
        <v>0.96</v>
      </c>
      <c r="S782">
        <v>0</v>
      </c>
      <c r="T782">
        <v>0</v>
      </c>
      <c r="U782" t="s">
        <v>416</v>
      </c>
      <c r="V782" t="s">
        <v>115</v>
      </c>
      <c r="W782" s="4">
        <v>0.80902777777777779</v>
      </c>
      <c r="X782" s="4">
        <v>0.92013888888888884</v>
      </c>
      <c r="Y782" t="s">
        <v>107</v>
      </c>
      <c r="Z782" t="s">
        <v>260</v>
      </c>
      <c r="AA782">
        <v>196</v>
      </c>
      <c r="AB782" t="s">
        <v>5381</v>
      </c>
      <c r="AC782">
        <v>2</v>
      </c>
      <c r="AD782">
        <v>2</v>
      </c>
      <c r="AE782">
        <v>3</v>
      </c>
      <c r="AF782">
        <v>1</v>
      </c>
      <c r="AG782">
        <v>0</v>
      </c>
      <c r="AH782">
        <v>1</v>
      </c>
      <c r="AI782">
        <v>0</v>
      </c>
      <c r="AJ782">
        <v>90653</v>
      </c>
      <c r="AK782" t="s">
        <v>163</v>
      </c>
      <c r="AL782" t="s">
        <v>61</v>
      </c>
      <c r="AM782" t="s">
        <v>61</v>
      </c>
      <c r="AN782" t="s">
        <v>145</v>
      </c>
      <c r="AO782" t="s">
        <v>61</v>
      </c>
      <c r="AP782">
        <v>1</v>
      </c>
      <c r="AQ782" t="str">
        <f t="shared" si="51"/>
        <v>ENGL</v>
      </c>
      <c r="AR782" t="str">
        <f t="shared" si="51"/>
        <v>3830</v>
      </c>
      <c r="AS782" t="str">
        <f t="shared" si="48"/>
        <v>Bate</v>
      </c>
      <c r="AT782" t="str">
        <f t="shared" si="49"/>
        <v>ENGL3830Bateman Robert Benjamin</v>
      </c>
      <c r="AU782" t="str">
        <f t="shared" si="50"/>
        <v>ENGL3830-1</v>
      </c>
      <c r="AV782" t="s">
        <v>2818</v>
      </c>
      <c r="AW782" t="s">
        <v>2424</v>
      </c>
      <c r="AX782" t="s">
        <v>2819</v>
      </c>
    </row>
    <row r="783" spans="1:51" x14ac:dyDescent="0.2">
      <c r="A783" t="s">
        <v>103</v>
      </c>
      <c r="B783" t="s">
        <v>349</v>
      </c>
      <c r="C783">
        <v>3830</v>
      </c>
      <c r="D783" t="s">
        <v>125</v>
      </c>
      <c r="E783">
        <v>144</v>
      </c>
      <c r="F783">
        <v>9.6</v>
      </c>
      <c r="G783">
        <v>0</v>
      </c>
      <c r="H783">
        <v>0</v>
      </c>
      <c r="I783">
        <v>0</v>
      </c>
      <c r="J783">
        <v>0</v>
      </c>
      <c r="K783">
        <v>9.6</v>
      </c>
      <c r="L783">
        <v>48</v>
      </c>
      <c r="M783">
        <v>0</v>
      </c>
      <c r="N783">
        <v>0</v>
      </c>
      <c r="O783">
        <v>0</v>
      </c>
      <c r="P783">
        <v>48</v>
      </c>
      <c r="Q783">
        <v>50</v>
      </c>
      <c r="R783" s="3">
        <v>0.96</v>
      </c>
      <c r="S783">
        <v>0</v>
      </c>
      <c r="T783">
        <v>0</v>
      </c>
      <c r="AQ783" t="str">
        <f t="shared" si="51"/>
        <v>ENGL</v>
      </c>
      <c r="AR783" t="str">
        <f t="shared" si="51"/>
        <v>3830</v>
      </c>
      <c r="AS783" t="str">
        <f t="shared" si="48"/>
        <v/>
      </c>
      <c r="AT783" t="str">
        <f t="shared" si="49"/>
        <v>ENGL3830</v>
      </c>
      <c r="AU783" t="str">
        <f t="shared" si="50"/>
        <v>ENGL3830-***** CRSE TOTAL</v>
      </c>
    </row>
    <row r="784" spans="1:51" x14ac:dyDescent="0.2">
      <c r="A784" t="s">
        <v>103</v>
      </c>
      <c r="B784" t="s">
        <v>349</v>
      </c>
      <c r="C784">
        <v>3840</v>
      </c>
      <c r="D784">
        <v>1</v>
      </c>
      <c r="E784">
        <v>120</v>
      </c>
      <c r="F784">
        <v>8</v>
      </c>
      <c r="G784">
        <v>0</v>
      </c>
      <c r="H784">
        <v>0</v>
      </c>
      <c r="I784">
        <v>0</v>
      </c>
      <c r="J784">
        <v>0.2</v>
      </c>
      <c r="K784">
        <v>8</v>
      </c>
      <c r="L784">
        <v>40</v>
      </c>
      <c r="M784">
        <v>0</v>
      </c>
      <c r="N784">
        <v>1</v>
      </c>
      <c r="O784">
        <v>0</v>
      </c>
      <c r="P784">
        <v>40</v>
      </c>
      <c r="Q784">
        <v>40</v>
      </c>
      <c r="R784" s="3">
        <v>1</v>
      </c>
      <c r="S784">
        <v>0</v>
      </c>
      <c r="T784">
        <v>0</v>
      </c>
      <c r="U784" t="s">
        <v>417</v>
      </c>
      <c r="V784" t="s">
        <v>111</v>
      </c>
      <c r="W784" s="4">
        <v>0.4513888888888889</v>
      </c>
      <c r="X784" s="4">
        <v>0.50347222222222221</v>
      </c>
      <c r="Y784" t="s">
        <v>107</v>
      </c>
      <c r="Z784" t="s">
        <v>385</v>
      </c>
      <c r="AA784">
        <v>45</v>
      </c>
      <c r="AB784" t="s">
        <v>5359</v>
      </c>
      <c r="AC784">
        <v>2</v>
      </c>
      <c r="AD784">
        <v>2</v>
      </c>
      <c r="AE784">
        <v>3</v>
      </c>
      <c r="AF784">
        <v>1</v>
      </c>
      <c r="AG784">
        <v>1</v>
      </c>
      <c r="AH784">
        <v>0</v>
      </c>
      <c r="AI784">
        <v>0</v>
      </c>
      <c r="AJ784">
        <v>96309</v>
      </c>
      <c r="AK784" t="s">
        <v>163</v>
      </c>
      <c r="AL784" t="s">
        <v>61</v>
      </c>
      <c r="AM784" t="s">
        <v>99</v>
      </c>
      <c r="AN784" t="s">
        <v>61</v>
      </c>
      <c r="AO784" t="s">
        <v>61</v>
      </c>
      <c r="AP784">
        <v>1</v>
      </c>
      <c r="AQ784" t="str">
        <f t="shared" si="51"/>
        <v>ENGL</v>
      </c>
      <c r="AR784" t="str">
        <f t="shared" si="51"/>
        <v>3840</v>
      </c>
      <c r="AS784" t="str">
        <f t="shared" si="48"/>
        <v>Dane</v>
      </c>
      <c r="AT784" t="str">
        <f t="shared" si="49"/>
        <v>ENGL3840Danelski Christine Mary</v>
      </c>
      <c r="AU784" t="str">
        <f t="shared" si="50"/>
        <v>ENGL3840-1</v>
      </c>
      <c r="AV784" t="s">
        <v>2776</v>
      </c>
      <c r="AW784" t="s">
        <v>2456</v>
      </c>
      <c r="AX784" t="s">
        <v>2777</v>
      </c>
    </row>
    <row r="785" spans="1:50" x14ac:dyDescent="0.2">
      <c r="A785" t="s">
        <v>103</v>
      </c>
      <c r="B785" t="s">
        <v>349</v>
      </c>
      <c r="C785">
        <v>3840</v>
      </c>
      <c r="D785" t="s">
        <v>125</v>
      </c>
      <c r="E785">
        <v>120</v>
      </c>
      <c r="F785">
        <v>8</v>
      </c>
      <c r="G785">
        <v>0</v>
      </c>
      <c r="H785">
        <v>0</v>
      </c>
      <c r="I785">
        <v>0</v>
      </c>
      <c r="J785">
        <v>0.2</v>
      </c>
      <c r="K785">
        <v>8</v>
      </c>
      <c r="L785">
        <v>40</v>
      </c>
      <c r="M785">
        <v>0</v>
      </c>
      <c r="N785">
        <v>1</v>
      </c>
      <c r="O785">
        <v>0</v>
      </c>
      <c r="P785">
        <v>40</v>
      </c>
      <c r="Q785">
        <v>40</v>
      </c>
      <c r="R785" s="3">
        <v>1</v>
      </c>
      <c r="S785">
        <v>0</v>
      </c>
      <c r="T785">
        <v>0</v>
      </c>
      <c r="AQ785" t="str">
        <f t="shared" si="51"/>
        <v>ENGL</v>
      </c>
      <c r="AR785" t="str">
        <f t="shared" si="51"/>
        <v>3840</v>
      </c>
      <c r="AS785" t="str">
        <f t="shared" si="48"/>
        <v/>
      </c>
      <c r="AT785" t="str">
        <f t="shared" si="49"/>
        <v>ENGL3840</v>
      </c>
      <c r="AU785" t="str">
        <f t="shared" si="50"/>
        <v>ENGL3840-***** CRSE TOTAL</v>
      </c>
    </row>
    <row r="786" spans="1:50" x14ac:dyDescent="0.2">
      <c r="A786" t="s">
        <v>103</v>
      </c>
      <c r="B786" t="s">
        <v>349</v>
      </c>
      <c r="C786">
        <v>3920</v>
      </c>
      <c r="D786">
        <v>1</v>
      </c>
      <c r="E786">
        <v>4</v>
      </c>
      <c r="F786">
        <v>0.27</v>
      </c>
      <c r="G786">
        <v>0</v>
      </c>
      <c r="H786">
        <v>0</v>
      </c>
      <c r="I786">
        <v>0</v>
      </c>
      <c r="J786">
        <v>0</v>
      </c>
      <c r="K786">
        <v>0.27</v>
      </c>
      <c r="L786">
        <v>4</v>
      </c>
      <c r="M786">
        <v>0</v>
      </c>
      <c r="N786">
        <v>0</v>
      </c>
      <c r="O786">
        <v>0</v>
      </c>
      <c r="P786">
        <v>4</v>
      </c>
      <c r="Q786">
        <v>10</v>
      </c>
      <c r="R786" s="3">
        <v>0.4</v>
      </c>
      <c r="S786">
        <v>0</v>
      </c>
      <c r="T786">
        <v>0</v>
      </c>
      <c r="U786" t="s">
        <v>418</v>
      </c>
      <c r="V786" t="s">
        <v>113</v>
      </c>
      <c r="W786" s="4">
        <v>0.6875</v>
      </c>
      <c r="X786" s="4">
        <v>0.73958333333333337</v>
      </c>
      <c r="Y786" t="s">
        <v>232</v>
      </c>
      <c r="Z786" t="s">
        <v>392</v>
      </c>
      <c r="AA786">
        <v>30</v>
      </c>
      <c r="AB786" t="s">
        <v>5364</v>
      </c>
      <c r="AC786">
        <v>36</v>
      </c>
      <c r="AD786">
        <v>2</v>
      </c>
      <c r="AE786">
        <v>1</v>
      </c>
      <c r="AF786">
        <v>2</v>
      </c>
      <c r="AG786">
        <v>1</v>
      </c>
      <c r="AH786">
        <v>0</v>
      </c>
      <c r="AI786">
        <v>1</v>
      </c>
      <c r="AJ786">
        <v>90655</v>
      </c>
      <c r="AK786" t="s">
        <v>61</v>
      </c>
      <c r="AL786" t="s">
        <v>61</v>
      </c>
      <c r="AM786" t="s">
        <v>61</v>
      </c>
      <c r="AN786" t="s">
        <v>61</v>
      </c>
      <c r="AO786" t="s">
        <v>61</v>
      </c>
      <c r="AP786">
        <v>1</v>
      </c>
      <c r="AQ786" t="str">
        <f t="shared" si="51"/>
        <v>ENGL</v>
      </c>
      <c r="AR786" t="str">
        <f t="shared" si="51"/>
        <v>3920</v>
      </c>
      <c r="AS786" t="str">
        <f t="shared" si="48"/>
        <v>Bush</v>
      </c>
      <c r="AT786" t="str">
        <f t="shared" si="49"/>
        <v>ENGL3920Bush Mary E</v>
      </c>
      <c r="AU786" t="str">
        <f t="shared" si="50"/>
        <v>ENGL3920-1</v>
      </c>
      <c r="AV786" t="s">
        <v>2784</v>
      </c>
      <c r="AW786" t="s">
        <v>2777</v>
      </c>
      <c r="AX786" t="s">
        <v>109</v>
      </c>
    </row>
    <row r="787" spans="1:50" x14ac:dyDescent="0.2">
      <c r="A787" t="s">
        <v>103</v>
      </c>
      <c r="B787" t="s">
        <v>349</v>
      </c>
      <c r="C787">
        <v>3920</v>
      </c>
      <c r="D787">
        <v>3</v>
      </c>
      <c r="E787">
        <v>12</v>
      </c>
      <c r="F787">
        <v>0.8</v>
      </c>
      <c r="G787">
        <v>0</v>
      </c>
      <c r="H787">
        <v>0</v>
      </c>
      <c r="I787">
        <v>0</v>
      </c>
      <c r="J787">
        <v>0</v>
      </c>
      <c r="K787">
        <v>0.8</v>
      </c>
      <c r="L787">
        <v>4</v>
      </c>
      <c r="M787">
        <v>0</v>
      </c>
      <c r="N787">
        <v>0</v>
      </c>
      <c r="O787">
        <v>0</v>
      </c>
      <c r="P787">
        <v>4</v>
      </c>
      <c r="Q787">
        <v>10</v>
      </c>
      <c r="R787" s="3">
        <v>0.4</v>
      </c>
      <c r="S787">
        <v>0</v>
      </c>
      <c r="T787">
        <v>0</v>
      </c>
      <c r="U787" t="s">
        <v>418</v>
      </c>
      <c r="Y787" t="s">
        <v>61</v>
      </c>
      <c r="Z787" t="s">
        <v>61</v>
      </c>
      <c r="AA787" t="s">
        <v>61</v>
      </c>
      <c r="AB787" t="s">
        <v>5364</v>
      </c>
      <c r="AC787">
        <v>36</v>
      </c>
      <c r="AD787">
        <v>2</v>
      </c>
      <c r="AE787">
        <v>3</v>
      </c>
      <c r="AF787">
        <v>0</v>
      </c>
      <c r="AG787">
        <v>0</v>
      </c>
      <c r="AH787">
        <v>0</v>
      </c>
      <c r="AI787">
        <v>0</v>
      </c>
      <c r="AJ787">
        <v>96310</v>
      </c>
      <c r="AK787" t="s">
        <v>61</v>
      </c>
      <c r="AL787" t="s">
        <v>61</v>
      </c>
      <c r="AM787" t="s">
        <v>61</v>
      </c>
      <c r="AN787" t="s">
        <v>61</v>
      </c>
      <c r="AO787" t="s">
        <v>61</v>
      </c>
      <c r="AP787">
        <v>1</v>
      </c>
      <c r="AQ787" t="str">
        <f t="shared" si="51"/>
        <v>ENGL</v>
      </c>
      <c r="AR787" t="str">
        <f t="shared" si="51"/>
        <v>3920</v>
      </c>
      <c r="AS787" t="str">
        <f t="shared" si="48"/>
        <v>Bush</v>
      </c>
      <c r="AT787" t="str">
        <f t="shared" si="49"/>
        <v>ENGL3920Bush Mary E</v>
      </c>
      <c r="AU787" t="str">
        <f t="shared" si="50"/>
        <v>ENGL3920-3</v>
      </c>
      <c r="AV787" t="s">
        <v>2784</v>
      </c>
      <c r="AW787" t="s">
        <v>2777</v>
      </c>
      <c r="AX787" t="s">
        <v>109</v>
      </c>
    </row>
    <row r="788" spans="1:50" x14ac:dyDescent="0.2">
      <c r="A788" t="s">
        <v>103</v>
      </c>
      <c r="B788" t="s">
        <v>349</v>
      </c>
      <c r="C788">
        <v>3920</v>
      </c>
      <c r="D788" t="s">
        <v>125</v>
      </c>
      <c r="E788">
        <v>16</v>
      </c>
      <c r="F788">
        <v>1.07</v>
      </c>
      <c r="G788">
        <v>0</v>
      </c>
      <c r="H788">
        <v>0</v>
      </c>
      <c r="I788">
        <v>0</v>
      </c>
      <c r="J788">
        <v>0</v>
      </c>
      <c r="K788">
        <v>1.07</v>
      </c>
      <c r="L788">
        <v>8</v>
      </c>
      <c r="M788">
        <v>0</v>
      </c>
      <c r="N788">
        <v>0</v>
      </c>
      <c r="O788">
        <v>0</v>
      </c>
      <c r="P788">
        <v>8</v>
      </c>
      <c r="Q788">
        <v>20</v>
      </c>
      <c r="R788" s="3">
        <v>0.4</v>
      </c>
      <c r="S788">
        <v>0</v>
      </c>
      <c r="T788">
        <v>0</v>
      </c>
      <c r="AQ788" t="str">
        <f t="shared" si="51"/>
        <v>ENGL</v>
      </c>
      <c r="AR788" t="str">
        <f t="shared" si="51"/>
        <v>3920</v>
      </c>
      <c r="AS788" t="str">
        <f t="shared" si="48"/>
        <v/>
      </c>
      <c r="AT788" t="str">
        <f t="shared" si="49"/>
        <v>ENGL3920</v>
      </c>
      <c r="AU788" t="str">
        <f t="shared" si="50"/>
        <v>ENGL3920-***** CRSE TOTAL</v>
      </c>
    </row>
    <row r="789" spans="1:50" x14ac:dyDescent="0.2">
      <c r="A789" t="s">
        <v>103</v>
      </c>
      <c r="B789" t="s">
        <v>349</v>
      </c>
      <c r="C789">
        <v>3980</v>
      </c>
      <c r="D789">
        <v>1</v>
      </c>
      <c r="E789">
        <v>1</v>
      </c>
      <c r="F789">
        <v>7.0000000000000007E-2</v>
      </c>
      <c r="G789">
        <v>0</v>
      </c>
      <c r="H789">
        <v>0</v>
      </c>
      <c r="I789">
        <v>0</v>
      </c>
      <c r="J789">
        <v>0</v>
      </c>
      <c r="K789">
        <v>7.0000000000000007E-2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5</v>
      </c>
      <c r="R789" s="3">
        <v>0.2</v>
      </c>
      <c r="S789">
        <v>0</v>
      </c>
      <c r="T789">
        <v>0</v>
      </c>
      <c r="U789" t="s">
        <v>296</v>
      </c>
      <c r="Y789" t="s">
        <v>61</v>
      </c>
      <c r="Z789" t="s">
        <v>61</v>
      </c>
      <c r="AA789" t="s">
        <v>61</v>
      </c>
      <c r="AB789" t="s">
        <v>61</v>
      </c>
      <c r="AC789">
        <v>36</v>
      </c>
      <c r="AD789">
        <v>2</v>
      </c>
      <c r="AE789">
        <v>1</v>
      </c>
      <c r="AF789">
        <v>2</v>
      </c>
      <c r="AG789">
        <v>1</v>
      </c>
      <c r="AH789">
        <v>0</v>
      </c>
      <c r="AI789">
        <v>1</v>
      </c>
      <c r="AJ789">
        <v>92109</v>
      </c>
      <c r="AK789" t="s">
        <v>61</v>
      </c>
      <c r="AL789" t="s">
        <v>61</v>
      </c>
      <c r="AM789" t="s">
        <v>61</v>
      </c>
      <c r="AN789" t="s">
        <v>61</v>
      </c>
      <c r="AO789" t="s">
        <v>61</v>
      </c>
      <c r="AP789">
        <v>1</v>
      </c>
      <c r="AQ789" t="str">
        <f t="shared" si="51"/>
        <v>ENGL</v>
      </c>
      <c r="AR789" t="str">
        <f t="shared" si="51"/>
        <v>3980</v>
      </c>
      <c r="AS789" t="str">
        <f t="shared" si="48"/>
        <v xml:space="preserve"> </v>
      </c>
      <c r="AT789" t="str">
        <f t="shared" si="49"/>
        <v xml:space="preserve">ENGL3980 </v>
      </c>
      <c r="AU789" t="str">
        <f t="shared" si="50"/>
        <v>ENGL3980-1</v>
      </c>
    </row>
    <row r="790" spans="1:50" x14ac:dyDescent="0.2">
      <c r="A790" t="s">
        <v>103</v>
      </c>
      <c r="B790" t="s">
        <v>349</v>
      </c>
      <c r="C790">
        <v>3980</v>
      </c>
      <c r="D790">
        <v>2</v>
      </c>
      <c r="E790">
        <v>21</v>
      </c>
      <c r="F790">
        <v>1.4</v>
      </c>
      <c r="G790">
        <v>0</v>
      </c>
      <c r="H790">
        <v>0</v>
      </c>
      <c r="I790">
        <v>0</v>
      </c>
      <c r="J790">
        <v>0</v>
      </c>
      <c r="K790">
        <v>1.4</v>
      </c>
      <c r="L790">
        <v>21</v>
      </c>
      <c r="M790">
        <v>0</v>
      </c>
      <c r="N790">
        <v>0</v>
      </c>
      <c r="O790">
        <v>0</v>
      </c>
      <c r="P790">
        <v>21</v>
      </c>
      <c r="Q790">
        <v>30</v>
      </c>
      <c r="R790" s="3">
        <v>0.7</v>
      </c>
      <c r="S790">
        <v>0</v>
      </c>
      <c r="T790">
        <v>0</v>
      </c>
      <c r="U790" t="s">
        <v>296</v>
      </c>
      <c r="Y790" t="s">
        <v>61</v>
      </c>
      <c r="Z790" t="s">
        <v>61</v>
      </c>
      <c r="AA790" t="s">
        <v>61</v>
      </c>
      <c r="AB790" t="s">
        <v>5373</v>
      </c>
      <c r="AC790">
        <v>36</v>
      </c>
      <c r="AD790">
        <v>2</v>
      </c>
      <c r="AE790">
        <v>1</v>
      </c>
      <c r="AF790">
        <v>31</v>
      </c>
      <c r="AG790">
        <v>21</v>
      </c>
      <c r="AH790">
        <v>5</v>
      </c>
      <c r="AI790">
        <v>5</v>
      </c>
      <c r="AJ790">
        <v>92110</v>
      </c>
      <c r="AK790" t="s">
        <v>61</v>
      </c>
      <c r="AL790" t="s">
        <v>61</v>
      </c>
      <c r="AM790" t="s">
        <v>61</v>
      </c>
      <c r="AN790" t="s">
        <v>61</v>
      </c>
      <c r="AO790" t="s">
        <v>61</v>
      </c>
      <c r="AP790">
        <v>1</v>
      </c>
      <c r="AQ790" t="str">
        <f t="shared" si="51"/>
        <v>ENGL</v>
      </c>
      <c r="AR790" t="str">
        <f t="shared" si="51"/>
        <v>3980</v>
      </c>
      <c r="AS790" t="str">
        <f t="shared" si="48"/>
        <v>Perr</v>
      </c>
      <c r="AT790" t="str">
        <f t="shared" si="49"/>
        <v>ENGL3980Perry Kathryn Elizabeth</v>
      </c>
      <c r="AU790" t="str">
        <f t="shared" si="50"/>
        <v>ENGL3980-2</v>
      </c>
      <c r="AV790" t="s">
        <v>1</v>
      </c>
      <c r="AW790" t="s">
        <v>2802</v>
      </c>
      <c r="AX790" t="s">
        <v>2370</v>
      </c>
    </row>
    <row r="791" spans="1:50" x14ac:dyDescent="0.2">
      <c r="A791" t="s">
        <v>103</v>
      </c>
      <c r="B791" t="s">
        <v>349</v>
      </c>
      <c r="C791">
        <v>3980</v>
      </c>
      <c r="D791">
        <v>3</v>
      </c>
      <c r="E791">
        <v>10</v>
      </c>
      <c r="F791">
        <v>0.67</v>
      </c>
      <c r="G791">
        <v>0</v>
      </c>
      <c r="H791">
        <v>0</v>
      </c>
      <c r="I791">
        <v>0</v>
      </c>
      <c r="J791">
        <v>0</v>
      </c>
      <c r="K791">
        <v>0.67</v>
      </c>
      <c r="L791">
        <v>5</v>
      </c>
      <c r="M791">
        <v>0</v>
      </c>
      <c r="N791">
        <v>0</v>
      </c>
      <c r="O791">
        <v>0</v>
      </c>
      <c r="P791">
        <v>5</v>
      </c>
      <c r="Q791">
        <v>10</v>
      </c>
      <c r="R791" s="3">
        <v>0.5</v>
      </c>
      <c r="S791">
        <v>0</v>
      </c>
      <c r="T791">
        <v>0</v>
      </c>
      <c r="U791" t="s">
        <v>296</v>
      </c>
      <c r="Y791" t="s">
        <v>61</v>
      </c>
      <c r="Z791" t="s">
        <v>61</v>
      </c>
      <c r="AA791" t="s">
        <v>61</v>
      </c>
      <c r="AB791" t="s">
        <v>5373</v>
      </c>
      <c r="AC791">
        <v>36</v>
      </c>
      <c r="AD791">
        <v>2</v>
      </c>
      <c r="AE791">
        <v>2</v>
      </c>
      <c r="AF791">
        <v>7</v>
      </c>
      <c r="AG791">
        <v>5</v>
      </c>
      <c r="AH791">
        <v>2</v>
      </c>
      <c r="AI791">
        <v>0</v>
      </c>
      <c r="AJ791">
        <v>96988</v>
      </c>
      <c r="AK791" t="s">
        <v>61</v>
      </c>
      <c r="AL791" t="s">
        <v>61</v>
      </c>
      <c r="AM791" t="s">
        <v>61</v>
      </c>
      <c r="AN791" t="s">
        <v>61</v>
      </c>
      <c r="AO791" t="s">
        <v>61</v>
      </c>
      <c r="AP791">
        <v>1</v>
      </c>
      <c r="AQ791" t="str">
        <f t="shared" si="51"/>
        <v>ENGL</v>
      </c>
      <c r="AR791" t="str">
        <f t="shared" si="51"/>
        <v>3980</v>
      </c>
      <c r="AS791" t="str">
        <f t="shared" si="48"/>
        <v>Perr</v>
      </c>
      <c r="AT791" t="str">
        <f t="shared" si="49"/>
        <v>ENGL3980Perry Kathryn Elizabeth</v>
      </c>
      <c r="AU791" t="str">
        <f t="shared" si="50"/>
        <v>ENGL3980-3</v>
      </c>
      <c r="AV791" t="s">
        <v>1</v>
      </c>
      <c r="AW791" t="s">
        <v>2802</v>
      </c>
      <c r="AX791" t="s">
        <v>2370</v>
      </c>
    </row>
    <row r="792" spans="1:50" x14ac:dyDescent="0.2">
      <c r="A792" t="s">
        <v>103</v>
      </c>
      <c r="B792" t="s">
        <v>349</v>
      </c>
      <c r="C792">
        <v>3980</v>
      </c>
      <c r="D792" t="s">
        <v>125</v>
      </c>
      <c r="E792">
        <v>32</v>
      </c>
      <c r="F792">
        <v>2.13</v>
      </c>
      <c r="G792">
        <v>0</v>
      </c>
      <c r="H792">
        <v>0</v>
      </c>
      <c r="I792">
        <v>0</v>
      </c>
      <c r="J792">
        <v>0</v>
      </c>
      <c r="K792">
        <v>2.13</v>
      </c>
      <c r="L792">
        <v>27</v>
      </c>
      <c r="M792">
        <v>0</v>
      </c>
      <c r="N792">
        <v>0</v>
      </c>
      <c r="O792">
        <v>0</v>
      </c>
      <c r="P792">
        <v>27</v>
      </c>
      <c r="Q792">
        <v>45</v>
      </c>
      <c r="R792" s="3">
        <v>0.6</v>
      </c>
      <c r="S792">
        <v>0</v>
      </c>
      <c r="T792">
        <v>0</v>
      </c>
      <c r="AQ792" t="str">
        <f t="shared" si="51"/>
        <v>ENGL</v>
      </c>
      <c r="AR792" t="str">
        <f t="shared" si="51"/>
        <v>3980</v>
      </c>
      <c r="AS792" t="str">
        <f t="shared" si="48"/>
        <v/>
      </c>
      <c r="AT792" t="str">
        <f t="shared" si="49"/>
        <v>ENGL3980</v>
      </c>
      <c r="AU792" t="str">
        <f t="shared" si="50"/>
        <v>ENGL3980-***** CRSE TOTAL</v>
      </c>
    </row>
    <row r="793" spans="1:50" x14ac:dyDescent="0.2">
      <c r="A793" t="s">
        <v>103</v>
      </c>
      <c r="B793" t="s">
        <v>349</v>
      </c>
      <c r="C793">
        <v>4070</v>
      </c>
      <c r="D793">
        <v>1</v>
      </c>
      <c r="E793">
        <v>36</v>
      </c>
      <c r="F793">
        <v>2.4</v>
      </c>
      <c r="G793">
        <v>0</v>
      </c>
      <c r="H793">
        <v>0</v>
      </c>
      <c r="I793">
        <v>0</v>
      </c>
      <c r="J793">
        <v>0</v>
      </c>
      <c r="K793">
        <v>2.4</v>
      </c>
      <c r="L793">
        <v>12</v>
      </c>
      <c r="M793">
        <v>0</v>
      </c>
      <c r="N793">
        <v>0</v>
      </c>
      <c r="O793">
        <v>0</v>
      </c>
      <c r="P793">
        <v>12</v>
      </c>
      <c r="Q793">
        <v>20</v>
      </c>
      <c r="R793" s="3">
        <v>0.6</v>
      </c>
      <c r="S793">
        <v>0</v>
      </c>
      <c r="T793">
        <v>0</v>
      </c>
      <c r="U793" t="s">
        <v>419</v>
      </c>
      <c r="V793" t="s">
        <v>113</v>
      </c>
      <c r="W793" s="4">
        <v>0.62847222222222221</v>
      </c>
      <c r="X793" s="4">
        <v>0.68055555555555547</v>
      </c>
      <c r="Y793" t="s">
        <v>232</v>
      </c>
      <c r="Z793" t="s">
        <v>392</v>
      </c>
      <c r="AA793">
        <v>30</v>
      </c>
      <c r="AB793" t="s">
        <v>5364</v>
      </c>
      <c r="AC793">
        <v>4</v>
      </c>
      <c r="AD793">
        <v>2</v>
      </c>
      <c r="AE793">
        <v>3</v>
      </c>
      <c r="AF793">
        <v>4</v>
      </c>
      <c r="AG793">
        <v>2</v>
      </c>
      <c r="AH793">
        <v>0</v>
      </c>
      <c r="AI793">
        <v>2</v>
      </c>
      <c r="AJ793">
        <v>90656</v>
      </c>
      <c r="AK793" t="s">
        <v>61</v>
      </c>
      <c r="AL793" t="s">
        <v>61</v>
      </c>
      <c r="AM793" t="s">
        <v>61</v>
      </c>
      <c r="AN793" t="s">
        <v>61</v>
      </c>
      <c r="AO793" t="s">
        <v>61</v>
      </c>
      <c r="AP793">
        <v>1</v>
      </c>
      <c r="AQ793" t="str">
        <f t="shared" si="51"/>
        <v>ENGL</v>
      </c>
      <c r="AR793" t="str">
        <f t="shared" si="51"/>
        <v>4070</v>
      </c>
      <c r="AS793" t="str">
        <f t="shared" si="48"/>
        <v>Bush</v>
      </c>
      <c r="AT793" t="str">
        <f t="shared" si="49"/>
        <v>ENGL4070Bush Mary E</v>
      </c>
      <c r="AU793" t="str">
        <f t="shared" si="50"/>
        <v>ENGL4070-1</v>
      </c>
      <c r="AV793" t="s">
        <v>2784</v>
      </c>
      <c r="AW793" t="s">
        <v>2777</v>
      </c>
      <c r="AX793" t="s">
        <v>109</v>
      </c>
    </row>
    <row r="794" spans="1:50" x14ac:dyDescent="0.2">
      <c r="A794" t="s">
        <v>103</v>
      </c>
      <c r="B794" t="s">
        <v>349</v>
      </c>
      <c r="C794">
        <v>4070</v>
      </c>
      <c r="D794" t="s">
        <v>125</v>
      </c>
      <c r="E794">
        <v>36</v>
      </c>
      <c r="F794">
        <v>2.4</v>
      </c>
      <c r="G794">
        <v>0</v>
      </c>
      <c r="H794">
        <v>0</v>
      </c>
      <c r="I794">
        <v>0</v>
      </c>
      <c r="J794">
        <v>0</v>
      </c>
      <c r="K794">
        <v>2.4</v>
      </c>
      <c r="L794">
        <v>12</v>
      </c>
      <c r="M794">
        <v>0</v>
      </c>
      <c r="N794">
        <v>0</v>
      </c>
      <c r="O794">
        <v>0</v>
      </c>
      <c r="P794">
        <v>12</v>
      </c>
      <c r="Q794">
        <v>20</v>
      </c>
      <c r="R794" s="3">
        <v>0.6</v>
      </c>
      <c r="S794">
        <v>0</v>
      </c>
      <c r="T794">
        <v>0</v>
      </c>
      <c r="AQ794" t="str">
        <f t="shared" si="51"/>
        <v>ENGL</v>
      </c>
      <c r="AR794" t="str">
        <f t="shared" si="51"/>
        <v>4070</v>
      </c>
      <c r="AS794" t="str">
        <f t="shared" si="48"/>
        <v/>
      </c>
      <c r="AT794" t="str">
        <f t="shared" si="49"/>
        <v>ENGL4070</v>
      </c>
      <c r="AU794" t="str">
        <f t="shared" si="50"/>
        <v>ENGL4070-***** CRSE TOTAL</v>
      </c>
    </row>
    <row r="795" spans="1:50" x14ac:dyDescent="0.2">
      <c r="A795" t="s">
        <v>103</v>
      </c>
      <c r="B795" t="s">
        <v>349</v>
      </c>
      <c r="C795">
        <v>4100</v>
      </c>
      <c r="D795">
        <v>1</v>
      </c>
      <c r="E795">
        <v>30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2</v>
      </c>
      <c r="L795">
        <v>10</v>
      </c>
      <c r="M795">
        <v>0</v>
      </c>
      <c r="N795">
        <v>0</v>
      </c>
      <c r="O795">
        <v>0</v>
      </c>
      <c r="P795">
        <v>10</v>
      </c>
      <c r="Q795">
        <v>10</v>
      </c>
      <c r="R795" s="3">
        <v>1</v>
      </c>
      <c r="S795">
        <v>0</v>
      </c>
      <c r="T795">
        <v>0</v>
      </c>
      <c r="U795" t="s">
        <v>420</v>
      </c>
      <c r="V795" t="s">
        <v>111</v>
      </c>
      <c r="W795" s="4">
        <v>0.51041666666666663</v>
      </c>
      <c r="X795" s="4">
        <v>0.5625</v>
      </c>
      <c r="Y795" t="s">
        <v>107</v>
      </c>
      <c r="Z795" t="s">
        <v>421</v>
      </c>
      <c r="AA795">
        <v>50</v>
      </c>
      <c r="AB795" t="s">
        <v>5382</v>
      </c>
      <c r="AC795">
        <v>4</v>
      </c>
      <c r="AD795">
        <v>2</v>
      </c>
      <c r="AE795">
        <v>3</v>
      </c>
      <c r="AF795">
        <v>2</v>
      </c>
      <c r="AG795">
        <v>1</v>
      </c>
      <c r="AH795">
        <v>1</v>
      </c>
      <c r="AI795">
        <v>0</v>
      </c>
      <c r="AJ795">
        <v>93484</v>
      </c>
      <c r="AK795" t="s">
        <v>61</v>
      </c>
      <c r="AL795" t="s">
        <v>61</v>
      </c>
      <c r="AM795" t="s">
        <v>61</v>
      </c>
      <c r="AN795" t="s">
        <v>61</v>
      </c>
      <c r="AO795" t="s">
        <v>61</v>
      </c>
      <c r="AP795">
        <v>1</v>
      </c>
      <c r="AQ795" t="str">
        <f t="shared" si="51"/>
        <v>ENGL</v>
      </c>
      <c r="AR795" t="str">
        <f t="shared" si="51"/>
        <v>4100</v>
      </c>
      <c r="AS795" t="str">
        <f t="shared" si="48"/>
        <v>Harr</v>
      </c>
      <c r="AT795" t="str">
        <f t="shared" si="49"/>
        <v>ENGL4100Harris Christopher Sean</v>
      </c>
      <c r="AU795" t="str">
        <f t="shared" si="50"/>
        <v>ENGL4100-1</v>
      </c>
      <c r="AV795" t="s">
        <v>2820</v>
      </c>
      <c r="AW795" t="s">
        <v>2821</v>
      </c>
      <c r="AX795" t="s">
        <v>2407</v>
      </c>
    </row>
    <row r="796" spans="1:50" x14ac:dyDescent="0.2">
      <c r="A796" t="s">
        <v>103</v>
      </c>
      <c r="B796" t="s">
        <v>349</v>
      </c>
      <c r="C796">
        <v>4100</v>
      </c>
      <c r="D796" t="s">
        <v>125</v>
      </c>
      <c r="E796">
        <v>30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2</v>
      </c>
      <c r="L796">
        <v>10</v>
      </c>
      <c r="M796">
        <v>0</v>
      </c>
      <c r="N796">
        <v>0</v>
      </c>
      <c r="O796">
        <v>0</v>
      </c>
      <c r="P796">
        <v>10</v>
      </c>
      <c r="Q796">
        <v>10</v>
      </c>
      <c r="R796" s="3">
        <v>1</v>
      </c>
      <c r="S796">
        <v>0</v>
      </c>
      <c r="T796">
        <v>0</v>
      </c>
      <c r="AQ796" t="str">
        <f t="shared" si="51"/>
        <v>ENGL</v>
      </c>
      <c r="AR796" t="str">
        <f t="shared" si="51"/>
        <v>4100</v>
      </c>
      <c r="AS796" t="str">
        <f t="shared" si="48"/>
        <v/>
      </c>
      <c r="AT796" t="str">
        <f t="shared" si="49"/>
        <v>ENGL4100</v>
      </c>
      <c r="AU796" t="str">
        <f t="shared" si="50"/>
        <v>ENGL4100-***** CRSE TOTAL</v>
      </c>
    </row>
    <row r="797" spans="1:50" x14ac:dyDescent="0.2">
      <c r="A797" t="s">
        <v>103</v>
      </c>
      <c r="B797" t="s">
        <v>349</v>
      </c>
      <c r="C797">
        <v>4101</v>
      </c>
      <c r="D797">
        <v>1</v>
      </c>
      <c r="E797">
        <v>90</v>
      </c>
      <c r="F797">
        <v>6</v>
      </c>
      <c r="G797">
        <v>3</v>
      </c>
      <c r="H797">
        <v>0.25</v>
      </c>
      <c r="I797">
        <v>0</v>
      </c>
      <c r="J797">
        <v>0</v>
      </c>
      <c r="K797">
        <v>6.25</v>
      </c>
      <c r="L797">
        <v>31</v>
      </c>
      <c r="M797">
        <v>0</v>
      </c>
      <c r="N797">
        <v>0</v>
      </c>
      <c r="O797">
        <v>0</v>
      </c>
      <c r="P797">
        <v>31</v>
      </c>
      <c r="Q797">
        <v>30</v>
      </c>
      <c r="R797" s="3">
        <v>1.0333000000000001</v>
      </c>
      <c r="S797">
        <v>0</v>
      </c>
      <c r="T797">
        <v>0</v>
      </c>
      <c r="U797" t="s">
        <v>422</v>
      </c>
      <c r="V797" t="s">
        <v>111</v>
      </c>
      <c r="W797" s="4">
        <v>0.56944444444444442</v>
      </c>
      <c r="X797" s="4">
        <v>0.62152777777777779</v>
      </c>
      <c r="Y797" t="s">
        <v>107</v>
      </c>
      <c r="Z797" t="s">
        <v>374</v>
      </c>
      <c r="AA797">
        <v>35</v>
      </c>
      <c r="AB797" t="s">
        <v>5372</v>
      </c>
      <c r="AC797">
        <v>3</v>
      </c>
      <c r="AD797">
        <v>2</v>
      </c>
      <c r="AE797">
        <v>3</v>
      </c>
      <c r="AF797">
        <v>1</v>
      </c>
      <c r="AG797">
        <v>1</v>
      </c>
      <c r="AH797">
        <v>0</v>
      </c>
      <c r="AI797">
        <v>0</v>
      </c>
      <c r="AJ797">
        <v>90657</v>
      </c>
      <c r="AK797" t="s">
        <v>61</v>
      </c>
      <c r="AL797" t="s">
        <v>61</v>
      </c>
      <c r="AM797" t="s">
        <v>61</v>
      </c>
      <c r="AN797" t="s">
        <v>61</v>
      </c>
      <c r="AO797" t="s">
        <v>61</v>
      </c>
      <c r="AP797">
        <v>1</v>
      </c>
      <c r="AQ797" t="str">
        <f t="shared" si="51"/>
        <v>ENGL</v>
      </c>
      <c r="AR797" t="str">
        <f t="shared" si="51"/>
        <v>4101</v>
      </c>
      <c r="AS797" t="str">
        <f t="shared" si="48"/>
        <v>Huld</v>
      </c>
      <c r="AT797" t="str">
        <f t="shared" si="49"/>
        <v>ENGL4101Huld Martin E</v>
      </c>
      <c r="AU797" t="str">
        <f t="shared" si="50"/>
        <v>ENGL4101-1</v>
      </c>
      <c r="AV797" t="s">
        <v>2801</v>
      </c>
      <c r="AW797" t="s">
        <v>2423</v>
      </c>
      <c r="AX797" t="s">
        <v>109</v>
      </c>
    </row>
    <row r="798" spans="1:50" x14ac:dyDescent="0.2">
      <c r="A798" t="s">
        <v>103</v>
      </c>
      <c r="B798" t="s">
        <v>349</v>
      </c>
      <c r="C798">
        <v>4101</v>
      </c>
      <c r="D798" t="s">
        <v>125</v>
      </c>
      <c r="E798">
        <v>90</v>
      </c>
      <c r="F798">
        <v>6</v>
      </c>
      <c r="G798">
        <v>3</v>
      </c>
      <c r="H798">
        <v>0.25</v>
      </c>
      <c r="I798">
        <v>0</v>
      </c>
      <c r="J798">
        <v>0</v>
      </c>
      <c r="K798">
        <v>6.25</v>
      </c>
      <c r="L798">
        <v>31</v>
      </c>
      <c r="M798">
        <v>0</v>
      </c>
      <c r="N798">
        <v>0</v>
      </c>
      <c r="O798">
        <v>0</v>
      </c>
      <c r="P798">
        <v>31</v>
      </c>
      <c r="Q798">
        <v>30</v>
      </c>
      <c r="R798" s="3">
        <v>1.0333000000000001</v>
      </c>
      <c r="S798">
        <v>0</v>
      </c>
      <c r="T798">
        <v>0</v>
      </c>
      <c r="AQ798" t="str">
        <f t="shared" si="51"/>
        <v>ENGL</v>
      </c>
      <c r="AR798" t="str">
        <f t="shared" si="51"/>
        <v>4101</v>
      </c>
      <c r="AS798" t="str">
        <f t="shared" si="48"/>
        <v/>
      </c>
      <c r="AT798" t="str">
        <f t="shared" si="49"/>
        <v>ENGL4101</v>
      </c>
      <c r="AU798" t="str">
        <f t="shared" si="50"/>
        <v>ENGL4101-***** CRSE TOTAL</v>
      </c>
    </row>
    <row r="799" spans="1:50" x14ac:dyDescent="0.2">
      <c r="A799" t="s">
        <v>103</v>
      </c>
      <c r="B799" t="s">
        <v>349</v>
      </c>
      <c r="C799">
        <v>4180</v>
      </c>
      <c r="D799">
        <v>1</v>
      </c>
      <c r="E799">
        <v>45</v>
      </c>
      <c r="F799">
        <v>3</v>
      </c>
      <c r="G799">
        <v>3</v>
      </c>
      <c r="H799">
        <v>0.25</v>
      </c>
      <c r="I799">
        <v>0</v>
      </c>
      <c r="J799">
        <v>0</v>
      </c>
      <c r="K799">
        <v>3.25</v>
      </c>
      <c r="L799">
        <v>16</v>
      </c>
      <c r="M799">
        <v>0</v>
      </c>
      <c r="N799">
        <v>0</v>
      </c>
      <c r="O799">
        <v>1</v>
      </c>
      <c r="P799">
        <v>17</v>
      </c>
      <c r="Q799">
        <v>30</v>
      </c>
      <c r="R799" s="3">
        <v>0.5333</v>
      </c>
      <c r="S799">
        <v>0</v>
      </c>
      <c r="T799">
        <v>3</v>
      </c>
      <c r="U799" t="s">
        <v>423</v>
      </c>
      <c r="V799" t="s">
        <v>111</v>
      </c>
      <c r="W799" s="4">
        <v>0.51041666666666663</v>
      </c>
      <c r="X799" s="4">
        <v>0.5625</v>
      </c>
      <c r="Y799" t="s">
        <v>123</v>
      </c>
      <c r="Z799">
        <v>119</v>
      </c>
      <c r="AA799">
        <v>36</v>
      </c>
      <c r="AB799" t="s">
        <v>5366</v>
      </c>
      <c r="AC799">
        <v>3</v>
      </c>
      <c r="AD799">
        <v>2</v>
      </c>
      <c r="AE799">
        <v>3</v>
      </c>
      <c r="AF799">
        <v>6</v>
      </c>
      <c r="AG799">
        <v>3</v>
      </c>
      <c r="AH799">
        <v>2</v>
      </c>
      <c r="AI799">
        <v>1</v>
      </c>
      <c r="AJ799">
        <v>90658</v>
      </c>
      <c r="AK799" t="s">
        <v>61</v>
      </c>
      <c r="AL799" t="s">
        <v>61</v>
      </c>
      <c r="AM799" t="s">
        <v>61</v>
      </c>
      <c r="AN799" t="s">
        <v>61</v>
      </c>
      <c r="AO799" t="s">
        <v>61</v>
      </c>
      <c r="AP799">
        <v>1</v>
      </c>
      <c r="AQ799" t="str">
        <f t="shared" si="51"/>
        <v>ENGL</v>
      </c>
      <c r="AR799" t="str">
        <f t="shared" si="51"/>
        <v>4180</v>
      </c>
      <c r="AS799" t="str">
        <f t="shared" si="48"/>
        <v>Sonn</v>
      </c>
      <c r="AT799" t="str">
        <f t="shared" si="49"/>
        <v>ENGL4180Sonnenschein Aaron Huey</v>
      </c>
      <c r="AU799" t="str">
        <f t="shared" si="50"/>
        <v>ENGL4180-1</v>
      </c>
      <c r="AV799" t="s">
        <v>2789</v>
      </c>
      <c r="AW799" t="s">
        <v>2679</v>
      </c>
      <c r="AX799" t="s">
        <v>2790</v>
      </c>
    </row>
    <row r="800" spans="1:50" x14ac:dyDescent="0.2">
      <c r="A800" t="s">
        <v>103</v>
      </c>
      <c r="B800" t="s">
        <v>349</v>
      </c>
      <c r="C800">
        <v>4180</v>
      </c>
      <c r="D800" t="s">
        <v>125</v>
      </c>
      <c r="E800">
        <v>45</v>
      </c>
      <c r="F800">
        <v>3</v>
      </c>
      <c r="G800">
        <v>3</v>
      </c>
      <c r="H800">
        <v>0.25</v>
      </c>
      <c r="I800">
        <v>0</v>
      </c>
      <c r="J800">
        <v>0</v>
      </c>
      <c r="K800">
        <v>3.25</v>
      </c>
      <c r="L800">
        <v>16</v>
      </c>
      <c r="M800">
        <v>0</v>
      </c>
      <c r="N800">
        <v>0</v>
      </c>
      <c r="O800">
        <v>1</v>
      </c>
      <c r="P800">
        <v>17</v>
      </c>
      <c r="Q800">
        <v>30</v>
      </c>
      <c r="R800" s="3">
        <v>0.56669999999999998</v>
      </c>
      <c r="S800">
        <v>0</v>
      </c>
      <c r="T800">
        <v>3</v>
      </c>
      <c r="AQ800" t="str">
        <f t="shared" si="51"/>
        <v>ENGL</v>
      </c>
      <c r="AR800" t="str">
        <f t="shared" si="51"/>
        <v>4180</v>
      </c>
      <c r="AS800" t="str">
        <f t="shared" si="48"/>
        <v/>
      </c>
      <c r="AT800" t="str">
        <f t="shared" si="49"/>
        <v>ENGL4180</v>
      </c>
      <c r="AU800" t="str">
        <f t="shared" si="50"/>
        <v>ENGL4180-***** CRSE TOTAL</v>
      </c>
    </row>
    <row r="801" spans="1:50" x14ac:dyDescent="0.2">
      <c r="A801" t="s">
        <v>103</v>
      </c>
      <c r="B801" t="s">
        <v>349</v>
      </c>
      <c r="C801">
        <v>4320</v>
      </c>
      <c r="D801">
        <v>1</v>
      </c>
      <c r="E801">
        <v>45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3</v>
      </c>
      <c r="L801">
        <v>15</v>
      </c>
      <c r="M801">
        <v>0</v>
      </c>
      <c r="N801">
        <v>0</v>
      </c>
      <c r="O801">
        <v>1</v>
      </c>
      <c r="P801">
        <v>16</v>
      </c>
      <c r="Q801">
        <v>30</v>
      </c>
      <c r="R801" s="3">
        <v>0.5</v>
      </c>
      <c r="S801">
        <v>0</v>
      </c>
      <c r="T801">
        <v>3</v>
      </c>
      <c r="U801" t="s">
        <v>424</v>
      </c>
      <c r="V801" t="s">
        <v>120</v>
      </c>
      <c r="W801" s="4">
        <v>0.75</v>
      </c>
      <c r="X801" s="4">
        <v>0.86458333333333337</v>
      </c>
      <c r="Y801" t="s">
        <v>107</v>
      </c>
      <c r="Z801" t="s">
        <v>253</v>
      </c>
      <c r="AA801">
        <v>30</v>
      </c>
      <c r="AB801" t="s">
        <v>5370</v>
      </c>
      <c r="AC801">
        <v>3</v>
      </c>
      <c r="AD801">
        <v>2</v>
      </c>
      <c r="AE801">
        <v>3</v>
      </c>
      <c r="AF801">
        <v>11</v>
      </c>
      <c r="AG801">
        <v>8</v>
      </c>
      <c r="AH801">
        <v>0</v>
      </c>
      <c r="AI801">
        <v>3</v>
      </c>
      <c r="AJ801">
        <v>96416</v>
      </c>
      <c r="AK801" t="s">
        <v>61</v>
      </c>
      <c r="AL801" t="s">
        <v>61</v>
      </c>
      <c r="AM801" t="s">
        <v>61</v>
      </c>
      <c r="AN801" t="s">
        <v>61</v>
      </c>
      <c r="AO801" t="s">
        <v>61</v>
      </c>
      <c r="AP801">
        <v>1</v>
      </c>
      <c r="AQ801" t="str">
        <f t="shared" si="51"/>
        <v>ENGL</v>
      </c>
      <c r="AR801" t="str">
        <f t="shared" si="51"/>
        <v>4320</v>
      </c>
      <c r="AS801" t="str">
        <f t="shared" si="48"/>
        <v xml:space="preserve">Liu </v>
      </c>
      <c r="AT801" t="str">
        <f t="shared" si="49"/>
        <v xml:space="preserve">ENGL4320Liu Jun </v>
      </c>
      <c r="AU801" t="str">
        <f t="shared" si="50"/>
        <v>ENGL4320-1</v>
      </c>
      <c r="AV801" t="s">
        <v>2798</v>
      </c>
      <c r="AW801" t="s">
        <v>2799</v>
      </c>
    </row>
    <row r="802" spans="1:50" x14ac:dyDescent="0.2">
      <c r="A802" t="s">
        <v>103</v>
      </c>
      <c r="B802" t="s">
        <v>349</v>
      </c>
      <c r="C802">
        <v>4320</v>
      </c>
      <c r="D802" t="s">
        <v>125</v>
      </c>
      <c r="E802">
        <v>45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3</v>
      </c>
      <c r="L802">
        <v>15</v>
      </c>
      <c r="M802">
        <v>0</v>
      </c>
      <c r="N802">
        <v>0</v>
      </c>
      <c r="O802">
        <v>1</v>
      </c>
      <c r="P802">
        <v>16</v>
      </c>
      <c r="Q802">
        <v>30</v>
      </c>
      <c r="R802" s="3">
        <v>0.5333</v>
      </c>
      <c r="S802">
        <v>0</v>
      </c>
      <c r="T802">
        <v>3</v>
      </c>
      <c r="AQ802" t="str">
        <f t="shared" si="51"/>
        <v>ENGL</v>
      </c>
      <c r="AR802" t="str">
        <f t="shared" si="51"/>
        <v>4320</v>
      </c>
      <c r="AS802" t="str">
        <f t="shared" si="48"/>
        <v/>
      </c>
      <c r="AT802" t="str">
        <f t="shared" si="49"/>
        <v>ENGL4320</v>
      </c>
      <c r="AU802" t="str">
        <f t="shared" si="50"/>
        <v>ENGL4320-***** CRSE TOTAL</v>
      </c>
    </row>
    <row r="803" spans="1:50" x14ac:dyDescent="0.2">
      <c r="A803" t="s">
        <v>103</v>
      </c>
      <c r="B803" t="s">
        <v>349</v>
      </c>
      <c r="C803">
        <v>4370</v>
      </c>
      <c r="D803">
        <v>1</v>
      </c>
      <c r="E803">
        <v>87</v>
      </c>
      <c r="F803">
        <v>5.8</v>
      </c>
      <c r="G803">
        <v>0</v>
      </c>
      <c r="H803">
        <v>0</v>
      </c>
      <c r="I803">
        <v>0</v>
      </c>
      <c r="J803">
        <v>0</v>
      </c>
      <c r="K803">
        <v>5.8</v>
      </c>
      <c r="L803">
        <v>29</v>
      </c>
      <c r="M803">
        <v>0</v>
      </c>
      <c r="N803">
        <v>0</v>
      </c>
      <c r="O803">
        <v>2</v>
      </c>
      <c r="P803">
        <v>31</v>
      </c>
      <c r="Q803">
        <v>30</v>
      </c>
      <c r="R803" s="3">
        <v>0.9667</v>
      </c>
      <c r="S803">
        <v>0</v>
      </c>
      <c r="T803">
        <v>6</v>
      </c>
      <c r="U803" t="s">
        <v>425</v>
      </c>
      <c r="V803" t="s">
        <v>111</v>
      </c>
      <c r="W803" s="4">
        <v>0.51041666666666663</v>
      </c>
      <c r="X803" s="4">
        <v>0.5625</v>
      </c>
      <c r="Y803" t="s">
        <v>107</v>
      </c>
      <c r="Z803" t="s">
        <v>114</v>
      </c>
      <c r="AA803">
        <v>30</v>
      </c>
      <c r="AB803" t="s">
        <v>5372</v>
      </c>
      <c r="AC803">
        <v>3</v>
      </c>
      <c r="AD803">
        <v>2</v>
      </c>
      <c r="AE803">
        <v>3</v>
      </c>
      <c r="AF803">
        <v>11</v>
      </c>
      <c r="AG803">
        <v>11</v>
      </c>
      <c r="AH803">
        <v>0</v>
      </c>
      <c r="AI803">
        <v>0</v>
      </c>
      <c r="AJ803">
        <v>96418</v>
      </c>
      <c r="AK803" t="s">
        <v>61</v>
      </c>
      <c r="AL803" t="s">
        <v>61</v>
      </c>
      <c r="AM803" t="s">
        <v>61</v>
      </c>
      <c r="AN803" t="s">
        <v>61</v>
      </c>
      <c r="AO803" t="s">
        <v>61</v>
      </c>
      <c r="AP803">
        <v>1</v>
      </c>
      <c r="AQ803" t="str">
        <f t="shared" si="51"/>
        <v>ENGL</v>
      </c>
      <c r="AR803" t="str">
        <f t="shared" si="51"/>
        <v>4370</v>
      </c>
      <c r="AS803" t="str">
        <f t="shared" si="48"/>
        <v>Huld</v>
      </c>
      <c r="AT803" t="str">
        <f t="shared" si="49"/>
        <v>ENGL4370Huld Martin E</v>
      </c>
      <c r="AU803" t="str">
        <f t="shared" si="50"/>
        <v>ENGL4370-1</v>
      </c>
      <c r="AV803" t="s">
        <v>2801</v>
      </c>
      <c r="AW803" t="s">
        <v>2423</v>
      </c>
      <c r="AX803" t="s">
        <v>109</v>
      </c>
    </row>
    <row r="804" spans="1:50" x14ac:dyDescent="0.2">
      <c r="A804" t="s">
        <v>103</v>
      </c>
      <c r="B804" t="s">
        <v>349</v>
      </c>
      <c r="C804">
        <v>4370</v>
      </c>
      <c r="D804" t="s">
        <v>125</v>
      </c>
      <c r="E804">
        <v>87</v>
      </c>
      <c r="F804">
        <v>5.8</v>
      </c>
      <c r="G804">
        <v>0</v>
      </c>
      <c r="H804">
        <v>0</v>
      </c>
      <c r="I804">
        <v>0</v>
      </c>
      <c r="J804">
        <v>0</v>
      </c>
      <c r="K804">
        <v>5.8</v>
      </c>
      <c r="L804">
        <v>29</v>
      </c>
      <c r="M804">
        <v>0</v>
      </c>
      <c r="N804">
        <v>0</v>
      </c>
      <c r="O804">
        <v>2</v>
      </c>
      <c r="P804">
        <v>31</v>
      </c>
      <c r="Q804">
        <v>30</v>
      </c>
      <c r="R804" s="3">
        <v>1.0333000000000001</v>
      </c>
      <c r="S804">
        <v>0</v>
      </c>
      <c r="T804">
        <v>6</v>
      </c>
      <c r="AQ804" t="str">
        <f t="shared" si="51"/>
        <v>ENGL</v>
      </c>
      <c r="AR804" t="str">
        <f t="shared" si="51"/>
        <v>4370</v>
      </c>
      <c r="AS804" t="str">
        <f t="shared" si="48"/>
        <v/>
      </c>
      <c r="AT804" t="str">
        <f t="shared" si="49"/>
        <v>ENGL4370</v>
      </c>
      <c r="AU804" t="str">
        <f t="shared" si="50"/>
        <v>ENGL4370-***** CRSE TOTAL</v>
      </c>
    </row>
    <row r="805" spans="1:50" x14ac:dyDescent="0.2">
      <c r="A805" t="s">
        <v>103</v>
      </c>
      <c r="B805" t="s">
        <v>349</v>
      </c>
      <c r="C805">
        <v>4408</v>
      </c>
      <c r="D805">
        <v>1</v>
      </c>
      <c r="E805">
        <v>51</v>
      </c>
      <c r="F805">
        <v>3.4</v>
      </c>
      <c r="G805">
        <v>3</v>
      </c>
      <c r="H805">
        <v>0.25</v>
      </c>
      <c r="I805">
        <v>0</v>
      </c>
      <c r="J805">
        <v>0</v>
      </c>
      <c r="K805">
        <v>3.65</v>
      </c>
      <c r="L805">
        <v>18</v>
      </c>
      <c r="M805">
        <v>0</v>
      </c>
      <c r="N805">
        <v>0</v>
      </c>
      <c r="O805">
        <v>0</v>
      </c>
      <c r="P805">
        <v>18</v>
      </c>
      <c r="Q805">
        <v>30</v>
      </c>
      <c r="R805" s="3">
        <v>0.6</v>
      </c>
      <c r="S805">
        <v>0</v>
      </c>
      <c r="T805">
        <v>0</v>
      </c>
      <c r="U805" t="s">
        <v>426</v>
      </c>
      <c r="V805" t="s">
        <v>111</v>
      </c>
      <c r="W805" s="4">
        <v>0.6875</v>
      </c>
      <c r="X805" s="4">
        <v>0.73958333333333337</v>
      </c>
      <c r="Y805" t="s">
        <v>107</v>
      </c>
      <c r="Z805" t="s">
        <v>112</v>
      </c>
      <c r="AA805">
        <v>35</v>
      </c>
      <c r="AB805" t="s">
        <v>5368</v>
      </c>
      <c r="AC805">
        <v>3</v>
      </c>
      <c r="AD805">
        <v>2</v>
      </c>
      <c r="AE805">
        <v>3</v>
      </c>
      <c r="AF805">
        <v>17</v>
      </c>
      <c r="AG805">
        <v>12</v>
      </c>
      <c r="AH805">
        <v>0</v>
      </c>
      <c r="AI805">
        <v>5</v>
      </c>
      <c r="AJ805">
        <v>96422</v>
      </c>
      <c r="AK805" t="s">
        <v>61</v>
      </c>
      <c r="AL805" t="s">
        <v>61</v>
      </c>
      <c r="AM805" t="s">
        <v>61</v>
      </c>
      <c r="AN805" t="s">
        <v>61</v>
      </c>
      <c r="AO805" t="s">
        <v>61</v>
      </c>
      <c r="AP805">
        <v>1</v>
      </c>
      <c r="AQ805" t="str">
        <f t="shared" si="51"/>
        <v>ENGL</v>
      </c>
      <c r="AR805" t="str">
        <f t="shared" si="51"/>
        <v>4408</v>
      </c>
      <c r="AS805" t="str">
        <f t="shared" si="48"/>
        <v>Char</v>
      </c>
      <c r="AT805" t="str">
        <f t="shared" si="49"/>
        <v xml:space="preserve">ENGL4408Chari Hema </v>
      </c>
      <c r="AU805" t="str">
        <f t="shared" si="50"/>
        <v>ENGL4408-1</v>
      </c>
      <c r="AV805" t="s">
        <v>2794</v>
      </c>
      <c r="AW805" t="s">
        <v>2795</v>
      </c>
    </row>
    <row r="806" spans="1:50" x14ac:dyDescent="0.2">
      <c r="A806" t="s">
        <v>103</v>
      </c>
      <c r="B806" t="s">
        <v>349</v>
      </c>
      <c r="C806">
        <v>4408</v>
      </c>
      <c r="D806" t="s">
        <v>125</v>
      </c>
      <c r="E806">
        <v>51</v>
      </c>
      <c r="F806">
        <v>3.4</v>
      </c>
      <c r="G806">
        <v>3</v>
      </c>
      <c r="H806">
        <v>0.25</v>
      </c>
      <c r="I806">
        <v>0</v>
      </c>
      <c r="J806">
        <v>0</v>
      </c>
      <c r="K806">
        <v>3.65</v>
      </c>
      <c r="L806">
        <v>18</v>
      </c>
      <c r="M806">
        <v>0</v>
      </c>
      <c r="N806">
        <v>0</v>
      </c>
      <c r="O806">
        <v>0</v>
      </c>
      <c r="P806">
        <v>18</v>
      </c>
      <c r="Q806">
        <v>30</v>
      </c>
      <c r="R806" s="3">
        <v>0.6</v>
      </c>
      <c r="S806">
        <v>0</v>
      </c>
      <c r="T806">
        <v>0</v>
      </c>
      <c r="AQ806" t="str">
        <f t="shared" si="51"/>
        <v>ENGL</v>
      </c>
      <c r="AR806" t="str">
        <f t="shared" si="51"/>
        <v>4408</v>
      </c>
      <c r="AS806" t="str">
        <f t="shared" si="48"/>
        <v/>
      </c>
      <c r="AT806" t="str">
        <f t="shared" si="49"/>
        <v>ENGL4408</v>
      </c>
      <c r="AU806" t="str">
        <f t="shared" si="50"/>
        <v>ENGL4408-***** CRSE TOTAL</v>
      </c>
    </row>
    <row r="807" spans="1:50" x14ac:dyDescent="0.2">
      <c r="A807" t="s">
        <v>103</v>
      </c>
      <c r="B807" t="s">
        <v>349</v>
      </c>
      <c r="C807">
        <v>4423</v>
      </c>
      <c r="D807">
        <v>1</v>
      </c>
      <c r="E807">
        <v>90</v>
      </c>
      <c r="F807">
        <v>6</v>
      </c>
      <c r="G807">
        <v>0</v>
      </c>
      <c r="H807">
        <v>0</v>
      </c>
      <c r="I807">
        <v>0</v>
      </c>
      <c r="J807">
        <v>0</v>
      </c>
      <c r="K807">
        <v>6</v>
      </c>
      <c r="L807">
        <v>30</v>
      </c>
      <c r="M807">
        <v>0</v>
      </c>
      <c r="N807">
        <v>0</v>
      </c>
      <c r="O807">
        <v>0</v>
      </c>
      <c r="P807">
        <v>30</v>
      </c>
      <c r="Q807">
        <v>30</v>
      </c>
      <c r="R807" s="3">
        <v>1</v>
      </c>
      <c r="S807">
        <v>0</v>
      </c>
      <c r="T807">
        <v>0</v>
      </c>
      <c r="U807" t="s">
        <v>427</v>
      </c>
      <c r="V807" t="s">
        <v>111</v>
      </c>
      <c r="W807" s="4">
        <v>0.4513888888888889</v>
      </c>
      <c r="X807" s="4">
        <v>0.50347222222222221</v>
      </c>
      <c r="Y807" t="s">
        <v>107</v>
      </c>
      <c r="Z807" t="s">
        <v>253</v>
      </c>
      <c r="AA807">
        <v>30</v>
      </c>
      <c r="AB807" t="s">
        <v>5383</v>
      </c>
      <c r="AC807">
        <v>3</v>
      </c>
      <c r="AD807">
        <v>2</v>
      </c>
      <c r="AE807">
        <v>3</v>
      </c>
      <c r="AF807">
        <v>9</v>
      </c>
      <c r="AG807">
        <v>9</v>
      </c>
      <c r="AH807">
        <v>0</v>
      </c>
      <c r="AI807">
        <v>0</v>
      </c>
      <c r="AJ807">
        <v>90664</v>
      </c>
      <c r="AK807" t="s">
        <v>61</v>
      </c>
      <c r="AL807" t="s">
        <v>61</v>
      </c>
      <c r="AM807" t="s">
        <v>61</v>
      </c>
      <c r="AN807" t="s">
        <v>61</v>
      </c>
      <c r="AO807" t="s">
        <v>61</v>
      </c>
      <c r="AP807">
        <v>1</v>
      </c>
      <c r="AQ807" t="str">
        <f t="shared" si="51"/>
        <v>ENGL</v>
      </c>
      <c r="AR807" t="str">
        <f t="shared" si="51"/>
        <v>4423</v>
      </c>
      <c r="AS807" t="str">
        <f t="shared" si="48"/>
        <v>Mcma</v>
      </c>
      <c r="AT807" t="str">
        <f t="shared" si="49"/>
        <v>ENGL4423Mcmanus Caroline H</v>
      </c>
      <c r="AU807" t="str">
        <f t="shared" si="50"/>
        <v>ENGL4423-1</v>
      </c>
      <c r="AV807" t="s">
        <v>2822</v>
      </c>
      <c r="AW807" t="s">
        <v>2823</v>
      </c>
      <c r="AX807" t="s">
        <v>117</v>
      </c>
    </row>
    <row r="808" spans="1:50" x14ac:dyDescent="0.2">
      <c r="A808" t="s">
        <v>103</v>
      </c>
      <c r="B808" t="s">
        <v>349</v>
      </c>
      <c r="C808">
        <v>4423</v>
      </c>
      <c r="D808" t="s">
        <v>125</v>
      </c>
      <c r="E808">
        <v>90</v>
      </c>
      <c r="F808">
        <v>6</v>
      </c>
      <c r="G808">
        <v>0</v>
      </c>
      <c r="H808">
        <v>0</v>
      </c>
      <c r="I808">
        <v>0</v>
      </c>
      <c r="J808">
        <v>0</v>
      </c>
      <c r="K808">
        <v>6</v>
      </c>
      <c r="L808">
        <v>30</v>
      </c>
      <c r="M808">
        <v>0</v>
      </c>
      <c r="N808">
        <v>0</v>
      </c>
      <c r="O808">
        <v>0</v>
      </c>
      <c r="P808">
        <v>30</v>
      </c>
      <c r="Q808">
        <v>30</v>
      </c>
      <c r="R808" s="3">
        <v>1</v>
      </c>
      <c r="S808">
        <v>0</v>
      </c>
      <c r="T808">
        <v>0</v>
      </c>
      <c r="AQ808" t="str">
        <f t="shared" si="51"/>
        <v>ENGL</v>
      </c>
      <c r="AR808" t="str">
        <f t="shared" si="51"/>
        <v>4423</v>
      </c>
      <c r="AS808" t="str">
        <f t="shared" si="48"/>
        <v/>
      </c>
      <c r="AT808" t="str">
        <f t="shared" si="49"/>
        <v>ENGL4423</v>
      </c>
      <c r="AU808" t="str">
        <f t="shared" si="50"/>
        <v>ENGL4423-***** CRSE TOTAL</v>
      </c>
    </row>
    <row r="809" spans="1:50" x14ac:dyDescent="0.2">
      <c r="A809" t="s">
        <v>103</v>
      </c>
      <c r="B809" t="s">
        <v>349</v>
      </c>
      <c r="C809">
        <v>4425</v>
      </c>
      <c r="D809">
        <v>1</v>
      </c>
      <c r="E809">
        <v>39</v>
      </c>
      <c r="F809">
        <v>2.6</v>
      </c>
      <c r="G809">
        <v>6</v>
      </c>
      <c r="H809">
        <v>0.5</v>
      </c>
      <c r="I809">
        <v>0</v>
      </c>
      <c r="J809">
        <v>0</v>
      </c>
      <c r="K809">
        <v>3.1</v>
      </c>
      <c r="L809">
        <v>15</v>
      </c>
      <c r="M809">
        <v>0</v>
      </c>
      <c r="N809">
        <v>0</v>
      </c>
      <c r="O809">
        <v>3</v>
      </c>
      <c r="P809">
        <v>18</v>
      </c>
      <c r="Q809">
        <v>30</v>
      </c>
      <c r="R809" s="3">
        <v>0.5</v>
      </c>
      <c r="S809">
        <v>0</v>
      </c>
      <c r="T809">
        <v>9</v>
      </c>
      <c r="U809" t="s">
        <v>428</v>
      </c>
      <c r="V809" t="s">
        <v>111</v>
      </c>
      <c r="W809" s="4">
        <v>0.3923611111111111</v>
      </c>
      <c r="X809" s="4">
        <v>0.44444444444444442</v>
      </c>
      <c r="Y809" t="s">
        <v>107</v>
      </c>
      <c r="Z809" t="s">
        <v>253</v>
      </c>
      <c r="AA809">
        <v>30</v>
      </c>
      <c r="AB809" t="s">
        <v>5383</v>
      </c>
      <c r="AC809">
        <v>3</v>
      </c>
      <c r="AD809">
        <v>2</v>
      </c>
      <c r="AE809">
        <v>3</v>
      </c>
      <c r="AF809">
        <v>15</v>
      </c>
      <c r="AG809">
        <v>13</v>
      </c>
      <c r="AH809">
        <v>1</v>
      </c>
      <c r="AI809">
        <v>1</v>
      </c>
      <c r="AJ809">
        <v>96423</v>
      </c>
      <c r="AK809" t="s">
        <v>61</v>
      </c>
      <c r="AL809" t="s">
        <v>61</v>
      </c>
      <c r="AM809" t="s">
        <v>61</v>
      </c>
      <c r="AN809" t="s">
        <v>61</v>
      </c>
      <c r="AO809" t="s">
        <v>61</v>
      </c>
      <c r="AP809">
        <v>1</v>
      </c>
      <c r="AQ809" t="str">
        <f t="shared" si="51"/>
        <v>ENGL</v>
      </c>
      <c r="AR809" t="str">
        <f t="shared" si="51"/>
        <v>4425</v>
      </c>
      <c r="AS809" t="str">
        <f t="shared" si="48"/>
        <v>Mcma</v>
      </c>
      <c r="AT809" t="str">
        <f t="shared" si="49"/>
        <v>ENGL4425Mcmanus Caroline H</v>
      </c>
      <c r="AU809" t="str">
        <f t="shared" si="50"/>
        <v>ENGL4425-1</v>
      </c>
      <c r="AV809" t="s">
        <v>2822</v>
      </c>
      <c r="AW809" t="s">
        <v>2823</v>
      </c>
      <c r="AX809" t="s">
        <v>117</v>
      </c>
    </row>
    <row r="810" spans="1:50" x14ac:dyDescent="0.2">
      <c r="A810" t="s">
        <v>103</v>
      </c>
      <c r="B810" t="s">
        <v>349</v>
      </c>
      <c r="C810">
        <v>4425</v>
      </c>
      <c r="D810" t="s">
        <v>125</v>
      </c>
      <c r="E810">
        <v>39</v>
      </c>
      <c r="F810">
        <v>2.6</v>
      </c>
      <c r="G810">
        <v>6</v>
      </c>
      <c r="H810">
        <v>0.5</v>
      </c>
      <c r="I810">
        <v>0</v>
      </c>
      <c r="J810">
        <v>0</v>
      </c>
      <c r="K810">
        <v>3.1</v>
      </c>
      <c r="L810">
        <v>15</v>
      </c>
      <c r="M810">
        <v>0</v>
      </c>
      <c r="N810">
        <v>0</v>
      </c>
      <c r="O810">
        <v>3</v>
      </c>
      <c r="P810">
        <v>18</v>
      </c>
      <c r="Q810">
        <v>30</v>
      </c>
      <c r="R810" s="3">
        <v>0.6</v>
      </c>
      <c r="S810">
        <v>0</v>
      </c>
      <c r="T810">
        <v>9</v>
      </c>
      <c r="AQ810" t="str">
        <f t="shared" si="51"/>
        <v>ENGL</v>
      </c>
      <c r="AR810" t="str">
        <f t="shared" si="51"/>
        <v>4425</v>
      </c>
      <c r="AS810" t="str">
        <f t="shared" si="48"/>
        <v/>
      </c>
      <c r="AT810" t="str">
        <f t="shared" si="49"/>
        <v>ENGL4425</v>
      </c>
      <c r="AU810" t="str">
        <f t="shared" si="50"/>
        <v>ENGL4425-***** CRSE TOTAL</v>
      </c>
    </row>
    <row r="811" spans="1:50" x14ac:dyDescent="0.2">
      <c r="A811" t="s">
        <v>103</v>
      </c>
      <c r="B811" t="s">
        <v>349</v>
      </c>
      <c r="C811">
        <v>4680</v>
      </c>
      <c r="D811">
        <v>1</v>
      </c>
      <c r="E811">
        <v>66</v>
      </c>
      <c r="F811">
        <v>4.4000000000000004</v>
      </c>
      <c r="G811">
        <v>0</v>
      </c>
      <c r="H811">
        <v>0</v>
      </c>
      <c r="I811">
        <v>0</v>
      </c>
      <c r="J811">
        <v>0</v>
      </c>
      <c r="K811">
        <v>4.4000000000000004</v>
      </c>
      <c r="L811">
        <v>22</v>
      </c>
      <c r="M811">
        <v>0</v>
      </c>
      <c r="N811">
        <v>0</v>
      </c>
      <c r="O811">
        <v>4</v>
      </c>
      <c r="P811">
        <v>26</v>
      </c>
      <c r="Q811">
        <v>30</v>
      </c>
      <c r="R811" s="3">
        <v>0.73329999999999995</v>
      </c>
      <c r="S811">
        <v>0</v>
      </c>
      <c r="T811">
        <v>12</v>
      </c>
      <c r="U811" t="s">
        <v>429</v>
      </c>
      <c r="V811" t="s">
        <v>111</v>
      </c>
      <c r="W811" s="4">
        <v>0.4513888888888889</v>
      </c>
      <c r="X811" s="4">
        <v>0.50347222222222221</v>
      </c>
      <c r="Y811" t="s">
        <v>232</v>
      </c>
      <c r="Z811" t="s">
        <v>361</v>
      </c>
      <c r="AA811">
        <v>33</v>
      </c>
      <c r="AB811" t="s">
        <v>5375</v>
      </c>
      <c r="AC811">
        <v>3</v>
      </c>
      <c r="AD811">
        <v>2</v>
      </c>
      <c r="AE811">
        <v>3</v>
      </c>
      <c r="AF811">
        <v>10</v>
      </c>
      <c r="AG811">
        <v>6</v>
      </c>
      <c r="AH811">
        <v>2</v>
      </c>
      <c r="AI811">
        <v>2</v>
      </c>
      <c r="AJ811">
        <v>96424</v>
      </c>
      <c r="AK811" t="s">
        <v>61</v>
      </c>
      <c r="AL811" t="s">
        <v>61</v>
      </c>
      <c r="AM811" t="s">
        <v>61</v>
      </c>
      <c r="AN811" t="s">
        <v>61</v>
      </c>
      <c r="AO811" t="s">
        <v>61</v>
      </c>
      <c r="AP811">
        <v>1</v>
      </c>
      <c r="AQ811" t="str">
        <f t="shared" si="51"/>
        <v>ENGL</v>
      </c>
      <c r="AR811" t="str">
        <f t="shared" si="51"/>
        <v>4680</v>
      </c>
      <c r="AS811" t="str">
        <f t="shared" si="48"/>
        <v>Kara</v>
      </c>
      <c r="AT811" t="str">
        <f t="shared" si="49"/>
        <v xml:space="preserve">ENGL4680Karafilis Maria </v>
      </c>
      <c r="AU811" t="str">
        <f t="shared" si="50"/>
        <v>ENGL4680-1</v>
      </c>
      <c r="AV811" t="s">
        <v>2805</v>
      </c>
      <c r="AW811" t="s">
        <v>2742</v>
      </c>
    </row>
    <row r="812" spans="1:50" x14ac:dyDescent="0.2">
      <c r="A812" t="s">
        <v>103</v>
      </c>
      <c r="B812" t="s">
        <v>349</v>
      </c>
      <c r="C812">
        <v>4680</v>
      </c>
      <c r="D812" t="s">
        <v>125</v>
      </c>
      <c r="E812">
        <v>66</v>
      </c>
      <c r="F812">
        <v>4.4000000000000004</v>
      </c>
      <c r="G812">
        <v>0</v>
      </c>
      <c r="H812">
        <v>0</v>
      </c>
      <c r="I812">
        <v>0</v>
      </c>
      <c r="J812">
        <v>0</v>
      </c>
      <c r="K812">
        <v>4.4000000000000004</v>
      </c>
      <c r="L812">
        <v>22</v>
      </c>
      <c r="M812">
        <v>0</v>
      </c>
      <c r="N812">
        <v>0</v>
      </c>
      <c r="O812">
        <v>4</v>
      </c>
      <c r="P812">
        <v>26</v>
      </c>
      <c r="Q812">
        <v>30</v>
      </c>
      <c r="R812" s="3">
        <v>0.86670000000000003</v>
      </c>
      <c r="S812">
        <v>0</v>
      </c>
      <c r="T812">
        <v>12</v>
      </c>
      <c r="AQ812" t="str">
        <f t="shared" si="51"/>
        <v>ENGL</v>
      </c>
      <c r="AR812" t="str">
        <f t="shared" si="51"/>
        <v>4680</v>
      </c>
      <c r="AS812" t="str">
        <f t="shared" si="48"/>
        <v/>
      </c>
      <c r="AT812" t="str">
        <f t="shared" si="49"/>
        <v>ENGL4680</v>
      </c>
      <c r="AU812" t="str">
        <f t="shared" si="50"/>
        <v>ENGL4680-***** CRSE TOTAL</v>
      </c>
    </row>
    <row r="813" spans="1:50" x14ac:dyDescent="0.2">
      <c r="A813" t="s">
        <v>103</v>
      </c>
      <c r="B813" t="s">
        <v>349</v>
      </c>
      <c r="C813">
        <v>4692</v>
      </c>
      <c r="D813">
        <v>1</v>
      </c>
      <c r="E813">
        <v>90</v>
      </c>
      <c r="F813">
        <v>6</v>
      </c>
      <c r="G813">
        <v>0</v>
      </c>
      <c r="H813">
        <v>0</v>
      </c>
      <c r="I813">
        <v>0</v>
      </c>
      <c r="J813">
        <v>0</v>
      </c>
      <c r="K813">
        <v>6</v>
      </c>
      <c r="L813">
        <v>30</v>
      </c>
      <c r="M813">
        <v>0</v>
      </c>
      <c r="N813">
        <v>0</v>
      </c>
      <c r="O813">
        <v>0</v>
      </c>
      <c r="P813">
        <v>30</v>
      </c>
      <c r="Q813">
        <v>30</v>
      </c>
      <c r="R813" s="3">
        <v>1</v>
      </c>
      <c r="S813">
        <v>0</v>
      </c>
      <c r="T813">
        <v>0</v>
      </c>
      <c r="U813" t="s">
        <v>430</v>
      </c>
      <c r="V813" t="s">
        <v>111</v>
      </c>
      <c r="W813" s="4">
        <v>0.3923611111111111</v>
      </c>
      <c r="X813" s="4">
        <v>0.44444444444444442</v>
      </c>
      <c r="Y813" t="s">
        <v>232</v>
      </c>
      <c r="Z813" t="s">
        <v>361</v>
      </c>
      <c r="AA813">
        <v>33</v>
      </c>
      <c r="AB813" t="s">
        <v>5331</v>
      </c>
      <c r="AC813">
        <v>3</v>
      </c>
      <c r="AD813">
        <v>2</v>
      </c>
      <c r="AE813">
        <v>3</v>
      </c>
      <c r="AF813">
        <v>5</v>
      </c>
      <c r="AG813">
        <v>4</v>
      </c>
      <c r="AH813">
        <v>1</v>
      </c>
      <c r="AI813">
        <v>0</v>
      </c>
      <c r="AJ813">
        <v>94418</v>
      </c>
      <c r="AK813" t="s">
        <v>61</v>
      </c>
      <c r="AL813" t="s">
        <v>61</v>
      </c>
      <c r="AM813" t="s">
        <v>61</v>
      </c>
      <c r="AN813" t="s">
        <v>61</v>
      </c>
      <c r="AO813" t="s">
        <v>61</v>
      </c>
      <c r="AP813">
        <v>1</v>
      </c>
      <c r="AQ813" t="str">
        <f t="shared" si="51"/>
        <v>ENGL</v>
      </c>
      <c r="AR813" t="str">
        <f t="shared" si="51"/>
        <v>4692</v>
      </c>
      <c r="AS813" t="str">
        <f t="shared" si="48"/>
        <v>Reye</v>
      </c>
      <c r="AT813" t="str">
        <f t="shared" si="49"/>
        <v xml:space="preserve">ENGL4692Reyes Veronica </v>
      </c>
      <c r="AU813" t="str">
        <f t="shared" si="50"/>
        <v>ENGL4692-1</v>
      </c>
      <c r="AV813" t="s">
        <v>2726</v>
      </c>
      <c r="AW813" t="s">
        <v>2727</v>
      </c>
    </row>
    <row r="814" spans="1:50" x14ac:dyDescent="0.2">
      <c r="A814" t="s">
        <v>103</v>
      </c>
      <c r="B814" t="s">
        <v>349</v>
      </c>
      <c r="C814">
        <v>4692</v>
      </c>
      <c r="D814" t="s">
        <v>125</v>
      </c>
      <c r="E814">
        <v>90</v>
      </c>
      <c r="F814">
        <v>6</v>
      </c>
      <c r="G814">
        <v>0</v>
      </c>
      <c r="H814">
        <v>0</v>
      </c>
      <c r="I814">
        <v>0</v>
      </c>
      <c r="J814">
        <v>0</v>
      </c>
      <c r="K814">
        <v>6</v>
      </c>
      <c r="L814">
        <v>30</v>
      </c>
      <c r="M814">
        <v>0</v>
      </c>
      <c r="N814">
        <v>0</v>
      </c>
      <c r="O814">
        <v>0</v>
      </c>
      <c r="P814">
        <v>30</v>
      </c>
      <c r="Q814">
        <v>30</v>
      </c>
      <c r="R814" s="3">
        <v>1</v>
      </c>
      <c r="S814">
        <v>0</v>
      </c>
      <c r="T814">
        <v>0</v>
      </c>
      <c r="AQ814" t="str">
        <f t="shared" si="51"/>
        <v>ENGL</v>
      </c>
      <c r="AR814" t="str">
        <f t="shared" si="51"/>
        <v>4692</v>
      </c>
      <c r="AS814" t="str">
        <f t="shared" si="48"/>
        <v/>
      </c>
      <c r="AT814" t="str">
        <f t="shared" si="49"/>
        <v>ENGL4692</v>
      </c>
      <c r="AU814" t="str">
        <f t="shared" si="50"/>
        <v>ENGL4692-***** CRSE TOTAL</v>
      </c>
    </row>
    <row r="815" spans="1:50" x14ac:dyDescent="0.2">
      <c r="A815" t="s">
        <v>103</v>
      </c>
      <c r="B815" t="s">
        <v>349</v>
      </c>
      <c r="C815">
        <v>4880</v>
      </c>
      <c r="D815">
        <v>2</v>
      </c>
      <c r="E815">
        <v>87</v>
      </c>
      <c r="F815">
        <v>5.8</v>
      </c>
      <c r="G815">
        <v>0</v>
      </c>
      <c r="H815">
        <v>0</v>
      </c>
      <c r="I815">
        <v>0</v>
      </c>
      <c r="J815">
        <v>0</v>
      </c>
      <c r="K815">
        <v>5.8</v>
      </c>
      <c r="L815">
        <v>29</v>
      </c>
      <c r="M815">
        <v>0</v>
      </c>
      <c r="N815">
        <v>0</v>
      </c>
      <c r="O815">
        <v>0</v>
      </c>
      <c r="P815">
        <v>29</v>
      </c>
      <c r="Q815">
        <v>30</v>
      </c>
      <c r="R815" s="3">
        <v>0.9667</v>
      </c>
      <c r="S815">
        <v>0</v>
      </c>
      <c r="T815">
        <v>0</v>
      </c>
      <c r="U815" t="s">
        <v>431</v>
      </c>
      <c r="V815" t="s">
        <v>113</v>
      </c>
      <c r="W815" s="4">
        <v>0.62847222222222221</v>
      </c>
      <c r="X815" s="4">
        <v>0.68055555555555547</v>
      </c>
      <c r="Y815" t="s">
        <v>107</v>
      </c>
      <c r="Z815" t="s">
        <v>108</v>
      </c>
      <c r="AA815">
        <v>35</v>
      </c>
      <c r="AB815" t="s">
        <v>5345</v>
      </c>
      <c r="AC815">
        <v>3</v>
      </c>
      <c r="AD815">
        <v>2</v>
      </c>
      <c r="AE815">
        <v>3</v>
      </c>
      <c r="AF815">
        <v>1</v>
      </c>
      <c r="AG815">
        <v>1</v>
      </c>
      <c r="AH815">
        <v>0</v>
      </c>
      <c r="AI815">
        <v>0</v>
      </c>
      <c r="AJ815">
        <v>90738</v>
      </c>
      <c r="AK815" t="s">
        <v>61</v>
      </c>
      <c r="AL815" t="s">
        <v>61</v>
      </c>
      <c r="AM815" t="s">
        <v>61</v>
      </c>
      <c r="AN815" t="s">
        <v>61</v>
      </c>
      <c r="AO815" t="s">
        <v>61</v>
      </c>
      <c r="AP815">
        <v>1</v>
      </c>
      <c r="AQ815" t="str">
        <f t="shared" si="51"/>
        <v>ENGL</v>
      </c>
      <c r="AR815" t="str">
        <f t="shared" si="51"/>
        <v>4880</v>
      </c>
      <c r="AS815" t="str">
        <f t="shared" si="48"/>
        <v>Raga</v>
      </c>
      <c r="AT815" t="str">
        <f t="shared" si="49"/>
        <v>ENGL4880Ragana Lollie P</v>
      </c>
      <c r="AU815" t="str">
        <f t="shared" si="50"/>
        <v>ENGL4880-2</v>
      </c>
      <c r="AV815" t="s">
        <v>2757</v>
      </c>
      <c r="AW815" t="s">
        <v>2758</v>
      </c>
      <c r="AX815" t="s">
        <v>1053</v>
      </c>
    </row>
    <row r="816" spans="1:50" x14ac:dyDescent="0.2">
      <c r="A816" t="s">
        <v>103</v>
      </c>
      <c r="B816" t="s">
        <v>349</v>
      </c>
      <c r="C816">
        <v>4880</v>
      </c>
      <c r="D816" t="s">
        <v>125</v>
      </c>
      <c r="E816">
        <v>87</v>
      </c>
      <c r="F816">
        <v>5.8</v>
      </c>
      <c r="G816">
        <v>0</v>
      </c>
      <c r="H816">
        <v>0</v>
      </c>
      <c r="I816">
        <v>0</v>
      </c>
      <c r="J816">
        <v>0</v>
      </c>
      <c r="K816">
        <v>5.8</v>
      </c>
      <c r="L816">
        <v>29</v>
      </c>
      <c r="M816">
        <v>0</v>
      </c>
      <c r="N816">
        <v>0</v>
      </c>
      <c r="O816">
        <v>0</v>
      </c>
      <c r="P816">
        <v>29</v>
      </c>
      <c r="Q816">
        <v>30</v>
      </c>
      <c r="R816" s="3">
        <v>0.9667</v>
      </c>
      <c r="S816">
        <v>0</v>
      </c>
      <c r="T816">
        <v>0</v>
      </c>
      <c r="AQ816" t="str">
        <f t="shared" si="51"/>
        <v>ENGL</v>
      </c>
      <c r="AR816" t="str">
        <f t="shared" si="51"/>
        <v>4880</v>
      </c>
      <c r="AS816" t="str">
        <f t="shared" si="48"/>
        <v/>
      </c>
      <c r="AT816" t="str">
        <f t="shared" si="49"/>
        <v>ENGL4880</v>
      </c>
      <c r="AU816" t="str">
        <f t="shared" si="50"/>
        <v>ENGL4880-***** CRSE TOTAL</v>
      </c>
    </row>
    <row r="817" spans="1:50" x14ac:dyDescent="0.2">
      <c r="A817" t="s">
        <v>103</v>
      </c>
      <c r="B817" t="s">
        <v>349</v>
      </c>
      <c r="C817">
        <v>4910</v>
      </c>
      <c r="D817">
        <v>1</v>
      </c>
      <c r="E817">
        <v>48</v>
      </c>
      <c r="F817">
        <v>3.2</v>
      </c>
      <c r="G817">
        <v>0</v>
      </c>
      <c r="H817">
        <v>0</v>
      </c>
      <c r="I817">
        <v>0</v>
      </c>
      <c r="J817">
        <v>0</v>
      </c>
      <c r="K817">
        <v>3.2</v>
      </c>
      <c r="L817">
        <v>16</v>
      </c>
      <c r="M817">
        <v>0</v>
      </c>
      <c r="N817">
        <v>0</v>
      </c>
      <c r="O817">
        <v>0</v>
      </c>
      <c r="P817">
        <v>16</v>
      </c>
      <c r="Q817">
        <v>20</v>
      </c>
      <c r="R817" s="3">
        <v>0.8</v>
      </c>
      <c r="S817">
        <v>0</v>
      </c>
      <c r="T817">
        <v>0</v>
      </c>
      <c r="U817" t="s">
        <v>432</v>
      </c>
      <c r="V817" t="s">
        <v>111</v>
      </c>
      <c r="W817" s="4">
        <v>0.56944444444444442</v>
      </c>
      <c r="X817" s="4">
        <v>0.62152777777777779</v>
      </c>
      <c r="Y817" t="s">
        <v>107</v>
      </c>
      <c r="Z817" t="s">
        <v>311</v>
      </c>
      <c r="AA817">
        <v>28</v>
      </c>
      <c r="AB817" t="s">
        <v>5383</v>
      </c>
      <c r="AC817">
        <v>5</v>
      </c>
      <c r="AD817">
        <v>2</v>
      </c>
      <c r="AE817">
        <v>3</v>
      </c>
      <c r="AF817">
        <v>17</v>
      </c>
      <c r="AG817">
        <v>17</v>
      </c>
      <c r="AH817">
        <v>0</v>
      </c>
      <c r="AI817">
        <v>0</v>
      </c>
      <c r="AJ817">
        <v>90739</v>
      </c>
      <c r="AK817" t="s">
        <v>61</v>
      </c>
      <c r="AL817" t="s">
        <v>98</v>
      </c>
      <c r="AM817" t="s">
        <v>61</v>
      </c>
      <c r="AN817" t="s">
        <v>61</v>
      </c>
      <c r="AO817" t="s">
        <v>61</v>
      </c>
      <c r="AP817">
        <v>1</v>
      </c>
      <c r="AQ817" t="str">
        <f t="shared" si="51"/>
        <v>ENGL</v>
      </c>
      <c r="AR817" t="str">
        <f t="shared" si="51"/>
        <v>4910</v>
      </c>
      <c r="AS817" t="str">
        <f t="shared" ref="AS817:AS880" si="52">PROPER(LEFT(AB817,4))</f>
        <v>Mcma</v>
      </c>
      <c r="AT817" t="str">
        <f t="shared" si="49"/>
        <v>ENGL4910Mcmanus Caroline H</v>
      </c>
      <c r="AU817" t="str">
        <f t="shared" si="50"/>
        <v>ENGL4910-1</v>
      </c>
      <c r="AV817" t="s">
        <v>2822</v>
      </c>
      <c r="AW817" t="s">
        <v>2823</v>
      </c>
      <c r="AX817" t="s">
        <v>117</v>
      </c>
    </row>
    <row r="818" spans="1:50" x14ac:dyDescent="0.2">
      <c r="A818" t="s">
        <v>103</v>
      </c>
      <c r="B818" t="s">
        <v>349</v>
      </c>
      <c r="C818">
        <v>4910</v>
      </c>
      <c r="D818" t="s">
        <v>125</v>
      </c>
      <c r="E818">
        <v>48</v>
      </c>
      <c r="F818">
        <v>3.2</v>
      </c>
      <c r="G818">
        <v>0</v>
      </c>
      <c r="H818">
        <v>0</v>
      </c>
      <c r="I818">
        <v>0</v>
      </c>
      <c r="J818">
        <v>0</v>
      </c>
      <c r="K818">
        <v>3.2</v>
      </c>
      <c r="L818">
        <v>16</v>
      </c>
      <c r="M818">
        <v>0</v>
      </c>
      <c r="N818">
        <v>0</v>
      </c>
      <c r="O818">
        <v>0</v>
      </c>
      <c r="P818">
        <v>16</v>
      </c>
      <c r="Q818">
        <v>20</v>
      </c>
      <c r="R818" s="3">
        <v>0.8</v>
      </c>
      <c r="S818">
        <v>0</v>
      </c>
      <c r="T818">
        <v>0</v>
      </c>
      <c r="AQ818" t="str">
        <f t="shared" si="51"/>
        <v>ENGL</v>
      </c>
      <c r="AR818" t="str">
        <f t="shared" si="51"/>
        <v>4910</v>
      </c>
      <c r="AS818" t="str">
        <f t="shared" si="52"/>
        <v/>
      </c>
      <c r="AT818" t="str">
        <f t="shared" si="49"/>
        <v>ENGL4910</v>
      </c>
      <c r="AU818" t="str">
        <f t="shared" si="50"/>
        <v>ENGL4910-***** CRSE TOTAL</v>
      </c>
    </row>
    <row r="819" spans="1:50" x14ac:dyDescent="0.2">
      <c r="A819" t="s">
        <v>103</v>
      </c>
      <c r="B819" t="s">
        <v>349</v>
      </c>
      <c r="C819">
        <v>4925</v>
      </c>
      <c r="D819">
        <v>1</v>
      </c>
      <c r="E819">
        <v>33</v>
      </c>
      <c r="F819">
        <v>2.2000000000000002</v>
      </c>
      <c r="G819">
        <v>0</v>
      </c>
      <c r="H819">
        <v>0</v>
      </c>
      <c r="I819">
        <v>0</v>
      </c>
      <c r="J819">
        <v>0</v>
      </c>
      <c r="K819">
        <v>2.2000000000000002</v>
      </c>
      <c r="L819">
        <v>11</v>
      </c>
      <c r="M819">
        <v>0</v>
      </c>
      <c r="N819">
        <v>0</v>
      </c>
      <c r="O819">
        <v>0</v>
      </c>
      <c r="P819">
        <v>11</v>
      </c>
      <c r="Q819">
        <v>20</v>
      </c>
      <c r="R819" s="3">
        <v>0.55000000000000004</v>
      </c>
      <c r="S819">
        <v>0</v>
      </c>
      <c r="T819">
        <v>0</v>
      </c>
      <c r="U819" t="s">
        <v>433</v>
      </c>
      <c r="V819" t="s">
        <v>113</v>
      </c>
      <c r="W819" s="4">
        <v>0.51041666666666663</v>
      </c>
      <c r="X819" s="4">
        <v>0.5625</v>
      </c>
      <c r="Y819" t="s">
        <v>107</v>
      </c>
      <c r="Z819" t="s">
        <v>379</v>
      </c>
      <c r="AA819">
        <v>20</v>
      </c>
      <c r="AB819" t="s">
        <v>5384</v>
      </c>
      <c r="AC819">
        <v>5</v>
      </c>
      <c r="AD819">
        <v>2</v>
      </c>
      <c r="AE819">
        <v>3</v>
      </c>
      <c r="AF819">
        <v>15</v>
      </c>
      <c r="AG819">
        <v>11</v>
      </c>
      <c r="AH819">
        <v>0</v>
      </c>
      <c r="AI819">
        <v>4</v>
      </c>
      <c r="AJ819">
        <v>90741</v>
      </c>
      <c r="AK819" t="s">
        <v>61</v>
      </c>
      <c r="AL819" t="s">
        <v>98</v>
      </c>
      <c r="AM819" t="s">
        <v>61</v>
      </c>
      <c r="AN819" t="s">
        <v>61</v>
      </c>
      <c r="AO819" t="s">
        <v>61</v>
      </c>
      <c r="AP819">
        <v>1</v>
      </c>
      <c r="AQ819" t="str">
        <f t="shared" si="51"/>
        <v>ENGL</v>
      </c>
      <c r="AR819" t="str">
        <f t="shared" si="51"/>
        <v>4925</v>
      </c>
      <c r="AS819" t="str">
        <f t="shared" si="52"/>
        <v xml:space="preserve">Roy </v>
      </c>
      <c r="AT819" t="str">
        <f t="shared" si="49"/>
        <v>ENGL4925Roy Bidhan Chandra</v>
      </c>
      <c r="AU819" t="str">
        <f t="shared" si="50"/>
        <v>ENGL4925-1</v>
      </c>
      <c r="AV819" t="s">
        <v>2824</v>
      </c>
      <c r="AW819" t="s">
        <v>2825</v>
      </c>
      <c r="AX819" t="s">
        <v>2826</v>
      </c>
    </row>
    <row r="820" spans="1:50" x14ac:dyDescent="0.2">
      <c r="A820" t="s">
        <v>103</v>
      </c>
      <c r="B820" t="s">
        <v>349</v>
      </c>
      <c r="C820">
        <v>4925</v>
      </c>
      <c r="D820" t="s">
        <v>125</v>
      </c>
      <c r="E820">
        <v>33</v>
      </c>
      <c r="F820">
        <v>2.2000000000000002</v>
      </c>
      <c r="G820">
        <v>0</v>
      </c>
      <c r="H820">
        <v>0</v>
      </c>
      <c r="I820">
        <v>0</v>
      </c>
      <c r="J820">
        <v>0</v>
      </c>
      <c r="K820">
        <v>2.2000000000000002</v>
      </c>
      <c r="L820">
        <v>11</v>
      </c>
      <c r="M820">
        <v>0</v>
      </c>
      <c r="N820">
        <v>0</v>
      </c>
      <c r="O820">
        <v>0</v>
      </c>
      <c r="P820">
        <v>11</v>
      </c>
      <c r="Q820">
        <v>20</v>
      </c>
      <c r="R820" s="3">
        <v>0.55000000000000004</v>
      </c>
      <c r="S820">
        <v>0</v>
      </c>
      <c r="T820">
        <v>0</v>
      </c>
      <c r="AQ820" t="str">
        <f t="shared" si="51"/>
        <v>ENGL</v>
      </c>
      <c r="AR820" t="str">
        <f t="shared" si="51"/>
        <v>4925</v>
      </c>
      <c r="AS820" t="str">
        <f t="shared" si="52"/>
        <v/>
      </c>
      <c r="AT820" t="str">
        <f t="shared" si="49"/>
        <v>ENGL4925</v>
      </c>
      <c r="AU820" t="str">
        <f t="shared" si="50"/>
        <v>ENGL4925-***** CRSE TOTAL</v>
      </c>
    </row>
    <row r="821" spans="1:50" x14ac:dyDescent="0.2">
      <c r="A821" t="s">
        <v>103</v>
      </c>
      <c r="B821" t="s">
        <v>349</v>
      </c>
      <c r="C821">
        <v>4950</v>
      </c>
      <c r="D821">
        <v>1</v>
      </c>
      <c r="E821">
        <v>15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15</v>
      </c>
      <c r="M821">
        <v>0</v>
      </c>
      <c r="N821">
        <v>0</v>
      </c>
      <c r="O821">
        <v>0</v>
      </c>
      <c r="P821">
        <v>15</v>
      </c>
      <c r="Q821">
        <v>50</v>
      </c>
      <c r="R821" s="3">
        <v>0.3</v>
      </c>
      <c r="S821">
        <v>0</v>
      </c>
      <c r="T821">
        <v>0</v>
      </c>
      <c r="U821" t="s">
        <v>434</v>
      </c>
      <c r="Y821" t="s">
        <v>166</v>
      </c>
      <c r="Z821" t="s">
        <v>167</v>
      </c>
      <c r="AA821">
        <v>999</v>
      </c>
      <c r="AB821" t="s">
        <v>5369</v>
      </c>
      <c r="AC821">
        <v>8</v>
      </c>
      <c r="AD821">
        <v>2</v>
      </c>
      <c r="AE821">
        <v>1</v>
      </c>
      <c r="AF821">
        <v>17</v>
      </c>
      <c r="AG821">
        <v>15</v>
      </c>
      <c r="AH821">
        <v>0</v>
      </c>
      <c r="AI821">
        <v>2</v>
      </c>
      <c r="AJ821">
        <v>93483</v>
      </c>
      <c r="AK821" t="s">
        <v>61</v>
      </c>
      <c r="AL821" t="s">
        <v>61</v>
      </c>
      <c r="AM821" t="s">
        <v>61</v>
      </c>
      <c r="AN821" t="s">
        <v>61</v>
      </c>
      <c r="AO821" t="s">
        <v>168</v>
      </c>
      <c r="AP821">
        <v>1</v>
      </c>
      <c r="AQ821" t="str">
        <f t="shared" si="51"/>
        <v>ENGL</v>
      </c>
      <c r="AR821" t="str">
        <f t="shared" si="51"/>
        <v>4950</v>
      </c>
      <c r="AS821" t="str">
        <f t="shared" si="52"/>
        <v>Tauf</v>
      </c>
      <c r="AT821" t="str">
        <f t="shared" si="49"/>
        <v>ENGL4950Taufer Alison D</v>
      </c>
      <c r="AU821" t="str">
        <f t="shared" si="50"/>
        <v>ENGL4950-1</v>
      </c>
      <c r="AV821" t="s">
        <v>2796</v>
      </c>
      <c r="AW821" t="s">
        <v>2797</v>
      </c>
      <c r="AX821" t="s">
        <v>394</v>
      </c>
    </row>
    <row r="822" spans="1:50" x14ac:dyDescent="0.2">
      <c r="A822" t="s">
        <v>103</v>
      </c>
      <c r="B822" t="s">
        <v>349</v>
      </c>
      <c r="C822">
        <v>4950</v>
      </c>
      <c r="D822">
        <v>2</v>
      </c>
      <c r="E822">
        <v>13</v>
      </c>
      <c r="F822">
        <v>0.87</v>
      </c>
      <c r="G822">
        <v>0</v>
      </c>
      <c r="H822">
        <v>0</v>
      </c>
      <c r="I822">
        <v>0</v>
      </c>
      <c r="J822">
        <v>0</v>
      </c>
      <c r="K822">
        <v>0.87</v>
      </c>
      <c r="L822">
        <v>13</v>
      </c>
      <c r="M822">
        <v>0</v>
      </c>
      <c r="N822">
        <v>0</v>
      </c>
      <c r="O822">
        <v>0</v>
      </c>
      <c r="P822">
        <v>13</v>
      </c>
      <c r="Q822">
        <v>50</v>
      </c>
      <c r="R822" s="3">
        <v>0.26</v>
      </c>
      <c r="S822">
        <v>0</v>
      </c>
      <c r="T822">
        <v>0</v>
      </c>
      <c r="U822" t="s">
        <v>434</v>
      </c>
      <c r="Y822" t="s">
        <v>166</v>
      </c>
      <c r="Z822" t="s">
        <v>167</v>
      </c>
      <c r="AA822">
        <v>999</v>
      </c>
      <c r="AB822" t="s">
        <v>5369</v>
      </c>
      <c r="AC822">
        <v>8</v>
      </c>
      <c r="AD822">
        <v>2</v>
      </c>
      <c r="AE822">
        <v>1</v>
      </c>
      <c r="AF822">
        <v>14</v>
      </c>
      <c r="AG822">
        <v>13</v>
      </c>
      <c r="AH822">
        <v>1</v>
      </c>
      <c r="AI822">
        <v>0</v>
      </c>
      <c r="AJ822">
        <v>96419</v>
      </c>
      <c r="AK822" t="s">
        <v>61</v>
      </c>
      <c r="AL822" t="s">
        <v>61</v>
      </c>
      <c r="AM822" t="s">
        <v>61</v>
      </c>
      <c r="AN822" t="s">
        <v>61</v>
      </c>
      <c r="AO822" t="s">
        <v>168</v>
      </c>
      <c r="AP822">
        <v>1</v>
      </c>
      <c r="AQ822" t="str">
        <f t="shared" si="51"/>
        <v>ENGL</v>
      </c>
      <c r="AR822" t="str">
        <f t="shared" si="51"/>
        <v>4950</v>
      </c>
      <c r="AS822" t="str">
        <f t="shared" si="52"/>
        <v>Tauf</v>
      </c>
      <c r="AT822" t="str">
        <f t="shared" si="49"/>
        <v>ENGL4950Taufer Alison D</v>
      </c>
      <c r="AU822" t="str">
        <f t="shared" si="50"/>
        <v>ENGL4950-2</v>
      </c>
      <c r="AV822" t="s">
        <v>2796</v>
      </c>
      <c r="AW822" t="s">
        <v>2797</v>
      </c>
      <c r="AX822" t="s">
        <v>394</v>
      </c>
    </row>
    <row r="823" spans="1:50" x14ac:dyDescent="0.2">
      <c r="A823" t="s">
        <v>103</v>
      </c>
      <c r="B823" t="s">
        <v>349</v>
      </c>
      <c r="C823">
        <v>4950</v>
      </c>
      <c r="D823" t="s">
        <v>125</v>
      </c>
      <c r="E823">
        <v>28</v>
      </c>
      <c r="F823">
        <v>1.87</v>
      </c>
      <c r="G823">
        <v>0</v>
      </c>
      <c r="H823">
        <v>0</v>
      </c>
      <c r="I823">
        <v>0</v>
      </c>
      <c r="J823">
        <v>0</v>
      </c>
      <c r="K823">
        <v>1.87</v>
      </c>
      <c r="L823">
        <v>28</v>
      </c>
      <c r="M823">
        <v>0</v>
      </c>
      <c r="N823">
        <v>0</v>
      </c>
      <c r="O823">
        <v>0</v>
      </c>
      <c r="P823">
        <v>28</v>
      </c>
      <c r="Q823">
        <v>100</v>
      </c>
      <c r="R823" s="3">
        <v>0.28000000000000003</v>
      </c>
      <c r="S823">
        <v>0</v>
      </c>
      <c r="T823">
        <v>0</v>
      </c>
      <c r="AQ823" t="str">
        <f t="shared" si="51"/>
        <v>ENGL</v>
      </c>
      <c r="AR823" t="str">
        <f t="shared" si="51"/>
        <v>4950</v>
      </c>
      <c r="AS823" t="str">
        <f t="shared" si="52"/>
        <v/>
      </c>
      <c r="AT823" t="str">
        <f t="shared" si="49"/>
        <v>ENGL4950</v>
      </c>
      <c r="AU823" t="str">
        <f t="shared" si="50"/>
        <v>ENGL4950-***** CRSE TOTAL</v>
      </c>
    </row>
    <row r="824" spans="1:50" x14ac:dyDescent="0.2">
      <c r="A824" t="s">
        <v>103</v>
      </c>
      <c r="B824" t="s">
        <v>349</v>
      </c>
      <c r="C824">
        <v>4990</v>
      </c>
      <c r="D824">
        <v>1</v>
      </c>
      <c r="E824">
        <v>1</v>
      </c>
      <c r="F824">
        <v>7.0000000000000007E-2</v>
      </c>
      <c r="G824">
        <v>0</v>
      </c>
      <c r="H824">
        <v>0</v>
      </c>
      <c r="I824">
        <v>0</v>
      </c>
      <c r="J824">
        <v>0</v>
      </c>
      <c r="K824">
        <v>7.0000000000000007E-2</v>
      </c>
      <c r="L824">
        <v>1</v>
      </c>
      <c r="M824">
        <v>0</v>
      </c>
      <c r="N824">
        <v>0</v>
      </c>
      <c r="O824">
        <v>0</v>
      </c>
      <c r="P824">
        <v>1</v>
      </c>
      <c r="Q824">
        <v>5</v>
      </c>
      <c r="R824" s="3">
        <v>0.2</v>
      </c>
      <c r="S824">
        <v>0</v>
      </c>
      <c r="T824">
        <v>0</v>
      </c>
      <c r="U824" t="s">
        <v>202</v>
      </c>
      <c r="Y824" t="s">
        <v>61</v>
      </c>
      <c r="Z824" t="s">
        <v>61</v>
      </c>
      <c r="AA824" t="s">
        <v>61</v>
      </c>
      <c r="AB824" t="s">
        <v>5384</v>
      </c>
      <c r="AC824">
        <v>36</v>
      </c>
      <c r="AD824">
        <v>2</v>
      </c>
      <c r="AE824">
        <v>1</v>
      </c>
      <c r="AF824">
        <v>1</v>
      </c>
      <c r="AG824">
        <v>1</v>
      </c>
      <c r="AH824">
        <v>0</v>
      </c>
      <c r="AI824">
        <v>0</v>
      </c>
      <c r="AJ824">
        <v>92120</v>
      </c>
      <c r="AK824" t="s">
        <v>61</v>
      </c>
      <c r="AL824" t="s">
        <v>61</v>
      </c>
      <c r="AM824" t="s">
        <v>61</v>
      </c>
      <c r="AN824" t="s">
        <v>61</v>
      </c>
      <c r="AO824" t="s">
        <v>61</v>
      </c>
      <c r="AP824">
        <v>1</v>
      </c>
      <c r="AQ824" t="str">
        <f t="shared" si="51"/>
        <v>ENGL</v>
      </c>
      <c r="AR824" t="str">
        <f t="shared" si="51"/>
        <v>4990</v>
      </c>
      <c r="AS824" t="str">
        <f t="shared" si="52"/>
        <v xml:space="preserve">Roy </v>
      </c>
      <c r="AT824" t="str">
        <f t="shared" si="49"/>
        <v>ENGL4990Roy Bidhan Chandra</v>
      </c>
      <c r="AU824" t="str">
        <f t="shared" si="50"/>
        <v>ENGL4990-1</v>
      </c>
      <c r="AV824" t="s">
        <v>2824</v>
      </c>
      <c r="AW824" t="s">
        <v>2825</v>
      </c>
      <c r="AX824" t="s">
        <v>2826</v>
      </c>
    </row>
    <row r="825" spans="1:50" x14ac:dyDescent="0.2">
      <c r="A825" t="s">
        <v>103</v>
      </c>
      <c r="B825" t="s">
        <v>349</v>
      </c>
      <c r="C825">
        <v>4990</v>
      </c>
      <c r="D825">
        <v>4</v>
      </c>
      <c r="E825">
        <v>2</v>
      </c>
      <c r="F825">
        <v>0.13</v>
      </c>
      <c r="G825">
        <v>0</v>
      </c>
      <c r="H825">
        <v>0</v>
      </c>
      <c r="I825">
        <v>0</v>
      </c>
      <c r="J825">
        <v>0</v>
      </c>
      <c r="K825">
        <v>0.13</v>
      </c>
      <c r="L825">
        <v>2</v>
      </c>
      <c r="M825">
        <v>0</v>
      </c>
      <c r="N825">
        <v>0</v>
      </c>
      <c r="O825">
        <v>0</v>
      </c>
      <c r="P825">
        <v>2</v>
      </c>
      <c r="Q825">
        <v>5</v>
      </c>
      <c r="R825" s="3">
        <v>0.4</v>
      </c>
      <c r="S825">
        <v>0</v>
      </c>
      <c r="T825">
        <v>0</v>
      </c>
      <c r="U825" t="s">
        <v>202</v>
      </c>
      <c r="Y825" t="s">
        <v>61</v>
      </c>
      <c r="Z825" t="s">
        <v>61</v>
      </c>
      <c r="AA825" t="s">
        <v>61</v>
      </c>
      <c r="AB825" t="s">
        <v>5366</v>
      </c>
      <c r="AC825">
        <v>36</v>
      </c>
      <c r="AD825">
        <v>2</v>
      </c>
      <c r="AE825">
        <v>1</v>
      </c>
      <c r="AF825">
        <v>2</v>
      </c>
      <c r="AG825">
        <v>2</v>
      </c>
      <c r="AH825">
        <v>0</v>
      </c>
      <c r="AI825">
        <v>0</v>
      </c>
      <c r="AJ825">
        <v>93508</v>
      </c>
      <c r="AK825" t="s">
        <v>61</v>
      </c>
      <c r="AL825" t="s">
        <v>61</v>
      </c>
      <c r="AM825" t="s">
        <v>61</v>
      </c>
      <c r="AN825" t="s">
        <v>61</v>
      </c>
      <c r="AO825" t="s">
        <v>61</v>
      </c>
      <c r="AP825">
        <v>1</v>
      </c>
      <c r="AQ825" t="str">
        <f t="shared" si="51"/>
        <v>ENGL</v>
      </c>
      <c r="AR825" t="str">
        <f t="shared" si="51"/>
        <v>4990</v>
      </c>
      <c r="AS825" t="str">
        <f t="shared" si="52"/>
        <v>Sonn</v>
      </c>
      <c r="AT825" t="str">
        <f t="shared" si="49"/>
        <v>ENGL4990Sonnenschein Aaron Huey</v>
      </c>
      <c r="AU825" t="str">
        <f t="shared" si="50"/>
        <v>ENGL4990-4</v>
      </c>
      <c r="AV825" t="s">
        <v>2789</v>
      </c>
      <c r="AW825" t="s">
        <v>2679</v>
      </c>
      <c r="AX825" t="s">
        <v>2790</v>
      </c>
    </row>
    <row r="826" spans="1:50" x14ac:dyDescent="0.2">
      <c r="A826" t="s">
        <v>103</v>
      </c>
      <c r="B826" t="s">
        <v>349</v>
      </c>
      <c r="C826">
        <v>4990</v>
      </c>
      <c r="D826" t="s">
        <v>125</v>
      </c>
      <c r="E826">
        <v>3</v>
      </c>
      <c r="F826">
        <v>0.2</v>
      </c>
      <c r="G826">
        <v>0</v>
      </c>
      <c r="H826">
        <v>0</v>
      </c>
      <c r="I826">
        <v>0</v>
      </c>
      <c r="J826">
        <v>0</v>
      </c>
      <c r="K826">
        <v>0.2</v>
      </c>
      <c r="L826">
        <v>3</v>
      </c>
      <c r="M826">
        <v>0</v>
      </c>
      <c r="N826">
        <v>0</v>
      </c>
      <c r="O826">
        <v>0</v>
      </c>
      <c r="P826">
        <v>3</v>
      </c>
      <c r="Q826">
        <v>10</v>
      </c>
      <c r="R826" s="3">
        <v>0.3</v>
      </c>
      <c r="S826">
        <v>0</v>
      </c>
      <c r="T826">
        <v>0</v>
      </c>
      <c r="AQ826" t="str">
        <f t="shared" si="51"/>
        <v>ENGL</v>
      </c>
      <c r="AR826" t="str">
        <f t="shared" si="51"/>
        <v>4990</v>
      </c>
      <c r="AS826" t="str">
        <f t="shared" si="52"/>
        <v/>
      </c>
      <c r="AT826" t="str">
        <f t="shared" si="49"/>
        <v>ENGL4990</v>
      </c>
      <c r="AU826" t="str">
        <f t="shared" si="50"/>
        <v>ENGL4990-***** CRSE TOTAL</v>
      </c>
    </row>
    <row r="827" spans="1:50" x14ac:dyDescent="0.2">
      <c r="A827" t="s">
        <v>103</v>
      </c>
      <c r="B827" t="s">
        <v>349</v>
      </c>
      <c r="C827">
        <v>5001</v>
      </c>
      <c r="D827">
        <v>1</v>
      </c>
      <c r="E827">
        <v>3</v>
      </c>
      <c r="F827">
        <v>0.2</v>
      </c>
      <c r="G827">
        <v>27</v>
      </c>
      <c r="H827">
        <v>2.25</v>
      </c>
      <c r="I827">
        <v>0</v>
      </c>
      <c r="J827">
        <v>0</v>
      </c>
      <c r="K827">
        <v>2.4500000000000002</v>
      </c>
      <c r="L827">
        <v>10</v>
      </c>
      <c r="M827">
        <v>0</v>
      </c>
      <c r="N827">
        <v>0</v>
      </c>
      <c r="O827">
        <v>0</v>
      </c>
      <c r="P827">
        <v>10</v>
      </c>
      <c r="Q827">
        <v>15</v>
      </c>
      <c r="R827" s="3">
        <v>0.66669999999999996</v>
      </c>
      <c r="S827">
        <v>0</v>
      </c>
      <c r="T827">
        <v>0</v>
      </c>
      <c r="U827" t="s">
        <v>435</v>
      </c>
      <c r="V827" t="s">
        <v>118</v>
      </c>
      <c r="W827" s="4">
        <v>0.75</v>
      </c>
      <c r="X827" s="4">
        <v>0.86458333333333337</v>
      </c>
      <c r="Y827" t="s">
        <v>232</v>
      </c>
      <c r="Z827" t="s">
        <v>436</v>
      </c>
      <c r="AA827">
        <v>25</v>
      </c>
      <c r="AB827" t="s">
        <v>5385</v>
      </c>
      <c r="AC827">
        <v>3</v>
      </c>
      <c r="AD827">
        <v>3</v>
      </c>
      <c r="AE827">
        <v>3</v>
      </c>
      <c r="AF827">
        <v>13</v>
      </c>
      <c r="AG827">
        <v>11</v>
      </c>
      <c r="AH827">
        <v>0</v>
      </c>
      <c r="AI827">
        <v>2</v>
      </c>
      <c r="AJ827">
        <v>90742</v>
      </c>
      <c r="AK827" t="s">
        <v>61</v>
      </c>
      <c r="AL827" t="s">
        <v>61</v>
      </c>
      <c r="AM827" t="s">
        <v>61</v>
      </c>
      <c r="AN827" t="s">
        <v>61</v>
      </c>
      <c r="AO827" t="s">
        <v>61</v>
      </c>
      <c r="AP827">
        <v>1</v>
      </c>
      <c r="AQ827" t="str">
        <f t="shared" si="51"/>
        <v>ENGL</v>
      </c>
      <c r="AR827" t="str">
        <f t="shared" si="51"/>
        <v>5001</v>
      </c>
      <c r="AS827" t="str">
        <f t="shared" si="52"/>
        <v>Knig</v>
      </c>
      <c r="AT827" t="str">
        <f t="shared" si="49"/>
        <v>ENGL5001Knighton Andrew Lyndon</v>
      </c>
      <c r="AU827" t="str">
        <f t="shared" si="50"/>
        <v>ENGL5001-1</v>
      </c>
      <c r="AV827" t="s">
        <v>2827</v>
      </c>
      <c r="AW827" t="s">
        <v>2676</v>
      </c>
      <c r="AX827" t="s">
        <v>2828</v>
      </c>
    </row>
    <row r="828" spans="1:50" x14ac:dyDescent="0.2">
      <c r="A828" t="s">
        <v>103</v>
      </c>
      <c r="B828" t="s">
        <v>349</v>
      </c>
      <c r="C828">
        <v>5001</v>
      </c>
      <c r="D828" t="s">
        <v>125</v>
      </c>
      <c r="E828">
        <v>3</v>
      </c>
      <c r="F828">
        <v>0.2</v>
      </c>
      <c r="G828">
        <v>27</v>
      </c>
      <c r="H828">
        <v>2.25</v>
      </c>
      <c r="I828">
        <v>0</v>
      </c>
      <c r="J828">
        <v>0</v>
      </c>
      <c r="K828">
        <v>2.4500000000000002</v>
      </c>
      <c r="L828">
        <v>10</v>
      </c>
      <c r="M828">
        <v>0</v>
      </c>
      <c r="N828">
        <v>0</v>
      </c>
      <c r="O828">
        <v>0</v>
      </c>
      <c r="P828">
        <v>10</v>
      </c>
      <c r="Q828">
        <v>15</v>
      </c>
      <c r="R828" s="3">
        <v>0.66669999999999996</v>
      </c>
      <c r="S828">
        <v>0</v>
      </c>
      <c r="T828">
        <v>0</v>
      </c>
      <c r="AQ828" t="str">
        <f t="shared" si="51"/>
        <v>ENGL</v>
      </c>
      <c r="AR828" t="str">
        <f t="shared" si="51"/>
        <v>5001</v>
      </c>
      <c r="AS828" t="str">
        <f t="shared" si="52"/>
        <v/>
      </c>
      <c r="AT828" t="str">
        <f t="shared" si="49"/>
        <v>ENGL5001</v>
      </c>
      <c r="AU828" t="str">
        <f t="shared" si="50"/>
        <v>ENGL5001-***** CRSE TOTAL</v>
      </c>
    </row>
    <row r="829" spans="1:50" x14ac:dyDescent="0.2">
      <c r="A829" t="s">
        <v>103</v>
      </c>
      <c r="B829" t="s">
        <v>349</v>
      </c>
      <c r="C829">
        <v>5002</v>
      </c>
      <c r="D829">
        <v>1</v>
      </c>
      <c r="E829">
        <v>0</v>
      </c>
      <c r="F829">
        <v>0</v>
      </c>
      <c r="G829">
        <v>42</v>
      </c>
      <c r="H829">
        <v>3.5</v>
      </c>
      <c r="I829">
        <v>0</v>
      </c>
      <c r="J829">
        <v>0</v>
      </c>
      <c r="K829">
        <v>3.5</v>
      </c>
      <c r="L829">
        <v>14</v>
      </c>
      <c r="M829">
        <v>0</v>
      </c>
      <c r="N829">
        <v>0</v>
      </c>
      <c r="O829">
        <v>0</v>
      </c>
      <c r="P829">
        <v>14</v>
      </c>
      <c r="Q829">
        <v>15</v>
      </c>
      <c r="R829" s="3">
        <v>0.93330000000000002</v>
      </c>
      <c r="S829">
        <v>0</v>
      </c>
      <c r="T829">
        <v>0</v>
      </c>
      <c r="U829" t="s">
        <v>437</v>
      </c>
      <c r="V829" t="s">
        <v>121</v>
      </c>
      <c r="W829" s="4">
        <v>0.75</v>
      </c>
      <c r="X829" s="4">
        <v>0.86458333333333337</v>
      </c>
      <c r="Y829" t="s">
        <v>232</v>
      </c>
      <c r="Z829" t="s">
        <v>436</v>
      </c>
      <c r="AA829">
        <v>25</v>
      </c>
      <c r="AB829" t="s">
        <v>5371</v>
      </c>
      <c r="AC829">
        <v>3</v>
      </c>
      <c r="AD829">
        <v>3</v>
      </c>
      <c r="AE829">
        <v>3</v>
      </c>
      <c r="AF829">
        <v>21</v>
      </c>
      <c r="AG829">
        <v>15</v>
      </c>
      <c r="AH829">
        <v>0</v>
      </c>
      <c r="AI829">
        <v>5</v>
      </c>
      <c r="AJ829">
        <v>90743</v>
      </c>
      <c r="AK829" t="s">
        <v>61</v>
      </c>
      <c r="AL829" t="s">
        <v>61</v>
      </c>
      <c r="AM829" t="s">
        <v>61</v>
      </c>
      <c r="AN829" t="s">
        <v>61</v>
      </c>
      <c r="AO829" t="s">
        <v>61</v>
      </c>
      <c r="AP829">
        <v>1</v>
      </c>
      <c r="AQ829" t="str">
        <f t="shared" si="51"/>
        <v>ENGL</v>
      </c>
      <c r="AR829" t="str">
        <f t="shared" si="51"/>
        <v>5002</v>
      </c>
      <c r="AS829" t="str">
        <f t="shared" si="52"/>
        <v>Cala</v>
      </c>
      <c r="AT829" t="str">
        <f t="shared" si="49"/>
        <v>ENGL5002Calabrese Michael A</v>
      </c>
      <c r="AU829" t="str">
        <f t="shared" si="50"/>
        <v>ENGL5002-1</v>
      </c>
      <c r="AV829" t="s">
        <v>2800</v>
      </c>
      <c r="AW829" t="s">
        <v>2446</v>
      </c>
      <c r="AX829" t="s">
        <v>2709</v>
      </c>
    </row>
    <row r="830" spans="1:50" x14ac:dyDescent="0.2">
      <c r="A830" t="s">
        <v>103</v>
      </c>
      <c r="B830" t="s">
        <v>349</v>
      </c>
      <c r="C830">
        <v>5002</v>
      </c>
      <c r="D830" t="s">
        <v>125</v>
      </c>
      <c r="E830">
        <v>0</v>
      </c>
      <c r="F830">
        <v>0</v>
      </c>
      <c r="G830">
        <v>42</v>
      </c>
      <c r="H830">
        <v>3.5</v>
      </c>
      <c r="I830">
        <v>0</v>
      </c>
      <c r="J830">
        <v>0</v>
      </c>
      <c r="K830">
        <v>3.5</v>
      </c>
      <c r="L830">
        <v>14</v>
      </c>
      <c r="M830">
        <v>0</v>
      </c>
      <c r="N830">
        <v>0</v>
      </c>
      <c r="O830">
        <v>0</v>
      </c>
      <c r="P830">
        <v>14</v>
      </c>
      <c r="Q830">
        <v>15</v>
      </c>
      <c r="R830" s="3">
        <v>0.93330000000000002</v>
      </c>
      <c r="S830">
        <v>0</v>
      </c>
      <c r="T830">
        <v>0</v>
      </c>
      <c r="AQ830" t="str">
        <f t="shared" si="51"/>
        <v>ENGL</v>
      </c>
      <c r="AR830" t="str">
        <f t="shared" si="51"/>
        <v>5002</v>
      </c>
      <c r="AS830" t="str">
        <f t="shared" si="52"/>
        <v/>
      </c>
      <c r="AT830" t="str">
        <f t="shared" si="49"/>
        <v>ENGL5002</v>
      </c>
      <c r="AU830" t="str">
        <f t="shared" si="50"/>
        <v>ENGL5002-***** CRSE TOTAL</v>
      </c>
    </row>
    <row r="831" spans="1:50" x14ac:dyDescent="0.2">
      <c r="A831" t="s">
        <v>103</v>
      </c>
      <c r="B831" t="s">
        <v>349</v>
      </c>
      <c r="C831">
        <v>5055</v>
      </c>
      <c r="D831">
        <v>1</v>
      </c>
      <c r="E831">
        <v>0</v>
      </c>
      <c r="F831">
        <v>0</v>
      </c>
      <c r="G831">
        <v>24</v>
      </c>
      <c r="H831">
        <v>2</v>
      </c>
      <c r="I831">
        <v>0</v>
      </c>
      <c r="J831">
        <v>0</v>
      </c>
      <c r="K831">
        <v>2</v>
      </c>
      <c r="L831">
        <v>8</v>
      </c>
      <c r="M831">
        <v>0</v>
      </c>
      <c r="N831">
        <v>0</v>
      </c>
      <c r="O831">
        <v>0</v>
      </c>
      <c r="P831">
        <v>8</v>
      </c>
      <c r="Q831">
        <v>15</v>
      </c>
      <c r="R831" s="3">
        <v>0.5333</v>
      </c>
      <c r="S831">
        <v>0</v>
      </c>
      <c r="T831">
        <v>0</v>
      </c>
      <c r="U831" t="s">
        <v>438</v>
      </c>
      <c r="V831" t="s">
        <v>111</v>
      </c>
      <c r="W831" s="4">
        <v>0.56944444444444442</v>
      </c>
      <c r="X831" s="4">
        <v>0.62152777777777779</v>
      </c>
      <c r="Y831" t="s">
        <v>232</v>
      </c>
      <c r="Z831" t="s">
        <v>436</v>
      </c>
      <c r="AA831">
        <v>25</v>
      </c>
      <c r="AB831" t="s">
        <v>5368</v>
      </c>
      <c r="AC831">
        <v>5</v>
      </c>
      <c r="AD831">
        <v>3</v>
      </c>
      <c r="AE831">
        <v>3</v>
      </c>
      <c r="AF831">
        <v>10</v>
      </c>
      <c r="AG831">
        <v>8</v>
      </c>
      <c r="AH831">
        <v>2</v>
      </c>
      <c r="AI831">
        <v>0</v>
      </c>
      <c r="AJ831">
        <v>90744</v>
      </c>
      <c r="AK831" t="s">
        <v>61</v>
      </c>
      <c r="AL831" t="s">
        <v>61</v>
      </c>
      <c r="AM831" t="s">
        <v>61</v>
      </c>
      <c r="AN831" t="s">
        <v>61</v>
      </c>
      <c r="AO831" t="s">
        <v>61</v>
      </c>
      <c r="AP831">
        <v>1</v>
      </c>
      <c r="AQ831" t="str">
        <f t="shared" si="51"/>
        <v>ENGL</v>
      </c>
      <c r="AR831" t="str">
        <f t="shared" si="51"/>
        <v>5055</v>
      </c>
      <c r="AS831" t="str">
        <f t="shared" si="52"/>
        <v>Char</v>
      </c>
      <c r="AT831" t="str">
        <f t="shared" si="49"/>
        <v xml:space="preserve">ENGL5055Chari Hema </v>
      </c>
      <c r="AU831" t="str">
        <f t="shared" si="50"/>
        <v>ENGL5055-1</v>
      </c>
      <c r="AV831" t="s">
        <v>2794</v>
      </c>
      <c r="AW831" t="s">
        <v>2795</v>
      </c>
    </row>
    <row r="832" spans="1:50" x14ac:dyDescent="0.2">
      <c r="A832" t="s">
        <v>103</v>
      </c>
      <c r="B832" t="s">
        <v>349</v>
      </c>
      <c r="C832">
        <v>5055</v>
      </c>
      <c r="D832" t="s">
        <v>125</v>
      </c>
      <c r="E832">
        <v>0</v>
      </c>
      <c r="F832">
        <v>0</v>
      </c>
      <c r="G832">
        <v>24</v>
      </c>
      <c r="H832">
        <v>2</v>
      </c>
      <c r="I832">
        <v>0</v>
      </c>
      <c r="J832">
        <v>0</v>
      </c>
      <c r="K832">
        <v>2</v>
      </c>
      <c r="L832">
        <v>8</v>
      </c>
      <c r="M832">
        <v>0</v>
      </c>
      <c r="N832">
        <v>0</v>
      </c>
      <c r="O832">
        <v>0</v>
      </c>
      <c r="P832">
        <v>8</v>
      </c>
      <c r="Q832">
        <v>15</v>
      </c>
      <c r="R832" s="3">
        <v>0.5333</v>
      </c>
      <c r="S832">
        <v>0</v>
      </c>
      <c r="T832">
        <v>0</v>
      </c>
      <c r="AQ832" t="str">
        <f t="shared" si="51"/>
        <v>ENGL</v>
      </c>
      <c r="AR832" t="str">
        <f t="shared" si="51"/>
        <v>5055</v>
      </c>
      <c r="AS832" t="str">
        <f t="shared" si="52"/>
        <v/>
      </c>
      <c r="AT832" t="str">
        <f t="shared" si="49"/>
        <v>ENGL5055</v>
      </c>
      <c r="AU832" t="str">
        <f t="shared" si="50"/>
        <v>ENGL5055-***** CRSE TOTAL</v>
      </c>
    </row>
    <row r="833" spans="1:50" x14ac:dyDescent="0.2">
      <c r="A833" t="s">
        <v>103</v>
      </c>
      <c r="B833" t="s">
        <v>349</v>
      </c>
      <c r="C833">
        <v>5100</v>
      </c>
      <c r="D833">
        <v>1</v>
      </c>
      <c r="E833">
        <v>0</v>
      </c>
      <c r="F833">
        <v>0</v>
      </c>
      <c r="G833">
        <v>33</v>
      </c>
      <c r="H833">
        <v>2.75</v>
      </c>
      <c r="I833">
        <v>0</v>
      </c>
      <c r="J833">
        <v>0</v>
      </c>
      <c r="K833">
        <v>2.75</v>
      </c>
      <c r="L833">
        <v>11</v>
      </c>
      <c r="M833">
        <v>0</v>
      </c>
      <c r="N833">
        <v>0</v>
      </c>
      <c r="O833">
        <v>1</v>
      </c>
      <c r="P833">
        <v>12</v>
      </c>
      <c r="Q833">
        <v>15</v>
      </c>
      <c r="R833" s="3">
        <v>0.73329999999999995</v>
      </c>
      <c r="S833">
        <v>0</v>
      </c>
      <c r="T833">
        <v>3</v>
      </c>
      <c r="U833" t="s">
        <v>439</v>
      </c>
      <c r="V833" t="s">
        <v>120</v>
      </c>
      <c r="W833" s="4">
        <v>0.75</v>
      </c>
      <c r="X833" s="4">
        <v>0.86458333333333337</v>
      </c>
      <c r="Y833" t="s">
        <v>232</v>
      </c>
      <c r="Z833" t="s">
        <v>436</v>
      </c>
      <c r="AA833">
        <v>25</v>
      </c>
      <c r="AB833" t="s">
        <v>5366</v>
      </c>
      <c r="AC833">
        <v>5</v>
      </c>
      <c r="AD833">
        <v>3</v>
      </c>
      <c r="AE833">
        <v>3</v>
      </c>
      <c r="AF833">
        <v>15</v>
      </c>
      <c r="AG833">
        <v>11</v>
      </c>
      <c r="AH833">
        <v>0</v>
      </c>
      <c r="AI833">
        <v>4</v>
      </c>
      <c r="AJ833">
        <v>96485</v>
      </c>
      <c r="AK833" t="s">
        <v>61</v>
      </c>
      <c r="AL833" t="s">
        <v>61</v>
      </c>
      <c r="AM833" t="s">
        <v>61</v>
      </c>
      <c r="AN833" t="s">
        <v>61</v>
      </c>
      <c r="AO833" t="s">
        <v>61</v>
      </c>
      <c r="AP833">
        <v>1</v>
      </c>
      <c r="AQ833" t="str">
        <f t="shared" si="51"/>
        <v>ENGL</v>
      </c>
      <c r="AR833" t="str">
        <f t="shared" si="51"/>
        <v>5100</v>
      </c>
      <c r="AS833" t="str">
        <f t="shared" si="52"/>
        <v>Sonn</v>
      </c>
      <c r="AT833" t="str">
        <f t="shared" si="49"/>
        <v>ENGL5100Sonnenschein Aaron Huey</v>
      </c>
      <c r="AU833" t="str">
        <f t="shared" si="50"/>
        <v>ENGL5100-1</v>
      </c>
      <c r="AV833" t="s">
        <v>2789</v>
      </c>
      <c r="AW833" t="s">
        <v>2679</v>
      </c>
      <c r="AX833" t="s">
        <v>2790</v>
      </c>
    </row>
    <row r="834" spans="1:50" x14ac:dyDescent="0.2">
      <c r="A834" t="s">
        <v>103</v>
      </c>
      <c r="B834" t="s">
        <v>349</v>
      </c>
      <c r="C834">
        <v>5100</v>
      </c>
      <c r="D834" t="s">
        <v>125</v>
      </c>
      <c r="E834">
        <v>0</v>
      </c>
      <c r="F834">
        <v>0</v>
      </c>
      <c r="G834">
        <v>33</v>
      </c>
      <c r="H834">
        <v>2.75</v>
      </c>
      <c r="I834">
        <v>0</v>
      </c>
      <c r="J834">
        <v>0</v>
      </c>
      <c r="K834">
        <v>2.75</v>
      </c>
      <c r="L834">
        <v>11</v>
      </c>
      <c r="M834">
        <v>0</v>
      </c>
      <c r="N834">
        <v>0</v>
      </c>
      <c r="O834">
        <v>1</v>
      </c>
      <c r="P834">
        <v>12</v>
      </c>
      <c r="Q834">
        <v>15</v>
      </c>
      <c r="R834" s="3">
        <v>0.8</v>
      </c>
      <c r="S834">
        <v>0</v>
      </c>
      <c r="T834">
        <v>3</v>
      </c>
      <c r="AQ834" t="str">
        <f t="shared" si="51"/>
        <v>ENGL</v>
      </c>
      <c r="AR834" t="str">
        <f t="shared" si="51"/>
        <v>5100</v>
      </c>
      <c r="AS834" t="str">
        <f t="shared" si="52"/>
        <v/>
      </c>
      <c r="AT834" t="str">
        <f t="shared" si="49"/>
        <v>ENGL5100</v>
      </c>
      <c r="AU834" t="str">
        <f t="shared" si="50"/>
        <v>ENGL5100-***** CRSE TOTAL</v>
      </c>
    </row>
    <row r="835" spans="1:50" x14ac:dyDescent="0.2">
      <c r="A835" t="s">
        <v>103</v>
      </c>
      <c r="B835" t="s">
        <v>349</v>
      </c>
      <c r="C835">
        <v>5190</v>
      </c>
      <c r="D835">
        <v>1</v>
      </c>
      <c r="E835">
        <v>0</v>
      </c>
      <c r="F835">
        <v>0</v>
      </c>
      <c r="G835">
        <v>45</v>
      </c>
      <c r="H835">
        <v>3.75</v>
      </c>
      <c r="I835">
        <v>0</v>
      </c>
      <c r="J835">
        <v>0</v>
      </c>
      <c r="K835">
        <v>3.75</v>
      </c>
      <c r="L835">
        <v>15</v>
      </c>
      <c r="M835">
        <v>0</v>
      </c>
      <c r="N835">
        <v>0</v>
      </c>
      <c r="O835">
        <v>0</v>
      </c>
      <c r="P835">
        <v>15</v>
      </c>
      <c r="Q835">
        <v>15</v>
      </c>
      <c r="R835" s="3">
        <v>1</v>
      </c>
      <c r="S835">
        <v>0</v>
      </c>
      <c r="T835">
        <v>0</v>
      </c>
      <c r="U835" t="s">
        <v>440</v>
      </c>
      <c r="V835" t="s">
        <v>115</v>
      </c>
      <c r="W835" s="4">
        <v>0.75</v>
      </c>
      <c r="X835" s="4">
        <v>0.86458333333333337</v>
      </c>
      <c r="Y835" t="s">
        <v>232</v>
      </c>
      <c r="Z835" t="s">
        <v>436</v>
      </c>
      <c r="AA835">
        <v>25</v>
      </c>
      <c r="AB835" t="s">
        <v>5383</v>
      </c>
      <c r="AC835">
        <v>5</v>
      </c>
      <c r="AD835">
        <v>3</v>
      </c>
      <c r="AE835">
        <v>3</v>
      </c>
      <c r="AF835">
        <v>4</v>
      </c>
      <c r="AG835">
        <v>1</v>
      </c>
      <c r="AH835">
        <v>0</v>
      </c>
      <c r="AI835">
        <v>1</v>
      </c>
      <c r="AJ835">
        <v>90745</v>
      </c>
      <c r="AK835" t="s">
        <v>61</v>
      </c>
      <c r="AL835" t="s">
        <v>61</v>
      </c>
      <c r="AM835" t="s">
        <v>61</v>
      </c>
      <c r="AN835" t="s">
        <v>61</v>
      </c>
      <c r="AO835" t="s">
        <v>61</v>
      </c>
      <c r="AP835">
        <v>1</v>
      </c>
      <c r="AQ835" t="str">
        <f t="shared" si="51"/>
        <v>ENGL</v>
      </c>
      <c r="AR835" t="str">
        <f t="shared" si="51"/>
        <v>5190</v>
      </c>
      <c r="AS835" t="str">
        <f t="shared" si="52"/>
        <v>Mcma</v>
      </c>
      <c r="AT835" t="str">
        <f t="shared" ref="AT835:AT898" si="53">CONCATENATE(AQ835,AR835, "",AB835)</f>
        <v>ENGL5190Mcmanus Caroline H</v>
      </c>
      <c r="AU835" t="str">
        <f t="shared" ref="AU835:AU898" si="54">CONCATENATE(AQ835,AR835,"-",D835)</f>
        <v>ENGL5190-1</v>
      </c>
      <c r="AV835" t="s">
        <v>2822</v>
      </c>
      <c r="AW835" t="s">
        <v>2823</v>
      </c>
      <c r="AX835" t="s">
        <v>117</v>
      </c>
    </row>
    <row r="836" spans="1:50" x14ac:dyDescent="0.2">
      <c r="A836" t="s">
        <v>103</v>
      </c>
      <c r="B836" t="s">
        <v>349</v>
      </c>
      <c r="C836">
        <v>5190</v>
      </c>
      <c r="D836">
        <v>2</v>
      </c>
      <c r="E836">
        <v>0</v>
      </c>
      <c r="F836">
        <v>0</v>
      </c>
      <c r="G836">
        <v>39</v>
      </c>
      <c r="H836">
        <v>3.25</v>
      </c>
      <c r="I836">
        <v>0</v>
      </c>
      <c r="J836">
        <v>0</v>
      </c>
      <c r="K836">
        <v>3.25</v>
      </c>
      <c r="L836">
        <v>13</v>
      </c>
      <c r="M836">
        <v>0</v>
      </c>
      <c r="N836">
        <v>0</v>
      </c>
      <c r="O836">
        <v>0</v>
      </c>
      <c r="P836">
        <v>13</v>
      </c>
      <c r="Q836">
        <v>15</v>
      </c>
      <c r="R836" s="3">
        <v>0.86670000000000003</v>
      </c>
      <c r="S836">
        <v>0</v>
      </c>
      <c r="T836">
        <v>0</v>
      </c>
      <c r="U836" t="s">
        <v>440</v>
      </c>
      <c r="V836" t="s">
        <v>118</v>
      </c>
      <c r="W836" s="4">
        <v>0.62847222222222221</v>
      </c>
      <c r="X836" s="4">
        <v>0.74305555555555547</v>
      </c>
      <c r="Y836" t="s">
        <v>232</v>
      </c>
      <c r="Z836" t="s">
        <v>436</v>
      </c>
      <c r="AA836">
        <v>25</v>
      </c>
      <c r="AB836" t="s">
        <v>5376</v>
      </c>
      <c r="AC836">
        <v>5</v>
      </c>
      <c r="AD836">
        <v>3</v>
      </c>
      <c r="AE836">
        <v>3</v>
      </c>
      <c r="AF836">
        <v>4</v>
      </c>
      <c r="AG836">
        <v>2</v>
      </c>
      <c r="AH836">
        <v>1</v>
      </c>
      <c r="AI836">
        <v>1</v>
      </c>
      <c r="AJ836">
        <v>96425</v>
      </c>
      <c r="AK836" t="s">
        <v>61</v>
      </c>
      <c r="AL836" t="s">
        <v>61</v>
      </c>
      <c r="AM836" t="s">
        <v>61</v>
      </c>
      <c r="AN836" t="s">
        <v>61</v>
      </c>
      <c r="AO836" t="s">
        <v>61</v>
      </c>
      <c r="AP836">
        <v>1</v>
      </c>
      <c r="AQ836" t="str">
        <f t="shared" ref="AQ836:AR899" si="55">TRIM(B836)</f>
        <v>ENGL</v>
      </c>
      <c r="AR836" t="str">
        <f t="shared" si="55"/>
        <v>5190</v>
      </c>
      <c r="AS836" t="str">
        <f t="shared" si="52"/>
        <v>Laou</v>
      </c>
      <c r="AT836" t="str">
        <f t="shared" si="53"/>
        <v xml:space="preserve">ENGL5190Laouyene Atef </v>
      </c>
      <c r="AU836" t="str">
        <f t="shared" si="54"/>
        <v>ENGL5190-2</v>
      </c>
      <c r="AV836" t="s">
        <v>2806</v>
      </c>
      <c r="AW836" t="s">
        <v>2807</v>
      </c>
    </row>
    <row r="837" spans="1:50" x14ac:dyDescent="0.2">
      <c r="A837" t="s">
        <v>103</v>
      </c>
      <c r="B837" t="s">
        <v>349</v>
      </c>
      <c r="C837">
        <v>5190</v>
      </c>
      <c r="D837">
        <v>3</v>
      </c>
      <c r="E837">
        <v>0</v>
      </c>
      <c r="F837">
        <v>0</v>
      </c>
      <c r="G837">
        <v>48</v>
      </c>
      <c r="H837">
        <v>4</v>
      </c>
      <c r="I837">
        <v>0.25</v>
      </c>
      <c r="J837">
        <v>0</v>
      </c>
      <c r="K837">
        <v>4</v>
      </c>
      <c r="L837">
        <v>16</v>
      </c>
      <c r="M837">
        <v>1</v>
      </c>
      <c r="N837">
        <v>0</v>
      </c>
      <c r="O837">
        <v>0</v>
      </c>
      <c r="P837">
        <v>16</v>
      </c>
      <c r="Q837">
        <v>15</v>
      </c>
      <c r="R837" s="3">
        <v>1.0667</v>
      </c>
      <c r="S837">
        <v>0</v>
      </c>
      <c r="T837">
        <v>0</v>
      </c>
      <c r="U837" t="s">
        <v>440</v>
      </c>
      <c r="V837" t="s">
        <v>121</v>
      </c>
      <c r="W837" s="4">
        <v>0.75</v>
      </c>
      <c r="X837" s="4">
        <v>0.86458333333333337</v>
      </c>
      <c r="Y837" t="s">
        <v>107</v>
      </c>
      <c r="Z837" t="s">
        <v>244</v>
      </c>
      <c r="AA837">
        <v>30</v>
      </c>
      <c r="AB837" t="s">
        <v>5381</v>
      </c>
      <c r="AC837">
        <v>5</v>
      </c>
      <c r="AD837">
        <v>3</v>
      </c>
      <c r="AE837">
        <v>3</v>
      </c>
      <c r="AF837">
        <v>8</v>
      </c>
      <c r="AG837">
        <v>5</v>
      </c>
      <c r="AH837">
        <v>0</v>
      </c>
      <c r="AI837">
        <v>2</v>
      </c>
      <c r="AJ837">
        <v>97066</v>
      </c>
      <c r="AK837" t="s">
        <v>61</v>
      </c>
      <c r="AL837" t="s">
        <v>61</v>
      </c>
      <c r="AM837" t="s">
        <v>61</v>
      </c>
      <c r="AN837" t="s">
        <v>61</v>
      </c>
      <c r="AO837" t="s">
        <v>61</v>
      </c>
      <c r="AP837">
        <v>1</v>
      </c>
      <c r="AQ837" t="str">
        <f t="shared" si="55"/>
        <v>ENGL</v>
      </c>
      <c r="AR837" t="str">
        <f t="shared" si="55"/>
        <v>5190</v>
      </c>
      <c r="AS837" t="str">
        <f t="shared" si="52"/>
        <v>Bate</v>
      </c>
      <c r="AT837" t="str">
        <f t="shared" si="53"/>
        <v>ENGL5190Bateman Robert Benjamin</v>
      </c>
      <c r="AU837" t="str">
        <f t="shared" si="54"/>
        <v>ENGL5190-3</v>
      </c>
      <c r="AV837" t="s">
        <v>2818</v>
      </c>
      <c r="AW837" t="s">
        <v>2424</v>
      </c>
      <c r="AX837" t="s">
        <v>2819</v>
      </c>
    </row>
    <row r="838" spans="1:50" x14ac:dyDescent="0.2">
      <c r="A838" t="s">
        <v>103</v>
      </c>
      <c r="B838" t="s">
        <v>349</v>
      </c>
      <c r="C838">
        <v>5190</v>
      </c>
      <c r="D838" t="s">
        <v>125</v>
      </c>
      <c r="E838">
        <v>0</v>
      </c>
      <c r="F838">
        <v>0</v>
      </c>
      <c r="G838">
        <v>132</v>
      </c>
      <c r="H838">
        <v>11</v>
      </c>
      <c r="I838">
        <v>0.25</v>
      </c>
      <c r="J838">
        <v>0</v>
      </c>
      <c r="K838">
        <v>11</v>
      </c>
      <c r="L838">
        <v>44</v>
      </c>
      <c r="M838">
        <v>1</v>
      </c>
      <c r="N838">
        <v>0</v>
      </c>
      <c r="O838">
        <v>0</v>
      </c>
      <c r="P838">
        <v>44</v>
      </c>
      <c r="Q838">
        <v>45</v>
      </c>
      <c r="R838" s="3">
        <v>0.9778</v>
      </c>
      <c r="S838">
        <v>0</v>
      </c>
      <c r="T838">
        <v>0</v>
      </c>
      <c r="AQ838" t="str">
        <f t="shared" si="55"/>
        <v>ENGL</v>
      </c>
      <c r="AR838" t="str">
        <f t="shared" si="55"/>
        <v>5190</v>
      </c>
      <c r="AS838" t="str">
        <f t="shared" si="52"/>
        <v/>
      </c>
      <c r="AT838" t="str">
        <f t="shared" si="53"/>
        <v>ENGL5190</v>
      </c>
      <c r="AU838" t="str">
        <f t="shared" si="54"/>
        <v>ENGL5190-***** CRSE TOTAL</v>
      </c>
    </row>
    <row r="839" spans="1:50" x14ac:dyDescent="0.2">
      <c r="A839" t="s">
        <v>103</v>
      </c>
      <c r="B839" t="s">
        <v>349</v>
      </c>
      <c r="C839">
        <v>5400</v>
      </c>
      <c r="D839">
        <v>1</v>
      </c>
      <c r="E839">
        <v>0</v>
      </c>
      <c r="F839">
        <v>0</v>
      </c>
      <c r="G839">
        <v>27</v>
      </c>
      <c r="H839">
        <v>2.25</v>
      </c>
      <c r="I839">
        <v>0.25</v>
      </c>
      <c r="J839">
        <v>0</v>
      </c>
      <c r="K839">
        <v>2.25</v>
      </c>
      <c r="L839">
        <v>9</v>
      </c>
      <c r="M839">
        <v>1</v>
      </c>
      <c r="N839">
        <v>0</v>
      </c>
      <c r="O839">
        <v>1</v>
      </c>
      <c r="P839">
        <v>10</v>
      </c>
      <c r="Q839">
        <v>15</v>
      </c>
      <c r="R839" s="3">
        <v>0.6</v>
      </c>
      <c r="S839">
        <v>0</v>
      </c>
      <c r="T839">
        <v>3</v>
      </c>
      <c r="U839" t="s">
        <v>441</v>
      </c>
      <c r="V839" t="s">
        <v>118</v>
      </c>
      <c r="W839" s="4">
        <v>0.75</v>
      </c>
      <c r="X839" s="4">
        <v>0.86458333333333337</v>
      </c>
      <c r="Y839" t="s">
        <v>232</v>
      </c>
      <c r="Z839" t="s">
        <v>322</v>
      </c>
      <c r="AA839">
        <v>24</v>
      </c>
      <c r="AB839" t="s">
        <v>5374</v>
      </c>
      <c r="AC839">
        <v>5</v>
      </c>
      <c r="AD839">
        <v>3</v>
      </c>
      <c r="AE839">
        <v>3</v>
      </c>
      <c r="AF839">
        <v>2</v>
      </c>
      <c r="AG839">
        <v>0</v>
      </c>
      <c r="AH839">
        <v>2</v>
      </c>
      <c r="AI839">
        <v>0</v>
      </c>
      <c r="AJ839">
        <v>90746</v>
      </c>
      <c r="AK839" t="s">
        <v>61</v>
      </c>
      <c r="AL839" t="s">
        <v>61</v>
      </c>
      <c r="AM839" t="s">
        <v>61</v>
      </c>
      <c r="AN839" t="s">
        <v>61</v>
      </c>
      <c r="AO839" t="s">
        <v>61</v>
      </c>
      <c r="AP839">
        <v>1</v>
      </c>
      <c r="AQ839" t="str">
        <f t="shared" si="55"/>
        <v>ENGL</v>
      </c>
      <c r="AR839" t="str">
        <f t="shared" si="55"/>
        <v>5400</v>
      </c>
      <c r="AS839" t="str">
        <f t="shared" si="52"/>
        <v>Quin</v>
      </c>
      <c r="AT839" t="str">
        <f t="shared" si="53"/>
        <v>ENGL5400Quintero Ruben D</v>
      </c>
      <c r="AU839" t="str">
        <f t="shared" si="54"/>
        <v>ENGL5400-1</v>
      </c>
      <c r="AV839" t="s">
        <v>2803</v>
      </c>
      <c r="AW839" t="s">
        <v>2804</v>
      </c>
      <c r="AX839" t="s">
        <v>394</v>
      </c>
    </row>
    <row r="840" spans="1:50" x14ac:dyDescent="0.2">
      <c r="A840" t="s">
        <v>103</v>
      </c>
      <c r="B840" t="s">
        <v>349</v>
      </c>
      <c r="C840">
        <v>5400</v>
      </c>
      <c r="D840" t="s">
        <v>125</v>
      </c>
      <c r="E840">
        <v>0</v>
      </c>
      <c r="F840">
        <v>0</v>
      </c>
      <c r="G840">
        <v>27</v>
      </c>
      <c r="H840">
        <v>2.25</v>
      </c>
      <c r="I840">
        <v>0.25</v>
      </c>
      <c r="J840">
        <v>0</v>
      </c>
      <c r="K840">
        <v>2.25</v>
      </c>
      <c r="L840">
        <v>9</v>
      </c>
      <c r="M840">
        <v>1</v>
      </c>
      <c r="N840">
        <v>0</v>
      </c>
      <c r="O840">
        <v>1</v>
      </c>
      <c r="P840">
        <v>10</v>
      </c>
      <c r="Q840">
        <v>15</v>
      </c>
      <c r="R840" s="3">
        <v>0.66669999999999996</v>
      </c>
      <c r="S840">
        <v>0</v>
      </c>
      <c r="T840">
        <v>3</v>
      </c>
      <c r="AQ840" t="str">
        <f t="shared" si="55"/>
        <v>ENGL</v>
      </c>
      <c r="AR840" t="str">
        <f t="shared" si="55"/>
        <v>5400</v>
      </c>
      <c r="AS840" t="str">
        <f t="shared" si="52"/>
        <v/>
      </c>
      <c r="AT840" t="str">
        <f t="shared" si="53"/>
        <v>ENGL5400</v>
      </c>
      <c r="AU840" t="str">
        <f t="shared" si="54"/>
        <v>ENGL5400-***** CRSE TOTAL</v>
      </c>
    </row>
    <row r="841" spans="1:50" x14ac:dyDescent="0.2">
      <c r="A841" t="s">
        <v>103</v>
      </c>
      <c r="B841" t="s">
        <v>349</v>
      </c>
      <c r="C841">
        <v>5960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</v>
      </c>
      <c r="M841">
        <v>0</v>
      </c>
      <c r="N841">
        <v>0</v>
      </c>
      <c r="O841">
        <v>0</v>
      </c>
      <c r="P841">
        <v>2</v>
      </c>
      <c r="Q841">
        <v>5</v>
      </c>
      <c r="R841" s="3">
        <v>0.4</v>
      </c>
      <c r="S841">
        <v>0</v>
      </c>
      <c r="T841">
        <v>0</v>
      </c>
      <c r="U841" t="s">
        <v>442</v>
      </c>
      <c r="V841" t="s">
        <v>443</v>
      </c>
      <c r="W841" s="4">
        <v>0.375</v>
      </c>
      <c r="X841" s="4">
        <v>0.66666666666666663</v>
      </c>
      <c r="Y841" t="s">
        <v>107</v>
      </c>
      <c r="Z841" t="s">
        <v>444</v>
      </c>
      <c r="AA841">
        <v>29</v>
      </c>
      <c r="AB841" t="s">
        <v>5376</v>
      </c>
      <c r="AC841">
        <v>78</v>
      </c>
      <c r="AD841">
        <v>3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92126</v>
      </c>
      <c r="AK841" t="s">
        <v>61</v>
      </c>
      <c r="AL841" t="s">
        <v>61</v>
      </c>
      <c r="AM841" t="s">
        <v>61</v>
      </c>
      <c r="AN841" t="s">
        <v>61</v>
      </c>
      <c r="AO841" t="s">
        <v>61</v>
      </c>
      <c r="AP841">
        <v>1</v>
      </c>
      <c r="AQ841" t="str">
        <f t="shared" si="55"/>
        <v>ENGL</v>
      </c>
      <c r="AR841" t="str">
        <f t="shared" si="55"/>
        <v>5960</v>
      </c>
      <c r="AS841" t="str">
        <f t="shared" si="52"/>
        <v>Laou</v>
      </c>
      <c r="AT841" t="str">
        <f t="shared" si="53"/>
        <v xml:space="preserve">ENGL5960Laouyene Atef </v>
      </c>
      <c r="AU841" t="str">
        <f t="shared" si="54"/>
        <v>ENGL5960-1</v>
      </c>
      <c r="AV841" t="s">
        <v>2806</v>
      </c>
      <c r="AW841" t="s">
        <v>2807</v>
      </c>
    </row>
    <row r="842" spans="1:50" x14ac:dyDescent="0.2">
      <c r="A842" t="s">
        <v>103</v>
      </c>
      <c r="B842" t="s">
        <v>349</v>
      </c>
      <c r="C842">
        <v>5960</v>
      </c>
      <c r="D842" t="s">
        <v>125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2</v>
      </c>
      <c r="Q842">
        <v>5</v>
      </c>
      <c r="R842" s="3">
        <v>0.4</v>
      </c>
      <c r="S842">
        <v>0</v>
      </c>
      <c r="T842">
        <v>0</v>
      </c>
      <c r="AQ842" t="str">
        <f t="shared" si="55"/>
        <v>ENGL</v>
      </c>
      <c r="AR842" t="str">
        <f t="shared" si="55"/>
        <v>5960</v>
      </c>
      <c r="AS842" t="str">
        <f t="shared" si="52"/>
        <v/>
      </c>
      <c r="AT842" t="str">
        <f t="shared" si="53"/>
        <v>ENGL5960</v>
      </c>
      <c r="AU842" t="str">
        <f t="shared" si="54"/>
        <v>ENGL5960-***** CRSE TOTAL</v>
      </c>
    </row>
    <row r="843" spans="1:50" x14ac:dyDescent="0.2">
      <c r="A843" t="s">
        <v>103</v>
      </c>
      <c r="B843" t="s">
        <v>349</v>
      </c>
      <c r="C843">
        <v>5980</v>
      </c>
      <c r="D843">
        <v>1</v>
      </c>
      <c r="E843">
        <v>0</v>
      </c>
      <c r="F843">
        <v>0</v>
      </c>
      <c r="G843">
        <v>3</v>
      </c>
      <c r="H843">
        <v>0.25</v>
      </c>
      <c r="I843">
        <v>0</v>
      </c>
      <c r="J843">
        <v>0</v>
      </c>
      <c r="K843">
        <v>0.25</v>
      </c>
      <c r="L843">
        <v>3</v>
      </c>
      <c r="M843">
        <v>0</v>
      </c>
      <c r="N843">
        <v>0</v>
      </c>
      <c r="O843">
        <v>0</v>
      </c>
      <c r="P843">
        <v>3</v>
      </c>
      <c r="Q843">
        <v>5</v>
      </c>
      <c r="R843" s="3">
        <v>0.6</v>
      </c>
      <c r="S843">
        <v>0</v>
      </c>
      <c r="T843">
        <v>0</v>
      </c>
      <c r="U843" t="s">
        <v>209</v>
      </c>
      <c r="Y843" t="s">
        <v>61</v>
      </c>
      <c r="Z843" t="s">
        <v>61</v>
      </c>
      <c r="AA843" t="s">
        <v>61</v>
      </c>
      <c r="AB843" t="s">
        <v>5375</v>
      </c>
      <c r="AC843">
        <v>25</v>
      </c>
      <c r="AD843">
        <v>3</v>
      </c>
      <c r="AE843">
        <v>1</v>
      </c>
      <c r="AF843">
        <v>7</v>
      </c>
      <c r="AG843">
        <v>3</v>
      </c>
      <c r="AH843">
        <v>1</v>
      </c>
      <c r="AI843">
        <v>3</v>
      </c>
      <c r="AJ843">
        <v>92131</v>
      </c>
      <c r="AK843" t="s">
        <v>61</v>
      </c>
      <c r="AL843" t="s">
        <v>61</v>
      </c>
      <c r="AM843" t="s">
        <v>61</v>
      </c>
      <c r="AN843" t="s">
        <v>61</v>
      </c>
      <c r="AO843" t="s">
        <v>61</v>
      </c>
      <c r="AP843">
        <v>1</v>
      </c>
      <c r="AQ843" t="str">
        <f t="shared" si="55"/>
        <v>ENGL</v>
      </c>
      <c r="AR843" t="str">
        <f t="shared" si="55"/>
        <v>5980</v>
      </c>
      <c r="AS843" t="str">
        <f t="shared" si="52"/>
        <v>Kara</v>
      </c>
      <c r="AT843" t="str">
        <f t="shared" si="53"/>
        <v xml:space="preserve">ENGL5980Karafilis Maria </v>
      </c>
      <c r="AU843" t="str">
        <f t="shared" si="54"/>
        <v>ENGL5980-1</v>
      </c>
      <c r="AV843" t="s">
        <v>2805</v>
      </c>
      <c r="AW843" t="s">
        <v>2742</v>
      </c>
    </row>
    <row r="844" spans="1:50" x14ac:dyDescent="0.2">
      <c r="A844" t="s">
        <v>103</v>
      </c>
      <c r="B844" t="s">
        <v>349</v>
      </c>
      <c r="C844">
        <v>5980</v>
      </c>
      <c r="D844">
        <v>2</v>
      </c>
      <c r="E844">
        <v>0</v>
      </c>
      <c r="F844">
        <v>0</v>
      </c>
      <c r="G844">
        <v>4</v>
      </c>
      <c r="H844">
        <v>0.33</v>
      </c>
      <c r="I844">
        <v>0.08</v>
      </c>
      <c r="J844">
        <v>0</v>
      </c>
      <c r="K844">
        <v>0.33</v>
      </c>
      <c r="L844">
        <v>4</v>
      </c>
      <c r="M844">
        <v>1</v>
      </c>
      <c r="N844">
        <v>0</v>
      </c>
      <c r="O844">
        <v>0</v>
      </c>
      <c r="P844">
        <v>4</v>
      </c>
      <c r="Q844">
        <v>5</v>
      </c>
      <c r="R844" s="3">
        <v>0.8</v>
      </c>
      <c r="S844">
        <v>0</v>
      </c>
      <c r="T844">
        <v>0</v>
      </c>
      <c r="U844" t="s">
        <v>209</v>
      </c>
      <c r="Y844" t="s">
        <v>61</v>
      </c>
      <c r="Z844" t="s">
        <v>61</v>
      </c>
      <c r="AA844" t="s">
        <v>61</v>
      </c>
      <c r="AB844" t="s">
        <v>5381</v>
      </c>
      <c r="AC844">
        <v>25</v>
      </c>
      <c r="AD844">
        <v>3</v>
      </c>
      <c r="AE844">
        <v>1</v>
      </c>
      <c r="AF844">
        <v>5</v>
      </c>
      <c r="AG844">
        <v>1</v>
      </c>
      <c r="AH844">
        <v>0</v>
      </c>
      <c r="AI844">
        <v>4</v>
      </c>
      <c r="AJ844">
        <v>96426</v>
      </c>
      <c r="AK844" t="s">
        <v>61</v>
      </c>
      <c r="AL844" t="s">
        <v>61</v>
      </c>
      <c r="AM844" t="s">
        <v>61</v>
      </c>
      <c r="AN844" t="s">
        <v>61</v>
      </c>
      <c r="AO844" t="s">
        <v>61</v>
      </c>
      <c r="AP844">
        <v>1</v>
      </c>
      <c r="AQ844" t="str">
        <f t="shared" si="55"/>
        <v>ENGL</v>
      </c>
      <c r="AR844" t="str">
        <f t="shared" si="55"/>
        <v>5980</v>
      </c>
      <c r="AS844" t="str">
        <f t="shared" si="52"/>
        <v>Bate</v>
      </c>
      <c r="AT844" t="str">
        <f t="shared" si="53"/>
        <v>ENGL5980Bateman Robert Benjamin</v>
      </c>
      <c r="AU844" t="str">
        <f t="shared" si="54"/>
        <v>ENGL5980-2</v>
      </c>
      <c r="AV844" t="s">
        <v>2818</v>
      </c>
      <c r="AW844" t="s">
        <v>2424</v>
      </c>
      <c r="AX844" t="s">
        <v>2819</v>
      </c>
    </row>
    <row r="845" spans="1:50" x14ac:dyDescent="0.2">
      <c r="A845" t="s">
        <v>103</v>
      </c>
      <c r="B845" t="s">
        <v>349</v>
      </c>
      <c r="C845">
        <v>5980</v>
      </c>
      <c r="D845">
        <v>3</v>
      </c>
      <c r="E845">
        <v>0</v>
      </c>
      <c r="F845">
        <v>0</v>
      </c>
      <c r="G845">
        <v>2</v>
      </c>
      <c r="H845">
        <v>0.17</v>
      </c>
      <c r="I845">
        <v>0</v>
      </c>
      <c r="J845">
        <v>0</v>
      </c>
      <c r="K845">
        <v>0.17</v>
      </c>
      <c r="L845">
        <v>2</v>
      </c>
      <c r="M845">
        <v>0</v>
      </c>
      <c r="N845">
        <v>0</v>
      </c>
      <c r="O845">
        <v>0</v>
      </c>
      <c r="P845">
        <v>2</v>
      </c>
      <c r="Q845">
        <v>5</v>
      </c>
      <c r="R845" s="3">
        <v>0.4</v>
      </c>
      <c r="S845">
        <v>0</v>
      </c>
      <c r="T845">
        <v>0</v>
      </c>
      <c r="U845" t="s">
        <v>209</v>
      </c>
      <c r="Y845" t="s">
        <v>61</v>
      </c>
      <c r="Z845" t="s">
        <v>61</v>
      </c>
      <c r="AA845" t="s">
        <v>61</v>
      </c>
      <c r="AB845" t="s">
        <v>5368</v>
      </c>
      <c r="AC845">
        <v>25</v>
      </c>
      <c r="AD845">
        <v>3</v>
      </c>
      <c r="AE845">
        <v>1</v>
      </c>
      <c r="AF845">
        <v>3</v>
      </c>
      <c r="AG845">
        <v>2</v>
      </c>
      <c r="AH845">
        <v>1</v>
      </c>
      <c r="AI845">
        <v>0</v>
      </c>
      <c r="AJ845">
        <v>96427</v>
      </c>
      <c r="AK845" t="s">
        <v>61</v>
      </c>
      <c r="AL845" t="s">
        <v>61</v>
      </c>
      <c r="AM845" t="s">
        <v>61</v>
      </c>
      <c r="AN845" t="s">
        <v>61</v>
      </c>
      <c r="AO845" t="s">
        <v>61</v>
      </c>
      <c r="AP845">
        <v>1</v>
      </c>
      <c r="AQ845" t="str">
        <f t="shared" si="55"/>
        <v>ENGL</v>
      </c>
      <c r="AR845" t="str">
        <f t="shared" si="55"/>
        <v>5980</v>
      </c>
      <c r="AS845" t="str">
        <f t="shared" si="52"/>
        <v>Char</v>
      </c>
      <c r="AT845" t="str">
        <f t="shared" si="53"/>
        <v xml:space="preserve">ENGL5980Chari Hema </v>
      </c>
      <c r="AU845" t="str">
        <f t="shared" si="54"/>
        <v>ENGL5980-3</v>
      </c>
      <c r="AV845" t="s">
        <v>2794</v>
      </c>
      <c r="AW845" t="s">
        <v>2795</v>
      </c>
    </row>
    <row r="846" spans="1:50" x14ac:dyDescent="0.2">
      <c r="A846" t="s">
        <v>103</v>
      </c>
      <c r="B846" t="s">
        <v>349</v>
      </c>
      <c r="C846">
        <v>5980</v>
      </c>
      <c r="D846">
        <v>4</v>
      </c>
      <c r="E846">
        <v>0</v>
      </c>
      <c r="F846">
        <v>0</v>
      </c>
      <c r="G846">
        <v>4</v>
      </c>
      <c r="H846">
        <v>0.33</v>
      </c>
      <c r="I846">
        <v>0</v>
      </c>
      <c r="J846">
        <v>0</v>
      </c>
      <c r="K846">
        <v>0.33</v>
      </c>
      <c r="L846">
        <v>2</v>
      </c>
      <c r="M846">
        <v>0</v>
      </c>
      <c r="N846">
        <v>0</v>
      </c>
      <c r="O846">
        <v>0</v>
      </c>
      <c r="P846">
        <v>2</v>
      </c>
      <c r="Q846">
        <v>5</v>
      </c>
      <c r="R846" s="3">
        <v>0.4</v>
      </c>
      <c r="S846">
        <v>0</v>
      </c>
      <c r="T846">
        <v>0</v>
      </c>
      <c r="U846" t="s">
        <v>209</v>
      </c>
      <c r="Y846" t="s">
        <v>61</v>
      </c>
      <c r="Z846" t="s">
        <v>61</v>
      </c>
      <c r="AA846" t="s">
        <v>61</v>
      </c>
      <c r="AB846" t="s">
        <v>5384</v>
      </c>
      <c r="AC846">
        <v>25</v>
      </c>
      <c r="AD846">
        <v>3</v>
      </c>
      <c r="AE846">
        <v>2</v>
      </c>
      <c r="AF846">
        <v>2</v>
      </c>
      <c r="AG846">
        <v>2</v>
      </c>
      <c r="AH846">
        <v>0</v>
      </c>
      <c r="AI846">
        <v>0</v>
      </c>
      <c r="AJ846">
        <v>97666</v>
      </c>
      <c r="AK846" t="s">
        <v>61</v>
      </c>
      <c r="AL846" t="s">
        <v>61</v>
      </c>
      <c r="AM846" t="s">
        <v>61</v>
      </c>
      <c r="AN846" t="s">
        <v>61</v>
      </c>
      <c r="AO846" t="s">
        <v>61</v>
      </c>
      <c r="AP846">
        <v>1</v>
      </c>
      <c r="AQ846" t="str">
        <f t="shared" si="55"/>
        <v>ENGL</v>
      </c>
      <c r="AR846" t="str">
        <f t="shared" si="55"/>
        <v>5980</v>
      </c>
      <c r="AS846" t="str">
        <f t="shared" si="52"/>
        <v xml:space="preserve">Roy </v>
      </c>
      <c r="AT846" t="str">
        <f t="shared" si="53"/>
        <v>ENGL5980Roy Bidhan Chandra</v>
      </c>
      <c r="AU846" t="str">
        <f t="shared" si="54"/>
        <v>ENGL5980-4</v>
      </c>
      <c r="AV846" t="s">
        <v>2824</v>
      </c>
      <c r="AW846" t="s">
        <v>2825</v>
      </c>
      <c r="AX846" t="s">
        <v>2826</v>
      </c>
    </row>
    <row r="847" spans="1:50" x14ac:dyDescent="0.2">
      <c r="A847" t="s">
        <v>103</v>
      </c>
      <c r="B847" t="s">
        <v>349</v>
      </c>
      <c r="C847">
        <v>5980</v>
      </c>
      <c r="D847">
        <v>30</v>
      </c>
      <c r="E847">
        <v>1</v>
      </c>
      <c r="F847">
        <v>7.0000000000000007E-2</v>
      </c>
      <c r="G847">
        <v>9</v>
      </c>
      <c r="H847">
        <v>0.75</v>
      </c>
      <c r="I847">
        <v>0</v>
      </c>
      <c r="J847">
        <v>0</v>
      </c>
      <c r="K847">
        <v>0.82</v>
      </c>
      <c r="L847">
        <v>10</v>
      </c>
      <c r="M847">
        <v>0</v>
      </c>
      <c r="N847">
        <v>0</v>
      </c>
      <c r="O847">
        <v>0</v>
      </c>
      <c r="P847">
        <v>10</v>
      </c>
      <c r="Q847">
        <v>20</v>
      </c>
      <c r="R847" s="3">
        <v>0.5</v>
      </c>
      <c r="S847">
        <v>0</v>
      </c>
      <c r="T847">
        <v>0</v>
      </c>
      <c r="U847" t="s">
        <v>209</v>
      </c>
      <c r="Y847" t="s">
        <v>61</v>
      </c>
      <c r="Z847" t="s">
        <v>61</v>
      </c>
      <c r="AA847" t="s">
        <v>61</v>
      </c>
      <c r="AB847" t="s">
        <v>5376</v>
      </c>
      <c r="AC847">
        <v>25</v>
      </c>
      <c r="AD847">
        <v>3</v>
      </c>
      <c r="AE847">
        <v>1</v>
      </c>
      <c r="AF847">
        <v>13</v>
      </c>
      <c r="AG847">
        <v>10</v>
      </c>
      <c r="AH847">
        <v>2</v>
      </c>
      <c r="AI847">
        <v>1</v>
      </c>
      <c r="AJ847">
        <v>94703</v>
      </c>
      <c r="AK847" t="s">
        <v>61</v>
      </c>
      <c r="AL847" t="s">
        <v>61</v>
      </c>
      <c r="AM847" t="s">
        <v>61</v>
      </c>
      <c r="AN847" t="s">
        <v>61</v>
      </c>
      <c r="AO847" t="s">
        <v>61</v>
      </c>
      <c r="AP847">
        <v>1</v>
      </c>
      <c r="AQ847" t="str">
        <f t="shared" si="55"/>
        <v>ENGL</v>
      </c>
      <c r="AR847" t="str">
        <f t="shared" si="55"/>
        <v>5980</v>
      </c>
      <c r="AS847" t="str">
        <f t="shared" si="52"/>
        <v>Laou</v>
      </c>
      <c r="AT847" t="str">
        <f t="shared" si="53"/>
        <v xml:space="preserve">ENGL5980Laouyene Atef </v>
      </c>
      <c r="AU847" t="str">
        <f t="shared" si="54"/>
        <v>ENGL5980-30</v>
      </c>
      <c r="AV847" t="s">
        <v>2806</v>
      </c>
      <c r="AW847" t="s">
        <v>2807</v>
      </c>
    </row>
    <row r="848" spans="1:50" x14ac:dyDescent="0.2">
      <c r="A848" t="s">
        <v>103</v>
      </c>
      <c r="B848" t="s">
        <v>349</v>
      </c>
      <c r="C848">
        <v>5980</v>
      </c>
      <c r="D848" t="s">
        <v>125</v>
      </c>
      <c r="E848">
        <v>1</v>
      </c>
      <c r="F848">
        <v>7.0000000000000007E-2</v>
      </c>
      <c r="G848">
        <v>22</v>
      </c>
      <c r="H848">
        <v>1.83</v>
      </c>
      <c r="I848">
        <v>0.08</v>
      </c>
      <c r="J848">
        <v>0</v>
      </c>
      <c r="K848">
        <v>1.9</v>
      </c>
      <c r="L848">
        <v>21</v>
      </c>
      <c r="M848">
        <v>1</v>
      </c>
      <c r="N848">
        <v>0</v>
      </c>
      <c r="O848">
        <v>0</v>
      </c>
      <c r="P848">
        <v>21</v>
      </c>
      <c r="Q848">
        <v>40</v>
      </c>
      <c r="R848" s="3">
        <v>0.52500000000000002</v>
      </c>
      <c r="S848">
        <v>0</v>
      </c>
      <c r="T848">
        <v>0</v>
      </c>
      <c r="AQ848" t="str">
        <f t="shared" si="55"/>
        <v>ENGL</v>
      </c>
      <c r="AR848" t="str">
        <f t="shared" si="55"/>
        <v>5980</v>
      </c>
      <c r="AS848" t="str">
        <f t="shared" si="52"/>
        <v/>
      </c>
      <c r="AT848" t="str">
        <f t="shared" si="53"/>
        <v>ENGL5980</v>
      </c>
      <c r="AU848" t="str">
        <f t="shared" si="54"/>
        <v>ENGL5980-***** CRSE TOTAL</v>
      </c>
    </row>
    <row r="849" spans="1:50" x14ac:dyDescent="0.2">
      <c r="A849" t="s">
        <v>103</v>
      </c>
      <c r="B849" t="s">
        <v>349</v>
      </c>
      <c r="C849">
        <v>5990</v>
      </c>
      <c r="D849">
        <v>1</v>
      </c>
      <c r="E849">
        <v>0</v>
      </c>
      <c r="F849">
        <v>0</v>
      </c>
      <c r="G849">
        <v>2</v>
      </c>
      <c r="H849">
        <v>0.17</v>
      </c>
      <c r="I849">
        <v>0</v>
      </c>
      <c r="J849">
        <v>0</v>
      </c>
      <c r="K849">
        <v>0.17</v>
      </c>
      <c r="L849">
        <v>2</v>
      </c>
      <c r="M849">
        <v>0</v>
      </c>
      <c r="N849">
        <v>0</v>
      </c>
      <c r="O849">
        <v>0</v>
      </c>
      <c r="P849">
        <v>2</v>
      </c>
      <c r="Q849">
        <v>5</v>
      </c>
      <c r="R849" s="3">
        <v>0.4</v>
      </c>
      <c r="S849">
        <v>0</v>
      </c>
      <c r="T849">
        <v>0</v>
      </c>
      <c r="U849" t="s">
        <v>445</v>
      </c>
      <c r="Y849" t="s">
        <v>61</v>
      </c>
      <c r="Z849" t="s">
        <v>61</v>
      </c>
      <c r="AA849" t="s">
        <v>61</v>
      </c>
      <c r="AB849" t="s">
        <v>5368</v>
      </c>
      <c r="AC849">
        <v>25</v>
      </c>
      <c r="AD849">
        <v>3</v>
      </c>
      <c r="AE849">
        <v>1</v>
      </c>
      <c r="AF849">
        <v>2</v>
      </c>
      <c r="AG849">
        <v>1</v>
      </c>
      <c r="AH849">
        <v>0</v>
      </c>
      <c r="AI849">
        <v>1</v>
      </c>
      <c r="AJ849">
        <v>92133</v>
      </c>
      <c r="AK849" t="s">
        <v>61</v>
      </c>
      <c r="AL849" t="s">
        <v>61</v>
      </c>
      <c r="AM849" t="s">
        <v>61</v>
      </c>
      <c r="AN849" t="s">
        <v>61</v>
      </c>
      <c r="AO849" t="s">
        <v>61</v>
      </c>
      <c r="AP849">
        <v>1</v>
      </c>
      <c r="AQ849" t="str">
        <f t="shared" si="55"/>
        <v>ENGL</v>
      </c>
      <c r="AR849" t="str">
        <f t="shared" si="55"/>
        <v>5990</v>
      </c>
      <c r="AS849" t="str">
        <f t="shared" si="52"/>
        <v>Char</v>
      </c>
      <c r="AT849" t="str">
        <f t="shared" si="53"/>
        <v xml:space="preserve">ENGL5990Chari Hema </v>
      </c>
      <c r="AU849" t="str">
        <f t="shared" si="54"/>
        <v>ENGL5990-1</v>
      </c>
      <c r="AV849" t="s">
        <v>2794</v>
      </c>
      <c r="AW849" t="s">
        <v>2795</v>
      </c>
    </row>
    <row r="850" spans="1:50" x14ac:dyDescent="0.2">
      <c r="A850" t="s">
        <v>103</v>
      </c>
      <c r="B850" t="s">
        <v>349</v>
      </c>
      <c r="C850">
        <v>5990</v>
      </c>
      <c r="D850">
        <v>3</v>
      </c>
      <c r="E850">
        <v>0</v>
      </c>
      <c r="F850">
        <v>0</v>
      </c>
      <c r="G850">
        <v>6</v>
      </c>
      <c r="H850">
        <v>0.5</v>
      </c>
      <c r="I850">
        <v>0</v>
      </c>
      <c r="J850">
        <v>0</v>
      </c>
      <c r="K850">
        <v>0.5</v>
      </c>
      <c r="L850">
        <v>2</v>
      </c>
      <c r="M850">
        <v>0</v>
      </c>
      <c r="N850">
        <v>0</v>
      </c>
      <c r="O850">
        <v>0</v>
      </c>
      <c r="P850">
        <v>2</v>
      </c>
      <c r="Q850">
        <v>5</v>
      </c>
      <c r="R850" s="3">
        <v>0.4</v>
      </c>
      <c r="S850">
        <v>0</v>
      </c>
      <c r="T850">
        <v>0</v>
      </c>
      <c r="U850" t="s">
        <v>445</v>
      </c>
      <c r="Y850" t="s">
        <v>61</v>
      </c>
      <c r="Z850" t="s">
        <v>61</v>
      </c>
      <c r="AA850" t="s">
        <v>61</v>
      </c>
      <c r="AB850" t="s">
        <v>5368</v>
      </c>
      <c r="AC850">
        <v>25</v>
      </c>
      <c r="AD850">
        <v>3</v>
      </c>
      <c r="AE850">
        <v>3</v>
      </c>
      <c r="AF850">
        <v>3</v>
      </c>
      <c r="AG850">
        <v>1</v>
      </c>
      <c r="AH850">
        <v>1</v>
      </c>
      <c r="AI850">
        <v>1</v>
      </c>
      <c r="AJ850">
        <v>92134</v>
      </c>
      <c r="AK850" t="s">
        <v>61</v>
      </c>
      <c r="AL850" t="s">
        <v>61</v>
      </c>
      <c r="AM850" t="s">
        <v>61</v>
      </c>
      <c r="AN850" t="s">
        <v>61</v>
      </c>
      <c r="AO850" t="s">
        <v>61</v>
      </c>
      <c r="AP850">
        <v>1</v>
      </c>
      <c r="AQ850" t="str">
        <f t="shared" si="55"/>
        <v>ENGL</v>
      </c>
      <c r="AR850" t="str">
        <f t="shared" si="55"/>
        <v>5990</v>
      </c>
      <c r="AS850" t="str">
        <f t="shared" si="52"/>
        <v>Char</v>
      </c>
      <c r="AT850" t="str">
        <f t="shared" si="53"/>
        <v xml:space="preserve">ENGL5990Chari Hema </v>
      </c>
      <c r="AU850" t="str">
        <f t="shared" si="54"/>
        <v>ENGL5990-3</v>
      </c>
      <c r="AV850" t="s">
        <v>2794</v>
      </c>
      <c r="AW850" t="s">
        <v>2795</v>
      </c>
    </row>
    <row r="851" spans="1:50" x14ac:dyDescent="0.2">
      <c r="A851" t="s">
        <v>103</v>
      </c>
      <c r="B851" t="s">
        <v>349</v>
      </c>
      <c r="C851">
        <v>5990</v>
      </c>
      <c r="D851">
        <v>4</v>
      </c>
      <c r="E851">
        <v>0</v>
      </c>
      <c r="F851">
        <v>0</v>
      </c>
      <c r="G851">
        <v>3</v>
      </c>
      <c r="H851">
        <v>0.25</v>
      </c>
      <c r="I851">
        <v>0</v>
      </c>
      <c r="J851">
        <v>0</v>
      </c>
      <c r="K851">
        <v>0.25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5</v>
      </c>
      <c r="R851" s="3">
        <v>0.2</v>
      </c>
      <c r="S851">
        <v>0</v>
      </c>
      <c r="T851">
        <v>0</v>
      </c>
      <c r="U851" t="s">
        <v>445</v>
      </c>
      <c r="Y851" t="s">
        <v>61</v>
      </c>
      <c r="Z851" t="s">
        <v>61</v>
      </c>
      <c r="AA851" t="s">
        <v>61</v>
      </c>
      <c r="AB851" t="s">
        <v>5381</v>
      </c>
      <c r="AC851">
        <v>25</v>
      </c>
      <c r="AD851">
        <v>3</v>
      </c>
      <c r="AE851">
        <v>3</v>
      </c>
      <c r="AF851">
        <v>0</v>
      </c>
      <c r="AG851">
        <v>0</v>
      </c>
      <c r="AH851">
        <v>0</v>
      </c>
      <c r="AI851">
        <v>0</v>
      </c>
      <c r="AJ851">
        <v>93511</v>
      </c>
      <c r="AK851" t="s">
        <v>61</v>
      </c>
      <c r="AL851" t="s">
        <v>61</v>
      </c>
      <c r="AM851" t="s">
        <v>61</v>
      </c>
      <c r="AN851" t="s">
        <v>61</v>
      </c>
      <c r="AO851" t="s">
        <v>61</v>
      </c>
      <c r="AP851">
        <v>1</v>
      </c>
      <c r="AQ851" t="str">
        <f t="shared" si="55"/>
        <v>ENGL</v>
      </c>
      <c r="AR851" t="str">
        <f t="shared" si="55"/>
        <v>5990</v>
      </c>
      <c r="AS851" t="str">
        <f t="shared" si="52"/>
        <v>Bate</v>
      </c>
      <c r="AT851" t="str">
        <f t="shared" si="53"/>
        <v>ENGL5990Bateman Robert Benjamin</v>
      </c>
      <c r="AU851" t="str">
        <f t="shared" si="54"/>
        <v>ENGL5990-4</v>
      </c>
      <c r="AV851" t="s">
        <v>2818</v>
      </c>
      <c r="AW851" t="s">
        <v>2424</v>
      </c>
      <c r="AX851" t="s">
        <v>2819</v>
      </c>
    </row>
    <row r="852" spans="1:50" x14ac:dyDescent="0.2">
      <c r="A852" t="s">
        <v>103</v>
      </c>
      <c r="B852" t="s">
        <v>349</v>
      </c>
      <c r="C852">
        <v>5990</v>
      </c>
      <c r="D852">
        <v>6</v>
      </c>
      <c r="E852">
        <v>0</v>
      </c>
      <c r="F852">
        <v>0</v>
      </c>
      <c r="G852">
        <v>1</v>
      </c>
      <c r="H852">
        <v>0.08</v>
      </c>
      <c r="I852">
        <v>0</v>
      </c>
      <c r="J852">
        <v>0</v>
      </c>
      <c r="K852">
        <v>0.08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25</v>
      </c>
      <c r="R852" s="3">
        <v>0.04</v>
      </c>
      <c r="S852">
        <v>0</v>
      </c>
      <c r="T852">
        <v>0</v>
      </c>
      <c r="U852" t="s">
        <v>445</v>
      </c>
      <c r="Y852" t="s">
        <v>61</v>
      </c>
      <c r="Z852" t="s">
        <v>61</v>
      </c>
      <c r="AA852" t="s">
        <v>61</v>
      </c>
      <c r="AB852" t="s">
        <v>5386</v>
      </c>
      <c r="AC852">
        <v>25</v>
      </c>
      <c r="AD852">
        <v>3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97858</v>
      </c>
      <c r="AK852" t="s">
        <v>61</v>
      </c>
      <c r="AL852" t="s">
        <v>61</v>
      </c>
      <c r="AM852" t="s">
        <v>61</v>
      </c>
      <c r="AN852" t="s">
        <v>61</v>
      </c>
      <c r="AO852" t="s">
        <v>61</v>
      </c>
      <c r="AP852">
        <v>1</v>
      </c>
      <c r="AQ852" t="str">
        <f t="shared" si="55"/>
        <v>ENGL</v>
      </c>
      <c r="AR852" t="str">
        <f t="shared" si="55"/>
        <v>5990</v>
      </c>
      <c r="AS852" t="str">
        <f t="shared" si="52"/>
        <v>Rame</v>
      </c>
      <c r="AT852" t="str">
        <f t="shared" si="53"/>
        <v xml:space="preserve">ENGL5990Ramey Lauri </v>
      </c>
      <c r="AU852" t="str">
        <f t="shared" si="54"/>
        <v>ENGL5990-6</v>
      </c>
      <c r="AV852" t="s">
        <v>2829</v>
      </c>
      <c r="AW852" t="s">
        <v>2830</v>
      </c>
    </row>
    <row r="853" spans="1:50" x14ac:dyDescent="0.2">
      <c r="A853" t="s">
        <v>103</v>
      </c>
      <c r="B853" t="s">
        <v>349</v>
      </c>
      <c r="C853">
        <v>5990</v>
      </c>
      <c r="D853">
        <v>7</v>
      </c>
      <c r="E853">
        <v>0</v>
      </c>
      <c r="F853">
        <v>0</v>
      </c>
      <c r="G853">
        <v>4</v>
      </c>
      <c r="H853">
        <v>0.33</v>
      </c>
      <c r="I853">
        <v>0.08</v>
      </c>
      <c r="J853">
        <v>0</v>
      </c>
      <c r="K853">
        <v>0.33</v>
      </c>
      <c r="L853">
        <v>4</v>
      </c>
      <c r="M853">
        <v>1</v>
      </c>
      <c r="N853">
        <v>0</v>
      </c>
      <c r="O853">
        <v>0</v>
      </c>
      <c r="P853">
        <v>4</v>
      </c>
      <c r="Q853">
        <v>25</v>
      </c>
      <c r="R853" s="3">
        <v>0.16</v>
      </c>
      <c r="S853">
        <v>0</v>
      </c>
      <c r="T853">
        <v>0</v>
      </c>
      <c r="U853" t="s">
        <v>445</v>
      </c>
      <c r="Y853" t="s">
        <v>61</v>
      </c>
      <c r="Z853" t="s">
        <v>61</v>
      </c>
      <c r="AA853" t="s">
        <v>61</v>
      </c>
      <c r="AB853" t="s">
        <v>5381</v>
      </c>
      <c r="AC853">
        <v>25</v>
      </c>
      <c r="AD853">
        <v>3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97859</v>
      </c>
      <c r="AK853" t="s">
        <v>61</v>
      </c>
      <c r="AL853" t="s">
        <v>61</v>
      </c>
      <c r="AM853" t="s">
        <v>61</v>
      </c>
      <c r="AN853" t="s">
        <v>61</v>
      </c>
      <c r="AO853" t="s">
        <v>61</v>
      </c>
      <c r="AP853">
        <v>1</v>
      </c>
      <c r="AQ853" t="str">
        <f t="shared" si="55"/>
        <v>ENGL</v>
      </c>
      <c r="AR853" t="str">
        <f t="shared" si="55"/>
        <v>5990</v>
      </c>
      <c r="AS853" t="str">
        <f t="shared" si="52"/>
        <v>Bate</v>
      </c>
      <c r="AT853" t="str">
        <f t="shared" si="53"/>
        <v>ENGL5990Bateman Robert Benjamin</v>
      </c>
      <c r="AU853" t="str">
        <f t="shared" si="54"/>
        <v>ENGL5990-7</v>
      </c>
      <c r="AV853" t="s">
        <v>2818</v>
      </c>
      <c r="AW853" t="s">
        <v>2424</v>
      </c>
      <c r="AX853" t="s">
        <v>2819</v>
      </c>
    </row>
    <row r="854" spans="1:50" x14ac:dyDescent="0.2">
      <c r="A854" t="s">
        <v>103</v>
      </c>
      <c r="B854" t="s">
        <v>349</v>
      </c>
      <c r="C854">
        <v>5990</v>
      </c>
      <c r="D854">
        <v>8</v>
      </c>
      <c r="E854">
        <v>0</v>
      </c>
      <c r="F854">
        <v>0</v>
      </c>
      <c r="G854">
        <v>1</v>
      </c>
      <c r="H854">
        <v>0.08</v>
      </c>
      <c r="I854">
        <v>0</v>
      </c>
      <c r="J854">
        <v>0</v>
      </c>
      <c r="K854">
        <v>0.08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25</v>
      </c>
      <c r="R854" s="3">
        <v>0.04</v>
      </c>
      <c r="S854">
        <v>0</v>
      </c>
      <c r="T854">
        <v>0</v>
      </c>
      <c r="U854" t="s">
        <v>445</v>
      </c>
      <c r="Y854" t="s">
        <v>61</v>
      </c>
      <c r="Z854" t="s">
        <v>61</v>
      </c>
      <c r="AA854" t="s">
        <v>61</v>
      </c>
      <c r="AB854" t="s">
        <v>5375</v>
      </c>
      <c r="AC854">
        <v>25</v>
      </c>
      <c r="AD854">
        <v>3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97860</v>
      </c>
      <c r="AK854" t="s">
        <v>61</v>
      </c>
      <c r="AL854" t="s">
        <v>61</v>
      </c>
      <c r="AM854" t="s">
        <v>61</v>
      </c>
      <c r="AN854" t="s">
        <v>61</v>
      </c>
      <c r="AO854" t="s">
        <v>61</v>
      </c>
      <c r="AP854">
        <v>1</v>
      </c>
      <c r="AQ854" t="str">
        <f t="shared" si="55"/>
        <v>ENGL</v>
      </c>
      <c r="AR854" t="str">
        <f t="shared" si="55"/>
        <v>5990</v>
      </c>
      <c r="AS854" t="str">
        <f t="shared" si="52"/>
        <v>Kara</v>
      </c>
      <c r="AT854" t="str">
        <f t="shared" si="53"/>
        <v xml:space="preserve">ENGL5990Karafilis Maria </v>
      </c>
      <c r="AU854" t="str">
        <f t="shared" si="54"/>
        <v>ENGL5990-8</v>
      </c>
      <c r="AV854" t="s">
        <v>2805</v>
      </c>
      <c r="AW854" t="s">
        <v>2742</v>
      </c>
    </row>
    <row r="855" spans="1:50" x14ac:dyDescent="0.2">
      <c r="A855" t="s">
        <v>103</v>
      </c>
      <c r="B855" t="s">
        <v>349</v>
      </c>
      <c r="C855">
        <v>5990</v>
      </c>
      <c r="D855" t="s">
        <v>125</v>
      </c>
      <c r="E855">
        <v>0</v>
      </c>
      <c r="F855">
        <v>0</v>
      </c>
      <c r="G855">
        <v>17</v>
      </c>
      <c r="H855">
        <v>1.42</v>
      </c>
      <c r="I855">
        <v>0.08</v>
      </c>
      <c r="J855">
        <v>0</v>
      </c>
      <c r="K855">
        <v>1.42</v>
      </c>
      <c r="L855">
        <v>11</v>
      </c>
      <c r="M855">
        <v>1</v>
      </c>
      <c r="N855">
        <v>0</v>
      </c>
      <c r="O855">
        <v>0</v>
      </c>
      <c r="P855">
        <v>11</v>
      </c>
      <c r="Q855">
        <v>90</v>
      </c>
      <c r="R855" s="3">
        <v>0.1222</v>
      </c>
      <c r="S855">
        <v>0</v>
      </c>
      <c r="T855">
        <v>0</v>
      </c>
      <c r="AQ855" t="str">
        <f t="shared" si="55"/>
        <v>ENGL</v>
      </c>
      <c r="AR855" t="str">
        <f t="shared" si="55"/>
        <v>5990</v>
      </c>
      <c r="AS855" t="str">
        <f t="shared" si="52"/>
        <v/>
      </c>
      <c r="AT855" t="str">
        <f t="shared" si="53"/>
        <v>ENGL5990</v>
      </c>
      <c r="AU855" t="str">
        <f t="shared" si="54"/>
        <v>ENGL5990-***** CRSE TOTAL</v>
      </c>
    </row>
    <row r="856" spans="1:50" x14ac:dyDescent="0.2">
      <c r="A856" t="s">
        <v>103</v>
      </c>
      <c r="B856" t="s">
        <v>349</v>
      </c>
      <c r="C856" t="s">
        <v>61</v>
      </c>
      <c r="D856" t="s">
        <v>126</v>
      </c>
      <c r="E856">
        <v>16007</v>
      </c>
      <c r="F856">
        <v>1067.1300000000001</v>
      </c>
      <c r="G856">
        <v>351</v>
      </c>
      <c r="H856">
        <v>29.25</v>
      </c>
      <c r="I856">
        <v>6.87</v>
      </c>
      <c r="J856">
        <v>8.4</v>
      </c>
      <c r="K856">
        <v>1096.3800000000001</v>
      </c>
      <c r="L856">
        <v>5513</v>
      </c>
      <c r="M856">
        <v>35</v>
      </c>
      <c r="N856">
        <v>42</v>
      </c>
      <c r="O856">
        <v>18</v>
      </c>
      <c r="P856">
        <v>5531</v>
      </c>
      <c r="Q856">
        <v>5854</v>
      </c>
      <c r="R856" s="3">
        <v>0.94479999999999997</v>
      </c>
      <c r="S856">
        <v>0</v>
      </c>
      <c r="T856">
        <v>54</v>
      </c>
      <c r="AQ856" t="str">
        <f t="shared" si="55"/>
        <v>ENGL</v>
      </c>
      <c r="AR856" t="str">
        <f t="shared" si="55"/>
        <v/>
      </c>
      <c r="AS856" t="str">
        <f t="shared" si="52"/>
        <v/>
      </c>
      <c r="AT856" t="str">
        <f t="shared" si="53"/>
        <v>ENGL</v>
      </c>
      <c r="AU856" t="str">
        <f t="shared" si="54"/>
        <v>ENGL-***** SUBJ TOTAL</v>
      </c>
    </row>
    <row r="857" spans="1:50" x14ac:dyDescent="0.2">
      <c r="A857" t="s">
        <v>103</v>
      </c>
      <c r="B857" t="s">
        <v>446</v>
      </c>
      <c r="C857">
        <v>1001</v>
      </c>
      <c r="D857">
        <v>1</v>
      </c>
      <c r="E857">
        <v>92</v>
      </c>
      <c r="F857">
        <v>6.13</v>
      </c>
      <c r="G857">
        <v>0</v>
      </c>
      <c r="H857">
        <v>0</v>
      </c>
      <c r="I857">
        <v>0</v>
      </c>
      <c r="J857">
        <v>0</v>
      </c>
      <c r="K857">
        <v>6.13</v>
      </c>
      <c r="L857">
        <v>23</v>
      </c>
      <c r="M857">
        <v>0</v>
      </c>
      <c r="N857">
        <v>0</v>
      </c>
      <c r="O857">
        <v>0</v>
      </c>
      <c r="P857">
        <v>23</v>
      </c>
      <c r="Q857">
        <v>25</v>
      </c>
      <c r="R857" s="3">
        <v>0.92</v>
      </c>
      <c r="S857">
        <v>0</v>
      </c>
      <c r="T857">
        <v>0</v>
      </c>
      <c r="U857" t="s">
        <v>447</v>
      </c>
      <c r="V857" t="s">
        <v>113</v>
      </c>
      <c r="W857" s="4">
        <v>0.33333333333333331</v>
      </c>
      <c r="X857" s="4">
        <v>0.37986111111111115</v>
      </c>
      <c r="Y857" t="s">
        <v>107</v>
      </c>
      <c r="Z857" t="s">
        <v>448</v>
      </c>
      <c r="AA857">
        <v>44</v>
      </c>
      <c r="AB857" t="s">
        <v>5387</v>
      </c>
      <c r="AC857">
        <v>4</v>
      </c>
      <c r="AD857">
        <v>1</v>
      </c>
      <c r="AE857">
        <v>4</v>
      </c>
      <c r="AF857">
        <v>0</v>
      </c>
      <c r="AG857">
        <v>0</v>
      </c>
      <c r="AH857">
        <v>0</v>
      </c>
      <c r="AI857">
        <v>0</v>
      </c>
      <c r="AJ857">
        <v>92967</v>
      </c>
      <c r="AK857" t="s">
        <v>215</v>
      </c>
      <c r="AL857" t="s">
        <v>61</v>
      </c>
      <c r="AM857" t="s">
        <v>61</v>
      </c>
      <c r="AN857" t="s">
        <v>61</v>
      </c>
      <c r="AO857" t="s">
        <v>61</v>
      </c>
      <c r="AP857">
        <v>1</v>
      </c>
      <c r="AQ857" t="str">
        <f t="shared" si="55"/>
        <v>FREN</v>
      </c>
      <c r="AR857" t="str">
        <f t="shared" si="55"/>
        <v>1001</v>
      </c>
      <c r="AS857" t="str">
        <f t="shared" si="52"/>
        <v>Scot</v>
      </c>
      <c r="AT857" t="str">
        <f t="shared" si="53"/>
        <v>FREN1001Scott Helene C.</v>
      </c>
      <c r="AU857" t="str">
        <f t="shared" si="54"/>
        <v>FREN1001-1</v>
      </c>
      <c r="AV857" t="s">
        <v>2452</v>
      </c>
      <c r="AW857" t="s">
        <v>2831</v>
      </c>
      <c r="AX857" t="s">
        <v>2832</v>
      </c>
    </row>
    <row r="858" spans="1:50" x14ac:dyDescent="0.2">
      <c r="A858" t="s">
        <v>103</v>
      </c>
      <c r="B858" t="s">
        <v>446</v>
      </c>
      <c r="C858">
        <v>1001</v>
      </c>
      <c r="D858">
        <v>2</v>
      </c>
      <c r="E858">
        <v>88</v>
      </c>
      <c r="F858">
        <v>5.87</v>
      </c>
      <c r="G858">
        <v>0</v>
      </c>
      <c r="H858">
        <v>0</v>
      </c>
      <c r="I858">
        <v>0</v>
      </c>
      <c r="J858">
        <v>0</v>
      </c>
      <c r="K858">
        <v>5.87</v>
      </c>
      <c r="L858">
        <v>22</v>
      </c>
      <c r="M858">
        <v>0</v>
      </c>
      <c r="N858">
        <v>0</v>
      </c>
      <c r="O858">
        <v>0</v>
      </c>
      <c r="P858">
        <v>22</v>
      </c>
      <c r="Q858">
        <v>25</v>
      </c>
      <c r="R858" s="3">
        <v>0.88</v>
      </c>
      <c r="S858">
        <v>0</v>
      </c>
      <c r="T858">
        <v>0</v>
      </c>
      <c r="U858" t="s">
        <v>447</v>
      </c>
      <c r="V858" t="s">
        <v>106</v>
      </c>
      <c r="W858" s="4">
        <v>0.3923611111111111</v>
      </c>
      <c r="X858" s="4">
        <v>0.43888888888888888</v>
      </c>
      <c r="Y858" t="s">
        <v>107</v>
      </c>
      <c r="Z858" t="s">
        <v>258</v>
      </c>
      <c r="AA858">
        <v>17</v>
      </c>
      <c r="AB858" t="s">
        <v>5388</v>
      </c>
      <c r="AC858">
        <v>4</v>
      </c>
      <c r="AD858">
        <v>1</v>
      </c>
      <c r="AE858">
        <v>4</v>
      </c>
      <c r="AF858">
        <v>0</v>
      </c>
      <c r="AG858">
        <v>0</v>
      </c>
      <c r="AH858">
        <v>0</v>
      </c>
      <c r="AI858">
        <v>0</v>
      </c>
      <c r="AJ858">
        <v>92968</v>
      </c>
      <c r="AK858" t="s">
        <v>215</v>
      </c>
      <c r="AL858" t="s">
        <v>61</v>
      </c>
      <c r="AM858" t="s">
        <v>61</v>
      </c>
      <c r="AN858" t="s">
        <v>61</v>
      </c>
      <c r="AO858" t="s">
        <v>61</v>
      </c>
      <c r="AP858">
        <v>1</v>
      </c>
      <c r="AQ858" t="str">
        <f t="shared" si="55"/>
        <v>FREN</v>
      </c>
      <c r="AR858" t="str">
        <f t="shared" si="55"/>
        <v>1001</v>
      </c>
      <c r="AS858" t="str">
        <f t="shared" si="52"/>
        <v>Remy</v>
      </c>
      <c r="AT858" t="str">
        <f t="shared" si="53"/>
        <v>FREN1001Remy Emmanuelle Helene</v>
      </c>
      <c r="AU858" t="str">
        <f t="shared" si="54"/>
        <v>FREN1001-2</v>
      </c>
      <c r="AV858" t="s">
        <v>2729</v>
      </c>
      <c r="AW858" t="s">
        <v>2833</v>
      </c>
      <c r="AX858" t="s">
        <v>2831</v>
      </c>
    </row>
    <row r="859" spans="1:50" x14ac:dyDescent="0.2">
      <c r="A859" t="s">
        <v>103</v>
      </c>
      <c r="B859" t="s">
        <v>446</v>
      </c>
      <c r="C859">
        <v>1001</v>
      </c>
      <c r="D859">
        <v>3</v>
      </c>
      <c r="E859">
        <v>92</v>
      </c>
      <c r="F859">
        <v>6.13</v>
      </c>
      <c r="G859">
        <v>0</v>
      </c>
      <c r="H859">
        <v>0</v>
      </c>
      <c r="I859">
        <v>0</v>
      </c>
      <c r="J859">
        <v>0</v>
      </c>
      <c r="K859">
        <v>6.13</v>
      </c>
      <c r="L859">
        <v>23</v>
      </c>
      <c r="M859">
        <v>0</v>
      </c>
      <c r="N859">
        <v>0</v>
      </c>
      <c r="O859">
        <v>0</v>
      </c>
      <c r="P859">
        <v>23</v>
      </c>
      <c r="Q859">
        <v>25</v>
      </c>
      <c r="R859" s="3">
        <v>0.92</v>
      </c>
      <c r="S859">
        <v>0</v>
      </c>
      <c r="T859">
        <v>0</v>
      </c>
      <c r="U859" t="s">
        <v>447</v>
      </c>
      <c r="V859" t="s">
        <v>106</v>
      </c>
      <c r="W859" s="4">
        <v>0.45833333333333331</v>
      </c>
      <c r="X859" s="4">
        <v>0.50486111111111109</v>
      </c>
      <c r="Y859" t="s">
        <v>107</v>
      </c>
      <c r="Z859" t="s">
        <v>449</v>
      </c>
      <c r="AA859">
        <v>48</v>
      </c>
      <c r="AB859" t="s">
        <v>5387</v>
      </c>
      <c r="AC859">
        <v>4</v>
      </c>
      <c r="AD859">
        <v>1</v>
      </c>
      <c r="AE859">
        <v>4</v>
      </c>
      <c r="AF859">
        <v>0</v>
      </c>
      <c r="AG859">
        <v>0</v>
      </c>
      <c r="AH859">
        <v>0</v>
      </c>
      <c r="AI859">
        <v>0</v>
      </c>
      <c r="AJ859">
        <v>92969</v>
      </c>
      <c r="AK859" t="s">
        <v>215</v>
      </c>
      <c r="AL859" t="s">
        <v>61</v>
      </c>
      <c r="AM859" t="s">
        <v>61</v>
      </c>
      <c r="AN859" t="s">
        <v>61</v>
      </c>
      <c r="AO859" t="s">
        <v>61</v>
      </c>
      <c r="AP859">
        <v>1</v>
      </c>
      <c r="AQ859" t="str">
        <f t="shared" si="55"/>
        <v>FREN</v>
      </c>
      <c r="AR859" t="str">
        <f t="shared" si="55"/>
        <v>1001</v>
      </c>
      <c r="AS859" t="str">
        <f t="shared" si="52"/>
        <v>Scot</v>
      </c>
      <c r="AT859" t="str">
        <f t="shared" si="53"/>
        <v>FREN1001Scott Helene C.</v>
      </c>
      <c r="AU859" t="str">
        <f t="shared" si="54"/>
        <v>FREN1001-3</v>
      </c>
      <c r="AV859" t="s">
        <v>2452</v>
      </c>
      <c r="AW859" t="s">
        <v>2831</v>
      </c>
      <c r="AX859" t="s">
        <v>2832</v>
      </c>
    </row>
    <row r="860" spans="1:50" x14ac:dyDescent="0.2">
      <c r="A860" t="s">
        <v>103</v>
      </c>
      <c r="B860" t="s">
        <v>446</v>
      </c>
      <c r="C860">
        <v>1001</v>
      </c>
      <c r="D860">
        <v>5</v>
      </c>
      <c r="E860">
        <v>68</v>
      </c>
      <c r="F860">
        <v>4.53</v>
      </c>
      <c r="G860">
        <v>0</v>
      </c>
      <c r="H860">
        <v>0</v>
      </c>
      <c r="I860">
        <v>0.27</v>
      </c>
      <c r="J860">
        <v>0</v>
      </c>
      <c r="K860">
        <v>4.53</v>
      </c>
      <c r="L860">
        <v>17</v>
      </c>
      <c r="M860">
        <v>1</v>
      </c>
      <c r="N860">
        <v>0</v>
      </c>
      <c r="O860">
        <v>0</v>
      </c>
      <c r="P860">
        <v>17</v>
      </c>
      <c r="Q860">
        <v>20</v>
      </c>
      <c r="R860" s="3">
        <v>0.85</v>
      </c>
      <c r="S860">
        <v>0</v>
      </c>
      <c r="T860">
        <v>0</v>
      </c>
      <c r="U860" t="s">
        <v>447</v>
      </c>
      <c r="V860" t="s">
        <v>111</v>
      </c>
      <c r="W860" s="4">
        <v>0.54513888888888895</v>
      </c>
      <c r="X860" s="4">
        <v>0.61111111111111105</v>
      </c>
      <c r="Y860" t="s">
        <v>107</v>
      </c>
      <c r="Z860" t="s">
        <v>450</v>
      </c>
      <c r="AA860">
        <v>20</v>
      </c>
      <c r="AB860" t="s">
        <v>5389</v>
      </c>
      <c r="AC860">
        <v>4</v>
      </c>
      <c r="AD860">
        <v>1</v>
      </c>
      <c r="AE860">
        <v>4</v>
      </c>
      <c r="AF860">
        <v>1</v>
      </c>
      <c r="AG860">
        <v>0</v>
      </c>
      <c r="AH860">
        <v>1</v>
      </c>
      <c r="AI860">
        <v>0</v>
      </c>
      <c r="AJ860">
        <v>96223</v>
      </c>
      <c r="AK860" t="s">
        <v>215</v>
      </c>
      <c r="AL860" t="s">
        <v>61</v>
      </c>
      <c r="AM860" t="s">
        <v>61</v>
      </c>
      <c r="AN860" t="s">
        <v>61</v>
      </c>
      <c r="AO860" t="s">
        <v>61</v>
      </c>
      <c r="AP860">
        <v>1</v>
      </c>
      <c r="AQ860" t="str">
        <f t="shared" si="55"/>
        <v>FREN</v>
      </c>
      <c r="AR860" t="str">
        <f t="shared" si="55"/>
        <v>1001</v>
      </c>
      <c r="AS860" t="str">
        <f t="shared" si="52"/>
        <v>Dono</v>
      </c>
      <c r="AT860" t="str">
        <f t="shared" si="53"/>
        <v xml:space="preserve">FREN1001Donoghue Catherine </v>
      </c>
      <c r="AU860" t="str">
        <f t="shared" si="54"/>
        <v>FREN1001-5</v>
      </c>
      <c r="AV860" t="s">
        <v>2834</v>
      </c>
      <c r="AW860" t="s">
        <v>2835</v>
      </c>
    </row>
    <row r="861" spans="1:50" x14ac:dyDescent="0.2">
      <c r="A861" t="s">
        <v>103</v>
      </c>
      <c r="B861" t="s">
        <v>446</v>
      </c>
      <c r="C861">
        <v>1001</v>
      </c>
      <c r="D861">
        <v>6</v>
      </c>
      <c r="E861">
        <v>116</v>
      </c>
      <c r="F861">
        <v>7.73</v>
      </c>
      <c r="G861">
        <v>4</v>
      </c>
      <c r="H861">
        <v>0.33</v>
      </c>
      <c r="I861">
        <v>0</v>
      </c>
      <c r="J861">
        <v>0</v>
      </c>
      <c r="K861">
        <v>8.07</v>
      </c>
      <c r="L861">
        <v>30</v>
      </c>
      <c r="M861">
        <v>0</v>
      </c>
      <c r="N861">
        <v>0</v>
      </c>
      <c r="O861">
        <v>0</v>
      </c>
      <c r="P861">
        <v>30</v>
      </c>
      <c r="Q861">
        <v>30</v>
      </c>
      <c r="R861" s="3">
        <v>1</v>
      </c>
      <c r="S861">
        <v>0</v>
      </c>
      <c r="T861">
        <v>0</v>
      </c>
      <c r="U861" t="s">
        <v>447</v>
      </c>
      <c r="V861" t="s">
        <v>111</v>
      </c>
      <c r="W861" s="4">
        <v>0.46180555555555558</v>
      </c>
      <c r="X861" s="4">
        <v>0.53125</v>
      </c>
      <c r="Y861" t="s">
        <v>107</v>
      </c>
      <c r="Z861" t="s">
        <v>451</v>
      </c>
      <c r="AA861">
        <v>50</v>
      </c>
      <c r="AB861" t="s">
        <v>5390</v>
      </c>
      <c r="AC861">
        <v>4</v>
      </c>
      <c r="AD861">
        <v>1</v>
      </c>
      <c r="AE861">
        <v>4</v>
      </c>
      <c r="AF861">
        <v>0</v>
      </c>
      <c r="AG861">
        <v>0</v>
      </c>
      <c r="AH861">
        <v>0</v>
      </c>
      <c r="AI861">
        <v>0</v>
      </c>
      <c r="AJ861">
        <v>96726</v>
      </c>
      <c r="AK861" t="s">
        <v>215</v>
      </c>
      <c r="AL861" t="s">
        <v>61</v>
      </c>
      <c r="AM861" t="s">
        <v>61</v>
      </c>
      <c r="AN861" t="s">
        <v>61</v>
      </c>
      <c r="AO861" t="s">
        <v>61</v>
      </c>
      <c r="AP861">
        <v>1</v>
      </c>
      <c r="AQ861" t="str">
        <f t="shared" si="55"/>
        <v>FREN</v>
      </c>
      <c r="AR861" t="str">
        <f t="shared" si="55"/>
        <v>1001</v>
      </c>
      <c r="AS861" t="str">
        <f t="shared" si="52"/>
        <v>Ange</v>
      </c>
      <c r="AT861" t="str">
        <f t="shared" si="53"/>
        <v>FREN1001Angelo Gretchen V</v>
      </c>
      <c r="AU861" t="str">
        <f t="shared" si="54"/>
        <v>FREN1001-6</v>
      </c>
      <c r="AV861" t="s">
        <v>2836</v>
      </c>
      <c r="AW861" t="s">
        <v>2837</v>
      </c>
      <c r="AX861" t="s">
        <v>2838</v>
      </c>
    </row>
    <row r="862" spans="1:50" x14ac:dyDescent="0.2">
      <c r="A862" t="s">
        <v>103</v>
      </c>
      <c r="B862" t="s">
        <v>446</v>
      </c>
      <c r="C862">
        <v>1001</v>
      </c>
      <c r="D862" t="s">
        <v>125</v>
      </c>
      <c r="E862">
        <v>456</v>
      </c>
      <c r="F862">
        <v>30.4</v>
      </c>
      <c r="G862">
        <v>4</v>
      </c>
      <c r="H862">
        <v>0.33</v>
      </c>
      <c r="I862">
        <v>0.27</v>
      </c>
      <c r="J862">
        <v>0</v>
      </c>
      <c r="K862">
        <v>30.73</v>
      </c>
      <c r="L862">
        <v>115</v>
      </c>
      <c r="M862">
        <v>1</v>
      </c>
      <c r="N862">
        <v>0</v>
      </c>
      <c r="O862">
        <v>0</v>
      </c>
      <c r="P862">
        <v>115</v>
      </c>
      <c r="Q862">
        <v>125</v>
      </c>
      <c r="R862" s="3">
        <v>0.92</v>
      </c>
      <c r="S862">
        <v>0</v>
      </c>
      <c r="T862">
        <v>0</v>
      </c>
      <c r="AQ862" t="str">
        <f t="shared" si="55"/>
        <v>FREN</v>
      </c>
      <c r="AR862" t="str">
        <f t="shared" si="55"/>
        <v>1001</v>
      </c>
      <c r="AS862" t="str">
        <f t="shared" si="52"/>
        <v/>
      </c>
      <c r="AT862" t="str">
        <f t="shared" si="53"/>
        <v>FREN1001</v>
      </c>
      <c r="AU862" t="str">
        <f t="shared" si="54"/>
        <v>FREN1001-***** CRSE TOTAL</v>
      </c>
    </row>
    <row r="863" spans="1:50" x14ac:dyDescent="0.2">
      <c r="A863" t="s">
        <v>103</v>
      </c>
      <c r="B863" t="s">
        <v>446</v>
      </c>
      <c r="C863">
        <v>2001</v>
      </c>
      <c r="D863">
        <v>1</v>
      </c>
      <c r="E863">
        <v>21</v>
      </c>
      <c r="F863">
        <v>1.4</v>
      </c>
      <c r="G863">
        <v>0</v>
      </c>
      <c r="H863">
        <v>0</v>
      </c>
      <c r="I863">
        <v>0</v>
      </c>
      <c r="J863">
        <v>0</v>
      </c>
      <c r="K863">
        <v>1.4</v>
      </c>
      <c r="L863">
        <v>7</v>
      </c>
      <c r="M863">
        <v>0</v>
      </c>
      <c r="N863">
        <v>0</v>
      </c>
      <c r="O863">
        <v>1</v>
      </c>
      <c r="P863">
        <v>8</v>
      </c>
      <c r="Q863">
        <v>20</v>
      </c>
      <c r="R863" s="3">
        <v>0.35</v>
      </c>
      <c r="S863">
        <v>0</v>
      </c>
      <c r="T863">
        <v>3</v>
      </c>
      <c r="U863" t="s">
        <v>452</v>
      </c>
      <c r="V863" t="s">
        <v>113</v>
      </c>
      <c r="W863" s="4">
        <v>0.51041666666666663</v>
      </c>
      <c r="X863" s="4">
        <v>0.5625</v>
      </c>
      <c r="Y863" t="s">
        <v>107</v>
      </c>
      <c r="Z863" t="s">
        <v>450</v>
      </c>
      <c r="AA863">
        <v>20</v>
      </c>
      <c r="AB863" t="s">
        <v>5387</v>
      </c>
      <c r="AC863">
        <v>4</v>
      </c>
      <c r="AD863">
        <v>1</v>
      </c>
      <c r="AE863">
        <v>3</v>
      </c>
      <c r="AF863">
        <v>1</v>
      </c>
      <c r="AG863">
        <v>1</v>
      </c>
      <c r="AH863">
        <v>0</v>
      </c>
      <c r="AI863">
        <v>0</v>
      </c>
      <c r="AJ863">
        <v>92979</v>
      </c>
      <c r="AK863" t="s">
        <v>215</v>
      </c>
      <c r="AL863" t="s">
        <v>61</v>
      </c>
      <c r="AM863" t="s">
        <v>61</v>
      </c>
      <c r="AN863" t="s">
        <v>61</v>
      </c>
      <c r="AO863" t="s">
        <v>61</v>
      </c>
      <c r="AP863">
        <v>1</v>
      </c>
      <c r="AQ863" t="str">
        <f t="shared" si="55"/>
        <v>FREN</v>
      </c>
      <c r="AR863" t="str">
        <f t="shared" si="55"/>
        <v>2001</v>
      </c>
      <c r="AS863" t="str">
        <f t="shared" si="52"/>
        <v>Scot</v>
      </c>
      <c r="AT863" t="str">
        <f t="shared" si="53"/>
        <v>FREN2001Scott Helene C.</v>
      </c>
      <c r="AU863" t="str">
        <f t="shared" si="54"/>
        <v>FREN2001-1</v>
      </c>
      <c r="AV863" t="s">
        <v>2452</v>
      </c>
      <c r="AW863" t="s">
        <v>2831</v>
      </c>
      <c r="AX863" t="s">
        <v>2832</v>
      </c>
    </row>
    <row r="864" spans="1:50" x14ac:dyDescent="0.2">
      <c r="A864" t="s">
        <v>103</v>
      </c>
      <c r="B864" t="s">
        <v>446</v>
      </c>
      <c r="C864">
        <v>2001</v>
      </c>
      <c r="D864" t="s">
        <v>125</v>
      </c>
      <c r="E864">
        <v>21</v>
      </c>
      <c r="F864">
        <v>1.4</v>
      </c>
      <c r="G864">
        <v>0</v>
      </c>
      <c r="H864">
        <v>0</v>
      </c>
      <c r="I864">
        <v>0</v>
      </c>
      <c r="J864">
        <v>0</v>
      </c>
      <c r="K864">
        <v>1.4</v>
      </c>
      <c r="L864">
        <v>7</v>
      </c>
      <c r="M864">
        <v>0</v>
      </c>
      <c r="N864">
        <v>0</v>
      </c>
      <c r="O864">
        <v>1</v>
      </c>
      <c r="P864">
        <v>8</v>
      </c>
      <c r="Q864">
        <v>20</v>
      </c>
      <c r="R864" s="3">
        <v>0.4</v>
      </c>
      <c r="S864">
        <v>0</v>
      </c>
      <c r="T864">
        <v>3</v>
      </c>
      <c r="AQ864" t="str">
        <f t="shared" si="55"/>
        <v>FREN</v>
      </c>
      <c r="AR864" t="str">
        <f t="shared" si="55"/>
        <v>2001</v>
      </c>
      <c r="AS864" t="str">
        <f t="shared" si="52"/>
        <v/>
      </c>
      <c r="AT864" t="str">
        <f t="shared" si="53"/>
        <v>FREN2001</v>
      </c>
      <c r="AU864" t="str">
        <f t="shared" si="54"/>
        <v>FREN2001-***** CRSE TOTAL</v>
      </c>
    </row>
    <row r="865" spans="1:50" x14ac:dyDescent="0.2">
      <c r="A865" t="s">
        <v>103</v>
      </c>
      <c r="B865" t="s">
        <v>446</v>
      </c>
      <c r="C865">
        <v>2055</v>
      </c>
      <c r="D865">
        <v>1</v>
      </c>
      <c r="E865">
        <v>8</v>
      </c>
      <c r="F865">
        <v>0.53</v>
      </c>
      <c r="G865">
        <v>1</v>
      </c>
      <c r="H865">
        <v>0.08</v>
      </c>
      <c r="I865">
        <v>0</v>
      </c>
      <c r="J865">
        <v>0</v>
      </c>
      <c r="K865">
        <v>0.62</v>
      </c>
      <c r="L865">
        <v>9</v>
      </c>
      <c r="M865">
        <v>0</v>
      </c>
      <c r="N865">
        <v>0</v>
      </c>
      <c r="O865">
        <v>0</v>
      </c>
      <c r="P865">
        <v>9</v>
      </c>
      <c r="Q865">
        <v>20</v>
      </c>
      <c r="R865" s="3">
        <v>0.45</v>
      </c>
      <c r="S865">
        <v>0</v>
      </c>
      <c r="T865">
        <v>0</v>
      </c>
      <c r="U865" t="s">
        <v>453</v>
      </c>
      <c r="V865" t="s">
        <v>118</v>
      </c>
      <c r="W865" s="4">
        <v>0.45833333333333331</v>
      </c>
      <c r="X865" s="4">
        <v>0.49305555555555558</v>
      </c>
      <c r="Y865" t="s">
        <v>107</v>
      </c>
      <c r="Z865" t="s">
        <v>221</v>
      </c>
      <c r="AA865">
        <v>25</v>
      </c>
      <c r="AB865" t="s">
        <v>5388</v>
      </c>
      <c r="AC865">
        <v>4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96225</v>
      </c>
      <c r="AK865" t="s">
        <v>61</v>
      </c>
      <c r="AL865" t="s">
        <v>61</v>
      </c>
      <c r="AM865" t="s">
        <v>61</v>
      </c>
      <c r="AN865" t="s">
        <v>61</v>
      </c>
      <c r="AO865" t="s">
        <v>61</v>
      </c>
      <c r="AP865">
        <v>1</v>
      </c>
      <c r="AQ865" t="str">
        <f t="shared" si="55"/>
        <v>FREN</v>
      </c>
      <c r="AR865" t="str">
        <f t="shared" si="55"/>
        <v>2055</v>
      </c>
      <c r="AS865" t="str">
        <f t="shared" si="52"/>
        <v>Remy</v>
      </c>
      <c r="AT865" t="str">
        <f t="shared" si="53"/>
        <v>FREN2055Remy Emmanuelle Helene</v>
      </c>
      <c r="AU865" t="str">
        <f t="shared" si="54"/>
        <v>FREN2055-1</v>
      </c>
      <c r="AV865" t="s">
        <v>2729</v>
      </c>
      <c r="AW865" t="s">
        <v>2833</v>
      </c>
      <c r="AX865" t="s">
        <v>2831</v>
      </c>
    </row>
    <row r="866" spans="1:50" x14ac:dyDescent="0.2">
      <c r="A866" t="s">
        <v>103</v>
      </c>
      <c r="B866" t="s">
        <v>446</v>
      </c>
      <c r="C866">
        <v>2055</v>
      </c>
      <c r="D866" t="s">
        <v>125</v>
      </c>
      <c r="E866">
        <v>8</v>
      </c>
      <c r="F866">
        <v>0.53</v>
      </c>
      <c r="G866">
        <v>1</v>
      </c>
      <c r="H866">
        <v>0.08</v>
      </c>
      <c r="I866">
        <v>0</v>
      </c>
      <c r="J866">
        <v>0</v>
      </c>
      <c r="K866">
        <v>0.62</v>
      </c>
      <c r="L866">
        <v>9</v>
      </c>
      <c r="M866">
        <v>0</v>
      </c>
      <c r="N866">
        <v>0</v>
      </c>
      <c r="O866">
        <v>0</v>
      </c>
      <c r="P866">
        <v>9</v>
      </c>
      <c r="Q866">
        <v>20</v>
      </c>
      <c r="R866" s="3">
        <v>0.45</v>
      </c>
      <c r="S866">
        <v>0</v>
      </c>
      <c r="T866">
        <v>0</v>
      </c>
      <c r="AQ866" t="str">
        <f t="shared" si="55"/>
        <v>FREN</v>
      </c>
      <c r="AR866" t="str">
        <f t="shared" si="55"/>
        <v>2055</v>
      </c>
      <c r="AS866" t="str">
        <f t="shared" si="52"/>
        <v/>
      </c>
      <c r="AT866" t="str">
        <f t="shared" si="53"/>
        <v>FREN2055</v>
      </c>
      <c r="AU866" t="str">
        <f t="shared" si="54"/>
        <v>FREN2055-***** CRSE TOTAL</v>
      </c>
    </row>
    <row r="867" spans="1:50" x14ac:dyDescent="0.2">
      <c r="A867" t="s">
        <v>103</v>
      </c>
      <c r="B867" t="s">
        <v>446</v>
      </c>
      <c r="C867">
        <v>3001</v>
      </c>
      <c r="D867">
        <v>1</v>
      </c>
      <c r="E867">
        <v>15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5</v>
      </c>
      <c r="M867">
        <v>0</v>
      </c>
      <c r="N867">
        <v>0</v>
      </c>
      <c r="O867">
        <v>0</v>
      </c>
      <c r="P867">
        <v>5</v>
      </c>
      <c r="Q867">
        <v>9</v>
      </c>
      <c r="R867" s="3">
        <v>0.55559999999999998</v>
      </c>
      <c r="S867">
        <v>0</v>
      </c>
      <c r="T867">
        <v>0</v>
      </c>
      <c r="U867" t="s">
        <v>454</v>
      </c>
      <c r="V867" t="s">
        <v>113</v>
      </c>
      <c r="W867" s="4">
        <v>0.56944444444444442</v>
      </c>
      <c r="X867" s="4">
        <v>0.62152777777777779</v>
      </c>
      <c r="Y867" t="s">
        <v>107</v>
      </c>
      <c r="Z867" t="s">
        <v>258</v>
      </c>
      <c r="AA867">
        <v>17</v>
      </c>
      <c r="AB867" t="s">
        <v>5390</v>
      </c>
      <c r="AC867">
        <v>4</v>
      </c>
      <c r="AD867">
        <v>2</v>
      </c>
      <c r="AE867">
        <v>3</v>
      </c>
      <c r="AF867">
        <v>0</v>
      </c>
      <c r="AG867">
        <v>0</v>
      </c>
      <c r="AH867">
        <v>0</v>
      </c>
      <c r="AI867">
        <v>0</v>
      </c>
      <c r="AJ867">
        <v>92988</v>
      </c>
      <c r="AK867" t="s">
        <v>61</v>
      </c>
      <c r="AL867" t="s">
        <v>61</v>
      </c>
      <c r="AM867" t="s">
        <v>61</v>
      </c>
      <c r="AN867" t="s">
        <v>61</v>
      </c>
      <c r="AO867" t="s">
        <v>61</v>
      </c>
      <c r="AP867">
        <v>1</v>
      </c>
      <c r="AQ867" t="str">
        <f t="shared" si="55"/>
        <v>FREN</v>
      </c>
      <c r="AR867" t="str">
        <f t="shared" si="55"/>
        <v>3001</v>
      </c>
      <c r="AS867" t="str">
        <f t="shared" si="52"/>
        <v>Ange</v>
      </c>
      <c r="AT867" t="str">
        <f t="shared" si="53"/>
        <v>FREN3001Angelo Gretchen V</v>
      </c>
      <c r="AU867" t="str">
        <f t="shared" si="54"/>
        <v>FREN3001-1</v>
      </c>
      <c r="AV867" t="s">
        <v>2836</v>
      </c>
      <c r="AW867" t="s">
        <v>2837</v>
      </c>
      <c r="AX867" t="s">
        <v>2838</v>
      </c>
    </row>
    <row r="868" spans="1:50" x14ac:dyDescent="0.2">
      <c r="A868" t="s">
        <v>103</v>
      </c>
      <c r="B868" t="s">
        <v>446</v>
      </c>
      <c r="C868">
        <v>3001</v>
      </c>
      <c r="D868" t="s">
        <v>125</v>
      </c>
      <c r="E868">
        <v>15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5</v>
      </c>
      <c r="M868">
        <v>0</v>
      </c>
      <c r="N868">
        <v>0</v>
      </c>
      <c r="O868">
        <v>0</v>
      </c>
      <c r="P868">
        <v>5</v>
      </c>
      <c r="Q868">
        <v>9</v>
      </c>
      <c r="R868" s="3">
        <v>0.55559999999999998</v>
      </c>
      <c r="S868">
        <v>0</v>
      </c>
      <c r="T868">
        <v>0</v>
      </c>
      <c r="AQ868" t="str">
        <f t="shared" si="55"/>
        <v>FREN</v>
      </c>
      <c r="AR868" t="str">
        <f t="shared" si="55"/>
        <v>3001</v>
      </c>
      <c r="AS868" t="str">
        <f t="shared" si="52"/>
        <v/>
      </c>
      <c r="AT868" t="str">
        <f t="shared" si="53"/>
        <v>FREN3001</v>
      </c>
      <c r="AU868" t="str">
        <f t="shared" si="54"/>
        <v>FREN3001-***** CRSE TOTAL</v>
      </c>
    </row>
    <row r="869" spans="1:50" x14ac:dyDescent="0.2">
      <c r="A869" t="s">
        <v>103</v>
      </c>
      <c r="B869" t="s">
        <v>446</v>
      </c>
      <c r="C869">
        <v>3002</v>
      </c>
      <c r="D869">
        <v>1</v>
      </c>
      <c r="E869">
        <v>12</v>
      </c>
      <c r="F869">
        <v>0.8</v>
      </c>
      <c r="G869">
        <v>0</v>
      </c>
      <c r="H869">
        <v>0</v>
      </c>
      <c r="I869">
        <v>0</v>
      </c>
      <c r="J869">
        <v>0</v>
      </c>
      <c r="K869">
        <v>0.8</v>
      </c>
      <c r="L869">
        <v>4</v>
      </c>
      <c r="M869">
        <v>0</v>
      </c>
      <c r="N869">
        <v>0</v>
      </c>
      <c r="O869">
        <v>0</v>
      </c>
      <c r="P869">
        <v>4</v>
      </c>
      <c r="Q869">
        <v>25</v>
      </c>
      <c r="R869" s="3">
        <v>0.16</v>
      </c>
      <c r="S869">
        <v>0</v>
      </c>
      <c r="T869">
        <v>0</v>
      </c>
      <c r="U869" t="s">
        <v>455</v>
      </c>
      <c r="V869" t="s">
        <v>113</v>
      </c>
      <c r="W869" s="4">
        <v>0.62847222222222221</v>
      </c>
      <c r="X869" s="4">
        <v>0.68055555555555547</v>
      </c>
      <c r="Y869" t="s">
        <v>107</v>
      </c>
      <c r="Z869" t="s">
        <v>276</v>
      </c>
      <c r="AA869">
        <v>42</v>
      </c>
      <c r="AB869" t="s">
        <v>5390</v>
      </c>
      <c r="AC869">
        <v>4</v>
      </c>
      <c r="AD869">
        <v>2</v>
      </c>
      <c r="AE869">
        <v>3</v>
      </c>
      <c r="AF869">
        <v>0</v>
      </c>
      <c r="AG869">
        <v>0</v>
      </c>
      <c r="AH869">
        <v>0</v>
      </c>
      <c r="AI869">
        <v>0</v>
      </c>
      <c r="AJ869">
        <v>92989</v>
      </c>
      <c r="AK869" t="s">
        <v>61</v>
      </c>
      <c r="AL869" t="s">
        <v>61</v>
      </c>
      <c r="AM869" t="s">
        <v>61</v>
      </c>
      <c r="AN869" t="s">
        <v>61</v>
      </c>
      <c r="AO869" t="s">
        <v>61</v>
      </c>
      <c r="AP869">
        <v>1</v>
      </c>
      <c r="AQ869" t="str">
        <f t="shared" si="55"/>
        <v>FREN</v>
      </c>
      <c r="AR869" t="str">
        <f t="shared" si="55"/>
        <v>3002</v>
      </c>
      <c r="AS869" t="str">
        <f t="shared" si="52"/>
        <v>Ange</v>
      </c>
      <c r="AT869" t="str">
        <f t="shared" si="53"/>
        <v>FREN3002Angelo Gretchen V</v>
      </c>
      <c r="AU869" t="str">
        <f t="shared" si="54"/>
        <v>FREN3002-1</v>
      </c>
      <c r="AV869" t="s">
        <v>2836</v>
      </c>
      <c r="AW869" t="s">
        <v>2837</v>
      </c>
      <c r="AX869" t="s">
        <v>2838</v>
      </c>
    </row>
    <row r="870" spans="1:50" x14ac:dyDescent="0.2">
      <c r="A870" t="s">
        <v>103</v>
      </c>
      <c r="B870" t="s">
        <v>446</v>
      </c>
      <c r="C870">
        <v>3002</v>
      </c>
      <c r="D870" t="s">
        <v>125</v>
      </c>
      <c r="E870">
        <v>12</v>
      </c>
      <c r="F870">
        <v>0.8</v>
      </c>
      <c r="G870">
        <v>0</v>
      </c>
      <c r="H870">
        <v>0</v>
      </c>
      <c r="I870">
        <v>0</v>
      </c>
      <c r="J870">
        <v>0</v>
      </c>
      <c r="K870">
        <v>0.8</v>
      </c>
      <c r="L870">
        <v>4</v>
      </c>
      <c r="M870">
        <v>0</v>
      </c>
      <c r="N870">
        <v>0</v>
      </c>
      <c r="O870">
        <v>0</v>
      </c>
      <c r="P870">
        <v>4</v>
      </c>
      <c r="Q870">
        <v>25</v>
      </c>
      <c r="R870" s="3">
        <v>0.16</v>
      </c>
      <c r="S870">
        <v>0</v>
      </c>
      <c r="T870">
        <v>0</v>
      </c>
      <c r="AQ870" t="str">
        <f t="shared" si="55"/>
        <v>FREN</v>
      </c>
      <c r="AR870" t="str">
        <f t="shared" si="55"/>
        <v>3002</v>
      </c>
      <c r="AS870" t="str">
        <f t="shared" si="52"/>
        <v/>
      </c>
      <c r="AT870" t="str">
        <f t="shared" si="53"/>
        <v>FREN3002</v>
      </c>
      <c r="AU870" t="str">
        <f t="shared" si="54"/>
        <v>FREN3002-***** CRSE TOTAL</v>
      </c>
    </row>
    <row r="871" spans="1:50" x14ac:dyDescent="0.2">
      <c r="A871" t="s">
        <v>103</v>
      </c>
      <c r="B871" t="s">
        <v>446</v>
      </c>
      <c r="C871">
        <v>3100</v>
      </c>
      <c r="D871">
        <v>1</v>
      </c>
      <c r="E871">
        <v>9</v>
      </c>
      <c r="F871">
        <v>0.6</v>
      </c>
      <c r="G871">
        <v>0</v>
      </c>
      <c r="H871">
        <v>0</v>
      </c>
      <c r="I871">
        <v>0</v>
      </c>
      <c r="J871">
        <v>0</v>
      </c>
      <c r="K871">
        <v>0.6</v>
      </c>
      <c r="L871">
        <v>3</v>
      </c>
      <c r="M871">
        <v>0</v>
      </c>
      <c r="N871">
        <v>0</v>
      </c>
      <c r="O871">
        <v>0</v>
      </c>
      <c r="P871">
        <v>3</v>
      </c>
      <c r="Q871">
        <v>10</v>
      </c>
      <c r="R871" s="3">
        <v>0.3</v>
      </c>
      <c r="S871">
        <v>0</v>
      </c>
      <c r="T871">
        <v>0</v>
      </c>
      <c r="U871" t="s">
        <v>456</v>
      </c>
      <c r="V871" t="s">
        <v>113</v>
      </c>
      <c r="W871" s="4">
        <v>0.51041666666666663</v>
      </c>
      <c r="X871" s="4">
        <v>0.5625</v>
      </c>
      <c r="Y871" t="s">
        <v>107</v>
      </c>
      <c r="Z871" t="s">
        <v>375</v>
      </c>
      <c r="AA871">
        <v>29</v>
      </c>
      <c r="AB871" t="s">
        <v>5390</v>
      </c>
      <c r="AC871">
        <v>4</v>
      </c>
      <c r="AD871">
        <v>2</v>
      </c>
      <c r="AE871">
        <v>3</v>
      </c>
      <c r="AF871">
        <v>0</v>
      </c>
      <c r="AG871">
        <v>0</v>
      </c>
      <c r="AH871">
        <v>0</v>
      </c>
      <c r="AI871">
        <v>0</v>
      </c>
      <c r="AJ871">
        <v>92998</v>
      </c>
      <c r="AK871" t="s">
        <v>61</v>
      </c>
      <c r="AL871" t="s">
        <v>61</v>
      </c>
      <c r="AM871" t="s">
        <v>61</v>
      </c>
      <c r="AN871" t="s">
        <v>61</v>
      </c>
      <c r="AO871" t="s">
        <v>61</v>
      </c>
      <c r="AP871">
        <v>1</v>
      </c>
      <c r="AQ871" t="str">
        <f t="shared" si="55"/>
        <v>FREN</v>
      </c>
      <c r="AR871" t="str">
        <f t="shared" si="55"/>
        <v>3100</v>
      </c>
      <c r="AS871" t="str">
        <f t="shared" si="52"/>
        <v>Ange</v>
      </c>
      <c r="AT871" t="str">
        <f t="shared" si="53"/>
        <v>FREN3100Angelo Gretchen V</v>
      </c>
      <c r="AU871" t="str">
        <f t="shared" si="54"/>
        <v>FREN3100-1</v>
      </c>
      <c r="AV871" t="s">
        <v>2836</v>
      </c>
      <c r="AW871" t="s">
        <v>2837</v>
      </c>
      <c r="AX871" t="s">
        <v>2838</v>
      </c>
    </row>
    <row r="872" spans="1:50" x14ac:dyDescent="0.2">
      <c r="A872" t="s">
        <v>103</v>
      </c>
      <c r="B872" t="s">
        <v>446</v>
      </c>
      <c r="C872">
        <v>3100</v>
      </c>
      <c r="D872" t="s">
        <v>125</v>
      </c>
      <c r="E872">
        <v>9</v>
      </c>
      <c r="F872">
        <v>0.6</v>
      </c>
      <c r="G872">
        <v>0</v>
      </c>
      <c r="H872">
        <v>0</v>
      </c>
      <c r="I872">
        <v>0</v>
      </c>
      <c r="J872">
        <v>0</v>
      </c>
      <c r="K872">
        <v>0.6</v>
      </c>
      <c r="L872">
        <v>3</v>
      </c>
      <c r="M872">
        <v>0</v>
      </c>
      <c r="N872">
        <v>0</v>
      </c>
      <c r="O872">
        <v>0</v>
      </c>
      <c r="P872">
        <v>3</v>
      </c>
      <c r="Q872">
        <v>10</v>
      </c>
      <c r="R872" s="3">
        <v>0.3</v>
      </c>
      <c r="S872">
        <v>0</v>
      </c>
      <c r="T872">
        <v>0</v>
      </c>
      <c r="AQ872" t="str">
        <f t="shared" si="55"/>
        <v>FREN</v>
      </c>
      <c r="AR872" t="str">
        <f t="shared" si="55"/>
        <v>3100</v>
      </c>
      <c r="AS872" t="str">
        <f t="shared" si="52"/>
        <v/>
      </c>
      <c r="AT872" t="str">
        <f t="shared" si="53"/>
        <v>FREN3100</v>
      </c>
      <c r="AU872" t="str">
        <f t="shared" si="54"/>
        <v>FREN3100-***** CRSE TOTAL</v>
      </c>
    </row>
    <row r="873" spans="1:50" x14ac:dyDescent="0.2">
      <c r="A873" t="s">
        <v>103</v>
      </c>
      <c r="B873" t="s">
        <v>446</v>
      </c>
      <c r="C873">
        <v>4010</v>
      </c>
      <c r="D873">
        <v>1</v>
      </c>
      <c r="E873">
        <v>9</v>
      </c>
      <c r="F873">
        <v>0.6</v>
      </c>
      <c r="G873">
        <v>0</v>
      </c>
      <c r="H873">
        <v>0</v>
      </c>
      <c r="I873">
        <v>0</v>
      </c>
      <c r="J873">
        <v>0</v>
      </c>
      <c r="K873">
        <v>0.6</v>
      </c>
      <c r="L873">
        <v>3</v>
      </c>
      <c r="M873">
        <v>0</v>
      </c>
      <c r="N873">
        <v>0</v>
      </c>
      <c r="O873">
        <v>0</v>
      </c>
      <c r="P873">
        <v>3</v>
      </c>
      <c r="Q873">
        <v>8</v>
      </c>
      <c r="R873" s="3">
        <v>0.375</v>
      </c>
      <c r="S873">
        <v>0</v>
      </c>
      <c r="T873">
        <v>0</v>
      </c>
      <c r="U873" t="s">
        <v>457</v>
      </c>
      <c r="V873" t="s">
        <v>113</v>
      </c>
      <c r="W873" s="4">
        <v>0.56944444444444442</v>
      </c>
      <c r="X873" s="4">
        <v>0.62152777777777779</v>
      </c>
      <c r="Y873" t="s">
        <v>107</v>
      </c>
      <c r="Z873" t="s">
        <v>258</v>
      </c>
      <c r="AA873">
        <v>17</v>
      </c>
      <c r="AB873" t="s">
        <v>5390</v>
      </c>
      <c r="AC873">
        <v>4</v>
      </c>
      <c r="AD873">
        <v>2</v>
      </c>
      <c r="AE873">
        <v>3</v>
      </c>
      <c r="AF873">
        <v>0</v>
      </c>
      <c r="AG873">
        <v>0</v>
      </c>
      <c r="AH873">
        <v>0</v>
      </c>
      <c r="AI873">
        <v>0</v>
      </c>
      <c r="AJ873">
        <v>93000</v>
      </c>
      <c r="AK873" t="s">
        <v>61</v>
      </c>
      <c r="AL873" t="s">
        <v>98</v>
      </c>
      <c r="AM873" t="s">
        <v>61</v>
      </c>
      <c r="AN873" t="s">
        <v>61</v>
      </c>
      <c r="AO873" t="s">
        <v>61</v>
      </c>
      <c r="AP873">
        <v>1</v>
      </c>
      <c r="AQ873" t="str">
        <f t="shared" si="55"/>
        <v>FREN</v>
      </c>
      <c r="AR873" t="str">
        <f t="shared" si="55"/>
        <v>4010</v>
      </c>
      <c r="AS873" t="str">
        <f t="shared" si="52"/>
        <v>Ange</v>
      </c>
      <c r="AT873" t="str">
        <f t="shared" si="53"/>
        <v>FREN4010Angelo Gretchen V</v>
      </c>
      <c r="AU873" t="str">
        <f t="shared" si="54"/>
        <v>FREN4010-1</v>
      </c>
      <c r="AV873" t="s">
        <v>2836</v>
      </c>
      <c r="AW873" t="s">
        <v>2837</v>
      </c>
      <c r="AX873" t="s">
        <v>2838</v>
      </c>
    </row>
    <row r="874" spans="1:50" x14ac:dyDescent="0.2">
      <c r="A874" t="s">
        <v>103</v>
      </c>
      <c r="B874" t="s">
        <v>446</v>
      </c>
      <c r="C874">
        <v>4010</v>
      </c>
      <c r="D874" t="s">
        <v>125</v>
      </c>
      <c r="E874">
        <v>9</v>
      </c>
      <c r="F874">
        <v>0.6</v>
      </c>
      <c r="G874">
        <v>0</v>
      </c>
      <c r="H874">
        <v>0</v>
      </c>
      <c r="I874">
        <v>0</v>
      </c>
      <c r="J874">
        <v>0</v>
      </c>
      <c r="K874">
        <v>0.6</v>
      </c>
      <c r="L874">
        <v>3</v>
      </c>
      <c r="M874">
        <v>0</v>
      </c>
      <c r="N874">
        <v>0</v>
      </c>
      <c r="O874">
        <v>0</v>
      </c>
      <c r="P874">
        <v>3</v>
      </c>
      <c r="Q874">
        <v>8</v>
      </c>
      <c r="R874" s="3">
        <v>0.375</v>
      </c>
      <c r="S874">
        <v>0</v>
      </c>
      <c r="T874">
        <v>0</v>
      </c>
      <c r="AQ874" t="str">
        <f t="shared" si="55"/>
        <v>FREN</v>
      </c>
      <c r="AR874" t="str">
        <f t="shared" si="55"/>
        <v>4010</v>
      </c>
      <c r="AS874" t="str">
        <f t="shared" si="52"/>
        <v/>
      </c>
      <c r="AT874" t="str">
        <f t="shared" si="53"/>
        <v>FREN4010</v>
      </c>
      <c r="AU874" t="str">
        <f t="shared" si="54"/>
        <v>FREN4010-***** CRSE TOTAL</v>
      </c>
    </row>
    <row r="875" spans="1:50" x14ac:dyDescent="0.2">
      <c r="A875" t="s">
        <v>103</v>
      </c>
      <c r="B875" t="s">
        <v>446</v>
      </c>
      <c r="C875">
        <v>4100</v>
      </c>
      <c r="D875">
        <v>1</v>
      </c>
      <c r="E875">
        <v>9</v>
      </c>
      <c r="F875">
        <v>0.6</v>
      </c>
      <c r="G875">
        <v>0</v>
      </c>
      <c r="H875">
        <v>0</v>
      </c>
      <c r="I875">
        <v>0</v>
      </c>
      <c r="J875">
        <v>0</v>
      </c>
      <c r="K875">
        <v>0.6</v>
      </c>
      <c r="L875">
        <v>3</v>
      </c>
      <c r="M875">
        <v>0</v>
      </c>
      <c r="N875">
        <v>0</v>
      </c>
      <c r="O875">
        <v>0</v>
      </c>
      <c r="P875">
        <v>3</v>
      </c>
      <c r="Q875">
        <v>19</v>
      </c>
      <c r="R875" s="3">
        <v>0.15790000000000001</v>
      </c>
      <c r="S875">
        <v>0</v>
      </c>
      <c r="T875">
        <v>0</v>
      </c>
      <c r="U875" t="s">
        <v>458</v>
      </c>
      <c r="V875" t="s">
        <v>113</v>
      </c>
      <c r="W875" s="4">
        <v>0.51041666666666663</v>
      </c>
      <c r="X875" s="4">
        <v>0.5625</v>
      </c>
      <c r="Y875" t="s">
        <v>107</v>
      </c>
      <c r="Z875" t="s">
        <v>375</v>
      </c>
      <c r="AA875">
        <v>29</v>
      </c>
      <c r="AB875" t="s">
        <v>5390</v>
      </c>
      <c r="AC875">
        <v>4</v>
      </c>
      <c r="AD875">
        <v>2</v>
      </c>
      <c r="AE875">
        <v>3</v>
      </c>
      <c r="AF875">
        <v>0</v>
      </c>
      <c r="AG875">
        <v>0</v>
      </c>
      <c r="AH875">
        <v>0</v>
      </c>
      <c r="AI875">
        <v>0</v>
      </c>
      <c r="AJ875">
        <v>96227</v>
      </c>
      <c r="AK875" t="s">
        <v>61</v>
      </c>
      <c r="AL875" t="s">
        <v>61</v>
      </c>
      <c r="AM875" t="s">
        <v>61</v>
      </c>
      <c r="AN875" t="s">
        <v>61</v>
      </c>
      <c r="AO875" t="s">
        <v>61</v>
      </c>
      <c r="AP875">
        <v>1</v>
      </c>
      <c r="AQ875" t="str">
        <f t="shared" si="55"/>
        <v>FREN</v>
      </c>
      <c r="AR875" t="str">
        <f t="shared" si="55"/>
        <v>4100</v>
      </c>
      <c r="AS875" t="str">
        <f t="shared" si="52"/>
        <v>Ange</v>
      </c>
      <c r="AT875" t="str">
        <f t="shared" si="53"/>
        <v>FREN4100Angelo Gretchen V</v>
      </c>
      <c r="AU875" t="str">
        <f t="shared" si="54"/>
        <v>FREN4100-1</v>
      </c>
      <c r="AV875" t="s">
        <v>2836</v>
      </c>
      <c r="AW875" t="s">
        <v>2837</v>
      </c>
      <c r="AX875" t="s">
        <v>2838</v>
      </c>
    </row>
    <row r="876" spans="1:50" x14ac:dyDescent="0.2">
      <c r="A876" t="s">
        <v>103</v>
      </c>
      <c r="B876" t="s">
        <v>446</v>
      </c>
      <c r="C876">
        <v>4100</v>
      </c>
      <c r="D876" t="s">
        <v>125</v>
      </c>
      <c r="E876">
        <v>9</v>
      </c>
      <c r="F876">
        <v>0.6</v>
      </c>
      <c r="G876">
        <v>0</v>
      </c>
      <c r="H876">
        <v>0</v>
      </c>
      <c r="I876">
        <v>0</v>
      </c>
      <c r="J876">
        <v>0</v>
      </c>
      <c r="K876">
        <v>0.6</v>
      </c>
      <c r="L876">
        <v>3</v>
      </c>
      <c r="M876">
        <v>0</v>
      </c>
      <c r="N876">
        <v>0</v>
      </c>
      <c r="O876">
        <v>0</v>
      </c>
      <c r="P876">
        <v>3</v>
      </c>
      <c r="Q876">
        <v>19</v>
      </c>
      <c r="R876" s="3">
        <v>0.15790000000000001</v>
      </c>
      <c r="S876">
        <v>0</v>
      </c>
      <c r="T876">
        <v>0</v>
      </c>
      <c r="AQ876" t="str">
        <f t="shared" si="55"/>
        <v>FREN</v>
      </c>
      <c r="AR876" t="str">
        <f t="shared" si="55"/>
        <v>4100</v>
      </c>
      <c r="AS876" t="str">
        <f t="shared" si="52"/>
        <v/>
      </c>
      <c r="AT876" t="str">
        <f t="shared" si="53"/>
        <v>FREN4100</v>
      </c>
      <c r="AU876" t="str">
        <f t="shared" si="54"/>
        <v>FREN4100-***** CRSE TOTAL</v>
      </c>
    </row>
    <row r="877" spans="1:50" x14ac:dyDescent="0.2">
      <c r="A877" t="s">
        <v>103</v>
      </c>
      <c r="B877" t="s">
        <v>446</v>
      </c>
      <c r="C877" t="s">
        <v>61</v>
      </c>
      <c r="D877" t="s">
        <v>126</v>
      </c>
      <c r="E877">
        <v>539</v>
      </c>
      <c r="F877">
        <v>35.93</v>
      </c>
      <c r="G877">
        <v>5</v>
      </c>
      <c r="H877">
        <v>0.42</v>
      </c>
      <c r="I877">
        <v>0.27</v>
      </c>
      <c r="J877">
        <v>0</v>
      </c>
      <c r="K877">
        <v>36.35</v>
      </c>
      <c r="L877">
        <v>149</v>
      </c>
      <c r="M877">
        <v>1</v>
      </c>
      <c r="N877">
        <v>0</v>
      </c>
      <c r="O877">
        <v>1</v>
      </c>
      <c r="P877">
        <v>150</v>
      </c>
      <c r="Q877">
        <v>236</v>
      </c>
      <c r="R877" s="3">
        <v>0.63560000000000005</v>
      </c>
      <c r="S877">
        <v>0</v>
      </c>
      <c r="T877">
        <v>3</v>
      </c>
      <c r="AQ877" t="str">
        <f t="shared" si="55"/>
        <v>FREN</v>
      </c>
      <c r="AR877" t="str">
        <f t="shared" si="55"/>
        <v/>
      </c>
      <c r="AS877" t="str">
        <f t="shared" si="52"/>
        <v/>
      </c>
      <c r="AT877" t="str">
        <f t="shared" si="53"/>
        <v>FREN</v>
      </c>
      <c r="AU877" t="str">
        <f t="shared" si="54"/>
        <v>FREN-***** SUBJ TOTAL</v>
      </c>
    </row>
    <row r="878" spans="1:50" x14ac:dyDescent="0.2">
      <c r="A878" t="s">
        <v>103</v>
      </c>
      <c r="B878" t="s">
        <v>459</v>
      </c>
      <c r="C878">
        <v>1001</v>
      </c>
      <c r="D878">
        <v>1</v>
      </c>
      <c r="E878">
        <v>60</v>
      </c>
      <c r="F878">
        <v>4</v>
      </c>
      <c r="G878">
        <v>0</v>
      </c>
      <c r="H878">
        <v>0</v>
      </c>
      <c r="I878">
        <v>0</v>
      </c>
      <c r="J878">
        <v>0</v>
      </c>
      <c r="K878">
        <v>4</v>
      </c>
      <c r="L878">
        <v>15</v>
      </c>
      <c r="M878">
        <v>0</v>
      </c>
      <c r="N878">
        <v>0</v>
      </c>
      <c r="O878">
        <v>1</v>
      </c>
      <c r="P878">
        <v>16</v>
      </c>
      <c r="Q878">
        <v>25</v>
      </c>
      <c r="R878" s="3">
        <v>0.6</v>
      </c>
      <c r="S878">
        <v>0</v>
      </c>
      <c r="T878">
        <v>4</v>
      </c>
      <c r="U878" t="s">
        <v>460</v>
      </c>
      <c r="V878" t="s">
        <v>106</v>
      </c>
      <c r="W878" s="4">
        <v>0.51041666666666663</v>
      </c>
      <c r="X878" s="4">
        <v>0.55694444444444446</v>
      </c>
      <c r="Y878" t="s">
        <v>107</v>
      </c>
      <c r="Z878" t="s">
        <v>352</v>
      </c>
      <c r="AA878">
        <v>27</v>
      </c>
      <c r="AB878" t="s">
        <v>5391</v>
      </c>
      <c r="AC878">
        <v>4</v>
      </c>
      <c r="AD878">
        <v>1</v>
      </c>
      <c r="AE878">
        <v>4</v>
      </c>
      <c r="AF878">
        <v>0</v>
      </c>
      <c r="AG878">
        <v>0</v>
      </c>
      <c r="AH878">
        <v>0</v>
      </c>
      <c r="AI878">
        <v>0</v>
      </c>
      <c r="AJ878">
        <v>93011</v>
      </c>
      <c r="AK878" t="s">
        <v>215</v>
      </c>
      <c r="AL878" t="s">
        <v>61</v>
      </c>
      <c r="AM878" t="s">
        <v>61</v>
      </c>
      <c r="AN878" t="s">
        <v>61</v>
      </c>
      <c r="AO878" t="s">
        <v>61</v>
      </c>
      <c r="AP878">
        <v>1</v>
      </c>
      <c r="AQ878" t="str">
        <f t="shared" si="55"/>
        <v>JAPN</v>
      </c>
      <c r="AR878" t="str">
        <f t="shared" si="55"/>
        <v>1001</v>
      </c>
      <c r="AS878" t="str">
        <f t="shared" si="52"/>
        <v>Fuji</v>
      </c>
      <c r="AT878" t="str">
        <f t="shared" si="53"/>
        <v xml:space="preserve">JAPN1001Fujita Nobuko </v>
      </c>
      <c r="AU878" t="str">
        <f t="shared" si="54"/>
        <v>JAPN1001-1</v>
      </c>
      <c r="AV878" t="s">
        <v>2839</v>
      </c>
      <c r="AW878" t="s">
        <v>2840</v>
      </c>
    </row>
    <row r="879" spans="1:50" x14ac:dyDescent="0.2">
      <c r="A879" t="s">
        <v>103</v>
      </c>
      <c r="B879" t="s">
        <v>459</v>
      </c>
      <c r="C879">
        <v>1001</v>
      </c>
      <c r="D879">
        <v>4</v>
      </c>
      <c r="E879">
        <v>80</v>
      </c>
      <c r="F879">
        <v>5.33</v>
      </c>
      <c r="G879">
        <v>0</v>
      </c>
      <c r="H879">
        <v>0</v>
      </c>
      <c r="I879">
        <v>0.27</v>
      </c>
      <c r="J879">
        <v>0</v>
      </c>
      <c r="K879">
        <v>5.33</v>
      </c>
      <c r="L879">
        <v>20</v>
      </c>
      <c r="M879">
        <v>1</v>
      </c>
      <c r="N879">
        <v>0</v>
      </c>
      <c r="O879">
        <v>0</v>
      </c>
      <c r="P879">
        <v>20</v>
      </c>
      <c r="Q879">
        <v>20</v>
      </c>
      <c r="R879" s="3">
        <v>1</v>
      </c>
      <c r="S879">
        <v>0</v>
      </c>
      <c r="T879">
        <v>0</v>
      </c>
      <c r="U879" t="s">
        <v>460</v>
      </c>
      <c r="V879" t="s">
        <v>111</v>
      </c>
      <c r="W879" s="4">
        <v>0.46180555555555558</v>
      </c>
      <c r="X879" s="4">
        <v>0.53125</v>
      </c>
      <c r="Y879" t="s">
        <v>107</v>
      </c>
      <c r="Z879" t="s">
        <v>450</v>
      </c>
      <c r="AA879">
        <v>20</v>
      </c>
      <c r="AB879" t="s">
        <v>5392</v>
      </c>
      <c r="AC879">
        <v>4</v>
      </c>
      <c r="AD879">
        <v>1</v>
      </c>
      <c r="AE879">
        <v>4</v>
      </c>
      <c r="AF879">
        <v>1</v>
      </c>
      <c r="AG879">
        <v>1</v>
      </c>
      <c r="AH879">
        <v>0</v>
      </c>
      <c r="AI879">
        <v>0</v>
      </c>
      <c r="AJ879">
        <v>94082</v>
      </c>
      <c r="AK879" t="s">
        <v>215</v>
      </c>
      <c r="AL879" t="s">
        <v>61</v>
      </c>
      <c r="AM879" t="s">
        <v>61</v>
      </c>
      <c r="AN879" t="s">
        <v>61</v>
      </c>
      <c r="AO879" t="s">
        <v>61</v>
      </c>
      <c r="AP879">
        <v>1</v>
      </c>
      <c r="AQ879" t="str">
        <f t="shared" si="55"/>
        <v>JAPN</v>
      </c>
      <c r="AR879" t="str">
        <f t="shared" si="55"/>
        <v>1001</v>
      </c>
      <c r="AS879" t="str">
        <f t="shared" si="52"/>
        <v>Yoko</v>
      </c>
      <c r="AT879" t="str">
        <f t="shared" si="53"/>
        <v xml:space="preserve">JAPN1001Yokota Toshiko </v>
      </c>
      <c r="AU879" t="str">
        <f t="shared" si="54"/>
        <v>JAPN1001-4</v>
      </c>
      <c r="AV879" t="s">
        <v>2841</v>
      </c>
      <c r="AW879" t="s">
        <v>2842</v>
      </c>
    </row>
    <row r="880" spans="1:50" x14ac:dyDescent="0.2">
      <c r="A880" t="s">
        <v>103</v>
      </c>
      <c r="B880" t="s">
        <v>459</v>
      </c>
      <c r="C880">
        <v>1001</v>
      </c>
      <c r="D880">
        <v>6</v>
      </c>
      <c r="E880">
        <v>108</v>
      </c>
      <c r="F880">
        <v>7.2</v>
      </c>
      <c r="G880">
        <v>0</v>
      </c>
      <c r="H880">
        <v>0</v>
      </c>
      <c r="I880">
        <v>0</v>
      </c>
      <c r="J880">
        <v>0</v>
      </c>
      <c r="K880">
        <v>7.2</v>
      </c>
      <c r="L880">
        <v>27</v>
      </c>
      <c r="M880">
        <v>0</v>
      </c>
      <c r="N880">
        <v>0</v>
      </c>
      <c r="O880">
        <v>0</v>
      </c>
      <c r="P880">
        <v>27</v>
      </c>
      <c r="Q880">
        <v>30</v>
      </c>
      <c r="R880" s="3">
        <v>0.9</v>
      </c>
      <c r="S880">
        <v>0</v>
      </c>
      <c r="T880">
        <v>0</v>
      </c>
      <c r="U880" t="s">
        <v>460</v>
      </c>
      <c r="V880" t="s">
        <v>111</v>
      </c>
      <c r="W880" s="4">
        <v>0.54513888888888895</v>
      </c>
      <c r="X880" s="4">
        <v>0.61458333333333337</v>
      </c>
      <c r="Y880" t="s">
        <v>107</v>
      </c>
      <c r="Z880" t="s">
        <v>451</v>
      </c>
      <c r="AA880">
        <v>50</v>
      </c>
      <c r="AB880" t="s">
        <v>5392</v>
      </c>
      <c r="AC880">
        <v>4</v>
      </c>
      <c r="AD880">
        <v>1</v>
      </c>
      <c r="AE880">
        <v>4</v>
      </c>
      <c r="AF880">
        <v>1</v>
      </c>
      <c r="AG880">
        <v>1</v>
      </c>
      <c r="AH880">
        <v>0</v>
      </c>
      <c r="AI880">
        <v>0</v>
      </c>
      <c r="AJ880">
        <v>96725</v>
      </c>
      <c r="AK880" t="s">
        <v>215</v>
      </c>
      <c r="AL880" t="s">
        <v>61</v>
      </c>
      <c r="AM880" t="s">
        <v>61</v>
      </c>
      <c r="AN880" t="s">
        <v>61</v>
      </c>
      <c r="AO880" t="s">
        <v>61</v>
      </c>
      <c r="AP880">
        <v>1</v>
      </c>
      <c r="AQ880" t="str">
        <f t="shared" si="55"/>
        <v>JAPN</v>
      </c>
      <c r="AR880" t="str">
        <f t="shared" si="55"/>
        <v>1001</v>
      </c>
      <c r="AS880" t="str">
        <f t="shared" si="52"/>
        <v>Yoko</v>
      </c>
      <c r="AT880" t="str">
        <f t="shared" si="53"/>
        <v xml:space="preserve">JAPN1001Yokota Toshiko </v>
      </c>
      <c r="AU880" t="str">
        <f t="shared" si="54"/>
        <v>JAPN1001-6</v>
      </c>
      <c r="AV880" t="s">
        <v>2841</v>
      </c>
      <c r="AW880" t="s">
        <v>2842</v>
      </c>
    </row>
    <row r="881" spans="1:50" x14ac:dyDescent="0.2">
      <c r="A881" t="s">
        <v>103</v>
      </c>
      <c r="B881" t="s">
        <v>459</v>
      </c>
      <c r="C881">
        <v>1001</v>
      </c>
      <c r="D881">
        <v>8</v>
      </c>
      <c r="E881">
        <v>80</v>
      </c>
      <c r="F881">
        <v>5.33</v>
      </c>
      <c r="G881">
        <v>0</v>
      </c>
      <c r="H881">
        <v>0</v>
      </c>
      <c r="I881">
        <v>0</v>
      </c>
      <c r="J881">
        <v>0</v>
      </c>
      <c r="K881">
        <v>5.33</v>
      </c>
      <c r="L881">
        <v>20</v>
      </c>
      <c r="M881">
        <v>0</v>
      </c>
      <c r="N881">
        <v>0</v>
      </c>
      <c r="O881">
        <v>0</v>
      </c>
      <c r="P881">
        <v>20</v>
      </c>
      <c r="Q881">
        <v>22</v>
      </c>
      <c r="R881" s="3">
        <v>0.90910000000000002</v>
      </c>
      <c r="S881">
        <v>0</v>
      </c>
      <c r="T881">
        <v>0</v>
      </c>
      <c r="U881" t="s">
        <v>460</v>
      </c>
      <c r="V881" t="s">
        <v>106</v>
      </c>
      <c r="W881" s="4">
        <v>0.45833333333333331</v>
      </c>
      <c r="X881" s="4">
        <v>0.50486111111111109</v>
      </c>
      <c r="Y881" t="s">
        <v>107</v>
      </c>
      <c r="Z881" t="s">
        <v>461</v>
      </c>
      <c r="AA881">
        <v>20</v>
      </c>
      <c r="AB881" t="s">
        <v>5391</v>
      </c>
      <c r="AC881">
        <v>4</v>
      </c>
      <c r="AD881">
        <v>1</v>
      </c>
      <c r="AE881">
        <v>4</v>
      </c>
      <c r="AF881">
        <v>1</v>
      </c>
      <c r="AG881">
        <v>1</v>
      </c>
      <c r="AH881">
        <v>0</v>
      </c>
      <c r="AI881">
        <v>0</v>
      </c>
      <c r="AJ881">
        <v>96868</v>
      </c>
      <c r="AK881" t="s">
        <v>215</v>
      </c>
      <c r="AL881" t="s">
        <v>61</v>
      </c>
      <c r="AM881" t="s">
        <v>61</v>
      </c>
      <c r="AN881" t="s">
        <v>61</v>
      </c>
      <c r="AO881" t="s">
        <v>61</v>
      </c>
      <c r="AP881">
        <v>1</v>
      </c>
      <c r="AQ881" t="str">
        <f t="shared" si="55"/>
        <v>JAPN</v>
      </c>
      <c r="AR881" t="str">
        <f t="shared" si="55"/>
        <v>1001</v>
      </c>
      <c r="AS881" t="str">
        <f t="shared" ref="AS881:AS944" si="56">PROPER(LEFT(AB881,4))</f>
        <v>Fuji</v>
      </c>
      <c r="AT881" t="str">
        <f t="shared" si="53"/>
        <v xml:space="preserve">JAPN1001Fujita Nobuko </v>
      </c>
      <c r="AU881" t="str">
        <f t="shared" si="54"/>
        <v>JAPN1001-8</v>
      </c>
      <c r="AV881" t="s">
        <v>2839</v>
      </c>
      <c r="AW881" t="s">
        <v>2840</v>
      </c>
    </row>
    <row r="882" spans="1:50" x14ac:dyDescent="0.2">
      <c r="A882" t="s">
        <v>103</v>
      </c>
      <c r="B882" t="s">
        <v>459</v>
      </c>
      <c r="C882">
        <v>1001</v>
      </c>
      <c r="D882" t="s">
        <v>125</v>
      </c>
      <c r="E882">
        <v>328</v>
      </c>
      <c r="F882">
        <v>21.87</v>
      </c>
      <c r="G882">
        <v>0</v>
      </c>
      <c r="H882">
        <v>0</v>
      </c>
      <c r="I882">
        <v>0.27</v>
      </c>
      <c r="J882">
        <v>0</v>
      </c>
      <c r="K882">
        <v>21.87</v>
      </c>
      <c r="L882">
        <v>82</v>
      </c>
      <c r="M882">
        <v>1</v>
      </c>
      <c r="N882">
        <v>0</v>
      </c>
      <c r="O882">
        <v>1</v>
      </c>
      <c r="P882">
        <v>83</v>
      </c>
      <c r="Q882">
        <v>97</v>
      </c>
      <c r="R882" s="3">
        <v>0.85570000000000002</v>
      </c>
      <c r="S882">
        <v>0</v>
      </c>
      <c r="T882">
        <v>4</v>
      </c>
      <c r="AQ882" t="str">
        <f t="shared" si="55"/>
        <v>JAPN</v>
      </c>
      <c r="AR882" t="str">
        <f t="shared" si="55"/>
        <v>1001</v>
      </c>
      <c r="AS882" t="str">
        <f t="shared" si="56"/>
        <v/>
      </c>
      <c r="AT882" t="str">
        <f t="shared" si="53"/>
        <v>JAPN1001</v>
      </c>
      <c r="AU882" t="str">
        <f t="shared" si="54"/>
        <v>JAPN1001-***** CRSE TOTAL</v>
      </c>
    </row>
    <row r="883" spans="1:50" x14ac:dyDescent="0.2">
      <c r="A883" t="s">
        <v>103</v>
      </c>
      <c r="B883" t="s">
        <v>459</v>
      </c>
      <c r="C883">
        <v>1002</v>
      </c>
      <c r="D883">
        <v>1</v>
      </c>
      <c r="E883">
        <v>44</v>
      </c>
      <c r="F883">
        <v>2.93</v>
      </c>
      <c r="G883">
        <v>0</v>
      </c>
      <c r="H883">
        <v>0</v>
      </c>
      <c r="I883">
        <v>0</v>
      </c>
      <c r="J883">
        <v>0</v>
      </c>
      <c r="K883">
        <v>2.93</v>
      </c>
      <c r="L883">
        <v>11</v>
      </c>
      <c r="M883">
        <v>0</v>
      </c>
      <c r="N883">
        <v>0</v>
      </c>
      <c r="O883">
        <v>1</v>
      </c>
      <c r="P883">
        <v>12</v>
      </c>
      <c r="Q883">
        <v>25</v>
      </c>
      <c r="R883" s="3">
        <v>0.44</v>
      </c>
      <c r="S883">
        <v>0</v>
      </c>
      <c r="T883">
        <v>4</v>
      </c>
      <c r="U883" t="s">
        <v>462</v>
      </c>
      <c r="V883" t="s">
        <v>106</v>
      </c>
      <c r="W883" s="4">
        <v>0.45833333333333331</v>
      </c>
      <c r="X883" s="4">
        <v>0.50486111111111109</v>
      </c>
      <c r="Y883" t="s">
        <v>129</v>
      </c>
      <c r="Z883">
        <v>246</v>
      </c>
      <c r="AA883">
        <v>45</v>
      </c>
      <c r="AB883" t="s">
        <v>5393</v>
      </c>
      <c r="AC883">
        <v>4</v>
      </c>
      <c r="AD883">
        <v>1</v>
      </c>
      <c r="AE883">
        <v>4</v>
      </c>
      <c r="AF883">
        <v>0</v>
      </c>
      <c r="AG883">
        <v>0</v>
      </c>
      <c r="AH883">
        <v>0</v>
      </c>
      <c r="AI883">
        <v>0</v>
      </c>
      <c r="AJ883">
        <v>96002</v>
      </c>
      <c r="AK883" t="s">
        <v>215</v>
      </c>
      <c r="AL883" t="s">
        <v>61</v>
      </c>
      <c r="AM883" t="s">
        <v>61</v>
      </c>
      <c r="AN883" t="s">
        <v>61</v>
      </c>
      <c r="AO883" t="s">
        <v>61</v>
      </c>
      <c r="AP883">
        <v>1</v>
      </c>
      <c r="AQ883" t="str">
        <f t="shared" si="55"/>
        <v>JAPN</v>
      </c>
      <c r="AR883" t="str">
        <f t="shared" si="55"/>
        <v>1002</v>
      </c>
      <c r="AS883" t="str">
        <f t="shared" si="56"/>
        <v>Koik</v>
      </c>
      <c r="AT883" t="str">
        <f t="shared" si="53"/>
        <v xml:space="preserve">JAPN1002Koike Chisato </v>
      </c>
      <c r="AU883" t="str">
        <f t="shared" si="54"/>
        <v>JAPN1002-1</v>
      </c>
      <c r="AV883" t="s">
        <v>2843</v>
      </c>
      <c r="AW883" t="s">
        <v>2844</v>
      </c>
    </row>
    <row r="884" spans="1:50" x14ac:dyDescent="0.2">
      <c r="A884" t="s">
        <v>103</v>
      </c>
      <c r="B884" t="s">
        <v>459</v>
      </c>
      <c r="C884">
        <v>1002</v>
      </c>
      <c r="D884" t="s">
        <v>125</v>
      </c>
      <c r="E884">
        <v>44</v>
      </c>
      <c r="F884">
        <v>2.93</v>
      </c>
      <c r="G884">
        <v>0</v>
      </c>
      <c r="H884">
        <v>0</v>
      </c>
      <c r="I884">
        <v>0</v>
      </c>
      <c r="J884">
        <v>0</v>
      </c>
      <c r="K884">
        <v>2.93</v>
      </c>
      <c r="L884">
        <v>11</v>
      </c>
      <c r="M884">
        <v>0</v>
      </c>
      <c r="N884">
        <v>0</v>
      </c>
      <c r="O884">
        <v>1</v>
      </c>
      <c r="P884">
        <v>12</v>
      </c>
      <c r="Q884">
        <v>25</v>
      </c>
      <c r="R884" s="3">
        <v>0.48</v>
      </c>
      <c r="S884">
        <v>0</v>
      </c>
      <c r="T884">
        <v>4</v>
      </c>
      <c r="AQ884" t="str">
        <f t="shared" si="55"/>
        <v>JAPN</v>
      </c>
      <c r="AR884" t="str">
        <f t="shared" si="55"/>
        <v>1002</v>
      </c>
      <c r="AS884" t="str">
        <f t="shared" si="56"/>
        <v/>
      </c>
      <c r="AT884" t="str">
        <f t="shared" si="53"/>
        <v>JAPN1002</v>
      </c>
      <c r="AU884" t="str">
        <f t="shared" si="54"/>
        <v>JAPN1002-***** CRSE TOTAL</v>
      </c>
    </row>
    <row r="885" spans="1:50" x14ac:dyDescent="0.2">
      <c r="A885" t="s">
        <v>103</v>
      </c>
      <c r="B885" t="s">
        <v>459</v>
      </c>
      <c r="C885">
        <v>2001</v>
      </c>
      <c r="D885">
        <v>1</v>
      </c>
      <c r="E885">
        <v>40</v>
      </c>
      <c r="F885">
        <v>2.67</v>
      </c>
      <c r="G885">
        <v>0</v>
      </c>
      <c r="H885">
        <v>0</v>
      </c>
      <c r="I885">
        <v>0</v>
      </c>
      <c r="J885">
        <v>0</v>
      </c>
      <c r="K885">
        <v>2.67</v>
      </c>
      <c r="L885">
        <v>10</v>
      </c>
      <c r="M885">
        <v>0</v>
      </c>
      <c r="N885">
        <v>0</v>
      </c>
      <c r="O885">
        <v>0</v>
      </c>
      <c r="P885">
        <v>10</v>
      </c>
      <c r="Q885">
        <v>25</v>
      </c>
      <c r="R885" s="3">
        <v>0.4</v>
      </c>
      <c r="S885">
        <v>0</v>
      </c>
      <c r="T885">
        <v>0</v>
      </c>
      <c r="U885" t="s">
        <v>463</v>
      </c>
      <c r="V885" t="s">
        <v>106</v>
      </c>
      <c r="W885" s="4">
        <v>0.56944444444444442</v>
      </c>
      <c r="X885" s="4">
        <v>0.61597222222222225</v>
      </c>
      <c r="Y885" t="s">
        <v>107</v>
      </c>
      <c r="Z885" t="s">
        <v>451</v>
      </c>
      <c r="AA885">
        <v>50</v>
      </c>
      <c r="AB885" t="s">
        <v>5393</v>
      </c>
      <c r="AC885">
        <v>4</v>
      </c>
      <c r="AD885">
        <v>1</v>
      </c>
      <c r="AE885">
        <v>4</v>
      </c>
      <c r="AF885">
        <v>0</v>
      </c>
      <c r="AG885">
        <v>0</v>
      </c>
      <c r="AH885">
        <v>0</v>
      </c>
      <c r="AI885">
        <v>0</v>
      </c>
      <c r="AJ885">
        <v>93014</v>
      </c>
      <c r="AK885" t="s">
        <v>215</v>
      </c>
      <c r="AL885" t="s">
        <v>61</v>
      </c>
      <c r="AM885" t="s">
        <v>61</v>
      </c>
      <c r="AN885" t="s">
        <v>61</v>
      </c>
      <c r="AO885" t="s">
        <v>61</v>
      </c>
      <c r="AP885">
        <v>1</v>
      </c>
      <c r="AQ885" t="str">
        <f t="shared" si="55"/>
        <v>JAPN</v>
      </c>
      <c r="AR885" t="str">
        <f t="shared" si="55"/>
        <v>2001</v>
      </c>
      <c r="AS885" t="str">
        <f t="shared" si="56"/>
        <v>Koik</v>
      </c>
      <c r="AT885" t="str">
        <f t="shared" si="53"/>
        <v xml:space="preserve">JAPN2001Koike Chisato </v>
      </c>
      <c r="AU885" t="str">
        <f t="shared" si="54"/>
        <v>JAPN2001-1</v>
      </c>
      <c r="AV885" t="s">
        <v>2843</v>
      </c>
      <c r="AW885" t="s">
        <v>2844</v>
      </c>
    </row>
    <row r="886" spans="1:50" x14ac:dyDescent="0.2">
      <c r="A886" t="s">
        <v>103</v>
      </c>
      <c r="B886" t="s">
        <v>459</v>
      </c>
      <c r="C886">
        <v>2001</v>
      </c>
      <c r="D886" t="s">
        <v>125</v>
      </c>
      <c r="E886">
        <v>40</v>
      </c>
      <c r="F886">
        <v>2.67</v>
      </c>
      <c r="G886">
        <v>0</v>
      </c>
      <c r="H886">
        <v>0</v>
      </c>
      <c r="I886">
        <v>0</v>
      </c>
      <c r="J886">
        <v>0</v>
      </c>
      <c r="K886">
        <v>2.67</v>
      </c>
      <c r="L886">
        <v>10</v>
      </c>
      <c r="M886">
        <v>0</v>
      </c>
      <c r="N886">
        <v>0</v>
      </c>
      <c r="O886">
        <v>0</v>
      </c>
      <c r="P886">
        <v>10</v>
      </c>
      <c r="Q886">
        <v>25</v>
      </c>
      <c r="R886" s="3">
        <v>0.4</v>
      </c>
      <c r="S886">
        <v>0</v>
      </c>
      <c r="T886">
        <v>0</v>
      </c>
      <c r="AQ886" t="str">
        <f t="shared" si="55"/>
        <v>JAPN</v>
      </c>
      <c r="AR886" t="str">
        <f t="shared" si="55"/>
        <v>2001</v>
      </c>
      <c r="AS886" t="str">
        <f t="shared" si="56"/>
        <v/>
      </c>
      <c r="AT886" t="str">
        <f t="shared" si="53"/>
        <v>JAPN2001</v>
      </c>
      <c r="AU886" t="str">
        <f t="shared" si="54"/>
        <v>JAPN2001-***** CRSE TOTAL</v>
      </c>
    </row>
    <row r="887" spans="1:50" x14ac:dyDescent="0.2">
      <c r="A887" t="s">
        <v>103</v>
      </c>
      <c r="B887" t="s">
        <v>459</v>
      </c>
      <c r="C887">
        <v>2500</v>
      </c>
      <c r="D887">
        <v>1</v>
      </c>
      <c r="E887">
        <v>81</v>
      </c>
      <c r="F887">
        <v>5.4</v>
      </c>
      <c r="G887">
        <v>0</v>
      </c>
      <c r="H887">
        <v>0</v>
      </c>
      <c r="I887">
        <v>0</v>
      </c>
      <c r="J887">
        <v>0</v>
      </c>
      <c r="K887">
        <v>5.4</v>
      </c>
      <c r="L887">
        <v>27</v>
      </c>
      <c r="M887">
        <v>0</v>
      </c>
      <c r="N887">
        <v>0</v>
      </c>
      <c r="O887">
        <v>0</v>
      </c>
      <c r="P887">
        <v>27</v>
      </c>
      <c r="Q887">
        <v>30</v>
      </c>
      <c r="R887" s="3">
        <v>0.9</v>
      </c>
      <c r="S887">
        <v>0</v>
      </c>
      <c r="T887">
        <v>0</v>
      </c>
      <c r="U887" t="s">
        <v>464</v>
      </c>
      <c r="V887" t="s">
        <v>111</v>
      </c>
      <c r="W887" s="4">
        <v>0.56944444444444442</v>
      </c>
      <c r="X887" s="4">
        <v>0.62152777777777779</v>
      </c>
      <c r="Y887" t="s">
        <v>107</v>
      </c>
      <c r="Z887" t="s">
        <v>234</v>
      </c>
      <c r="AA887">
        <v>30</v>
      </c>
      <c r="AB887" t="s">
        <v>5394</v>
      </c>
      <c r="AC887">
        <v>3</v>
      </c>
      <c r="AD887">
        <v>1</v>
      </c>
      <c r="AE887">
        <v>3</v>
      </c>
      <c r="AF887">
        <v>0</v>
      </c>
      <c r="AG887">
        <v>0</v>
      </c>
      <c r="AH887">
        <v>0</v>
      </c>
      <c r="AI887">
        <v>0</v>
      </c>
      <c r="AJ887">
        <v>94083</v>
      </c>
      <c r="AK887" t="s">
        <v>215</v>
      </c>
      <c r="AL887" t="s">
        <v>61</v>
      </c>
      <c r="AM887" t="s">
        <v>61</v>
      </c>
      <c r="AN887" t="s">
        <v>61</v>
      </c>
      <c r="AO887" t="s">
        <v>61</v>
      </c>
      <c r="AP887">
        <v>1</v>
      </c>
      <c r="AQ887" t="str">
        <f t="shared" si="55"/>
        <v>JAPN</v>
      </c>
      <c r="AR887" t="str">
        <f t="shared" si="55"/>
        <v>2500</v>
      </c>
      <c r="AS887" t="str">
        <f t="shared" si="56"/>
        <v>Kane</v>
      </c>
      <c r="AT887" t="str">
        <f t="shared" si="53"/>
        <v>JAPN2500Kanesaka Kirk Ken</v>
      </c>
      <c r="AU887" t="str">
        <f t="shared" si="54"/>
        <v>JAPN2500-1</v>
      </c>
      <c r="AV887" t="s">
        <v>2845</v>
      </c>
      <c r="AW887" t="s">
        <v>2846</v>
      </c>
      <c r="AX887" t="s">
        <v>2847</v>
      </c>
    </row>
    <row r="888" spans="1:50" x14ac:dyDescent="0.2">
      <c r="A888" t="s">
        <v>103</v>
      </c>
      <c r="B888" t="s">
        <v>459</v>
      </c>
      <c r="C888">
        <v>2500</v>
      </c>
      <c r="D888" t="s">
        <v>125</v>
      </c>
      <c r="E888">
        <v>81</v>
      </c>
      <c r="F888">
        <v>5.4</v>
      </c>
      <c r="G888">
        <v>0</v>
      </c>
      <c r="H888">
        <v>0</v>
      </c>
      <c r="I888">
        <v>0</v>
      </c>
      <c r="J888">
        <v>0</v>
      </c>
      <c r="K888">
        <v>5.4</v>
      </c>
      <c r="L888">
        <v>27</v>
      </c>
      <c r="M888">
        <v>0</v>
      </c>
      <c r="N888">
        <v>0</v>
      </c>
      <c r="O888">
        <v>0</v>
      </c>
      <c r="P888">
        <v>27</v>
      </c>
      <c r="Q888">
        <v>30</v>
      </c>
      <c r="R888" s="3">
        <v>0.9</v>
      </c>
      <c r="S888">
        <v>0</v>
      </c>
      <c r="T888">
        <v>0</v>
      </c>
      <c r="AQ888" t="str">
        <f t="shared" si="55"/>
        <v>JAPN</v>
      </c>
      <c r="AR888" t="str">
        <f t="shared" si="55"/>
        <v>2500</v>
      </c>
      <c r="AS888" t="str">
        <f t="shared" si="56"/>
        <v/>
      </c>
      <c r="AT888" t="str">
        <f t="shared" si="53"/>
        <v>JAPN2500</v>
      </c>
      <c r="AU888" t="str">
        <f t="shared" si="54"/>
        <v>JAPN2500-***** CRSE TOTAL</v>
      </c>
    </row>
    <row r="889" spans="1:50" x14ac:dyDescent="0.2">
      <c r="A889" t="s">
        <v>103</v>
      </c>
      <c r="B889" t="s">
        <v>459</v>
      </c>
      <c r="C889">
        <v>3001</v>
      </c>
      <c r="D889">
        <v>1</v>
      </c>
      <c r="E889">
        <v>27</v>
      </c>
      <c r="F889">
        <v>1.8</v>
      </c>
      <c r="G889">
        <v>0</v>
      </c>
      <c r="H889">
        <v>0</v>
      </c>
      <c r="I889">
        <v>0</v>
      </c>
      <c r="J889">
        <v>0</v>
      </c>
      <c r="K889">
        <v>1.8</v>
      </c>
      <c r="L889">
        <v>9</v>
      </c>
      <c r="M889">
        <v>0</v>
      </c>
      <c r="N889">
        <v>0</v>
      </c>
      <c r="O889">
        <v>0</v>
      </c>
      <c r="P889">
        <v>9</v>
      </c>
      <c r="Q889">
        <v>25</v>
      </c>
      <c r="R889" s="3">
        <v>0.36</v>
      </c>
      <c r="S889">
        <v>0</v>
      </c>
      <c r="T889">
        <v>0</v>
      </c>
      <c r="U889" t="s">
        <v>465</v>
      </c>
      <c r="V889" t="s">
        <v>113</v>
      </c>
      <c r="W889" s="4">
        <v>0.62847222222222221</v>
      </c>
      <c r="X889" s="4">
        <v>0.68055555555555547</v>
      </c>
      <c r="Y889" t="s">
        <v>107</v>
      </c>
      <c r="Z889" t="s">
        <v>354</v>
      </c>
      <c r="AA889">
        <v>25</v>
      </c>
      <c r="AB889" t="s">
        <v>5392</v>
      </c>
      <c r="AC889">
        <v>4</v>
      </c>
      <c r="AD889">
        <v>2</v>
      </c>
      <c r="AE889">
        <v>3</v>
      </c>
      <c r="AF889">
        <v>1</v>
      </c>
      <c r="AG889">
        <v>0</v>
      </c>
      <c r="AH889">
        <v>1</v>
      </c>
      <c r="AI889">
        <v>0</v>
      </c>
      <c r="AJ889">
        <v>94084</v>
      </c>
      <c r="AK889" t="s">
        <v>61</v>
      </c>
      <c r="AL889" t="s">
        <v>61</v>
      </c>
      <c r="AM889" t="s">
        <v>61</v>
      </c>
      <c r="AN889" t="s">
        <v>61</v>
      </c>
      <c r="AO889" t="s">
        <v>61</v>
      </c>
      <c r="AP889">
        <v>1</v>
      </c>
      <c r="AQ889" t="str">
        <f t="shared" si="55"/>
        <v>JAPN</v>
      </c>
      <c r="AR889" t="str">
        <f t="shared" si="55"/>
        <v>3001</v>
      </c>
      <c r="AS889" t="str">
        <f t="shared" si="56"/>
        <v>Yoko</v>
      </c>
      <c r="AT889" t="str">
        <f t="shared" si="53"/>
        <v xml:space="preserve">JAPN3001Yokota Toshiko </v>
      </c>
      <c r="AU889" t="str">
        <f t="shared" si="54"/>
        <v>JAPN3001-1</v>
      </c>
      <c r="AV889" t="s">
        <v>2841</v>
      </c>
      <c r="AW889" t="s">
        <v>2842</v>
      </c>
    </row>
    <row r="890" spans="1:50" x14ac:dyDescent="0.2">
      <c r="A890" t="s">
        <v>103</v>
      </c>
      <c r="B890" t="s">
        <v>459</v>
      </c>
      <c r="C890">
        <v>3001</v>
      </c>
      <c r="D890" t="s">
        <v>125</v>
      </c>
      <c r="E890">
        <v>27</v>
      </c>
      <c r="F890">
        <v>1.8</v>
      </c>
      <c r="G890">
        <v>0</v>
      </c>
      <c r="H890">
        <v>0</v>
      </c>
      <c r="I890">
        <v>0</v>
      </c>
      <c r="J890">
        <v>0</v>
      </c>
      <c r="K890">
        <v>1.8</v>
      </c>
      <c r="L890">
        <v>9</v>
      </c>
      <c r="M890">
        <v>0</v>
      </c>
      <c r="N890">
        <v>0</v>
      </c>
      <c r="O890">
        <v>0</v>
      </c>
      <c r="P890">
        <v>9</v>
      </c>
      <c r="Q890">
        <v>25</v>
      </c>
      <c r="R890" s="3">
        <v>0.36</v>
      </c>
      <c r="S890">
        <v>0</v>
      </c>
      <c r="T890">
        <v>0</v>
      </c>
      <c r="AQ890" t="str">
        <f t="shared" si="55"/>
        <v>JAPN</v>
      </c>
      <c r="AR890" t="str">
        <f t="shared" si="55"/>
        <v>3001</v>
      </c>
      <c r="AS890" t="str">
        <f t="shared" si="56"/>
        <v/>
      </c>
      <c r="AT890" t="str">
        <f t="shared" si="53"/>
        <v>JAPN3001</v>
      </c>
      <c r="AU890" t="str">
        <f t="shared" si="54"/>
        <v>JAPN3001-***** CRSE TOTAL</v>
      </c>
    </row>
    <row r="891" spans="1:50" x14ac:dyDescent="0.2">
      <c r="A891" t="s">
        <v>103</v>
      </c>
      <c r="B891" t="s">
        <v>459</v>
      </c>
      <c r="C891">
        <v>3100</v>
      </c>
      <c r="D891">
        <v>1</v>
      </c>
      <c r="E891">
        <v>45</v>
      </c>
      <c r="F891">
        <v>3</v>
      </c>
      <c r="G891">
        <v>0</v>
      </c>
      <c r="H891">
        <v>0</v>
      </c>
      <c r="I891">
        <v>0</v>
      </c>
      <c r="J891">
        <v>0.2</v>
      </c>
      <c r="K891">
        <v>3</v>
      </c>
      <c r="L891">
        <v>15</v>
      </c>
      <c r="M891">
        <v>0</v>
      </c>
      <c r="N891">
        <v>1</v>
      </c>
      <c r="O891">
        <v>0</v>
      </c>
      <c r="P891">
        <v>15</v>
      </c>
      <c r="Q891">
        <v>25</v>
      </c>
      <c r="R891" s="3">
        <v>0.6</v>
      </c>
      <c r="S891">
        <v>0</v>
      </c>
      <c r="T891">
        <v>0</v>
      </c>
      <c r="U891" t="s">
        <v>466</v>
      </c>
      <c r="V891" t="s">
        <v>113</v>
      </c>
      <c r="W891" s="4">
        <v>0.6875</v>
      </c>
      <c r="X891" s="4">
        <v>0.73958333333333337</v>
      </c>
      <c r="Y891" t="s">
        <v>107</v>
      </c>
      <c r="Z891" t="s">
        <v>354</v>
      </c>
      <c r="AA891">
        <v>25</v>
      </c>
      <c r="AB891" t="s">
        <v>5392</v>
      </c>
      <c r="AC891">
        <v>4</v>
      </c>
      <c r="AD891">
        <v>2</v>
      </c>
      <c r="AE891">
        <v>3</v>
      </c>
      <c r="AF891">
        <v>0</v>
      </c>
      <c r="AG891">
        <v>0</v>
      </c>
      <c r="AH891">
        <v>0</v>
      </c>
      <c r="AI891">
        <v>0</v>
      </c>
      <c r="AJ891">
        <v>96274</v>
      </c>
      <c r="AK891" t="s">
        <v>61</v>
      </c>
      <c r="AL891" t="s">
        <v>61</v>
      </c>
      <c r="AM891" t="s">
        <v>61</v>
      </c>
      <c r="AN891" t="s">
        <v>61</v>
      </c>
      <c r="AO891" t="s">
        <v>61</v>
      </c>
      <c r="AP891">
        <v>1</v>
      </c>
      <c r="AQ891" t="str">
        <f t="shared" si="55"/>
        <v>JAPN</v>
      </c>
      <c r="AR891" t="str">
        <f t="shared" si="55"/>
        <v>3100</v>
      </c>
      <c r="AS891" t="str">
        <f t="shared" si="56"/>
        <v>Yoko</v>
      </c>
      <c r="AT891" t="str">
        <f t="shared" si="53"/>
        <v xml:space="preserve">JAPN3100Yokota Toshiko </v>
      </c>
      <c r="AU891" t="str">
        <f t="shared" si="54"/>
        <v>JAPN3100-1</v>
      </c>
      <c r="AV891" t="s">
        <v>2841</v>
      </c>
      <c r="AW891" t="s">
        <v>2842</v>
      </c>
    </row>
    <row r="892" spans="1:50" x14ac:dyDescent="0.2">
      <c r="A892" t="s">
        <v>103</v>
      </c>
      <c r="B892" t="s">
        <v>459</v>
      </c>
      <c r="C892">
        <v>3100</v>
      </c>
      <c r="D892" t="s">
        <v>125</v>
      </c>
      <c r="E892">
        <v>45</v>
      </c>
      <c r="F892">
        <v>3</v>
      </c>
      <c r="G892">
        <v>0</v>
      </c>
      <c r="H892">
        <v>0</v>
      </c>
      <c r="I892">
        <v>0</v>
      </c>
      <c r="J892">
        <v>0.2</v>
      </c>
      <c r="K892">
        <v>3</v>
      </c>
      <c r="L892">
        <v>15</v>
      </c>
      <c r="M892">
        <v>0</v>
      </c>
      <c r="N892">
        <v>1</v>
      </c>
      <c r="O892">
        <v>0</v>
      </c>
      <c r="P892">
        <v>15</v>
      </c>
      <c r="Q892">
        <v>25</v>
      </c>
      <c r="R892" s="3">
        <v>0.6</v>
      </c>
      <c r="S892">
        <v>0</v>
      </c>
      <c r="T892">
        <v>0</v>
      </c>
      <c r="AQ892" t="str">
        <f t="shared" si="55"/>
        <v>JAPN</v>
      </c>
      <c r="AR892" t="str">
        <f t="shared" si="55"/>
        <v>3100</v>
      </c>
      <c r="AS892" t="str">
        <f t="shared" si="56"/>
        <v/>
      </c>
      <c r="AT892" t="str">
        <f t="shared" si="53"/>
        <v>JAPN3100</v>
      </c>
      <c r="AU892" t="str">
        <f t="shared" si="54"/>
        <v>JAPN3100-***** CRSE TOTAL</v>
      </c>
    </row>
    <row r="893" spans="1:50" x14ac:dyDescent="0.2">
      <c r="A893" t="s">
        <v>103</v>
      </c>
      <c r="B893" t="s">
        <v>459</v>
      </c>
      <c r="C893">
        <v>3150</v>
      </c>
      <c r="D893">
        <v>1</v>
      </c>
      <c r="E893">
        <v>36</v>
      </c>
      <c r="F893">
        <v>2.4</v>
      </c>
      <c r="G893">
        <v>3</v>
      </c>
      <c r="H893">
        <v>0.25</v>
      </c>
      <c r="I893">
        <v>0</v>
      </c>
      <c r="J893">
        <v>0.2</v>
      </c>
      <c r="K893">
        <v>2.65</v>
      </c>
      <c r="L893">
        <v>13</v>
      </c>
      <c r="M893">
        <v>0</v>
      </c>
      <c r="N893">
        <v>1</v>
      </c>
      <c r="O893">
        <v>0</v>
      </c>
      <c r="P893">
        <v>13</v>
      </c>
      <c r="Q893">
        <v>25</v>
      </c>
      <c r="R893" s="3">
        <v>0.52</v>
      </c>
      <c r="S893">
        <v>0</v>
      </c>
      <c r="T893">
        <v>0</v>
      </c>
      <c r="U893" t="s">
        <v>467</v>
      </c>
      <c r="V893" t="s">
        <v>113</v>
      </c>
      <c r="W893" s="4">
        <v>0.75</v>
      </c>
      <c r="X893" s="4">
        <v>0.80208333333333337</v>
      </c>
      <c r="Y893" t="s">
        <v>107</v>
      </c>
      <c r="Z893" t="s">
        <v>390</v>
      </c>
      <c r="AA893">
        <v>59</v>
      </c>
      <c r="AB893" t="s">
        <v>5393</v>
      </c>
      <c r="AC893">
        <v>4</v>
      </c>
      <c r="AD893">
        <v>2</v>
      </c>
      <c r="AE893">
        <v>3</v>
      </c>
      <c r="AF893">
        <v>1</v>
      </c>
      <c r="AG893">
        <v>1</v>
      </c>
      <c r="AH893">
        <v>0</v>
      </c>
      <c r="AI893">
        <v>0</v>
      </c>
      <c r="AJ893">
        <v>96275</v>
      </c>
      <c r="AK893" t="s">
        <v>61</v>
      </c>
      <c r="AL893" t="s">
        <v>61</v>
      </c>
      <c r="AM893" t="s">
        <v>61</v>
      </c>
      <c r="AN893" t="s">
        <v>61</v>
      </c>
      <c r="AO893" t="s">
        <v>61</v>
      </c>
      <c r="AP893">
        <v>1</v>
      </c>
      <c r="AQ893" t="str">
        <f t="shared" si="55"/>
        <v>JAPN</v>
      </c>
      <c r="AR893" t="str">
        <f t="shared" si="55"/>
        <v>3150</v>
      </c>
      <c r="AS893" t="str">
        <f t="shared" si="56"/>
        <v>Koik</v>
      </c>
      <c r="AT893" t="str">
        <f t="shared" si="53"/>
        <v xml:space="preserve">JAPN3150Koike Chisato </v>
      </c>
      <c r="AU893" t="str">
        <f t="shared" si="54"/>
        <v>JAPN3150-1</v>
      </c>
      <c r="AV893" t="s">
        <v>2843</v>
      </c>
      <c r="AW893" t="s">
        <v>2844</v>
      </c>
    </row>
    <row r="894" spans="1:50" x14ac:dyDescent="0.2">
      <c r="A894" t="s">
        <v>103</v>
      </c>
      <c r="B894" t="s">
        <v>459</v>
      </c>
      <c r="C894">
        <v>3150</v>
      </c>
      <c r="D894" t="s">
        <v>125</v>
      </c>
      <c r="E894">
        <v>36</v>
      </c>
      <c r="F894">
        <v>2.4</v>
      </c>
      <c r="G894">
        <v>3</v>
      </c>
      <c r="H894">
        <v>0.25</v>
      </c>
      <c r="I894">
        <v>0</v>
      </c>
      <c r="J894">
        <v>0.2</v>
      </c>
      <c r="K894">
        <v>2.65</v>
      </c>
      <c r="L894">
        <v>13</v>
      </c>
      <c r="M894">
        <v>0</v>
      </c>
      <c r="N894">
        <v>1</v>
      </c>
      <c r="O894">
        <v>0</v>
      </c>
      <c r="P894">
        <v>13</v>
      </c>
      <c r="Q894">
        <v>25</v>
      </c>
      <c r="R894" s="3">
        <v>0.52</v>
      </c>
      <c r="S894">
        <v>0</v>
      </c>
      <c r="T894">
        <v>0</v>
      </c>
      <c r="AQ894" t="str">
        <f t="shared" si="55"/>
        <v>JAPN</v>
      </c>
      <c r="AR894" t="str">
        <f t="shared" si="55"/>
        <v>3150</v>
      </c>
      <c r="AS894" t="str">
        <f t="shared" si="56"/>
        <v/>
      </c>
      <c r="AT894" t="str">
        <f t="shared" si="53"/>
        <v>JAPN3150</v>
      </c>
      <c r="AU894" t="str">
        <f t="shared" si="54"/>
        <v>JAPN3150-***** CRSE TOTAL</v>
      </c>
    </row>
    <row r="895" spans="1:50" x14ac:dyDescent="0.2">
      <c r="A895" t="s">
        <v>103</v>
      </c>
      <c r="B895" t="s">
        <v>459</v>
      </c>
      <c r="C895" t="s">
        <v>61</v>
      </c>
      <c r="D895" t="s">
        <v>126</v>
      </c>
      <c r="E895">
        <v>601</v>
      </c>
      <c r="F895">
        <v>40.07</v>
      </c>
      <c r="G895">
        <v>3</v>
      </c>
      <c r="H895">
        <v>0.25</v>
      </c>
      <c r="I895">
        <v>0.27</v>
      </c>
      <c r="J895">
        <v>0.4</v>
      </c>
      <c r="K895">
        <v>40.32</v>
      </c>
      <c r="L895">
        <v>167</v>
      </c>
      <c r="M895">
        <v>1</v>
      </c>
      <c r="N895">
        <v>2</v>
      </c>
      <c r="O895">
        <v>2</v>
      </c>
      <c r="P895">
        <v>169</v>
      </c>
      <c r="Q895">
        <v>252</v>
      </c>
      <c r="R895" s="3">
        <v>0.67059999999999997</v>
      </c>
      <c r="S895">
        <v>0</v>
      </c>
      <c r="T895">
        <v>8</v>
      </c>
      <c r="AQ895" t="str">
        <f t="shared" si="55"/>
        <v>JAPN</v>
      </c>
      <c r="AR895" t="str">
        <f t="shared" si="55"/>
        <v/>
      </c>
      <c r="AS895" t="str">
        <f t="shared" si="56"/>
        <v/>
      </c>
      <c r="AT895" t="str">
        <f t="shared" si="53"/>
        <v>JAPN</v>
      </c>
      <c r="AU895" t="str">
        <f t="shared" si="54"/>
        <v>JAPN-***** SUBJ TOTAL</v>
      </c>
    </row>
    <row r="896" spans="1:50" x14ac:dyDescent="0.2">
      <c r="A896" t="s">
        <v>103</v>
      </c>
      <c r="B896" t="s">
        <v>468</v>
      </c>
      <c r="C896">
        <v>2490</v>
      </c>
      <c r="D896">
        <v>1</v>
      </c>
      <c r="E896">
        <v>45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3</v>
      </c>
      <c r="L896">
        <v>15</v>
      </c>
      <c r="M896">
        <v>0</v>
      </c>
      <c r="N896">
        <v>0</v>
      </c>
      <c r="O896">
        <v>0</v>
      </c>
      <c r="P896">
        <v>15</v>
      </c>
      <c r="Q896">
        <v>25</v>
      </c>
      <c r="R896" s="3">
        <v>0.6</v>
      </c>
      <c r="S896">
        <v>0</v>
      </c>
      <c r="T896">
        <v>0</v>
      </c>
      <c r="U896" t="s">
        <v>469</v>
      </c>
      <c r="V896" t="s">
        <v>120</v>
      </c>
      <c r="W896" s="4">
        <v>0.5625</v>
      </c>
      <c r="X896" s="4">
        <v>0.6875</v>
      </c>
      <c r="Y896" t="s">
        <v>330</v>
      </c>
      <c r="Z896">
        <v>115</v>
      </c>
      <c r="AA896">
        <v>47</v>
      </c>
      <c r="AB896" t="s">
        <v>5395</v>
      </c>
      <c r="AC896">
        <v>4</v>
      </c>
      <c r="AD896">
        <v>1</v>
      </c>
      <c r="AE896">
        <v>3</v>
      </c>
      <c r="AF896">
        <v>1</v>
      </c>
      <c r="AG896">
        <v>0</v>
      </c>
      <c r="AH896">
        <v>1</v>
      </c>
      <c r="AI896">
        <v>0</v>
      </c>
      <c r="AJ896">
        <v>94482</v>
      </c>
      <c r="AK896" t="s">
        <v>61</v>
      </c>
      <c r="AL896" t="s">
        <v>61</v>
      </c>
      <c r="AM896" t="s">
        <v>61</v>
      </c>
      <c r="AN896" t="s">
        <v>61</v>
      </c>
      <c r="AO896" t="s">
        <v>61</v>
      </c>
      <c r="AP896">
        <v>1</v>
      </c>
      <c r="AQ896" t="str">
        <f t="shared" si="55"/>
        <v>JOUR</v>
      </c>
      <c r="AR896" t="str">
        <f t="shared" si="55"/>
        <v>2490</v>
      </c>
      <c r="AS896" t="str">
        <f t="shared" si="56"/>
        <v>Beau</v>
      </c>
      <c r="AT896" t="str">
        <f t="shared" si="53"/>
        <v>JOUR2490Beaupre Jon N</v>
      </c>
      <c r="AU896" t="str">
        <f t="shared" si="54"/>
        <v>JOUR2490-1</v>
      </c>
      <c r="AV896" t="s">
        <v>2848</v>
      </c>
      <c r="AW896" t="s">
        <v>2849</v>
      </c>
      <c r="AX896" t="s">
        <v>2850</v>
      </c>
    </row>
    <row r="897" spans="1:50" x14ac:dyDescent="0.2">
      <c r="A897" t="s">
        <v>103</v>
      </c>
      <c r="B897" t="s">
        <v>468</v>
      </c>
      <c r="C897">
        <v>2490</v>
      </c>
      <c r="D897" t="s">
        <v>125</v>
      </c>
      <c r="E897">
        <v>45</v>
      </c>
      <c r="F897">
        <v>3</v>
      </c>
      <c r="G897">
        <v>0</v>
      </c>
      <c r="H897">
        <v>0</v>
      </c>
      <c r="I897">
        <v>0</v>
      </c>
      <c r="J897">
        <v>0</v>
      </c>
      <c r="K897">
        <v>3</v>
      </c>
      <c r="L897">
        <v>15</v>
      </c>
      <c r="M897">
        <v>0</v>
      </c>
      <c r="N897">
        <v>0</v>
      </c>
      <c r="O897">
        <v>0</v>
      </c>
      <c r="P897">
        <v>15</v>
      </c>
      <c r="Q897">
        <v>25</v>
      </c>
      <c r="R897" s="3">
        <v>0.6</v>
      </c>
      <c r="S897">
        <v>0</v>
      </c>
      <c r="T897">
        <v>0</v>
      </c>
      <c r="AQ897" t="str">
        <f t="shared" si="55"/>
        <v>JOUR</v>
      </c>
      <c r="AR897" t="str">
        <f t="shared" si="55"/>
        <v>2490</v>
      </c>
      <c r="AS897" t="str">
        <f t="shared" si="56"/>
        <v/>
      </c>
      <c r="AT897" t="str">
        <f t="shared" si="53"/>
        <v>JOUR2490</v>
      </c>
      <c r="AU897" t="str">
        <f t="shared" si="54"/>
        <v>JOUR2490-***** CRSE TOTAL</v>
      </c>
    </row>
    <row r="898" spans="1:50" x14ac:dyDescent="0.2">
      <c r="A898" t="s">
        <v>103</v>
      </c>
      <c r="B898" t="s">
        <v>468</v>
      </c>
      <c r="C898">
        <v>2920</v>
      </c>
      <c r="D898">
        <v>1</v>
      </c>
      <c r="E898">
        <v>36</v>
      </c>
      <c r="F898">
        <v>2.4</v>
      </c>
      <c r="G898">
        <v>0</v>
      </c>
      <c r="H898">
        <v>0</v>
      </c>
      <c r="I898">
        <v>0</v>
      </c>
      <c r="J898">
        <v>0</v>
      </c>
      <c r="K898">
        <v>2.4</v>
      </c>
      <c r="L898">
        <v>12</v>
      </c>
      <c r="M898">
        <v>0</v>
      </c>
      <c r="N898">
        <v>0</v>
      </c>
      <c r="O898">
        <v>0</v>
      </c>
      <c r="P898">
        <v>12</v>
      </c>
      <c r="Q898">
        <v>15</v>
      </c>
      <c r="R898" s="3">
        <v>0.8</v>
      </c>
      <c r="S898">
        <v>0</v>
      </c>
      <c r="T898">
        <v>0</v>
      </c>
      <c r="U898" t="s">
        <v>470</v>
      </c>
      <c r="V898" t="s">
        <v>118</v>
      </c>
      <c r="W898" s="4">
        <v>0.41666666666666669</v>
      </c>
      <c r="X898" s="4">
        <v>0.53472222222222221</v>
      </c>
      <c r="Y898" t="s">
        <v>107</v>
      </c>
      <c r="Z898" t="s">
        <v>444</v>
      </c>
      <c r="AA898">
        <v>29</v>
      </c>
      <c r="AB898" t="s">
        <v>5395</v>
      </c>
      <c r="AC898">
        <v>4</v>
      </c>
      <c r="AD898">
        <v>1</v>
      </c>
      <c r="AE898">
        <v>3</v>
      </c>
      <c r="AF898">
        <v>3</v>
      </c>
      <c r="AG898">
        <v>1</v>
      </c>
      <c r="AH898">
        <v>2</v>
      </c>
      <c r="AI898">
        <v>0</v>
      </c>
      <c r="AJ898">
        <v>92634</v>
      </c>
      <c r="AK898" t="s">
        <v>61</v>
      </c>
      <c r="AL898" t="s">
        <v>61</v>
      </c>
      <c r="AM898" t="s">
        <v>61</v>
      </c>
      <c r="AN898" t="s">
        <v>61</v>
      </c>
      <c r="AO898" t="s">
        <v>61</v>
      </c>
      <c r="AP898">
        <v>1</v>
      </c>
      <c r="AQ898" t="str">
        <f t="shared" si="55"/>
        <v>JOUR</v>
      </c>
      <c r="AR898" t="str">
        <f t="shared" si="55"/>
        <v>2920</v>
      </c>
      <c r="AS898" t="str">
        <f t="shared" si="56"/>
        <v>Beau</v>
      </c>
      <c r="AT898" t="str">
        <f t="shared" si="53"/>
        <v>JOUR2920Beaupre Jon N</v>
      </c>
      <c r="AU898" t="str">
        <f t="shared" si="54"/>
        <v>JOUR2920-1</v>
      </c>
      <c r="AV898" t="s">
        <v>2848</v>
      </c>
      <c r="AW898" t="s">
        <v>2849</v>
      </c>
      <c r="AX898" t="s">
        <v>2850</v>
      </c>
    </row>
    <row r="899" spans="1:50" x14ac:dyDescent="0.2">
      <c r="A899" t="s">
        <v>103</v>
      </c>
      <c r="B899" t="s">
        <v>468</v>
      </c>
      <c r="C899">
        <v>2920</v>
      </c>
      <c r="D899" t="s">
        <v>125</v>
      </c>
      <c r="E899">
        <v>36</v>
      </c>
      <c r="F899">
        <v>2.4</v>
      </c>
      <c r="G899">
        <v>0</v>
      </c>
      <c r="H899">
        <v>0</v>
      </c>
      <c r="I899">
        <v>0</v>
      </c>
      <c r="J899">
        <v>0</v>
      </c>
      <c r="K899">
        <v>2.4</v>
      </c>
      <c r="L899">
        <v>12</v>
      </c>
      <c r="M899">
        <v>0</v>
      </c>
      <c r="N899">
        <v>0</v>
      </c>
      <c r="O899">
        <v>0</v>
      </c>
      <c r="P899">
        <v>12</v>
      </c>
      <c r="Q899">
        <v>15</v>
      </c>
      <c r="R899" s="3">
        <v>0.8</v>
      </c>
      <c r="S899">
        <v>0</v>
      </c>
      <c r="T899">
        <v>0</v>
      </c>
      <c r="AQ899" t="str">
        <f t="shared" si="55"/>
        <v>JOUR</v>
      </c>
      <c r="AR899" t="str">
        <f t="shared" si="55"/>
        <v>2920</v>
      </c>
      <c r="AS899" t="str">
        <f t="shared" si="56"/>
        <v/>
      </c>
      <c r="AT899" t="str">
        <f t="shared" ref="AT899:AT962" si="57">CONCATENATE(AQ899,AR899, "",AB899)</f>
        <v>JOUR2920</v>
      </c>
      <c r="AU899" t="str">
        <f t="shared" ref="AU899:AU962" si="58">CONCATENATE(AQ899,AR899,"-",D899)</f>
        <v>JOUR2920-***** CRSE TOTAL</v>
      </c>
    </row>
    <row r="900" spans="1:50" x14ac:dyDescent="0.2">
      <c r="A900" t="s">
        <v>103</v>
      </c>
      <c r="B900" t="s">
        <v>468</v>
      </c>
      <c r="C900">
        <v>3400</v>
      </c>
      <c r="D900">
        <v>1</v>
      </c>
      <c r="E900">
        <v>66</v>
      </c>
      <c r="F900">
        <v>4.4000000000000004</v>
      </c>
      <c r="G900">
        <v>0</v>
      </c>
      <c r="H900">
        <v>0</v>
      </c>
      <c r="I900">
        <v>0.2</v>
      </c>
      <c r="J900">
        <v>0</v>
      </c>
      <c r="K900">
        <v>4.4000000000000004</v>
      </c>
      <c r="L900">
        <v>22</v>
      </c>
      <c r="M900">
        <v>1</v>
      </c>
      <c r="N900">
        <v>0</v>
      </c>
      <c r="O900">
        <v>0</v>
      </c>
      <c r="P900">
        <v>22</v>
      </c>
      <c r="Q900">
        <v>25</v>
      </c>
      <c r="R900" s="3">
        <v>0.88</v>
      </c>
      <c r="S900">
        <v>0</v>
      </c>
      <c r="T900">
        <v>0</v>
      </c>
      <c r="U900" t="s">
        <v>471</v>
      </c>
      <c r="V900" t="s">
        <v>115</v>
      </c>
      <c r="W900" s="4">
        <v>0.625</v>
      </c>
      <c r="X900" s="4">
        <v>0.74305555555555547</v>
      </c>
      <c r="Y900" t="s">
        <v>330</v>
      </c>
      <c r="Z900">
        <v>202</v>
      </c>
      <c r="AA900">
        <v>25</v>
      </c>
      <c r="AB900" t="s">
        <v>5396</v>
      </c>
      <c r="AC900">
        <v>4</v>
      </c>
      <c r="AD900">
        <v>2</v>
      </c>
      <c r="AE900">
        <v>3</v>
      </c>
      <c r="AF900">
        <v>24</v>
      </c>
      <c r="AG900">
        <v>22</v>
      </c>
      <c r="AH900">
        <v>1</v>
      </c>
      <c r="AI900">
        <v>1</v>
      </c>
      <c r="AJ900">
        <v>94422</v>
      </c>
      <c r="AK900" t="s">
        <v>61</v>
      </c>
      <c r="AL900" t="s">
        <v>61</v>
      </c>
      <c r="AM900" t="s">
        <v>61</v>
      </c>
      <c r="AN900" t="s">
        <v>61</v>
      </c>
      <c r="AO900" t="s">
        <v>61</v>
      </c>
      <c r="AP900">
        <v>1</v>
      </c>
      <c r="AQ900" t="str">
        <f t="shared" ref="AQ900:AR963" si="59">TRIM(B900)</f>
        <v>JOUR</v>
      </c>
      <c r="AR900" t="str">
        <f t="shared" si="59"/>
        <v>3400</v>
      </c>
      <c r="AS900" t="str">
        <f t="shared" si="56"/>
        <v xml:space="preserve">Cox </v>
      </c>
      <c r="AT900" t="str">
        <f t="shared" si="57"/>
        <v>JOUR3400Cox Anthony C.</v>
      </c>
      <c r="AU900" t="str">
        <f t="shared" si="58"/>
        <v>JOUR3400-1</v>
      </c>
      <c r="AV900" t="s">
        <v>2851</v>
      </c>
      <c r="AW900" t="s">
        <v>2433</v>
      </c>
      <c r="AX900" t="s">
        <v>2832</v>
      </c>
    </row>
    <row r="901" spans="1:50" x14ac:dyDescent="0.2">
      <c r="A901" t="s">
        <v>103</v>
      </c>
      <c r="B901" t="s">
        <v>468</v>
      </c>
      <c r="C901">
        <v>3400</v>
      </c>
      <c r="D901" t="s">
        <v>125</v>
      </c>
      <c r="E901">
        <v>66</v>
      </c>
      <c r="F901">
        <v>4.4000000000000004</v>
      </c>
      <c r="G901">
        <v>0</v>
      </c>
      <c r="H901">
        <v>0</v>
      </c>
      <c r="I901">
        <v>0.2</v>
      </c>
      <c r="J901">
        <v>0</v>
      </c>
      <c r="K901">
        <v>4.4000000000000004</v>
      </c>
      <c r="L901">
        <v>22</v>
      </c>
      <c r="M901">
        <v>1</v>
      </c>
      <c r="N901">
        <v>0</v>
      </c>
      <c r="O901">
        <v>0</v>
      </c>
      <c r="P901">
        <v>22</v>
      </c>
      <c r="Q901">
        <v>25</v>
      </c>
      <c r="R901" s="3">
        <v>0.88</v>
      </c>
      <c r="S901">
        <v>0</v>
      </c>
      <c r="T901">
        <v>0</v>
      </c>
      <c r="AQ901" t="str">
        <f t="shared" si="59"/>
        <v>JOUR</v>
      </c>
      <c r="AR901" t="str">
        <f t="shared" si="59"/>
        <v>3400</v>
      </c>
      <c r="AS901" t="str">
        <f t="shared" si="56"/>
        <v/>
      </c>
      <c r="AT901" t="str">
        <f t="shared" si="57"/>
        <v>JOUR3400</v>
      </c>
      <c r="AU901" t="str">
        <f t="shared" si="58"/>
        <v>JOUR3400-***** CRSE TOTAL</v>
      </c>
    </row>
    <row r="902" spans="1:50" x14ac:dyDescent="0.2">
      <c r="A902" t="s">
        <v>103</v>
      </c>
      <c r="B902" t="s">
        <v>468</v>
      </c>
      <c r="C902">
        <v>3910</v>
      </c>
      <c r="D902">
        <v>1</v>
      </c>
      <c r="E902">
        <v>57</v>
      </c>
      <c r="F902">
        <v>3.8</v>
      </c>
      <c r="G902">
        <v>0</v>
      </c>
      <c r="H902">
        <v>0</v>
      </c>
      <c r="I902">
        <v>0</v>
      </c>
      <c r="J902">
        <v>0</v>
      </c>
      <c r="K902">
        <v>3.8</v>
      </c>
      <c r="L902">
        <v>19</v>
      </c>
      <c r="M902">
        <v>0</v>
      </c>
      <c r="N902">
        <v>0</v>
      </c>
      <c r="O902">
        <v>0</v>
      </c>
      <c r="P902">
        <v>19</v>
      </c>
      <c r="Q902">
        <v>18</v>
      </c>
      <c r="R902" s="3">
        <v>1.0556000000000001</v>
      </c>
      <c r="S902">
        <v>0</v>
      </c>
      <c r="T902">
        <v>0</v>
      </c>
      <c r="U902" t="s">
        <v>472</v>
      </c>
      <c r="V902" t="s">
        <v>111</v>
      </c>
      <c r="W902" s="4">
        <v>0.66666666666666663</v>
      </c>
      <c r="X902" s="4">
        <v>0.71875</v>
      </c>
      <c r="Y902" t="s">
        <v>107</v>
      </c>
      <c r="Z902" t="s">
        <v>473</v>
      </c>
      <c r="AA902">
        <v>28</v>
      </c>
      <c r="AB902" t="s">
        <v>5397</v>
      </c>
      <c r="AC902">
        <v>4</v>
      </c>
      <c r="AD902">
        <v>2</v>
      </c>
      <c r="AE902">
        <v>3</v>
      </c>
      <c r="AF902">
        <v>6</v>
      </c>
      <c r="AG902">
        <v>5</v>
      </c>
      <c r="AH902">
        <v>1</v>
      </c>
      <c r="AI902">
        <v>0</v>
      </c>
      <c r="AJ902">
        <v>92635</v>
      </c>
      <c r="AK902" t="s">
        <v>61</v>
      </c>
      <c r="AL902" t="s">
        <v>61</v>
      </c>
      <c r="AM902" t="s">
        <v>61</v>
      </c>
      <c r="AN902" t="s">
        <v>61</v>
      </c>
      <c r="AO902" t="s">
        <v>61</v>
      </c>
      <c r="AP902">
        <v>1</v>
      </c>
      <c r="AQ902" t="str">
        <f t="shared" si="59"/>
        <v>JOUR</v>
      </c>
      <c r="AR902" t="str">
        <f t="shared" si="59"/>
        <v>3910</v>
      </c>
      <c r="AS902" t="str">
        <f t="shared" si="56"/>
        <v>Muns</v>
      </c>
      <c r="AT902" t="str">
        <f t="shared" si="57"/>
        <v xml:space="preserve">JOUR3910Munson James </v>
      </c>
      <c r="AU902" t="str">
        <f t="shared" si="58"/>
        <v>JOUR3910-1</v>
      </c>
      <c r="AV902" t="s">
        <v>2852</v>
      </c>
      <c r="AW902" t="s">
        <v>2479</v>
      </c>
    </row>
    <row r="903" spans="1:50" x14ac:dyDescent="0.2">
      <c r="A903" t="s">
        <v>103</v>
      </c>
      <c r="B903" t="s">
        <v>468</v>
      </c>
      <c r="C903">
        <v>3910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10</v>
      </c>
      <c r="Q903">
        <v>9</v>
      </c>
      <c r="R903" s="3">
        <v>1.1111</v>
      </c>
      <c r="S903">
        <v>0</v>
      </c>
      <c r="T903">
        <v>0</v>
      </c>
      <c r="U903" t="s">
        <v>472</v>
      </c>
      <c r="V903" t="s">
        <v>120</v>
      </c>
      <c r="W903" s="4">
        <v>0.72916666666666663</v>
      </c>
      <c r="X903" s="4">
        <v>0.79861111111111116</v>
      </c>
      <c r="Y903" t="s">
        <v>107</v>
      </c>
      <c r="Z903" t="s">
        <v>473</v>
      </c>
      <c r="AA903">
        <v>28</v>
      </c>
      <c r="AB903" t="s">
        <v>5398</v>
      </c>
      <c r="AC903">
        <v>12</v>
      </c>
      <c r="AD903">
        <v>2</v>
      </c>
      <c r="AE903">
        <v>0</v>
      </c>
      <c r="AF903">
        <v>1</v>
      </c>
      <c r="AG903">
        <v>0</v>
      </c>
      <c r="AH903">
        <v>1</v>
      </c>
      <c r="AI903">
        <v>0</v>
      </c>
      <c r="AJ903">
        <v>92643</v>
      </c>
      <c r="AK903" t="s">
        <v>61</v>
      </c>
      <c r="AL903" t="s">
        <v>61</v>
      </c>
      <c r="AM903" t="s">
        <v>61</v>
      </c>
      <c r="AN903" t="s">
        <v>61</v>
      </c>
      <c r="AO903" t="s">
        <v>61</v>
      </c>
      <c r="AP903">
        <v>1</v>
      </c>
      <c r="AQ903" t="str">
        <f t="shared" si="59"/>
        <v>JOUR</v>
      </c>
      <c r="AR903" t="str">
        <f t="shared" si="59"/>
        <v>3910</v>
      </c>
      <c r="AS903" t="str">
        <f t="shared" si="56"/>
        <v>Pate</v>
      </c>
      <c r="AT903" t="str">
        <f t="shared" si="57"/>
        <v xml:space="preserve">JOUR3910Patel Nidhin Maheshbhai </v>
      </c>
      <c r="AU903" t="str">
        <f t="shared" si="58"/>
        <v>JOUR3910-2</v>
      </c>
      <c r="AV903" t="s">
        <v>2853</v>
      </c>
      <c r="AW903" t="s">
        <v>2854</v>
      </c>
      <c r="AX903" t="s">
        <v>2855</v>
      </c>
    </row>
    <row r="904" spans="1:50" x14ac:dyDescent="0.2">
      <c r="A904" t="s">
        <v>103</v>
      </c>
      <c r="B904" t="s">
        <v>468</v>
      </c>
      <c r="C904">
        <v>3910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9</v>
      </c>
      <c r="M904">
        <v>0</v>
      </c>
      <c r="N904">
        <v>0</v>
      </c>
      <c r="O904">
        <v>0</v>
      </c>
      <c r="P904">
        <v>9</v>
      </c>
      <c r="Q904">
        <v>9</v>
      </c>
      <c r="R904" s="3">
        <v>1</v>
      </c>
      <c r="S904">
        <v>0</v>
      </c>
      <c r="T904">
        <v>0</v>
      </c>
      <c r="U904" t="s">
        <v>472</v>
      </c>
      <c r="V904" t="s">
        <v>121</v>
      </c>
      <c r="W904" s="4">
        <v>0.72916666666666663</v>
      </c>
      <c r="X904" s="4">
        <v>0.79861111111111116</v>
      </c>
      <c r="Y904" t="s">
        <v>107</v>
      </c>
      <c r="Z904" t="s">
        <v>473</v>
      </c>
      <c r="AA904">
        <v>28</v>
      </c>
      <c r="AB904" t="s">
        <v>5398</v>
      </c>
      <c r="AC904">
        <v>12</v>
      </c>
      <c r="AD904">
        <v>2</v>
      </c>
      <c r="AE904">
        <v>0</v>
      </c>
      <c r="AF904">
        <v>2</v>
      </c>
      <c r="AG904">
        <v>0</v>
      </c>
      <c r="AH904">
        <v>2</v>
      </c>
      <c r="AI904">
        <v>0</v>
      </c>
      <c r="AJ904">
        <v>92644</v>
      </c>
      <c r="AK904" t="s">
        <v>61</v>
      </c>
      <c r="AL904" t="s">
        <v>61</v>
      </c>
      <c r="AM904" t="s">
        <v>61</v>
      </c>
      <c r="AN904" t="s">
        <v>61</v>
      </c>
      <c r="AO904" t="s">
        <v>61</v>
      </c>
      <c r="AP904">
        <v>1</v>
      </c>
      <c r="AQ904" t="str">
        <f t="shared" si="59"/>
        <v>JOUR</v>
      </c>
      <c r="AR904" t="str">
        <f t="shared" si="59"/>
        <v>3910</v>
      </c>
      <c r="AS904" t="str">
        <f t="shared" si="56"/>
        <v>Pate</v>
      </c>
      <c r="AT904" t="str">
        <f t="shared" si="57"/>
        <v xml:space="preserve">JOUR3910Patel Nidhin Maheshbhai </v>
      </c>
      <c r="AU904" t="str">
        <f t="shared" si="58"/>
        <v>JOUR3910-3</v>
      </c>
      <c r="AV904" t="s">
        <v>2853</v>
      </c>
      <c r="AW904" t="s">
        <v>2854</v>
      </c>
      <c r="AX904" t="s">
        <v>2855</v>
      </c>
    </row>
    <row r="905" spans="1:50" x14ac:dyDescent="0.2">
      <c r="A905" t="s">
        <v>103</v>
      </c>
      <c r="B905" t="s">
        <v>468</v>
      </c>
      <c r="C905">
        <v>3910</v>
      </c>
      <c r="D905" t="s">
        <v>125</v>
      </c>
      <c r="E905">
        <v>57</v>
      </c>
      <c r="F905">
        <v>3.8</v>
      </c>
      <c r="G905">
        <v>0</v>
      </c>
      <c r="H905">
        <v>0</v>
      </c>
      <c r="I905">
        <v>0</v>
      </c>
      <c r="J905">
        <v>0</v>
      </c>
      <c r="K905">
        <v>3.8</v>
      </c>
      <c r="L905">
        <v>38</v>
      </c>
      <c r="M905">
        <v>0</v>
      </c>
      <c r="N905">
        <v>0</v>
      </c>
      <c r="O905">
        <v>0</v>
      </c>
      <c r="P905">
        <v>38</v>
      </c>
      <c r="Q905">
        <v>36</v>
      </c>
      <c r="R905" s="3">
        <v>1.0556000000000001</v>
      </c>
      <c r="S905">
        <v>0</v>
      </c>
      <c r="T905">
        <v>0</v>
      </c>
      <c r="AQ905" t="str">
        <f t="shared" si="59"/>
        <v>JOUR</v>
      </c>
      <c r="AR905" t="str">
        <f t="shared" si="59"/>
        <v>3910</v>
      </c>
      <c r="AS905" t="str">
        <f t="shared" si="56"/>
        <v/>
      </c>
      <c r="AT905" t="str">
        <f t="shared" si="57"/>
        <v>JOUR3910</v>
      </c>
      <c r="AU905" t="str">
        <f t="shared" si="58"/>
        <v>JOUR3910-***** CRSE TOTAL</v>
      </c>
    </row>
    <row r="906" spans="1:50" x14ac:dyDescent="0.2">
      <c r="A906" t="s">
        <v>103</v>
      </c>
      <c r="B906" t="s">
        <v>468</v>
      </c>
      <c r="C906">
        <v>4740</v>
      </c>
      <c r="D906">
        <v>1</v>
      </c>
      <c r="E906">
        <v>48</v>
      </c>
      <c r="F906">
        <v>3.2</v>
      </c>
      <c r="G906">
        <v>0</v>
      </c>
      <c r="H906">
        <v>0</v>
      </c>
      <c r="I906">
        <v>0.2</v>
      </c>
      <c r="J906">
        <v>0</v>
      </c>
      <c r="K906">
        <v>3.2</v>
      </c>
      <c r="L906">
        <v>16</v>
      </c>
      <c r="M906">
        <v>1</v>
      </c>
      <c r="N906">
        <v>0</v>
      </c>
      <c r="O906">
        <v>0</v>
      </c>
      <c r="P906">
        <v>16</v>
      </c>
      <c r="Q906">
        <v>24</v>
      </c>
      <c r="R906" s="3">
        <v>0.66669999999999996</v>
      </c>
      <c r="S906">
        <v>0</v>
      </c>
      <c r="T906">
        <v>0</v>
      </c>
      <c r="U906" t="s">
        <v>474</v>
      </c>
      <c r="V906" t="s">
        <v>113</v>
      </c>
      <c r="W906" s="4">
        <v>0.375</v>
      </c>
      <c r="X906" s="4">
        <v>0.42708333333333331</v>
      </c>
      <c r="Y906" t="s">
        <v>123</v>
      </c>
      <c r="Z906">
        <v>219</v>
      </c>
      <c r="AA906">
        <v>48</v>
      </c>
      <c r="AB906" t="s">
        <v>5396</v>
      </c>
      <c r="AC906">
        <v>4</v>
      </c>
      <c r="AD906">
        <v>2</v>
      </c>
      <c r="AE906">
        <v>3</v>
      </c>
      <c r="AF906">
        <v>2</v>
      </c>
      <c r="AG906">
        <v>2</v>
      </c>
      <c r="AH906">
        <v>0</v>
      </c>
      <c r="AI906">
        <v>0</v>
      </c>
      <c r="AJ906">
        <v>94421</v>
      </c>
      <c r="AK906" t="s">
        <v>61</v>
      </c>
      <c r="AL906" t="s">
        <v>61</v>
      </c>
      <c r="AM906" t="s">
        <v>61</v>
      </c>
      <c r="AN906" t="s">
        <v>61</v>
      </c>
      <c r="AO906" t="s">
        <v>61</v>
      </c>
      <c r="AP906">
        <v>1</v>
      </c>
      <c r="AQ906" t="str">
        <f t="shared" si="59"/>
        <v>JOUR</v>
      </c>
      <c r="AR906" t="str">
        <f t="shared" si="59"/>
        <v>4740</v>
      </c>
      <c r="AS906" t="str">
        <f t="shared" si="56"/>
        <v xml:space="preserve">Cox </v>
      </c>
      <c r="AT906" t="str">
        <f t="shared" si="57"/>
        <v>JOUR4740Cox Anthony C.</v>
      </c>
      <c r="AU906" t="str">
        <f t="shared" si="58"/>
        <v>JOUR4740-1</v>
      </c>
      <c r="AV906" t="s">
        <v>2851</v>
      </c>
      <c r="AW906" t="s">
        <v>2433</v>
      </c>
      <c r="AX906" t="s">
        <v>2832</v>
      </c>
    </row>
    <row r="907" spans="1:50" x14ac:dyDescent="0.2">
      <c r="A907" t="s">
        <v>103</v>
      </c>
      <c r="B907" t="s">
        <v>468</v>
      </c>
      <c r="C907">
        <v>4740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14</v>
      </c>
      <c r="M907">
        <v>0</v>
      </c>
      <c r="N907">
        <v>0</v>
      </c>
      <c r="O907">
        <v>0</v>
      </c>
      <c r="P907">
        <v>14</v>
      </c>
      <c r="Q907">
        <v>12</v>
      </c>
      <c r="R907" s="3">
        <v>1.1667000000000001</v>
      </c>
      <c r="S907">
        <v>0</v>
      </c>
      <c r="T907">
        <v>0</v>
      </c>
      <c r="U907" t="s">
        <v>474</v>
      </c>
      <c r="V907" t="s">
        <v>115</v>
      </c>
      <c r="W907" s="4">
        <v>0.4375</v>
      </c>
      <c r="X907" s="4">
        <v>0.51041666666666663</v>
      </c>
      <c r="Y907" t="s">
        <v>123</v>
      </c>
      <c r="Z907">
        <v>255</v>
      </c>
      <c r="AA907">
        <v>20</v>
      </c>
      <c r="AB907" t="s">
        <v>5396</v>
      </c>
      <c r="AC907">
        <v>12</v>
      </c>
      <c r="AD907">
        <v>2</v>
      </c>
      <c r="AE907">
        <v>0</v>
      </c>
      <c r="AF907">
        <v>2</v>
      </c>
      <c r="AG907">
        <v>0</v>
      </c>
      <c r="AH907">
        <v>2</v>
      </c>
      <c r="AI907">
        <v>0</v>
      </c>
      <c r="AJ907">
        <v>94426</v>
      </c>
      <c r="AK907" t="s">
        <v>61</v>
      </c>
      <c r="AL907" t="s">
        <v>61</v>
      </c>
      <c r="AM907" t="s">
        <v>61</v>
      </c>
      <c r="AN907" t="s">
        <v>61</v>
      </c>
      <c r="AO907" t="s">
        <v>61</v>
      </c>
      <c r="AP907">
        <v>1</v>
      </c>
      <c r="AQ907" t="str">
        <f t="shared" si="59"/>
        <v>JOUR</v>
      </c>
      <c r="AR907" t="str">
        <f t="shared" si="59"/>
        <v>4740</v>
      </c>
      <c r="AS907" t="str">
        <f t="shared" si="56"/>
        <v xml:space="preserve">Cox </v>
      </c>
      <c r="AT907" t="str">
        <f t="shared" si="57"/>
        <v>JOUR4740Cox Anthony C.</v>
      </c>
      <c r="AU907" t="str">
        <f t="shared" si="58"/>
        <v>JOUR4740-2</v>
      </c>
      <c r="AV907" t="s">
        <v>2851</v>
      </c>
      <c r="AW907" t="s">
        <v>2433</v>
      </c>
      <c r="AX907" t="s">
        <v>2832</v>
      </c>
    </row>
    <row r="908" spans="1:50" x14ac:dyDescent="0.2">
      <c r="A908" t="s">
        <v>103</v>
      </c>
      <c r="B908" t="s">
        <v>468</v>
      </c>
      <c r="C908">
        <v>4740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</v>
      </c>
      <c r="M908">
        <v>1</v>
      </c>
      <c r="N908">
        <v>0</v>
      </c>
      <c r="O908">
        <v>0</v>
      </c>
      <c r="P908">
        <v>2</v>
      </c>
      <c r="Q908">
        <v>12</v>
      </c>
      <c r="R908" s="3">
        <v>0.16669999999999999</v>
      </c>
      <c r="S908">
        <v>0</v>
      </c>
      <c r="T908">
        <v>0</v>
      </c>
      <c r="U908" t="s">
        <v>474</v>
      </c>
      <c r="V908" t="s">
        <v>118</v>
      </c>
      <c r="W908" s="4">
        <v>0.4375</v>
      </c>
      <c r="X908" s="4">
        <v>0.51041666666666663</v>
      </c>
      <c r="Y908" t="s">
        <v>123</v>
      </c>
      <c r="Z908">
        <v>255</v>
      </c>
      <c r="AA908">
        <v>20</v>
      </c>
      <c r="AB908" t="s">
        <v>5396</v>
      </c>
      <c r="AC908">
        <v>12</v>
      </c>
      <c r="AD908">
        <v>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97387</v>
      </c>
      <c r="AK908" t="s">
        <v>61</v>
      </c>
      <c r="AL908" t="s">
        <v>61</v>
      </c>
      <c r="AM908" t="s">
        <v>61</v>
      </c>
      <c r="AN908" t="s">
        <v>61</v>
      </c>
      <c r="AO908" t="s">
        <v>61</v>
      </c>
      <c r="AP908">
        <v>1</v>
      </c>
      <c r="AQ908" t="str">
        <f t="shared" si="59"/>
        <v>JOUR</v>
      </c>
      <c r="AR908" t="str">
        <f t="shared" si="59"/>
        <v>4740</v>
      </c>
      <c r="AS908" t="str">
        <f t="shared" si="56"/>
        <v xml:space="preserve">Cox </v>
      </c>
      <c r="AT908" t="str">
        <f t="shared" si="57"/>
        <v>JOUR4740Cox Anthony C.</v>
      </c>
      <c r="AU908" t="str">
        <f t="shared" si="58"/>
        <v>JOUR4740-3</v>
      </c>
      <c r="AV908" t="s">
        <v>2851</v>
      </c>
      <c r="AW908" t="s">
        <v>2433</v>
      </c>
      <c r="AX908" t="s">
        <v>2832</v>
      </c>
    </row>
    <row r="909" spans="1:50" x14ac:dyDescent="0.2">
      <c r="A909" t="s">
        <v>103</v>
      </c>
      <c r="B909" t="s">
        <v>468</v>
      </c>
      <c r="C909">
        <v>4740</v>
      </c>
      <c r="D909" t="s">
        <v>125</v>
      </c>
      <c r="E909">
        <v>48</v>
      </c>
      <c r="F909">
        <v>3.2</v>
      </c>
      <c r="G909">
        <v>0</v>
      </c>
      <c r="H909">
        <v>0</v>
      </c>
      <c r="I909">
        <v>0.2</v>
      </c>
      <c r="J909">
        <v>0</v>
      </c>
      <c r="K909">
        <v>3.2</v>
      </c>
      <c r="L909">
        <v>32</v>
      </c>
      <c r="M909">
        <v>2</v>
      </c>
      <c r="N909">
        <v>0</v>
      </c>
      <c r="O909">
        <v>0</v>
      </c>
      <c r="P909">
        <v>32</v>
      </c>
      <c r="Q909">
        <v>48</v>
      </c>
      <c r="R909" s="3">
        <v>0.66669999999999996</v>
      </c>
      <c r="S909">
        <v>0</v>
      </c>
      <c r="T909">
        <v>0</v>
      </c>
      <c r="AQ909" t="str">
        <f t="shared" si="59"/>
        <v>JOUR</v>
      </c>
      <c r="AR909" t="str">
        <f t="shared" si="59"/>
        <v>4740</v>
      </c>
      <c r="AS909" t="str">
        <f t="shared" si="56"/>
        <v/>
      </c>
      <c r="AT909" t="str">
        <f t="shared" si="57"/>
        <v>JOUR4740</v>
      </c>
      <c r="AU909" t="str">
        <f t="shared" si="58"/>
        <v>JOUR4740-***** CRSE TOTAL</v>
      </c>
    </row>
    <row r="910" spans="1:50" x14ac:dyDescent="0.2">
      <c r="A910" t="s">
        <v>103</v>
      </c>
      <c r="B910" t="s">
        <v>468</v>
      </c>
      <c r="C910">
        <v>4820</v>
      </c>
      <c r="D910">
        <v>1</v>
      </c>
      <c r="E910">
        <v>39</v>
      </c>
      <c r="F910">
        <v>2.6</v>
      </c>
      <c r="G910">
        <v>0</v>
      </c>
      <c r="H910">
        <v>0</v>
      </c>
      <c r="I910">
        <v>0</v>
      </c>
      <c r="J910">
        <v>0</v>
      </c>
      <c r="K910">
        <v>2.6</v>
      </c>
      <c r="L910">
        <v>13</v>
      </c>
      <c r="M910">
        <v>0</v>
      </c>
      <c r="N910">
        <v>0</v>
      </c>
      <c r="O910">
        <v>0</v>
      </c>
      <c r="P910">
        <v>13</v>
      </c>
      <c r="Q910">
        <v>24</v>
      </c>
      <c r="R910" s="3">
        <v>0.54169999999999996</v>
      </c>
      <c r="S910">
        <v>0</v>
      </c>
      <c r="T910">
        <v>0</v>
      </c>
      <c r="U910" t="s">
        <v>475</v>
      </c>
      <c r="V910" t="s">
        <v>136</v>
      </c>
      <c r="W910" s="4">
        <v>0.54166666666666663</v>
      </c>
      <c r="X910" s="4">
        <v>0.61805555555555558</v>
      </c>
      <c r="Y910" t="s">
        <v>330</v>
      </c>
      <c r="Z910">
        <v>210</v>
      </c>
      <c r="AA910">
        <v>20</v>
      </c>
      <c r="AB910" t="s">
        <v>5395</v>
      </c>
      <c r="AC910">
        <v>4</v>
      </c>
      <c r="AD910">
        <v>2</v>
      </c>
      <c r="AE910">
        <v>3</v>
      </c>
      <c r="AF910">
        <v>0</v>
      </c>
      <c r="AG910">
        <v>0</v>
      </c>
      <c r="AH910">
        <v>0</v>
      </c>
      <c r="AI910">
        <v>0</v>
      </c>
      <c r="AJ910">
        <v>92636</v>
      </c>
      <c r="AK910" t="s">
        <v>61</v>
      </c>
      <c r="AL910" t="s">
        <v>61</v>
      </c>
      <c r="AM910" t="s">
        <v>61</v>
      </c>
      <c r="AN910" t="s">
        <v>61</v>
      </c>
      <c r="AO910" t="s">
        <v>61</v>
      </c>
      <c r="AP910">
        <v>1</v>
      </c>
      <c r="AQ910" t="str">
        <f t="shared" si="59"/>
        <v>JOUR</v>
      </c>
      <c r="AR910" t="str">
        <f t="shared" si="59"/>
        <v>4820</v>
      </c>
      <c r="AS910" t="str">
        <f t="shared" si="56"/>
        <v>Beau</v>
      </c>
      <c r="AT910" t="str">
        <f t="shared" si="57"/>
        <v>JOUR4820Beaupre Jon N</v>
      </c>
      <c r="AU910" t="str">
        <f t="shared" si="58"/>
        <v>JOUR4820-1</v>
      </c>
      <c r="AV910" t="s">
        <v>2848</v>
      </c>
      <c r="AW910" t="s">
        <v>2849</v>
      </c>
      <c r="AX910" t="s">
        <v>2850</v>
      </c>
    </row>
    <row r="911" spans="1:50" x14ac:dyDescent="0.2">
      <c r="A911" t="s">
        <v>103</v>
      </c>
      <c r="B911" t="s">
        <v>468</v>
      </c>
      <c r="C911">
        <v>4820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13</v>
      </c>
      <c r="M911">
        <v>0</v>
      </c>
      <c r="N911">
        <v>0</v>
      </c>
      <c r="O911">
        <v>0</v>
      </c>
      <c r="P911">
        <v>13</v>
      </c>
      <c r="Q911">
        <v>24</v>
      </c>
      <c r="R911" s="3">
        <v>0.54169999999999996</v>
      </c>
      <c r="S911">
        <v>0</v>
      </c>
      <c r="T911">
        <v>0</v>
      </c>
      <c r="U911" t="s">
        <v>475</v>
      </c>
      <c r="V911" t="s">
        <v>136</v>
      </c>
      <c r="W911" s="4">
        <v>0.625</v>
      </c>
      <c r="X911" s="4">
        <v>0.70138888888888884</v>
      </c>
      <c r="Y911" t="s">
        <v>330</v>
      </c>
      <c r="Z911">
        <v>207</v>
      </c>
      <c r="AA911">
        <v>24</v>
      </c>
      <c r="AB911" t="s">
        <v>5395</v>
      </c>
      <c r="AC911">
        <v>12</v>
      </c>
      <c r="AD911">
        <v>2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94139</v>
      </c>
      <c r="AK911" t="s">
        <v>61</v>
      </c>
      <c r="AL911" t="s">
        <v>61</v>
      </c>
      <c r="AM911" t="s">
        <v>61</v>
      </c>
      <c r="AN911" t="s">
        <v>61</v>
      </c>
      <c r="AO911" t="s">
        <v>61</v>
      </c>
      <c r="AP911">
        <v>1</v>
      </c>
      <c r="AQ911" t="str">
        <f t="shared" si="59"/>
        <v>JOUR</v>
      </c>
      <c r="AR911" t="str">
        <f t="shared" si="59"/>
        <v>4820</v>
      </c>
      <c r="AS911" t="str">
        <f t="shared" si="56"/>
        <v>Beau</v>
      </c>
      <c r="AT911" t="str">
        <f t="shared" si="57"/>
        <v>JOUR4820Beaupre Jon N</v>
      </c>
      <c r="AU911" t="str">
        <f t="shared" si="58"/>
        <v>JOUR4820-2</v>
      </c>
      <c r="AV911" t="s">
        <v>2848</v>
      </c>
      <c r="AW911" t="s">
        <v>2849</v>
      </c>
      <c r="AX911" t="s">
        <v>2850</v>
      </c>
    </row>
    <row r="912" spans="1:50" x14ac:dyDescent="0.2">
      <c r="A912" t="s">
        <v>103</v>
      </c>
      <c r="B912" t="s">
        <v>468</v>
      </c>
      <c r="C912">
        <v>4820</v>
      </c>
      <c r="D912" t="s">
        <v>125</v>
      </c>
      <c r="E912">
        <v>39</v>
      </c>
      <c r="F912">
        <v>2.6</v>
      </c>
      <c r="G912">
        <v>0</v>
      </c>
      <c r="H912">
        <v>0</v>
      </c>
      <c r="I912">
        <v>0</v>
      </c>
      <c r="J912">
        <v>0</v>
      </c>
      <c r="K912">
        <v>2.6</v>
      </c>
      <c r="L912">
        <v>26</v>
      </c>
      <c r="M912">
        <v>0</v>
      </c>
      <c r="N912">
        <v>0</v>
      </c>
      <c r="O912">
        <v>0</v>
      </c>
      <c r="P912">
        <v>26</v>
      </c>
      <c r="Q912">
        <v>48</v>
      </c>
      <c r="R912" s="3">
        <v>0.54169999999999996</v>
      </c>
      <c r="S912">
        <v>0</v>
      </c>
      <c r="T912">
        <v>0</v>
      </c>
      <c r="AQ912" t="str">
        <f t="shared" si="59"/>
        <v>JOUR</v>
      </c>
      <c r="AR912" t="str">
        <f t="shared" si="59"/>
        <v>4820</v>
      </c>
      <c r="AS912" t="str">
        <f t="shared" si="56"/>
        <v/>
      </c>
      <c r="AT912" t="str">
        <f t="shared" si="57"/>
        <v>JOUR4820</v>
      </c>
      <c r="AU912" t="str">
        <f t="shared" si="58"/>
        <v>JOUR4820-***** CRSE TOTAL</v>
      </c>
    </row>
    <row r="913" spans="1:50" x14ac:dyDescent="0.2">
      <c r="A913" t="s">
        <v>103</v>
      </c>
      <c r="B913" t="s">
        <v>468</v>
      </c>
      <c r="C913">
        <v>4920</v>
      </c>
      <c r="D913">
        <v>1</v>
      </c>
      <c r="E913">
        <v>57</v>
      </c>
      <c r="F913">
        <v>3.8</v>
      </c>
      <c r="G913">
        <v>0</v>
      </c>
      <c r="H913">
        <v>0</v>
      </c>
      <c r="I913">
        <v>0</v>
      </c>
      <c r="J913">
        <v>0</v>
      </c>
      <c r="K913">
        <v>3.8</v>
      </c>
      <c r="L913">
        <v>19</v>
      </c>
      <c r="M913">
        <v>0</v>
      </c>
      <c r="N913">
        <v>0</v>
      </c>
      <c r="O913">
        <v>0</v>
      </c>
      <c r="P913">
        <v>19</v>
      </c>
      <c r="Q913">
        <v>15</v>
      </c>
      <c r="R913" s="3">
        <v>1.2666999999999999</v>
      </c>
      <c r="S913">
        <v>0</v>
      </c>
      <c r="T913">
        <v>0</v>
      </c>
      <c r="U913" t="s">
        <v>476</v>
      </c>
      <c r="V913" t="s">
        <v>121</v>
      </c>
      <c r="W913" s="4">
        <v>0.41666666666666669</v>
      </c>
      <c r="X913" s="4">
        <v>0.53472222222222221</v>
      </c>
      <c r="Y913" t="s">
        <v>107</v>
      </c>
      <c r="Z913" t="s">
        <v>477</v>
      </c>
      <c r="AA913">
        <v>15</v>
      </c>
      <c r="AB913" t="s">
        <v>5395</v>
      </c>
      <c r="AC913">
        <v>4</v>
      </c>
      <c r="AD913">
        <v>2</v>
      </c>
      <c r="AE913">
        <v>3</v>
      </c>
      <c r="AF913">
        <v>9</v>
      </c>
      <c r="AG913">
        <v>8</v>
      </c>
      <c r="AH913">
        <v>0</v>
      </c>
      <c r="AI913">
        <v>1</v>
      </c>
      <c r="AJ913">
        <v>92637</v>
      </c>
      <c r="AK913" t="s">
        <v>61</v>
      </c>
      <c r="AL913" t="s">
        <v>61</v>
      </c>
      <c r="AM913" t="s">
        <v>61</v>
      </c>
      <c r="AN913" t="s">
        <v>61</v>
      </c>
      <c r="AO913" t="s">
        <v>61</v>
      </c>
      <c r="AP913">
        <v>1</v>
      </c>
      <c r="AQ913" t="str">
        <f t="shared" si="59"/>
        <v>JOUR</v>
      </c>
      <c r="AR913" t="str">
        <f t="shared" si="59"/>
        <v>4920</v>
      </c>
      <c r="AS913" t="str">
        <f t="shared" si="56"/>
        <v>Beau</v>
      </c>
      <c r="AT913" t="str">
        <f t="shared" si="57"/>
        <v>JOUR4920Beaupre Jon N</v>
      </c>
      <c r="AU913" t="str">
        <f t="shared" si="58"/>
        <v>JOUR4920-1</v>
      </c>
      <c r="AV913" t="s">
        <v>2848</v>
      </c>
      <c r="AW913" t="s">
        <v>2849</v>
      </c>
      <c r="AX913" t="s">
        <v>2850</v>
      </c>
    </row>
    <row r="914" spans="1:50" x14ac:dyDescent="0.2">
      <c r="A914" t="s">
        <v>103</v>
      </c>
      <c r="B914" t="s">
        <v>468</v>
      </c>
      <c r="C914">
        <v>4920</v>
      </c>
      <c r="D914" t="s">
        <v>125</v>
      </c>
      <c r="E914">
        <v>57</v>
      </c>
      <c r="F914">
        <v>3.8</v>
      </c>
      <c r="G914">
        <v>0</v>
      </c>
      <c r="H914">
        <v>0</v>
      </c>
      <c r="I914">
        <v>0</v>
      </c>
      <c r="J914">
        <v>0</v>
      </c>
      <c r="K914">
        <v>3.8</v>
      </c>
      <c r="L914">
        <v>19</v>
      </c>
      <c r="M914">
        <v>0</v>
      </c>
      <c r="N914">
        <v>0</v>
      </c>
      <c r="O914">
        <v>0</v>
      </c>
      <c r="P914">
        <v>19</v>
      </c>
      <c r="Q914">
        <v>15</v>
      </c>
      <c r="R914" s="3">
        <v>1.2666999999999999</v>
      </c>
      <c r="S914">
        <v>0</v>
      </c>
      <c r="T914">
        <v>0</v>
      </c>
      <c r="AQ914" t="str">
        <f t="shared" si="59"/>
        <v>JOUR</v>
      </c>
      <c r="AR914" t="str">
        <f t="shared" si="59"/>
        <v>4920</v>
      </c>
      <c r="AS914" t="str">
        <f t="shared" si="56"/>
        <v/>
      </c>
      <c r="AT914" t="str">
        <f t="shared" si="57"/>
        <v>JOUR4920</v>
      </c>
      <c r="AU914" t="str">
        <f t="shared" si="58"/>
        <v>JOUR4920-***** CRSE TOTAL</v>
      </c>
    </row>
    <row r="915" spans="1:50" x14ac:dyDescent="0.2">
      <c r="A915" t="s">
        <v>103</v>
      </c>
      <c r="B915" t="s">
        <v>468</v>
      </c>
      <c r="C915" t="s">
        <v>61</v>
      </c>
      <c r="D915" t="s">
        <v>126</v>
      </c>
      <c r="E915">
        <v>348</v>
      </c>
      <c r="F915">
        <v>23.2</v>
      </c>
      <c r="G915">
        <v>0</v>
      </c>
      <c r="H915">
        <v>0</v>
      </c>
      <c r="I915">
        <v>0.4</v>
      </c>
      <c r="J915">
        <v>0</v>
      </c>
      <c r="K915">
        <v>23.2</v>
      </c>
      <c r="L915">
        <v>164</v>
      </c>
      <c r="M915">
        <v>3</v>
      </c>
      <c r="N915">
        <v>0</v>
      </c>
      <c r="O915">
        <v>0</v>
      </c>
      <c r="P915">
        <v>164</v>
      </c>
      <c r="Q915">
        <v>212</v>
      </c>
      <c r="R915" s="3">
        <v>0.77359999999999995</v>
      </c>
      <c r="S915">
        <v>0</v>
      </c>
      <c r="T915">
        <v>0</v>
      </c>
      <c r="AQ915" t="str">
        <f t="shared" si="59"/>
        <v>JOUR</v>
      </c>
      <c r="AR915" t="str">
        <f t="shared" si="59"/>
        <v/>
      </c>
      <c r="AS915" t="str">
        <f t="shared" si="56"/>
        <v/>
      </c>
      <c r="AT915" t="str">
        <f t="shared" si="57"/>
        <v>JOUR</v>
      </c>
      <c r="AU915" t="str">
        <f t="shared" si="58"/>
        <v>JOUR-***** SUBJ TOTAL</v>
      </c>
    </row>
    <row r="916" spans="1:50" x14ac:dyDescent="0.2">
      <c r="A916" t="s">
        <v>103</v>
      </c>
      <c r="B916" t="s">
        <v>478</v>
      </c>
      <c r="C916">
        <v>1001</v>
      </c>
      <c r="D916">
        <v>2</v>
      </c>
      <c r="E916">
        <v>72</v>
      </c>
      <c r="F916">
        <v>4.8</v>
      </c>
      <c r="G916">
        <v>0</v>
      </c>
      <c r="H916">
        <v>0</v>
      </c>
      <c r="I916">
        <v>0</v>
      </c>
      <c r="J916">
        <v>0</v>
      </c>
      <c r="K916">
        <v>4.8</v>
      </c>
      <c r="L916">
        <v>18</v>
      </c>
      <c r="M916">
        <v>0</v>
      </c>
      <c r="N916">
        <v>0</v>
      </c>
      <c r="O916">
        <v>0</v>
      </c>
      <c r="P916">
        <v>18</v>
      </c>
      <c r="Q916">
        <v>17</v>
      </c>
      <c r="R916" s="3">
        <v>1.0588</v>
      </c>
      <c r="S916">
        <v>0</v>
      </c>
      <c r="T916">
        <v>0</v>
      </c>
      <c r="U916" t="s">
        <v>479</v>
      </c>
      <c r="V916" t="s">
        <v>106</v>
      </c>
      <c r="W916" s="4">
        <v>0.45833333333333331</v>
      </c>
      <c r="X916" s="4">
        <v>0.50486111111111109</v>
      </c>
      <c r="Y916" t="s">
        <v>107</v>
      </c>
      <c r="Z916" t="s">
        <v>258</v>
      </c>
      <c r="AA916">
        <v>17</v>
      </c>
      <c r="AB916" t="s">
        <v>5399</v>
      </c>
      <c r="AC916">
        <v>4</v>
      </c>
      <c r="AD916">
        <v>1</v>
      </c>
      <c r="AE916">
        <v>4</v>
      </c>
      <c r="AF916">
        <v>4</v>
      </c>
      <c r="AG916">
        <v>3</v>
      </c>
      <c r="AH916">
        <v>1</v>
      </c>
      <c r="AI916">
        <v>0</v>
      </c>
      <c r="AJ916">
        <v>94700</v>
      </c>
      <c r="AK916" t="s">
        <v>215</v>
      </c>
      <c r="AL916" t="s">
        <v>61</v>
      </c>
      <c r="AM916" t="s">
        <v>61</v>
      </c>
      <c r="AN916" t="s">
        <v>61</v>
      </c>
      <c r="AO916" t="s">
        <v>61</v>
      </c>
      <c r="AP916">
        <v>1</v>
      </c>
      <c r="AQ916" t="str">
        <f t="shared" si="59"/>
        <v>KOR</v>
      </c>
      <c r="AR916" t="str">
        <f t="shared" si="59"/>
        <v>1001</v>
      </c>
      <c r="AS916" t="str">
        <f t="shared" si="56"/>
        <v xml:space="preserve">Lee </v>
      </c>
      <c r="AT916" t="str">
        <f t="shared" si="57"/>
        <v xml:space="preserve">KOR1001Lee Luna </v>
      </c>
      <c r="AU916" t="str">
        <f t="shared" si="58"/>
        <v>KOR1001-2</v>
      </c>
      <c r="AV916" t="s">
        <v>23</v>
      </c>
      <c r="AW916" t="s">
        <v>2856</v>
      </c>
    </row>
    <row r="917" spans="1:50" x14ac:dyDescent="0.2">
      <c r="A917" t="s">
        <v>103</v>
      </c>
      <c r="B917" t="s">
        <v>478</v>
      </c>
      <c r="C917">
        <v>1001</v>
      </c>
      <c r="D917">
        <v>5</v>
      </c>
      <c r="E917">
        <v>84</v>
      </c>
      <c r="F917">
        <v>5.6</v>
      </c>
      <c r="G917">
        <v>8</v>
      </c>
      <c r="H917">
        <v>0.67</v>
      </c>
      <c r="I917">
        <v>0</v>
      </c>
      <c r="J917">
        <v>0</v>
      </c>
      <c r="K917">
        <v>6.27</v>
      </c>
      <c r="L917">
        <v>23</v>
      </c>
      <c r="M917">
        <v>0</v>
      </c>
      <c r="N917">
        <v>0</v>
      </c>
      <c r="O917">
        <v>0</v>
      </c>
      <c r="P917">
        <v>23</v>
      </c>
      <c r="Q917">
        <v>30</v>
      </c>
      <c r="R917" s="3">
        <v>0.76670000000000005</v>
      </c>
      <c r="S917">
        <v>0</v>
      </c>
      <c r="T917">
        <v>0</v>
      </c>
      <c r="U917" t="s">
        <v>479</v>
      </c>
      <c r="V917" t="s">
        <v>111</v>
      </c>
      <c r="W917" s="4">
        <v>0.71180555555555547</v>
      </c>
      <c r="X917" s="4">
        <v>0.78125</v>
      </c>
      <c r="Y917" t="s">
        <v>107</v>
      </c>
      <c r="Z917" t="s">
        <v>451</v>
      </c>
      <c r="AA917">
        <v>50</v>
      </c>
      <c r="AB917" t="s">
        <v>5399</v>
      </c>
      <c r="AC917">
        <v>4</v>
      </c>
      <c r="AD917">
        <v>1</v>
      </c>
      <c r="AE917">
        <v>4</v>
      </c>
      <c r="AF917">
        <v>1</v>
      </c>
      <c r="AG917">
        <v>0</v>
      </c>
      <c r="AH917">
        <v>0</v>
      </c>
      <c r="AI917">
        <v>1</v>
      </c>
      <c r="AJ917">
        <v>96724</v>
      </c>
      <c r="AK917" t="s">
        <v>215</v>
      </c>
      <c r="AL917" t="s">
        <v>61</v>
      </c>
      <c r="AM917" t="s">
        <v>61</v>
      </c>
      <c r="AN917" t="s">
        <v>61</v>
      </c>
      <c r="AO917" t="s">
        <v>61</v>
      </c>
      <c r="AP917">
        <v>1</v>
      </c>
      <c r="AQ917" t="str">
        <f t="shared" si="59"/>
        <v>KOR</v>
      </c>
      <c r="AR917" t="str">
        <f t="shared" si="59"/>
        <v>1001</v>
      </c>
      <c r="AS917" t="str">
        <f t="shared" si="56"/>
        <v xml:space="preserve">Lee </v>
      </c>
      <c r="AT917" t="str">
        <f t="shared" si="57"/>
        <v xml:space="preserve">KOR1001Lee Luna </v>
      </c>
      <c r="AU917" t="str">
        <f t="shared" si="58"/>
        <v>KOR1001-5</v>
      </c>
      <c r="AV917" t="s">
        <v>23</v>
      </c>
      <c r="AW917" t="s">
        <v>2856</v>
      </c>
    </row>
    <row r="918" spans="1:50" x14ac:dyDescent="0.2">
      <c r="A918" t="s">
        <v>103</v>
      </c>
      <c r="B918" t="s">
        <v>478</v>
      </c>
      <c r="C918">
        <v>1001</v>
      </c>
      <c r="D918">
        <v>6</v>
      </c>
      <c r="E918">
        <v>80</v>
      </c>
      <c r="F918">
        <v>5.33</v>
      </c>
      <c r="G918">
        <v>0</v>
      </c>
      <c r="H918">
        <v>0</v>
      </c>
      <c r="I918">
        <v>0</v>
      </c>
      <c r="J918">
        <v>0</v>
      </c>
      <c r="K918">
        <v>5.33</v>
      </c>
      <c r="L918">
        <v>20</v>
      </c>
      <c r="M918">
        <v>0</v>
      </c>
      <c r="N918">
        <v>0</v>
      </c>
      <c r="O918">
        <v>0</v>
      </c>
      <c r="P918">
        <v>20</v>
      </c>
      <c r="Q918">
        <v>20</v>
      </c>
      <c r="R918" s="3">
        <v>1</v>
      </c>
      <c r="S918">
        <v>0</v>
      </c>
      <c r="T918">
        <v>0</v>
      </c>
      <c r="U918" t="s">
        <v>479</v>
      </c>
      <c r="V918" t="s">
        <v>111</v>
      </c>
      <c r="W918" s="4">
        <v>0.37847222222222227</v>
      </c>
      <c r="X918" s="4">
        <v>0.44791666666666669</v>
      </c>
      <c r="Y918" t="s">
        <v>107</v>
      </c>
      <c r="Z918" t="s">
        <v>450</v>
      </c>
      <c r="AA918">
        <v>20</v>
      </c>
      <c r="AB918" t="s">
        <v>5400</v>
      </c>
      <c r="AC918">
        <v>4</v>
      </c>
      <c r="AD918">
        <v>1</v>
      </c>
      <c r="AE918">
        <v>4</v>
      </c>
      <c r="AF918">
        <v>2</v>
      </c>
      <c r="AG918">
        <v>1</v>
      </c>
      <c r="AH918">
        <v>0</v>
      </c>
      <c r="AI918">
        <v>1</v>
      </c>
      <c r="AJ918">
        <v>96825</v>
      </c>
      <c r="AK918" t="s">
        <v>215</v>
      </c>
      <c r="AL918" t="s">
        <v>61</v>
      </c>
      <c r="AM918" t="s">
        <v>61</v>
      </c>
      <c r="AN918" t="s">
        <v>61</v>
      </c>
      <c r="AO918" t="s">
        <v>61</v>
      </c>
      <c r="AP918">
        <v>1</v>
      </c>
      <c r="AQ918" t="str">
        <f t="shared" si="59"/>
        <v>KOR</v>
      </c>
      <c r="AR918" t="str">
        <f t="shared" si="59"/>
        <v>1001</v>
      </c>
      <c r="AS918" t="str">
        <f t="shared" si="56"/>
        <v>Park</v>
      </c>
      <c r="AT918" t="str">
        <f t="shared" si="57"/>
        <v xml:space="preserve">KOR1001Park Jihyun </v>
      </c>
      <c r="AU918" t="str">
        <f t="shared" si="58"/>
        <v>KOR1001-6</v>
      </c>
      <c r="AV918" t="s">
        <v>2857</v>
      </c>
      <c r="AW918" t="s">
        <v>2858</v>
      </c>
    </row>
    <row r="919" spans="1:50" x14ac:dyDescent="0.2">
      <c r="A919" t="s">
        <v>103</v>
      </c>
      <c r="B919" t="s">
        <v>478</v>
      </c>
      <c r="C919">
        <v>1001</v>
      </c>
      <c r="D919" t="s">
        <v>125</v>
      </c>
      <c r="E919">
        <v>236</v>
      </c>
      <c r="F919">
        <v>15.73</v>
      </c>
      <c r="G919">
        <v>8</v>
      </c>
      <c r="H919">
        <v>0.67</v>
      </c>
      <c r="I919">
        <v>0</v>
      </c>
      <c r="J919">
        <v>0</v>
      </c>
      <c r="K919">
        <v>16.399999999999999</v>
      </c>
      <c r="L919">
        <v>61</v>
      </c>
      <c r="M919">
        <v>0</v>
      </c>
      <c r="N919">
        <v>0</v>
      </c>
      <c r="O919">
        <v>0</v>
      </c>
      <c r="P919">
        <v>61</v>
      </c>
      <c r="Q919">
        <v>67</v>
      </c>
      <c r="R919" s="3">
        <v>0.91039999999999999</v>
      </c>
      <c r="S919">
        <v>0</v>
      </c>
      <c r="T919">
        <v>0</v>
      </c>
      <c r="AQ919" t="str">
        <f t="shared" si="59"/>
        <v>KOR</v>
      </c>
      <c r="AR919" t="str">
        <f t="shared" si="59"/>
        <v>1001</v>
      </c>
      <c r="AS919" t="str">
        <f t="shared" si="56"/>
        <v/>
      </c>
      <c r="AT919" t="str">
        <f t="shared" si="57"/>
        <v>KOR1001</v>
      </c>
      <c r="AU919" t="str">
        <f t="shared" si="58"/>
        <v>KOR1001-***** CRSE TOTAL</v>
      </c>
    </row>
    <row r="920" spans="1:50" x14ac:dyDescent="0.2">
      <c r="A920" t="s">
        <v>103</v>
      </c>
      <c r="B920" t="s">
        <v>478</v>
      </c>
      <c r="C920">
        <v>2001</v>
      </c>
      <c r="D920">
        <v>1</v>
      </c>
      <c r="E920">
        <v>88</v>
      </c>
      <c r="F920">
        <v>5.87</v>
      </c>
      <c r="G920">
        <v>0</v>
      </c>
      <c r="H920">
        <v>0</v>
      </c>
      <c r="I920">
        <v>0</v>
      </c>
      <c r="J920">
        <v>0</v>
      </c>
      <c r="K920">
        <v>5.87</v>
      </c>
      <c r="L920">
        <v>22</v>
      </c>
      <c r="M920">
        <v>0</v>
      </c>
      <c r="N920">
        <v>0</v>
      </c>
      <c r="O920">
        <v>0</v>
      </c>
      <c r="P920">
        <v>22</v>
      </c>
      <c r="Q920">
        <v>45</v>
      </c>
      <c r="R920" s="3">
        <v>0.4889</v>
      </c>
      <c r="S920">
        <v>0</v>
      </c>
      <c r="T920">
        <v>0</v>
      </c>
      <c r="U920" t="s">
        <v>480</v>
      </c>
      <c r="V920" t="s">
        <v>106</v>
      </c>
      <c r="W920" s="4">
        <v>0.45833333333333331</v>
      </c>
      <c r="X920" s="4">
        <v>0.50486111111111109</v>
      </c>
      <c r="Y920" t="s">
        <v>107</v>
      </c>
      <c r="Z920" t="s">
        <v>385</v>
      </c>
      <c r="AA920">
        <v>45</v>
      </c>
      <c r="AB920" t="s">
        <v>5400</v>
      </c>
      <c r="AC920">
        <v>4</v>
      </c>
      <c r="AD920">
        <v>1</v>
      </c>
      <c r="AE920">
        <v>4</v>
      </c>
      <c r="AF920">
        <v>0</v>
      </c>
      <c r="AG920">
        <v>0</v>
      </c>
      <c r="AH920">
        <v>0</v>
      </c>
      <c r="AI920">
        <v>0</v>
      </c>
      <c r="AJ920">
        <v>93852</v>
      </c>
      <c r="AK920" t="s">
        <v>215</v>
      </c>
      <c r="AL920" t="s">
        <v>61</v>
      </c>
      <c r="AM920" t="s">
        <v>61</v>
      </c>
      <c r="AN920" t="s">
        <v>61</v>
      </c>
      <c r="AO920" t="s">
        <v>61</v>
      </c>
      <c r="AP920">
        <v>1</v>
      </c>
      <c r="AQ920" t="str">
        <f t="shared" si="59"/>
        <v>KOR</v>
      </c>
      <c r="AR920" t="str">
        <f t="shared" si="59"/>
        <v>2001</v>
      </c>
      <c r="AS920" t="str">
        <f t="shared" si="56"/>
        <v>Park</v>
      </c>
      <c r="AT920" t="str">
        <f t="shared" si="57"/>
        <v xml:space="preserve">KOR2001Park Jihyun </v>
      </c>
      <c r="AU920" t="str">
        <f t="shared" si="58"/>
        <v>KOR2001-1</v>
      </c>
      <c r="AV920" t="s">
        <v>2857</v>
      </c>
      <c r="AW920" t="s">
        <v>2858</v>
      </c>
    </row>
    <row r="921" spans="1:50" x14ac:dyDescent="0.2">
      <c r="A921" t="s">
        <v>103</v>
      </c>
      <c r="B921" t="s">
        <v>478</v>
      </c>
      <c r="C921">
        <v>2001</v>
      </c>
      <c r="D921" t="s">
        <v>125</v>
      </c>
      <c r="E921">
        <v>88</v>
      </c>
      <c r="F921">
        <v>5.87</v>
      </c>
      <c r="G921">
        <v>0</v>
      </c>
      <c r="H921">
        <v>0</v>
      </c>
      <c r="I921">
        <v>0</v>
      </c>
      <c r="J921">
        <v>0</v>
      </c>
      <c r="K921">
        <v>5.87</v>
      </c>
      <c r="L921">
        <v>22</v>
      </c>
      <c r="M921">
        <v>0</v>
      </c>
      <c r="N921">
        <v>0</v>
      </c>
      <c r="O921">
        <v>0</v>
      </c>
      <c r="P921">
        <v>22</v>
      </c>
      <c r="Q921">
        <v>45</v>
      </c>
      <c r="R921" s="3">
        <v>0.4889</v>
      </c>
      <c r="S921">
        <v>0</v>
      </c>
      <c r="T921">
        <v>0</v>
      </c>
      <c r="AQ921" t="str">
        <f t="shared" si="59"/>
        <v>KOR</v>
      </c>
      <c r="AR921" t="str">
        <f t="shared" si="59"/>
        <v>2001</v>
      </c>
      <c r="AS921" t="str">
        <f t="shared" si="56"/>
        <v/>
      </c>
      <c r="AT921" t="str">
        <f t="shared" si="57"/>
        <v>KOR2001</v>
      </c>
      <c r="AU921" t="str">
        <f t="shared" si="58"/>
        <v>KOR2001-***** CRSE TOTAL</v>
      </c>
    </row>
    <row r="922" spans="1:50" x14ac:dyDescent="0.2">
      <c r="A922" t="s">
        <v>103</v>
      </c>
      <c r="B922" t="s">
        <v>478</v>
      </c>
      <c r="C922">
        <v>3001</v>
      </c>
      <c r="D922">
        <v>1</v>
      </c>
      <c r="E922">
        <v>54</v>
      </c>
      <c r="F922">
        <v>3.6</v>
      </c>
      <c r="G922">
        <v>3</v>
      </c>
      <c r="H922">
        <v>0.25</v>
      </c>
      <c r="I922">
        <v>0</v>
      </c>
      <c r="J922">
        <v>0.4</v>
      </c>
      <c r="K922">
        <v>3.85</v>
      </c>
      <c r="L922">
        <v>19</v>
      </c>
      <c r="M922">
        <v>0</v>
      </c>
      <c r="N922">
        <v>2</v>
      </c>
      <c r="O922">
        <v>0</v>
      </c>
      <c r="P922">
        <v>19</v>
      </c>
      <c r="Q922">
        <v>25</v>
      </c>
      <c r="R922" s="3">
        <v>0.76</v>
      </c>
      <c r="S922">
        <v>0</v>
      </c>
      <c r="T922">
        <v>0</v>
      </c>
      <c r="U922" t="s">
        <v>481</v>
      </c>
      <c r="V922" t="s">
        <v>111</v>
      </c>
      <c r="W922" s="4">
        <v>0.51041666666666663</v>
      </c>
      <c r="X922" s="4">
        <v>0.5625</v>
      </c>
      <c r="Y922" t="s">
        <v>107</v>
      </c>
      <c r="Z922" t="s">
        <v>228</v>
      </c>
      <c r="AA922">
        <v>39</v>
      </c>
      <c r="AB922" t="s">
        <v>5401</v>
      </c>
      <c r="AC922">
        <v>4</v>
      </c>
      <c r="AD922">
        <v>2</v>
      </c>
      <c r="AE922">
        <v>3</v>
      </c>
      <c r="AF922">
        <v>3</v>
      </c>
      <c r="AG922">
        <v>2</v>
      </c>
      <c r="AH922">
        <v>1</v>
      </c>
      <c r="AI922">
        <v>0</v>
      </c>
      <c r="AJ922">
        <v>93853</v>
      </c>
      <c r="AK922" t="s">
        <v>61</v>
      </c>
      <c r="AL922" t="s">
        <v>61</v>
      </c>
      <c r="AM922" t="s">
        <v>61</v>
      </c>
      <c r="AN922" t="s">
        <v>61</v>
      </c>
      <c r="AO922" t="s">
        <v>61</v>
      </c>
      <c r="AP922">
        <v>1</v>
      </c>
      <c r="AQ922" t="str">
        <f t="shared" si="59"/>
        <v>KOR</v>
      </c>
      <c r="AR922" t="str">
        <f t="shared" si="59"/>
        <v>3001</v>
      </c>
      <c r="AS922" t="str">
        <f t="shared" si="56"/>
        <v xml:space="preserve">Lee </v>
      </c>
      <c r="AT922" t="str">
        <f t="shared" si="57"/>
        <v xml:space="preserve">KOR3001Lee Namhee </v>
      </c>
      <c r="AU922" t="str">
        <f t="shared" si="58"/>
        <v>KOR3001-1</v>
      </c>
      <c r="AV922" t="s">
        <v>23</v>
      </c>
      <c r="AW922" t="s">
        <v>2859</v>
      </c>
    </row>
    <row r="923" spans="1:50" x14ac:dyDescent="0.2">
      <c r="A923" t="s">
        <v>103</v>
      </c>
      <c r="B923" t="s">
        <v>478</v>
      </c>
      <c r="C923">
        <v>3001</v>
      </c>
      <c r="D923" t="s">
        <v>125</v>
      </c>
      <c r="E923">
        <v>54</v>
      </c>
      <c r="F923">
        <v>3.6</v>
      </c>
      <c r="G923">
        <v>3</v>
      </c>
      <c r="H923">
        <v>0.25</v>
      </c>
      <c r="I923">
        <v>0</v>
      </c>
      <c r="J923">
        <v>0.4</v>
      </c>
      <c r="K923">
        <v>3.85</v>
      </c>
      <c r="L923">
        <v>19</v>
      </c>
      <c r="M923">
        <v>0</v>
      </c>
      <c r="N923">
        <v>2</v>
      </c>
      <c r="O923">
        <v>0</v>
      </c>
      <c r="P923">
        <v>19</v>
      </c>
      <c r="Q923">
        <v>25</v>
      </c>
      <c r="R923" s="3">
        <v>0.76</v>
      </c>
      <c r="S923">
        <v>0</v>
      </c>
      <c r="T923">
        <v>0</v>
      </c>
      <c r="AQ923" t="str">
        <f t="shared" si="59"/>
        <v>KOR</v>
      </c>
      <c r="AR923" t="str">
        <f t="shared" si="59"/>
        <v>3001</v>
      </c>
      <c r="AS923" t="str">
        <f t="shared" si="56"/>
        <v/>
      </c>
      <c r="AT923" t="str">
        <f t="shared" si="57"/>
        <v>KOR3001</v>
      </c>
      <c r="AU923" t="str">
        <f t="shared" si="58"/>
        <v>KOR3001-***** CRSE TOTAL</v>
      </c>
    </row>
    <row r="924" spans="1:50" x14ac:dyDescent="0.2">
      <c r="A924" t="s">
        <v>103</v>
      </c>
      <c r="B924" t="s">
        <v>478</v>
      </c>
      <c r="C924">
        <v>3200</v>
      </c>
      <c r="D924">
        <v>1</v>
      </c>
      <c r="E924">
        <v>27</v>
      </c>
      <c r="F924">
        <v>1.8</v>
      </c>
      <c r="G924">
        <v>0</v>
      </c>
      <c r="H924">
        <v>0</v>
      </c>
      <c r="I924">
        <v>0</v>
      </c>
      <c r="J924">
        <v>0.4</v>
      </c>
      <c r="K924">
        <v>1.8</v>
      </c>
      <c r="L924">
        <v>9</v>
      </c>
      <c r="M924">
        <v>0</v>
      </c>
      <c r="N924">
        <v>2</v>
      </c>
      <c r="O924">
        <v>0</v>
      </c>
      <c r="P924">
        <v>9</v>
      </c>
      <c r="Q924">
        <v>25</v>
      </c>
      <c r="R924" s="3">
        <v>0.36</v>
      </c>
      <c r="S924">
        <v>0</v>
      </c>
      <c r="T924">
        <v>0</v>
      </c>
      <c r="U924" t="s">
        <v>482</v>
      </c>
      <c r="V924" t="s">
        <v>111</v>
      </c>
      <c r="W924" s="4">
        <v>0.6875</v>
      </c>
      <c r="X924" s="4">
        <v>0.73958333333333337</v>
      </c>
      <c r="Y924" t="s">
        <v>107</v>
      </c>
      <c r="Z924" t="s">
        <v>276</v>
      </c>
      <c r="AA924">
        <v>42</v>
      </c>
      <c r="AB924" t="s">
        <v>5401</v>
      </c>
      <c r="AC924">
        <v>4</v>
      </c>
      <c r="AD924">
        <v>2</v>
      </c>
      <c r="AE924">
        <v>3</v>
      </c>
      <c r="AF924">
        <v>0</v>
      </c>
      <c r="AG924">
        <v>0</v>
      </c>
      <c r="AH924">
        <v>0</v>
      </c>
      <c r="AI924">
        <v>0</v>
      </c>
      <c r="AJ924">
        <v>93855</v>
      </c>
      <c r="AK924" t="s">
        <v>61</v>
      </c>
      <c r="AL924" t="s">
        <v>61</v>
      </c>
      <c r="AM924" t="s">
        <v>61</v>
      </c>
      <c r="AN924" t="s">
        <v>61</v>
      </c>
      <c r="AO924" t="s">
        <v>61</v>
      </c>
      <c r="AP924">
        <v>1</v>
      </c>
      <c r="AQ924" t="str">
        <f t="shared" si="59"/>
        <v>KOR</v>
      </c>
      <c r="AR924" t="str">
        <f t="shared" si="59"/>
        <v>3200</v>
      </c>
      <c r="AS924" t="str">
        <f t="shared" si="56"/>
        <v xml:space="preserve">Lee </v>
      </c>
      <c r="AT924" t="str">
        <f t="shared" si="57"/>
        <v xml:space="preserve">KOR3200Lee Namhee </v>
      </c>
      <c r="AU924" t="str">
        <f t="shared" si="58"/>
        <v>KOR3200-1</v>
      </c>
      <c r="AV924" t="s">
        <v>23</v>
      </c>
      <c r="AW924" t="s">
        <v>2859</v>
      </c>
    </row>
    <row r="925" spans="1:50" x14ac:dyDescent="0.2">
      <c r="A925" t="s">
        <v>103</v>
      </c>
      <c r="B925" t="s">
        <v>478</v>
      </c>
      <c r="C925">
        <v>3200</v>
      </c>
      <c r="D925" t="s">
        <v>125</v>
      </c>
      <c r="E925">
        <v>27</v>
      </c>
      <c r="F925">
        <v>1.8</v>
      </c>
      <c r="G925">
        <v>0</v>
      </c>
      <c r="H925">
        <v>0</v>
      </c>
      <c r="I925">
        <v>0</v>
      </c>
      <c r="J925">
        <v>0.4</v>
      </c>
      <c r="K925">
        <v>1.8</v>
      </c>
      <c r="L925">
        <v>9</v>
      </c>
      <c r="M925">
        <v>0</v>
      </c>
      <c r="N925">
        <v>2</v>
      </c>
      <c r="O925">
        <v>0</v>
      </c>
      <c r="P925">
        <v>9</v>
      </c>
      <c r="Q925">
        <v>25</v>
      </c>
      <c r="R925" s="3">
        <v>0.36</v>
      </c>
      <c r="S925">
        <v>0</v>
      </c>
      <c r="T925">
        <v>0</v>
      </c>
      <c r="AQ925" t="str">
        <f t="shared" si="59"/>
        <v>KOR</v>
      </c>
      <c r="AR925" t="str">
        <f t="shared" si="59"/>
        <v>3200</v>
      </c>
      <c r="AS925" t="str">
        <f t="shared" si="56"/>
        <v/>
      </c>
      <c r="AT925" t="str">
        <f t="shared" si="57"/>
        <v>KOR3200</v>
      </c>
      <c r="AU925" t="str">
        <f t="shared" si="58"/>
        <v>KOR3200-***** CRSE TOTAL</v>
      </c>
    </row>
    <row r="926" spans="1:50" x14ac:dyDescent="0.2">
      <c r="A926" t="s">
        <v>103</v>
      </c>
      <c r="B926" t="s">
        <v>478</v>
      </c>
      <c r="C926">
        <v>4001</v>
      </c>
      <c r="D926">
        <v>1</v>
      </c>
      <c r="E926">
        <v>6</v>
      </c>
      <c r="F926">
        <v>0.4</v>
      </c>
      <c r="G926">
        <v>0</v>
      </c>
      <c r="H926">
        <v>0</v>
      </c>
      <c r="I926">
        <v>0</v>
      </c>
      <c r="J926">
        <v>0</v>
      </c>
      <c r="K926">
        <v>0.4</v>
      </c>
      <c r="L926">
        <v>2</v>
      </c>
      <c r="M926">
        <v>0</v>
      </c>
      <c r="N926">
        <v>0</v>
      </c>
      <c r="O926">
        <v>0</v>
      </c>
      <c r="P926">
        <v>2</v>
      </c>
      <c r="Q926">
        <v>25</v>
      </c>
      <c r="R926" s="3">
        <v>0.08</v>
      </c>
      <c r="S926">
        <v>0</v>
      </c>
      <c r="T926">
        <v>0</v>
      </c>
      <c r="U926" t="s">
        <v>483</v>
      </c>
      <c r="V926" t="s">
        <v>111</v>
      </c>
      <c r="W926" s="4">
        <v>0.56944444444444442</v>
      </c>
      <c r="X926" s="4">
        <v>0.62152777777777779</v>
      </c>
      <c r="Y926" t="s">
        <v>107</v>
      </c>
      <c r="Z926" t="s">
        <v>253</v>
      </c>
      <c r="AA926">
        <v>30</v>
      </c>
      <c r="AB926" t="s">
        <v>5401</v>
      </c>
      <c r="AC926">
        <v>4</v>
      </c>
      <c r="AD926">
        <v>2</v>
      </c>
      <c r="AE926">
        <v>3</v>
      </c>
      <c r="AF926">
        <v>0</v>
      </c>
      <c r="AG926">
        <v>0</v>
      </c>
      <c r="AH926">
        <v>0</v>
      </c>
      <c r="AI926">
        <v>0</v>
      </c>
      <c r="AJ926">
        <v>93856</v>
      </c>
      <c r="AK926" t="s">
        <v>61</v>
      </c>
      <c r="AL926" t="s">
        <v>61</v>
      </c>
      <c r="AM926" t="s">
        <v>61</v>
      </c>
      <c r="AN926" t="s">
        <v>61</v>
      </c>
      <c r="AO926" t="s">
        <v>61</v>
      </c>
      <c r="AP926">
        <v>1</v>
      </c>
      <c r="AQ926" t="str">
        <f t="shared" si="59"/>
        <v>KOR</v>
      </c>
      <c r="AR926" t="str">
        <f t="shared" si="59"/>
        <v>4001</v>
      </c>
      <c r="AS926" t="str">
        <f t="shared" si="56"/>
        <v xml:space="preserve">Lee </v>
      </c>
      <c r="AT926" t="str">
        <f t="shared" si="57"/>
        <v xml:space="preserve">KOR4001Lee Namhee </v>
      </c>
      <c r="AU926" t="str">
        <f t="shared" si="58"/>
        <v>KOR4001-1</v>
      </c>
      <c r="AV926" t="s">
        <v>23</v>
      </c>
      <c r="AW926" t="s">
        <v>2859</v>
      </c>
    </row>
    <row r="927" spans="1:50" x14ac:dyDescent="0.2">
      <c r="A927" t="s">
        <v>103</v>
      </c>
      <c r="B927" t="s">
        <v>478</v>
      </c>
      <c r="C927">
        <v>4001</v>
      </c>
      <c r="D927" t="s">
        <v>125</v>
      </c>
      <c r="E927">
        <v>6</v>
      </c>
      <c r="F927">
        <v>0.4</v>
      </c>
      <c r="G927">
        <v>0</v>
      </c>
      <c r="H927">
        <v>0</v>
      </c>
      <c r="I927">
        <v>0</v>
      </c>
      <c r="J927">
        <v>0</v>
      </c>
      <c r="K927">
        <v>0.4</v>
      </c>
      <c r="L927">
        <v>2</v>
      </c>
      <c r="M927">
        <v>0</v>
      </c>
      <c r="N927">
        <v>0</v>
      </c>
      <c r="O927">
        <v>0</v>
      </c>
      <c r="P927">
        <v>2</v>
      </c>
      <c r="Q927">
        <v>25</v>
      </c>
      <c r="R927" s="3">
        <v>0.08</v>
      </c>
      <c r="S927">
        <v>0</v>
      </c>
      <c r="T927">
        <v>0</v>
      </c>
      <c r="AQ927" t="str">
        <f t="shared" si="59"/>
        <v>KOR</v>
      </c>
      <c r="AR927" t="str">
        <f t="shared" si="59"/>
        <v>4001</v>
      </c>
      <c r="AS927" t="str">
        <f t="shared" si="56"/>
        <v/>
      </c>
      <c r="AT927" t="str">
        <f t="shared" si="57"/>
        <v>KOR4001</v>
      </c>
      <c r="AU927" t="str">
        <f t="shared" si="58"/>
        <v>KOR4001-***** CRSE TOTAL</v>
      </c>
    </row>
    <row r="928" spans="1:50" x14ac:dyDescent="0.2">
      <c r="A928" t="s">
        <v>103</v>
      </c>
      <c r="B928" t="s">
        <v>478</v>
      </c>
      <c r="C928">
        <v>4100</v>
      </c>
      <c r="D928">
        <v>1</v>
      </c>
      <c r="E928">
        <v>6</v>
      </c>
      <c r="F928">
        <v>0.4</v>
      </c>
      <c r="G928">
        <v>0</v>
      </c>
      <c r="H928">
        <v>0</v>
      </c>
      <c r="I928">
        <v>0</v>
      </c>
      <c r="J928">
        <v>0</v>
      </c>
      <c r="K928">
        <v>0.4</v>
      </c>
      <c r="L928">
        <v>2</v>
      </c>
      <c r="M928">
        <v>0</v>
      </c>
      <c r="N928">
        <v>0</v>
      </c>
      <c r="O928">
        <v>0</v>
      </c>
      <c r="P928">
        <v>2</v>
      </c>
      <c r="Q928">
        <v>25</v>
      </c>
      <c r="R928" s="3">
        <v>0.08</v>
      </c>
      <c r="S928">
        <v>0</v>
      </c>
      <c r="T928">
        <v>0</v>
      </c>
      <c r="U928" t="s">
        <v>484</v>
      </c>
      <c r="V928" t="s">
        <v>121</v>
      </c>
      <c r="W928" s="4">
        <v>0.75</v>
      </c>
      <c r="X928" s="4">
        <v>0.86458333333333337</v>
      </c>
      <c r="Y928" t="s">
        <v>107</v>
      </c>
      <c r="Z928" t="s">
        <v>311</v>
      </c>
      <c r="AA928">
        <v>28</v>
      </c>
      <c r="AB928" t="s">
        <v>5401</v>
      </c>
      <c r="AC928">
        <v>4</v>
      </c>
      <c r="AD928">
        <v>2</v>
      </c>
      <c r="AE928">
        <v>3</v>
      </c>
      <c r="AF928">
        <v>1</v>
      </c>
      <c r="AG928">
        <v>1</v>
      </c>
      <c r="AH928">
        <v>0</v>
      </c>
      <c r="AI928">
        <v>0</v>
      </c>
      <c r="AJ928">
        <v>96010</v>
      </c>
      <c r="AK928" t="s">
        <v>61</v>
      </c>
      <c r="AL928" t="s">
        <v>61</v>
      </c>
      <c r="AM928" t="s">
        <v>61</v>
      </c>
      <c r="AN928" t="s">
        <v>61</v>
      </c>
      <c r="AO928" t="s">
        <v>61</v>
      </c>
      <c r="AP928">
        <v>1</v>
      </c>
      <c r="AQ928" t="str">
        <f t="shared" si="59"/>
        <v>KOR</v>
      </c>
      <c r="AR928" t="str">
        <f t="shared" si="59"/>
        <v>4100</v>
      </c>
      <c r="AS928" t="str">
        <f t="shared" si="56"/>
        <v xml:space="preserve">Lee </v>
      </c>
      <c r="AT928" t="str">
        <f t="shared" si="57"/>
        <v xml:space="preserve">KOR4100Lee Namhee </v>
      </c>
      <c r="AU928" t="str">
        <f t="shared" si="58"/>
        <v>KOR4100-1</v>
      </c>
      <c r="AV928" t="s">
        <v>23</v>
      </c>
      <c r="AW928" t="s">
        <v>2859</v>
      </c>
    </row>
    <row r="929" spans="1:50" x14ac:dyDescent="0.2">
      <c r="A929" t="s">
        <v>103</v>
      </c>
      <c r="B929" t="s">
        <v>478</v>
      </c>
      <c r="C929">
        <v>4100</v>
      </c>
      <c r="D929" t="s">
        <v>125</v>
      </c>
      <c r="E929">
        <v>6</v>
      </c>
      <c r="F929">
        <v>0.4</v>
      </c>
      <c r="G929">
        <v>0</v>
      </c>
      <c r="H929">
        <v>0</v>
      </c>
      <c r="I929">
        <v>0</v>
      </c>
      <c r="J929">
        <v>0</v>
      </c>
      <c r="K929">
        <v>0.4</v>
      </c>
      <c r="L929">
        <v>2</v>
      </c>
      <c r="M929">
        <v>0</v>
      </c>
      <c r="N929">
        <v>0</v>
      </c>
      <c r="O929">
        <v>0</v>
      </c>
      <c r="P929">
        <v>2</v>
      </c>
      <c r="Q929">
        <v>25</v>
      </c>
      <c r="R929" s="3">
        <v>0.08</v>
      </c>
      <c r="S929">
        <v>0</v>
      </c>
      <c r="T929">
        <v>0</v>
      </c>
      <c r="AQ929" t="str">
        <f t="shared" si="59"/>
        <v>KOR</v>
      </c>
      <c r="AR929" t="str">
        <f t="shared" si="59"/>
        <v>4100</v>
      </c>
      <c r="AS929" t="str">
        <f t="shared" si="56"/>
        <v/>
      </c>
      <c r="AT929" t="str">
        <f t="shared" si="57"/>
        <v>KOR4100</v>
      </c>
      <c r="AU929" t="str">
        <f t="shared" si="58"/>
        <v>KOR4100-***** CRSE TOTAL</v>
      </c>
    </row>
    <row r="930" spans="1:50" x14ac:dyDescent="0.2">
      <c r="A930" t="s">
        <v>103</v>
      </c>
      <c r="B930" t="s">
        <v>478</v>
      </c>
      <c r="C930" t="s">
        <v>61</v>
      </c>
      <c r="D930" t="s">
        <v>126</v>
      </c>
      <c r="E930">
        <v>417</v>
      </c>
      <c r="F930">
        <v>27.8</v>
      </c>
      <c r="G930">
        <v>11</v>
      </c>
      <c r="H930">
        <v>0.92</v>
      </c>
      <c r="I930">
        <v>0</v>
      </c>
      <c r="J930">
        <v>0.8</v>
      </c>
      <c r="K930">
        <v>28.72</v>
      </c>
      <c r="L930">
        <v>115</v>
      </c>
      <c r="M930">
        <v>0</v>
      </c>
      <c r="N930">
        <v>4</v>
      </c>
      <c r="O930">
        <v>0</v>
      </c>
      <c r="P930">
        <v>115</v>
      </c>
      <c r="Q930">
        <v>212</v>
      </c>
      <c r="R930" s="3">
        <v>0.54249999999999998</v>
      </c>
      <c r="S930">
        <v>0</v>
      </c>
      <c r="T930">
        <v>0</v>
      </c>
      <c r="AQ930" t="str">
        <f t="shared" si="59"/>
        <v>KOR</v>
      </c>
      <c r="AR930" t="str">
        <f t="shared" si="59"/>
        <v/>
      </c>
      <c r="AS930" t="str">
        <f t="shared" si="56"/>
        <v/>
      </c>
      <c r="AT930" t="str">
        <f t="shared" si="57"/>
        <v>KOR</v>
      </c>
      <c r="AU930" t="str">
        <f t="shared" si="58"/>
        <v>KOR-***** SUBJ TOTAL</v>
      </c>
    </row>
    <row r="931" spans="1:50" x14ac:dyDescent="0.2">
      <c r="A931" t="s">
        <v>103</v>
      </c>
      <c r="B931" t="s">
        <v>485</v>
      </c>
      <c r="C931">
        <v>1665</v>
      </c>
      <c r="D931">
        <v>1</v>
      </c>
      <c r="E931">
        <v>57</v>
      </c>
      <c r="F931">
        <v>3.8</v>
      </c>
      <c r="G931">
        <v>0</v>
      </c>
      <c r="H931">
        <v>0</v>
      </c>
      <c r="I931">
        <v>0.2</v>
      </c>
      <c r="J931">
        <v>0</v>
      </c>
      <c r="K931">
        <v>3.8</v>
      </c>
      <c r="L931">
        <v>19</v>
      </c>
      <c r="M931">
        <v>1</v>
      </c>
      <c r="N931">
        <v>0</v>
      </c>
      <c r="O931">
        <v>0</v>
      </c>
      <c r="P931">
        <v>19</v>
      </c>
      <c r="Q931">
        <v>20</v>
      </c>
      <c r="R931" s="3">
        <v>0.95</v>
      </c>
      <c r="S931">
        <v>0</v>
      </c>
      <c r="T931">
        <v>0</v>
      </c>
      <c r="U931" t="s">
        <v>386</v>
      </c>
      <c r="V931" t="s">
        <v>106</v>
      </c>
      <c r="W931" s="4">
        <v>0.375</v>
      </c>
      <c r="X931" s="4">
        <v>0.40972222222222227</v>
      </c>
      <c r="Y931" t="s">
        <v>107</v>
      </c>
      <c r="Z931" t="s">
        <v>284</v>
      </c>
      <c r="AA931">
        <v>36</v>
      </c>
      <c r="AB931" t="s">
        <v>5363</v>
      </c>
      <c r="AC931">
        <v>3</v>
      </c>
      <c r="AD931">
        <v>1</v>
      </c>
      <c r="AE931">
        <v>3</v>
      </c>
      <c r="AF931">
        <v>1</v>
      </c>
      <c r="AG931">
        <v>1</v>
      </c>
      <c r="AH931">
        <v>0</v>
      </c>
      <c r="AI931">
        <v>0</v>
      </c>
      <c r="AJ931">
        <v>91592</v>
      </c>
      <c r="AK931" t="s">
        <v>215</v>
      </c>
      <c r="AL931" t="s">
        <v>98</v>
      </c>
      <c r="AM931" t="s">
        <v>61</v>
      </c>
      <c r="AN931" t="s">
        <v>61</v>
      </c>
      <c r="AO931" t="s">
        <v>61</v>
      </c>
      <c r="AP931">
        <v>1</v>
      </c>
      <c r="AQ931" t="str">
        <f t="shared" si="59"/>
        <v>LBS</v>
      </c>
      <c r="AR931" t="str">
        <f t="shared" si="59"/>
        <v>1665</v>
      </c>
      <c r="AS931" t="str">
        <f t="shared" si="56"/>
        <v>Cont</v>
      </c>
      <c r="AT931" t="str">
        <f t="shared" si="57"/>
        <v xml:space="preserve">LBS1665Conti Gino </v>
      </c>
      <c r="AU931" t="str">
        <f t="shared" si="58"/>
        <v>LBS1665-1</v>
      </c>
      <c r="AV931" t="s">
        <v>2782</v>
      </c>
      <c r="AW931" t="s">
        <v>2783</v>
      </c>
    </row>
    <row r="932" spans="1:50" x14ac:dyDescent="0.2">
      <c r="A932" t="s">
        <v>103</v>
      </c>
      <c r="B932" t="s">
        <v>485</v>
      </c>
      <c r="C932">
        <v>1665</v>
      </c>
      <c r="D932" t="s">
        <v>125</v>
      </c>
      <c r="E932">
        <v>57</v>
      </c>
      <c r="F932">
        <v>3.8</v>
      </c>
      <c r="G932">
        <v>0</v>
      </c>
      <c r="H932">
        <v>0</v>
      </c>
      <c r="I932">
        <v>0.2</v>
      </c>
      <c r="J932">
        <v>0</v>
      </c>
      <c r="K932">
        <v>3.8</v>
      </c>
      <c r="L932">
        <v>19</v>
      </c>
      <c r="M932">
        <v>1</v>
      </c>
      <c r="N932">
        <v>0</v>
      </c>
      <c r="O932">
        <v>0</v>
      </c>
      <c r="P932">
        <v>19</v>
      </c>
      <c r="Q932">
        <v>20</v>
      </c>
      <c r="R932" s="3">
        <v>0.95</v>
      </c>
      <c r="S932">
        <v>0</v>
      </c>
      <c r="T932">
        <v>0</v>
      </c>
      <c r="AQ932" t="str">
        <f t="shared" si="59"/>
        <v>LBS</v>
      </c>
      <c r="AR932" t="str">
        <f t="shared" si="59"/>
        <v>1665</v>
      </c>
      <c r="AS932" t="str">
        <f t="shared" si="56"/>
        <v/>
      </c>
      <c r="AT932" t="str">
        <f t="shared" si="57"/>
        <v>LBS1665</v>
      </c>
      <c r="AU932" t="str">
        <f t="shared" si="58"/>
        <v>LBS1665-***** CRSE TOTAL</v>
      </c>
    </row>
    <row r="933" spans="1:50" x14ac:dyDescent="0.2">
      <c r="A933" t="s">
        <v>103</v>
      </c>
      <c r="B933" t="s">
        <v>485</v>
      </c>
      <c r="C933">
        <v>2340</v>
      </c>
      <c r="D933">
        <v>1</v>
      </c>
      <c r="E933">
        <v>120</v>
      </c>
      <c r="F933">
        <v>8</v>
      </c>
      <c r="G933">
        <v>0</v>
      </c>
      <c r="H933">
        <v>0</v>
      </c>
      <c r="I933">
        <v>0</v>
      </c>
      <c r="J933">
        <v>0</v>
      </c>
      <c r="K933">
        <v>8</v>
      </c>
      <c r="L933">
        <v>40</v>
      </c>
      <c r="M933">
        <v>0</v>
      </c>
      <c r="N933">
        <v>0</v>
      </c>
      <c r="O933">
        <v>0</v>
      </c>
      <c r="P933">
        <v>40</v>
      </c>
      <c r="Q933">
        <v>40</v>
      </c>
      <c r="R933" s="3">
        <v>1</v>
      </c>
      <c r="S933">
        <v>0</v>
      </c>
      <c r="T933">
        <v>0</v>
      </c>
      <c r="U933" t="s">
        <v>486</v>
      </c>
      <c r="V933" t="s">
        <v>111</v>
      </c>
      <c r="W933" s="4">
        <v>0.33333333333333331</v>
      </c>
      <c r="X933" s="4">
        <v>0.38541666666666669</v>
      </c>
      <c r="Y933" t="s">
        <v>232</v>
      </c>
      <c r="Z933" t="s">
        <v>487</v>
      </c>
      <c r="AA933">
        <v>49</v>
      </c>
      <c r="AB933" t="s">
        <v>5402</v>
      </c>
      <c r="AC933">
        <v>2</v>
      </c>
      <c r="AD933">
        <v>1</v>
      </c>
      <c r="AE933">
        <v>3</v>
      </c>
      <c r="AF933">
        <v>0</v>
      </c>
      <c r="AG933">
        <v>0</v>
      </c>
      <c r="AH933">
        <v>0</v>
      </c>
      <c r="AI933">
        <v>0</v>
      </c>
      <c r="AJ933">
        <v>91593</v>
      </c>
      <c r="AK933" t="s">
        <v>130</v>
      </c>
      <c r="AL933" t="s">
        <v>61</v>
      </c>
      <c r="AM933" t="s">
        <v>61</v>
      </c>
      <c r="AN933" t="s">
        <v>398</v>
      </c>
      <c r="AO933" t="s">
        <v>61</v>
      </c>
      <c r="AP933">
        <v>1</v>
      </c>
      <c r="AQ933" t="str">
        <f t="shared" si="59"/>
        <v>LBS</v>
      </c>
      <c r="AR933" t="str">
        <f t="shared" si="59"/>
        <v>2340</v>
      </c>
      <c r="AS933" t="str">
        <f t="shared" si="56"/>
        <v>Sant</v>
      </c>
      <c r="AT933" t="str">
        <f t="shared" si="57"/>
        <v>LBS2340Santillano Dianna Marisol</v>
      </c>
      <c r="AU933" t="str">
        <f t="shared" si="58"/>
        <v>LBS2340-1</v>
      </c>
      <c r="AV933" t="s">
        <v>2860</v>
      </c>
      <c r="AW933" t="s">
        <v>2861</v>
      </c>
      <c r="AX933" t="s">
        <v>2862</v>
      </c>
    </row>
    <row r="934" spans="1:50" x14ac:dyDescent="0.2">
      <c r="A934" t="s">
        <v>103</v>
      </c>
      <c r="B934" t="s">
        <v>485</v>
      </c>
      <c r="C934">
        <v>2340</v>
      </c>
      <c r="D934">
        <v>2</v>
      </c>
      <c r="E934">
        <v>123</v>
      </c>
      <c r="F934">
        <v>8.1999999999999993</v>
      </c>
      <c r="G934">
        <v>0</v>
      </c>
      <c r="H934">
        <v>0</v>
      </c>
      <c r="I934">
        <v>0.2</v>
      </c>
      <c r="J934">
        <v>0</v>
      </c>
      <c r="K934">
        <v>8.1999999999999993</v>
      </c>
      <c r="L934">
        <v>41</v>
      </c>
      <c r="M934">
        <v>1</v>
      </c>
      <c r="N934">
        <v>0</v>
      </c>
      <c r="O934">
        <v>0</v>
      </c>
      <c r="P934">
        <v>41</v>
      </c>
      <c r="Q934">
        <v>40</v>
      </c>
      <c r="R934" s="3">
        <v>1.0249999999999999</v>
      </c>
      <c r="S934">
        <v>0</v>
      </c>
      <c r="T934">
        <v>0</v>
      </c>
      <c r="U934" t="s">
        <v>486</v>
      </c>
      <c r="V934" t="s">
        <v>111</v>
      </c>
      <c r="W934" s="4">
        <v>0.4513888888888889</v>
      </c>
      <c r="X934" s="4">
        <v>0.50347222222222221</v>
      </c>
      <c r="Y934" t="s">
        <v>123</v>
      </c>
      <c r="Z934">
        <v>208</v>
      </c>
      <c r="AA934">
        <v>60</v>
      </c>
      <c r="AB934" t="s">
        <v>5402</v>
      </c>
      <c r="AC934">
        <v>2</v>
      </c>
      <c r="AD934">
        <v>1</v>
      </c>
      <c r="AE934">
        <v>3</v>
      </c>
      <c r="AF934">
        <v>2</v>
      </c>
      <c r="AG934">
        <v>2</v>
      </c>
      <c r="AH934">
        <v>0</v>
      </c>
      <c r="AI934">
        <v>0</v>
      </c>
      <c r="AJ934">
        <v>91804</v>
      </c>
      <c r="AK934" t="s">
        <v>130</v>
      </c>
      <c r="AL934" t="s">
        <v>61</v>
      </c>
      <c r="AM934" t="s">
        <v>61</v>
      </c>
      <c r="AN934" t="s">
        <v>398</v>
      </c>
      <c r="AO934" t="s">
        <v>61</v>
      </c>
      <c r="AP934">
        <v>1</v>
      </c>
      <c r="AQ934" t="str">
        <f t="shared" si="59"/>
        <v>LBS</v>
      </c>
      <c r="AR934" t="str">
        <f t="shared" si="59"/>
        <v>2340</v>
      </c>
      <c r="AS934" t="str">
        <f t="shared" si="56"/>
        <v>Sant</v>
      </c>
      <c r="AT934" t="str">
        <f t="shared" si="57"/>
        <v>LBS2340Santillano Dianna Marisol</v>
      </c>
      <c r="AU934" t="str">
        <f t="shared" si="58"/>
        <v>LBS2340-2</v>
      </c>
      <c r="AV934" t="s">
        <v>2860</v>
      </c>
      <c r="AW934" t="s">
        <v>2861</v>
      </c>
      <c r="AX934" t="s">
        <v>2862</v>
      </c>
    </row>
    <row r="935" spans="1:50" x14ac:dyDescent="0.2">
      <c r="A935" t="s">
        <v>103</v>
      </c>
      <c r="B935" t="s">
        <v>485</v>
      </c>
      <c r="C935">
        <v>2340</v>
      </c>
      <c r="D935">
        <v>3</v>
      </c>
      <c r="E935">
        <v>117</v>
      </c>
      <c r="F935">
        <v>7.8</v>
      </c>
      <c r="G935">
        <v>0</v>
      </c>
      <c r="H935">
        <v>0</v>
      </c>
      <c r="I935">
        <v>0</v>
      </c>
      <c r="J935">
        <v>0</v>
      </c>
      <c r="K935">
        <v>7.8</v>
      </c>
      <c r="L935">
        <v>39</v>
      </c>
      <c r="M935">
        <v>0</v>
      </c>
      <c r="N935">
        <v>0</v>
      </c>
      <c r="O935">
        <v>0</v>
      </c>
      <c r="P935">
        <v>39</v>
      </c>
      <c r="Q935">
        <v>40</v>
      </c>
      <c r="R935" s="3">
        <v>0.97499999999999998</v>
      </c>
      <c r="S935">
        <v>0</v>
      </c>
      <c r="T935">
        <v>0</v>
      </c>
      <c r="U935" t="s">
        <v>486</v>
      </c>
      <c r="V935" t="s">
        <v>111</v>
      </c>
      <c r="W935" s="4">
        <v>0.3923611111111111</v>
      </c>
      <c r="X935" s="4">
        <v>0.44444444444444442</v>
      </c>
      <c r="Y935" t="s">
        <v>232</v>
      </c>
      <c r="Z935" t="s">
        <v>487</v>
      </c>
      <c r="AA935">
        <v>49</v>
      </c>
      <c r="AB935" t="s">
        <v>5402</v>
      </c>
      <c r="AC935">
        <v>2</v>
      </c>
      <c r="AD935">
        <v>1</v>
      </c>
      <c r="AE935">
        <v>3</v>
      </c>
      <c r="AF935">
        <v>0</v>
      </c>
      <c r="AG935">
        <v>0</v>
      </c>
      <c r="AH935">
        <v>0</v>
      </c>
      <c r="AI935">
        <v>0</v>
      </c>
      <c r="AJ935">
        <v>93642</v>
      </c>
      <c r="AK935" t="s">
        <v>130</v>
      </c>
      <c r="AL935" t="s">
        <v>61</v>
      </c>
      <c r="AM935" t="s">
        <v>61</v>
      </c>
      <c r="AN935" t="s">
        <v>398</v>
      </c>
      <c r="AO935" t="s">
        <v>61</v>
      </c>
      <c r="AP935">
        <v>1</v>
      </c>
      <c r="AQ935" t="str">
        <f t="shared" si="59"/>
        <v>LBS</v>
      </c>
      <c r="AR935" t="str">
        <f t="shared" si="59"/>
        <v>2340</v>
      </c>
      <c r="AS935" t="str">
        <f t="shared" si="56"/>
        <v>Sant</v>
      </c>
      <c r="AT935" t="str">
        <f t="shared" si="57"/>
        <v>LBS2340Santillano Dianna Marisol</v>
      </c>
      <c r="AU935" t="str">
        <f t="shared" si="58"/>
        <v>LBS2340-3</v>
      </c>
      <c r="AV935" t="s">
        <v>2860</v>
      </c>
      <c r="AW935" t="s">
        <v>2861</v>
      </c>
      <c r="AX935" t="s">
        <v>2862</v>
      </c>
    </row>
    <row r="936" spans="1:50" x14ac:dyDescent="0.2">
      <c r="A936" t="s">
        <v>103</v>
      </c>
      <c r="B936" t="s">
        <v>485</v>
      </c>
      <c r="C936">
        <v>2340</v>
      </c>
      <c r="D936">
        <v>4</v>
      </c>
      <c r="E936">
        <v>81</v>
      </c>
      <c r="F936">
        <v>5.4</v>
      </c>
      <c r="G936">
        <v>0</v>
      </c>
      <c r="H936">
        <v>0</v>
      </c>
      <c r="I936">
        <v>0.2</v>
      </c>
      <c r="J936">
        <v>0.2</v>
      </c>
      <c r="K936">
        <v>5.4</v>
      </c>
      <c r="L936">
        <v>27</v>
      </c>
      <c r="M936">
        <v>1</v>
      </c>
      <c r="N936">
        <v>1</v>
      </c>
      <c r="O936">
        <v>0</v>
      </c>
      <c r="P936">
        <v>27</v>
      </c>
      <c r="Q936">
        <v>40</v>
      </c>
      <c r="R936" s="3">
        <v>0.67500000000000004</v>
      </c>
      <c r="S936">
        <v>0</v>
      </c>
      <c r="T936">
        <v>0</v>
      </c>
      <c r="U936" t="s">
        <v>486</v>
      </c>
      <c r="V936" t="s">
        <v>111</v>
      </c>
      <c r="W936" s="4">
        <v>0.75</v>
      </c>
      <c r="X936" s="4">
        <v>0.80208333333333337</v>
      </c>
      <c r="Y936" t="s">
        <v>232</v>
      </c>
      <c r="Z936" t="s">
        <v>487</v>
      </c>
      <c r="AA936">
        <v>49</v>
      </c>
      <c r="AB936" t="s">
        <v>5402</v>
      </c>
      <c r="AC936">
        <v>2</v>
      </c>
      <c r="AD936">
        <v>1</v>
      </c>
      <c r="AE936">
        <v>3</v>
      </c>
      <c r="AF936">
        <v>0</v>
      </c>
      <c r="AG936">
        <v>0</v>
      </c>
      <c r="AH936">
        <v>0</v>
      </c>
      <c r="AI936">
        <v>0</v>
      </c>
      <c r="AJ936">
        <v>94079</v>
      </c>
      <c r="AK936" t="s">
        <v>130</v>
      </c>
      <c r="AL936" t="s">
        <v>61</v>
      </c>
      <c r="AM936" t="s">
        <v>61</v>
      </c>
      <c r="AN936" t="s">
        <v>398</v>
      </c>
      <c r="AO936" t="s">
        <v>61</v>
      </c>
      <c r="AP936">
        <v>1</v>
      </c>
      <c r="AQ936" t="str">
        <f t="shared" si="59"/>
        <v>LBS</v>
      </c>
      <c r="AR936" t="str">
        <f t="shared" si="59"/>
        <v>2340</v>
      </c>
      <c r="AS936" t="str">
        <f t="shared" si="56"/>
        <v>Sant</v>
      </c>
      <c r="AT936" t="str">
        <f t="shared" si="57"/>
        <v>LBS2340Santillano Dianna Marisol</v>
      </c>
      <c r="AU936" t="str">
        <f t="shared" si="58"/>
        <v>LBS2340-4</v>
      </c>
      <c r="AV936" t="s">
        <v>2860</v>
      </c>
      <c r="AW936" t="s">
        <v>2861</v>
      </c>
      <c r="AX936" t="s">
        <v>2862</v>
      </c>
    </row>
    <row r="937" spans="1:50" x14ac:dyDescent="0.2">
      <c r="A937" t="s">
        <v>103</v>
      </c>
      <c r="B937" t="s">
        <v>485</v>
      </c>
      <c r="C937">
        <v>2340</v>
      </c>
      <c r="D937">
        <v>5</v>
      </c>
      <c r="E937">
        <v>108</v>
      </c>
      <c r="F937">
        <v>7.2</v>
      </c>
      <c r="G937">
        <v>0</v>
      </c>
      <c r="H937">
        <v>0</v>
      </c>
      <c r="I937">
        <v>0</v>
      </c>
      <c r="J937">
        <v>0</v>
      </c>
      <c r="K937">
        <v>7.2</v>
      </c>
      <c r="L937">
        <v>36</v>
      </c>
      <c r="M937">
        <v>0</v>
      </c>
      <c r="N937">
        <v>0</v>
      </c>
      <c r="O937">
        <v>0</v>
      </c>
      <c r="P937">
        <v>36</v>
      </c>
      <c r="Q937">
        <v>39</v>
      </c>
      <c r="R937" s="3">
        <v>0.92310000000000003</v>
      </c>
      <c r="S937">
        <v>0</v>
      </c>
      <c r="T937">
        <v>0</v>
      </c>
      <c r="U937" t="s">
        <v>486</v>
      </c>
      <c r="V937" t="s">
        <v>111</v>
      </c>
      <c r="W937" s="4">
        <v>0.6875</v>
      </c>
      <c r="X937" s="4">
        <v>0.73958333333333337</v>
      </c>
      <c r="Y937" t="s">
        <v>107</v>
      </c>
      <c r="Z937" t="s">
        <v>272</v>
      </c>
      <c r="AA937">
        <v>39</v>
      </c>
      <c r="AB937" t="s">
        <v>5403</v>
      </c>
      <c r="AC937">
        <v>2</v>
      </c>
      <c r="AD937">
        <v>1</v>
      </c>
      <c r="AE937">
        <v>3</v>
      </c>
      <c r="AF937">
        <v>3</v>
      </c>
      <c r="AG937">
        <v>1</v>
      </c>
      <c r="AH937">
        <v>2</v>
      </c>
      <c r="AI937">
        <v>0</v>
      </c>
      <c r="AJ937">
        <v>96877</v>
      </c>
      <c r="AK937" t="s">
        <v>130</v>
      </c>
      <c r="AL937" t="s">
        <v>61</v>
      </c>
      <c r="AM937" t="s">
        <v>61</v>
      </c>
      <c r="AN937" t="s">
        <v>398</v>
      </c>
      <c r="AO937" t="s">
        <v>61</v>
      </c>
      <c r="AP937">
        <v>1</v>
      </c>
      <c r="AQ937" t="str">
        <f t="shared" si="59"/>
        <v>LBS</v>
      </c>
      <c r="AR937" t="str">
        <f t="shared" si="59"/>
        <v>2340</v>
      </c>
      <c r="AS937" t="str">
        <f t="shared" si="56"/>
        <v>Prad</v>
      </c>
      <c r="AT937" t="str">
        <f t="shared" si="57"/>
        <v>LBS2340Prado Reina A</v>
      </c>
      <c r="AU937" t="str">
        <f t="shared" si="58"/>
        <v>LBS2340-5</v>
      </c>
      <c r="AV937" t="s">
        <v>2863</v>
      </c>
      <c r="AW937" t="s">
        <v>2864</v>
      </c>
      <c r="AX937" t="s">
        <v>2709</v>
      </c>
    </row>
    <row r="938" spans="1:50" x14ac:dyDescent="0.2">
      <c r="A938" t="s">
        <v>103</v>
      </c>
      <c r="B938" t="s">
        <v>485</v>
      </c>
      <c r="C938">
        <v>2340</v>
      </c>
      <c r="D938">
        <v>6</v>
      </c>
      <c r="E938">
        <v>114</v>
      </c>
      <c r="F938">
        <v>7.6</v>
      </c>
      <c r="G938">
        <v>0</v>
      </c>
      <c r="H938">
        <v>0</v>
      </c>
      <c r="I938">
        <v>0.2</v>
      </c>
      <c r="J938">
        <v>0</v>
      </c>
      <c r="K938">
        <v>7.6</v>
      </c>
      <c r="L938">
        <v>38</v>
      </c>
      <c r="M938">
        <v>1</v>
      </c>
      <c r="N938">
        <v>0</v>
      </c>
      <c r="O938">
        <v>0</v>
      </c>
      <c r="P938">
        <v>38</v>
      </c>
      <c r="Q938">
        <v>40</v>
      </c>
      <c r="R938" s="3">
        <v>0.95</v>
      </c>
      <c r="S938">
        <v>0</v>
      </c>
      <c r="T938">
        <v>0</v>
      </c>
      <c r="U938" t="s">
        <v>486</v>
      </c>
      <c r="V938" t="s">
        <v>136</v>
      </c>
      <c r="W938" s="4">
        <v>0.5</v>
      </c>
      <c r="X938" s="4">
        <v>0.61458333333333337</v>
      </c>
      <c r="Y938" t="s">
        <v>107</v>
      </c>
      <c r="Z938" t="s">
        <v>122</v>
      </c>
      <c r="AA938">
        <v>49</v>
      </c>
      <c r="AB938" t="s">
        <v>5403</v>
      </c>
      <c r="AC938">
        <v>2</v>
      </c>
      <c r="AD938">
        <v>1</v>
      </c>
      <c r="AE938">
        <v>3</v>
      </c>
      <c r="AF938">
        <v>0</v>
      </c>
      <c r="AG938">
        <v>0</v>
      </c>
      <c r="AH938">
        <v>0</v>
      </c>
      <c r="AI938">
        <v>0</v>
      </c>
      <c r="AJ938">
        <v>96878</v>
      </c>
      <c r="AK938" t="s">
        <v>130</v>
      </c>
      <c r="AL938" t="s">
        <v>61</v>
      </c>
      <c r="AM938" t="s">
        <v>61</v>
      </c>
      <c r="AN938" t="s">
        <v>398</v>
      </c>
      <c r="AO938" t="s">
        <v>61</v>
      </c>
      <c r="AP938">
        <v>1</v>
      </c>
      <c r="AQ938" t="str">
        <f t="shared" si="59"/>
        <v>LBS</v>
      </c>
      <c r="AR938" t="str">
        <f t="shared" si="59"/>
        <v>2340</v>
      </c>
      <c r="AS938" t="str">
        <f t="shared" si="56"/>
        <v>Prad</v>
      </c>
      <c r="AT938" t="str">
        <f t="shared" si="57"/>
        <v>LBS2340Prado Reina A</v>
      </c>
      <c r="AU938" t="str">
        <f t="shared" si="58"/>
        <v>LBS2340-6</v>
      </c>
      <c r="AV938" t="s">
        <v>2863</v>
      </c>
      <c r="AW938" t="s">
        <v>2864</v>
      </c>
      <c r="AX938" t="s">
        <v>2709</v>
      </c>
    </row>
    <row r="939" spans="1:50" x14ac:dyDescent="0.2">
      <c r="A939" t="s">
        <v>103</v>
      </c>
      <c r="B939" t="s">
        <v>485</v>
      </c>
      <c r="C939">
        <v>2340</v>
      </c>
      <c r="D939" t="s">
        <v>125</v>
      </c>
      <c r="E939">
        <v>663</v>
      </c>
      <c r="F939">
        <v>44.2</v>
      </c>
      <c r="G939">
        <v>0</v>
      </c>
      <c r="H939">
        <v>0</v>
      </c>
      <c r="I939">
        <v>0.6</v>
      </c>
      <c r="J939">
        <v>0.2</v>
      </c>
      <c r="K939">
        <v>44.2</v>
      </c>
      <c r="L939">
        <v>221</v>
      </c>
      <c r="M939">
        <v>3</v>
      </c>
      <c r="N939">
        <v>1</v>
      </c>
      <c r="O939">
        <v>0</v>
      </c>
      <c r="P939">
        <v>221</v>
      </c>
      <c r="Q939">
        <v>239</v>
      </c>
      <c r="R939" s="3">
        <v>0.92469999999999997</v>
      </c>
      <c r="S939">
        <v>0</v>
      </c>
      <c r="T939">
        <v>0</v>
      </c>
      <c r="AQ939" t="str">
        <f t="shared" si="59"/>
        <v>LBS</v>
      </c>
      <c r="AR939" t="str">
        <f t="shared" si="59"/>
        <v>2340</v>
      </c>
      <c r="AS939" t="str">
        <f t="shared" si="56"/>
        <v/>
      </c>
      <c r="AT939" t="str">
        <f t="shared" si="57"/>
        <v>LBS2340</v>
      </c>
      <c r="AU939" t="str">
        <f t="shared" si="58"/>
        <v>LBS2340-***** CRSE TOTAL</v>
      </c>
    </row>
    <row r="940" spans="1:50" x14ac:dyDescent="0.2">
      <c r="A940" t="s">
        <v>103</v>
      </c>
      <c r="B940" t="s">
        <v>485</v>
      </c>
      <c r="C940">
        <v>2400</v>
      </c>
      <c r="D940">
        <v>1</v>
      </c>
      <c r="E940">
        <v>96</v>
      </c>
      <c r="F940">
        <v>6.4</v>
      </c>
      <c r="G940">
        <v>0</v>
      </c>
      <c r="H940">
        <v>0</v>
      </c>
      <c r="I940">
        <v>0</v>
      </c>
      <c r="J940">
        <v>0</v>
      </c>
      <c r="K940">
        <v>6.4</v>
      </c>
      <c r="L940">
        <v>32</v>
      </c>
      <c r="M940">
        <v>0</v>
      </c>
      <c r="N940">
        <v>0</v>
      </c>
      <c r="O940">
        <v>0</v>
      </c>
      <c r="P940">
        <v>32</v>
      </c>
      <c r="Q940">
        <v>30</v>
      </c>
      <c r="R940" s="3">
        <v>1.0667</v>
      </c>
      <c r="S940">
        <v>0</v>
      </c>
      <c r="T940">
        <v>0</v>
      </c>
      <c r="U940" t="s">
        <v>488</v>
      </c>
      <c r="V940" t="s">
        <v>106</v>
      </c>
      <c r="W940" s="4">
        <v>0.41666666666666669</v>
      </c>
      <c r="X940" s="4">
        <v>0.4513888888888889</v>
      </c>
      <c r="Y940" t="s">
        <v>107</v>
      </c>
      <c r="Z940" t="s">
        <v>489</v>
      </c>
      <c r="AA940">
        <v>40</v>
      </c>
      <c r="AB940" t="s">
        <v>5404</v>
      </c>
      <c r="AC940">
        <v>3</v>
      </c>
      <c r="AD940">
        <v>1</v>
      </c>
      <c r="AE940">
        <v>3</v>
      </c>
      <c r="AF940">
        <v>0</v>
      </c>
      <c r="AG940">
        <v>0</v>
      </c>
      <c r="AH940">
        <v>0</v>
      </c>
      <c r="AI940">
        <v>0</v>
      </c>
      <c r="AJ940">
        <v>91594</v>
      </c>
      <c r="AK940" t="s">
        <v>215</v>
      </c>
      <c r="AL940" t="s">
        <v>98</v>
      </c>
      <c r="AM940" t="s">
        <v>61</v>
      </c>
      <c r="AN940" t="s">
        <v>145</v>
      </c>
      <c r="AO940" t="s">
        <v>61</v>
      </c>
      <c r="AP940">
        <v>1</v>
      </c>
      <c r="AQ940" t="str">
        <f t="shared" si="59"/>
        <v>LBS</v>
      </c>
      <c r="AR940" t="str">
        <f t="shared" si="59"/>
        <v>2400</v>
      </c>
      <c r="AS940" t="str">
        <f t="shared" si="56"/>
        <v>Schu</v>
      </c>
      <c r="AT940" t="str">
        <f t="shared" si="57"/>
        <v>LBS2400Schubert Lara Keturah</v>
      </c>
      <c r="AU940" t="str">
        <f t="shared" si="58"/>
        <v>LBS2400-1</v>
      </c>
      <c r="AV940" t="s">
        <v>2865</v>
      </c>
      <c r="AW940" t="s">
        <v>2866</v>
      </c>
      <c r="AX940" t="s">
        <v>2867</v>
      </c>
    </row>
    <row r="941" spans="1:50" x14ac:dyDescent="0.2">
      <c r="A941" t="s">
        <v>103</v>
      </c>
      <c r="B941" t="s">
        <v>485</v>
      </c>
      <c r="C941">
        <v>2400</v>
      </c>
      <c r="D941" t="s">
        <v>125</v>
      </c>
      <c r="E941">
        <v>96</v>
      </c>
      <c r="F941">
        <v>6.4</v>
      </c>
      <c r="G941">
        <v>0</v>
      </c>
      <c r="H941">
        <v>0</v>
      </c>
      <c r="I941">
        <v>0</v>
      </c>
      <c r="J941">
        <v>0</v>
      </c>
      <c r="K941">
        <v>6.4</v>
      </c>
      <c r="L941">
        <v>32</v>
      </c>
      <c r="M941">
        <v>0</v>
      </c>
      <c r="N941">
        <v>0</v>
      </c>
      <c r="O941">
        <v>0</v>
      </c>
      <c r="P941">
        <v>32</v>
      </c>
      <c r="Q941">
        <v>30</v>
      </c>
      <c r="R941" s="3">
        <v>1.0667</v>
      </c>
      <c r="S941">
        <v>0</v>
      </c>
      <c r="T941">
        <v>0</v>
      </c>
      <c r="AQ941" t="str">
        <f t="shared" si="59"/>
        <v>LBS</v>
      </c>
      <c r="AR941" t="str">
        <f t="shared" si="59"/>
        <v>2400</v>
      </c>
      <c r="AS941" t="str">
        <f t="shared" si="56"/>
        <v/>
      </c>
      <c r="AT941" t="str">
        <f t="shared" si="57"/>
        <v>LBS2400</v>
      </c>
      <c r="AU941" t="str">
        <f t="shared" si="58"/>
        <v>LBS2400-***** CRSE TOTAL</v>
      </c>
    </row>
    <row r="942" spans="1:50" x14ac:dyDescent="0.2">
      <c r="A942" t="s">
        <v>103</v>
      </c>
      <c r="B942" t="s">
        <v>485</v>
      </c>
      <c r="C942">
        <v>2500</v>
      </c>
      <c r="D942">
        <v>1</v>
      </c>
      <c r="E942">
        <v>84</v>
      </c>
      <c r="F942">
        <v>5.6</v>
      </c>
      <c r="G942">
        <v>0</v>
      </c>
      <c r="H942">
        <v>0</v>
      </c>
      <c r="I942">
        <v>0</v>
      </c>
      <c r="J942">
        <v>0.2</v>
      </c>
      <c r="K942">
        <v>5.6</v>
      </c>
      <c r="L942">
        <v>28</v>
      </c>
      <c r="M942">
        <v>0</v>
      </c>
      <c r="N942">
        <v>1</v>
      </c>
      <c r="O942">
        <v>0</v>
      </c>
      <c r="P942">
        <v>28</v>
      </c>
      <c r="Q942">
        <v>35</v>
      </c>
      <c r="R942" s="3">
        <v>0.8</v>
      </c>
      <c r="S942">
        <v>0</v>
      </c>
      <c r="T942">
        <v>0</v>
      </c>
      <c r="U942" t="s">
        <v>490</v>
      </c>
      <c r="V942" t="s">
        <v>113</v>
      </c>
      <c r="W942" s="4">
        <v>0.51041666666666663</v>
      </c>
      <c r="X942" s="4">
        <v>0.5625</v>
      </c>
      <c r="Y942" t="s">
        <v>107</v>
      </c>
      <c r="Z942" t="s">
        <v>364</v>
      </c>
      <c r="AA942">
        <v>38</v>
      </c>
      <c r="AB942" t="s">
        <v>5405</v>
      </c>
      <c r="AC942">
        <v>2</v>
      </c>
      <c r="AD942">
        <v>1</v>
      </c>
      <c r="AE942">
        <v>3</v>
      </c>
      <c r="AF942">
        <v>2</v>
      </c>
      <c r="AG942">
        <v>2</v>
      </c>
      <c r="AH942">
        <v>0</v>
      </c>
      <c r="AI942">
        <v>0</v>
      </c>
      <c r="AJ942">
        <v>96439</v>
      </c>
      <c r="AK942" t="s">
        <v>215</v>
      </c>
      <c r="AL942" t="s">
        <v>61</v>
      </c>
      <c r="AM942" t="s">
        <v>61</v>
      </c>
      <c r="AN942" t="s">
        <v>145</v>
      </c>
      <c r="AO942" t="s">
        <v>61</v>
      </c>
      <c r="AP942">
        <v>1</v>
      </c>
      <c r="AQ942" t="str">
        <f t="shared" si="59"/>
        <v>LBS</v>
      </c>
      <c r="AR942" t="str">
        <f t="shared" si="59"/>
        <v>2500</v>
      </c>
      <c r="AS942" t="str">
        <f t="shared" si="56"/>
        <v>Tope</v>
      </c>
      <c r="AT942" t="str">
        <f t="shared" si="57"/>
        <v xml:space="preserve">LBS2500Topete Daniel </v>
      </c>
      <c r="AU942" t="str">
        <f t="shared" si="58"/>
        <v>LBS2500-1</v>
      </c>
      <c r="AV942" t="s">
        <v>2868</v>
      </c>
      <c r="AW942" t="s">
        <v>2408</v>
      </c>
    </row>
    <row r="943" spans="1:50" x14ac:dyDescent="0.2">
      <c r="A943" t="s">
        <v>103</v>
      </c>
      <c r="B943" t="s">
        <v>485</v>
      </c>
      <c r="C943">
        <v>2500</v>
      </c>
      <c r="D943" t="s">
        <v>125</v>
      </c>
      <c r="E943">
        <v>84</v>
      </c>
      <c r="F943">
        <v>5.6</v>
      </c>
      <c r="G943">
        <v>0</v>
      </c>
      <c r="H943">
        <v>0</v>
      </c>
      <c r="I943">
        <v>0</v>
      </c>
      <c r="J943">
        <v>0.2</v>
      </c>
      <c r="K943">
        <v>5.6</v>
      </c>
      <c r="L943">
        <v>28</v>
      </c>
      <c r="M943">
        <v>0</v>
      </c>
      <c r="N943">
        <v>1</v>
      </c>
      <c r="O943">
        <v>0</v>
      </c>
      <c r="P943">
        <v>28</v>
      </c>
      <c r="Q943">
        <v>35</v>
      </c>
      <c r="R943" s="3">
        <v>0.8</v>
      </c>
      <c r="S943">
        <v>0</v>
      </c>
      <c r="T943">
        <v>0</v>
      </c>
      <c r="AQ943" t="str">
        <f t="shared" si="59"/>
        <v>LBS</v>
      </c>
      <c r="AR943" t="str">
        <f t="shared" si="59"/>
        <v>2500</v>
      </c>
      <c r="AS943" t="str">
        <f t="shared" si="56"/>
        <v/>
      </c>
      <c r="AT943" t="str">
        <f t="shared" si="57"/>
        <v>LBS2500</v>
      </c>
      <c r="AU943" t="str">
        <f t="shared" si="58"/>
        <v>LBS2500-***** CRSE TOTAL</v>
      </c>
    </row>
    <row r="944" spans="1:50" x14ac:dyDescent="0.2">
      <c r="A944" t="s">
        <v>103</v>
      </c>
      <c r="B944" t="s">
        <v>485</v>
      </c>
      <c r="C944">
        <v>2665</v>
      </c>
      <c r="D944">
        <v>1</v>
      </c>
      <c r="E944">
        <v>45</v>
      </c>
      <c r="F944">
        <v>3</v>
      </c>
      <c r="G944">
        <v>0</v>
      </c>
      <c r="H944">
        <v>0</v>
      </c>
      <c r="I944">
        <v>0</v>
      </c>
      <c r="J944">
        <v>0</v>
      </c>
      <c r="K944">
        <v>3</v>
      </c>
      <c r="L944">
        <v>15</v>
      </c>
      <c r="M944">
        <v>0</v>
      </c>
      <c r="N944">
        <v>0</v>
      </c>
      <c r="O944">
        <v>0</v>
      </c>
      <c r="P944">
        <v>15</v>
      </c>
      <c r="Q944">
        <v>20</v>
      </c>
      <c r="R944" s="3">
        <v>0.75</v>
      </c>
      <c r="S944">
        <v>0</v>
      </c>
      <c r="T944">
        <v>0</v>
      </c>
      <c r="U944" t="s">
        <v>397</v>
      </c>
      <c r="V944" t="s">
        <v>113</v>
      </c>
      <c r="W944" s="4">
        <v>0.62847222222222221</v>
      </c>
      <c r="X944" s="4">
        <v>0.68055555555555547</v>
      </c>
      <c r="Y944" t="s">
        <v>123</v>
      </c>
      <c r="Z944">
        <v>118</v>
      </c>
      <c r="AA944">
        <v>40</v>
      </c>
      <c r="AB944" t="s">
        <v>5367</v>
      </c>
      <c r="AC944">
        <v>3</v>
      </c>
      <c r="AD944">
        <v>1</v>
      </c>
      <c r="AE944">
        <v>3</v>
      </c>
      <c r="AF944">
        <v>0</v>
      </c>
      <c r="AG944">
        <v>0</v>
      </c>
      <c r="AH944">
        <v>0</v>
      </c>
      <c r="AI944">
        <v>0</v>
      </c>
      <c r="AJ944">
        <v>91595</v>
      </c>
      <c r="AK944" t="s">
        <v>215</v>
      </c>
      <c r="AL944" t="s">
        <v>61</v>
      </c>
      <c r="AM944" t="s">
        <v>61</v>
      </c>
      <c r="AN944" t="s">
        <v>398</v>
      </c>
      <c r="AO944" t="s">
        <v>61</v>
      </c>
      <c r="AP944">
        <v>1</v>
      </c>
      <c r="AQ944" t="str">
        <f t="shared" si="59"/>
        <v>LBS</v>
      </c>
      <c r="AR944" t="str">
        <f t="shared" si="59"/>
        <v>2665</v>
      </c>
      <c r="AS944" t="str">
        <f t="shared" si="56"/>
        <v>Atte</v>
      </c>
      <c r="AT944" t="str">
        <f t="shared" si="57"/>
        <v>LBS2665Attebery Stina Evans</v>
      </c>
      <c r="AU944" t="str">
        <f t="shared" si="58"/>
        <v>LBS2665-1</v>
      </c>
      <c r="AV944" t="s">
        <v>2791</v>
      </c>
      <c r="AW944" t="s">
        <v>2792</v>
      </c>
      <c r="AX944" t="s">
        <v>2793</v>
      </c>
    </row>
    <row r="945" spans="1:51" x14ac:dyDescent="0.2">
      <c r="A945" t="s">
        <v>103</v>
      </c>
      <c r="B945" t="s">
        <v>485</v>
      </c>
      <c r="C945">
        <v>2665</v>
      </c>
      <c r="D945" t="s">
        <v>125</v>
      </c>
      <c r="E945">
        <v>45</v>
      </c>
      <c r="F945">
        <v>3</v>
      </c>
      <c r="G945">
        <v>0</v>
      </c>
      <c r="H945">
        <v>0</v>
      </c>
      <c r="I945">
        <v>0</v>
      </c>
      <c r="J945">
        <v>0</v>
      </c>
      <c r="K945">
        <v>3</v>
      </c>
      <c r="L945">
        <v>15</v>
      </c>
      <c r="M945">
        <v>0</v>
      </c>
      <c r="N945">
        <v>0</v>
      </c>
      <c r="O945">
        <v>0</v>
      </c>
      <c r="P945">
        <v>15</v>
      </c>
      <c r="Q945">
        <v>20</v>
      </c>
      <c r="R945" s="3">
        <v>0.75</v>
      </c>
      <c r="S945">
        <v>0</v>
      </c>
      <c r="T945">
        <v>0</v>
      </c>
      <c r="AQ945" t="str">
        <f t="shared" si="59"/>
        <v>LBS</v>
      </c>
      <c r="AR945" t="str">
        <f t="shared" si="59"/>
        <v>2665</v>
      </c>
      <c r="AS945" t="str">
        <f t="shared" ref="AS945:AS1008" si="60">PROPER(LEFT(AB945,4))</f>
        <v/>
      </c>
      <c r="AT945" t="str">
        <f t="shared" si="57"/>
        <v>LBS2665</v>
      </c>
      <c r="AU945" t="str">
        <f t="shared" si="58"/>
        <v>LBS2665-***** CRSE TOTAL</v>
      </c>
    </row>
    <row r="946" spans="1:51" x14ac:dyDescent="0.2">
      <c r="A946" t="s">
        <v>103</v>
      </c>
      <c r="B946" t="s">
        <v>485</v>
      </c>
      <c r="C946">
        <v>2666</v>
      </c>
      <c r="D946">
        <v>1</v>
      </c>
      <c r="E946">
        <v>54</v>
      </c>
      <c r="F946">
        <v>3.6</v>
      </c>
      <c r="G946">
        <v>0</v>
      </c>
      <c r="H946">
        <v>0</v>
      </c>
      <c r="I946">
        <v>0</v>
      </c>
      <c r="J946">
        <v>0</v>
      </c>
      <c r="K946">
        <v>3.6</v>
      </c>
      <c r="L946">
        <v>18</v>
      </c>
      <c r="M946">
        <v>0</v>
      </c>
      <c r="N946">
        <v>0</v>
      </c>
      <c r="O946">
        <v>0</v>
      </c>
      <c r="P946">
        <v>18</v>
      </c>
      <c r="Q946">
        <v>20</v>
      </c>
      <c r="R946" s="3">
        <v>0.9</v>
      </c>
      <c r="S946">
        <v>0</v>
      </c>
      <c r="T946">
        <v>0</v>
      </c>
      <c r="U946" t="s">
        <v>491</v>
      </c>
      <c r="V946" t="s">
        <v>111</v>
      </c>
      <c r="W946" s="4">
        <v>0.3923611111111111</v>
      </c>
      <c r="X946" s="4">
        <v>0.44444444444444442</v>
      </c>
      <c r="Y946" t="s">
        <v>107</v>
      </c>
      <c r="Z946" t="s">
        <v>359</v>
      </c>
      <c r="AA946">
        <v>39</v>
      </c>
      <c r="AB946" t="s">
        <v>5406</v>
      </c>
      <c r="AC946">
        <v>3</v>
      </c>
      <c r="AD946">
        <v>1</v>
      </c>
      <c r="AE946">
        <v>3</v>
      </c>
      <c r="AF946">
        <v>6</v>
      </c>
      <c r="AG946">
        <v>4</v>
      </c>
      <c r="AH946">
        <v>1</v>
      </c>
      <c r="AI946">
        <v>1</v>
      </c>
      <c r="AJ946">
        <v>91596</v>
      </c>
      <c r="AK946" t="s">
        <v>130</v>
      </c>
      <c r="AL946" t="s">
        <v>61</v>
      </c>
      <c r="AM946" t="s">
        <v>61</v>
      </c>
      <c r="AN946" t="s">
        <v>145</v>
      </c>
      <c r="AO946" t="s">
        <v>61</v>
      </c>
      <c r="AP946">
        <v>1</v>
      </c>
      <c r="AQ946" t="str">
        <f t="shared" si="59"/>
        <v>LBS</v>
      </c>
      <c r="AR946" t="str">
        <f t="shared" si="59"/>
        <v>2666</v>
      </c>
      <c r="AS946" t="str">
        <f t="shared" si="60"/>
        <v>Pear</v>
      </c>
      <c r="AT946" t="str">
        <f t="shared" si="57"/>
        <v>LBS2666Pearson Joshua D.</v>
      </c>
      <c r="AU946" t="str">
        <f t="shared" si="58"/>
        <v>LBS2666-1</v>
      </c>
      <c r="AV946" t="s">
        <v>2869</v>
      </c>
      <c r="AW946" t="s">
        <v>2700</v>
      </c>
      <c r="AX946" t="s">
        <v>2870</v>
      </c>
    </row>
    <row r="947" spans="1:51" x14ac:dyDescent="0.2">
      <c r="A947" t="s">
        <v>103</v>
      </c>
      <c r="B947" t="s">
        <v>485</v>
      </c>
      <c r="C947">
        <v>2666</v>
      </c>
      <c r="D947">
        <v>2</v>
      </c>
      <c r="E947">
        <v>54</v>
      </c>
      <c r="F947">
        <v>3.6</v>
      </c>
      <c r="G947">
        <v>0</v>
      </c>
      <c r="H947">
        <v>0</v>
      </c>
      <c r="I947">
        <v>0</v>
      </c>
      <c r="J947">
        <v>0</v>
      </c>
      <c r="K947">
        <v>3.6</v>
      </c>
      <c r="L947">
        <v>18</v>
      </c>
      <c r="M947">
        <v>0</v>
      </c>
      <c r="N947">
        <v>0</v>
      </c>
      <c r="O947">
        <v>0</v>
      </c>
      <c r="P947">
        <v>18</v>
      </c>
      <c r="Q947">
        <v>20</v>
      </c>
      <c r="R947" s="3">
        <v>0.9</v>
      </c>
      <c r="S947">
        <v>0</v>
      </c>
      <c r="T947">
        <v>0</v>
      </c>
      <c r="U947" t="s">
        <v>491</v>
      </c>
      <c r="V947" t="s">
        <v>111</v>
      </c>
      <c r="W947" s="4">
        <v>0.51041666666666663</v>
      </c>
      <c r="X947" s="4">
        <v>0.5625</v>
      </c>
      <c r="Y947" t="s">
        <v>107</v>
      </c>
      <c r="Z947" t="s">
        <v>243</v>
      </c>
      <c r="AA947">
        <v>31</v>
      </c>
      <c r="AB947" t="s">
        <v>5407</v>
      </c>
      <c r="AC947">
        <v>3</v>
      </c>
      <c r="AD947">
        <v>1</v>
      </c>
      <c r="AE947">
        <v>3</v>
      </c>
      <c r="AF947">
        <v>6</v>
      </c>
      <c r="AG947">
        <v>5</v>
      </c>
      <c r="AH947">
        <v>1</v>
      </c>
      <c r="AI947">
        <v>0</v>
      </c>
      <c r="AJ947">
        <v>91834</v>
      </c>
      <c r="AK947" t="s">
        <v>130</v>
      </c>
      <c r="AL947" t="s">
        <v>61</v>
      </c>
      <c r="AM947" t="s">
        <v>61</v>
      </c>
      <c r="AN947" t="s">
        <v>145</v>
      </c>
      <c r="AO947" t="s">
        <v>61</v>
      </c>
      <c r="AP947">
        <v>1</v>
      </c>
      <c r="AQ947" t="str">
        <f t="shared" si="59"/>
        <v>LBS</v>
      </c>
      <c r="AR947" t="str">
        <f t="shared" si="59"/>
        <v>2666</v>
      </c>
      <c r="AS947" t="str">
        <f t="shared" si="60"/>
        <v>Farn</v>
      </c>
      <c r="AT947" t="str">
        <f t="shared" si="57"/>
        <v>LBS2666Farner Dirk M.</v>
      </c>
      <c r="AU947" t="str">
        <f t="shared" si="58"/>
        <v>LBS2666-2</v>
      </c>
      <c r="AV947" t="s">
        <v>2871</v>
      </c>
      <c r="AW947" t="s">
        <v>2872</v>
      </c>
      <c r="AX947" t="s">
        <v>2634</v>
      </c>
    </row>
    <row r="948" spans="1:51" x14ac:dyDescent="0.2">
      <c r="A948" t="s">
        <v>103</v>
      </c>
      <c r="B948" t="s">
        <v>485</v>
      </c>
      <c r="C948">
        <v>2666</v>
      </c>
      <c r="D948">
        <v>3</v>
      </c>
      <c r="E948">
        <v>33</v>
      </c>
      <c r="F948">
        <v>2.2000000000000002</v>
      </c>
      <c r="G948">
        <v>0</v>
      </c>
      <c r="H948">
        <v>0</v>
      </c>
      <c r="I948">
        <v>0</v>
      </c>
      <c r="J948">
        <v>0</v>
      </c>
      <c r="K948">
        <v>2.2000000000000002</v>
      </c>
      <c r="L948">
        <v>11</v>
      </c>
      <c r="M948">
        <v>0</v>
      </c>
      <c r="N948">
        <v>0</v>
      </c>
      <c r="O948">
        <v>0</v>
      </c>
      <c r="P948">
        <v>11</v>
      </c>
      <c r="Q948">
        <v>20</v>
      </c>
      <c r="R948" s="3">
        <v>0.55000000000000004</v>
      </c>
      <c r="S948">
        <v>0</v>
      </c>
      <c r="T948">
        <v>0</v>
      </c>
      <c r="U948" t="s">
        <v>491</v>
      </c>
      <c r="V948" t="s">
        <v>136</v>
      </c>
      <c r="W948" s="4">
        <v>0.5</v>
      </c>
      <c r="X948" s="4">
        <v>0.61458333333333337</v>
      </c>
      <c r="Y948" t="s">
        <v>107</v>
      </c>
      <c r="Z948" t="s">
        <v>489</v>
      </c>
      <c r="AA948">
        <v>40</v>
      </c>
      <c r="AB948" t="s">
        <v>5408</v>
      </c>
      <c r="AC948">
        <v>3</v>
      </c>
      <c r="AD948">
        <v>1</v>
      </c>
      <c r="AE948">
        <v>3</v>
      </c>
      <c r="AF948">
        <v>4</v>
      </c>
      <c r="AG948">
        <v>3</v>
      </c>
      <c r="AH948">
        <v>1</v>
      </c>
      <c r="AI948">
        <v>0</v>
      </c>
      <c r="AJ948">
        <v>95732</v>
      </c>
      <c r="AK948" t="s">
        <v>130</v>
      </c>
      <c r="AL948" t="s">
        <v>61</v>
      </c>
      <c r="AM948" t="s">
        <v>61</v>
      </c>
      <c r="AN948" t="s">
        <v>145</v>
      </c>
      <c r="AO948" t="s">
        <v>61</v>
      </c>
      <c r="AP948">
        <v>1</v>
      </c>
      <c r="AQ948" t="str">
        <f t="shared" si="59"/>
        <v>LBS</v>
      </c>
      <c r="AR948" t="str">
        <f t="shared" si="59"/>
        <v>2666</v>
      </c>
      <c r="AS948" t="str">
        <f t="shared" si="60"/>
        <v>Butl</v>
      </c>
      <c r="AT948" t="str">
        <f t="shared" si="57"/>
        <v>LBS2666Butler Miranda Joelle</v>
      </c>
      <c r="AU948" t="str">
        <f t="shared" si="58"/>
        <v>LBS2666-3</v>
      </c>
      <c r="AV948" t="s">
        <v>2873</v>
      </c>
      <c r="AW948" t="s">
        <v>2874</v>
      </c>
      <c r="AX948" t="s">
        <v>2875</v>
      </c>
    </row>
    <row r="949" spans="1:51" x14ac:dyDescent="0.2">
      <c r="A949" t="s">
        <v>103</v>
      </c>
      <c r="B949" t="s">
        <v>485</v>
      </c>
      <c r="C949">
        <v>2666</v>
      </c>
      <c r="D949" t="s">
        <v>125</v>
      </c>
      <c r="E949">
        <v>141</v>
      </c>
      <c r="F949">
        <v>9.4</v>
      </c>
      <c r="G949">
        <v>0</v>
      </c>
      <c r="H949">
        <v>0</v>
      </c>
      <c r="I949">
        <v>0</v>
      </c>
      <c r="J949">
        <v>0</v>
      </c>
      <c r="K949">
        <v>9.4</v>
      </c>
      <c r="L949">
        <v>47</v>
      </c>
      <c r="M949">
        <v>0</v>
      </c>
      <c r="N949">
        <v>0</v>
      </c>
      <c r="O949">
        <v>0</v>
      </c>
      <c r="P949">
        <v>47</v>
      </c>
      <c r="Q949">
        <v>60</v>
      </c>
      <c r="R949" s="3">
        <v>0.7833</v>
      </c>
      <c r="S949">
        <v>0</v>
      </c>
      <c r="T949">
        <v>0</v>
      </c>
      <c r="AQ949" t="str">
        <f t="shared" si="59"/>
        <v>LBS</v>
      </c>
      <c r="AR949" t="str">
        <f t="shared" si="59"/>
        <v>2666</v>
      </c>
      <c r="AS949" t="str">
        <f t="shared" si="60"/>
        <v/>
      </c>
      <c r="AT949" t="str">
        <f t="shared" si="57"/>
        <v>LBS2666</v>
      </c>
      <c r="AU949" t="str">
        <f t="shared" si="58"/>
        <v>LBS2666-***** CRSE TOTAL</v>
      </c>
    </row>
    <row r="950" spans="1:51" x14ac:dyDescent="0.2">
      <c r="A950" t="s">
        <v>103</v>
      </c>
      <c r="B950" t="s">
        <v>485</v>
      </c>
      <c r="C950">
        <v>3010</v>
      </c>
      <c r="D950">
        <v>1</v>
      </c>
      <c r="E950">
        <v>81</v>
      </c>
      <c r="F950">
        <v>5.4</v>
      </c>
      <c r="G950">
        <v>0</v>
      </c>
      <c r="H950">
        <v>0</v>
      </c>
      <c r="I950">
        <v>0</v>
      </c>
      <c r="J950">
        <v>0</v>
      </c>
      <c r="K950">
        <v>5.4</v>
      </c>
      <c r="L950">
        <v>27</v>
      </c>
      <c r="M950">
        <v>0</v>
      </c>
      <c r="N950">
        <v>0</v>
      </c>
      <c r="O950">
        <v>0</v>
      </c>
      <c r="P950">
        <v>27</v>
      </c>
      <c r="Q950">
        <v>25</v>
      </c>
      <c r="R950" s="3">
        <v>1.08</v>
      </c>
      <c r="S950">
        <v>0</v>
      </c>
      <c r="T950">
        <v>0</v>
      </c>
      <c r="U950" t="s">
        <v>492</v>
      </c>
      <c r="V950" t="s">
        <v>106</v>
      </c>
      <c r="W950" s="4">
        <v>0.41666666666666669</v>
      </c>
      <c r="X950" s="4">
        <v>0.4513888888888889</v>
      </c>
      <c r="Y950" t="s">
        <v>107</v>
      </c>
      <c r="Z950" t="s">
        <v>253</v>
      </c>
      <c r="AA950">
        <v>30</v>
      </c>
      <c r="AB950" t="s">
        <v>5409</v>
      </c>
      <c r="AC950">
        <v>4</v>
      </c>
      <c r="AD950">
        <v>2</v>
      </c>
      <c r="AE950">
        <v>3</v>
      </c>
      <c r="AF950">
        <v>9</v>
      </c>
      <c r="AG950">
        <v>8</v>
      </c>
      <c r="AH950">
        <v>0</v>
      </c>
      <c r="AI950">
        <v>0</v>
      </c>
      <c r="AJ950">
        <v>91599</v>
      </c>
      <c r="AK950" t="s">
        <v>61</v>
      </c>
      <c r="AL950" t="s">
        <v>61</v>
      </c>
      <c r="AM950" t="s">
        <v>61</v>
      </c>
      <c r="AN950" t="s">
        <v>61</v>
      </c>
      <c r="AO950" t="s">
        <v>61</v>
      </c>
      <c r="AP950">
        <v>1</v>
      </c>
      <c r="AQ950" t="str">
        <f t="shared" si="59"/>
        <v>LBS</v>
      </c>
      <c r="AR950" t="str">
        <f t="shared" si="59"/>
        <v>3010</v>
      </c>
      <c r="AS950" t="str">
        <f t="shared" si="60"/>
        <v>Shar</v>
      </c>
      <c r="AT950" t="str">
        <f t="shared" si="57"/>
        <v>LBS3010Sharp Patrick B.</v>
      </c>
      <c r="AU950" t="str">
        <f t="shared" si="58"/>
        <v>LBS3010-1</v>
      </c>
      <c r="AV950" t="s">
        <v>2876</v>
      </c>
      <c r="AW950" t="s">
        <v>2397</v>
      </c>
      <c r="AX950" t="s">
        <v>2411</v>
      </c>
    </row>
    <row r="951" spans="1:51" x14ac:dyDescent="0.2">
      <c r="A951" t="s">
        <v>103</v>
      </c>
      <c r="B951" t="s">
        <v>485</v>
      </c>
      <c r="C951">
        <v>3010</v>
      </c>
      <c r="D951">
        <v>2</v>
      </c>
      <c r="E951">
        <v>69</v>
      </c>
      <c r="F951">
        <v>4.5999999999999996</v>
      </c>
      <c r="G951">
        <v>0</v>
      </c>
      <c r="H951">
        <v>0</v>
      </c>
      <c r="I951">
        <v>0</v>
      </c>
      <c r="J951">
        <v>0</v>
      </c>
      <c r="K951">
        <v>4.5999999999999996</v>
      </c>
      <c r="L951">
        <v>23</v>
      </c>
      <c r="M951">
        <v>0</v>
      </c>
      <c r="N951">
        <v>0</v>
      </c>
      <c r="O951">
        <v>0</v>
      </c>
      <c r="P951">
        <v>23</v>
      </c>
      <c r="Q951">
        <v>22</v>
      </c>
      <c r="R951" s="3">
        <v>1.0455000000000001</v>
      </c>
      <c r="S951">
        <v>0</v>
      </c>
      <c r="T951">
        <v>0</v>
      </c>
      <c r="U951" t="s">
        <v>492</v>
      </c>
      <c r="V951" t="s">
        <v>111</v>
      </c>
      <c r="W951" s="4">
        <v>0.3923611111111111</v>
      </c>
      <c r="X951" s="4">
        <v>0.44444444444444442</v>
      </c>
      <c r="Y951" t="s">
        <v>155</v>
      </c>
      <c r="Z951">
        <v>245</v>
      </c>
      <c r="AA951">
        <v>25</v>
      </c>
      <c r="AB951" t="s">
        <v>5410</v>
      </c>
      <c r="AC951">
        <v>4</v>
      </c>
      <c r="AD951">
        <v>2</v>
      </c>
      <c r="AE951">
        <v>3</v>
      </c>
      <c r="AF951">
        <v>4</v>
      </c>
      <c r="AG951">
        <v>4</v>
      </c>
      <c r="AH951">
        <v>0</v>
      </c>
      <c r="AI951">
        <v>0</v>
      </c>
      <c r="AJ951">
        <v>91845</v>
      </c>
      <c r="AK951" t="s">
        <v>61</v>
      </c>
      <c r="AL951" t="s">
        <v>61</v>
      </c>
      <c r="AM951" t="s">
        <v>61</v>
      </c>
      <c r="AN951" t="s">
        <v>61</v>
      </c>
      <c r="AO951" t="s">
        <v>61</v>
      </c>
      <c r="AP951">
        <v>1</v>
      </c>
      <c r="AQ951" t="str">
        <f t="shared" si="59"/>
        <v>LBS</v>
      </c>
      <c r="AR951" t="str">
        <f t="shared" si="59"/>
        <v>3010</v>
      </c>
      <c r="AS951" t="str">
        <f t="shared" si="60"/>
        <v>Vies</v>
      </c>
      <c r="AT951" t="str">
        <f t="shared" si="57"/>
        <v xml:space="preserve">LBS3010Viesca Victor </v>
      </c>
      <c r="AU951" t="str">
        <f t="shared" si="58"/>
        <v>LBS3010-2</v>
      </c>
      <c r="AV951" t="s">
        <v>2877</v>
      </c>
      <c r="AW951" t="s">
        <v>2878</v>
      </c>
    </row>
    <row r="952" spans="1:51" x14ac:dyDescent="0.2">
      <c r="A952" t="s">
        <v>103</v>
      </c>
      <c r="B952" t="s">
        <v>485</v>
      </c>
      <c r="C952">
        <v>3010</v>
      </c>
      <c r="D952">
        <v>3</v>
      </c>
      <c r="E952">
        <v>72</v>
      </c>
      <c r="F952">
        <v>4.8</v>
      </c>
      <c r="G952">
        <v>0</v>
      </c>
      <c r="H952">
        <v>0</v>
      </c>
      <c r="I952">
        <v>0.2</v>
      </c>
      <c r="J952">
        <v>0.2</v>
      </c>
      <c r="K952">
        <v>4.8</v>
      </c>
      <c r="L952">
        <v>24</v>
      </c>
      <c r="M952">
        <v>1</v>
      </c>
      <c r="N952">
        <v>1</v>
      </c>
      <c r="O952">
        <v>0</v>
      </c>
      <c r="P952">
        <v>24</v>
      </c>
      <c r="Q952">
        <v>25</v>
      </c>
      <c r="R952" s="3">
        <v>0.96</v>
      </c>
      <c r="S952">
        <v>0</v>
      </c>
      <c r="T952">
        <v>0</v>
      </c>
      <c r="U952" t="s">
        <v>492</v>
      </c>
      <c r="V952" t="s">
        <v>111</v>
      </c>
      <c r="W952" s="4">
        <v>0.75</v>
      </c>
      <c r="X952" s="4">
        <v>0.80208333333333337</v>
      </c>
      <c r="Y952" t="s">
        <v>107</v>
      </c>
      <c r="Z952" t="s">
        <v>237</v>
      </c>
      <c r="AA952">
        <v>47</v>
      </c>
      <c r="AB952" t="s">
        <v>5411</v>
      </c>
      <c r="AC952">
        <v>4</v>
      </c>
      <c r="AD952">
        <v>2</v>
      </c>
      <c r="AE952">
        <v>3</v>
      </c>
      <c r="AF952">
        <v>5</v>
      </c>
      <c r="AG952">
        <v>4</v>
      </c>
      <c r="AH952">
        <v>0</v>
      </c>
      <c r="AI952">
        <v>1</v>
      </c>
      <c r="AJ952">
        <v>91846</v>
      </c>
      <c r="AK952" t="s">
        <v>61</v>
      </c>
      <c r="AL952" t="s">
        <v>61</v>
      </c>
      <c r="AM952" t="s">
        <v>61</v>
      </c>
      <c r="AN952" t="s">
        <v>61</v>
      </c>
      <c r="AO952" t="s">
        <v>61</v>
      </c>
      <c r="AP952">
        <v>1</v>
      </c>
      <c r="AQ952" t="str">
        <f t="shared" si="59"/>
        <v>LBS</v>
      </c>
      <c r="AR952" t="str">
        <f t="shared" si="59"/>
        <v>3010</v>
      </c>
      <c r="AS952" t="str">
        <f t="shared" si="60"/>
        <v>Davi</v>
      </c>
      <c r="AT952" t="str">
        <f t="shared" si="57"/>
        <v>LBS3010Davis Brown Jalondra Alicia</v>
      </c>
      <c r="AU952" t="str">
        <f t="shared" si="58"/>
        <v>LBS3010-3</v>
      </c>
      <c r="AV952" t="s">
        <v>2481</v>
      </c>
      <c r="AW952" t="s">
        <v>2879</v>
      </c>
      <c r="AX952" t="s">
        <v>2880</v>
      </c>
      <c r="AY952" t="s">
        <v>2881</v>
      </c>
    </row>
    <row r="953" spans="1:51" x14ac:dyDescent="0.2">
      <c r="A953" t="s">
        <v>103</v>
      </c>
      <c r="B953" t="s">
        <v>485</v>
      </c>
      <c r="C953">
        <v>3010</v>
      </c>
      <c r="D953">
        <v>4</v>
      </c>
      <c r="E953">
        <v>63</v>
      </c>
      <c r="F953">
        <v>4.2</v>
      </c>
      <c r="G953">
        <v>0</v>
      </c>
      <c r="H953">
        <v>0</v>
      </c>
      <c r="I953">
        <v>0</v>
      </c>
      <c r="J953">
        <v>0</v>
      </c>
      <c r="K953">
        <v>4.2</v>
      </c>
      <c r="L953">
        <v>21</v>
      </c>
      <c r="M953">
        <v>0</v>
      </c>
      <c r="N953">
        <v>0</v>
      </c>
      <c r="O953">
        <v>1</v>
      </c>
      <c r="P953">
        <v>22</v>
      </c>
      <c r="Q953">
        <v>25</v>
      </c>
      <c r="R953" s="3">
        <v>0.84</v>
      </c>
      <c r="S953">
        <v>0</v>
      </c>
      <c r="T953">
        <v>3</v>
      </c>
      <c r="U953" t="s">
        <v>492</v>
      </c>
      <c r="V953" t="s">
        <v>113</v>
      </c>
      <c r="W953" s="4">
        <v>0.75</v>
      </c>
      <c r="X953" s="4">
        <v>0.80208333333333337</v>
      </c>
      <c r="Y953" t="s">
        <v>107</v>
      </c>
      <c r="Z953" t="s">
        <v>116</v>
      </c>
      <c r="AA953">
        <v>42</v>
      </c>
      <c r="AB953" t="s">
        <v>5363</v>
      </c>
      <c r="AC953">
        <v>4</v>
      </c>
      <c r="AD953">
        <v>2</v>
      </c>
      <c r="AE953">
        <v>3</v>
      </c>
      <c r="AF953">
        <v>6</v>
      </c>
      <c r="AG953">
        <v>5</v>
      </c>
      <c r="AH953">
        <v>0</v>
      </c>
      <c r="AI953">
        <v>1</v>
      </c>
      <c r="AJ953">
        <v>97326</v>
      </c>
      <c r="AK953" t="s">
        <v>61</v>
      </c>
      <c r="AL953" t="s">
        <v>61</v>
      </c>
      <c r="AM953" t="s">
        <v>61</v>
      </c>
      <c r="AN953" t="s">
        <v>61</v>
      </c>
      <c r="AO953" t="s">
        <v>61</v>
      </c>
      <c r="AP953">
        <v>1</v>
      </c>
      <c r="AQ953" t="str">
        <f t="shared" si="59"/>
        <v>LBS</v>
      </c>
      <c r="AR953" t="str">
        <f t="shared" si="59"/>
        <v>3010</v>
      </c>
      <c r="AS953" t="str">
        <f t="shared" si="60"/>
        <v>Cont</v>
      </c>
      <c r="AT953" t="str">
        <f t="shared" si="57"/>
        <v xml:space="preserve">LBS3010Conti Gino </v>
      </c>
      <c r="AU953" t="str">
        <f t="shared" si="58"/>
        <v>LBS3010-4</v>
      </c>
      <c r="AV953" t="s">
        <v>2782</v>
      </c>
      <c r="AW953" t="s">
        <v>2783</v>
      </c>
    </row>
    <row r="954" spans="1:51" x14ac:dyDescent="0.2">
      <c r="A954" t="s">
        <v>103</v>
      </c>
      <c r="B954" t="s">
        <v>485</v>
      </c>
      <c r="C954">
        <v>3010</v>
      </c>
      <c r="D954" t="s">
        <v>125</v>
      </c>
      <c r="E954">
        <v>285</v>
      </c>
      <c r="F954">
        <v>19</v>
      </c>
      <c r="G954">
        <v>0</v>
      </c>
      <c r="H954">
        <v>0</v>
      </c>
      <c r="I954">
        <v>0.2</v>
      </c>
      <c r="J954">
        <v>0.2</v>
      </c>
      <c r="K954">
        <v>19</v>
      </c>
      <c r="L954">
        <v>95</v>
      </c>
      <c r="M954">
        <v>1</v>
      </c>
      <c r="N954">
        <v>1</v>
      </c>
      <c r="O954">
        <v>1</v>
      </c>
      <c r="P954">
        <v>96</v>
      </c>
      <c r="Q954">
        <v>97</v>
      </c>
      <c r="R954" s="3">
        <v>0.98970000000000002</v>
      </c>
      <c r="S954">
        <v>0</v>
      </c>
      <c r="T954">
        <v>3</v>
      </c>
      <c r="AQ954" t="str">
        <f t="shared" si="59"/>
        <v>LBS</v>
      </c>
      <c r="AR954" t="str">
        <f t="shared" si="59"/>
        <v>3010</v>
      </c>
      <c r="AS954" t="str">
        <f t="shared" si="60"/>
        <v/>
      </c>
      <c r="AT954" t="str">
        <f t="shared" si="57"/>
        <v>LBS3010</v>
      </c>
      <c r="AU954" t="str">
        <f t="shared" si="58"/>
        <v>LBS3010-***** CRSE TOTAL</v>
      </c>
    </row>
    <row r="955" spans="1:51" x14ac:dyDescent="0.2">
      <c r="A955" t="s">
        <v>103</v>
      </c>
      <c r="B955" t="s">
        <v>485</v>
      </c>
      <c r="C955">
        <v>3020</v>
      </c>
      <c r="D955">
        <v>1</v>
      </c>
      <c r="E955">
        <v>81</v>
      </c>
      <c r="F955">
        <v>5.4</v>
      </c>
      <c r="G955">
        <v>0</v>
      </c>
      <c r="H955">
        <v>0</v>
      </c>
      <c r="I955">
        <v>0</v>
      </c>
      <c r="J955">
        <v>0</v>
      </c>
      <c r="K955">
        <v>5.4</v>
      </c>
      <c r="L955">
        <v>27</v>
      </c>
      <c r="M955">
        <v>0</v>
      </c>
      <c r="N955">
        <v>0</v>
      </c>
      <c r="O955">
        <v>0</v>
      </c>
      <c r="P955">
        <v>27</v>
      </c>
      <c r="Q955">
        <v>25</v>
      </c>
      <c r="R955" s="3">
        <v>1.08</v>
      </c>
      <c r="S955">
        <v>0</v>
      </c>
      <c r="T955">
        <v>0</v>
      </c>
      <c r="U955" t="s">
        <v>493</v>
      </c>
      <c r="V955" t="s">
        <v>106</v>
      </c>
      <c r="W955" s="4">
        <v>0.45833333333333331</v>
      </c>
      <c r="X955" s="4">
        <v>0.49305555555555558</v>
      </c>
      <c r="Y955" t="s">
        <v>107</v>
      </c>
      <c r="Z955" t="s">
        <v>253</v>
      </c>
      <c r="AA955">
        <v>30</v>
      </c>
      <c r="AB955" t="s">
        <v>5409</v>
      </c>
      <c r="AC955">
        <v>4</v>
      </c>
      <c r="AD955">
        <v>2</v>
      </c>
      <c r="AE955">
        <v>3</v>
      </c>
      <c r="AF955">
        <v>9</v>
      </c>
      <c r="AG955">
        <v>8</v>
      </c>
      <c r="AH955">
        <v>0</v>
      </c>
      <c r="AI955">
        <v>0</v>
      </c>
      <c r="AJ955">
        <v>91601</v>
      </c>
      <c r="AK955" t="s">
        <v>61</v>
      </c>
      <c r="AL955" t="s">
        <v>98</v>
      </c>
      <c r="AM955" t="s">
        <v>61</v>
      </c>
      <c r="AN955" t="s">
        <v>61</v>
      </c>
      <c r="AO955" t="s">
        <v>61</v>
      </c>
      <c r="AP955">
        <v>1</v>
      </c>
      <c r="AQ955" t="str">
        <f t="shared" si="59"/>
        <v>LBS</v>
      </c>
      <c r="AR955" t="str">
        <f t="shared" si="59"/>
        <v>3020</v>
      </c>
      <c r="AS955" t="str">
        <f t="shared" si="60"/>
        <v>Shar</v>
      </c>
      <c r="AT955" t="str">
        <f t="shared" si="57"/>
        <v>LBS3020Sharp Patrick B.</v>
      </c>
      <c r="AU955" t="str">
        <f t="shared" si="58"/>
        <v>LBS3020-1</v>
      </c>
      <c r="AV955" t="s">
        <v>2876</v>
      </c>
      <c r="AW955" t="s">
        <v>2397</v>
      </c>
      <c r="AX955" t="s">
        <v>2411</v>
      </c>
    </row>
    <row r="956" spans="1:51" x14ac:dyDescent="0.2">
      <c r="A956" t="s">
        <v>103</v>
      </c>
      <c r="B956" t="s">
        <v>485</v>
      </c>
      <c r="C956">
        <v>3020</v>
      </c>
      <c r="D956">
        <v>2</v>
      </c>
      <c r="E956">
        <v>69</v>
      </c>
      <c r="F956">
        <v>4.5999999999999996</v>
      </c>
      <c r="G956">
        <v>0</v>
      </c>
      <c r="H956">
        <v>0</v>
      </c>
      <c r="I956">
        <v>0</v>
      </c>
      <c r="J956">
        <v>0</v>
      </c>
      <c r="K956">
        <v>4.5999999999999996</v>
      </c>
      <c r="L956">
        <v>23</v>
      </c>
      <c r="M956">
        <v>0</v>
      </c>
      <c r="N956">
        <v>0</v>
      </c>
      <c r="O956">
        <v>0</v>
      </c>
      <c r="P956">
        <v>23</v>
      </c>
      <c r="Q956">
        <v>22</v>
      </c>
      <c r="R956" s="3">
        <v>1.0455000000000001</v>
      </c>
      <c r="S956">
        <v>0</v>
      </c>
      <c r="T956">
        <v>0</v>
      </c>
      <c r="U956" t="s">
        <v>493</v>
      </c>
      <c r="V956" t="s">
        <v>111</v>
      </c>
      <c r="W956" s="4">
        <v>0.4513888888888889</v>
      </c>
      <c r="X956" s="4">
        <v>0.50347222222222221</v>
      </c>
      <c r="Y956" t="s">
        <v>155</v>
      </c>
      <c r="Z956">
        <v>244</v>
      </c>
      <c r="AA956">
        <v>49</v>
      </c>
      <c r="AB956" t="s">
        <v>5410</v>
      </c>
      <c r="AC956">
        <v>4</v>
      </c>
      <c r="AD956">
        <v>2</v>
      </c>
      <c r="AE956">
        <v>3</v>
      </c>
      <c r="AF956">
        <v>4</v>
      </c>
      <c r="AG956">
        <v>4</v>
      </c>
      <c r="AH956">
        <v>0</v>
      </c>
      <c r="AI956">
        <v>0</v>
      </c>
      <c r="AJ956">
        <v>93643</v>
      </c>
      <c r="AK956" t="s">
        <v>61</v>
      </c>
      <c r="AL956" t="s">
        <v>98</v>
      </c>
      <c r="AM956" t="s">
        <v>61</v>
      </c>
      <c r="AN956" t="s">
        <v>61</v>
      </c>
      <c r="AO956" t="s">
        <v>61</v>
      </c>
      <c r="AP956">
        <v>1</v>
      </c>
      <c r="AQ956" t="str">
        <f t="shared" si="59"/>
        <v>LBS</v>
      </c>
      <c r="AR956" t="str">
        <f t="shared" si="59"/>
        <v>3020</v>
      </c>
      <c r="AS956" t="str">
        <f t="shared" si="60"/>
        <v>Vies</v>
      </c>
      <c r="AT956" t="str">
        <f t="shared" si="57"/>
        <v xml:space="preserve">LBS3020Viesca Victor </v>
      </c>
      <c r="AU956" t="str">
        <f t="shared" si="58"/>
        <v>LBS3020-2</v>
      </c>
      <c r="AV956" t="s">
        <v>2877</v>
      </c>
      <c r="AW956" t="s">
        <v>2878</v>
      </c>
    </row>
    <row r="957" spans="1:51" x14ac:dyDescent="0.2">
      <c r="A957" t="s">
        <v>103</v>
      </c>
      <c r="B957" t="s">
        <v>485</v>
      </c>
      <c r="C957">
        <v>3020</v>
      </c>
      <c r="D957">
        <v>3</v>
      </c>
      <c r="E957">
        <v>72</v>
      </c>
      <c r="F957">
        <v>4.8</v>
      </c>
      <c r="G957">
        <v>0</v>
      </c>
      <c r="H957">
        <v>0</v>
      </c>
      <c r="I957">
        <v>0.2</v>
      </c>
      <c r="J957">
        <v>0.2</v>
      </c>
      <c r="K957">
        <v>4.8</v>
      </c>
      <c r="L957">
        <v>24</v>
      </c>
      <c r="M957">
        <v>1</v>
      </c>
      <c r="N957">
        <v>1</v>
      </c>
      <c r="O957">
        <v>0</v>
      </c>
      <c r="P957">
        <v>24</v>
      </c>
      <c r="Q957">
        <v>25</v>
      </c>
      <c r="R957" s="3">
        <v>0.96</v>
      </c>
      <c r="S957">
        <v>0</v>
      </c>
      <c r="T957">
        <v>0</v>
      </c>
      <c r="U957" t="s">
        <v>493</v>
      </c>
      <c r="V957" t="s">
        <v>111</v>
      </c>
      <c r="W957" s="4">
        <v>0.80902777777777779</v>
      </c>
      <c r="X957" s="4">
        <v>0.86111111111111116</v>
      </c>
      <c r="Y957" t="s">
        <v>107</v>
      </c>
      <c r="Z957" t="s">
        <v>237</v>
      </c>
      <c r="AA957">
        <v>47</v>
      </c>
      <c r="AB957" t="s">
        <v>5411</v>
      </c>
      <c r="AC957">
        <v>4</v>
      </c>
      <c r="AD957">
        <v>2</v>
      </c>
      <c r="AE957">
        <v>3</v>
      </c>
      <c r="AF957">
        <v>5</v>
      </c>
      <c r="AG957">
        <v>4</v>
      </c>
      <c r="AH957">
        <v>0</v>
      </c>
      <c r="AI957">
        <v>1</v>
      </c>
      <c r="AJ957">
        <v>93644</v>
      </c>
      <c r="AK957" t="s">
        <v>61</v>
      </c>
      <c r="AL957" t="s">
        <v>98</v>
      </c>
      <c r="AM957" t="s">
        <v>61</v>
      </c>
      <c r="AN957" t="s">
        <v>61</v>
      </c>
      <c r="AO957" t="s">
        <v>61</v>
      </c>
      <c r="AP957">
        <v>1</v>
      </c>
      <c r="AQ957" t="str">
        <f t="shared" si="59"/>
        <v>LBS</v>
      </c>
      <c r="AR957" t="str">
        <f t="shared" si="59"/>
        <v>3020</v>
      </c>
      <c r="AS957" t="str">
        <f t="shared" si="60"/>
        <v>Davi</v>
      </c>
      <c r="AT957" t="str">
        <f t="shared" si="57"/>
        <v>LBS3020Davis Brown Jalondra Alicia</v>
      </c>
      <c r="AU957" t="str">
        <f t="shared" si="58"/>
        <v>LBS3020-3</v>
      </c>
      <c r="AV957" t="s">
        <v>2481</v>
      </c>
      <c r="AW957" t="s">
        <v>2879</v>
      </c>
      <c r="AX957" t="s">
        <v>2880</v>
      </c>
      <c r="AY957" t="s">
        <v>2881</v>
      </c>
    </row>
    <row r="958" spans="1:51" x14ac:dyDescent="0.2">
      <c r="A958" t="s">
        <v>103</v>
      </c>
      <c r="B958" t="s">
        <v>485</v>
      </c>
      <c r="C958">
        <v>3020</v>
      </c>
      <c r="D958">
        <v>4</v>
      </c>
      <c r="E958">
        <v>63</v>
      </c>
      <c r="F958">
        <v>4.2</v>
      </c>
      <c r="G958">
        <v>0</v>
      </c>
      <c r="H958">
        <v>0</v>
      </c>
      <c r="I958">
        <v>0</v>
      </c>
      <c r="J958">
        <v>0</v>
      </c>
      <c r="K958">
        <v>4.2</v>
      </c>
      <c r="L958">
        <v>21</v>
      </c>
      <c r="M958">
        <v>0</v>
      </c>
      <c r="N958">
        <v>0</v>
      </c>
      <c r="O958">
        <v>1</v>
      </c>
      <c r="P958">
        <v>22</v>
      </c>
      <c r="Q958">
        <v>25</v>
      </c>
      <c r="R958" s="3">
        <v>0.84</v>
      </c>
      <c r="S958">
        <v>0</v>
      </c>
      <c r="T958">
        <v>3</v>
      </c>
      <c r="U958" t="s">
        <v>493</v>
      </c>
      <c r="V958" t="s">
        <v>113</v>
      </c>
      <c r="W958" s="4">
        <v>0.80902777777777779</v>
      </c>
      <c r="X958" s="4">
        <v>0.86111111111111116</v>
      </c>
      <c r="Y958" t="s">
        <v>107</v>
      </c>
      <c r="Z958" t="s">
        <v>116</v>
      </c>
      <c r="AA958">
        <v>42</v>
      </c>
      <c r="AB958" t="s">
        <v>5363</v>
      </c>
      <c r="AC958">
        <v>4</v>
      </c>
      <c r="AD958">
        <v>2</v>
      </c>
      <c r="AE958">
        <v>3</v>
      </c>
      <c r="AF958">
        <v>6</v>
      </c>
      <c r="AG958">
        <v>5</v>
      </c>
      <c r="AH958">
        <v>0</v>
      </c>
      <c r="AI958">
        <v>1</v>
      </c>
      <c r="AJ958">
        <v>97325</v>
      </c>
      <c r="AK958" t="s">
        <v>61</v>
      </c>
      <c r="AL958" t="s">
        <v>98</v>
      </c>
      <c r="AM958" t="s">
        <v>61</v>
      </c>
      <c r="AN958" t="s">
        <v>61</v>
      </c>
      <c r="AO958" t="s">
        <v>61</v>
      </c>
      <c r="AP958">
        <v>1</v>
      </c>
      <c r="AQ958" t="str">
        <f t="shared" si="59"/>
        <v>LBS</v>
      </c>
      <c r="AR958" t="str">
        <f t="shared" si="59"/>
        <v>3020</v>
      </c>
      <c r="AS958" t="str">
        <f t="shared" si="60"/>
        <v>Cont</v>
      </c>
      <c r="AT958" t="str">
        <f t="shared" si="57"/>
        <v xml:space="preserve">LBS3020Conti Gino </v>
      </c>
      <c r="AU958" t="str">
        <f t="shared" si="58"/>
        <v>LBS3020-4</v>
      </c>
      <c r="AV958" t="s">
        <v>2782</v>
      </c>
      <c r="AW958" t="s">
        <v>2783</v>
      </c>
    </row>
    <row r="959" spans="1:51" x14ac:dyDescent="0.2">
      <c r="A959" t="s">
        <v>103</v>
      </c>
      <c r="B959" t="s">
        <v>485</v>
      </c>
      <c r="C959">
        <v>3020</v>
      </c>
      <c r="D959" t="s">
        <v>125</v>
      </c>
      <c r="E959">
        <v>285</v>
      </c>
      <c r="F959">
        <v>19</v>
      </c>
      <c r="G959">
        <v>0</v>
      </c>
      <c r="H959">
        <v>0</v>
      </c>
      <c r="I959">
        <v>0.2</v>
      </c>
      <c r="J959">
        <v>0.2</v>
      </c>
      <c r="K959">
        <v>19</v>
      </c>
      <c r="L959">
        <v>95</v>
      </c>
      <c r="M959">
        <v>1</v>
      </c>
      <c r="N959">
        <v>1</v>
      </c>
      <c r="O959">
        <v>1</v>
      </c>
      <c r="P959">
        <v>96</v>
      </c>
      <c r="Q959">
        <v>97</v>
      </c>
      <c r="R959" s="3">
        <v>0.98970000000000002</v>
      </c>
      <c r="S959">
        <v>0</v>
      </c>
      <c r="T959">
        <v>3</v>
      </c>
      <c r="AQ959" t="str">
        <f t="shared" si="59"/>
        <v>LBS</v>
      </c>
      <c r="AR959" t="str">
        <f t="shared" si="59"/>
        <v>3020</v>
      </c>
      <c r="AS959" t="str">
        <f t="shared" si="60"/>
        <v/>
      </c>
      <c r="AT959" t="str">
        <f t="shared" si="57"/>
        <v>LBS3020</v>
      </c>
      <c r="AU959" t="str">
        <f t="shared" si="58"/>
        <v>LBS3020-***** CRSE TOTAL</v>
      </c>
    </row>
    <row r="960" spans="1:51" x14ac:dyDescent="0.2">
      <c r="A960" t="s">
        <v>103</v>
      </c>
      <c r="B960" t="s">
        <v>485</v>
      </c>
      <c r="C960">
        <v>3200</v>
      </c>
      <c r="D960">
        <v>1</v>
      </c>
      <c r="E960">
        <v>57</v>
      </c>
      <c r="F960">
        <v>3.8</v>
      </c>
      <c r="G960">
        <v>0</v>
      </c>
      <c r="H960">
        <v>0</v>
      </c>
      <c r="I960">
        <v>0</v>
      </c>
      <c r="J960">
        <v>0</v>
      </c>
      <c r="K960">
        <v>3.8</v>
      </c>
      <c r="L960">
        <v>19</v>
      </c>
      <c r="M960">
        <v>0</v>
      </c>
      <c r="N960">
        <v>0</v>
      </c>
      <c r="O960">
        <v>0</v>
      </c>
      <c r="P960">
        <v>19</v>
      </c>
      <c r="Q960">
        <v>20</v>
      </c>
      <c r="R960" s="3">
        <v>0.95</v>
      </c>
      <c r="S960">
        <v>0</v>
      </c>
      <c r="T960">
        <v>0</v>
      </c>
      <c r="U960" t="s">
        <v>494</v>
      </c>
      <c r="V960" t="s">
        <v>111</v>
      </c>
      <c r="W960" s="4">
        <v>0.62847222222222221</v>
      </c>
      <c r="X960" s="4">
        <v>0.68055555555555547</v>
      </c>
      <c r="Y960" t="s">
        <v>229</v>
      </c>
      <c r="Z960" t="s">
        <v>495</v>
      </c>
      <c r="AA960">
        <v>37</v>
      </c>
      <c r="AB960" t="s">
        <v>5381</v>
      </c>
      <c r="AC960">
        <v>3</v>
      </c>
      <c r="AD960">
        <v>2</v>
      </c>
      <c r="AE960">
        <v>3</v>
      </c>
      <c r="AF960">
        <v>2</v>
      </c>
      <c r="AG960">
        <v>1</v>
      </c>
      <c r="AH960">
        <v>1</v>
      </c>
      <c r="AI960">
        <v>0</v>
      </c>
      <c r="AJ960">
        <v>91604</v>
      </c>
      <c r="AK960" t="s">
        <v>289</v>
      </c>
      <c r="AL960" t="s">
        <v>61</v>
      </c>
      <c r="AM960" t="s">
        <v>61</v>
      </c>
      <c r="AN960" t="s">
        <v>145</v>
      </c>
      <c r="AO960" t="s">
        <v>61</v>
      </c>
      <c r="AP960">
        <v>1</v>
      </c>
      <c r="AQ960" t="str">
        <f t="shared" si="59"/>
        <v>LBS</v>
      </c>
      <c r="AR960" t="str">
        <f t="shared" si="59"/>
        <v>3200</v>
      </c>
      <c r="AS960" t="str">
        <f t="shared" si="60"/>
        <v>Bate</v>
      </c>
      <c r="AT960" t="str">
        <f t="shared" si="57"/>
        <v>LBS3200Bateman Robert Benjamin</v>
      </c>
      <c r="AU960" t="str">
        <f t="shared" si="58"/>
        <v>LBS3200-1</v>
      </c>
      <c r="AV960" t="s">
        <v>2818</v>
      </c>
      <c r="AW960" t="s">
        <v>2424</v>
      </c>
      <c r="AX960" t="s">
        <v>2819</v>
      </c>
    </row>
    <row r="961" spans="1:50" x14ac:dyDescent="0.2">
      <c r="A961" t="s">
        <v>103</v>
      </c>
      <c r="B961" t="s">
        <v>485</v>
      </c>
      <c r="C961">
        <v>3200</v>
      </c>
      <c r="D961">
        <v>2</v>
      </c>
      <c r="E961">
        <v>39</v>
      </c>
      <c r="F961">
        <v>2.6</v>
      </c>
      <c r="G961">
        <v>0</v>
      </c>
      <c r="H961">
        <v>0</v>
      </c>
      <c r="I961">
        <v>0</v>
      </c>
      <c r="J961">
        <v>0</v>
      </c>
      <c r="K961">
        <v>2.6</v>
      </c>
      <c r="L961">
        <v>13</v>
      </c>
      <c r="M961">
        <v>0</v>
      </c>
      <c r="N961">
        <v>0</v>
      </c>
      <c r="O961">
        <v>0</v>
      </c>
      <c r="P961">
        <v>13</v>
      </c>
      <c r="Q961">
        <v>15</v>
      </c>
      <c r="R961" s="3">
        <v>0.86670000000000003</v>
      </c>
      <c r="S961">
        <v>0</v>
      </c>
      <c r="T961">
        <v>0</v>
      </c>
      <c r="U961" t="s">
        <v>494</v>
      </c>
      <c r="V961" t="s">
        <v>111</v>
      </c>
      <c r="W961" s="4">
        <v>0.6875</v>
      </c>
      <c r="X961" s="4">
        <v>0.73958333333333337</v>
      </c>
      <c r="Y961" t="s">
        <v>107</v>
      </c>
      <c r="Z961" t="s">
        <v>124</v>
      </c>
      <c r="AA961">
        <v>38</v>
      </c>
      <c r="AB961" t="s">
        <v>5412</v>
      </c>
      <c r="AC961">
        <v>3</v>
      </c>
      <c r="AD961">
        <v>2</v>
      </c>
      <c r="AE961">
        <v>3</v>
      </c>
      <c r="AF961">
        <v>0</v>
      </c>
      <c r="AG961">
        <v>0</v>
      </c>
      <c r="AH961">
        <v>0</v>
      </c>
      <c r="AI961">
        <v>0</v>
      </c>
      <c r="AJ961">
        <v>96440</v>
      </c>
      <c r="AK961" t="s">
        <v>289</v>
      </c>
      <c r="AL961" t="s">
        <v>61</v>
      </c>
      <c r="AM961" t="s">
        <v>61</v>
      </c>
      <c r="AN961" t="s">
        <v>145</v>
      </c>
      <c r="AO961" t="s">
        <v>61</v>
      </c>
      <c r="AP961">
        <v>1</v>
      </c>
      <c r="AQ961" t="str">
        <f t="shared" si="59"/>
        <v>LBS</v>
      </c>
      <c r="AR961" t="str">
        <f t="shared" si="59"/>
        <v>3200</v>
      </c>
      <c r="AS961" t="str">
        <f t="shared" si="60"/>
        <v>Hern</v>
      </c>
      <c r="AT961" t="str">
        <f t="shared" si="57"/>
        <v>LBS3200Hernandez Fred Ariel</v>
      </c>
      <c r="AU961" t="str">
        <f t="shared" si="58"/>
        <v>LBS3200-2</v>
      </c>
      <c r="AV961" t="s">
        <v>16</v>
      </c>
      <c r="AW961" t="s">
        <v>2882</v>
      </c>
      <c r="AX961" t="s">
        <v>2883</v>
      </c>
    </row>
    <row r="962" spans="1:50" x14ac:dyDescent="0.2">
      <c r="A962" t="s">
        <v>103</v>
      </c>
      <c r="B962" t="s">
        <v>485</v>
      </c>
      <c r="C962">
        <v>3200</v>
      </c>
      <c r="D962" t="s">
        <v>125</v>
      </c>
      <c r="E962">
        <v>96</v>
      </c>
      <c r="F962">
        <v>6.4</v>
      </c>
      <c r="G962">
        <v>0</v>
      </c>
      <c r="H962">
        <v>0</v>
      </c>
      <c r="I962">
        <v>0</v>
      </c>
      <c r="J962">
        <v>0</v>
      </c>
      <c r="K962">
        <v>6.4</v>
      </c>
      <c r="L962">
        <v>32</v>
      </c>
      <c r="M962">
        <v>0</v>
      </c>
      <c r="N962">
        <v>0</v>
      </c>
      <c r="O962">
        <v>0</v>
      </c>
      <c r="P962">
        <v>32</v>
      </c>
      <c r="Q962">
        <v>35</v>
      </c>
      <c r="R962" s="3">
        <v>0.9143</v>
      </c>
      <c r="S962">
        <v>0</v>
      </c>
      <c r="T962">
        <v>0</v>
      </c>
      <c r="AQ962" t="str">
        <f t="shared" si="59"/>
        <v>LBS</v>
      </c>
      <c r="AR962" t="str">
        <f t="shared" si="59"/>
        <v>3200</v>
      </c>
      <c r="AS962" t="str">
        <f t="shared" si="60"/>
        <v/>
      </c>
      <c r="AT962" t="str">
        <f t="shared" si="57"/>
        <v>LBS3200</v>
      </c>
      <c r="AU962" t="str">
        <f t="shared" si="58"/>
        <v>LBS3200-***** CRSE TOTAL</v>
      </c>
    </row>
    <row r="963" spans="1:50" x14ac:dyDescent="0.2">
      <c r="A963" t="s">
        <v>103</v>
      </c>
      <c r="B963" t="s">
        <v>485</v>
      </c>
      <c r="C963">
        <v>3600</v>
      </c>
      <c r="D963">
        <v>1</v>
      </c>
      <c r="E963">
        <v>90</v>
      </c>
      <c r="F963">
        <v>6</v>
      </c>
      <c r="G963">
        <v>0</v>
      </c>
      <c r="H963">
        <v>0</v>
      </c>
      <c r="I963">
        <v>0</v>
      </c>
      <c r="J963">
        <v>0</v>
      </c>
      <c r="K963">
        <v>6</v>
      </c>
      <c r="L963">
        <v>30</v>
      </c>
      <c r="M963">
        <v>0</v>
      </c>
      <c r="N963">
        <v>0</v>
      </c>
      <c r="O963">
        <v>0</v>
      </c>
      <c r="P963">
        <v>30</v>
      </c>
      <c r="Q963">
        <v>30</v>
      </c>
      <c r="R963" s="3">
        <v>1</v>
      </c>
      <c r="S963">
        <v>0</v>
      </c>
      <c r="T963">
        <v>0</v>
      </c>
      <c r="U963" t="s">
        <v>496</v>
      </c>
      <c r="V963" t="s">
        <v>111</v>
      </c>
      <c r="W963" s="4">
        <v>0.4513888888888889</v>
      </c>
      <c r="X963" s="4">
        <v>0.50347222222222221</v>
      </c>
      <c r="Y963" t="s">
        <v>107</v>
      </c>
      <c r="Z963" t="s">
        <v>282</v>
      </c>
      <c r="AA963">
        <v>39</v>
      </c>
      <c r="AB963" t="s">
        <v>5413</v>
      </c>
      <c r="AC963">
        <v>4</v>
      </c>
      <c r="AD963">
        <v>2</v>
      </c>
      <c r="AE963">
        <v>3</v>
      </c>
      <c r="AF963">
        <v>4</v>
      </c>
      <c r="AG963">
        <v>1</v>
      </c>
      <c r="AH963">
        <v>3</v>
      </c>
      <c r="AI963">
        <v>0</v>
      </c>
      <c r="AJ963">
        <v>96438</v>
      </c>
      <c r="AK963" t="s">
        <v>61</v>
      </c>
      <c r="AL963" t="s">
        <v>61</v>
      </c>
      <c r="AM963" t="s">
        <v>61</v>
      </c>
      <c r="AN963" t="s">
        <v>61</v>
      </c>
      <c r="AO963" t="s">
        <v>61</v>
      </c>
      <c r="AP963">
        <v>1</v>
      </c>
      <c r="AQ963" t="str">
        <f t="shared" si="59"/>
        <v>LBS</v>
      </c>
      <c r="AR963" t="str">
        <f t="shared" si="59"/>
        <v>3600</v>
      </c>
      <c r="AS963" t="str">
        <f t="shared" si="60"/>
        <v>Naka</v>
      </c>
      <c r="AT963" t="str">
        <f t="shared" ref="AT963:AT1026" si="61">CONCATENATE(AQ963,AR963, "",AB963)</f>
        <v xml:space="preserve">LBS3600Nakagoshi Aya </v>
      </c>
      <c r="AU963" t="str">
        <f t="shared" ref="AU963:AU1026" si="62">CONCATENATE(AQ963,AR963,"-",D963)</f>
        <v>LBS3600-1</v>
      </c>
      <c r="AV963" t="s">
        <v>2884</v>
      </c>
      <c r="AW963" t="s">
        <v>2885</v>
      </c>
    </row>
    <row r="964" spans="1:50" x14ac:dyDescent="0.2">
      <c r="A964" t="s">
        <v>103</v>
      </c>
      <c r="B964" t="s">
        <v>485</v>
      </c>
      <c r="C964">
        <v>3600</v>
      </c>
      <c r="D964">
        <v>2</v>
      </c>
      <c r="E964">
        <v>48</v>
      </c>
      <c r="F964">
        <v>3.2</v>
      </c>
      <c r="G964">
        <v>0</v>
      </c>
      <c r="H964">
        <v>0</v>
      </c>
      <c r="I964">
        <v>0</v>
      </c>
      <c r="J964">
        <v>0</v>
      </c>
      <c r="K964">
        <v>3.2</v>
      </c>
      <c r="L964">
        <v>16</v>
      </c>
      <c r="M964">
        <v>0</v>
      </c>
      <c r="N964">
        <v>0</v>
      </c>
      <c r="O964">
        <v>0</v>
      </c>
      <c r="P964">
        <v>16</v>
      </c>
      <c r="Q964">
        <v>30</v>
      </c>
      <c r="R964" s="3">
        <v>0.5333</v>
      </c>
      <c r="S964">
        <v>0</v>
      </c>
      <c r="T964">
        <v>0</v>
      </c>
      <c r="U964" t="s">
        <v>496</v>
      </c>
      <c r="V964" t="s">
        <v>111</v>
      </c>
      <c r="W964" s="4">
        <v>0.80902777777777779</v>
      </c>
      <c r="X964" s="4">
        <v>0.86111111111111116</v>
      </c>
      <c r="Y964" t="s">
        <v>123</v>
      </c>
      <c r="Z964">
        <v>111</v>
      </c>
      <c r="AA964">
        <v>39</v>
      </c>
      <c r="AB964" t="s">
        <v>5228</v>
      </c>
      <c r="AC964">
        <v>4</v>
      </c>
      <c r="AD964">
        <v>2</v>
      </c>
      <c r="AE964">
        <v>3</v>
      </c>
      <c r="AF964">
        <v>1</v>
      </c>
      <c r="AG964">
        <v>1</v>
      </c>
      <c r="AH964">
        <v>0</v>
      </c>
      <c r="AI964">
        <v>0</v>
      </c>
      <c r="AJ964">
        <v>96728</v>
      </c>
      <c r="AK964" t="s">
        <v>61</v>
      </c>
      <c r="AL964" t="s">
        <v>61</v>
      </c>
      <c r="AM964" t="s">
        <v>61</v>
      </c>
      <c r="AN964" t="s">
        <v>61</v>
      </c>
      <c r="AO964" t="s">
        <v>61</v>
      </c>
      <c r="AP964">
        <v>1</v>
      </c>
      <c r="AQ964" t="str">
        <f t="shared" ref="AQ964:AR1027" si="63">TRIM(B964)</f>
        <v>LBS</v>
      </c>
      <c r="AR964" t="str">
        <f t="shared" si="63"/>
        <v>3600</v>
      </c>
      <c r="AS964" t="str">
        <f t="shared" si="60"/>
        <v>Herm</v>
      </c>
      <c r="AT964" t="str">
        <f t="shared" si="61"/>
        <v>LBS3600Herman Jared Douglass</v>
      </c>
      <c r="AU964" t="str">
        <f t="shared" si="62"/>
        <v>LBS3600-2</v>
      </c>
      <c r="AV964" t="s">
        <v>2507</v>
      </c>
      <c r="AW964" t="s">
        <v>2508</v>
      </c>
      <c r="AX964" t="s">
        <v>2509</v>
      </c>
    </row>
    <row r="965" spans="1:50" x14ac:dyDescent="0.2">
      <c r="A965" t="s">
        <v>103</v>
      </c>
      <c r="B965" t="s">
        <v>485</v>
      </c>
      <c r="C965">
        <v>3600</v>
      </c>
      <c r="D965" t="s">
        <v>125</v>
      </c>
      <c r="E965">
        <v>138</v>
      </c>
      <c r="F965">
        <v>9.1999999999999993</v>
      </c>
      <c r="G965">
        <v>0</v>
      </c>
      <c r="H965">
        <v>0</v>
      </c>
      <c r="I965">
        <v>0</v>
      </c>
      <c r="J965">
        <v>0</v>
      </c>
      <c r="K965">
        <v>9.1999999999999993</v>
      </c>
      <c r="L965">
        <v>46</v>
      </c>
      <c r="M965">
        <v>0</v>
      </c>
      <c r="N965">
        <v>0</v>
      </c>
      <c r="O965">
        <v>0</v>
      </c>
      <c r="P965">
        <v>46</v>
      </c>
      <c r="Q965">
        <v>60</v>
      </c>
      <c r="R965" s="3">
        <v>0.76670000000000005</v>
      </c>
      <c r="S965">
        <v>0</v>
      </c>
      <c r="T965">
        <v>0</v>
      </c>
      <c r="AQ965" t="str">
        <f t="shared" si="63"/>
        <v>LBS</v>
      </c>
      <c r="AR965" t="str">
        <f t="shared" si="63"/>
        <v>3600</v>
      </c>
      <c r="AS965" t="str">
        <f t="shared" si="60"/>
        <v/>
      </c>
      <c r="AT965" t="str">
        <f t="shared" si="61"/>
        <v>LBS3600</v>
      </c>
      <c r="AU965" t="str">
        <f t="shared" si="62"/>
        <v>LBS3600-***** CRSE TOTAL</v>
      </c>
    </row>
    <row r="966" spans="1:50" x14ac:dyDescent="0.2">
      <c r="A966" t="s">
        <v>103</v>
      </c>
      <c r="B966" t="s">
        <v>485</v>
      </c>
      <c r="C966">
        <v>3665</v>
      </c>
      <c r="D966">
        <v>1</v>
      </c>
      <c r="E966">
        <v>45</v>
      </c>
      <c r="F966">
        <v>3</v>
      </c>
      <c r="G966">
        <v>0</v>
      </c>
      <c r="H966">
        <v>0</v>
      </c>
      <c r="I966">
        <v>0</v>
      </c>
      <c r="J966">
        <v>0</v>
      </c>
      <c r="K966">
        <v>3</v>
      </c>
      <c r="L966">
        <v>15</v>
      </c>
      <c r="M966">
        <v>0</v>
      </c>
      <c r="N966">
        <v>0</v>
      </c>
      <c r="O966">
        <v>0</v>
      </c>
      <c r="P966">
        <v>15</v>
      </c>
      <c r="Q966">
        <v>15</v>
      </c>
      <c r="R966" s="3">
        <v>1</v>
      </c>
      <c r="S966">
        <v>0</v>
      </c>
      <c r="T966">
        <v>0</v>
      </c>
      <c r="U966" t="s">
        <v>497</v>
      </c>
      <c r="V966" t="s">
        <v>106</v>
      </c>
      <c r="W966" s="4">
        <v>0.45833333333333331</v>
      </c>
      <c r="X966" s="4">
        <v>0.49305555555555558</v>
      </c>
      <c r="Y966" t="s">
        <v>123</v>
      </c>
      <c r="Z966">
        <v>108</v>
      </c>
      <c r="AA966">
        <v>42</v>
      </c>
      <c r="AB966" t="s">
        <v>5414</v>
      </c>
      <c r="AC966">
        <v>3</v>
      </c>
      <c r="AD966">
        <v>2</v>
      </c>
      <c r="AE966">
        <v>3</v>
      </c>
      <c r="AF966">
        <v>0</v>
      </c>
      <c r="AG966">
        <v>0</v>
      </c>
      <c r="AH966">
        <v>0</v>
      </c>
      <c r="AI966">
        <v>0</v>
      </c>
      <c r="AJ966">
        <v>91606</v>
      </c>
      <c r="AK966" t="s">
        <v>163</v>
      </c>
      <c r="AL966" t="s">
        <v>98</v>
      </c>
      <c r="AM966" t="s">
        <v>61</v>
      </c>
      <c r="AN966" t="s">
        <v>145</v>
      </c>
      <c r="AO966" t="s">
        <v>61</v>
      </c>
      <c r="AP966">
        <v>1</v>
      </c>
      <c r="AQ966" t="str">
        <f t="shared" si="63"/>
        <v>LBS</v>
      </c>
      <c r="AR966" t="str">
        <f t="shared" si="63"/>
        <v>3665</v>
      </c>
      <c r="AS966" t="str">
        <f t="shared" si="60"/>
        <v>Sayw</v>
      </c>
      <c r="AT966" t="str">
        <f t="shared" si="61"/>
        <v xml:space="preserve">LBS3665Saywell Melissa </v>
      </c>
      <c r="AU966" t="str">
        <f t="shared" si="62"/>
        <v>LBS3665-1</v>
      </c>
      <c r="AV966" t="s">
        <v>2886</v>
      </c>
      <c r="AW966" t="s">
        <v>2606</v>
      </c>
    </row>
    <row r="967" spans="1:50" x14ac:dyDescent="0.2">
      <c r="A967" t="s">
        <v>103</v>
      </c>
      <c r="B967" t="s">
        <v>485</v>
      </c>
      <c r="C967">
        <v>3665</v>
      </c>
      <c r="D967">
        <v>2</v>
      </c>
      <c r="E967">
        <v>45</v>
      </c>
      <c r="F967">
        <v>3</v>
      </c>
      <c r="G967">
        <v>0</v>
      </c>
      <c r="H967">
        <v>0</v>
      </c>
      <c r="I967">
        <v>0</v>
      </c>
      <c r="J967">
        <v>0</v>
      </c>
      <c r="K967">
        <v>3</v>
      </c>
      <c r="L967">
        <v>15</v>
      </c>
      <c r="M967">
        <v>0</v>
      </c>
      <c r="N967">
        <v>0</v>
      </c>
      <c r="O967">
        <v>0</v>
      </c>
      <c r="P967">
        <v>15</v>
      </c>
      <c r="Q967">
        <v>15</v>
      </c>
      <c r="R967" s="3">
        <v>1</v>
      </c>
      <c r="S967">
        <v>0</v>
      </c>
      <c r="T967">
        <v>0</v>
      </c>
      <c r="U967" t="s">
        <v>497</v>
      </c>
      <c r="V967" t="s">
        <v>111</v>
      </c>
      <c r="W967" s="4">
        <v>0.62847222222222221</v>
      </c>
      <c r="X967" s="4">
        <v>0.68055555555555547</v>
      </c>
      <c r="Y967" t="s">
        <v>107</v>
      </c>
      <c r="Z967" t="s">
        <v>253</v>
      </c>
      <c r="AA967">
        <v>30</v>
      </c>
      <c r="AB967" t="s">
        <v>5414</v>
      </c>
      <c r="AC967">
        <v>3</v>
      </c>
      <c r="AD967">
        <v>2</v>
      </c>
      <c r="AE967">
        <v>3</v>
      </c>
      <c r="AF967">
        <v>0</v>
      </c>
      <c r="AG967">
        <v>0</v>
      </c>
      <c r="AH967">
        <v>0</v>
      </c>
      <c r="AI967">
        <v>0</v>
      </c>
      <c r="AJ967">
        <v>94780</v>
      </c>
      <c r="AK967" t="s">
        <v>163</v>
      </c>
      <c r="AL967" t="s">
        <v>98</v>
      </c>
      <c r="AM967" t="s">
        <v>61</v>
      </c>
      <c r="AN967" t="s">
        <v>145</v>
      </c>
      <c r="AO967" t="s">
        <v>61</v>
      </c>
      <c r="AP967">
        <v>1</v>
      </c>
      <c r="AQ967" t="str">
        <f t="shared" si="63"/>
        <v>LBS</v>
      </c>
      <c r="AR967" t="str">
        <f t="shared" si="63"/>
        <v>3665</v>
      </c>
      <c r="AS967" t="str">
        <f t="shared" si="60"/>
        <v>Sayw</v>
      </c>
      <c r="AT967" t="str">
        <f t="shared" si="61"/>
        <v xml:space="preserve">LBS3665Saywell Melissa </v>
      </c>
      <c r="AU967" t="str">
        <f t="shared" si="62"/>
        <v>LBS3665-2</v>
      </c>
      <c r="AV967" t="s">
        <v>2886</v>
      </c>
      <c r="AW967" t="s">
        <v>2606</v>
      </c>
    </row>
    <row r="968" spans="1:50" x14ac:dyDescent="0.2">
      <c r="A968" t="s">
        <v>103</v>
      </c>
      <c r="B968" t="s">
        <v>485</v>
      </c>
      <c r="C968">
        <v>3665</v>
      </c>
      <c r="D968">
        <v>3</v>
      </c>
      <c r="E968">
        <v>45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3</v>
      </c>
      <c r="L968">
        <v>15</v>
      </c>
      <c r="M968">
        <v>0</v>
      </c>
      <c r="N968">
        <v>0</v>
      </c>
      <c r="O968">
        <v>0</v>
      </c>
      <c r="P968">
        <v>15</v>
      </c>
      <c r="Q968">
        <v>15</v>
      </c>
      <c r="R968" s="3">
        <v>1</v>
      </c>
      <c r="S968">
        <v>0</v>
      </c>
      <c r="T968">
        <v>0</v>
      </c>
      <c r="U968" t="s">
        <v>497</v>
      </c>
      <c r="V968" t="s">
        <v>111</v>
      </c>
      <c r="W968" s="4">
        <v>0.6875</v>
      </c>
      <c r="X968" s="4">
        <v>0.73958333333333337</v>
      </c>
      <c r="Y968" t="s">
        <v>107</v>
      </c>
      <c r="Z968" t="s">
        <v>228</v>
      </c>
      <c r="AA968">
        <v>39</v>
      </c>
      <c r="AB968" t="s">
        <v>5414</v>
      </c>
      <c r="AC968">
        <v>3</v>
      </c>
      <c r="AD968">
        <v>2</v>
      </c>
      <c r="AE968">
        <v>3</v>
      </c>
      <c r="AF968">
        <v>1</v>
      </c>
      <c r="AG968">
        <v>1</v>
      </c>
      <c r="AH968">
        <v>0</v>
      </c>
      <c r="AI968">
        <v>0</v>
      </c>
      <c r="AJ968">
        <v>95734</v>
      </c>
      <c r="AK968" t="s">
        <v>163</v>
      </c>
      <c r="AL968" t="s">
        <v>98</v>
      </c>
      <c r="AM968" t="s">
        <v>61</v>
      </c>
      <c r="AN968" t="s">
        <v>145</v>
      </c>
      <c r="AO968" t="s">
        <v>61</v>
      </c>
      <c r="AP968">
        <v>1</v>
      </c>
      <c r="AQ968" t="str">
        <f t="shared" si="63"/>
        <v>LBS</v>
      </c>
      <c r="AR968" t="str">
        <f t="shared" si="63"/>
        <v>3665</v>
      </c>
      <c r="AS968" t="str">
        <f t="shared" si="60"/>
        <v>Sayw</v>
      </c>
      <c r="AT968" t="str">
        <f t="shared" si="61"/>
        <v xml:space="preserve">LBS3665Saywell Melissa </v>
      </c>
      <c r="AU968" t="str">
        <f t="shared" si="62"/>
        <v>LBS3665-3</v>
      </c>
      <c r="AV968" t="s">
        <v>2886</v>
      </c>
      <c r="AW968" t="s">
        <v>2606</v>
      </c>
    </row>
    <row r="969" spans="1:50" x14ac:dyDescent="0.2">
      <c r="A969" t="s">
        <v>103</v>
      </c>
      <c r="B969" t="s">
        <v>485</v>
      </c>
      <c r="C969">
        <v>3665</v>
      </c>
      <c r="D969">
        <v>4</v>
      </c>
      <c r="E969">
        <v>48</v>
      </c>
      <c r="F969">
        <v>3.2</v>
      </c>
      <c r="G969">
        <v>0</v>
      </c>
      <c r="H969">
        <v>0</v>
      </c>
      <c r="I969">
        <v>0</v>
      </c>
      <c r="J969">
        <v>0</v>
      </c>
      <c r="K969">
        <v>3.2</v>
      </c>
      <c r="L969">
        <v>16</v>
      </c>
      <c r="M969">
        <v>0</v>
      </c>
      <c r="N969">
        <v>0</v>
      </c>
      <c r="O969">
        <v>0</v>
      </c>
      <c r="P969">
        <v>16</v>
      </c>
      <c r="Q969">
        <v>15</v>
      </c>
      <c r="R969" s="3">
        <v>1.0667</v>
      </c>
      <c r="S969">
        <v>0</v>
      </c>
      <c r="T969">
        <v>0</v>
      </c>
      <c r="U969" t="s">
        <v>497</v>
      </c>
      <c r="V969" t="s">
        <v>106</v>
      </c>
      <c r="W969" s="4">
        <v>0.45833333333333331</v>
      </c>
      <c r="X969" s="4">
        <v>0.49305555555555558</v>
      </c>
      <c r="Y969" t="s">
        <v>232</v>
      </c>
      <c r="Z969" t="s">
        <v>233</v>
      </c>
      <c r="AA969">
        <v>40</v>
      </c>
      <c r="AB969" t="s">
        <v>5363</v>
      </c>
      <c r="AC969">
        <v>3</v>
      </c>
      <c r="AD969">
        <v>2</v>
      </c>
      <c r="AE969">
        <v>3</v>
      </c>
      <c r="AF969">
        <v>1</v>
      </c>
      <c r="AG969">
        <v>1</v>
      </c>
      <c r="AH969">
        <v>0</v>
      </c>
      <c r="AI969">
        <v>0</v>
      </c>
      <c r="AJ969">
        <v>97082</v>
      </c>
      <c r="AK969" t="s">
        <v>163</v>
      </c>
      <c r="AL969" t="s">
        <v>98</v>
      </c>
      <c r="AM969" t="s">
        <v>61</v>
      </c>
      <c r="AN969" t="s">
        <v>145</v>
      </c>
      <c r="AO969" t="s">
        <v>61</v>
      </c>
      <c r="AP969">
        <v>1</v>
      </c>
      <c r="AQ969" t="str">
        <f t="shared" si="63"/>
        <v>LBS</v>
      </c>
      <c r="AR969" t="str">
        <f t="shared" si="63"/>
        <v>3665</v>
      </c>
      <c r="AS969" t="str">
        <f t="shared" si="60"/>
        <v>Cont</v>
      </c>
      <c r="AT969" t="str">
        <f t="shared" si="61"/>
        <v xml:space="preserve">LBS3665Conti Gino </v>
      </c>
      <c r="AU969" t="str">
        <f t="shared" si="62"/>
        <v>LBS3665-4</v>
      </c>
      <c r="AV969" t="s">
        <v>2782</v>
      </c>
      <c r="AW969" t="s">
        <v>2783</v>
      </c>
    </row>
    <row r="970" spans="1:50" x14ac:dyDescent="0.2">
      <c r="A970" t="s">
        <v>103</v>
      </c>
      <c r="B970" t="s">
        <v>485</v>
      </c>
      <c r="C970">
        <v>3665</v>
      </c>
      <c r="D970" t="s">
        <v>125</v>
      </c>
      <c r="E970">
        <v>183</v>
      </c>
      <c r="F970">
        <v>12.2</v>
      </c>
      <c r="G970">
        <v>0</v>
      </c>
      <c r="H970">
        <v>0</v>
      </c>
      <c r="I970">
        <v>0</v>
      </c>
      <c r="J970">
        <v>0</v>
      </c>
      <c r="K970">
        <v>12.2</v>
      </c>
      <c r="L970">
        <v>61</v>
      </c>
      <c r="M970">
        <v>0</v>
      </c>
      <c r="N970">
        <v>0</v>
      </c>
      <c r="O970">
        <v>0</v>
      </c>
      <c r="P970">
        <v>61</v>
      </c>
      <c r="Q970">
        <v>60</v>
      </c>
      <c r="R970" s="3">
        <v>1.0166999999999999</v>
      </c>
      <c r="S970">
        <v>0</v>
      </c>
      <c r="T970">
        <v>0</v>
      </c>
      <c r="AQ970" t="str">
        <f t="shared" si="63"/>
        <v>LBS</v>
      </c>
      <c r="AR970" t="str">
        <f t="shared" si="63"/>
        <v>3665</v>
      </c>
      <c r="AS970" t="str">
        <f t="shared" si="60"/>
        <v/>
      </c>
      <c r="AT970" t="str">
        <f t="shared" si="61"/>
        <v>LBS3665</v>
      </c>
      <c r="AU970" t="str">
        <f t="shared" si="62"/>
        <v>LBS3665-***** CRSE TOTAL</v>
      </c>
    </row>
    <row r="971" spans="1:50" x14ac:dyDescent="0.2">
      <c r="A971" t="s">
        <v>103</v>
      </c>
      <c r="B971" t="s">
        <v>485</v>
      </c>
      <c r="C971">
        <v>3840</v>
      </c>
      <c r="D971">
        <v>1</v>
      </c>
      <c r="E971">
        <v>57</v>
      </c>
      <c r="F971">
        <v>3.8</v>
      </c>
      <c r="G971">
        <v>0</v>
      </c>
      <c r="H971">
        <v>0</v>
      </c>
      <c r="I971">
        <v>0</v>
      </c>
      <c r="J971">
        <v>0</v>
      </c>
      <c r="K971">
        <v>3.8</v>
      </c>
      <c r="L971">
        <v>19</v>
      </c>
      <c r="M971">
        <v>0</v>
      </c>
      <c r="N971">
        <v>0</v>
      </c>
      <c r="O971">
        <v>0</v>
      </c>
      <c r="P971">
        <v>19</v>
      </c>
      <c r="Q971">
        <v>20</v>
      </c>
      <c r="R971" s="3">
        <v>0.95</v>
      </c>
      <c r="S971">
        <v>0</v>
      </c>
      <c r="T971">
        <v>0</v>
      </c>
      <c r="U971" t="s">
        <v>498</v>
      </c>
      <c r="V971" t="s">
        <v>111</v>
      </c>
      <c r="W971" s="4">
        <v>0.33333333333333331</v>
      </c>
      <c r="X971" s="4">
        <v>0.38541666666666669</v>
      </c>
      <c r="Y971" t="s">
        <v>123</v>
      </c>
      <c r="Z971">
        <v>118</v>
      </c>
      <c r="AA971">
        <v>40</v>
      </c>
      <c r="AB971" t="s">
        <v>5228</v>
      </c>
      <c r="AC971">
        <v>4</v>
      </c>
      <c r="AD971">
        <v>2</v>
      </c>
      <c r="AE971">
        <v>3</v>
      </c>
      <c r="AF971">
        <v>0</v>
      </c>
      <c r="AG971">
        <v>0</v>
      </c>
      <c r="AH971">
        <v>0</v>
      </c>
      <c r="AI971">
        <v>0</v>
      </c>
      <c r="AJ971">
        <v>96483</v>
      </c>
      <c r="AK971" t="s">
        <v>289</v>
      </c>
      <c r="AL971" t="s">
        <v>61</v>
      </c>
      <c r="AM971" t="s">
        <v>61</v>
      </c>
      <c r="AN971" t="s">
        <v>145</v>
      </c>
      <c r="AO971" t="s">
        <v>61</v>
      </c>
      <c r="AP971">
        <v>1</v>
      </c>
      <c r="AQ971" t="str">
        <f t="shared" si="63"/>
        <v>LBS</v>
      </c>
      <c r="AR971" t="str">
        <f t="shared" si="63"/>
        <v>3840</v>
      </c>
      <c r="AS971" t="str">
        <f t="shared" si="60"/>
        <v>Herm</v>
      </c>
      <c r="AT971" t="str">
        <f t="shared" si="61"/>
        <v>LBS3840Herman Jared Douglass</v>
      </c>
      <c r="AU971" t="str">
        <f t="shared" si="62"/>
        <v>LBS3840-1</v>
      </c>
      <c r="AV971" t="s">
        <v>2507</v>
      </c>
      <c r="AW971" t="s">
        <v>2508</v>
      </c>
      <c r="AX971" t="s">
        <v>2509</v>
      </c>
    </row>
    <row r="972" spans="1:50" x14ac:dyDescent="0.2">
      <c r="A972" t="s">
        <v>103</v>
      </c>
      <c r="B972" t="s">
        <v>485</v>
      </c>
      <c r="C972">
        <v>3840</v>
      </c>
      <c r="D972" t="s">
        <v>125</v>
      </c>
      <c r="E972">
        <v>57</v>
      </c>
      <c r="F972">
        <v>3.8</v>
      </c>
      <c r="G972">
        <v>0</v>
      </c>
      <c r="H972">
        <v>0</v>
      </c>
      <c r="I972">
        <v>0</v>
      </c>
      <c r="J972">
        <v>0</v>
      </c>
      <c r="K972">
        <v>3.8</v>
      </c>
      <c r="L972">
        <v>19</v>
      </c>
      <c r="M972">
        <v>0</v>
      </c>
      <c r="N972">
        <v>0</v>
      </c>
      <c r="O972">
        <v>0</v>
      </c>
      <c r="P972">
        <v>19</v>
      </c>
      <c r="Q972">
        <v>20</v>
      </c>
      <c r="R972" s="3">
        <v>0.95</v>
      </c>
      <c r="S972">
        <v>0</v>
      </c>
      <c r="T972">
        <v>0</v>
      </c>
      <c r="AQ972" t="str">
        <f t="shared" si="63"/>
        <v>LBS</v>
      </c>
      <c r="AR972" t="str">
        <f t="shared" si="63"/>
        <v>3840</v>
      </c>
      <c r="AS972" t="str">
        <f t="shared" si="60"/>
        <v/>
      </c>
      <c r="AT972" t="str">
        <f t="shared" si="61"/>
        <v>LBS3840</v>
      </c>
      <c r="AU972" t="str">
        <f t="shared" si="62"/>
        <v>LBS3840-***** CRSE TOTAL</v>
      </c>
    </row>
    <row r="973" spans="1:50" x14ac:dyDescent="0.2">
      <c r="A973" t="s">
        <v>103</v>
      </c>
      <c r="B973" t="s">
        <v>485</v>
      </c>
      <c r="C973">
        <v>3860</v>
      </c>
      <c r="D973">
        <v>1</v>
      </c>
      <c r="E973">
        <v>54</v>
      </c>
      <c r="F973">
        <v>3.6</v>
      </c>
      <c r="G973">
        <v>0</v>
      </c>
      <c r="H973">
        <v>0</v>
      </c>
      <c r="I973">
        <v>0</v>
      </c>
      <c r="J973">
        <v>0</v>
      </c>
      <c r="K973">
        <v>3.6</v>
      </c>
      <c r="L973">
        <v>18</v>
      </c>
      <c r="M973">
        <v>0</v>
      </c>
      <c r="N973">
        <v>0</v>
      </c>
      <c r="O973">
        <v>0</v>
      </c>
      <c r="P973">
        <v>18</v>
      </c>
      <c r="Q973">
        <v>20</v>
      </c>
      <c r="R973" s="3">
        <v>0.9</v>
      </c>
      <c r="S973">
        <v>0</v>
      </c>
      <c r="T973">
        <v>0</v>
      </c>
      <c r="U973" t="s">
        <v>499</v>
      </c>
      <c r="V973" t="s">
        <v>111</v>
      </c>
      <c r="W973" s="4">
        <v>0.33333333333333331</v>
      </c>
      <c r="X973" s="4">
        <v>0.38541666666666669</v>
      </c>
      <c r="Y973" t="s">
        <v>107</v>
      </c>
      <c r="Z973" t="s">
        <v>500</v>
      </c>
      <c r="AA973">
        <v>45</v>
      </c>
      <c r="AB973" t="s">
        <v>5413</v>
      </c>
      <c r="AC973">
        <v>2</v>
      </c>
      <c r="AD973">
        <v>2</v>
      </c>
      <c r="AE973">
        <v>3</v>
      </c>
      <c r="AF973">
        <v>0</v>
      </c>
      <c r="AG973">
        <v>0</v>
      </c>
      <c r="AH973">
        <v>0</v>
      </c>
      <c r="AI973">
        <v>0</v>
      </c>
      <c r="AJ973">
        <v>91608</v>
      </c>
      <c r="AK973" t="s">
        <v>501</v>
      </c>
      <c r="AL973" t="s">
        <v>61</v>
      </c>
      <c r="AM973" t="s">
        <v>61</v>
      </c>
      <c r="AN973" t="s">
        <v>61</v>
      </c>
      <c r="AO973" t="s">
        <v>61</v>
      </c>
      <c r="AP973">
        <v>1</v>
      </c>
      <c r="AQ973" t="str">
        <f t="shared" si="63"/>
        <v>LBS</v>
      </c>
      <c r="AR973" t="str">
        <f t="shared" si="63"/>
        <v>3860</v>
      </c>
      <c r="AS973" t="str">
        <f t="shared" si="60"/>
        <v>Naka</v>
      </c>
      <c r="AT973" t="str">
        <f t="shared" si="61"/>
        <v xml:space="preserve">LBS3860Nakagoshi Aya </v>
      </c>
      <c r="AU973" t="str">
        <f t="shared" si="62"/>
        <v>LBS3860-1</v>
      </c>
      <c r="AV973" t="s">
        <v>2884</v>
      </c>
      <c r="AW973" t="s">
        <v>2885</v>
      </c>
    </row>
    <row r="974" spans="1:50" x14ac:dyDescent="0.2">
      <c r="A974" t="s">
        <v>103</v>
      </c>
      <c r="B974" t="s">
        <v>485</v>
      </c>
      <c r="C974">
        <v>3860</v>
      </c>
      <c r="D974">
        <v>2</v>
      </c>
      <c r="E974">
        <v>63</v>
      </c>
      <c r="F974">
        <v>4.2</v>
      </c>
      <c r="G974">
        <v>0</v>
      </c>
      <c r="H974">
        <v>0</v>
      </c>
      <c r="I974">
        <v>0</v>
      </c>
      <c r="J974">
        <v>0</v>
      </c>
      <c r="K974">
        <v>4.2</v>
      </c>
      <c r="L974">
        <v>21</v>
      </c>
      <c r="M974">
        <v>0</v>
      </c>
      <c r="N974">
        <v>0</v>
      </c>
      <c r="O974">
        <v>0</v>
      </c>
      <c r="P974">
        <v>21</v>
      </c>
      <c r="Q974">
        <v>20</v>
      </c>
      <c r="R974" s="3">
        <v>1.05</v>
      </c>
      <c r="S974">
        <v>0</v>
      </c>
      <c r="T974">
        <v>0</v>
      </c>
      <c r="U974" t="s">
        <v>499</v>
      </c>
      <c r="V974" t="s">
        <v>111</v>
      </c>
      <c r="W974" s="4">
        <v>0.3923611111111111</v>
      </c>
      <c r="X974" s="4">
        <v>0.44444444444444442</v>
      </c>
      <c r="Y974" t="s">
        <v>107</v>
      </c>
      <c r="Z974" t="s">
        <v>293</v>
      </c>
      <c r="AA974">
        <v>63</v>
      </c>
      <c r="AB974" t="s">
        <v>5413</v>
      </c>
      <c r="AC974">
        <v>2</v>
      </c>
      <c r="AD974">
        <v>2</v>
      </c>
      <c r="AE974">
        <v>3</v>
      </c>
      <c r="AF974">
        <v>1</v>
      </c>
      <c r="AG974">
        <v>1</v>
      </c>
      <c r="AH974">
        <v>0</v>
      </c>
      <c r="AI974">
        <v>0</v>
      </c>
      <c r="AJ974">
        <v>91890</v>
      </c>
      <c r="AK974" t="s">
        <v>501</v>
      </c>
      <c r="AL974" t="s">
        <v>61</v>
      </c>
      <c r="AM974" t="s">
        <v>61</v>
      </c>
      <c r="AN974" t="s">
        <v>61</v>
      </c>
      <c r="AO974" t="s">
        <v>61</v>
      </c>
      <c r="AP974">
        <v>1</v>
      </c>
      <c r="AQ974" t="str">
        <f t="shared" si="63"/>
        <v>LBS</v>
      </c>
      <c r="AR974" t="str">
        <f t="shared" si="63"/>
        <v>3860</v>
      </c>
      <c r="AS974" t="str">
        <f t="shared" si="60"/>
        <v>Naka</v>
      </c>
      <c r="AT974" t="str">
        <f t="shared" si="61"/>
        <v xml:space="preserve">LBS3860Nakagoshi Aya </v>
      </c>
      <c r="AU974" t="str">
        <f t="shared" si="62"/>
        <v>LBS3860-2</v>
      </c>
      <c r="AV974" t="s">
        <v>2884</v>
      </c>
      <c r="AW974" t="s">
        <v>2885</v>
      </c>
    </row>
    <row r="975" spans="1:50" x14ac:dyDescent="0.2">
      <c r="A975" t="s">
        <v>103</v>
      </c>
      <c r="B975" t="s">
        <v>485</v>
      </c>
      <c r="C975">
        <v>3860</v>
      </c>
      <c r="D975">
        <v>3</v>
      </c>
      <c r="E975">
        <v>60</v>
      </c>
      <c r="F975">
        <v>4</v>
      </c>
      <c r="G975">
        <v>0</v>
      </c>
      <c r="H975">
        <v>0</v>
      </c>
      <c r="I975">
        <v>0</v>
      </c>
      <c r="J975">
        <v>0</v>
      </c>
      <c r="K975">
        <v>4</v>
      </c>
      <c r="L975">
        <v>20</v>
      </c>
      <c r="M975">
        <v>0</v>
      </c>
      <c r="N975">
        <v>0</v>
      </c>
      <c r="O975">
        <v>0</v>
      </c>
      <c r="P975">
        <v>20</v>
      </c>
      <c r="Q975">
        <v>20</v>
      </c>
      <c r="R975" s="3">
        <v>1</v>
      </c>
      <c r="S975">
        <v>0</v>
      </c>
      <c r="T975">
        <v>0</v>
      </c>
      <c r="U975" t="s">
        <v>499</v>
      </c>
      <c r="V975" t="s">
        <v>111</v>
      </c>
      <c r="W975" s="4">
        <v>0.56944444444444442</v>
      </c>
      <c r="X975" s="4">
        <v>0.62152777777777779</v>
      </c>
      <c r="Y975" t="s">
        <v>107</v>
      </c>
      <c r="Z975" t="s">
        <v>116</v>
      </c>
      <c r="AA975">
        <v>42</v>
      </c>
      <c r="AB975" t="s">
        <v>5407</v>
      </c>
      <c r="AC975">
        <v>2</v>
      </c>
      <c r="AD975">
        <v>2</v>
      </c>
      <c r="AE975">
        <v>3</v>
      </c>
      <c r="AF975">
        <v>0</v>
      </c>
      <c r="AG975">
        <v>0</v>
      </c>
      <c r="AH975">
        <v>0</v>
      </c>
      <c r="AI975">
        <v>0</v>
      </c>
      <c r="AJ975">
        <v>91891</v>
      </c>
      <c r="AK975" t="s">
        <v>501</v>
      </c>
      <c r="AL975" t="s">
        <v>61</v>
      </c>
      <c r="AM975" t="s">
        <v>61</v>
      </c>
      <c r="AN975" t="s">
        <v>61</v>
      </c>
      <c r="AO975" t="s">
        <v>61</v>
      </c>
      <c r="AP975">
        <v>1</v>
      </c>
      <c r="AQ975" t="str">
        <f t="shared" si="63"/>
        <v>LBS</v>
      </c>
      <c r="AR975" t="str">
        <f t="shared" si="63"/>
        <v>3860</v>
      </c>
      <c r="AS975" t="str">
        <f t="shared" si="60"/>
        <v>Farn</v>
      </c>
      <c r="AT975" t="str">
        <f t="shared" si="61"/>
        <v>LBS3860Farner Dirk M.</v>
      </c>
      <c r="AU975" t="str">
        <f t="shared" si="62"/>
        <v>LBS3860-3</v>
      </c>
      <c r="AV975" t="s">
        <v>2871</v>
      </c>
      <c r="AW975" t="s">
        <v>2872</v>
      </c>
      <c r="AX975" t="s">
        <v>2634</v>
      </c>
    </row>
    <row r="976" spans="1:50" x14ac:dyDescent="0.2">
      <c r="A976" t="s">
        <v>103</v>
      </c>
      <c r="B976" t="s">
        <v>485</v>
      </c>
      <c r="C976">
        <v>3860</v>
      </c>
      <c r="D976">
        <v>4</v>
      </c>
      <c r="E976">
        <v>54</v>
      </c>
      <c r="F976">
        <v>3.6</v>
      </c>
      <c r="G976">
        <v>0</v>
      </c>
      <c r="H976">
        <v>0</v>
      </c>
      <c r="I976">
        <v>0</v>
      </c>
      <c r="J976">
        <v>0</v>
      </c>
      <c r="K976">
        <v>3.6</v>
      </c>
      <c r="L976">
        <v>18</v>
      </c>
      <c r="M976">
        <v>0</v>
      </c>
      <c r="N976">
        <v>0</v>
      </c>
      <c r="O976">
        <v>0</v>
      </c>
      <c r="P976">
        <v>18</v>
      </c>
      <c r="Q976">
        <v>20</v>
      </c>
      <c r="R976" s="3">
        <v>0.9</v>
      </c>
      <c r="S976">
        <v>0</v>
      </c>
      <c r="T976">
        <v>0</v>
      </c>
      <c r="U976" t="s">
        <v>499</v>
      </c>
      <c r="V976" t="s">
        <v>111</v>
      </c>
      <c r="W976" s="4">
        <v>0.4513888888888889</v>
      </c>
      <c r="X976" s="4">
        <v>0.50347222222222221</v>
      </c>
      <c r="Y976" t="s">
        <v>107</v>
      </c>
      <c r="Z976" t="s">
        <v>240</v>
      </c>
      <c r="AA976">
        <v>49</v>
      </c>
      <c r="AB976" t="s">
        <v>5407</v>
      </c>
      <c r="AC976">
        <v>2</v>
      </c>
      <c r="AD976">
        <v>2</v>
      </c>
      <c r="AE976">
        <v>3</v>
      </c>
      <c r="AF976">
        <v>1</v>
      </c>
      <c r="AG976">
        <v>1</v>
      </c>
      <c r="AH976">
        <v>0</v>
      </c>
      <c r="AI976">
        <v>0</v>
      </c>
      <c r="AJ976">
        <v>91892</v>
      </c>
      <c r="AK976" t="s">
        <v>501</v>
      </c>
      <c r="AL976" t="s">
        <v>61</v>
      </c>
      <c r="AM976" t="s">
        <v>61</v>
      </c>
      <c r="AN976" t="s">
        <v>61</v>
      </c>
      <c r="AO976" t="s">
        <v>61</v>
      </c>
      <c r="AP976">
        <v>1</v>
      </c>
      <c r="AQ976" t="str">
        <f t="shared" si="63"/>
        <v>LBS</v>
      </c>
      <c r="AR976" t="str">
        <f t="shared" si="63"/>
        <v>3860</v>
      </c>
      <c r="AS976" t="str">
        <f t="shared" si="60"/>
        <v>Farn</v>
      </c>
      <c r="AT976" t="str">
        <f t="shared" si="61"/>
        <v>LBS3860Farner Dirk M.</v>
      </c>
      <c r="AU976" t="str">
        <f t="shared" si="62"/>
        <v>LBS3860-4</v>
      </c>
      <c r="AV976" t="s">
        <v>2871</v>
      </c>
      <c r="AW976" t="s">
        <v>2872</v>
      </c>
      <c r="AX976" t="s">
        <v>2634</v>
      </c>
    </row>
    <row r="977" spans="1:50" x14ac:dyDescent="0.2">
      <c r="A977" t="s">
        <v>103</v>
      </c>
      <c r="B977" t="s">
        <v>485</v>
      </c>
      <c r="C977">
        <v>3860</v>
      </c>
      <c r="D977">
        <v>7</v>
      </c>
      <c r="E977">
        <v>39</v>
      </c>
      <c r="F977">
        <v>2.6</v>
      </c>
      <c r="G977">
        <v>0</v>
      </c>
      <c r="H977">
        <v>0</v>
      </c>
      <c r="I977">
        <v>0</v>
      </c>
      <c r="J977">
        <v>0</v>
      </c>
      <c r="K977">
        <v>2.6</v>
      </c>
      <c r="L977">
        <v>13</v>
      </c>
      <c r="M977">
        <v>0</v>
      </c>
      <c r="N977">
        <v>0</v>
      </c>
      <c r="O977">
        <v>0</v>
      </c>
      <c r="P977">
        <v>13</v>
      </c>
      <c r="Q977">
        <v>20</v>
      </c>
      <c r="R977" s="3">
        <v>0.65</v>
      </c>
      <c r="S977">
        <v>0</v>
      </c>
      <c r="T977">
        <v>0</v>
      </c>
      <c r="U977" t="s">
        <v>499</v>
      </c>
      <c r="V977" t="s">
        <v>106</v>
      </c>
      <c r="W977" s="4">
        <v>0.375</v>
      </c>
      <c r="X977" s="4">
        <v>0.40972222222222227</v>
      </c>
      <c r="Y977" t="s">
        <v>107</v>
      </c>
      <c r="Z977" t="s">
        <v>502</v>
      </c>
      <c r="AA977">
        <v>43</v>
      </c>
      <c r="AB977" t="s">
        <v>5404</v>
      </c>
      <c r="AC977">
        <v>2</v>
      </c>
      <c r="AD977">
        <v>2</v>
      </c>
      <c r="AE977">
        <v>3</v>
      </c>
      <c r="AF977">
        <v>0</v>
      </c>
      <c r="AG977">
        <v>0</v>
      </c>
      <c r="AH977">
        <v>0</v>
      </c>
      <c r="AI977">
        <v>0</v>
      </c>
      <c r="AJ977">
        <v>94085</v>
      </c>
      <c r="AK977" t="s">
        <v>501</v>
      </c>
      <c r="AL977" t="s">
        <v>61</v>
      </c>
      <c r="AM977" t="s">
        <v>61</v>
      </c>
      <c r="AN977" t="s">
        <v>61</v>
      </c>
      <c r="AO977" t="s">
        <v>61</v>
      </c>
      <c r="AP977">
        <v>1</v>
      </c>
      <c r="AQ977" t="str">
        <f t="shared" si="63"/>
        <v>LBS</v>
      </c>
      <c r="AR977" t="str">
        <f t="shared" si="63"/>
        <v>3860</v>
      </c>
      <c r="AS977" t="str">
        <f t="shared" si="60"/>
        <v>Schu</v>
      </c>
      <c r="AT977" t="str">
        <f t="shared" si="61"/>
        <v>LBS3860Schubert Lara Keturah</v>
      </c>
      <c r="AU977" t="str">
        <f t="shared" si="62"/>
        <v>LBS3860-7</v>
      </c>
      <c r="AV977" t="s">
        <v>2865</v>
      </c>
      <c r="AW977" t="s">
        <v>2866</v>
      </c>
      <c r="AX977" t="s">
        <v>2867</v>
      </c>
    </row>
    <row r="978" spans="1:50" x14ac:dyDescent="0.2">
      <c r="A978" t="s">
        <v>103</v>
      </c>
      <c r="B978" t="s">
        <v>485</v>
      </c>
      <c r="C978">
        <v>3860</v>
      </c>
      <c r="D978" t="s">
        <v>125</v>
      </c>
      <c r="E978">
        <v>270</v>
      </c>
      <c r="F978">
        <v>18</v>
      </c>
      <c r="G978">
        <v>0</v>
      </c>
      <c r="H978">
        <v>0</v>
      </c>
      <c r="I978">
        <v>0</v>
      </c>
      <c r="J978">
        <v>0</v>
      </c>
      <c r="K978">
        <v>18</v>
      </c>
      <c r="L978">
        <v>90</v>
      </c>
      <c r="M978">
        <v>0</v>
      </c>
      <c r="N978">
        <v>0</v>
      </c>
      <c r="O978">
        <v>0</v>
      </c>
      <c r="P978">
        <v>90</v>
      </c>
      <c r="Q978">
        <v>100</v>
      </c>
      <c r="R978" s="3">
        <v>0.9</v>
      </c>
      <c r="S978">
        <v>0</v>
      </c>
      <c r="T978">
        <v>0</v>
      </c>
      <c r="AQ978" t="str">
        <f t="shared" si="63"/>
        <v>LBS</v>
      </c>
      <c r="AR978" t="str">
        <f t="shared" si="63"/>
        <v>3860</v>
      </c>
      <c r="AS978" t="str">
        <f t="shared" si="60"/>
        <v/>
      </c>
      <c r="AT978" t="str">
        <f t="shared" si="61"/>
        <v>LBS3860</v>
      </c>
      <c r="AU978" t="str">
        <f t="shared" si="62"/>
        <v>LBS3860-***** CRSE TOTAL</v>
      </c>
    </row>
    <row r="979" spans="1:50" x14ac:dyDescent="0.2">
      <c r="A979" t="s">
        <v>103</v>
      </c>
      <c r="B979" t="s">
        <v>485</v>
      </c>
      <c r="C979">
        <v>3900</v>
      </c>
      <c r="D979">
        <v>1</v>
      </c>
      <c r="E979">
        <v>48</v>
      </c>
      <c r="F979">
        <v>3.2</v>
      </c>
      <c r="G979">
        <v>0</v>
      </c>
      <c r="H979">
        <v>0</v>
      </c>
      <c r="I979">
        <v>0</v>
      </c>
      <c r="J979">
        <v>0.2</v>
      </c>
      <c r="K979">
        <v>3.2</v>
      </c>
      <c r="L979">
        <v>16</v>
      </c>
      <c r="M979">
        <v>0</v>
      </c>
      <c r="N979">
        <v>1</v>
      </c>
      <c r="O979">
        <v>0</v>
      </c>
      <c r="P979">
        <v>16</v>
      </c>
      <c r="Q979">
        <v>35</v>
      </c>
      <c r="R979" s="3">
        <v>0.45710000000000001</v>
      </c>
      <c r="S979">
        <v>0</v>
      </c>
      <c r="T979">
        <v>0</v>
      </c>
      <c r="U979" t="s">
        <v>503</v>
      </c>
      <c r="V979" t="s">
        <v>106</v>
      </c>
      <c r="W979" s="4">
        <v>0.375</v>
      </c>
      <c r="X979" s="4">
        <v>0.40972222222222227</v>
      </c>
      <c r="Y979" t="s">
        <v>107</v>
      </c>
      <c r="Z979" t="s">
        <v>235</v>
      </c>
      <c r="AA979">
        <v>37</v>
      </c>
      <c r="AB979" t="s">
        <v>5175</v>
      </c>
      <c r="AC979">
        <v>2</v>
      </c>
      <c r="AD979">
        <v>2</v>
      </c>
      <c r="AE979">
        <v>3</v>
      </c>
      <c r="AF979">
        <v>4</v>
      </c>
      <c r="AG979">
        <v>4</v>
      </c>
      <c r="AH979">
        <v>0</v>
      </c>
      <c r="AI979">
        <v>0</v>
      </c>
      <c r="AJ979">
        <v>91609</v>
      </c>
      <c r="AK979" t="s">
        <v>61</v>
      </c>
      <c r="AL979" t="s">
        <v>61</v>
      </c>
      <c r="AM979" t="s">
        <v>61</v>
      </c>
      <c r="AN979" t="s">
        <v>61</v>
      </c>
      <c r="AO979" t="s">
        <v>61</v>
      </c>
      <c r="AP979">
        <v>1</v>
      </c>
      <c r="AQ979" t="str">
        <f t="shared" si="63"/>
        <v>LBS</v>
      </c>
      <c r="AR979" t="str">
        <f t="shared" si="63"/>
        <v>3900</v>
      </c>
      <c r="AS979" t="str">
        <f t="shared" si="60"/>
        <v>Teit</v>
      </c>
      <c r="AT979" t="str">
        <f t="shared" si="61"/>
        <v>LBS3900Teitelbaum Shifra Sosha</v>
      </c>
      <c r="AU979" t="str">
        <f t="shared" si="62"/>
        <v>LBS3900-1</v>
      </c>
      <c r="AV979" t="s">
        <v>2372</v>
      </c>
      <c r="AW979" t="s">
        <v>2373</v>
      </c>
      <c r="AX979" t="s">
        <v>2374</v>
      </c>
    </row>
    <row r="980" spans="1:50" x14ac:dyDescent="0.2">
      <c r="A980" t="s">
        <v>103</v>
      </c>
      <c r="B980" t="s">
        <v>485</v>
      </c>
      <c r="C980">
        <v>3900</v>
      </c>
      <c r="D980">
        <v>2</v>
      </c>
      <c r="E980">
        <v>102</v>
      </c>
      <c r="F980">
        <v>6.8</v>
      </c>
      <c r="G980">
        <v>0</v>
      </c>
      <c r="H980">
        <v>0</v>
      </c>
      <c r="I980">
        <v>0</v>
      </c>
      <c r="J980">
        <v>0</v>
      </c>
      <c r="K980">
        <v>6.8</v>
      </c>
      <c r="L980">
        <v>34</v>
      </c>
      <c r="M980">
        <v>0</v>
      </c>
      <c r="N980">
        <v>0</v>
      </c>
      <c r="O980">
        <v>0</v>
      </c>
      <c r="P980">
        <v>34</v>
      </c>
      <c r="Q980">
        <v>35</v>
      </c>
      <c r="R980" s="3">
        <v>0.97140000000000004</v>
      </c>
      <c r="S980">
        <v>0</v>
      </c>
      <c r="T980">
        <v>0</v>
      </c>
      <c r="U980" t="s">
        <v>503</v>
      </c>
      <c r="V980" t="s">
        <v>111</v>
      </c>
      <c r="W980" s="4">
        <v>0.51041666666666663</v>
      </c>
      <c r="X980" s="4">
        <v>0.5625</v>
      </c>
      <c r="Y980" t="s">
        <v>107</v>
      </c>
      <c r="Z980" t="s">
        <v>320</v>
      </c>
      <c r="AA980">
        <v>38</v>
      </c>
      <c r="AB980" t="s">
        <v>5415</v>
      </c>
      <c r="AC980">
        <v>2</v>
      </c>
      <c r="AD980">
        <v>2</v>
      </c>
      <c r="AE980">
        <v>3</v>
      </c>
      <c r="AF980">
        <v>3</v>
      </c>
      <c r="AG980">
        <v>3</v>
      </c>
      <c r="AH980">
        <v>0</v>
      </c>
      <c r="AI980">
        <v>0</v>
      </c>
      <c r="AJ980">
        <v>93645</v>
      </c>
      <c r="AK980" t="s">
        <v>61</v>
      </c>
      <c r="AL980" t="s">
        <v>61</v>
      </c>
      <c r="AM980" t="s">
        <v>61</v>
      </c>
      <c r="AN980" t="s">
        <v>61</v>
      </c>
      <c r="AO980" t="s">
        <v>61</v>
      </c>
      <c r="AP980">
        <v>1</v>
      </c>
      <c r="AQ980" t="str">
        <f t="shared" si="63"/>
        <v>LBS</v>
      </c>
      <c r="AR980" t="str">
        <f t="shared" si="63"/>
        <v>3900</v>
      </c>
      <c r="AS980" t="str">
        <f t="shared" si="60"/>
        <v>Rodr</v>
      </c>
      <c r="AT980" t="str">
        <f t="shared" si="61"/>
        <v>LBS3900Rodriguez Reina Corina</v>
      </c>
      <c r="AU980" t="str">
        <f t="shared" si="62"/>
        <v>LBS3900-2</v>
      </c>
      <c r="AV980" t="s">
        <v>2887</v>
      </c>
      <c r="AW980" t="s">
        <v>2864</v>
      </c>
      <c r="AX980" t="s">
        <v>2888</v>
      </c>
    </row>
    <row r="981" spans="1:50" x14ac:dyDescent="0.2">
      <c r="A981" t="s">
        <v>103</v>
      </c>
      <c r="B981" t="s">
        <v>485</v>
      </c>
      <c r="C981">
        <v>3900</v>
      </c>
      <c r="D981">
        <v>3</v>
      </c>
      <c r="E981">
        <v>63</v>
      </c>
      <c r="F981">
        <v>4.2</v>
      </c>
      <c r="G981">
        <v>0</v>
      </c>
      <c r="H981">
        <v>0</v>
      </c>
      <c r="I981">
        <v>0.2</v>
      </c>
      <c r="J981">
        <v>0</v>
      </c>
      <c r="K981">
        <v>4.2</v>
      </c>
      <c r="L981">
        <v>21</v>
      </c>
      <c r="M981">
        <v>1</v>
      </c>
      <c r="N981">
        <v>0</v>
      </c>
      <c r="O981">
        <v>0</v>
      </c>
      <c r="P981">
        <v>21</v>
      </c>
      <c r="Q981">
        <v>35</v>
      </c>
      <c r="R981" s="3">
        <v>0.6</v>
      </c>
      <c r="S981">
        <v>0</v>
      </c>
      <c r="T981">
        <v>0</v>
      </c>
      <c r="U981" t="s">
        <v>503</v>
      </c>
      <c r="V981" t="s">
        <v>111</v>
      </c>
      <c r="W981" s="4">
        <v>0.6875</v>
      </c>
      <c r="X981" s="4">
        <v>0.73958333333333337</v>
      </c>
      <c r="Y981" t="s">
        <v>107</v>
      </c>
      <c r="Z981" t="s">
        <v>320</v>
      </c>
      <c r="AA981">
        <v>38</v>
      </c>
      <c r="AB981" t="s">
        <v>5415</v>
      </c>
      <c r="AC981">
        <v>2</v>
      </c>
      <c r="AD981">
        <v>2</v>
      </c>
      <c r="AE981">
        <v>3</v>
      </c>
      <c r="AF981">
        <v>1</v>
      </c>
      <c r="AG981">
        <v>1</v>
      </c>
      <c r="AH981">
        <v>0</v>
      </c>
      <c r="AI981">
        <v>0</v>
      </c>
      <c r="AJ981">
        <v>95735</v>
      </c>
      <c r="AK981" t="s">
        <v>61</v>
      </c>
      <c r="AL981" t="s">
        <v>61</v>
      </c>
      <c r="AM981" t="s">
        <v>61</v>
      </c>
      <c r="AN981" t="s">
        <v>61</v>
      </c>
      <c r="AO981" t="s">
        <v>61</v>
      </c>
      <c r="AP981">
        <v>1</v>
      </c>
      <c r="AQ981" t="str">
        <f t="shared" si="63"/>
        <v>LBS</v>
      </c>
      <c r="AR981" t="str">
        <f t="shared" si="63"/>
        <v>3900</v>
      </c>
      <c r="AS981" t="str">
        <f t="shared" si="60"/>
        <v>Rodr</v>
      </c>
      <c r="AT981" t="str">
        <f t="shared" si="61"/>
        <v>LBS3900Rodriguez Reina Corina</v>
      </c>
      <c r="AU981" t="str">
        <f t="shared" si="62"/>
        <v>LBS3900-3</v>
      </c>
      <c r="AV981" t="s">
        <v>2887</v>
      </c>
      <c r="AW981" t="s">
        <v>2864</v>
      </c>
      <c r="AX981" t="s">
        <v>2888</v>
      </c>
    </row>
    <row r="982" spans="1:50" x14ac:dyDescent="0.2">
      <c r="A982" t="s">
        <v>103</v>
      </c>
      <c r="B982" t="s">
        <v>485</v>
      </c>
      <c r="C982">
        <v>3900</v>
      </c>
      <c r="D982" t="s">
        <v>125</v>
      </c>
      <c r="E982">
        <v>213</v>
      </c>
      <c r="F982">
        <v>14.2</v>
      </c>
      <c r="G982">
        <v>0</v>
      </c>
      <c r="H982">
        <v>0</v>
      </c>
      <c r="I982">
        <v>0.2</v>
      </c>
      <c r="J982">
        <v>0.2</v>
      </c>
      <c r="K982">
        <v>14.2</v>
      </c>
      <c r="L982">
        <v>71</v>
      </c>
      <c r="M982">
        <v>1</v>
      </c>
      <c r="N982">
        <v>1</v>
      </c>
      <c r="O982">
        <v>0</v>
      </c>
      <c r="P982">
        <v>71</v>
      </c>
      <c r="Q982">
        <v>105</v>
      </c>
      <c r="R982" s="3">
        <v>0.67620000000000002</v>
      </c>
      <c r="S982">
        <v>0</v>
      </c>
      <c r="T982">
        <v>0</v>
      </c>
      <c r="AQ982" t="str">
        <f t="shared" si="63"/>
        <v>LBS</v>
      </c>
      <c r="AR982" t="str">
        <f t="shared" si="63"/>
        <v>3900</v>
      </c>
      <c r="AS982" t="str">
        <f t="shared" si="60"/>
        <v/>
      </c>
      <c r="AT982" t="str">
        <f t="shared" si="61"/>
        <v>LBS3900</v>
      </c>
      <c r="AU982" t="str">
        <f t="shared" si="62"/>
        <v>LBS3900-***** CRSE TOTAL</v>
      </c>
    </row>
    <row r="983" spans="1:50" x14ac:dyDescent="0.2">
      <c r="A983" t="s">
        <v>103</v>
      </c>
      <c r="B983" t="s">
        <v>485</v>
      </c>
      <c r="C983">
        <v>4100</v>
      </c>
      <c r="D983">
        <v>1</v>
      </c>
      <c r="E983">
        <v>99</v>
      </c>
      <c r="F983">
        <v>6.6</v>
      </c>
      <c r="G983">
        <v>0</v>
      </c>
      <c r="H983">
        <v>0</v>
      </c>
      <c r="I983">
        <v>0</v>
      </c>
      <c r="J983">
        <v>0</v>
      </c>
      <c r="K983">
        <v>6.6</v>
      </c>
      <c r="L983">
        <v>33</v>
      </c>
      <c r="M983">
        <v>0</v>
      </c>
      <c r="N983">
        <v>0</v>
      </c>
      <c r="O983">
        <v>0</v>
      </c>
      <c r="P983">
        <v>33</v>
      </c>
      <c r="Q983">
        <v>35</v>
      </c>
      <c r="R983" s="3">
        <v>0.94289999999999996</v>
      </c>
      <c r="S983">
        <v>0</v>
      </c>
      <c r="T983">
        <v>0</v>
      </c>
      <c r="U983" t="s">
        <v>504</v>
      </c>
      <c r="V983" t="s">
        <v>111</v>
      </c>
      <c r="W983" s="4">
        <v>0.51041666666666663</v>
      </c>
      <c r="X983" s="4">
        <v>0.5625</v>
      </c>
      <c r="Y983" t="s">
        <v>107</v>
      </c>
      <c r="Z983" t="s">
        <v>364</v>
      </c>
      <c r="AA983">
        <v>38</v>
      </c>
      <c r="AB983" t="s">
        <v>5403</v>
      </c>
      <c r="AC983">
        <v>3</v>
      </c>
      <c r="AD983">
        <v>2</v>
      </c>
      <c r="AE983">
        <v>3</v>
      </c>
      <c r="AF983">
        <v>2</v>
      </c>
      <c r="AG983">
        <v>0</v>
      </c>
      <c r="AH983">
        <v>0</v>
      </c>
      <c r="AI983">
        <v>2</v>
      </c>
      <c r="AJ983">
        <v>91610</v>
      </c>
      <c r="AK983" t="s">
        <v>61</v>
      </c>
      <c r="AL983" t="s">
        <v>61</v>
      </c>
      <c r="AM983" t="s">
        <v>61</v>
      </c>
      <c r="AN983" t="s">
        <v>61</v>
      </c>
      <c r="AO983" t="s">
        <v>61</v>
      </c>
      <c r="AP983">
        <v>1</v>
      </c>
      <c r="AQ983" t="str">
        <f t="shared" si="63"/>
        <v>LBS</v>
      </c>
      <c r="AR983" t="str">
        <f t="shared" si="63"/>
        <v>4100</v>
      </c>
      <c r="AS983" t="str">
        <f t="shared" si="60"/>
        <v>Prad</v>
      </c>
      <c r="AT983" t="str">
        <f t="shared" si="61"/>
        <v>LBS4100Prado Reina A</v>
      </c>
      <c r="AU983" t="str">
        <f t="shared" si="62"/>
        <v>LBS4100-1</v>
      </c>
      <c r="AV983" t="s">
        <v>2863</v>
      </c>
      <c r="AW983" t="s">
        <v>2864</v>
      </c>
      <c r="AX983" t="s">
        <v>2709</v>
      </c>
    </row>
    <row r="984" spans="1:50" x14ac:dyDescent="0.2">
      <c r="A984" t="s">
        <v>103</v>
      </c>
      <c r="B984" t="s">
        <v>485</v>
      </c>
      <c r="C984">
        <v>4100</v>
      </c>
      <c r="D984" t="s">
        <v>125</v>
      </c>
      <c r="E984">
        <v>99</v>
      </c>
      <c r="F984">
        <v>6.6</v>
      </c>
      <c r="G984">
        <v>0</v>
      </c>
      <c r="H984">
        <v>0</v>
      </c>
      <c r="I984">
        <v>0</v>
      </c>
      <c r="J984">
        <v>0</v>
      </c>
      <c r="K984">
        <v>6.6</v>
      </c>
      <c r="L984">
        <v>33</v>
      </c>
      <c r="M984">
        <v>0</v>
      </c>
      <c r="N984">
        <v>0</v>
      </c>
      <c r="O984">
        <v>0</v>
      </c>
      <c r="P984">
        <v>33</v>
      </c>
      <c r="Q984">
        <v>35</v>
      </c>
      <c r="R984" s="3">
        <v>0.94289999999999996</v>
      </c>
      <c r="S984">
        <v>0</v>
      </c>
      <c r="T984">
        <v>0</v>
      </c>
      <c r="AQ984" t="str">
        <f t="shared" si="63"/>
        <v>LBS</v>
      </c>
      <c r="AR984" t="str">
        <f t="shared" si="63"/>
        <v>4100</v>
      </c>
      <c r="AS984" t="str">
        <f t="shared" si="60"/>
        <v/>
      </c>
      <c r="AT984" t="str">
        <f t="shared" si="61"/>
        <v>LBS4100</v>
      </c>
      <c r="AU984" t="str">
        <f t="shared" si="62"/>
        <v>LBS4100-***** CRSE TOTAL</v>
      </c>
    </row>
    <row r="985" spans="1:50" x14ac:dyDescent="0.2">
      <c r="A985" t="s">
        <v>103</v>
      </c>
      <c r="B985" t="s">
        <v>485</v>
      </c>
      <c r="C985">
        <v>4600</v>
      </c>
      <c r="D985">
        <v>1</v>
      </c>
      <c r="E985">
        <v>75</v>
      </c>
      <c r="F985">
        <v>5</v>
      </c>
      <c r="G985">
        <v>0</v>
      </c>
      <c r="H985">
        <v>0</v>
      </c>
      <c r="I985">
        <v>0</v>
      </c>
      <c r="J985">
        <v>0</v>
      </c>
      <c r="K985">
        <v>5</v>
      </c>
      <c r="L985">
        <v>25</v>
      </c>
      <c r="M985">
        <v>0</v>
      </c>
      <c r="N985">
        <v>0</v>
      </c>
      <c r="O985">
        <v>0</v>
      </c>
      <c r="P985">
        <v>25</v>
      </c>
      <c r="Q985">
        <v>30</v>
      </c>
      <c r="R985" s="3">
        <v>0.83330000000000004</v>
      </c>
      <c r="S985">
        <v>0</v>
      </c>
      <c r="T985">
        <v>0</v>
      </c>
      <c r="U985" t="s">
        <v>331</v>
      </c>
      <c r="V985" t="s">
        <v>113</v>
      </c>
      <c r="W985" s="4">
        <v>0.6875</v>
      </c>
      <c r="X985" s="4">
        <v>0.73958333333333337</v>
      </c>
      <c r="Y985" t="s">
        <v>107</v>
      </c>
      <c r="Z985" t="s">
        <v>236</v>
      </c>
      <c r="AA985">
        <v>36</v>
      </c>
      <c r="AB985" t="s">
        <v>5290</v>
      </c>
      <c r="AC985">
        <v>2</v>
      </c>
      <c r="AD985">
        <v>2</v>
      </c>
      <c r="AE985">
        <v>3</v>
      </c>
      <c r="AF985">
        <v>1</v>
      </c>
      <c r="AG985">
        <v>1</v>
      </c>
      <c r="AH985">
        <v>0</v>
      </c>
      <c r="AI985">
        <v>0</v>
      </c>
      <c r="AJ985">
        <v>91940</v>
      </c>
      <c r="AK985" t="s">
        <v>61</v>
      </c>
      <c r="AL985" t="s">
        <v>61</v>
      </c>
      <c r="AM985" t="s">
        <v>61</v>
      </c>
      <c r="AN985" t="s">
        <v>61</v>
      </c>
      <c r="AO985" t="s">
        <v>61</v>
      </c>
      <c r="AP985">
        <v>1</v>
      </c>
      <c r="AQ985" t="str">
        <f t="shared" si="63"/>
        <v>LBS</v>
      </c>
      <c r="AR985" t="str">
        <f t="shared" si="63"/>
        <v>4600</v>
      </c>
      <c r="AS985" t="str">
        <f t="shared" si="60"/>
        <v>Dech</v>
      </c>
      <c r="AT985" t="str">
        <f t="shared" si="61"/>
        <v>LBS4600DeChaine Daniel Robert</v>
      </c>
      <c r="AU985" t="str">
        <f t="shared" si="62"/>
        <v>LBS4600-1</v>
      </c>
      <c r="AV985" t="s">
        <v>2638</v>
      </c>
      <c r="AW985" t="s">
        <v>2408</v>
      </c>
      <c r="AX985" t="s">
        <v>2424</v>
      </c>
    </row>
    <row r="986" spans="1:50" x14ac:dyDescent="0.2">
      <c r="A986" t="s">
        <v>103</v>
      </c>
      <c r="B986" t="s">
        <v>485</v>
      </c>
      <c r="C986">
        <v>4600</v>
      </c>
      <c r="D986" t="s">
        <v>125</v>
      </c>
      <c r="E986">
        <v>75</v>
      </c>
      <c r="F986">
        <v>5</v>
      </c>
      <c r="G986">
        <v>0</v>
      </c>
      <c r="H986">
        <v>0</v>
      </c>
      <c r="I986">
        <v>0</v>
      </c>
      <c r="J986">
        <v>0</v>
      </c>
      <c r="K986">
        <v>5</v>
      </c>
      <c r="L986">
        <v>25</v>
      </c>
      <c r="M986">
        <v>0</v>
      </c>
      <c r="N986">
        <v>0</v>
      </c>
      <c r="O986">
        <v>0</v>
      </c>
      <c r="P986">
        <v>25</v>
      </c>
      <c r="Q986">
        <v>30</v>
      </c>
      <c r="R986" s="3">
        <v>0.83330000000000004</v>
      </c>
      <c r="S986">
        <v>0</v>
      </c>
      <c r="T986">
        <v>0</v>
      </c>
      <c r="AQ986" t="str">
        <f t="shared" si="63"/>
        <v>LBS</v>
      </c>
      <c r="AR986" t="str">
        <f t="shared" si="63"/>
        <v>4600</v>
      </c>
      <c r="AS986" t="str">
        <f t="shared" si="60"/>
        <v/>
      </c>
      <c r="AT986" t="str">
        <f t="shared" si="61"/>
        <v>LBS4600</v>
      </c>
      <c r="AU986" t="str">
        <f t="shared" si="62"/>
        <v>LBS4600-***** CRSE TOTAL</v>
      </c>
    </row>
    <row r="987" spans="1:50" x14ac:dyDescent="0.2">
      <c r="A987" t="s">
        <v>103</v>
      </c>
      <c r="B987" t="s">
        <v>485</v>
      </c>
      <c r="C987">
        <v>4890</v>
      </c>
      <c r="D987">
        <v>1</v>
      </c>
      <c r="E987">
        <v>93</v>
      </c>
      <c r="F987">
        <v>6.2</v>
      </c>
      <c r="G987">
        <v>0</v>
      </c>
      <c r="H987">
        <v>0</v>
      </c>
      <c r="I987">
        <v>0</v>
      </c>
      <c r="J987">
        <v>0</v>
      </c>
      <c r="K987">
        <v>6.2</v>
      </c>
      <c r="L987">
        <v>31</v>
      </c>
      <c r="M987">
        <v>0</v>
      </c>
      <c r="N987">
        <v>0</v>
      </c>
      <c r="O987">
        <v>0</v>
      </c>
      <c r="P987">
        <v>31</v>
      </c>
      <c r="Q987">
        <v>25</v>
      </c>
      <c r="R987" s="3">
        <v>1.24</v>
      </c>
      <c r="S987">
        <v>0</v>
      </c>
      <c r="T987">
        <v>0</v>
      </c>
      <c r="U987" t="s">
        <v>505</v>
      </c>
      <c r="V987" t="s">
        <v>111</v>
      </c>
      <c r="W987" s="4">
        <v>0.75</v>
      </c>
      <c r="X987" s="4">
        <v>0.80208333333333337</v>
      </c>
      <c r="Y987" t="s">
        <v>107</v>
      </c>
      <c r="Z987" t="s">
        <v>378</v>
      </c>
      <c r="AA987">
        <v>49</v>
      </c>
      <c r="AB987" t="s">
        <v>5410</v>
      </c>
      <c r="AC987">
        <v>4</v>
      </c>
      <c r="AD987">
        <v>2</v>
      </c>
      <c r="AE987">
        <v>3</v>
      </c>
      <c r="AF987">
        <v>36</v>
      </c>
      <c r="AG987">
        <v>31</v>
      </c>
      <c r="AH987">
        <v>1</v>
      </c>
      <c r="AI987">
        <v>2</v>
      </c>
      <c r="AJ987">
        <v>91611</v>
      </c>
      <c r="AK987" t="s">
        <v>61</v>
      </c>
      <c r="AL987" t="s">
        <v>98</v>
      </c>
      <c r="AM987" t="s">
        <v>61</v>
      </c>
      <c r="AN987" t="s">
        <v>61</v>
      </c>
      <c r="AO987" t="s">
        <v>61</v>
      </c>
      <c r="AP987">
        <v>1</v>
      </c>
      <c r="AQ987" t="str">
        <f t="shared" si="63"/>
        <v>LBS</v>
      </c>
      <c r="AR987" t="str">
        <f t="shared" si="63"/>
        <v>4890</v>
      </c>
      <c r="AS987" t="str">
        <f t="shared" si="60"/>
        <v>Vies</v>
      </c>
      <c r="AT987" t="str">
        <f t="shared" si="61"/>
        <v xml:space="preserve">LBS4890Viesca Victor </v>
      </c>
      <c r="AU987" t="str">
        <f t="shared" si="62"/>
        <v>LBS4890-1</v>
      </c>
      <c r="AV987" t="s">
        <v>2877</v>
      </c>
      <c r="AW987" t="s">
        <v>2878</v>
      </c>
    </row>
    <row r="988" spans="1:50" x14ac:dyDescent="0.2">
      <c r="A988" t="s">
        <v>103</v>
      </c>
      <c r="B988" t="s">
        <v>485</v>
      </c>
      <c r="C988">
        <v>4890</v>
      </c>
      <c r="D988" t="s">
        <v>125</v>
      </c>
      <c r="E988">
        <v>93</v>
      </c>
      <c r="F988">
        <v>6.2</v>
      </c>
      <c r="G988">
        <v>0</v>
      </c>
      <c r="H988">
        <v>0</v>
      </c>
      <c r="I988">
        <v>0</v>
      </c>
      <c r="J988">
        <v>0</v>
      </c>
      <c r="K988">
        <v>6.2</v>
      </c>
      <c r="L988">
        <v>31</v>
      </c>
      <c r="M988">
        <v>0</v>
      </c>
      <c r="N988">
        <v>0</v>
      </c>
      <c r="O988">
        <v>0</v>
      </c>
      <c r="P988">
        <v>31</v>
      </c>
      <c r="Q988">
        <v>25</v>
      </c>
      <c r="R988" s="3">
        <v>1.24</v>
      </c>
      <c r="S988">
        <v>0</v>
      </c>
      <c r="T988">
        <v>0</v>
      </c>
      <c r="AQ988" t="str">
        <f t="shared" si="63"/>
        <v>LBS</v>
      </c>
      <c r="AR988" t="str">
        <f t="shared" si="63"/>
        <v>4890</v>
      </c>
      <c r="AS988" t="str">
        <f t="shared" si="60"/>
        <v/>
      </c>
      <c r="AT988" t="str">
        <f t="shared" si="61"/>
        <v>LBS4890</v>
      </c>
      <c r="AU988" t="str">
        <f t="shared" si="62"/>
        <v>LBS4890-***** CRSE TOTAL</v>
      </c>
    </row>
    <row r="989" spans="1:50" x14ac:dyDescent="0.2">
      <c r="A989" t="s">
        <v>103</v>
      </c>
      <c r="B989" t="s">
        <v>485</v>
      </c>
      <c r="C989">
        <v>4900</v>
      </c>
      <c r="D989">
        <v>1</v>
      </c>
      <c r="E989">
        <v>93</v>
      </c>
      <c r="F989">
        <v>6.2</v>
      </c>
      <c r="G989">
        <v>0</v>
      </c>
      <c r="H989">
        <v>0</v>
      </c>
      <c r="I989">
        <v>0</v>
      </c>
      <c r="J989">
        <v>0</v>
      </c>
      <c r="K989">
        <v>6.2</v>
      </c>
      <c r="L989">
        <v>31</v>
      </c>
      <c r="M989">
        <v>0</v>
      </c>
      <c r="N989">
        <v>0</v>
      </c>
      <c r="O989">
        <v>0</v>
      </c>
      <c r="P989">
        <v>31</v>
      </c>
      <c r="Q989">
        <v>25</v>
      </c>
      <c r="R989" s="3">
        <v>1.24</v>
      </c>
      <c r="S989">
        <v>0</v>
      </c>
      <c r="T989">
        <v>0</v>
      </c>
      <c r="U989" t="s">
        <v>506</v>
      </c>
      <c r="V989" t="s">
        <v>111</v>
      </c>
      <c r="W989" s="4">
        <v>0.80902777777777779</v>
      </c>
      <c r="X989" s="4">
        <v>0.86111111111111116</v>
      </c>
      <c r="Y989" t="s">
        <v>107</v>
      </c>
      <c r="Z989" t="s">
        <v>275</v>
      </c>
      <c r="AA989">
        <v>38</v>
      </c>
      <c r="AB989" t="s">
        <v>5410</v>
      </c>
      <c r="AC989">
        <v>5</v>
      </c>
      <c r="AD989">
        <v>2</v>
      </c>
      <c r="AE989">
        <v>3</v>
      </c>
      <c r="AF989">
        <v>35</v>
      </c>
      <c r="AG989">
        <v>31</v>
      </c>
      <c r="AH989">
        <v>2</v>
      </c>
      <c r="AI989">
        <v>2</v>
      </c>
      <c r="AJ989">
        <v>91612</v>
      </c>
      <c r="AK989" t="s">
        <v>61</v>
      </c>
      <c r="AL989" t="s">
        <v>61</v>
      </c>
      <c r="AM989" t="s">
        <v>61</v>
      </c>
      <c r="AN989" t="s">
        <v>61</v>
      </c>
      <c r="AO989" t="s">
        <v>61</v>
      </c>
      <c r="AP989">
        <v>1</v>
      </c>
      <c r="AQ989" t="str">
        <f t="shared" si="63"/>
        <v>LBS</v>
      </c>
      <c r="AR989" t="str">
        <f t="shared" si="63"/>
        <v>4900</v>
      </c>
      <c r="AS989" t="str">
        <f t="shared" si="60"/>
        <v>Vies</v>
      </c>
      <c r="AT989" t="str">
        <f t="shared" si="61"/>
        <v xml:space="preserve">LBS4900Viesca Victor </v>
      </c>
      <c r="AU989" t="str">
        <f t="shared" si="62"/>
        <v>LBS4900-1</v>
      </c>
      <c r="AV989" t="s">
        <v>2877</v>
      </c>
      <c r="AW989" t="s">
        <v>2878</v>
      </c>
    </row>
    <row r="990" spans="1:50" x14ac:dyDescent="0.2">
      <c r="A990" t="s">
        <v>103</v>
      </c>
      <c r="B990" t="s">
        <v>485</v>
      </c>
      <c r="C990">
        <v>4900</v>
      </c>
      <c r="D990" t="s">
        <v>125</v>
      </c>
      <c r="E990">
        <v>93</v>
      </c>
      <c r="F990">
        <v>6.2</v>
      </c>
      <c r="G990">
        <v>0</v>
      </c>
      <c r="H990">
        <v>0</v>
      </c>
      <c r="I990">
        <v>0</v>
      </c>
      <c r="J990">
        <v>0</v>
      </c>
      <c r="K990">
        <v>6.2</v>
      </c>
      <c r="L990">
        <v>31</v>
      </c>
      <c r="M990">
        <v>0</v>
      </c>
      <c r="N990">
        <v>0</v>
      </c>
      <c r="O990">
        <v>0</v>
      </c>
      <c r="P990">
        <v>31</v>
      </c>
      <c r="Q990">
        <v>25</v>
      </c>
      <c r="R990" s="3">
        <v>1.24</v>
      </c>
      <c r="S990">
        <v>0</v>
      </c>
      <c r="T990">
        <v>0</v>
      </c>
      <c r="AQ990" t="str">
        <f t="shared" si="63"/>
        <v>LBS</v>
      </c>
      <c r="AR990" t="str">
        <f t="shared" si="63"/>
        <v>4900</v>
      </c>
      <c r="AS990" t="str">
        <f t="shared" si="60"/>
        <v/>
      </c>
      <c r="AT990" t="str">
        <f t="shared" si="61"/>
        <v>LBS4900</v>
      </c>
      <c r="AU990" t="str">
        <f t="shared" si="62"/>
        <v>LBS4900-***** CRSE TOTAL</v>
      </c>
    </row>
    <row r="991" spans="1:50" x14ac:dyDescent="0.2">
      <c r="A991" t="s">
        <v>103</v>
      </c>
      <c r="B991" t="s">
        <v>485</v>
      </c>
      <c r="C991" t="s">
        <v>61</v>
      </c>
      <c r="D991" t="s">
        <v>126</v>
      </c>
      <c r="E991">
        <v>2973</v>
      </c>
      <c r="F991">
        <v>198.2</v>
      </c>
      <c r="G991">
        <v>0</v>
      </c>
      <c r="H991">
        <v>0</v>
      </c>
      <c r="I991">
        <v>1.4</v>
      </c>
      <c r="J991">
        <v>1</v>
      </c>
      <c r="K991">
        <v>198.2</v>
      </c>
      <c r="L991">
        <v>991</v>
      </c>
      <c r="M991">
        <v>7</v>
      </c>
      <c r="N991">
        <v>5</v>
      </c>
      <c r="O991">
        <v>2</v>
      </c>
      <c r="P991">
        <v>993</v>
      </c>
      <c r="Q991">
        <v>1093</v>
      </c>
      <c r="R991" s="3">
        <v>0.90849999999999997</v>
      </c>
      <c r="S991">
        <v>0</v>
      </c>
      <c r="T991">
        <v>6</v>
      </c>
      <c r="AQ991" t="str">
        <f t="shared" si="63"/>
        <v>LBS</v>
      </c>
      <c r="AR991" t="str">
        <f t="shared" si="63"/>
        <v/>
      </c>
      <c r="AS991" t="str">
        <f t="shared" si="60"/>
        <v/>
      </c>
      <c r="AT991" t="str">
        <f t="shared" si="61"/>
        <v>LBS</v>
      </c>
      <c r="AU991" t="str">
        <f t="shared" si="62"/>
        <v>LBS-***** SUBJ TOTAL</v>
      </c>
    </row>
    <row r="992" spans="1:50" x14ac:dyDescent="0.2">
      <c r="A992" t="s">
        <v>103</v>
      </c>
      <c r="B992" t="s">
        <v>507</v>
      </c>
      <c r="C992">
        <v>1010</v>
      </c>
      <c r="D992">
        <v>1</v>
      </c>
      <c r="E992">
        <v>69</v>
      </c>
      <c r="F992">
        <v>4.5999999999999996</v>
      </c>
      <c r="G992">
        <v>0</v>
      </c>
      <c r="H992">
        <v>0</v>
      </c>
      <c r="I992">
        <v>0.2</v>
      </c>
      <c r="J992">
        <v>0.2</v>
      </c>
      <c r="K992">
        <v>4.5999999999999996</v>
      </c>
      <c r="L992">
        <v>23</v>
      </c>
      <c r="M992">
        <v>1</v>
      </c>
      <c r="N992">
        <v>1</v>
      </c>
      <c r="O992">
        <v>0</v>
      </c>
      <c r="P992">
        <v>23</v>
      </c>
      <c r="Q992">
        <v>25</v>
      </c>
      <c r="R992" s="3">
        <v>0.92</v>
      </c>
      <c r="S992">
        <v>0</v>
      </c>
      <c r="T992">
        <v>0</v>
      </c>
      <c r="U992" t="s">
        <v>508</v>
      </c>
      <c r="V992" t="s">
        <v>136</v>
      </c>
      <c r="W992" s="4">
        <v>0.5</v>
      </c>
      <c r="X992" s="4">
        <v>0.61458333333333337</v>
      </c>
      <c r="Y992" t="s">
        <v>107</v>
      </c>
      <c r="Z992" t="s">
        <v>509</v>
      </c>
      <c r="AA992">
        <v>25</v>
      </c>
      <c r="AB992" t="s">
        <v>5416</v>
      </c>
      <c r="AC992">
        <v>4</v>
      </c>
      <c r="AD992">
        <v>1</v>
      </c>
      <c r="AE992">
        <v>3</v>
      </c>
      <c r="AF992">
        <v>0</v>
      </c>
      <c r="AG992">
        <v>0</v>
      </c>
      <c r="AH992">
        <v>0</v>
      </c>
      <c r="AI992">
        <v>0</v>
      </c>
      <c r="AJ992">
        <v>91813</v>
      </c>
      <c r="AK992" t="s">
        <v>109</v>
      </c>
      <c r="AL992" t="s">
        <v>61</v>
      </c>
      <c r="AM992" t="s">
        <v>99</v>
      </c>
      <c r="AN992" t="s">
        <v>61</v>
      </c>
      <c r="AO992" t="s">
        <v>61</v>
      </c>
      <c r="AP992">
        <v>1</v>
      </c>
      <c r="AQ992" t="str">
        <f t="shared" si="63"/>
        <v>ML</v>
      </c>
      <c r="AR992" t="str">
        <f t="shared" si="63"/>
        <v>1010</v>
      </c>
      <c r="AS992" t="str">
        <f t="shared" si="60"/>
        <v>Mats</v>
      </c>
      <c r="AT992" t="str">
        <f t="shared" si="61"/>
        <v xml:space="preserve">ML1010Matsunaga Sachiko </v>
      </c>
      <c r="AU992" t="str">
        <f t="shared" si="62"/>
        <v>ML1010-1</v>
      </c>
      <c r="AV992" t="s">
        <v>2889</v>
      </c>
      <c r="AW992" t="s">
        <v>2890</v>
      </c>
    </row>
    <row r="993" spans="1:50" x14ac:dyDescent="0.2">
      <c r="A993" t="s">
        <v>103</v>
      </c>
      <c r="B993" t="s">
        <v>507</v>
      </c>
      <c r="C993">
        <v>1010</v>
      </c>
      <c r="D993">
        <v>2</v>
      </c>
      <c r="E993">
        <v>57</v>
      </c>
      <c r="F993">
        <v>3.8</v>
      </c>
      <c r="G993">
        <v>0</v>
      </c>
      <c r="H993">
        <v>0</v>
      </c>
      <c r="I993">
        <v>0</v>
      </c>
      <c r="J993">
        <v>0.2</v>
      </c>
      <c r="K993">
        <v>3.8</v>
      </c>
      <c r="L993">
        <v>19</v>
      </c>
      <c r="M993">
        <v>0</v>
      </c>
      <c r="N993">
        <v>1</v>
      </c>
      <c r="O993">
        <v>0</v>
      </c>
      <c r="P993">
        <v>19</v>
      </c>
      <c r="Q993">
        <v>25</v>
      </c>
      <c r="R993" s="3">
        <v>0.76</v>
      </c>
      <c r="S993">
        <v>0</v>
      </c>
      <c r="T993">
        <v>0</v>
      </c>
      <c r="U993" t="s">
        <v>508</v>
      </c>
      <c r="V993" t="s">
        <v>136</v>
      </c>
      <c r="W993" s="4">
        <v>0.66666666666666663</v>
      </c>
      <c r="X993" s="4">
        <v>0.78125</v>
      </c>
      <c r="Y993" t="s">
        <v>107</v>
      </c>
      <c r="Z993" t="s">
        <v>509</v>
      </c>
      <c r="AA993">
        <v>25</v>
      </c>
      <c r="AB993" t="s">
        <v>5416</v>
      </c>
      <c r="AC993">
        <v>4</v>
      </c>
      <c r="AD993">
        <v>1</v>
      </c>
      <c r="AE993">
        <v>3</v>
      </c>
      <c r="AF993">
        <v>1</v>
      </c>
      <c r="AG993">
        <v>1</v>
      </c>
      <c r="AH993">
        <v>0</v>
      </c>
      <c r="AI993">
        <v>0</v>
      </c>
      <c r="AJ993">
        <v>96012</v>
      </c>
      <c r="AK993" t="s">
        <v>109</v>
      </c>
      <c r="AL993" t="s">
        <v>61</v>
      </c>
      <c r="AM993" t="s">
        <v>99</v>
      </c>
      <c r="AN993" t="s">
        <v>61</v>
      </c>
      <c r="AO993" t="s">
        <v>61</v>
      </c>
      <c r="AP993">
        <v>1</v>
      </c>
      <c r="AQ993" t="str">
        <f t="shared" si="63"/>
        <v>ML</v>
      </c>
      <c r="AR993" t="str">
        <f t="shared" si="63"/>
        <v>1010</v>
      </c>
      <c r="AS993" t="str">
        <f t="shared" si="60"/>
        <v>Mats</v>
      </c>
      <c r="AT993" t="str">
        <f t="shared" si="61"/>
        <v xml:space="preserve">ML1010Matsunaga Sachiko </v>
      </c>
      <c r="AU993" t="str">
        <f t="shared" si="62"/>
        <v>ML1010-2</v>
      </c>
      <c r="AV993" t="s">
        <v>2889</v>
      </c>
      <c r="AW993" t="s">
        <v>2890</v>
      </c>
    </row>
    <row r="994" spans="1:50" x14ac:dyDescent="0.2">
      <c r="A994" t="s">
        <v>103</v>
      </c>
      <c r="B994" t="s">
        <v>507</v>
      </c>
      <c r="C994">
        <v>1010</v>
      </c>
      <c r="D994" t="s">
        <v>125</v>
      </c>
      <c r="E994">
        <v>126</v>
      </c>
      <c r="F994">
        <v>8.4</v>
      </c>
      <c r="G994">
        <v>0</v>
      </c>
      <c r="H994">
        <v>0</v>
      </c>
      <c r="I994">
        <v>0.2</v>
      </c>
      <c r="J994">
        <v>0.4</v>
      </c>
      <c r="K994">
        <v>8.4</v>
      </c>
      <c r="L994">
        <v>42</v>
      </c>
      <c r="M994">
        <v>1</v>
      </c>
      <c r="N994">
        <v>2</v>
      </c>
      <c r="O994">
        <v>0</v>
      </c>
      <c r="P994">
        <v>42</v>
      </c>
      <c r="Q994">
        <v>50</v>
      </c>
      <c r="R994" s="3">
        <v>0.84</v>
      </c>
      <c r="S994">
        <v>0</v>
      </c>
      <c r="T994">
        <v>0</v>
      </c>
      <c r="AQ994" t="str">
        <f t="shared" si="63"/>
        <v>ML</v>
      </c>
      <c r="AR994" t="str">
        <f t="shared" si="63"/>
        <v>1010</v>
      </c>
      <c r="AS994" t="str">
        <f t="shared" si="60"/>
        <v/>
      </c>
      <c r="AT994" t="str">
        <f t="shared" si="61"/>
        <v>ML1010</v>
      </c>
      <c r="AU994" t="str">
        <f t="shared" si="62"/>
        <v>ML1010-***** CRSE TOTAL</v>
      </c>
    </row>
    <row r="995" spans="1:50" x14ac:dyDescent="0.2">
      <c r="A995" t="s">
        <v>103</v>
      </c>
      <c r="B995" t="s">
        <v>507</v>
      </c>
      <c r="C995">
        <v>1540</v>
      </c>
      <c r="D995">
        <v>1</v>
      </c>
      <c r="E995">
        <v>2</v>
      </c>
      <c r="F995">
        <v>0.13</v>
      </c>
      <c r="G995">
        <v>0</v>
      </c>
      <c r="H995">
        <v>0</v>
      </c>
      <c r="I995">
        <v>0</v>
      </c>
      <c r="J995">
        <v>0</v>
      </c>
      <c r="K995">
        <v>0.13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25</v>
      </c>
      <c r="R995" s="3">
        <v>0.04</v>
      </c>
      <c r="S995">
        <v>0</v>
      </c>
      <c r="T995">
        <v>0</v>
      </c>
      <c r="U995" t="s">
        <v>510</v>
      </c>
      <c r="Y995" t="s">
        <v>61</v>
      </c>
      <c r="Z995" t="s">
        <v>61</v>
      </c>
      <c r="AA995" t="s">
        <v>61</v>
      </c>
      <c r="AB995" t="s">
        <v>5390</v>
      </c>
      <c r="AC995">
        <v>4</v>
      </c>
      <c r="AD995">
        <v>1</v>
      </c>
      <c r="AE995">
        <v>2</v>
      </c>
      <c r="AF995">
        <v>1</v>
      </c>
      <c r="AG995">
        <v>1</v>
      </c>
      <c r="AH995">
        <v>0</v>
      </c>
      <c r="AI995">
        <v>0</v>
      </c>
      <c r="AJ995">
        <v>97589</v>
      </c>
      <c r="AK995" t="s">
        <v>61</v>
      </c>
      <c r="AL995" t="s">
        <v>61</v>
      </c>
      <c r="AM995" t="s">
        <v>61</v>
      </c>
      <c r="AN995" t="s">
        <v>61</v>
      </c>
      <c r="AO995" t="s">
        <v>61</v>
      </c>
      <c r="AP995">
        <v>1</v>
      </c>
      <c r="AQ995" t="str">
        <f t="shared" si="63"/>
        <v>ML</v>
      </c>
      <c r="AR995" t="str">
        <f t="shared" si="63"/>
        <v>1540</v>
      </c>
      <c r="AS995" t="str">
        <f t="shared" si="60"/>
        <v>Ange</v>
      </c>
      <c r="AT995" t="str">
        <f t="shared" si="61"/>
        <v>ML1540Angelo Gretchen V</v>
      </c>
      <c r="AU995" t="str">
        <f t="shared" si="62"/>
        <v>ML1540-1</v>
      </c>
      <c r="AV995" t="s">
        <v>2836</v>
      </c>
      <c r="AW995" t="s">
        <v>2837</v>
      </c>
      <c r="AX995" t="s">
        <v>2838</v>
      </c>
    </row>
    <row r="996" spans="1:50" x14ac:dyDescent="0.2">
      <c r="A996" t="s">
        <v>103</v>
      </c>
      <c r="B996" t="s">
        <v>507</v>
      </c>
      <c r="C996">
        <v>1540</v>
      </c>
      <c r="D996" t="s">
        <v>125</v>
      </c>
      <c r="E996">
        <v>2</v>
      </c>
      <c r="F996">
        <v>0.13</v>
      </c>
      <c r="G996">
        <v>0</v>
      </c>
      <c r="H996">
        <v>0</v>
      </c>
      <c r="I996">
        <v>0</v>
      </c>
      <c r="J996">
        <v>0</v>
      </c>
      <c r="K996">
        <v>0.13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25</v>
      </c>
      <c r="R996" s="3">
        <v>0.04</v>
      </c>
      <c r="S996">
        <v>0</v>
      </c>
      <c r="T996">
        <v>0</v>
      </c>
      <c r="AQ996" t="str">
        <f t="shared" si="63"/>
        <v>ML</v>
      </c>
      <c r="AR996" t="str">
        <f t="shared" si="63"/>
        <v>1540</v>
      </c>
      <c r="AS996" t="str">
        <f t="shared" si="60"/>
        <v/>
      </c>
      <c r="AT996" t="str">
        <f t="shared" si="61"/>
        <v>ML1540</v>
      </c>
      <c r="AU996" t="str">
        <f t="shared" si="62"/>
        <v>ML1540-***** CRSE TOTAL</v>
      </c>
    </row>
    <row r="997" spans="1:50" x14ac:dyDescent="0.2">
      <c r="A997" t="s">
        <v>103</v>
      </c>
      <c r="B997" t="s">
        <v>507</v>
      </c>
      <c r="C997">
        <v>3300</v>
      </c>
      <c r="D997">
        <v>1</v>
      </c>
      <c r="E997">
        <v>78</v>
      </c>
      <c r="F997">
        <v>5.2</v>
      </c>
      <c r="G997">
        <v>0</v>
      </c>
      <c r="H997">
        <v>0</v>
      </c>
      <c r="I997">
        <v>0</v>
      </c>
      <c r="J997">
        <v>0.6</v>
      </c>
      <c r="K997">
        <v>5.2</v>
      </c>
      <c r="L997">
        <v>26</v>
      </c>
      <c r="M997">
        <v>0</v>
      </c>
      <c r="N997">
        <v>3</v>
      </c>
      <c r="O997">
        <v>0</v>
      </c>
      <c r="P997">
        <v>26</v>
      </c>
      <c r="Q997">
        <v>40</v>
      </c>
      <c r="R997" s="3">
        <v>0.65</v>
      </c>
      <c r="S997">
        <v>0</v>
      </c>
      <c r="T997">
        <v>0</v>
      </c>
      <c r="U997" t="s">
        <v>511</v>
      </c>
      <c r="V997" t="s">
        <v>118</v>
      </c>
      <c r="W997" s="4">
        <v>0.75</v>
      </c>
      <c r="X997" s="4">
        <v>0.86458333333333337</v>
      </c>
      <c r="Y997" t="s">
        <v>107</v>
      </c>
      <c r="Z997" t="s">
        <v>358</v>
      </c>
      <c r="AA997">
        <v>40</v>
      </c>
      <c r="AB997" t="s">
        <v>5417</v>
      </c>
      <c r="AC997">
        <v>1</v>
      </c>
      <c r="AD997">
        <v>2</v>
      </c>
      <c r="AE997">
        <v>3</v>
      </c>
      <c r="AF997">
        <v>3</v>
      </c>
      <c r="AG997">
        <v>1</v>
      </c>
      <c r="AH997">
        <v>2</v>
      </c>
      <c r="AI997">
        <v>0</v>
      </c>
      <c r="AJ997">
        <v>91847</v>
      </c>
      <c r="AK997" t="s">
        <v>163</v>
      </c>
      <c r="AL997" t="s">
        <v>61</v>
      </c>
      <c r="AM997" t="s">
        <v>61</v>
      </c>
      <c r="AN997" t="s">
        <v>61</v>
      </c>
      <c r="AO997" t="s">
        <v>61</v>
      </c>
      <c r="AP997">
        <v>1</v>
      </c>
      <c r="AQ997" t="str">
        <f t="shared" si="63"/>
        <v>ML</v>
      </c>
      <c r="AR997" t="str">
        <f t="shared" si="63"/>
        <v>3300</v>
      </c>
      <c r="AS997" t="str">
        <f t="shared" si="60"/>
        <v>Dani</v>
      </c>
      <c r="AT997" t="str">
        <f t="shared" si="61"/>
        <v>ML3300Daniels Brian Einar</v>
      </c>
      <c r="AU997" t="str">
        <f t="shared" si="62"/>
        <v>ML3300-1</v>
      </c>
      <c r="AV997" t="s">
        <v>2891</v>
      </c>
      <c r="AW997" t="s">
        <v>2393</v>
      </c>
      <c r="AX997" t="s">
        <v>2892</v>
      </c>
    </row>
    <row r="998" spans="1:50" x14ac:dyDescent="0.2">
      <c r="A998" t="s">
        <v>103</v>
      </c>
      <c r="B998" t="s">
        <v>507</v>
      </c>
      <c r="C998">
        <v>3300</v>
      </c>
      <c r="D998" t="s">
        <v>125</v>
      </c>
      <c r="E998">
        <v>78</v>
      </c>
      <c r="F998">
        <v>5.2</v>
      </c>
      <c r="G998">
        <v>0</v>
      </c>
      <c r="H998">
        <v>0</v>
      </c>
      <c r="I998">
        <v>0</v>
      </c>
      <c r="J998">
        <v>0.6</v>
      </c>
      <c r="K998">
        <v>5.2</v>
      </c>
      <c r="L998">
        <v>26</v>
      </c>
      <c r="M998">
        <v>0</v>
      </c>
      <c r="N998">
        <v>3</v>
      </c>
      <c r="O998">
        <v>0</v>
      </c>
      <c r="P998">
        <v>26</v>
      </c>
      <c r="Q998">
        <v>40</v>
      </c>
      <c r="R998" s="3">
        <v>0.65</v>
      </c>
      <c r="S998">
        <v>0</v>
      </c>
      <c r="T998">
        <v>0</v>
      </c>
      <c r="AQ998" t="str">
        <f t="shared" si="63"/>
        <v>ML</v>
      </c>
      <c r="AR998" t="str">
        <f t="shared" si="63"/>
        <v>3300</v>
      </c>
      <c r="AS998" t="str">
        <f t="shared" si="60"/>
        <v/>
      </c>
      <c r="AT998" t="str">
        <f t="shared" si="61"/>
        <v>ML3300</v>
      </c>
      <c r="AU998" t="str">
        <f t="shared" si="62"/>
        <v>ML3300-***** CRSE TOTAL</v>
      </c>
    </row>
    <row r="999" spans="1:50" x14ac:dyDescent="0.2">
      <c r="A999" t="s">
        <v>103</v>
      </c>
      <c r="B999" t="s">
        <v>507</v>
      </c>
      <c r="C999" t="s">
        <v>61</v>
      </c>
      <c r="D999" t="s">
        <v>126</v>
      </c>
      <c r="E999">
        <v>206</v>
      </c>
      <c r="F999">
        <v>13.73</v>
      </c>
      <c r="G999">
        <v>0</v>
      </c>
      <c r="H999">
        <v>0</v>
      </c>
      <c r="I999">
        <v>0.2</v>
      </c>
      <c r="J999">
        <v>1</v>
      </c>
      <c r="K999">
        <v>13.73</v>
      </c>
      <c r="L999">
        <v>69</v>
      </c>
      <c r="M999">
        <v>1</v>
      </c>
      <c r="N999">
        <v>5</v>
      </c>
      <c r="O999">
        <v>0</v>
      </c>
      <c r="P999">
        <v>69</v>
      </c>
      <c r="Q999">
        <v>115</v>
      </c>
      <c r="R999" s="3">
        <v>0.6</v>
      </c>
      <c r="S999">
        <v>0</v>
      </c>
      <c r="T999">
        <v>0</v>
      </c>
      <c r="AQ999" t="str">
        <f t="shared" si="63"/>
        <v>ML</v>
      </c>
      <c r="AR999" t="str">
        <f t="shared" si="63"/>
        <v/>
      </c>
      <c r="AS999" t="str">
        <f t="shared" si="60"/>
        <v/>
      </c>
      <c r="AT999" t="str">
        <f t="shared" si="61"/>
        <v>ML</v>
      </c>
      <c r="AU999" t="str">
        <f t="shared" si="62"/>
        <v>ML-***** SUBJ TOTAL</v>
      </c>
    </row>
    <row r="1000" spans="1:50" x14ac:dyDescent="0.2">
      <c r="A1000" t="s">
        <v>103</v>
      </c>
      <c r="B1000" t="s">
        <v>512</v>
      </c>
      <c r="C1000">
        <v>1000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74</v>
      </c>
      <c r="M1000">
        <v>2</v>
      </c>
      <c r="N1000">
        <v>0</v>
      </c>
      <c r="O1000">
        <v>0</v>
      </c>
      <c r="P1000">
        <v>74</v>
      </c>
      <c r="Q1000">
        <v>100</v>
      </c>
      <c r="R1000" s="3">
        <v>0.74</v>
      </c>
      <c r="S1000">
        <v>0</v>
      </c>
      <c r="T1000">
        <v>0</v>
      </c>
      <c r="U1000" t="s">
        <v>513</v>
      </c>
      <c r="V1000" t="s">
        <v>121</v>
      </c>
      <c r="W1000" s="4">
        <v>0.63888888888888895</v>
      </c>
      <c r="X1000" s="4">
        <v>0.68055555555555547</v>
      </c>
      <c r="Y1000" t="s">
        <v>514</v>
      </c>
      <c r="Z1000">
        <v>116</v>
      </c>
      <c r="AA1000">
        <v>116</v>
      </c>
      <c r="AB1000" t="s">
        <v>5418</v>
      </c>
      <c r="AC1000">
        <v>78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92136</v>
      </c>
      <c r="AK1000" t="s">
        <v>61</v>
      </c>
      <c r="AL1000" t="s">
        <v>61</v>
      </c>
      <c r="AM1000" t="s">
        <v>61</v>
      </c>
      <c r="AN1000" t="s">
        <v>61</v>
      </c>
      <c r="AO1000" t="s">
        <v>61</v>
      </c>
      <c r="AP1000">
        <v>1</v>
      </c>
      <c r="AQ1000" t="str">
        <f t="shared" si="63"/>
        <v>MUS</v>
      </c>
      <c r="AR1000" t="str">
        <f t="shared" si="63"/>
        <v>1000</v>
      </c>
      <c r="AS1000" t="str">
        <f t="shared" si="60"/>
        <v>Moss</v>
      </c>
      <c r="AT1000" t="str">
        <f t="shared" si="61"/>
        <v>MUS1000Moss Emily Allyne</v>
      </c>
      <c r="AU1000" t="str">
        <f t="shared" si="62"/>
        <v>MUS1000-1</v>
      </c>
      <c r="AV1000" t="s">
        <v>2486</v>
      </c>
      <c r="AW1000" t="s">
        <v>2698</v>
      </c>
      <c r="AX1000" t="s">
        <v>2893</v>
      </c>
    </row>
    <row r="1001" spans="1:50" x14ac:dyDescent="0.2">
      <c r="A1001" t="s">
        <v>103</v>
      </c>
      <c r="B1001" t="s">
        <v>512</v>
      </c>
      <c r="C1001">
        <v>1000</v>
      </c>
      <c r="D1001" t="s">
        <v>125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74</v>
      </c>
      <c r="M1001">
        <v>2</v>
      </c>
      <c r="N1001">
        <v>0</v>
      </c>
      <c r="O1001">
        <v>0</v>
      </c>
      <c r="P1001">
        <v>74</v>
      </c>
      <c r="Q1001">
        <v>100</v>
      </c>
      <c r="R1001" s="3">
        <v>0.74</v>
      </c>
      <c r="S1001">
        <v>0</v>
      </c>
      <c r="T1001">
        <v>0</v>
      </c>
      <c r="AQ1001" t="str">
        <f t="shared" si="63"/>
        <v>MUS</v>
      </c>
      <c r="AR1001" t="str">
        <f t="shared" si="63"/>
        <v>1000</v>
      </c>
      <c r="AS1001" t="str">
        <f t="shared" si="60"/>
        <v/>
      </c>
      <c r="AT1001" t="str">
        <f t="shared" si="61"/>
        <v>MUS1000</v>
      </c>
      <c r="AU1001" t="str">
        <f t="shared" si="62"/>
        <v>MUS1000-***** CRSE TOTAL</v>
      </c>
    </row>
    <row r="1002" spans="1:50" x14ac:dyDescent="0.2">
      <c r="A1002" t="s">
        <v>103</v>
      </c>
      <c r="B1002" t="s">
        <v>512</v>
      </c>
      <c r="C1002">
        <v>1011</v>
      </c>
      <c r="D1002">
        <v>1</v>
      </c>
      <c r="E1002">
        <v>76</v>
      </c>
      <c r="F1002">
        <v>5.07</v>
      </c>
      <c r="G1002">
        <v>0</v>
      </c>
      <c r="H1002">
        <v>0</v>
      </c>
      <c r="I1002">
        <v>0.13</v>
      </c>
      <c r="J1002">
        <v>0</v>
      </c>
      <c r="K1002">
        <v>5.07</v>
      </c>
      <c r="L1002">
        <v>38</v>
      </c>
      <c r="M1002">
        <v>1</v>
      </c>
      <c r="N1002">
        <v>0</v>
      </c>
      <c r="O1002">
        <v>0</v>
      </c>
      <c r="P1002">
        <v>38</v>
      </c>
      <c r="Q1002">
        <v>35</v>
      </c>
      <c r="R1002" s="3">
        <v>1.0857000000000001</v>
      </c>
      <c r="S1002">
        <v>0</v>
      </c>
      <c r="T1002">
        <v>0</v>
      </c>
      <c r="U1002" t="s">
        <v>515</v>
      </c>
      <c r="V1002" t="s">
        <v>113</v>
      </c>
      <c r="W1002" s="4">
        <v>0.45833333333333331</v>
      </c>
      <c r="X1002" s="4">
        <v>0.49305555555555558</v>
      </c>
      <c r="Y1002" t="s">
        <v>123</v>
      </c>
      <c r="Z1002">
        <v>119</v>
      </c>
      <c r="AA1002">
        <v>36</v>
      </c>
      <c r="AB1002" t="s">
        <v>5419</v>
      </c>
      <c r="AC1002">
        <v>4</v>
      </c>
      <c r="AD1002">
        <v>1</v>
      </c>
      <c r="AE1002">
        <v>2</v>
      </c>
      <c r="AF1002">
        <v>14</v>
      </c>
      <c r="AG1002">
        <v>12</v>
      </c>
      <c r="AH1002">
        <v>2</v>
      </c>
      <c r="AI1002">
        <v>0</v>
      </c>
      <c r="AJ1002">
        <v>92139</v>
      </c>
      <c r="AK1002" t="s">
        <v>61</v>
      </c>
      <c r="AL1002" t="s">
        <v>61</v>
      </c>
      <c r="AM1002" t="s">
        <v>61</v>
      </c>
      <c r="AN1002" t="s">
        <v>61</v>
      </c>
      <c r="AO1002" t="s">
        <v>61</v>
      </c>
      <c r="AP1002">
        <v>1</v>
      </c>
      <c r="AQ1002" t="str">
        <f t="shared" si="63"/>
        <v>MUS</v>
      </c>
      <c r="AR1002" t="str">
        <f t="shared" si="63"/>
        <v>1011</v>
      </c>
      <c r="AS1002" t="str">
        <f t="shared" si="60"/>
        <v>Grae</v>
      </c>
      <c r="AT1002" t="str">
        <f t="shared" si="61"/>
        <v>MUS1011Graef Sara C</v>
      </c>
      <c r="AU1002" t="str">
        <f t="shared" si="62"/>
        <v>MUS1011-1</v>
      </c>
      <c r="AV1002" t="s">
        <v>2894</v>
      </c>
      <c r="AW1002" t="s">
        <v>2895</v>
      </c>
      <c r="AX1002" t="s">
        <v>2637</v>
      </c>
    </row>
    <row r="1003" spans="1:50" x14ac:dyDescent="0.2">
      <c r="A1003" t="s">
        <v>103</v>
      </c>
      <c r="B1003" t="s">
        <v>512</v>
      </c>
      <c r="C1003">
        <v>1011</v>
      </c>
      <c r="D1003" t="s">
        <v>125</v>
      </c>
      <c r="E1003">
        <v>76</v>
      </c>
      <c r="F1003">
        <v>5.07</v>
      </c>
      <c r="G1003">
        <v>0</v>
      </c>
      <c r="H1003">
        <v>0</v>
      </c>
      <c r="I1003">
        <v>0.13</v>
      </c>
      <c r="J1003">
        <v>0</v>
      </c>
      <c r="K1003">
        <v>5.07</v>
      </c>
      <c r="L1003">
        <v>38</v>
      </c>
      <c r="M1003">
        <v>1</v>
      </c>
      <c r="N1003">
        <v>0</v>
      </c>
      <c r="O1003">
        <v>0</v>
      </c>
      <c r="P1003">
        <v>38</v>
      </c>
      <c r="Q1003">
        <v>35</v>
      </c>
      <c r="R1003" s="3">
        <v>1.0857000000000001</v>
      </c>
      <c r="S1003">
        <v>0</v>
      </c>
      <c r="T1003">
        <v>0</v>
      </c>
      <c r="AQ1003" t="str">
        <f t="shared" si="63"/>
        <v>MUS</v>
      </c>
      <c r="AR1003" t="str">
        <f t="shared" si="63"/>
        <v>1011</v>
      </c>
      <c r="AS1003" t="str">
        <f t="shared" si="60"/>
        <v/>
      </c>
      <c r="AT1003" t="str">
        <f t="shared" si="61"/>
        <v>MUS1011</v>
      </c>
      <c r="AU1003" t="str">
        <f t="shared" si="62"/>
        <v>MUS1011-***** CRSE TOTAL</v>
      </c>
    </row>
    <row r="1004" spans="1:50" x14ac:dyDescent="0.2">
      <c r="A1004" t="s">
        <v>103</v>
      </c>
      <c r="B1004" t="s">
        <v>512</v>
      </c>
      <c r="C1004">
        <v>1021</v>
      </c>
      <c r="D1004">
        <v>1</v>
      </c>
      <c r="E1004">
        <v>38</v>
      </c>
      <c r="F1004">
        <v>2.5299999999999998</v>
      </c>
      <c r="G1004">
        <v>0</v>
      </c>
      <c r="H1004">
        <v>0</v>
      </c>
      <c r="I1004">
        <v>7.0000000000000007E-2</v>
      </c>
      <c r="J1004">
        <v>0</v>
      </c>
      <c r="K1004">
        <v>2.5299999999999998</v>
      </c>
      <c r="L1004">
        <v>38</v>
      </c>
      <c r="M1004">
        <v>1</v>
      </c>
      <c r="N1004">
        <v>0</v>
      </c>
      <c r="O1004">
        <v>0</v>
      </c>
      <c r="P1004">
        <v>38</v>
      </c>
      <c r="Q1004">
        <v>35</v>
      </c>
      <c r="R1004" s="3">
        <v>1.0857000000000001</v>
      </c>
      <c r="S1004">
        <v>0</v>
      </c>
      <c r="T1004">
        <v>0</v>
      </c>
      <c r="U1004" t="s">
        <v>516</v>
      </c>
      <c r="V1004" t="s">
        <v>111</v>
      </c>
      <c r="W1004" s="4">
        <v>0.45833333333333331</v>
      </c>
      <c r="X1004" s="4">
        <v>0.49305555555555558</v>
      </c>
      <c r="Y1004" t="s">
        <v>123</v>
      </c>
      <c r="Z1004">
        <v>120</v>
      </c>
      <c r="AA1004">
        <v>56</v>
      </c>
      <c r="AB1004" t="s">
        <v>5420</v>
      </c>
      <c r="AC1004">
        <v>10</v>
      </c>
      <c r="AD1004">
        <v>1</v>
      </c>
      <c r="AE1004">
        <v>1</v>
      </c>
      <c r="AF1004">
        <v>14</v>
      </c>
      <c r="AG1004">
        <v>12</v>
      </c>
      <c r="AH1004">
        <v>2</v>
      </c>
      <c r="AI1004">
        <v>0</v>
      </c>
      <c r="AJ1004">
        <v>92158</v>
      </c>
      <c r="AK1004" t="s">
        <v>61</v>
      </c>
      <c r="AL1004" t="s">
        <v>61</v>
      </c>
      <c r="AM1004" t="s">
        <v>61</v>
      </c>
      <c r="AN1004" t="s">
        <v>61</v>
      </c>
      <c r="AO1004" t="s">
        <v>61</v>
      </c>
      <c r="AP1004">
        <v>1</v>
      </c>
      <c r="AQ1004" t="str">
        <f t="shared" si="63"/>
        <v>MUS</v>
      </c>
      <c r="AR1004" t="str">
        <f t="shared" si="63"/>
        <v>1021</v>
      </c>
      <c r="AS1004" t="str">
        <f t="shared" si="60"/>
        <v>Angl</v>
      </c>
      <c r="AT1004" t="str">
        <f t="shared" si="61"/>
        <v>MUS1021Anglim Keegan James</v>
      </c>
      <c r="AU1004" t="str">
        <f t="shared" si="62"/>
        <v>MUS1021-1</v>
      </c>
      <c r="AV1004" t="s">
        <v>2896</v>
      </c>
      <c r="AW1004" t="s">
        <v>2897</v>
      </c>
      <c r="AX1004" t="s">
        <v>2479</v>
      </c>
    </row>
    <row r="1005" spans="1:50" x14ac:dyDescent="0.2">
      <c r="A1005" t="s">
        <v>103</v>
      </c>
      <c r="B1005" t="s">
        <v>512</v>
      </c>
      <c r="C1005">
        <v>1021</v>
      </c>
      <c r="D1005" t="s">
        <v>125</v>
      </c>
      <c r="E1005">
        <v>38</v>
      </c>
      <c r="F1005">
        <v>2.5299999999999998</v>
      </c>
      <c r="G1005">
        <v>0</v>
      </c>
      <c r="H1005">
        <v>0</v>
      </c>
      <c r="I1005">
        <v>7.0000000000000007E-2</v>
      </c>
      <c r="J1005">
        <v>0</v>
      </c>
      <c r="K1005">
        <v>2.5299999999999998</v>
      </c>
      <c r="L1005">
        <v>38</v>
      </c>
      <c r="M1005">
        <v>1</v>
      </c>
      <c r="N1005">
        <v>0</v>
      </c>
      <c r="O1005">
        <v>0</v>
      </c>
      <c r="P1005">
        <v>38</v>
      </c>
      <c r="Q1005">
        <v>35</v>
      </c>
      <c r="R1005" s="3">
        <v>1.0857000000000001</v>
      </c>
      <c r="S1005">
        <v>0</v>
      </c>
      <c r="T1005">
        <v>0</v>
      </c>
      <c r="AQ1005" t="str">
        <f t="shared" si="63"/>
        <v>MUS</v>
      </c>
      <c r="AR1005" t="str">
        <f t="shared" si="63"/>
        <v>1021</v>
      </c>
      <c r="AS1005" t="str">
        <f t="shared" si="60"/>
        <v/>
      </c>
      <c r="AT1005" t="str">
        <f t="shared" si="61"/>
        <v>MUS1021</v>
      </c>
      <c r="AU1005" t="str">
        <f t="shared" si="62"/>
        <v>MUS1021-***** CRSE TOTAL</v>
      </c>
    </row>
    <row r="1006" spans="1:50" x14ac:dyDescent="0.2">
      <c r="A1006" t="s">
        <v>103</v>
      </c>
      <c r="B1006" t="s">
        <v>512</v>
      </c>
      <c r="C1006">
        <v>1031</v>
      </c>
      <c r="D1006">
        <v>1</v>
      </c>
      <c r="E1006">
        <v>18</v>
      </c>
      <c r="F1006">
        <v>1.2</v>
      </c>
      <c r="G1006">
        <v>0</v>
      </c>
      <c r="H1006">
        <v>0</v>
      </c>
      <c r="I1006">
        <v>0</v>
      </c>
      <c r="J1006">
        <v>0</v>
      </c>
      <c r="K1006">
        <v>1.2</v>
      </c>
      <c r="L1006">
        <v>18</v>
      </c>
      <c r="M1006">
        <v>0</v>
      </c>
      <c r="N1006">
        <v>0</v>
      </c>
      <c r="O1006">
        <v>0</v>
      </c>
      <c r="P1006">
        <v>18</v>
      </c>
      <c r="Q1006">
        <v>24</v>
      </c>
      <c r="R1006" s="3">
        <v>0.75</v>
      </c>
      <c r="S1006">
        <v>0</v>
      </c>
      <c r="T1006">
        <v>0</v>
      </c>
      <c r="U1006" t="s">
        <v>517</v>
      </c>
      <c r="V1006" t="s">
        <v>136</v>
      </c>
      <c r="W1006" s="4">
        <v>0.41666666666666669</v>
      </c>
      <c r="X1006" s="4">
        <v>0.4861111111111111</v>
      </c>
      <c r="Y1006" t="s">
        <v>123</v>
      </c>
      <c r="Z1006">
        <v>117</v>
      </c>
      <c r="AA1006">
        <v>18</v>
      </c>
      <c r="AB1006" t="s">
        <v>5421</v>
      </c>
      <c r="AC1006">
        <v>10</v>
      </c>
      <c r="AD1006">
        <v>1</v>
      </c>
      <c r="AE1006">
        <v>1</v>
      </c>
      <c r="AF1006">
        <v>2</v>
      </c>
      <c r="AG1006">
        <v>2</v>
      </c>
      <c r="AH1006">
        <v>0</v>
      </c>
      <c r="AI1006">
        <v>0</v>
      </c>
      <c r="AJ1006">
        <v>92159</v>
      </c>
      <c r="AK1006" t="s">
        <v>61</v>
      </c>
      <c r="AL1006" t="s">
        <v>61</v>
      </c>
      <c r="AM1006" t="s">
        <v>61</v>
      </c>
      <c r="AN1006" t="s">
        <v>61</v>
      </c>
      <c r="AO1006" t="s">
        <v>61</v>
      </c>
      <c r="AP1006">
        <v>1</v>
      </c>
      <c r="AQ1006" t="str">
        <f t="shared" si="63"/>
        <v>MUS</v>
      </c>
      <c r="AR1006" t="str">
        <f t="shared" si="63"/>
        <v>1031</v>
      </c>
      <c r="AS1006" t="str">
        <f t="shared" si="60"/>
        <v>Deak</v>
      </c>
      <c r="AT1006" t="str">
        <f t="shared" si="61"/>
        <v>MUS1031Deak Zachary Frantisek</v>
      </c>
      <c r="AU1006" t="str">
        <f t="shared" si="62"/>
        <v>MUS1031-1</v>
      </c>
      <c r="AV1006" t="s">
        <v>2898</v>
      </c>
      <c r="AW1006" t="s">
        <v>2476</v>
      </c>
      <c r="AX1006" t="s">
        <v>2899</v>
      </c>
    </row>
    <row r="1007" spans="1:50" x14ac:dyDescent="0.2">
      <c r="A1007" t="s">
        <v>103</v>
      </c>
      <c r="B1007" t="s">
        <v>512</v>
      </c>
      <c r="C1007">
        <v>1031</v>
      </c>
      <c r="D1007">
        <v>2</v>
      </c>
      <c r="E1007">
        <v>19</v>
      </c>
      <c r="F1007">
        <v>1.27</v>
      </c>
      <c r="G1007">
        <v>1</v>
      </c>
      <c r="H1007">
        <v>0.08</v>
      </c>
      <c r="I1007">
        <v>7.0000000000000007E-2</v>
      </c>
      <c r="J1007">
        <v>0</v>
      </c>
      <c r="K1007">
        <v>1.35</v>
      </c>
      <c r="L1007">
        <v>20</v>
      </c>
      <c r="M1007">
        <v>1</v>
      </c>
      <c r="N1007">
        <v>0</v>
      </c>
      <c r="O1007">
        <v>0</v>
      </c>
      <c r="P1007">
        <v>20</v>
      </c>
      <c r="Q1007">
        <v>21</v>
      </c>
      <c r="R1007" s="3">
        <v>0.95240000000000002</v>
      </c>
      <c r="S1007">
        <v>0</v>
      </c>
      <c r="T1007">
        <v>0</v>
      </c>
      <c r="U1007" t="s">
        <v>517</v>
      </c>
      <c r="V1007" t="s">
        <v>136</v>
      </c>
      <c r="W1007" s="4">
        <v>0.58333333333333337</v>
      </c>
      <c r="X1007" s="4">
        <v>0.65277777777777779</v>
      </c>
      <c r="Y1007" t="s">
        <v>123</v>
      </c>
      <c r="Z1007">
        <v>117</v>
      </c>
      <c r="AA1007">
        <v>18</v>
      </c>
      <c r="AB1007" t="s">
        <v>5422</v>
      </c>
      <c r="AC1007">
        <v>10</v>
      </c>
      <c r="AD1007">
        <v>1</v>
      </c>
      <c r="AE1007">
        <v>1</v>
      </c>
      <c r="AF1007">
        <v>2</v>
      </c>
      <c r="AG1007">
        <v>2</v>
      </c>
      <c r="AH1007">
        <v>0</v>
      </c>
      <c r="AI1007">
        <v>0</v>
      </c>
      <c r="AJ1007">
        <v>95102</v>
      </c>
      <c r="AK1007" t="s">
        <v>61</v>
      </c>
      <c r="AL1007" t="s">
        <v>61</v>
      </c>
      <c r="AM1007" t="s">
        <v>61</v>
      </c>
      <c r="AN1007" t="s">
        <v>61</v>
      </c>
      <c r="AO1007" t="s">
        <v>61</v>
      </c>
      <c r="AP1007">
        <v>1</v>
      </c>
      <c r="AQ1007" t="str">
        <f t="shared" si="63"/>
        <v>MUS</v>
      </c>
      <c r="AR1007" t="str">
        <f t="shared" si="63"/>
        <v>1031</v>
      </c>
      <c r="AS1007" t="str">
        <f t="shared" si="60"/>
        <v>Desc</v>
      </c>
      <c r="AT1007" t="str">
        <f t="shared" si="61"/>
        <v xml:space="preserve">MUS1031Deschenes Andree-Ann </v>
      </c>
      <c r="AU1007" t="str">
        <f t="shared" si="62"/>
        <v>MUS1031-2</v>
      </c>
      <c r="AV1007" t="s">
        <v>2900</v>
      </c>
      <c r="AW1007" t="s">
        <v>2901</v>
      </c>
    </row>
    <row r="1008" spans="1:50" x14ac:dyDescent="0.2">
      <c r="A1008" t="s">
        <v>103</v>
      </c>
      <c r="B1008" t="s">
        <v>512</v>
      </c>
      <c r="C1008">
        <v>1031</v>
      </c>
      <c r="D1008">
        <v>3</v>
      </c>
      <c r="E1008">
        <v>9</v>
      </c>
      <c r="F1008">
        <v>0.6</v>
      </c>
      <c r="G1008">
        <v>0</v>
      </c>
      <c r="H1008">
        <v>0</v>
      </c>
      <c r="I1008">
        <v>0</v>
      </c>
      <c r="J1008">
        <v>0</v>
      </c>
      <c r="K1008">
        <v>0.6</v>
      </c>
      <c r="L1008">
        <v>9</v>
      </c>
      <c r="M1008">
        <v>0</v>
      </c>
      <c r="N1008">
        <v>0</v>
      </c>
      <c r="O1008">
        <v>0</v>
      </c>
      <c r="P1008">
        <v>9</v>
      </c>
      <c r="Q1008">
        <v>16</v>
      </c>
      <c r="R1008" s="3">
        <v>0.5625</v>
      </c>
      <c r="S1008">
        <v>0</v>
      </c>
      <c r="T1008">
        <v>0</v>
      </c>
      <c r="U1008" t="s">
        <v>517</v>
      </c>
      <c r="V1008" t="s">
        <v>136</v>
      </c>
      <c r="W1008" s="4">
        <v>0.33333333333333331</v>
      </c>
      <c r="X1008" s="4">
        <v>0.40277777777777773</v>
      </c>
      <c r="Y1008" t="s">
        <v>123</v>
      </c>
      <c r="Z1008">
        <v>117</v>
      </c>
      <c r="AA1008">
        <v>18</v>
      </c>
      <c r="AB1008" t="s">
        <v>5421</v>
      </c>
      <c r="AC1008">
        <v>10</v>
      </c>
      <c r="AD1008">
        <v>1</v>
      </c>
      <c r="AE1008">
        <v>1</v>
      </c>
      <c r="AF1008">
        <v>1</v>
      </c>
      <c r="AG1008">
        <v>0</v>
      </c>
      <c r="AH1008">
        <v>1</v>
      </c>
      <c r="AI1008">
        <v>0</v>
      </c>
      <c r="AJ1008">
        <v>97542</v>
      </c>
      <c r="AK1008" t="s">
        <v>61</v>
      </c>
      <c r="AL1008" t="s">
        <v>61</v>
      </c>
      <c r="AM1008" t="s">
        <v>61</v>
      </c>
      <c r="AN1008" t="s">
        <v>61</v>
      </c>
      <c r="AO1008" t="s">
        <v>61</v>
      </c>
      <c r="AP1008">
        <v>1</v>
      </c>
      <c r="AQ1008" t="str">
        <f t="shared" si="63"/>
        <v>MUS</v>
      </c>
      <c r="AR1008" t="str">
        <f t="shared" si="63"/>
        <v>1031</v>
      </c>
      <c r="AS1008" t="str">
        <f t="shared" si="60"/>
        <v>Deak</v>
      </c>
      <c r="AT1008" t="str">
        <f t="shared" si="61"/>
        <v>MUS1031Deak Zachary Frantisek</v>
      </c>
      <c r="AU1008" t="str">
        <f t="shared" si="62"/>
        <v>MUS1031-3</v>
      </c>
      <c r="AV1008" t="s">
        <v>2898</v>
      </c>
      <c r="AW1008" t="s">
        <v>2476</v>
      </c>
      <c r="AX1008" t="s">
        <v>2899</v>
      </c>
    </row>
    <row r="1009" spans="1:50" x14ac:dyDescent="0.2">
      <c r="A1009" t="s">
        <v>103</v>
      </c>
      <c r="B1009" t="s">
        <v>512</v>
      </c>
      <c r="C1009">
        <v>1031</v>
      </c>
      <c r="D1009" t="s">
        <v>125</v>
      </c>
      <c r="E1009">
        <v>46</v>
      </c>
      <c r="F1009">
        <v>3.07</v>
      </c>
      <c r="G1009">
        <v>1</v>
      </c>
      <c r="H1009">
        <v>0.08</v>
      </c>
      <c r="I1009">
        <v>7.0000000000000007E-2</v>
      </c>
      <c r="J1009">
        <v>0</v>
      </c>
      <c r="K1009">
        <v>3.15</v>
      </c>
      <c r="L1009">
        <v>47</v>
      </c>
      <c r="M1009">
        <v>1</v>
      </c>
      <c r="N1009">
        <v>0</v>
      </c>
      <c r="O1009">
        <v>0</v>
      </c>
      <c r="P1009">
        <v>47</v>
      </c>
      <c r="Q1009">
        <v>61</v>
      </c>
      <c r="R1009" s="3">
        <v>0.77049999999999996</v>
      </c>
      <c r="S1009">
        <v>0</v>
      </c>
      <c r="T1009">
        <v>0</v>
      </c>
      <c r="AQ1009" t="str">
        <f t="shared" si="63"/>
        <v>MUS</v>
      </c>
      <c r="AR1009" t="str">
        <f t="shared" si="63"/>
        <v>1031</v>
      </c>
      <c r="AS1009" t="str">
        <f t="shared" ref="AS1009:AS1072" si="64">PROPER(LEFT(AB1009,4))</f>
        <v/>
      </c>
      <c r="AT1009" t="str">
        <f t="shared" si="61"/>
        <v>MUS1031</v>
      </c>
      <c r="AU1009" t="str">
        <f t="shared" si="62"/>
        <v>MUS1031-***** CRSE TOTAL</v>
      </c>
    </row>
    <row r="1010" spans="1:50" x14ac:dyDescent="0.2">
      <c r="A1010" t="s">
        <v>103</v>
      </c>
      <c r="B1010" t="s">
        <v>512</v>
      </c>
      <c r="C1010">
        <v>1151</v>
      </c>
      <c r="D1010">
        <v>1</v>
      </c>
      <c r="E1010">
        <v>1</v>
      </c>
      <c r="F1010">
        <v>7.0000000000000007E-2</v>
      </c>
      <c r="G1010">
        <v>0</v>
      </c>
      <c r="H1010">
        <v>0</v>
      </c>
      <c r="I1010">
        <v>0</v>
      </c>
      <c r="J1010">
        <v>0</v>
      </c>
      <c r="K1010">
        <v>7.0000000000000007E-2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10</v>
      </c>
      <c r="R1010" s="3">
        <v>0.1</v>
      </c>
      <c r="S1010">
        <v>0</v>
      </c>
      <c r="T1010">
        <v>0</v>
      </c>
      <c r="U1010" t="s">
        <v>518</v>
      </c>
      <c r="Y1010" t="s">
        <v>61</v>
      </c>
      <c r="Z1010" t="s">
        <v>61</v>
      </c>
      <c r="AA1010" t="s">
        <v>61</v>
      </c>
      <c r="AB1010" t="s">
        <v>5423</v>
      </c>
      <c r="AC1010">
        <v>36</v>
      </c>
      <c r="AD1010">
        <v>1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91796</v>
      </c>
      <c r="AK1010" t="s">
        <v>61</v>
      </c>
      <c r="AL1010" t="s">
        <v>61</v>
      </c>
      <c r="AM1010" t="s">
        <v>61</v>
      </c>
      <c r="AN1010" t="s">
        <v>61</v>
      </c>
      <c r="AO1010" t="s">
        <v>61</v>
      </c>
      <c r="AP1010">
        <v>1</v>
      </c>
      <c r="AQ1010" t="str">
        <f t="shared" si="63"/>
        <v>MUS</v>
      </c>
      <c r="AR1010" t="str">
        <f t="shared" si="63"/>
        <v>1151</v>
      </c>
      <c r="AS1010" t="str">
        <f t="shared" si="64"/>
        <v>Andr</v>
      </c>
      <c r="AT1010" t="str">
        <f t="shared" si="61"/>
        <v xml:space="preserve">MUS1151Andriassian Satik </v>
      </c>
      <c r="AU1010" t="str">
        <f t="shared" si="62"/>
        <v>MUS1151-1</v>
      </c>
      <c r="AV1010" t="s">
        <v>2902</v>
      </c>
      <c r="AW1010" t="s">
        <v>2903</v>
      </c>
    </row>
    <row r="1011" spans="1:50" x14ac:dyDescent="0.2">
      <c r="A1011" t="s">
        <v>103</v>
      </c>
      <c r="B1011" t="s">
        <v>512</v>
      </c>
      <c r="C1011">
        <v>1151</v>
      </c>
      <c r="D1011">
        <v>2</v>
      </c>
      <c r="E1011">
        <v>1</v>
      </c>
      <c r="F1011">
        <v>7.0000000000000007E-2</v>
      </c>
      <c r="G1011">
        <v>0</v>
      </c>
      <c r="H1011">
        <v>0</v>
      </c>
      <c r="I1011">
        <v>0</v>
      </c>
      <c r="J1011">
        <v>0</v>
      </c>
      <c r="K1011">
        <v>7.0000000000000007E-2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10</v>
      </c>
      <c r="R1011" s="3">
        <v>0.1</v>
      </c>
      <c r="S1011">
        <v>0</v>
      </c>
      <c r="T1011">
        <v>0</v>
      </c>
      <c r="U1011" t="s">
        <v>518</v>
      </c>
      <c r="Y1011" t="s">
        <v>61</v>
      </c>
      <c r="Z1011" t="s">
        <v>61</v>
      </c>
      <c r="AA1011" t="s">
        <v>61</v>
      </c>
      <c r="AB1011" t="s">
        <v>5424</v>
      </c>
      <c r="AC1011">
        <v>36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0</v>
      </c>
      <c r="AJ1011">
        <v>91797</v>
      </c>
      <c r="AK1011" t="s">
        <v>61</v>
      </c>
      <c r="AL1011" t="s">
        <v>61</v>
      </c>
      <c r="AM1011" t="s">
        <v>61</v>
      </c>
      <c r="AN1011" t="s">
        <v>61</v>
      </c>
      <c r="AO1011" t="s">
        <v>61</v>
      </c>
      <c r="AP1011">
        <v>1</v>
      </c>
      <c r="AQ1011" t="str">
        <f t="shared" si="63"/>
        <v>MUS</v>
      </c>
      <c r="AR1011" t="str">
        <f t="shared" si="63"/>
        <v>1151</v>
      </c>
      <c r="AS1011" t="str">
        <f t="shared" si="64"/>
        <v>Ho F</v>
      </c>
      <c r="AT1011" t="str">
        <f t="shared" si="61"/>
        <v xml:space="preserve">MUS1151Ho Fung </v>
      </c>
      <c r="AU1011" t="str">
        <f t="shared" si="62"/>
        <v>MUS1151-2</v>
      </c>
      <c r="AV1011" t="s">
        <v>2904</v>
      </c>
      <c r="AW1011" t="s">
        <v>2905</v>
      </c>
    </row>
    <row r="1012" spans="1:50" x14ac:dyDescent="0.2">
      <c r="A1012" t="s">
        <v>103</v>
      </c>
      <c r="B1012" t="s">
        <v>512</v>
      </c>
      <c r="C1012">
        <v>1151</v>
      </c>
      <c r="D1012">
        <v>3</v>
      </c>
      <c r="E1012">
        <v>1</v>
      </c>
      <c r="F1012">
        <v>7.0000000000000007E-2</v>
      </c>
      <c r="G1012">
        <v>0</v>
      </c>
      <c r="H1012">
        <v>0</v>
      </c>
      <c r="I1012">
        <v>0</v>
      </c>
      <c r="J1012">
        <v>0</v>
      </c>
      <c r="K1012">
        <v>7.0000000000000007E-2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10</v>
      </c>
      <c r="R1012" s="3">
        <v>0.1</v>
      </c>
      <c r="S1012">
        <v>0</v>
      </c>
      <c r="T1012">
        <v>0</v>
      </c>
      <c r="U1012" t="s">
        <v>518</v>
      </c>
      <c r="Y1012" t="s">
        <v>61</v>
      </c>
      <c r="Z1012" t="s">
        <v>61</v>
      </c>
      <c r="AA1012" t="s">
        <v>61</v>
      </c>
      <c r="AB1012" t="s">
        <v>5425</v>
      </c>
      <c r="AC1012">
        <v>36</v>
      </c>
      <c r="AD1012">
        <v>1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95360</v>
      </c>
      <c r="AK1012" t="s">
        <v>61</v>
      </c>
      <c r="AL1012" t="s">
        <v>61</v>
      </c>
      <c r="AM1012" t="s">
        <v>61</v>
      </c>
      <c r="AN1012" t="s">
        <v>61</v>
      </c>
      <c r="AO1012" t="s">
        <v>61</v>
      </c>
      <c r="AP1012">
        <v>1</v>
      </c>
      <c r="AQ1012" t="str">
        <f t="shared" si="63"/>
        <v>MUS</v>
      </c>
      <c r="AR1012" t="str">
        <f t="shared" si="63"/>
        <v>1151</v>
      </c>
      <c r="AS1012" t="str">
        <f t="shared" si="64"/>
        <v>Emmo</v>
      </c>
      <c r="AT1012" t="str">
        <f t="shared" si="61"/>
        <v xml:space="preserve">MUS1151Emmons Timothy </v>
      </c>
      <c r="AU1012" t="str">
        <f t="shared" si="62"/>
        <v>MUS1151-3</v>
      </c>
      <c r="AV1012" t="s">
        <v>2906</v>
      </c>
      <c r="AW1012" t="s">
        <v>2907</v>
      </c>
    </row>
    <row r="1013" spans="1:50" x14ac:dyDescent="0.2">
      <c r="A1013" t="s">
        <v>103</v>
      </c>
      <c r="B1013" t="s">
        <v>512</v>
      </c>
      <c r="C1013">
        <v>1151</v>
      </c>
      <c r="D1013">
        <v>4</v>
      </c>
      <c r="E1013">
        <v>1</v>
      </c>
      <c r="F1013">
        <v>7.0000000000000007E-2</v>
      </c>
      <c r="G1013">
        <v>0</v>
      </c>
      <c r="H1013">
        <v>0</v>
      </c>
      <c r="I1013">
        <v>0</v>
      </c>
      <c r="J1013">
        <v>0</v>
      </c>
      <c r="K1013">
        <v>7.0000000000000007E-2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10</v>
      </c>
      <c r="R1013" s="3">
        <v>0.1</v>
      </c>
      <c r="S1013">
        <v>0</v>
      </c>
      <c r="T1013">
        <v>0</v>
      </c>
      <c r="U1013" t="s">
        <v>518</v>
      </c>
      <c r="Y1013" t="s">
        <v>61</v>
      </c>
      <c r="Z1013" t="s">
        <v>61</v>
      </c>
      <c r="AA1013" t="s">
        <v>61</v>
      </c>
      <c r="AB1013" t="s">
        <v>5426</v>
      </c>
      <c r="AC1013">
        <v>36</v>
      </c>
      <c r="AD1013">
        <v>1</v>
      </c>
      <c r="AE1013">
        <v>1</v>
      </c>
      <c r="AF1013">
        <v>1</v>
      </c>
      <c r="AG1013">
        <v>1</v>
      </c>
      <c r="AH1013">
        <v>0</v>
      </c>
      <c r="AI1013">
        <v>0</v>
      </c>
      <c r="AJ1013">
        <v>95369</v>
      </c>
      <c r="AK1013" t="s">
        <v>61</v>
      </c>
      <c r="AL1013" t="s">
        <v>61</v>
      </c>
      <c r="AM1013" t="s">
        <v>61</v>
      </c>
      <c r="AN1013" t="s">
        <v>61</v>
      </c>
      <c r="AO1013" t="s">
        <v>61</v>
      </c>
      <c r="AP1013">
        <v>1</v>
      </c>
      <c r="AQ1013" t="str">
        <f t="shared" si="63"/>
        <v>MUS</v>
      </c>
      <c r="AR1013" t="str">
        <f t="shared" si="63"/>
        <v>1151</v>
      </c>
      <c r="AS1013" t="str">
        <f t="shared" si="64"/>
        <v>Askr</v>
      </c>
      <c r="AT1013" t="str">
        <f t="shared" si="61"/>
        <v>MUS1151Askren David W.</v>
      </c>
      <c r="AU1013" t="str">
        <f t="shared" si="62"/>
        <v>MUS1151-4</v>
      </c>
      <c r="AV1013" t="s">
        <v>2908</v>
      </c>
      <c r="AW1013" t="s">
        <v>2553</v>
      </c>
      <c r="AX1013" t="s">
        <v>2909</v>
      </c>
    </row>
    <row r="1014" spans="1:50" x14ac:dyDescent="0.2">
      <c r="A1014" t="s">
        <v>103</v>
      </c>
      <c r="B1014" t="s">
        <v>512</v>
      </c>
      <c r="C1014">
        <v>1151</v>
      </c>
      <c r="D1014" t="s">
        <v>125</v>
      </c>
      <c r="E1014">
        <v>4</v>
      </c>
      <c r="F1014">
        <v>0.27</v>
      </c>
      <c r="G1014">
        <v>0</v>
      </c>
      <c r="H1014">
        <v>0</v>
      </c>
      <c r="I1014">
        <v>0</v>
      </c>
      <c r="J1014">
        <v>0</v>
      </c>
      <c r="K1014">
        <v>0.27</v>
      </c>
      <c r="L1014">
        <v>4</v>
      </c>
      <c r="M1014">
        <v>0</v>
      </c>
      <c r="N1014">
        <v>0</v>
      </c>
      <c r="O1014">
        <v>0</v>
      </c>
      <c r="P1014">
        <v>4</v>
      </c>
      <c r="Q1014">
        <v>40</v>
      </c>
      <c r="R1014" s="3">
        <v>0.1</v>
      </c>
      <c r="S1014">
        <v>0</v>
      </c>
      <c r="T1014">
        <v>0</v>
      </c>
      <c r="AQ1014" t="str">
        <f t="shared" si="63"/>
        <v>MUS</v>
      </c>
      <c r="AR1014" t="str">
        <f t="shared" si="63"/>
        <v>1151</v>
      </c>
      <c r="AS1014" t="str">
        <f t="shared" si="64"/>
        <v/>
      </c>
      <c r="AT1014" t="str">
        <f t="shared" si="61"/>
        <v>MUS1151</v>
      </c>
      <c r="AU1014" t="str">
        <f t="shared" si="62"/>
        <v>MUS1151-***** CRSE TOTAL</v>
      </c>
    </row>
    <row r="1015" spans="1:50" x14ac:dyDescent="0.2">
      <c r="A1015" t="s">
        <v>103</v>
      </c>
      <c r="B1015" t="s">
        <v>512</v>
      </c>
      <c r="C1015">
        <v>1152</v>
      </c>
      <c r="D1015">
        <v>2</v>
      </c>
      <c r="E1015">
        <v>2</v>
      </c>
      <c r="F1015">
        <v>0.13</v>
      </c>
      <c r="G1015">
        <v>0</v>
      </c>
      <c r="H1015">
        <v>0</v>
      </c>
      <c r="I1015">
        <v>0</v>
      </c>
      <c r="J1015">
        <v>0</v>
      </c>
      <c r="K1015">
        <v>0.13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5</v>
      </c>
      <c r="R1015" s="3">
        <v>0.2</v>
      </c>
      <c r="S1015">
        <v>0</v>
      </c>
      <c r="T1015">
        <v>0</v>
      </c>
      <c r="U1015" t="s">
        <v>518</v>
      </c>
      <c r="Y1015" t="s">
        <v>61</v>
      </c>
      <c r="Z1015" t="s">
        <v>61</v>
      </c>
      <c r="AA1015" t="s">
        <v>61</v>
      </c>
      <c r="AB1015" t="s">
        <v>5426</v>
      </c>
      <c r="AC1015">
        <v>24</v>
      </c>
      <c r="AD1015">
        <v>1</v>
      </c>
      <c r="AE1015">
        <v>2</v>
      </c>
      <c r="AF1015">
        <v>1</v>
      </c>
      <c r="AG1015">
        <v>1</v>
      </c>
      <c r="AH1015">
        <v>0</v>
      </c>
      <c r="AI1015">
        <v>0</v>
      </c>
      <c r="AJ1015">
        <v>91799</v>
      </c>
      <c r="AK1015" t="s">
        <v>61</v>
      </c>
      <c r="AL1015" t="s">
        <v>61</v>
      </c>
      <c r="AM1015" t="s">
        <v>61</v>
      </c>
      <c r="AN1015" t="s">
        <v>61</v>
      </c>
      <c r="AO1015" t="s">
        <v>61</v>
      </c>
      <c r="AP1015">
        <v>1</v>
      </c>
      <c r="AQ1015" t="str">
        <f t="shared" si="63"/>
        <v>MUS</v>
      </c>
      <c r="AR1015" t="str">
        <f t="shared" si="63"/>
        <v>1152</v>
      </c>
      <c r="AS1015" t="str">
        <f t="shared" si="64"/>
        <v>Askr</v>
      </c>
      <c r="AT1015" t="str">
        <f t="shared" si="61"/>
        <v>MUS1152Askren David W.</v>
      </c>
      <c r="AU1015" t="str">
        <f t="shared" si="62"/>
        <v>MUS1152-2</v>
      </c>
      <c r="AV1015" t="s">
        <v>2908</v>
      </c>
      <c r="AW1015" t="s">
        <v>2553</v>
      </c>
      <c r="AX1015" t="s">
        <v>2909</v>
      </c>
    </row>
    <row r="1016" spans="1:50" x14ac:dyDescent="0.2">
      <c r="A1016" t="s">
        <v>103</v>
      </c>
      <c r="B1016" t="s">
        <v>512</v>
      </c>
      <c r="C1016">
        <v>1152</v>
      </c>
      <c r="D1016" t="s">
        <v>125</v>
      </c>
      <c r="E1016">
        <v>2</v>
      </c>
      <c r="F1016">
        <v>0.13</v>
      </c>
      <c r="G1016">
        <v>0</v>
      </c>
      <c r="H1016">
        <v>0</v>
      </c>
      <c r="I1016">
        <v>0</v>
      </c>
      <c r="J1016">
        <v>0</v>
      </c>
      <c r="K1016">
        <v>0.13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5</v>
      </c>
      <c r="R1016" s="3">
        <v>0.2</v>
      </c>
      <c r="S1016">
        <v>0</v>
      </c>
      <c r="T1016">
        <v>0</v>
      </c>
      <c r="AQ1016" t="str">
        <f t="shared" si="63"/>
        <v>MUS</v>
      </c>
      <c r="AR1016" t="str">
        <f t="shared" si="63"/>
        <v>1152</v>
      </c>
      <c r="AS1016" t="str">
        <f t="shared" si="64"/>
        <v/>
      </c>
      <c r="AT1016" t="str">
        <f t="shared" si="61"/>
        <v>MUS1152</v>
      </c>
      <c r="AU1016" t="str">
        <f t="shared" si="62"/>
        <v>MUS1152-***** CRSE TOTAL</v>
      </c>
    </row>
    <row r="1017" spans="1:50" x14ac:dyDescent="0.2">
      <c r="A1017" t="s">
        <v>103</v>
      </c>
      <c r="B1017" t="s">
        <v>512</v>
      </c>
      <c r="C1017">
        <v>1161</v>
      </c>
      <c r="D1017">
        <v>1</v>
      </c>
      <c r="E1017">
        <v>1</v>
      </c>
      <c r="F1017">
        <v>7.0000000000000007E-2</v>
      </c>
      <c r="G1017">
        <v>0</v>
      </c>
      <c r="H1017">
        <v>0</v>
      </c>
      <c r="I1017">
        <v>0</v>
      </c>
      <c r="J1017">
        <v>0</v>
      </c>
      <c r="K1017">
        <v>7.0000000000000007E-2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5</v>
      </c>
      <c r="R1017" s="3">
        <v>0.2</v>
      </c>
      <c r="S1017">
        <v>0</v>
      </c>
      <c r="T1017">
        <v>0</v>
      </c>
      <c r="U1017" t="s">
        <v>519</v>
      </c>
      <c r="Y1017" t="s">
        <v>61</v>
      </c>
      <c r="Z1017" t="s">
        <v>61</v>
      </c>
      <c r="AA1017" t="s">
        <v>61</v>
      </c>
      <c r="AB1017" t="s">
        <v>5427</v>
      </c>
      <c r="AC1017">
        <v>36</v>
      </c>
      <c r="AD1017">
        <v>1</v>
      </c>
      <c r="AE1017">
        <v>1</v>
      </c>
      <c r="AF1017">
        <v>1</v>
      </c>
      <c r="AG1017">
        <v>1</v>
      </c>
      <c r="AH1017">
        <v>0</v>
      </c>
      <c r="AI1017">
        <v>0</v>
      </c>
      <c r="AJ1017">
        <v>91800</v>
      </c>
      <c r="AK1017" t="s">
        <v>61</v>
      </c>
      <c r="AL1017" t="s">
        <v>61</v>
      </c>
      <c r="AM1017" t="s">
        <v>61</v>
      </c>
      <c r="AN1017" t="s">
        <v>61</v>
      </c>
      <c r="AO1017" t="s">
        <v>61</v>
      </c>
      <c r="AP1017">
        <v>1</v>
      </c>
      <c r="AQ1017" t="str">
        <f t="shared" si="63"/>
        <v>MUS</v>
      </c>
      <c r="AR1017" t="str">
        <f t="shared" si="63"/>
        <v>1161</v>
      </c>
      <c r="AS1017" t="str">
        <f t="shared" si="64"/>
        <v>Davi</v>
      </c>
      <c r="AT1017" t="str">
        <f t="shared" si="61"/>
        <v>MUS1161Davis Joshua Lee</v>
      </c>
      <c r="AU1017" t="str">
        <f t="shared" si="62"/>
        <v>MUS1161-1</v>
      </c>
      <c r="AV1017" t="s">
        <v>2481</v>
      </c>
      <c r="AW1017" t="s">
        <v>2700</v>
      </c>
      <c r="AX1017" t="s">
        <v>23</v>
      </c>
    </row>
    <row r="1018" spans="1:50" x14ac:dyDescent="0.2">
      <c r="A1018" t="s">
        <v>103</v>
      </c>
      <c r="B1018" t="s">
        <v>512</v>
      </c>
      <c r="C1018">
        <v>1161</v>
      </c>
      <c r="D1018">
        <v>2</v>
      </c>
      <c r="E1018">
        <v>1</v>
      </c>
      <c r="F1018">
        <v>7.0000000000000007E-2</v>
      </c>
      <c r="G1018">
        <v>0</v>
      </c>
      <c r="H1018">
        <v>0</v>
      </c>
      <c r="I1018">
        <v>0</v>
      </c>
      <c r="J1018">
        <v>0</v>
      </c>
      <c r="K1018">
        <v>7.0000000000000007E-2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5</v>
      </c>
      <c r="R1018" s="3">
        <v>0.2</v>
      </c>
      <c r="S1018">
        <v>0</v>
      </c>
      <c r="T1018">
        <v>0</v>
      </c>
      <c r="U1018" t="s">
        <v>519</v>
      </c>
      <c r="Y1018" t="s">
        <v>61</v>
      </c>
      <c r="Z1018" t="s">
        <v>61</v>
      </c>
      <c r="AA1018" t="s">
        <v>61</v>
      </c>
      <c r="AB1018" t="s">
        <v>5428</v>
      </c>
      <c r="AC1018">
        <v>36</v>
      </c>
      <c r="AD1018">
        <v>1</v>
      </c>
      <c r="AE1018">
        <v>1</v>
      </c>
      <c r="AF1018">
        <v>1</v>
      </c>
      <c r="AG1018">
        <v>1</v>
      </c>
      <c r="AH1018">
        <v>0</v>
      </c>
      <c r="AI1018">
        <v>0</v>
      </c>
      <c r="AJ1018">
        <v>96749</v>
      </c>
      <c r="AK1018" t="s">
        <v>61</v>
      </c>
      <c r="AL1018" t="s">
        <v>61</v>
      </c>
      <c r="AM1018" t="s">
        <v>61</v>
      </c>
      <c r="AN1018" t="s">
        <v>61</v>
      </c>
      <c r="AO1018" t="s">
        <v>61</v>
      </c>
      <c r="AP1018">
        <v>1</v>
      </c>
      <c r="AQ1018" t="str">
        <f t="shared" si="63"/>
        <v>MUS</v>
      </c>
      <c r="AR1018" t="str">
        <f t="shared" si="63"/>
        <v>1161</v>
      </c>
      <c r="AS1018" t="str">
        <f t="shared" si="64"/>
        <v>Alan</v>
      </c>
      <c r="AT1018" t="str">
        <f t="shared" si="61"/>
        <v>MUS1161Alancraig Diane R</v>
      </c>
      <c r="AU1018" t="str">
        <f t="shared" si="62"/>
        <v>MUS1161-2</v>
      </c>
      <c r="AV1018" t="s">
        <v>2910</v>
      </c>
      <c r="AW1018" t="s">
        <v>2911</v>
      </c>
      <c r="AX1018" t="s">
        <v>2912</v>
      </c>
    </row>
    <row r="1019" spans="1:50" x14ac:dyDescent="0.2">
      <c r="A1019" t="s">
        <v>103</v>
      </c>
      <c r="B1019" t="s">
        <v>512</v>
      </c>
      <c r="C1019">
        <v>1161</v>
      </c>
      <c r="D1019" t="s">
        <v>125</v>
      </c>
      <c r="E1019">
        <v>2</v>
      </c>
      <c r="F1019">
        <v>0.13</v>
      </c>
      <c r="G1019">
        <v>0</v>
      </c>
      <c r="H1019">
        <v>0</v>
      </c>
      <c r="I1019">
        <v>0</v>
      </c>
      <c r="J1019">
        <v>0</v>
      </c>
      <c r="K1019">
        <v>0.13</v>
      </c>
      <c r="L1019">
        <v>2</v>
      </c>
      <c r="M1019">
        <v>0</v>
      </c>
      <c r="N1019">
        <v>0</v>
      </c>
      <c r="O1019">
        <v>0</v>
      </c>
      <c r="P1019">
        <v>2</v>
      </c>
      <c r="Q1019">
        <v>10</v>
      </c>
      <c r="R1019" s="3">
        <v>0.2</v>
      </c>
      <c r="S1019">
        <v>0</v>
      </c>
      <c r="T1019">
        <v>0</v>
      </c>
      <c r="AQ1019" t="str">
        <f t="shared" si="63"/>
        <v>MUS</v>
      </c>
      <c r="AR1019" t="str">
        <f t="shared" si="63"/>
        <v>1161</v>
      </c>
      <c r="AS1019" t="str">
        <f t="shared" si="64"/>
        <v/>
      </c>
      <c r="AT1019" t="str">
        <f t="shared" si="61"/>
        <v>MUS1161</v>
      </c>
      <c r="AU1019" t="str">
        <f t="shared" si="62"/>
        <v>MUS1161-***** CRSE TOTAL</v>
      </c>
    </row>
    <row r="1020" spans="1:50" x14ac:dyDescent="0.2">
      <c r="A1020" t="s">
        <v>103</v>
      </c>
      <c r="B1020" t="s">
        <v>512</v>
      </c>
      <c r="C1020">
        <v>1162</v>
      </c>
      <c r="D1020">
        <v>1</v>
      </c>
      <c r="E1020">
        <v>2</v>
      </c>
      <c r="F1020">
        <v>0.13</v>
      </c>
      <c r="G1020">
        <v>0</v>
      </c>
      <c r="H1020">
        <v>0</v>
      </c>
      <c r="I1020">
        <v>0.13</v>
      </c>
      <c r="J1020">
        <v>0</v>
      </c>
      <c r="K1020">
        <v>0.13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5</v>
      </c>
      <c r="R1020" s="3">
        <v>0.2</v>
      </c>
      <c r="S1020">
        <v>0</v>
      </c>
      <c r="T1020">
        <v>0</v>
      </c>
      <c r="U1020" t="s">
        <v>519</v>
      </c>
      <c r="Y1020" t="s">
        <v>61</v>
      </c>
      <c r="Z1020" t="s">
        <v>61</v>
      </c>
      <c r="AA1020" t="s">
        <v>61</v>
      </c>
      <c r="AB1020" t="s">
        <v>5429</v>
      </c>
      <c r="AC1020">
        <v>24</v>
      </c>
      <c r="AD1020">
        <v>1</v>
      </c>
      <c r="AE1020">
        <v>2</v>
      </c>
      <c r="AF1020">
        <v>1</v>
      </c>
      <c r="AG1020">
        <v>1</v>
      </c>
      <c r="AH1020">
        <v>0</v>
      </c>
      <c r="AI1020">
        <v>0</v>
      </c>
      <c r="AJ1020">
        <v>91801</v>
      </c>
      <c r="AK1020" t="s">
        <v>61</v>
      </c>
      <c r="AL1020" t="s">
        <v>61</v>
      </c>
      <c r="AM1020" t="s">
        <v>61</v>
      </c>
      <c r="AN1020" t="s">
        <v>61</v>
      </c>
      <c r="AO1020" t="s">
        <v>61</v>
      </c>
      <c r="AP1020">
        <v>1</v>
      </c>
      <c r="AQ1020" t="str">
        <f t="shared" si="63"/>
        <v>MUS</v>
      </c>
      <c r="AR1020" t="str">
        <f t="shared" si="63"/>
        <v>1162</v>
      </c>
      <c r="AS1020" t="str">
        <f t="shared" si="64"/>
        <v>Yosh</v>
      </c>
      <c r="AT1020" t="str">
        <f t="shared" si="61"/>
        <v xml:space="preserve">MUS1162Yoshida Aki </v>
      </c>
      <c r="AU1020" t="str">
        <f t="shared" si="62"/>
        <v>MUS1162-1</v>
      </c>
      <c r="AV1020" t="s">
        <v>2913</v>
      </c>
      <c r="AW1020" t="s">
        <v>2914</v>
      </c>
    </row>
    <row r="1021" spans="1:50" x14ac:dyDescent="0.2">
      <c r="A1021" t="s">
        <v>103</v>
      </c>
      <c r="B1021" t="s">
        <v>512</v>
      </c>
      <c r="C1021">
        <v>1162</v>
      </c>
      <c r="D1021">
        <v>2</v>
      </c>
      <c r="E1021">
        <v>2</v>
      </c>
      <c r="F1021">
        <v>0.13</v>
      </c>
      <c r="G1021">
        <v>0</v>
      </c>
      <c r="H1021">
        <v>0</v>
      </c>
      <c r="I1021">
        <v>0</v>
      </c>
      <c r="J1021">
        <v>0</v>
      </c>
      <c r="K1021">
        <v>0.13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5</v>
      </c>
      <c r="R1021" s="3">
        <v>0.2</v>
      </c>
      <c r="S1021">
        <v>0</v>
      </c>
      <c r="T1021">
        <v>0</v>
      </c>
      <c r="U1021" t="s">
        <v>519</v>
      </c>
      <c r="Y1021" t="s">
        <v>61</v>
      </c>
      <c r="Z1021" t="s">
        <v>61</v>
      </c>
      <c r="AA1021" t="s">
        <v>61</v>
      </c>
      <c r="AB1021" t="s">
        <v>5428</v>
      </c>
      <c r="AC1021">
        <v>24</v>
      </c>
      <c r="AD1021">
        <v>1</v>
      </c>
      <c r="AE1021">
        <v>2</v>
      </c>
      <c r="AF1021">
        <v>1</v>
      </c>
      <c r="AG1021">
        <v>1</v>
      </c>
      <c r="AH1021">
        <v>0</v>
      </c>
      <c r="AI1021">
        <v>0</v>
      </c>
      <c r="AJ1021">
        <v>91802</v>
      </c>
      <c r="AK1021" t="s">
        <v>61</v>
      </c>
      <c r="AL1021" t="s">
        <v>61</v>
      </c>
      <c r="AM1021" t="s">
        <v>61</v>
      </c>
      <c r="AN1021" t="s">
        <v>61</v>
      </c>
      <c r="AO1021" t="s">
        <v>61</v>
      </c>
      <c r="AP1021">
        <v>1</v>
      </c>
      <c r="AQ1021" t="str">
        <f t="shared" si="63"/>
        <v>MUS</v>
      </c>
      <c r="AR1021" t="str">
        <f t="shared" si="63"/>
        <v>1162</v>
      </c>
      <c r="AS1021" t="str">
        <f t="shared" si="64"/>
        <v>Alan</v>
      </c>
      <c r="AT1021" t="str">
        <f t="shared" si="61"/>
        <v>MUS1162Alancraig Diane R</v>
      </c>
      <c r="AU1021" t="str">
        <f t="shared" si="62"/>
        <v>MUS1162-2</v>
      </c>
      <c r="AV1021" t="s">
        <v>2910</v>
      </c>
      <c r="AW1021" t="s">
        <v>2911</v>
      </c>
      <c r="AX1021" t="s">
        <v>2912</v>
      </c>
    </row>
    <row r="1022" spans="1:50" x14ac:dyDescent="0.2">
      <c r="A1022" t="s">
        <v>103</v>
      </c>
      <c r="B1022" t="s">
        <v>512</v>
      </c>
      <c r="C1022">
        <v>1162</v>
      </c>
      <c r="D1022" t="s">
        <v>125</v>
      </c>
      <c r="E1022">
        <v>4</v>
      </c>
      <c r="F1022">
        <v>0.27</v>
      </c>
      <c r="G1022">
        <v>0</v>
      </c>
      <c r="H1022">
        <v>0</v>
      </c>
      <c r="I1022">
        <v>0.13</v>
      </c>
      <c r="J1022">
        <v>0</v>
      </c>
      <c r="K1022">
        <v>0.27</v>
      </c>
      <c r="L1022">
        <v>2</v>
      </c>
      <c r="M1022">
        <v>1</v>
      </c>
      <c r="N1022">
        <v>0</v>
      </c>
      <c r="O1022">
        <v>0</v>
      </c>
      <c r="P1022">
        <v>2</v>
      </c>
      <c r="Q1022">
        <v>10</v>
      </c>
      <c r="R1022" s="3">
        <v>0.2</v>
      </c>
      <c r="S1022">
        <v>0</v>
      </c>
      <c r="T1022">
        <v>0</v>
      </c>
      <c r="AQ1022" t="str">
        <f t="shared" si="63"/>
        <v>MUS</v>
      </c>
      <c r="AR1022" t="str">
        <f t="shared" si="63"/>
        <v>1162</v>
      </c>
      <c r="AS1022" t="str">
        <f t="shared" si="64"/>
        <v/>
      </c>
      <c r="AT1022" t="str">
        <f t="shared" si="61"/>
        <v>MUS1162</v>
      </c>
      <c r="AU1022" t="str">
        <f t="shared" si="62"/>
        <v>MUS1162-***** CRSE TOTAL</v>
      </c>
    </row>
    <row r="1023" spans="1:50" x14ac:dyDescent="0.2">
      <c r="A1023" t="s">
        <v>103</v>
      </c>
      <c r="B1023" t="s">
        <v>512</v>
      </c>
      <c r="C1023">
        <v>1171</v>
      </c>
      <c r="D1023">
        <v>1</v>
      </c>
      <c r="E1023">
        <v>1</v>
      </c>
      <c r="F1023">
        <v>7.0000000000000007E-2</v>
      </c>
      <c r="G1023">
        <v>0</v>
      </c>
      <c r="H1023">
        <v>0</v>
      </c>
      <c r="I1023">
        <v>0</v>
      </c>
      <c r="J1023">
        <v>0</v>
      </c>
      <c r="K1023">
        <v>7.0000000000000007E-2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5</v>
      </c>
      <c r="R1023" s="3">
        <v>0.2</v>
      </c>
      <c r="S1023">
        <v>0</v>
      </c>
      <c r="T1023">
        <v>0</v>
      </c>
      <c r="U1023" t="s">
        <v>520</v>
      </c>
      <c r="Y1023" t="s">
        <v>61</v>
      </c>
      <c r="Z1023" t="s">
        <v>61</v>
      </c>
      <c r="AA1023" t="s">
        <v>61</v>
      </c>
      <c r="AB1023" t="s">
        <v>5430</v>
      </c>
      <c r="AC1023">
        <v>36</v>
      </c>
      <c r="AD1023">
        <v>1</v>
      </c>
      <c r="AE1023">
        <v>1</v>
      </c>
      <c r="AF1023">
        <v>1</v>
      </c>
      <c r="AG1023">
        <v>1</v>
      </c>
      <c r="AH1023">
        <v>0</v>
      </c>
      <c r="AI1023">
        <v>0</v>
      </c>
      <c r="AJ1023">
        <v>91803</v>
      </c>
      <c r="AK1023" t="s">
        <v>61</v>
      </c>
      <c r="AL1023" t="s">
        <v>61</v>
      </c>
      <c r="AM1023" t="s">
        <v>61</v>
      </c>
      <c r="AN1023" t="s">
        <v>61</v>
      </c>
      <c r="AO1023" t="s">
        <v>61</v>
      </c>
      <c r="AP1023">
        <v>1</v>
      </c>
      <c r="AQ1023" t="str">
        <f t="shared" si="63"/>
        <v>MUS</v>
      </c>
      <c r="AR1023" t="str">
        <f t="shared" si="63"/>
        <v>1171</v>
      </c>
      <c r="AS1023" t="str">
        <f t="shared" si="64"/>
        <v>Voye</v>
      </c>
      <c r="AT1023" t="str">
        <f t="shared" si="61"/>
        <v>MUS1171Voyemant Jacques L</v>
      </c>
      <c r="AU1023" t="str">
        <f t="shared" si="62"/>
        <v>MUS1171-1</v>
      </c>
      <c r="AV1023" t="s">
        <v>2915</v>
      </c>
      <c r="AW1023" t="s">
        <v>2916</v>
      </c>
      <c r="AX1023" t="s">
        <v>2483</v>
      </c>
    </row>
    <row r="1024" spans="1:50" x14ac:dyDescent="0.2">
      <c r="A1024" t="s">
        <v>103</v>
      </c>
      <c r="B1024" t="s">
        <v>512</v>
      </c>
      <c r="C1024">
        <v>1171</v>
      </c>
      <c r="D1024">
        <v>2</v>
      </c>
      <c r="E1024">
        <v>1</v>
      </c>
      <c r="F1024">
        <v>7.0000000000000007E-2</v>
      </c>
      <c r="G1024">
        <v>0</v>
      </c>
      <c r="H1024">
        <v>0</v>
      </c>
      <c r="I1024">
        <v>0</v>
      </c>
      <c r="J1024">
        <v>0</v>
      </c>
      <c r="K1024">
        <v>7.0000000000000007E-2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5</v>
      </c>
      <c r="R1024" s="3">
        <v>0.2</v>
      </c>
      <c r="S1024">
        <v>0</v>
      </c>
      <c r="T1024">
        <v>0</v>
      </c>
      <c r="U1024" t="s">
        <v>520</v>
      </c>
      <c r="Y1024" t="s">
        <v>61</v>
      </c>
      <c r="Z1024" t="s">
        <v>61</v>
      </c>
      <c r="AA1024" t="s">
        <v>61</v>
      </c>
      <c r="AB1024" t="s">
        <v>5431</v>
      </c>
      <c r="AC1024">
        <v>36</v>
      </c>
      <c r="AD1024">
        <v>1</v>
      </c>
      <c r="AE1024">
        <v>1</v>
      </c>
      <c r="AF1024">
        <v>1</v>
      </c>
      <c r="AG1024">
        <v>1</v>
      </c>
      <c r="AH1024">
        <v>0</v>
      </c>
      <c r="AI1024">
        <v>0</v>
      </c>
      <c r="AJ1024">
        <v>96750</v>
      </c>
      <c r="AK1024" t="s">
        <v>61</v>
      </c>
      <c r="AL1024" t="s">
        <v>61</v>
      </c>
      <c r="AM1024" t="s">
        <v>61</v>
      </c>
      <c r="AN1024" t="s">
        <v>61</v>
      </c>
      <c r="AO1024" t="s">
        <v>61</v>
      </c>
      <c r="AP1024">
        <v>1</v>
      </c>
      <c r="AQ1024" t="str">
        <f t="shared" si="63"/>
        <v>MUS</v>
      </c>
      <c r="AR1024" t="str">
        <f t="shared" si="63"/>
        <v>1171</v>
      </c>
      <c r="AS1024" t="str">
        <f t="shared" si="64"/>
        <v>Ford</v>
      </c>
      <c r="AT1024" t="str">
        <f t="shared" si="61"/>
        <v xml:space="preserve">MUS1171Ford James </v>
      </c>
      <c r="AU1024" t="str">
        <f t="shared" si="62"/>
        <v>MUS1171-2</v>
      </c>
      <c r="AV1024" t="s">
        <v>50</v>
      </c>
      <c r="AW1024" t="s">
        <v>2479</v>
      </c>
    </row>
    <row r="1025" spans="1:50" x14ac:dyDescent="0.2">
      <c r="A1025" t="s">
        <v>103</v>
      </c>
      <c r="B1025" t="s">
        <v>512</v>
      </c>
      <c r="C1025">
        <v>1171</v>
      </c>
      <c r="D1025" t="s">
        <v>125</v>
      </c>
      <c r="E1025">
        <v>2</v>
      </c>
      <c r="F1025">
        <v>0.13</v>
      </c>
      <c r="G1025">
        <v>0</v>
      </c>
      <c r="H1025">
        <v>0</v>
      </c>
      <c r="I1025">
        <v>0</v>
      </c>
      <c r="J1025">
        <v>0</v>
      </c>
      <c r="K1025">
        <v>0.13</v>
      </c>
      <c r="L1025">
        <v>2</v>
      </c>
      <c r="M1025">
        <v>0</v>
      </c>
      <c r="N1025">
        <v>0</v>
      </c>
      <c r="O1025">
        <v>0</v>
      </c>
      <c r="P1025">
        <v>2</v>
      </c>
      <c r="Q1025">
        <v>10</v>
      </c>
      <c r="R1025" s="3">
        <v>0.2</v>
      </c>
      <c r="S1025">
        <v>0</v>
      </c>
      <c r="T1025">
        <v>0</v>
      </c>
      <c r="AQ1025" t="str">
        <f t="shared" si="63"/>
        <v>MUS</v>
      </c>
      <c r="AR1025" t="str">
        <f t="shared" si="63"/>
        <v>1171</v>
      </c>
      <c r="AS1025" t="str">
        <f t="shared" si="64"/>
        <v/>
      </c>
      <c r="AT1025" t="str">
        <f t="shared" si="61"/>
        <v>MUS1171</v>
      </c>
      <c r="AU1025" t="str">
        <f t="shared" si="62"/>
        <v>MUS1171-***** CRSE TOTAL</v>
      </c>
    </row>
    <row r="1026" spans="1:50" x14ac:dyDescent="0.2">
      <c r="A1026" t="s">
        <v>103</v>
      </c>
      <c r="B1026" t="s">
        <v>512</v>
      </c>
      <c r="C1026">
        <v>1172</v>
      </c>
      <c r="D1026">
        <v>1</v>
      </c>
      <c r="E1026">
        <v>2</v>
      </c>
      <c r="F1026">
        <v>0.13</v>
      </c>
      <c r="G1026">
        <v>0</v>
      </c>
      <c r="H1026">
        <v>0</v>
      </c>
      <c r="I1026">
        <v>0</v>
      </c>
      <c r="J1026">
        <v>0</v>
      </c>
      <c r="K1026">
        <v>0.13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10</v>
      </c>
      <c r="R1026" s="3">
        <v>0.1</v>
      </c>
      <c r="S1026">
        <v>0</v>
      </c>
      <c r="T1026">
        <v>0</v>
      </c>
      <c r="U1026" t="s">
        <v>520</v>
      </c>
      <c r="Y1026" t="s">
        <v>61</v>
      </c>
      <c r="Z1026" t="s">
        <v>61</v>
      </c>
      <c r="AA1026" t="s">
        <v>61</v>
      </c>
      <c r="AB1026" t="s">
        <v>5431</v>
      </c>
      <c r="AC1026">
        <v>24</v>
      </c>
      <c r="AD1026">
        <v>1</v>
      </c>
      <c r="AE1026">
        <v>2</v>
      </c>
      <c r="AF1026">
        <v>1</v>
      </c>
      <c r="AG1026">
        <v>1</v>
      </c>
      <c r="AH1026">
        <v>0</v>
      </c>
      <c r="AI1026">
        <v>0</v>
      </c>
      <c r="AJ1026">
        <v>97601</v>
      </c>
      <c r="AK1026" t="s">
        <v>61</v>
      </c>
      <c r="AL1026" t="s">
        <v>61</v>
      </c>
      <c r="AM1026" t="s">
        <v>61</v>
      </c>
      <c r="AN1026" t="s">
        <v>61</v>
      </c>
      <c r="AO1026" t="s">
        <v>61</v>
      </c>
      <c r="AP1026">
        <v>1</v>
      </c>
      <c r="AQ1026" t="str">
        <f t="shared" si="63"/>
        <v>MUS</v>
      </c>
      <c r="AR1026" t="str">
        <f t="shared" si="63"/>
        <v>1172</v>
      </c>
      <c r="AS1026" t="str">
        <f t="shared" si="64"/>
        <v>Ford</v>
      </c>
      <c r="AT1026" t="str">
        <f t="shared" si="61"/>
        <v xml:space="preserve">MUS1172Ford James </v>
      </c>
      <c r="AU1026" t="str">
        <f t="shared" si="62"/>
        <v>MUS1172-1</v>
      </c>
      <c r="AV1026" t="s">
        <v>50</v>
      </c>
      <c r="AW1026" t="s">
        <v>2479</v>
      </c>
    </row>
    <row r="1027" spans="1:50" x14ac:dyDescent="0.2">
      <c r="A1027" t="s">
        <v>103</v>
      </c>
      <c r="B1027" t="s">
        <v>512</v>
      </c>
      <c r="C1027">
        <v>1172</v>
      </c>
      <c r="D1027">
        <v>2</v>
      </c>
      <c r="E1027">
        <v>2</v>
      </c>
      <c r="F1027">
        <v>0.13</v>
      </c>
      <c r="G1027">
        <v>0</v>
      </c>
      <c r="H1027">
        <v>0</v>
      </c>
      <c r="I1027">
        <v>0</v>
      </c>
      <c r="J1027">
        <v>0</v>
      </c>
      <c r="K1027">
        <v>0.13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10</v>
      </c>
      <c r="R1027" s="3">
        <v>0.1</v>
      </c>
      <c r="S1027">
        <v>0</v>
      </c>
      <c r="T1027">
        <v>0</v>
      </c>
      <c r="U1027" t="s">
        <v>520</v>
      </c>
      <c r="Y1027" t="s">
        <v>61</v>
      </c>
      <c r="Z1027" t="s">
        <v>61</v>
      </c>
      <c r="AA1027" t="s">
        <v>61</v>
      </c>
      <c r="AB1027" t="s">
        <v>61</v>
      </c>
      <c r="AC1027">
        <v>24</v>
      </c>
      <c r="AD1027">
        <v>1</v>
      </c>
      <c r="AE1027">
        <v>2</v>
      </c>
      <c r="AF1027">
        <v>1</v>
      </c>
      <c r="AG1027">
        <v>1</v>
      </c>
      <c r="AH1027">
        <v>0</v>
      </c>
      <c r="AI1027">
        <v>0</v>
      </c>
      <c r="AJ1027">
        <v>97711</v>
      </c>
      <c r="AK1027" t="s">
        <v>61</v>
      </c>
      <c r="AL1027" t="s">
        <v>61</v>
      </c>
      <c r="AM1027" t="s">
        <v>61</v>
      </c>
      <c r="AN1027" t="s">
        <v>61</v>
      </c>
      <c r="AO1027" t="s">
        <v>61</v>
      </c>
      <c r="AP1027">
        <v>1</v>
      </c>
      <c r="AQ1027" t="str">
        <f t="shared" si="63"/>
        <v>MUS</v>
      </c>
      <c r="AR1027" t="str">
        <f t="shared" si="63"/>
        <v>1172</v>
      </c>
      <c r="AS1027" t="str">
        <f t="shared" si="64"/>
        <v xml:space="preserve"> </v>
      </c>
      <c r="AT1027" t="str">
        <f t="shared" ref="AT1027:AT1090" si="65">CONCATENATE(AQ1027,AR1027, "",AB1027)</f>
        <v xml:space="preserve">MUS1172 </v>
      </c>
      <c r="AU1027" t="str">
        <f t="shared" ref="AU1027:AU1090" si="66">CONCATENATE(AQ1027,AR1027,"-",D1027)</f>
        <v>MUS1172-2</v>
      </c>
    </row>
    <row r="1028" spans="1:50" x14ac:dyDescent="0.2">
      <c r="A1028" t="s">
        <v>103</v>
      </c>
      <c r="B1028" t="s">
        <v>512</v>
      </c>
      <c r="C1028">
        <v>1172</v>
      </c>
      <c r="D1028" t="s">
        <v>125</v>
      </c>
      <c r="E1028">
        <v>4</v>
      </c>
      <c r="F1028">
        <v>0.27</v>
      </c>
      <c r="G1028">
        <v>0</v>
      </c>
      <c r="H1028">
        <v>0</v>
      </c>
      <c r="I1028">
        <v>0</v>
      </c>
      <c r="J1028">
        <v>0</v>
      </c>
      <c r="K1028">
        <v>0.27</v>
      </c>
      <c r="L1028">
        <v>2</v>
      </c>
      <c r="M1028">
        <v>0</v>
      </c>
      <c r="N1028">
        <v>0</v>
      </c>
      <c r="O1028">
        <v>0</v>
      </c>
      <c r="P1028">
        <v>2</v>
      </c>
      <c r="Q1028">
        <v>20</v>
      </c>
      <c r="R1028" s="3">
        <v>0.1</v>
      </c>
      <c r="S1028">
        <v>0</v>
      </c>
      <c r="T1028">
        <v>0</v>
      </c>
      <c r="AQ1028" t="str">
        <f t="shared" ref="AQ1028:AR1091" si="67">TRIM(B1028)</f>
        <v>MUS</v>
      </c>
      <c r="AR1028" t="str">
        <f t="shared" si="67"/>
        <v>1172</v>
      </c>
      <c r="AS1028" t="str">
        <f t="shared" si="64"/>
        <v/>
      </c>
      <c r="AT1028" t="str">
        <f t="shared" si="65"/>
        <v>MUS1172</v>
      </c>
      <c r="AU1028" t="str">
        <f t="shared" si="66"/>
        <v>MUS1172-***** CRSE TOTAL</v>
      </c>
    </row>
    <row r="1029" spans="1:50" x14ac:dyDescent="0.2">
      <c r="A1029" t="s">
        <v>103</v>
      </c>
      <c r="B1029" t="s">
        <v>512</v>
      </c>
      <c r="C1029">
        <v>1181</v>
      </c>
      <c r="D1029">
        <v>2</v>
      </c>
      <c r="E1029">
        <v>1</v>
      </c>
      <c r="F1029">
        <v>7.0000000000000007E-2</v>
      </c>
      <c r="G1029">
        <v>0</v>
      </c>
      <c r="H1029">
        <v>0</v>
      </c>
      <c r="I1029">
        <v>0</v>
      </c>
      <c r="J1029">
        <v>0</v>
      </c>
      <c r="K1029">
        <v>7.0000000000000007E-2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5</v>
      </c>
      <c r="R1029" s="3">
        <v>0.2</v>
      </c>
      <c r="S1029">
        <v>0</v>
      </c>
      <c r="T1029">
        <v>0</v>
      </c>
      <c r="U1029" t="s">
        <v>521</v>
      </c>
      <c r="Y1029" t="s">
        <v>61</v>
      </c>
      <c r="Z1029" t="s">
        <v>61</v>
      </c>
      <c r="AA1029" t="s">
        <v>61</v>
      </c>
      <c r="AB1029" t="s">
        <v>5432</v>
      </c>
      <c r="AC1029">
        <v>36</v>
      </c>
      <c r="AD1029">
        <v>1</v>
      </c>
      <c r="AE1029">
        <v>1</v>
      </c>
      <c r="AF1029">
        <v>1</v>
      </c>
      <c r="AG1029">
        <v>1</v>
      </c>
      <c r="AH1029">
        <v>0</v>
      </c>
      <c r="AI1029">
        <v>0</v>
      </c>
      <c r="AJ1029">
        <v>91806</v>
      </c>
      <c r="AK1029" t="s">
        <v>61</v>
      </c>
      <c r="AL1029" t="s">
        <v>61</v>
      </c>
      <c r="AM1029" t="s">
        <v>61</v>
      </c>
      <c r="AN1029" t="s">
        <v>61</v>
      </c>
      <c r="AO1029" t="s">
        <v>61</v>
      </c>
      <c r="AP1029">
        <v>1</v>
      </c>
      <c r="AQ1029" t="str">
        <f t="shared" si="67"/>
        <v>MUS</v>
      </c>
      <c r="AR1029" t="str">
        <f t="shared" si="67"/>
        <v>1181</v>
      </c>
      <c r="AS1029" t="str">
        <f t="shared" si="64"/>
        <v>Ovie</v>
      </c>
      <c r="AT1029" t="str">
        <f t="shared" si="65"/>
        <v xml:space="preserve">MUS1181Oviedo-Mulens Calixto </v>
      </c>
      <c r="AU1029" t="str">
        <f t="shared" si="66"/>
        <v>MUS1181-2</v>
      </c>
      <c r="AV1029" t="s">
        <v>2917</v>
      </c>
      <c r="AW1029" t="s">
        <v>2918</v>
      </c>
    </row>
    <row r="1030" spans="1:50" x14ac:dyDescent="0.2">
      <c r="A1030" t="s">
        <v>103</v>
      </c>
      <c r="B1030" t="s">
        <v>512</v>
      </c>
      <c r="C1030">
        <v>1181</v>
      </c>
      <c r="D1030" t="s">
        <v>125</v>
      </c>
      <c r="E1030">
        <v>1</v>
      </c>
      <c r="F1030">
        <v>7.0000000000000007E-2</v>
      </c>
      <c r="G1030">
        <v>0</v>
      </c>
      <c r="H1030">
        <v>0</v>
      </c>
      <c r="I1030">
        <v>0</v>
      </c>
      <c r="J1030">
        <v>0</v>
      </c>
      <c r="K1030">
        <v>7.0000000000000007E-2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5</v>
      </c>
      <c r="R1030" s="3">
        <v>0.2</v>
      </c>
      <c r="S1030">
        <v>0</v>
      </c>
      <c r="T1030">
        <v>0</v>
      </c>
      <c r="AQ1030" t="str">
        <f t="shared" si="67"/>
        <v>MUS</v>
      </c>
      <c r="AR1030" t="str">
        <f t="shared" si="67"/>
        <v>1181</v>
      </c>
      <c r="AS1030" t="str">
        <f t="shared" si="64"/>
        <v/>
      </c>
      <c r="AT1030" t="str">
        <f t="shared" si="65"/>
        <v>MUS1181</v>
      </c>
      <c r="AU1030" t="str">
        <f t="shared" si="66"/>
        <v>MUS1181-***** CRSE TOTAL</v>
      </c>
    </row>
    <row r="1031" spans="1:50" x14ac:dyDescent="0.2">
      <c r="A1031" t="s">
        <v>103</v>
      </c>
      <c r="B1031" t="s">
        <v>512</v>
      </c>
      <c r="C1031">
        <v>1351</v>
      </c>
      <c r="D1031">
        <v>1</v>
      </c>
      <c r="E1031">
        <v>1</v>
      </c>
      <c r="F1031">
        <v>7.0000000000000007E-2</v>
      </c>
      <c r="G1031">
        <v>0</v>
      </c>
      <c r="H1031">
        <v>0</v>
      </c>
      <c r="I1031">
        <v>0</v>
      </c>
      <c r="J1031">
        <v>0</v>
      </c>
      <c r="K1031">
        <v>7.0000000000000007E-2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5</v>
      </c>
      <c r="R1031" s="3">
        <v>0.2</v>
      </c>
      <c r="S1031">
        <v>0</v>
      </c>
      <c r="T1031">
        <v>0</v>
      </c>
      <c r="U1031" t="s">
        <v>522</v>
      </c>
      <c r="Y1031" t="s">
        <v>61</v>
      </c>
      <c r="Z1031" t="s">
        <v>61</v>
      </c>
      <c r="AA1031" t="s">
        <v>61</v>
      </c>
      <c r="AB1031" t="s">
        <v>5433</v>
      </c>
      <c r="AC1031">
        <v>36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0</v>
      </c>
      <c r="AJ1031">
        <v>91809</v>
      </c>
      <c r="AK1031" t="s">
        <v>61</v>
      </c>
      <c r="AL1031" t="s">
        <v>61</v>
      </c>
      <c r="AM1031" t="s">
        <v>61</v>
      </c>
      <c r="AN1031" t="s">
        <v>61</v>
      </c>
      <c r="AO1031" t="s">
        <v>61</v>
      </c>
      <c r="AP1031">
        <v>1</v>
      </c>
      <c r="AQ1031" t="str">
        <f t="shared" si="67"/>
        <v>MUS</v>
      </c>
      <c r="AR1031" t="str">
        <f t="shared" si="67"/>
        <v>1351</v>
      </c>
      <c r="AS1031" t="str">
        <f t="shared" si="64"/>
        <v>Kane</v>
      </c>
      <c r="AT1031" t="str">
        <f t="shared" si="65"/>
        <v>MUS1351Kane Susan W.</v>
      </c>
      <c r="AU1031" t="str">
        <f t="shared" si="66"/>
        <v>MUS1351-1</v>
      </c>
      <c r="AV1031" t="s">
        <v>2919</v>
      </c>
      <c r="AW1031" t="s">
        <v>2920</v>
      </c>
      <c r="AX1031" t="s">
        <v>2909</v>
      </c>
    </row>
    <row r="1032" spans="1:50" x14ac:dyDescent="0.2">
      <c r="A1032" t="s">
        <v>103</v>
      </c>
      <c r="B1032" t="s">
        <v>512</v>
      </c>
      <c r="C1032">
        <v>1351</v>
      </c>
      <c r="D1032">
        <v>2</v>
      </c>
      <c r="E1032">
        <v>1</v>
      </c>
      <c r="F1032">
        <v>7.0000000000000007E-2</v>
      </c>
      <c r="G1032">
        <v>0</v>
      </c>
      <c r="H1032">
        <v>0</v>
      </c>
      <c r="I1032">
        <v>0</v>
      </c>
      <c r="J1032">
        <v>0</v>
      </c>
      <c r="K1032">
        <v>7.0000000000000007E-2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5</v>
      </c>
      <c r="R1032" s="3">
        <v>0.2</v>
      </c>
      <c r="S1032">
        <v>0</v>
      </c>
      <c r="T1032">
        <v>0</v>
      </c>
      <c r="U1032" t="s">
        <v>522</v>
      </c>
      <c r="Y1032" t="s">
        <v>61</v>
      </c>
      <c r="Z1032" t="s">
        <v>61</v>
      </c>
      <c r="AA1032" t="s">
        <v>61</v>
      </c>
      <c r="AB1032" t="s">
        <v>5434</v>
      </c>
      <c r="AC1032">
        <v>36</v>
      </c>
      <c r="AD1032">
        <v>1</v>
      </c>
      <c r="AE1032">
        <v>1</v>
      </c>
      <c r="AF1032">
        <v>1</v>
      </c>
      <c r="AG1032">
        <v>1</v>
      </c>
      <c r="AH1032">
        <v>0</v>
      </c>
      <c r="AI1032">
        <v>0</v>
      </c>
      <c r="AJ1032">
        <v>91810</v>
      </c>
      <c r="AK1032" t="s">
        <v>61</v>
      </c>
      <c r="AL1032" t="s">
        <v>61</v>
      </c>
      <c r="AM1032" t="s">
        <v>61</v>
      </c>
      <c r="AN1032" t="s">
        <v>61</v>
      </c>
      <c r="AO1032" t="s">
        <v>61</v>
      </c>
      <c r="AP1032">
        <v>1</v>
      </c>
      <c r="AQ1032" t="str">
        <f t="shared" si="67"/>
        <v>MUS</v>
      </c>
      <c r="AR1032" t="str">
        <f t="shared" si="67"/>
        <v>1351</v>
      </c>
      <c r="AS1032" t="str">
        <f t="shared" si="64"/>
        <v>Macn</v>
      </c>
      <c r="AT1032" t="str">
        <f t="shared" si="65"/>
        <v>MUS1351MacNeil Robert Joseph</v>
      </c>
      <c r="AU1032" t="str">
        <f t="shared" si="66"/>
        <v>MUS1351-2</v>
      </c>
      <c r="AV1032" t="s">
        <v>2921</v>
      </c>
      <c r="AW1032" t="s">
        <v>2424</v>
      </c>
      <c r="AX1032" t="s">
        <v>2425</v>
      </c>
    </row>
    <row r="1033" spans="1:50" x14ac:dyDescent="0.2">
      <c r="A1033" t="s">
        <v>103</v>
      </c>
      <c r="B1033" t="s">
        <v>512</v>
      </c>
      <c r="C1033">
        <v>1351</v>
      </c>
      <c r="D1033" t="s">
        <v>125</v>
      </c>
      <c r="E1033">
        <v>2</v>
      </c>
      <c r="F1033">
        <v>0.13</v>
      </c>
      <c r="G1033">
        <v>0</v>
      </c>
      <c r="H1033">
        <v>0</v>
      </c>
      <c r="I1033">
        <v>0</v>
      </c>
      <c r="J1033">
        <v>0</v>
      </c>
      <c r="K1033">
        <v>0.13</v>
      </c>
      <c r="L1033">
        <v>2</v>
      </c>
      <c r="M1033">
        <v>0</v>
      </c>
      <c r="N1033">
        <v>0</v>
      </c>
      <c r="O1033">
        <v>0</v>
      </c>
      <c r="P1033">
        <v>2</v>
      </c>
      <c r="Q1033">
        <v>10</v>
      </c>
      <c r="R1033" s="3">
        <v>0.2</v>
      </c>
      <c r="S1033">
        <v>0</v>
      </c>
      <c r="T1033">
        <v>0</v>
      </c>
      <c r="AQ1033" t="str">
        <f t="shared" si="67"/>
        <v>MUS</v>
      </c>
      <c r="AR1033" t="str">
        <f t="shared" si="67"/>
        <v>1351</v>
      </c>
      <c r="AS1033" t="str">
        <f t="shared" si="64"/>
        <v/>
      </c>
      <c r="AT1033" t="str">
        <f t="shared" si="65"/>
        <v>MUS1351</v>
      </c>
      <c r="AU1033" t="str">
        <f t="shared" si="66"/>
        <v>MUS1351-***** CRSE TOTAL</v>
      </c>
    </row>
    <row r="1034" spans="1:50" x14ac:dyDescent="0.2">
      <c r="A1034" t="s">
        <v>103</v>
      </c>
      <c r="B1034" t="s">
        <v>512</v>
      </c>
      <c r="C1034">
        <v>1352</v>
      </c>
      <c r="D1034">
        <v>1</v>
      </c>
      <c r="E1034">
        <v>4</v>
      </c>
      <c r="F1034">
        <v>0.27</v>
      </c>
      <c r="G1034">
        <v>0</v>
      </c>
      <c r="H1034">
        <v>0</v>
      </c>
      <c r="I1034">
        <v>0</v>
      </c>
      <c r="J1034">
        <v>0</v>
      </c>
      <c r="K1034">
        <v>0.27</v>
      </c>
      <c r="L1034">
        <v>2</v>
      </c>
      <c r="M1034">
        <v>0</v>
      </c>
      <c r="N1034">
        <v>0</v>
      </c>
      <c r="O1034">
        <v>0</v>
      </c>
      <c r="P1034">
        <v>2</v>
      </c>
      <c r="Q1034">
        <v>10</v>
      </c>
      <c r="R1034" s="3">
        <v>0.2</v>
      </c>
      <c r="S1034">
        <v>0</v>
      </c>
      <c r="T1034">
        <v>0</v>
      </c>
      <c r="U1034" t="s">
        <v>522</v>
      </c>
      <c r="Y1034" t="s">
        <v>61</v>
      </c>
      <c r="Z1034" t="s">
        <v>61</v>
      </c>
      <c r="AA1034" t="s">
        <v>61</v>
      </c>
      <c r="AB1034" t="s">
        <v>5433</v>
      </c>
      <c r="AC1034">
        <v>24</v>
      </c>
      <c r="AD1034">
        <v>1</v>
      </c>
      <c r="AE1034">
        <v>2</v>
      </c>
      <c r="AF1034">
        <v>3</v>
      </c>
      <c r="AG1034">
        <v>2</v>
      </c>
      <c r="AH1034">
        <v>0</v>
      </c>
      <c r="AI1034">
        <v>1</v>
      </c>
      <c r="AJ1034">
        <v>97625</v>
      </c>
      <c r="AK1034" t="s">
        <v>61</v>
      </c>
      <c r="AL1034" t="s">
        <v>61</v>
      </c>
      <c r="AM1034" t="s">
        <v>61</v>
      </c>
      <c r="AN1034" t="s">
        <v>61</v>
      </c>
      <c r="AO1034" t="s">
        <v>61</v>
      </c>
      <c r="AP1034">
        <v>1</v>
      </c>
      <c r="AQ1034" t="str">
        <f t="shared" si="67"/>
        <v>MUS</v>
      </c>
      <c r="AR1034" t="str">
        <f t="shared" si="67"/>
        <v>1352</v>
      </c>
      <c r="AS1034" t="str">
        <f t="shared" si="64"/>
        <v>Kane</v>
      </c>
      <c r="AT1034" t="str">
        <f t="shared" si="65"/>
        <v>MUS1352Kane Susan W.</v>
      </c>
      <c r="AU1034" t="str">
        <f t="shared" si="66"/>
        <v>MUS1352-1</v>
      </c>
      <c r="AV1034" t="s">
        <v>2919</v>
      </c>
      <c r="AW1034" t="s">
        <v>2920</v>
      </c>
      <c r="AX1034" t="s">
        <v>2909</v>
      </c>
    </row>
    <row r="1035" spans="1:50" x14ac:dyDescent="0.2">
      <c r="A1035" t="s">
        <v>103</v>
      </c>
      <c r="B1035" t="s">
        <v>512</v>
      </c>
      <c r="C1035">
        <v>1352</v>
      </c>
      <c r="D1035">
        <v>3</v>
      </c>
      <c r="E1035">
        <v>2</v>
      </c>
      <c r="F1035">
        <v>0.13</v>
      </c>
      <c r="G1035">
        <v>0</v>
      </c>
      <c r="H1035">
        <v>0</v>
      </c>
      <c r="I1035">
        <v>0</v>
      </c>
      <c r="J1035">
        <v>0</v>
      </c>
      <c r="K1035">
        <v>0.13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10</v>
      </c>
      <c r="R1035" s="3">
        <v>0.1</v>
      </c>
      <c r="S1035">
        <v>0</v>
      </c>
      <c r="T1035">
        <v>0</v>
      </c>
      <c r="U1035" t="s">
        <v>522</v>
      </c>
      <c r="Y1035" t="s">
        <v>61</v>
      </c>
      <c r="Z1035" t="s">
        <v>61</v>
      </c>
      <c r="AA1035" t="s">
        <v>61</v>
      </c>
      <c r="AB1035" t="s">
        <v>5434</v>
      </c>
      <c r="AC1035">
        <v>24</v>
      </c>
      <c r="AD1035">
        <v>1</v>
      </c>
      <c r="AE1035">
        <v>2</v>
      </c>
      <c r="AF1035">
        <v>1</v>
      </c>
      <c r="AG1035">
        <v>1</v>
      </c>
      <c r="AH1035">
        <v>0</v>
      </c>
      <c r="AI1035">
        <v>0</v>
      </c>
      <c r="AJ1035">
        <v>97673</v>
      </c>
      <c r="AK1035" t="s">
        <v>61</v>
      </c>
      <c r="AL1035" t="s">
        <v>61</v>
      </c>
      <c r="AM1035" t="s">
        <v>61</v>
      </c>
      <c r="AN1035" t="s">
        <v>61</v>
      </c>
      <c r="AO1035" t="s">
        <v>61</v>
      </c>
      <c r="AP1035">
        <v>1</v>
      </c>
      <c r="AQ1035" t="str">
        <f t="shared" si="67"/>
        <v>MUS</v>
      </c>
      <c r="AR1035" t="str">
        <f t="shared" si="67"/>
        <v>1352</v>
      </c>
      <c r="AS1035" t="str">
        <f t="shared" si="64"/>
        <v>Macn</v>
      </c>
      <c r="AT1035" t="str">
        <f t="shared" si="65"/>
        <v>MUS1352MacNeil Robert Joseph</v>
      </c>
      <c r="AU1035" t="str">
        <f t="shared" si="66"/>
        <v>MUS1352-3</v>
      </c>
      <c r="AV1035" t="s">
        <v>2921</v>
      </c>
      <c r="AW1035" t="s">
        <v>2424</v>
      </c>
      <c r="AX1035" t="s">
        <v>2425</v>
      </c>
    </row>
    <row r="1036" spans="1:50" x14ac:dyDescent="0.2">
      <c r="A1036" t="s">
        <v>103</v>
      </c>
      <c r="B1036" t="s">
        <v>512</v>
      </c>
      <c r="C1036">
        <v>1352</v>
      </c>
      <c r="D1036" t="s">
        <v>125</v>
      </c>
      <c r="E1036">
        <v>6</v>
      </c>
      <c r="F1036">
        <v>0.4</v>
      </c>
      <c r="G1036">
        <v>0</v>
      </c>
      <c r="H1036">
        <v>0</v>
      </c>
      <c r="I1036">
        <v>0</v>
      </c>
      <c r="J1036">
        <v>0</v>
      </c>
      <c r="K1036">
        <v>0.4</v>
      </c>
      <c r="L1036">
        <v>3</v>
      </c>
      <c r="M1036">
        <v>0</v>
      </c>
      <c r="N1036">
        <v>0</v>
      </c>
      <c r="O1036">
        <v>0</v>
      </c>
      <c r="P1036">
        <v>3</v>
      </c>
      <c r="Q1036">
        <v>20</v>
      </c>
      <c r="R1036" s="3">
        <v>0.15</v>
      </c>
      <c r="S1036">
        <v>0</v>
      </c>
      <c r="T1036">
        <v>0</v>
      </c>
      <c r="AQ1036" t="str">
        <f t="shared" si="67"/>
        <v>MUS</v>
      </c>
      <c r="AR1036" t="str">
        <f t="shared" si="67"/>
        <v>1352</v>
      </c>
      <c r="AS1036" t="str">
        <f t="shared" si="64"/>
        <v/>
      </c>
      <c r="AT1036" t="str">
        <f t="shared" si="65"/>
        <v>MUS1352</v>
      </c>
      <c r="AU1036" t="str">
        <f t="shared" si="66"/>
        <v>MUS1352-***** CRSE TOTAL</v>
      </c>
    </row>
    <row r="1037" spans="1:50" x14ac:dyDescent="0.2">
      <c r="A1037" t="s">
        <v>103</v>
      </c>
      <c r="B1037" t="s">
        <v>512</v>
      </c>
      <c r="C1037">
        <v>1451</v>
      </c>
      <c r="D1037">
        <v>1</v>
      </c>
      <c r="E1037">
        <v>1</v>
      </c>
      <c r="F1037">
        <v>7.0000000000000007E-2</v>
      </c>
      <c r="G1037">
        <v>0</v>
      </c>
      <c r="H1037">
        <v>0</v>
      </c>
      <c r="I1037">
        <v>0</v>
      </c>
      <c r="J1037">
        <v>0</v>
      </c>
      <c r="K1037">
        <v>7.0000000000000007E-2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5</v>
      </c>
      <c r="R1037" s="3">
        <v>0.2</v>
      </c>
      <c r="S1037">
        <v>0</v>
      </c>
      <c r="T1037">
        <v>0</v>
      </c>
      <c r="U1037" t="s">
        <v>523</v>
      </c>
      <c r="Y1037" t="s">
        <v>61</v>
      </c>
      <c r="Z1037" t="s">
        <v>61</v>
      </c>
      <c r="AA1037" t="s">
        <v>61</v>
      </c>
      <c r="AB1037" t="s">
        <v>5435</v>
      </c>
      <c r="AC1037">
        <v>36</v>
      </c>
      <c r="AD1037">
        <v>1</v>
      </c>
      <c r="AE1037">
        <v>1</v>
      </c>
      <c r="AF1037">
        <v>1</v>
      </c>
      <c r="AG1037">
        <v>1</v>
      </c>
      <c r="AH1037">
        <v>0</v>
      </c>
      <c r="AI1037">
        <v>0</v>
      </c>
      <c r="AJ1037">
        <v>91815</v>
      </c>
      <c r="AK1037" t="s">
        <v>61</v>
      </c>
      <c r="AL1037" t="s">
        <v>61</v>
      </c>
      <c r="AM1037" t="s">
        <v>61</v>
      </c>
      <c r="AN1037" t="s">
        <v>61</v>
      </c>
      <c r="AO1037" t="s">
        <v>61</v>
      </c>
      <c r="AP1037">
        <v>1</v>
      </c>
      <c r="AQ1037" t="str">
        <f t="shared" si="67"/>
        <v>MUS</v>
      </c>
      <c r="AR1037" t="str">
        <f t="shared" si="67"/>
        <v>1451</v>
      </c>
      <c r="AS1037" t="str">
        <f t="shared" si="64"/>
        <v>Ward</v>
      </c>
      <c r="AT1037" t="str">
        <f t="shared" si="65"/>
        <v>MUS1451Ward Robert S</v>
      </c>
      <c r="AU1037" t="str">
        <f t="shared" si="66"/>
        <v>MUS1451-1</v>
      </c>
      <c r="AV1037" t="s">
        <v>2922</v>
      </c>
      <c r="AW1037" t="s">
        <v>2424</v>
      </c>
      <c r="AX1037" t="s">
        <v>443</v>
      </c>
    </row>
    <row r="1038" spans="1:50" x14ac:dyDescent="0.2">
      <c r="A1038" t="s">
        <v>103</v>
      </c>
      <c r="B1038" t="s">
        <v>512</v>
      </c>
      <c r="C1038">
        <v>1451</v>
      </c>
      <c r="D1038" t="s">
        <v>125</v>
      </c>
      <c r="E1038">
        <v>1</v>
      </c>
      <c r="F1038">
        <v>7.0000000000000007E-2</v>
      </c>
      <c r="G1038">
        <v>0</v>
      </c>
      <c r="H1038">
        <v>0</v>
      </c>
      <c r="I1038">
        <v>0</v>
      </c>
      <c r="J1038">
        <v>0</v>
      </c>
      <c r="K1038">
        <v>7.0000000000000007E-2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5</v>
      </c>
      <c r="R1038" s="3">
        <v>0.2</v>
      </c>
      <c r="S1038">
        <v>0</v>
      </c>
      <c r="T1038">
        <v>0</v>
      </c>
      <c r="AQ1038" t="str">
        <f t="shared" si="67"/>
        <v>MUS</v>
      </c>
      <c r="AR1038" t="str">
        <f t="shared" si="67"/>
        <v>1451</v>
      </c>
      <c r="AS1038" t="str">
        <f t="shared" si="64"/>
        <v/>
      </c>
      <c r="AT1038" t="str">
        <f t="shared" si="65"/>
        <v>MUS1451</v>
      </c>
      <c r="AU1038" t="str">
        <f t="shared" si="66"/>
        <v>MUS1451-***** CRSE TOTAL</v>
      </c>
    </row>
    <row r="1039" spans="1:50" x14ac:dyDescent="0.2">
      <c r="A1039" t="s">
        <v>103</v>
      </c>
      <c r="B1039" t="s">
        <v>512</v>
      </c>
      <c r="C1039">
        <v>1500</v>
      </c>
      <c r="D1039">
        <v>1</v>
      </c>
      <c r="E1039">
        <v>249</v>
      </c>
      <c r="F1039">
        <v>16.600000000000001</v>
      </c>
      <c r="G1039">
        <v>0</v>
      </c>
      <c r="H1039">
        <v>0</v>
      </c>
      <c r="I1039">
        <v>0.4</v>
      </c>
      <c r="J1039">
        <v>0</v>
      </c>
      <c r="K1039">
        <v>16.600000000000001</v>
      </c>
      <c r="L1039">
        <v>83</v>
      </c>
      <c r="M1039">
        <v>2</v>
      </c>
      <c r="N1039">
        <v>0</v>
      </c>
      <c r="O1039">
        <v>0</v>
      </c>
      <c r="P1039">
        <v>83</v>
      </c>
      <c r="Q1039">
        <v>120</v>
      </c>
      <c r="R1039" s="3">
        <v>0.69169999999999998</v>
      </c>
      <c r="S1039">
        <v>0</v>
      </c>
      <c r="T1039">
        <v>0</v>
      </c>
      <c r="U1039" t="s">
        <v>524</v>
      </c>
      <c r="V1039" t="s">
        <v>106</v>
      </c>
      <c r="W1039" s="4">
        <v>0.375</v>
      </c>
      <c r="X1039" s="4">
        <v>0.40972222222222227</v>
      </c>
      <c r="Y1039" t="s">
        <v>123</v>
      </c>
      <c r="Z1039">
        <v>149</v>
      </c>
      <c r="AA1039">
        <v>185</v>
      </c>
      <c r="AB1039" t="s">
        <v>5436</v>
      </c>
      <c r="AC1039">
        <v>2</v>
      </c>
      <c r="AD1039">
        <v>1</v>
      </c>
      <c r="AE1039">
        <v>3</v>
      </c>
      <c r="AF1039">
        <v>0</v>
      </c>
      <c r="AG1039">
        <v>0</v>
      </c>
      <c r="AH1039">
        <v>0</v>
      </c>
      <c r="AI1039">
        <v>0</v>
      </c>
      <c r="AJ1039">
        <v>92170</v>
      </c>
      <c r="AK1039" t="s">
        <v>130</v>
      </c>
      <c r="AL1039" t="s">
        <v>61</v>
      </c>
      <c r="AM1039" t="s">
        <v>61</v>
      </c>
      <c r="AN1039" t="s">
        <v>61</v>
      </c>
      <c r="AO1039" t="s">
        <v>61</v>
      </c>
      <c r="AP1039">
        <v>1</v>
      </c>
      <c r="AQ1039" t="str">
        <f t="shared" si="67"/>
        <v>MUS</v>
      </c>
      <c r="AR1039" t="str">
        <f t="shared" si="67"/>
        <v>1500</v>
      </c>
      <c r="AS1039" t="str">
        <f t="shared" si="64"/>
        <v>Fern</v>
      </c>
      <c r="AT1039" t="str">
        <f t="shared" si="65"/>
        <v>MUS1500Fernandez Robert D</v>
      </c>
      <c r="AU1039" t="str">
        <f t="shared" si="66"/>
        <v>MUS1500-1</v>
      </c>
      <c r="AV1039" t="s">
        <v>2923</v>
      </c>
      <c r="AW1039" t="s">
        <v>2424</v>
      </c>
      <c r="AX1039" t="s">
        <v>394</v>
      </c>
    </row>
    <row r="1040" spans="1:50" x14ac:dyDescent="0.2">
      <c r="A1040" t="s">
        <v>103</v>
      </c>
      <c r="B1040" t="s">
        <v>512</v>
      </c>
      <c r="C1040">
        <v>1500</v>
      </c>
      <c r="D1040">
        <v>2</v>
      </c>
      <c r="E1040">
        <v>243</v>
      </c>
      <c r="F1040">
        <v>16.2</v>
      </c>
      <c r="G1040">
        <v>0</v>
      </c>
      <c r="H1040">
        <v>0</v>
      </c>
      <c r="I1040">
        <v>0.2</v>
      </c>
      <c r="J1040">
        <v>0.4</v>
      </c>
      <c r="K1040">
        <v>16.2</v>
      </c>
      <c r="L1040">
        <v>81</v>
      </c>
      <c r="M1040">
        <v>1</v>
      </c>
      <c r="N1040">
        <v>2</v>
      </c>
      <c r="O1040">
        <v>0</v>
      </c>
      <c r="P1040">
        <v>81</v>
      </c>
      <c r="Q1040">
        <v>100</v>
      </c>
      <c r="R1040" s="3">
        <v>0.81</v>
      </c>
      <c r="S1040">
        <v>0</v>
      </c>
      <c r="T1040">
        <v>0</v>
      </c>
      <c r="U1040" t="s">
        <v>524</v>
      </c>
      <c r="V1040" t="s">
        <v>111</v>
      </c>
      <c r="W1040" s="4">
        <v>0.3923611111111111</v>
      </c>
      <c r="X1040" s="4">
        <v>0.44444444444444442</v>
      </c>
      <c r="Y1040" t="s">
        <v>514</v>
      </c>
      <c r="Z1040">
        <v>116</v>
      </c>
      <c r="AA1040">
        <v>116</v>
      </c>
      <c r="AB1040" t="s">
        <v>5437</v>
      </c>
      <c r="AC1040">
        <v>2</v>
      </c>
      <c r="AD1040">
        <v>1</v>
      </c>
      <c r="AE1040">
        <v>3</v>
      </c>
      <c r="AF1040">
        <v>0</v>
      </c>
      <c r="AG1040">
        <v>0</v>
      </c>
      <c r="AH1040">
        <v>0</v>
      </c>
      <c r="AI1040">
        <v>0</v>
      </c>
      <c r="AJ1040">
        <v>92172</v>
      </c>
      <c r="AK1040" t="s">
        <v>130</v>
      </c>
      <c r="AL1040" t="s">
        <v>61</v>
      </c>
      <c r="AM1040" t="s">
        <v>61</v>
      </c>
      <c r="AN1040" t="s">
        <v>61</v>
      </c>
      <c r="AO1040" t="s">
        <v>61</v>
      </c>
      <c r="AP1040">
        <v>1</v>
      </c>
      <c r="AQ1040" t="str">
        <f t="shared" si="67"/>
        <v>MUS</v>
      </c>
      <c r="AR1040" t="str">
        <f t="shared" si="67"/>
        <v>1500</v>
      </c>
      <c r="AS1040" t="str">
        <f t="shared" si="64"/>
        <v>Kenn</v>
      </c>
      <c r="AT1040" t="str">
        <f t="shared" si="65"/>
        <v>MUS1500Kennedy John M</v>
      </c>
      <c r="AU1040" t="str">
        <f t="shared" si="66"/>
        <v>MUS1500-2</v>
      </c>
      <c r="AV1040" t="s">
        <v>2574</v>
      </c>
      <c r="AW1040" t="s">
        <v>2394</v>
      </c>
      <c r="AX1040" t="s">
        <v>115</v>
      </c>
    </row>
    <row r="1041" spans="1:51" x14ac:dyDescent="0.2">
      <c r="A1041" t="s">
        <v>103</v>
      </c>
      <c r="B1041" t="s">
        <v>512</v>
      </c>
      <c r="C1041">
        <v>1500</v>
      </c>
      <c r="D1041" t="s">
        <v>125</v>
      </c>
      <c r="E1041">
        <v>492</v>
      </c>
      <c r="F1041">
        <v>32.799999999999997</v>
      </c>
      <c r="G1041">
        <v>0</v>
      </c>
      <c r="H1041">
        <v>0</v>
      </c>
      <c r="I1041">
        <v>0.6</v>
      </c>
      <c r="J1041">
        <v>0.4</v>
      </c>
      <c r="K1041">
        <v>32.799999999999997</v>
      </c>
      <c r="L1041">
        <v>164</v>
      </c>
      <c r="M1041">
        <v>3</v>
      </c>
      <c r="N1041">
        <v>2</v>
      </c>
      <c r="O1041">
        <v>0</v>
      </c>
      <c r="P1041">
        <v>164</v>
      </c>
      <c r="Q1041">
        <v>220</v>
      </c>
      <c r="R1041" s="3">
        <v>0.74550000000000005</v>
      </c>
      <c r="S1041">
        <v>0</v>
      </c>
      <c r="T1041">
        <v>0</v>
      </c>
      <c r="AQ1041" t="str">
        <f t="shared" si="67"/>
        <v>MUS</v>
      </c>
      <c r="AR1041" t="str">
        <f t="shared" si="67"/>
        <v>1500</v>
      </c>
      <c r="AS1041" t="str">
        <f t="shared" si="64"/>
        <v/>
      </c>
      <c r="AT1041" t="str">
        <f t="shared" si="65"/>
        <v>MUS1500</v>
      </c>
      <c r="AU1041" t="str">
        <f t="shared" si="66"/>
        <v>MUS1500-***** CRSE TOTAL</v>
      </c>
    </row>
    <row r="1042" spans="1:51" x14ac:dyDescent="0.2">
      <c r="A1042" t="s">
        <v>103</v>
      </c>
      <c r="B1042" t="s">
        <v>512</v>
      </c>
      <c r="C1042">
        <v>1510</v>
      </c>
      <c r="D1042">
        <v>1</v>
      </c>
      <c r="E1042">
        <v>162</v>
      </c>
      <c r="F1042">
        <v>10.8</v>
      </c>
      <c r="G1042">
        <v>0</v>
      </c>
      <c r="H1042">
        <v>0</v>
      </c>
      <c r="I1042">
        <v>0.2</v>
      </c>
      <c r="J1042">
        <v>0</v>
      </c>
      <c r="K1042">
        <v>10.8</v>
      </c>
      <c r="L1042">
        <v>54</v>
      </c>
      <c r="M1042">
        <v>1</v>
      </c>
      <c r="N1042">
        <v>0</v>
      </c>
      <c r="O1042">
        <v>0</v>
      </c>
      <c r="P1042">
        <v>54</v>
      </c>
      <c r="Q1042">
        <v>120</v>
      </c>
      <c r="R1042" s="3">
        <v>0.45</v>
      </c>
      <c r="S1042">
        <v>0</v>
      </c>
      <c r="T1042">
        <v>0</v>
      </c>
      <c r="U1042" t="s">
        <v>525</v>
      </c>
      <c r="V1042" t="s">
        <v>106</v>
      </c>
      <c r="W1042" s="4">
        <v>0.45833333333333331</v>
      </c>
      <c r="X1042" s="4">
        <v>0.49305555555555558</v>
      </c>
      <c r="Y1042" t="s">
        <v>123</v>
      </c>
      <c r="Z1042">
        <v>149</v>
      </c>
      <c r="AA1042">
        <v>185</v>
      </c>
      <c r="AB1042" t="s">
        <v>5422</v>
      </c>
      <c r="AC1042">
        <v>2</v>
      </c>
      <c r="AD1042">
        <v>1</v>
      </c>
      <c r="AE1042">
        <v>3</v>
      </c>
      <c r="AF1042">
        <v>0</v>
      </c>
      <c r="AG1042">
        <v>0</v>
      </c>
      <c r="AH1042">
        <v>0</v>
      </c>
      <c r="AI1042">
        <v>0</v>
      </c>
      <c r="AJ1042">
        <v>92175</v>
      </c>
      <c r="AK1042" t="s">
        <v>130</v>
      </c>
      <c r="AL1042" t="s">
        <v>61</v>
      </c>
      <c r="AM1042" t="s">
        <v>61</v>
      </c>
      <c r="AN1042" t="s">
        <v>61</v>
      </c>
      <c r="AO1042" t="s">
        <v>61</v>
      </c>
      <c r="AP1042">
        <v>1</v>
      </c>
      <c r="AQ1042" t="str">
        <f t="shared" si="67"/>
        <v>MUS</v>
      </c>
      <c r="AR1042" t="str">
        <f t="shared" si="67"/>
        <v>1510</v>
      </c>
      <c r="AS1042" t="str">
        <f t="shared" si="64"/>
        <v>Desc</v>
      </c>
      <c r="AT1042" t="str">
        <f t="shared" si="65"/>
        <v xml:space="preserve">MUS1510Deschenes Andree-Ann </v>
      </c>
      <c r="AU1042" t="str">
        <f t="shared" si="66"/>
        <v>MUS1510-1</v>
      </c>
      <c r="AV1042" t="s">
        <v>2900</v>
      </c>
      <c r="AW1042" t="s">
        <v>2901</v>
      </c>
    </row>
    <row r="1043" spans="1:51" x14ac:dyDescent="0.2">
      <c r="A1043" t="s">
        <v>103</v>
      </c>
      <c r="B1043" t="s">
        <v>512</v>
      </c>
      <c r="C1043">
        <v>1510</v>
      </c>
      <c r="D1043" t="s">
        <v>125</v>
      </c>
      <c r="E1043">
        <v>162</v>
      </c>
      <c r="F1043">
        <v>10.8</v>
      </c>
      <c r="G1043">
        <v>0</v>
      </c>
      <c r="H1043">
        <v>0</v>
      </c>
      <c r="I1043">
        <v>0.2</v>
      </c>
      <c r="J1043">
        <v>0</v>
      </c>
      <c r="K1043">
        <v>10.8</v>
      </c>
      <c r="L1043">
        <v>54</v>
      </c>
      <c r="M1043">
        <v>1</v>
      </c>
      <c r="N1043">
        <v>0</v>
      </c>
      <c r="O1043">
        <v>0</v>
      </c>
      <c r="P1043">
        <v>54</v>
      </c>
      <c r="Q1043">
        <v>120</v>
      </c>
      <c r="R1043" s="3">
        <v>0.45</v>
      </c>
      <c r="S1043">
        <v>0</v>
      </c>
      <c r="T1043">
        <v>0</v>
      </c>
      <c r="AQ1043" t="str">
        <f t="shared" si="67"/>
        <v>MUS</v>
      </c>
      <c r="AR1043" t="str">
        <f t="shared" si="67"/>
        <v>1510</v>
      </c>
      <c r="AS1043" t="str">
        <f t="shared" si="64"/>
        <v/>
      </c>
      <c r="AT1043" t="str">
        <f t="shared" si="65"/>
        <v>MUS1510</v>
      </c>
      <c r="AU1043" t="str">
        <f t="shared" si="66"/>
        <v>MUS1510-***** CRSE TOTAL</v>
      </c>
    </row>
    <row r="1044" spans="1:51" x14ac:dyDescent="0.2">
      <c r="A1044" t="s">
        <v>103</v>
      </c>
      <c r="B1044" t="s">
        <v>512</v>
      </c>
      <c r="C1044">
        <v>1520</v>
      </c>
      <c r="D1044">
        <v>1</v>
      </c>
      <c r="E1044">
        <v>378</v>
      </c>
      <c r="F1044">
        <v>25.2</v>
      </c>
      <c r="G1044">
        <v>0</v>
      </c>
      <c r="H1044">
        <v>0</v>
      </c>
      <c r="I1044">
        <v>0.4</v>
      </c>
      <c r="J1044">
        <v>0.2</v>
      </c>
      <c r="K1044">
        <v>25.2</v>
      </c>
      <c r="L1044">
        <v>126</v>
      </c>
      <c r="M1044">
        <v>2</v>
      </c>
      <c r="N1044">
        <v>1</v>
      </c>
      <c r="O1044">
        <v>0</v>
      </c>
      <c r="P1044">
        <v>126</v>
      </c>
      <c r="Q1044">
        <v>125</v>
      </c>
      <c r="R1044" s="3">
        <v>1.008</v>
      </c>
      <c r="S1044">
        <v>0</v>
      </c>
      <c r="T1044">
        <v>0</v>
      </c>
      <c r="U1044" t="s">
        <v>526</v>
      </c>
      <c r="Y1044" t="s">
        <v>166</v>
      </c>
      <c r="Z1044" t="s">
        <v>167</v>
      </c>
      <c r="AA1044">
        <v>999</v>
      </c>
      <c r="AB1044" t="s">
        <v>5438</v>
      </c>
      <c r="AC1044">
        <v>2</v>
      </c>
      <c r="AD1044">
        <v>1</v>
      </c>
      <c r="AE1044">
        <v>3</v>
      </c>
      <c r="AF1044">
        <v>0</v>
      </c>
      <c r="AG1044">
        <v>0</v>
      </c>
      <c r="AH1044">
        <v>0</v>
      </c>
      <c r="AI1044">
        <v>0</v>
      </c>
      <c r="AJ1044">
        <v>92176</v>
      </c>
      <c r="AK1044" t="s">
        <v>130</v>
      </c>
      <c r="AL1044" t="s">
        <v>61</v>
      </c>
      <c r="AM1044" t="s">
        <v>61</v>
      </c>
      <c r="AN1044" t="s">
        <v>61</v>
      </c>
      <c r="AO1044" t="s">
        <v>168</v>
      </c>
      <c r="AP1044">
        <v>1</v>
      </c>
      <c r="AQ1044" t="str">
        <f t="shared" si="67"/>
        <v>MUS</v>
      </c>
      <c r="AR1044" t="str">
        <f t="shared" si="67"/>
        <v>1520</v>
      </c>
      <c r="AS1044" t="str">
        <f t="shared" si="64"/>
        <v>Holl</v>
      </c>
      <c r="AT1044" t="str">
        <f t="shared" si="65"/>
        <v>MUS1520Holland Deborah Anne</v>
      </c>
      <c r="AU1044" t="str">
        <f t="shared" si="66"/>
        <v>MUS1520-1</v>
      </c>
      <c r="AV1044" t="s">
        <v>2555</v>
      </c>
      <c r="AW1044" t="s">
        <v>2648</v>
      </c>
      <c r="AX1044" t="s">
        <v>2405</v>
      </c>
    </row>
    <row r="1045" spans="1:51" x14ac:dyDescent="0.2">
      <c r="A1045" t="s">
        <v>103</v>
      </c>
      <c r="B1045" t="s">
        <v>512</v>
      </c>
      <c r="C1045">
        <v>1520</v>
      </c>
      <c r="D1045">
        <v>2</v>
      </c>
      <c r="E1045">
        <v>360</v>
      </c>
      <c r="F1045">
        <v>24</v>
      </c>
      <c r="G1045">
        <v>0</v>
      </c>
      <c r="H1045">
        <v>0</v>
      </c>
      <c r="I1045">
        <v>0.2</v>
      </c>
      <c r="J1045">
        <v>0.4</v>
      </c>
      <c r="K1045">
        <v>24</v>
      </c>
      <c r="L1045">
        <v>120</v>
      </c>
      <c r="M1045">
        <v>1</v>
      </c>
      <c r="N1045">
        <v>2</v>
      </c>
      <c r="O1045">
        <v>0</v>
      </c>
      <c r="P1045">
        <v>120</v>
      </c>
      <c r="Q1045">
        <v>120</v>
      </c>
      <c r="R1045" s="3">
        <v>1</v>
      </c>
      <c r="S1045">
        <v>0</v>
      </c>
      <c r="T1045">
        <v>0</v>
      </c>
      <c r="U1045" t="s">
        <v>526</v>
      </c>
      <c r="V1045" t="s">
        <v>111</v>
      </c>
      <c r="W1045" s="4">
        <v>0.56944444444444442</v>
      </c>
      <c r="X1045" s="4">
        <v>0.62152777777777779</v>
      </c>
      <c r="Y1045" t="s">
        <v>123</v>
      </c>
      <c r="Z1045">
        <v>149</v>
      </c>
      <c r="AA1045">
        <v>185</v>
      </c>
      <c r="AB1045" t="s">
        <v>5439</v>
      </c>
      <c r="AC1045">
        <v>2</v>
      </c>
      <c r="AD1045">
        <v>1</v>
      </c>
      <c r="AE1045">
        <v>3</v>
      </c>
      <c r="AF1045">
        <v>4</v>
      </c>
      <c r="AG1045">
        <v>1</v>
      </c>
      <c r="AH1045">
        <v>3</v>
      </c>
      <c r="AI1045">
        <v>0</v>
      </c>
      <c r="AJ1045">
        <v>94427</v>
      </c>
      <c r="AK1045" t="s">
        <v>130</v>
      </c>
      <c r="AL1045" t="s">
        <v>61</v>
      </c>
      <c r="AM1045" t="s">
        <v>61</v>
      </c>
      <c r="AN1045" t="s">
        <v>61</v>
      </c>
      <c r="AO1045" t="s">
        <v>61</v>
      </c>
      <c r="AP1045">
        <v>1</v>
      </c>
      <c r="AQ1045" t="str">
        <f t="shared" si="67"/>
        <v>MUS</v>
      </c>
      <c r="AR1045" t="str">
        <f t="shared" si="67"/>
        <v>1520</v>
      </c>
      <c r="AS1045" t="str">
        <f t="shared" si="64"/>
        <v>Marc</v>
      </c>
      <c r="AT1045" t="str">
        <f t="shared" si="65"/>
        <v xml:space="preserve">MUS1520Marcondes Mourao Joao Pedro </v>
      </c>
      <c r="AU1045" t="str">
        <f t="shared" si="66"/>
        <v>MUS1520-2</v>
      </c>
      <c r="AV1045" t="s">
        <v>2924</v>
      </c>
      <c r="AW1045" t="s">
        <v>2925</v>
      </c>
      <c r="AX1045" t="s">
        <v>2926</v>
      </c>
      <c r="AY1045" t="s">
        <v>2927</v>
      </c>
    </row>
    <row r="1046" spans="1:51" x14ac:dyDescent="0.2">
      <c r="A1046" t="s">
        <v>103</v>
      </c>
      <c r="B1046" t="s">
        <v>512</v>
      </c>
      <c r="C1046">
        <v>1520</v>
      </c>
      <c r="D1046" t="s">
        <v>125</v>
      </c>
      <c r="E1046">
        <v>738</v>
      </c>
      <c r="F1046">
        <v>49.2</v>
      </c>
      <c r="G1046">
        <v>0</v>
      </c>
      <c r="H1046">
        <v>0</v>
      </c>
      <c r="I1046">
        <v>0.6</v>
      </c>
      <c r="J1046">
        <v>0.6</v>
      </c>
      <c r="K1046">
        <v>49.2</v>
      </c>
      <c r="L1046">
        <v>246</v>
      </c>
      <c r="M1046">
        <v>3</v>
      </c>
      <c r="N1046">
        <v>3</v>
      </c>
      <c r="O1046">
        <v>0</v>
      </c>
      <c r="P1046">
        <v>246</v>
      </c>
      <c r="Q1046">
        <v>245</v>
      </c>
      <c r="R1046" s="3">
        <v>1.0041</v>
      </c>
      <c r="S1046">
        <v>0</v>
      </c>
      <c r="T1046">
        <v>0</v>
      </c>
      <c r="AQ1046" t="str">
        <f t="shared" si="67"/>
        <v>MUS</v>
      </c>
      <c r="AR1046" t="str">
        <f t="shared" si="67"/>
        <v>1520</v>
      </c>
      <c r="AS1046" t="str">
        <f t="shared" si="64"/>
        <v/>
      </c>
      <c r="AT1046" t="str">
        <f t="shared" si="65"/>
        <v>MUS1520</v>
      </c>
      <c r="AU1046" t="str">
        <f t="shared" si="66"/>
        <v>MUS1520-***** CRSE TOTAL</v>
      </c>
    </row>
    <row r="1047" spans="1:51" x14ac:dyDescent="0.2">
      <c r="A1047" t="s">
        <v>103</v>
      </c>
      <c r="B1047" t="s">
        <v>512</v>
      </c>
      <c r="C1047">
        <v>1560</v>
      </c>
      <c r="D1047">
        <v>1</v>
      </c>
      <c r="E1047">
        <v>123</v>
      </c>
      <c r="F1047">
        <v>8.1999999999999993</v>
      </c>
      <c r="G1047">
        <v>0</v>
      </c>
      <c r="H1047">
        <v>0</v>
      </c>
      <c r="I1047">
        <v>0</v>
      </c>
      <c r="J1047">
        <v>0</v>
      </c>
      <c r="K1047">
        <v>8.1999999999999993</v>
      </c>
      <c r="L1047">
        <v>41</v>
      </c>
      <c r="M1047">
        <v>0</v>
      </c>
      <c r="N1047">
        <v>0</v>
      </c>
      <c r="O1047">
        <v>0</v>
      </c>
      <c r="P1047">
        <v>41</v>
      </c>
      <c r="Q1047">
        <v>40</v>
      </c>
      <c r="R1047" s="3">
        <v>1.0249999999999999</v>
      </c>
      <c r="S1047">
        <v>0</v>
      </c>
      <c r="T1047">
        <v>0</v>
      </c>
      <c r="U1047" t="s">
        <v>527</v>
      </c>
      <c r="V1047" t="s">
        <v>113</v>
      </c>
      <c r="W1047" s="4">
        <v>0.56944444444444442</v>
      </c>
      <c r="X1047" s="4">
        <v>0.62152777777777779</v>
      </c>
      <c r="Y1047" t="s">
        <v>123</v>
      </c>
      <c r="Z1047">
        <v>120</v>
      </c>
      <c r="AA1047">
        <v>56</v>
      </c>
      <c r="AB1047" t="s">
        <v>5431</v>
      </c>
      <c r="AC1047">
        <v>2</v>
      </c>
      <c r="AD1047">
        <v>1</v>
      </c>
      <c r="AE1047">
        <v>3</v>
      </c>
      <c r="AF1047">
        <v>0</v>
      </c>
      <c r="AG1047">
        <v>0</v>
      </c>
      <c r="AH1047">
        <v>0</v>
      </c>
      <c r="AI1047">
        <v>0</v>
      </c>
      <c r="AJ1047">
        <v>92178</v>
      </c>
      <c r="AK1047" t="s">
        <v>130</v>
      </c>
      <c r="AL1047" t="s">
        <v>61</v>
      </c>
      <c r="AM1047" t="s">
        <v>61</v>
      </c>
      <c r="AN1047" t="s">
        <v>61</v>
      </c>
      <c r="AO1047" t="s">
        <v>61</v>
      </c>
      <c r="AP1047">
        <v>1</v>
      </c>
      <c r="AQ1047" t="str">
        <f t="shared" si="67"/>
        <v>MUS</v>
      </c>
      <c r="AR1047" t="str">
        <f t="shared" si="67"/>
        <v>1560</v>
      </c>
      <c r="AS1047" t="str">
        <f t="shared" si="64"/>
        <v>Ford</v>
      </c>
      <c r="AT1047" t="str">
        <f t="shared" si="65"/>
        <v xml:space="preserve">MUS1560Ford James </v>
      </c>
      <c r="AU1047" t="str">
        <f t="shared" si="66"/>
        <v>MUS1560-1</v>
      </c>
      <c r="AV1047" t="s">
        <v>50</v>
      </c>
      <c r="AW1047" t="s">
        <v>2479</v>
      </c>
    </row>
    <row r="1048" spans="1:51" x14ac:dyDescent="0.2">
      <c r="A1048" t="s">
        <v>103</v>
      </c>
      <c r="B1048" t="s">
        <v>512</v>
      </c>
      <c r="C1048">
        <v>1560</v>
      </c>
      <c r="D1048" t="s">
        <v>125</v>
      </c>
      <c r="E1048">
        <v>123</v>
      </c>
      <c r="F1048">
        <v>8.1999999999999993</v>
      </c>
      <c r="G1048">
        <v>0</v>
      </c>
      <c r="H1048">
        <v>0</v>
      </c>
      <c r="I1048">
        <v>0</v>
      </c>
      <c r="J1048">
        <v>0</v>
      </c>
      <c r="K1048">
        <v>8.1999999999999993</v>
      </c>
      <c r="L1048">
        <v>41</v>
      </c>
      <c r="M1048">
        <v>0</v>
      </c>
      <c r="N1048">
        <v>0</v>
      </c>
      <c r="O1048">
        <v>0</v>
      </c>
      <c r="P1048">
        <v>41</v>
      </c>
      <c r="Q1048">
        <v>40</v>
      </c>
      <c r="R1048" s="3">
        <v>1.0249999999999999</v>
      </c>
      <c r="S1048">
        <v>0</v>
      </c>
      <c r="T1048">
        <v>0</v>
      </c>
      <c r="AQ1048" t="str">
        <f t="shared" si="67"/>
        <v>MUS</v>
      </c>
      <c r="AR1048" t="str">
        <f t="shared" si="67"/>
        <v>1560</v>
      </c>
      <c r="AS1048" t="str">
        <f t="shared" si="64"/>
        <v/>
      </c>
      <c r="AT1048" t="str">
        <f t="shared" si="65"/>
        <v>MUS1560</v>
      </c>
      <c r="AU1048" t="str">
        <f t="shared" si="66"/>
        <v>MUS1560-***** CRSE TOTAL</v>
      </c>
    </row>
    <row r="1049" spans="1:51" x14ac:dyDescent="0.2">
      <c r="A1049" t="s">
        <v>103</v>
      </c>
      <c r="B1049" t="s">
        <v>512</v>
      </c>
      <c r="C1049">
        <v>1570</v>
      </c>
      <c r="D1049">
        <v>1</v>
      </c>
      <c r="E1049">
        <v>72</v>
      </c>
      <c r="F1049">
        <v>4.8</v>
      </c>
      <c r="G1049">
        <v>0</v>
      </c>
      <c r="H1049">
        <v>0</v>
      </c>
      <c r="I1049">
        <v>0</v>
      </c>
      <c r="J1049">
        <v>0.2</v>
      </c>
      <c r="K1049">
        <v>4.8</v>
      </c>
      <c r="L1049">
        <v>24</v>
      </c>
      <c r="M1049">
        <v>0</v>
      </c>
      <c r="N1049">
        <v>1</v>
      </c>
      <c r="O1049">
        <v>0</v>
      </c>
      <c r="P1049">
        <v>24</v>
      </c>
      <c r="Q1049">
        <v>25</v>
      </c>
      <c r="R1049" s="3">
        <v>0.96</v>
      </c>
      <c r="S1049">
        <v>0</v>
      </c>
      <c r="T1049">
        <v>0</v>
      </c>
      <c r="U1049" t="s">
        <v>528</v>
      </c>
      <c r="V1049" t="s">
        <v>111</v>
      </c>
      <c r="W1049" s="4">
        <v>0.6875</v>
      </c>
      <c r="X1049" s="4">
        <v>0.73958333333333337</v>
      </c>
      <c r="Y1049" t="s">
        <v>123</v>
      </c>
      <c r="Z1049">
        <v>149</v>
      </c>
      <c r="AA1049">
        <v>185</v>
      </c>
      <c r="AB1049" t="s">
        <v>5440</v>
      </c>
      <c r="AC1049">
        <v>2</v>
      </c>
      <c r="AD1049">
        <v>1</v>
      </c>
      <c r="AE1049">
        <v>3</v>
      </c>
      <c r="AF1049">
        <v>0</v>
      </c>
      <c r="AG1049">
        <v>0</v>
      </c>
      <c r="AH1049">
        <v>0</v>
      </c>
      <c r="AI1049">
        <v>0</v>
      </c>
      <c r="AJ1049">
        <v>94270</v>
      </c>
      <c r="AK1049" t="s">
        <v>130</v>
      </c>
      <c r="AL1049" t="s">
        <v>61</v>
      </c>
      <c r="AM1049" t="s">
        <v>61</v>
      </c>
      <c r="AN1049" t="s">
        <v>61</v>
      </c>
      <c r="AO1049" t="s">
        <v>61</v>
      </c>
      <c r="AP1049">
        <v>1</v>
      </c>
      <c r="AQ1049" t="str">
        <f t="shared" si="67"/>
        <v>MUS</v>
      </c>
      <c r="AR1049" t="str">
        <f t="shared" si="67"/>
        <v>1570</v>
      </c>
      <c r="AS1049" t="str">
        <f t="shared" si="64"/>
        <v>De C</v>
      </c>
      <c r="AT1049" t="str">
        <f t="shared" si="65"/>
        <v>MUS1570De Castro Paul J</v>
      </c>
      <c r="AU1049" t="str">
        <f t="shared" si="66"/>
        <v>MUS1570-1</v>
      </c>
      <c r="AV1049" t="s">
        <v>2430</v>
      </c>
      <c r="AW1049" t="s">
        <v>2928</v>
      </c>
      <c r="AX1049" t="s">
        <v>2477</v>
      </c>
      <c r="AY1049" t="s">
        <v>2419</v>
      </c>
    </row>
    <row r="1050" spans="1:51" x14ac:dyDescent="0.2">
      <c r="A1050" t="s">
        <v>103</v>
      </c>
      <c r="B1050" t="s">
        <v>512</v>
      </c>
      <c r="C1050">
        <v>1570</v>
      </c>
      <c r="D1050" t="s">
        <v>125</v>
      </c>
      <c r="E1050">
        <v>72</v>
      </c>
      <c r="F1050">
        <v>4.8</v>
      </c>
      <c r="G1050">
        <v>0</v>
      </c>
      <c r="H1050">
        <v>0</v>
      </c>
      <c r="I1050">
        <v>0</v>
      </c>
      <c r="J1050">
        <v>0.2</v>
      </c>
      <c r="K1050">
        <v>4.8</v>
      </c>
      <c r="L1050">
        <v>24</v>
      </c>
      <c r="M1050">
        <v>0</v>
      </c>
      <c r="N1050">
        <v>1</v>
      </c>
      <c r="O1050">
        <v>0</v>
      </c>
      <c r="P1050">
        <v>24</v>
      </c>
      <c r="Q1050">
        <v>25</v>
      </c>
      <c r="R1050" s="3">
        <v>0.96</v>
      </c>
      <c r="S1050">
        <v>0</v>
      </c>
      <c r="T1050">
        <v>0</v>
      </c>
      <c r="AQ1050" t="str">
        <f t="shared" si="67"/>
        <v>MUS</v>
      </c>
      <c r="AR1050" t="str">
        <f t="shared" si="67"/>
        <v>1570</v>
      </c>
      <c r="AS1050" t="str">
        <f t="shared" si="64"/>
        <v/>
      </c>
      <c r="AT1050" t="str">
        <f t="shared" si="65"/>
        <v>MUS1570</v>
      </c>
      <c r="AU1050" t="str">
        <f t="shared" si="66"/>
        <v>MUS1570-***** CRSE TOTAL</v>
      </c>
    </row>
    <row r="1051" spans="1:51" x14ac:dyDescent="0.2">
      <c r="A1051" t="s">
        <v>103</v>
      </c>
      <c r="B1051" t="s">
        <v>512</v>
      </c>
      <c r="C1051">
        <v>1600</v>
      </c>
      <c r="D1051">
        <v>1</v>
      </c>
      <c r="E1051">
        <v>33</v>
      </c>
      <c r="F1051">
        <v>2.2000000000000002</v>
      </c>
      <c r="G1051">
        <v>0</v>
      </c>
      <c r="H1051">
        <v>0</v>
      </c>
      <c r="I1051">
        <v>0</v>
      </c>
      <c r="J1051">
        <v>0</v>
      </c>
      <c r="K1051">
        <v>2.2000000000000002</v>
      </c>
      <c r="L1051">
        <v>11</v>
      </c>
      <c r="M1051">
        <v>0</v>
      </c>
      <c r="N1051">
        <v>0</v>
      </c>
      <c r="O1051">
        <v>0</v>
      </c>
      <c r="P1051">
        <v>11</v>
      </c>
      <c r="Q1051">
        <v>25</v>
      </c>
      <c r="R1051" s="3">
        <v>0.44</v>
      </c>
      <c r="S1051">
        <v>0</v>
      </c>
      <c r="T1051">
        <v>0</v>
      </c>
      <c r="U1051" t="s">
        <v>529</v>
      </c>
      <c r="V1051" t="s">
        <v>113</v>
      </c>
      <c r="W1051" s="4">
        <v>0.51041666666666663</v>
      </c>
      <c r="X1051" s="4">
        <v>0.5625</v>
      </c>
      <c r="Y1051" t="s">
        <v>123</v>
      </c>
      <c r="Z1051">
        <v>120</v>
      </c>
      <c r="AA1051">
        <v>56</v>
      </c>
      <c r="AB1051" t="s">
        <v>5436</v>
      </c>
      <c r="AC1051">
        <v>4</v>
      </c>
      <c r="AD1051">
        <v>1</v>
      </c>
      <c r="AE1051">
        <v>3</v>
      </c>
      <c r="AF1051">
        <v>0</v>
      </c>
      <c r="AG1051">
        <v>0</v>
      </c>
      <c r="AH1051">
        <v>0</v>
      </c>
      <c r="AI1051">
        <v>0</v>
      </c>
      <c r="AJ1051">
        <v>94271</v>
      </c>
      <c r="AK1051" t="s">
        <v>61</v>
      </c>
      <c r="AL1051" t="s">
        <v>61</v>
      </c>
      <c r="AM1051" t="s">
        <v>61</v>
      </c>
      <c r="AN1051" t="s">
        <v>61</v>
      </c>
      <c r="AO1051" t="s">
        <v>61</v>
      </c>
      <c r="AP1051">
        <v>1</v>
      </c>
      <c r="AQ1051" t="str">
        <f t="shared" si="67"/>
        <v>MUS</v>
      </c>
      <c r="AR1051" t="str">
        <f t="shared" si="67"/>
        <v>1600</v>
      </c>
      <c r="AS1051" t="str">
        <f t="shared" si="64"/>
        <v>Fern</v>
      </c>
      <c r="AT1051" t="str">
        <f t="shared" si="65"/>
        <v>MUS1600Fernandez Robert D</v>
      </c>
      <c r="AU1051" t="str">
        <f t="shared" si="66"/>
        <v>MUS1600-1</v>
      </c>
      <c r="AV1051" t="s">
        <v>2923</v>
      </c>
      <c r="AW1051" t="s">
        <v>2424</v>
      </c>
      <c r="AX1051" t="s">
        <v>394</v>
      </c>
    </row>
    <row r="1052" spans="1:51" x14ac:dyDescent="0.2">
      <c r="A1052" t="s">
        <v>103</v>
      </c>
      <c r="B1052" t="s">
        <v>512</v>
      </c>
      <c r="C1052">
        <v>1600</v>
      </c>
      <c r="D1052" t="s">
        <v>125</v>
      </c>
      <c r="E1052">
        <v>33</v>
      </c>
      <c r="F1052">
        <v>2.2000000000000002</v>
      </c>
      <c r="G1052">
        <v>0</v>
      </c>
      <c r="H1052">
        <v>0</v>
      </c>
      <c r="I1052">
        <v>0</v>
      </c>
      <c r="J1052">
        <v>0</v>
      </c>
      <c r="K1052">
        <v>2.2000000000000002</v>
      </c>
      <c r="L1052">
        <v>11</v>
      </c>
      <c r="M1052">
        <v>0</v>
      </c>
      <c r="N1052">
        <v>0</v>
      </c>
      <c r="O1052">
        <v>0</v>
      </c>
      <c r="P1052">
        <v>11</v>
      </c>
      <c r="Q1052">
        <v>25</v>
      </c>
      <c r="R1052" s="3">
        <v>0.44</v>
      </c>
      <c r="S1052">
        <v>0</v>
      </c>
      <c r="T1052">
        <v>0</v>
      </c>
      <c r="AQ1052" t="str">
        <f t="shared" si="67"/>
        <v>MUS</v>
      </c>
      <c r="AR1052" t="str">
        <f t="shared" si="67"/>
        <v>1600</v>
      </c>
      <c r="AS1052" t="str">
        <f t="shared" si="64"/>
        <v/>
      </c>
      <c r="AT1052" t="str">
        <f t="shared" si="65"/>
        <v>MUS1600</v>
      </c>
      <c r="AU1052" t="str">
        <f t="shared" si="66"/>
        <v>MUS1600-***** CRSE TOTAL</v>
      </c>
    </row>
    <row r="1053" spans="1:51" x14ac:dyDescent="0.2">
      <c r="A1053" t="s">
        <v>103</v>
      </c>
      <c r="B1053" t="s">
        <v>512</v>
      </c>
      <c r="C1053">
        <v>1880</v>
      </c>
      <c r="D1053">
        <v>1</v>
      </c>
      <c r="E1053">
        <v>34</v>
      </c>
      <c r="F1053">
        <v>2.27</v>
      </c>
      <c r="G1053">
        <v>0</v>
      </c>
      <c r="H1053">
        <v>0</v>
      </c>
      <c r="I1053">
        <v>0</v>
      </c>
      <c r="J1053">
        <v>0</v>
      </c>
      <c r="K1053">
        <v>2.27</v>
      </c>
      <c r="L1053">
        <v>17</v>
      </c>
      <c r="M1053">
        <v>0</v>
      </c>
      <c r="N1053">
        <v>0</v>
      </c>
      <c r="O1053">
        <v>0</v>
      </c>
      <c r="P1053">
        <v>17</v>
      </c>
      <c r="Q1053">
        <v>20</v>
      </c>
      <c r="R1053" s="3">
        <v>0.85</v>
      </c>
      <c r="S1053">
        <v>0</v>
      </c>
      <c r="T1053">
        <v>0</v>
      </c>
      <c r="U1053" t="s">
        <v>530</v>
      </c>
      <c r="V1053" t="s">
        <v>120</v>
      </c>
      <c r="W1053" s="4">
        <v>0.33333333333333331</v>
      </c>
      <c r="X1053" s="4">
        <v>0.36805555555555558</v>
      </c>
      <c r="Y1053" t="s">
        <v>123</v>
      </c>
      <c r="Z1053">
        <v>220</v>
      </c>
      <c r="AA1053">
        <v>17</v>
      </c>
      <c r="AB1053" t="s">
        <v>5441</v>
      </c>
      <c r="AC1053">
        <v>4</v>
      </c>
      <c r="AD1053">
        <v>1</v>
      </c>
      <c r="AE1053">
        <v>2</v>
      </c>
      <c r="AF1053">
        <v>0</v>
      </c>
      <c r="AG1053">
        <v>0</v>
      </c>
      <c r="AH1053">
        <v>0</v>
      </c>
      <c r="AI1053">
        <v>0</v>
      </c>
      <c r="AJ1053">
        <v>92185</v>
      </c>
      <c r="AK1053" t="s">
        <v>61</v>
      </c>
      <c r="AL1053" t="s">
        <v>61</v>
      </c>
      <c r="AM1053" t="s">
        <v>61</v>
      </c>
      <c r="AN1053" t="s">
        <v>61</v>
      </c>
      <c r="AO1053" t="s">
        <v>61</v>
      </c>
      <c r="AP1053">
        <v>1</v>
      </c>
      <c r="AQ1053" t="str">
        <f t="shared" si="67"/>
        <v>MUS</v>
      </c>
      <c r="AR1053" t="str">
        <f t="shared" si="67"/>
        <v>1880</v>
      </c>
      <c r="AS1053" t="str">
        <f t="shared" si="64"/>
        <v>Mart</v>
      </c>
      <c r="AT1053" t="str">
        <f t="shared" si="65"/>
        <v xml:space="preserve">MUS1880Martinez David </v>
      </c>
      <c r="AU1053" t="str">
        <f t="shared" si="66"/>
        <v>MUS1880-1</v>
      </c>
      <c r="AV1053" t="s">
        <v>2669</v>
      </c>
      <c r="AW1053" t="s">
        <v>2553</v>
      </c>
    </row>
    <row r="1054" spans="1:51" x14ac:dyDescent="0.2">
      <c r="A1054" t="s">
        <v>103</v>
      </c>
      <c r="B1054" t="s">
        <v>512</v>
      </c>
      <c r="C1054">
        <v>1880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17</v>
      </c>
      <c r="M1054">
        <v>0</v>
      </c>
      <c r="N1054">
        <v>0</v>
      </c>
      <c r="O1054">
        <v>0</v>
      </c>
      <c r="P1054">
        <v>17</v>
      </c>
      <c r="Q1054">
        <v>20</v>
      </c>
      <c r="R1054" s="3">
        <v>0.85</v>
      </c>
      <c r="S1054">
        <v>0</v>
      </c>
      <c r="T1054">
        <v>0</v>
      </c>
      <c r="U1054" t="s">
        <v>530</v>
      </c>
      <c r="V1054" t="s">
        <v>120</v>
      </c>
      <c r="W1054" s="4">
        <v>0.36805555555555558</v>
      </c>
      <c r="X1054" s="4">
        <v>0.4375</v>
      </c>
      <c r="Y1054" t="s">
        <v>123</v>
      </c>
      <c r="Z1054">
        <v>220</v>
      </c>
      <c r="AA1054">
        <v>17</v>
      </c>
      <c r="AB1054" t="s">
        <v>5441</v>
      </c>
      <c r="AC1054">
        <v>9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92837</v>
      </c>
      <c r="AK1054" t="s">
        <v>61</v>
      </c>
      <c r="AL1054" t="s">
        <v>61</v>
      </c>
      <c r="AM1054" t="s">
        <v>61</v>
      </c>
      <c r="AN1054" t="s">
        <v>61</v>
      </c>
      <c r="AO1054" t="s">
        <v>61</v>
      </c>
      <c r="AP1054">
        <v>1</v>
      </c>
      <c r="AQ1054" t="str">
        <f t="shared" si="67"/>
        <v>MUS</v>
      </c>
      <c r="AR1054" t="str">
        <f t="shared" si="67"/>
        <v>1880</v>
      </c>
      <c r="AS1054" t="str">
        <f t="shared" si="64"/>
        <v>Mart</v>
      </c>
      <c r="AT1054" t="str">
        <f t="shared" si="65"/>
        <v xml:space="preserve">MUS1880Martinez David </v>
      </c>
      <c r="AU1054" t="str">
        <f t="shared" si="66"/>
        <v>MUS1880-2</v>
      </c>
      <c r="AV1054" t="s">
        <v>2669</v>
      </c>
      <c r="AW1054" t="s">
        <v>2553</v>
      </c>
    </row>
    <row r="1055" spans="1:51" x14ac:dyDescent="0.2">
      <c r="A1055" t="s">
        <v>103</v>
      </c>
      <c r="B1055" t="s">
        <v>512</v>
      </c>
      <c r="C1055">
        <v>1880</v>
      </c>
      <c r="D1055">
        <v>3</v>
      </c>
      <c r="E1055">
        <v>28</v>
      </c>
      <c r="F1055">
        <v>1.87</v>
      </c>
      <c r="G1055">
        <v>0</v>
      </c>
      <c r="H1055">
        <v>0</v>
      </c>
      <c r="I1055">
        <v>0.13</v>
      </c>
      <c r="J1055">
        <v>0.13</v>
      </c>
      <c r="K1055">
        <v>1.87</v>
      </c>
      <c r="L1055">
        <v>14</v>
      </c>
      <c r="M1055">
        <v>1</v>
      </c>
      <c r="N1055">
        <v>1</v>
      </c>
      <c r="O1055">
        <v>0</v>
      </c>
      <c r="P1055">
        <v>14</v>
      </c>
      <c r="Q1055">
        <v>20</v>
      </c>
      <c r="R1055" s="3">
        <v>0.7</v>
      </c>
      <c r="S1055">
        <v>0</v>
      </c>
      <c r="T1055">
        <v>0</v>
      </c>
      <c r="U1055" t="s">
        <v>530</v>
      </c>
      <c r="V1055" t="s">
        <v>120</v>
      </c>
      <c r="W1055" s="4">
        <v>0.54166666666666663</v>
      </c>
      <c r="X1055" s="4">
        <v>0.57638888888888895</v>
      </c>
      <c r="Y1055" t="s">
        <v>123</v>
      </c>
      <c r="Z1055">
        <v>220</v>
      </c>
      <c r="AA1055">
        <v>17</v>
      </c>
      <c r="AB1055" t="s">
        <v>5441</v>
      </c>
      <c r="AC1055">
        <v>4</v>
      </c>
      <c r="AD1055">
        <v>1</v>
      </c>
      <c r="AE1055">
        <v>2</v>
      </c>
      <c r="AF1055">
        <v>3</v>
      </c>
      <c r="AG1055">
        <v>3</v>
      </c>
      <c r="AH1055">
        <v>0</v>
      </c>
      <c r="AI1055">
        <v>0</v>
      </c>
      <c r="AJ1055">
        <v>92838</v>
      </c>
      <c r="AK1055" t="s">
        <v>61</v>
      </c>
      <c r="AL1055" t="s">
        <v>61</v>
      </c>
      <c r="AM1055" t="s">
        <v>61</v>
      </c>
      <c r="AN1055" t="s">
        <v>61</v>
      </c>
      <c r="AO1055" t="s">
        <v>61</v>
      </c>
      <c r="AP1055">
        <v>1</v>
      </c>
      <c r="AQ1055" t="str">
        <f t="shared" si="67"/>
        <v>MUS</v>
      </c>
      <c r="AR1055" t="str">
        <f t="shared" si="67"/>
        <v>1880</v>
      </c>
      <c r="AS1055" t="str">
        <f t="shared" si="64"/>
        <v>Mart</v>
      </c>
      <c r="AT1055" t="str">
        <f t="shared" si="65"/>
        <v xml:space="preserve">MUS1880Martinez David </v>
      </c>
      <c r="AU1055" t="str">
        <f t="shared" si="66"/>
        <v>MUS1880-3</v>
      </c>
      <c r="AV1055" t="s">
        <v>2669</v>
      </c>
      <c r="AW1055" t="s">
        <v>2553</v>
      </c>
    </row>
    <row r="1056" spans="1:51" x14ac:dyDescent="0.2">
      <c r="A1056" t="s">
        <v>103</v>
      </c>
      <c r="B1056" t="s">
        <v>512</v>
      </c>
      <c r="C1056">
        <v>1880</v>
      </c>
      <c r="D1056">
        <v>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14</v>
      </c>
      <c r="M1056">
        <v>1</v>
      </c>
      <c r="N1056">
        <v>1</v>
      </c>
      <c r="O1056">
        <v>0</v>
      </c>
      <c r="P1056">
        <v>14</v>
      </c>
      <c r="Q1056">
        <v>20</v>
      </c>
      <c r="R1056" s="3">
        <v>0.7</v>
      </c>
      <c r="S1056">
        <v>0</v>
      </c>
      <c r="T1056">
        <v>0</v>
      </c>
      <c r="U1056" t="s">
        <v>530</v>
      </c>
      <c r="V1056" t="s">
        <v>120</v>
      </c>
      <c r="W1056" s="4">
        <v>0.57638888888888895</v>
      </c>
      <c r="X1056" s="4">
        <v>0.64583333333333337</v>
      </c>
      <c r="Y1056" t="s">
        <v>123</v>
      </c>
      <c r="Z1056">
        <v>220</v>
      </c>
      <c r="AA1056">
        <v>17</v>
      </c>
      <c r="AB1056" t="s">
        <v>5441</v>
      </c>
      <c r="AC1056">
        <v>9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92842</v>
      </c>
      <c r="AK1056" t="s">
        <v>61</v>
      </c>
      <c r="AL1056" t="s">
        <v>61</v>
      </c>
      <c r="AM1056" t="s">
        <v>61</v>
      </c>
      <c r="AN1056" t="s">
        <v>61</v>
      </c>
      <c r="AO1056" t="s">
        <v>61</v>
      </c>
      <c r="AP1056">
        <v>1</v>
      </c>
      <c r="AQ1056" t="str">
        <f t="shared" si="67"/>
        <v>MUS</v>
      </c>
      <c r="AR1056" t="str">
        <f t="shared" si="67"/>
        <v>1880</v>
      </c>
      <c r="AS1056" t="str">
        <f t="shared" si="64"/>
        <v>Mart</v>
      </c>
      <c r="AT1056" t="str">
        <f t="shared" si="65"/>
        <v xml:space="preserve">MUS1880Martinez David </v>
      </c>
      <c r="AU1056" t="str">
        <f t="shared" si="66"/>
        <v>MUS1880-4</v>
      </c>
      <c r="AV1056" t="s">
        <v>2669</v>
      </c>
      <c r="AW1056" t="s">
        <v>2553</v>
      </c>
    </row>
    <row r="1057" spans="1:51" x14ac:dyDescent="0.2">
      <c r="A1057" t="s">
        <v>103</v>
      </c>
      <c r="B1057" t="s">
        <v>512</v>
      </c>
      <c r="C1057">
        <v>1880</v>
      </c>
      <c r="D1057" t="s">
        <v>125</v>
      </c>
      <c r="E1057">
        <v>62</v>
      </c>
      <c r="F1057">
        <v>4.13</v>
      </c>
      <c r="G1057">
        <v>0</v>
      </c>
      <c r="H1057">
        <v>0</v>
      </c>
      <c r="I1057">
        <v>0.13</v>
      </c>
      <c r="J1057">
        <v>0.13</v>
      </c>
      <c r="K1057">
        <v>4.13</v>
      </c>
      <c r="L1057">
        <v>62</v>
      </c>
      <c r="M1057">
        <v>2</v>
      </c>
      <c r="N1057">
        <v>2</v>
      </c>
      <c r="O1057">
        <v>0</v>
      </c>
      <c r="P1057">
        <v>62</v>
      </c>
      <c r="Q1057">
        <v>80</v>
      </c>
      <c r="R1057" s="3">
        <v>0.77500000000000002</v>
      </c>
      <c r="S1057">
        <v>0</v>
      </c>
      <c r="T1057">
        <v>0</v>
      </c>
      <c r="AQ1057" t="str">
        <f t="shared" si="67"/>
        <v>MUS</v>
      </c>
      <c r="AR1057" t="str">
        <f t="shared" si="67"/>
        <v>1880</v>
      </c>
      <c r="AS1057" t="str">
        <f t="shared" si="64"/>
        <v/>
      </c>
      <c r="AT1057" t="str">
        <f t="shared" si="65"/>
        <v>MUS1880</v>
      </c>
      <c r="AU1057" t="str">
        <f t="shared" si="66"/>
        <v>MUS1880-***** CRSE TOTAL</v>
      </c>
    </row>
    <row r="1058" spans="1:51" x14ac:dyDescent="0.2">
      <c r="A1058" t="s">
        <v>103</v>
      </c>
      <c r="B1058" t="s">
        <v>512</v>
      </c>
      <c r="C1058">
        <v>1910</v>
      </c>
      <c r="D1058">
        <v>1</v>
      </c>
      <c r="E1058">
        <v>19</v>
      </c>
      <c r="F1058">
        <v>1.27</v>
      </c>
      <c r="G1058">
        <v>0</v>
      </c>
      <c r="H1058">
        <v>0</v>
      </c>
      <c r="I1058">
        <v>0</v>
      </c>
      <c r="J1058">
        <v>0</v>
      </c>
      <c r="K1058">
        <v>1.27</v>
      </c>
      <c r="L1058">
        <v>19</v>
      </c>
      <c r="M1058">
        <v>0</v>
      </c>
      <c r="N1058">
        <v>0</v>
      </c>
      <c r="O1058">
        <v>0</v>
      </c>
      <c r="P1058">
        <v>19</v>
      </c>
      <c r="Q1058">
        <v>30</v>
      </c>
      <c r="R1058" s="3">
        <v>0.63329999999999997</v>
      </c>
      <c r="S1058">
        <v>0</v>
      </c>
      <c r="T1058">
        <v>0</v>
      </c>
      <c r="U1058" t="s">
        <v>531</v>
      </c>
      <c r="V1058" t="s">
        <v>136</v>
      </c>
      <c r="W1058" s="4">
        <v>0.41666666666666669</v>
      </c>
      <c r="X1058" s="4">
        <v>0.4861111111111111</v>
      </c>
      <c r="Y1058" t="s">
        <v>123</v>
      </c>
      <c r="Z1058">
        <v>118</v>
      </c>
      <c r="AA1058">
        <v>40</v>
      </c>
      <c r="AB1058" t="s">
        <v>5442</v>
      </c>
      <c r="AC1058">
        <v>8</v>
      </c>
      <c r="AD1058">
        <v>1</v>
      </c>
      <c r="AE1058">
        <v>1</v>
      </c>
      <c r="AF1058">
        <v>2</v>
      </c>
      <c r="AG1058">
        <v>1</v>
      </c>
      <c r="AH1058">
        <v>1</v>
      </c>
      <c r="AI1058">
        <v>0</v>
      </c>
      <c r="AJ1058">
        <v>94674</v>
      </c>
      <c r="AK1058" t="s">
        <v>61</v>
      </c>
      <c r="AL1058" t="s">
        <v>61</v>
      </c>
      <c r="AM1058" t="s">
        <v>61</v>
      </c>
      <c r="AN1058" t="s">
        <v>61</v>
      </c>
      <c r="AO1058" t="s">
        <v>61</v>
      </c>
      <c r="AP1058">
        <v>1</v>
      </c>
      <c r="AQ1058" t="str">
        <f t="shared" si="67"/>
        <v>MUS</v>
      </c>
      <c r="AR1058" t="str">
        <f t="shared" si="67"/>
        <v>1910</v>
      </c>
      <c r="AS1058" t="str">
        <f t="shared" si="64"/>
        <v>Gils</v>
      </c>
      <c r="AT1058" t="str">
        <f t="shared" si="65"/>
        <v>MUS1910Gilstrap Erica Lynn Shelton</v>
      </c>
      <c r="AU1058" t="str">
        <f t="shared" si="66"/>
        <v>MUS1910-1</v>
      </c>
      <c r="AV1058" t="s">
        <v>2929</v>
      </c>
      <c r="AW1058" t="s">
        <v>2930</v>
      </c>
      <c r="AX1058" t="s">
        <v>2416</v>
      </c>
      <c r="AY1058" t="s">
        <v>2931</v>
      </c>
    </row>
    <row r="1059" spans="1:51" x14ac:dyDescent="0.2">
      <c r="A1059" t="s">
        <v>103</v>
      </c>
      <c r="B1059" t="s">
        <v>512</v>
      </c>
      <c r="C1059">
        <v>1910</v>
      </c>
      <c r="D1059" t="s">
        <v>125</v>
      </c>
      <c r="E1059">
        <v>19</v>
      </c>
      <c r="F1059">
        <v>1.27</v>
      </c>
      <c r="G1059">
        <v>0</v>
      </c>
      <c r="H1059">
        <v>0</v>
      </c>
      <c r="I1059">
        <v>0</v>
      </c>
      <c r="J1059">
        <v>0</v>
      </c>
      <c r="K1059">
        <v>1.27</v>
      </c>
      <c r="L1059">
        <v>19</v>
      </c>
      <c r="M1059">
        <v>0</v>
      </c>
      <c r="N1059">
        <v>0</v>
      </c>
      <c r="O1059">
        <v>0</v>
      </c>
      <c r="P1059">
        <v>19</v>
      </c>
      <c r="Q1059">
        <v>30</v>
      </c>
      <c r="R1059" s="3">
        <v>0.63329999999999997</v>
      </c>
      <c r="S1059">
        <v>0</v>
      </c>
      <c r="T1059">
        <v>0</v>
      </c>
      <c r="AQ1059" t="str">
        <f t="shared" si="67"/>
        <v>MUS</v>
      </c>
      <c r="AR1059" t="str">
        <f t="shared" si="67"/>
        <v>1910</v>
      </c>
      <c r="AS1059" t="str">
        <f t="shared" si="64"/>
        <v/>
      </c>
      <c r="AT1059" t="str">
        <f t="shared" si="65"/>
        <v>MUS1910</v>
      </c>
      <c r="AU1059" t="str">
        <f t="shared" si="66"/>
        <v>MUS1910-***** CRSE TOTAL</v>
      </c>
    </row>
    <row r="1060" spans="1:51" x14ac:dyDescent="0.2">
      <c r="A1060" t="s">
        <v>103</v>
      </c>
      <c r="B1060" t="s">
        <v>512</v>
      </c>
      <c r="C1060">
        <v>2011</v>
      </c>
      <c r="D1060">
        <v>1</v>
      </c>
      <c r="E1060">
        <v>42</v>
      </c>
      <c r="F1060">
        <v>2.8</v>
      </c>
      <c r="G1060">
        <v>0</v>
      </c>
      <c r="H1060">
        <v>0</v>
      </c>
      <c r="I1060">
        <v>0</v>
      </c>
      <c r="J1060">
        <v>0</v>
      </c>
      <c r="K1060">
        <v>2.8</v>
      </c>
      <c r="L1060">
        <v>21</v>
      </c>
      <c r="M1060">
        <v>0</v>
      </c>
      <c r="N1060">
        <v>0</v>
      </c>
      <c r="O1060">
        <v>0</v>
      </c>
      <c r="P1060">
        <v>21</v>
      </c>
      <c r="Q1060">
        <v>25</v>
      </c>
      <c r="R1060" s="3">
        <v>0.84</v>
      </c>
      <c r="S1060">
        <v>0</v>
      </c>
      <c r="T1060">
        <v>0</v>
      </c>
      <c r="U1060" t="s">
        <v>532</v>
      </c>
      <c r="V1060" t="s">
        <v>113</v>
      </c>
      <c r="W1060" s="4">
        <v>0.41666666666666669</v>
      </c>
      <c r="X1060" s="4">
        <v>0.4513888888888889</v>
      </c>
      <c r="Y1060" t="s">
        <v>123</v>
      </c>
      <c r="Z1060">
        <v>120</v>
      </c>
      <c r="AA1060">
        <v>56</v>
      </c>
      <c r="AB1060" t="s">
        <v>5419</v>
      </c>
      <c r="AC1060">
        <v>4</v>
      </c>
      <c r="AD1060">
        <v>1</v>
      </c>
      <c r="AE1060">
        <v>2</v>
      </c>
      <c r="AF1060">
        <v>7</v>
      </c>
      <c r="AG1060">
        <v>3</v>
      </c>
      <c r="AH1060">
        <v>1</v>
      </c>
      <c r="AI1060">
        <v>3</v>
      </c>
      <c r="AJ1060">
        <v>92851</v>
      </c>
      <c r="AK1060" t="s">
        <v>61</v>
      </c>
      <c r="AL1060" t="s">
        <v>61</v>
      </c>
      <c r="AM1060" t="s">
        <v>61</v>
      </c>
      <c r="AN1060" t="s">
        <v>61</v>
      </c>
      <c r="AO1060" t="s">
        <v>61</v>
      </c>
      <c r="AP1060">
        <v>1</v>
      </c>
      <c r="AQ1060" t="str">
        <f t="shared" si="67"/>
        <v>MUS</v>
      </c>
      <c r="AR1060" t="str">
        <f t="shared" si="67"/>
        <v>2011</v>
      </c>
      <c r="AS1060" t="str">
        <f t="shared" si="64"/>
        <v>Grae</v>
      </c>
      <c r="AT1060" t="str">
        <f t="shared" si="65"/>
        <v>MUS2011Graef Sara C</v>
      </c>
      <c r="AU1060" t="str">
        <f t="shared" si="66"/>
        <v>MUS2011-1</v>
      </c>
      <c r="AV1060" t="s">
        <v>2894</v>
      </c>
      <c r="AW1060" t="s">
        <v>2895</v>
      </c>
      <c r="AX1060" t="s">
        <v>2637</v>
      </c>
    </row>
    <row r="1061" spans="1:51" x14ac:dyDescent="0.2">
      <c r="A1061" t="s">
        <v>103</v>
      </c>
      <c r="B1061" t="s">
        <v>512</v>
      </c>
      <c r="C1061">
        <v>2011</v>
      </c>
      <c r="D1061" t="s">
        <v>125</v>
      </c>
      <c r="E1061">
        <v>42</v>
      </c>
      <c r="F1061">
        <v>2.8</v>
      </c>
      <c r="G1061">
        <v>0</v>
      </c>
      <c r="H1061">
        <v>0</v>
      </c>
      <c r="I1061">
        <v>0</v>
      </c>
      <c r="J1061">
        <v>0</v>
      </c>
      <c r="K1061">
        <v>2.8</v>
      </c>
      <c r="L1061">
        <v>21</v>
      </c>
      <c r="M1061">
        <v>0</v>
      </c>
      <c r="N1061">
        <v>0</v>
      </c>
      <c r="O1061">
        <v>0</v>
      </c>
      <c r="P1061">
        <v>21</v>
      </c>
      <c r="Q1061">
        <v>25</v>
      </c>
      <c r="R1061" s="3">
        <v>0.84</v>
      </c>
      <c r="S1061">
        <v>0</v>
      </c>
      <c r="T1061">
        <v>0</v>
      </c>
      <c r="AQ1061" t="str">
        <f t="shared" si="67"/>
        <v>MUS</v>
      </c>
      <c r="AR1061" t="str">
        <f t="shared" si="67"/>
        <v>2011</v>
      </c>
      <c r="AS1061" t="str">
        <f t="shared" si="64"/>
        <v/>
      </c>
      <c r="AT1061" t="str">
        <f t="shared" si="65"/>
        <v>MUS2011</v>
      </c>
      <c r="AU1061" t="str">
        <f t="shared" si="66"/>
        <v>MUS2011-***** CRSE TOTAL</v>
      </c>
    </row>
    <row r="1062" spans="1:51" x14ac:dyDescent="0.2">
      <c r="A1062" t="s">
        <v>103</v>
      </c>
      <c r="B1062" t="s">
        <v>512</v>
      </c>
      <c r="C1062">
        <v>2021</v>
      </c>
      <c r="D1062">
        <v>1</v>
      </c>
      <c r="E1062">
        <v>20</v>
      </c>
      <c r="F1062">
        <v>1.33</v>
      </c>
      <c r="G1062">
        <v>0</v>
      </c>
      <c r="H1062">
        <v>0</v>
      </c>
      <c r="I1062">
        <v>7.0000000000000007E-2</v>
      </c>
      <c r="J1062">
        <v>0</v>
      </c>
      <c r="K1062">
        <v>1.33</v>
      </c>
      <c r="L1062">
        <v>20</v>
      </c>
      <c r="M1062">
        <v>1</v>
      </c>
      <c r="N1062">
        <v>0</v>
      </c>
      <c r="O1062">
        <v>0</v>
      </c>
      <c r="P1062">
        <v>20</v>
      </c>
      <c r="Q1062">
        <v>25</v>
      </c>
      <c r="R1062" s="3">
        <v>0.8</v>
      </c>
      <c r="S1062">
        <v>0</v>
      </c>
      <c r="T1062">
        <v>0</v>
      </c>
      <c r="U1062" t="s">
        <v>533</v>
      </c>
      <c r="V1062" t="s">
        <v>111</v>
      </c>
      <c r="W1062" s="4">
        <v>0.41666666666666669</v>
      </c>
      <c r="X1062" s="4">
        <v>0.4513888888888889</v>
      </c>
      <c r="Y1062" t="s">
        <v>123</v>
      </c>
      <c r="Z1062">
        <v>119</v>
      </c>
      <c r="AA1062">
        <v>36</v>
      </c>
      <c r="AB1062" t="s">
        <v>5420</v>
      </c>
      <c r="AC1062">
        <v>10</v>
      </c>
      <c r="AD1062">
        <v>1</v>
      </c>
      <c r="AE1062">
        <v>1</v>
      </c>
      <c r="AF1062">
        <v>9</v>
      </c>
      <c r="AG1062">
        <v>4</v>
      </c>
      <c r="AH1062">
        <v>3</v>
      </c>
      <c r="AI1062">
        <v>2</v>
      </c>
      <c r="AJ1062">
        <v>92854</v>
      </c>
      <c r="AK1062" t="s">
        <v>61</v>
      </c>
      <c r="AL1062" t="s">
        <v>61</v>
      </c>
      <c r="AM1062" t="s">
        <v>61</v>
      </c>
      <c r="AN1062" t="s">
        <v>61</v>
      </c>
      <c r="AO1062" t="s">
        <v>61</v>
      </c>
      <c r="AP1062">
        <v>1</v>
      </c>
      <c r="AQ1062" t="str">
        <f t="shared" si="67"/>
        <v>MUS</v>
      </c>
      <c r="AR1062" t="str">
        <f t="shared" si="67"/>
        <v>2021</v>
      </c>
      <c r="AS1062" t="str">
        <f t="shared" si="64"/>
        <v>Angl</v>
      </c>
      <c r="AT1062" t="str">
        <f t="shared" si="65"/>
        <v>MUS2021Anglim Keegan James</v>
      </c>
      <c r="AU1062" t="str">
        <f t="shared" si="66"/>
        <v>MUS2021-1</v>
      </c>
      <c r="AV1062" t="s">
        <v>2896</v>
      </c>
      <c r="AW1062" t="s">
        <v>2897</v>
      </c>
      <c r="AX1062" t="s">
        <v>2479</v>
      </c>
    </row>
    <row r="1063" spans="1:51" x14ac:dyDescent="0.2">
      <c r="A1063" t="s">
        <v>103</v>
      </c>
      <c r="B1063" t="s">
        <v>512</v>
      </c>
      <c r="C1063">
        <v>2021</v>
      </c>
      <c r="D1063" t="s">
        <v>125</v>
      </c>
      <c r="E1063">
        <v>20</v>
      </c>
      <c r="F1063">
        <v>1.33</v>
      </c>
      <c r="G1063">
        <v>0</v>
      </c>
      <c r="H1063">
        <v>0</v>
      </c>
      <c r="I1063">
        <v>7.0000000000000007E-2</v>
      </c>
      <c r="J1063">
        <v>0</v>
      </c>
      <c r="K1063">
        <v>1.33</v>
      </c>
      <c r="L1063">
        <v>20</v>
      </c>
      <c r="M1063">
        <v>1</v>
      </c>
      <c r="N1063">
        <v>0</v>
      </c>
      <c r="O1063">
        <v>0</v>
      </c>
      <c r="P1063">
        <v>20</v>
      </c>
      <c r="Q1063">
        <v>25</v>
      </c>
      <c r="R1063" s="3">
        <v>0.8</v>
      </c>
      <c r="S1063">
        <v>0</v>
      </c>
      <c r="T1063">
        <v>0</v>
      </c>
      <c r="AQ1063" t="str">
        <f t="shared" si="67"/>
        <v>MUS</v>
      </c>
      <c r="AR1063" t="str">
        <f t="shared" si="67"/>
        <v>2021</v>
      </c>
      <c r="AS1063" t="str">
        <f t="shared" si="64"/>
        <v/>
      </c>
      <c r="AT1063" t="str">
        <f t="shared" si="65"/>
        <v>MUS2021</v>
      </c>
      <c r="AU1063" t="str">
        <f t="shared" si="66"/>
        <v>MUS2021-***** CRSE TOTAL</v>
      </c>
    </row>
    <row r="1064" spans="1:51" x14ac:dyDescent="0.2">
      <c r="A1064" t="s">
        <v>103</v>
      </c>
      <c r="B1064" t="s">
        <v>512</v>
      </c>
      <c r="C1064">
        <v>2031</v>
      </c>
      <c r="D1064">
        <v>1</v>
      </c>
      <c r="E1064">
        <v>24</v>
      </c>
      <c r="F1064">
        <v>1.6</v>
      </c>
      <c r="G1064">
        <v>0</v>
      </c>
      <c r="H1064">
        <v>0</v>
      </c>
      <c r="I1064">
        <v>0</v>
      </c>
      <c r="J1064">
        <v>0</v>
      </c>
      <c r="K1064">
        <v>1.6</v>
      </c>
      <c r="L1064">
        <v>24</v>
      </c>
      <c r="M1064">
        <v>0</v>
      </c>
      <c r="N1064">
        <v>0</v>
      </c>
      <c r="O1064">
        <v>0</v>
      </c>
      <c r="P1064">
        <v>24</v>
      </c>
      <c r="Q1064">
        <v>24</v>
      </c>
      <c r="R1064" s="3">
        <v>1</v>
      </c>
      <c r="S1064">
        <v>0</v>
      </c>
      <c r="T1064">
        <v>0</v>
      </c>
      <c r="U1064" t="s">
        <v>534</v>
      </c>
      <c r="V1064" t="s">
        <v>136</v>
      </c>
      <c r="W1064" s="4">
        <v>0.5</v>
      </c>
      <c r="X1064" s="4">
        <v>0.56944444444444442</v>
      </c>
      <c r="Y1064" t="s">
        <v>123</v>
      </c>
      <c r="Z1064">
        <v>117</v>
      </c>
      <c r="AA1064">
        <v>18</v>
      </c>
      <c r="AB1064" t="s">
        <v>5422</v>
      </c>
      <c r="AC1064">
        <v>10</v>
      </c>
      <c r="AD1064">
        <v>1</v>
      </c>
      <c r="AE1064">
        <v>1</v>
      </c>
      <c r="AF1064">
        <v>13</v>
      </c>
      <c r="AG1064">
        <v>9</v>
      </c>
      <c r="AH1064">
        <v>1</v>
      </c>
      <c r="AI1064">
        <v>3</v>
      </c>
      <c r="AJ1064">
        <v>92849</v>
      </c>
      <c r="AK1064" t="s">
        <v>61</v>
      </c>
      <c r="AL1064" t="s">
        <v>61</v>
      </c>
      <c r="AM1064" t="s">
        <v>61</v>
      </c>
      <c r="AN1064" t="s">
        <v>61</v>
      </c>
      <c r="AO1064" t="s">
        <v>61</v>
      </c>
      <c r="AP1064">
        <v>1</v>
      </c>
      <c r="AQ1064" t="str">
        <f t="shared" si="67"/>
        <v>MUS</v>
      </c>
      <c r="AR1064" t="str">
        <f t="shared" si="67"/>
        <v>2031</v>
      </c>
      <c r="AS1064" t="str">
        <f t="shared" si="64"/>
        <v>Desc</v>
      </c>
      <c r="AT1064" t="str">
        <f t="shared" si="65"/>
        <v xml:space="preserve">MUS2031Deschenes Andree-Ann </v>
      </c>
      <c r="AU1064" t="str">
        <f t="shared" si="66"/>
        <v>MUS2031-1</v>
      </c>
      <c r="AV1064" t="s">
        <v>2900</v>
      </c>
      <c r="AW1064" t="s">
        <v>2901</v>
      </c>
    </row>
    <row r="1065" spans="1:51" x14ac:dyDescent="0.2">
      <c r="A1065" t="s">
        <v>103</v>
      </c>
      <c r="B1065" t="s">
        <v>512</v>
      </c>
      <c r="C1065">
        <v>2031</v>
      </c>
      <c r="D1065">
        <v>2</v>
      </c>
      <c r="E1065">
        <v>7</v>
      </c>
      <c r="F1065">
        <v>0.47</v>
      </c>
      <c r="G1065">
        <v>0</v>
      </c>
      <c r="H1065">
        <v>0</v>
      </c>
      <c r="I1065">
        <v>0</v>
      </c>
      <c r="J1065">
        <v>0</v>
      </c>
      <c r="K1065">
        <v>0.47</v>
      </c>
      <c r="L1065">
        <v>7</v>
      </c>
      <c r="M1065">
        <v>0</v>
      </c>
      <c r="N1065">
        <v>0</v>
      </c>
      <c r="O1065">
        <v>0</v>
      </c>
      <c r="P1065">
        <v>7</v>
      </c>
      <c r="Q1065">
        <v>17</v>
      </c>
      <c r="R1065" s="3">
        <v>0.4118</v>
      </c>
      <c r="S1065">
        <v>0</v>
      </c>
      <c r="T1065">
        <v>0</v>
      </c>
      <c r="U1065" t="s">
        <v>534</v>
      </c>
      <c r="V1065" t="s">
        <v>136</v>
      </c>
      <c r="W1065" s="4">
        <v>0.66666666666666663</v>
      </c>
      <c r="X1065" s="4">
        <v>0.73611111111111116</v>
      </c>
      <c r="Y1065" t="s">
        <v>123</v>
      </c>
      <c r="Z1065">
        <v>117</v>
      </c>
      <c r="AA1065">
        <v>18</v>
      </c>
      <c r="AB1065" t="s">
        <v>5442</v>
      </c>
      <c r="AC1065">
        <v>10</v>
      </c>
      <c r="AD1065">
        <v>1</v>
      </c>
      <c r="AE1065">
        <v>1</v>
      </c>
      <c r="AF1065">
        <v>11</v>
      </c>
      <c r="AG1065">
        <v>6</v>
      </c>
      <c r="AH1065">
        <v>5</v>
      </c>
      <c r="AI1065">
        <v>0</v>
      </c>
      <c r="AJ1065">
        <v>97638</v>
      </c>
      <c r="AK1065" t="s">
        <v>61</v>
      </c>
      <c r="AL1065" t="s">
        <v>61</v>
      </c>
      <c r="AM1065" t="s">
        <v>61</v>
      </c>
      <c r="AN1065" t="s">
        <v>61</v>
      </c>
      <c r="AO1065" t="s">
        <v>61</v>
      </c>
      <c r="AP1065">
        <v>1</v>
      </c>
      <c r="AQ1065" t="str">
        <f t="shared" si="67"/>
        <v>MUS</v>
      </c>
      <c r="AR1065" t="str">
        <f t="shared" si="67"/>
        <v>2031</v>
      </c>
      <c r="AS1065" t="str">
        <f t="shared" si="64"/>
        <v>Gils</v>
      </c>
      <c r="AT1065" t="str">
        <f t="shared" si="65"/>
        <v>MUS2031Gilstrap Erica Lynn Shelton</v>
      </c>
      <c r="AU1065" t="str">
        <f t="shared" si="66"/>
        <v>MUS2031-2</v>
      </c>
      <c r="AV1065" t="s">
        <v>2929</v>
      </c>
      <c r="AW1065" t="s">
        <v>2930</v>
      </c>
      <c r="AX1065" t="s">
        <v>2416</v>
      </c>
      <c r="AY1065" t="s">
        <v>2931</v>
      </c>
    </row>
    <row r="1066" spans="1:51" x14ac:dyDescent="0.2">
      <c r="A1066" t="s">
        <v>103</v>
      </c>
      <c r="B1066" t="s">
        <v>512</v>
      </c>
      <c r="C1066">
        <v>2031</v>
      </c>
      <c r="D1066" t="s">
        <v>125</v>
      </c>
      <c r="E1066">
        <v>31</v>
      </c>
      <c r="F1066">
        <v>2.0699999999999998</v>
      </c>
      <c r="G1066">
        <v>0</v>
      </c>
      <c r="H1066">
        <v>0</v>
      </c>
      <c r="I1066">
        <v>0</v>
      </c>
      <c r="J1066">
        <v>0</v>
      </c>
      <c r="K1066">
        <v>2.0699999999999998</v>
      </c>
      <c r="L1066">
        <v>31</v>
      </c>
      <c r="M1066">
        <v>0</v>
      </c>
      <c r="N1066">
        <v>0</v>
      </c>
      <c r="O1066">
        <v>0</v>
      </c>
      <c r="P1066">
        <v>31</v>
      </c>
      <c r="Q1066">
        <v>41</v>
      </c>
      <c r="R1066" s="3">
        <v>0.75609999999999999</v>
      </c>
      <c r="S1066">
        <v>0</v>
      </c>
      <c r="T1066">
        <v>0</v>
      </c>
      <c r="AQ1066" t="str">
        <f t="shared" si="67"/>
        <v>MUS</v>
      </c>
      <c r="AR1066" t="str">
        <f t="shared" si="67"/>
        <v>2031</v>
      </c>
      <c r="AS1066" t="str">
        <f t="shared" si="64"/>
        <v/>
      </c>
      <c r="AT1066" t="str">
        <f t="shared" si="65"/>
        <v>MUS2031</v>
      </c>
      <c r="AU1066" t="str">
        <f t="shared" si="66"/>
        <v>MUS2031-***** CRSE TOTAL</v>
      </c>
    </row>
    <row r="1067" spans="1:51" x14ac:dyDescent="0.2">
      <c r="A1067" t="s">
        <v>103</v>
      </c>
      <c r="B1067" t="s">
        <v>512</v>
      </c>
      <c r="C1067">
        <v>2033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5</v>
      </c>
      <c r="M1067">
        <v>1</v>
      </c>
      <c r="N1067">
        <v>0</v>
      </c>
      <c r="O1067">
        <v>0</v>
      </c>
      <c r="P1067">
        <v>5</v>
      </c>
      <c r="Q1067">
        <v>5</v>
      </c>
      <c r="R1067" s="3">
        <v>1</v>
      </c>
      <c r="S1067">
        <v>0</v>
      </c>
      <c r="T1067">
        <v>0</v>
      </c>
      <c r="U1067" t="s">
        <v>535</v>
      </c>
      <c r="Y1067" t="s">
        <v>61</v>
      </c>
      <c r="Z1067" t="s">
        <v>61</v>
      </c>
      <c r="AA1067" t="s">
        <v>61</v>
      </c>
      <c r="AB1067" t="s">
        <v>5443</v>
      </c>
      <c r="AC1067">
        <v>78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92850</v>
      </c>
      <c r="AK1067" t="s">
        <v>61</v>
      </c>
      <c r="AL1067" t="s">
        <v>61</v>
      </c>
      <c r="AM1067" t="s">
        <v>61</v>
      </c>
      <c r="AN1067" t="s">
        <v>61</v>
      </c>
      <c r="AO1067" t="s">
        <v>61</v>
      </c>
      <c r="AP1067">
        <v>1</v>
      </c>
      <c r="AQ1067" t="str">
        <f t="shared" si="67"/>
        <v>MUS</v>
      </c>
      <c r="AR1067" t="str">
        <f t="shared" si="67"/>
        <v>2033</v>
      </c>
      <c r="AS1067" t="str">
        <f t="shared" si="64"/>
        <v>Wigh</v>
      </c>
      <c r="AT1067" t="str">
        <f t="shared" si="65"/>
        <v>MUS2033Wight Steve Michael</v>
      </c>
      <c r="AU1067" t="str">
        <f t="shared" si="66"/>
        <v>MUS2033-1</v>
      </c>
      <c r="AV1067" t="s">
        <v>2932</v>
      </c>
      <c r="AW1067" t="s">
        <v>2933</v>
      </c>
      <c r="AX1067" t="s">
        <v>2446</v>
      </c>
    </row>
    <row r="1068" spans="1:51" x14ac:dyDescent="0.2">
      <c r="A1068" t="s">
        <v>103</v>
      </c>
      <c r="B1068" t="s">
        <v>512</v>
      </c>
      <c r="C1068">
        <v>2033</v>
      </c>
      <c r="D1068" t="s">
        <v>125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5</v>
      </c>
      <c r="M1068">
        <v>1</v>
      </c>
      <c r="N1068">
        <v>0</v>
      </c>
      <c r="O1068">
        <v>0</v>
      </c>
      <c r="P1068">
        <v>5</v>
      </c>
      <c r="Q1068">
        <v>5</v>
      </c>
      <c r="R1068" s="3">
        <v>1</v>
      </c>
      <c r="S1068">
        <v>0</v>
      </c>
      <c r="T1068">
        <v>0</v>
      </c>
      <c r="AQ1068" t="str">
        <f t="shared" si="67"/>
        <v>MUS</v>
      </c>
      <c r="AR1068" t="str">
        <f t="shared" si="67"/>
        <v>2033</v>
      </c>
      <c r="AS1068" t="str">
        <f t="shared" si="64"/>
        <v/>
      </c>
      <c r="AT1068" t="str">
        <f t="shared" si="65"/>
        <v>MUS2033</v>
      </c>
      <c r="AU1068" t="str">
        <f t="shared" si="66"/>
        <v>MUS2033-***** CRSE TOTAL</v>
      </c>
    </row>
    <row r="1069" spans="1:51" x14ac:dyDescent="0.2">
      <c r="A1069" t="s">
        <v>103</v>
      </c>
      <c r="B1069" t="s">
        <v>512</v>
      </c>
      <c r="C1069">
        <v>2152</v>
      </c>
      <c r="D1069">
        <v>1</v>
      </c>
      <c r="E1069">
        <v>4</v>
      </c>
      <c r="F1069">
        <v>0.27</v>
      </c>
      <c r="G1069">
        <v>0</v>
      </c>
      <c r="H1069">
        <v>0</v>
      </c>
      <c r="I1069">
        <v>0</v>
      </c>
      <c r="J1069">
        <v>0</v>
      </c>
      <c r="K1069">
        <v>0.27</v>
      </c>
      <c r="L1069">
        <v>2</v>
      </c>
      <c r="M1069">
        <v>0</v>
      </c>
      <c r="N1069">
        <v>0</v>
      </c>
      <c r="O1069">
        <v>0</v>
      </c>
      <c r="P1069">
        <v>2</v>
      </c>
      <c r="Q1069">
        <v>10</v>
      </c>
      <c r="R1069" s="3">
        <v>0.2</v>
      </c>
      <c r="S1069">
        <v>0</v>
      </c>
      <c r="T1069">
        <v>0</v>
      </c>
      <c r="U1069" t="s">
        <v>518</v>
      </c>
      <c r="Y1069" t="s">
        <v>61</v>
      </c>
      <c r="Z1069" t="s">
        <v>61</v>
      </c>
      <c r="AA1069" t="s">
        <v>61</v>
      </c>
      <c r="AB1069" t="s">
        <v>5439</v>
      </c>
      <c r="AC1069">
        <v>24</v>
      </c>
      <c r="AD1069" t="s">
        <v>61</v>
      </c>
      <c r="AE1069">
        <v>2</v>
      </c>
      <c r="AF1069">
        <v>2</v>
      </c>
      <c r="AG1069">
        <v>2</v>
      </c>
      <c r="AH1069">
        <v>0</v>
      </c>
      <c r="AI1069">
        <v>0</v>
      </c>
      <c r="AJ1069">
        <v>97603</v>
      </c>
      <c r="AK1069" t="s">
        <v>61</v>
      </c>
      <c r="AL1069" t="s">
        <v>61</v>
      </c>
      <c r="AM1069" t="s">
        <v>61</v>
      </c>
      <c r="AN1069" t="s">
        <v>61</v>
      </c>
      <c r="AO1069" t="s">
        <v>61</v>
      </c>
      <c r="AP1069">
        <v>1</v>
      </c>
      <c r="AQ1069" t="str">
        <f t="shared" si="67"/>
        <v>MUS</v>
      </c>
      <c r="AR1069" t="str">
        <f t="shared" si="67"/>
        <v>2152</v>
      </c>
      <c r="AS1069" t="str">
        <f t="shared" si="64"/>
        <v>Marc</v>
      </c>
      <c r="AT1069" t="str">
        <f t="shared" si="65"/>
        <v xml:space="preserve">MUS2152Marcondes Mourao Joao Pedro </v>
      </c>
      <c r="AU1069" t="str">
        <f t="shared" si="66"/>
        <v>MUS2152-1</v>
      </c>
      <c r="AV1069" t="s">
        <v>2924</v>
      </c>
      <c r="AW1069" t="s">
        <v>2925</v>
      </c>
      <c r="AX1069" t="s">
        <v>2926</v>
      </c>
      <c r="AY1069" t="s">
        <v>2927</v>
      </c>
    </row>
    <row r="1070" spans="1:51" x14ac:dyDescent="0.2">
      <c r="A1070" t="s">
        <v>103</v>
      </c>
      <c r="B1070" t="s">
        <v>512</v>
      </c>
      <c r="C1070">
        <v>2152</v>
      </c>
      <c r="D1070">
        <v>2</v>
      </c>
      <c r="E1070">
        <v>2</v>
      </c>
      <c r="F1070">
        <v>0.13</v>
      </c>
      <c r="G1070">
        <v>0</v>
      </c>
      <c r="H1070">
        <v>0</v>
      </c>
      <c r="I1070">
        <v>0</v>
      </c>
      <c r="J1070">
        <v>0</v>
      </c>
      <c r="K1070">
        <v>0.13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10</v>
      </c>
      <c r="R1070" s="3">
        <v>0.1</v>
      </c>
      <c r="S1070">
        <v>0</v>
      </c>
      <c r="T1070">
        <v>0</v>
      </c>
      <c r="U1070" t="s">
        <v>518</v>
      </c>
      <c r="Y1070" t="s">
        <v>61</v>
      </c>
      <c r="Z1070" t="s">
        <v>61</v>
      </c>
      <c r="AA1070" t="s">
        <v>61</v>
      </c>
      <c r="AB1070" t="s">
        <v>5423</v>
      </c>
      <c r="AC1070">
        <v>24</v>
      </c>
      <c r="AD1070">
        <v>1</v>
      </c>
      <c r="AE1070">
        <v>2</v>
      </c>
      <c r="AF1070">
        <v>1</v>
      </c>
      <c r="AG1070">
        <v>1</v>
      </c>
      <c r="AH1070">
        <v>0</v>
      </c>
      <c r="AI1070">
        <v>0</v>
      </c>
      <c r="AJ1070">
        <v>97604</v>
      </c>
      <c r="AK1070" t="s">
        <v>61</v>
      </c>
      <c r="AL1070" t="s">
        <v>61</v>
      </c>
      <c r="AM1070" t="s">
        <v>61</v>
      </c>
      <c r="AN1070" t="s">
        <v>61</v>
      </c>
      <c r="AO1070" t="s">
        <v>61</v>
      </c>
      <c r="AP1070">
        <v>1</v>
      </c>
      <c r="AQ1070" t="str">
        <f t="shared" si="67"/>
        <v>MUS</v>
      </c>
      <c r="AR1070" t="str">
        <f t="shared" si="67"/>
        <v>2152</v>
      </c>
      <c r="AS1070" t="str">
        <f t="shared" si="64"/>
        <v>Andr</v>
      </c>
      <c r="AT1070" t="str">
        <f t="shared" si="65"/>
        <v xml:space="preserve">MUS2152Andriassian Satik </v>
      </c>
      <c r="AU1070" t="str">
        <f t="shared" si="66"/>
        <v>MUS2152-2</v>
      </c>
      <c r="AV1070" t="s">
        <v>2902</v>
      </c>
      <c r="AW1070" t="s">
        <v>2903</v>
      </c>
    </row>
    <row r="1071" spans="1:51" x14ac:dyDescent="0.2">
      <c r="A1071" t="s">
        <v>103</v>
      </c>
      <c r="B1071" t="s">
        <v>512</v>
      </c>
      <c r="C1071">
        <v>2152</v>
      </c>
      <c r="D1071">
        <v>3</v>
      </c>
      <c r="E1071">
        <v>2</v>
      </c>
      <c r="F1071">
        <v>0.13</v>
      </c>
      <c r="G1071">
        <v>0</v>
      </c>
      <c r="H1071">
        <v>0</v>
      </c>
      <c r="I1071">
        <v>0</v>
      </c>
      <c r="J1071">
        <v>0</v>
      </c>
      <c r="K1071">
        <v>0.13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10</v>
      </c>
      <c r="R1071" s="3">
        <v>0.1</v>
      </c>
      <c r="S1071">
        <v>0</v>
      </c>
      <c r="T1071">
        <v>0</v>
      </c>
      <c r="U1071" t="s">
        <v>518</v>
      </c>
      <c r="Y1071" t="s">
        <v>61</v>
      </c>
      <c r="Z1071" t="s">
        <v>61</v>
      </c>
      <c r="AA1071" t="s">
        <v>61</v>
      </c>
      <c r="AB1071" t="s">
        <v>5424</v>
      </c>
      <c r="AC1071">
        <v>24</v>
      </c>
      <c r="AD1071">
        <v>1</v>
      </c>
      <c r="AE1071">
        <v>2</v>
      </c>
      <c r="AF1071">
        <v>1</v>
      </c>
      <c r="AG1071">
        <v>1</v>
      </c>
      <c r="AH1071">
        <v>0</v>
      </c>
      <c r="AI1071">
        <v>0</v>
      </c>
      <c r="AJ1071">
        <v>97605</v>
      </c>
      <c r="AK1071" t="s">
        <v>61</v>
      </c>
      <c r="AL1071" t="s">
        <v>61</v>
      </c>
      <c r="AM1071" t="s">
        <v>61</v>
      </c>
      <c r="AN1071" t="s">
        <v>61</v>
      </c>
      <c r="AO1071" t="s">
        <v>61</v>
      </c>
      <c r="AP1071">
        <v>1</v>
      </c>
      <c r="AQ1071" t="str">
        <f t="shared" si="67"/>
        <v>MUS</v>
      </c>
      <c r="AR1071" t="str">
        <f t="shared" si="67"/>
        <v>2152</v>
      </c>
      <c r="AS1071" t="str">
        <f t="shared" si="64"/>
        <v>Ho F</v>
      </c>
      <c r="AT1071" t="str">
        <f t="shared" si="65"/>
        <v xml:space="preserve">MUS2152Ho Fung </v>
      </c>
      <c r="AU1071" t="str">
        <f t="shared" si="66"/>
        <v>MUS2152-3</v>
      </c>
      <c r="AV1071" t="s">
        <v>2904</v>
      </c>
      <c r="AW1071" t="s">
        <v>2905</v>
      </c>
    </row>
    <row r="1072" spans="1:51" x14ac:dyDescent="0.2">
      <c r="A1072" t="s">
        <v>103</v>
      </c>
      <c r="B1072" t="s">
        <v>512</v>
      </c>
      <c r="C1072">
        <v>2152</v>
      </c>
      <c r="D1072">
        <v>4</v>
      </c>
      <c r="E1072">
        <v>2</v>
      </c>
      <c r="F1072">
        <v>0.13</v>
      </c>
      <c r="G1072">
        <v>0</v>
      </c>
      <c r="H1072">
        <v>0</v>
      </c>
      <c r="I1072">
        <v>0</v>
      </c>
      <c r="J1072">
        <v>0</v>
      </c>
      <c r="K1072">
        <v>0.13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10</v>
      </c>
      <c r="R1072" s="3">
        <v>0.1</v>
      </c>
      <c r="S1072">
        <v>0</v>
      </c>
      <c r="T1072">
        <v>0</v>
      </c>
      <c r="U1072" t="s">
        <v>518</v>
      </c>
      <c r="Y1072" t="s">
        <v>61</v>
      </c>
      <c r="Z1072" t="s">
        <v>61</v>
      </c>
      <c r="AA1072" t="s">
        <v>61</v>
      </c>
      <c r="AB1072" t="s">
        <v>5444</v>
      </c>
      <c r="AC1072">
        <v>24</v>
      </c>
      <c r="AD1072">
        <v>1</v>
      </c>
      <c r="AE1072">
        <v>2</v>
      </c>
      <c r="AF1072">
        <v>1</v>
      </c>
      <c r="AG1072">
        <v>1</v>
      </c>
      <c r="AH1072">
        <v>0</v>
      </c>
      <c r="AI1072">
        <v>0</v>
      </c>
      <c r="AJ1072">
        <v>97646</v>
      </c>
      <c r="AK1072" t="s">
        <v>61</v>
      </c>
      <c r="AL1072" t="s">
        <v>61</v>
      </c>
      <c r="AM1072" t="s">
        <v>61</v>
      </c>
      <c r="AN1072" t="s">
        <v>61</v>
      </c>
      <c r="AO1072" t="s">
        <v>61</v>
      </c>
      <c r="AP1072">
        <v>1</v>
      </c>
      <c r="AQ1072" t="str">
        <f t="shared" si="67"/>
        <v>MUS</v>
      </c>
      <c r="AR1072" t="str">
        <f t="shared" si="67"/>
        <v>2152</v>
      </c>
      <c r="AS1072" t="str">
        <f t="shared" si="64"/>
        <v>Osik</v>
      </c>
      <c r="AT1072" t="str">
        <f t="shared" si="65"/>
        <v>MUS2152Osika Geoffrey S.</v>
      </c>
      <c r="AU1072" t="str">
        <f t="shared" si="66"/>
        <v>MUS2152-4</v>
      </c>
      <c r="AV1072" t="s">
        <v>2934</v>
      </c>
      <c r="AW1072" t="s">
        <v>2579</v>
      </c>
      <c r="AX1072" t="s">
        <v>2935</v>
      </c>
    </row>
    <row r="1073" spans="1:50" x14ac:dyDescent="0.2">
      <c r="A1073" t="s">
        <v>103</v>
      </c>
      <c r="B1073" t="s">
        <v>512</v>
      </c>
      <c r="C1073">
        <v>2152</v>
      </c>
      <c r="D1073">
        <v>5</v>
      </c>
      <c r="E1073">
        <v>2</v>
      </c>
      <c r="F1073">
        <v>0.13</v>
      </c>
      <c r="G1073">
        <v>0</v>
      </c>
      <c r="H1073">
        <v>0</v>
      </c>
      <c r="I1073">
        <v>0</v>
      </c>
      <c r="J1073">
        <v>0</v>
      </c>
      <c r="K1073">
        <v>0.13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10</v>
      </c>
      <c r="R1073" s="3">
        <v>0.1</v>
      </c>
      <c r="S1073">
        <v>0</v>
      </c>
      <c r="T1073">
        <v>0</v>
      </c>
      <c r="U1073" t="s">
        <v>518</v>
      </c>
      <c r="Y1073" t="s">
        <v>61</v>
      </c>
      <c r="Z1073" t="s">
        <v>61</v>
      </c>
      <c r="AA1073" t="s">
        <v>61</v>
      </c>
      <c r="AB1073" t="s">
        <v>5426</v>
      </c>
      <c r="AC1073">
        <v>24</v>
      </c>
      <c r="AD1073">
        <v>1</v>
      </c>
      <c r="AE1073">
        <v>2</v>
      </c>
      <c r="AF1073">
        <v>1</v>
      </c>
      <c r="AG1073">
        <v>1</v>
      </c>
      <c r="AH1073">
        <v>0</v>
      </c>
      <c r="AI1073">
        <v>0</v>
      </c>
      <c r="AJ1073">
        <v>97669</v>
      </c>
      <c r="AK1073" t="s">
        <v>61</v>
      </c>
      <c r="AL1073" t="s">
        <v>61</v>
      </c>
      <c r="AM1073" t="s">
        <v>61</v>
      </c>
      <c r="AN1073" t="s">
        <v>61</v>
      </c>
      <c r="AO1073" t="s">
        <v>61</v>
      </c>
      <c r="AP1073">
        <v>1</v>
      </c>
      <c r="AQ1073" t="str">
        <f t="shared" si="67"/>
        <v>MUS</v>
      </c>
      <c r="AR1073" t="str">
        <f t="shared" si="67"/>
        <v>2152</v>
      </c>
      <c r="AS1073" t="str">
        <f t="shared" ref="AS1073:AS1136" si="68">PROPER(LEFT(AB1073,4))</f>
        <v>Askr</v>
      </c>
      <c r="AT1073" t="str">
        <f t="shared" si="65"/>
        <v>MUS2152Askren David W.</v>
      </c>
      <c r="AU1073" t="str">
        <f t="shared" si="66"/>
        <v>MUS2152-5</v>
      </c>
      <c r="AV1073" t="s">
        <v>2908</v>
      </c>
      <c r="AW1073" t="s">
        <v>2553</v>
      </c>
      <c r="AX1073" t="s">
        <v>2909</v>
      </c>
    </row>
    <row r="1074" spans="1:50" x14ac:dyDescent="0.2">
      <c r="A1074" t="s">
        <v>103</v>
      </c>
      <c r="B1074" t="s">
        <v>512</v>
      </c>
      <c r="C1074">
        <v>2152</v>
      </c>
      <c r="D1074" t="s">
        <v>125</v>
      </c>
      <c r="E1074">
        <v>12</v>
      </c>
      <c r="F1074">
        <v>0.8</v>
      </c>
      <c r="G1074">
        <v>0</v>
      </c>
      <c r="H1074">
        <v>0</v>
      </c>
      <c r="I1074">
        <v>0</v>
      </c>
      <c r="J1074">
        <v>0</v>
      </c>
      <c r="K1074">
        <v>0.8</v>
      </c>
      <c r="L1074">
        <v>6</v>
      </c>
      <c r="M1074">
        <v>0</v>
      </c>
      <c r="N1074">
        <v>0</v>
      </c>
      <c r="O1074">
        <v>0</v>
      </c>
      <c r="P1074">
        <v>6</v>
      </c>
      <c r="Q1074">
        <v>50</v>
      </c>
      <c r="R1074" s="3">
        <v>0.12</v>
      </c>
      <c r="S1074">
        <v>0</v>
      </c>
      <c r="T1074">
        <v>0</v>
      </c>
      <c r="AQ1074" t="str">
        <f t="shared" si="67"/>
        <v>MUS</v>
      </c>
      <c r="AR1074" t="str">
        <f t="shared" si="67"/>
        <v>2152</v>
      </c>
      <c r="AS1074" t="str">
        <f t="shared" si="68"/>
        <v/>
      </c>
      <c r="AT1074" t="str">
        <f t="shared" si="65"/>
        <v>MUS2152</v>
      </c>
      <c r="AU1074" t="str">
        <f t="shared" si="66"/>
        <v>MUS2152-***** CRSE TOTAL</v>
      </c>
    </row>
    <row r="1075" spans="1:50" x14ac:dyDescent="0.2">
      <c r="A1075" t="s">
        <v>103</v>
      </c>
      <c r="B1075" t="s">
        <v>512</v>
      </c>
      <c r="C1075">
        <v>2162</v>
      </c>
      <c r="D1075">
        <v>1</v>
      </c>
      <c r="E1075">
        <v>2</v>
      </c>
      <c r="F1075">
        <v>0.13</v>
      </c>
      <c r="G1075">
        <v>0</v>
      </c>
      <c r="H1075">
        <v>0</v>
      </c>
      <c r="I1075">
        <v>0</v>
      </c>
      <c r="J1075">
        <v>0</v>
      </c>
      <c r="K1075">
        <v>0.13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5</v>
      </c>
      <c r="R1075" s="3">
        <v>0.2</v>
      </c>
      <c r="S1075">
        <v>0</v>
      </c>
      <c r="T1075">
        <v>0</v>
      </c>
      <c r="U1075" t="s">
        <v>519</v>
      </c>
      <c r="Y1075" t="s">
        <v>61</v>
      </c>
      <c r="Z1075" t="s">
        <v>61</v>
      </c>
      <c r="AA1075" t="s">
        <v>61</v>
      </c>
      <c r="AB1075" t="s">
        <v>5445</v>
      </c>
      <c r="AC1075">
        <v>24</v>
      </c>
      <c r="AD1075">
        <v>1</v>
      </c>
      <c r="AE1075">
        <v>2</v>
      </c>
      <c r="AF1075">
        <v>1</v>
      </c>
      <c r="AG1075">
        <v>1</v>
      </c>
      <c r="AH1075">
        <v>0</v>
      </c>
      <c r="AI1075">
        <v>0</v>
      </c>
      <c r="AJ1075">
        <v>91820</v>
      </c>
      <c r="AK1075" t="s">
        <v>61</v>
      </c>
      <c r="AL1075" t="s">
        <v>61</v>
      </c>
      <c r="AM1075" t="s">
        <v>61</v>
      </c>
      <c r="AN1075" t="s">
        <v>61</v>
      </c>
      <c r="AO1075" t="s">
        <v>61</v>
      </c>
      <c r="AP1075">
        <v>1</v>
      </c>
      <c r="AQ1075" t="str">
        <f t="shared" si="67"/>
        <v>MUS</v>
      </c>
      <c r="AR1075" t="str">
        <f t="shared" si="67"/>
        <v>2162</v>
      </c>
      <c r="AS1075" t="str">
        <f t="shared" si="68"/>
        <v>Good</v>
      </c>
      <c r="AT1075" t="str">
        <f t="shared" si="65"/>
        <v>MUS2162Goode-Castro Helen M</v>
      </c>
      <c r="AU1075" t="str">
        <f t="shared" si="66"/>
        <v>MUS2162-1</v>
      </c>
      <c r="AV1075" t="s">
        <v>2936</v>
      </c>
      <c r="AW1075" t="s">
        <v>2937</v>
      </c>
      <c r="AX1075" t="s">
        <v>115</v>
      </c>
    </row>
    <row r="1076" spans="1:50" x14ac:dyDescent="0.2">
      <c r="A1076" t="s">
        <v>103</v>
      </c>
      <c r="B1076" t="s">
        <v>512</v>
      </c>
      <c r="C1076">
        <v>2162</v>
      </c>
      <c r="D1076">
        <v>2</v>
      </c>
      <c r="E1076">
        <v>6</v>
      </c>
      <c r="F1076">
        <v>0.4</v>
      </c>
      <c r="G1076">
        <v>0</v>
      </c>
      <c r="H1076">
        <v>0</v>
      </c>
      <c r="I1076">
        <v>0</v>
      </c>
      <c r="J1076">
        <v>0</v>
      </c>
      <c r="K1076">
        <v>0.4</v>
      </c>
      <c r="L1076">
        <v>3</v>
      </c>
      <c r="M1076">
        <v>0</v>
      </c>
      <c r="N1076">
        <v>0</v>
      </c>
      <c r="O1076">
        <v>0</v>
      </c>
      <c r="P1076">
        <v>3</v>
      </c>
      <c r="Q1076">
        <v>5</v>
      </c>
      <c r="R1076" s="3">
        <v>0.6</v>
      </c>
      <c r="S1076">
        <v>0</v>
      </c>
      <c r="T1076">
        <v>0</v>
      </c>
      <c r="U1076" t="s">
        <v>519</v>
      </c>
      <c r="Y1076" t="s">
        <v>61</v>
      </c>
      <c r="Z1076" t="s">
        <v>61</v>
      </c>
      <c r="AA1076" t="s">
        <v>61</v>
      </c>
      <c r="AB1076" t="s">
        <v>5446</v>
      </c>
      <c r="AC1076">
        <v>24</v>
      </c>
      <c r="AD1076">
        <v>1</v>
      </c>
      <c r="AE1076">
        <v>2</v>
      </c>
      <c r="AF1076">
        <v>3</v>
      </c>
      <c r="AG1076">
        <v>3</v>
      </c>
      <c r="AH1076">
        <v>0</v>
      </c>
      <c r="AI1076">
        <v>0</v>
      </c>
      <c r="AJ1076">
        <v>96753</v>
      </c>
      <c r="AK1076" t="s">
        <v>61</v>
      </c>
      <c r="AL1076" t="s">
        <v>61</v>
      </c>
      <c r="AM1076" t="s">
        <v>61</v>
      </c>
      <c r="AN1076" t="s">
        <v>61</v>
      </c>
      <c r="AO1076" t="s">
        <v>61</v>
      </c>
      <c r="AP1076">
        <v>1</v>
      </c>
      <c r="AQ1076" t="str">
        <f t="shared" si="67"/>
        <v>MUS</v>
      </c>
      <c r="AR1076" t="str">
        <f t="shared" si="67"/>
        <v>2162</v>
      </c>
      <c r="AS1076" t="str">
        <f t="shared" si="68"/>
        <v>Bene</v>
      </c>
      <c r="AT1076" t="str">
        <f t="shared" si="65"/>
        <v>MUS2162Benedict Jeffrey W</v>
      </c>
      <c r="AU1076" t="str">
        <f t="shared" si="66"/>
        <v>MUS2162-2</v>
      </c>
      <c r="AV1076" t="s">
        <v>2938</v>
      </c>
      <c r="AW1076" t="s">
        <v>2939</v>
      </c>
      <c r="AX1076" t="s">
        <v>118</v>
      </c>
    </row>
    <row r="1077" spans="1:50" x14ac:dyDescent="0.2">
      <c r="A1077" t="s">
        <v>103</v>
      </c>
      <c r="B1077" t="s">
        <v>512</v>
      </c>
      <c r="C1077">
        <v>2162</v>
      </c>
      <c r="D1077">
        <v>3</v>
      </c>
      <c r="E1077">
        <v>2</v>
      </c>
      <c r="F1077">
        <v>0.13</v>
      </c>
      <c r="G1077">
        <v>0</v>
      </c>
      <c r="H1077">
        <v>0</v>
      </c>
      <c r="I1077">
        <v>0</v>
      </c>
      <c r="J1077">
        <v>0</v>
      </c>
      <c r="K1077">
        <v>0.13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10</v>
      </c>
      <c r="R1077" s="3">
        <v>0.1</v>
      </c>
      <c r="S1077">
        <v>0</v>
      </c>
      <c r="T1077">
        <v>0</v>
      </c>
      <c r="U1077" t="s">
        <v>519</v>
      </c>
      <c r="Y1077" t="s">
        <v>61</v>
      </c>
      <c r="Z1077" t="s">
        <v>61</v>
      </c>
      <c r="AA1077" t="s">
        <v>61</v>
      </c>
      <c r="AB1077" t="s">
        <v>5428</v>
      </c>
      <c r="AC1077">
        <v>24</v>
      </c>
      <c r="AD1077">
        <v>1</v>
      </c>
      <c r="AE1077">
        <v>2</v>
      </c>
      <c r="AF1077">
        <v>1</v>
      </c>
      <c r="AG1077">
        <v>1</v>
      </c>
      <c r="AH1077">
        <v>0</v>
      </c>
      <c r="AI1077">
        <v>0</v>
      </c>
      <c r="AJ1077">
        <v>97618</v>
      </c>
      <c r="AK1077" t="s">
        <v>61</v>
      </c>
      <c r="AL1077" t="s">
        <v>61</v>
      </c>
      <c r="AM1077" t="s">
        <v>61</v>
      </c>
      <c r="AN1077" t="s">
        <v>61</v>
      </c>
      <c r="AO1077" t="s">
        <v>61</v>
      </c>
      <c r="AP1077">
        <v>1</v>
      </c>
      <c r="AQ1077" t="str">
        <f t="shared" si="67"/>
        <v>MUS</v>
      </c>
      <c r="AR1077" t="str">
        <f t="shared" si="67"/>
        <v>2162</v>
      </c>
      <c r="AS1077" t="str">
        <f t="shared" si="68"/>
        <v>Alan</v>
      </c>
      <c r="AT1077" t="str">
        <f t="shared" si="65"/>
        <v>MUS2162Alancraig Diane R</v>
      </c>
      <c r="AU1077" t="str">
        <f t="shared" si="66"/>
        <v>MUS2162-3</v>
      </c>
      <c r="AV1077" t="s">
        <v>2910</v>
      </c>
      <c r="AW1077" t="s">
        <v>2911</v>
      </c>
      <c r="AX1077" t="s">
        <v>2912</v>
      </c>
    </row>
    <row r="1078" spans="1:50" x14ac:dyDescent="0.2">
      <c r="A1078" t="s">
        <v>103</v>
      </c>
      <c r="B1078" t="s">
        <v>512</v>
      </c>
      <c r="C1078">
        <v>2162</v>
      </c>
      <c r="D1078" t="s">
        <v>125</v>
      </c>
      <c r="E1078">
        <v>10</v>
      </c>
      <c r="F1078">
        <v>0.67</v>
      </c>
      <c r="G1078">
        <v>0</v>
      </c>
      <c r="H1078">
        <v>0</v>
      </c>
      <c r="I1078">
        <v>0</v>
      </c>
      <c r="J1078">
        <v>0</v>
      </c>
      <c r="K1078">
        <v>0.67</v>
      </c>
      <c r="L1078">
        <v>5</v>
      </c>
      <c r="M1078">
        <v>0</v>
      </c>
      <c r="N1078">
        <v>0</v>
      </c>
      <c r="O1078">
        <v>0</v>
      </c>
      <c r="P1078">
        <v>5</v>
      </c>
      <c r="Q1078">
        <v>20</v>
      </c>
      <c r="R1078" s="3">
        <v>0.25</v>
      </c>
      <c r="S1078">
        <v>0</v>
      </c>
      <c r="T1078">
        <v>0</v>
      </c>
      <c r="AQ1078" t="str">
        <f t="shared" si="67"/>
        <v>MUS</v>
      </c>
      <c r="AR1078" t="str">
        <f t="shared" si="67"/>
        <v>2162</v>
      </c>
      <c r="AS1078" t="str">
        <f t="shared" si="68"/>
        <v/>
      </c>
      <c r="AT1078" t="str">
        <f t="shared" si="65"/>
        <v>MUS2162</v>
      </c>
      <c r="AU1078" t="str">
        <f t="shared" si="66"/>
        <v>MUS2162-***** CRSE TOTAL</v>
      </c>
    </row>
    <row r="1079" spans="1:50" x14ac:dyDescent="0.2">
      <c r="A1079" t="s">
        <v>103</v>
      </c>
      <c r="B1079" t="s">
        <v>512</v>
      </c>
      <c r="C1079">
        <v>2171</v>
      </c>
      <c r="D1079">
        <v>1</v>
      </c>
      <c r="E1079">
        <v>1</v>
      </c>
      <c r="F1079">
        <v>7.0000000000000007E-2</v>
      </c>
      <c r="G1079">
        <v>0</v>
      </c>
      <c r="H1079">
        <v>0</v>
      </c>
      <c r="I1079">
        <v>0</v>
      </c>
      <c r="J1079">
        <v>0</v>
      </c>
      <c r="K1079">
        <v>7.0000000000000007E-2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10</v>
      </c>
      <c r="R1079" s="3">
        <v>0.1</v>
      </c>
      <c r="S1079">
        <v>0</v>
      </c>
      <c r="T1079">
        <v>0</v>
      </c>
      <c r="U1079" t="s">
        <v>520</v>
      </c>
      <c r="Y1079" t="s">
        <v>61</v>
      </c>
      <c r="Z1079" t="s">
        <v>61</v>
      </c>
      <c r="AA1079" t="s">
        <v>61</v>
      </c>
      <c r="AB1079" t="s">
        <v>5447</v>
      </c>
      <c r="AC1079">
        <v>36</v>
      </c>
      <c r="AD1079">
        <v>1</v>
      </c>
      <c r="AE1079">
        <v>1</v>
      </c>
      <c r="AF1079">
        <v>1</v>
      </c>
      <c r="AG1079">
        <v>1</v>
      </c>
      <c r="AH1079">
        <v>0</v>
      </c>
      <c r="AI1079">
        <v>0</v>
      </c>
      <c r="AJ1079">
        <v>97606</v>
      </c>
      <c r="AK1079" t="s">
        <v>61</v>
      </c>
      <c r="AL1079" t="s">
        <v>61</v>
      </c>
      <c r="AM1079" t="s">
        <v>61</v>
      </c>
      <c r="AN1079" t="s">
        <v>61</v>
      </c>
      <c r="AO1079" t="s">
        <v>61</v>
      </c>
      <c r="AP1079">
        <v>1</v>
      </c>
      <c r="AQ1079" t="str">
        <f t="shared" si="67"/>
        <v>MUS</v>
      </c>
      <c r="AR1079" t="str">
        <f t="shared" si="67"/>
        <v>2171</v>
      </c>
      <c r="AS1079" t="str">
        <f t="shared" si="68"/>
        <v>Jone</v>
      </c>
      <c r="AT1079" t="str">
        <f t="shared" si="65"/>
        <v>MUS2171Jones Randy Lamont</v>
      </c>
      <c r="AU1079" t="str">
        <f t="shared" si="66"/>
        <v>MUS2171-1</v>
      </c>
      <c r="AV1079" t="s">
        <v>2940</v>
      </c>
      <c r="AW1079" t="s">
        <v>2941</v>
      </c>
      <c r="AX1079" t="s">
        <v>2942</v>
      </c>
    </row>
    <row r="1080" spans="1:50" x14ac:dyDescent="0.2">
      <c r="A1080" t="s">
        <v>103</v>
      </c>
      <c r="B1080" t="s">
        <v>512</v>
      </c>
      <c r="C1080">
        <v>2171</v>
      </c>
      <c r="D1080" t="s">
        <v>125</v>
      </c>
      <c r="E1080">
        <v>1</v>
      </c>
      <c r="F1080">
        <v>7.0000000000000007E-2</v>
      </c>
      <c r="G1080">
        <v>0</v>
      </c>
      <c r="H1080">
        <v>0</v>
      </c>
      <c r="I1080">
        <v>0</v>
      </c>
      <c r="J1080">
        <v>0</v>
      </c>
      <c r="K1080">
        <v>7.0000000000000007E-2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10</v>
      </c>
      <c r="R1080" s="3">
        <v>0.1</v>
      </c>
      <c r="S1080">
        <v>0</v>
      </c>
      <c r="T1080">
        <v>0</v>
      </c>
      <c r="AQ1080" t="str">
        <f t="shared" si="67"/>
        <v>MUS</v>
      </c>
      <c r="AR1080" t="str">
        <f t="shared" si="67"/>
        <v>2171</v>
      </c>
      <c r="AS1080" t="str">
        <f t="shared" si="68"/>
        <v/>
      </c>
      <c r="AT1080" t="str">
        <f t="shared" si="65"/>
        <v>MUS2171</v>
      </c>
      <c r="AU1080" t="str">
        <f t="shared" si="66"/>
        <v>MUS2171-***** CRSE TOTAL</v>
      </c>
    </row>
    <row r="1081" spans="1:50" x14ac:dyDescent="0.2">
      <c r="A1081" t="s">
        <v>103</v>
      </c>
      <c r="B1081" t="s">
        <v>512</v>
      </c>
      <c r="C1081">
        <v>2182</v>
      </c>
      <c r="D1081">
        <v>1</v>
      </c>
      <c r="E1081">
        <v>4</v>
      </c>
      <c r="F1081">
        <v>0.27</v>
      </c>
      <c r="G1081">
        <v>0</v>
      </c>
      <c r="H1081">
        <v>0</v>
      </c>
      <c r="I1081">
        <v>0</v>
      </c>
      <c r="J1081">
        <v>0</v>
      </c>
      <c r="K1081">
        <v>0.27</v>
      </c>
      <c r="L1081">
        <v>2</v>
      </c>
      <c r="M1081">
        <v>0</v>
      </c>
      <c r="N1081">
        <v>0</v>
      </c>
      <c r="O1081">
        <v>0</v>
      </c>
      <c r="P1081">
        <v>2</v>
      </c>
      <c r="Q1081">
        <v>5</v>
      </c>
      <c r="R1081" s="3">
        <v>0.4</v>
      </c>
      <c r="S1081">
        <v>0</v>
      </c>
      <c r="T1081">
        <v>0</v>
      </c>
      <c r="U1081" t="s">
        <v>521</v>
      </c>
      <c r="Y1081" t="s">
        <v>61</v>
      </c>
      <c r="Z1081" t="s">
        <v>61</v>
      </c>
      <c r="AA1081" t="s">
        <v>61</v>
      </c>
      <c r="AB1081" t="s">
        <v>5436</v>
      </c>
      <c r="AC1081">
        <v>24</v>
      </c>
      <c r="AD1081">
        <v>1</v>
      </c>
      <c r="AE1081">
        <v>2</v>
      </c>
      <c r="AF1081">
        <v>2</v>
      </c>
      <c r="AG1081">
        <v>2</v>
      </c>
      <c r="AH1081">
        <v>0</v>
      </c>
      <c r="AI1081">
        <v>0</v>
      </c>
      <c r="AJ1081">
        <v>91830</v>
      </c>
      <c r="AK1081" t="s">
        <v>61</v>
      </c>
      <c r="AL1081" t="s">
        <v>61</v>
      </c>
      <c r="AM1081" t="s">
        <v>61</v>
      </c>
      <c r="AN1081" t="s">
        <v>61</v>
      </c>
      <c r="AO1081" t="s">
        <v>61</v>
      </c>
      <c r="AP1081">
        <v>1</v>
      </c>
      <c r="AQ1081" t="str">
        <f t="shared" si="67"/>
        <v>MUS</v>
      </c>
      <c r="AR1081" t="str">
        <f t="shared" si="67"/>
        <v>2182</v>
      </c>
      <c r="AS1081" t="str">
        <f t="shared" si="68"/>
        <v>Fern</v>
      </c>
      <c r="AT1081" t="str">
        <f t="shared" si="65"/>
        <v>MUS2182Fernandez Robert D</v>
      </c>
      <c r="AU1081" t="str">
        <f t="shared" si="66"/>
        <v>MUS2182-1</v>
      </c>
      <c r="AV1081" t="s">
        <v>2923</v>
      </c>
      <c r="AW1081" t="s">
        <v>2424</v>
      </c>
      <c r="AX1081" t="s">
        <v>394</v>
      </c>
    </row>
    <row r="1082" spans="1:50" x14ac:dyDescent="0.2">
      <c r="A1082" t="s">
        <v>103</v>
      </c>
      <c r="B1082" t="s">
        <v>512</v>
      </c>
      <c r="C1082">
        <v>2182</v>
      </c>
      <c r="D1082" t="s">
        <v>125</v>
      </c>
      <c r="E1082">
        <v>4</v>
      </c>
      <c r="F1082">
        <v>0.27</v>
      </c>
      <c r="G1082">
        <v>0</v>
      </c>
      <c r="H1082">
        <v>0</v>
      </c>
      <c r="I1082">
        <v>0</v>
      </c>
      <c r="J1082">
        <v>0</v>
      </c>
      <c r="K1082">
        <v>0.27</v>
      </c>
      <c r="L1082">
        <v>2</v>
      </c>
      <c r="M1082">
        <v>0</v>
      </c>
      <c r="N1082">
        <v>0</v>
      </c>
      <c r="O1082">
        <v>0</v>
      </c>
      <c r="P1082">
        <v>2</v>
      </c>
      <c r="Q1082">
        <v>5</v>
      </c>
      <c r="R1082" s="3">
        <v>0.4</v>
      </c>
      <c r="S1082">
        <v>0</v>
      </c>
      <c r="T1082">
        <v>0</v>
      </c>
      <c r="AQ1082" t="str">
        <f t="shared" si="67"/>
        <v>MUS</v>
      </c>
      <c r="AR1082" t="str">
        <f t="shared" si="67"/>
        <v>2182</v>
      </c>
      <c r="AS1082" t="str">
        <f t="shared" si="68"/>
        <v/>
      </c>
      <c r="AT1082" t="str">
        <f t="shared" si="65"/>
        <v>MUS2182</v>
      </c>
      <c r="AU1082" t="str">
        <f t="shared" si="66"/>
        <v>MUS2182-***** CRSE TOTAL</v>
      </c>
    </row>
    <row r="1083" spans="1:50" x14ac:dyDescent="0.2">
      <c r="A1083" t="s">
        <v>103</v>
      </c>
      <c r="B1083" t="s">
        <v>512</v>
      </c>
      <c r="C1083">
        <v>2300</v>
      </c>
      <c r="D1083">
        <v>1</v>
      </c>
      <c r="E1083">
        <v>22</v>
      </c>
      <c r="F1083">
        <v>1.47</v>
      </c>
      <c r="G1083">
        <v>0</v>
      </c>
      <c r="H1083">
        <v>0</v>
      </c>
      <c r="I1083">
        <v>0</v>
      </c>
      <c r="J1083">
        <v>0</v>
      </c>
      <c r="K1083">
        <v>1.47</v>
      </c>
      <c r="L1083">
        <v>11</v>
      </c>
      <c r="M1083">
        <v>0</v>
      </c>
      <c r="N1083">
        <v>0</v>
      </c>
      <c r="O1083">
        <v>0</v>
      </c>
      <c r="P1083">
        <v>11</v>
      </c>
      <c r="Q1083">
        <v>15</v>
      </c>
      <c r="R1083" s="3">
        <v>0.73329999999999995</v>
      </c>
      <c r="S1083">
        <v>0</v>
      </c>
      <c r="T1083">
        <v>0</v>
      </c>
      <c r="U1083" t="s">
        <v>536</v>
      </c>
      <c r="V1083" t="s">
        <v>111</v>
      </c>
      <c r="W1083" s="4">
        <v>0.66666666666666663</v>
      </c>
      <c r="X1083" s="4">
        <v>0.73611111111111116</v>
      </c>
      <c r="Y1083" t="s">
        <v>123</v>
      </c>
      <c r="Z1083">
        <v>120</v>
      </c>
      <c r="AA1083">
        <v>56</v>
      </c>
      <c r="AB1083" t="s">
        <v>5173</v>
      </c>
      <c r="AC1083">
        <v>10</v>
      </c>
      <c r="AD1083">
        <v>1</v>
      </c>
      <c r="AE1083">
        <v>2</v>
      </c>
      <c r="AF1083">
        <v>0</v>
      </c>
      <c r="AG1083">
        <v>0</v>
      </c>
      <c r="AH1083">
        <v>0</v>
      </c>
      <c r="AI1083">
        <v>0</v>
      </c>
      <c r="AJ1083">
        <v>92847</v>
      </c>
      <c r="AK1083" t="s">
        <v>61</v>
      </c>
      <c r="AL1083" t="s">
        <v>61</v>
      </c>
      <c r="AM1083" t="s">
        <v>61</v>
      </c>
      <c r="AN1083" t="s">
        <v>61</v>
      </c>
      <c r="AO1083" t="s">
        <v>61</v>
      </c>
      <c r="AP1083">
        <v>1</v>
      </c>
      <c r="AQ1083" t="str">
        <f t="shared" si="67"/>
        <v>MUS</v>
      </c>
      <c r="AR1083" t="str">
        <f t="shared" si="67"/>
        <v>2300</v>
      </c>
      <c r="AS1083" t="str">
        <f t="shared" si="68"/>
        <v>Mase</v>
      </c>
      <c r="AT1083" t="str">
        <f t="shared" si="65"/>
        <v>MUS2300Masek Kara Marie</v>
      </c>
      <c r="AU1083" t="str">
        <f t="shared" si="66"/>
        <v>MUS2300-1</v>
      </c>
      <c r="AV1083" t="s">
        <v>2366</v>
      </c>
      <c r="AW1083" t="s">
        <v>2367</v>
      </c>
      <c r="AX1083" t="s">
        <v>2368</v>
      </c>
    </row>
    <row r="1084" spans="1:50" x14ac:dyDescent="0.2">
      <c r="A1084" t="s">
        <v>103</v>
      </c>
      <c r="B1084" t="s">
        <v>512</v>
      </c>
      <c r="C1084">
        <v>2300</v>
      </c>
      <c r="D1084" t="s">
        <v>125</v>
      </c>
      <c r="E1084">
        <v>22</v>
      </c>
      <c r="F1084">
        <v>1.47</v>
      </c>
      <c r="G1084">
        <v>0</v>
      </c>
      <c r="H1084">
        <v>0</v>
      </c>
      <c r="I1084">
        <v>0</v>
      </c>
      <c r="J1084">
        <v>0</v>
      </c>
      <c r="K1084">
        <v>1.47</v>
      </c>
      <c r="L1084">
        <v>11</v>
      </c>
      <c r="M1084">
        <v>0</v>
      </c>
      <c r="N1084">
        <v>0</v>
      </c>
      <c r="O1084">
        <v>0</v>
      </c>
      <c r="P1084">
        <v>11</v>
      </c>
      <c r="Q1084">
        <v>15</v>
      </c>
      <c r="R1084" s="3">
        <v>0.73329999999999995</v>
      </c>
      <c r="S1084">
        <v>0</v>
      </c>
      <c r="T1084">
        <v>0</v>
      </c>
      <c r="AQ1084" t="str">
        <f t="shared" si="67"/>
        <v>MUS</v>
      </c>
      <c r="AR1084" t="str">
        <f t="shared" si="67"/>
        <v>2300</v>
      </c>
      <c r="AS1084" t="str">
        <f t="shared" si="68"/>
        <v/>
      </c>
      <c r="AT1084" t="str">
        <f t="shared" si="65"/>
        <v>MUS2300</v>
      </c>
      <c r="AU1084" t="str">
        <f t="shared" si="66"/>
        <v>MUS2300-***** CRSE TOTAL</v>
      </c>
    </row>
    <row r="1085" spans="1:50" x14ac:dyDescent="0.2">
      <c r="A1085" t="s">
        <v>103</v>
      </c>
      <c r="B1085" t="s">
        <v>512</v>
      </c>
      <c r="C1085">
        <v>2351</v>
      </c>
      <c r="D1085">
        <v>1</v>
      </c>
      <c r="E1085">
        <v>4</v>
      </c>
      <c r="F1085">
        <v>0.27</v>
      </c>
      <c r="G1085">
        <v>0</v>
      </c>
      <c r="H1085">
        <v>0</v>
      </c>
      <c r="I1085">
        <v>0</v>
      </c>
      <c r="J1085">
        <v>0</v>
      </c>
      <c r="K1085">
        <v>0.27</v>
      </c>
      <c r="L1085">
        <v>4</v>
      </c>
      <c r="M1085">
        <v>0</v>
      </c>
      <c r="N1085">
        <v>0</v>
      </c>
      <c r="O1085">
        <v>0</v>
      </c>
      <c r="P1085">
        <v>4</v>
      </c>
      <c r="Q1085">
        <v>5</v>
      </c>
      <c r="R1085" s="3">
        <v>0.8</v>
      </c>
      <c r="S1085">
        <v>0</v>
      </c>
      <c r="T1085">
        <v>0</v>
      </c>
      <c r="U1085" t="s">
        <v>522</v>
      </c>
      <c r="Y1085" t="s">
        <v>61</v>
      </c>
      <c r="Z1085" t="s">
        <v>61</v>
      </c>
      <c r="AA1085" t="s">
        <v>61</v>
      </c>
      <c r="AB1085" t="s">
        <v>5173</v>
      </c>
      <c r="AC1085">
        <v>36</v>
      </c>
      <c r="AD1085">
        <v>1</v>
      </c>
      <c r="AE1085">
        <v>1</v>
      </c>
      <c r="AF1085">
        <v>5</v>
      </c>
      <c r="AG1085">
        <v>4</v>
      </c>
      <c r="AH1085">
        <v>1</v>
      </c>
      <c r="AI1085">
        <v>0</v>
      </c>
      <c r="AJ1085">
        <v>91836</v>
      </c>
      <c r="AK1085" t="s">
        <v>61</v>
      </c>
      <c r="AL1085" t="s">
        <v>61</v>
      </c>
      <c r="AM1085" t="s">
        <v>61</v>
      </c>
      <c r="AN1085" t="s">
        <v>61</v>
      </c>
      <c r="AO1085" t="s">
        <v>61</v>
      </c>
      <c r="AP1085">
        <v>1</v>
      </c>
      <c r="AQ1085" t="str">
        <f t="shared" si="67"/>
        <v>MUS</v>
      </c>
      <c r="AR1085" t="str">
        <f t="shared" si="67"/>
        <v>2351</v>
      </c>
      <c r="AS1085" t="str">
        <f t="shared" si="68"/>
        <v>Mase</v>
      </c>
      <c r="AT1085" t="str">
        <f t="shared" si="65"/>
        <v>MUS2351Masek Kara Marie</v>
      </c>
      <c r="AU1085" t="str">
        <f t="shared" si="66"/>
        <v>MUS2351-1</v>
      </c>
      <c r="AV1085" t="s">
        <v>2366</v>
      </c>
      <c r="AW1085" t="s">
        <v>2367</v>
      </c>
      <c r="AX1085" t="s">
        <v>2368</v>
      </c>
    </row>
    <row r="1086" spans="1:50" x14ac:dyDescent="0.2">
      <c r="A1086" t="s">
        <v>103</v>
      </c>
      <c r="B1086" t="s">
        <v>512</v>
      </c>
      <c r="C1086">
        <v>2351</v>
      </c>
      <c r="D1086">
        <v>2</v>
      </c>
      <c r="E1086">
        <v>1</v>
      </c>
      <c r="F1086">
        <v>7.0000000000000007E-2</v>
      </c>
      <c r="G1086">
        <v>0</v>
      </c>
      <c r="H1086">
        <v>0</v>
      </c>
      <c r="I1086">
        <v>0</v>
      </c>
      <c r="J1086">
        <v>0</v>
      </c>
      <c r="K1086">
        <v>7.0000000000000007E-2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5</v>
      </c>
      <c r="R1086" s="3">
        <v>0.2</v>
      </c>
      <c r="S1086">
        <v>0</v>
      </c>
      <c r="T1086">
        <v>0</v>
      </c>
      <c r="U1086" t="s">
        <v>522</v>
      </c>
      <c r="Y1086" t="s">
        <v>61</v>
      </c>
      <c r="Z1086" t="s">
        <v>61</v>
      </c>
      <c r="AA1086" t="s">
        <v>61</v>
      </c>
      <c r="AB1086" t="s">
        <v>5434</v>
      </c>
      <c r="AC1086">
        <v>36</v>
      </c>
      <c r="AD1086">
        <v>1</v>
      </c>
      <c r="AE1086">
        <v>1</v>
      </c>
      <c r="AF1086">
        <v>1</v>
      </c>
      <c r="AG1086">
        <v>1</v>
      </c>
      <c r="AH1086">
        <v>0</v>
      </c>
      <c r="AI1086">
        <v>0</v>
      </c>
      <c r="AJ1086">
        <v>91837</v>
      </c>
      <c r="AK1086" t="s">
        <v>61</v>
      </c>
      <c r="AL1086" t="s">
        <v>61</v>
      </c>
      <c r="AM1086" t="s">
        <v>61</v>
      </c>
      <c r="AN1086" t="s">
        <v>61</v>
      </c>
      <c r="AO1086" t="s">
        <v>61</v>
      </c>
      <c r="AP1086">
        <v>1</v>
      </c>
      <c r="AQ1086" t="str">
        <f t="shared" si="67"/>
        <v>MUS</v>
      </c>
      <c r="AR1086" t="str">
        <f t="shared" si="67"/>
        <v>2351</v>
      </c>
      <c r="AS1086" t="str">
        <f t="shared" si="68"/>
        <v>Macn</v>
      </c>
      <c r="AT1086" t="str">
        <f t="shared" si="65"/>
        <v>MUS2351MacNeil Robert Joseph</v>
      </c>
      <c r="AU1086" t="str">
        <f t="shared" si="66"/>
        <v>MUS2351-2</v>
      </c>
      <c r="AV1086" t="s">
        <v>2921</v>
      </c>
      <c r="AW1086" t="s">
        <v>2424</v>
      </c>
      <c r="AX1086" t="s">
        <v>2425</v>
      </c>
    </row>
    <row r="1087" spans="1:50" x14ac:dyDescent="0.2">
      <c r="A1087" t="s">
        <v>103</v>
      </c>
      <c r="B1087" t="s">
        <v>512</v>
      </c>
      <c r="C1087">
        <v>2351</v>
      </c>
      <c r="D1087">
        <v>3</v>
      </c>
      <c r="E1087">
        <v>1</v>
      </c>
      <c r="F1087">
        <v>7.0000000000000007E-2</v>
      </c>
      <c r="G1087">
        <v>0</v>
      </c>
      <c r="H1087">
        <v>0</v>
      </c>
      <c r="I1087">
        <v>0</v>
      </c>
      <c r="J1087">
        <v>0</v>
      </c>
      <c r="K1087">
        <v>7.0000000000000007E-2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10</v>
      </c>
      <c r="R1087" s="3">
        <v>0.1</v>
      </c>
      <c r="S1087">
        <v>0</v>
      </c>
      <c r="T1087">
        <v>0</v>
      </c>
      <c r="U1087" t="s">
        <v>522</v>
      </c>
      <c r="Y1087" t="s">
        <v>61</v>
      </c>
      <c r="Z1087" t="s">
        <v>61</v>
      </c>
      <c r="AA1087" t="s">
        <v>61</v>
      </c>
      <c r="AB1087" t="s">
        <v>5448</v>
      </c>
      <c r="AC1087">
        <v>36</v>
      </c>
      <c r="AD1087">
        <v>1</v>
      </c>
      <c r="AE1087">
        <v>1</v>
      </c>
      <c r="AF1087">
        <v>1</v>
      </c>
      <c r="AG1087">
        <v>1</v>
      </c>
      <c r="AH1087">
        <v>0</v>
      </c>
      <c r="AI1087">
        <v>0</v>
      </c>
      <c r="AJ1087">
        <v>97668</v>
      </c>
      <c r="AK1087" t="s">
        <v>61</v>
      </c>
      <c r="AL1087" t="s">
        <v>61</v>
      </c>
      <c r="AM1087" t="s">
        <v>61</v>
      </c>
      <c r="AN1087" t="s">
        <v>61</v>
      </c>
      <c r="AO1087" t="s">
        <v>61</v>
      </c>
      <c r="AP1087">
        <v>1</v>
      </c>
      <c r="AQ1087" t="str">
        <f t="shared" si="67"/>
        <v>MUS</v>
      </c>
      <c r="AR1087" t="str">
        <f t="shared" si="67"/>
        <v>2351</v>
      </c>
      <c r="AS1087" t="str">
        <f t="shared" si="68"/>
        <v>Hass</v>
      </c>
      <c r="AT1087" t="str">
        <f t="shared" si="65"/>
        <v>MUS2351Hassett Carla Rigolin</v>
      </c>
      <c r="AU1087" t="str">
        <f t="shared" si="66"/>
        <v>MUS2351-3</v>
      </c>
      <c r="AV1087" t="s">
        <v>2943</v>
      </c>
      <c r="AW1087" t="s">
        <v>2944</v>
      </c>
      <c r="AX1087" t="s">
        <v>2945</v>
      </c>
    </row>
    <row r="1088" spans="1:50" x14ac:dyDescent="0.2">
      <c r="A1088" t="s">
        <v>103</v>
      </c>
      <c r="B1088" t="s">
        <v>512</v>
      </c>
      <c r="C1088">
        <v>2351</v>
      </c>
      <c r="D1088" t="s">
        <v>125</v>
      </c>
      <c r="E1088">
        <v>6</v>
      </c>
      <c r="F1088">
        <v>0.4</v>
      </c>
      <c r="G1088">
        <v>0</v>
      </c>
      <c r="H1088">
        <v>0</v>
      </c>
      <c r="I1088">
        <v>0</v>
      </c>
      <c r="J1088">
        <v>0</v>
      </c>
      <c r="K1088">
        <v>0.4</v>
      </c>
      <c r="L1088">
        <v>6</v>
      </c>
      <c r="M1088">
        <v>0</v>
      </c>
      <c r="N1088">
        <v>0</v>
      </c>
      <c r="O1088">
        <v>0</v>
      </c>
      <c r="P1088">
        <v>6</v>
      </c>
      <c r="Q1088">
        <v>20</v>
      </c>
      <c r="R1088" s="3">
        <v>0.3</v>
      </c>
      <c r="S1088">
        <v>0</v>
      </c>
      <c r="T1088">
        <v>0</v>
      </c>
      <c r="AQ1088" t="str">
        <f t="shared" si="67"/>
        <v>MUS</v>
      </c>
      <c r="AR1088" t="str">
        <f t="shared" si="67"/>
        <v>2351</v>
      </c>
      <c r="AS1088" t="str">
        <f t="shared" si="68"/>
        <v/>
      </c>
      <c r="AT1088" t="str">
        <f t="shared" si="65"/>
        <v>MUS2351</v>
      </c>
      <c r="AU1088" t="str">
        <f t="shared" si="66"/>
        <v>MUS2351-***** CRSE TOTAL</v>
      </c>
    </row>
    <row r="1089" spans="1:51" x14ac:dyDescent="0.2">
      <c r="A1089" t="s">
        <v>103</v>
      </c>
      <c r="B1089" t="s">
        <v>512</v>
      </c>
      <c r="C1089">
        <v>2352</v>
      </c>
      <c r="D1089">
        <v>2</v>
      </c>
      <c r="E1089">
        <v>2</v>
      </c>
      <c r="F1089">
        <v>0.13</v>
      </c>
      <c r="G1089">
        <v>0</v>
      </c>
      <c r="H1089">
        <v>0</v>
      </c>
      <c r="I1089">
        <v>0</v>
      </c>
      <c r="J1089">
        <v>0</v>
      </c>
      <c r="K1089">
        <v>0.13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5</v>
      </c>
      <c r="R1089" s="3">
        <v>0.2</v>
      </c>
      <c r="S1089">
        <v>0</v>
      </c>
      <c r="T1089">
        <v>0</v>
      </c>
      <c r="U1089" t="s">
        <v>522</v>
      </c>
      <c r="Y1089" t="s">
        <v>61</v>
      </c>
      <c r="Z1089" t="s">
        <v>61</v>
      </c>
      <c r="AA1089" t="s">
        <v>61</v>
      </c>
      <c r="AB1089" t="s">
        <v>5434</v>
      </c>
      <c r="AC1089">
        <v>24</v>
      </c>
      <c r="AD1089">
        <v>1</v>
      </c>
      <c r="AE1089">
        <v>2</v>
      </c>
      <c r="AF1089">
        <v>1</v>
      </c>
      <c r="AG1089">
        <v>1</v>
      </c>
      <c r="AH1089">
        <v>0</v>
      </c>
      <c r="AI1089">
        <v>0</v>
      </c>
      <c r="AJ1089">
        <v>91841</v>
      </c>
      <c r="AK1089" t="s">
        <v>61</v>
      </c>
      <c r="AL1089" t="s">
        <v>61</v>
      </c>
      <c r="AM1089" t="s">
        <v>61</v>
      </c>
      <c r="AN1089" t="s">
        <v>61</v>
      </c>
      <c r="AO1089" t="s">
        <v>61</v>
      </c>
      <c r="AP1089">
        <v>1</v>
      </c>
      <c r="AQ1089" t="str">
        <f t="shared" si="67"/>
        <v>MUS</v>
      </c>
      <c r="AR1089" t="str">
        <f t="shared" si="67"/>
        <v>2352</v>
      </c>
      <c r="AS1089" t="str">
        <f t="shared" si="68"/>
        <v>Macn</v>
      </c>
      <c r="AT1089" t="str">
        <f t="shared" si="65"/>
        <v>MUS2352MacNeil Robert Joseph</v>
      </c>
      <c r="AU1089" t="str">
        <f t="shared" si="66"/>
        <v>MUS2352-2</v>
      </c>
      <c r="AV1089" t="s">
        <v>2921</v>
      </c>
      <c r="AW1089" t="s">
        <v>2424</v>
      </c>
      <c r="AX1089" t="s">
        <v>2425</v>
      </c>
    </row>
    <row r="1090" spans="1:51" x14ac:dyDescent="0.2">
      <c r="A1090" t="s">
        <v>103</v>
      </c>
      <c r="B1090" t="s">
        <v>512</v>
      </c>
      <c r="C1090">
        <v>2352</v>
      </c>
      <c r="D1090">
        <v>3</v>
      </c>
      <c r="E1090">
        <v>6</v>
      </c>
      <c r="F1090">
        <v>0.4</v>
      </c>
      <c r="G1090">
        <v>0</v>
      </c>
      <c r="H1090">
        <v>0</v>
      </c>
      <c r="I1090">
        <v>0</v>
      </c>
      <c r="J1090">
        <v>0</v>
      </c>
      <c r="K1090">
        <v>0.4</v>
      </c>
      <c r="L1090">
        <v>3</v>
      </c>
      <c r="M1090">
        <v>0</v>
      </c>
      <c r="N1090">
        <v>0</v>
      </c>
      <c r="O1090">
        <v>0</v>
      </c>
      <c r="P1090">
        <v>3</v>
      </c>
      <c r="Q1090">
        <v>5</v>
      </c>
      <c r="R1090" s="3">
        <v>0.6</v>
      </c>
      <c r="S1090">
        <v>0</v>
      </c>
      <c r="T1090">
        <v>0</v>
      </c>
      <c r="U1090" t="s">
        <v>522</v>
      </c>
      <c r="Y1090" t="s">
        <v>61</v>
      </c>
      <c r="Z1090" t="s">
        <v>61</v>
      </c>
      <c r="AA1090" t="s">
        <v>61</v>
      </c>
      <c r="AB1090" t="s">
        <v>5433</v>
      </c>
      <c r="AC1090">
        <v>24</v>
      </c>
      <c r="AD1090">
        <v>1</v>
      </c>
      <c r="AE1090">
        <v>2</v>
      </c>
      <c r="AF1090">
        <v>3</v>
      </c>
      <c r="AG1090">
        <v>3</v>
      </c>
      <c r="AH1090">
        <v>0</v>
      </c>
      <c r="AI1090">
        <v>0</v>
      </c>
      <c r="AJ1090">
        <v>95361</v>
      </c>
      <c r="AK1090" t="s">
        <v>61</v>
      </c>
      <c r="AL1090" t="s">
        <v>61</v>
      </c>
      <c r="AM1090" t="s">
        <v>61</v>
      </c>
      <c r="AN1090" t="s">
        <v>61</v>
      </c>
      <c r="AO1090" t="s">
        <v>61</v>
      </c>
      <c r="AP1090">
        <v>1</v>
      </c>
      <c r="AQ1090" t="str">
        <f t="shared" si="67"/>
        <v>MUS</v>
      </c>
      <c r="AR1090" t="str">
        <f t="shared" si="67"/>
        <v>2352</v>
      </c>
      <c r="AS1090" t="str">
        <f t="shared" si="68"/>
        <v>Kane</v>
      </c>
      <c r="AT1090" t="str">
        <f t="shared" si="65"/>
        <v>MUS2352Kane Susan W.</v>
      </c>
      <c r="AU1090" t="str">
        <f t="shared" si="66"/>
        <v>MUS2352-3</v>
      </c>
      <c r="AV1090" t="s">
        <v>2919</v>
      </c>
      <c r="AW1090" t="s">
        <v>2920</v>
      </c>
      <c r="AX1090" t="s">
        <v>2909</v>
      </c>
    </row>
    <row r="1091" spans="1:51" x14ac:dyDescent="0.2">
      <c r="A1091" t="s">
        <v>103</v>
      </c>
      <c r="B1091" t="s">
        <v>512</v>
      </c>
      <c r="C1091">
        <v>2352</v>
      </c>
      <c r="D1091">
        <v>4</v>
      </c>
      <c r="E1091">
        <v>2</v>
      </c>
      <c r="F1091">
        <v>0.13</v>
      </c>
      <c r="G1091">
        <v>0</v>
      </c>
      <c r="H1091">
        <v>0</v>
      </c>
      <c r="I1091">
        <v>0</v>
      </c>
      <c r="J1091">
        <v>0</v>
      </c>
      <c r="K1091">
        <v>0.13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10</v>
      </c>
      <c r="R1091" s="3">
        <v>0.1</v>
      </c>
      <c r="S1091">
        <v>0</v>
      </c>
      <c r="T1091">
        <v>0</v>
      </c>
      <c r="U1091" t="s">
        <v>522</v>
      </c>
      <c r="Y1091" t="s">
        <v>61</v>
      </c>
      <c r="Z1091" t="s">
        <v>61</v>
      </c>
      <c r="AA1091" t="s">
        <v>61</v>
      </c>
      <c r="AB1091" t="s">
        <v>5448</v>
      </c>
      <c r="AC1091">
        <v>24</v>
      </c>
      <c r="AD1091">
        <v>1</v>
      </c>
      <c r="AE1091">
        <v>2</v>
      </c>
      <c r="AF1091">
        <v>1</v>
      </c>
      <c r="AG1091">
        <v>1</v>
      </c>
      <c r="AH1091">
        <v>0</v>
      </c>
      <c r="AI1091">
        <v>0</v>
      </c>
      <c r="AJ1091">
        <v>97626</v>
      </c>
      <c r="AK1091" t="s">
        <v>61</v>
      </c>
      <c r="AL1091" t="s">
        <v>61</v>
      </c>
      <c r="AM1091" t="s">
        <v>61</v>
      </c>
      <c r="AN1091" t="s">
        <v>61</v>
      </c>
      <c r="AO1091" t="s">
        <v>61</v>
      </c>
      <c r="AP1091">
        <v>1</v>
      </c>
      <c r="AQ1091" t="str">
        <f t="shared" si="67"/>
        <v>MUS</v>
      </c>
      <c r="AR1091" t="str">
        <f t="shared" si="67"/>
        <v>2352</v>
      </c>
      <c r="AS1091" t="str">
        <f t="shared" si="68"/>
        <v>Hass</v>
      </c>
      <c r="AT1091" t="str">
        <f t="shared" ref="AT1091:AT1154" si="69">CONCATENATE(AQ1091,AR1091, "",AB1091)</f>
        <v>MUS2352Hassett Carla Rigolin</v>
      </c>
      <c r="AU1091" t="str">
        <f t="shared" ref="AU1091:AU1154" si="70">CONCATENATE(AQ1091,AR1091,"-",D1091)</f>
        <v>MUS2352-4</v>
      </c>
      <c r="AV1091" t="s">
        <v>2943</v>
      </c>
      <c r="AW1091" t="s">
        <v>2944</v>
      </c>
      <c r="AX1091" t="s">
        <v>2945</v>
      </c>
    </row>
    <row r="1092" spans="1:51" x14ac:dyDescent="0.2">
      <c r="A1092" t="s">
        <v>103</v>
      </c>
      <c r="B1092" t="s">
        <v>512</v>
      </c>
      <c r="C1092">
        <v>2352</v>
      </c>
      <c r="D1092" t="s">
        <v>125</v>
      </c>
      <c r="E1092">
        <v>10</v>
      </c>
      <c r="F1092">
        <v>0.67</v>
      </c>
      <c r="G1092">
        <v>0</v>
      </c>
      <c r="H1092">
        <v>0</v>
      </c>
      <c r="I1092">
        <v>0</v>
      </c>
      <c r="J1092">
        <v>0</v>
      </c>
      <c r="K1092">
        <v>0.67</v>
      </c>
      <c r="L1092">
        <v>5</v>
      </c>
      <c r="M1092">
        <v>0</v>
      </c>
      <c r="N1092">
        <v>0</v>
      </c>
      <c r="O1092">
        <v>0</v>
      </c>
      <c r="P1092">
        <v>5</v>
      </c>
      <c r="Q1092">
        <v>20</v>
      </c>
      <c r="R1092" s="3">
        <v>0.25</v>
      </c>
      <c r="S1092">
        <v>0</v>
      </c>
      <c r="T1092">
        <v>0</v>
      </c>
      <c r="AQ1092" t="str">
        <f t="shared" ref="AQ1092:AR1155" si="71">TRIM(B1092)</f>
        <v>MUS</v>
      </c>
      <c r="AR1092" t="str">
        <f t="shared" si="71"/>
        <v>2352</v>
      </c>
      <c r="AS1092" t="str">
        <f t="shared" si="68"/>
        <v/>
      </c>
      <c r="AT1092" t="str">
        <f t="shared" si="69"/>
        <v>MUS2352</v>
      </c>
      <c r="AU1092" t="str">
        <f t="shared" si="70"/>
        <v>MUS2352-***** CRSE TOTAL</v>
      </c>
    </row>
    <row r="1093" spans="1:51" x14ac:dyDescent="0.2">
      <c r="A1093" t="s">
        <v>103</v>
      </c>
      <c r="B1093" t="s">
        <v>512</v>
      </c>
      <c r="C1093">
        <v>2701</v>
      </c>
      <c r="D1093">
        <v>1</v>
      </c>
      <c r="E1093">
        <v>102</v>
      </c>
      <c r="F1093">
        <v>6.8</v>
      </c>
      <c r="G1093">
        <v>0</v>
      </c>
      <c r="H1093">
        <v>0</v>
      </c>
      <c r="I1093">
        <v>0.2</v>
      </c>
      <c r="J1093">
        <v>0</v>
      </c>
      <c r="K1093">
        <v>6.8</v>
      </c>
      <c r="L1093">
        <v>34</v>
      </c>
      <c r="M1093">
        <v>1</v>
      </c>
      <c r="N1093">
        <v>0</v>
      </c>
      <c r="O1093">
        <v>0</v>
      </c>
      <c r="P1093">
        <v>34</v>
      </c>
      <c r="Q1093">
        <v>40</v>
      </c>
      <c r="R1093" s="3">
        <v>0.85</v>
      </c>
      <c r="S1093">
        <v>0</v>
      </c>
      <c r="T1093">
        <v>0</v>
      </c>
      <c r="U1093" t="s">
        <v>537</v>
      </c>
      <c r="V1093" t="s">
        <v>111</v>
      </c>
      <c r="W1093" s="4">
        <v>0.56944444444444442</v>
      </c>
      <c r="X1093" s="4">
        <v>0.62152777777777779</v>
      </c>
      <c r="Y1093" t="s">
        <v>123</v>
      </c>
      <c r="Z1093">
        <v>118</v>
      </c>
      <c r="AA1093">
        <v>40</v>
      </c>
      <c r="AB1093" t="s">
        <v>5449</v>
      </c>
      <c r="AC1093">
        <v>2</v>
      </c>
      <c r="AD1093">
        <v>1</v>
      </c>
      <c r="AE1093">
        <v>3</v>
      </c>
      <c r="AF1093">
        <v>29</v>
      </c>
      <c r="AG1093">
        <v>25</v>
      </c>
      <c r="AH1093">
        <v>1</v>
      </c>
      <c r="AI1093">
        <v>3</v>
      </c>
      <c r="AJ1093">
        <v>93111</v>
      </c>
      <c r="AK1093" t="s">
        <v>61</v>
      </c>
      <c r="AL1093" t="s">
        <v>61</v>
      </c>
      <c r="AM1093" t="s">
        <v>61</v>
      </c>
      <c r="AN1093" t="s">
        <v>61</v>
      </c>
      <c r="AO1093" t="s">
        <v>61</v>
      </c>
      <c r="AP1093">
        <v>1</v>
      </c>
      <c r="AQ1093" t="str">
        <f t="shared" si="71"/>
        <v>MUS</v>
      </c>
      <c r="AR1093" t="str">
        <f t="shared" si="71"/>
        <v>2701</v>
      </c>
      <c r="AS1093" t="str">
        <f t="shared" si="68"/>
        <v>Stei</v>
      </c>
      <c r="AT1093" t="str">
        <f t="shared" si="69"/>
        <v>MUS2701Stein Beverly Ann</v>
      </c>
      <c r="AU1093" t="str">
        <f t="shared" si="70"/>
        <v>MUS2701-1</v>
      </c>
      <c r="AV1093" t="s">
        <v>2946</v>
      </c>
      <c r="AW1093" t="s">
        <v>2947</v>
      </c>
      <c r="AX1093" t="s">
        <v>2441</v>
      </c>
    </row>
    <row r="1094" spans="1:51" x14ac:dyDescent="0.2">
      <c r="A1094" t="s">
        <v>103</v>
      </c>
      <c r="B1094" t="s">
        <v>512</v>
      </c>
      <c r="C1094">
        <v>2701</v>
      </c>
      <c r="D1094" t="s">
        <v>125</v>
      </c>
      <c r="E1094">
        <v>102</v>
      </c>
      <c r="F1094">
        <v>6.8</v>
      </c>
      <c r="G1094">
        <v>0</v>
      </c>
      <c r="H1094">
        <v>0</v>
      </c>
      <c r="I1094">
        <v>0.2</v>
      </c>
      <c r="J1094">
        <v>0</v>
      </c>
      <c r="K1094">
        <v>6.8</v>
      </c>
      <c r="L1094">
        <v>34</v>
      </c>
      <c r="M1094">
        <v>1</v>
      </c>
      <c r="N1094">
        <v>0</v>
      </c>
      <c r="O1094">
        <v>0</v>
      </c>
      <c r="P1094">
        <v>34</v>
      </c>
      <c r="Q1094">
        <v>40</v>
      </c>
      <c r="R1094" s="3">
        <v>0.85</v>
      </c>
      <c r="S1094">
        <v>0</v>
      </c>
      <c r="T1094">
        <v>0</v>
      </c>
      <c r="AQ1094" t="str">
        <f t="shared" si="71"/>
        <v>MUS</v>
      </c>
      <c r="AR1094" t="str">
        <f t="shared" si="71"/>
        <v>2701</v>
      </c>
      <c r="AS1094" t="str">
        <f t="shared" si="68"/>
        <v/>
      </c>
      <c r="AT1094" t="str">
        <f t="shared" si="69"/>
        <v>MUS2701</v>
      </c>
      <c r="AU1094" t="str">
        <f t="shared" si="70"/>
        <v>MUS2701-***** CRSE TOTAL</v>
      </c>
    </row>
    <row r="1095" spans="1:51" x14ac:dyDescent="0.2">
      <c r="A1095" t="s">
        <v>103</v>
      </c>
      <c r="B1095" t="s">
        <v>512</v>
      </c>
      <c r="C1095">
        <v>3000</v>
      </c>
      <c r="D1095">
        <v>1</v>
      </c>
      <c r="E1095">
        <v>56</v>
      </c>
      <c r="F1095">
        <v>3.73</v>
      </c>
      <c r="G1095">
        <v>0</v>
      </c>
      <c r="H1095">
        <v>0</v>
      </c>
      <c r="I1095">
        <v>0.13</v>
      </c>
      <c r="J1095">
        <v>0</v>
      </c>
      <c r="K1095">
        <v>3.73</v>
      </c>
      <c r="L1095">
        <v>28</v>
      </c>
      <c r="M1095">
        <v>1</v>
      </c>
      <c r="N1095">
        <v>0</v>
      </c>
      <c r="O1095">
        <v>0</v>
      </c>
      <c r="P1095">
        <v>28</v>
      </c>
      <c r="Q1095">
        <v>25</v>
      </c>
      <c r="R1095" s="3">
        <v>1.1200000000000001</v>
      </c>
      <c r="S1095">
        <v>0</v>
      </c>
      <c r="T1095">
        <v>0</v>
      </c>
      <c r="U1095" t="s">
        <v>538</v>
      </c>
      <c r="V1095" t="s">
        <v>113</v>
      </c>
      <c r="W1095" s="4">
        <v>0.375</v>
      </c>
      <c r="X1095" s="4">
        <v>0.40972222222222227</v>
      </c>
      <c r="Y1095" t="s">
        <v>123</v>
      </c>
      <c r="Z1095">
        <v>120</v>
      </c>
      <c r="AA1095">
        <v>56</v>
      </c>
      <c r="AB1095" t="s">
        <v>5450</v>
      </c>
      <c r="AC1095">
        <v>3</v>
      </c>
      <c r="AD1095">
        <v>2</v>
      </c>
      <c r="AE1095">
        <v>2</v>
      </c>
      <c r="AF1095">
        <v>33</v>
      </c>
      <c r="AG1095">
        <v>28</v>
      </c>
      <c r="AH1095">
        <v>2</v>
      </c>
      <c r="AI1095">
        <v>3</v>
      </c>
      <c r="AJ1095">
        <v>94661</v>
      </c>
      <c r="AK1095" t="s">
        <v>61</v>
      </c>
      <c r="AL1095" t="s">
        <v>98</v>
      </c>
      <c r="AM1095" t="s">
        <v>99</v>
      </c>
      <c r="AN1095" t="s">
        <v>61</v>
      </c>
      <c r="AO1095" t="s">
        <v>61</v>
      </c>
      <c r="AP1095">
        <v>1</v>
      </c>
      <c r="AQ1095" t="str">
        <f t="shared" si="71"/>
        <v>MUS</v>
      </c>
      <c r="AR1095" t="str">
        <f t="shared" si="71"/>
        <v>3000</v>
      </c>
      <c r="AS1095" t="str">
        <f t="shared" si="68"/>
        <v>Bela</v>
      </c>
      <c r="AT1095" t="str">
        <f t="shared" si="69"/>
        <v>MUS3000Belan William Lee</v>
      </c>
      <c r="AU1095" t="str">
        <f t="shared" si="70"/>
        <v>MUS3000-1</v>
      </c>
      <c r="AV1095" t="s">
        <v>2948</v>
      </c>
      <c r="AW1095" t="s">
        <v>2487</v>
      </c>
      <c r="AX1095" t="s">
        <v>23</v>
      </c>
    </row>
    <row r="1096" spans="1:51" x14ac:dyDescent="0.2">
      <c r="A1096" t="s">
        <v>103</v>
      </c>
      <c r="B1096" t="s">
        <v>512</v>
      </c>
      <c r="C1096">
        <v>3000</v>
      </c>
      <c r="D1096" t="s">
        <v>125</v>
      </c>
      <c r="E1096">
        <v>56</v>
      </c>
      <c r="F1096">
        <v>3.73</v>
      </c>
      <c r="G1096">
        <v>0</v>
      </c>
      <c r="H1096">
        <v>0</v>
      </c>
      <c r="I1096">
        <v>0.13</v>
      </c>
      <c r="J1096">
        <v>0</v>
      </c>
      <c r="K1096">
        <v>3.73</v>
      </c>
      <c r="L1096">
        <v>28</v>
      </c>
      <c r="M1096">
        <v>1</v>
      </c>
      <c r="N1096">
        <v>0</v>
      </c>
      <c r="O1096">
        <v>0</v>
      </c>
      <c r="P1096">
        <v>28</v>
      </c>
      <c r="Q1096">
        <v>25</v>
      </c>
      <c r="R1096" s="3">
        <v>1.1200000000000001</v>
      </c>
      <c r="S1096">
        <v>0</v>
      </c>
      <c r="T1096">
        <v>0</v>
      </c>
      <c r="AQ1096" t="str">
        <f t="shared" si="71"/>
        <v>MUS</v>
      </c>
      <c r="AR1096" t="str">
        <f t="shared" si="71"/>
        <v>3000</v>
      </c>
      <c r="AS1096" t="str">
        <f t="shared" si="68"/>
        <v/>
      </c>
      <c r="AT1096" t="str">
        <f t="shared" si="69"/>
        <v>MUS3000</v>
      </c>
      <c r="AU1096" t="str">
        <f t="shared" si="70"/>
        <v>MUS3000-***** CRSE TOTAL</v>
      </c>
    </row>
    <row r="1097" spans="1:51" x14ac:dyDescent="0.2">
      <c r="A1097" t="s">
        <v>103</v>
      </c>
      <c r="B1097" t="s">
        <v>512</v>
      </c>
      <c r="C1097">
        <v>3121</v>
      </c>
      <c r="D1097">
        <v>1</v>
      </c>
      <c r="E1097">
        <v>16</v>
      </c>
      <c r="F1097">
        <v>1.07</v>
      </c>
      <c r="G1097">
        <v>0</v>
      </c>
      <c r="H1097">
        <v>0</v>
      </c>
      <c r="I1097">
        <v>0</v>
      </c>
      <c r="J1097">
        <v>0</v>
      </c>
      <c r="K1097">
        <v>1.07</v>
      </c>
      <c r="L1097">
        <v>16</v>
      </c>
      <c r="M1097">
        <v>0</v>
      </c>
      <c r="N1097">
        <v>0</v>
      </c>
      <c r="O1097">
        <v>0</v>
      </c>
      <c r="P1097">
        <v>16</v>
      </c>
      <c r="Q1097">
        <v>15</v>
      </c>
      <c r="R1097" s="3">
        <v>1.0667</v>
      </c>
      <c r="S1097">
        <v>0</v>
      </c>
      <c r="T1097">
        <v>0</v>
      </c>
      <c r="U1097" t="s">
        <v>539</v>
      </c>
      <c r="V1097" t="s">
        <v>136</v>
      </c>
      <c r="W1097" s="4">
        <v>0.5</v>
      </c>
      <c r="X1097" s="4">
        <v>0.56944444444444442</v>
      </c>
      <c r="Y1097" t="s">
        <v>123</v>
      </c>
      <c r="Z1097">
        <v>216</v>
      </c>
      <c r="AA1097">
        <v>30</v>
      </c>
      <c r="AB1097" t="s">
        <v>5424</v>
      </c>
      <c r="AC1097">
        <v>10</v>
      </c>
      <c r="AD1097">
        <v>2</v>
      </c>
      <c r="AE1097">
        <v>1</v>
      </c>
      <c r="AF1097">
        <v>3</v>
      </c>
      <c r="AG1097">
        <v>2</v>
      </c>
      <c r="AH1097">
        <v>1</v>
      </c>
      <c r="AI1097">
        <v>0</v>
      </c>
      <c r="AJ1097">
        <v>94273</v>
      </c>
      <c r="AK1097" t="s">
        <v>61</v>
      </c>
      <c r="AL1097" t="s">
        <v>61</v>
      </c>
      <c r="AM1097" t="s">
        <v>61</v>
      </c>
      <c r="AN1097" t="s">
        <v>61</v>
      </c>
      <c r="AO1097" t="s">
        <v>61</v>
      </c>
      <c r="AP1097">
        <v>1</v>
      </c>
      <c r="AQ1097" t="str">
        <f t="shared" si="71"/>
        <v>MUS</v>
      </c>
      <c r="AR1097" t="str">
        <f t="shared" si="71"/>
        <v>3121</v>
      </c>
      <c r="AS1097" t="str">
        <f t="shared" si="68"/>
        <v>Ho F</v>
      </c>
      <c r="AT1097" t="str">
        <f t="shared" si="69"/>
        <v xml:space="preserve">MUS3121Ho Fung </v>
      </c>
      <c r="AU1097" t="str">
        <f t="shared" si="70"/>
        <v>MUS3121-1</v>
      </c>
      <c r="AV1097" t="s">
        <v>2904</v>
      </c>
      <c r="AW1097" t="s">
        <v>2905</v>
      </c>
    </row>
    <row r="1098" spans="1:51" x14ac:dyDescent="0.2">
      <c r="A1098" t="s">
        <v>103</v>
      </c>
      <c r="B1098" t="s">
        <v>512</v>
      </c>
      <c r="C1098">
        <v>3121</v>
      </c>
      <c r="D1098" t="s">
        <v>125</v>
      </c>
      <c r="E1098">
        <v>16</v>
      </c>
      <c r="F1098">
        <v>1.07</v>
      </c>
      <c r="G1098">
        <v>0</v>
      </c>
      <c r="H1098">
        <v>0</v>
      </c>
      <c r="I1098">
        <v>0</v>
      </c>
      <c r="J1098">
        <v>0</v>
      </c>
      <c r="K1098">
        <v>1.07</v>
      </c>
      <c r="L1098">
        <v>16</v>
      </c>
      <c r="M1098">
        <v>0</v>
      </c>
      <c r="N1098">
        <v>0</v>
      </c>
      <c r="O1098">
        <v>0</v>
      </c>
      <c r="P1098">
        <v>16</v>
      </c>
      <c r="Q1098">
        <v>15</v>
      </c>
      <c r="R1098" s="3">
        <v>1.0667</v>
      </c>
      <c r="S1098">
        <v>0</v>
      </c>
      <c r="T1098">
        <v>0</v>
      </c>
      <c r="AQ1098" t="str">
        <f t="shared" si="71"/>
        <v>MUS</v>
      </c>
      <c r="AR1098" t="str">
        <f t="shared" si="71"/>
        <v>3121</v>
      </c>
      <c r="AS1098" t="str">
        <f t="shared" si="68"/>
        <v/>
      </c>
      <c r="AT1098" t="str">
        <f t="shared" si="69"/>
        <v>MUS3121</v>
      </c>
      <c r="AU1098" t="str">
        <f t="shared" si="70"/>
        <v>MUS3121-***** CRSE TOTAL</v>
      </c>
    </row>
    <row r="1099" spans="1:51" x14ac:dyDescent="0.2">
      <c r="A1099" t="s">
        <v>103</v>
      </c>
      <c r="B1099" t="s">
        <v>512</v>
      </c>
      <c r="C1099">
        <v>3122</v>
      </c>
      <c r="D1099">
        <v>1</v>
      </c>
      <c r="E1099">
        <v>15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15</v>
      </c>
      <c r="M1099">
        <v>0</v>
      </c>
      <c r="N1099">
        <v>0</v>
      </c>
      <c r="O1099">
        <v>0</v>
      </c>
      <c r="P1099">
        <v>15</v>
      </c>
      <c r="Q1099">
        <v>15</v>
      </c>
      <c r="R1099" s="3">
        <v>1</v>
      </c>
      <c r="S1099">
        <v>0</v>
      </c>
      <c r="T1099">
        <v>0</v>
      </c>
      <c r="U1099" t="s">
        <v>540</v>
      </c>
      <c r="V1099" t="s">
        <v>120</v>
      </c>
      <c r="W1099" s="4">
        <v>0.58333333333333337</v>
      </c>
      <c r="X1099" s="4">
        <v>0.65277777777777779</v>
      </c>
      <c r="Y1099" t="s">
        <v>123</v>
      </c>
      <c r="Z1099">
        <v>119</v>
      </c>
      <c r="AA1099">
        <v>36</v>
      </c>
      <c r="AB1099" t="s">
        <v>5445</v>
      </c>
      <c r="AC1099">
        <v>10</v>
      </c>
      <c r="AD1099">
        <v>2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92855</v>
      </c>
      <c r="AK1099" t="s">
        <v>61</v>
      </c>
      <c r="AL1099" t="s">
        <v>61</v>
      </c>
      <c r="AM1099" t="s">
        <v>61</v>
      </c>
      <c r="AN1099" t="s">
        <v>61</v>
      </c>
      <c r="AO1099" t="s">
        <v>61</v>
      </c>
      <c r="AP1099">
        <v>1</v>
      </c>
      <c r="AQ1099" t="str">
        <f t="shared" si="71"/>
        <v>MUS</v>
      </c>
      <c r="AR1099" t="str">
        <f t="shared" si="71"/>
        <v>3122</v>
      </c>
      <c r="AS1099" t="str">
        <f t="shared" si="68"/>
        <v>Good</v>
      </c>
      <c r="AT1099" t="str">
        <f t="shared" si="69"/>
        <v>MUS3122Goode-Castro Helen M</v>
      </c>
      <c r="AU1099" t="str">
        <f t="shared" si="70"/>
        <v>MUS3122-1</v>
      </c>
      <c r="AV1099" t="s">
        <v>2936</v>
      </c>
      <c r="AW1099" t="s">
        <v>2937</v>
      </c>
      <c r="AX1099" t="s">
        <v>115</v>
      </c>
    </row>
    <row r="1100" spans="1:51" x14ac:dyDescent="0.2">
      <c r="A1100" t="s">
        <v>103</v>
      </c>
      <c r="B1100" t="s">
        <v>512</v>
      </c>
      <c r="C1100">
        <v>3122</v>
      </c>
      <c r="D1100" t="s">
        <v>125</v>
      </c>
      <c r="E1100">
        <v>15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15</v>
      </c>
      <c r="M1100">
        <v>0</v>
      </c>
      <c r="N1100">
        <v>0</v>
      </c>
      <c r="O1100">
        <v>0</v>
      </c>
      <c r="P1100">
        <v>15</v>
      </c>
      <c r="Q1100">
        <v>15</v>
      </c>
      <c r="R1100" s="3">
        <v>1</v>
      </c>
      <c r="S1100">
        <v>0</v>
      </c>
      <c r="T1100">
        <v>0</v>
      </c>
      <c r="AQ1100" t="str">
        <f t="shared" si="71"/>
        <v>MUS</v>
      </c>
      <c r="AR1100" t="str">
        <f t="shared" si="71"/>
        <v>3122</v>
      </c>
      <c r="AS1100" t="str">
        <f t="shared" si="68"/>
        <v/>
      </c>
      <c r="AT1100" t="str">
        <f t="shared" si="69"/>
        <v>MUS3122</v>
      </c>
      <c r="AU1100" t="str">
        <f t="shared" si="70"/>
        <v>MUS3122-***** CRSE TOTAL</v>
      </c>
    </row>
    <row r="1101" spans="1:51" x14ac:dyDescent="0.2">
      <c r="A1101" t="s">
        <v>103</v>
      </c>
      <c r="B1101" t="s">
        <v>512</v>
      </c>
      <c r="C1101">
        <v>3152</v>
      </c>
      <c r="D1101">
        <v>1</v>
      </c>
      <c r="E1101">
        <v>4</v>
      </c>
      <c r="F1101">
        <v>0.27</v>
      </c>
      <c r="G1101">
        <v>0</v>
      </c>
      <c r="H1101">
        <v>0</v>
      </c>
      <c r="I1101">
        <v>0</v>
      </c>
      <c r="J1101">
        <v>0</v>
      </c>
      <c r="K1101">
        <v>0.27</v>
      </c>
      <c r="L1101">
        <v>2</v>
      </c>
      <c r="M1101">
        <v>0</v>
      </c>
      <c r="N1101">
        <v>0</v>
      </c>
      <c r="O1101">
        <v>0</v>
      </c>
      <c r="P1101">
        <v>2</v>
      </c>
      <c r="Q1101">
        <v>5</v>
      </c>
      <c r="R1101" s="3">
        <v>0.4</v>
      </c>
      <c r="S1101">
        <v>0</v>
      </c>
      <c r="T1101">
        <v>0</v>
      </c>
      <c r="U1101" t="s">
        <v>518</v>
      </c>
      <c r="Y1101" t="s">
        <v>61</v>
      </c>
      <c r="Z1101" t="s">
        <v>61</v>
      </c>
      <c r="AA1101" t="s">
        <v>61</v>
      </c>
      <c r="AB1101" t="s">
        <v>5423</v>
      </c>
      <c r="AC1101">
        <v>24</v>
      </c>
      <c r="AD1101">
        <v>2</v>
      </c>
      <c r="AE1101">
        <v>2</v>
      </c>
      <c r="AF1101">
        <v>2</v>
      </c>
      <c r="AG1101">
        <v>2</v>
      </c>
      <c r="AH1101">
        <v>0</v>
      </c>
      <c r="AI1101">
        <v>0</v>
      </c>
      <c r="AJ1101">
        <v>91873</v>
      </c>
      <c r="AK1101" t="s">
        <v>61</v>
      </c>
      <c r="AL1101" t="s">
        <v>61</v>
      </c>
      <c r="AM1101" t="s">
        <v>61</v>
      </c>
      <c r="AN1101" t="s">
        <v>61</v>
      </c>
      <c r="AO1101" t="s">
        <v>61</v>
      </c>
      <c r="AP1101">
        <v>1</v>
      </c>
      <c r="AQ1101" t="str">
        <f t="shared" si="71"/>
        <v>MUS</v>
      </c>
      <c r="AR1101" t="str">
        <f t="shared" si="71"/>
        <v>3152</v>
      </c>
      <c r="AS1101" t="str">
        <f t="shared" si="68"/>
        <v>Andr</v>
      </c>
      <c r="AT1101" t="str">
        <f t="shared" si="69"/>
        <v xml:space="preserve">MUS3152Andriassian Satik </v>
      </c>
      <c r="AU1101" t="str">
        <f t="shared" si="70"/>
        <v>MUS3152-1</v>
      </c>
      <c r="AV1101" t="s">
        <v>2902</v>
      </c>
      <c r="AW1101" t="s">
        <v>2903</v>
      </c>
    </row>
    <row r="1102" spans="1:51" x14ac:dyDescent="0.2">
      <c r="A1102" t="s">
        <v>103</v>
      </c>
      <c r="B1102" t="s">
        <v>512</v>
      </c>
      <c r="C1102">
        <v>3152</v>
      </c>
      <c r="D1102">
        <v>2</v>
      </c>
      <c r="E1102">
        <v>2</v>
      </c>
      <c r="F1102">
        <v>0.13</v>
      </c>
      <c r="G1102">
        <v>0</v>
      </c>
      <c r="H1102">
        <v>0</v>
      </c>
      <c r="I1102">
        <v>0</v>
      </c>
      <c r="J1102">
        <v>0</v>
      </c>
      <c r="K1102">
        <v>0.13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5</v>
      </c>
      <c r="R1102" s="3">
        <v>0.2</v>
      </c>
      <c r="S1102">
        <v>0</v>
      </c>
      <c r="T1102">
        <v>0</v>
      </c>
      <c r="U1102" t="s">
        <v>518</v>
      </c>
      <c r="Y1102" t="s">
        <v>61</v>
      </c>
      <c r="Z1102" t="s">
        <v>61</v>
      </c>
      <c r="AA1102" t="s">
        <v>61</v>
      </c>
      <c r="AB1102" t="s">
        <v>5451</v>
      </c>
      <c r="AC1102">
        <v>24</v>
      </c>
      <c r="AD1102">
        <v>2</v>
      </c>
      <c r="AE1102">
        <v>2</v>
      </c>
      <c r="AF1102">
        <v>1</v>
      </c>
      <c r="AG1102">
        <v>1</v>
      </c>
      <c r="AH1102">
        <v>0</v>
      </c>
      <c r="AI1102">
        <v>0</v>
      </c>
      <c r="AJ1102">
        <v>91874</v>
      </c>
      <c r="AK1102" t="s">
        <v>61</v>
      </c>
      <c r="AL1102" t="s">
        <v>61</v>
      </c>
      <c r="AM1102" t="s">
        <v>61</v>
      </c>
      <c r="AN1102" t="s">
        <v>61</v>
      </c>
      <c r="AO1102" t="s">
        <v>61</v>
      </c>
      <c r="AP1102">
        <v>1</v>
      </c>
      <c r="AQ1102" t="str">
        <f t="shared" si="71"/>
        <v>MUS</v>
      </c>
      <c r="AR1102" t="str">
        <f t="shared" si="71"/>
        <v>3152</v>
      </c>
      <c r="AS1102" t="str">
        <f t="shared" si="68"/>
        <v>Tang</v>
      </c>
      <c r="AT1102" t="str">
        <f t="shared" si="69"/>
        <v>MUS3152Tang Pin Fei</v>
      </c>
      <c r="AU1102" t="str">
        <f t="shared" si="70"/>
        <v>MUS3152-2</v>
      </c>
      <c r="AV1102" t="s">
        <v>2949</v>
      </c>
      <c r="AW1102" t="s">
        <v>2950</v>
      </c>
      <c r="AX1102" t="s">
        <v>2951</v>
      </c>
    </row>
    <row r="1103" spans="1:51" x14ac:dyDescent="0.2">
      <c r="A1103" t="s">
        <v>103</v>
      </c>
      <c r="B1103" t="s">
        <v>512</v>
      </c>
      <c r="C1103">
        <v>3152</v>
      </c>
      <c r="D1103">
        <v>4</v>
      </c>
      <c r="E1103">
        <v>2</v>
      </c>
      <c r="F1103">
        <v>0.13</v>
      </c>
      <c r="G1103">
        <v>0</v>
      </c>
      <c r="H1103">
        <v>0</v>
      </c>
      <c r="I1103">
        <v>0</v>
      </c>
      <c r="J1103">
        <v>0</v>
      </c>
      <c r="K1103">
        <v>0.13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10</v>
      </c>
      <c r="R1103" s="3">
        <v>0.1</v>
      </c>
      <c r="S1103">
        <v>0</v>
      </c>
      <c r="T1103">
        <v>0</v>
      </c>
      <c r="U1103" t="s">
        <v>518</v>
      </c>
      <c r="Y1103" t="s">
        <v>61</v>
      </c>
      <c r="Z1103" t="s">
        <v>61</v>
      </c>
      <c r="AA1103" t="s">
        <v>61</v>
      </c>
      <c r="AB1103" t="s">
        <v>5439</v>
      </c>
      <c r="AC1103">
        <v>24</v>
      </c>
      <c r="AD1103">
        <v>2</v>
      </c>
      <c r="AE1103">
        <v>2</v>
      </c>
      <c r="AF1103">
        <v>1</v>
      </c>
      <c r="AG1103">
        <v>1</v>
      </c>
      <c r="AH1103">
        <v>0</v>
      </c>
      <c r="AI1103">
        <v>0</v>
      </c>
      <c r="AJ1103">
        <v>97664</v>
      </c>
      <c r="AK1103" t="s">
        <v>61</v>
      </c>
      <c r="AL1103" t="s">
        <v>61</v>
      </c>
      <c r="AM1103" t="s">
        <v>61</v>
      </c>
      <c r="AN1103" t="s">
        <v>61</v>
      </c>
      <c r="AO1103" t="s">
        <v>61</v>
      </c>
      <c r="AP1103">
        <v>1</v>
      </c>
      <c r="AQ1103" t="str">
        <f t="shared" si="71"/>
        <v>MUS</v>
      </c>
      <c r="AR1103" t="str">
        <f t="shared" si="71"/>
        <v>3152</v>
      </c>
      <c r="AS1103" t="str">
        <f t="shared" si="68"/>
        <v>Marc</v>
      </c>
      <c r="AT1103" t="str">
        <f t="shared" si="69"/>
        <v xml:space="preserve">MUS3152Marcondes Mourao Joao Pedro </v>
      </c>
      <c r="AU1103" t="str">
        <f t="shared" si="70"/>
        <v>MUS3152-4</v>
      </c>
      <c r="AV1103" t="s">
        <v>2924</v>
      </c>
      <c r="AW1103" t="s">
        <v>2925</v>
      </c>
      <c r="AX1103" t="s">
        <v>2926</v>
      </c>
      <c r="AY1103" t="s">
        <v>2927</v>
      </c>
    </row>
    <row r="1104" spans="1:51" x14ac:dyDescent="0.2">
      <c r="A1104" t="s">
        <v>103</v>
      </c>
      <c r="B1104" t="s">
        <v>512</v>
      </c>
      <c r="C1104">
        <v>3152</v>
      </c>
      <c r="D1104" t="s">
        <v>125</v>
      </c>
      <c r="E1104">
        <v>8</v>
      </c>
      <c r="F1104">
        <v>0.53</v>
      </c>
      <c r="G1104">
        <v>0</v>
      </c>
      <c r="H1104">
        <v>0</v>
      </c>
      <c r="I1104">
        <v>0</v>
      </c>
      <c r="J1104">
        <v>0</v>
      </c>
      <c r="K1104">
        <v>0.53</v>
      </c>
      <c r="L1104">
        <v>4</v>
      </c>
      <c r="M1104">
        <v>0</v>
      </c>
      <c r="N1104">
        <v>0</v>
      </c>
      <c r="O1104">
        <v>0</v>
      </c>
      <c r="P1104">
        <v>4</v>
      </c>
      <c r="Q1104">
        <v>20</v>
      </c>
      <c r="R1104" s="3">
        <v>0.2</v>
      </c>
      <c r="S1104">
        <v>0</v>
      </c>
      <c r="T1104">
        <v>0</v>
      </c>
      <c r="AQ1104" t="str">
        <f t="shared" si="71"/>
        <v>MUS</v>
      </c>
      <c r="AR1104" t="str">
        <f t="shared" si="71"/>
        <v>3152</v>
      </c>
      <c r="AS1104" t="str">
        <f t="shared" si="68"/>
        <v/>
      </c>
      <c r="AT1104" t="str">
        <f t="shared" si="69"/>
        <v>MUS3152</v>
      </c>
      <c r="AU1104" t="str">
        <f t="shared" si="70"/>
        <v>MUS3152-***** CRSE TOTAL</v>
      </c>
    </row>
    <row r="1105" spans="1:50" x14ac:dyDescent="0.2">
      <c r="A1105" t="s">
        <v>103</v>
      </c>
      <c r="B1105" t="s">
        <v>512</v>
      </c>
      <c r="C1105">
        <v>3162</v>
      </c>
      <c r="D1105">
        <v>1</v>
      </c>
      <c r="E1105">
        <v>4</v>
      </c>
      <c r="F1105">
        <v>0.27</v>
      </c>
      <c r="G1105">
        <v>0</v>
      </c>
      <c r="H1105">
        <v>0</v>
      </c>
      <c r="I1105">
        <v>0</v>
      </c>
      <c r="J1105">
        <v>0</v>
      </c>
      <c r="K1105">
        <v>0.27</v>
      </c>
      <c r="L1105">
        <v>2</v>
      </c>
      <c r="M1105">
        <v>0</v>
      </c>
      <c r="N1105">
        <v>0</v>
      </c>
      <c r="O1105">
        <v>0</v>
      </c>
      <c r="P1105">
        <v>2</v>
      </c>
      <c r="Q1105">
        <v>5</v>
      </c>
      <c r="R1105" s="3">
        <v>0.4</v>
      </c>
      <c r="S1105">
        <v>0</v>
      </c>
      <c r="T1105">
        <v>0</v>
      </c>
      <c r="U1105" t="s">
        <v>519</v>
      </c>
      <c r="Y1105" t="s">
        <v>61</v>
      </c>
      <c r="Z1105" t="s">
        <v>61</v>
      </c>
      <c r="AA1105" t="s">
        <v>61</v>
      </c>
      <c r="AB1105" t="s">
        <v>5428</v>
      </c>
      <c r="AC1105">
        <v>24</v>
      </c>
      <c r="AD1105">
        <v>2</v>
      </c>
      <c r="AE1105">
        <v>2</v>
      </c>
      <c r="AF1105">
        <v>2</v>
      </c>
      <c r="AG1105">
        <v>2</v>
      </c>
      <c r="AH1105">
        <v>0</v>
      </c>
      <c r="AI1105">
        <v>0</v>
      </c>
      <c r="AJ1105">
        <v>91878</v>
      </c>
      <c r="AK1105" t="s">
        <v>61</v>
      </c>
      <c r="AL1105" t="s">
        <v>61</v>
      </c>
      <c r="AM1105" t="s">
        <v>61</v>
      </c>
      <c r="AN1105" t="s">
        <v>61</v>
      </c>
      <c r="AO1105" t="s">
        <v>61</v>
      </c>
      <c r="AP1105">
        <v>1</v>
      </c>
      <c r="AQ1105" t="str">
        <f t="shared" si="71"/>
        <v>MUS</v>
      </c>
      <c r="AR1105" t="str">
        <f t="shared" si="71"/>
        <v>3162</v>
      </c>
      <c r="AS1105" t="str">
        <f t="shared" si="68"/>
        <v>Alan</v>
      </c>
      <c r="AT1105" t="str">
        <f t="shared" si="69"/>
        <v>MUS3162Alancraig Diane R</v>
      </c>
      <c r="AU1105" t="str">
        <f t="shared" si="70"/>
        <v>MUS3162-1</v>
      </c>
      <c r="AV1105" t="s">
        <v>2910</v>
      </c>
      <c r="AW1105" t="s">
        <v>2911</v>
      </c>
      <c r="AX1105" t="s">
        <v>2912</v>
      </c>
    </row>
    <row r="1106" spans="1:50" x14ac:dyDescent="0.2">
      <c r="A1106" t="s">
        <v>103</v>
      </c>
      <c r="B1106" t="s">
        <v>512</v>
      </c>
      <c r="C1106">
        <v>3162</v>
      </c>
      <c r="D1106">
        <v>2</v>
      </c>
      <c r="E1106">
        <v>2</v>
      </c>
      <c r="F1106">
        <v>0.13</v>
      </c>
      <c r="G1106">
        <v>0</v>
      </c>
      <c r="H1106">
        <v>0</v>
      </c>
      <c r="I1106">
        <v>0</v>
      </c>
      <c r="J1106">
        <v>0</v>
      </c>
      <c r="K1106">
        <v>0.13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5</v>
      </c>
      <c r="R1106" s="3">
        <v>0.2</v>
      </c>
      <c r="S1106">
        <v>0</v>
      </c>
      <c r="T1106">
        <v>0</v>
      </c>
      <c r="U1106" t="s">
        <v>519</v>
      </c>
      <c r="Y1106" t="s">
        <v>61</v>
      </c>
      <c r="Z1106" t="s">
        <v>61</v>
      </c>
      <c r="AA1106" t="s">
        <v>61</v>
      </c>
      <c r="AB1106" t="s">
        <v>5446</v>
      </c>
      <c r="AC1106">
        <v>24</v>
      </c>
      <c r="AD1106">
        <v>2</v>
      </c>
      <c r="AE1106">
        <v>2</v>
      </c>
      <c r="AF1106">
        <v>1</v>
      </c>
      <c r="AG1106">
        <v>1</v>
      </c>
      <c r="AH1106">
        <v>0</v>
      </c>
      <c r="AI1106">
        <v>0</v>
      </c>
      <c r="AJ1106">
        <v>91879</v>
      </c>
      <c r="AK1106" t="s">
        <v>61</v>
      </c>
      <c r="AL1106" t="s">
        <v>61</v>
      </c>
      <c r="AM1106" t="s">
        <v>61</v>
      </c>
      <c r="AN1106" t="s">
        <v>61</v>
      </c>
      <c r="AO1106" t="s">
        <v>61</v>
      </c>
      <c r="AP1106">
        <v>1</v>
      </c>
      <c r="AQ1106" t="str">
        <f t="shared" si="71"/>
        <v>MUS</v>
      </c>
      <c r="AR1106" t="str">
        <f t="shared" si="71"/>
        <v>3162</v>
      </c>
      <c r="AS1106" t="str">
        <f t="shared" si="68"/>
        <v>Bene</v>
      </c>
      <c r="AT1106" t="str">
        <f t="shared" si="69"/>
        <v>MUS3162Benedict Jeffrey W</v>
      </c>
      <c r="AU1106" t="str">
        <f t="shared" si="70"/>
        <v>MUS3162-2</v>
      </c>
      <c r="AV1106" t="s">
        <v>2938</v>
      </c>
      <c r="AW1106" t="s">
        <v>2939</v>
      </c>
      <c r="AX1106" t="s">
        <v>118</v>
      </c>
    </row>
    <row r="1107" spans="1:50" x14ac:dyDescent="0.2">
      <c r="A1107" t="s">
        <v>103</v>
      </c>
      <c r="B1107" t="s">
        <v>512</v>
      </c>
      <c r="C1107">
        <v>3162</v>
      </c>
      <c r="D1107" t="s">
        <v>125</v>
      </c>
      <c r="E1107">
        <v>6</v>
      </c>
      <c r="F1107">
        <v>0.4</v>
      </c>
      <c r="G1107">
        <v>0</v>
      </c>
      <c r="H1107">
        <v>0</v>
      </c>
      <c r="I1107">
        <v>0</v>
      </c>
      <c r="J1107">
        <v>0</v>
      </c>
      <c r="K1107">
        <v>0.4</v>
      </c>
      <c r="L1107">
        <v>3</v>
      </c>
      <c r="M1107">
        <v>0</v>
      </c>
      <c r="N1107">
        <v>0</v>
      </c>
      <c r="O1107">
        <v>0</v>
      </c>
      <c r="P1107">
        <v>3</v>
      </c>
      <c r="Q1107">
        <v>10</v>
      </c>
      <c r="R1107" s="3">
        <v>0.3</v>
      </c>
      <c r="S1107">
        <v>0</v>
      </c>
      <c r="T1107">
        <v>0</v>
      </c>
      <c r="AQ1107" t="str">
        <f t="shared" si="71"/>
        <v>MUS</v>
      </c>
      <c r="AR1107" t="str">
        <f t="shared" si="71"/>
        <v>3162</v>
      </c>
      <c r="AS1107" t="str">
        <f t="shared" si="68"/>
        <v/>
      </c>
      <c r="AT1107" t="str">
        <f t="shared" si="69"/>
        <v>MUS3162</v>
      </c>
      <c r="AU1107" t="str">
        <f t="shared" si="70"/>
        <v>MUS3162-***** CRSE TOTAL</v>
      </c>
    </row>
    <row r="1108" spans="1:50" x14ac:dyDescent="0.2">
      <c r="A1108" t="s">
        <v>103</v>
      </c>
      <c r="B1108" t="s">
        <v>512</v>
      </c>
      <c r="C1108">
        <v>3171</v>
      </c>
      <c r="D1108">
        <v>1</v>
      </c>
      <c r="E1108">
        <v>1</v>
      </c>
      <c r="F1108">
        <v>7.0000000000000007E-2</v>
      </c>
      <c r="G1108">
        <v>0</v>
      </c>
      <c r="H1108">
        <v>0</v>
      </c>
      <c r="I1108">
        <v>0</v>
      </c>
      <c r="J1108">
        <v>0</v>
      </c>
      <c r="K1108">
        <v>7.0000000000000007E-2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10</v>
      </c>
      <c r="R1108" s="3">
        <v>0.1</v>
      </c>
      <c r="S1108">
        <v>0</v>
      </c>
      <c r="T1108">
        <v>0</v>
      </c>
      <c r="U1108" t="s">
        <v>520</v>
      </c>
      <c r="Y1108" t="s">
        <v>61</v>
      </c>
      <c r="Z1108" t="s">
        <v>61</v>
      </c>
      <c r="AA1108" t="s">
        <v>61</v>
      </c>
      <c r="AB1108" t="s">
        <v>5431</v>
      </c>
      <c r="AC1108">
        <v>36</v>
      </c>
      <c r="AD1108">
        <v>2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97607</v>
      </c>
      <c r="AK1108" t="s">
        <v>61</v>
      </c>
      <c r="AL1108" t="s">
        <v>61</v>
      </c>
      <c r="AM1108" t="s">
        <v>61</v>
      </c>
      <c r="AN1108" t="s">
        <v>61</v>
      </c>
      <c r="AO1108" t="s">
        <v>61</v>
      </c>
      <c r="AP1108">
        <v>1</v>
      </c>
      <c r="AQ1108" t="str">
        <f t="shared" si="71"/>
        <v>MUS</v>
      </c>
      <c r="AR1108" t="str">
        <f t="shared" si="71"/>
        <v>3171</v>
      </c>
      <c r="AS1108" t="str">
        <f t="shared" si="68"/>
        <v>Ford</v>
      </c>
      <c r="AT1108" t="str">
        <f t="shared" si="69"/>
        <v xml:space="preserve">MUS3171Ford James </v>
      </c>
      <c r="AU1108" t="str">
        <f t="shared" si="70"/>
        <v>MUS3171-1</v>
      </c>
      <c r="AV1108" t="s">
        <v>50</v>
      </c>
      <c r="AW1108" t="s">
        <v>2479</v>
      </c>
    </row>
    <row r="1109" spans="1:50" x14ac:dyDescent="0.2">
      <c r="A1109" t="s">
        <v>103</v>
      </c>
      <c r="B1109" t="s">
        <v>512</v>
      </c>
      <c r="C1109">
        <v>3171</v>
      </c>
      <c r="D1109" t="s">
        <v>125</v>
      </c>
      <c r="E1109">
        <v>1</v>
      </c>
      <c r="F1109">
        <v>7.0000000000000007E-2</v>
      </c>
      <c r="G1109">
        <v>0</v>
      </c>
      <c r="H1109">
        <v>0</v>
      </c>
      <c r="I1109">
        <v>0</v>
      </c>
      <c r="J1109">
        <v>0</v>
      </c>
      <c r="K1109">
        <v>7.0000000000000007E-2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10</v>
      </c>
      <c r="R1109" s="3">
        <v>0.1</v>
      </c>
      <c r="S1109">
        <v>0</v>
      </c>
      <c r="T1109">
        <v>0</v>
      </c>
      <c r="AQ1109" t="str">
        <f t="shared" si="71"/>
        <v>MUS</v>
      </c>
      <c r="AR1109" t="str">
        <f t="shared" si="71"/>
        <v>3171</v>
      </c>
      <c r="AS1109" t="str">
        <f t="shared" si="68"/>
        <v/>
      </c>
      <c r="AT1109" t="str">
        <f t="shared" si="69"/>
        <v>MUS3171</v>
      </c>
      <c r="AU1109" t="str">
        <f t="shared" si="70"/>
        <v>MUS3171-***** CRSE TOTAL</v>
      </c>
    </row>
    <row r="1110" spans="1:50" x14ac:dyDescent="0.2">
      <c r="A1110" t="s">
        <v>103</v>
      </c>
      <c r="B1110" t="s">
        <v>512</v>
      </c>
      <c r="C1110">
        <v>3172</v>
      </c>
      <c r="D1110">
        <v>1</v>
      </c>
      <c r="E1110">
        <v>4</v>
      </c>
      <c r="F1110">
        <v>0.27</v>
      </c>
      <c r="G1110">
        <v>0</v>
      </c>
      <c r="H1110">
        <v>0</v>
      </c>
      <c r="I1110">
        <v>0</v>
      </c>
      <c r="J1110">
        <v>0</v>
      </c>
      <c r="K1110">
        <v>0.27</v>
      </c>
      <c r="L1110">
        <v>2</v>
      </c>
      <c r="M1110">
        <v>0</v>
      </c>
      <c r="N1110">
        <v>0</v>
      </c>
      <c r="O1110">
        <v>0</v>
      </c>
      <c r="P1110">
        <v>2</v>
      </c>
      <c r="Q1110">
        <v>5</v>
      </c>
      <c r="R1110" s="3">
        <v>0.4</v>
      </c>
      <c r="S1110">
        <v>0</v>
      </c>
      <c r="T1110">
        <v>0</v>
      </c>
      <c r="U1110" t="s">
        <v>520</v>
      </c>
      <c r="Y1110" t="s">
        <v>61</v>
      </c>
      <c r="Z1110" t="s">
        <v>61</v>
      </c>
      <c r="AA1110" t="s">
        <v>61</v>
      </c>
      <c r="AB1110" t="s">
        <v>5452</v>
      </c>
      <c r="AC1110">
        <v>24</v>
      </c>
      <c r="AD1110">
        <v>2</v>
      </c>
      <c r="AE1110">
        <v>2</v>
      </c>
      <c r="AF1110">
        <v>2</v>
      </c>
      <c r="AG1110">
        <v>2</v>
      </c>
      <c r="AH1110">
        <v>0</v>
      </c>
      <c r="AI1110">
        <v>0</v>
      </c>
      <c r="AJ1110">
        <v>91888</v>
      </c>
      <c r="AK1110" t="s">
        <v>61</v>
      </c>
      <c r="AL1110" t="s">
        <v>61</v>
      </c>
      <c r="AM1110" t="s">
        <v>61</v>
      </c>
      <c r="AN1110" t="s">
        <v>61</v>
      </c>
      <c r="AO1110" t="s">
        <v>61</v>
      </c>
      <c r="AP1110">
        <v>1</v>
      </c>
      <c r="AQ1110" t="str">
        <f t="shared" si="71"/>
        <v>MUS</v>
      </c>
      <c r="AR1110" t="str">
        <f t="shared" si="71"/>
        <v>3172</v>
      </c>
      <c r="AS1110" t="str">
        <f t="shared" si="68"/>
        <v>Jiro</v>
      </c>
      <c r="AT1110" t="str">
        <f t="shared" si="69"/>
        <v>MUS3172Jiron Denis Omar</v>
      </c>
      <c r="AU1110" t="str">
        <f t="shared" si="70"/>
        <v>MUS3172-1</v>
      </c>
      <c r="AV1110" t="s">
        <v>2952</v>
      </c>
      <c r="AW1110" t="s">
        <v>2953</v>
      </c>
      <c r="AX1110" t="s">
        <v>2954</v>
      </c>
    </row>
    <row r="1111" spans="1:50" x14ac:dyDescent="0.2">
      <c r="A1111" t="s">
        <v>103</v>
      </c>
      <c r="B1111" t="s">
        <v>512</v>
      </c>
      <c r="C1111">
        <v>3172</v>
      </c>
      <c r="D1111">
        <v>2</v>
      </c>
      <c r="E1111">
        <v>2</v>
      </c>
      <c r="F1111">
        <v>0.13</v>
      </c>
      <c r="G1111">
        <v>0</v>
      </c>
      <c r="H1111">
        <v>0</v>
      </c>
      <c r="I1111">
        <v>0</v>
      </c>
      <c r="J1111">
        <v>0</v>
      </c>
      <c r="K1111">
        <v>0.13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5</v>
      </c>
      <c r="R1111" s="3">
        <v>0.2</v>
      </c>
      <c r="S1111">
        <v>0</v>
      </c>
      <c r="T1111">
        <v>0</v>
      </c>
      <c r="U1111" t="s">
        <v>520</v>
      </c>
      <c r="Y1111" t="s">
        <v>61</v>
      </c>
      <c r="Z1111" t="s">
        <v>61</v>
      </c>
      <c r="AA1111" t="s">
        <v>61</v>
      </c>
      <c r="AB1111" t="s">
        <v>5431</v>
      </c>
      <c r="AC1111">
        <v>24</v>
      </c>
      <c r="AD1111">
        <v>2</v>
      </c>
      <c r="AE1111">
        <v>2</v>
      </c>
      <c r="AF1111">
        <v>1</v>
      </c>
      <c r="AG1111">
        <v>1</v>
      </c>
      <c r="AH1111">
        <v>0</v>
      </c>
      <c r="AI1111">
        <v>0</v>
      </c>
      <c r="AJ1111">
        <v>91889</v>
      </c>
      <c r="AK1111" t="s">
        <v>61</v>
      </c>
      <c r="AL1111" t="s">
        <v>61</v>
      </c>
      <c r="AM1111" t="s">
        <v>61</v>
      </c>
      <c r="AN1111" t="s">
        <v>61</v>
      </c>
      <c r="AO1111" t="s">
        <v>61</v>
      </c>
      <c r="AP1111">
        <v>1</v>
      </c>
      <c r="AQ1111" t="str">
        <f t="shared" si="71"/>
        <v>MUS</v>
      </c>
      <c r="AR1111" t="str">
        <f t="shared" si="71"/>
        <v>3172</v>
      </c>
      <c r="AS1111" t="str">
        <f t="shared" si="68"/>
        <v>Ford</v>
      </c>
      <c r="AT1111" t="str">
        <f t="shared" si="69"/>
        <v xml:space="preserve">MUS3172Ford James </v>
      </c>
      <c r="AU1111" t="str">
        <f t="shared" si="70"/>
        <v>MUS3172-2</v>
      </c>
      <c r="AV1111" t="s">
        <v>50</v>
      </c>
      <c r="AW1111" t="s">
        <v>2479</v>
      </c>
    </row>
    <row r="1112" spans="1:50" x14ac:dyDescent="0.2">
      <c r="A1112" t="s">
        <v>103</v>
      </c>
      <c r="B1112" t="s">
        <v>512</v>
      </c>
      <c r="C1112">
        <v>3172</v>
      </c>
      <c r="D1112">
        <v>3</v>
      </c>
      <c r="E1112">
        <v>2</v>
      </c>
      <c r="F1112">
        <v>0.13</v>
      </c>
      <c r="G1112">
        <v>0</v>
      </c>
      <c r="H1112">
        <v>0</v>
      </c>
      <c r="I1112">
        <v>0</v>
      </c>
      <c r="J1112">
        <v>0</v>
      </c>
      <c r="K1112">
        <v>0.13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5</v>
      </c>
      <c r="R1112" s="3">
        <v>0.2</v>
      </c>
      <c r="S1112">
        <v>0</v>
      </c>
      <c r="T1112">
        <v>0</v>
      </c>
      <c r="U1112" t="s">
        <v>520</v>
      </c>
      <c r="Y1112" t="s">
        <v>61</v>
      </c>
      <c r="Z1112" t="s">
        <v>61</v>
      </c>
      <c r="AA1112" t="s">
        <v>61</v>
      </c>
      <c r="AB1112" t="s">
        <v>5447</v>
      </c>
      <c r="AC1112">
        <v>24</v>
      </c>
      <c r="AD1112">
        <v>2</v>
      </c>
      <c r="AE1112">
        <v>2</v>
      </c>
      <c r="AF1112">
        <v>1</v>
      </c>
      <c r="AG1112">
        <v>1</v>
      </c>
      <c r="AH1112">
        <v>0</v>
      </c>
      <c r="AI1112">
        <v>0</v>
      </c>
      <c r="AJ1112">
        <v>95336</v>
      </c>
      <c r="AK1112" t="s">
        <v>61</v>
      </c>
      <c r="AL1112" t="s">
        <v>61</v>
      </c>
      <c r="AM1112" t="s">
        <v>61</v>
      </c>
      <c r="AN1112" t="s">
        <v>61</v>
      </c>
      <c r="AO1112" t="s">
        <v>61</v>
      </c>
      <c r="AP1112">
        <v>1</v>
      </c>
      <c r="AQ1112" t="str">
        <f t="shared" si="71"/>
        <v>MUS</v>
      </c>
      <c r="AR1112" t="str">
        <f t="shared" si="71"/>
        <v>3172</v>
      </c>
      <c r="AS1112" t="str">
        <f t="shared" si="68"/>
        <v>Jone</v>
      </c>
      <c r="AT1112" t="str">
        <f t="shared" si="69"/>
        <v>MUS3172Jones Randy Lamont</v>
      </c>
      <c r="AU1112" t="str">
        <f t="shared" si="70"/>
        <v>MUS3172-3</v>
      </c>
      <c r="AV1112" t="s">
        <v>2940</v>
      </c>
      <c r="AW1112" t="s">
        <v>2941</v>
      </c>
      <c r="AX1112" t="s">
        <v>2942</v>
      </c>
    </row>
    <row r="1113" spans="1:50" x14ac:dyDescent="0.2">
      <c r="A1113" t="s">
        <v>103</v>
      </c>
      <c r="B1113" t="s">
        <v>512</v>
      </c>
      <c r="C1113">
        <v>3172</v>
      </c>
      <c r="D1113" t="s">
        <v>125</v>
      </c>
      <c r="E1113">
        <v>8</v>
      </c>
      <c r="F1113">
        <v>0.53</v>
      </c>
      <c r="G1113">
        <v>0</v>
      </c>
      <c r="H1113">
        <v>0</v>
      </c>
      <c r="I1113">
        <v>0</v>
      </c>
      <c r="J1113">
        <v>0</v>
      </c>
      <c r="K1113">
        <v>0.53</v>
      </c>
      <c r="L1113">
        <v>4</v>
      </c>
      <c r="M1113">
        <v>0</v>
      </c>
      <c r="N1113">
        <v>0</v>
      </c>
      <c r="O1113">
        <v>0</v>
      </c>
      <c r="P1113">
        <v>4</v>
      </c>
      <c r="Q1113">
        <v>15</v>
      </c>
      <c r="R1113" s="3">
        <v>0.26669999999999999</v>
      </c>
      <c r="S1113">
        <v>0</v>
      </c>
      <c r="T1113">
        <v>0</v>
      </c>
      <c r="AQ1113" t="str">
        <f t="shared" si="71"/>
        <v>MUS</v>
      </c>
      <c r="AR1113" t="str">
        <f t="shared" si="71"/>
        <v>3172</v>
      </c>
      <c r="AS1113" t="str">
        <f t="shared" si="68"/>
        <v/>
      </c>
      <c r="AT1113" t="str">
        <f t="shared" si="69"/>
        <v>MUS3172</v>
      </c>
      <c r="AU1113" t="str">
        <f t="shared" si="70"/>
        <v>MUS3172-***** CRSE TOTAL</v>
      </c>
    </row>
    <row r="1114" spans="1:50" x14ac:dyDescent="0.2">
      <c r="A1114" t="s">
        <v>103</v>
      </c>
      <c r="B1114" t="s">
        <v>512</v>
      </c>
      <c r="C1114">
        <v>3182</v>
      </c>
      <c r="D1114">
        <v>1</v>
      </c>
      <c r="E1114">
        <v>2</v>
      </c>
      <c r="F1114">
        <v>0.13</v>
      </c>
      <c r="G1114">
        <v>0</v>
      </c>
      <c r="H1114">
        <v>0</v>
      </c>
      <c r="I1114">
        <v>0</v>
      </c>
      <c r="J1114">
        <v>0</v>
      </c>
      <c r="K1114">
        <v>0.13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5</v>
      </c>
      <c r="R1114" s="3">
        <v>0.2</v>
      </c>
      <c r="S1114">
        <v>0</v>
      </c>
      <c r="T1114">
        <v>0</v>
      </c>
      <c r="U1114" t="s">
        <v>521</v>
      </c>
      <c r="Y1114" t="s">
        <v>61</v>
      </c>
      <c r="Z1114" t="s">
        <v>61</v>
      </c>
      <c r="AA1114" t="s">
        <v>61</v>
      </c>
      <c r="AB1114" t="s">
        <v>5436</v>
      </c>
      <c r="AC1114">
        <v>24</v>
      </c>
      <c r="AD1114">
        <v>2</v>
      </c>
      <c r="AE1114">
        <v>2</v>
      </c>
      <c r="AF1114">
        <v>2</v>
      </c>
      <c r="AG1114">
        <v>1</v>
      </c>
      <c r="AH1114">
        <v>1</v>
      </c>
      <c r="AI1114">
        <v>0</v>
      </c>
      <c r="AJ1114">
        <v>91896</v>
      </c>
      <c r="AK1114" t="s">
        <v>61</v>
      </c>
      <c r="AL1114" t="s">
        <v>61</v>
      </c>
      <c r="AM1114" t="s">
        <v>61</v>
      </c>
      <c r="AN1114" t="s">
        <v>61</v>
      </c>
      <c r="AO1114" t="s">
        <v>61</v>
      </c>
      <c r="AP1114">
        <v>1</v>
      </c>
      <c r="AQ1114" t="str">
        <f t="shared" si="71"/>
        <v>MUS</v>
      </c>
      <c r="AR1114" t="str">
        <f t="shared" si="71"/>
        <v>3182</v>
      </c>
      <c r="AS1114" t="str">
        <f t="shared" si="68"/>
        <v>Fern</v>
      </c>
      <c r="AT1114" t="str">
        <f t="shared" si="69"/>
        <v>MUS3182Fernandez Robert D</v>
      </c>
      <c r="AU1114" t="str">
        <f t="shared" si="70"/>
        <v>MUS3182-1</v>
      </c>
      <c r="AV1114" t="s">
        <v>2923</v>
      </c>
      <c r="AW1114" t="s">
        <v>2424</v>
      </c>
      <c r="AX1114" t="s">
        <v>394</v>
      </c>
    </row>
    <row r="1115" spans="1:50" x14ac:dyDescent="0.2">
      <c r="A1115" t="s">
        <v>103</v>
      </c>
      <c r="B1115" t="s">
        <v>512</v>
      </c>
      <c r="C1115">
        <v>3182</v>
      </c>
      <c r="D1115" t="s">
        <v>125</v>
      </c>
      <c r="E1115">
        <v>2</v>
      </c>
      <c r="F1115">
        <v>0.13</v>
      </c>
      <c r="G1115">
        <v>0</v>
      </c>
      <c r="H1115">
        <v>0</v>
      </c>
      <c r="I1115">
        <v>0</v>
      </c>
      <c r="J1115">
        <v>0</v>
      </c>
      <c r="K1115">
        <v>0.13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5</v>
      </c>
      <c r="R1115" s="3">
        <v>0.2</v>
      </c>
      <c r="S1115">
        <v>0</v>
      </c>
      <c r="T1115">
        <v>0</v>
      </c>
      <c r="AQ1115" t="str">
        <f t="shared" si="71"/>
        <v>MUS</v>
      </c>
      <c r="AR1115" t="str">
        <f t="shared" si="71"/>
        <v>3182</v>
      </c>
      <c r="AS1115" t="str">
        <f t="shared" si="68"/>
        <v/>
      </c>
      <c r="AT1115" t="str">
        <f t="shared" si="69"/>
        <v>MUS3182</v>
      </c>
      <c r="AU1115" t="str">
        <f t="shared" si="70"/>
        <v>MUS3182-***** CRSE TOTAL</v>
      </c>
    </row>
    <row r="1116" spans="1:50" x14ac:dyDescent="0.2">
      <c r="A1116" t="s">
        <v>103</v>
      </c>
      <c r="B1116" t="s">
        <v>512</v>
      </c>
      <c r="C1116">
        <v>3191</v>
      </c>
      <c r="D1116">
        <v>1</v>
      </c>
      <c r="E1116">
        <v>1</v>
      </c>
      <c r="F1116">
        <v>7.0000000000000007E-2</v>
      </c>
      <c r="G1116">
        <v>0</v>
      </c>
      <c r="H1116">
        <v>0</v>
      </c>
      <c r="I1116">
        <v>0</v>
      </c>
      <c r="J1116">
        <v>0</v>
      </c>
      <c r="K1116">
        <v>7.0000000000000007E-2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10</v>
      </c>
      <c r="R1116" s="3">
        <v>0.1</v>
      </c>
      <c r="S1116">
        <v>0</v>
      </c>
      <c r="T1116">
        <v>0</v>
      </c>
      <c r="U1116" t="s">
        <v>541</v>
      </c>
      <c r="Y1116" t="s">
        <v>61</v>
      </c>
      <c r="Z1116" t="s">
        <v>61</v>
      </c>
      <c r="AA1116" t="s">
        <v>61</v>
      </c>
      <c r="AB1116" t="s">
        <v>5453</v>
      </c>
      <c r="AC1116">
        <v>36</v>
      </c>
      <c r="AD1116">
        <v>2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97633</v>
      </c>
      <c r="AK1116" t="s">
        <v>61</v>
      </c>
      <c r="AL1116" t="s">
        <v>61</v>
      </c>
      <c r="AM1116" t="s">
        <v>61</v>
      </c>
      <c r="AN1116" t="s">
        <v>61</v>
      </c>
      <c r="AO1116" t="s">
        <v>61</v>
      </c>
      <c r="AP1116">
        <v>1</v>
      </c>
      <c r="AQ1116" t="str">
        <f t="shared" si="71"/>
        <v>MUS</v>
      </c>
      <c r="AR1116" t="str">
        <f t="shared" si="71"/>
        <v>3191</v>
      </c>
      <c r="AS1116" t="str">
        <f t="shared" si="68"/>
        <v>Levi</v>
      </c>
      <c r="AT1116" t="str">
        <f t="shared" si="69"/>
        <v xml:space="preserve">MUS3191Levinson Ross </v>
      </c>
      <c r="AU1116" t="str">
        <f t="shared" si="70"/>
        <v>MUS3191-1</v>
      </c>
      <c r="AV1116" t="s">
        <v>2955</v>
      </c>
      <c r="AW1116" t="s">
        <v>2956</v>
      </c>
    </row>
    <row r="1117" spans="1:50" x14ac:dyDescent="0.2">
      <c r="A1117" t="s">
        <v>103</v>
      </c>
      <c r="B1117" t="s">
        <v>512</v>
      </c>
      <c r="C1117">
        <v>3191</v>
      </c>
      <c r="D1117" t="s">
        <v>125</v>
      </c>
      <c r="E1117">
        <v>1</v>
      </c>
      <c r="F1117">
        <v>7.0000000000000007E-2</v>
      </c>
      <c r="G1117">
        <v>0</v>
      </c>
      <c r="H1117">
        <v>0</v>
      </c>
      <c r="I1117">
        <v>0</v>
      </c>
      <c r="J1117">
        <v>0</v>
      </c>
      <c r="K1117">
        <v>7.0000000000000007E-2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10</v>
      </c>
      <c r="R1117" s="3">
        <v>0.1</v>
      </c>
      <c r="S1117">
        <v>0</v>
      </c>
      <c r="T1117">
        <v>0</v>
      </c>
      <c r="AQ1117" t="str">
        <f t="shared" si="71"/>
        <v>MUS</v>
      </c>
      <c r="AR1117" t="str">
        <f t="shared" si="71"/>
        <v>3191</v>
      </c>
      <c r="AS1117" t="str">
        <f t="shared" si="68"/>
        <v/>
      </c>
      <c r="AT1117" t="str">
        <f t="shared" si="69"/>
        <v>MUS3191</v>
      </c>
      <c r="AU1117" t="str">
        <f t="shared" si="70"/>
        <v>MUS3191-***** CRSE TOTAL</v>
      </c>
    </row>
    <row r="1118" spans="1:50" x14ac:dyDescent="0.2">
      <c r="A1118" t="s">
        <v>103</v>
      </c>
      <c r="B1118" t="s">
        <v>512</v>
      </c>
      <c r="C1118">
        <v>3192</v>
      </c>
      <c r="D1118">
        <v>1</v>
      </c>
      <c r="E1118">
        <v>2</v>
      </c>
      <c r="F1118">
        <v>0.13</v>
      </c>
      <c r="G1118">
        <v>0</v>
      </c>
      <c r="H1118">
        <v>0</v>
      </c>
      <c r="I1118">
        <v>0</v>
      </c>
      <c r="J1118">
        <v>0</v>
      </c>
      <c r="K1118">
        <v>0.13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10</v>
      </c>
      <c r="R1118" s="3">
        <v>0.1</v>
      </c>
      <c r="S1118">
        <v>0</v>
      </c>
      <c r="T1118">
        <v>0</v>
      </c>
      <c r="U1118" t="s">
        <v>541</v>
      </c>
      <c r="Y1118" t="s">
        <v>61</v>
      </c>
      <c r="Z1118" t="s">
        <v>61</v>
      </c>
      <c r="AA1118" t="s">
        <v>61</v>
      </c>
      <c r="AB1118" t="s">
        <v>5443</v>
      </c>
      <c r="AC1118">
        <v>24</v>
      </c>
      <c r="AD1118">
        <v>2</v>
      </c>
      <c r="AE1118">
        <v>2</v>
      </c>
      <c r="AF1118">
        <v>1</v>
      </c>
      <c r="AG1118">
        <v>1</v>
      </c>
      <c r="AH1118">
        <v>0</v>
      </c>
      <c r="AI1118">
        <v>0</v>
      </c>
      <c r="AJ1118">
        <v>97623</v>
      </c>
      <c r="AK1118" t="s">
        <v>61</v>
      </c>
      <c r="AL1118" t="s">
        <v>61</v>
      </c>
      <c r="AM1118" t="s">
        <v>61</v>
      </c>
      <c r="AN1118" t="s">
        <v>61</v>
      </c>
      <c r="AO1118" t="s">
        <v>61</v>
      </c>
      <c r="AP1118">
        <v>1</v>
      </c>
      <c r="AQ1118" t="str">
        <f t="shared" si="71"/>
        <v>MUS</v>
      </c>
      <c r="AR1118" t="str">
        <f t="shared" si="71"/>
        <v>3192</v>
      </c>
      <c r="AS1118" t="str">
        <f t="shared" si="68"/>
        <v>Wigh</v>
      </c>
      <c r="AT1118" t="str">
        <f t="shared" si="69"/>
        <v>MUS3192Wight Steve Michael</v>
      </c>
      <c r="AU1118" t="str">
        <f t="shared" si="70"/>
        <v>MUS3192-1</v>
      </c>
      <c r="AV1118" t="s">
        <v>2932</v>
      </c>
      <c r="AW1118" t="s">
        <v>2933</v>
      </c>
      <c r="AX1118" t="s">
        <v>2446</v>
      </c>
    </row>
    <row r="1119" spans="1:50" x14ac:dyDescent="0.2">
      <c r="A1119" t="s">
        <v>103</v>
      </c>
      <c r="B1119" t="s">
        <v>512</v>
      </c>
      <c r="C1119">
        <v>3192</v>
      </c>
      <c r="D1119" t="s">
        <v>125</v>
      </c>
      <c r="E1119">
        <v>2</v>
      </c>
      <c r="F1119">
        <v>0.13</v>
      </c>
      <c r="G1119">
        <v>0</v>
      </c>
      <c r="H1119">
        <v>0</v>
      </c>
      <c r="I1119">
        <v>0</v>
      </c>
      <c r="J1119">
        <v>0</v>
      </c>
      <c r="K1119">
        <v>0.13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10</v>
      </c>
      <c r="R1119" s="3">
        <v>0.1</v>
      </c>
      <c r="S1119">
        <v>0</v>
      </c>
      <c r="T1119">
        <v>0</v>
      </c>
      <c r="AQ1119" t="str">
        <f t="shared" si="71"/>
        <v>MUS</v>
      </c>
      <c r="AR1119" t="str">
        <f t="shared" si="71"/>
        <v>3192</v>
      </c>
      <c r="AS1119" t="str">
        <f t="shared" si="68"/>
        <v/>
      </c>
      <c r="AT1119" t="str">
        <f t="shared" si="69"/>
        <v>MUS3192</v>
      </c>
      <c r="AU1119" t="str">
        <f t="shared" si="70"/>
        <v>MUS3192-***** CRSE TOTAL</v>
      </c>
    </row>
    <row r="1120" spans="1:50" x14ac:dyDescent="0.2">
      <c r="A1120" t="s">
        <v>103</v>
      </c>
      <c r="B1120" t="s">
        <v>512</v>
      </c>
      <c r="C1120">
        <v>3209</v>
      </c>
      <c r="D1120">
        <v>1</v>
      </c>
      <c r="E1120">
        <v>23</v>
      </c>
      <c r="F1120">
        <v>1.53</v>
      </c>
      <c r="G1120">
        <v>1</v>
      </c>
      <c r="H1120">
        <v>0.08</v>
      </c>
      <c r="I1120">
        <v>0</v>
      </c>
      <c r="J1120">
        <v>0</v>
      </c>
      <c r="K1120">
        <v>1.62</v>
      </c>
      <c r="L1120">
        <v>24</v>
      </c>
      <c r="M1120">
        <v>0</v>
      </c>
      <c r="N1120">
        <v>0</v>
      </c>
      <c r="O1120">
        <v>0</v>
      </c>
      <c r="P1120">
        <v>24</v>
      </c>
      <c r="Q1120">
        <v>30</v>
      </c>
      <c r="R1120" s="3">
        <v>0.8</v>
      </c>
      <c r="S1120">
        <v>0</v>
      </c>
      <c r="T1120">
        <v>0</v>
      </c>
      <c r="U1120" t="s">
        <v>542</v>
      </c>
      <c r="V1120" t="s">
        <v>111</v>
      </c>
      <c r="W1120" s="4">
        <v>0.49305555555555558</v>
      </c>
      <c r="X1120" s="4">
        <v>0.5625</v>
      </c>
      <c r="Y1120" t="s">
        <v>123</v>
      </c>
      <c r="Z1120">
        <v>150</v>
      </c>
      <c r="AA1120">
        <v>30</v>
      </c>
      <c r="AB1120" t="s">
        <v>5454</v>
      </c>
      <c r="AC1120">
        <v>21</v>
      </c>
      <c r="AD1120">
        <v>2</v>
      </c>
      <c r="AE1120">
        <v>1</v>
      </c>
      <c r="AF1120">
        <v>1</v>
      </c>
      <c r="AG1120">
        <v>0</v>
      </c>
      <c r="AH1120">
        <v>1</v>
      </c>
      <c r="AI1120">
        <v>0</v>
      </c>
      <c r="AJ1120">
        <v>92865</v>
      </c>
      <c r="AK1120" t="s">
        <v>61</v>
      </c>
      <c r="AL1120" t="s">
        <v>61</v>
      </c>
      <c r="AM1120" t="s">
        <v>61</v>
      </c>
      <c r="AN1120" t="s">
        <v>61</v>
      </c>
      <c r="AO1120" t="s">
        <v>61</v>
      </c>
      <c r="AP1120">
        <v>1</v>
      </c>
      <c r="AQ1120" t="str">
        <f t="shared" si="71"/>
        <v>MUS</v>
      </c>
      <c r="AR1120" t="str">
        <f t="shared" si="71"/>
        <v>3209</v>
      </c>
      <c r="AS1120" t="str">
        <f t="shared" si="68"/>
        <v>Luck</v>
      </c>
      <c r="AT1120" t="str">
        <f t="shared" si="69"/>
        <v>MUS3209Luck Kyle Duane</v>
      </c>
      <c r="AU1120" t="str">
        <f t="shared" si="70"/>
        <v>MUS3209-1</v>
      </c>
      <c r="AV1120" t="s">
        <v>2957</v>
      </c>
      <c r="AW1120" t="s">
        <v>2958</v>
      </c>
      <c r="AX1120" t="s">
        <v>2959</v>
      </c>
    </row>
    <row r="1121" spans="1:51" x14ac:dyDescent="0.2">
      <c r="A1121" t="s">
        <v>103</v>
      </c>
      <c r="B1121" t="s">
        <v>512</v>
      </c>
      <c r="C1121">
        <v>3209</v>
      </c>
      <c r="D1121" t="s">
        <v>125</v>
      </c>
      <c r="E1121">
        <v>23</v>
      </c>
      <c r="F1121">
        <v>1.53</v>
      </c>
      <c r="G1121">
        <v>1</v>
      </c>
      <c r="H1121">
        <v>0.08</v>
      </c>
      <c r="I1121">
        <v>0</v>
      </c>
      <c r="J1121">
        <v>0</v>
      </c>
      <c r="K1121">
        <v>1.62</v>
      </c>
      <c r="L1121">
        <v>24</v>
      </c>
      <c r="M1121">
        <v>0</v>
      </c>
      <c r="N1121">
        <v>0</v>
      </c>
      <c r="O1121">
        <v>0</v>
      </c>
      <c r="P1121">
        <v>24</v>
      </c>
      <c r="Q1121">
        <v>30</v>
      </c>
      <c r="R1121" s="3">
        <v>0.8</v>
      </c>
      <c r="S1121">
        <v>0</v>
      </c>
      <c r="T1121">
        <v>0</v>
      </c>
      <c r="AQ1121" t="str">
        <f t="shared" si="71"/>
        <v>MUS</v>
      </c>
      <c r="AR1121" t="str">
        <f t="shared" si="71"/>
        <v>3209</v>
      </c>
      <c r="AS1121" t="str">
        <f t="shared" si="68"/>
        <v/>
      </c>
      <c r="AT1121" t="str">
        <f t="shared" si="69"/>
        <v>MUS3209</v>
      </c>
      <c r="AU1121" t="str">
        <f t="shared" si="70"/>
        <v>MUS3209-***** CRSE TOTAL</v>
      </c>
    </row>
    <row r="1122" spans="1:51" x14ac:dyDescent="0.2">
      <c r="A1122" t="s">
        <v>103</v>
      </c>
      <c r="B1122" t="s">
        <v>512</v>
      </c>
      <c r="C1122">
        <v>3219</v>
      </c>
      <c r="D1122">
        <v>1</v>
      </c>
      <c r="E1122">
        <v>4</v>
      </c>
      <c r="F1122">
        <v>0.27</v>
      </c>
      <c r="G1122">
        <v>1</v>
      </c>
      <c r="H1122">
        <v>0.08</v>
      </c>
      <c r="I1122">
        <v>0</v>
      </c>
      <c r="J1122">
        <v>0</v>
      </c>
      <c r="K1122">
        <v>0.35</v>
      </c>
      <c r="L1122">
        <v>5</v>
      </c>
      <c r="M1122">
        <v>0</v>
      </c>
      <c r="N1122">
        <v>0</v>
      </c>
      <c r="O1122">
        <v>0</v>
      </c>
      <c r="P1122">
        <v>5</v>
      </c>
      <c r="Q1122">
        <v>25</v>
      </c>
      <c r="R1122" s="3">
        <v>0.2</v>
      </c>
      <c r="S1122">
        <v>0</v>
      </c>
      <c r="T1122">
        <v>0</v>
      </c>
      <c r="U1122" t="s">
        <v>543</v>
      </c>
      <c r="V1122" t="s">
        <v>544</v>
      </c>
      <c r="W1122" s="4">
        <v>0.6875</v>
      </c>
      <c r="X1122" s="4">
        <v>0.80208333333333337</v>
      </c>
      <c r="Y1122" t="s">
        <v>123</v>
      </c>
      <c r="Z1122">
        <v>150</v>
      </c>
      <c r="AA1122">
        <v>30</v>
      </c>
      <c r="AB1122" t="s">
        <v>5424</v>
      </c>
      <c r="AC1122">
        <v>21</v>
      </c>
      <c r="AD1122">
        <v>2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92868</v>
      </c>
      <c r="AK1122" t="s">
        <v>61</v>
      </c>
      <c r="AL1122" t="s">
        <v>61</v>
      </c>
      <c r="AM1122" t="s">
        <v>61</v>
      </c>
      <c r="AN1122" t="s">
        <v>61</v>
      </c>
      <c r="AO1122" t="s">
        <v>61</v>
      </c>
      <c r="AP1122">
        <v>1</v>
      </c>
      <c r="AQ1122" t="str">
        <f t="shared" si="71"/>
        <v>MUS</v>
      </c>
      <c r="AR1122" t="str">
        <f t="shared" si="71"/>
        <v>3219</v>
      </c>
      <c r="AS1122" t="str">
        <f t="shared" si="68"/>
        <v>Ho F</v>
      </c>
      <c r="AT1122" t="str">
        <f t="shared" si="69"/>
        <v xml:space="preserve">MUS3219Ho Fung </v>
      </c>
      <c r="AU1122" t="str">
        <f t="shared" si="70"/>
        <v>MUS3219-1</v>
      </c>
      <c r="AV1122" t="s">
        <v>2904</v>
      </c>
      <c r="AW1122" t="s">
        <v>2905</v>
      </c>
    </row>
    <row r="1123" spans="1:51" x14ac:dyDescent="0.2">
      <c r="A1123" t="s">
        <v>103</v>
      </c>
      <c r="B1123" t="s">
        <v>512</v>
      </c>
      <c r="C1123">
        <v>3219</v>
      </c>
      <c r="D1123" t="s">
        <v>125</v>
      </c>
      <c r="E1123">
        <v>4</v>
      </c>
      <c r="F1123">
        <v>0.27</v>
      </c>
      <c r="G1123">
        <v>1</v>
      </c>
      <c r="H1123">
        <v>0.08</v>
      </c>
      <c r="I1123">
        <v>0</v>
      </c>
      <c r="J1123">
        <v>0</v>
      </c>
      <c r="K1123">
        <v>0.35</v>
      </c>
      <c r="L1123">
        <v>5</v>
      </c>
      <c r="M1123">
        <v>0</v>
      </c>
      <c r="N1123">
        <v>0</v>
      </c>
      <c r="O1123">
        <v>0</v>
      </c>
      <c r="P1123">
        <v>5</v>
      </c>
      <c r="Q1123">
        <v>25</v>
      </c>
      <c r="R1123" s="3">
        <v>0.2</v>
      </c>
      <c r="S1123">
        <v>0</v>
      </c>
      <c r="T1123">
        <v>0</v>
      </c>
      <c r="AQ1123" t="str">
        <f t="shared" si="71"/>
        <v>MUS</v>
      </c>
      <c r="AR1123" t="str">
        <f t="shared" si="71"/>
        <v>3219</v>
      </c>
      <c r="AS1123" t="str">
        <f t="shared" si="68"/>
        <v/>
      </c>
      <c r="AT1123" t="str">
        <f t="shared" si="69"/>
        <v>MUS3219</v>
      </c>
      <c r="AU1123" t="str">
        <f t="shared" si="70"/>
        <v>MUS3219-***** CRSE TOTAL</v>
      </c>
    </row>
    <row r="1124" spans="1:51" x14ac:dyDescent="0.2">
      <c r="A1124" t="s">
        <v>103</v>
      </c>
      <c r="B1124" t="s">
        <v>512</v>
      </c>
      <c r="C1124">
        <v>3229</v>
      </c>
      <c r="D1124">
        <v>1</v>
      </c>
      <c r="E1124">
        <v>30</v>
      </c>
      <c r="F1124">
        <v>2</v>
      </c>
      <c r="G1124">
        <v>1</v>
      </c>
      <c r="H1124">
        <v>0.08</v>
      </c>
      <c r="I1124">
        <v>7.0000000000000007E-2</v>
      </c>
      <c r="J1124">
        <v>0</v>
      </c>
      <c r="K1124">
        <v>2.08</v>
      </c>
      <c r="L1124">
        <v>31</v>
      </c>
      <c r="M1124">
        <v>1</v>
      </c>
      <c r="N1124">
        <v>0</v>
      </c>
      <c r="O1124">
        <v>0</v>
      </c>
      <c r="P1124">
        <v>31</v>
      </c>
      <c r="Q1124">
        <v>30</v>
      </c>
      <c r="R1124" s="3">
        <v>1.0333000000000001</v>
      </c>
      <c r="S1124">
        <v>0</v>
      </c>
      <c r="T1124">
        <v>0</v>
      </c>
      <c r="U1124" t="s">
        <v>545</v>
      </c>
      <c r="V1124" t="s">
        <v>113</v>
      </c>
      <c r="W1124" s="4">
        <v>0.66666666666666663</v>
      </c>
      <c r="X1124" s="4">
        <v>0.73611111111111116</v>
      </c>
      <c r="Y1124" t="s">
        <v>123</v>
      </c>
      <c r="Z1124">
        <v>150</v>
      </c>
      <c r="AA1124">
        <v>30</v>
      </c>
      <c r="AB1124" t="s">
        <v>5418</v>
      </c>
      <c r="AC1124">
        <v>20</v>
      </c>
      <c r="AD1124">
        <v>2</v>
      </c>
      <c r="AE1124">
        <v>1</v>
      </c>
      <c r="AF1124">
        <v>3</v>
      </c>
      <c r="AG1124">
        <v>2</v>
      </c>
      <c r="AH1124">
        <v>1</v>
      </c>
      <c r="AI1124">
        <v>0</v>
      </c>
      <c r="AJ1124">
        <v>92958</v>
      </c>
      <c r="AK1124" t="s">
        <v>61</v>
      </c>
      <c r="AL1124" t="s">
        <v>61</v>
      </c>
      <c r="AM1124" t="s">
        <v>61</v>
      </c>
      <c r="AN1124" t="s">
        <v>61</v>
      </c>
      <c r="AO1124" t="s">
        <v>61</v>
      </c>
      <c r="AP1124">
        <v>1</v>
      </c>
      <c r="AQ1124" t="str">
        <f t="shared" si="71"/>
        <v>MUS</v>
      </c>
      <c r="AR1124" t="str">
        <f t="shared" si="71"/>
        <v>3229</v>
      </c>
      <c r="AS1124" t="str">
        <f t="shared" si="68"/>
        <v>Moss</v>
      </c>
      <c r="AT1124" t="str">
        <f t="shared" si="69"/>
        <v>MUS3229Moss Emily Allyne</v>
      </c>
      <c r="AU1124" t="str">
        <f t="shared" si="70"/>
        <v>MUS3229-1</v>
      </c>
      <c r="AV1124" t="s">
        <v>2486</v>
      </c>
      <c r="AW1124" t="s">
        <v>2698</v>
      </c>
      <c r="AX1124" t="s">
        <v>2893</v>
      </c>
    </row>
    <row r="1125" spans="1:51" x14ac:dyDescent="0.2">
      <c r="A1125" t="s">
        <v>103</v>
      </c>
      <c r="B1125" t="s">
        <v>512</v>
      </c>
      <c r="C1125">
        <v>3229</v>
      </c>
      <c r="D1125" t="s">
        <v>125</v>
      </c>
      <c r="E1125">
        <v>30</v>
      </c>
      <c r="F1125">
        <v>2</v>
      </c>
      <c r="G1125">
        <v>1</v>
      </c>
      <c r="H1125">
        <v>0.08</v>
      </c>
      <c r="I1125">
        <v>7.0000000000000007E-2</v>
      </c>
      <c r="J1125">
        <v>0</v>
      </c>
      <c r="K1125">
        <v>2.08</v>
      </c>
      <c r="L1125">
        <v>31</v>
      </c>
      <c r="M1125">
        <v>1</v>
      </c>
      <c r="N1125">
        <v>0</v>
      </c>
      <c r="O1125">
        <v>0</v>
      </c>
      <c r="P1125">
        <v>31</v>
      </c>
      <c r="Q1125">
        <v>30</v>
      </c>
      <c r="R1125" s="3">
        <v>1.0333000000000001</v>
      </c>
      <c r="S1125">
        <v>0</v>
      </c>
      <c r="T1125">
        <v>0</v>
      </c>
      <c r="AQ1125" t="str">
        <f t="shared" si="71"/>
        <v>MUS</v>
      </c>
      <c r="AR1125" t="str">
        <f t="shared" si="71"/>
        <v>3229</v>
      </c>
      <c r="AS1125" t="str">
        <f t="shared" si="68"/>
        <v/>
      </c>
      <c r="AT1125" t="str">
        <f t="shared" si="69"/>
        <v>MUS3229</v>
      </c>
      <c r="AU1125" t="str">
        <f t="shared" si="70"/>
        <v>MUS3229-***** CRSE TOTAL</v>
      </c>
    </row>
    <row r="1126" spans="1:51" x14ac:dyDescent="0.2">
      <c r="A1126" t="s">
        <v>103</v>
      </c>
      <c r="B1126" t="s">
        <v>512</v>
      </c>
      <c r="C1126">
        <v>3269</v>
      </c>
      <c r="D1126">
        <v>1</v>
      </c>
      <c r="E1126">
        <v>33</v>
      </c>
      <c r="F1126">
        <v>2.2000000000000002</v>
      </c>
      <c r="G1126">
        <v>0</v>
      </c>
      <c r="H1126">
        <v>0</v>
      </c>
      <c r="I1126">
        <v>7.0000000000000007E-2</v>
      </c>
      <c r="J1126">
        <v>0</v>
      </c>
      <c r="K1126">
        <v>2.2000000000000002</v>
      </c>
      <c r="L1126">
        <v>33</v>
      </c>
      <c r="M1126">
        <v>1</v>
      </c>
      <c r="N1126">
        <v>0</v>
      </c>
      <c r="O1126">
        <v>0</v>
      </c>
      <c r="P1126">
        <v>33</v>
      </c>
      <c r="Q1126">
        <v>40</v>
      </c>
      <c r="R1126" s="3">
        <v>0.82499999999999996</v>
      </c>
      <c r="S1126">
        <v>0</v>
      </c>
      <c r="T1126">
        <v>0</v>
      </c>
      <c r="U1126" t="s">
        <v>546</v>
      </c>
      <c r="V1126" t="s">
        <v>113</v>
      </c>
      <c r="W1126" s="4">
        <v>0.49305555555555558</v>
      </c>
      <c r="X1126" s="4">
        <v>0.5625</v>
      </c>
      <c r="Y1126" t="s">
        <v>123</v>
      </c>
      <c r="Z1126">
        <v>149</v>
      </c>
      <c r="AA1126">
        <v>185</v>
      </c>
      <c r="AB1126" t="s">
        <v>5455</v>
      </c>
      <c r="AC1126">
        <v>21</v>
      </c>
      <c r="AD1126">
        <v>2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92959</v>
      </c>
      <c r="AK1126" t="s">
        <v>61</v>
      </c>
      <c r="AL1126" t="s">
        <v>61</v>
      </c>
      <c r="AM1126" t="s">
        <v>61</v>
      </c>
      <c r="AN1126" t="s">
        <v>61</v>
      </c>
      <c r="AO1126" t="s">
        <v>61</v>
      </c>
      <c r="AP1126">
        <v>1</v>
      </c>
      <c r="AQ1126" t="str">
        <f t="shared" si="71"/>
        <v>MUS</v>
      </c>
      <c r="AR1126" t="str">
        <f t="shared" si="71"/>
        <v>3269</v>
      </c>
      <c r="AS1126" t="str">
        <f t="shared" si="68"/>
        <v>Grav</v>
      </c>
      <c r="AT1126" t="str">
        <f t="shared" si="69"/>
        <v>MUS3269Gravis Christopher Gardner</v>
      </c>
      <c r="AU1126" t="str">
        <f t="shared" si="70"/>
        <v>MUS3269-1</v>
      </c>
      <c r="AV1126" t="s">
        <v>2960</v>
      </c>
      <c r="AW1126" t="s">
        <v>2821</v>
      </c>
      <c r="AX1126" t="s">
        <v>2961</v>
      </c>
    </row>
    <row r="1127" spans="1:51" x14ac:dyDescent="0.2">
      <c r="A1127" t="s">
        <v>103</v>
      </c>
      <c r="B1127" t="s">
        <v>512</v>
      </c>
      <c r="C1127">
        <v>3269</v>
      </c>
      <c r="D1127" t="s">
        <v>125</v>
      </c>
      <c r="E1127">
        <v>33</v>
      </c>
      <c r="F1127">
        <v>2.2000000000000002</v>
      </c>
      <c r="G1127">
        <v>0</v>
      </c>
      <c r="H1127">
        <v>0</v>
      </c>
      <c r="I1127">
        <v>7.0000000000000007E-2</v>
      </c>
      <c r="J1127">
        <v>0</v>
      </c>
      <c r="K1127">
        <v>2.2000000000000002</v>
      </c>
      <c r="L1127">
        <v>33</v>
      </c>
      <c r="M1127">
        <v>1</v>
      </c>
      <c r="N1127">
        <v>0</v>
      </c>
      <c r="O1127">
        <v>0</v>
      </c>
      <c r="P1127">
        <v>33</v>
      </c>
      <c r="Q1127">
        <v>40</v>
      </c>
      <c r="R1127" s="3">
        <v>0.82499999999999996</v>
      </c>
      <c r="S1127">
        <v>0</v>
      </c>
      <c r="T1127">
        <v>0</v>
      </c>
      <c r="AQ1127" t="str">
        <f t="shared" si="71"/>
        <v>MUS</v>
      </c>
      <c r="AR1127" t="str">
        <f t="shared" si="71"/>
        <v>3269</v>
      </c>
      <c r="AS1127" t="str">
        <f t="shared" si="68"/>
        <v/>
      </c>
      <c r="AT1127" t="str">
        <f t="shared" si="69"/>
        <v>MUS3269</v>
      </c>
      <c r="AU1127" t="str">
        <f t="shared" si="70"/>
        <v>MUS3269-***** CRSE TOTAL</v>
      </c>
    </row>
    <row r="1128" spans="1:51" x14ac:dyDescent="0.2">
      <c r="A1128" t="s">
        <v>103</v>
      </c>
      <c r="B1128" t="s">
        <v>512</v>
      </c>
      <c r="C1128">
        <v>3301</v>
      </c>
      <c r="D1128">
        <v>1</v>
      </c>
      <c r="E1128">
        <v>40</v>
      </c>
      <c r="F1128">
        <v>2.67</v>
      </c>
      <c r="G1128">
        <v>0</v>
      </c>
      <c r="H1128">
        <v>0</v>
      </c>
      <c r="I1128">
        <v>0</v>
      </c>
      <c r="J1128">
        <v>0</v>
      </c>
      <c r="K1128">
        <v>2.67</v>
      </c>
      <c r="L1128">
        <v>20</v>
      </c>
      <c r="M1128">
        <v>0</v>
      </c>
      <c r="N1128">
        <v>0</v>
      </c>
      <c r="O1128">
        <v>0</v>
      </c>
      <c r="P1128">
        <v>20</v>
      </c>
      <c r="Q1128">
        <v>25</v>
      </c>
      <c r="R1128" s="3">
        <v>0.8</v>
      </c>
      <c r="S1128">
        <v>0</v>
      </c>
      <c r="T1128">
        <v>0</v>
      </c>
      <c r="U1128" t="s">
        <v>547</v>
      </c>
      <c r="V1128" t="s">
        <v>111</v>
      </c>
      <c r="W1128" s="4">
        <v>0.51041666666666663</v>
      </c>
      <c r="X1128" s="4">
        <v>0.52777777777777779</v>
      </c>
      <c r="Y1128" t="s">
        <v>123</v>
      </c>
      <c r="Z1128">
        <v>120</v>
      </c>
      <c r="AA1128">
        <v>56</v>
      </c>
      <c r="AB1128" t="s">
        <v>5434</v>
      </c>
      <c r="AC1128">
        <v>4</v>
      </c>
      <c r="AD1128">
        <v>2</v>
      </c>
      <c r="AE1128">
        <v>2</v>
      </c>
      <c r="AF1128">
        <v>1</v>
      </c>
      <c r="AG1128">
        <v>1</v>
      </c>
      <c r="AH1128">
        <v>0</v>
      </c>
      <c r="AI1128">
        <v>0</v>
      </c>
      <c r="AJ1128">
        <v>92984</v>
      </c>
      <c r="AK1128" t="s">
        <v>61</v>
      </c>
      <c r="AL1128" t="s">
        <v>61</v>
      </c>
      <c r="AM1128" t="s">
        <v>61</v>
      </c>
      <c r="AN1128" t="s">
        <v>61</v>
      </c>
      <c r="AO1128" t="s">
        <v>61</v>
      </c>
      <c r="AP1128">
        <v>1</v>
      </c>
      <c r="AQ1128" t="str">
        <f t="shared" si="71"/>
        <v>MUS</v>
      </c>
      <c r="AR1128" t="str">
        <f t="shared" si="71"/>
        <v>3301</v>
      </c>
      <c r="AS1128" t="str">
        <f t="shared" si="68"/>
        <v>Macn</v>
      </c>
      <c r="AT1128" t="str">
        <f t="shared" si="69"/>
        <v>MUS3301MacNeil Robert Joseph</v>
      </c>
      <c r="AU1128" t="str">
        <f t="shared" si="70"/>
        <v>MUS3301-1</v>
      </c>
      <c r="AV1128" t="s">
        <v>2921</v>
      </c>
      <c r="AW1128" t="s">
        <v>2424</v>
      </c>
      <c r="AX1128" t="s">
        <v>2425</v>
      </c>
    </row>
    <row r="1129" spans="1:51" x14ac:dyDescent="0.2">
      <c r="A1129" t="s">
        <v>103</v>
      </c>
      <c r="B1129" t="s">
        <v>512</v>
      </c>
      <c r="C1129">
        <v>3301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20</v>
      </c>
      <c r="M1129">
        <v>0</v>
      </c>
      <c r="N1129">
        <v>0</v>
      </c>
      <c r="O1129">
        <v>0</v>
      </c>
      <c r="P1129">
        <v>20</v>
      </c>
      <c r="Q1129">
        <v>25</v>
      </c>
      <c r="R1129" s="3">
        <v>0.8</v>
      </c>
      <c r="S1129">
        <v>0</v>
      </c>
      <c r="T1129">
        <v>0</v>
      </c>
      <c r="U1129" t="s">
        <v>547</v>
      </c>
      <c r="V1129" t="s">
        <v>111</v>
      </c>
      <c r="W1129" s="4">
        <v>0.52777777777777779</v>
      </c>
      <c r="X1129" s="4">
        <v>0.5625</v>
      </c>
      <c r="Y1129" t="s">
        <v>123</v>
      </c>
      <c r="Z1129">
        <v>120</v>
      </c>
      <c r="AA1129">
        <v>56</v>
      </c>
      <c r="AB1129" t="s">
        <v>5434</v>
      </c>
      <c r="AC1129">
        <v>10</v>
      </c>
      <c r="AD1129">
        <v>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92987</v>
      </c>
      <c r="AK1129" t="s">
        <v>61</v>
      </c>
      <c r="AL1129" t="s">
        <v>61</v>
      </c>
      <c r="AM1129" t="s">
        <v>61</v>
      </c>
      <c r="AN1129" t="s">
        <v>61</v>
      </c>
      <c r="AO1129" t="s">
        <v>61</v>
      </c>
      <c r="AP1129">
        <v>1</v>
      </c>
      <c r="AQ1129" t="str">
        <f t="shared" si="71"/>
        <v>MUS</v>
      </c>
      <c r="AR1129" t="str">
        <f t="shared" si="71"/>
        <v>3301</v>
      </c>
      <c r="AS1129" t="str">
        <f t="shared" si="68"/>
        <v>Macn</v>
      </c>
      <c r="AT1129" t="str">
        <f t="shared" si="69"/>
        <v>MUS3301MacNeil Robert Joseph</v>
      </c>
      <c r="AU1129" t="str">
        <f t="shared" si="70"/>
        <v>MUS3301-2</v>
      </c>
      <c r="AV1129" t="s">
        <v>2921</v>
      </c>
      <c r="AW1129" t="s">
        <v>2424</v>
      </c>
      <c r="AX1129" t="s">
        <v>2425</v>
      </c>
    </row>
    <row r="1130" spans="1:51" x14ac:dyDescent="0.2">
      <c r="A1130" t="s">
        <v>103</v>
      </c>
      <c r="B1130" t="s">
        <v>512</v>
      </c>
      <c r="C1130">
        <v>3301</v>
      </c>
      <c r="D1130" t="s">
        <v>125</v>
      </c>
      <c r="E1130">
        <v>40</v>
      </c>
      <c r="F1130">
        <v>2.67</v>
      </c>
      <c r="G1130">
        <v>0</v>
      </c>
      <c r="H1130">
        <v>0</v>
      </c>
      <c r="I1130">
        <v>0</v>
      </c>
      <c r="J1130">
        <v>0</v>
      </c>
      <c r="K1130">
        <v>2.67</v>
      </c>
      <c r="L1130">
        <v>40</v>
      </c>
      <c r="M1130">
        <v>0</v>
      </c>
      <c r="N1130">
        <v>0</v>
      </c>
      <c r="O1130">
        <v>0</v>
      </c>
      <c r="P1130">
        <v>40</v>
      </c>
      <c r="Q1130">
        <v>50</v>
      </c>
      <c r="R1130" s="3">
        <v>0.8</v>
      </c>
      <c r="S1130">
        <v>0</v>
      </c>
      <c r="T1130">
        <v>0</v>
      </c>
      <c r="AQ1130" t="str">
        <f t="shared" si="71"/>
        <v>MUS</v>
      </c>
      <c r="AR1130" t="str">
        <f t="shared" si="71"/>
        <v>3301</v>
      </c>
      <c r="AS1130" t="str">
        <f t="shared" si="68"/>
        <v/>
      </c>
      <c r="AT1130" t="str">
        <f t="shared" si="69"/>
        <v>MUS3301</v>
      </c>
      <c r="AU1130" t="str">
        <f t="shared" si="70"/>
        <v>MUS3301-***** CRSE TOTAL</v>
      </c>
    </row>
    <row r="1131" spans="1:51" x14ac:dyDescent="0.2">
      <c r="A1131" t="s">
        <v>103</v>
      </c>
      <c r="B1131" t="s">
        <v>512</v>
      </c>
      <c r="C1131">
        <v>3352</v>
      </c>
      <c r="D1131">
        <v>1</v>
      </c>
      <c r="E1131">
        <v>4</v>
      </c>
      <c r="F1131">
        <v>0.27</v>
      </c>
      <c r="G1131">
        <v>0</v>
      </c>
      <c r="H1131">
        <v>0</v>
      </c>
      <c r="I1131">
        <v>0</v>
      </c>
      <c r="J1131">
        <v>0</v>
      </c>
      <c r="K1131">
        <v>0.27</v>
      </c>
      <c r="L1131">
        <v>2</v>
      </c>
      <c r="M1131">
        <v>0</v>
      </c>
      <c r="N1131">
        <v>0</v>
      </c>
      <c r="O1131">
        <v>0</v>
      </c>
      <c r="P1131">
        <v>2</v>
      </c>
      <c r="Q1131">
        <v>5</v>
      </c>
      <c r="R1131" s="3">
        <v>0.4</v>
      </c>
      <c r="S1131">
        <v>0</v>
      </c>
      <c r="T1131">
        <v>0</v>
      </c>
      <c r="U1131" t="s">
        <v>522</v>
      </c>
      <c r="Y1131" t="s">
        <v>61</v>
      </c>
      <c r="Z1131" t="s">
        <v>61</v>
      </c>
      <c r="AA1131" t="s">
        <v>61</v>
      </c>
      <c r="AB1131" t="s">
        <v>5434</v>
      </c>
      <c r="AC1131">
        <v>24</v>
      </c>
      <c r="AD1131">
        <v>2</v>
      </c>
      <c r="AE1131">
        <v>2</v>
      </c>
      <c r="AF1131">
        <v>2</v>
      </c>
      <c r="AG1131">
        <v>2</v>
      </c>
      <c r="AH1131">
        <v>0</v>
      </c>
      <c r="AI1131">
        <v>0</v>
      </c>
      <c r="AJ1131">
        <v>91899</v>
      </c>
      <c r="AK1131" t="s">
        <v>61</v>
      </c>
      <c r="AL1131" t="s">
        <v>61</v>
      </c>
      <c r="AM1131" t="s">
        <v>61</v>
      </c>
      <c r="AN1131" t="s">
        <v>61</v>
      </c>
      <c r="AO1131" t="s">
        <v>61</v>
      </c>
      <c r="AP1131">
        <v>1</v>
      </c>
      <c r="AQ1131" t="str">
        <f t="shared" si="71"/>
        <v>MUS</v>
      </c>
      <c r="AR1131" t="str">
        <f t="shared" si="71"/>
        <v>3352</v>
      </c>
      <c r="AS1131" t="str">
        <f t="shared" si="68"/>
        <v>Macn</v>
      </c>
      <c r="AT1131" t="str">
        <f t="shared" si="69"/>
        <v>MUS3352MacNeil Robert Joseph</v>
      </c>
      <c r="AU1131" t="str">
        <f t="shared" si="70"/>
        <v>MUS3352-1</v>
      </c>
      <c r="AV1131" t="s">
        <v>2921</v>
      </c>
      <c r="AW1131" t="s">
        <v>2424</v>
      </c>
      <c r="AX1131" t="s">
        <v>2425</v>
      </c>
    </row>
    <row r="1132" spans="1:51" x14ac:dyDescent="0.2">
      <c r="A1132" t="s">
        <v>103</v>
      </c>
      <c r="B1132" t="s">
        <v>512</v>
      </c>
      <c r="C1132">
        <v>3352</v>
      </c>
      <c r="D1132">
        <v>2</v>
      </c>
      <c r="E1132">
        <v>6</v>
      </c>
      <c r="F1132">
        <v>0.4</v>
      </c>
      <c r="G1132">
        <v>0</v>
      </c>
      <c r="H1132">
        <v>0</v>
      </c>
      <c r="I1132">
        <v>0</v>
      </c>
      <c r="J1132">
        <v>0</v>
      </c>
      <c r="K1132">
        <v>0.4</v>
      </c>
      <c r="L1132">
        <v>3</v>
      </c>
      <c r="M1132">
        <v>0</v>
      </c>
      <c r="N1132">
        <v>0</v>
      </c>
      <c r="O1132">
        <v>0</v>
      </c>
      <c r="P1132">
        <v>3</v>
      </c>
      <c r="Q1132">
        <v>5</v>
      </c>
      <c r="R1132" s="3">
        <v>0.6</v>
      </c>
      <c r="S1132">
        <v>0</v>
      </c>
      <c r="T1132">
        <v>0</v>
      </c>
      <c r="U1132" t="s">
        <v>522</v>
      </c>
      <c r="Y1132" t="s">
        <v>61</v>
      </c>
      <c r="Z1132" t="s">
        <v>61</v>
      </c>
      <c r="AA1132" t="s">
        <v>61</v>
      </c>
      <c r="AB1132" t="s">
        <v>5173</v>
      </c>
      <c r="AC1132">
        <v>24</v>
      </c>
      <c r="AD1132">
        <v>2</v>
      </c>
      <c r="AE1132">
        <v>2</v>
      </c>
      <c r="AF1132">
        <v>3</v>
      </c>
      <c r="AG1132">
        <v>3</v>
      </c>
      <c r="AH1132">
        <v>0</v>
      </c>
      <c r="AI1132">
        <v>0</v>
      </c>
      <c r="AJ1132">
        <v>91900</v>
      </c>
      <c r="AK1132" t="s">
        <v>61</v>
      </c>
      <c r="AL1132" t="s">
        <v>61</v>
      </c>
      <c r="AM1132" t="s">
        <v>61</v>
      </c>
      <c r="AN1132" t="s">
        <v>61</v>
      </c>
      <c r="AO1132" t="s">
        <v>61</v>
      </c>
      <c r="AP1132">
        <v>1</v>
      </c>
      <c r="AQ1132" t="str">
        <f t="shared" si="71"/>
        <v>MUS</v>
      </c>
      <c r="AR1132" t="str">
        <f t="shared" si="71"/>
        <v>3352</v>
      </c>
      <c r="AS1132" t="str">
        <f t="shared" si="68"/>
        <v>Mase</v>
      </c>
      <c r="AT1132" t="str">
        <f t="shared" si="69"/>
        <v>MUS3352Masek Kara Marie</v>
      </c>
      <c r="AU1132" t="str">
        <f t="shared" si="70"/>
        <v>MUS3352-2</v>
      </c>
      <c r="AV1132" t="s">
        <v>2366</v>
      </c>
      <c r="AW1132" t="s">
        <v>2367</v>
      </c>
      <c r="AX1132" t="s">
        <v>2368</v>
      </c>
    </row>
    <row r="1133" spans="1:51" x14ac:dyDescent="0.2">
      <c r="A1133" t="s">
        <v>103</v>
      </c>
      <c r="B1133" t="s">
        <v>512</v>
      </c>
      <c r="C1133">
        <v>3352</v>
      </c>
      <c r="D1133">
        <v>3</v>
      </c>
      <c r="E1133">
        <v>6</v>
      </c>
      <c r="F1133">
        <v>0.4</v>
      </c>
      <c r="G1133">
        <v>0</v>
      </c>
      <c r="H1133">
        <v>0</v>
      </c>
      <c r="I1133">
        <v>0</v>
      </c>
      <c r="J1133">
        <v>0</v>
      </c>
      <c r="K1133">
        <v>0.4</v>
      </c>
      <c r="L1133">
        <v>3</v>
      </c>
      <c r="M1133">
        <v>0</v>
      </c>
      <c r="N1133">
        <v>0</v>
      </c>
      <c r="O1133">
        <v>0</v>
      </c>
      <c r="P1133">
        <v>3</v>
      </c>
      <c r="Q1133">
        <v>5</v>
      </c>
      <c r="R1133" s="3">
        <v>0.6</v>
      </c>
      <c r="S1133">
        <v>0</v>
      </c>
      <c r="T1133">
        <v>0</v>
      </c>
      <c r="U1133" t="s">
        <v>522</v>
      </c>
      <c r="Y1133" t="s">
        <v>61</v>
      </c>
      <c r="Z1133" t="s">
        <v>61</v>
      </c>
      <c r="AA1133" t="s">
        <v>61</v>
      </c>
      <c r="AB1133" t="s">
        <v>5448</v>
      </c>
      <c r="AC1133">
        <v>24</v>
      </c>
      <c r="AD1133">
        <v>2</v>
      </c>
      <c r="AE1133">
        <v>2</v>
      </c>
      <c r="AF1133">
        <v>3</v>
      </c>
      <c r="AG1133">
        <v>3</v>
      </c>
      <c r="AH1133">
        <v>0</v>
      </c>
      <c r="AI1133">
        <v>0</v>
      </c>
      <c r="AJ1133">
        <v>95340</v>
      </c>
      <c r="AK1133" t="s">
        <v>61</v>
      </c>
      <c r="AL1133" t="s">
        <v>61</v>
      </c>
      <c r="AM1133" t="s">
        <v>61</v>
      </c>
      <c r="AN1133" t="s">
        <v>61</v>
      </c>
      <c r="AO1133" t="s">
        <v>61</v>
      </c>
      <c r="AP1133">
        <v>1</v>
      </c>
      <c r="AQ1133" t="str">
        <f t="shared" si="71"/>
        <v>MUS</v>
      </c>
      <c r="AR1133" t="str">
        <f t="shared" si="71"/>
        <v>3352</v>
      </c>
      <c r="AS1133" t="str">
        <f t="shared" si="68"/>
        <v>Hass</v>
      </c>
      <c r="AT1133" t="str">
        <f t="shared" si="69"/>
        <v>MUS3352Hassett Carla Rigolin</v>
      </c>
      <c r="AU1133" t="str">
        <f t="shared" si="70"/>
        <v>MUS3352-3</v>
      </c>
      <c r="AV1133" t="s">
        <v>2943</v>
      </c>
      <c r="AW1133" t="s">
        <v>2944</v>
      </c>
      <c r="AX1133" t="s">
        <v>2945</v>
      </c>
    </row>
    <row r="1134" spans="1:51" x14ac:dyDescent="0.2">
      <c r="A1134" t="s">
        <v>103</v>
      </c>
      <c r="B1134" t="s">
        <v>512</v>
      </c>
      <c r="C1134">
        <v>3352</v>
      </c>
      <c r="D1134">
        <v>5</v>
      </c>
      <c r="E1134">
        <v>2</v>
      </c>
      <c r="F1134">
        <v>0.13</v>
      </c>
      <c r="G1134">
        <v>0</v>
      </c>
      <c r="H1134">
        <v>0</v>
      </c>
      <c r="I1134">
        <v>0</v>
      </c>
      <c r="J1134">
        <v>0</v>
      </c>
      <c r="K1134">
        <v>0.13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5</v>
      </c>
      <c r="R1134" s="3">
        <v>0.2</v>
      </c>
      <c r="S1134">
        <v>0</v>
      </c>
      <c r="T1134">
        <v>0</v>
      </c>
      <c r="U1134" t="s">
        <v>522</v>
      </c>
      <c r="Y1134" t="s">
        <v>61</v>
      </c>
      <c r="Z1134" t="s">
        <v>61</v>
      </c>
      <c r="AA1134" t="s">
        <v>61</v>
      </c>
      <c r="AB1134" t="s">
        <v>5456</v>
      </c>
      <c r="AC1134">
        <v>24</v>
      </c>
      <c r="AD1134">
        <v>2</v>
      </c>
      <c r="AE1134">
        <v>2</v>
      </c>
      <c r="AF1134">
        <v>1</v>
      </c>
      <c r="AG1134">
        <v>1</v>
      </c>
      <c r="AH1134">
        <v>0</v>
      </c>
      <c r="AI1134">
        <v>0</v>
      </c>
      <c r="AJ1134">
        <v>95379</v>
      </c>
      <c r="AK1134" t="s">
        <v>61</v>
      </c>
      <c r="AL1134" t="s">
        <v>61</v>
      </c>
      <c r="AM1134" t="s">
        <v>61</v>
      </c>
      <c r="AN1134" t="s">
        <v>61</v>
      </c>
      <c r="AO1134" t="s">
        <v>61</v>
      </c>
      <c r="AP1134">
        <v>1</v>
      </c>
      <c r="AQ1134" t="str">
        <f t="shared" si="71"/>
        <v>MUS</v>
      </c>
      <c r="AR1134" t="str">
        <f t="shared" si="71"/>
        <v>3352</v>
      </c>
      <c r="AS1134" t="str">
        <f t="shared" si="68"/>
        <v>Cepe</v>
      </c>
      <c r="AT1134" t="str">
        <f t="shared" si="69"/>
        <v>MUS3352Cepeda Perez Iris S</v>
      </c>
      <c r="AU1134" t="str">
        <f t="shared" si="70"/>
        <v>MUS3352-5</v>
      </c>
      <c r="AV1134" t="s">
        <v>2962</v>
      </c>
      <c r="AW1134" t="s">
        <v>2963</v>
      </c>
      <c r="AX1134" t="s">
        <v>2964</v>
      </c>
      <c r="AY1134" t="s">
        <v>443</v>
      </c>
    </row>
    <row r="1135" spans="1:51" x14ac:dyDescent="0.2">
      <c r="A1135" t="s">
        <v>103</v>
      </c>
      <c r="B1135" t="s">
        <v>512</v>
      </c>
      <c r="C1135">
        <v>3352</v>
      </c>
      <c r="D1135" t="s">
        <v>125</v>
      </c>
      <c r="E1135">
        <v>18</v>
      </c>
      <c r="F1135">
        <v>1.2</v>
      </c>
      <c r="G1135">
        <v>0</v>
      </c>
      <c r="H1135">
        <v>0</v>
      </c>
      <c r="I1135">
        <v>0</v>
      </c>
      <c r="J1135">
        <v>0</v>
      </c>
      <c r="K1135">
        <v>1.2</v>
      </c>
      <c r="L1135">
        <v>9</v>
      </c>
      <c r="M1135">
        <v>0</v>
      </c>
      <c r="N1135">
        <v>0</v>
      </c>
      <c r="O1135">
        <v>0</v>
      </c>
      <c r="P1135">
        <v>9</v>
      </c>
      <c r="Q1135">
        <v>20</v>
      </c>
      <c r="R1135" s="3">
        <v>0.45</v>
      </c>
      <c r="S1135">
        <v>0</v>
      </c>
      <c r="T1135">
        <v>0</v>
      </c>
      <c r="AQ1135" t="str">
        <f t="shared" si="71"/>
        <v>MUS</v>
      </c>
      <c r="AR1135" t="str">
        <f t="shared" si="71"/>
        <v>3352</v>
      </c>
      <c r="AS1135" t="str">
        <f t="shared" si="68"/>
        <v/>
      </c>
      <c r="AT1135" t="str">
        <f t="shared" si="69"/>
        <v>MUS3352</v>
      </c>
      <c r="AU1135" t="str">
        <f t="shared" si="70"/>
        <v>MUS3352-***** CRSE TOTAL</v>
      </c>
    </row>
    <row r="1136" spans="1:51" x14ac:dyDescent="0.2">
      <c r="A1136" t="s">
        <v>103</v>
      </c>
      <c r="B1136" t="s">
        <v>512</v>
      </c>
      <c r="C1136">
        <v>3400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</v>
      </c>
      <c r="M1136">
        <v>0</v>
      </c>
      <c r="N1136">
        <v>0</v>
      </c>
      <c r="O1136">
        <v>0</v>
      </c>
      <c r="P1136">
        <v>2</v>
      </c>
      <c r="Q1136">
        <v>5</v>
      </c>
      <c r="R1136" s="3">
        <v>0.4</v>
      </c>
      <c r="S1136">
        <v>0</v>
      </c>
      <c r="T1136">
        <v>0</v>
      </c>
      <c r="U1136" t="s">
        <v>548</v>
      </c>
      <c r="Y1136" t="s">
        <v>61</v>
      </c>
      <c r="Z1136" t="s">
        <v>61</v>
      </c>
      <c r="AA1136" t="s">
        <v>61</v>
      </c>
      <c r="AB1136" t="s">
        <v>5433</v>
      </c>
      <c r="AC1136">
        <v>78</v>
      </c>
      <c r="AD1136">
        <v>2</v>
      </c>
      <c r="AE1136">
        <v>0</v>
      </c>
      <c r="AF1136">
        <v>2</v>
      </c>
      <c r="AG1136">
        <v>2</v>
      </c>
      <c r="AH1136">
        <v>0</v>
      </c>
      <c r="AI1136">
        <v>0</v>
      </c>
      <c r="AJ1136">
        <v>94281</v>
      </c>
      <c r="AK1136" t="s">
        <v>61</v>
      </c>
      <c r="AL1136" t="s">
        <v>61</v>
      </c>
      <c r="AM1136" t="s">
        <v>61</v>
      </c>
      <c r="AN1136" t="s">
        <v>61</v>
      </c>
      <c r="AO1136" t="s">
        <v>61</v>
      </c>
      <c r="AP1136">
        <v>1</v>
      </c>
      <c r="AQ1136" t="str">
        <f t="shared" si="71"/>
        <v>MUS</v>
      </c>
      <c r="AR1136" t="str">
        <f t="shared" si="71"/>
        <v>3400</v>
      </c>
      <c r="AS1136" t="str">
        <f t="shared" si="68"/>
        <v>Kane</v>
      </c>
      <c r="AT1136" t="str">
        <f t="shared" si="69"/>
        <v>MUS3400Kane Susan W.</v>
      </c>
      <c r="AU1136" t="str">
        <f t="shared" si="70"/>
        <v>MUS3400-1</v>
      </c>
      <c r="AV1136" t="s">
        <v>2919</v>
      </c>
      <c r="AW1136" t="s">
        <v>2920</v>
      </c>
      <c r="AX1136" t="s">
        <v>2909</v>
      </c>
    </row>
    <row r="1137" spans="1:51" x14ac:dyDescent="0.2">
      <c r="A1137" t="s">
        <v>103</v>
      </c>
      <c r="B1137" t="s">
        <v>512</v>
      </c>
      <c r="C1137">
        <v>3400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2</v>
      </c>
      <c r="M1137">
        <v>0</v>
      </c>
      <c r="N1137">
        <v>0</v>
      </c>
      <c r="O1137">
        <v>0</v>
      </c>
      <c r="P1137">
        <v>2</v>
      </c>
      <c r="Q1137">
        <v>5</v>
      </c>
      <c r="R1137" s="3">
        <v>0.4</v>
      </c>
      <c r="S1137">
        <v>0</v>
      </c>
      <c r="T1137">
        <v>0</v>
      </c>
      <c r="U1137" t="s">
        <v>548</v>
      </c>
      <c r="Y1137" t="s">
        <v>61</v>
      </c>
      <c r="Z1137" t="s">
        <v>61</v>
      </c>
      <c r="AA1137" t="s">
        <v>61</v>
      </c>
      <c r="AB1137" t="s">
        <v>5418</v>
      </c>
      <c r="AC1137">
        <v>78</v>
      </c>
      <c r="AD1137">
        <v>2</v>
      </c>
      <c r="AE1137">
        <v>0</v>
      </c>
      <c r="AF1137">
        <v>2</v>
      </c>
      <c r="AG1137">
        <v>2</v>
      </c>
      <c r="AH1137">
        <v>0</v>
      </c>
      <c r="AI1137">
        <v>0</v>
      </c>
      <c r="AJ1137">
        <v>95386</v>
      </c>
      <c r="AK1137" t="s">
        <v>61</v>
      </c>
      <c r="AL1137" t="s">
        <v>61</v>
      </c>
      <c r="AM1137" t="s">
        <v>61</v>
      </c>
      <c r="AN1137" t="s">
        <v>61</v>
      </c>
      <c r="AO1137" t="s">
        <v>61</v>
      </c>
      <c r="AP1137">
        <v>1</v>
      </c>
      <c r="AQ1137" t="str">
        <f t="shared" si="71"/>
        <v>MUS</v>
      </c>
      <c r="AR1137" t="str">
        <f t="shared" si="71"/>
        <v>3400</v>
      </c>
      <c r="AS1137" t="str">
        <f t="shared" ref="AS1137:AS1200" si="72">PROPER(LEFT(AB1137,4))</f>
        <v>Moss</v>
      </c>
      <c r="AT1137" t="str">
        <f t="shared" si="69"/>
        <v>MUS3400Moss Emily Allyne</v>
      </c>
      <c r="AU1137" t="str">
        <f t="shared" si="70"/>
        <v>MUS3400-2</v>
      </c>
      <c r="AV1137" t="s">
        <v>2486</v>
      </c>
      <c r="AW1137" t="s">
        <v>2698</v>
      </c>
      <c r="AX1137" t="s">
        <v>2893</v>
      </c>
    </row>
    <row r="1138" spans="1:51" x14ac:dyDescent="0.2">
      <c r="A1138" t="s">
        <v>103</v>
      </c>
      <c r="B1138" t="s">
        <v>512</v>
      </c>
      <c r="C1138">
        <v>3400</v>
      </c>
      <c r="D1138">
        <v>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3</v>
      </c>
      <c r="M1138">
        <v>1</v>
      </c>
      <c r="N1138">
        <v>0</v>
      </c>
      <c r="O1138">
        <v>0</v>
      </c>
      <c r="P1138">
        <v>3</v>
      </c>
      <c r="Q1138">
        <v>5</v>
      </c>
      <c r="R1138" s="3">
        <v>0.6</v>
      </c>
      <c r="S1138">
        <v>0</v>
      </c>
      <c r="T1138">
        <v>0</v>
      </c>
      <c r="U1138" t="s">
        <v>548</v>
      </c>
      <c r="Y1138" t="s">
        <v>61</v>
      </c>
      <c r="Z1138" t="s">
        <v>61</v>
      </c>
      <c r="AA1138" t="s">
        <v>61</v>
      </c>
      <c r="AB1138" t="s">
        <v>5453</v>
      </c>
      <c r="AC1138">
        <v>78</v>
      </c>
      <c r="AD1138">
        <v>2</v>
      </c>
      <c r="AE1138">
        <v>0</v>
      </c>
      <c r="AF1138">
        <v>3</v>
      </c>
      <c r="AG1138">
        <v>3</v>
      </c>
      <c r="AH1138">
        <v>0</v>
      </c>
      <c r="AI1138">
        <v>0</v>
      </c>
      <c r="AJ1138">
        <v>97624</v>
      </c>
      <c r="AK1138" t="s">
        <v>61</v>
      </c>
      <c r="AL1138" t="s">
        <v>61</v>
      </c>
      <c r="AM1138" t="s">
        <v>61</v>
      </c>
      <c r="AN1138" t="s">
        <v>61</v>
      </c>
      <c r="AO1138" t="s">
        <v>61</v>
      </c>
      <c r="AP1138">
        <v>1</v>
      </c>
      <c r="AQ1138" t="str">
        <f t="shared" si="71"/>
        <v>MUS</v>
      </c>
      <c r="AR1138" t="str">
        <f t="shared" si="71"/>
        <v>3400</v>
      </c>
      <c r="AS1138" t="str">
        <f t="shared" si="72"/>
        <v>Levi</v>
      </c>
      <c r="AT1138" t="str">
        <f t="shared" si="69"/>
        <v xml:space="preserve">MUS3400Levinson Ross </v>
      </c>
      <c r="AU1138" t="str">
        <f t="shared" si="70"/>
        <v>MUS3400-3</v>
      </c>
      <c r="AV1138" t="s">
        <v>2955</v>
      </c>
      <c r="AW1138" t="s">
        <v>2956</v>
      </c>
    </row>
    <row r="1139" spans="1:51" x14ac:dyDescent="0.2">
      <c r="A1139" t="s">
        <v>103</v>
      </c>
      <c r="B1139" t="s">
        <v>512</v>
      </c>
      <c r="C1139">
        <v>3400</v>
      </c>
      <c r="D1139" t="s">
        <v>125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</v>
      </c>
      <c r="M1139">
        <v>1</v>
      </c>
      <c r="N1139">
        <v>0</v>
      </c>
      <c r="O1139">
        <v>0</v>
      </c>
      <c r="P1139">
        <v>7</v>
      </c>
      <c r="Q1139">
        <v>15</v>
      </c>
      <c r="R1139" s="3">
        <v>0.4667</v>
      </c>
      <c r="S1139">
        <v>0</v>
      </c>
      <c r="T1139">
        <v>0</v>
      </c>
      <c r="AQ1139" t="str">
        <f t="shared" si="71"/>
        <v>MUS</v>
      </c>
      <c r="AR1139" t="str">
        <f t="shared" si="71"/>
        <v>3400</v>
      </c>
      <c r="AS1139" t="str">
        <f t="shared" si="72"/>
        <v/>
      </c>
      <c r="AT1139" t="str">
        <f t="shared" si="69"/>
        <v>MUS3400</v>
      </c>
      <c r="AU1139" t="str">
        <f t="shared" si="70"/>
        <v>MUS3400-***** CRSE TOTAL</v>
      </c>
    </row>
    <row r="1140" spans="1:51" x14ac:dyDescent="0.2">
      <c r="A1140" t="s">
        <v>103</v>
      </c>
      <c r="B1140" t="s">
        <v>512</v>
      </c>
      <c r="C1140">
        <v>3660</v>
      </c>
      <c r="D1140">
        <v>1</v>
      </c>
      <c r="E1140">
        <v>26</v>
      </c>
      <c r="F1140">
        <v>1.73</v>
      </c>
      <c r="G1140">
        <v>2</v>
      </c>
      <c r="H1140">
        <v>0.17</v>
      </c>
      <c r="I1140">
        <v>0.27</v>
      </c>
      <c r="J1140">
        <v>0</v>
      </c>
      <c r="K1140">
        <v>1.9</v>
      </c>
      <c r="L1140">
        <v>14</v>
      </c>
      <c r="M1140">
        <v>2</v>
      </c>
      <c r="N1140">
        <v>0</v>
      </c>
      <c r="O1140">
        <v>0</v>
      </c>
      <c r="P1140">
        <v>14</v>
      </c>
      <c r="Q1140">
        <v>17</v>
      </c>
      <c r="R1140" s="3">
        <v>0.82350000000000001</v>
      </c>
      <c r="S1140">
        <v>0</v>
      </c>
      <c r="T1140">
        <v>0</v>
      </c>
      <c r="U1140" t="s">
        <v>549</v>
      </c>
      <c r="V1140" t="s">
        <v>111</v>
      </c>
      <c r="W1140" s="4">
        <v>0.70833333333333337</v>
      </c>
      <c r="X1140" s="4">
        <v>0.74305555555555547</v>
      </c>
      <c r="Y1140" t="s">
        <v>123</v>
      </c>
      <c r="Z1140">
        <v>117</v>
      </c>
      <c r="AA1140">
        <v>18</v>
      </c>
      <c r="AB1140" t="s">
        <v>5439</v>
      </c>
      <c r="AC1140">
        <v>4</v>
      </c>
      <c r="AD1140">
        <v>2</v>
      </c>
      <c r="AE1140">
        <v>2</v>
      </c>
      <c r="AF1140">
        <v>10</v>
      </c>
      <c r="AG1140">
        <v>7</v>
      </c>
      <c r="AH1140">
        <v>1</v>
      </c>
      <c r="AI1140">
        <v>2</v>
      </c>
      <c r="AJ1140">
        <v>93010</v>
      </c>
      <c r="AK1140" t="s">
        <v>61</v>
      </c>
      <c r="AL1140" t="s">
        <v>61</v>
      </c>
      <c r="AM1140" t="s">
        <v>61</v>
      </c>
      <c r="AN1140" t="s">
        <v>61</v>
      </c>
      <c r="AO1140" t="s">
        <v>61</v>
      </c>
      <c r="AP1140">
        <v>1</v>
      </c>
      <c r="AQ1140" t="str">
        <f t="shared" si="71"/>
        <v>MUS</v>
      </c>
      <c r="AR1140" t="str">
        <f t="shared" si="71"/>
        <v>3660</v>
      </c>
      <c r="AS1140" t="str">
        <f t="shared" si="72"/>
        <v>Marc</v>
      </c>
      <c r="AT1140" t="str">
        <f t="shared" si="69"/>
        <v xml:space="preserve">MUS3660Marcondes Mourao Joao Pedro </v>
      </c>
      <c r="AU1140" t="str">
        <f t="shared" si="70"/>
        <v>MUS3660-1</v>
      </c>
      <c r="AV1140" t="s">
        <v>2924</v>
      </c>
      <c r="AW1140" t="s">
        <v>2925</v>
      </c>
      <c r="AX1140" t="s">
        <v>2926</v>
      </c>
      <c r="AY1140" t="s">
        <v>2927</v>
      </c>
    </row>
    <row r="1141" spans="1:51" x14ac:dyDescent="0.2">
      <c r="A1141" t="s">
        <v>103</v>
      </c>
      <c r="B1141" t="s">
        <v>512</v>
      </c>
      <c r="C1141">
        <v>3660</v>
      </c>
      <c r="D1141" t="s">
        <v>125</v>
      </c>
      <c r="E1141">
        <v>26</v>
      </c>
      <c r="F1141">
        <v>1.73</v>
      </c>
      <c r="G1141">
        <v>2</v>
      </c>
      <c r="H1141">
        <v>0.17</v>
      </c>
      <c r="I1141">
        <v>0.27</v>
      </c>
      <c r="J1141">
        <v>0</v>
      </c>
      <c r="K1141">
        <v>1.9</v>
      </c>
      <c r="L1141">
        <v>14</v>
      </c>
      <c r="M1141">
        <v>2</v>
      </c>
      <c r="N1141">
        <v>0</v>
      </c>
      <c r="O1141">
        <v>0</v>
      </c>
      <c r="P1141">
        <v>14</v>
      </c>
      <c r="Q1141">
        <v>17</v>
      </c>
      <c r="R1141" s="3">
        <v>0.82350000000000001</v>
      </c>
      <c r="S1141">
        <v>0</v>
      </c>
      <c r="T1141">
        <v>0</v>
      </c>
      <c r="AQ1141" t="str">
        <f t="shared" si="71"/>
        <v>MUS</v>
      </c>
      <c r="AR1141" t="str">
        <f t="shared" si="71"/>
        <v>3660</v>
      </c>
      <c r="AS1141" t="str">
        <f t="shared" si="72"/>
        <v/>
      </c>
      <c r="AT1141" t="str">
        <f t="shared" si="69"/>
        <v>MUS3660</v>
      </c>
      <c r="AU1141" t="str">
        <f t="shared" si="70"/>
        <v>MUS3660-***** CRSE TOTAL</v>
      </c>
    </row>
    <row r="1142" spans="1:51" x14ac:dyDescent="0.2">
      <c r="A1142" t="s">
        <v>103</v>
      </c>
      <c r="B1142" t="s">
        <v>512</v>
      </c>
      <c r="C1142">
        <v>3800</v>
      </c>
      <c r="D1142">
        <v>1</v>
      </c>
      <c r="E1142">
        <v>38</v>
      </c>
      <c r="F1142">
        <v>2.5299999999999998</v>
      </c>
      <c r="G1142">
        <v>0</v>
      </c>
      <c r="H1142">
        <v>0</v>
      </c>
      <c r="I1142">
        <v>0.13</v>
      </c>
      <c r="J1142">
        <v>0</v>
      </c>
      <c r="K1142">
        <v>2.5299999999999998</v>
      </c>
      <c r="L1142">
        <v>19</v>
      </c>
      <c r="M1142">
        <v>1</v>
      </c>
      <c r="N1142">
        <v>0</v>
      </c>
      <c r="O1142">
        <v>0</v>
      </c>
      <c r="P1142">
        <v>19</v>
      </c>
      <c r="Q1142">
        <v>23</v>
      </c>
      <c r="R1142" s="3">
        <v>0.82609999999999995</v>
      </c>
      <c r="S1142">
        <v>0</v>
      </c>
      <c r="T1142">
        <v>0</v>
      </c>
      <c r="U1142" t="s">
        <v>550</v>
      </c>
      <c r="V1142" t="s">
        <v>120</v>
      </c>
      <c r="W1142" s="4">
        <v>0.3923611111111111</v>
      </c>
      <c r="X1142" s="4">
        <v>0.40972222222222227</v>
      </c>
      <c r="Y1142" t="s">
        <v>123</v>
      </c>
      <c r="Z1142">
        <v>150</v>
      </c>
      <c r="AA1142">
        <v>30</v>
      </c>
      <c r="AB1142" t="s">
        <v>5457</v>
      </c>
      <c r="AC1142">
        <v>4</v>
      </c>
      <c r="AD1142">
        <v>2</v>
      </c>
      <c r="AE1142">
        <v>2</v>
      </c>
      <c r="AF1142">
        <v>12</v>
      </c>
      <c r="AG1142">
        <v>8</v>
      </c>
      <c r="AH1142">
        <v>1</v>
      </c>
      <c r="AI1142">
        <v>3</v>
      </c>
      <c r="AJ1142">
        <v>93230</v>
      </c>
      <c r="AK1142" t="s">
        <v>61</v>
      </c>
      <c r="AL1142" t="s">
        <v>61</v>
      </c>
      <c r="AM1142" t="s">
        <v>61</v>
      </c>
      <c r="AN1142" t="s">
        <v>61</v>
      </c>
      <c r="AO1142" t="s">
        <v>117</v>
      </c>
      <c r="AP1142">
        <v>1</v>
      </c>
      <c r="AQ1142" t="str">
        <f t="shared" si="71"/>
        <v>MUS</v>
      </c>
      <c r="AR1142" t="str">
        <f t="shared" si="71"/>
        <v>3800</v>
      </c>
      <c r="AS1142" t="str">
        <f t="shared" si="72"/>
        <v>Whit</v>
      </c>
      <c r="AT1142" t="str">
        <f t="shared" si="69"/>
        <v>MUS3800Whitmore Gregory Xavier</v>
      </c>
      <c r="AU1142" t="str">
        <f t="shared" si="70"/>
        <v>MUS3800-1</v>
      </c>
      <c r="AV1142" t="s">
        <v>2965</v>
      </c>
      <c r="AW1142" t="s">
        <v>2966</v>
      </c>
      <c r="AX1142" t="s">
        <v>2967</v>
      </c>
    </row>
    <row r="1143" spans="1:51" x14ac:dyDescent="0.2">
      <c r="A1143" t="s">
        <v>103</v>
      </c>
      <c r="B1143" t="s">
        <v>512</v>
      </c>
      <c r="C1143">
        <v>3800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19</v>
      </c>
      <c r="M1143">
        <v>1</v>
      </c>
      <c r="N1143">
        <v>0</v>
      </c>
      <c r="O1143">
        <v>0</v>
      </c>
      <c r="P1143">
        <v>19</v>
      </c>
      <c r="Q1143">
        <v>23</v>
      </c>
      <c r="R1143" s="3">
        <v>0.82609999999999995</v>
      </c>
      <c r="S1143">
        <v>0</v>
      </c>
      <c r="T1143">
        <v>0</v>
      </c>
      <c r="U1143" t="s">
        <v>550</v>
      </c>
      <c r="V1143" t="s">
        <v>120</v>
      </c>
      <c r="W1143" s="4">
        <v>0.40972222222222227</v>
      </c>
      <c r="X1143" s="4">
        <v>0.44444444444444442</v>
      </c>
      <c r="Y1143" t="s">
        <v>123</v>
      </c>
      <c r="Z1143">
        <v>150</v>
      </c>
      <c r="AA1143">
        <v>30</v>
      </c>
      <c r="AB1143" t="s">
        <v>5457</v>
      </c>
      <c r="AC1143">
        <v>9</v>
      </c>
      <c r="AD1143">
        <v>2</v>
      </c>
      <c r="AE1143">
        <v>0</v>
      </c>
      <c r="AF1143">
        <v>2</v>
      </c>
      <c r="AG1143">
        <v>0</v>
      </c>
      <c r="AH1143">
        <v>2</v>
      </c>
      <c r="AI1143">
        <v>0</v>
      </c>
      <c r="AJ1143">
        <v>93231</v>
      </c>
      <c r="AK1143" t="s">
        <v>61</v>
      </c>
      <c r="AL1143" t="s">
        <v>61</v>
      </c>
      <c r="AM1143" t="s">
        <v>61</v>
      </c>
      <c r="AN1143" t="s">
        <v>61</v>
      </c>
      <c r="AO1143" t="s">
        <v>117</v>
      </c>
      <c r="AP1143">
        <v>1</v>
      </c>
      <c r="AQ1143" t="str">
        <f t="shared" si="71"/>
        <v>MUS</v>
      </c>
      <c r="AR1143" t="str">
        <f t="shared" si="71"/>
        <v>3800</v>
      </c>
      <c r="AS1143" t="str">
        <f t="shared" si="72"/>
        <v>Whit</v>
      </c>
      <c r="AT1143" t="str">
        <f t="shared" si="69"/>
        <v>MUS3800Whitmore Gregory Xavier</v>
      </c>
      <c r="AU1143" t="str">
        <f t="shared" si="70"/>
        <v>MUS3800-2</v>
      </c>
      <c r="AV1143" t="s">
        <v>2965</v>
      </c>
      <c r="AW1143" t="s">
        <v>2966</v>
      </c>
      <c r="AX1143" t="s">
        <v>2967</v>
      </c>
    </row>
    <row r="1144" spans="1:51" x14ac:dyDescent="0.2">
      <c r="A1144" t="s">
        <v>103</v>
      </c>
      <c r="B1144" t="s">
        <v>512</v>
      </c>
      <c r="C1144">
        <v>3800</v>
      </c>
      <c r="D1144">
        <v>3</v>
      </c>
      <c r="E1144">
        <v>28</v>
      </c>
      <c r="F1144">
        <v>1.87</v>
      </c>
      <c r="G1144">
        <v>2</v>
      </c>
      <c r="H1144">
        <v>0.17</v>
      </c>
      <c r="I1144">
        <v>0</v>
      </c>
      <c r="J1144">
        <v>0</v>
      </c>
      <c r="K1144">
        <v>2.0299999999999998</v>
      </c>
      <c r="L1144">
        <v>15</v>
      </c>
      <c r="M1144">
        <v>0</v>
      </c>
      <c r="N1144">
        <v>0</v>
      </c>
      <c r="O1144">
        <v>0</v>
      </c>
      <c r="P1144">
        <v>15</v>
      </c>
      <c r="Q1144">
        <v>25</v>
      </c>
      <c r="R1144" s="3">
        <v>0.6</v>
      </c>
      <c r="S1144">
        <v>0</v>
      </c>
      <c r="T1144">
        <v>0</v>
      </c>
      <c r="U1144" t="s">
        <v>550</v>
      </c>
      <c r="V1144" t="s">
        <v>121</v>
      </c>
      <c r="W1144" s="4">
        <v>0.3923611111111111</v>
      </c>
      <c r="X1144" s="4">
        <v>0.40972222222222227</v>
      </c>
      <c r="Y1144" t="s">
        <v>123</v>
      </c>
      <c r="Z1144">
        <v>150</v>
      </c>
      <c r="AA1144">
        <v>30</v>
      </c>
      <c r="AB1144" t="s">
        <v>5455</v>
      </c>
      <c r="AC1144">
        <v>4</v>
      </c>
      <c r="AD1144">
        <v>2</v>
      </c>
      <c r="AE1144">
        <v>2</v>
      </c>
      <c r="AF1144">
        <v>13</v>
      </c>
      <c r="AG1144">
        <v>10</v>
      </c>
      <c r="AH1144">
        <v>3</v>
      </c>
      <c r="AI1144">
        <v>0</v>
      </c>
      <c r="AJ1144">
        <v>94936</v>
      </c>
      <c r="AK1144" t="s">
        <v>61</v>
      </c>
      <c r="AL1144" t="s">
        <v>61</v>
      </c>
      <c r="AM1144" t="s">
        <v>61</v>
      </c>
      <c r="AN1144" t="s">
        <v>61</v>
      </c>
      <c r="AO1144" t="s">
        <v>117</v>
      </c>
      <c r="AP1144">
        <v>1</v>
      </c>
      <c r="AQ1144" t="str">
        <f t="shared" si="71"/>
        <v>MUS</v>
      </c>
      <c r="AR1144" t="str">
        <f t="shared" si="71"/>
        <v>3800</v>
      </c>
      <c r="AS1144" t="str">
        <f t="shared" si="72"/>
        <v>Grav</v>
      </c>
      <c r="AT1144" t="str">
        <f t="shared" si="69"/>
        <v>MUS3800Gravis Christopher Gardner</v>
      </c>
      <c r="AU1144" t="str">
        <f t="shared" si="70"/>
        <v>MUS3800-3</v>
      </c>
      <c r="AV1144" t="s">
        <v>2960</v>
      </c>
      <c r="AW1144" t="s">
        <v>2821</v>
      </c>
      <c r="AX1144" t="s">
        <v>2961</v>
      </c>
    </row>
    <row r="1145" spans="1:51" x14ac:dyDescent="0.2">
      <c r="A1145" t="s">
        <v>103</v>
      </c>
      <c r="B1145" t="s">
        <v>512</v>
      </c>
      <c r="C1145">
        <v>3800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15</v>
      </c>
      <c r="M1145">
        <v>0</v>
      </c>
      <c r="N1145">
        <v>0</v>
      </c>
      <c r="O1145">
        <v>0</v>
      </c>
      <c r="P1145">
        <v>15</v>
      </c>
      <c r="Q1145">
        <v>25</v>
      </c>
      <c r="R1145" s="3">
        <v>0.6</v>
      </c>
      <c r="S1145">
        <v>0</v>
      </c>
      <c r="T1145">
        <v>0</v>
      </c>
      <c r="U1145" t="s">
        <v>550</v>
      </c>
      <c r="V1145" t="s">
        <v>121</v>
      </c>
      <c r="W1145" s="4">
        <v>0.40972222222222227</v>
      </c>
      <c r="X1145" s="4">
        <v>0.44444444444444442</v>
      </c>
      <c r="Y1145" t="s">
        <v>123</v>
      </c>
      <c r="Z1145">
        <v>150</v>
      </c>
      <c r="AA1145">
        <v>30</v>
      </c>
      <c r="AB1145" t="s">
        <v>5455</v>
      </c>
      <c r="AC1145">
        <v>9</v>
      </c>
      <c r="AD1145">
        <v>2</v>
      </c>
      <c r="AE1145">
        <v>0</v>
      </c>
      <c r="AF1145">
        <v>2</v>
      </c>
      <c r="AG1145">
        <v>0</v>
      </c>
      <c r="AH1145">
        <v>2</v>
      </c>
      <c r="AI1145">
        <v>0</v>
      </c>
      <c r="AJ1145">
        <v>94937</v>
      </c>
      <c r="AK1145" t="s">
        <v>61</v>
      </c>
      <c r="AL1145" t="s">
        <v>61</v>
      </c>
      <c r="AM1145" t="s">
        <v>61</v>
      </c>
      <c r="AN1145" t="s">
        <v>61</v>
      </c>
      <c r="AO1145" t="s">
        <v>117</v>
      </c>
      <c r="AP1145">
        <v>1</v>
      </c>
      <c r="AQ1145" t="str">
        <f t="shared" si="71"/>
        <v>MUS</v>
      </c>
      <c r="AR1145" t="str">
        <f t="shared" si="71"/>
        <v>3800</v>
      </c>
      <c r="AS1145" t="str">
        <f t="shared" si="72"/>
        <v>Grav</v>
      </c>
      <c r="AT1145" t="str">
        <f t="shared" si="69"/>
        <v>MUS3800Gravis Christopher Gardner</v>
      </c>
      <c r="AU1145" t="str">
        <f t="shared" si="70"/>
        <v>MUS3800-4</v>
      </c>
      <c r="AV1145" t="s">
        <v>2960</v>
      </c>
      <c r="AW1145" t="s">
        <v>2821</v>
      </c>
      <c r="AX1145" t="s">
        <v>2961</v>
      </c>
    </row>
    <row r="1146" spans="1:51" x14ac:dyDescent="0.2">
      <c r="A1146" t="s">
        <v>103</v>
      </c>
      <c r="B1146" t="s">
        <v>512</v>
      </c>
      <c r="C1146">
        <v>3800</v>
      </c>
      <c r="D1146" t="s">
        <v>125</v>
      </c>
      <c r="E1146">
        <v>66</v>
      </c>
      <c r="F1146">
        <v>4.4000000000000004</v>
      </c>
      <c r="G1146">
        <v>2</v>
      </c>
      <c r="H1146">
        <v>0.17</v>
      </c>
      <c r="I1146">
        <v>0.13</v>
      </c>
      <c r="J1146">
        <v>0</v>
      </c>
      <c r="K1146">
        <v>4.57</v>
      </c>
      <c r="L1146">
        <v>68</v>
      </c>
      <c r="M1146">
        <v>2</v>
      </c>
      <c r="N1146">
        <v>0</v>
      </c>
      <c r="O1146">
        <v>0</v>
      </c>
      <c r="P1146">
        <v>68</v>
      </c>
      <c r="Q1146">
        <v>96</v>
      </c>
      <c r="R1146" s="3">
        <v>0.70830000000000004</v>
      </c>
      <c r="S1146">
        <v>0</v>
      </c>
      <c r="T1146">
        <v>0</v>
      </c>
      <c r="AQ1146" t="str">
        <f t="shared" si="71"/>
        <v>MUS</v>
      </c>
      <c r="AR1146" t="str">
        <f t="shared" si="71"/>
        <v>3800</v>
      </c>
      <c r="AS1146" t="str">
        <f t="shared" si="72"/>
        <v/>
      </c>
      <c r="AT1146" t="str">
        <f t="shared" si="69"/>
        <v>MUS3800</v>
      </c>
      <c r="AU1146" t="str">
        <f t="shared" si="70"/>
        <v>MUS3800-***** CRSE TOTAL</v>
      </c>
    </row>
    <row r="1147" spans="1:51" x14ac:dyDescent="0.2">
      <c r="A1147" t="s">
        <v>103</v>
      </c>
      <c r="B1147" t="s">
        <v>512</v>
      </c>
      <c r="C1147">
        <v>3860</v>
      </c>
      <c r="D1147">
        <v>1</v>
      </c>
      <c r="E1147">
        <v>36</v>
      </c>
      <c r="F1147">
        <v>2.4</v>
      </c>
      <c r="G1147">
        <v>2</v>
      </c>
      <c r="H1147">
        <v>0.17</v>
      </c>
      <c r="I1147">
        <v>0.13</v>
      </c>
      <c r="J1147">
        <v>0</v>
      </c>
      <c r="K1147">
        <v>2.57</v>
      </c>
      <c r="L1147">
        <v>19</v>
      </c>
      <c r="M1147">
        <v>1</v>
      </c>
      <c r="N1147">
        <v>0</v>
      </c>
      <c r="O1147">
        <v>0</v>
      </c>
      <c r="P1147">
        <v>19</v>
      </c>
      <c r="Q1147">
        <v>20</v>
      </c>
      <c r="R1147" s="3">
        <v>0.95</v>
      </c>
      <c r="S1147">
        <v>0</v>
      </c>
      <c r="T1147">
        <v>0</v>
      </c>
      <c r="U1147" t="s">
        <v>551</v>
      </c>
      <c r="V1147" t="s">
        <v>115</v>
      </c>
      <c r="W1147" s="4">
        <v>0.75</v>
      </c>
      <c r="X1147" s="4">
        <v>0.78472222222222221</v>
      </c>
      <c r="Y1147" t="s">
        <v>123</v>
      </c>
      <c r="Z1147">
        <v>20</v>
      </c>
      <c r="AA1147">
        <v>8</v>
      </c>
      <c r="AB1147" t="s">
        <v>5443</v>
      </c>
      <c r="AC1147">
        <v>3</v>
      </c>
      <c r="AD1147">
        <v>2</v>
      </c>
      <c r="AE1147">
        <v>2</v>
      </c>
      <c r="AF1147">
        <v>0</v>
      </c>
      <c r="AG1147">
        <v>0</v>
      </c>
      <c r="AH1147">
        <v>0</v>
      </c>
      <c r="AI1147">
        <v>0</v>
      </c>
      <c r="AJ1147">
        <v>93237</v>
      </c>
      <c r="AK1147" t="s">
        <v>61</v>
      </c>
      <c r="AL1147" t="s">
        <v>61</v>
      </c>
      <c r="AM1147" t="s">
        <v>61</v>
      </c>
      <c r="AN1147" t="s">
        <v>61</v>
      </c>
      <c r="AO1147" t="s">
        <v>61</v>
      </c>
      <c r="AP1147">
        <v>1</v>
      </c>
      <c r="AQ1147" t="str">
        <f t="shared" si="71"/>
        <v>MUS</v>
      </c>
      <c r="AR1147" t="str">
        <f t="shared" si="71"/>
        <v>3860</v>
      </c>
      <c r="AS1147" t="str">
        <f t="shared" si="72"/>
        <v>Wigh</v>
      </c>
      <c r="AT1147" t="str">
        <f t="shared" si="69"/>
        <v>MUS3860Wight Steve Michael</v>
      </c>
      <c r="AU1147" t="str">
        <f t="shared" si="70"/>
        <v>MUS3860-1</v>
      </c>
      <c r="AV1147" t="s">
        <v>2932</v>
      </c>
      <c r="AW1147" t="s">
        <v>2933</v>
      </c>
      <c r="AX1147" t="s">
        <v>2446</v>
      </c>
    </row>
    <row r="1148" spans="1:51" x14ac:dyDescent="0.2">
      <c r="A1148" t="s">
        <v>103</v>
      </c>
      <c r="B1148" t="s">
        <v>512</v>
      </c>
      <c r="C1148">
        <v>3860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19</v>
      </c>
      <c r="M1148">
        <v>1</v>
      </c>
      <c r="N1148">
        <v>0</v>
      </c>
      <c r="O1148">
        <v>0</v>
      </c>
      <c r="P1148">
        <v>19</v>
      </c>
      <c r="Q1148">
        <v>20</v>
      </c>
      <c r="R1148" s="3">
        <v>0.95</v>
      </c>
      <c r="S1148">
        <v>0</v>
      </c>
      <c r="T1148">
        <v>0</v>
      </c>
      <c r="U1148" t="s">
        <v>551</v>
      </c>
      <c r="V1148" t="s">
        <v>115</v>
      </c>
      <c r="W1148" s="4">
        <v>0.78472222222222221</v>
      </c>
      <c r="X1148" s="4">
        <v>0.85416666666666663</v>
      </c>
      <c r="Y1148" t="s">
        <v>123</v>
      </c>
      <c r="Z1148">
        <v>20</v>
      </c>
      <c r="AA1148">
        <v>8</v>
      </c>
      <c r="AB1148" t="s">
        <v>5443</v>
      </c>
      <c r="AC1148">
        <v>9</v>
      </c>
      <c r="AD1148">
        <v>2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93239</v>
      </c>
      <c r="AK1148" t="s">
        <v>61</v>
      </c>
      <c r="AL1148" t="s">
        <v>61</v>
      </c>
      <c r="AM1148" t="s">
        <v>61</v>
      </c>
      <c r="AN1148" t="s">
        <v>61</v>
      </c>
      <c r="AO1148" t="s">
        <v>61</v>
      </c>
      <c r="AP1148">
        <v>1</v>
      </c>
      <c r="AQ1148" t="str">
        <f t="shared" si="71"/>
        <v>MUS</v>
      </c>
      <c r="AR1148" t="str">
        <f t="shared" si="71"/>
        <v>3860</v>
      </c>
      <c r="AS1148" t="str">
        <f t="shared" si="72"/>
        <v>Wigh</v>
      </c>
      <c r="AT1148" t="str">
        <f t="shared" si="69"/>
        <v>MUS3860Wight Steve Michael</v>
      </c>
      <c r="AU1148" t="str">
        <f t="shared" si="70"/>
        <v>MUS3860-2</v>
      </c>
      <c r="AV1148" t="s">
        <v>2932</v>
      </c>
      <c r="AW1148" t="s">
        <v>2933</v>
      </c>
      <c r="AX1148" t="s">
        <v>2446</v>
      </c>
    </row>
    <row r="1149" spans="1:51" x14ac:dyDescent="0.2">
      <c r="A1149" t="s">
        <v>103</v>
      </c>
      <c r="B1149" t="s">
        <v>512</v>
      </c>
      <c r="C1149">
        <v>3860</v>
      </c>
      <c r="D1149" t="s">
        <v>125</v>
      </c>
      <c r="E1149">
        <v>36</v>
      </c>
      <c r="F1149">
        <v>2.4</v>
      </c>
      <c r="G1149">
        <v>2</v>
      </c>
      <c r="H1149">
        <v>0.17</v>
      </c>
      <c r="I1149">
        <v>0.13</v>
      </c>
      <c r="J1149">
        <v>0</v>
      </c>
      <c r="K1149">
        <v>2.57</v>
      </c>
      <c r="L1149">
        <v>38</v>
      </c>
      <c r="M1149">
        <v>2</v>
      </c>
      <c r="N1149">
        <v>0</v>
      </c>
      <c r="O1149">
        <v>0</v>
      </c>
      <c r="P1149">
        <v>38</v>
      </c>
      <c r="Q1149">
        <v>40</v>
      </c>
      <c r="R1149" s="3">
        <v>0.95</v>
      </c>
      <c r="S1149">
        <v>0</v>
      </c>
      <c r="T1149">
        <v>0</v>
      </c>
      <c r="AQ1149" t="str">
        <f t="shared" si="71"/>
        <v>MUS</v>
      </c>
      <c r="AR1149" t="str">
        <f t="shared" si="71"/>
        <v>3860</v>
      </c>
      <c r="AS1149" t="str">
        <f t="shared" si="72"/>
        <v/>
      </c>
      <c r="AT1149" t="str">
        <f t="shared" si="69"/>
        <v>MUS3860</v>
      </c>
      <c r="AU1149" t="str">
        <f t="shared" si="70"/>
        <v>MUS3860-***** CRSE TOTAL</v>
      </c>
    </row>
    <row r="1150" spans="1:51" x14ac:dyDescent="0.2">
      <c r="A1150" t="s">
        <v>103</v>
      </c>
      <c r="B1150" t="s">
        <v>512</v>
      </c>
      <c r="C1150">
        <v>4000</v>
      </c>
      <c r="D1150">
        <v>1</v>
      </c>
      <c r="E1150">
        <v>44</v>
      </c>
      <c r="F1150">
        <v>2.93</v>
      </c>
      <c r="G1150">
        <v>0</v>
      </c>
      <c r="H1150">
        <v>0</v>
      </c>
      <c r="I1150">
        <v>0</v>
      </c>
      <c r="J1150">
        <v>0</v>
      </c>
      <c r="K1150">
        <v>2.93</v>
      </c>
      <c r="L1150">
        <v>22</v>
      </c>
      <c r="M1150">
        <v>0</v>
      </c>
      <c r="N1150">
        <v>0</v>
      </c>
      <c r="O1150">
        <v>0</v>
      </c>
      <c r="P1150">
        <v>22</v>
      </c>
      <c r="Q1150">
        <v>25</v>
      </c>
      <c r="R1150" s="3">
        <v>0.88</v>
      </c>
      <c r="S1150">
        <v>0</v>
      </c>
      <c r="T1150">
        <v>0</v>
      </c>
      <c r="U1150" t="s">
        <v>552</v>
      </c>
      <c r="V1150" t="s">
        <v>111</v>
      </c>
      <c r="W1150" s="4">
        <v>0.66666666666666663</v>
      </c>
      <c r="X1150" s="4">
        <v>0.68402777777777779</v>
      </c>
      <c r="Y1150" t="s">
        <v>123</v>
      </c>
      <c r="Z1150">
        <v>216</v>
      </c>
      <c r="AA1150">
        <v>30</v>
      </c>
      <c r="AB1150" t="s">
        <v>5458</v>
      </c>
      <c r="AC1150">
        <v>4</v>
      </c>
      <c r="AD1150">
        <v>2</v>
      </c>
      <c r="AE1150">
        <v>2</v>
      </c>
      <c r="AF1150">
        <v>0</v>
      </c>
      <c r="AG1150">
        <v>0</v>
      </c>
      <c r="AH1150">
        <v>0</v>
      </c>
      <c r="AI1150">
        <v>0</v>
      </c>
      <c r="AJ1150">
        <v>93240</v>
      </c>
      <c r="AK1150" t="s">
        <v>61</v>
      </c>
      <c r="AL1150" t="s">
        <v>61</v>
      </c>
      <c r="AM1150" t="s">
        <v>61</v>
      </c>
      <c r="AN1150" t="s">
        <v>61</v>
      </c>
      <c r="AO1150" t="s">
        <v>61</v>
      </c>
      <c r="AP1150">
        <v>1</v>
      </c>
      <c r="AQ1150" t="str">
        <f t="shared" si="71"/>
        <v>MUS</v>
      </c>
      <c r="AR1150" t="str">
        <f t="shared" si="71"/>
        <v>4000</v>
      </c>
      <c r="AS1150" t="str">
        <f t="shared" si="72"/>
        <v>Mill</v>
      </c>
      <c r="AT1150" t="str">
        <f t="shared" si="69"/>
        <v xml:space="preserve">MUS4000Miller Paulette </v>
      </c>
      <c r="AU1150" t="str">
        <f t="shared" si="70"/>
        <v>MUS4000-1</v>
      </c>
      <c r="AV1150" t="s">
        <v>2968</v>
      </c>
      <c r="AW1150" t="s">
        <v>2969</v>
      </c>
    </row>
    <row r="1151" spans="1:51" x14ac:dyDescent="0.2">
      <c r="A1151" t="s">
        <v>103</v>
      </c>
      <c r="B1151" t="s">
        <v>512</v>
      </c>
      <c r="C1151">
        <v>4000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22</v>
      </c>
      <c r="M1151">
        <v>0</v>
      </c>
      <c r="N1151">
        <v>0</v>
      </c>
      <c r="O1151">
        <v>0</v>
      </c>
      <c r="P1151">
        <v>22</v>
      </c>
      <c r="Q1151">
        <v>25</v>
      </c>
      <c r="R1151" s="3">
        <v>0.88</v>
      </c>
      <c r="S1151">
        <v>0</v>
      </c>
      <c r="T1151">
        <v>0</v>
      </c>
      <c r="U1151" t="s">
        <v>552</v>
      </c>
      <c r="V1151" t="s">
        <v>111</v>
      </c>
      <c r="W1151" s="4">
        <v>0.68402777777777779</v>
      </c>
      <c r="X1151" s="4">
        <v>0.71875</v>
      </c>
      <c r="Y1151" t="s">
        <v>123</v>
      </c>
      <c r="Z1151">
        <v>216</v>
      </c>
      <c r="AA1151">
        <v>30</v>
      </c>
      <c r="AB1151" t="s">
        <v>5458</v>
      </c>
      <c r="AC1151">
        <v>9</v>
      </c>
      <c r="AD1151">
        <v>2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93245</v>
      </c>
      <c r="AK1151" t="s">
        <v>61</v>
      </c>
      <c r="AL1151" t="s">
        <v>61</v>
      </c>
      <c r="AM1151" t="s">
        <v>61</v>
      </c>
      <c r="AN1151" t="s">
        <v>61</v>
      </c>
      <c r="AO1151" t="s">
        <v>61</v>
      </c>
      <c r="AP1151">
        <v>1</v>
      </c>
      <c r="AQ1151" t="str">
        <f t="shared" si="71"/>
        <v>MUS</v>
      </c>
      <c r="AR1151" t="str">
        <f t="shared" si="71"/>
        <v>4000</v>
      </c>
      <c r="AS1151" t="str">
        <f t="shared" si="72"/>
        <v>Mill</v>
      </c>
      <c r="AT1151" t="str">
        <f t="shared" si="69"/>
        <v xml:space="preserve">MUS4000Miller Paulette </v>
      </c>
      <c r="AU1151" t="str">
        <f t="shared" si="70"/>
        <v>MUS4000-2</v>
      </c>
      <c r="AV1151" t="s">
        <v>2968</v>
      </c>
      <c r="AW1151" t="s">
        <v>2969</v>
      </c>
    </row>
    <row r="1152" spans="1:51" x14ac:dyDescent="0.2">
      <c r="A1152" t="s">
        <v>103</v>
      </c>
      <c r="B1152" t="s">
        <v>512</v>
      </c>
      <c r="C1152">
        <v>4000</v>
      </c>
      <c r="D1152" t="s">
        <v>125</v>
      </c>
      <c r="E1152">
        <v>44</v>
      </c>
      <c r="F1152">
        <v>2.93</v>
      </c>
      <c r="G1152">
        <v>0</v>
      </c>
      <c r="H1152">
        <v>0</v>
      </c>
      <c r="I1152">
        <v>0</v>
      </c>
      <c r="J1152">
        <v>0</v>
      </c>
      <c r="K1152">
        <v>2.93</v>
      </c>
      <c r="L1152">
        <v>44</v>
      </c>
      <c r="M1152">
        <v>0</v>
      </c>
      <c r="N1152">
        <v>0</v>
      </c>
      <c r="O1152">
        <v>0</v>
      </c>
      <c r="P1152">
        <v>44</v>
      </c>
      <c r="Q1152">
        <v>50</v>
      </c>
      <c r="R1152" s="3">
        <v>0.88</v>
      </c>
      <c r="S1152">
        <v>0</v>
      </c>
      <c r="T1152">
        <v>0</v>
      </c>
      <c r="AQ1152" t="str">
        <f t="shared" si="71"/>
        <v>MUS</v>
      </c>
      <c r="AR1152" t="str">
        <f t="shared" si="71"/>
        <v>4000</v>
      </c>
      <c r="AS1152" t="str">
        <f t="shared" si="72"/>
        <v/>
      </c>
      <c r="AT1152" t="str">
        <f t="shared" si="69"/>
        <v>MUS4000</v>
      </c>
      <c r="AU1152" t="str">
        <f t="shared" si="70"/>
        <v>MUS4000-***** CRSE TOTAL</v>
      </c>
    </row>
    <row r="1153" spans="1:51" x14ac:dyDescent="0.2">
      <c r="A1153" t="s">
        <v>103</v>
      </c>
      <c r="B1153" t="s">
        <v>512</v>
      </c>
      <c r="C1153">
        <v>4010</v>
      </c>
      <c r="D1153">
        <v>1</v>
      </c>
      <c r="E1153">
        <v>22</v>
      </c>
      <c r="F1153">
        <v>1.47</v>
      </c>
      <c r="G1153">
        <v>2</v>
      </c>
      <c r="H1153">
        <v>0.17</v>
      </c>
      <c r="I1153">
        <v>0</v>
      </c>
      <c r="J1153">
        <v>0</v>
      </c>
      <c r="K1153">
        <v>1.63</v>
      </c>
      <c r="L1153">
        <v>12</v>
      </c>
      <c r="M1153">
        <v>0</v>
      </c>
      <c r="N1153">
        <v>0</v>
      </c>
      <c r="O1153">
        <v>0</v>
      </c>
      <c r="P1153">
        <v>12</v>
      </c>
      <c r="Q1153">
        <v>25</v>
      </c>
      <c r="R1153" s="3">
        <v>0.48</v>
      </c>
      <c r="S1153">
        <v>0</v>
      </c>
      <c r="T1153">
        <v>0</v>
      </c>
      <c r="U1153" t="s">
        <v>553</v>
      </c>
      <c r="V1153" t="s">
        <v>121</v>
      </c>
      <c r="W1153" s="4">
        <v>0.75</v>
      </c>
      <c r="X1153" s="4">
        <v>0.81944444444444453</v>
      </c>
      <c r="Y1153" t="s">
        <v>123</v>
      </c>
      <c r="Z1153">
        <v>217</v>
      </c>
      <c r="AA1153">
        <v>24</v>
      </c>
      <c r="AB1153" t="s">
        <v>5458</v>
      </c>
      <c r="AC1153">
        <v>4</v>
      </c>
      <c r="AD1153">
        <v>2</v>
      </c>
      <c r="AE1153">
        <v>2</v>
      </c>
      <c r="AF1153">
        <v>6</v>
      </c>
      <c r="AG1153">
        <v>4</v>
      </c>
      <c r="AH1153">
        <v>1</v>
      </c>
      <c r="AI1153">
        <v>1</v>
      </c>
      <c r="AJ1153">
        <v>96832</v>
      </c>
      <c r="AK1153" t="s">
        <v>61</v>
      </c>
      <c r="AL1153" t="s">
        <v>61</v>
      </c>
      <c r="AM1153" t="s">
        <v>61</v>
      </c>
      <c r="AN1153" t="s">
        <v>61</v>
      </c>
      <c r="AO1153" t="s">
        <v>61</v>
      </c>
      <c r="AP1153">
        <v>1</v>
      </c>
      <c r="AQ1153" t="str">
        <f t="shared" si="71"/>
        <v>MUS</v>
      </c>
      <c r="AR1153" t="str">
        <f t="shared" si="71"/>
        <v>4010</v>
      </c>
      <c r="AS1153" t="str">
        <f t="shared" si="72"/>
        <v>Mill</v>
      </c>
      <c r="AT1153" t="str">
        <f t="shared" si="69"/>
        <v xml:space="preserve">MUS4010Miller Paulette </v>
      </c>
      <c r="AU1153" t="str">
        <f t="shared" si="70"/>
        <v>MUS4010-1</v>
      </c>
      <c r="AV1153" t="s">
        <v>2968</v>
      </c>
      <c r="AW1153" t="s">
        <v>2969</v>
      </c>
    </row>
    <row r="1154" spans="1:51" x14ac:dyDescent="0.2">
      <c r="A1154" t="s">
        <v>103</v>
      </c>
      <c r="B1154" t="s">
        <v>512</v>
      </c>
      <c r="C1154">
        <v>4010</v>
      </c>
      <c r="D1154" t="s">
        <v>125</v>
      </c>
      <c r="E1154">
        <v>22</v>
      </c>
      <c r="F1154">
        <v>1.47</v>
      </c>
      <c r="G1154">
        <v>2</v>
      </c>
      <c r="H1154">
        <v>0.17</v>
      </c>
      <c r="I1154">
        <v>0</v>
      </c>
      <c r="J1154">
        <v>0</v>
      </c>
      <c r="K1154">
        <v>1.63</v>
      </c>
      <c r="L1154">
        <v>12</v>
      </c>
      <c r="M1154">
        <v>0</v>
      </c>
      <c r="N1154">
        <v>0</v>
      </c>
      <c r="O1154">
        <v>0</v>
      </c>
      <c r="P1154">
        <v>12</v>
      </c>
      <c r="Q1154">
        <v>25</v>
      </c>
      <c r="R1154" s="3">
        <v>0.48</v>
      </c>
      <c r="S1154">
        <v>0</v>
      </c>
      <c r="T1154">
        <v>0</v>
      </c>
      <c r="AQ1154" t="str">
        <f t="shared" si="71"/>
        <v>MUS</v>
      </c>
      <c r="AR1154" t="str">
        <f t="shared" si="71"/>
        <v>4010</v>
      </c>
      <c r="AS1154" t="str">
        <f t="shared" si="72"/>
        <v/>
      </c>
      <c r="AT1154" t="str">
        <f t="shared" si="69"/>
        <v>MUS4010</v>
      </c>
      <c r="AU1154" t="str">
        <f t="shared" si="70"/>
        <v>MUS4010-***** CRSE TOTAL</v>
      </c>
    </row>
    <row r="1155" spans="1:51" x14ac:dyDescent="0.2">
      <c r="A1155" t="s">
        <v>103</v>
      </c>
      <c r="B1155" t="s">
        <v>512</v>
      </c>
      <c r="C1155">
        <v>4020</v>
      </c>
      <c r="D1155">
        <v>1</v>
      </c>
      <c r="E1155">
        <v>62</v>
      </c>
      <c r="F1155">
        <v>4.13</v>
      </c>
      <c r="G1155">
        <v>2</v>
      </c>
      <c r="H1155">
        <v>0.17</v>
      </c>
      <c r="I1155">
        <v>0.27</v>
      </c>
      <c r="J1155">
        <v>0</v>
      </c>
      <c r="K1155">
        <v>4.3</v>
      </c>
      <c r="L1155">
        <v>32</v>
      </c>
      <c r="M1155">
        <v>2</v>
      </c>
      <c r="N1155">
        <v>0</v>
      </c>
      <c r="O1155">
        <v>0</v>
      </c>
      <c r="P1155">
        <v>32</v>
      </c>
      <c r="Q1155">
        <v>30</v>
      </c>
      <c r="R1155" s="3">
        <v>1.0667</v>
      </c>
      <c r="S1155">
        <v>0</v>
      </c>
      <c r="T1155">
        <v>0</v>
      </c>
      <c r="U1155" t="s">
        <v>554</v>
      </c>
      <c r="V1155" t="s">
        <v>120</v>
      </c>
      <c r="W1155" s="4">
        <v>0.75</v>
      </c>
      <c r="X1155" s="4">
        <v>0.86458333333333337</v>
      </c>
      <c r="Y1155" t="s">
        <v>123</v>
      </c>
      <c r="Z1155">
        <v>118</v>
      </c>
      <c r="AA1155">
        <v>40</v>
      </c>
      <c r="AB1155" t="s">
        <v>5440</v>
      </c>
      <c r="AC1155">
        <v>4</v>
      </c>
      <c r="AD1155">
        <v>2</v>
      </c>
      <c r="AE1155">
        <v>2</v>
      </c>
      <c r="AF1155">
        <v>12</v>
      </c>
      <c r="AG1155">
        <v>10</v>
      </c>
      <c r="AH1155">
        <v>0</v>
      </c>
      <c r="AI1155">
        <v>2</v>
      </c>
      <c r="AJ1155">
        <v>94284</v>
      </c>
      <c r="AK1155" t="s">
        <v>61</v>
      </c>
      <c r="AL1155" t="s">
        <v>61</v>
      </c>
      <c r="AM1155" t="s">
        <v>61</v>
      </c>
      <c r="AN1155" t="s">
        <v>61</v>
      </c>
      <c r="AO1155" t="s">
        <v>61</v>
      </c>
      <c r="AP1155">
        <v>1</v>
      </c>
      <c r="AQ1155" t="str">
        <f t="shared" si="71"/>
        <v>MUS</v>
      </c>
      <c r="AR1155" t="str">
        <f t="shared" si="71"/>
        <v>4020</v>
      </c>
      <c r="AS1155" t="str">
        <f t="shared" si="72"/>
        <v>De C</v>
      </c>
      <c r="AT1155" t="str">
        <f t="shared" ref="AT1155:AT1218" si="73">CONCATENATE(AQ1155,AR1155, "",AB1155)</f>
        <v>MUS4020De Castro Paul J</v>
      </c>
      <c r="AU1155" t="str">
        <f t="shared" ref="AU1155:AU1218" si="74">CONCATENATE(AQ1155,AR1155,"-",D1155)</f>
        <v>MUS4020-1</v>
      </c>
      <c r="AV1155" t="s">
        <v>2430</v>
      </c>
      <c r="AW1155" t="s">
        <v>2928</v>
      </c>
      <c r="AX1155" t="s">
        <v>2477</v>
      </c>
      <c r="AY1155" t="s">
        <v>2419</v>
      </c>
    </row>
    <row r="1156" spans="1:51" x14ac:dyDescent="0.2">
      <c r="A1156" t="s">
        <v>103</v>
      </c>
      <c r="B1156" t="s">
        <v>512</v>
      </c>
      <c r="C1156">
        <v>4020</v>
      </c>
      <c r="D1156" t="s">
        <v>125</v>
      </c>
      <c r="E1156">
        <v>62</v>
      </c>
      <c r="F1156">
        <v>4.13</v>
      </c>
      <c r="G1156">
        <v>2</v>
      </c>
      <c r="H1156">
        <v>0.17</v>
      </c>
      <c r="I1156">
        <v>0.27</v>
      </c>
      <c r="J1156">
        <v>0</v>
      </c>
      <c r="K1156">
        <v>4.3</v>
      </c>
      <c r="L1156">
        <v>32</v>
      </c>
      <c r="M1156">
        <v>2</v>
      </c>
      <c r="N1156">
        <v>0</v>
      </c>
      <c r="O1156">
        <v>0</v>
      </c>
      <c r="P1156">
        <v>32</v>
      </c>
      <c r="Q1156">
        <v>30</v>
      </c>
      <c r="R1156" s="3">
        <v>1.0667</v>
      </c>
      <c r="S1156">
        <v>0</v>
      </c>
      <c r="T1156">
        <v>0</v>
      </c>
      <c r="AQ1156" t="str">
        <f t="shared" ref="AQ1156:AR1219" si="75">TRIM(B1156)</f>
        <v>MUS</v>
      </c>
      <c r="AR1156" t="str">
        <f t="shared" si="75"/>
        <v>4020</v>
      </c>
      <c r="AS1156" t="str">
        <f t="shared" si="72"/>
        <v/>
      </c>
      <c r="AT1156" t="str">
        <f t="shared" si="73"/>
        <v>MUS4020</v>
      </c>
      <c r="AU1156" t="str">
        <f t="shared" si="74"/>
        <v>MUS4020-***** CRSE TOTAL</v>
      </c>
    </row>
    <row r="1157" spans="1:51" x14ac:dyDescent="0.2">
      <c r="A1157" t="s">
        <v>103</v>
      </c>
      <c r="B1157" t="s">
        <v>512</v>
      </c>
      <c r="C1157">
        <v>4071</v>
      </c>
      <c r="D1157">
        <v>1</v>
      </c>
      <c r="E1157">
        <v>18</v>
      </c>
      <c r="F1157">
        <v>1.2</v>
      </c>
      <c r="G1157">
        <v>2</v>
      </c>
      <c r="H1157">
        <v>0.17</v>
      </c>
      <c r="I1157">
        <v>0</v>
      </c>
      <c r="J1157">
        <v>0</v>
      </c>
      <c r="K1157">
        <v>1.37</v>
      </c>
      <c r="L1157">
        <v>10</v>
      </c>
      <c r="M1157">
        <v>0</v>
      </c>
      <c r="N1157">
        <v>0</v>
      </c>
      <c r="O1157">
        <v>1</v>
      </c>
      <c r="P1157">
        <v>11</v>
      </c>
      <c r="Q1157">
        <v>25</v>
      </c>
      <c r="R1157" s="3">
        <v>0.4</v>
      </c>
      <c r="S1157">
        <v>0</v>
      </c>
      <c r="T1157">
        <v>2</v>
      </c>
      <c r="U1157" t="s">
        <v>555</v>
      </c>
      <c r="V1157" t="s">
        <v>113</v>
      </c>
      <c r="W1157" s="4">
        <v>0.56944444444444442</v>
      </c>
      <c r="X1157" s="4">
        <v>0.58680555555555558</v>
      </c>
      <c r="Y1157" t="s">
        <v>123</v>
      </c>
      <c r="Z1157">
        <v>216</v>
      </c>
      <c r="AA1157">
        <v>30</v>
      </c>
      <c r="AB1157" t="s">
        <v>5418</v>
      </c>
      <c r="AC1157">
        <v>4</v>
      </c>
      <c r="AD1157">
        <v>2</v>
      </c>
      <c r="AE1157">
        <v>2</v>
      </c>
      <c r="AF1157">
        <v>21</v>
      </c>
      <c r="AG1157">
        <v>11</v>
      </c>
      <c r="AH1157">
        <v>3</v>
      </c>
      <c r="AI1157">
        <v>7</v>
      </c>
      <c r="AJ1157">
        <v>93258</v>
      </c>
      <c r="AK1157" t="s">
        <v>61</v>
      </c>
      <c r="AL1157" t="s">
        <v>61</v>
      </c>
      <c r="AM1157" t="s">
        <v>61</v>
      </c>
      <c r="AN1157" t="s">
        <v>61</v>
      </c>
      <c r="AO1157" t="s">
        <v>61</v>
      </c>
      <c r="AP1157">
        <v>1</v>
      </c>
      <c r="AQ1157" t="str">
        <f t="shared" si="75"/>
        <v>MUS</v>
      </c>
      <c r="AR1157" t="str">
        <f t="shared" si="75"/>
        <v>4071</v>
      </c>
      <c r="AS1157" t="str">
        <f t="shared" si="72"/>
        <v>Moss</v>
      </c>
      <c r="AT1157" t="str">
        <f t="shared" si="73"/>
        <v>MUS4071Moss Emily Allyne</v>
      </c>
      <c r="AU1157" t="str">
        <f t="shared" si="74"/>
        <v>MUS4071-1</v>
      </c>
      <c r="AV1157" t="s">
        <v>2486</v>
      </c>
      <c r="AW1157" t="s">
        <v>2698</v>
      </c>
      <c r="AX1157" t="s">
        <v>2893</v>
      </c>
    </row>
    <row r="1158" spans="1:51" x14ac:dyDescent="0.2">
      <c r="A1158" t="s">
        <v>103</v>
      </c>
      <c r="B1158" t="s">
        <v>512</v>
      </c>
      <c r="C1158">
        <v>4071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10</v>
      </c>
      <c r="M1158">
        <v>0</v>
      </c>
      <c r="N1158">
        <v>0</v>
      </c>
      <c r="O1158">
        <v>1</v>
      </c>
      <c r="P1158">
        <v>11</v>
      </c>
      <c r="Q1158">
        <v>10</v>
      </c>
      <c r="R1158" s="3">
        <v>1</v>
      </c>
      <c r="S1158">
        <v>0</v>
      </c>
      <c r="T1158">
        <v>0</v>
      </c>
      <c r="U1158" t="s">
        <v>555</v>
      </c>
      <c r="V1158" t="s">
        <v>113</v>
      </c>
      <c r="W1158" s="4">
        <v>0.58680555555555558</v>
      </c>
      <c r="X1158" s="4">
        <v>0.62152777777777779</v>
      </c>
      <c r="Y1158" t="s">
        <v>123</v>
      </c>
      <c r="Z1158">
        <v>216</v>
      </c>
      <c r="AA1158">
        <v>30</v>
      </c>
      <c r="AB1158" t="s">
        <v>5418</v>
      </c>
      <c r="AC1158">
        <v>10</v>
      </c>
      <c r="AD1158">
        <v>2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93262</v>
      </c>
      <c r="AK1158" t="s">
        <v>61</v>
      </c>
      <c r="AL1158" t="s">
        <v>61</v>
      </c>
      <c r="AM1158" t="s">
        <v>61</v>
      </c>
      <c r="AN1158" t="s">
        <v>61</v>
      </c>
      <c r="AO1158" t="s">
        <v>61</v>
      </c>
      <c r="AP1158">
        <v>1</v>
      </c>
      <c r="AQ1158" t="str">
        <f t="shared" si="75"/>
        <v>MUS</v>
      </c>
      <c r="AR1158" t="str">
        <f t="shared" si="75"/>
        <v>4071</v>
      </c>
      <c r="AS1158" t="str">
        <f t="shared" si="72"/>
        <v>Moss</v>
      </c>
      <c r="AT1158" t="str">
        <f t="shared" si="73"/>
        <v>MUS4071Moss Emily Allyne</v>
      </c>
      <c r="AU1158" t="str">
        <f t="shared" si="74"/>
        <v>MUS4071-2</v>
      </c>
      <c r="AV1158" t="s">
        <v>2486</v>
      </c>
      <c r="AW1158" t="s">
        <v>2698</v>
      </c>
      <c r="AX1158" t="s">
        <v>2893</v>
      </c>
    </row>
    <row r="1159" spans="1:51" x14ac:dyDescent="0.2">
      <c r="A1159" t="s">
        <v>103</v>
      </c>
      <c r="B1159" t="s">
        <v>512</v>
      </c>
      <c r="C1159">
        <v>4071</v>
      </c>
      <c r="D1159" t="s">
        <v>125</v>
      </c>
      <c r="E1159">
        <v>18</v>
      </c>
      <c r="F1159">
        <v>1.2</v>
      </c>
      <c r="G1159">
        <v>2</v>
      </c>
      <c r="H1159">
        <v>0.17</v>
      </c>
      <c r="I1159">
        <v>0</v>
      </c>
      <c r="J1159">
        <v>0</v>
      </c>
      <c r="K1159">
        <v>1.37</v>
      </c>
      <c r="L1159">
        <v>20</v>
      </c>
      <c r="M1159">
        <v>0</v>
      </c>
      <c r="N1159">
        <v>0</v>
      </c>
      <c r="O1159">
        <v>2</v>
      </c>
      <c r="P1159">
        <v>22</v>
      </c>
      <c r="Q1159">
        <v>35</v>
      </c>
      <c r="R1159" s="3">
        <v>0.62860000000000005</v>
      </c>
      <c r="S1159">
        <v>0</v>
      </c>
      <c r="T1159">
        <v>2</v>
      </c>
      <c r="AQ1159" t="str">
        <f t="shared" si="75"/>
        <v>MUS</v>
      </c>
      <c r="AR1159" t="str">
        <f t="shared" si="75"/>
        <v>4071</v>
      </c>
      <c r="AS1159" t="str">
        <f t="shared" si="72"/>
        <v/>
      </c>
      <c r="AT1159" t="str">
        <f t="shared" si="73"/>
        <v>MUS4071</v>
      </c>
      <c r="AU1159" t="str">
        <f t="shared" si="74"/>
        <v>MUS4071-***** CRSE TOTAL</v>
      </c>
    </row>
    <row r="1160" spans="1:51" x14ac:dyDescent="0.2">
      <c r="A1160" t="s">
        <v>103</v>
      </c>
      <c r="B1160" t="s">
        <v>512</v>
      </c>
      <c r="C1160">
        <v>4072</v>
      </c>
      <c r="D1160">
        <v>1</v>
      </c>
      <c r="E1160">
        <v>16</v>
      </c>
      <c r="F1160">
        <v>1.07</v>
      </c>
      <c r="G1160">
        <v>0</v>
      </c>
      <c r="H1160">
        <v>0</v>
      </c>
      <c r="I1160">
        <v>0</v>
      </c>
      <c r="J1160">
        <v>0</v>
      </c>
      <c r="K1160">
        <v>1.07</v>
      </c>
      <c r="L1160">
        <v>16</v>
      </c>
      <c r="M1160">
        <v>0</v>
      </c>
      <c r="N1160">
        <v>0</v>
      </c>
      <c r="O1160">
        <v>0</v>
      </c>
      <c r="P1160">
        <v>16</v>
      </c>
      <c r="Q1160">
        <v>10</v>
      </c>
      <c r="R1160" s="3">
        <v>1.6</v>
      </c>
      <c r="S1160">
        <v>0</v>
      </c>
      <c r="T1160">
        <v>0</v>
      </c>
      <c r="U1160" t="s">
        <v>556</v>
      </c>
      <c r="V1160" t="s">
        <v>115</v>
      </c>
      <c r="W1160" s="4">
        <v>0.75</v>
      </c>
      <c r="X1160" s="4">
        <v>0.81944444444444453</v>
      </c>
      <c r="Y1160" t="s">
        <v>123</v>
      </c>
      <c r="Z1160">
        <v>150</v>
      </c>
      <c r="AA1160">
        <v>30</v>
      </c>
      <c r="AB1160" t="s">
        <v>5459</v>
      </c>
      <c r="AC1160">
        <v>10</v>
      </c>
      <c r="AD1160">
        <v>2</v>
      </c>
      <c r="AE1160">
        <v>1</v>
      </c>
      <c r="AF1160">
        <v>6</v>
      </c>
      <c r="AG1160">
        <v>5</v>
      </c>
      <c r="AH1160">
        <v>1</v>
      </c>
      <c r="AI1160">
        <v>0</v>
      </c>
      <c r="AJ1160">
        <v>96831</v>
      </c>
      <c r="AK1160" t="s">
        <v>61</v>
      </c>
      <c r="AL1160" t="s">
        <v>61</v>
      </c>
      <c r="AM1160" t="s">
        <v>61</v>
      </c>
      <c r="AN1160" t="s">
        <v>61</v>
      </c>
      <c r="AO1160" t="s">
        <v>61</v>
      </c>
      <c r="AP1160">
        <v>1</v>
      </c>
      <c r="AQ1160" t="str">
        <f t="shared" si="75"/>
        <v>MUS</v>
      </c>
      <c r="AR1160" t="str">
        <f t="shared" si="75"/>
        <v>4072</v>
      </c>
      <c r="AS1160" t="str">
        <f t="shared" si="72"/>
        <v>Cast</v>
      </c>
      <c r="AT1160" t="str">
        <f t="shared" si="73"/>
        <v>MUS4072Castro Antonio Esteban</v>
      </c>
      <c r="AU1160" t="str">
        <f t="shared" si="74"/>
        <v>MUS4072-1</v>
      </c>
      <c r="AV1160" t="s">
        <v>2928</v>
      </c>
      <c r="AW1160" t="s">
        <v>2970</v>
      </c>
      <c r="AX1160" t="s">
        <v>2971</v>
      </c>
    </row>
    <row r="1161" spans="1:51" x14ac:dyDescent="0.2">
      <c r="A1161" t="s">
        <v>103</v>
      </c>
      <c r="B1161" t="s">
        <v>512</v>
      </c>
      <c r="C1161">
        <v>4072</v>
      </c>
      <c r="D1161" t="s">
        <v>125</v>
      </c>
      <c r="E1161">
        <v>16</v>
      </c>
      <c r="F1161">
        <v>1.07</v>
      </c>
      <c r="G1161">
        <v>0</v>
      </c>
      <c r="H1161">
        <v>0</v>
      </c>
      <c r="I1161">
        <v>0</v>
      </c>
      <c r="J1161">
        <v>0</v>
      </c>
      <c r="K1161">
        <v>1.07</v>
      </c>
      <c r="L1161">
        <v>16</v>
      </c>
      <c r="M1161">
        <v>0</v>
      </c>
      <c r="N1161">
        <v>0</v>
      </c>
      <c r="O1161">
        <v>0</v>
      </c>
      <c r="P1161">
        <v>16</v>
      </c>
      <c r="Q1161">
        <v>10</v>
      </c>
      <c r="R1161" s="3">
        <v>1.6</v>
      </c>
      <c r="S1161">
        <v>0</v>
      </c>
      <c r="T1161">
        <v>0</v>
      </c>
      <c r="AQ1161" t="str">
        <f t="shared" si="75"/>
        <v>MUS</v>
      </c>
      <c r="AR1161" t="str">
        <f t="shared" si="75"/>
        <v>4072</v>
      </c>
      <c r="AS1161" t="str">
        <f t="shared" si="72"/>
        <v/>
      </c>
      <c r="AT1161" t="str">
        <f t="shared" si="73"/>
        <v>MUS4072</v>
      </c>
      <c r="AU1161" t="str">
        <f t="shared" si="74"/>
        <v>MUS4072-***** CRSE TOTAL</v>
      </c>
    </row>
    <row r="1162" spans="1:51" x14ac:dyDescent="0.2">
      <c r="A1162" t="s">
        <v>103</v>
      </c>
      <c r="B1162" t="s">
        <v>512</v>
      </c>
      <c r="C1162">
        <v>4110</v>
      </c>
      <c r="D1162">
        <v>1</v>
      </c>
      <c r="E1162">
        <v>7</v>
      </c>
      <c r="F1162">
        <v>0.47</v>
      </c>
      <c r="G1162">
        <v>0</v>
      </c>
      <c r="H1162">
        <v>0</v>
      </c>
      <c r="I1162">
        <v>0</v>
      </c>
      <c r="J1162">
        <v>0</v>
      </c>
      <c r="K1162">
        <v>0.47</v>
      </c>
      <c r="L1162">
        <v>7</v>
      </c>
      <c r="M1162">
        <v>0</v>
      </c>
      <c r="N1162">
        <v>0</v>
      </c>
      <c r="O1162">
        <v>0</v>
      </c>
      <c r="P1162">
        <v>7</v>
      </c>
      <c r="Q1162">
        <v>25</v>
      </c>
      <c r="R1162" s="3">
        <v>0.28000000000000003</v>
      </c>
      <c r="S1162">
        <v>0</v>
      </c>
      <c r="T1162">
        <v>0</v>
      </c>
      <c r="U1162" t="s">
        <v>557</v>
      </c>
      <c r="V1162" t="s">
        <v>111</v>
      </c>
      <c r="W1162" s="4">
        <v>0.45833333333333331</v>
      </c>
      <c r="X1162" s="4">
        <v>0.49305555555555558</v>
      </c>
      <c r="Y1162" t="s">
        <v>123</v>
      </c>
      <c r="Z1162">
        <v>150</v>
      </c>
      <c r="AA1162">
        <v>30</v>
      </c>
      <c r="AB1162" t="s">
        <v>5423</v>
      </c>
      <c r="AC1162">
        <v>10</v>
      </c>
      <c r="AD1162">
        <v>2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97065</v>
      </c>
      <c r="AK1162" t="s">
        <v>61</v>
      </c>
      <c r="AL1162" t="s">
        <v>61</v>
      </c>
      <c r="AM1162" t="s">
        <v>61</v>
      </c>
      <c r="AN1162" t="s">
        <v>61</v>
      </c>
      <c r="AO1162" t="s">
        <v>61</v>
      </c>
      <c r="AP1162">
        <v>1</v>
      </c>
      <c r="AQ1162" t="str">
        <f t="shared" si="75"/>
        <v>MUS</v>
      </c>
      <c r="AR1162" t="str">
        <f t="shared" si="75"/>
        <v>4110</v>
      </c>
      <c r="AS1162" t="str">
        <f t="shared" si="72"/>
        <v>Andr</v>
      </c>
      <c r="AT1162" t="str">
        <f t="shared" si="73"/>
        <v xml:space="preserve">MUS4110Andriassian Satik </v>
      </c>
      <c r="AU1162" t="str">
        <f t="shared" si="74"/>
        <v>MUS4110-1</v>
      </c>
      <c r="AV1162" t="s">
        <v>2902</v>
      </c>
      <c r="AW1162" t="s">
        <v>2903</v>
      </c>
    </row>
    <row r="1163" spans="1:51" x14ac:dyDescent="0.2">
      <c r="A1163" t="s">
        <v>103</v>
      </c>
      <c r="B1163" t="s">
        <v>512</v>
      </c>
      <c r="C1163">
        <v>4110</v>
      </c>
      <c r="D1163" t="s">
        <v>125</v>
      </c>
      <c r="E1163">
        <v>7</v>
      </c>
      <c r="F1163">
        <v>0.47</v>
      </c>
      <c r="G1163">
        <v>0</v>
      </c>
      <c r="H1163">
        <v>0</v>
      </c>
      <c r="I1163">
        <v>0</v>
      </c>
      <c r="J1163">
        <v>0</v>
      </c>
      <c r="K1163">
        <v>0.47</v>
      </c>
      <c r="L1163">
        <v>7</v>
      </c>
      <c r="M1163">
        <v>0</v>
      </c>
      <c r="N1163">
        <v>0</v>
      </c>
      <c r="O1163">
        <v>0</v>
      </c>
      <c r="P1163">
        <v>7</v>
      </c>
      <c r="Q1163">
        <v>25</v>
      </c>
      <c r="R1163" s="3">
        <v>0.28000000000000003</v>
      </c>
      <c r="S1163">
        <v>0</v>
      </c>
      <c r="T1163">
        <v>0</v>
      </c>
      <c r="AQ1163" t="str">
        <f t="shared" si="75"/>
        <v>MUS</v>
      </c>
      <c r="AR1163" t="str">
        <f t="shared" si="75"/>
        <v>4110</v>
      </c>
      <c r="AS1163" t="str">
        <f t="shared" si="72"/>
        <v/>
      </c>
      <c r="AT1163" t="str">
        <f t="shared" si="73"/>
        <v>MUS4110</v>
      </c>
      <c r="AU1163" t="str">
        <f t="shared" si="74"/>
        <v>MUS4110-***** CRSE TOTAL</v>
      </c>
    </row>
    <row r="1164" spans="1:51" x14ac:dyDescent="0.2">
      <c r="A1164" t="s">
        <v>103</v>
      </c>
      <c r="B1164" t="s">
        <v>512</v>
      </c>
      <c r="C1164">
        <v>4151</v>
      </c>
      <c r="D1164">
        <v>1</v>
      </c>
      <c r="E1164">
        <v>1</v>
      </c>
      <c r="F1164">
        <v>7.0000000000000007E-2</v>
      </c>
      <c r="G1164">
        <v>0</v>
      </c>
      <c r="H1164">
        <v>0</v>
      </c>
      <c r="I1164">
        <v>0</v>
      </c>
      <c r="J1164">
        <v>0</v>
      </c>
      <c r="K1164">
        <v>7.0000000000000007E-2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10</v>
      </c>
      <c r="R1164" s="3">
        <v>0.1</v>
      </c>
      <c r="S1164">
        <v>0</v>
      </c>
      <c r="T1164">
        <v>0</v>
      </c>
      <c r="U1164" t="s">
        <v>518</v>
      </c>
      <c r="Y1164" t="s">
        <v>61</v>
      </c>
      <c r="Z1164" t="s">
        <v>61</v>
      </c>
      <c r="AA1164" t="s">
        <v>61</v>
      </c>
      <c r="AB1164" t="s">
        <v>5424</v>
      </c>
      <c r="AC1164">
        <v>36</v>
      </c>
      <c r="AD1164">
        <v>2</v>
      </c>
      <c r="AE1164">
        <v>1</v>
      </c>
      <c r="AF1164">
        <v>1</v>
      </c>
      <c r="AG1164">
        <v>1</v>
      </c>
      <c r="AH1164">
        <v>0</v>
      </c>
      <c r="AI1164">
        <v>0</v>
      </c>
      <c r="AJ1164">
        <v>97608</v>
      </c>
      <c r="AK1164" t="s">
        <v>61</v>
      </c>
      <c r="AL1164" t="s">
        <v>61</v>
      </c>
      <c r="AM1164" t="s">
        <v>61</v>
      </c>
      <c r="AN1164" t="s">
        <v>61</v>
      </c>
      <c r="AO1164" t="s">
        <v>61</v>
      </c>
      <c r="AP1164">
        <v>1</v>
      </c>
      <c r="AQ1164" t="str">
        <f t="shared" si="75"/>
        <v>MUS</v>
      </c>
      <c r="AR1164" t="str">
        <f t="shared" si="75"/>
        <v>4151</v>
      </c>
      <c r="AS1164" t="str">
        <f t="shared" si="72"/>
        <v>Ho F</v>
      </c>
      <c r="AT1164" t="str">
        <f t="shared" si="73"/>
        <v xml:space="preserve">MUS4151Ho Fung </v>
      </c>
      <c r="AU1164" t="str">
        <f t="shared" si="74"/>
        <v>MUS4151-1</v>
      </c>
      <c r="AV1164" t="s">
        <v>2904</v>
      </c>
      <c r="AW1164" t="s">
        <v>2905</v>
      </c>
    </row>
    <row r="1165" spans="1:51" x14ac:dyDescent="0.2">
      <c r="A1165" t="s">
        <v>103</v>
      </c>
      <c r="B1165" t="s">
        <v>512</v>
      </c>
      <c r="C1165">
        <v>4151</v>
      </c>
      <c r="D1165" t="s">
        <v>125</v>
      </c>
      <c r="E1165">
        <v>1</v>
      </c>
      <c r="F1165">
        <v>7.0000000000000007E-2</v>
      </c>
      <c r="G1165">
        <v>0</v>
      </c>
      <c r="H1165">
        <v>0</v>
      </c>
      <c r="I1165">
        <v>0</v>
      </c>
      <c r="J1165">
        <v>0</v>
      </c>
      <c r="K1165">
        <v>7.0000000000000007E-2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10</v>
      </c>
      <c r="R1165" s="3">
        <v>0.1</v>
      </c>
      <c r="S1165">
        <v>0</v>
      </c>
      <c r="T1165">
        <v>0</v>
      </c>
      <c r="AQ1165" t="str">
        <f t="shared" si="75"/>
        <v>MUS</v>
      </c>
      <c r="AR1165" t="str">
        <f t="shared" si="75"/>
        <v>4151</v>
      </c>
      <c r="AS1165" t="str">
        <f t="shared" si="72"/>
        <v/>
      </c>
      <c r="AT1165" t="str">
        <f t="shared" si="73"/>
        <v>MUS4151</v>
      </c>
      <c r="AU1165" t="str">
        <f t="shared" si="74"/>
        <v>MUS4151-***** CRSE TOTAL</v>
      </c>
    </row>
    <row r="1166" spans="1:51" x14ac:dyDescent="0.2">
      <c r="A1166" t="s">
        <v>103</v>
      </c>
      <c r="B1166" t="s">
        <v>512</v>
      </c>
      <c r="C1166">
        <v>4152</v>
      </c>
      <c r="D1166">
        <v>1</v>
      </c>
      <c r="E1166">
        <v>6</v>
      </c>
      <c r="F1166">
        <v>0.4</v>
      </c>
      <c r="G1166">
        <v>0</v>
      </c>
      <c r="H1166">
        <v>0</v>
      </c>
      <c r="I1166">
        <v>0</v>
      </c>
      <c r="J1166">
        <v>0</v>
      </c>
      <c r="K1166">
        <v>0.4</v>
      </c>
      <c r="L1166">
        <v>3</v>
      </c>
      <c r="M1166">
        <v>0</v>
      </c>
      <c r="N1166">
        <v>0</v>
      </c>
      <c r="O1166">
        <v>0</v>
      </c>
      <c r="P1166">
        <v>3</v>
      </c>
      <c r="Q1166">
        <v>5</v>
      </c>
      <c r="R1166" s="3">
        <v>0.6</v>
      </c>
      <c r="S1166">
        <v>0</v>
      </c>
      <c r="T1166">
        <v>0</v>
      </c>
      <c r="U1166" t="s">
        <v>518</v>
      </c>
      <c r="Y1166" t="s">
        <v>61</v>
      </c>
      <c r="Z1166" t="s">
        <v>61</v>
      </c>
      <c r="AA1166" t="s">
        <v>61</v>
      </c>
      <c r="AB1166" t="s">
        <v>5423</v>
      </c>
      <c r="AC1166">
        <v>24</v>
      </c>
      <c r="AD1166">
        <v>2</v>
      </c>
      <c r="AE1166">
        <v>2</v>
      </c>
      <c r="AF1166">
        <v>3</v>
      </c>
      <c r="AG1166">
        <v>3</v>
      </c>
      <c r="AH1166">
        <v>0</v>
      </c>
      <c r="AI1166">
        <v>0</v>
      </c>
      <c r="AJ1166">
        <v>91912</v>
      </c>
      <c r="AK1166" t="s">
        <v>61</v>
      </c>
      <c r="AL1166" t="s">
        <v>61</v>
      </c>
      <c r="AM1166" t="s">
        <v>61</v>
      </c>
      <c r="AN1166" t="s">
        <v>61</v>
      </c>
      <c r="AO1166" t="s">
        <v>61</v>
      </c>
      <c r="AP1166">
        <v>1</v>
      </c>
      <c r="AQ1166" t="str">
        <f t="shared" si="75"/>
        <v>MUS</v>
      </c>
      <c r="AR1166" t="str">
        <f t="shared" si="75"/>
        <v>4152</v>
      </c>
      <c r="AS1166" t="str">
        <f t="shared" si="72"/>
        <v>Andr</v>
      </c>
      <c r="AT1166" t="str">
        <f t="shared" si="73"/>
        <v xml:space="preserve">MUS4152Andriassian Satik </v>
      </c>
      <c r="AU1166" t="str">
        <f t="shared" si="74"/>
        <v>MUS4152-1</v>
      </c>
      <c r="AV1166" t="s">
        <v>2902</v>
      </c>
      <c r="AW1166" t="s">
        <v>2903</v>
      </c>
    </row>
    <row r="1167" spans="1:51" x14ac:dyDescent="0.2">
      <c r="A1167" t="s">
        <v>103</v>
      </c>
      <c r="B1167" t="s">
        <v>512</v>
      </c>
      <c r="C1167">
        <v>4152</v>
      </c>
      <c r="D1167">
        <v>2</v>
      </c>
      <c r="E1167">
        <v>2</v>
      </c>
      <c r="F1167">
        <v>0.13</v>
      </c>
      <c r="G1167">
        <v>0</v>
      </c>
      <c r="H1167">
        <v>0</v>
      </c>
      <c r="I1167">
        <v>0</v>
      </c>
      <c r="J1167">
        <v>0</v>
      </c>
      <c r="K1167">
        <v>0.13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5</v>
      </c>
      <c r="R1167" s="3">
        <v>0.2</v>
      </c>
      <c r="S1167">
        <v>0</v>
      </c>
      <c r="T1167">
        <v>0</v>
      </c>
      <c r="U1167" t="s">
        <v>518</v>
      </c>
      <c r="Y1167" t="s">
        <v>61</v>
      </c>
      <c r="Z1167" t="s">
        <v>61</v>
      </c>
      <c r="AA1167" t="s">
        <v>61</v>
      </c>
      <c r="AB1167" t="s">
        <v>5424</v>
      </c>
      <c r="AC1167">
        <v>24</v>
      </c>
      <c r="AD1167">
        <v>2</v>
      </c>
      <c r="AE1167">
        <v>2</v>
      </c>
      <c r="AF1167">
        <v>1</v>
      </c>
      <c r="AG1167">
        <v>1</v>
      </c>
      <c r="AH1167">
        <v>0</v>
      </c>
      <c r="AI1167">
        <v>0</v>
      </c>
      <c r="AJ1167">
        <v>91913</v>
      </c>
      <c r="AK1167" t="s">
        <v>61</v>
      </c>
      <c r="AL1167" t="s">
        <v>61</v>
      </c>
      <c r="AM1167" t="s">
        <v>61</v>
      </c>
      <c r="AN1167" t="s">
        <v>61</v>
      </c>
      <c r="AO1167" t="s">
        <v>61</v>
      </c>
      <c r="AP1167">
        <v>1</v>
      </c>
      <c r="AQ1167" t="str">
        <f t="shared" si="75"/>
        <v>MUS</v>
      </c>
      <c r="AR1167" t="str">
        <f t="shared" si="75"/>
        <v>4152</v>
      </c>
      <c r="AS1167" t="str">
        <f t="shared" si="72"/>
        <v>Ho F</v>
      </c>
      <c r="AT1167" t="str">
        <f t="shared" si="73"/>
        <v xml:space="preserve">MUS4152Ho Fung </v>
      </c>
      <c r="AU1167" t="str">
        <f t="shared" si="74"/>
        <v>MUS4152-2</v>
      </c>
      <c r="AV1167" t="s">
        <v>2904</v>
      </c>
      <c r="AW1167" t="s">
        <v>2905</v>
      </c>
    </row>
    <row r="1168" spans="1:51" x14ac:dyDescent="0.2">
      <c r="A1168" t="s">
        <v>103</v>
      </c>
      <c r="B1168" t="s">
        <v>512</v>
      </c>
      <c r="C1168">
        <v>4152</v>
      </c>
      <c r="D1168">
        <v>3</v>
      </c>
      <c r="E1168">
        <v>4</v>
      </c>
      <c r="F1168">
        <v>0.27</v>
      </c>
      <c r="G1168">
        <v>0</v>
      </c>
      <c r="H1168">
        <v>0</v>
      </c>
      <c r="I1168">
        <v>0</v>
      </c>
      <c r="J1168">
        <v>0</v>
      </c>
      <c r="K1168">
        <v>0.27</v>
      </c>
      <c r="L1168">
        <v>2</v>
      </c>
      <c r="M1168">
        <v>0</v>
      </c>
      <c r="N1168">
        <v>0</v>
      </c>
      <c r="O1168">
        <v>0</v>
      </c>
      <c r="P1168">
        <v>2</v>
      </c>
      <c r="Q1168">
        <v>5</v>
      </c>
      <c r="R1168" s="3">
        <v>0.4</v>
      </c>
      <c r="S1168">
        <v>0</v>
      </c>
      <c r="T1168">
        <v>0</v>
      </c>
      <c r="U1168" t="s">
        <v>518</v>
      </c>
      <c r="Y1168" t="s">
        <v>61</v>
      </c>
      <c r="Z1168" t="s">
        <v>61</v>
      </c>
      <c r="AA1168" t="s">
        <v>61</v>
      </c>
      <c r="AB1168" t="s">
        <v>5426</v>
      </c>
      <c r="AC1168">
        <v>24</v>
      </c>
      <c r="AD1168">
        <v>2</v>
      </c>
      <c r="AE1168">
        <v>2</v>
      </c>
      <c r="AF1168">
        <v>2</v>
      </c>
      <c r="AG1168">
        <v>2</v>
      </c>
      <c r="AH1168">
        <v>0</v>
      </c>
      <c r="AI1168">
        <v>0</v>
      </c>
      <c r="AJ1168">
        <v>95383</v>
      </c>
      <c r="AK1168" t="s">
        <v>61</v>
      </c>
      <c r="AL1168" t="s">
        <v>61</v>
      </c>
      <c r="AM1168" t="s">
        <v>61</v>
      </c>
      <c r="AN1168" t="s">
        <v>61</v>
      </c>
      <c r="AO1168" t="s">
        <v>61</v>
      </c>
      <c r="AP1168">
        <v>1</v>
      </c>
      <c r="AQ1168" t="str">
        <f t="shared" si="75"/>
        <v>MUS</v>
      </c>
      <c r="AR1168" t="str">
        <f t="shared" si="75"/>
        <v>4152</v>
      </c>
      <c r="AS1168" t="str">
        <f t="shared" si="72"/>
        <v>Askr</v>
      </c>
      <c r="AT1168" t="str">
        <f t="shared" si="73"/>
        <v>MUS4152Askren David W.</v>
      </c>
      <c r="AU1168" t="str">
        <f t="shared" si="74"/>
        <v>MUS4152-3</v>
      </c>
      <c r="AV1168" t="s">
        <v>2908</v>
      </c>
      <c r="AW1168" t="s">
        <v>2553</v>
      </c>
      <c r="AX1168" t="s">
        <v>2909</v>
      </c>
    </row>
    <row r="1169" spans="1:51" x14ac:dyDescent="0.2">
      <c r="A1169" t="s">
        <v>103</v>
      </c>
      <c r="B1169" t="s">
        <v>512</v>
      </c>
      <c r="C1169">
        <v>4152</v>
      </c>
      <c r="D1169" t="s">
        <v>125</v>
      </c>
      <c r="E1169">
        <v>12</v>
      </c>
      <c r="F1169">
        <v>0.8</v>
      </c>
      <c r="G1169">
        <v>0</v>
      </c>
      <c r="H1169">
        <v>0</v>
      </c>
      <c r="I1169">
        <v>0</v>
      </c>
      <c r="J1169">
        <v>0</v>
      </c>
      <c r="K1169">
        <v>0.8</v>
      </c>
      <c r="L1169">
        <v>6</v>
      </c>
      <c r="M1169">
        <v>0</v>
      </c>
      <c r="N1169">
        <v>0</v>
      </c>
      <c r="O1169">
        <v>0</v>
      </c>
      <c r="P1169">
        <v>6</v>
      </c>
      <c r="Q1169">
        <v>15</v>
      </c>
      <c r="R1169" s="3">
        <v>0.4</v>
      </c>
      <c r="S1169">
        <v>0</v>
      </c>
      <c r="T1169">
        <v>0</v>
      </c>
      <c r="AQ1169" t="str">
        <f t="shared" si="75"/>
        <v>MUS</v>
      </c>
      <c r="AR1169" t="str">
        <f t="shared" si="75"/>
        <v>4152</v>
      </c>
      <c r="AS1169" t="str">
        <f t="shared" si="72"/>
        <v/>
      </c>
      <c r="AT1169" t="str">
        <f t="shared" si="73"/>
        <v>MUS4152</v>
      </c>
      <c r="AU1169" t="str">
        <f t="shared" si="74"/>
        <v>MUS4152-***** CRSE TOTAL</v>
      </c>
    </row>
    <row r="1170" spans="1:51" x14ac:dyDescent="0.2">
      <c r="A1170" t="s">
        <v>103</v>
      </c>
      <c r="B1170" t="s">
        <v>512</v>
      </c>
      <c r="C1170">
        <v>4162</v>
      </c>
      <c r="D1170">
        <v>1</v>
      </c>
      <c r="E1170">
        <v>2</v>
      </c>
      <c r="F1170">
        <v>0.13</v>
      </c>
      <c r="G1170">
        <v>0</v>
      </c>
      <c r="H1170">
        <v>0</v>
      </c>
      <c r="I1170">
        <v>0</v>
      </c>
      <c r="J1170">
        <v>0</v>
      </c>
      <c r="K1170">
        <v>0.13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10</v>
      </c>
      <c r="R1170" s="3">
        <v>0.1</v>
      </c>
      <c r="S1170">
        <v>0</v>
      </c>
      <c r="T1170">
        <v>0</v>
      </c>
      <c r="U1170" t="s">
        <v>519</v>
      </c>
      <c r="Y1170" t="s">
        <v>61</v>
      </c>
      <c r="Z1170" t="s">
        <v>61</v>
      </c>
      <c r="AA1170" t="s">
        <v>61</v>
      </c>
      <c r="AB1170" t="s">
        <v>5445</v>
      </c>
      <c r="AC1170">
        <v>24</v>
      </c>
      <c r="AD1170">
        <v>2</v>
      </c>
      <c r="AE1170">
        <v>2</v>
      </c>
      <c r="AF1170">
        <v>1</v>
      </c>
      <c r="AG1170">
        <v>1</v>
      </c>
      <c r="AH1170">
        <v>0</v>
      </c>
      <c r="AI1170">
        <v>0</v>
      </c>
      <c r="AJ1170">
        <v>91915</v>
      </c>
      <c r="AK1170" t="s">
        <v>61</v>
      </c>
      <c r="AL1170" t="s">
        <v>61</v>
      </c>
      <c r="AM1170" t="s">
        <v>61</v>
      </c>
      <c r="AN1170" t="s">
        <v>61</v>
      </c>
      <c r="AO1170" t="s">
        <v>61</v>
      </c>
      <c r="AP1170">
        <v>1</v>
      </c>
      <c r="AQ1170" t="str">
        <f t="shared" si="75"/>
        <v>MUS</v>
      </c>
      <c r="AR1170" t="str">
        <f t="shared" si="75"/>
        <v>4162</v>
      </c>
      <c r="AS1170" t="str">
        <f t="shared" si="72"/>
        <v>Good</v>
      </c>
      <c r="AT1170" t="str">
        <f t="shared" si="73"/>
        <v>MUS4162Goode-Castro Helen M</v>
      </c>
      <c r="AU1170" t="str">
        <f t="shared" si="74"/>
        <v>MUS4162-1</v>
      </c>
      <c r="AV1170" t="s">
        <v>2936</v>
      </c>
      <c r="AW1170" t="s">
        <v>2937</v>
      </c>
      <c r="AX1170" t="s">
        <v>115</v>
      </c>
    </row>
    <row r="1171" spans="1:51" x14ac:dyDescent="0.2">
      <c r="A1171" t="s">
        <v>103</v>
      </c>
      <c r="B1171" t="s">
        <v>512</v>
      </c>
      <c r="C1171">
        <v>4162</v>
      </c>
      <c r="D1171">
        <v>2</v>
      </c>
      <c r="E1171">
        <v>2</v>
      </c>
      <c r="F1171">
        <v>0.13</v>
      </c>
      <c r="G1171">
        <v>0</v>
      </c>
      <c r="H1171">
        <v>0</v>
      </c>
      <c r="I1171">
        <v>0</v>
      </c>
      <c r="J1171">
        <v>0</v>
      </c>
      <c r="K1171">
        <v>0.13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10</v>
      </c>
      <c r="R1171" s="3">
        <v>0.1</v>
      </c>
      <c r="S1171">
        <v>0</v>
      </c>
      <c r="T1171">
        <v>0</v>
      </c>
      <c r="U1171" t="s">
        <v>519</v>
      </c>
      <c r="Y1171" t="s">
        <v>61</v>
      </c>
      <c r="Z1171" t="s">
        <v>61</v>
      </c>
      <c r="AA1171" t="s">
        <v>61</v>
      </c>
      <c r="AB1171" t="s">
        <v>5446</v>
      </c>
      <c r="AC1171">
        <v>24</v>
      </c>
      <c r="AD1171">
        <v>2</v>
      </c>
      <c r="AE1171">
        <v>2</v>
      </c>
      <c r="AF1171">
        <v>1</v>
      </c>
      <c r="AG1171">
        <v>1</v>
      </c>
      <c r="AH1171">
        <v>0</v>
      </c>
      <c r="AI1171">
        <v>0</v>
      </c>
      <c r="AJ1171">
        <v>91916</v>
      </c>
      <c r="AK1171" t="s">
        <v>61</v>
      </c>
      <c r="AL1171" t="s">
        <v>61</v>
      </c>
      <c r="AM1171" t="s">
        <v>61</v>
      </c>
      <c r="AN1171" t="s">
        <v>61</v>
      </c>
      <c r="AO1171" t="s">
        <v>61</v>
      </c>
      <c r="AP1171">
        <v>1</v>
      </c>
      <c r="AQ1171" t="str">
        <f t="shared" si="75"/>
        <v>MUS</v>
      </c>
      <c r="AR1171" t="str">
        <f t="shared" si="75"/>
        <v>4162</v>
      </c>
      <c r="AS1171" t="str">
        <f t="shared" si="72"/>
        <v>Bene</v>
      </c>
      <c r="AT1171" t="str">
        <f t="shared" si="73"/>
        <v>MUS4162Benedict Jeffrey W</v>
      </c>
      <c r="AU1171" t="str">
        <f t="shared" si="74"/>
        <v>MUS4162-2</v>
      </c>
      <c r="AV1171" t="s">
        <v>2938</v>
      </c>
      <c r="AW1171" t="s">
        <v>2939</v>
      </c>
      <c r="AX1171" t="s">
        <v>118</v>
      </c>
    </row>
    <row r="1172" spans="1:51" x14ac:dyDescent="0.2">
      <c r="A1172" t="s">
        <v>103</v>
      </c>
      <c r="B1172" t="s">
        <v>512</v>
      </c>
      <c r="C1172">
        <v>4162</v>
      </c>
      <c r="D1172">
        <v>3</v>
      </c>
      <c r="E1172">
        <v>2</v>
      </c>
      <c r="F1172">
        <v>0.13</v>
      </c>
      <c r="G1172">
        <v>0</v>
      </c>
      <c r="H1172">
        <v>0</v>
      </c>
      <c r="I1172">
        <v>0</v>
      </c>
      <c r="J1172">
        <v>0</v>
      </c>
      <c r="K1172">
        <v>0.13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10</v>
      </c>
      <c r="R1172" s="3">
        <v>0.1</v>
      </c>
      <c r="S1172">
        <v>0</v>
      </c>
      <c r="T1172">
        <v>0</v>
      </c>
      <c r="U1172" t="s">
        <v>519</v>
      </c>
      <c r="Y1172" t="s">
        <v>61</v>
      </c>
      <c r="Z1172" t="s">
        <v>61</v>
      </c>
      <c r="AA1172" t="s">
        <v>61</v>
      </c>
      <c r="AB1172" t="s">
        <v>5427</v>
      </c>
      <c r="AC1172">
        <v>24</v>
      </c>
      <c r="AD1172">
        <v>2</v>
      </c>
      <c r="AE1172">
        <v>2</v>
      </c>
      <c r="AF1172">
        <v>1</v>
      </c>
      <c r="AG1172">
        <v>1</v>
      </c>
      <c r="AH1172">
        <v>0</v>
      </c>
      <c r="AI1172">
        <v>0</v>
      </c>
      <c r="AJ1172">
        <v>95337</v>
      </c>
      <c r="AK1172" t="s">
        <v>61</v>
      </c>
      <c r="AL1172" t="s">
        <v>61</v>
      </c>
      <c r="AM1172" t="s">
        <v>61</v>
      </c>
      <c r="AN1172" t="s">
        <v>61</v>
      </c>
      <c r="AO1172" t="s">
        <v>61</v>
      </c>
      <c r="AP1172">
        <v>1</v>
      </c>
      <c r="AQ1172" t="str">
        <f t="shared" si="75"/>
        <v>MUS</v>
      </c>
      <c r="AR1172" t="str">
        <f t="shared" si="75"/>
        <v>4162</v>
      </c>
      <c r="AS1172" t="str">
        <f t="shared" si="72"/>
        <v>Davi</v>
      </c>
      <c r="AT1172" t="str">
        <f t="shared" si="73"/>
        <v>MUS4162Davis Joshua Lee</v>
      </c>
      <c r="AU1172" t="str">
        <f t="shared" si="74"/>
        <v>MUS4162-3</v>
      </c>
      <c r="AV1172" t="s">
        <v>2481</v>
      </c>
      <c r="AW1172" t="s">
        <v>2700</v>
      </c>
      <c r="AX1172" t="s">
        <v>23</v>
      </c>
    </row>
    <row r="1173" spans="1:51" x14ac:dyDescent="0.2">
      <c r="A1173" t="s">
        <v>103</v>
      </c>
      <c r="B1173" t="s">
        <v>512</v>
      </c>
      <c r="C1173">
        <v>4162</v>
      </c>
      <c r="D1173" t="s">
        <v>125</v>
      </c>
      <c r="E1173">
        <v>6</v>
      </c>
      <c r="F1173">
        <v>0.4</v>
      </c>
      <c r="G1173">
        <v>0</v>
      </c>
      <c r="H1173">
        <v>0</v>
      </c>
      <c r="I1173">
        <v>0</v>
      </c>
      <c r="J1173">
        <v>0</v>
      </c>
      <c r="K1173">
        <v>0.4</v>
      </c>
      <c r="L1173">
        <v>3</v>
      </c>
      <c r="M1173">
        <v>0</v>
      </c>
      <c r="N1173">
        <v>0</v>
      </c>
      <c r="O1173">
        <v>0</v>
      </c>
      <c r="P1173">
        <v>3</v>
      </c>
      <c r="Q1173">
        <v>30</v>
      </c>
      <c r="R1173" s="3">
        <v>0.1</v>
      </c>
      <c r="S1173">
        <v>0</v>
      </c>
      <c r="T1173">
        <v>0</v>
      </c>
      <c r="AQ1173" t="str">
        <f t="shared" si="75"/>
        <v>MUS</v>
      </c>
      <c r="AR1173" t="str">
        <f t="shared" si="75"/>
        <v>4162</v>
      </c>
      <c r="AS1173" t="str">
        <f t="shared" si="72"/>
        <v/>
      </c>
      <c r="AT1173" t="str">
        <f t="shared" si="73"/>
        <v>MUS4162</v>
      </c>
      <c r="AU1173" t="str">
        <f t="shared" si="74"/>
        <v>MUS4162-***** CRSE TOTAL</v>
      </c>
    </row>
    <row r="1174" spans="1:51" x14ac:dyDescent="0.2">
      <c r="A1174" t="s">
        <v>103</v>
      </c>
      <c r="B1174" t="s">
        <v>512</v>
      </c>
      <c r="C1174">
        <v>4172</v>
      </c>
      <c r="D1174">
        <v>1</v>
      </c>
      <c r="E1174">
        <v>4</v>
      </c>
      <c r="F1174">
        <v>0.27</v>
      </c>
      <c r="G1174">
        <v>0</v>
      </c>
      <c r="H1174">
        <v>0</v>
      </c>
      <c r="I1174">
        <v>0</v>
      </c>
      <c r="J1174">
        <v>0</v>
      </c>
      <c r="K1174">
        <v>0.27</v>
      </c>
      <c r="L1174">
        <v>2</v>
      </c>
      <c r="M1174">
        <v>0</v>
      </c>
      <c r="N1174">
        <v>0</v>
      </c>
      <c r="O1174">
        <v>0</v>
      </c>
      <c r="P1174">
        <v>2</v>
      </c>
      <c r="Q1174">
        <v>5</v>
      </c>
      <c r="R1174" s="3">
        <v>0.4</v>
      </c>
      <c r="S1174">
        <v>0</v>
      </c>
      <c r="T1174">
        <v>0</v>
      </c>
      <c r="U1174" t="s">
        <v>520</v>
      </c>
      <c r="Y1174" t="s">
        <v>61</v>
      </c>
      <c r="Z1174" t="s">
        <v>61</v>
      </c>
      <c r="AA1174" t="s">
        <v>61</v>
      </c>
      <c r="AB1174" t="s">
        <v>5447</v>
      </c>
      <c r="AC1174">
        <v>24</v>
      </c>
      <c r="AD1174">
        <v>2</v>
      </c>
      <c r="AE1174">
        <v>2</v>
      </c>
      <c r="AF1174">
        <v>2</v>
      </c>
      <c r="AG1174">
        <v>2</v>
      </c>
      <c r="AH1174">
        <v>0</v>
      </c>
      <c r="AI1174">
        <v>0</v>
      </c>
      <c r="AJ1174">
        <v>91918</v>
      </c>
      <c r="AK1174" t="s">
        <v>61</v>
      </c>
      <c r="AL1174" t="s">
        <v>61</v>
      </c>
      <c r="AM1174" t="s">
        <v>61</v>
      </c>
      <c r="AN1174" t="s">
        <v>61</v>
      </c>
      <c r="AO1174" t="s">
        <v>61</v>
      </c>
      <c r="AP1174">
        <v>1</v>
      </c>
      <c r="AQ1174" t="str">
        <f t="shared" si="75"/>
        <v>MUS</v>
      </c>
      <c r="AR1174" t="str">
        <f t="shared" si="75"/>
        <v>4172</v>
      </c>
      <c r="AS1174" t="str">
        <f t="shared" si="72"/>
        <v>Jone</v>
      </c>
      <c r="AT1174" t="str">
        <f t="shared" si="73"/>
        <v>MUS4172Jones Randy Lamont</v>
      </c>
      <c r="AU1174" t="str">
        <f t="shared" si="74"/>
        <v>MUS4172-1</v>
      </c>
      <c r="AV1174" t="s">
        <v>2940</v>
      </c>
      <c r="AW1174" t="s">
        <v>2941</v>
      </c>
      <c r="AX1174" t="s">
        <v>2942</v>
      </c>
    </row>
    <row r="1175" spans="1:51" x14ac:dyDescent="0.2">
      <c r="A1175" t="s">
        <v>103</v>
      </c>
      <c r="B1175" t="s">
        <v>512</v>
      </c>
      <c r="C1175">
        <v>4172</v>
      </c>
      <c r="D1175">
        <v>2</v>
      </c>
      <c r="E1175">
        <v>4</v>
      </c>
      <c r="F1175">
        <v>0.27</v>
      </c>
      <c r="G1175">
        <v>0</v>
      </c>
      <c r="H1175">
        <v>0</v>
      </c>
      <c r="I1175">
        <v>0</v>
      </c>
      <c r="J1175">
        <v>0</v>
      </c>
      <c r="K1175">
        <v>0.27</v>
      </c>
      <c r="L1175">
        <v>2</v>
      </c>
      <c r="M1175">
        <v>0</v>
      </c>
      <c r="N1175">
        <v>0</v>
      </c>
      <c r="O1175">
        <v>0</v>
      </c>
      <c r="P1175">
        <v>2</v>
      </c>
      <c r="Q1175">
        <v>5</v>
      </c>
      <c r="R1175" s="3">
        <v>0.4</v>
      </c>
      <c r="S1175">
        <v>0</v>
      </c>
      <c r="T1175">
        <v>0</v>
      </c>
      <c r="U1175" t="s">
        <v>520</v>
      </c>
      <c r="Y1175" t="s">
        <v>61</v>
      </c>
      <c r="Z1175" t="s">
        <v>61</v>
      </c>
      <c r="AA1175" t="s">
        <v>61</v>
      </c>
      <c r="AB1175" t="s">
        <v>5431</v>
      </c>
      <c r="AC1175">
        <v>24</v>
      </c>
      <c r="AD1175">
        <v>2</v>
      </c>
      <c r="AE1175">
        <v>2</v>
      </c>
      <c r="AF1175">
        <v>2</v>
      </c>
      <c r="AG1175">
        <v>2</v>
      </c>
      <c r="AH1175">
        <v>0</v>
      </c>
      <c r="AI1175">
        <v>0</v>
      </c>
      <c r="AJ1175">
        <v>91919</v>
      </c>
      <c r="AK1175" t="s">
        <v>61</v>
      </c>
      <c r="AL1175" t="s">
        <v>61</v>
      </c>
      <c r="AM1175" t="s">
        <v>61</v>
      </c>
      <c r="AN1175" t="s">
        <v>61</v>
      </c>
      <c r="AO1175" t="s">
        <v>61</v>
      </c>
      <c r="AP1175">
        <v>1</v>
      </c>
      <c r="AQ1175" t="str">
        <f t="shared" si="75"/>
        <v>MUS</v>
      </c>
      <c r="AR1175" t="str">
        <f t="shared" si="75"/>
        <v>4172</v>
      </c>
      <c r="AS1175" t="str">
        <f t="shared" si="72"/>
        <v>Ford</v>
      </c>
      <c r="AT1175" t="str">
        <f t="shared" si="73"/>
        <v xml:space="preserve">MUS4172Ford James </v>
      </c>
      <c r="AU1175" t="str">
        <f t="shared" si="74"/>
        <v>MUS4172-2</v>
      </c>
      <c r="AV1175" t="s">
        <v>50</v>
      </c>
      <c r="AW1175" t="s">
        <v>2479</v>
      </c>
    </row>
    <row r="1176" spans="1:51" x14ac:dyDescent="0.2">
      <c r="A1176" t="s">
        <v>103</v>
      </c>
      <c r="B1176" t="s">
        <v>512</v>
      </c>
      <c r="C1176">
        <v>4172</v>
      </c>
      <c r="D1176">
        <v>3</v>
      </c>
      <c r="E1176">
        <v>2</v>
      </c>
      <c r="F1176">
        <v>0.13</v>
      </c>
      <c r="G1176">
        <v>0</v>
      </c>
      <c r="H1176">
        <v>0</v>
      </c>
      <c r="I1176">
        <v>0</v>
      </c>
      <c r="J1176">
        <v>0</v>
      </c>
      <c r="K1176">
        <v>0.13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10</v>
      </c>
      <c r="R1176" s="3">
        <v>0.1</v>
      </c>
      <c r="S1176">
        <v>0</v>
      </c>
      <c r="T1176">
        <v>0</v>
      </c>
      <c r="U1176" t="s">
        <v>520</v>
      </c>
      <c r="Y1176" t="s">
        <v>61</v>
      </c>
      <c r="Z1176" t="s">
        <v>61</v>
      </c>
      <c r="AA1176" t="s">
        <v>61</v>
      </c>
      <c r="AB1176" t="s">
        <v>5452</v>
      </c>
      <c r="AC1176">
        <v>24</v>
      </c>
      <c r="AD1176">
        <v>2</v>
      </c>
      <c r="AE1176">
        <v>2</v>
      </c>
      <c r="AF1176">
        <v>1</v>
      </c>
      <c r="AG1176">
        <v>1</v>
      </c>
      <c r="AH1176">
        <v>0</v>
      </c>
      <c r="AI1176">
        <v>0</v>
      </c>
      <c r="AJ1176">
        <v>97609</v>
      </c>
      <c r="AK1176" t="s">
        <v>61</v>
      </c>
      <c r="AL1176" t="s">
        <v>61</v>
      </c>
      <c r="AM1176" t="s">
        <v>61</v>
      </c>
      <c r="AN1176" t="s">
        <v>61</v>
      </c>
      <c r="AO1176" t="s">
        <v>61</v>
      </c>
      <c r="AP1176">
        <v>1</v>
      </c>
      <c r="AQ1176" t="str">
        <f t="shared" si="75"/>
        <v>MUS</v>
      </c>
      <c r="AR1176" t="str">
        <f t="shared" si="75"/>
        <v>4172</v>
      </c>
      <c r="AS1176" t="str">
        <f t="shared" si="72"/>
        <v>Jiro</v>
      </c>
      <c r="AT1176" t="str">
        <f t="shared" si="73"/>
        <v>MUS4172Jiron Denis Omar</v>
      </c>
      <c r="AU1176" t="str">
        <f t="shared" si="74"/>
        <v>MUS4172-3</v>
      </c>
      <c r="AV1176" t="s">
        <v>2952</v>
      </c>
      <c r="AW1176" t="s">
        <v>2953</v>
      </c>
      <c r="AX1176" t="s">
        <v>2954</v>
      </c>
    </row>
    <row r="1177" spans="1:51" x14ac:dyDescent="0.2">
      <c r="A1177" t="s">
        <v>103</v>
      </c>
      <c r="B1177" t="s">
        <v>512</v>
      </c>
      <c r="C1177">
        <v>4172</v>
      </c>
      <c r="D1177" t="s">
        <v>125</v>
      </c>
      <c r="E1177">
        <v>10</v>
      </c>
      <c r="F1177">
        <v>0.67</v>
      </c>
      <c r="G1177">
        <v>0</v>
      </c>
      <c r="H1177">
        <v>0</v>
      </c>
      <c r="I1177">
        <v>0</v>
      </c>
      <c r="J1177">
        <v>0</v>
      </c>
      <c r="K1177">
        <v>0.67</v>
      </c>
      <c r="L1177">
        <v>5</v>
      </c>
      <c r="M1177">
        <v>0</v>
      </c>
      <c r="N1177">
        <v>0</v>
      </c>
      <c r="O1177">
        <v>0</v>
      </c>
      <c r="P1177">
        <v>5</v>
      </c>
      <c r="Q1177">
        <v>20</v>
      </c>
      <c r="R1177" s="3">
        <v>0.25</v>
      </c>
      <c r="S1177">
        <v>0</v>
      </c>
      <c r="T1177">
        <v>0</v>
      </c>
      <c r="AQ1177" t="str">
        <f t="shared" si="75"/>
        <v>MUS</v>
      </c>
      <c r="AR1177" t="str">
        <f t="shared" si="75"/>
        <v>4172</v>
      </c>
      <c r="AS1177" t="str">
        <f t="shared" si="72"/>
        <v/>
      </c>
      <c r="AT1177" t="str">
        <f t="shared" si="73"/>
        <v>MUS4172</v>
      </c>
      <c r="AU1177" t="str">
        <f t="shared" si="74"/>
        <v>MUS4172-***** CRSE TOTAL</v>
      </c>
    </row>
    <row r="1178" spans="1:51" x14ac:dyDescent="0.2">
      <c r="A1178" t="s">
        <v>103</v>
      </c>
      <c r="B1178" t="s">
        <v>512</v>
      </c>
      <c r="C1178">
        <v>4182</v>
      </c>
      <c r="D1178">
        <v>1</v>
      </c>
      <c r="E1178">
        <v>2</v>
      </c>
      <c r="F1178">
        <v>0.13</v>
      </c>
      <c r="G1178">
        <v>0</v>
      </c>
      <c r="H1178">
        <v>0</v>
      </c>
      <c r="I1178">
        <v>0</v>
      </c>
      <c r="J1178">
        <v>0</v>
      </c>
      <c r="K1178">
        <v>0.13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5</v>
      </c>
      <c r="R1178" s="3">
        <v>0.2</v>
      </c>
      <c r="S1178">
        <v>0</v>
      </c>
      <c r="T1178">
        <v>0</v>
      </c>
      <c r="U1178" t="s">
        <v>521</v>
      </c>
      <c r="Y1178" t="s">
        <v>61</v>
      </c>
      <c r="Z1178" t="s">
        <v>61</v>
      </c>
      <c r="AA1178" t="s">
        <v>61</v>
      </c>
      <c r="AB1178" t="s">
        <v>5436</v>
      </c>
      <c r="AC1178">
        <v>24</v>
      </c>
      <c r="AD1178">
        <v>2</v>
      </c>
      <c r="AE1178">
        <v>2</v>
      </c>
      <c r="AF1178">
        <v>1</v>
      </c>
      <c r="AG1178">
        <v>1</v>
      </c>
      <c r="AH1178">
        <v>0</v>
      </c>
      <c r="AI1178">
        <v>0</v>
      </c>
      <c r="AJ1178">
        <v>91921</v>
      </c>
      <c r="AK1178" t="s">
        <v>61</v>
      </c>
      <c r="AL1178" t="s">
        <v>61</v>
      </c>
      <c r="AM1178" t="s">
        <v>61</v>
      </c>
      <c r="AN1178" t="s">
        <v>61</v>
      </c>
      <c r="AO1178" t="s">
        <v>61</v>
      </c>
      <c r="AP1178">
        <v>1</v>
      </c>
      <c r="AQ1178" t="str">
        <f t="shared" si="75"/>
        <v>MUS</v>
      </c>
      <c r="AR1178" t="str">
        <f t="shared" si="75"/>
        <v>4182</v>
      </c>
      <c r="AS1178" t="str">
        <f t="shared" si="72"/>
        <v>Fern</v>
      </c>
      <c r="AT1178" t="str">
        <f t="shared" si="73"/>
        <v>MUS4182Fernandez Robert D</v>
      </c>
      <c r="AU1178" t="str">
        <f t="shared" si="74"/>
        <v>MUS4182-1</v>
      </c>
      <c r="AV1178" t="s">
        <v>2923</v>
      </c>
      <c r="AW1178" t="s">
        <v>2424</v>
      </c>
      <c r="AX1178" t="s">
        <v>394</v>
      </c>
    </row>
    <row r="1179" spans="1:51" x14ac:dyDescent="0.2">
      <c r="A1179" t="s">
        <v>103</v>
      </c>
      <c r="B1179" t="s">
        <v>512</v>
      </c>
      <c r="C1179">
        <v>4182</v>
      </c>
      <c r="D1179">
        <v>2</v>
      </c>
      <c r="E1179">
        <v>4</v>
      </c>
      <c r="F1179">
        <v>0.27</v>
      </c>
      <c r="G1179">
        <v>0</v>
      </c>
      <c r="H1179">
        <v>0</v>
      </c>
      <c r="I1179">
        <v>0</v>
      </c>
      <c r="J1179">
        <v>0</v>
      </c>
      <c r="K1179">
        <v>0.27</v>
      </c>
      <c r="L1179">
        <v>2</v>
      </c>
      <c r="M1179">
        <v>0</v>
      </c>
      <c r="N1179">
        <v>0</v>
      </c>
      <c r="O1179">
        <v>0</v>
      </c>
      <c r="P1179">
        <v>2</v>
      </c>
      <c r="Q1179">
        <v>5</v>
      </c>
      <c r="R1179" s="3">
        <v>0.4</v>
      </c>
      <c r="S1179">
        <v>0</v>
      </c>
      <c r="T1179">
        <v>0</v>
      </c>
      <c r="U1179" t="s">
        <v>521</v>
      </c>
      <c r="Y1179" t="s">
        <v>61</v>
      </c>
      <c r="Z1179" t="s">
        <v>61</v>
      </c>
      <c r="AA1179" t="s">
        <v>61</v>
      </c>
      <c r="AB1179" t="s">
        <v>5460</v>
      </c>
      <c r="AC1179">
        <v>24</v>
      </c>
      <c r="AD1179">
        <v>2</v>
      </c>
      <c r="AE1179">
        <v>2</v>
      </c>
      <c r="AF1179">
        <v>2</v>
      </c>
      <c r="AG1179">
        <v>2</v>
      </c>
      <c r="AH1179">
        <v>0</v>
      </c>
      <c r="AI1179">
        <v>0</v>
      </c>
      <c r="AJ1179">
        <v>91922</v>
      </c>
      <c r="AK1179" t="s">
        <v>61</v>
      </c>
      <c r="AL1179" t="s">
        <v>61</v>
      </c>
      <c r="AM1179" t="s">
        <v>61</v>
      </c>
      <c r="AN1179" t="s">
        <v>61</v>
      </c>
      <c r="AO1179" t="s">
        <v>61</v>
      </c>
      <c r="AP1179">
        <v>1</v>
      </c>
      <c r="AQ1179" t="str">
        <f t="shared" si="75"/>
        <v>MUS</v>
      </c>
      <c r="AR1179" t="str">
        <f t="shared" si="75"/>
        <v>4182</v>
      </c>
      <c r="AS1179" t="str">
        <f t="shared" si="72"/>
        <v>Stou</v>
      </c>
      <c r="AT1179" t="str">
        <f t="shared" si="73"/>
        <v>MUS4182Stoup Nicholas Andrew</v>
      </c>
      <c r="AU1179" t="str">
        <f t="shared" si="74"/>
        <v>MUS4182-2</v>
      </c>
      <c r="AV1179" t="s">
        <v>2972</v>
      </c>
      <c r="AW1179" t="s">
        <v>2973</v>
      </c>
      <c r="AX1179" t="s">
        <v>2676</v>
      </c>
    </row>
    <row r="1180" spans="1:51" x14ac:dyDescent="0.2">
      <c r="A1180" t="s">
        <v>103</v>
      </c>
      <c r="B1180" t="s">
        <v>512</v>
      </c>
      <c r="C1180">
        <v>4182</v>
      </c>
      <c r="D1180" t="s">
        <v>125</v>
      </c>
      <c r="E1180">
        <v>6</v>
      </c>
      <c r="F1180">
        <v>0.4</v>
      </c>
      <c r="G1180">
        <v>0</v>
      </c>
      <c r="H1180">
        <v>0</v>
      </c>
      <c r="I1180">
        <v>0</v>
      </c>
      <c r="J1180">
        <v>0</v>
      </c>
      <c r="K1180">
        <v>0.4</v>
      </c>
      <c r="L1180">
        <v>3</v>
      </c>
      <c r="M1180">
        <v>0</v>
      </c>
      <c r="N1180">
        <v>0</v>
      </c>
      <c r="O1180">
        <v>0</v>
      </c>
      <c r="P1180">
        <v>3</v>
      </c>
      <c r="Q1180">
        <v>10</v>
      </c>
      <c r="R1180" s="3">
        <v>0.3</v>
      </c>
      <c r="S1180">
        <v>0</v>
      </c>
      <c r="T1180">
        <v>0</v>
      </c>
      <c r="AQ1180" t="str">
        <f t="shared" si="75"/>
        <v>MUS</v>
      </c>
      <c r="AR1180" t="str">
        <f t="shared" si="75"/>
        <v>4182</v>
      </c>
      <c r="AS1180" t="str">
        <f t="shared" si="72"/>
        <v/>
      </c>
      <c r="AT1180" t="str">
        <f t="shared" si="73"/>
        <v>MUS4182</v>
      </c>
      <c r="AU1180" t="str">
        <f t="shared" si="74"/>
        <v>MUS4182-***** CRSE TOTAL</v>
      </c>
    </row>
    <row r="1181" spans="1:51" x14ac:dyDescent="0.2">
      <c r="A1181" t="s">
        <v>103</v>
      </c>
      <c r="B1181" t="s">
        <v>512</v>
      </c>
      <c r="C1181">
        <v>4192</v>
      </c>
      <c r="D1181">
        <v>1</v>
      </c>
      <c r="E1181">
        <v>2</v>
      </c>
      <c r="F1181">
        <v>0.13</v>
      </c>
      <c r="G1181">
        <v>0</v>
      </c>
      <c r="H1181">
        <v>0</v>
      </c>
      <c r="I1181">
        <v>0</v>
      </c>
      <c r="J1181">
        <v>0</v>
      </c>
      <c r="K1181">
        <v>0.13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10</v>
      </c>
      <c r="R1181" s="3">
        <v>0.1</v>
      </c>
      <c r="S1181">
        <v>0</v>
      </c>
      <c r="T1181">
        <v>0</v>
      </c>
      <c r="U1181" t="s">
        <v>558</v>
      </c>
      <c r="Y1181" t="s">
        <v>61</v>
      </c>
      <c r="Z1181" t="s">
        <v>61</v>
      </c>
      <c r="AA1181" t="s">
        <v>61</v>
      </c>
      <c r="AB1181" t="s">
        <v>5443</v>
      </c>
      <c r="AC1181">
        <v>24</v>
      </c>
      <c r="AD1181">
        <v>2</v>
      </c>
      <c r="AE1181">
        <v>2</v>
      </c>
      <c r="AF1181">
        <v>1</v>
      </c>
      <c r="AG1181">
        <v>1</v>
      </c>
      <c r="AH1181">
        <v>0</v>
      </c>
      <c r="AI1181">
        <v>0</v>
      </c>
      <c r="AJ1181">
        <v>97621</v>
      </c>
      <c r="AK1181" t="s">
        <v>61</v>
      </c>
      <c r="AL1181" t="s">
        <v>61</v>
      </c>
      <c r="AM1181" t="s">
        <v>61</v>
      </c>
      <c r="AN1181" t="s">
        <v>61</v>
      </c>
      <c r="AO1181" t="s">
        <v>61</v>
      </c>
      <c r="AP1181">
        <v>1</v>
      </c>
      <c r="AQ1181" t="str">
        <f t="shared" si="75"/>
        <v>MUS</v>
      </c>
      <c r="AR1181" t="str">
        <f t="shared" si="75"/>
        <v>4192</v>
      </c>
      <c r="AS1181" t="str">
        <f t="shared" si="72"/>
        <v>Wigh</v>
      </c>
      <c r="AT1181" t="str">
        <f t="shared" si="73"/>
        <v>MUS4192Wight Steve Michael</v>
      </c>
      <c r="AU1181" t="str">
        <f t="shared" si="74"/>
        <v>MUS4192-1</v>
      </c>
      <c r="AV1181" t="s">
        <v>2932</v>
      </c>
      <c r="AW1181" t="s">
        <v>2933</v>
      </c>
      <c r="AX1181" t="s">
        <v>2446</v>
      </c>
    </row>
    <row r="1182" spans="1:51" x14ac:dyDescent="0.2">
      <c r="A1182" t="s">
        <v>103</v>
      </c>
      <c r="B1182" t="s">
        <v>512</v>
      </c>
      <c r="C1182">
        <v>4192</v>
      </c>
      <c r="D1182" t="s">
        <v>125</v>
      </c>
      <c r="E1182">
        <v>2</v>
      </c>
      <c r="F1182">
        <v>0.13</v>
      </c>
      <c r="G1182">
        <v>0</v>
      </c>
      <c r="H1182">
        <v>0</v>
      </c>
      <c r="I1182">
        <v>0</v>
      </c>
      <c r="J1182">
        <v>0</v>
      </c>
      <c r="K1182">
        <v>0.13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10</v>
      </c>
      <c r="R1182" s="3">
        <v>0.1</v>
      </c>
      <c r="S1182">
        <v>0</v>
      </c>
      <c r="T1182">
        <v>0</v>
      </c>
      <c r="AQ1182" t="str">
        <f t="shared" si="75"/>
        <v>MUS</v>
      </c>
      <c r="AR1182" t="str">
        <f t="shared" si="75"/>
        <v>4192</v>
      </c>
      <c r="AS1182" t="str">
        <f t="shared" si="72"/>
        <v/>
      </c>
      <c r="AT1182" t="str">
        <f t="shared" si="73"/>
        <v>MUS4192</v>
      </c>
      <c r="AU1182" t="str">
        <f t="shared" si="74"/>
        <v>MUS4192-***** CRSE TOTAL</v>
      </c>
    </row>
    <row r="1183" spans="1:51" x14ac:dyDescent="0.2">
      <c r="A1183" t="s">
        <v>103</v>
      </c>
      <c r="B1183" t="s">
        <v>512</v>
      </c>
      <c r="C1183">
        <v>4230</v>
      </c>
      <c r="D1183">
        <v>1</v>
      </c>
      <c r="E1183">
        <v>5</v>
      </c>
      <c r="F1183">
        <v>0.33</v>
      </c>
      <c r="G1183">
        <v>5</v>
      </c>
      <c r="H1183">
        <v>0.42</v>
      </c>
      <c r="I1183">
        <v>0</v>
      </c>
      <c r="J1183">
        <v>0</v>
      </c>
      <c r="K1183">
        <v>0.75</v>
      </c>
      <c r="L1183">
        <v>10</v>
      </c>
      <c r="M1183">
        <v>0</v>
      </c>
      <c r="N1183">
        <v>0</v>
      </c>
      <c r="O1183">
        <v>0</v>
      </c>
      <c r="P1183">
        <v>10</v>
      </c>
      <c r="Q1183">
        <v>15</v>
      </c>
      <c r="R1183" s="3">
        <v>0.66669999999999996</v>
      </c>
      <c r="S1183">
        <v>0</v>
      </c>
      <c r="T1183">
        <v>0</v>
      </c>
      <c r="U1183" t="s">
        <v>559</v>
      </c>
      <c r="V1183" t="s">
        <v>120</v>
      </c>
      <c r="W1183" s="4">
        <v>0.66666666666666663</v>
      </c>
      <c r="X1183" s="4">
        <v>0.73611111111111116</v>
      </c>
      <c r="Y1183" t="s">
        <v>123</v>
      </c>
      <c r="Z1183">
        <v>112</v>
      </c>
      <c r="AA1183">
        <v>30</v>
      </c>
      <c r="AB1183" t="s">
        <v>5440</v>
      </c>
      <c r="AC1183">
        <v>9</v>
      </c>
      <c r="AD1183">
        <v>2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96830</v>
      </c>
      <c r="AK1183" t="s">
        <v>61</v>
      </c>
      <c r="AL1183" t="s">
        <v>61</v>
      </c>
      <c r="AM1183" t="s">
        <v>61</v>
      </c>
      <c r="AN1183" t="s">
        <v>61</v>
      </c>
      <c r="AO1183" t="s">
        <v>61</v>
      </c>
      <c r="AP1183">
        <v>1</v>
      </c>
      <c r="AQ1183" t="str">
        <f t="shared" si="75"/>
        <v>MUS</v>
      </c>
      <c r="AR1183" t="str">
        <f t="shared" si="75"/>
        <v>4230</v>
      </c>
      <c r="AS1183" t="str">
        <f t="shared" si="72"/>
        <v>De C</v>
      </c>
      <c r="AT1183" t="str">
        <f t="shared" si="73"/>
        <v>MUS4230De Castro Paul J</v>
      </c>
      <c r="AU1183" t="str">
        <f t="shared" si="74"/>
        <v>MUS4230-1</v>
      </c>
      <c r="AV1183" t="s">
        <v>2430</v>
      </c>
      <c r="AW1183" t="s">
        <v>2928</v>
      </c>
      <c r="AX1183" t="s">
        <v>2477</v>
      </c>
      <c r="AY1183" t="s">
        <v>2419</v>
      </c>
    </row>
    <row r="1184" spans="1:51" x14ac:dyDescent="0.2">
      <c r="A1184" t="s">
        <v>103</v>
      </c>
      <c r="B1184" t="s">
        <v>512</v>
      </c>
      <c r="C1184">
        <v>4230</v>
      </c>
      <c r="D1184" t="s">
        <v>125</v>
      </c>
      <c r="E1184">
        <v>5</v>
      </c>
      <c r="F1184">
        <v>0.33</v>
      </c>
      <c r="G1184">
        <v>5</v>
      </c>
      <c r="H1184">
        <v>0.42</v>
      </c>
      <c r="I1184">
        <v>0</v>
      </c>
      <c r="J1184">
        <v>0</v>
      </c>
      <c r="K1184">
        <v>0.75</v>
      </c>
      <c r="L1184">
        <v>10</v>
      </c>
      <c r="M1184">
        <v>0</v>
      </c>
      <c r="N1184">
        <v>0</v>
      </c>
      <c r="O1184">
        <v>0</v>
      </c>
      <c r="P1184">
        <v>10</v>
      </c>
      <c r="Q1184">
        <v>15</v>
      </c>
      <c r="R1184" s="3">
        <v>0.66669999999999996</v>
      </c>
      <c r="S1184">
        <v>0</v>
      </c>
      <c r="T1184">
        <v>0</v>
      </c>
      <c r="AQ1184" t="str">
        <f t="shared" si="75"/>
        <v>MUS</v>
      </c>
      <c r="AR1184" t="str">
        <f t="shared" si="75"/>
        <v>4230</v>
      </c>
      <c r="AS1184" t="str">
        <f t="shared" si="72"/>
        <v/>
      </c>
      <c r="AT1184" t="str">
        <f t="shared" si="73"/>
        <v>MUS4230</v>
      </c>
      <c r="AU1184" t="str">
        <f t="shared" si="74"/>
        <v>MUS4230-***** CRSE TOTAL</v>
      </c>
    </row>
    <row r="1185" spans="1:51" x14ac:dyDescent="0.2">
      <c r="A1185" t="s">
        <v>103</v>
      </c>
      <c r="B1185" t="s">
        <v>512</v>
      </c>
      <c r="C1185">
        <v>4249</v>
      </c>
      <c r="D1185">
        <v>1</v>
      </c>
      <c r="E1185">
        <v>20</v>
      </c>
      <c r="F1185">
        <v>1.33</v>
      </c>
      <c r="G1185">
        <v>0</v>
      </c>
      <c r="H1185">
        <v>0</v>
      </c>
      <c r="I1185">
        <v>7.0000000000000007E-2</v>
      </c>
      <c r="J1185">
        <v>0</v>
      </c>
      <c r="K1185">
        <v>1.33</v>
      </c>
      <c r="L1185">
        <v>20</v>
      </c>
      <c r="M1185">
        <v>1</v>
      </c>
      <c r="N1185">
        <v>0</v>
      </c>
      <c r="O1185">
        <v>0</v>
      </c>
      <c r="P1185">
        <v>20</v>
      </c>
      <c r="Q1185">
        <v>20</v>
      </c>
      <c r="R1185" s="3">
        <v>1</v>
      </c>
      <c r="S1185">
        <v>0</v>
      </c>
      <c r="T1185">
        <v>0</v>
      </c>
      <c r="U1185" t="s">
        <v>560</v>
      </c>
      <c r="V1185" t="s">
        <v>113</v>
      </c>
      <c r="W1185" s="4">
        <v>0.49305555555555558</v>
      </c>
      <c r="X1185" s="4">
        <v>0.5625</v>
      </c>
      <c r="Y1185" t="s">
        <v>123</v>
      </c>
      <c r="Z1185">
        <v>150</v>
      </c>
      <c r="AA1185">
        <v>30</v>
      </c>
      <c r="AB1185" t="s">
        <v>5431</v>
      </c>
      <c r="AC1185">
        <v>20</v>
      </c>
      <c r="AD1185">
        <v>2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93271</v>
      </c>
      <c r="AK1185" t="s">
        <v>61</v>
      </c>
      <c r="AL1185" t="s">
        <v>61</v>
      </c>
      <c r="AM1185" t="s">
        <v>61</v>
      </c>
      <c r="AN1185" t="s">
        <v>61</v>
      </c>
      <c r="AO1185" t="s">
        <v>61</v>
      </c>
      <c r="AP1185">
        <v>1</v>
      </c>
      <c r="AQ1185" t="str">
        <f t="shared" si="75"/>
        <v>MUS</v>
      </c>
      <c r="AR1185" t="str">
        <f t="shared" si="75"/>
        <v>4249</v>
      </c>
      <c r="AS1185" t="str">
        <f t="shared" si="72"/>
        <v>Ford</v>
      </c>
      <c r="AT1185" t="str">
        <f t="shared" si="73"/>
        <v xml:space="preserve">MUS4249Ford James </v>
      </c>
      <c r="AU1185" t="str">
        <f t="shared" si="74"/>
        <v>MUS4249-1</v>
      </c>
      <c r="AV1185" t="s">
        <v>50</v>
      </c>
      <c r="AW1185" t="s">
        <v>2479</v>
      </c>
    </row>
    <row r="1186" spans="1:51" x14ac:dyDescent="0.2">
      <c r="A1186" t="s">
        <v>103</v>
      </c>
      <c r="B1186" t="s">
        <v>512</v>
      </c>
      <c r="C1186">
        <v>4249</v>
      </c>
      <c r="D1186" t="s">
        <v>125</v>
      </c>
      <c r="E1186">
        <v>20</v>
      </c>
      <c r="F1186">
        <v>1.33</v>
      </c>
      <c r="G1186">
        <v>0</v>
      </c>
      <c r="H1186">
        <v>0</v>
      </c>
      <c r="I1186">
        <v>7.0000000000000007E-2</v>
      </c>
      <c r="J1186">
        <v>0</v>
      </c>
      <c r="K1186">
        <v>1.33</v>
      </c>
      <c r="L1186">
        <v>20</v>
      </c>
      <c r="M1186">
        <v>1</v>
      </c>
      <c r="N1186">
        <v>0</v>
      </c>
      <c r="O1186">
        <v>0</v>
      </c>
      <c r="P1186">
        <v>20</v>
      </c>
      <c r="Q1186">
        <v>20</v>
      </c>
      <c r="R1186" s="3">
        <v>1</v>
      </c>
      <c r="S1186">
        <v>0</v>
      </c>
      <c r="T1186">
        <v>0</v>
      </c>
      <c r="AQ1186" t="str">
        <f t="shared" si="75"/>
        <v>MUS</v>
      </c>
      <c r="AR1186" t="str">
        <f t="shared" si="75"/>
        <v>4249</v>
      </c>
      <c r="AS1186" t="str">
        <f t="shared" si="72"/>
        <v/>
      </c>
      <c r="AT1186" t="str">
        <f t="shared" si="73"/>
        <v>MUS4249</v>
      </c>
      <c r="AU1186" t="str">
        <f t="shared" si="74"/>
        <v>MUS4249-***** CRSE TOTAL</v>
      </c>
    </row>
    <row r="1187" spans="1:51" x14ac:dyDescent="0.2">
      <c r="A1187" t="s">
        <v>103</v>
      </c>
      <c r="B1187" t="s">
        <v>512</v>
      </c>
      <c r="C1187">
        <v>4259</v>
      </c>
      <c r="D1187">
        <v>1</v>
      </c>
      <c r="E1187">
        <v>9</v>
      </c>
      <c r="F1187">
        <v>0.6</v>
      </c>
      <c r="G1187">
        <v>1</v>
      </c>
      <c r="H1187">
        <v>0.08</v>
      </c>
      <c r="I1187">
        <v>0</v>
      </c>
      <c r="J1187">
        <v>0</v>
      </c>
      <c r="K1187">
        <v>0.68</v>
      </c>
      <c r="L1187">
        <v>10</v>
      </c>
      <c r="M1187">
        <v>0</v>
      </c>
      <c r="N1187">
        <v>0</v>
      </c>
      <c r="O1187">
        <v>0</v>
      </c>
      <c r="P1187">
        <v>10</v>
      </c>
      <c r="Q1187">
        <v>40</v>
      </c>
      <c r="R1187" s="3">
        <v>0.25</v>
      </c>
      <c r="S1187">
        <v>0</v>
      </c>
      <c r="T1187">
        <v>0</v>
      </c>
      <c r="U1187" t="s">
        <v>561</v>
      </c>
      <c r="V1187" t="s">
        <v>113</v>
      </c>
      <c r="W1187" s="4">
        <v>0.66666666666666663</v>
      </c>
      <c r="X1187" s="4">
        <v>0.73611111111111116</v>
      </c>
      <c r="Y1187" t="s">
        <v>123</v>
      </c>
      <c r="Z1187">
        <v>149</v>
      </c>
      <c r="AA1187">
        <v>185</v>
      </c>
      <c r="AB1187" t="s">
        <v>5455</v>
      </c>
      <c r="AC1187">
        <v>21</v>
      </c>
      <c r="AD1187">
        <v>2</v>
      </c>
      <c r="AE1187">
        <v>1</v>
      </c>
      <c r="AF1187">
        <v>11</v>
      </c>
      <c r="AG1187">
        <v>10</v>
      </c>
      <c r="AH1187">
        <v>1</v>
      </c>
      <c r="AI1187">
        <v>0</v>
      </c>
      <c r="AJ1187">
        <v>93287</v>
      </c>
      <c r="AK1187" t="s">
        <v>61</v>
      </c>
      <c r="AL1187" t="s">
        <v>61</v>
      </c>
      <c r="AM1187" t="s">
        <v>61</v>
      </c>
      <c r="AN1187" t="s">
        <v>61</v>
      </c>
      <c r="AO1187" t="s">
        <v>61</v>
      </c>
      <c r="AP1187">
        <v>1</v>
      </c>
      <c r="AQ1187" t="str">
        <f t="shared" si="75"/>
        <v>MUS</v>
      </c>
      <c r="AR1187" t="str">
        <f t="shared" si="75"/>
        <v>4259</v>
      </c>
      <c r="AS1187" t="str">
        <f t="shared" si="72"/>
        <v>Grav</v>
      </c>
      <c r="AT1187" t="str">
        <f t="shared" si="73"/>
        <v>MUS4259Gravis Christopher Gardner</v>
      </c>
      <c r="AU1187" t="str">
        <f t="shared" si="74"/>
        <v>MUS4259-1</v>
      </c>
      <c r="AV1187" t="s">
        <v>2960</v>
      </c>
      <c r="AW1187" t="s">
        <v>2821</v>
      </c>
      <c r="AX1187" t="s">
        <v>2961</v>
      </c>
    </row>
    <row r="1188" spans="1:51" x14ac:dyDescent="0.2">
      <c r="A1188" t="s">
        <v>103</v>
      </c>
      <c r="B1188" t="s">
        <v>512</v>
      </c>
      <c r="C1188">
        <v>4259</v>
      </c>
      <c r="D1188" t="s">
        <v>125</v>
      </c>
      <c r="E1188">
        <v>9</v>
      </c>
      <c r="F1188">
        <v>0.6</v>
      </c>
      <c r="G1188">
        <v>1</v>
      </c>
      <c r="H1188">
        <v>0.08</v>
      </c>
      <c r="I1188">
        <v>0</v>
      </c>
      <c r="J1188">
        <v>0</v>
      </c>
      <c r="K1188">
        <v>0.68</v>
      </c>
      <c r="L1188">
        <v>10</v>
      </c>
      <c r="M1188">
        <v>0</v>
      </c>
      <c r="N1188">
        <v>0</v>
      </c>
      <c r="O1188">
        <v>0</v>
      </c>
      <c r="P1188">
        <v>10</v>
      </c>
      <c r="Q1188">
        <v>40</v>
      </c>
      <c r="R1188" s="3">
        <v>0.25</v>
      </c>
      <c r="S1188">
        <v>0</v>
      </c>
      <c r="T1188">
        <v>0</v>
      </c>
      <c r="AQ1188" t="str">
        <f t="shared" si="75"/>
        <v>MUS</v>
      </c>
      <c r="AR1188" t="str">
        <f t="shared" si="75"/>
        <v>4259</v>
      </c>
      <c r="AS1188" t="str">
        <f t="shared" si="72"/>
        <v/>
      </c>
      <c r="AT1188" t="str">
        <f t="shared" si="73"/>
        <v>MUS4259</v>
      </c>
      <c r="AU1188" t="str">
        <f t="shared" si="74"/>
        <v>MUS4259-***** CRSE TOTAL</v>
      </c>
    </row>
    <row r="1189" spans="1:51" x14ac:dyDescent="0.2">
      <c r="A1189" t="s">
        <v>103</v>
      </c>
      <c r="B1189" t="s">
        <v>512</v>
      </c>
      <c r="C1189">
        <v>4269</v>
      </c>
      <c r="D1189">
        <v>1</v>
      </c>
      <c r="E1189">
        <v>10</v>
      </c>
      <c r="F1189">
        <v>0.67</v>
      </c>
      <c r="G1189">
        <v>1</v>
      </c>
      <c r="H1189">
        <v>0.08</v>
      </c>
      <c r="I1189">
        <v>0</v>
      </c>
      <c r="J1189">
        <v>0</v>
      </c>
      <c r="K1189">
        <v>0.75</v>
      </c>
      <c r="L1189">
        <v>11</v>
      </c>
      <c r="M1189">
        <v>0</v>
      </c>
      <c r="N1189">
        <v>0</v>
      </c>
      <c r="O1189">
        <v>0</v>
      </c>
      <c r="P1189">
        <v>11</v>
      </c>
      <c r="Q1189">
        <v>15</v>
      </c>
      <c r="R1189" s="3">
        <v>0.73329999999999995</v>
      </c>
      <c r="S1189">
        <v>0</v>
      </c>
      <c r="T1189">
        <v>0</v>
      </c>
      <c r="U1189" t="s">
        <v>562</v>
      </c>
      <c r="V1189" t="s">
        <v>111</v>
      </c>
      <c r="W1189" s="4">
        <v>0.66666666666666663</v>
      </c>
      <c r="X1189" s="4">
        <v>0.73611111111111116</v>
      </c>
      <c r="Y1189" t="s">
        <v>123</v>
      </c>
      <c r="Z1189">
        <v>150</v>
      </c>
      <c r="AA1189">
        <v>30</v>
      </c>
      <c r="AB1189" t="s">
        <v>5434</v>
      </c>
      <c r="AC1189">
        <v>20</v>
      </c>
      <c r="AD1189">
        <v>2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97166</v>
      </c>
      <c r="AK1189" t="s">
        <v>61</v>
      </c>
      <c r="AL1189" t="s">
        <v>61</v>
      </c>
      <c r="AM1189" t="s">
        <v>61</v>
      </c>
      <c r="AN1189" t="s">
        <v>61</v>
      </c>
      <c r="AO1189" t="s">
        <v>61</v>
      </c>
      <c r="AP1189">
        <v>1</v>
      </c>
      <c r="AQ1189" t="str">
        <f t="shared" si="75"/>
        <v>MUS</v>
      </c>
      <c r="AR1189" t="str">
        <f t="shared" si="75"/>
        <v>4269</v>
      </c>
      <c r="AS1189" t="str">
        <f t="shared" si="72"/>
        <v>Macn</v>
      </c>
      <c r="AT1189" t="str">
        <f t="shared" si="73"/>
        <v>MUS4269MacNeil Robert Joseph</v>
      </c>
      <c r="AU1189" t="str">
        <f t="shared" si="74"/>
        <v>MUS4269-1</v>
      </c>
      <c r="AV1189" t="s">
        <v>2921</v>
      </c>
      <c r="AW1189" t="s">
        <v>2424</v>
      </c>
      <c r="AX1189" t="s">
        <v>2425</v>
      </c>
    </row>
    <row r="1190" spans="1:51" x14ac:dyDescent="0.2">
      <c r="A1190" t="s">
        <v>103</v>
      </c>
      <c r="B1190" t="s">
        <v>512</v>
      </c>
      <c r="C1190">
        <v>4269</v>
      </c>
      <c r="D1190" t="s">
        <v>125</v>
      </c>
      <c r="E1190">
        <v>10</v>
      </c>
      <c r="F1190">
        <v>0.67</v>
      </c>
      <c r="G1190">
        <v>1</v>
      </c>
      <c r="H1190">
        <v>0.08</v>
      </c>
      <c r="I1190">
        <v>0</v>
      </c>
      <c r="J1190">
        <v>0</v>
      </c>
      <c r="K1190">
        <v>0.75</v>
      </c>
      <c r="L1190">
        <v>11</v>
      </c>
      <c r="M1190">
        <v>0</v>
      </c>
      <c r="N1190">
        <v>0</v>
      </c>
      <c r="O1190">
        <v>0</v>
      </c>
      <c r="P1190">
        <v>11</v>
      </c>
      <c r="Q1190">
        <v>15</v>
      </c>
      <c r="R1190" s="3">
        <v>0.73329999999999995</v>
      </c>
      <c r="S1190">
        <v>0</v>
      </c>
      <c r="T1190">
        <v>0</v>
      </c>
      <c r="AQ1190" t="str">
        <f t="shared" si="75"/>
        <v>MUS</v>
      </c>
      <c r="AR1190" t="str">
        <f t="shared" si="75"/>
        <v>4269</v>
      </c>
      <c r="AS1190" t="str">
        <f t="shared" si="72"/>
        <v/>
      </c>
      <c r="AT1190" t="str">
        <f t="shared" si="73"/>
        <v>MUS4269</v>
      </c>
      <c r="AU1190" t="str">
        <f t="shared" si="74"/>
        <v>MUS4269-***** CRSE TOTAL</v>
      </c>
    </row>
    <row r="1191" spans="1:51" x14ac:dyDescent="0.2">
      <c r="A1191" t="s">
        <v>103</v>
      </c>
      <c r="B1191" t="s">
        <v>512</v>
      </c>
      <c r="C1191">
        <v>4279</v>
      </c>
      <c r="D1191">
        <v>1</v>
      </c>
      <c r="E1191">
        <v>6</v>
      </c>
      <c r="F1191">
        <v>0.4</v>
      </c>
      <c r="G1191">
        <v>3</v>
      </c>
      <c r="H1191">
        <v>0.25</v>
      </c>
      <c r="I1191">
        <v>0</v>
      </c>
      <c r="J1191">
        <v>0</v>
      </c>
      <c r="K1191">
        <v>0.65</v>
      </c>
      <c r="L1191">
        <v>9</v>
      </c>
      <c r="M1191">
        <v>0</v>
      </c>
      <c r="N1191">
        <v>0</v>
      </c>
      <c r="O1191">
        <v>0</v>
      </c>
      <c r="P1191">
        <v>9</v>
      </c>
      <c r="Q1191">
        <v>15</v>
      </c>
      <c r="R1191" s="3">
        <v>0.6</v>
      </c>
      <c r="S1191">
        <v>0</v>
      </c>
      <c r="T1191">
        <v>0</v>
      </c>
      <c r="U1191" t="s">
        <v>563</v>
      </c>
      <c r="V1191" t="s">
        <v>118</v>
      </c>
      <c r="W1191" s="4">
        <v>0.75</v>
      </c>
      <c r="X1191" s="4">
        <v>0.91666666666666663</v>
      </c>
      <c r="Y1191" t="s">
        <v>123</v>
      </c>
      <c r="Z1191">
        <v>150</v>
      </c>
      <c r="AA1191">
        <v>30</v>
      </c>
      <c r="AB1191" t="s">
        <v>5440</v>
      </c>
      <c r="AC1191">
        <v>20</v>
      </c>
      <c r="AD1191">
        <v>2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93304</v>
      </c>
      <c r="AK1191" t="s">
        <v>61</v>
      </c>
      <c r="AL1191" t="s">
        <v>61</v>
      </c>
      <c r="AM1191" t="s">
        <v>61</v>
      </c>
      <c r="AN1191" t="s">
        <v>61</v>
      </c>
      <c r="AO1191" t="s">
        <v>61</v>
      </c>
      <c r="AP1191">
        <v>1</v>
      </c>
      <c r="AQ1191" t="str">
        <f t="shared" si="75"/>
        <v>MUS</v>
      </c>
      <c r="AR1191" t="str">
        <f t="shared" si="75"/>
        <v>4279</v>
      </c>
      <c r="AS1191" t="str">
        <f t="shared" si="72"/>
        <v>De C</v>
      </c>
      <c r="AT1191" t="str">
        <f t="shared" si="73"/>
        <v>MUS4279De Castro Paul J</v>
      </c>
      <c r="AU1191" t="str">
        <f t="shared" si="74"/>
        <v>MUS4279-1</v>
      </c>
      <c r="AV1191" t="s">
        <v>2430</v>
      </c>
      <c r="AW1191" t="s">
        <v>2928</v>
      </c>
      <c r="AX1191" t="s">
        <v>2477</v>
      </c>
      <c r="AY1191" t="s">
        <v>2419</v>
      </c>
    </row>
    <row r="1192" spans="1:51" x14ac:dyDescent="0.2">
      <c r="A1192" t="s">
        <v>103</v>
      </c>
      <c r="B1192" t="s">
        <v>512</v>
      </c>
      <c r="C1192">
        <v>4279</v>
      </c>
      <c r="D1192" t="s">
        <v>125</v>
      </c>
      <c r="E1192">
        <v>6</v>
      </c>
      <c r="F1192">
        <v>0.4</v>
      </c>
      <c r="G1192">
        <v>3</v>
      </c>
      <c r="H1192">
        <v>0.25</v>
      </c>
      <c r="I1192">
        <v>0</v>
      </c>
      <c r="J1192">
        <v>0</v>
      </c>
      <c r="K1192">
        <v>0.65</v>
      </c>
      <c r="L1192">
        <v>9</v>
      </c>
      <c r="M1192">
        <v>0</v>
      </c>
      <c r="N1192">
        <v>0</v>
      </c>
      <c r="O1192">
        <v>0</v>
      </c>
      <c r="P1192">
        <v>9</v>
      </c>
      <c r="Q1192">
        <v>15</v>
      </c>
      <c r="R1192" s="3">
        <v>0.6</v>
      </c>
      <c r="S1192">
        <v>0</v>
      </c>
      <c r="T1192">
        <v>0</v>
      </c>
      <c r="AQ1192" t="str">
        <f t="shared" si="75"/>
        <v>MUS</v>
      </c>
      <c r="AR1192" t="str">
        <f t="shared" si="75"/>
        <v>4279</v>
      </c>
      <c r="AS1192" t="str">
        <f t="shared" si="72"/>
        <v/>
      </c>
      <c r="AT1192" t="str">
        <f t="shared" si="73"/>
        <v>MUS4279</v>
      </c>
      <c r="AU1192" t="str">
        <f t="shared" si="74"/>
        <v>MUS4279-***** CRSE TOTAL</v>
      </c>
    </row>
    <row r="1193" spans="1:51" x14ac:dyDescent="0.2">
      <c r="A1193" t="s">
        <v>103</v>
      </c>
      <c r="B1193" t="s">
        <v>512</v>
      </c>
      <c r="C1193">
        <v>4289</v>
      </c>
      <c r="D1193">
        <v>1</v>
      </c>
      <c r="E1193">
        <v>8</v>
      </c>
      <c r="F1193">
        <v>0.53</v>
      </c>
      <c r="G1193">
        <v>0</v>
      </c>
      <c r="H1193">
        <v>0</v>
      </c>
      <c r="I1193">
        <v>0</v>
      </c>
      <c r="J1193">
        <v>0</v>
      </c>
      <c r="K1193">
        <v>0.53</v>
      </c>
      <c r="L1193">
        <v>8</v>
      </c>
      <c r="M1193">
        <v>0</v>
      </c>
      <c r="N1193">
        <v>0</v>
      </c>
      <c r="O1193">
        <v>0</v>
      </c>
      <c r="P1193">
        <v>8</v>
      </c>
      <c r="Q1193">
        <v>20</v>
      </c>
      <c r="R1193" s="3">
        <v>0.4</v>
      </c>
      <c r="S1193">
        <v>0</v>
      </c>
      <c r="T1193">
        <v>0</v>
      </c>
      <c r="U1193" t="s">
        <v>564</v>
      </c>
      <c r="V1193" t="s">
        <v>113</v>
      </c>
      <c r="W1193" s="4">
        <v>0.5</v>
      </c>
      <c r="X1193" s="4">
        <v>0.56944444444444442</v>
      </c>
      <c r="Y1193" t="s">
        <v>123</v>
      </c>
      <c r="Z1193">
        <v>216</v>
      </c>
      <c r="AA1193">
        <v>30</v>
      </c>
      <c r="AB1193" t="s">
        <v>5419</v>
      </c>
      <c r="AC1193">
        <v>20</v>
      </c>
      <c r="AD1193">
        <v>2</v>
      </c>
      <c r="AE1193">
        <v>1</v>
      </c>
      <c r="AF1193">
        <v>1</v>
      </c>
      <c r="AG1193">
        <v>1</v>
      </c>
      <c r="AH1193">
        <v>0</v>
      </c>
      <c r="AI1193">
        <v>0</v>
      </c>
      <c r="AJ1193">
        <v>94322</v>
      </c>
      <c r="AK1193" t="s">
        <v>61</v>
      </c>
      <c r="AL1193" t="s">
        <v>61</v>
      </c>
      <c r="AM1193" t="s">
        <v>61</v>
      </c>
      <c r="AN1193" t="s">
        <v>61</v>
      </c>
      <c r="AO1193" t="s">
        <v>61</v>
      </c>
      <c r="AP1193">
        <v>1</v>
      </c>
      <c r="AQ1193" t="str">
        <f t="shared" si="75"/>
        <v>MUS</v>
      </c>
      <c r="AR1193" t="str">
        <f t="shared" si="75"/>
        <v>4289</v>
      </c>
      <c r="AS1193" t="str">
        <f t="shared" si="72"/>
        <v>Grae</v>
      </c>
      <c r="AT1193" t="str">
        <f t="shared" si="73"/>
        <v>MUS4289Graef Sara C</v>
      </c>
      <c r="AU1193" t="str">
        <f t="shared" si="74"/>
        <v>MUS4289-1</v>
      </c>
      <c r="AV1193" t="s">
        <v>2894</v>
      </c>
      <c r="AW1193" t="s">
        <v>2895</v>
      </c>
      <c r="AX1193" t="s">
        <v>2637</v>
      </c>
    </row>
    <row r="1194" spans="1:51" x14ac:dyDescent="0.2">
      <c r="A1194" t="s">
        <v>103</v>
      </c>
      <c r="B1194" t="s">
        <v>512</v>
      </c>
      <c r="C1194">
        <v>4289</v>
      </c>
      <c r="D1194" t="s">
        <v>125</v>
      </c>
      <c r="E1194">
        <v>8</v>
      </c>
      <c r="F1194">
        <v>0.53</v>
      </c>
      <c r="G1194">
        <v>0</v>
      </c>
      <c r="H1194">
        <v>0</v>
      </c>
      <c r="I1194">
        <v>0</v>
      </c>
      <c r="J1194">
        <v>0</v>
      </c>
      <c r="K1194">
        <v>0.53</v>
      </c>
      <c r="L1194">
        <v>8</v>
      </c>
      <c r="M1194">
        <v>0</v>
      </c>
      <c r="N1194">
        <v>0</v>
      </c>
      <c r="O1194">
        <v>0</v>
      </c>
      <c r="P1194">
        <v>8</v>
      </c>
      <c r="Q1194">
        <v>20</v>
      </c>
      <c r="R1194" s="3">
        <v>0.4</v>
      </c>
      <c r="S1194">
        <v>0</v>
      </c>
      <c r="T1194">
        <v>0</v>
      </c>
      <c r="AQ1194" t="str">
        <f t="shared" si="75"/>
        <v>MUS</v>
      </c>
      <c r="AR1194" t="str">
        <f t="shared" si="75"/>
        <v>4289</v>
      </c>
      <c r="AS1194" t="str">
        <f t="shared" si="72"/>
        <v/>
      </c>
      <c r="AT1194" t="str">
        <f t="shared" si="73"/>
        <v>MUS4289</v>
      </c>
      <c r="AU1194" t="str">
        <f t="shared" si="74"/>
        <v>MUS4289-***** CRSE TOTAL</v>
      </c>
    </row>
    <row r="1195" spans="1:51" x14ac:dyDescent="0.2">
      <c r="A1195" t="s">
        <v>103</v>
      </c>
      <c r="B1195" t="s">
        <v>512</v>
      </c>
      <c r="C1195">
        <v>4299</v>
      </c>
      <c r="D1195">
        <v>1</v>
      </c>
      <c r="E1195">
        <v>16</v>
      </c>
      <c r="F1195">
        <v>1.07</v>
      </c>
      <c r="G1195">
        <v>1</v>
      </c>
      <c r="H1195">
        <v>0.08</v>
      </c>
      <c r="I1195">
        <v>7.0000000000000007E-2</v>
      </c>
      <c r="J1195">
        <v>0</v>
      </c>
      <c r="K1195">
        <v>1.1499999999999999</v>
      </c>
      <c r="L1195">
        <v>17</v>
      </c>
      <c r="M1195">
        <v>1</v>
      </c>
      <c r="N1195">
        <v>0</v>
      </c>
      <c r="O1195">
        <v>0</v>
      </c>
      <c r="P1195">
        <v>17</v>
      </c>
      <c r="Q1195">
        <v>20</v>
      </c>
      <c r="R1195" s="3">
        <v>0.85</v>
      </c>
      <c r="S1195">
        <v>0</v>
      </c>
      <c r="T1195">
        <v>0</v>
      </c>
      <c r="U1195" t="s">
        <v>565</v>
      </c>
      <c r="V1195" t="s">
        <v>121</v>
      </c>
      <c r="W1195" s="4">
        <v>0.75</v>
      </c>
      <c r="X1195" s="4">
        <v>0.91666666666666663</v>
      </c>
      <c r="Y1195" t="s">
        <v>123</v>
      </c>
      <c r="Z1195">
        <v>150</v>
      </c>
      <c r="AA1195">
        <v>30</v>
      </c>
      <c r="AB1195" t="s">
        <v>5431</v>
      </c>
      <c r="AC1195">
        <v>20</v>
      </c>
      <c r="AD1195">
        <v>2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93310</v>
      </c>
      <c r="AK1195" t="s">
        <v>61</v>
      </c>
      <c r="AL1195" t="s">
        <v>61</v>
      </c>
      <c r="AM1195" t="s">
        <v>61</v>
      </c>
      <c r="AN1195" t="s">
        <v>61</v>
      </c>
      <c r="AO1195" t="s">
        <v>61</v>
      </c>
      <c r="AP1195">
        <v>1</v>
      </c>
      <c r="AQ1195" t="str">
        <f t="shared" si="75"/>
        <v>MUS</v>
      </c>
      <c r="AR1195" t="str">
        <f t="shared" si="75"/>
        <v>4299</v>
      </c>
      <c r="AS1195" t="str">
        <f t="shared" si="72"/>
        <v>Ford</v>
      </c>
      <c r="AT1195" t="str">
        <f t="shared" si="73"/>
        <v xml:space="preserve">MUS4299Ford James </v>
      </c>
      <c r="AU1195" t="str">
        <f t="shared" si="74"/>
        <v>MUS4299-1</v>
      </c>
      <c r="AV1195" t="s">
        <v>50</v>
      </c>
      <c r="AW1195" t="s">
        <v>2479</v>
      </c>
    </row>
    <row r="1196" spans="1:51" x14ac:dyDescent="0.2">
      <c r="A1196" t="s">
        <v>103</v>
      </c>
      <c r="B1196" t="s">
        <v>512</v>
      </c>
      <c r="C1196">
        <v>4299</v>
      </c>
      <c r="D1196" t="s">
        <v>125</v>
      </c>
      <c r="E1196">
        <v>16</v>
      </c>
      <c r="F1196">
        <v>1.07</v>
      </c>
      <c r="G1196">
        <v>1</v>
      </c>
      <c r="H1196">
        <v>0.08</v>
      </c>
      <c r="I1196">
        <v>7.0000000000000007E-2</v>
      </c>
      <c r="J1196">
        <v>0</v>
      </c>
      <c r="K1196">
        <v>1.1499999999999999</v>
      </c>
      <c r="L1196">
        <v>17</v>
      </c>
      <c r="M1196">
        <v>1</v>
      </c>
      <c r="N1196">
        <v>0</v>
      </c>
      <c r="O1196">
        <v>0</v>
      </c>
      <c r="P1196">
        <v>17</v>
      </c>
      <c r="Q1196">
        <v>20</v>
      </c>
      <c r="R1196" s="3">
        <v>0.85</v>
      </c>
      <c r="S1196">
        <v>0</v>
      </c>
      <c r="T1196">
        <v>0</v>
      </c>
      <c r="AQ1196" t="str">
        <f t="shared" si="75"/>
        <v>MUS</v>
      </c>
      <c r="AR1196" t="str">
        <f t="shared" si="75"/>
        <v>4299</v>
      </c>
      <c r="AS1196" t="str">
        <f t="shared" si="72"/>
        <v/>
      </c>
      <c r="AT1196" t="str">
        <f t="shared" si="73"/>
        <v>MUS4299</v>
      </c>
      <c r="AU1196" t="str">
        <f t="shared" si="74"/>
        <v>MUS4299-***** CRSE TOTAL</v>
      </c>
    </row>
    <row r="1197" spans="1:51" x14ac:dyDescent="0.2">
      <c r="A1197" t="s">
        <v>103</v>
      </c>
      <c r="B1197" t="s">
        <v>512</v>
      </c>
      <c r="C1197">
        <v>4309</v>
      </c>
      <c r="D1197">
        <v>1</v>
      </c>
      <c r="E1197">
        <v>10</v>
      </c>
      <c r="F1197">
        <v>0.67</v>
      </c>
      <c r="G1197">
        <v>2</v>
      </c>
      <c r="H1197">
        <v>0.17</v>
      </c>
      <c r="I1197">
        <v>0</v>
      </c>
      <c r="J1197">
        <v>0</v>
      </c>
      <c r="K1197">
        <v>0.83</v>
      </c>
      <c r="L1197">
        <v>12</v>
      </c>
      <c r="M1197">
        <v>0</v>
      </c>
      <c r="N1197">
        <v>0</v>
      </c>
      <c r="O1197">
        <v>0</v>
      </c>
      <c r="P1197">
        <v>12</v>
      </c>
      <c r="Q1197">
        <v>15</v>
      </c>
      <c r="R1197" s="3">
        <v>0.8</v>
      </c>
      <c r="S1197">
        <v>0</v>
      </c>
      <c r="T1197">
        <v>0</v>
      </c>
      <c r="U1197" t="s">
        <v>566</v>
      </c>
      <c r="V1197" t="s">
        <v>111</v>
      </c>
      <c r="W1197" s="4">
        <v>0.41666666666666669</v>
      </c>
      <c r="X1197" s="4">
        <v>0.4861111111111111</v>
      </c>
      <c r="Y1197" t="s">
        <v>123</v>
      </c>
      <c r="Z1197">
        <v>149</v>
      </c>
      <c r="AA1197">
        <v>185</v>
      </c>
      <c r="AB1197" t="s">
        <v>5461</v>
      </c>
      <c r="AC1197">
        <v>21</v>
      </c>
      <c r="AD1197">
        <v>2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93318</v>
      </c>
      <c r="AK1197" t="s">
        <v>61</v>
      </c>
      <c r="AL1197" t="s">
        <v>61</v>
      </c>
      <c r="AM1197" t="s">
        <v>61</v>
      </c>
      <c r="AN1197" t="s">
        <v>61</v>
      </c>
      <c r="AO1197" t="s">
        <v>61</v>
      </c>
      <c r="AP1197">
        <v>1</v>
      </c>
      <c r="AQ1197" t="str">
        <f t="shared" si="75"/>
        <v>MUS</v>
      </c>
      <c r="AR1197" t="str">
        <f t="shared" si="75"/>
        <v>4309</v>
      </c>
      <c r="AS1197" t="str">
        <f t="shared" si="72"/>
        <v>Flor</v>
      </c>
      <c r="AT1197" t="str">
        <f t="shared" si="73"/>
        <v>MUS4309Flores Cynthia Reifler</v>
      </c>
      <c r="AU1197" t="str">
        <f t="shared" si="74"/>
        <v>MUS4309-1</v>
      </c>
      <c r="AV1197" t="s">
        <v>2974</v>
      </c>
      <c r="AW1197" t="s">
        <v>2604</v>
      </c>
      <c r="AX1197" t="s">
        <v>2975</v>
      </c>
    </row>
    <row r="1198" spans="1:51" x14ac:dyDescent="0.2">
      <c r="A1198" t="s">
        <v>103</v>
      </c>
      <c r="B1198" t="s">
        <v>512</v>
      </c>
      <c r="C1198">
        <v>4309</v>
      </c>
      <c r="D1198" t="s">
        <v>125</v>
      </c>
      <c r="E1198">
        <v>10</v>
      </c>
      <c r="F1198">
        <v>0.67</v>
      </c>
      <c r="G1198">
        <v>2</v>
      </c>
      <c r="H1198">
        <v>0.17</v>
      </c>
      <c r="I1198">
        <v>0</v>
      </c>
      <c r="J1198">
        <v>0</v>
      </c>
      <c r="K1198">
        <v>0.83</v>
      </c>
      <c r="L1198">
        <v>12</v>
      </c>
      <c r="M1198">
        <v>0</v>
      </c>
      <c r="N1198">
        <v>0</v>
      </c>
      <c r="O1198">
        <v>0</v>
      </c>
      <c r="P1198">
        <v>12</v>
      </c>
      <c r="Q1198">
        <v>15</v>
      </c>
      <c r="R1198" s="3">
        <v>0.8</v>
      </c>
      <c r="S1198">
        <v>0</v>
      </c>
      <c r="T1198">
        <v>0</v>
      </c>
      <c r="AQ1198" t="str">
        <f t="shared" si="75"/>
        <v>MUS</v>
      </c>
      <c r="AR1198" t="str">
        <f t="shared" si="75"/>
        <v>4309</v>
      </c>
      <c r="AS1198" t="str">
        <f t="shared" si="72"/>
        <v/>
      </c>
      <c r="AT1198" t="str">
        <f t="shared" si="73"/>
        <v>MUS4309</v>
      </c>
      <c r="AU1198" t="str">
        <f t="shared" si="74"/>
        <v>MUS4309-***** CRSE TOTAL</v>
      </c>
    </row>
    <row r="1199" spans="1:51" x14ac:dyDescent="0.2">
      <c r="A1199" t="s">
        <v>103</v>
      </c>
      <c r="B1199" t="s">
        <v>512</v>
      </c>
      <c r="C1199">
        <v>4352</v>
      </c>
      <c r="D1199">
        <v>1</v>
      </c>
      <c r="E1199">
        <v>4</v>
      </c>
      <c r="F1199">
        <v>0.27</v>
      </c>
      <c r="G1199">
        <v>0</v>
      </c>
      <c r="H1199">
        <v>0</v>
      </c>
      <c r="I1199">
        <v>0</v>
      </c>
      <c r="J1199">
        <v>0</v>
      </c>
      <c r="K1199">
        <v>0.27</v>
      </c>
      <c r="L1199">
        <v>2</v>
      </c>
      <c r="M1199">
        <v>0</v>
      </c>
      <c r="N1199">
        <v>0</v>
      </c>
      <c r="O1199">
        <v>0</v>
      </c>
      <c r="P1199">
        <v>2</v>
      </c>
      <c r="Q1199">
        <v>10</v>
      </c>
      <c r="R1199" s="3">
        <v>0.2</v>
      </c>
      <c r="S1199">
        <v>0</v>
      </c>
      <c r="T1199">
        <v>0</v>
      </c>
      <c r="U1199" t="s">
        <v>522</v>
      </c>
      <c r="Y1199" t="s">
        <v>61</v>
      </c>
      <c r="Z1199" t="s">
        <v>61</v>
      </c>
      <c r="AA1199" t="s">
        <v>61</v>
      </c>
      <c r="AB1199" t="s">
        <v>5434</v>
      </c>
      <c r="AC1199">
        <v>24</v>
      </c>
      <c r="AD1199">
        <v>2</v>
      </c>
      <c r="AE1199">
        <v>2</v>
      </c>
      <c r="AF1199">
        <v>3</v>
      </c>
      <c r="AG1199">
        <v>2</v>
      </c>
      <c r="AH1199">
        <v>0</v>
      </c>
      <c r="AI1199">
        <v>1</v>
      </c>
      <c r="AJ1199">
        <v>91931</v>
      </c>
      <c r="AK1199" t="s">
        <v>61</v>
      </c>
      <c r="AL1199" t="s">
        <v>61</v>
      </c>
      <c r="AM1199" t="s">
        <v>61</v>
      </c>
      <c r="AN1199" t="s">
        <v>61</v>
      </c>
      <c r="AO1199" t="s">
        <v>61</v>
      </c>
      <c r="AP1199">
        <v>1</v>
      </c>
      <c r="AQ1199" t="str">
        <f t="shared" si="75"/>
        <v>MUS</v>
      </c>
      <c r="AR1199" t="str">
        <f t="shared" si="75"/>
        <v>4352</v>
      </c>
      <c r="AS1199" t="str">
        <f t="shared" si="72"/>
        <v>Macn</v>
      </c>
      <c r="AT1199" t="str">
        <f t="shared" si="73"/>
        <v>MUS4352MacNeil Robert Joseph</v>
      </c>
      <c r="AU1199" t="str">
        <f t="shared" si="74"/>
        <v>MUS4352-1</v>
      </c>
      <c r="AV1199" t="s">
        <v>2921</v>
      </c>
      <c r="AW1199" t="s">
        <v>2424</v>
      </c>
      <c r="AX1199" t="s">
        <v>2425</v>
      </c>
    </row>
    <row r="1200" spans="1:51" x14ac:dyDescent="0.2">
      <c r="A1200" t="s">
        <v>103</v>
      </c>
      <c r="B1200" t="s">
        <v>512</v>
      </c>
      <c r="C1200">
        <v>4352</v>
      </c>
      <c r="D1200">
        <v>2</v>
      </c>
      <c r="E1200">
        <v>10</v>
      </c>
      <c r="F1200">
        <v>0.67</v>
      </c>
      <c r="G1200">
        <v>0</v>
      </c>
      <c r="H1200">
        <v>0</v>
      </c>
      <c r="I1200">
        <v>0</v>
      </c>
      <c r="J1200">
        <v>0</v>
      </c>
      <c r="K1200">
        <v>0.67</v>
      </c>
      <c r="L1200">
        <v>5</v>
      </c>
      <c r="M1200">
        <v>0</v>
      </c>
      <c r="N1200">
        <v>0</v>
      </c>
      <c r="O1200">
        <v>0</v>
      </c>
      <c r="P1200">
        <v>5</v>
      </c>
      <c r="Q1200">
        <v>10</v>
      </c>
      <c r="R1200" s="3">
        <v>0.5</v>
      </c>
      <c r="S1200">
        <v>0</v>
      </c>
      <c r="T1200">
        <v>0</v>
      </c>
      <c r="U1200" t="s">
        <v>522</v>
      </c>
      <c r="Y1200" t="s">
        <v>61</v>
      </c>
      <c r="Z1200" t="s">
        <v>61</v>
      </c>
      <c r="AA1200" t="s">
        <v>61</v>
      </c>
      <c r="AB1200" t="s">
        <v>5433</v>
      </c>
      <c r="AC1200">
        <v>24</v>
      </c>
      <c r="AD1200">
        <v>2</v>
      </c>
      <c r="AE1200">
        <v>2</v>
      </c>
      <c r="AF1200">
        <v>5</v>
      </c>
      <c r="AG1200">
        <v>5</v>
      </c>
      <c r="AH1200">
        <v>0</v>
      </c>
      <c r="AI1200">
        <v>0</v>
      </c>
      <c r="AJ1200">
        <v>91932</v>
      </c>
      <c r="AK1200" t="s">
        <v>61</v>
      </c>
      <c r="AL1200" t="s">
        <v>61</v>
      </c>
      <c r="AM1200" t="s">
        <v>61</v>
      </c>
      <c r="AN1200" t="s">
        <v>61</v>
      </c>
      <c r="AO1200" t="s">
        <v>61</v>
      </c>
      <c r="AP1200">
        <v>1</v>
      </c>
      <c r="AQ1200" t="str">
        <f t="shared" si="75"/>
        <v>MUS</v>
      </c>
      <c r="AR1200" t="str">
        <f t="shared" si="75"/>
        <v>4352</v>
      </c>
      <c r="AS1200" t="str">
        <f t="shared" si="72"/>
        <v>Kane</v>
      </c>
      <c r="AT1200" t="str">
        <f t="shared" si="73"/>
        <v>MUS4352Kane Susan W.</v>
      </c>
      <c r="AU1200" t="str">
        <f t="shared" si="74"/>
        <v>MUS4352-2</v>
      </c>
      <c r="AV1200" t="s">
        <v>2919</v>
      </c>
      <c r="AW1200" t="s">
        <v>2920</v>
      </c>
      <c r="AX1200" t="s">
        <v>2909</v>
      </c>
    </row>
    <row r="1201" spans="1:51" x14ac:dyDescent="0.2">
      <c r="A1201" t="s">
        <v>103</v>
      </c>
      <c r="B1201" t="s">
        <v>512</v>
      </c>
      <c r="C1201">
        <v>4352</v>
      </c>
      <c r="D1201">
        <v>3</v>
      </c>
      <c r="E1201">
        <v>2</v>
      </c>
      <c r="F1201">
        <v>0.13</v>
      </c>
      <c r="G1201">
        <v>0</v>
      </c>
      <c r="H1201">
        <v>0</v>
      </c>
      <c r="I1201">
        <v>0</v>
      </c>
      <c r="J1201">
        <v>0</v>
      </c>
      <c r="K1201">
        <v>0.13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10</v>
      </c>
      <c r="R1201" s="3">
        <v>0.1</v>
      </c>
      <c r="S1201">
        <v>0</v>
      </c>
      <c r="T1201">
        <v>0</v>
      </c>
      <c r="U1201" t="s">
        <v>522</v>
      </c>
      <c r="Y1201" t="s">
        <v>61</v>
      </c>
      <c r="Z1201" t="s">
        <v>61</v>
      </c>
      <c r="AA1201" t="s">
        <v>61</v>
      </c>
      <c r="AB1201" t="s">
        <v>5456</v>
      </c>
      <c r="AC1201">
        <v>24</v>
      </c>
      <c r="AD1201">
        <v>2</v>
      </c>
      <c r="AE1201">
        <v>2</v>
      </c>
      <c r="AF1201">
        <v>1</v>
      </c>
      <c r="AG1201">
        <v>1</v>
      </c>
      <c r="AH1201">
        <v>0</v>
      </c>
      <c r="AI1201">
        <v>0</v>
      </c>
      <c r="AJ1201">
        <v>95339</v>
      </c>
      <c r="AK1201" t="s">
        <v>61</v>
      </c>
      <c r="AL1201" t="s">
        <v>61</v>
      </c>
      <c r="AM1201" t="s">
        <v>61</v>
      </c>
      <c r="AN1201" t="s">
        <v>61</v>
      </c>
      <c r="AO1201" t="s">
        <v>61</v>
      </c>
      <c r="AP1201">
        <v>1</v>
      </c>
      <c r="AQ1201" t="str">
        <f t="shared" si="75"/>
        <v>MUS</v>
      </c>
      <c r="AR1201" t="str">
        <f t="shared" si="75"/>
        <v>4352</v>
      </c>
      <c r="AS1201" t="str">
        <f t="shared" ref="AS1201:AS1264" si="76">PROPER(LEFT(AB1201,4))</f>
        <v>Cepe</v>
      </c>
      <c r="AT1201" t="str">
        <f t="shared" si="73"/>
        <v>MUS4352Cepeda Perez Iris S</v>
      </c>
      <c r="AU1201" t="str">
        <f t="shared" si="74"/>
        <v>MUS4352-3</v>
      </c>
      <c r="AV1201" t="s">
        <v>2962</v>
      </c>
      <c r="AW1201" t="s">
        <v>2963</v>
      </c>
      <c r="AX1201" t="s">
        <v>2964</v>
      </c>
      <c r="AY1201" t="s">
        <v>443</v>
      </c>
    </row>
    <row r="1202" spans="1:51" x14ac:dyDescent="0.2">
      <c r="A1202" t="s">
        <v>103</v>
      </c>
      <c r="B1202" t="s">
        <v>512</v>
      </c>
      <c r="C1202">
        <v>4352</v>
      </c>
      <c r="D1202">
        <v>4</v>
      </c>
      <c r="E1202">
        <v>2</v>
      </c>
      <c r="F1202">
        <v>0.13</v>
      </c>
      <c r="G1202">
        <v>0</v>
      </c>
      <c r="H1202">
        <v>0</v>
      </c>
      <c r="I1202">
        <v>0.13</v>
      </c>
      <c r="J1202">
        <v>0</v>
      </c>
      <c r="K1202">
        <v>0.13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10</v>
      </c>
      <c r="R1202" s="3">
        <v>0.1</v>
      </c>
      <c r="S1202">
        <v>0</v>
      </c>
      <c r="T1202">
        <v>0</v>
      </c>
      <c r="U1202" t="s">
        <v>522</v>
      </c>
      <c r="Y1202" t="s">
        <v>61</v>
      </c>
      <c r="Z1202" t="s">
        <v>61</v>
      </c>
      <c r="AA1202" t="s">
        <v>61</v>
      </c>
      <c r="AB1202" t="s">
        <v>5448</v>
      </c>
      <c r="AC1202">
        <v>24</v>
      </c>
      <c r="AD1202">
        <v>2</v>
      </c>
      <c r="AE1202">
        <v>2</v>
      </c>
      <c r="AF1202">
        <v>1</v>
      </c>
      <c r="AG1202">
        <v>1</v>
      </c>
      <c r="AH1202">
        <v>0</v>
      </c>
      <c r="AI1202">
        <v>0</v>
      </c>
      <c r="AJ1202">
        <v>95366</v>
      </c>
      <c r="AK1202" t="s">
        <v>61</v>
      </c>
      <c r="AL1202" t="s">
        <v>61</v>
      </c>
      <c r="AM1202" t="s">
        <v>61</v>
      </c>
      <c r="AN1202" t="s">
        <v>61</v>
      </c>
      <c r="AO1202" t="s">
        <v>61</v>
      </c>
      <c r="AP1202">
        <v>1</v>
      </c>
      <c r="AQ1202" t="str">
        <f t="shared" si="75"/>
        <v>MUS</v>
      </c>
      <c r="AR1202" t="str">
        <f t="shared" si="75"/>
        <v>4352</v>
      </c>
      <c r="AS1202" t="str">
        <f t="shared" si="76"/>
        <v>Hass</v>
      </c>
      <c r="AT1202" t="str">
        <f t="shared" si="73"/>
        <v>MUS4352Hassett Carla Rigolin</v>
      </c>
      <c r="AU1202" t="str">
        <f t="shared" si="74"/>
        <v>MUS4352-4</v>
      </c>
      <c r="AV1202" t="s">
        <v>2943</v>
      </c>
      <c r="AW1202" t="s">
        <v>2944</v>
      </c>
      <c r="AX1202" t="s">
        <v>2945</v>
      </c>
    </row>
    <row r="1203" spans="1:51" x14ac:dyDescent="0.2">
      <c r="A1203" t="s">
        <v>103</v>
      </c>
      <c r="B1203" t="s">
        <v>512</v>
      </c>
      <c r="C1203">
        <v>4352</v>
      </c>
      <c r="D1203" t="s">
        <v>125</v>
      </c>
      <c r="E1203">
        <v>18</v>
      </c>
      <c r="F1203">
        <v>1.2</v>
      </c>
      <c r="G1203">
        <v>0</v>
      </c>
      <c r="H1203">
        <v>0</v>
      </c>
      <c r="I1203">
        <v>0.13</v>
      </c>
      <c r="J1203">
        <v>0</v>
      </c>
      <c r="K1203">
        <v>1.2</v>
      </c>
      <c r="L1203">
        <v>9</v>
      </c>
      <c r="M1203">
        <v>1</v>
      </c>
      <c r="N1203">
        <v>0</v>
      </c>
      <c r="O1203">
        <v>0</v>
      </c>
      <c r="P1203">
        <v>9</v>
      </c>
      <c r="Q1203">
        <v>40</v>
      </c>
      <c r="R1203" s="3">
        <v>0.22500000000000001</v>
      </c>
      <c r="S1203">
        <v>0</v>
      </c>
      <c r="T1203">
        <v>0</v>
      </c>
      <c r="AQ1203" t="str">
        <f t="shared" si="75"/>
        <v>MUS</v>
      </c>
      <c r="AR1203" t="str">
        <f t="shared" si="75"/>
        <v>4352</v>
      </c>
      <c r="AS1203" t="str">
        <f t="shared" si="76"/>
        <v/>
      </c>
      <c r="AT1203" t="str">
        <f t="shared" si="73"/>
        <v>MUS4352</v>
      </c>
      <c r="AU1203" t="str">
        <f t="shared" si="74"/>
        <v>MUS4352-***** CRSE TOTAL</v>
      </c>
    </row>
    <row r="1204" spans="1:51" x14ac:dyDescent="0.2">
      <c r="A1204" t="s">
        <v>103</v>
      </c>
      <c r="B1204" t="s">
        <v>512</v>
      </c>
      <c r="C1204">
        <v>4400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2</v>
      </c>
      <c r="Q1204">
        <v>5</v>
      </c>
      <c r="R1204" s="3">
        <v>0.4</v>
      </c>
      <c r="S1204">
        <v>0</v>
      </c>
      <c r="T1204">
        <v>0</v>
      </c>
      <c r="U1204" t="s">
        <v>567</v>
      </c>
      <c r="Y1204" t="s">
        <v>61</v>
      </c>
      <c r="Z1204" t="s">
        <v>61</v>
      </c>
      <c r="AA1204" t="s">
        <v>61</v>
      </c>
      <c r="AB1204" t="s">
        <v>5433</v>
      </c>
      <c r="AC1204">
        <v>78</v>
      </c>
      <c r="AD1204">
        <v>2</v>
      </c>
      <c r="AE1204">
        <v>0</v>
      </c>
      <c r="AF1204">
        <v>2</v>
      </c>
      <c r="AG1204">
        <v>2</v>
      </c>
      <c r="AH1204">
        <v>0</v>
      </c>
      <c r="AI1204">
        <v>0</v>
      </c>
      <c r="AJ1204">
        <v>91933</v>
      </c>
      <c r="AK1204" t="s">
        <v>61</v>
      </c>
      <c r="AL1204" t="s">
        <v>61</v>
      </c>
      <c r="AM1204" t="s">
        <v>61</v>
      </c>
      <c r="AN1204" t="s">
        <v>61</v>
      </c>
      <c r="AO1204" t="s">
        <v>61</v>
      </c>
      <c r="AP1204">
        <v>1</v>
      </c>
      <c r="AQ1204" t="str">
        <f t="shared" si="75"/>
        <v>MUS</v>
      </c>
      <c r="AR1204" t="str">
        <f t="shared" si="75"/>
        <v>4400</v>
      </c>
      <c r="AS1204" t="str">
        <f t="shared" si="76"/>
        <v>Kane</v>
      </c>
      <c r="AT1204" t="str">
        <f t="shared" si="73"/>
        <v>MUS4400Kane Susan W.</v>
      </c>
      <c r="AU1204" t="str">
        <f t="shared" si="74"/>
        <v>MUS4400-1</v>
      </c>
      <c r="AV1204" t="s">
        <v>2919</v>
      </c>
      <c r="AW1204" t="s">
        <v>2920</v>
      </c>
      <c r="AX1204" t="s">
        <v>2909</v>
      </c>
    </row>
    <row r="1205" spans="1:51" x14ac:dyDescent="0.2">
      <c r="A1205" t="s">
        <v>103</v>
      </c>
      <c r="B1205" t="s">
        <v>512</v>
      </c>
      <c r="C1205">
        <v>4400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2</v>
      </c>
      <c r="M1205">
        <v>0</v>
      </c>
      <c r="N1205">
        <v>0</v>
      </c>
      <c r="O1205">
        <v>0</v>
      </c>
      <c r="P1205">
        <v>2</v>
      </c>
      <c r="Q1205">
        <v>5</v>
      </c>
      <c r="R1205" s="3">
        <v>0.4</v>
      </c>
      <c r="S1205">
        <v>0</v>
      </c>
      <c r="T1205">
        <v>0</v>
      </c>
      <c r="U1205" t="s">
        <v>567</v>
      </c>
      <c r="Y1205" t="s">
        <v>61</v>
      </c>
      <c r="Z1205" t="s">
        <v>61</v>
      </c>
      <c r="AA1205" t="s">
        <v>61</v>
      </c>
      <c r="AB1205" t="s">
        <v>5418</v>
      </c>
      <c r="AC1205">
        <v>78</v>
      </c>
      <c r="AD1205">
        <v>2</v>
      </c>
      <c r="AE1205">
        <v>0</v>
      </c>
      <c r="AF1205">
        <v>2</v>
      </c>
      <c r="AG1205">
        <v>2</v>
      </c>
      <c r="AH1205">
        <v>0</v>
      </c>
      <c r="AI1205">
        <v>0</v>
      </c>
      <c r="AJ1205">
        <v>91934</v>
      </c>
      <c r="AK1205" t="s">
        <v>61</v>
      </c>
      <c r="AL1205" t="s">
        <v>61</v>
      </c>
      <c r="AM1205" t="s">
        <v>61</v>
      </c>
      <c r="AN1205" t="s">
        <v>61</v>
      </c>
      <c r="AO1205" t="s">
        <v>61</v>
      </c>
      <c r="AP1205">
        <v>1</v>
      </c>
      <c r="AQ1205" t="str">
        <f t="shared" si="75"/>
        <v>MUS</v>
      </c>
      <c r="AR1205" t="str">
        <f t="shared" si="75"/>
        <v>4400</v>
      </c>
      <c r="AS1205" t="str">
        <f t="shared" si="76"/>
        <v>Moss</v>
      </c>
      <c r="AT1205" t="str">
        <f t="shared" si="73"/>
        <v>MUS4400Moss Emily Allyne</v>
      </c>
      <c r="AU1205" t="str">
        <f t="shared" si="74"/>
        <v>MUS4400-2</v>
      </c>
      <c r="AV1205" t="s">
        <v>2486</v>
      </c>
      <c r="AW1205" t="s">
        <v>2698</v>
      </c>
      <c r="AX1205" t="s">
        <v>2893</v>
      </c>
    </row>
    <row r="1206" spans="1:51" x14ac:dyDescent="0.2">
      <c r="A1206" t="s">
        <v>103</v>
      </c>
      <c r="B1206" t="s">
        <v>512</v>
      </c>
      <c r="C1206">
        <v>4400</v>
      </c>
      <c r="D1206" t="s">
        <v>125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4</v>
      </c>
      <c r="M1206">
        <v>0</v>
      </c>
      <c r="N1206">
        <v>0</v>
      </c>
      <c r="O1206">
        <v>0</v>
      </c>
      <c r="P1206">
        <v>4</v>
      </c>
      <c r="Q1206">
        <v>10</v>
      </c>
      <c r="R1206" s="3">
        <v>0.4</v>
      </c>
      <c r="S1206">
        <v>0</v>
      </c>
      <c r="T1206">
        <v>0</v>
      </c>
      <c r="AQ1206" t="str">
        <f t="shared" si="75"/>
        <v>MUS</v>
      </c>
      <c r="AR1206" t="str">
        <f t="shared" si="75"/>
        <v>4400</v>
      </c>
      <c r="AS1206" t="str">
        <f t="shared" si="76"/>
        <v/>
      </c>
      <c r="AT1206" t="str">
        <f t="shared" si="73"/>
        <v>MUS4400</v>
      </c>
      <c r="AU1206" t="str">
        <f t="shared" si="74"/>
        <v>MUS4400-***** CRSE TOTAL</v>
      </c>
    </row>
    <row r="1207" spans="1:51" x14ac:dyDescent="0.2">
      <c r="A1207" t="s">
        <v>103</v>
      </c>
      <c r="B1207" t="s">
        <v>512</v>
      </c>
      <c r="C1207">
        <v>4449</v>
      </c>
      <c r="D1207">
        <v>1</v>
      </c>
      <c r="E1207">
        <v>18</v>
      </c>
      <c r="F1207">
        <v>1.2</v>
      </c>
      <c r="G1207">
        <v>2</v>
      </c>
      <c r="H1207">
        <v>0.17</v>
      </c>
      <c r="I1207">
        <v>0.13</v>
      </c>
      <c r="J1207">
        <v>0.08</v>
      </c>
      <c r="K1207">
        <v>1.37</v>
      </c>
      <c r="L1207">
        <v>20</v>
      </c>
      <c r="M1207">
        <v>2</v>
      </c>
      <c r="N1207">
        <v>1</v>
      </c>
      <c r="O1207">
        <v>0</v>
      </c>
      <c r="P1207">
        <v>20</v>
      </c>
      <c r="Q1207">
        <v>20</v>
      </c>
      <c r="R1207" s="3">
        <v>1</v>
      </c>
      <c r="S1207">
        <v>0</v>
      </c>
      <c r="T1207">
        <v>0</v>
      </c>
      <c r="U1207" t="s">
        <v>568</v>
      </c>
      <c r="V1207" t="s">
        <v>121</v>
      </c>
      <c r="W1207" s="4">
        <v>0.75</v>
      </c>
      <c r="X1207" s="4">
        <v>0.91666666666666663</v>
      </c>
      <c r="Y1207" t="s">
        <v>123</v>
      </c>
      <c r="Z1207">
        <v>20</v>
      </c>
      <c r="AA1207">
        <v>8</v>
      </c>
      <c r="AB1207" t="s">
        <v>5453</v>
      </c>
      <c r="AC1207">
        <v>20</v>
      </c>
      <c r="AD1207">
        <v>2</v>
      </c>
      <c r="AE1207">
        <v>1</v>
      </c>
      <c r="AF1207">
        <v>1</v>
      </c>
      <c r="AG1207">
        <v>1</v>
      </c>
      <c r="AH1207">
        <v>0</v>
      </c>
      <c r="AI1207">
        <v>0</v>
      </c>
      <c r="AJ1207">
        <v>93355</v>
      </c>
      <c r="AK1207" t="s">
        <v>61</v>
      </c>
      <c r="AL1207" t="s">
        <v>61</v>
      </c>
      <c r="AM1207" t="s">
        <v>61</v>
      </c>
      <c r="AN1207" t="s">
        <v>61</v>
      </c>
      <c r="AO1207" t="s">
        <v>61</v>
      </c>
      <c r="AP1207">
        <v>1</v>
      </c>
      <c r="AQ1207" t="str">
        <f t="shared" si="75"/>
        <v>MUS</v>
      </c>
      <c r="AR1207" t="str">
        <f t="shared" si="75"/>
        <v>4449</v>
      </c>
      <c r="AS1207" t="str">
        <f t="shared" si="76"/>
        <v>Levi</v>
      </c>
      <c r="AT1207" t="str">
        <f t="shared" si="73"/>
        <v xml:space="preserve">MUS4449Levinson Ross </v>
      </c>
      <c r="AU1207" t="str">
        <f t="shared" si="74"/>
        <v>MUS4449-1</v>
      </c>
      <c r="AV1207" t="s">
        <v>2955</v>
      </c>
      <c r="AW1207" t="s">
        <v>2956</v>
      </c>
    </row>
    <row r="1208" spans="1:51" x14ac:dyDescent="0.2">
      <c r="A1208" t="s">
        <v>103</v>
      </c>
      <c r="B1208" t="s">
        <v>512</v>
      </c>
      <c r="C1208">
        <v>4449</v>
      </c>
      <c r="D1208">
        <v>2</v>
      </c>
      <c r="E1208">
        <v>8</v>
      </c>
      <c r="F1208">
        <v>0.53</v>
      </c>
      <c r="G1208">
        <v>2</v>
      </c>
      <c r="H1208">
        <v>0.17</v>
      </c>
      <c r="I1208">
        <v>0.08</v>
      </c>
      <c r="J1208">
        <v>0.08</v>
      </c>
      <c r="K1208">
        <v>0.7</v>
      </c>
      <c r="L1208">
        <v>10</v>
      </c>
      <c r="M1208">
        <v>1</v>
      </c>
      <c r="N1208">
        <v>1</v>
      </c>
      <c r="O1208">
        <v>0</v>
      </c>
      <c r="P1208">
        <v>10</v>
      </c>
      <c r="Q1208">
        <v>20</v>
      </c>
      <c r="R1208" s="3">
        <v>0.5</v>
      </c>
      <c r="S1208">
        <v>0</v>
      </c>
      <c r="T1208">
        <v>0</v>
      </c>
      <c r="U1208" t="s">
        <v>568</v>
      </c>
      <c r="V1208" t="s">
        <v>121</v>
      </c>
      <c r="W1208" s="4">
        <v>0.75</v>
      </c>
      <c r="X1208" s="4">
        <v>0.91666666666666663</v>
      </c>
      <c r="Y1208" t="s">
        <v>123</v>
      </c>
      <c r="Z1208">
        <v>117</v>
      </c>
      <c r="AA1208">
        <v>18</v>
      </c>
      <c r="AB1208" t="s">
        <v>5439</v>
      </c>
      <c r="AC1208">
        <v>20</v>
      </c>
      <c r="AD1208">
        <v>2</v>
      </c>
      <c r="AE1208">
        <v>1</v>
      </c>
      <c r="AF1208">
        <v>11</v>
      </c>
      <c r="AG1208">
        <v>10</v>
      </c>
      <c r="AH1208">
        <v>0</v>
      </c>
      <c r="AI1208">
        <v>1</v>
      </c>
      <c r="AJ1208">
        <v>97507</v>
      </c>
      <c r="AK1208" t="s">
        <v>61</v>
      </c>
      <c r="AL1208" t="s">
        <v>61</v>
      </c>
      <c r="AM1208" t="s">
        <v>61</v>
      </c>
      <c r="AN1208" t="s">
        <v>61</v>
      </c>
      <c r="AO1208" t="s">
        <v>61</v>
      </c>
      <c r="AP1208">
        <v>1</v>
      </c>
      <c r="AQ1208" t="str">
        <f t="shared" si="75"/>
        <v>MUS</v>
      </c>
      <c r="AR1208" t="str">
        <f t="shared" si="75"/>
        <v>4449</v>
      </c>
      <c r="AS1208" t="str">
        <f t="shared" si="76"/>
        <v>Marc</v>
      </c>
      <c r="AT1208" t="str">
        <f t="shared" si="73"/>
        <v xml:space="preserve">MUS4449Marcondes Mourao Joao Pedro </v>
      </c>
      <c r="AU1208" t="str">
        <f t="shared" si="74"/>
        <v>MUS4449-2</v>
      </c>
      <c r="AV1208" t="s">
        <v>2924</v>
      </c>
      <c r="AW1208" t="s">
        <v>2925</v>
      </c>
      <c r="AX1208" t="s">
        <v>2926</v>
      </c>
      <c r="AY1208" t="s">
        <v>2927</v>
      </c>
    </row>
    <row r="1209" spans="1:51" x14ac:dyDescent="0.2">
      <c r="A1209" t="s">
        <v>103</v>
      </c>
      <c r="B1209" t="s">
        <v>512</v>
      </c>
      <c r="C1209">
        <v>4449</v>
      </c>
      <c r="D1209" t="s">
        <v>125</v>
      </c>
      <c r="E1209">
        <v>26</v>
      </c>
      <c r="F1209">
        <v>1.73</v>
      </c>
      <c r="G1209">
        <v>4</v>
      </c>
      <c r="H1209">
        <v>0.33</v>
      </c>
      <c r="I1209">
        <v>0.22</v>
      </c>
      <c r="J1209">
        <v>0.17</v>
      </c>
      <c r="K1209">
        <v>2.0699999999999998</v>
      </c>
      <c r="L1209">
        <v>30</v>
      </c>
      <c r="M1209">
        <v>3</v>
      </c>
      <c r="N1209">
        <v>2</v>
      </c>
      <c r="O1209">
        <v>0</v>
      </c>
      <c r="P1209">
        <v>30</v>
      </c>
      <c r="Q1209">
        <v>40</v>
      </c>
      <c r="R1209" s="3">
        <v>0.75</v>
      </c>
      <c r="S1209">
        <v>0</v>
      </c>
      <c r="T1209">
        <v>0</v>
      </c>
      <c r="AQ1209" t="str">
        <f t="shared" si="75"/>
        <v>MUS</v>
      </c>
      <c r="AR1209" t="str">
        <f t="shared" si="75"/>
        <v>4449</v>
      </c>
      <c r="AS1209" t="str">
        <f t="shared" si="76"/>
        <v/>
      </c>
      <c r="AT1209" t="str">
        <f t="shared" si="73"/>
        <v>MUS4449</v>
      </c>
      <c r="AU1209" t="str">
        <f t="shared" si="74"/>
        <v>MUS4449-***** CRSE TOTAL</v>
      </c>
    </row>
    <row r="1210" spans="1:51" x14ac:dyDescent="0.2">
      <c r="A1210" t="s">
        <v>103</v>
      </c>
      <c r="B1210" t="s">
        <v>512</v>
      </c>
      <c r="C1210">
        <v>4452</v>
      </c>
      <c r="D1210">
        <v>1</v>
      </c>
      <c r="E1210">
        <v>2</v>
      </c>
      <c r="F1210">
        <v>0.13</v>
      </c>
      <c r="G1210">
        <v>0</v>
      </c>
      <c r="H1210">
        <v>0</v>
      </c>
      <c r="I1210">
        <v>0</v>
      </c>
      <c r="J1210">
        <v>0</v>
      </c>
      <c r="K1210">
        <v>0.13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5</v>
      </c>
      <c r="R1210" s="3">
        <v>0.2</v>
      </c>
      <c r="S1210">
        <v>0</v>
      </c>
      <c r="T1210">
        <v>0</v>
      </c>
      <c r="U1210" t="s">
        <v>523</v>
      </c>
      <c r="Y1210" t="s">
        <v>61</v>
      </c>
      <c r="Z1210" t="s">
        <v>61</v>
      </c>
      <c r="AA1210" t="s">
        <v>61</v>
      </c>
      <c r="AB1210" t="s">
        <v>5443</v>
      </c>
      <c r="AC1210">
        <v>24</v>
      </c>
      <c r="AD1210">
        <v>2</v>
      </c>
      <c r="AE1210">
        <v>2</v>
      </c>
      <c r="AF1210">
        <v>1</v>
      </c>
      <c r="AG1210">
        <v>1</v>
      </c>
      <c r="AH1210">
        <v>0</v>
      </c>
      <c r="AI1210">
        <v>0</v>
      </c>
      <c r="AJ1210">
        <v>91939</v>
      </c>
      <c r="AK1210" t="s">
        <v>61</v>
      </c>
      <c r="AL1210" t="s">
        <v>61</v>
      </c>
      <c r="AM1210" t="s">
        <v>61</v>
      </c>
      <c r="AN1210" t="s">
        <v>61</v>
      </c>
      <c r="AO1210" t="s">
        <v>61</v>
      </c>
      <c r="AP1210">
        <v>1</v>
      </c>
      <c r="AQ1210" t="str">
        <f t="shared" si="75"/>
        <v>MUS</v>
      </c>
      <c r="AR1210" t="str">
        <f t="shared" si="75"/>
        <v>4452</v>
      </c>
      <c r="AS1210" t="str">
        <f t="shared" si="76"/>
        <v>Wigh</v>
      </c>
      <c r="AT1210" t="str">
        <f t="shared" si="73"/>
        <v>MUS4452Wight Steve Michael</v>
      </c>
      <c r="AU1210" t="str">
        <f t="shared" si="74"/>
        <v>MUS4452-1</v>
      </c>
      <c r="AV1210" t="s">
        <v>2932</v>
      </c>
      <c r="AW1210" t="s">
        <v>2933</v>
      </c>
      <c r="AX1210" t="s">
        <v>2446</v>
      </c>
    </row>
    <row r="1211" spans="1:51" x14ac:dyDescent="0.2">
      <c r="A1211" t="s">
        <v>103</v>
      </c>
      <c r="B1211" t="s">
        <v>512</v>
      </c>
      <c r="C1211">
        <v>4452</v>
      </c>
      <c r="D1211">
        <v>2</v>
      </c>
      <c r="E1211">
        <v>2</v>
      </c>
      <c r="F1211">
        <v>0.13</v>
      </c>
      <c r="G1211">
        <v>0</v>
      </c>
      <c r="H1211">
        <v>0</v>
      </c>
      <c r="I1211">
        <v>0.13</v>
      </c>
      <c r="J1211">
        <v>0</v>
      </c>
      <c r="K1211">
        <v>0.13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5</v>
      </c>
      <c r="R1211" s="3">
        <v>0.2</v>
      </c>
      <c r="S1211">
        <v>0</v>
      </c>
      <c r="T1211">
        <v>0</v>
      </c>
      <c r="U1211" t="s">
        <v>523</v>
      </c>
      <c r="Y1211" t="s">
        <v>61</v>
      </c>
      <c r="Z1211" t="s">
        <v>61</v>
      </c>
      <c r="AA1211" t="s">
        <v>61</v>
      </c>
      <c r="AB1211" t="s">
        <v>5440</v>
      </c>
      <c r="AC1211">
        <v>24</v>
      </c>
      <c r="AD1211">
        <v>2</v>
      </c>
      <c r="AE1211">
        <v>2</v>
      </c>
      <c r="AF1211">
        <v>1</v>
      </c>
      <c r="AG1211">
        <v>1</v>
      </c>
      <c r="AH1211">
        <v>0</v>
      </c>
      <c r="AI1211">
        <v>0</v>
      </c>
      <c r="AJ1211">
        <v>96758</v>
      </c>
      <c r="AK1211" t="s">
        <v>61</v>
      </c>
      <c r="AL1211" t="s">
        <v>61</v>
      </c>
      <c r="AM1211" t="s">
        <v>61</v>
      </c>
      <c r="AN1211" t="s">
        <v>61</v>
      </c>
      <c r="AO1211" t="s">
        <v>61</v>
      </c>
      <c r="AP1211">
        <v>1</v>
      </c>
      <c r="AQ1211" t="str">
        <f t="shared" si="75"/>
        <v>MUS</v>
      </c>
      <c r="AR1211" t="str">
        <f t="shared" si="75"/>
        <v>4452</v>
      </c>
      <c r="AS1211" t="str">
        <f t="shared" si="76"/>
        <v>De C</v>
      </c>
      <c r="AT1211" t="str">
        <f t="shared" si="73"/>
        <v>MUS4452De Castro Paul J</v>
      </c>
      <c r="AU1211" t="str">
        <f t="shared" si="74"/>
        <v>MUS4452-2</v>
      </c>
      <c r="AV1211" t="s">
        <v>2430</v>
      </c>
      <c r="AW1211" t="s">
        <v>2928</v>
      </c>
      <c r="AX1211" t="s">
        <v>2477</v>
      </c>
      <c r="AY1211" t="s">
        <v>2419</v>
      </c>
    </row>
    <row r="1212" spans="1:51" x14ac:dyDescent="0.2">
      <c r="A1212" t="s">
        <v>103</v>
      </c>
      <c r="B1212" t="s">
        <v>512</v>
      </c>
      <c r="C1212">
        <v>4452</v>
      </c>
      <c r="D1212" t="s">
        <v>125</v>
      </c>
      <c r="E1212">
        <v>4</v>
      </c>
      <c r="F1212">
        <v>0.27</v>
      </c>
      <c r="G1212">
        <v>0</v>
      </c>
      <c r="H1212">
        <v>0</v>
      </c>
      <c r="I1212">
        <v>0.13</v>
      </c>
      <c r="J1212">
        <v>0</v>
      </c>
      <c r="K1212">
        <v>0.27</v>
      </c>
      <c r="L1212">
        <v>2</v>
      </c>
      <c r="M1212">
        <v>1</v>
      </c>
      <c r="N1212">
        <v>0</v>
      </c>
      <c r="O1212">
        <v>0</v>
      </c>
      <c r="P1212">
        <v>2</v>
      </c>
      <c r="Q1212">
        <v>10</v>
      </c>
      <c r="R1212" s="3">
        <v>0.2</v>
      </c>
      <c r="S1212">
        <v>0</v>
      </c>
      <c r="T1212">
        <v>0</v>
      </c>
      <c r="AQ1212" t="str">
        <f t="shared" si="75"/>
        <v>MUS</v>
      </c>
      <c r="AR1212" t="str">
        <f t="shared" si="75"/>
        <v>4452</v>
      </c>
      <c r="AS1212" t="str">
        <f t="shared" si="76"/>
        <v/>
      </c>
      <c r="AT1212" t="str">
        <f t="shared" si="73"/>
        <v>MUS4452</v>
      </c>
      <c r="AU1212" t="str">
        <f t="shared" si="74"/>
        <v>MUS4452-***** CRSE TOTAL</v>
      </c>
    </row>
    <row r="1213" spans="1:51" x14ac:dyDescent="0.2">
      <c r="A1213" t="s">
        <v>103</v>
      </c>
      <c r="B1213" t="s">
        <v>512</v>
      </c>
      <c r="C1213">
        <v>4600</v>
      </c>
      <c r="D1213">
        <v>1</v>
      </c>
      <c r="E1213">
        <v>12</v>
      </c>
      <c r="F1213">
        <v>0.8</v>
      </c>
      <c r="G1213">
        <v>2</v>
      </c>
      <c r="H1213">
        <v>0.17</v>
      </c>
      <c r="I1213">
        <v>0</v>
      </c>
      <c r="J1213">
        <v>0.17</v>
      </c>
      <c r="K1213">
        <v>0.97</v>
      </c>
      <c r="L1213">
        <v>7</v>
      </c>
      <c r="M1213">
        <v>0</v>
      </c>
      <c r="N1213">
        <v>1</v>
      </c>
      <c r="O1213">
        <v>0</v>
      </c>
      <c r="P1213">
        <v>7</v>
      </c>
      <c r="Q1213">
        <v>10</v>
      </c>
      <c r="R1213" s="3">
        <v>0.7</v>
      </c>
      <c r="S1213">
        <v>0</v>
      </c>
      <c r="T1213">
        <v>0</v>
      </c>
      <c r="U1213" t="s">
        <v>569</v>
      </c>
      <c r="V1213" t="s">
        <v>113</v>
      </c>
      <c r="W1213" s="4">
        <v>0.41666666666666669</v>
      </c>
      <c r="X1213" s="4">
        <v>0.4513888888888889</v>
      </c>
      <c r="Y1213" t="s">
        <v>123</v>
      </c>
      <c r="Z1213">
        <v>216</v>
      </c>
      <c r="AA1213">
        <v>30</v>
      </c>
      <c r="AB1213" t="s">
        <v>5437</v>
      </c>
      <c r="AC1213">
        <v>4</v>
      </c>
      <c r="AD1213">
        <v>2</v>
      </c>
      <c r="AE1213">
        <v>2</v>
      </c>
      <c r="AF1213">
        <v>6</v>
      </c>
      <c r="AG1213">
        <v>6</v>
      </c>
      <c r="AH1213">
        <v>0</v>
      </c>
      <c r="AI1213">
        <v>0</v>
      </c>
      <c r="AJ1213">
        <v>93361</v>
      </c>
      <c r="AK1213" t="s">
        <v>61</v>
      </c>
      <c r="AL1213" t="s">
        <v>61</v>
      </c>
      <c r="AM1213" t="s">
        <v>61</v>
      </c>
      <c r="AN1213" t="s">
        <v>61</v>
      </c>
      <c r="AO1213" t="s">
        <v>61</v>
      </c>
      <c r="AP1213">
        <v>1</v>
      </c>
      <c r="AQ1213" t="str">
        <f t="shared" si="75"/>
        <v>MUS</v>
      </c>
      <c r="AR1213" t="str">
        <f t="shared" si="75"/>
        <v>4600</v>
      </c>
      <c r="AS1213" t="str">
        <f t="shared" si="76"/>
        <v>Kenn</v>
      </c>
      <c r="AT1213" t="str">
        <f t="shared" si="73"/>
        <v>MUS4600Kennedy John M</v>
      </c>
      <c r="AU1213" t="str">
        <f t="shared" si="74"/>
        <v>MUS4600-1</v>
      </c>
      <c r="AV1213" t="s">
        <v>2574</v>
      </c>
      <c r="AW1213" t="s">
        <v>2394</v>
      </c>
      <c r="AX1213" t="s">
        <v>115</v>
      </c>
    </row>
    <row r="1214" spans="1:51" x14ac:dyDescent="0.2">
      <c r="A1214" t="s">
        <v>103</v>
      </c>
      <c r="B1214" t="s">
        <v>512</v>
      </c>
      <c r="C1214">
        <v>4600</v>
      </c>
      <c r="D1214" t="s">
        <v>125</v>
      </c>
      <c r="E1214">
        <v>12</v>
      </c>
      <c r="F1214">
        <v>0.8</v>
      </c>
      <c r="G1214">
        <v>2</v>
      </c>
      <c r="H1214">
        <v>0.17</v>
      </c>
      <c r="I1214">
        <v>0</v>
      </c>
      <c r="J1214">
        <v>0.17</v>
      </c>
      <c r="K1214">
        <v>0.97</v>
      </c>
      <c r="L1214">
        <v>7</v>
      </c>
      <c r="M1214">
        <v>0</v>
      </c>
      <c r="N1214">
        <v>1</v>
      </c>
      <c r="O1214">
        <v>0</v>
      </c>
      <c r="P1214">
        <v>7</v>
      </c>
      <c r="Q1214">
        <v>10</v>
      </c>
      <c r="R1214" s="3">
        <v>0.7</v>
      </c>
      <c r="S1214">
        <v>0</v>
      </c>
      <c r="T1214">
        <v>0</v>
      </c>
      <c r="AQ1214" t="str">
        <f t="shared" si="75"/>
        <v>MUS</v>
      </c>
      <c r="AR1214" t="str">
        <f t="shared" si="75"/>
        <v>4600</v>
      </c>
      <c r="AS1214" t="str">
        <f t="shared" si="76"/>
        <v/>
      </c>
      <c r="AT1214" t="str">
        <f t="shared" si="73"/>
        <v>MUS4600</v>
      </c>
      <c r="AU1214" t="str">
        <f t="shared" si="74"/>
        <v>MUS4600-***** CRSE TOTAL</v>
      </c>
    </row>
    <row r="1215" spans="1:51" x14ac:dyDescent="0.2">
      <c r="A1215" t="s">
        <v>103</v>
      </c>
      <c r="B1215" t="s">
        <v>512</v>
      </c>
      <c r="C1215">
        <v>4601</v>
      </c>
      <c r="D1215">
        <v>1</v>
      </c>
      <c r="E1215">
        <v>6</v>
      </c>
      <c r="F1215">
        <v>0.4</v>
      </c>
      <c r="G1215">
        <v>0</v>
      </c>
      <c r="H1215">
        <v>0</v>
      </c>
      <c r="I1215">
        <v>0</v>
      </c>
      <c r="J1215">
        <v>0</v>
      </c>
      <c r="K1215">
        <v>0.4</v>
      </c>
      <c r="L1215">
        <v>3</v>
      </c>
      <c r="M1215">
        <v>0</v>
      </c>
      <c r="N1215">
        <v>0</v>
      </c>
      <c r="O1215">
        <v>0</v>
      </c>
      <c r="P1215">
        <v>3</v>
      </c>
      <c r="Q1215">
        <v>5</v>
      </c>
      <c r="R1215" s="3">
        <v>0.6</v>
      </c>
      <c r="S1215">
        <v>0</v>
      </c>
      <c r="T1215">
        <v>0</v>
      </c>
      <c r="U1215" t="s">
        <v>570</v>
      </c>
      <c r="Y1215" t="s">
        <v>61</v>
      </c>
      <c r="Z1215" t="s">
        <v>61</v>
      </c>
      <c r="AA1215" t="s">
        <v>61</v>
      </c>
      <c r="AB1215" t="s">
        <v>5437</v>
      </c>
      <c r="AC1215">
        <v>24</v>
      </c>
      <c r="AD1215">
        <v>2</v>
      </c>
      <c r="AE1215">
        <v>2</v>
      </c>
      <c r="AF1215">
        <v>3</v>
      </c>
      <c r="AG1215">
        <v>3</v>
      </c>
      <c r="AH1215">
        <v>0</v>
      </c>
      <c r="AI1215">
        <v>0</v>
      </c>
      <c r="AJ1215">
        <v>94282</v>
      </c>
      <c r="AK1215" t="s">
        <v>61</v>
      </c>
      <c r="AL1215" t="s">
        <v>61</v>
      </c>
      <c r="AM1215" t="s">
        <v>61</v>
      </c>
      <c r="AN1215" t="s">
        <v>61</v>
      </c>
      <c r="AO1215" t="s">
        <v>61</v>
      </c>
      <c r="AP1215">
        <v>1</v>
      </c>
      <c r="AQ1215" t="str">
        <f t="shared" si="75"/>
        <v>MUS</v>
      </c>
      <c r="AR1215" t="str">
        <f t="shared" si="75"/>
        <v>4601</v>
      </c>
      <c r="AS1215" t="str">
        <f t="shared" si="76"/>
        <v>Kenn</v>
      </c>
      <c r="AT1215" t="str">
        <f t="shared" si="73"/>
        <v>MUS4601Kennedy John M</v>
      </c>
      <c r="AU1215" t="str">
        <f t="shared" si="74"/>
        <v>MUS4601-1</v>
      </c>
      <c r="AV1215" t="s">
        <v>2574</v>
      </c>
      <c r="AW1215" t="s">
        <v>2394</v>
      </c>
      <c r="AX1215" t="s">
        <v>115</v>
      </c>
    </row>
    <row r="1216" spans="1:51" x14ac:dyDescent="0.2">
      <c r="A1216" t="s">
        <v>103</v>
      </c>
      <c r="B1216" t="s">
        <v>512</v>
      </c>
      <c r="C1216">
        <v>4601</v>
      </c>
      <c r="D1216">
        <v>2</v>
      </c>
      <c r="E1216">
        <v>8</v>
      </c>
      <c r="F1216">
        <v>0.53</v>
      </c>
      <c r="G1216">
        <v>0</v>
      </c>
      <c r="H1216">
        <v>0</v>
      </c>
      <c r="I1216">
        <v>0</v>
      </c>
      <c r="J1216">
        <v>0</v>
      </c>
      <c r="K1216">
        <v>0.53</v>
      </c>
      <c r="L1216">
        <v>4</v>
      </c>
      <c r="M1216">
        <v>0</v>
      </c>
      <c r="N1216">
        <v>0</v>
      </c>
      <c r="O1216">
        <v>0</v>
      </c>
      <c r="P1216">
        <v>4</v>
      </c>
      <c r="Q1216">
        <v>5</v>
      </c>
      <c r="R1216" s="3">
        <v>0.8</v>
      </c>
      <c r="S1216">
        <v>0</v>
      </c>
      <c r="T1216">
        <v>0</v>
      </c>
      <c r="U1216" t="s">
        <v>570</v>
      </c>
      <c r="Y1216" t="s">
        <v>61</v>
      </c>
      <c r="Z1216" t="s">
        <v>61</v>
      </c>
      <c r="AA1216" t="s">
        <v>61</v>
      </c>
      <c r="AB1216" t="s">
        <v>5453</v>
      </c>
      <c r="AC1216">
        <v>24</v>
      </c>
      <c r="AD1216">
        <v>2</v>
      </c>
      <c r="AE1216">
        <v>2</v>
      </c>
      <c r="AF1216">
        <v>4</v>
      </c>
      <c r="AG1216">
        <v>4</v>
      </c>
      <c r="AH1216">
        <v>0</v>
      </c>
      <c r="AI1216">
        <v>0</v>
      </c>
      <c r="AJ1216">
        <v>95368</v>
      </c>
      <c r="AK1216" t="s">
        <v>61</v>
      </c>
      <c r="AL1216" t="s">
        <v>61</v>
      </c>
      <c r="AM1216" t="s">
        <v>61</v>
      </c>
      <c r="AN1216" t="s">
        <v>61</v>
      </c>
      <c r="AO1216" t="s">
        <v>61</v>
      </c>
      <c r="AP1216">
        <v>1</v>
      </c>
      <c r="AQ1216" t="str">
        <f t="shared" si="75"/>
        <v>MUS</v>
      </c>
      <c r="AR1216" t="str">
        <f t="shared" si="75"/>
        <v>4601</v>
      </c>
      <c r="AS1216" t="str">
        <f t="shared" si="76"/>
        <v>Levi</v>
      </c>
      <c r="AT1216" t="str">
        <f t="shared" si="73"/>
        <v xml:space="preserve">MUS4601Levinson Ross </v>
      </c>
      <c r="AU1216" t="str">
        <f t="shared" si="74"/>
        <v>MUS4601-2</v>
      </c>
      <c r="AV1216" t="s">
        <v>2955</v>
      </c>
      <c r="AW1216" t="s">
        <v>2956</v>
      </c>
    </row>
    <row r="1217" spans="1:50" x14ac:dyDescent="0.2">
      <c r="A1217" t="s">
        <v>103</v>
      </c>
      <c r="B1217" t="s">
        <v>512</v>
      </c>
      <c r="C1217">
        <v>4601</v>
      </c>
      <c r="D1217">
        <v>3</v>
      </c>
      <c r="E1217">
        <v>4</v>
      </c>
      <c r="F1217">
        <v>0.27</v>
      </c>
      <c r="G1217">
        <v>0</v>
      </c>
      <c r="H1217">
        <v>0</v>
      </c>
      <c r="I1217">
        <v>0.13</v>
      </c>
      <c r="J1217">
        <v>0</v>
      </c>
      <c r="K1217">
        <v>0.27</v>
      </c>
      <c r="L1217">
        <v>2</v>
      </c>
      <c r="M1217">
        <v>1</v>
      </c>
      <c r="N1217">
        <v>0</v>
      </c>
      <c r="O1217">
        <v>0</v>
      </c>
      <c r="P1217">
        <v>2</v>
      </c>
      <c r="Q1217">
        <v>10</v>
      </c>
      <c r="R1217" s="3">
        <v>0.2</v>
      </c>
      <c r="S1217">
        <v>0</v>
      </c>
      <c r="T1217">
        <v>0</v>
      </c>
      <c r="U1217" t="s">
        <v>570</v>
      </c>
      <c r="Y1217" t="s">
        <v>61</v>
      </c>
      <c r="Z1217" t="s">
        <v>61</v>
      </c>
      <c r="AA1217" t="s">
        <v>61</v>
      </c>
      <c r="AB1217" t="s">
        <v>5443</v>
      </c>
      <c r="AC1217">
        <v>24</v>
      </c>
      <c r="AD1217">
        <v>2</v>
      </c>
      <c r="AE1217">
        <v>2</v>
      </c>
      <c r="AF1217">
        <v>4</v>
      </c>
      <c r="AG1217">
        <v>2</v>
      </c>
      <c r="AH1217">
        <v>2</v>
      </c>
      <c r="AI1217">
        <v>0</v>
      </c>
      <c r="AJ1217">
        <v>97620</v>
      </c>
      <c r="AK1217" t="s">
        <v>61</v>
      </c>
      <c r="AL1217" t="s">
        <v>61</v>
      </c>
      <c r="AM1217" t="s">
        <v>61</v>
      </c>
      <c r="AN1217" t="s">
        <v>61</v>
      </c>
      <c r="AO1217" t="s">
        <v>61</v>
      </c>
      <c r="AP1217">
        <v>1</v>
      </c>
      <c r="AQ1217" t="str">
        <f t="shared" si="75"/>
        <v>MUS</v>
      </c>
      <c r="AR1217" t="str">
        <f t="shared" si="75"/>
        <v>4601</v>
      </c>
      <c r="AS1217" t="str">
        <f t="shared" si="76"/>
        <v>Wigh</v>
      </c>
      <c r="AT1217" t="str">
        <f t="shared" si="73"/>
        <v>MUS4601Wight Steve Michael</v>
      </c>
      <c r="AU1217" t="str">
        <f t="shared" si="74"/>
        <v>MUS4601-3</v>
      </c>
      <c r="AV1217" t="s">
        <v>2932</v>
      </c>
      <c r="AW1217" t="s">
        <v>2933</v>
      </c>
      <c r="AX1217" t="s">
        <v>2446</v>
      </c>
    </row>
    <row r="1218" spans="1:50" x14ac:dyDescent="0.2">
      <c r="A1218" t="s">
        <v>103</v>
      </c>
      <c r="B1218" t="s">
        <v>512</v>
      </c>
      <c r="C1218">
        <v>4601</v>
      </c>
      <c r="D1218" t="s">
        <v>125</v>
      </c>
      <c r="E1218">
        <v>18</v>
      </c>
      <c r="F1218">
        <v>1.2</v>
      </c>
      <c r="G1218">
        <v>0</v>
      </c>
      <c r="H1218">
        <v>0</v>
      </c>
      <c r="I1218">
        <v>0.13</v>
      </c>
      <c r="J1218">
        <v>0</v>
      </c>
      <c r="K1218">
        <v>1.2</v>
      </c>
      <c r="L1218">
        <v>9</v>
      </c>
      <c r="M1218">
        <v>1</v>
      </c>
      <c r="N1218">
        <v>0</v>
      </c>
      <c r="O1218">
        <v>0</v>
      </c>
      <c r="P1218">
        <v>9</v>
      </c>
      <c r="Q1218">
        <v>20</v>
      </c>
      <c r="R1218" s="3">
        <v>0.45</v>
      </c>
      <c r="S1218">
        <v>0</v>
      </c>
      <c r="T1218">
        <v>0</v>
      </c>
      <c r="AQ1218" t="str">
        <f t="shared" si="75"/>
        <v>MUS</v>
      </c>
      <c r="AR1218" t="str">
        <f t="shared" si="75"/>
        <v>4601</v>
      </c>
      <c r="AS1218" t="str">
        <f t="shared" si="76"/>
        <v/>
      </c>
      <c r="AT1218" t="str">
        <f t="shared" si="73"/>
        <v>MUS4601</v>
      </c>
      <c r="AU1218" t="str">
        <f t="shared" si="74"/>
        <v>MUS4601-***** CRSE TOTAL</v>
      </c>
    </row>
    <row r="1219" spans="1:50" x14ac:dyDescent="0.2">
      <c r="A1219" t="s">
        <v>103</v>
      </c>
      <c r="B1219" t="s">
        <v>512</v>
      </c>
      <c r="C1219">
        <v>4661</v>
      </c>
      <c r="D1219">
        <v>1</v>
      </c>
      <c r="E1219">
        <v>16</v>
      </c>
      <c r="F1219">
        <v>1.07</v>
      </c>
      <c r="G1219">
        <v>0</v>
      </c>
      <c r="H1219">
        <v>0</v>
      </c>
      <c r="I1219">
        <v>0.13</v>
      </c>
      <c r="J1219">
        <v>0</v>
      </c>
      <c r="K1219">
        <v>1.07</v>
      </c>
      <c r="L1219">
        <v>8</v>
      </c>
      <c r="M1219">
        <v>1</v>
      </c>
      <c r="N1219">
        <v>0</v>
      </c>
      <c r="O1219">
        <v>0</v>
      </c>
      <c r="P1219">
        <v>8</v>
      </c>
      <c r="Q1219">
        <v>25</v>
      </c>
      <c r="R1219" s="3">
        <v>0.32</v>
      </c>
      <c r="S1219">
        <v>0</v>
      </c>
      <c r="T1219">
        <v>0</v>
      </c>
      <c r="U1219" t="s">
        <v>571</v>
      </c>
      <c r="V1219" t="s">
        <v>113</v>
      </c>
      <c r="W1219" s="4">
        <v>0.41666666666666669</v>
      </c>
      <c r="X1219" s="4">
        <v>0.4513888888888889</v>
      </c>
      <c r="Y1219" t="s">
        <v>123</v>
      </c>
      <c r="Z1219">
        <v>150</v>
      </c>
      <c r="AA1219">
        <v>30</v>
      </c>
      <c r="AB1219" t="s">
        <v>5446</v>
      </c>
      <c r="AC1219">
        <v>4</v>
      </c>
      <c r="AD1219">
        <v>2</v>
      </c>
      <c r="AE1219">
        <v>2</v>
      </c>
      <c r="AF1219">
        <v>3</v>
      </c>
      <c r="AG1219">
        <v>2</v>
      </c>
      <c r="AH1219">
        <v>0</v>
      </c>
      <c r="AI1219">
        <v>1</v>
      </c>
      <c r="AJ1219">
        <v>96867</v>
      </c>
      <c r="AK1219" t="s">
        <v>61</v>
      </c>
      <c r="AL1219" t="s">
        <v>61</v>
      </c>
      <c r="AM1219" t="s">
        <v>61</v>
      </c>
      <c r="AN1219" t="s">
        <v>61</v>
      </c>
      <c r="AO1219" t="s">
        <v>61</v>
      </c>
      <c r="AP1219">
        <v>1</v>
      </c>
      <c r="AQ1219" t="str">
        <f t="shared" si="75"/>
        <v>MUS</v>
      </c>
      <c r="AR1219" t="str">
        <f t="shared" si="75"/>
        <v>4661</v>
      </c>
      <c r="AS1219" t="str">
        <f t="shared" si="76"/>
        <v>Bene</v>
      </c>
      <c r="AT1219" t="str">
        <f t="shared" ref="AT1219:AT1282" si="77">CONCATENATE(AQ1219,AR1219, "",AB1219)</f>
        <v>MUS4661Benedict Jeffrey W</v>
      </c>
      <c r="AU1219" t="str">
        <f t="shared" ref="AU1219:AU1282" si="78">CONCATENATE(AQ1219,AR1219,"-",D1219)</f>
        <v>MUS4661-1</v>
      </c>
      <c r="AV1219" t="s">
        <v>2938</v>
      </c>
      <c r="AW1219" t="s">
        <v>2939</v>
      </c>
      <c r="AX1219" t="s">
        <v>118</v>
      </c>
    </row>
    <row r="1220" spans="1:50" x14ac:dyDescent="0.2">
      <c r="A1220" t="s">
        <v>103</v>
      </c>
      <c r="B1220" t="s">
        <v>512</v>
      </c>
      <c r="C1220">
        <v>4661</v>
      </c>
      <c r="D1220" t="s">
        <v>125</v>
      </c>
      <c r="E1220">
        <v>16</v>
      </c>
      <c r="F1220">
        <v>1.07</v>
      </c>
      <c r="G1220">
        <v>0</v>
      </c>
      <c r="H1220">
        <v>0</v>
      </c>
      <c r="I1220">
        <v>0.13</v>
      </c>
      <c r="J1220">
        <v>0</v>
      </c>
      <c r="K1220">
        <v>1.07</v>
      </c>
      <c r="L1220">
        <v>8</v>
      </c>
      <c r="M1220">
        <v>1</v>
      </c>
      <c r="N1220">
        <v>0</v>
      </c>
      <c r="O1220">
        <v>0</v>
      </c>
      <c r="P1220">
        <v>8</v>
      </c>
      <c r="Q1220">
        <v>25</v>
      </c>
      <c r="R1220" s="3">
        <v>0.32</v>
      </c>
      <c r="S1220">
        <v>0</v>
      </c>
      <c r="T1220">
        <v>0</v>
      </c>
      <c r="AQ1220" t="str">
        <f t="shared" ref="AQ1220:AR1283" si="79">TRIM(B1220)</f>
        <v>MUS</v>
      </c>
      <c r="AR1220" t="str">
        <f t="shared" si="79"/>
        <v>4661</v>
      </c>
      <c r="AS1220" t="str">
        <f t="shared" si="76"/>
        <v/>
      </c>
      <c r="AT1220" t="str">
        <f t="shared" si="77"/>
        <v>MUS4661</v>
      </c>
      <c r="AU1220" t="str">
        <f t="shared" si="78"/>
        <v>MUS4661-***** CRSE TOTAL</v>
      </c>
    </row>
    <row r="1221" spans="1:50" x14ac:dyDescent="0.2">
      <c r="A1221" t="s">
        <v>103</v>
      </c>
      <c r="B1221" t="s">
        <v>512</v>
      </c>
      <c r="C1221">
        <v>4711</v>
      </c>
      <c r="D1221">
        <v>1</v>
      </c>
      <c r="E1221">
        <v>22</v>
      </c>
      <c r="F1221">
        <v>1.47</v>
      </c>
      <c r="G1221">
        <v>2</v>
      </c>
      <c r="H1221">
        <v>0.17</v>
      </c>
      <c r="I1221">
        <v>0</v>
      </c>
      <c r="J1221">
        <v>0</v>
      </c>
      <c r="K1221">
        <v>1.63</v>
      </c>
      <c r="L1221">
        <v>12</v>
      </c>
      <c r="M1221">
        <v>0</v>
      </c>
      <c r="N1221">
        <v>0</v>
      </c>
      <c r="O1221">
        <v>0</v>
      </c>
      <c r="P1221">
        <v>12</v>
      </c>
      <c r="Q1221">
        <v>18</v>
      </c>
      <c r="R1221" s="3">
        <v>0.66669999999999996</v>
      </c>
      <c r="S1221">
        <v>0</v>
      </c>
      <c r="T1221">
        <v>0</v>
      </c>
      <c r="U1221" t="s">
        <v>572</v>
      </c>
      <c r="V1221" t="s">
        <v>113</v>
      </c>
      <c r="W1221" s="4">
        <v>0.58680555555555558</v>
      </c>
      <c r="X1221" s="4">
        <v>0.62152777777777779</v>
      </c>
      <c r="Y1221" t="s">
        <v>123</v>
      </c>
      <c r="Z1221">
        <v>117</v>
      </c>
      <c r="AA1221">
        <v>18</v>
      </c>
      <c r="AB1221" t="s">
        <v>5455</v>
      </c>
      <c r="AC1221">
        <v>2</v>
      </c>
      <c r="AD1221">
        <v>2</v>
      </c>
      <c r="AE1221">
        <v>2</v>
      </c>
      <c r="AF1221">
        <v>11</v>
      </c>
      <c r="AG1221">
        <v>10</v>
      </c>
      <c r="AH1221">
        <v>1</v>
      </c>
      <c r="AI1221">
        <v>0</v>
      </c>
      <c r="AJ1221">
        <v>96829</v>
      </c>
      <c r="AK1221" t="s">
        <v>61</v>
      </c>
      <c r="AL1221" t="s">
        <v>61</v>
      </c>
      <c r="AM1221" t="s">
        <v>61</v>
      </c>
      <c r="AN1221" t="s">
        <v>61</v>
      </c>
      <c r="AO1221" t="s">
        <v>61</v>
      </c>
      <c r="AP1221">
        <v>1</v>
      </c>
      <c r="AQ1221" t="str">
        <f t="shared" si="79"/>
        <v>MUS</v>
      </c>
      <c r="AR1221" t="str">
        <f t="shared" si="79"/>
        <v>4711</v>
      </c>
      <c r="AS1221" t="str">
        <f t="shared" si="76"/>
        <v>Grav</v>
      </c>
      <c r="AT1221" t="str">
        <f t="shared" si="77"/>
        <v>MUS4711Gravis Christopher Gardner</v>
      </c>
      <c r="AU1221" t="str">
        <f t="shared" si="78"/>
        <v>MUS4711-1</v>
      </c>
      <c r="AV1221" t="s">
        <v>2960</v>
      </c>
      <c r="AW1221" t="s">
        <v>2821</v>
      </c>
      <c r="AX1221" t="s">
        <v>2961</v>
      </c>
    </row>
    <row r="1222" spans="1:50" x14ac:dyDescent="0.2">
      <c r="A1222" t="s">
        <v>103</v>
      </c>
      <c r="B1222" t="s">
        <v>512</v>
      </c>
      <c r="C1222">
        <v>4711</v>
      </c>
      <c r="D1222" t="s">
        <v>125</v>
      </c>
      <c r="E1222">
        <v>22</v>
      </c>
      <c r="F1222">
        <v>1.47</v>
      </c>
      <c r="G1222">
        <v>2</v>
      </c>
      <c r="H1222">
        <v>0.17</v>
      </c>
      <c r="I1222">
        <v>0</v>
      </c>
      <c r="J1222">
        <v>0</v>
      </c>
      <c r="K1222">
        <v>1.63</v>
      </c>
      <c r="L1222">
        <v>12</v>
      </c>
      <c r="M1222">
        <v>0</v>
      </c>
      <c r="N1222">
        <v>0</v>
      </c>
      <c r="O1222">
        <v>0</v>
      </c>
      <c r="P1222">
        <v>12</v>
      </c>
      <c r="Q1222">
        <v>18</v>
      </c>
      <c r="R1222" s="3">
        <v>0.66669999999999996</v>
      </c>
      <c r="S1222">
        <v>0</v>
      </c>
      <c r="T1222">
        <v>0</v>
      </c>
      <c r="AQ1222" t="str">
        <f t="shared" si="79"/>
        <v>MUS</v>
      </c>
      <c r="AR1222" t="str">
        <f t="shared" si="79"/>
        <v>4711</v>
      </c>
      <c r="AS1222" t="str">
        <f t="shared" si="76"/>
        <v/>
      </c>
      <c r="AT1222" t="str">
        <f t="shared" si="77"/>
        <v>MUS4711</v>
      </c>
      <c r="AU1222" t="str">
        <f t="shared" si="78"/>
        <v>MUS4711-***** CRSE TOTAL</v>
      </c>
    </row>
    <row r="1223" spans="1:50" x14ac:dyDescent="0.2">
      <c r="A1223" t="s">
        <v>103</v>
      </c>
      <c r="B1223" t="s">
        <v>512</v>
      </c>
      <c r="C1223">
        <v>4849</v>
      </c>
      <c r="D1223">
        <v>1</v>
      </c>
      <c r="E1223">
        <v>3</v>
      </c>
      <c r="F1223">
        <v>0.2</v>
      </c>
      <c r="G1223">
        <v>5</v>
      </c>
      <c r="H1223">
        <v>0.42</v>
      </c>
      <c r="I1223">
        <v>0</v>
      </c>
      <c r="J1223">
        <v>0.25</v>
      </c>
      <c r="K1223">
        <v>0.62</v>
      </c>
      <c r="L1223">
        <v>8</v>
      </c>
      <c r="M1223">
        <v>0</v>
      </c>
      <c r="N1223">
        <v>3</v>
      </c>
      <c r="O1223">
        <v>0</v>
      </c>
      <c r="P1223">
        <v>8</v>
      </c>
      <c r="Q1223">
        <v>20</v>
      </c>
      <c r="R1223" s="3">
        <v>0.4</v>
      </c>
      <c r="S1223">
        <v>0</v>
      </c>
      <c r="T1223">
        <v>0</v>
      </c>
      <c r="U1223" t="s">
        <v>573</v>
      </c>
      <c r="Y1223" t="s">
        <v>61</v>
      </c>
      <c r="Z1223" t="s">
        <v>61</v>
      </c>
      <c r="AA1223" t="s">
        <v>61</v>
      </c>
      <c r="AB1223" t="s">
        <v>5449</v>
      </c>
      <c r="AC1223">
        <v>20</v>
      </c>
      <c r="AD1223">
        <v>2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94325</v>
      </c>
      <c r="AK1223" t="s">
        <v>61</v>
      </c>
      <c r="AL1223" t="s">
        <v>61</v>
      </c>
      <c r="AM1223" t="s">
        <v>61</v>
      </c>
      <c r="AN1223" t="s">
        <v>61</v>
      </c>
      <c r="AO1223" t="s">
        <v>61</v>
      </c>
      <c r="AP1223">
        <v>1</v>
      </c>
      <c r="AQ1223" t="str">
        <f t="shared" si="79"/>
        <v>MUS</v>
      </c>
      <c r="AR1223" t="str">
        <f t="shared" si="79"/>
        <v>4849</v>
      </c>
      <c r="AS1223" t="str">
        <f t="shared" si="76"/>
        <v>Stei</v>
      </c>
      <c r="AT1223" t="str">
        <f t="shared" si="77"/>
        <v>MUS4849Stein Beverly Ann</v>
      </c>
      <c r="AU1223" t="str">
        <f t="shared" si="78"/>
        <v>MUS4849-1</v>
      </c>
      <c r="AV1223" t="s">
        <v>2946</v>
      </c>
      <c r="AW1223" t="s">
        <v>2947</v>
      </c>
      <c r="AX1223" t="s">
        <v>2441</v>
      </c>
    </row>
    <row r="1224" spans="1:50" x14ac:dyDescent="0.2">
      <c r="A1224" t="s">
        <v>103</v>
      </c>
      <c r="B1224" t="s">
        <v>512</v>
      </c>
      <c r="C1224">
        <v>4849</v>
      </c>
      <c r="D1224" t="s">
        <v>125</v>
      </c>
      <c r="E1224">
        <v>3</v>
      </c>
      <c r="F1224">
        <v>0.2</v>
      </c>
      <c r="G1224">
        <v>5</v>
      </c>
      <c r="H1224">
        <v>0.42</v>
      </c>
      <c r="I1224">
        <v>0</v>
      </c>
      <c r="J1224">
        <v>0.25</v>
      </c>
      <c r="K1224">
        <v>0.62</v>
      </c>
      <c r="L1224">
        <v>8</v>
      </c>
      <c r="M1224">
        <v>0</v>
      </c>
      <c r="N1224">
        <v>3</v>
      </c>
      <c r="O1224">
        <v>0</v>
      </c>
      <c r="P1224">
        <v>8</v>
      </c>
      <c r="Q1224">
        <v>20</v>
      </c>
      <c r="R1224" s="3">
        <v>0.4</v>
      </c>
      <c r="S1224">
        <v>0</v>
      </c>
      <c r="T1224">
        <v>0</v>
      </c>
      <c r="AQ1224" t="str">
        <f t="shared" si="79"/>
        <v>MUS</v>
      </c>
      <c r="AR1224" t="str">
        <f t="shared" si="79"/>
        <v>4849</v>
      </c>
      <c r="AS1224" t="str">
        <f t="shared" si="76"/>
        <v/>
      </c>
      <c r="AT1224" t="str">
        <f t="shared" si="77"/>
        <v>MUS4849</v>
      </c>
      <c r="AU1224" t="str">
        <f t="shared" si="78"/>
        <v>MUS4849-***** CRSE TOTAL</v>
      </c>
    </row>
    <row r="1225" spans="1:50" x14ac:dyDescent="0.2">
      <c r="A1225" t="s">
        <v>103</v>
      </c>
      <c r="B1225" t="s">
        <v>512</v>
      </c>
      <c r="C1225">
        <v>4859</v>
      </c>
      <c r="D1225">
        <v>1</v>
      </c>
      <c r="E1225">
        <v>12</v>
      </c>
      <c r="F1225">
        <v>0.8</v>
      </c>
      <c r="G1225">
        <v>1</v>
      </c>
      <c r="H1225">
        <v>0.08</v>
      </c>
      <c r="I1225">
        <v>0</v>
      </c>
      <c r="J1225">
        <v>0.08</v>
      </c>
      <c r="K1225">
        <v>0.88</v>
      </c>
      <c r="L1225">
        <v>13</v>
      </c>
      <c r="M1225">
        <v>0</v>
      </c>
      <c r="N1225">
        <v>1</v>
      </c>
      <c r="O1225">
        <v>0</v>
      </c>
      <c r="P1225">
        <v>13</v>
      </c>
      <c r="Q1225">
        <v>10</v>
      </c>
      <c r="R1225" s="3">
        <v>1.3</v>
      </c>
      <c r="S1225">
        <v>0</v>
      </c>
      <c r="T1225">
        <v>0</v>
      </c>
      <c r="U1225" t="s">
        <v>574</v>
      </c>
      <c r="Y1225" t="s">
        <v>61</v>
      </c>
      <c r="Z1225" t="s">
        <v>61</v>
      </c>
      <c r="AA1225" t="s">
        <v>61</v>
      </c>
      <c r="AB1225" t="s">
        <v>5423</v>
      </c>
      <c r="AC1225">
        <v>20</v>
      </c>
      <c r="AD1225">
        <v>2</v>
      </c>
      <c r="AE1225">
        <v>1</v>
      </c>
      <c r="AF1225">
        <v>5</v>
      </c>
      <c r="AG1225">
        <v>2</v>
      </c>
      <c r="AH1225">
        <v>3</v>
      </c>
      <c r="AI1225">
        <v>0</v>
      </c>
      <c r="AJ1225">
        <v>93429</v>
      </c>
      <c r="AK1225" t="s">
        <v>61</v>
      </c>
      <c r="AL1225" t="s">
        <v>61</v>
      </c>
      <c r="AM1225" t="s">
        <v>61</v>
      </c>
      <c r="AN1225" t="s">
        <v>61</v>
      </c>
      <c r="AO1225" t="s">
        <v>61</v>
      </c>
      <c r="AP1225">
        <v>1</v>
      </c>
      <c r="AQ1225" t="str">
        <f t="shared" si="79"/>
        <v>MUS</v>
      </c>
      <c r="AR1225" t="str">
        <f t="shared" si="79"/>
        <v>4859</v>
      </c>
      <c r="AS1225" t="str">
        <f t="shared" si="76"/>
        <v>Andr</v>
      </c>
      <c r="AT1225" t="str">
        <f t="shared" si="77"/>
        <v xml:space="preserve">MUS4859Andriassian Satik </v>
      </c>
      <c r="AU1225" t="str">
        <f t="shared" si="78"/>
        <v>MUS4859-1</v>
      </c>
      <c r="AV1225" t="s">
        <v>2902</v>
      </c>
      <c r="AW1225" t="s">
        <v>2903</v>
      </c>
    </row>
    <row r="1226" spans="1:50" x14ac:dyDescent="0.2">
      <c r="A1226" t="s">
        <v>103</v>
      </c>
      <c r="B1226" t="s">
        <v>512</v>
      </c>
      <c r="C1226">
        <v>4859</v>
      </c>
      <c r="D1226">
        <v>2</v>
      </c>
      <c r="E1226">
        <v>0</v>
      </c>
      <c r="F1226">
        <v>0</v>
      </c>
      <c r="G1226">
        <v>2</v>
      </c>
      <c r="H1226">
        <v>0.17</v>
      </c>
      <c r="I1226">
        <v>0</v>
      </c>
      <c r="J1226">
        <v>0.17</v>
      </c>
      <c r="K1226">
        <v>0.17</v>
      </c>
      <c r="L1226">
        <v>2</v>
      </c>
      <c r="M1226">
        <v>0</v>
      </c>
      <c r="N1226">
        <v>2</v>
      </c>
      <c r="O1226">
        <v>0</v>
      </c>
      <c r="P1226">
        <v>2</v>
      </c>
      <c r="Q1226">
        <v>10</v>
      </c>
      <c r="R1226" s="3">
        <v>0.2</v>
      </c>
      <c r="S1226">
        <v>0</v>
      </c>
      <c r="T1226">
        <v>0</v>
      </c>
      <c r="U1226" t="s">
        <v>574</v>
      </c>
      <c r="Y1226" t="s">
        <v>61</v>
      </c>
      <c r="Z1226" t="s">
        <v>61</v>
      </c>
      <c r="AA1226" t="s">
        <v>61</v>
      </c>
      <c r="AB1226" t="s">
        <v>5418</v>
      </c>
      <c r="AC1226">
        <v>20</v>
      </c>
      <c r="AD1226">
        <v>2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93430</v>
      </c>
      <c r="AK1226" t="s">
        <v>61</v>
      </c>
      <c r="AL1226" t="s">
        <v>61</v>
      </c>
      <c r="AM1226" t="s">
        <v>61</v>
      </c>
      <c r="AN1226" t="s">
        <v>61</v>
      </c>
      <c r="AO1226" t="s">
        <v>61</v>
      </c>
      <c r="AP1226">
        <v>1</v>
      </c>
      <c r="AQ1226" t="str">
        <f t="shared" si="79"/>
        <v>MUS</v>
      </c>
      <c r="AR1226" t="str">
        <f t="shared" si="79"/>
        <v>4859</v>
      </c>
      <c r="AS1226" t="str">
        <f t="shared" si="76"/>
        <v>Moss</v>
      </c>
      <c r="AT1226" t="str">
        <f t="shared" si="77"/>
        <v>MUS4859Moss Emily Allyne</v>
      </c>
      <c r="AU1226" t="str">
        <f t="shared" si="78"/>
        <v>MUS4859-2</v>
      </c>
      <c r="AV1226" t="s">
        <v>2486</v>
      </c>
      <c r="AW1226" t="s">
        <v>2698</v>
      </c>
      <c r="AX1226" t="s">
        <v>2893</v>
      </c>
    </row>
    <row r="1227" spans="1:50" x14ac:dyDescent="0.2">
      <c r="A1227" t="s">
        <v>103</v>
      </c>
      <c r="B1227" t="s">
        <v>512</v>
      </c>
      <c r="C1227">
        <v>4859</v>
      </c>
      <c r="D1227" t="s">
        <v>125</v>
      </c>
      <c r="E1227">
        <v>12</v>
      </c>
      <c r="F1227">
        <v>0.8</v>
      </c>
      <c r="G1227">
        <v>3</v>
      </c>
      <c r="H1227">
        <v>0.25</v>
      </c>
      <c r="I1227">
        <v>0</v>
      </c>
      <c r="J1227">
        <v>0.25</v>
      </c>
      <c r="K1227">
        <v>1.05</v>
      </c>
      <c r="L1227">
        <v>15</v>
      </c>
      <c r="M1227">
        <v>0</v>
      </c>
      <c r="N1227">
        <v>3</v>
      </c>
      <c r="O1227">
        <v>0</v>
      </c>
      <c r="P1227">
        <v>15</v>
      </c>
      <c r="Q1227">
        <v>20</v>
      </c>
      <c r="R1227" s="3">
        <v>0.75</v>
      </c>
      <c r="S1227">
        <v>0</v>
      </c>
      <c r="T1227">
        <v>0</v>
      </c>
      <c r="AQ1227" t="str">
        <f t="shared" si="79"/>
        <v>MUS</v>
      </c>
      <c r="AR1227" t="str">
        <f t="shared" si="79"/>
        <v>4859</v>
      </c>
      <c r="AS1227" t="str">
        <f t="shared" si="76"/>
        <v/>
      </c>
      <c r="AT1227" t="str">
        <f t="shared" si="77"/>
        <v>MUS4859</v>
      </c>
      <c r="AU1227" t="str">
        <f t="shared" si="78"/>
        <v>MUS4859-***** CRSE TOTAL</v>
      </c>
    </row>
    <row r="1228" spans="1:50" x14ac:dyDescent="0.2">
      <c r="A1228" t="s">
        <v>103</v>
      </c>
      <c r="B1228" t="s">
        <v>512</v>
      </c>
      <c r="C1228">
        <v>4870</v>
      </c>
      <c r="D1228">
        <v>1</v>
      </c>
      <c r="E1228">
        <v>2</v>
      </c>
      <c r="F1228">
        <v>0.13</v>
      </c>
      <c r="G1228">
        <v>0</v>
      </c>
      <c r="H1228">
        <v>0</v>
      </c>
      <c r="I1228">
        <v>0</v>
      </c>
      <c r="J1228">
        <v>0</v>
      </c>
      <c r="K1228">
        <v>0.13</v>
      </c>
      <c r="L1228">
        <v>2</v>
      </c>
      <c r="M1228">
        <v>0</v>
      </c>
      <c r="N1228">
        <v>0</v>
      </c>
      <c r="O1228">
        <v>0</v>
      </c>
      <c r="P1228">
        <v>2</v>
      </c>
      <c r="Q1228">
        <v>5</v>
      </c>
      <c r="R1228" s="3">
        <v>0.4</v>
      </c>
      <c r="S1228">
        <v>0</v>
      </c>
      <c r="T1228">
        <v>0</v>
      </c>
      <c r="U1228" t="s">
        <v>505</v>
      </c>
      <c r="Y1228" t="s">
        <v>61</v>
      </c>
      <c r="Z1228" t="s">
        <v>61</v>
      </c>
      <c r="AA1228" t="s">
        <v>61</v>
      </c>
      <c r="AB1228" t="s">
        <v>5433</v>
      </c>
      <c r="AC1228">
        <v>25</v>
      </c>
      <c r="AD1228">
        <v>2</v>
      </c>
      <c r="AE1228">
        <v>1</v>
      </c>
      <c r="AF1228">
        <v>2</v>
      </c>
      <c r="AG1228">
        <v>2</v>
      </c>
      <c r="AH1228">
        <v>0</v>
      </c>
      <c r="AI1228">
        <v>0</v>
      </c>
      <c r="AJ1228">
        <v>94283</v>
      </c>
      <c r="AK1228" t="s">
        <v>61</v>
      </c>
      <c r="AL1228" t="s">
        <v>61</v>
      </c>
      <c r="AM1228" t="s">
        <v>61</v>
      </c>
      <c r="AN1228" t="s">
        <v>61</v>
      </c>
      <c r="AO1228" t="s">
        <v>61</v>
      </c>
      <c r="AP1228">
        <v>1</v>
      </c>
      <c r="AQ1228" t="str">
        <f t="shared" si="79"/>
        <v>MUS</v>
      </c>
      <c r="AR1228" t="str">
        <f t="shared" si="79"/>
        <v>4870</v>
      </c>
      <c r="AS1228" t="str">
        <f t="shared" si="76"/>
        <v>Kane</v>
      </c>
      <c r="AT1228" t="str">
        <f t="shared" si="77"/>
        <v>MUS4870Kane Susan W.</v>
      </c>
      <c r="AU1228" t="str">
        <f t="shared" si="78"/>
        <v>MUS4870-1</v>
      </c>
      <c r="AV1228" t="s">
        <v>2919</v>
      </c>
      <c r="AW1228" t="s">
        <v>2920</v>
      </c>
      <c r="AX1228" t="s">
        <v>2909</v>
      </c>
    </row>
    <row r="1229" spans="1:50" x14ac:dyDescent="0.2">
      <c r="A1229" t="s">
        <v>103</v>
      </c>
      <c r="B1229" t="s">
        <v>512</v>
      </c>
      <c r="C1229">
        <v>4870</v>
      </c>
      <c r="D1229" t="s">
        <v>125</v>
      </c>
      <c r="E1229">
        <v>2</v>
      </c>
      <c r="F1229">
        <v>0.13</v>
      </c>
      <c r="G1229">
        <v>0</v>
      </c>
      <c r="H1229">
        <v>0</v>
      </c>
      <c r="I1229">
        <v>0</v>
      </c>
      <c r="J1229">
        <v>0</v>
      </c>
      <c r="K1229">
        <v>0.13</v>
      </c>
      <c r="L1229">
        <v>2</v>
      </c>
      <c r="M1229">
        <v>0</v>
      </c>
      <c r="N1229">
        <v>0</v>
      </c>
      <c r="O1229">
        <v>0</v>
      </c>
      <c r="P1229">
        <v>2</v>
      </c>
      <c r="Q1229">
        <v>5</v>
      </c>
      <c r="R1229" s="3">
        <v>0.4</v>
      </c>
      <c r="S1229">
        <v>0</v>
      </c>
      <c r="T1229">
        <v>0</v>
      </c>
      <c r="AQ1229" t="str">
        <f t="shared" si="79"/>
        <v>MUS</v>
      </c>
      <c r="AR1229" t="str">
        <f t="shared" si="79"/>
        <v>4870</v>
      </c>
      <c r="AS1229" t="str">
        <f t="shared" si="76"/>
        <v/>
      </c>
      <c r="AT1229" t="str">
        <f t="shared" si="77"/>
        <v>MUS4870</v>
      </c>
      <c r="AU1229" t="str">
        <f t="shared" si="78"/>
        <v>MUS4870-***** CRSE TOTAL</v>
      </c>
    </row>
    <row r="1230" spans="1:50" x14ac:dyDescent="0.2">
      <c r="A1230" t="s">
        <v>103</v>
      </c>
      <c r="B1230" t="s">
        <v>512</v>
      </c>
      <c r="C1230">
        <v>4885</v>
      </c>
      <c r="D1230">
        <v>1</v>
      </c>
      <c r="E1230">
        <v>22</v>
      </c>
      <c r="F1230">
        <v>1.47</v>
      </c>
      <c r="G1230">
        <v>12</v>
      </c>
      <c r="H1230">
        <v>1</v>
      </c>
      <c r="I1230">
        <v>0.3</v>
      </c>
      <c r="J1230">
        <v>0.33</v>
      </c>
      <c r="K1230">
        <v>2.4700000000000002</v>
      </c>
      <c r="L1230">
        <v>17</v>
      </c>
      <c r="M1230">
        <v>2</v>
      </c>
      <c r="N1230">
        <v>2</v>
      </c>
      <c r="O1230">
        <v>0</v>
      </c>
      <c r="P1230">
        <v>17</v>
      </c>
      <c r="Q1230">
        <v>25</v>
      </c>
      <c r="R1230" s="3">
        <v>0.68</v>
      </c>
      <c r="S1230">
        <v>0</v>
      </c>
      <c r="T1230">
        <v>0</v>
      </c>
      <c r="U1230" t="s">
        <v>575</v>
      </c>
      <c r="V1230" t="s">
        <v>115</v>
      </c>
      <c r="W1230" s="4">
        <v>0.66666666666666663</v>
      </c>
      <c r="X1230" s="4">
        <v>0.73611111111111116</v>
      </c>
      <c r="Y1230" t="s">
        <v>123</v>
      </c>
      <c r="Z1230">
        <v>220</v>
      </c>
      <c r="AA1230">
        <v>17</v>
      </c>
      <c r="AB1230" t="s">
        <v>5453</v>
      </c>
      <c r="AC1230">
        <v>4</v>
      </c>
      <c r="AD1230">
        <v>2</v>
      </c>
      <c r="AE1230">
        <v>2</v>
      </c>
      <c r="AF1230">
        <v>16</v>
      </c>
      <c r="AG1230">
        <v>16</v>
      </c>
      <c r="AH1230">
        <v>0</v>
      </c>
      <c r="AI1230">
        <v>0</v>
      </c>
      <c r="AJ1230">
        <v>96972</v>
      </c>
      <c r="AK1230" t="s">
        <v>61</v>
      </c>
      <c r="AL1230" t="s">
        <v>61</v>
      </c>
      <c r="AM1230" t="s">
        <v>61</v>
      </c>
      <c r="AN1230" t="s">
        <v>61</v>
      </c>
      <c r="AO1230" t="s">
        <v>61</v>
      </c>
      <c r="AP1230">
        <v>1</v>
      </c>
      <c r="AQ1230" t="str">
        <f t="shared" si="79"/>
        <v>MUS</v>
      </c>
      <c r="AR1230" t="str">
        <f t="shared" si="79"/>
        <v>4885</v>
      </c>
      <c r="AS1230" t="str">
        <f t="shared" si="76"/>
        <v>Levi</v>
      </c>
      <c r="AT1230" t="str">
        <f t="shared" si="77"/>
        <v xml:space="preserve">MUS4885Levinson Ross </v>
      </c>
      <c r="AU1230" t="str">
        <f t="shared" si="78"/>
        <v>MUS4885-1</v>
      </c>
      <c r="AV1230" t="s">
        <v>2955</v>
      </c>
      <c r="AW1230" t="s">
        <v>2956</v>
      </c>
    </row>
    <row r="1231" spans="1:50" x14ac:dyDescent="0.2">
      <c r="A1231" t="s">
        <v>103</v>
      </c>
      <c r="B1231" t="s">
        <v>512</v>
      </c>
      <c r="C1231">
        <v>4885</v>
      </c>
      <c r="D1231" t="s">
        <v>125</v>
      </c>
      <c r="E1231">
        <v>22</v>
      </c>
      <c r="F1231">
        <v>1.47</v>
      </c>
      <c r="G1231">
        <v>12</v>
      </c>
      <c r="H1231">
        <v>1</v>
      </c>
      <c r="I1231">
        <v>0.3</v>
      </c>
      <c r="J1231">
        <v>0.33</v>
      </c>
      <c r="K1231">
        <v>2.4700000000000002</v>
      </c>
      <c r="L1231">
        <v>17</v>
      </c>
      <c r="M1231">
        <v>2</v>
      </c>
      <c r="N1231">
        <v>2</v>
      </c>
      <c r="O1231">
        <v>0</v>
      </c>
      <c r="P1231">
        <v>17</v>
      </c>
      <c r="Q1231">
        <v>25</v>
      </c>
      <c r="R1231" s="3">
        <v>0.68</v>
      </c>
      <c r="S1231">
        <v>0</v>
      </c>
      <c r="T1231">
        <v>0</v>
      </c>
      <c r="AQ1231" t="str">
        <f t="shared" si="79"/>
        <v>MUS</v>
      </c>
      <c r="AR1231" t="str">
        <f t="shared" si="79"/>
        <v>4885</v>
      </c>
      <c r="AS1231" t="str">
        <f t="shared" si="76"/>
        <v/>
      </c>
      <c r="AT1231" t="str">
        <f t="shared" si="77"/>
        <v>MUS4885</v>
      </c>
      <c r="AU1231" t="str">
        <f t="shared" si="78"/>
        <v>MUS4885-***** CRSE TOTAL</v>
      </c>
    </row>
    <row r="1232" spans="1:50" x14ac:dyDescent="0.2">
      <c r="A1232" t="s">
        <v>103</v>
      </c>
      <c r="B1232" t="s">
        <v>512</v>
      </c>
      <c r="C1232">
        <v>4886</v>
      </c>
      <c r="D1232">
        <v>1</v>
      </c>
      <c r="E1232">
        <v>18</v>
      </c>
      <c r="F1232">
        <v>1.2</v>
      </c>
      <c r="G1232">
        <v>6</v>
      </c>
      <c r="H1232">
        <v>0.5</v>
      </c>
      <c r="I1232">
        <v>0.13</v>
      </c>
      <c r="J1232">
        <v>0</v>
      </c>
      <c r="K1232">
        <v>1.7</v>
      </c>
      <c r="L1232">
        <v>12</v>
      </c>
      <c r="M1232">
        <v>1</v>
      </c>
      <c r="N1232">
        <v>0</v>
      </c>
      <c r="O1232">
        <v>0</v>
      </c>
      <c r="P1232">
        <v>12</v>
      </c>
      <c r="Q1232">
        <v>8</v>
      </c>
      <c r="R1232" s="3">
        <v>1.5</v>
      </c>
      <c r="S1232">
        <v>0</v>
      </c>
      <c r="T1232">
        <v>0</v>
      </c>
      <c r="U1232" t="s">
        <v>576</v>
      </c>
      <c r="V1232" t="s">
        <v>115</v>
      </c>
      <c r="W1232" s="4">
        <v>0.56944444444444442</v>
      </c>
      <c r="X1232" s="4">
        <v>0.60416666666666663</v>
      </c>
      <c r="Y1232" t="s">
        <v>123</v>
      </c>
      <c r="Z1232">
        <v>20</v>
      </c>
      <c r="AA1232">
        <v>8</v>
      </c>
      <c r="AB1232" t="s">
        <v>5443</v>
      </c>
      <c r="AC1232">
        <v>4</v>
      </c>
      <c r="AD1232">
        <v>2</v>
      </c>
      <c r="AE1232">
        <v>2</v>
      </c>
      <c r="AF1232">
        <v>8</v>
      </c>
      <c r="AG1232">
        <v>7</v>
      </c>
      <c r="AH1232">
        <v>0</v>
      </c>
      <c r="AI1232">
        <v>1</v>
      </c>
      <c r="AJ1232">
        <v>94326</v>
      </c>
      <c r="AK1232" t="s">
        <v>61</v>
      </c>
      <c r="AL1232" t="s">
        <v>61</v>
      </c>
      <c r="AM1232" t="s">
        <v>61</v>
      </c>
      <c r="AN1232" t="s">
        <v>61</v>
      </c>
      <c r="AO1232" t="s">
        <v>61</v>
      </c>
      <c r="AP1232">
        <v>1</v>
      </c>
      <c r="AQ1232" t="str">
        <f t="shared" si="79"/>
        <v>MUS</v>
      </c>
      <c r="AR1232" t="str">
        <f t="shared" si="79"/>
        <v>4886</v>
      </c>
      <c r="AS1232" t="str">
        <f t="shared" si="76"/>
        <v>Wigh</v>
      </c>
      <c r="AT1232" t="str">
        <f t="shared" si="77"/>
        <v>MUS4886Wight Steve Michael</v>
      </c>
      <c r="AU1232" t="str">
        <f t="shared" si="78"/>
        <v>MUS4886-1</v>
      </c>
      <c r="AV1232" t="s">
        <v>2932</v>
      </c>
      <c r="AW1232" t="s">
        <v>2933</v>
      </c>
      <c r="AX1232" t="s">
        <v>2446</v>
      </c>
    </row>
    <row r="1233" spans="1:50" x14ac:dyDescent="0.2">
      <c r="A1233" t="s">
        <v>103</v>
      </c>
      <c r="B1233" t="s">
        <v>512</v>
      </c>
      <c r="C1233">
        <v>4886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12</v>
      </c>
      <c r="M1233">
        <v>1</v>
      </c>
      <c r="N1233">
        <v>0</v>
      </c>
      <c r="O1233">
        <v>0</v>
      </c>
      <c r="P1233">
        <v>12</v>
      </c>
      <c r="Q1233">
        <v>20</v>
      </c>
      <c r="R1233" s="3">
        <v>0.6</v>
      </c>
      <c r="S1233">
        <v>0</v>
      </c>
      <c r="T1233">
        <v>0</v>
      </c>
      <c r="U1233" t="s">
        <v>576</v>
      </c>
      <c r="V1233" t="s">
        <v>115</v>
      </c>
      <c r="W1233" s="4">
        <v>0.60416666666666663</v>
      </c>
      <c r="X1233" s="4">
        <v>0.67361111111111116</v>
      </c>
      <c r="Y1233" t="s">
        <v>123</v>
      </c>
      <c r="Z1233">
        <v>20</v>
      </c>
      <c r="AA1233">
        <v>8</v>
      </c>
      <c r="AB1233" t="s">
        <v>5443</v>
      </c>
      <c r="AC1233">
        <v>10</v>
      </c>
      <c r="AD1233">
        <v>2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94327</v>
      </c>
      <c r="AK1233" t="s">
        <v>61</v>
      </c>
      <c r="AL1233" t="s">
        <v>61</v>
      </c>
      <c r="AM1233" t="s">
        <v>61</v>
      </c>
      <c r="AN1233" t="s">
        <v>61</v>
      </c>
      <c r="AO1233" t="s">
        <v>61</v>
      </c>
      <c r="AP1233">
        <v>1</v>
      </c>
      <c r="AQ1233" t="str">
        <f t="shared" si="79"/>
        <v>MUS</v>
      </c>
      <c r="AR1233" t="str">
        <f t="shared" si="79"/>
        <v>4886</v>
      </c>
      <c r="AS1233" t="str">
        <f t="shared" si="76"/>
        <v>Wigh</v>
      </c>
      <c r="AT1233" t="str">
        <f t="shared" si="77"/>
        <v>MUS4886Wight Steve Michael</v>
      </c>
      <c r="AU1233" t="str">
        <f t="shared" si="78"/>
        <v>MUS4886-2</v>
      </c>
      <c r="AV1233" t="s">
        <v>2932</v>
      </c>
      <c r="AW1233" t="s">
        <v>2933</v>
      </c>
      <c r="AX1233" t="s">
        <v>2446</v>
      </c>
    </row>
    <row r="1234" spans="1:50" x14ac:dyDescent="0.2">
      <c r="A1234" t="s">
        <v>103</v>
      </c>
      <c r="B1234" t="s">
        <v>512</v>
      </c>
      <c r="C1234">
        <v>4886</v>
      </c>
      <c r="D1234" t="s">
        <v>125</v>
      </c>
      <c r="E1234">
        <v>18</v>
      </c>
      <c r="F1234">
        <v>1.2</v>
      </c>
      <c r="G1234">
        <v>6</v>
      </c>
      <c r="H1234">
        <v>0.5</v>
      </c>
      <c r="I1234">
        <v>0.13</v>
      </c>
      <c r="J1234">
        <v>0</v>
      </c>
      <c r="K1234">
        <v>1.7</v>
      </c>
      <c r="L1234">
        <v>24</v>
      </c>
      <c r="M1234">
        <v>2</v>
      </c>
      <c r="N1234">
        <v>0</v>
      </c>
      <c r="O1234">
        <v>0</v>
      </c>
      <c r="P1234">
        <v>24</v>
      </c>
      <c r="Q1234">
        <v>28</v>
      </c>
      <c r="R1234" s="3">
        <v>0.85709999999999997</v>
      </c>
      <c r="S1234">
        <v>0</v>
      </c>
      <c r="T1234">
        <v>0</v>
      </c>
      <c r="AQ1234" t="str">
        <f t="shared" si="79"/>
        <v>MUS</v>
      </c>
      <c r="AR1234" t="str">
        <f t="shared" si="79"/>
        <v>4886</v>
      </c>
      <c r="AS1234" t="str">
        <f t="shared" si="76"/>
        <v/>
      </c>
      <c r="AT1234" t="str">
        <f t="shared" si="77"/>
        <v>MUS4886</v>
      </c>
      <c r="AU1234" t="str">
        <f t="shared" si="78"/>
        <v>MUS4886-***** CRSE TOTAL</v>
      </c>
    </row>
    <row r="1235" spans="1:50" x14ac:dyDescent="0.2">
      <c r="A1235" t="s">
        <v>103</v>
      </c>
      <c r="B1235" t="s">
        <v>512</v>
      </c>
      <c r="C1235">
        <v>4990</v>
      </c>
      <c r="D1235">
        <v>2</v>
      </c>
      <c r="E1235">
        <v>2</v>
      </c>
      <c r="F1235">
        <v>0.13</v>
      </c>
      <c r="G1235">
        <v>0</v>
      </c>
      <c r="H1235">
        <v>0</v>
      </c>
      <c r="I1235">
        <v>0</v>
      </c>
      <c r="J1235">
        <v>0</v>
      </c>
      <c r="K1235">
        <v>0.13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5</v>
      </c>
      <c r="R1235" s="3">
        <v>0.2</v>
      </c>
      <c r="S1235">
        <v>0</v>
      </c>
      <c r="T1235">
        <v>0</v>
      </c>
      <c r="U1235" t="s">
        <v>202</v>
      </c>
      <c r="Y1235" t="s">
        <v>61</v>
      </c>
      <c r="Z1235" t="s">
        <v>61</v>
      </c>
      <c r="AA1235" t="s">
        <v>61</v>
      </c>
      <c r="AB1235" t="s">
        <v>5453</v>
      </c>
      <c r="AC1235">
        <v>36</v>
      </c>
      <c r="AD1235">
        <v>2</v>
      </c>
      <c r="AE1235">
        <v>2</v>
      </c>
      <c r="AF1235">
        <v>1</v>
      </c>
      <c r="AG1235">
        <v>1</v>
      </c>
      <c r="AH1235">
        <v>0</v>
      </c>
      <c r="AI1235">
        <v>0</v>
      </c>
      <c r="AJ1235">
        <v>91945</v>
      </c>
      <c r="AK1235" t="s">
        <v>61</v>
      </c>
      <c r="AL1235" t="s">
        <v>61</v>
      </c>
      <c r="AM1235" t="s">
        <v>61</v>
      </c>
      <c r="AN1235" t="s">
        <v>61</v>
      </c>
      <c r="AO1235" t="s">
        <v>61</v>
      </c>
      <c r="AP1235">
        <v>1</v>
      </c>
      <c r="AQ1235" t="str">
        <f t="shared" si="79"/>
        <v>MUS</v>
      </c>
      <c r="AR1235" t="str">
        <f t="shared" si="79"/>
        <v>4990</v>
      </c>
      <c r="AS1235" t="str">
        <f t="shared" si="76"/>
        <v>Levi</v>
      </c>
      <c r="AT1235" t="str">
        <f t="shared" si="77"/>
        <v xml:space="preserve">MUS4990Levinson Ross </v>
      </c>
      <c r="AU1235" t="str">
        <f t="shared" si="78"/>
        <v>MUS4990-2</v>
      </c>
      <c r="AV1235" t="s">
        <v>2955</v>
      </c>
      <c r="AW1235" t="s">
        <v>2956</v>
      </c>
    </row>
    <row r="1236" spans="1:50" x14ac:dyDescent="0.2">
      <c r="A1236" t="s">
        <v>103</v>
      </c>
      <c r="B1236" t="s">
        <v>512</v>
      </c>
      <c r="C1236">
        <v>4990</v>
      </c>
      <c r="D1236" t="s">
        <v>125</v>
      </c>
      <c r="E1236">
        <v>2</v>
      </c>
      <c r="F1236">
        <v>0.13</v>
      </c>
      <c r="G1236">
        <v>0</v>
      </c>
      <c r="H1236">
        <v>0</v>
      </c>
      <c r="I1236">
        <v>0</v>
      </c>
      <c r="J1236">
        <v>0</v>
      </c>
      <c r="K1236">
        <v>0.13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5</v>
      </c>
      <c r="R1236" s="3">
        <v>0.2</v>
      </c>
      <c r="S1236">
        <v>0</v>
      </c>
      <c r="T1236">
        <v>0</v>
      </c>
      <c r="AQ1236" t="str">
        <f t="shared" si="79"/>
        <v>MUS</v>
      </c>
      <c r="AR1236" t="str">
        <f t="shared" si="79"/>
        <v>4990</v>
      </c>
      <c r="AS1236" t="str">
        <f t="shared" si="76"/>
        <v/>
      </c>
      <c r="AT1236" t="str">
        <f t="shared" si="77"/>
        <v>MUS4990</v>
      </c>
      <c r="AU1236" t="str">
        <f t="shared" si="78"/>
        <v>MUS4990-***** CRSE TOTAL</v>
      </c>
    </row>
    <row r="1237" spans="1:50" x14ac:dyDescent="0.2">
      <c r="A1237" t="s">
        <v>103</v>
      </c>
      <c r="B1237" t="s">
        <v>512</v>
      </c>
      <c r="C1237">
        <v>5000</v>
      </c>
      <c r="D1237">
        <v>1</v>
      </c>
      <c r="E1237">
        <v>1</v>
      </c>
      <c r="F1237">
        <v>7.0000000000000007E-2</v>
      </c>
      <c r="G1237">
        <v>8</v>
      </c>
      <c r="H1237">
        <v>0.67</v>
      </c>
      <c r="I1237">
        <v>0.08</v>
      </c>
      <c r="J1237">
        <v>0.17</v>
      </c>
      <c r="K1237">
        <v>0.73</v>
      </c>
      <c r="L1237">
        <v>9</v>
      </c>
      <c r="M1237">
        <v>1</v>
      </c>
      <c r="N1237">
        <v>2</v>
      </c>
      <c r="O1237">
        <v>0</v>
      </c>
      <c r="P1237">
        <v>9</v>
      </c>
      <c r="Q1237">
        <v>15</v>
      </c>
      <c r="R1237" s="3">
        <v>0.6</v>
      </c>
      <c r="S1237">
        <v>0</v>
      </c>
      <c r="T1237">
        <v>0</v>
      </c>
      <c r="U1237" t="s">
        <v>577</v>
      </c>
      <c r="V1237" t="s">
        <v>121</v>
      </c>
      <c r="W1237" s="4">
        <v>0.70833333333333337</v>
      </c>
      <c r="X1237" s="4">
        <v>0.74305555555555547</v>
      </c>
      <c r="Y1237" t="s">
        <v>123</v>
      </c>
      <c r="Z1237">
        <v>118</v>
      </c>
      <c r="AA1237">
        <v>40</v>
      </c>
      <c r="AB1237" t="s">
        <v>5437</v>
      </c>
      <c r="AC1237">
        <v>5</v>
      </c>
      <c r="AD1237">
        <v>3</v>
      </c>
      <c r="AE1237">
        <v>1</v>
      </c>
      <c r="AF1237">
        <v>3</v>
      </c>
      <c r="AG1237">
        <v>2</v>
      </c>
      <c r="AH1237">
        <v>1</v>
      </c>
      <c r="AI1237">
        <v>0</v>
      </c>
      <c r="AJ1237">
        <v>93431</v>
      </c>
      <c r="AK1237" t="s">
        <v>61</v>
      </c>
      <c r="AL1237" t="s">
        <v>61</v>
      </c>
      <c r="AM1237" t="s">
        <v>61</v>
      </c>
      <c r="AN1237" t="s">
        <v>61</v>
      </c>
      <c r="AO1237" t="s">
        <v>61</v>
      </c>
      <c r="AP1237">
        <v>1</v>
      </c>
      <c r="AQ1237" t="str">
        <f t="shared" si="79"/>
        <v>MUS</v>
      </c>
      <c r="AR1237" t="str">
        <f t="shared" si="79"/>
        <v>5000</v>
      </c>
      <c r="AS1237" t="str">
        <f t="shared" si="76"/>
        <v>Kenn</v>
      </c>
      <c r="AT1237" t="str">
        <f t="shared" si="77"/>
        <v>MUS5000Kennedy John M</v>
      </c>
      <c r="AU1237" t="str">
        <f t="shared" si="78"/>
        <v>MUS5000-1</v>
      </c>
      <c r="AV1237" t="s">
        <v>2574</v>
      </c>
      <c r="AW1237" t="s">
        <v>2394</v>
      </c>
      <c r="AX1237" t="s">
        <v>115</v>
      </c>
    </row>
    <row r="1238" spans="1:50" x14ac:dyDescent="0.2">
      <c r="A1238" t="s">
        <v>103</v>
      </c>
      <c r="B1238" t="s">
        <v>512</v>
      </c>
      <c r="C1238">
        <v>5000</v>
      </c>
      <c r="D1238" t="s">
        <v>125</v>
      </c>
      <c r="E1238">
        <v>1</v>
      </c>
      <c r="F1238">
        <v>7.0000000000000007E-2</v>
      </c>
      <c r="G1238">
        <v>8</v>
      </c>
      <c r="H1238">
        <v>0.67</v>
      </c>
      <c r="I1238">
        <v>0.08</v>
      </c>
      <c r="J1238">
        <v>0.17</v>
      </c>
      <c r="K1238">
        <v>0.73</v>
      </c>
      <c r="L1238">
        <v>9</v>
      </c>
      <c r="M1238">
        <v>1</v>
      </c>
      <c r="N1238">
        <v>2</v>
      </c>
      <c r="O1238">
        <v>0</v>
      </c>
      <c r="P1238">
        <v>9</v>
      </c>
      <c r="Q1238">
        <v>15</v>
      </c>
      <c r="R1238" s="3">
        <v>0.6</v>
      </c>
      <c r="S1238">
        <v>0</v>
      </c>
      <c r="T1238">
        <v>0</v>
      </c>
      <c r="AQ1238" t="str">
        <f t="shared" si="79"/>
        <v>MUS</v>
      </c>
      <c r="AR1238" t="str">
        <f t="shared" si="79"/>
        <v>5000</v>
      </c>
      <c r="AS1238" t="str">
        <f t="shared" si="76"/>
        <v/>
      </c>
      <c r="AT1238" t="str">
        <f t="shared" si="77"/>
        <v>MUS5000</v>
      </c>
      <c r="AU1238" t="str">
        <f t="shared" si="78"/>
        <v>MUS5000-***** CRSE TOTAL</v>
      </c>
    </row>
    <row r="1239" spans="1:50" x14ac:dyDescent="0.2">
      <c r="A1239" t="s">
        <v>103</v>
      </c>
      <c r="B1239" t="s">
        <v>512</v>
      </c>
      <c r="C1239">
        <v>5070</v>
      </c>
      <c r="D1239">
        <v>1</v>
      </c>
      <c r="E1239">
        <v>0</v>
      </c>
      <c r="F1239">
        <v>0</v>
      </c>
      <c r="G1239">
        <v>12</v>
      </c>
      <c r="H1239">
        <v>1</v>
      </c>
      <c r="I1239">
        <v>0.25</v>
      </c>
      <c r="J1239">
        <v>0</v>
      </c>
      <c r="K1239">
        <v>1</v>
      </c>
      <c r="L1239">
        <v>4</v>
      </c>
      <c r="M1239">
        <v>1</v>
      </c>
      <c r="N1239">
        <v>0</v>
      </c>
      <c r="O1239">
        <v>0</v>
      </c>
      <c r="P1239">
        <v>4</v>
      </c>
      <c r="Q1239">
        <v>15</v>
      </c>
      <c r="R1239" s="3">
        <v>0.26669999999999999</v>
      </c>
      <c r="S1239">
        <v>0</v>
      </c>
      <c r="T1239">
        <v>0</v>
      </c>
      <c r="U1239" t="s">
        <v>578</v>
      </c>
      <c r="V1239" t="s">
        <v>111</v>
      </c>
      <c r="W1239" s="4">
        <v>0.6875</v>
      </c>
      <c r="X1239" s="4">
        <v>0.73958333333333337</v>
      </c>
      <c r="Y1239" t="s">
        <v>123</v>
      </c>
      <c r="Z1239">
        <v>217</v>
      </c>
      <c r="AA1239">
        <v>24</v>
      </c>
      <c r="AB1239" t="s">
        <v>5433</v>
      </c>
      <c r="AC1239">
        <v>5</v>
      </c>
      <c r="AD1239">
        <v>3</v>
      </c>
      <c r="AE1239">
        <v>3</v>
      </c>
      <c r="AF1239">
        <v>0</v>
      </c>
      <c r="AG1239">
        <v>0</v>
      </c>
      <c r="AH1239">
        <v>0</v>
      </c>
      <c r="AI1239">
        <v>0</v>
      </c>
      <c r="AJ1239">
        <v>96973</v>
      </c>
      <c r="AK1239" t="s">
        <v>61</v>
      </c>
      <c r="AL1239" t="s">
        <v>61</v>
      </c>
      <c r="AM1239" t="s">
        <v>61</v>
      </c>
      <c r="AN1239" t="s">
        <v>61</v>
      </c>
      <c r="AO1239" t="s">
        <v>61</v>
      </c>
      <c r="AP1239">
        <v>1</v>
      </c>
      <c r="AQ1239" t="str">
        <f t="shared" si="79"/>
        <v>MUS</v>
      </c>
      <c r="AR1239" t="str">
        <f t="shared" si="79"/>
        <v>5070</v>
      </c>
      <c r="AS1239" t="str">
        <f t="shared" si="76"/>
        <v>Kane</v>
      </c>
      <c r="AT1239" t="str">
        <f t="shared" si="77"/>
        <v>MUS5070Kane Susan W.</v>
      </c>
      <c r="AU1239" t="str">
        <f t="shared" si="78"/>
        <v>MUS5070-1</v>
      </c>
      <c r="AV1239" t="s">
        <v>2919</v>
      </c>
      <c r="AW1239" t="s">
        <v>2920</v>
      </c>
      <c r="AX1239" t="s">
        <v>2909</v>
      </c>
    </row>
    <row r="1240" spans="1:50" x14ac:dyDescent="0.2">
      <c r="A1240" t="s">
        <v>103</v>
      </c>
      <c r="B1240" t="s">
        <v>512</v>
      </c>
      <c r="C1240">
        <v>5070</v>
      </c>
      <c r="D1240" t="s">
        <v>125</v>
      </c>
      <c r="E1240">
        <v>0</v>
      </c>
      <c r="F1240">
        <v>0</v>
      </c>
      <c r="G1240">
        <v>12</v>
      </c>
      <c r="H1240">
        <v>1</v>
      </c>
      <c r="I1240">
        <v>0.25</v>
      </c>
      <c r="J1240">
        <v>0</v>
      </c>
      <c r="K1240">
        <v>1</v>
      </c>
      <c r="L1240">
        <v>4</v>
      </c>
      <c r="M1240">
        <v>1</v>
      </c>
      <c r="N1240">
        <v>0</v>
      </c>
      <c r="O1240">
        <v>0</v>
      </c>
      <c r="P1240">
        <v>4</v>
      </c>
      <c r="Q1240">
        <v>15</v>
      </c>
      <c r="R1240" s="3">
        <v>0.26669999999999999</v>
      </c>
      <c r="S1240">
        <v>0</v>
      </c>
      <c r="T1240">
        <v>0</v>
      </c>
      <c r="AQ1240" t="str">
        <f t="shared" si="79"/>
        <v>MUS</v>
      </c>
      <c r="AR1240" t="str">
        <f t="shared" si="79"/>
        <v>5070</v>
      </c>
      <c r="AS1240" t="str">
        <f t="shared" si="76"/>
        <v/>
      </c>
      <c r="AT1240" t="str">
        <f t="shared" si="77"/>
        <v>MUS5070</v>
      </c>
      <c r="AU1240" t="str">
        <f t="shared" si="78"/>
        <v>MUS5070-***** CRSE TOTAL</v>
      </c>
    </row>
    <row r="1241" spans="1:50" x14ac:dyDescent="0.2">
      <c r="A1241" t="s">
        <v>103</v>
      </c>
      <c r="B1241" t="s">
        <v>512</v>
      </c>
      <c r="C1241">
        <v>5119</v>
      </c>
      <c r="D1241">
        <v>1</v>
      </c>
      <c r="E1241">
        <v>1</v>
      </c>
      <c r="F1241">
        <v>7.0000000000000007E-2</v>
      </c>
      <c r="G1241">
        <v>6</v>
      </c>
      <c r="H1241">
        <v>0.5</v>
      </c>
      <c r="I1241">
        <v>0</v>
      </c>
      <c r="J1241">
        <v>0.17</v>
      </c>
      <c r="K1241">
        <v>0.56999999999999995</v>
      </c>
      <c r="L1241">
        <v>7</v>
      </c>
      <c r="M1241">
        <v>0</v>
      </c>
      <c r="N1241">
        <v>2</v>
      </c>
      <c r="O1241">
        <v>1</v>
      </c>
      <c r="P1241">
        <v>8</v>
      </c>
      <c r="Q1241">
        <v>15</v>
      </c>
      <c r="R1241" s="3">
        <v>0.4667</v>
      </c>
      <c r="S1241">
        <v>0</v>
      </c>
      <c r="T1241">
        <v>1</v>
      </c>
      <c r="U1241" t="s">
        <v>579</v>
      </c>
      <c r="Y1241" t="s">
        <v>61</v>
      </c>
      <c r="Z1241" t="s">
        <v>61</v>
      </c>
      <c r="AA1241" t="s">
        <v>61</v>
      </c>
      <c r="AB1241" t="s">
        <v>5418</v>
      </c>
      <c r="AC1241">
        <v>21</v>
      </c>
      <c r="AD1241">
        <v>3</v>
      </c>
      <c r="AE1241">
        <v>1</v>
      </c>
      <c r="AF1241">
        <v>7</v>
      </c>
      <c r="AG1241">
        <v>7</v>
      </c>
      <c r="AH1241">
        <v>0</v>
      </c>
      <c r="AI1241">
        <v>0</v>
      </c>
      <c r="AJ1241">
        <v>91950</v>
      </c>
      <c r="AK1241" t="s">
        <v>61</v>
      </c>
      <c r="AL1241" t="s">
        <v>61</v>
      </c>
      <c r="AM1241" t="s">
        <v>61</v>
      </c>
      <c r="AN1241" t="s">
        <v>61</v>
      </c>
      <c r="AO1241" t="s">
        <v>61</v>
      </c>
      <c r="AP1241">
        <v>1</v>
      </c>
      <c r="AQ1241" t="str">
        <f t="shared" si="79"/>
        <v>MUS</v>
      </c>
      <c r="AR1241" t="str">
        <f t="shared" si="79"/>
        <v>5119</v>
      </c>
      <c r="AS1241" t="str">
        <f t="shared" si="76"/>
        <v>Moss</v>
      </c>
      <c r="AT1241" t="str">
        <f t="shared" si="77"/>
        <v>MUS5119Moss Emily Allyne</v>
      </c>
      <c r="AU1241" t="str">
        <f t="shared" si="78"/>
        <v>MUS5119-1</v>
      </c>
      <c r="AV1241" t="s">
        <v>2486</v>
      </c>
      <c r="AW1241" t="s">
        <v>2698</v>
      </c>
      <c r="AX1241" t="s">
        <v>2893</v>
      </c>
    </row>
    <row r="1242" spans="1:50" x14ac:dyDescent="0.2">
      <c r="A1242" t="s">
        <v>103</v>
      </c>
      <c r="B1242" t="s">
        <v>512</v>
      </c>
      <c r="C1242">
        <v>5119</v>
      </c>
      <c r="D1242" t="s">
        <v>125</v>
      </c>
      <c r="E1242">
        <v>1</v>
      </c>
      <c r="F1242">
        <v>7.0000000000000007E-2</v>
      </c>
      <c r="G1242">
        <v>6</v>
      </c>
      <c r="H1242">
        <v>0.5</v>
      </c>
      <c r="I1242">
        <v>0</v>
      </c>
      <c r="J1242">
        <v>0.17</v>
      </c>
      <c r="K1242">
        <v>0.56999999999999995</v>
      </c>
      <c r="L1242">
        <v>7</v>
      </c>
      <c r="M1242">
        <v>0</v>
      </c>
      <c r="N1242">
        <v>2</v>
      </c>
      <c r="O1242">
        <v>1</v>
      </c>
      <c r="P1242">
        <v>8</v>
      </c>
      <c r="Q1242">
        <v>15</v>
      </c>
      <c r="R1242" s="3">
        <v>0.5333</v>
      </c>
      <c r="S1242">
        <v>0</v>
      </c>
      <c r="T1242">
        <v>1</v>
      </c>
      <c r="AQ1242" t="str">
        <f t="shared" si="79"/>
        <v>MUS</v>
      </c>
      <c r="AR1242" t="str">
        <f t="shared" si="79"/>
        <v>5119</v>
      </c>
      <c r="AS1242" t="str">
        <f t="shared" si="76"/>
        <v/>
      </c>
      <c r="AT1242" t="str">
        <f t="shared" si="77"/>
        <v>MUS5119</v>
      </c>
      <c r="AU1242" t="str">
        <f t="shared" si="78"/>
        <v>MUS5119-***** CRSE TOTAL</v>
      </c>
    </row>
    <row r="1243" spans="1:50" x14ac:dyDescent="0.2">
      <c r="A1243" t="s">
        <v>103</v>
      </c>
      <c r="B1243" t="s">
        <v>512</v>
      </c>
      <c r="C1243">
        <v>5191</v>
      </c>
      <c r="D1243">
        <v>1</v>
      </c>
      <c r="E1243">
        <v>1</v>
      </c>
      <c r="F1243">
        <v>7.0000000000000007E-2</v>
      </c>
      <c r="G1243">
        <v>0</v>
      </c>
      <c r="H1243">
        <v>0</v>
      </c>
      <c r="I1243">
        <v>0</v>
      </c>
      <c r="J1243">
        <v>0</v>
      </c>
      <c r="K1243">
        <v>7.0000000000000007E-2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10</v>
      </c>
      <c r="R1243" s="3">
        <v>0.1</v>
      </c>
      <c r="S1243">
        <v>0</v>
      </c>
      <c r="T1243">
        <v>0</v>
      </c>
      <c r="U1243" t="s">
        <v>580</v>
      </c>
      <c r="Y1243" t="s">
        <v>61</v>
      </c>
      <c r="Z1243" t="s">
        <v>61</v>
      </c>
      <c r="AA1243" t="s">
        <v>61</v>
      </c>
      <c r="AB1243" t="s">
        <v>5452</v>
      </c>
      <c r="AC1243">
        <v>36</v>
      </c>
      <c r="AD1243">
        <v>3</v>
      </c>
      <c r="AE1243">
        <v>1</v>
      </c>
      <c r="AF1243">
        <v>1</v>
      </c>
      <c r="AG1243">
        <v>1</v>
      </c>
      <c r="AH1243">
        <v>0</v>
      </c>
      <c r="AI1243">
        <v>0</v>
      </c>
      <c r="AJ1243">
        <v>97610</v>
      </c>
      <c r="AK1243" t="s">
        <v>61</v>
      </c>
      <c r="AL1243" t="s">
        <v>61</v>
      </c>
      <c r="AM1243" t="s">
        <v>61</v>
      </c>
      <c r="AN1243" t="s">
        <v>61</v>
      </c>
      <c r="AO1243" t="s">
        <v>61</v>
      </c>
      <c r="AP1243">
        <v>1</v>
      </c>
      <c r="AQ1243" t="str">
        <f t="shared" si="79"/>
        <v>MUS</v>
      </c>
      <c r="AR1243" t="str">
        <f t="shared" si="79"/>
        <v>5191</v>
      </c>
      <c r="AS1243" t="str">
        <f t="shared" si="76"/>
        <v>Jiro</v>
      </c>
      <c r="AT1243" t="str">
        <f t="shared" si="77"/>
        <v>MUS5191Jiron Denis Omar</v>
      </c>
      <c r="AU1243" t="str">
        <f t="shared" si="78"/>
        <v>MUS5191-1</v>
      </c>
      <c r="AV1243" t="s">
        <v>2952</v>
      </c>
      <c r="AW1243" t="s">
        <v>2953</v>
      </c>
      <c r="AX1243" t="s">
        <v>2954</v>
      </c>
    </row>
    <row r="1244" spans="1:50" x14ac:dyDescent="0.2">
      <c r="A1244" t="s">
        <v>103</v>
      </c>
      <c r="B1244" t="s">
        <v>512</v>
      </c>
      <c r="C1244">
        <v>5191</v>
      </c>
      <c r="D1244">
        <v>2</v>
      </c>
      <c r="E1244">
        <v>0</v>
      </c>
      <c r="F1244">
        <v>0</v>
      </c>
      <c r="G1244">
        <v>1</v>
      </c>
      <c r="H1244">
        <v>0.08</v>
      </c>
      <c r="I1244">
        <v>0</v>
      </c>
      <c r="J1244">
        <v>0</v>
      </c>
      <c r="K1244">
        <v>0.08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10</v>
      </c>
      <c r="R1244" s="3">
        <v>0.1</v>
      </c>
      <c r="S1244">
        <v>0</v>
      </c>
      <c r="T1244">
        <v>0</v>
      </c>
      <c r="U1244" t="s">
        <v>580</v>
      </c>
      <c r="Y1244" t="s">
        <v>61</v>
      </c>
      <c r="Z1244" t="s">
        <v>61</v>
      </c>
      <c r="AA1244" t="s">
        <v>61</v>
      </c>
      <c r="AB1244" t="s">
        <v>5445</v>
      </c>
      <c r="AC1244">
        <v>36</v>
      </c>
      <c r="AD1244">
        <v>3</v>
      </c>
      <c r="AE1244">
        <v>1</v>
      </c>
      <c r="AF1244">
        <v>1</v>
      </c>
      <c r="AG1244">
        <v>1</v>
      </c>
      <c r="AH1244">
        <v>0</v>
      </c>
      <c r="AI1244">
        <v>0</v>
      </c>
      <c r="AJ1244">
        <v>97647</v>
      </c>
      <c r="AK1244" t="s">
        <v>61</v>
      </c>
      <c r="AL1244" t="s">
        <v>61</v>
      </c>
      <c r="AM1244" t="s">
        <v>61</v>
      </c>
      <c r="AN1244" t="s">
        <v>61</v>
      </c>
      <c r="AO1244" t="s">
        <v>61</v>
      </c>
      <c r="AP1244">
        <v>1</v>
      </c>
      <c r="AQ1244" t="str">
        <f t="shared" si="79"/>
        <v>MUS</v>
      </c>
      <c r="AR1244" t="str">
        <f t="shared" si="79"/>
        <v>5191</v>
      </c>
      <c r="AS1244" t="str">
        <f t="shared" si="76"/>
        <v>Good</v>
      </c>
      <c r="AT1244" t="str">
        <f t="shared" si="77"/>
        <v>MUS5191Goode-Castro Helen M</v>
      </c>
      <c r="AU1244" t="str">
        <f t="shared" si="78"/>
        <v>MUS5191-2</v>
      </c>
      <c r="AV1244" t="s">
        <v>2936</v>
      </c>
      <c r="AW1244" t="s">
        <v>2937</v>
      </c>
      <c r="AX1244" t="s">
        <v>115</v>
      </c>
    </row>
    <row r="1245" spans="1:50" x14ac:dyDescent="0.2">
      <c r="A1245" t="s">
        <v>103</v>
      </c>
      <c r="B1245" t="s">
        <v>512</v>
      </c>
      <c r="C1245">
        <v>5191</v>
      </c>
      <c r="D1245" t="s">
        <v>125</v>
      </c>
      <c r="E1245">
        <v>1</v>
      </c>
      <c r="F1245">
        <v>7.0000000000000007E-2</v>
      </c>
      <c r="G1245">
        <v>1</v>
      </c>
      <c r="H1245">
        <v>0.08</v>
      </c>
      <c r="I1245">
        <v>0</v>
      </c>
      <c r="J1245">
        <v>0</v>
      </c>
      <c r="K1245">
        <v>0.15</v>
      </c>
      <c r="L1245">
        <v>2</v>
      </c>
      <c r="M1245">
        <v>0</v>
      </c>
      <c r="N1245">
        <v>0</v>
      </c>
      <c r="O1245">
        <v>0</v>
      </c>
      <c r="P1245">
        <v>2</v>
      </c>
      <c r="Q1245">
        <v>20</v>
      </c>
      <c r="R1245" s="3">
        <v>0.1</v>
      </c>
      <c r="S1245">
        <v>0</v>
      </c>
      <c r="T1245">
        <v>0</v>
      </c>
      <c r="AQ1245" t="str">
        <f t="shared" si="79"/>
        <v>MUS</v>
      </c>
      <c r="AR1245" t="str">
        <f t="shared" si="79"/>
        <v>5191</v>
      </c>
      <c r="AS1245" t="str">
        <f t="shared" si="76"/>
        <v/>
      </c>
      <c r="AT1245" t="str">
        <f t="shared" si="77"/>
        <v>MUS5191</v>
      </c>
      <c r="AU1245" t="str">
        <f t="shared" si="78"/>
        <v>MUS5191-***** CRSE TOTAL</v>
      </c>
    </row>
    <row r="1246" spans="1:50" x14ac:dyDescent="0.2">
      <c r="A1246" t="s">
        <v>103</v>
      </c>
      <c r="B1246" t="s">
        <v>512</v>
      </c>
      <c r="C1246">
        <v>5192</v>
      </c>
      <c r="D1246">
        <v>1</v>
      </c>
      <c r="E1246">
        <v>0</v>
      </c>
      <c r="F1246">
        <v>0</v>
      </c>
      <c r="G1246">
        <v>2</v>
      </c>
      <c r="H1246">
        <v>0.17</v>
      </c>
      <c r="I1246">
        <v>0</v>
      </c>
      <c r="J1246">
        <v>0</v>
      </c>
      <c r="K1246">
        <v>0.17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5</v>
      </c>
      <c r="R1246" s="3">
        <v>0.2</v>
      </c>
      <c r="S1246">
        <v>0</v>
      </c>
      <c r="T1246">
        <v>0</v>
      </c>
      <c r="U1246" t="s">
        <v>581</v>
      </c>
      <c r="Y1246" t="s">
        <v>61</v>
      </c>
      <c r="Z1246" t="s">
        <v>61</v>
      </c>
      <c r="AA1246" t="s">
        <v>61</v>
      </c>
      <c r="AB1246" t="s">
        <v>5428</v>
      </c>
      <c r="AC1246">
        <v>24</v>
      </c>
      <c r="AD1246">
        <v>3</v>
      </c>
      <c r="AE1246">
        <v>2</v>
      </c>
      <c r="AF1246">
        <v>1</v>
      </c>
      <c r="AG1246">
        <v>1</v>
      </c>
      <c r="AH1246">
        <v>0</v>
      </c>
      <c r="AI1246">
        <v>0</v>
      </c>
      <c r="AJ1246">
        <v>91952</v>
      </c>
      <c r="AK1246" t="s">
        <v>61</v>
      </c>
      <c r="AL1246" t="s">
        <v>61</v>
      </c>
      <c r="AM1246" t="s">
        <v>61</v>
      </c>
      <c r="AN1246" t="s">
        <v>61</v>
      </c>
      <c r="AO1246" t="s">
        <v>61</v>
      </c>
      <c r="AP1246">
        <v>1</v>
      </c>
      <c r="AQ1246" t="str">
        <f t="shared" si="79"/>
        <v>MUS</v>
      </c>
      <c r="AR1246" t="str">
        <f t="shared" si="79"/>
        <v>5192</v>
      </c>
      <c r="AS1246" t="str">
        <f t="shared" si="76"/>
        <v>Alan</v>
      </c>
      <c r="AT1246" t="str">
        <f t="shared" si="77"/>
        <v>MUS5192Alancraig Diane R</v>
      </c>
      <c r="AU1246" t="str">
        <f t="shared" si="78"/>
        <v>MUS5192-1</v>
      </c>
      <c r="AV1246" t="s">
        <v>2910</v>
      </c>
      <c r="AW1246" t="s">
        <v>2911</v>
      </c>
      <c r="AX1246" t="s">
        <v>2912</v>
      </c>
    </row>
    <row r="1247" spans="1:50" x14ac:dyDescent="0.2">
      <c r="A1247" t="s">
        <v>103</v>
      </c>
      <c r="B1247" t="s">
        <v>512</v>
      </c>
      <c r="C1247">
        <v>5192</v>
      </c>
      <c r="D1247">
        <v>2</v>
      </c>
      <c r="E1247">
        <v>0</v>
      </c>
      <c r="F1247">
        <v>0</v>
      </c>
      <c r="G1247">
        <v>4</v>
      </c>
      <c r="H1247">
        <v>0.33</v>
      </c>
      <c r="I1247">
        <v>0</v>
      </c>
      <c r="J1247">
        <v>0</v>
      </c>
      <c r="K1247">
        <v>0.33</v>
      </c>
      <c r="L1247">
        <v>2</v>
      </c>
      <c r="M1247">
        <v>0</v>
      </c>
      <c r="N1247">
        <v>0</v>
      </c>
      <c r="O1247">
        <v>0</v>
      </c>
      <c r="P1247">
        <v>2</v>
      </c>
      <c r="Q1247">
        <v>5</v>
      </c>
      <c r="R1247" s="3">
        <v>0.4</v>
      </c>
      <c r="S1247">
        <v>0</v>
      </c>
      <c r="T1247">
        <v>0</v>
      </c>
      <c r="U1247" t="s">
        <v>581</v>
      </c>
      <c r="Y1247" t="s">
        <v>61</v>
      </c>
      <c r="Z1247" t="s">
        <v>61</v>
      </c>
      <c r="AA1247" t="s">
        <v>61</v>
      </c>
      <c r="AB1247" t="s">
        <v>5462</v>
      </c>
      <c r="AC1247">
        <v>24</v>
      </c>
      <c r="AD1247">
        <v>3</v>
      </c>
      <c r="AE1247">
        <v>2</v>
      </c>
      <c r="AF1247">
        <v>2</v>
      </c>
      <c r="AG1247">
        <v>2</v>
      </c>
      <c r="AH1247">
        <v>0</v>
      </c>
      <c r="AI1247">
        <v>0</v>
      </c>
      <c r="AJ1247">
        <v>91953</v>
      </c>
      <c r="AK1247" t="s">
        <v>61</v>
      </c>
      <c r="AL1247" t="s">
        <v>61</v>
      </c>
      <c r="AM1247" t="s">
        <v>61</v>
      </c>
      <c r="AN1247" t="s">
        <v>61</v>
      </c>
      <c r="AO1247" t="s">
        <v>61</v>
      </c>
      <c r="AP1247">
        <v>1</v>
      </c>
      <c r="AQ1247" t="str">
        <f t="shared" si="79"/>
        <v>MUS</v>
      </c>
      <c r="AR1247" t="str">
        <f t="shared" si="79"/>
        <v>5192</v>
      </c>
      <c r="AS1247" t="str">
        <f t="shared" si="76"/>
        <v>Camp</v>
      </c>
      <c r="AT1247" t="str">
        <f t="shared" si="77"/>
        <v>MUS5192Campbell Nathan Stern</v>
      </c>
      <c r="AU1247" t="str">
        <f t="shared" si="78"/>
        <v>MUS5192-2</v>
      </c>
      <c r="AV1247" t="s">
        <v>2976</v>
      </c>
      <c r="AW1247" t="s">
        <v>2563</v>
      </c>
      <c r="AX1247" t="s">
        <v>2977</v>
      </c>
    </row>
    <row r="1248" spans="1:50" x14ac:dyDescent="0.2">
      <c r="A1248" t="s">
        <v>103</v>
      </c>
      <c r="B1248" t="s">
        <v>512</v>
      </c>
      <c r="C1248">
        <v>5192</v>
      </c>
      <c r="D1248">
        <v>3</v>
      </c>
      <c r="E1248">
        <v>0</v>
      </c>
      <c r="F1248">
        <v>0</v>
      </c>
      <c r="G1248">
        <v>2</v>
      </c>
      <c r="H1248">
        <v>0.17</v>
      </c>
      <c r="I1248">
        <v>0</v>
      </c>
      <c r="J1248">
        <v>0.17</v>
      </c>
      <c r="K1248">
        <v>0.17</v>
      </c>
      <c r="L1248">
        <v>1</v>
      </c>
      <c r="M1248">
        <v>0</v>
      </c>
      <c r="N1248">
        <v>1</v>
      </c>
      <c r="O1248">
        <v>0</v>
      </c>
      <c r="P1248">
        <v>1</v>
      </c>
      <c r="Q1248">
        <v>5</v>
      </c>
      <c r="R1248" s="3">
        <v>0.2</v>
      </c>
      <c r="S1248">
        <v>0</v>
      </c>
      <c r="T1248">
        <v>0</v>
      </c>
      <c r="U1248" t="s">
        <v>581</v>
      </c>
      <c r="Y1248" t="s">
        <v>61</v>
      </c>
      <c r="Z1248" t="s">
        <v>61</v>
      </c>
      <c r="AA1248" t="s">
        <v>61</v>
      </c>
      <c r="AB1248" t="s">
        <v>5424</v>
      </c>
      <c r="AC1248">
        <v>24</v>
      </c>
      <c r="AD1248">
        <v>3</v>
      </c>
      <c r="AE1248">
        <v>2</v>
      </c>
      <c r="AF1248">
        <v>1</v>
      </c>
      <c r="AG1248">
        <v>1</v>
      </c>
      <c r="AH1248">
        <v>0</v>
      </c>
      <c r="AI1248">
        <v>0</v>
      </c>
      <c r="AJ1248">
        <v>95384</v>
      </c>
      <c r="AK1248" t="s">
        <v>61</v>
      </c>
      <c r="AL1248" t="s">
        <v>61</v>
      </c>
      <c r="AM1248" t="s">
        <v>61</v>
      </c>
      <c r="AN1248" t="s">
        <v>61</v>
      </c>
      <c r="AO1248" t="s">
        <v>61</v>
      </c>
      <c r="AP1248">
        <v>1</v>
      </c>
      <c r="AQ1248" t="str">
        <f t="shared" si="79"/>
        <v>MUS</v>
      </c>
      <c r="AR1248" t="str">
        <f t="shared" si="79"/>
        <v>5192</v>
      </c>
      <c r="AS1248" t="str">
        <f t="shared" si="76"/>
        <v>Ho F</v>
      </c>
      <c r="AT1248" t="str">
        <f t="shared" si="77"/>
        <v xml:space="preserve">MUS5192Ho Fung </v>
      </c>
      <c r="AU1248" t="str">
        <f t="shared" si="78"/>
        <v>MUS5192-3</v>
      </c>
      <c r="AV1248" t="s">
        <v>2904</v>
      </c>
      <c r="AW1248" t="s">
        <v>2905</v>
      </c>
    </row>
    <row r="1249" spans="1:51" x14ac:dyDescent="0.2">
      <c r="A1249" t="s">
        <v>103</v>
      </c>
      <c r="B1249" t="s">
        <v>512</v>
      </c>
      <c r="C1249">
        <v>5192</v>
      </c>
      <c r="D1249">
        <v>4</v>
      </c>
      <c r="E1249">
        <v>0</v>
      </c>
      <c r="F1249">
        <v>0</v>
      </c>
      <c r="G1249">
        <v>2</v>
      </c>
      <c r="H1249">
        <v>0.17</v>
      </c>
      <c r="I1249">
        <v>0</v>
      </c>
      <c r="J1249">
        <v>0.17</v>
      </c>
      <c r="K1249">
        <v>0.17</v>
      </c>
      <c r="L1249">
        <v>1</v>
      </c>
      <c r="M1249">
        <v>0</v>
      </c>
      <c r="N1249">
        <v>1</v>
      </c>
      <c r="O1249">
        <v>0</v>
      </c>
      <c r="P1249">
        <v>1</v>
      </c>
      <c r="Q1249">
        <v>10</v>
      </c>
      <c r="R1249" s="3">
        <v>0.1</v>
      </c>
      <c r="S1249">
        <v>0</v>
      </c>
      <c r="T1249">
        <v>0</v>
      </c>
      <c r="U1249" t="s">
        <v>581</v>
      </c>
      <c r="Y1249" t="s">
        <v>61</v>
      </c>
      <c r="Z1249" t="s">
        <v>61</v>
      </c>
      <c r="AA1249" t="s">
        <v>61</v>
      </c>
      <c r="AB1249" t="s">
        <v>5463</v>
      </c>
      <c r="AC1249">
        <v>24</v>
      </c>
      <c r="AD1249">
        <v>3</v>
      </c>
      <c r="AE1249">
        <v>2</v>
      </c>
      <c r="AF1249">
        <v>1</v>
      </c>
      <c r="AG1249">
        <v>0</v>
      </c>
      <c r="AH1249">
        <v>1</v>
      </c>
      <c r="AI1249">
        <v>0</v>
      </c>
      <c r="AJ1249">
        <v>97611</v>
      </c>
      <c r="AK1249" t="s">
        <v>61</v>
      </c>
      <c r="AL1249" t="s">
        <v>61</v>
      </c>
      <c r="AM1249" t="s">
        <v>61</v>
      </c>
      <c r="AN1249" t="s">
        <v>61</v>
      </c>
      <c r="AO1249" t="s">
        <v>61</v>
      </c>
      <c r="AP1249">
        <v>1</v>
      </c>
      <c r="AQ1249" t="str">
        <f t="shared" si="79"/>
        <v>MUS</v>
      </c>
      <c r="AR1249" t="str">
        <f t="shared" si="79"/>
        <v>5192</v>
      </c>
      <c r="AS1249" t="str">
        <f t="shared" si="76"/>
        <v xml:space="preserve">Xue </v>
      </c>
      <c r="AT1249" t="str">
        <f t="shared" si="77"/>
        <v xml:space="preserve">MUS5192Xue Suli </v>
      </c>
      <c r="AU1249" t="str">
        <f t="shared" si="78"/>
        <v>MUS5192-4</v>
      </c>
      <c r="AV1249" t="s">
        <v>2978</v>
      </c>
      <c r="AW1249" t="s">
        <v>2979</v>
      </c>
    </row>
    <row r="1250" spans="1:51" x14ac:dyDescent="0.2">
      <c r="A1250" t="s">
        <v>103</v>
      </c>
      <c r="B1250" t="s">
        <v>512</v>
      </c>
      <c r="C1250">
        <v>5192</v>
      </c>
      <c r="D1250">
        <v>5</v>
      </c>
      <c r="E1250">
        <v>0</v>
      </c>
      <c r="F1250">
        <v>0</v>
      </c>
      <c r="G1250">
        <v>2</v>
      </c>
      <c r="H1250">
        <v>0.17</v>
      </c>
      <c r="I1250">
        <v>0</v>
      </c>
      <c r="J1250">
        <v>0.17</v>
      </c>
      <c r="K1250">
        <v>0.17</v>
      </c>
      <c r="L1250">
        <v>1</v>
      </c>
      <c r="M1250">
        <v>0</v>
      </c>
      <c r="N1250">
        <v>1</v>
      </c>
      <c r="O1250">
        <v>0</v>
      </c>
      <c r="P1250">
        <v>1</v>
      </c>
      <c r="Q1250">
        <v>10</v>
      </c>
      <c r="R1250" s="3">
        <v>0.1</v>
      </c>
      <c r="S1250">
        <v>0</v>
      </c>
      <c r="T1250">
        <v>0</v>
      </c>
      <c r="U1250" t="s">
        <v>581</v>
      </c>
      <c r="Y1250" t="s">
        <v>61</v>
      </c>
      <c r="Z1250" t="s">
        <v>61</v>
      </c>
      <c r="AA1250" t="s">
        <v>61</v>
      </c>
      <c r="AB1250" t="s">
        <v>5425</v>
      </c>
      <c r="AC1250">
        <v>24</v>
      </c>
      <c r="AD1250">
        <v>3</v>
      </c>
      <c r="AE1250">
        <v>2</v>
      </c>
      <c r="AF1250">
        <v>1</v>
      </c>
      <c r="AG1250">
        <v>1</v>
      </c>
      <c r="AH1250">
        <v>0</v>
      </c>
      <c r="AI1250">
        <v>0</v>
      </c>
      <c r="AJ1250">
        <v>97612</v>
      </c>
      <c r="AK1250" t="s">
        <v>61</v>
      </c>
      <c r="AL1250" t="s">
        <v>61</v>
      </c>
      <c r="AM1250" t="s">
        <v>61</v>
      </c>
      <c r="AN1250" t="s">
        <v>61</v>
      </c>
      <c r="AO1250" t="s">
        <v>61</v>
      </c>
      <c r="AP1250">
        <v>1</v>
      </c>
      <c r="AQ1250" t="str">
        <f t="shared" si="79"/>
        <v>MUS</v>
      </c>
      <c r="AR1250" t="str">
        <f t="shared" si="79"/>
        <v>5192</v>
      </c>
      <c r="AS1250" t="str">
        <f t="shared" si="76"/>
        <v>Emmo</v>
      </c>
      <c r="AT1250" t="str">
        <f t="shared" si="77"/>
        <v xml:space="preserve">MUS5192Emmons Timothy </v>
      </c>
      <c r="AU1250" t="str">
        <f t="shared" si="78"/>
        <v>MUS5192-5</v>
      </c>
      <c r="AV1250" t="s">
        <v>2906</v>
      </c>
      <c r="AW1250" t="s">
        <v>2907</v>
      </c>
    </row>
    <row r="1251" spans="1:51" x14ac:dyDescent="0.2">
      <c r="A1251" t="s">
        <v>103</v>
      </c>
      <c r="B1251" t="s">
        <v>512</v>
      </c>
      <c r="C1251">
        <v>5192</v>
      </c>
      <c r="D1251">
        <v>6</v>
      </c>
      <c r="E1251">
        <v>0</v>
      </c>
      <c r="F1251">
        <v>0</v>
      </c>
      <c r="G1251">
        <v>2</v>
      </c>
      <c r="H1251">
        <v>0.17</v>
      </c>
      <c r="I1251">
        <v>0</v>
      </c>
      <c r="J1251">
        <v>0.17</v>
      </c>
      <c r="K1251">
        <v>0.17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10</v>
      </c>
      <c r="R1251" s="3">
        <v>0.1</v>
      </c>
      <c r="S1251">
        <v>0</v>
      </c>
      <c r="T1251">
        <v>0</v>
      </c>
      <c r="U1251" t="s">
        <v>581</v>
      </c>
      <c r="Y1251" t="s">
        <v>61</v>
      </c>
      <c r="Z1251" t="s">
        <v>61</v>
      </c>
      <c r="AA1251" t="s">
        <v>61</v>
      </c>
      <c r="AB1251" t="s">
        <v>5439</v>
      </c>
      <c r="AC1251">
        <v>24</v>
      </c>
      <c r="AD1251">
        <v>3</v>
      </c>
      <c r="AE1251">
        <v>2</v>
      </c>
      <c r="AF1251">
        <v>1</v>
      </c>
      <c r="AG1251">
        <v>1</v>
      </c>
      <c r="AH1251">
        <v>0</v>
      </c>
      <c r="AI1251">
        <v>0</v>
      </c>
      <c r="AJ1251">
        <v>97629</v>
      </c>
      <c r="AK1251" t="s">
        <v>61</v>
      </c>
      <c r="AL1251" t="s">
        <v>61</v>
      </c>
      <c r="AM1251" t="s">
        <v>61</v>
      </c>
      <c r="AN1251" t="s">
        <v>61</v>
      </c>
      <c r="AO1251" t="s">
        <v>61</v>
      </c>
      <c r="AP1251">
        <v>1</v>
      </c>
      <c r="AQ1251" t="str">
        <f t="shared" si="79"/>
        <v>MUS</v>
      </c>
      <c r="AR1251" t="str">
        <f t="shared" si="79"/>
        <v>5192</v>
      </c>
      <c r="AS1251" t="str">
        <f t="shared" si="76"/>
        <v>Marc</v>
      </c>
      <c r="AT1251" t="str">
        <f t="shared" si="77"/>
        <v xml:space="preserve">MUS5192Marcondes Mourao Joao Pedro </v>
      </c>
      <c r="AU1251" t="str">
        <f t="shared" si="78"/>
        <v>MUS5192-6</v>
      </c>
      <c r="AV1251" t="s">
        <v>2924</v>
      </c>
      <c r="AW1251" t="s">
        <v>2925</v>
      </c>
      <c r="AX1251" t="s">
        <v>2926</v>
      </c>
      <c r="AY1251" t="s">
        <v>2927</v>
      </c>
    </row>
    <row r="1252" spans="1:51" x14ac:dyDescent="0.2">
      <c r="A1252" t="s">
        <v>103</v>
      </c>
      <c r="B1252" t="s">
        <v>512</v>
      </c>
      <c r="C1252">
        <v>5192</v>
      </c>
      <c r="D1252" t="s">
        <v>125</v>
      </c>
      <c r="E1252">
        <v>0</v>
      </c>
      <c r="F1252">
        <v>0</v>
      </c>
      <c r="G1252">
        <v>14</v>
      </c>
      <c r="H1252">
        <v>1.17</v>
      </c>
      <c r="I1252">
        <v>0</v>
      </c>
      <c r="J1252">
        <v>0.67</v>
      </c>
      <c r="K1252">
        <v>1.17</v>
      </c>
      <c r="L1252">
        <v>7</v>
      </c>
      <c r="M1252">
        <v>0</v>
      </c>
      <c r="N1252">
        <v>4</v>
      </c>
      <c r="O1252">
        <v>0</v>
      </c>
      <c r="P1252">
        <v>7</v>
      </c>
      <c r="Q1252">
        <v>45</v>
      </c>
      <c r="R1252" s="3">
        <v>0.15559999999999999</v>
      </c>
      <c r="S1252">
        <v>0</v>
      </c>
      <c r="T1252">
        <v>0</v>
      </c>
      <c r="AQ1252" t="str">
        <f t="shared" si="79"/>
        <v>MUS</v>
      </c>
      <c r="AR1252" t="str">
        <f t="shared" si="79"/>
        <v>5192</v>
      </c>
      <c r="AS1252" t="str">
        <f t="shared" si="76"/>
        <v/>
      </c>
      <c r="AT1252" t="str">
        <f t="shared" si="77"/>
        <v>MUS5192</v>
      </c>
      <c r="AU1252" t="str">
        <f t="shared" si="78"/>
        <v>MUS5192-***** CRSE TOTAL</v>
      </c>
    </row>
    <row r="1253" spans="1:51" x14ac:dyDescent="0.2">
      <c r="A1253" t="s">
        <v>103</v>
      </c>
      <c r="B1253" t="s">
        <v>512</v>
      </c>
      <c r="C1253">
        <v>5200</v>
      </c>
      <c r="D1253">
        <v>1</v>
      </c>
      <c r="E1253">
        <v>0</v>
      </c>
      <c r="F1253">
        <v>0</v>
      </c>
      <c r="G1253">
        <v>4</v>
      </c>
      <c r="H1253">
        <v>0.33</v>
      </c>
      <c r="I1253">
        <v>0</v>
      </c>
      <c r="J1253">
        <v>0</v>
      </c>
      <c r="K1253">
        <v>0.33</v>
      </c>
      <c r="L1253">
        <v>2</v>
      </c>
      <c r="M1253">
        <v>0</v>
      </c>
      <c r="N1253">
        <v>0</v>
      </c>
      <c r="O1253">
        <v>1</v>
      </c>
      <c r="P1253">
        <v>3</v>
      </c>
      <c r="Q1253">
        <v>5</v>
      </c>
      <c r="R1253" s="3">
        <v>0.4</v>
      </c>
      <c r="S1253">
        <v>0</v>
      </c>
      <c r="T1253">
        <v>2</v>
      </c>
      <c r="U1253" t="s">
        <v>582</v>
      </c>
      <c r="Y1253" t="s">
        <v>61</v>
      </c>
      <c r="Z1253" t="s">
        <v>61</v>
      </c>
      <c r="AA1253" t="s">
        <v>61</v>
      </c>
      <c r="AB1253" t="s">
        <v>5418</v>
      </c>
      <c r="AC1253">
        <v>25</v>
      </c>
      <c r="AD1253">
        <v>3</v>
      </c>
      <c r="AE1253">
        <v>2</v>
      </c>
      <c r="AF1253">
        <v>3</v>
      </c>
      <c r="AG1253">
        <v>2</v>
      </c>
      <c r="AH1253">
        <v>1</v>
      </c>
      <c r="AI1253">
        <v>0</v>
      </c>
      <c r="AJ1253">
        <v>91969</v>
      </c>
      <c r="AK1253" t="s">
        <v>61</v>
      </c>
      <c r="AL1253" t="s">
        <v>61</v>
      </c>
      <c r="AM1253" t="s">
        <v>61</v>
      </c>
      <c r="AN1253" t="s">
        <v>61</v>
      </c>
      <c r="AO1253" t="s">
        <v>61</v>
      </c>
      <c r="AP1253">
        <v>1</v>
      </c>
      <c r="AQ1253" t="str">
        <f t="shared" si="79"/>
        <v>MUS</v>
      </c>
      <c r="AR1253" t="str">
        <f t="shared" si="79"/>
        <v>5200</v>
      </c>
      <c r="AS1253" t="str">
        <f t="shared" si="76"/>
        <v>Moss</v>
      </c>
      <c r="AT1253" t="str">
        <f t="shared" si="77"/>
        <v>MUS5200Moss Emily Allyne</v>
      </c>
      <c r="AU1253" t="str">
        <f t="shared" si="78"/>
        <v>MUS5200-1</v>
      </c>
      <c r="AV1253" t="s">
        <v>2486</v>
      </c>
      <c r="AW1253" t="s">
        <v>2698</v>
      </c>
      <c r="AX1253" t="s">
        <v>2893</v>
      </c>
    </row>
    <row r="1254" spans="1:51" x14ac:dyDescent="0.2">
      <c r="A1254" t="s">
        <v>103</v>
      </c>
      <c r="B1254" t="s">
        <v>512</v>
      </c>
      <c r="C1254">
        <v>5200</v>
      </c>
      <c r="D1254">
        <v>2</v>
      </c>
      <c r="E1254">
        <v>2</v>
      </c>
      <c r="F1254">
        <v>0.13</v>
      </c>
      <c r="G1254">
        <v>0</v>
      </c>
      <c r="H1254">
        <v>0</v>
      </c>
      <c r="I1254">
        <v>0</v>
      </c>
      <c r="J1254">
        <v>0</v>
      </c>
      <c r="K1254">
        <v>0.13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10</v>
      </c>
      <c r="R1254" s="3">
        <v>0.1</v>
      </c>
      <c r="S1254">
        <v>0</v>
      </c>
      <c r="T1254">
        <v>0</v>
      </c>
      <c r="U1254" t="s">
        <v>582</v>
      </c>
      <c r="Y1254" t="s">
        <v>61</v>
      </c>
      <c r="Z1254" t="s">
        <v>61</v>
      </c>
      <c r="AA1254" t="s">
        <v>61</v>
      </c>
      <c r="AB1254" t="s">
        <v>5455</v>
      </c>
      <c r="AC1254">
        <v>25</v>
      </c>
      <c r="AD1254">
        <v>3</v>
      </c>
      <c r="AE1254">
        <v>2</v>
      </c>
      <c r="AF1254">
        <v>0</v>
      </c>
      <c r="AG1254">
        <v>0</v>
      </c>
      <c r="AH1254">
        <v>0</v>
      </c>
      <c r="AI1254">
        <v>0</v>
      </c>
      <c r="AJ1254">
        <v>97735</v>
      </c>
      <c r="AK1254" t="s">
        <v>61</v>
      </c>
      <c r="AL1254" t="s">
        <v>61</v>
      </c>
      <c r="AM1254" t="s">
        <v>61</v>
      </c>
      <c r="AN1254" t="s">
        <v>61</v>
      </c>
      <c r="AO1254" t="s">
        <v>61</v>
      </c>
      <c r="AP1254">
        <v>1</v>
      </c>
      <c r="AQ1254" t="str">
        <f t="shared" si="79"/>
        <v>MUS</v>
      </c>
      <c r="AR1254" t="str">
        <f t="shared" si="79"/>
        <v>5200</v>
      </c>
      <c r="AS1254" t="str">
        <f t="shared" si="76"/>
        <v>Grav</v>
      </c>
      <c r="AT1254" t="str">
        <f t="shared" si="77"/>
        <v>MUS5200Gravis Christopher Gardner</v>
      </c>
      <c r="AU1254" t="str">
        <f t="shared" si="78"/>
        <v>MUS5200-2</v>
      </c>
      <c r="AV1254" t="s">
        <v>2960</v>
      </c>
      <c r="AW1254" t="s">
        <v>2821</v>
      </c>
      <c r="AX1254" t="s">
        <v>2961</v>
      </c>
    </row>
    <row r="1255" spans="1:51" x14ac:dyDescent="0.2">
      <c r="A1255" t="s">
        <v>103</v>
      </c>
      <c r="B1255" t="s">
        <v>512</v>
      </c>
      <c r="C1255">
        <v>5200</v>
      </c>
      <c r="D1255" t="s">
        <v>125</v>
      </c>
      <c r="E1255">
        <v>2</v>
      </c>
      <c r="F1255">
        <v>0.13</v>
      </c>
      <c r="G1255">
        <v>4</v>
      </c>
      <c r="H1255">
        <v>0.33</v>
      </c>
      <c r="I1255">
        <v>0</v>
      </c>
      <c r="J1255">
        <v>0</v>
      </c>
      <c r="K1255">
        <v>0.47</v>
      </c>
      <c r="L1255">
        <v>3</v>
      </c>
      <c r="M1255">
        <v>0</v>
      </c>
      <c r="N1255">
        <v>0</v>
      </c>
      <c r="O1255">
        <v>1</v>
      </c>
      <c r="P1255">
        <v>4</v>
      </c>
      <c r="Q1255">
        <v>15</v>
      </c>
      <c r="R1255" s="3">
        <v>0.26669999999999999</v>
      </c>
      <c r="S1255">
        <v>0</v>
      </c>
      <c r="T1255">
        <v>2</v>
      </c>
      <c r="AQ1255" t="str">
        <f t="shared" si="79"/>
        <v>MUS</v>
      </c>
      <c r="AR1255" t="str">
        <f t="shared" si="79"/>
        <v>5200</v>
      </c>
      <c r="AS1255" t="str">
        <f t="shared" si="76"/>
        <v/>
      </c>
      <c r="AT1255" t="str">
        <f t="shared" si="77"/>
        <v>MUS5200</v>
      </c>
      <c r="AU1255" t="str">
        <f t="shared" si="78"/>
        <v>MUS5200-***** CRSE TOTAL</v>
      </c>
    </row>
    <row r="1256" spans="1:51" x14ac:dyDescent="0.2">
      <c r="A1256" t="s">
        <v>103</v>
      </c>
      <c r="B1256" t="s">
        <v>512</v>
      </c>
      <c r="C1256">
        <v>5301</v>
      </c>
      <c r="D1256">
        <v>1</v>
      </c>
      <c r="E1256">
        <v>3</v>
      </c>
      <c r="F1256">
        <v>0.2</v>
      </c>
      <c r="G1256">
        <v>45</v>
      </c>
      <c r="H1256">
        <v>3.75</v>
      </c>
      <c r="I1256">
        <v>0</v>
      </c>
      <c r="J1256">
        <v>0.75</v>
      </c>
      <c r="K1256">
        <v>3.95</v>
      </c>
      <c r="L1256">
        <v>16</v>
      </c>
      <c r="M1256">
        <v>0</v>
      </c>
      <c r="N1256">
        <v>3</v>
      </c>
      <c r="O1256">
        <v>2</v>
      </c>
      <c r="P1256">
        <v>18</v>
      </c>
      <c r="Q1256">
        <v>15</v>
      </c>
      <c r="R1256" s="3">
        <v>1.0667</v>
      </c>
      <c r="S1256">
        <v>0</v>
      </c>
      <c r="T1256">
        <v>6</v>
      </c>
      <c r="U1256" t="s">
        <v>583</v>
      </c>
      <c r="V1256" t="s">
        <v>121</v>
      </c>
      <c r="W1256" s="4">
        <v>0.75</v>
      </c>
      <c r="X1256" s="4">
        <v>0.86458333333333337</v>
      </c>
      <c r="Y1256" t="s">
        <v>123</v>
      </c>
      <c r="Z1256">
        <v>118</v>
      </c>
      <c r="AA1256">
        <v>40</v>
      </c>
      <c r="AB1256" t="s">
        <v>5449</v>
      </c>
      <c r="AC1256">
        <v>5</v>
      </c>
      <c r="AD1256">
        <v>3</v>
      </c>
      <c r="AE1256">
        <v>3</v>
      </c>
      <c r="AF1256">
        <v>20</v>
      </c>
      <c r="AG1256">
        <v>17</v>
      </c>
      <c r="AH1256">
        <v>1</v>
      </c>
      <c r="AI1256">
        <v>2</v>
      </c>
      <c r="AJ1256">
        <v>96974</v>
      </c>
      <c r="AK1256" t="s">
        <v>61</v>
      </c>
      <c r="AL1256" t="s">
        <v>61</v>
      </c>
      <c r="AM1256" t="s">
        <v>61</v>
      </c>
      <c r="AN1256" t="s">
        <v>61</v>
      </c>
      <c r="AO1256" t="s">
        <v>61</v>
      </c>
      <c r="AP1256">
        <v>1</v>
      </c>
      <c r="AQ1256" t="str">
        <f t="shared" si="79"/>
        <v>MUS</v>
      </c>
      <c r="AR1256" t="str">
        <f t="shared" si="79"/>
        <v>5301</v>
      </c>
      <c r="AS1256" t="str">
        <f t="shared" si="76"/>
        <v>Stei</v>
      </c>
      <c r="AT1256" t="str">
        <f t="shared" si="77"/>
        <v>MUS5301Stein Beverly Ann</v>
      </c>
      <c r="AU1256" t="str">
        <f t="shared" si="78"/>
        <v>MUS5301-1</v>
      </c>
      <c r="AV1256" t="s">
        <v>2946</v>
      </c>
      <c r="AW1256" t="s">
        <v>2947</v>
      </c>
      <c r="AX1256" t="s">
        <v>2441</v>
      </c>
    </row>
    <row r="1257" spans="1:51" x14ac:dyDescent="0.2">
      <c r="A1257" t="s">
        <v>103</v>
      </c>
      <c r="B1257" t="s">
        <v>512</v>
      </c>
      <c r="C1257">
        <v>5301</v>
      </c>
      <c r="D1257" t="s">
        <v>125</v>
      </c>
      <c r="E1257">
        <v>3</v>
      </c>
      <c r="F1257">
        <v>0.2</v>
      </c>
      <c r="G1257">
        <v>45</v>
      </c>
      <c r="H1257">
        <v>3.75</v>
      </c>
      <c r="I1257">
        <v>0</v>
      </c>
      <c r="J1257">
        <v>0.75</v>
      </c>
      <c r="K1257">
        <v>3.95</v>
      </c>
      <c r="L1257">
        <v>16</v>
      </c>
      <c r="M1257">
        <v>0</v>
      </c>
      <c r="N1257">
        <v>3</v>
      </c>
      <c r="O1257">
        <v>2</v>
      </c>
      <c r="P1257">
        <v>18</v>
      </c>
      <c r="Q1257">
        <v>15</v>
      </c>
      <c r="R1257" s="3">
        <v>1.2</v>
      </c>
      <c r="S1257">
        <v>0</v>
      </c>
      <c r="T1257">
        <v>6</v>
      </c>
      <c r="AQ1257" t="str">
        <f t="shared" si="79"/>
        <v>MUS</v>
      </c>
      <c r="AR1257" t="str">
        <f t="shared" si="79"/>
        <v>5301</v>
      </c>
      <c r="AS1257" t="str">
        <f t="shared" si="76"/>
        <v/>
      </c>
      <c r="AT1257" t="str">
        <f t="shared" si="77"/>
        <v>MUS5301</v>
      </c>
      <c r="AU1257" t="str">
        <f t="shared" si="78"/>
        <v>MUS5301-***** CRSE TOTAL</v>
      </c>
    </row>
    <row r="1258" spans="1:51" x14ac:dyDescent="0.2">
      <c r="A1258" t="s">
        <v>103</v>
      </c>
      <c r="B1258" t="s">
        <v>512</v>
      </c>
      <c r="C1258">
        <v>5352</v>
      </c>
      <c r="D1258">
        <v>1</v>
      </c>
      <c r="E1258">
        <v>0</v>
      </c>
      <c r="F1258">
        <v>0</v>
      </c>
      <c r="G1258">
        <v>2</v>
      </c>
      <c r="H1258">
        <v>0.17</v>
      </c>
      <c r="I1258">
        <v>0</v>
      </c>
      <c r="J1258">
        <v>0</v>
      </c>
      <c r="K1258">
        <v>0.17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5</v>
      </c>
      <c r="R1258" s="3">
        <v>0.2</v>
      </c>
      <c r="S1258">
        <v>0</v>
      </c>
      <c r="T1258">
        <v>0</v>
      </c>
      <c r="U1258" t="s">
        <v>584</v>
      </c>
      <c r="Y1258" t="s">
        <v>61</v>
      </c>
      <c r="Z1258" t="s">
        <v>61</v>
      </c>
      <c r="AA1258" t="s">
        <v>61</v>
      </c>
      <c r="AB1258" t="s">
        <v>5433</v>
      </c>
      <c r="AC1258">
        <v>24</v>
      </c>
      <c r="AD1258">
        <v>3</v>
      </c>
      <c r="AE1258">
        <v>2</v>
      </c>
      <c r="AF1258">
        <v>1</v>
      </c>
      <c r="AG1258">
        <v>1</v>
      </c>
      <c r="AH1258">
        <v>0</v>
      </c>
      <c r="AI1258">
        <v>0</v>
      </c>
      <c r="AJ1258">
        <v>91974</v>
      </c>
      <c r="AK1258" t="s">
        <v>61</v>
      </c>
      <c r="AL1258" t="s">
        <v>61</v>
      </c>
      <c r="AM1258" t="s">
        <v>61</v>
      </c>
      <c r="AN1258" t="s">
        <v>61</v>
      </c>
      <c r="AO1258" t="s">
        <v>61</v>
      </c>
      <c r="AP1258">
        <v>1</v>
      </c>
      <c r="AQ1258" t="str">
        <f t="shared" si="79"/>
        <v>MUS</v>
      </c>
      <c r="AR1258" t="str">
        <f t="shared" si="79"/>
        <v>5352</v>
      </c>
      <c r="AS1258" t="str">
        <f t="shared" si="76"/>
        <v>Kane</v>
      </c>
      <c r="AT1258" t="str">
        <f t="shared" si="77"/>
        <v>MUS5352Kane Susan W.</v>
      </c>
      <c r="AU1258" t="str">
        <f t="shared" si="78"/>
        <v>MUS5352-1</v>
      </c>
      <c r="AV1258" t="s">
        <v>2919</v>
      </c>
      <c r="AW1258" t="s">
        <v>2920</v>
      </c>
      <c r="AX1258" t="s">
        <v>2909</v>
      </c>
    </row>
    <row r="1259" spans="1:51" x14ac:dyDescent="0.2">
      <c r="A1259" t="s">
        <v>103</v>
      </c>
      <c r="B1259" t="s">
        <v>512</v>
      </c>
      <c r="C1259">
        <v>5352</v>
      </c>
      <c r="D1259">
        <v>2</v>
      </c>
      <c r="E1259">
        <v>0</v>
      </c>
      <c r="F1259">
        <v>0</v>
      </c>
      <c r="G1259">
        <v>2</v>
      </c>
      <c r="H1259">
        <v>0.17</v>
      </c>
      <c r="I1259">
        <v>0</v>
      </c>
      <c r="J1259">
        <v>0</v>
      </c>
      <c r="K1259">
        <v>0.17</v>
      </c>
      <c r="L1259">
        <v>1</v>
      </c>
      <c r="M1259">
        <v>0</v>
      </c>
      <c r="N1259">
        <v>0</v>
      </c>
      <c r="O1259">
        <v>0</v>
      </c>
      <c r="P1259">
        <v>1</v>
      </c>
      <c r="Q1259">
        <v>5</v>
      </c>
      <c r="R1259" s="3">
        <v>0.2</v>
      </c>
      <c r="S1259">
        <v>0</v>
      </c>
      <c r="T1259">
        <v>0</v>
      </c>
      <c r="U1259" t="s">
        <v>584</v>
      </c>
      <c r="Y1259" t="s">
        <v>61</v>
      </c>
      <c r="Z1259" t="s">
        <v>61</v>
      </c>
      <c r="AA1259" t="s">
        <v>61</v>
      </c>
      <c r="AB1259" t="s">
        <v>5456</v>
      </c>
      <c r="AC1259">
        <v>24</v>
      </c>
      <c r="AD1259">
        <v>3</v>
      </c>
      <c r="AE1259">
        <v>2</v>
      </c>
      <c r="AF1259">
        <v>1</v>
      </c>
      <c r="AG1259">
        <v>1</v>
      </c>
      <c r="AH1259">
        <v>0</v>
      </c>
      <c r="AI1259">
        <v>0</v>
      </c>
      <c r="AJ1259">
        <v>91975</v>
      </c>
      <c r="AK1259" t="s">
        <v>61</v>
      </c>
      <c r="AL1259" t="s">
        <v>61</v>
      </c>
      <c r="AM1259" t="s">
        <v>61</v>
      </c>
      <c r="AN1259" t="s">
        <v>61</v>
      </c>
      <c r="AO1259" t="s">
        <v>61</v>
      </c>
      <c r="AP1259">
        <v>1</v>
      </c>
      <c r="AQ1259" t="str">
        <f t="shared" si="79"/>
        <v>MUS</v>
      </c>
      <c r="AR1259" t="str">
        <f t="shared" si="79"/>
        <v>5352</v>
      </c>
      <c r="AS1259" t="str">
        <f t="shared" si="76"/>
        <v>Cepe</v>
      </c>
      <c r="AT1259" t="str">
        <f t="shared" si="77"/>
        <v>MUS5352Cepeda Perez Iris S</v>
      </c>
      <c r="AU1259" t="str">
        <f t="shared" si="78"/>
        <v>MUS5352-2</v>
      </c>
      <c r="AV1259" t="s">
        <v>2962</v>
      </c>
      <c r="AW1259" t="s">
        <v>2963</v>
      </c>
      <c r="AX1259" t="s">
        <v>2964</v>
      </c>
      <c r="AY1259" t="s">
        <v>443</v>
      </c>
    </row>
    <row r="1260" spans="1:51" x14ac:dyDescent="0.2">
      <c r="A1260" t="s">
        <v>103</v>
      </c>
      <c r="B1260" t="s">
        <v>512</v>
      </c>
      <c r="C1260">
        <v>5352</v>
      </c>
      <c r="D1260">
        <v>3</v>
      </c>
      <c r="E1260">
        <v>0</v>
      </c>
      <c r="F1260">
        <v>0</v>
      </c>
      <c r="G1260">
        <v>2</v>
      </c>
      <c r="H1260">
        <v>0.17</v>
      </c>
      <c r="I1260">
        <v>0</v>
      </c>
      <c r="J1260">
        <v>0</v>
      </c>
      <c r="K1260">
        <v>0.17</v>
      </c>
      <c r="L1260">
        <v>1</v>
      </c>
      <c r="M1260">
        <v>0</v>
      </c>
      <c r="N1260">
        <v>0</v>
      </c>
      <c r="O1260">
        <v>0</v>
      </c>
      <c r="P1260">
        <v>1</v>
      </c>
      <c r="Q1260">
        <v>5</v>
      </c>
      <c r="R1260" s="3">
        <v>0.2</v>
      </c>
      <c r="S1260">
        <v>0</v>
      </c>
      <c r="T1260">
        <v>0</v>
      </c>
      <c r="U1260" t="s">
        <v>584</v>
      </c>
      <c r="Y1260" t="s">
        <v>61</v>
      </c>
      <c r="Z1260" t="s">
        <v>61</v>
      </c>
      <c r="AA1260" t="s">
        <v>61</v>
      </c>
      <c r="AB1260" t="s">
        <v>5448</v>
      </c>
      <c r="AC1260">
        <v>24</v>
      </c>
      <c r="AD1260">
        <v>3</v>
      </c>
      <c r="AE1260">
        <v>2</v>
      </c>
      <c r="AF1260">
        <v>2</v>
      </c>
      <c r="AG1260">
        <v>1</v>
      </c>
      <c r="AH1260">
        <v>1</v>
      </c>
      <c r="AI1260">
        <v>0</v>
      </c>
      <c r="AJ1260">
        <v>91976</v>
      </c>
      <c r="AK1260" t="s">
        <v>61</v>
      </c>
      <c r="AL1260" t="s">
        <v>61</v>
      </c>
      <c r="AM1260" t="s">
        <v>61</v>
      </c>
      <c r="AN1260" t="s">
        <v>61</v>
      </c>
      <c r="AO1260" t="s">
        <v>61</v>
      </c>
      <c r="AP1260">
        <v>1</v>
      </c>
      <c r="AQ1260" t="str">
        <f t="shared" si="79"/>
        <v>MUS</v>
      </c>
      <c r="AR1260" t="str">
        <f t="shared" si="79"/>
        <v>5352</v>
      </c>
      <c r="AS1260" t="str">
        <f t="shared" si="76"/>
        <v>Hass</v>
      </c>
      <c r="AT1260" t="str">
        <f t="shared" si="77"/>
        <v>MUS5352Hassett Carla Rigolin</v>
      </c>
      <c r="AU1260" t="str">
        <f t="shared" si="78"/>
        <v>MUS5352-3</v>
      </c>
      <c r="AV1260" t="s">
        <v>2943</v>
      </c>
      <c r="AW1260" t="s">
        <v>2944</v>
      </c>
      <c r="AX1260" t="s">
        <v>2945</v>
      </c>
    </row>
    <row r="1261" spans="1:51" x14ac:dyDescent="0.2">
      <c r="A1261" t="s">
        <v>103</v>
      </c>
      <c r="B1261" t="s">
        <v>512</v>
      </c>
      <c r="C1261">
        <v>5352</v>
      </c>
      <c r="D1261">
        <v>4</v>
      </c>
      <c r="E1261">
        <v>0</v>
      </c>
      <c r="F1261">
        <v>0</v>
      </c>
      <c r="G1261">
        <v>2</v>
      </c>
      <c r="H1261">
        <v>0.17</v>
      </c>
      <c r="I1261">
        <v>0</v>
      </c>
      <c r="J1261">
        <v>0</v>
      </c>
      <c r="K1261">
        <v>0.17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10</v>
      </c>
      <c r="R1261" s="3">
        <v>0.1</v>
      </c>
      <c r="S1261">
        <v>0</v>
      </c>
      <c r="T1261">
        <v>0</v>
      </c>
      <c r="U1261" t="s">
        <v>584</v>
      </c>
      <c r="Y1261" t="s">
        <v>61</v>
      </c>
      <c r="Z1261" t="s">
        <v>61</v>
      </c>
      <c r="AA1261" t="s">
        <v>61</v>
      </c>
      <c r="AB1261" t="s">
        <v>5434</v>
      </c>
      <c r="AC1261">
        <v>24</v>
      </c>
      <c r="AD1261">
        <v>3</v>
      </c>
      <c r="AE1261">
        <v>2</v>
      </c>
      <c r="AF1261">
        <v>1</v>
      </c>
      <c r="AG1261">
        <v>1</v>
      </c>
      <c r="AH1261">
        <v>0</v>
      </c>
      <c r="AI1261">
        <v>0</v>
      </c>
      <c r="AJ1261">
        <v>97676</v>
      </c>
      <c r="AK1261" t="s">
        <v>61</v>
      </c>
      <c r="AL1261" t="s">
        <v>61</v>
      </c>
      <c r="AM1261" t="s">
        <v>61</v>
      </c>
      <c r="AN1261" t="s">
        <v>61</v>
      </c>
      <c r="AO1261" t="s">
        <v>61</v>
      </c>
      <c r="AP1261">
        <v>1</v>
      </c>
      <c r="AQ1261" t="str">
        <f t="shared" si="79"/>
        <v>MUS</v>
      </c>
      <c r="AR1261" t="str">
        <f t="shared" si="79"/>
        <v>5352</v>
      </c>
      <c r="AS1261" t="str">
        <f t="shared" si="76"/>
        <v>Macn</v>
      </c>
      <c r="AT1261" t="str">
        <f t="shared" si="77"/>
        <v>MUS5352MacNeil Robert Joseph</v>
      </c>
      <c r="AU1261" t="str">
        <f t="shared" si="78"/>
        <v>MUS5352-4</v>
      </c>
      <c r="AV1261" t="s">
        <v>2921</v>
      </c>
      <c r="AW1261" t="s">
        <v>2424</v>
      </c>
      <c r="AX1261" t="s">
        <v>2425</v>
      </c>
    </row>
    <row r="1262" spans="1:51" x14ac:dyDescent="0.2">
      <c r="A1262" t="s">
        <v>103</v>
      </c>
      <c r="B1262" t="s">
        <v>512</v>
      </c>
      <c r="C1262">
        <v>5352</v>
      </c>
      <c r="D1262" t="s">
        <v>125</v>
      </c>
      <c r="E1262">
        <v>0</v>
      </c>
      <c r="F1262">
        <v>0</v>
      </c>
      <c r="G1262">
        <v>8</v>
      </c>
      <c r="H1262">
        <v>0.67</v>
      </c>
      <c r="I1262">
        <v>0</v>
      </c>
      <c r="J1262">
        <v>0</v>
      </c>
      <c r="K1262">
        <v>0.67</v>
      </c>
      <c r="L1262">
        <v>4</v>
      </c>
      <c r="M1262">
        <v>0</v>
      </c>
      <c r="N1262">
        <v>0</v>
      </c>
      <c r="O1262">
        <v>0</v>
      </c>
      <c r="P1262">
        <v>4</v>
      </c>
      <c r="Q1262">
        <v>25</v>
      </c>
      <c r="R1262" s="3">
        <v>0.16</v>
      </c>
      <c r="S1262">
        <v>0</v>
      </c>
      <c r="T1262">
        <v>0</v>
      </c>
      <c r="AQ1262" t="str">
        <f t="shared" si="79"/>
        <v>MUS</v>
      </c>
      <c r="AR1262" t="str">
        <f t="shared" si="79"/>
        <v>5352</v>
      </c>
      <c r="AS1262" t="str">
        <f t="shared" si="76"/>
        <v/>
      </c>
      <c r="AT1262" t="str">
        <f t="shared" si="77"/>
        <v>MUS5352</v>
      </c>
      <c r="AU1262" t="str">
        <f t="shared" si="78"/>
        <v>MUS5352-***** CRSE TOTAL</v>
      </c>
    </row>
    <row r="1263" spans="1:51" x14ac:dyDescent="0.2">
      <c r="A1263" t="s">
        <v>103</v>
      </c>
      <c r="B1263" t="s">
        <v>512</v>
      </c>
      <c r="C1263">
        <v>5471</v>
      </c>
      <c r="D1263">
        <v>1</v>
      </c>
      <c r="E1263">
        <v>0</v>
      </c>
      <c r="F1263">
        <v>0</v>
      </c>
      <c r="G1263">
        <v>21</v>
      </c>
      <c r="H1263">
        <v>1.75</v>
      </c>
      <c r="I1263">
        <v>0.25</v>
      </c>
      <c r="J1263">
        <v>0.5</v>
      </c>
      <c r="K1263">
        <v>1.75</v>
      </c>
      <c r="L1263">
        <v>7</v>
      </c>
      <c r="M1263">
        <v>1</v>
      </c>
      <c r="N1263">
        <v>2</v>
      </c>
      <c r="O1263">
        <v>0</v>
      </c>
      <c r="P1263">
        <v>7</v>
      </c>
      <c r="Q1263">
        <v>15</v>
      </c>
      <c r="R1263" s="3">
        <v>0.4667</v>
      </c>
      <c r="S1263">
        <v>0</v>
      </c>
      <c r="T1263">
        <v>0</v>
      </c>
      <c r="U1263" t="s">
        <v>585</v>
      </c>
      <c r="Y1263" t="s">
        <v>61</v>
      </c>
      <c r="Z1263" t="s">
        <v>61</v>
      </c>
      <c r="AA1263" t="s">
        <v>61</v>
      </c>
      <c r="AB1263" t="s">
        <v>5443</v>
      </c>
      <c r="AC1263">
        <v>5</v>
      </c>
      <c r="AD1263">
        <v>3</v>
      </c>
      <c r="AE1263">
        <v>3</v>
      </c>
      <c r="AF1263">
        <v>3</v>
      </c>
      <c r="AG1263">
        <v>2</v>
      </c>
      <c r="AH1263">
        <v>1</v>
      </c>
      <c r="AI1263">
        <v>0</v>
      </c>
      <c r="AJ1263">
        <v>96975</v>
      </c>
      <c r="AK1263" t="s">
        <v>61</v>
      </c>
      <c r="AL1263" t="s">
        <v>61</v>
      </c>
      <c r="AM1263" t="s">
        <v>61</v>
      </c>
      <c r="AN1263" t="s">
        <v>61</v>
      </c>
      <c r="AO1263" t="s">
        <v>61</v>
      </c>
      <c r="AP1263">
        <v>1</v>
      </c>
      <c r="AQ1263" t="str">
        <f t="shared" si="79"/>
        <v>MUS</v>
      </c>
      <c r="AR1263" t="str">
        <f t="shared" si="79"/>
        <v>5471</v>
      </c>
      <c r="AS1263" t="str">
        <f t="shared" si="76"/>
        <v>Wigh</v>
      </c>
      <c r="AT1263" t="str">
        <f t="shared" si="77"/>
        <v>MUS5471Wight Steve Michael</v>
      </c>
      <c r="AU1263" t="str">
        <f t="shared" si="78"/>
        <v>MUS5471-1</v>
      </c>
      <c r="AV1263" t="s">
        <v>2932</v>
      </c>
      <c r="AW1263" t="s">
        <v>2933</v>
      </c>
      <c r="AX1263" t="s">
        <v>2446</v>
      </c>
    </row>
    <row r="1264" spans="1:51" x14ac:dyDescent="0.2">
      <c r="A1264" t="s">
        <v>103</v>
      </c>
      <c r="B1264" t="s">
        <v>512</v>
      </c>
      <c r="C1264">
        <v>5471</v>
      </c>
      <c r="D1264" t="s">
        <v>125</v>
      </c>
      <c r="E1264">
        <v>0</v>
      </c>
      <c r="F1264">
        <v>0</v>
      </c>
      <c r="G1264">
        <v>21</v>
      </c>
      <c r="H1264">
        <v>1.75</v>
      </c>
      <c r="I1264">
        <v>0.25</v>
      </c>
      <c r="J1264">
        <v>0.5</v>
      </c>
      <c r="K1264">
        <v>1.75</v>
      </c>
      <c r="L1264">
        <v>7</v>
      </c>
      <c r="M1264">
        <v>1</v>
      </c>
      <c r="N1264">
        <v>2</v>
      </c>
      <c r="O1264">
        <v>0</v>
      </c>
      <c r="P1264">
        <v>7</v>
      </c>
      <c r="Q1264">
        <v>15</v>
      </c>
      <c r="R1264" s="3">
        <v>0.4667</v>
      </c>
      <c r="S1264">
        <v>0</v>
      </c>
      <c r="T1264">
        <v>0</v>
      </c>
      <c r="AQ1264" t="str">
        <f t="shared" si="79"/>
        <v>MUS</v>
      </c>
      <c r="AR1264" t="str">
        <f t="shared" si="79"/>
        <v>5471</v>
      </c>
      <c r="AS1264" t="str">
        <f t="shared" si="76"/>
        <v/>
      </c>
      <c r="AT1264" t="str">
        <f t="shared" si="77"/>
        <v>MUS5471</v>
      </c>
      <c r="AU1264" t="str">
        <f t="shared" si="78"/>
        <v>MUS5471-***** CRSE TOTAL</v>
      </c>
    </row>
    <row r="1265" spans="1:51" x14ac:dyDescent="0.2">
      <c r="A1265" t="s">
        <v>103</v>
      </c>
      <c r="B1265" t="s">
        <v>512</v>
      </c>
      <c r="C1265">
        <v>5492</v>
      </c>
      <c r="D1265">
        <v>1</v>
      </c>
      <c r="E1265">
        <v>0</v>
      </c>
      <c r="F1265">
        <v>0</v>
      </c>
      <c r="G1265">
        <v>2</v>
      </c>
      <c r="H1265">
        <v>0.17</v>
      </c>
      <c r="I1265">
        <v>0</v>
      </c>
      <c r="J1265">
        <v>0</v>
      </c>
      <c r="K1265">
        <v>0.17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10</v>
      </c>
      <c r="R1265" s="3">
        <v>0.1</v>
      </c>
      <c r="S1265">
        <v>0</v>
      </c>
      <c r="T1265">
        <v>0</v>
      </c>
      <c r="U1265" t="s">
        <v>586</v>
      </c>
      <c r="Y1265" t="s">
        <v>61</v>
      </c>
      <c r="Z1265" t="s">
        <v>61</v>
      </c>
      <c r="AA1265" t="s">
        <v>61</v>
      </c>
      <c r="AB1265" t="s">
        <v>5440</v>
      </c>
      <c r="AC1265">
        <v>24</v>
      </c>
      <c r="AD1265">
        <v>3</v>
      </c>
      <c r="AE1265">
        <v>2</v>
      </c>
      <c r="AF1265">
        <v>1</v>
      </c>
      <c r="AG1265">
        <v>1</v>
      </c>
      <c r="AH1265">
        <v>0</v>
      </c>
      <c r="AI1265">
        <v>0</v>
      </c>
      <c r="AJ1265">
        <v>91978</v>
      </c>
      <c r="AK1265" t="s">
        <v>61</v>
      </c>
      <c r="AL1265" t="s">
        <v>61</v>
      </c>
      <c r="AM1265" t="s">
        <v>61</v>
      </c>
      <c r="AN1265" t="s">
        <v>61</v>
      </c>
      <c r="AO1265" t="s">
        <v>61</v>
      </c>
      <c r="AP1265">
        <v>1</v>
      </c>
      <c r="AQ1265" t="str">
        <f t="shared" si="79"/>
        <v>MUS</v>
      </c>
      <c r="AR1265" t="str">
        <f t="shared" si="79"/>
        <v>5492</v>
      </c>
      <c r="AS1265" t="str">
        <f t="shared" ref="AS1265:AS1328" si="80">PROPER(LEFT(AB1265,4))</f>
        <v>De C</v>
      </c>
      <c r="AT1265" t="str">
        <f t="shared" si="77"/>
        <v>MUS5492De Castro Paul J</v>
      </c>
      <c r="AU1265" t="str">
        <f t="shared" si="78"/>
        <v>MUS5492-1</v>
      </c>
      <c r="AV1265" t="s">
        <v>2430</v>
      </c>
      <c r="AW1265" t="s">
        <v>2928</v>
      </c>
      <c r="AX1265" t="s">
        <v>2477</v>
      </c>
      <c r="AY1265" t="s">
        <v>2419</v>
      </c>
    </row>
    <row r="1266" spans="1:51" x14ac:dyDescent="0.2">
      <c r="A1266" t="s">
        <v>103</v>
      </c>
      <c r="B1266" t="s">
        <v>512</v>
      </c>
      <c r="C1266">
        <v>5492</v>
      </c>
      <c r="D1266">
        <v>2</v>
      </c>
      <c r="E1266">
        <v>0</v>
      </c>
      <c r="F1266">
        <v>0</v>
      </c>
      <c r="G1266">
        <v>4</v>
      </c>
      <c r="H1266">
        <v>0.33</v>
      </c>
      <c r="I1266">
        <v>0</v>
      </c>
      <c r="J1266">
        <v>0.17</v>
      </c>
      <c r="K1266">
        <v>0.33</v>
      </c>
      <c r="L1266">
        <v>2</v>
      </c>
      <c r="M1266">
        <v>0</v>
      </c>
      <c r="N1266">
        <v>1</v>
      </c>
      <c r="O1266">
        <v>0</v>
      </c>
      <c r="P1266">
        <v>2</v>
      </c>
      <c r="Q1266">
        <v>10</v>
      </c>
      <c r="R1266" s="3">
        <v>0.2</v>
      </c>
      <c r="S1266">
        <v>0</v>
      </c>
      <c r="T1266">
        <v>0</v>
      </c>
      <c r="U1266" t="s">
        <v>586</v>
      </c>
      <c r="Y1266" t="s">
        <v>61</v>
      </c>
      <c r="Z1266" t="s">
        <v>61</v>
      </c>
      <c r="AA1266" t="s">
        <v>61</v>
      </c>
      <c r="AB1266" t="s">
        <v>5435</v>
      </c>
      <c r="AC1266">
        <v>24</v>
      </c>
      <c r="AD1266">
        <v>3</v>
      </c>
      <c r="AE1266">
        <v>2</v>
      </c>
      <c r="AF1266">
        <v>2</v>
      </c>
      <c r="AG1266">
        <v>2</v>
      </c>
      <c r="AH1266">
        <v>0</v>
      </c>
      <c r="AI1266">
        <v>0</v>
      </c>
      <c r="AJ1266">
        <v>95311</v>
      </c>
      <c r="AK1266" t="s">
        <v>61</v>
      </c>
      <c r="AL1266" t="s">
        <v>61</v>
      </c>
      <c r="AM1266" t="s">
        <v>61</v>
      </c>
      <c r="AN1266" t="s">
        <v>61</v>
      </c>
      <c r="AO1266" t="s">
        <v>61</v>
      </c>
      <c r="AP1266">
        <v>1</v>
      </c>
      <c r="AQ1266" t="str">
        <f t="shared" si="79"/>
        <v>MUS</v>
      </c>
      <c r="AR1266" t="str">
        <f t="shared" si="79"/>
        <v>5492</v>
      </c>
      <c r="AS1266" t="str">
        <f t="shared" si="80"/>
        <v>Ward</v>
      </c>
      <c r="AT1266" t="str">
        <f t="shared" si="77"/>
        <v>MUS5492Ward Robert S</v>
      </c>
      <c r="AU1266" t="str">
        <f t="shared" si="78"/>
        <v>MUS5492-2</v>
      </c>
      <c r="AV1266" t="s">
        <v>2922</v>
      </c>
      <c r="AW1266" t="s">
        <v>2424</v>
      </c>
      <c r="AX1266" t="s">
        <v>443</v>
      </c>
    </row>
    <row r="1267" spans="1:51" x14ac:dyDescent="0.2">
      <c r="A1267" t="s">
        <v>103</v>
      </c>
      <c r="B1267" t="s">
        <v>512</v>
      </c>
      <c r="C1267">
        <v>5492</v>
      </c>
      <c r="D1267" t="s">
        <v>125</v>
      </c>
      <c r="E1267">
        <v>0</v>
      </c>
      <c r="F1267">
        <v>0</v>
      </c>
      <c r="G1267">
        <v>6</v>
      </c>
      <c r="H1267">
        <v>0.5</v>
      </c>
      <c r="I1267">
        <v>0</v>
      </c>
      <c r="J1267">
        <v>0.17</v>
      </c>
      <c r="K1267">
        <v>0.5</v>
      </c>
      <c r="L1267">
        <v>3</v>
      </c>
      <c r="M1267">
        <v>0</v>
      </c>
      <c r="N1267">
        <v>1</v>
      </c>
      <c r="O1267">
        <v>0</v>
      </c>
      <c r="P1267">
        <v>3</v>
      </c>
      <c r="Q1267">
        <v>20</v>
      </c>
      <c r="R1267" s="3">
        <v>0.15</v>
      </c>
      <c r="S1267">
        <v>0</v>
      </c>
      <c r="T1267">
        <v>0</v>
      </c>
      <c r="AQ1267" t="str">
        <f t="shared" si="79"/>
        <v>MUS</v>
      </c>
      <c r="AR1267" t="str">
        <f t="shared" si="79"/>
        <v>5492</v>
      </c>
      <c r="AS1267" t="str">
        <f t="shared" si="80"/>
        <v/>
      </c>
      <c r="AT1267" t="str">
        <f t="shared" si="77"/>
        <v>MUS5492</v>
      </c>
      <c r="AU1267" t="str">
        <f t="shared" si="78"/>
        <v>MUS5492-***** CRSE TOTAL</v>
      </c>
    </row>
    <row r="1268" spans="1:51" x14ac:dyDescent="0.2">
      <c r="A1268" t="s">
        <v>103</v>
      </c>
      <c r="B1268" t="s">
        <v>512</v>
      </c>
      <c r="C1268">
        <v>5520</v>
      </c>
      <c r="D1268">
        <v>1</v>
      </c>
      <c r="E1268">
        <v>0</v>
      </c>
      <c r="F1268">
        <v>0</v>
      </c>
      <c r="G1268">
        <v>4</v>
      </c>
      <c r="H1268">
        <v>0.33</v>
      </c>
      <c r="I1268">
        <v>0</v>
      </c>
      <c r="J1268">
        <v>0.17</v>
      </c>
      <c r="K1268">
        <v>0.33</v>
      </c>
      <c r="L1268">
        <v>2</v>
      </c>
      <c r="M1268">
        <v>0</v>
      </c>
      <c r="N1268">
        <v>1</v>
      </c>
      <c r="O1268">
        <v>0</v>
      </c>
      <c r="P1268">
        <v>2</v>
      </c>
      <c r="Q1268">
        <v>5</v>
      </c>
      <c r="R1268" s="3">
        <v>0.4</v>
      </c>
      <c r="S1268">
        <v>0</v>
      </c>
      <c r="T1268">
        <v>0</v>
      </c>
      <c r="U1268" t="s">
        <v>587</v>
      </c>
      <c r="Y1268" t="s">
        <v>61</v>
      </c>
      <c r="Z1268" t="s">
        <v>61</v>
      </c>
      <c r="AA1268" t="s">
        <v>61</v>
      </c>
      <c r="AB1268" t="s">
        <v>5418</v>
      </c>
      <c r="AC1268">
        <v>25</v>
      </c>
      <c r="AD1268">
        <v>3</v>
      </c>
      <c r="AE1268">
        <v>2</v>
      </c>
      <c r="AF1268">
        <v>2</v>
      </c>
      <c r="AG1268">
        <v>2</v>
      </c>
      <c r="AH1268">
        <v>0</v>
      </c>
      <c r="AI1268">
        <v>0</v>
      </c>
      <c r="AJ1268">
        <v>95345</v>
      </c>
      <c r="AK1268" t="s">
        <v>61</v>
      </c>
      <c r="AL1268" t="s">
        <v>61</v>
      </c>
      <c r="AM1268" t="s">
        <v>61</v>
      </c>
      <c r="AN1268" t="s">
        <v>61</v>
      </c>
      <c r="AO1268" t="s">
        <v>61</v>
      </c>
      <c r="AP1268">
        <v>1</v>
      </c>
      <c r="AQ1268" t="str">
        <f t="shared" si="79"/>
        <v>MUS</v>
      </c>
      <c r="AR1268" t="str">
        <f t="shared" si="79"/>
        <v>5520</v>
      </c>
      <c r="AS1268" t="str">
        <f t="shared" si="80"/>
        <v>Moss</v>
      </c>
      <c r="AT1268" t="str">
        <f t="shared" si="77"/>
        <v>MUS5520Moss Emily Allyne</v>
      </c>
      <c r="AU1268" t="str">
        <f t="shared" si="78"/>
        <v>MUS5520-1</v>
      </c>
      <c r="AV1268" t="s">
        <v>2486</v>
      </c>
      <c r="AW1268" t="s">
        <v>2698</v>
      </c>
      <c r="AX1268" t="s">
        <v>2893</v>
      </c>
    </row>
    <row r="1269" spans="1:51" x14ac:dyDescent="0.2">
      <c r="A1269" t="s">
        <v>103</v>
      </c>
      <c r="B1269" t="s">
        <v>512</v>
      </c>
      <c r="C1269">
        <v>5520</v>
      </c>
      <c r="D1269">
        <v>2</v>
      </c>
      <c r="E1269">
        <v>0</v>
      </c>
      <c r="F1269">
        <v>0</v>
      </c>
      <c r="G1269">
        <v>1</v>
      </c>
      <c r="H1269">
        <v>0.08</v>
      </c>
      <c r="I1269">
        <v>0</v>
      </c>
      <c r="J1269">
        <v>0.08</v>
      </c>
      <c r="K1269">
        <v>0.08</v>
      </c>
      <c r="L1269">
        <v>1</v>
      </c>
      <c r="M1269">
        <v>0</v>
      </c>
      <c r="N1269">
        <v>1</v>
      </c>
      <c r="O1269">
        <v>0</v>
      </c>
      <c r="P1269">
        <v>1</v>
      </c>
      <c r="Q1269">
        <v>17</v>
      </c>
      <c r="R1269" s="3">
        <v>5.8799999999999998E-2</v>
      </c>
      <c r="S1269">
        <v>0</v>
      </c>
      <c r="T1269">
        <v>0</v>
      </c>
      <c r="U1269" t="s">
        <v>587</v>
      </c>
      <c r="Y1269" t="s">
        <v>61</v>
      </c>
      <c r="Z1269" t="s">
        <v>61</v>
      </c>
      <c r="AA1269" t="s">
        <v>61</v>
      </c>
      <c r="AB1269" t="s">
        <v>5464</v>
      </c>
      <c r="AC1269">
        <v>25</v>
      </c>
      <c r="AD1269">
        <v>3</v>
      </c>
      <c r="AE1269">
        <v>1</v>
      </c>
      <c r="AF1269">
        <v>1</v>
      </c>
      <c r="AG1269">
        <v>1</v>
      </c>
      <c r="AH1269">
        <v>0</v>
      </c>
      <c r="AI1269">
        <v>0</v>
      </c>
      <c r="AJ1269">
        <v>97637</v>
      </c>
      <c r="AK1269" t="s">
        <v>61</v>
      </c>
      <c r="AL1269" t="s">
        <v>61</v>
      </c>
      <c r="AM1269" t="s">
        <v>61</v>
      </c>
      <c r="AN1269" t="s">
        <v>61</v>
      </c>
      <c r="AO1269" t="s">
        <v>61</v>
      </c>
      <c r="AP1269">
        <v>1</v>
      </c>
      <c r="AQ1269" t="str">
        <f t="shared" si="79"/>
        <v>MUS</v>
      </c>
      <c r="AR1269" t="str">
        <f t="shared" si="79"/>
        <v>5520</v>
      </c>
      <c r="AS1269" t="str">
        <f t="shared" si="80"/>
        <v>Greg</v>
      </c>
      <c r="AT1269" t="str">
        <f t="shared" si="77"/>
        <v>MUS5520Gregorio Irene Catipay</v>
      </c>
      <c r="AU1269" t="str">
        <f t="shared" si="78"/>
        <v>MUS5520-2</v>
      </c>
      <c r="AV1269" t="s">
        <v>2980</v>
      </c>
      <c r="AW1269" t="s">
        <v>2592</v>
      </c>
      <c r="AX1269" t="s">
        <v>2981</v>
      </c>
    </row>
    <row r="1270" spans="1:51" x14ac:dyDescent="0.2">
      <c r="A1270" t="s">
        <v>103</v>
      </c>
      <c r="B1270" t="s">
        <v>512</v>
      </c>
      <c r="C1270">
        <v>5520</v>
      </c>
      <c r="D1270" t="s">
        <v>125</v>
      </c>
      <c r="E1270">
        <v>0</v>
      </c>
      <c r="F1270">
        <v>0</v>
      </c>
      <c r="G1270">
        <v>5</v>
      </c>
      <c r="H1270">
        <v>0.42</v>
      </c>
      <c r="I1270">
        <v>0</v>
      </c>
      <c r="J1270">
        <v>0.25</v>
      </c>
      <c r="K1270">
        <v>0.42</v>
      </c>
      <c r="L1270">
        <v>3</v>
      </c>
      <c r="M1270">
        <v>0</v>
      </c>
      <c r="N1270">
        <v>2</v>
      </c>
      <c r="O1270">
        <v>0</v>
      </c>
      <c r="P1270">
        <v>3</v>
      </c>
      <c r="Q1270">
        <v>22</v>
      </c>
      <c r="R1270" s="3">
        <v>0.13639999999999999</v>
      </c>
      <c r="S1270">
        <v>0</v>
      </c>
      <c r="T1270">
        <v>0</v>
      </c>
      <c r="AQ1270" t="str">
        <f t="shared" si="79"/>
        <v>MUS</v>
      </c>
      <c r="AR1270" t="str">
        <f t="shared" si="79"/>
        <v>5520</v>
      </c>
      <c r="AS1270" t="str">
        <f t="shared" si="80"/>
        <v/>
      </c>
      <c r="AT1270" t="str">
        <f t="shared" si="77"/>
        <v>MUS5520</v>
      </c>
      <c r="AU1270" t="str">
        <f t="shared" si="78"/>
        <v>MUS5520-***** CRSE TOTAL</v>
      </c>
    </row>
    <row r="1271" spans="1:51" x14ac:dyDescent="0.2">
      <c r="A1271" t="s">
        <v>103</v>
      </c>
      <c r="B1271" t="s">
        <v>512</v>
      </c>
      <c r="C1271">
        <v>5590</v>
      </c>
      <c r="D1271">
        <v>2</v>
      </c>
      <c r="E1271">
        <v>0</v>
      </c>
      <c r="F1271">
        <v>0</v>
      </c>
      <c r="G1271">
        <v>30</v>
      </c>
      <c r="H1271">
        <v>2.5</v>
      </c>
      <c r="I1271">
        <v>0.5</v>
      </c>
      <c r="J1271">
        <v>0.5</v>
      </c>
      <c r="K1271">
        <v>2.5</v>
      </c>
      <c r="L1271">
        <v>10</v>
      </c>
      <c r="M1271">
        <v>2</v>
      </c>
      <c r="N1271">
        <v>2</v>
      </c>
      <c r="O1271">
        <v>1</v>
      </c>
      <c r="P1271">
        <v>11</v>
      </c>
      <c r="Q1271">
        <v>40</v>
      </c>
      <c r="R1271" s="3">
        <v>0.25</v>
      </c>
      <c r="S1271">
        <v>0</v>
      </c>
      <c r="T1271">
        <v>3</v>
      </c>
      <c r="U1271" t="s">
        <v>526</v>
      </c>
      <c r="V1271" t="s">
        <v>115</v>
      </c>
      <c r="W1271" s="4">
        <v>0.75</v>
      </c>
      <c r="X1271" s="4">
        <v>0.86458333333333337</v>
      </c>
      <c r="Y1271" t="s">
        <v>123</v>
      </c>
      <c r="Z1271">
        <v>219</v>
      </c>
      <c r="AA1271">
        <v>48</v>
      </c>
      <c r="AB1271" t="s">
        <v>5453</v>
      </c>
      <c r="AC1271">
        <v>2</v>
      </c>
      <c r="AD1271">
        <v>3</v>
      </c>
      <c r="AE1271">
        <v>3</v>
      </c>
      <c r="AF1271">
        <v>10</v>
      </c>
      <c r="AG1271">
        <v>9</v>
      </c>
      <c r="AH1271">
        <v>1</v>
      </c>
      <c r="AI1271">
        <v>0</v>
      </c>
      <c r="AJ1271">
        <v>97508</v>
      </c>
      <c r="AK1271" t="s">
        <v>61</v>
      </c>
      <c r="AL1271" t="s">
        <v>61</v>
      </c>
      <c r="AM1271" t="s">
        <v>61</v>
      </c>
      <c r="AN1271" t="s">
        <v>61</v>
      </c>
      <c r="AO1271" t="s">
        <v>61</v>
      </c>
      <c r="AP1271">
        <v>1</v>
      </c>
      <c r="AQ1271" t="str">
        <f t="shared" si="79"/>
        <v>MUS</v>
      </c>
      <c r="AR1271" t="str">
        <f t="shared" si="79"/>
        <v>5590</v>
      </c>
      <c r="AS1271" t="str">
        <f t="shared" si="80"/>
        <v>Levi</v>
      </c>
      <c r="AT1271" t="str">
        <f t="shared" si="77"/>
        <v xml:space="preserve">MUS5590Levinson Ross </v>
      </c>
      <c r="AU1271" t="str">
        <f t="shared" si="78"/>
        <v>MUS5590-2</v>
      </c>
      <c r="AV1271" t="s">
        <v>2955</v>
      </c>
      <c r="AW1271" t="s">
        <v>2956</v>
      </c>
    </row>
    <row r="1272" spans="1:51" x14ac:dyDescent="0.2">
      <c r="A1272" t="s">
        <v>103</v>
      </c>
      <c r="B1272" t="s">
        <v>512</v>
      </c>
      <c r="C1272">
        <v>5590</v>
      </c>
      <c r="D1272" t="s">
        <v>125</v>
      </c>
      <c r="E1272">
        <v>0</v>
      </c>
      <c r="F1272">
        <v>0</v>
      </c>
      <c r="G1272">
        <v>30</v>
      </c>
      <c r="H1272">
        <v>2.5</v>
      </c>
      <c r="I1272">
        <v>0.5</v>
      </c>
      <c r="J1272">
        <v>0.5</v>
      </c>
      <c r="K1272">
        <v>2.5</v>
      </c>
      <c r="L1272">
        <v>10</v>
      </c>
      <c r="M1272">
        <v>2</v>
      </c>
      <c r="N1272">
        <v>2</v>
      </c>
      <c r="O1272">
        <v>1</v>
      </c>
      <c r="P1272">
        <v>11</v>
      </c>
      <c r="Q1272">
        <v>40</v>
      </c>
      <c r="R1272" s="3">
        <v>0.27500000000000002</v>
      </c>
      <c r="S1272">
        <v>0</v>
      </c>
      <c r="T1272">
        <v>3</v>
      </c>
      <c r="AQ1272" t="str">
        <f t="shared" si="79"/>
        <v>MUS</v>
      </c>
      <c r="AR1272" t="str">
        <f t="shared" si="79"/>
        <v>5590</v>
      </c>
      <c r="AS1272" t="str">
        <f t="shared" si="80"/>
        <v/>
      </c>
      <c r="AT1272" t="str">
        <f t="shared" si="77"/>
        <v>MUS5590</v>
      </c>
      <c r="AU1272" t="str">
        <f t="shared" si="78"/>
        <v>MUS5590-***** CRSE TOTAL</v>
      </c>
    </row>
    <row r="1273" spans="1:51" x14ac:dyDescent="0.2">
      <c r="A1273" t="s">
        <v>103</v>
      </c>
      <c r="B1273" t="s">
        <v>512</v>
      </c>
      <c r="C1273">
        <v>5730</v>
      </c>
      <c r="D1273">
        <v>1</v>
      </c>
      <c r="E1273">
        <v>3</v>
      </c>
      <c r="F1273">
        <v>0.2</v>
      </c>
      <c r="G1273">
        <v>30</v>
      </c>
      <c r="H1273">
        <v>2.5</v>
      </c>
      <c r="I1273">
        <v>0.25</v>
      </c>
      <c r="J1273">
        <v>0.5</v>
      </c>
      <c r="K1273">
        <v>2.7</v>
      </c>
      <c r="L1273">
        <v>11</v>
      </c>
      <c r="M1273">
        <v>1</v>
      </c>
      <c r="N1273">
        <v>2</v>
      </c>
      <c r="O1273">
        <v>3</v>
      </c>
      <c r="P1273">
        <v>14</v>
      </c>
      <c r="Q1273">
        <v>15</v>
      </c>
      <c r="R1273" s="3">
        <v>0.73329999999999995</v>
      </c>
      <c r="S1273">
        <v>0</v>
      </c>
      <c r="T1273">
        <v>9</v>
      </c>
      <c r="U1273" t="s">
        <v>588</v>
      </c>
      <c r="V1273" t="s">
        <v>120</v>
      </c>
      <c r="W1273" s="4">
        <v>0.75</v>
      </c>
      <c r="X1273" s="4">
        <v>0.86458333333333337</v>
      </c>
      <c r="Y1273" t="s">
        <v>123</v>
      </c>
      <c r="Z1273">
        <v>119</v>
      </c>
      <c r="AA1273">
        <v>36</v>
      </c>
      <c r="AB1273" t="s">
        <v>5449</v>
      </c>
      <c r="AC1273">
        <v>5</v>
      </c>
      <c r="AD1273">
        <v>3</v>
      </c>
      <c r="AE1273">
        <v>3</v>
      </c>
      <c r="AF1273">
        <v>6</v>
      </c>
      <c r="AG1273">
        <v>5</v>
      </c>
      <c r="AH1273">
        <v>1</v>
      </c>
      <c r="AI1273">
        <v>0</v>
      </c>
      <c r="AJ1273">
        <v>97223</v>
      </c>
      <c r="AK1273" t="s">
        <v>61</v>
      </c>
      <c r="AL1273" t="s">
        <v>61</v>
      </c>
      <c r="AM1273" t="s">
        <v>61</v>
      </c>
      <c r="AN1273" t="s">
        <v>61</v>
      </c>
      <c r="AO1273" t="s">
        <v>61</v>
      </c>
      <c r="AP1273">
        <v>1</v>
      </c>
      <c r="AQ1273" t="str">
        <f t="shared" si="79"/>
        <v>MUS</v>
      </c>
      <c r="AR1273" t="str">
        <f t="shared" si="79"/>
        <v>5730</v>
      </c>
      <c r="AS1273" t="str">
        <f t="shared" si="80"/>
        <v>Stei</v>
      </c>
      <c r="AT1273" t="str">
        <f t="shared" si="77"/>
        <v>MUS5730Stein Beverly Ann</v>
      </c>
      <c r="AU1273" t="str">
        <f t="shared" si="78"/>
        <v>MUS5730-1</v>
      </c>
      <c r="AV1273" t="s">
        <v>2946</v>
      </c>
      <c r="AW1273" t="s">
        <v>2947</v>
      </c>
      <c r="AX1273" t="s">
        <v>2441</v>
      </c>
    </row>
    <row r="1274" spans="1:51" x14ac:dyDescent="0.2">
      <c r="A1274" t="s">
        <v>103</v>
      </c>
      <c r="B1274" t="s">
        <v>512</v>
      </c>
      <c r="C1274">
        <v>5730</v>
      </c>
      <c r="D1274" t="s">
        <v>125</v>
      </c>
      <c r="E1274">
        <v>3</v>
      </c>
      <c r="F1274">
        <v>0.2</v>
      </c>
      <c r="G1274">
        <v>30</v>
      </c>
      <c r="H1274">
        <v>2.5</v>
      </c>
      <c r="I1274">
        <v>0.25</v>
      </c>
      <c r="J1274">
        <v>0.5</v>
      </c>
      <c r="K1274">
        <v>2.7</v>
      </c>
      <c r="L1274">
        <v>11</v>
      </c>
      <c r="M1274">
        <v>1</v>
      </c>
      <c r="N1274">
        <v>2</v>
      </c>
      <c r="O1274">
        <v>3</v>
      </c>
      <c r="P1274">
        <v>14</v>
      </c>
      <c r="Q1274">
        <v>15</v>
      </c>
      <c r="R1274" s="3">
        <v>0.93330000000000002</v>
      </c>
      <c r="S1274">
        <v>0</v>
      </c>
      <c r="T1274">
        <v>9</v>
      </c>
      <c r="AQ1274" t="str">
        <f t="shared" si="79"/>
        <v>MUS</v>
      </c>
      <c r="AR1274" t="str">
        <f t="shared" si="79"/>
        <v>5730</v>
      </c>
      <c r="AS1274" t="str">
        <f t="shared" si="80"/>
        <v/>
      </c>
      <c r="AT1274" t="str">
        <f t="shared" si="77"/>
        <v>MUS5730</v>
      </c>
      <c r="AU1274" t="str">
        <f t="shared" si="78"/>
        <v>MUS5730-***** CRSE TOTAL</v>
      </c>
    </row>
    <row r="1275" spans="1:51" x14ac:dyDescent="0.2">
      <c r="A1275" t="s">
        <v>103</v>
      </c>
      <c r="B1275" t="s">
        <v>512</v>
      </c>
      <c r="C1275">
        <v>5960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</v>
      </c>
      <c r="P1275">
        <v>5</v>
      </c>
      <c r="Q1275">
        <v>5</v>
      </c>
      <c r="R1275" s="3">
        <v>0</v>
      </c>
      <c r="S1275">
        <v>0</v>
      </c>
      <c r="T1275">
        <v>0</v>
      </c>
      <c r="U1275" t="s">
        <v>338</v>
      </c>
      <c r="Y1275" t="s">
        <v>61</v>
      </c>
      <c r="Z1275" t="s">
        <v>61</v>
      </c>
      <c r="AA1275" t="s">
        <v>61</v>
      </c>
      <c r="AB1275" t="s">
        <v>5455</v>
      </c>
      <c r="AC1275">
        <v>78</v>
      </c>
      <c r="AD1275">
        <v>3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91982</v>
      </c>
      <c r="AK1275" t="s">
        <v>61</v>
      </c>
      <c r="AL1275" t="s">
        <v>61</v>
      </c>
      <c r="AM1275" t="s">
        <v>61</v>
      </c>
      <c r="AN1275" t="s">
        <v>61</v>
      </c>
      <c r="AO1275" t="s">
        <v>61</v>
      </c>
      <c r="AP1275">
        <v>1</v>
      </c>
      <c r="AQ1275" t="str">
        <f t="shared" si="79"/>
        <v>MUS</v>
      </c>
      <c r="AR1275" t="str">
        <f t="shared" si="79"/>
        <v>5960</v>
      </c>
      <c r="AS1275" t="str">
        <f t="shared" si="80"/>
        <v>Grav</v>
      </c>
      <c r="AT1275" t="str">
        <f t="shared" si="77"/>
        <v>MUS5960Gravis Christopher Gardner</v>
      </c>
      <c r="AU1275" t="str">
        <f t="shared" si="78"/>
        <v>MUS5960-1</v>
      </c>
      <c r="AV1275" t="s">
        <v>2960</v>
      </c>
      <c r="AW1275" t="s">
        <v>2821</v>
      </c>
      <c r="AX1275" t="s">
        <v>2961</v>
      </c>
    </row>
    <row r="1276" spans="1:51" x14ac:dyDescent="0.2">
      <c r="A1276" t="s">
        <v>103</v>
      </c>
      <c r="B1276" t="s">
        <v>512</v>
      </c>
      <c r="C1276">
        <v>5960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1</v>
      </c>
      <c r="Q1276">
        <v>5</v>
      </c>
      <c r="R1276" s="3">
        <v>0.2</v>
      </c>
      <c r="S1276">
        <v>0</v>
      </c>
      <c r="T1276">
        <v>0</v>
      </c>
      <c r="U1276" t="s">
        <v>338</v>
      </c>
      <c r="Y1276" t="s">
        <v>61</v>
      </c>
      <c r="Z1276" t="s">
        <v>61</v>
      </c>
      <c r="AA1276" t="s">
        <v>61</v>
      </c>
      <c r="AB1276" t="s">
        <v>5443</v>
      </c>
      <c r="AC1276">
        <v>78</v>
      </c>
      <c r="AD1276">
        <v>3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91983</v>
      </c>
      <c r="AK1276" t="s">
        <v>61</v>
      </c>
      <c r="AL1276" t="s">
        <v>61</v>
      </c>
      <c r="AM1276" t="s">
        <v>61</v>
      </c>
      <c r="AN1276" t="s">
        <v>61</v>
      </c>
      <c r="AO1276" t="s">
        <v>61</v>
      </c>
      <c r="AP1276">
        <v>1</v>
      </c>
      <c r="AQ1276" t="str">
        <f t="shared" si="79"/>
        <v>MUS</v>
      </c>
      <c r="AR1276" t="str">
        <f t="shared" si="79"/>
        <v>5960</v>
      </c>
      <c r="AS1276" t="str">
        <f t="shared" si="80"/>
        <v>Wigh</v>
      </c>
      <c r="AT1276" t="str">
        <f t="shared" si="77"/>
        <v>MUS5960Wight Steve Michael</v>
      </c>
      <c r="AU1276" t="str">
        <f t="shared" si="78"/>
        <v>MUS5960-2</v>
      </c>
      <c r="AV1276" t="s">
        <v>2932</v>
      </c>
      <c r="AW1276" t="s">
        <v>2933</v>
      </c>
      <c r="AX1276" t="s">
        <v>2446</v>
      </c>
    </row>
    <row r="1277" spans="1:51" x14ac:dyDescent="0.2">
      <c r="A1277" t="s">
        <v>103</v>
      </c>
      <c r="B1277" t="s">
        <v>512</v>
      </c>
      <c r="C1277">
        <v>5960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5</v>
      </c>
      <c r="R1277" s="3">
        <v>0.2</v>
      </c>
      <c r="S1277">
        <v>0</v>
      </c>
      <c r="T1277">
        <v>0</v>
      </c>
      <c r="U1277" t="s">
        <v>338</v>
      </c>
      <c r="Y1277" t="s">
        <v>61</v>
      </c>
      <c r="Z1277" t="s">
        <v>61</v>
      </c>
      <c r="AA1277" t="s">
        <v>61</v>
      </c>
      <c r="AB1277" t="s">
        <v>5449</v>
      </c>
      <c r="AC1277">
        <v>78</v>
      </c>
      <c r="AD1277">
        <v>3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91984</v>
      </c>
      <c r="AK1277" t="s">
        <v>61</v>
      </c>
      <c r="AL1277" t="s">
        <v>61</v>
      </c>
      <c r="AM1277" t="s">
        <v>61</v>
      </c>
      <c r="AN1277" t="s">
        <v>61</v>
      </c>
      <c r="AO1277" t="s">
        <v>61</v>
      </c>
      <c r="AP1277">
        <v>1</v>
      </c>
      <c r="AQ1277" t="str">
        <f t="shared" si="79"/>
        <v>MUS</v>
      </c>
      <c r="AR1277" t="str">
        <f t="shared" si="79"/>
        <v>5960</v>
      </c>
      <c r="AS1277" t="str">
        <f t="shared" si="80"/>
        <v>Stei</v>
      </c>
      <c r="AT1277" t="str">
        <f t="shared" si="77"/>
        <v>MUS5960Stein Beverly Ann</v>
      </c>
      <c r="AU1277" t="str">
        <f t="shared" si="78"/>
        <v>MUS5960-3</v>
      </c>
      <c r="AV1277" t="s">
        <v>2946</v>
      </c>
      <c r="AW1277" t="s">
        <v>2947</v>
      </c>
      <c r="AX1277" t="s">
        <v>2441</v>
      </c>
    </row>
    <row r="1278" spans="1:51" x14ac:dyDescent="0.2">
      <c r="A1278" t="s">
        <v>103</v>
      </c>
      <c r="B1278" t="s">
        <v>512</v>
      </c>
      <c r="C1278">
        <v>5960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5</v>
      </c>
      <c r="R1278" s="3">
        <v>0.2</v>
      </c>
      <c r="S1278">
        <v>0</v>
      </c>
      <c r="T1278">
        <v>0</v>
      </c>
      <c r="U1278" t="s">
        <v>338</v>
      </c>
      <c r="Y1278" t="s">
        <v>61</v>
      </c>
      <c r="Z1278" t="s">
        <v>61</v>
      </c>
      <c r="AA1278" t="s">
        <v>61</v>
      </c>
      <c r="AB1278" t="s">
        <v>5418</v>
      </c>
      <c r="AC1278">
        <v>78</v>
      </c>
      <c r="AD1278">
        <v>3</v>
      </c>
      <c r="AE1278">
        <v>0</v>
      </c>
      <c r="AF1278">
        <v>1</v>
      </c>
      <c r="AG1278">
        <v>1</v>
      </c>
      <c r="AH1278">
        <v>0</v>
      </c>
      <c r="AI1278">
        <v>0</v>
      </c>
      <c r="AJ1278">
        <v>91985</v>
      </c>
      <c r="AK1278" t="s">
        <v>61</v>
      </c>
      <c r="AL1278" t="s">
        <v>61</v>
      </c>
      <c r="AM1278" t="s">
        <v>61</v>
      </c>
      <c r="AN1278" t="s">
        <v>61</v>
      </c>
      <c r="AO1278" t="s">
        <v>61</v>
      </c>
      <c r="AP1278">
        <v>1</v>
      </c>
      <c r="AQ1278" t="str">
        <f t="shared" si="79"/>
        <v>MUS</v>
      </c>
      <c r="AR1278" t="str">
        <f t="shared" si="79"/>
        <v>5960</v>
      </c>
      <c r="AS1278" t="str">
        <f t="shared" si="80"/>
        <v>Moss</v>
      </c>
      <c r="AT1278" t="str">
        <f t="shared" si="77"/>
        <v>MUS5960Moss Emily Allyne</v>
      </c>
      <c r="AU1278" t="str">
        <f t="shared" si="78"/>
        <v>MUS5960-4</v>
      </c>
      <c r="AV1278" t="s">
        <v>2486</v>
      </c>
      <c r="AW1278" t="s">
        <v>2698</v>
      </c>
      <c r="AX1278" t="s">
        <v>2893</v>
      </c>
    </row>
    <row r="1279" spans="1:51" x14ac:dyDescent="0.2">
      <c r="A1279" t="s">
        <v>103</v>
      </c>
      <c r="B1279" t="s">
        <v>512</v>
      </c>
      <c r="C1279">
        <v>5960</v>
      </c>
      <c r="D1279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5</v>
      </c>
      <c r="R1279" s="3">
        <v>0.2</v>
      </c>
      <c r="S1279">
        <v>0</v>
      </c>
      <c r="T1279">
        <v>0</v>
      </c>
      <c r="U1279" t="s">
        <v>338</v>
      </c>
      <c r="Y1279" t="s">
        <v>61</v>
      </c>
      <c r="Z1279" t="s">
        <v>61</v>
      </c>
      <c r="AA1279" t="s">
        <v>61</v>
      </c>
      <c r="AB1279" t="s">
        <v>5433</v>
      </c>
      <c r="AC1279">
        <v>78</v>
      </c>
      <c r="AD1279">
        <v>3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91986</v>
      </c>
      <c r="AK1279" t="s">
        <v>61</v>
      </c>
      <c r="AL1279" t="s">
        <v>61</v>
      </c>
      <c r="AM1279" t="s">
        <v>61</v>
      </c>
      <c r="AN1279" t="s">
        <v>61</v>
      </c>
      <c r="AO1279" t="s">
        <v>61</v>
      </c>
      <c r="AP1279">
        <v>1</v>
      </c>
      <c r="AQ1279" t="str">
        <f t="shared" si="79"/>
        <v>MUS</v>
      </c>
      <c r="AR1279" t="str">
        <f t="shared" si="79"/>
        <v>5960</v>
      </c>
      <c r="AS1279" t="str">
        <f t="shared" si="80"/>
        <v>Kane</v>
      </c>
      <c r="AT1279" t="str">
        <f t="shared" si="77"/>
        <v>MUS5960Kane Susan W.</v>
      </c>
      <c r="AU1279" t="str">
        <f t="shared" si="78"/>
        <v>MUS5960-5</v>
      </c>
      <c r="AV1279" t="s">
        <v>2919</v>
      </c>
      <c r="AW1279" t="s">
        <v>2920</v>
      </c>
      <c r="AX1279" t="s">
        <v>2909</v>
      </c>
    </row>
    <row r="1280" spans="1:51" x14ac:dyDescent="0.2">
      <c r="A1280" t="s">
        <v>103</v>
      </c>
      <c r="B1280" t="s">
        <v>512</v>
      </c>
      <c r="C1280">
        <v>5960</v>
      </c>
      <c r="D1280" t="s">
        <v>125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4</v>
      </c>
      <c r="M1280">
        <v>0</v>
      </c>
      <c r="N1280">
        <v>1</v>
      </c>
      <c r="O1280">
        <v>5</v>
      </c>
      <c r="P1280">
        <v>9</v>
      </c>
      <c r="Q1280">
        <v>25</v>
      </c>
      <c r="R1280" s="3">
        <v>0.36</v>
      </c>
      <c r="S1280">
        <v>0</v>
      </c>
      <c r="T1280">
        <v>0</v>
      </c>
      <c r="AQ1280" t="str">
        <f t="shared" si="79"/>
        <v>MUS</v>
      </c>
      <c r="AR1280" t="str">
        <f t="shared" si="79"/>
        <v>5960</v>
      </c>
      <c r="AS1280" t="str">
        <f t="shared" si="80"/>
        <v/>
      </c>
      <c r="AT1280" t="str">
        <f t="shared" si="77"/>
        <v>MUS5960</v>
      </c>
      <c r="AU1280" t="str">
        <f t="shared" si="78"/>
        <v>MUS5960-***** CRSE TOTAL</v>
      </c>
    </row>
    <row r="1281" spans="1:51" x14ac:dyDescent="0.2">
      <c r="A1281" t="s">
        <v>103</v>
      </c>
      <c r="B1281" t="s">
        <v>512</v>
      </c>
      <c r="C1281">
        <v>5980</v>
      </c>
      <c r="D1281">
        <v>1</v>
      </c>
      <c r="E1281">
        <v>0</v>
      </c>
      <c r="F1281">
        <v>0</v>
      </c>
      <c r="G1281">
        <v>1</v>
      </c>
      <c r="H1281">
        <v>0.08</v>
      </c>
      <c r="I1281">
        <v>0</v>
      </c>
      <c r="J1281">
        <v>0</v>
      </c>
      <c r="K1281">
        <v>0.08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5</v>
      </c>
      <c r="R1281" s="3">
        <v>0.2</v>
      </c>
      <c r="S1281">
        <v>0</v>
      </c>
      <c r="T1281">
        <v>0</v>
      </c>
      <c r="U1281" t="s">
        <v>209</v>
      </c>
      <c r="Y1281" t="s">
        <v>61</v>
      </c>
      <c r="Z1281" t="s">
        <v>61</v>
      </c>
      <c r="AA1281" t="s">
        <v>61</v>
      </c>
      <c r="AB1281" t="s">
        <v>5440</v>
      </c>
      <c r="AC1281">
        <v>25</v>
      </c>
      <c r="AD1281">
        <v>3</v>
      </c>
      <c r="AE1281">
        <v>1</v>
      </c>
      <c r="AF1281">
        <v>3</v>
      </c>
      <c r="AG1281">
        <v>3</v>
      </c>
      <c r="AH1281">
        <v>0</v>
      </c>
      <c r="AI1281">
        <v>0</v>
      </c>
      <c r="AJ1281">
        <v>95358</v>
      </c>
      <c r="AK1281" t="s">
        <v>61</v>
      </c>
      <c r="AL1281" t="s">
        <v>61</v>
      </c>
      <c r="AM1281" t="s">
        <v>61</v>
      </c>
      <c r="AN1281" t="s">
        <v>61</v>
      </c>
      <c r="AO1281" t="s">
        <v>61</v>
      </c>
      <c r="AP1281">
        <v>1</v>
      </c>
      <c r="AQ1281" t="str">
        <f t="shared" si="79"/>
        <v>MUS</v>
      </c>
      <c r="AR1281" t="str">
        <f t="shared" si="79"/>
        <v>5980</v>
      </c>
      <c r="AS1281" t="str">
        <f t="shared" si="80"/>
        <v>De C</v>
      </c>
      <c r="AT1281" t="str">
        <f t="shared" si="77"/>
        <v>MUS5980De Castro Paul J</v>
      </c>
      <c r="AU1281" t="str">
        <f t="shared" si="78"/>
        <v>MUS5980-1</v>
      </c>
      <c r="AV1281" t="s">
        <v>2430</v>
      </c>
      <c r="AW1281" t="s">
        <v>2928</v>
      </c>
      <c r="AX1281" t="s">
        <v>2477</v>
      </c>
      <c r="AY1281" t="s">
        <v>2419</v>
      </c>
    </row>
    <row r="1282" spans="1:51" x14ac:dyDescent="0.2">
      <c r="A1282" t="s">
        <v>103</v>
      </c>
      <c r="B1282" t="s">
        <v>512</v>
      </c>
      <c r="C1282">
        <v>5980</v>
      </c>
      <c r="D1282">
        <v>2</v>
      </c>
      <c r="E1282">
        <v>0</v>
      </c>
      <c r="F1282">
        <v>0</v>
      </c>
      <c r="G1282">
        <v>2</v>
      </c>
      <c r="H1282">
        <v>0.17</v>
      </c>
      <c r="I1282">
        <v>0</v>
      </c>
      <c r="J1282">
        <v>0</v>
      </c>
      <c r="K1282">
        <v>0.17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5</v>
      </c>
      <c r="R1282" s="3">
        <v>0.2</v>
      </c>
      <c r="S1282">
        <v>0</v>
      </c>
      <c r="T1282">
        <v>0</v>
      </c>
      <c r="U1282" t="s">
        <v>209</v>
      </c>
      <c r="Y1282" t="s">
        <v>61</v>
      </c>
      <c r="Z1282" t="s">
        <v>61</v>
      </c>
      <c r="AA1282" t="s">
        <v>61</v>
      </c>
      <c r="AB1282" t="s">
        <v>5440</v>
      </c>
      <c r="AC1282">
        <v>25</v>
      </c>
      <c r="AD1282">
        <v>3</v>
      </c>
      <c r="AE1282">
        <v>2</v>
      </c>
      <c r="AF1282">
        <v>2</v>
      </c>
      <c r="AG1282">
        <v>1</v>
      </c>
      <c r="AH1282">
        <v>1</v>
      </c>
      <c r="AI1282">
        <v>0</v>
      </c>
      <c r="AJ1282">
        <v>95371</v>
      </c>
      <c r="AK1282" t="s">
        <v>61</v>
      </c>
      <c r="AL1282" t="s">
        <v>61</v>
      </c>
      <c r="AM1282" t="s">
        <v>61</v>
      </c>
      <c r="AN1282" t="s">
        <v>61</v>
      </c>
      <c r="AO1282" t="s">
        <v>61</v>
      </c>
      <c r="AP1282">
        <v>1</v>
      </c>
      <c r="AQ1282" t="str">
        <f t="shared" si="79"/>
        <v>MUS</v>
      </c>
      <c r="AR1282" t="str">
        <f t="shared" si="79"/>
        <v>5980</v>
      </c>
      <c r="AS1282" t="str">
        <f t="shared" si="80"/>
        <v>De C</v>
      </c>
      <c r="AT1282" t="str">
        <f t="shared" si="77"/>
        <v>MUS5980De Castro Paul J</v>
      </c>
      <c r="AU1282" t="str">
        <f t="shared" si="78"/>
        <v>MUS5980-2</v>
      </c>
      <c r="AV1282" t="s">
        <v>2430</v>
      </c>
      <c r="AW1282" t="s">
        <v>2928</v>
      </c>
      <c r="AX1282" t="s">
        <v>2477</v>
      </c>
      <c r="AY1282" t="s">
        <v>2419</v>
      </c>
    </row>
    <row r="1283" spans="1:51" x14ac:dyDescent="0.2">
      <c r="A1283" t="s">
        <v>103</v>
      </c>
      <c r="B1283" t="s">
        <v>512</v>
      </c>
      <c r="C1283">
        <v>5980</v>
      </c>
      <c r="D1283">
        <v>3</v>
      </c>
      <c r="E1283">
        <v>0</v>
      </c>
      <c r="F1283">
        <v>0</v>
      </c>
      <c r="G1283">
        <v>6</v>
      </c>
      <c r="H1283">
        <v>0.5</v>
      </c>
      <c r="I1283">
        <v>0</v>
      </c>
      <c r="J1283">
        <v>0</v>
      </c>
      <c r="K1283">
        <v>0.5</v>
      </c>
      <c r="L1283">
        <v>2</v>
      </c>
      <c r="M1283">
        <v>0</v>
      </c>
      <c r="N1283">
        <v>0</v>
      </c>
      <c r="O1283">
        <v>0</v>
      </c>
      <c r="P1283">
        <v>2</v>
      </c>
      <c r="Q1283">
        <v>5</v>
      </c>
      <c r="R1283" s="3">
        <v>0.4</v>
      </c>
      <c r="S1283">
        <v>0</v>
      </c>
      <c r="T1283">
        <v>0</v>
      </c>
      <c r="U1283" t="s">
        <v>209</v>
      </c>
      <c r="Y1283" t="s">
        <v>61</v>
      </c>
      <c r="Z1283" t="s">
        <v>61</v>
      </c>
      <c r="AA1283" t="s">
        <v>61</v>
      </c>
      <c r="AB1283" t="s">
        <v>61</v>
      </c>
      <c r="AC1283">
        <v>25</v>
      </c>
      <c r="AD1283">
        <v>3</v>
      </c>
      <c r="AE1283">
        <v>3</v>
      </c>
      <c r="AF1283">
        <v>2</v>
      </c>
      <c r="AG1283">
        <v>2</v>
      </c>
      <c r="AH1283">
        <v>0</v>
      </c>
      <c r="AI1283">
        <v>0</v>
      </c>
      <c r="AJ1283">
        <v>95377</v>
      </c>
      <c r="AK1283" t="s">
        <v>61</v>
      </c>
      <c r="AL1283" t="s">
        <v>61</v>
      </c>
      <c r="AM1283" t="s">
        <v>61</v>
      </c>
      <c r="AN1283" t="s">
        <v>61</v>
      </c>
      <c r="AO1283" t="s">
        <v>61</v>
      </c>
      <c r="AP1283">
        <v>1</v>
      </c>
      <c r="AQ1283" t="str">
        <f t="shared" si="79"/>
        <v>MUS</v>
      </c>
      <c r="AR1283" t="str">
        <f t="shared" si="79"/>
        <v>5980</v>
      </c>
      <c r="AS1283" t="str">
        <f t="shared" si="80"/>
        <v xml:space="preserve"> </v>
      </c>
      <c r="AT1283" t="str">
        <f t="shared" ref="AT1283:AT1346" si="81">CONCATENATE(AQ1283,AR1283, "",AB1283)</f>
        <v xml:space="preserve">MUS5980 </v>
      </c>
      <c r="AU1283" t="str">
        <f t="shared" ref="AU1283:AU1346" si="82">CONCATENATE(AQ1283,AR1283,"-",D1283)</f>
        <v>MUS5980-3</v>
      </c>
    </row>
    <row r="1284" spans="1:51" x14ac:dyDescent="0.2">
      <c r="A1284" t="s">
        <v>103</v>
      </c>
      <c r="B1284" t="s">
        <v>512</v>
      </c>
      <c r="C1284">
        <v>5980</v>
      </c>
      <c r="D1284" t="s">
        <v>125</v>
      </c>
      <c r="E1284">
        <v>0</v>
      </c>
      <c r="F1284">
        <v>0</v>
      </c>
      <c r="G1284">
        <v>9</v>
      </c>
      <c r="H1284">
        <v>0.75</v>
      </c>
      <c r="I1284">
        <v>0</v>
      </c>
      <c r="J1284">
        <v>0</v>
      </c>
      <c r="K1284">
        <v>0.75</v>
      </c>
      <c r="L1284">
        <v>4</v>
      </c>
      <c r="M1284">
        <v>0</v>
      </c>
      <c r="N1284">
        <v>0</v>
      </c>
      <c r="O1284">
        <v>0</v>
      </c>
      <c r="P1284">
        <v>4</v>
      </c>
      <c r="Q1284">
        <v>15</v>
      </c>
      <c r="R1284" s="3">
        <v>0.26669999999999999</v>
      </c>
      <c r="S1284">
        <v>0</v>
      </c>
      <c r="T1284">
        <v>0</v>
      </c>
      <c r="AQ1284" t="str">
        <f t="shared" ref="AQ1284:AR1347" si="83">TRIM(B1284)</f>
        <v>MUS</v>
      </c>
      <c r="AR1284" t="str">
        <f t="shared" si="83"/>
        <v>5980</v>
      </c>
      <c r="AS1284" t="str">
        <f t="shared" si="80"/>
        <v/>
      </c>
      <c r="AT1284" t="str">
        <f t="shared" si="81"/>
        <v>MUS5980</v>
      </c>
      <c r="AU1284" t="str">
        <f t="shared" si="82"/>
        <v>MUS5980-***** CRSE TOTAL</v>
      </c>
    </row>
    <row r="1285" spans="1:51" x14ac:dyDescent="0.2">
      <c r="A1285" t="s">
        <v>103</v>
      </c>
      <c r="B1285" t="s">
        <v>512</v>
      </c>
      <c r="C1285">
        <v>5990</v>
      </c>
      <c r="D1285">
        <v>1</v>
      </c>
      <c r="E1285">
        <v>0</v>
      </c>
      <c r="F1285">
        <v>0</v>
      </c>
      <c r="G1285">
        <v>1</v>
      </c>
      <c r="H1285">
        <v>0.08</v>
      </c>
      <c r="I1285">
        <v>0</v>
      </c>
      <c r="J1285">
        <v>0</v>
      </c>
      <c r="K1285">
        <v>0.08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5</v>
      </c>
      <c r="R1285" s="3">
        <v>0.2</v>
      </c>
      <c r="S1285">
        <v>0</v>
      </c>
      <c r="T1285">
        <v>0</v>
      </c>
      <c r="U1285" t="s">
        <v>589</v>
      </c>
      <c r="Y1285" t="s">
        <v>61</v>
      </c>
      <c r="Z1285" t="s">
        <v>61</v>
      </c>
      <c r="AA1285" t="s">
        <v>61</v>
      </c>
      <c r="AB1285" t="s">
        <v>5440</v>
      </c>
      <c r="AC1285">
        <v>25</v>
      </c>
      <c r="AD1285">
        <v>3</v>
      </c>
      <c r="AE1285">
        <v>1</v>
      </c>
      <c r="AF1285">
        <v>1</v>
      </c>
      <c r="AG1285">
        <v>1</v>
      </c>
      <c r="AH1285">
        <v>0</v>
      </c>
      <c r="AI1285">
        <v>0</v>
      </c>
      <c r="AJ1285">
        <v>92000</v>
      </c>
      <c r="AK1285" t="s">
        <v>61</v>
      </c>
      <c r="AL1285" t="s">
        <v>61</v>
      </c>
      <c r="AM1285" t="s">
        <v>61</v>
      </c>
      <c r="AN1285" t="s">
        <v>61</v>
      </c>
      <c r="AO1285" t="s">
        <v>61</v>
      </c>
      <c r="AP1285">
        <v>1</v>
      </c>
      <c r="AQ1285" t="str">
        <f t="shared" si="83"/>
        <v>MUS</v>
      </c>
      <c r="AR1285" t="str">
        <f t="shared" si="83"/>
        <v>5990</v>
      </c>
      <c r="AS1285" t="str">
        <f t="shared" si="80"/>
        <v>De C</v>
      </c>
      <c r="AT1285" t="str">
        <f t="shared" si="81"/>
        <v>MUS5990De Castro Paul J</v>
      </c>
      <c r="AU1285" t="str">
        <f t="shared" si="82"/>
        <v>MUS5990-1</v>
      </c>
      <c r="AV1285" t="s">
        <v>2430</v>
      </c>
      <c r="AW1285" t="s">
        <v>2928</v>
      </c>
      <c r="AX1285" t="s">
        <v>2477</v>
      </c>
      <c r="AY1285" t="s">
        <v>2419</v>
      </c>
    </row>
    <row r="1286" spans="1:51" x14ac:dyDescent="0.2">
      <c r="A1286" t="s">
        <v>103</v>
      </c>
      <c r="B1286" t="s">
        <v>512</v>
      </c>
      <c r="C1286">
        <v>5990</v>
      </c>
      <c r="D1286">
        <v>2</v>
      </c>
      <c r="E1286">
        <v>0</v>
      </c>
      <c r="F1286">
        <v>0</v>
      </c>
      <c r="G1286">
        <v>6</v>
      </c>
      <c r="H1286">
        <v>0.5</v>
      </c>
      <c r="I1286">
        <v>0</v>
      </c>
      <c r="J1286">
        <v>0</v>
      </c>
      <c r="K1286">
        <v>0.5</v>
      </c>
      <c r="L1286">
        <v>3</v>
      </c>
      <c r="M1286">
        <v>0</v>
      </c>
      <c r="N1286">
        <v>0</v>
      </c>
      <c r="O1286">
        <v>0</v>
      </c>
      <c r="P1286">
        <v>3</v>
      </c>
      <c r="Q1286">
        <v>5</v>
      </c>
      <c r="R1286" s="3">
        <v>0.6</v>
      </c>
      <c r="S1286">
        <v>0</v>
      </c>
      <c r="T1286">
        <v>0</v>
      </c>
      <c r="U1286" t="s">
        <v>589</v>
      </c>
      <c r="Y1286" t="s">
        <v>61</v>
      </c>
      <c r="Z1286" t="s">
        <v>61</v>
      </c>
      <c r="AA1286" t="s">
        <v>61</v>
      </c>
      <c r="AB1286" t="s">
        <v>5453</v>
      </c>
      <c r="AC1286">
        <v>25</v>
      </c>
      <c r="AD1286">
        <v>3</v>
      </c>
      <c r="AE1286">
        <v>2</v>
      </c>
      <c r="AF1286">
        <v>3</v>
      </c>
      <c r="AG1286">
        <v>3</v>
      </c>
      <c r="AH1286">
        <v>0</v>
      </c>
      <c r="AI1286">
        <v>0</v>
      </c>
      <c r="AJ1286">
        <v>92001</v>
      </c>
      <c r="AK1286" t="s">
        <v>61</v>
      </c>
      <c r="AL1286" t="s">
        <v>61</v>
      </c>
      <c r="AM1286" t="s">
        <v>61</v>
      </c>
      <c r="AN1286" t="s">
        <v>61</v>
      </c>
      <c r="AO1286" t="s">
        <v>61</v>
      </c>
      <c r="AP1286">
        <v>1</v>
      </c>
      <c r="AQ1286" t="str">
        <f t="shared" si="83"/>
        <v>MUS</v>
      </c>
      <c r="AR1286" t="str">
        <f t="shared" si="83"/>
        <v>5990</v>
      </c>
      <c r="AS1286" t="str">
        <f t="shared" si="80"/>
        <v>Levi</v>
      </c>
      <c r="AT1286" t="str">
        <f t="shared" si="81"/>
        <v xml:space="preserve">MUS5990Levinson Ross </v>
      </c>
      <c r="AU1286" t="str">
        <f t="shared" si="82"/>
        <v>MUS5990-2</v>
      </c>
      <c r="AV1286" t="s">
        <v>2955</v>
      </c>
      <c r="AW1286" t="s">
        <v>2956</v>
      </c>
    </row>
    <row r="1287" spans="1:51" x14ac:dyDescent="0.2">
      <c r="A1287" t="s">
        <v>103</v>
      </c>
      <c r="B1287" t="s">
        <v>512</v>
      </c>
      <c r="C1287">
        <v>5990</v>
      </c>
      <c r="D1287">
        <v>3</v>
      </c>
      <c r="E1287">
        <v>0</v>
      </c>
      <c r="F1287">
        <v>0</v>
      </c>
      <c r="G1287">
        <v>2</v>
      </c>
      <c r="H1287">
        <v>0.17</v>
      </c>
      <c r="I1287">
        <v>0</v>
      </c>
      <c r="J1287">
        <v>0.08</v>
      </c>
      <c r="K1287">
        <v>0.17</v>
      </c>
      <c r="L1287">
        <v>2</v>
      </c>
      <c r="M1287">
        <v>0</v>
      </c>
      <c r="N1287">
        <v>1</v>
      </c>
      <c r="O1287">
        <v>0</v>
      </c>
      <c r="P1287">
        <v>2</v>
      </c>
      <c r="Q1287">
        <v>5</v>
      </c>
      <c r="R1287" s="3">
        <v>0.4</v>
      </c>
      <c r="S1287">
        <v>0</v>
      </c>
      <c r="T1287">
        <v>0</v>
      </c>
      <c r="U1287" t="s">
        <v>589</v>
      </c>
      <c r="Y1287" t="s">
        <v>61</v>
      </c>
      <c r="Z1287" t="s">
        <v>61</v>
      </c>
      <c r="AA1287" t="s">
        <v>61</v>
      </c>
      <c r="AB1287" t="s">
        <v>5433</v>
      </c>
      <c r="AC1287">
        <v>25</v>
      </c>
      <c r="AD1287">
        <v>3</v>
      </c>
      <c r="AE1287">
        <v>1</v>
      </c>
      <c r="AF1287">
        <v>2</v>
      </c>
      <c r="AG1287">
        <v>2</v>
      </c>
      <c r="AH1287">
        <v>0</v>
      </c>
      <c r="AI1287">
        <v>0</v>
      </c>
      <c r="AJ1287">
        <v>92002</v>
      </c>
      <c r="AK1287" t="s">
        <v>61</v>
      </c>
      <c r="AL1287" t="s">
        <v>61</v>
      </c>
      <c r="AM1287" t="s">
        <v>61</v>
      </c>
      <c r="AN1287" t="s">
        <v>61</v>
      </c>
      <c r="AO1287" t="s">
        <v>61</v>
      </c>
      <c r="AP1287">
        <v>1</v>
      </c>
      <c r="AQ1287" t="str">
        <f t="shared" si="83"/>
        <v>MUS</v>
      </c>
      <c r="AR1287" t="str">
        <f t="shared" si="83"/>
        <v>5990</v>
      </c>
      <c r="AS1287" t="str">
        <f t="shared" si="80"/>
        <v>Kane</v>
      </c>
      <c r="AT1287" t="str">
        <f t="shared" si="81"/>
        <v>MUS5990Kane Susan W.</v>
      </c>
      <c r="AU1287" t="str">
        <f t="shared" si="82"/>
        <v>MUS5990-3</v>
      </c>
      <c r="AV1287" t="s">
        <v>2919</v>
      </c>
      <c r="AW1287" t="s">
        <v>2920</v>
      </c>
      <c r="AX1287" t="s">
        <v>2909</v>
      </c>
    </row>
    <row r="1288" spans="1:51" x14ac:dyDescent="0.2">
      <c r="A1288" t="s">
        <v>103</v>
      </c>
      <c r="B1288" t="s">
        <v>512</v>
      </c>
      <c r="C1288">
        <v>5990</v>
      </c>
      <c r="D1288">
        <v>4</v>
      </c>
      <c r="E1288">
        <v>0</v>
      </c>
      <c r="F1288">
        <v>0</v>
      </c>
      <c r="G1288">
        <v>1</v>
      </c>
      <c r="H1288">
        <v>0.08</v>
      </c>
      <c r="I1288">
        <v>0</v>
      </c>
      <c r="J1288">
        <v>0.08</v>
      </c>
      <c r="K1288">
        <v>0.08</v>
      </c>
      <c r="L1288">
        <v>1</v>
      </c>
      <c r="M1288">
        <v>0</v>
      </c>
      <c r="N1288">
        <v>1</v>
      </c>
      <c r="O1288">
        <v>0</v>
      </c>
      <c r="P1288">
        <v>1</v>
      </c>
      <c r="Q1288">
        <v>5</v>
      </c>
      <c r="R1288" s="3">
        <v>0.2</v>
      </c>
      <c r="S1288">
        <v>0</v>
      </c>
      <c r="T1288">
        <v>0</v>
      </c>
      <c r="U1288" t="s">
        <v>589</v>
      </c>
      <c r="Y1288" t="s">
        <v>61</v>
      </c>
      <c r="Z1288" t="s">
        <v>61</v>
      </c>
      <c r="AA1288" t="s">
        <v>61</v>
      </c>
      <c r="AB1288" t="s">
        <v>5453</v>
      </c>
      <c r="AC1288">
        <v>25</v>
      </c>
      <c r="AD1288">
        <v>3</v>
      </c>
      <c r="AE1288">
        <v>1</v>
      </c>
      <c r="AF1288">
        <v>2</v>
      </c>
      <c r="AG1288">
        <v>1</v>
      </c>
      <c r="AH1288">
        <v>1</v>
      </c>
      <c r="AI1288">
        <v>0</v>
      </c>
      <c r="AJ1288">
        <v>92003</v>
      </c>
      <c r="AK1288" t="s">
        <v>61</v>
      </c>
      <c r="AL1288" t="s">
        <v>61</v>
      </c>
      <c r="AM1288" t="s">
        <v>61</v>
      </c>
      <c r="AN1288" t="s">
        <v>61</v>
      </c>
      <c r="AO1288" t="s">
        <v>61</v>
      </c>
      <c r="AP1288">
        <v>1</v>
      </c>
      <c r="AQ1288" t="str">
        <f t="shared" si="83"/>
        <v>MUS</v>
      </c>
      <c r="AR1288" t="str">
        <f t="shared" si="83"/>
        <v>5990</v>
      </c>
      <c r="AS1288" t="str">
        <f t="shared" si="80"/>
        <v>Levi</v>
      </c>
      <c r="AT1288" t="str">
        <f t="shared" si="81"/>
        <v xml:space="preserve">MUS5990Levinson Ross </v>
      </c>
      <c r="AU1288" t="str">
        <f t="shared" si="82"/>
        <v>MUS5990-4</v>
      </c>
      <c r="AV1288" t="s">
        <v>2955</v>
      </c>
      <c r="AW1288" t="s">
        <v>2956</v>
      </c>
    </row>
    <row r="1289" spans="1:51" x14ac:dyDescent="0.2">
      <c r="A1289" t="s">
        <v>103</v>
      </c>
      <c r="B1289" t="s">
        <v>512</v>
      </c>
      <c r="C1289">
        <v>5990</v>
      </c>
      <c r="D1289">
        <v>5</v>
      </c>
      <c r="E1289">
        <v>0</v>
      </c>
      <c r="F1289">
        <v>0</v>
      </c>
      <c r="G1289">
        <v>2</v>
      </c>
      <c r="H1289">
        <v>0.17</v>
      </c>
      <c r="I1289">
        <v>0</v>
      </c>
      <c r="J1289">
        <v>0</v>
      </c>
      <c r="K1289">
        <v>0.17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5</v>
      </c>
      <c r="R1289" s="3">
        <v>0.2</v>
      </c>
      <c r="S1289">
        <v>0</v>
      </c>
      <c r="T1289">
        <v>0</v>
      </c>
      <c r="U1289" t="s">
        <v>589</v>
      </c>
      <c r="Y1289" t="s">
        <v>61</v>
      </c>
      <c r="Z1289" t="s">
        <v>61</v>
      </c>
      <c r="AA1289" t="s">
        <v>61</v>
      </c>
      <c r="AB1289" t="s">
        <v>5440</v>
      </c>
      <c r="AC1289">
        <v>25</v>
      </c>
      <c r="AD1289">
        <v>3</v>
      </c>
      <c r="AE1289">
        <v>2</v>
      </c>
      <c r="AF1289">
        <v>1</v>
      </c>
      <c r="AG1289">
        <v>1</v>
      </c>
      <c r="AH1289">
        <v>0</v>
      </c>
      <c r="AI1289">
        <v>0</v>
      </c>
      <c r="AJ1289">
        <v>92004</v>
      </c>
      <c r="AK1289" t="s">
        <v>61</v>
      </c>
      <c r="AL1289" t="s">
        <v>61</v>
      </c>
      <c r="AM1289" t="s">
        <v>61</v>
      </c>
      <c r="AN1289" t="s">
        <v>61</v>
      </c>
      <c r="AO1289" t="s">
        <v>61</v>
      </c>
      <c r="AP1289">
        <v>1</v>
      </c>
      <c r="AQ1289" t="str">
        <f t="shared" si="83"/>
        <v>MUS</v>
      </c>
      <c r="AR1289" t="str">
        <f t="shared" si="83"/>
        <v>5990</v>
      </c>
      <c r="AS1289" t="str">
        <f t="shared" si="80"/>
        <v>De C</v>
      </c>
      <c r="AT1289" t="str">
        <f t="shared" si="81"/>
        <v>MUS5990De Castro Paul J</v>
      </c>
      <c r="AU1289" t="str">
        <f t="shared" si="82"/>
        <v>MUS5990-5</v>
      </c>
      <c r="AV1289" t="s">
        <v>2430</v>
      </c>
      <c r="AW1289" t="s">
        <v>2928</v>
      </c>
      <c r="AX1289" t="s">
        <v>2477</v>
      </c>
      <c r="AY1289" t="s">
        <v>2419</v>
      </c>
    </row>
    <row r="1290" spans="1:51" x14ac:dyDescent="0.2">
      <c r="A1290" t="s">
        <v>103</v>
      </c>
      <c r="B1290" t="s">
        <v>512</v>
      </c>
      <c r="C1290">
        <v>5990</v>
      </c>
      <c r="D1290">
        <v>6</v>
      </c>
      <c r="E1290">
        <v>0</v>
      </c>
      <c r="F1290">
        <v>0</v>
      </c>
      <c r="G1290">
        <v>1</v>
      </c>
      <c r="H1290">
        <v>0.08</v>
      </c>
      <c r="I1290">
        <v>0</v>
      </c>
      <c r="J1290">
        <v>0.08</v>
      </c>
      <c r="K1290">
        <v>0.08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5</v>
      </c>
      <c r="R1290" s="3">
        <v>0.2</v>
      </c>
      <c r="S1290">
        <v>0</v>
      </c>
      <c r="T1290">
        <v>0</v>
      </c>
      <c r="U1290" t="s">
        <v>589</v>
      </c>
      <c r="Y1290" t="s">
        <v>61</v>
      </c>
      <c r="Z1290" t="s">
        <v>61</v>
      </c>
      <c r="AA1290" t="s">
        <v>61</v>
      </c>
      <c r="AB1290" t="s">
        <v>61</v>
      </c>
      <c r="AC1290">
        <v>25</v>
      </c>
      <c r="AD1290">
        <v>3</v>
      </c>
      <c r="AE1290">
        <v>1</v>
      </c>
      <c r="AF1290">
        <v>1</v>
      </c>
      <c r="AG1290">
        <v>1</v>
      </c>
      <c r="AH1290">
        <v>0</v>
      </c>
      <c r="AI1290">
        <v>0</v>
      </c>
      <c r="AJ1290">
        <v>92005</v>
      </c>
      <c r="AK1290" t="s">
        <v>61</v>
      </c>
      <c r="AL1290" t="s">
        <v>61</v>
      </c>
      <c r="AM1290" t="s">
        <v>61</v>
      </c>
      <c r="AN1290" t="s">
        <v>61</v>
      </c>
      <c r="AO1290" t="s">
        <v>61</v>
      </c>
      <c r="AP1290">
        <v>1</v>
      </c>
      <c r="AQ1290" t="str">
        <f t="shared" si="83"/>
        <v>MUS</v>
      </c>
      <c r="AR1290" t="str">
        <f t="shared" si="83"/>
        <v>5990</v>
      </c>
      <c r="AS1290" t="str">
        <f t="shared" si="80"/>
        <v xml:space="preserve"> </v>
      </c>
      <c r="AT1290" t="str">
        <f t="shared" si="81"/>
        <v xml:space="preserve">MUS5990 </v>
      </c>
      <c r="AU1290" t="str">
        <f t="shared" si="82"/>
        <v>MUS5990-6</v>
      </c>
    </row>
    <row r="1291" spans="1:51" x14ac:dyDescent="0.2">
      <c r="A1291" t="s">
        <v>103</v>
      </c>
      <c r="B1291" t="s">
        <v>512</v>
      </c>
      <c r="C1291">
        <v>5990</v>
      </c>
      <c r="D1291" t="s">
        <v>125</v>
      </c>
      <c r="E1291">
        <v>0</v>
      </c>
      <c r="F1291">
        <v>0</v>
      </c>
      <c r="G1291">
        <v>13</v>
      </c>
      <c r="H1291">
        <v>1.08</v>
      </c>
      <c r="I1291">
        <v>0</v>
      </c>
      <c r="J1291">
        <v>0.25</v>
      </c>
      <c r="K1291">
        <v>1.08</v>
      </c>
      <c r="L1291">
        <v>9</v>
      </c>
      <c r="M1291">
        <v>0</v>
      </c>
      <c r="N1291">
        <v>3</v>
      </c>
      <c r="O1291">
        <v>0</v>
      </c>
      <c r="P1291">
        <v>9</v>
      </c>
      <c r="Q1291">
        <v>30</v>
      </c>
      <c r="R1291" s="3">
        <v>0.3</v>
      </c>
      <c r="S1291">
        <v>0</v>
      </c>
      <c r="T1291">
        <v>0</v>
      </c>
      <c r="AQ1291" t="str">
        <f t="shared" si="83"/>
        <v>MUS</v>
      </c>
      <c r="AR1291" t="str">
        <f t="shared" si="83"/>
        <v>5990</v>
      </c>
      <c r="AS1291" t="str">
        <f t="shared" si="80"/>
        <v/>
      </c>
      <c r="AT1291" t="str">
        <f t="shared" si="81"/>
        <v>MUS5990</v>
      </c>
      <c r="AU1291" t="str">
        <f t="shared" si="82"/>
        <v>MUS5990-***** CRSE TOTAL</v>
      </c>
    </row>
    <row r="1292" spans="1:51" x14ac:dyDescent="0.2">
      <c r="A1292" t="s">
        <v>103</v>
      </c>
      <c r="B1292" t="s">
        <v>512</v>
      </c>
      <c r="C1292" t="s">
        <v>61</v>
      </c>
      <c r="D1292" t="s">
        <v>126</v>
      </c>
      <c r="E1292">
        <v>3016</v>
      </c>
      <c r="F1292">
        <v>201.07</v>
      </c>
      <c r="G1292">
        <v>275</v>
      </c>
      <c r="H1292">
        <v>22.92</v>
      </c>
      <c r="I1292">
        <v>5.92</v>
      </c>
      <c r="J1292">
        <v>6.42</v>
      </c>
      <c r="K1292">
        <v>223.98</v>
      </c>
      <c r="L1292">
        <v>1826</v>
      </c>
      <c r="M1292">
        <v>49</v>
      </c>
      <c r="N1292">
        <v>43</v>
      </c>
      <c r="O1292">
        <v>15</v>
      </c>
      <c r="P1292">
        <v>1841</v>
      </c>
      <c r="Q1292">
        <v>2978</v>
      </c>
      <c r="R1292" s="3">
        <v>0.61819999999999997</v>
      </c>
      <c r="S1292">
        <v>0</v>
      </c>
      <c r="T1292">
        <v>23</v>
      </c>
      <c r="AQ1292" t="str">
        <f t="shared" si="83"/>
        <v>MUS</v>
      </c>
      <c r="AR1292" t="str">
        <f t="shared" si="83"/>
        <v/>
      </c>
      <c r="AS1292" t="str">
        <f t="shared" si="80"/>
        <v/>
      </c>
      <c r="AT1292" t="str">
        <f t="shared" si="81"/>
        <v>MUS</v>
      </c>
      <c r="AU1292" t="str">
        <f t="shared" si="82"/>
        <v>MUS-***** SUBJ TOTAL</v>
      </c>
    </row>
    <row r="1293" spans="1:51" x14ac:dyDescent="0.2">
      <c r="A1293" t="s">
        <v>103</v>
      </c>
      <c r="B1293" t="s">
        <v>590</v>
      </c>
      <c r="C1293">
        <v>1510</v>
      </c>
      <c r="D1293">
        <v>1</v>
      </c>
      <c r="E1293">
        <v>93</v>
      </c>
      <c r="F1293">
        <v>6.2</v>
      </c>
      <c r="G1293">
        <v>0</v>
      </c>
      <c r="H1293">
        <v>0</v>
      </c>
      <c r="I1293">
        <v>0.2</v>
      </c>
      <c r="J1293">
        <v>0</v>
      </c>
      <c r="K1293">
        <v>6.2</v>
      </c>
      <c r="L1293">
        <v>31</v>
      </c>
      <c r="M1293">
        <v>1</v>
      </c>
      <c r="N1293">
        <v>0</v>
      </c>
      <c r="O1293">
        <v>0</v>
      </c>
      <c r="P1293">
        <v>31</v>
      </c>
      <c r="Q1293">
        <v>33</v>
      </c>
      <c r="R1293" s="3">
        <v>0.93940000000000001</v>
      </c>
      <c r="S1293">
        <v>0</v>
      </c>
      <c r="T1293">
        <v>0</v>
      </c>
      <c r="U1293" t="s">
        <v>591</v>
      </c>
      <c r="V1293" t="s">
        <v>115</v>
      </c>
      <c r="W1293" s="4">
        <v>0.51041666666666663</v>
      </c>
      <c r="X1293" s="4">
        <v>0.5625</v>
      </c>
      <c r="Y1293" t="s">
        <v>107</v>
      </c>
      <c r="Z1293" t="s">
        <v>227</v>
      </c>
      <c r="AA1293">
        <v>33</v>
      </c>
      <c r="AB1293" t="s">
        <v>5465</v>
      </c>
      <c r="AC1293">
        <v>3</v>
      </c>
      <c r="AD1293">
        <v>1</v>
      </c>
      <c r="AE1293">
        <v>3</v>
      </c>
      <c r="AF1293">
        <v>0</v>
      </c>
      <c r="AG1293">
        <v>0</v>
      </c>
      <c r="AH1293">
        <v>0</v>
      </c>
      <c r="AI1293">
        <v>0</v>
      </c>
      <c r="AJ1293">
        <v>92238</v>
      </c>
      <c r="AK1293" t="s">
        <v>215</v>
      </c>
      <c r="AL1293" t="s">
        <v>61</v>
      </c>
      <c r="AM1293" t="s">
        <v>61</v>
      </c>
      <c r="AN1293" t="s">
        <v>61</v>
      </c>
      <c r="AO1293" t="s">
        <v>117</v>
      </c>
      <c r="AP1293">
        <v>1</v>
      </c>
      <c r="AQ1293" t="str">
        <f t="shared" si="83"/>
        <v>PHIL</v>
      </c>
      <c r="AR1293" t="str">
        <f t="shared" si="83"/>
        <v>1510</v>
      </c>
      <c r="AS1293" t="str">
        <f t="shared" si="80"/>
        <v>Mend</v>
      </c>
      <c r="AT1293" t="str">
        <f t="shared" si="81"/>
        <v xml:space="preserve">PHIL1510Mendell Henry </v>
      </c>
      <c r="AU1293" t="str">
        <f t="shared" si="82"/>
        <v>PHIL1510-1</v>
      </c>
      <c r="AV1293" t="s">
        <v>2982</v>
      </c>
      <c r="AW1293" t="s">
        <v>2983</v>
      </c>
    </row>
    <row r="1294" spans="1:51" x14ac:dyDescent="0.2">
      <c r="A1294" t="s">
        <v>103</v>
      </c>
      <c r="B1294" t="s">
        <v>590</v>
      </c>
      <c r="C1294">
        <v>1510</v>
      </c>
      <c r="D1294">
        <v>2</v>
      </c>
      <c r="E1294">
        <v>60</v>
      </c>
      <c r="F1294">
        <v>4</v>
      </c>
      <c r="G1294">
        <v>0</v>
      </c>
      <c r="H1294">
        <v>0</v>
      </c>
      <c r="I1294">
        <v>0</v>
      </c>
      <c r="J1294">
        <v>0</v>
      </c>
      <c r="K1294">
        <v>4</v>
      </c>
      <c r="L1294">
        <v>20</v>
      </c>
      <c r="M1294">
        <v>0</v>
      </c>
      <c r="N1294">
        <v>0</v>
      </c>
      <c r="O1294">
        <v>1</v>
      </c>
      <c r="P1294">
        <v>21</v>
      </c>
      <c r="Q1294">
        <v>35</v>
      </c>
      <c r="R1294" s="3">
        <v>0.57140000000000002</v>
      </c>
      <c r="S1294">
        <v>0</v>
      </c>
      <c r="T1294">
        <v>3</v>
      </c>
      <c r="U1294" t="s">
        <v>591</v>
      </c>
      <c r="V1294" t="s">
        <v>118</v>
      </c>
      <c r="W1294" s="4">
        <v>0.51041666666666663</v>
      </c>
      <c r="X1294" s="4">
        <v>0.5625</v>
      </c>
      <c r="Y1294" t="s">
        <v>107</v>
      </c>
      <c r="Z1294" t="s">
        <v>592</v>
      </c>
      <c r="AA1294">
        <v>49</v>
      </c>
      <c r="AB1294" t="s">
        <v>5465</v>
      </c>
      <c r="AC1294">
        <v>3</v>
      </c>
      <c r="AD1294">
        <v>1</v>
      </c>
      <c r="AE1294">
        <v>3</v>
      </c>
      <c r="AF1294">
        <v>0</v>
      </c>
      <c r="AG1294">
        <v>0</v>
      </c>
      <c r="AH1294">
        <v>0</v>
      </c>
      <c r="AI1294">
        <v>0</v>
      </c>
      <c r="AJ1294">
        <v>92239</v>
      </c>
      <c r="AK1294" t="s">
        <v>215</v>
      </c>
      <c r="AL1294" t="s">
        <v>61</v>
      </c>
      <c r="AM1294" t="s">
        <v>61</v>
      </c>
      <c r="AN1294" t="s">
        <v>61</v>
      </c>
      <c r="AO1294" t="s">
        <v>117</v>
      </c>
      <c r="AP1294">
        <v>1</v>
      </c>
      <c r="AQ1294" t="str">
        <f t="shared" si="83"/>
        <v>PHIL</v>
      </c>
      <c r="AR1294" t="str">
        <f t="shared" si="83"/>
        <v>1510</v>
      </c>
      <c r="AS1294" t="str">
        <f t="shared" si="80"/>
        <v>Mend</v>
      </c>
      <c r="AT1294" t="str">
        <f t="shared" si="81"/>
        <v xml:space="preserve">PHIL1510Mendell Henry </v>
      </c>
      <c r="AU1294" t="str">
        <f t="shared" si="82"/>
        <v>PHIL1510-2</v>
      </c>
      <c r="AV1294" t="s">
        <v>2982</v>
      </c>
      <c r="AW1294" t="s">
        <v>2983</v>
      </c>
    </row>
    <row r="1295" spans="1:51" x14ac:dyDescent="0.2">
      <c r="A1295" t="s">
        <v>103</v>
      </c>
      <c r="B1295" t="s">
        <v>590</v>
      </c>
      <c r="C1295">
        <v>1510</v>
      </c>
      <c r="D1295">
        <v>3</v>
      </c>
      <c r="E1295">
        <v>105</v>
      </c>
      <c r="F1295">
        <v>7</v>
      </c>
      <c r="G1295">
        <v>0</v>
      </c>
      <c r="H1295">
        <v>0</v>
      </c>
      <c r="I1295">
        <v>0.2</v>
      </c>
      <c r="J1295">
        <v>0</v>
      </c>
      <c r="K1295">
        <v>7</v>
      </c>
      <c r="L1295">
        <v>35</v>
      </c>
      <c r="M1295">
        <v>1</v>
      </c>
      <c r="N1295">
        <v>0</v>
      </c>
      <c r="O1295">
        <v>0</v>
      </c>
      <c r="P1295">
        <v>35</v>
      </c>
      <c r="Q1295">
        <v>35</v>
      </c>
      <c r="R1295" s="3">
        <v>1</v>
      </c>
      <c r="S1295">
        <v>0</v>
      </c>
      <c r="T1295">
        <v>0</v>
      </c>
      <c r="U1295" t="s">
        <v>591</v>
      </c>
      <c r="V1295" t="s">
        <v>120</v>
      </c>
      <c r="W1295" s="4">
        <v>0.3923611111111111</v>
      </c>
      <c r="X1295" s="4">
        <v>0.44444444444444442</v>
      </c>
      <c r="Y1295" t="s">
        <v>107</v>
      </c>
      <c r="Z1295" t="s">
        <v>122</v>
      </c>
      <c r="AA1295">
        <v>49</v>
      </c>
      <c r="AB1295" t="s">
        <v>5466</v>
      </c>
      <c r="AC1295">
        <v>3</v>
      </c>
      <c r="AD1295">
        <v>1</v>
      </c>
      <c r="AE1295">
        <v>3</v>
      </c>
      <c r="AF1295">
        <v>0</v>
      </c>
      <c r="AG1295">
        <v>0</v>
      </c>
      <c r="AH1295">
        <v>0</v>
      </c>
      <c r="AI1295">
        <v>0</v>
      </c>
      <c r="AJ1295">
        <v>92240</v>
      </c>
      <c r="AK1295" t="s">
        <v>215</v>
      </c>
      <c r="AL1295" t="s">
        <v>61</v>
      </c>
      <c r="AM1295" t="s">
        <v>61</v>
      </c>
      <c r="AN1295" t="s">
        <v>61</v>
      </c>
      <c r="AO1295" t="s">
        <v>117</v>
      </c>
      <c r="AP1295">
        <v>1</v>
      </c>
      <c r="AQ1295" t="str">
        <f t="shared" si="83"/>
        <v>PHIL</v>
      </c>
      <c r="AR1295" t="str">
        <f t="shared" si="83"/>
        <v>1510</v>
      </c>
      <c r="AS1295" t="str">
        <f t="shared" si="80"/>
        <v>Pitt</v>
      </c>
      <c r="AT1295" t="str">
        <f t="shared" si="81"/>
        <v>PHIL1510Pitt David A.</v>
      </c>
      <c r="AU1295" t="str">
        <f t="shared" si="82"/>
        <v>PHIL1510-3</v>
      </c>
      <c r="AV1295" t="s">
        <v>2984</v>
      </c>
      <c r="AW1295" t="s">
        <v>2553</v>
      </c>
      <c r="AX1295" t="s">
        <v>2646</v>
      </c>
    </row>
    <row r="1296" spans="1:51" x14ac:dyDescent="0.2">
      <c r="A1296" t="s">
        <v>103</v>
      </c>
      <c r="B1296" t="s">
        <v>590</v>
      </c>
      <c r="C1296">
        <v>1510</v>
      </c>
      <c r="D1296">
        <v>4</v>
      </c>
      <c r="E1296">
        <v>102</v>
      </c>
      <c r="F1296">
        <v>6.8</v>
      </c>
      <c r="G1296">
        <v>0</v>
      </c>
      <c r="H1296">
        <v>0</v>
      </c>
      <c r="I1296">
        <v>0</v>
      </c>
      <c r="J1296">
        <v>0.2</v>
      </c>
      <c r="K1296">
        <v>6.8</v>
      </c>
      <c r="L1296">
        <v>34</v>
      </c>
      <c r="M1296">
        <v>0</v>
      </c>
      <c r="N1296">
        <v>1</v>
      </c>
      <c r="O1296">
        <v>0</v>
      </c>
      <c r="P1296">
        <v>34</v>
      </c>
      <c r="Q1296">
        <v>35</v>
      </c>
      <c r="R1296" s="3">
        <v>0.97140000000000004</v>
      </c>
      <c r="S1296">
        <v>0</v>
      </c>
      <c r="T1296">
        <v>0</v>
      </c>
      <c r="U1296" t="s">
        <v>591</v>
      </c>
      <c r="V1296" t="s">
        <v>120</v>
      </c>
      <c r="W1296" s="4">
        <v>0.4513888888888889</v>
      </c>
      <c r="X1296" s="4">
        <v>0.50347222222222221</v>
      </c>
      <c r="Y1296" t="s">
        <v>107</v>
      </c>
      <c r="Z1296" t="s">
        <v>122</v>
      </c>
      <c r="AA1296">
        <v>49</v>
      </c>
      <c r="AB1296" t="s">
        <v>5466</v>
      </c>
      <c r="AC1296">
        <v>3</v>
      </c>
      <c r="AD1296">
        <v>1</v>
      </c>
      <c r="AE1296">
        <v>3</v>
      </c>
      <c r="AF1296">
        <v>1</v>
      </c>
      <c r="AG1296">
        <v>1</v>
      </c>
      <c r="AH1296">
        <v>0</v>
      </c>
      <c r="AI1296">
        <v>0</v>
      </c>
      <c r="AJ1296">
        <v>95015</v>
      </c>
      <c r="AK1296" t="s">
        <v>215</v>
      </c>
      <c r="AL1296" t="s">
        <v>61</v>
      </c>
      <c r="AM1296" t="s">
        <v>61</v>
      </c>
      <c r="AN1296" t="s">
        <v>61</v>
      </c>
      <c r="AO1296" t="s">
        <v>117</v>
      </c>
      <c r="AP1296">
        <v>1</v>
      </c>
      <c r="AQ1296" t="str">
        <f t="shared" si="83"/>
        <v>PHIL</v>
      </c>
      <c r="AR1296" t="str">
        <f t="shared" si="83"/>
        <v>1510</v>
      </c>
      <c r="AS1296" t="str">
        <f t="shared" si="80"/>
        <v>Pitt</v>
      </c>
      <c r="AT1296" t="str">
        <f t="shared" si="81"/>
        <v>PHIL1510Pitt David A.</v>
      </c>
      <c r="AU1296" t="str">
        <f t="shared" si="82"/>
        <v>PHIL1510-4</v>
      </c>
      <c r="AV1296" t="s">
        <v>2984</v>
      </c>
      <c r="AW1296" t="s">
        <v>2553</v>
      </c>
      <c r="AX1296" t="s">
        <v>2646</v>
      </c>
    </row>
    <row r="1297" spans="1:50" x14ac:dyDescent="0.2">
      <c r="A1297" t="s">
        <v>103</v>
      </c>
      <c r="B1297" t="s">
        <v>590</v>
      </c>
      <c r="C1297">
        <v>1510</v>
      </c>
      <c r="D1297" t="s">
        <v>125</v>
      </c>
      <c r="E1297">
        <v>360</v>
      </c>
      <c r="F1297">
        <v>24</v>
      </c>
      <c r="G1297">
        <v>0</v>
      </c>
      <c r="H1297">
        <v>0</v>
      </c>
      <c r="I1297">
        <v>0.4</v>
      </c>
      <c r="J1297">
        <v>0.2</v>
      </c>
      <c r="K1297">
        <v>24</v>
      </c>
      <c r="L1297">
        <v>120</v>
      </c>
      <c r="M1297">
        <v>2</v>
      </c>
      <c r="N1297">
        <v>1</v>
      </c>
      <c r="O1297">
        <v>1</v>
      </c>
      <c r="P1297">
        <v>121</v>
      </c>
      <c r="Q1297">
        <v>138</v>
      </c>
      <c r="R1297" s="3">
        <v>0.87680000000000002</v>
      </c>
      <c r="S1297">
        <v>0</v>
      </c>
      <c r="T1297">
        <v>3</v>
      </c>
      <c r="AQ1297" t="str">
        <f t="shared" si="83"/>
        <v>PHIL</v>
      </c>
      <c r="AR1297" t="str">
        <f t="shared" si="83"/>
        <v>1510</v>
      </c>
      <c r="AS1297" t="str">
        <f t="shared" si="80"/>
        <v/>
      </c>
      <c r="AT1297" t="str">
        <f t="shared" si="81"/>
        <v>PHIL1510</v>
      </c>
      <c r="AU1297" t="str">
        <f t="shared" si="82"/>
        <v>PHIL1510-***** CRSE TOTAL</v>
      </c>
    </row>
    <row r="1298" spans="1:50" x14ac:dyDescent="0.2">
      <c r="A1298" t="s">
        <v>103</v>
      </c>
      <c r="B1298" t="s">
        <v>590</v>
      </c>
      <c r="C1298">
        <v>1600</v>
      </c>
      <c r="D1298">
        <v>1</v>
      </c>
      <c r="E1298">
        <v>105</v>
      </c>
      <c r="F1298">
        <v>7</v>
      </c>
      <c r="G1298">
        <v>0</v>
      </c>
      <c r="H1298">
        <v>0</v>
      </c>
      <c r="I1298">
        <v>0</v>
      </c>
      <c r="J1298">
        <v>0</v>
      </c>
      <c r="K1298">
        <v>7</v>
      </c>
      <c r="L1298">
        <v>35</v>
      </c>
      <c r="M1298">
        <v>0</v>
      </c>
      <c r="N1298">
        <v>0</v>
      </c>
      <c r="O1298">
        <v>0</v>
      </c>
      <c r="P1298">
        <v>35</v>
      </c>
      <c r="Q1298">
        <v>34</v>
      </c>
      <c r="R1298" s="3">
        <v>1.0294000000000001</v>
      </c>
      <c r="S1298">
        <v>0</v>
      </c>
      <c r="T1298">
        <v>0</v>
      </c>
      <c r="U1298" t="s">
        <v>593</v>
      </c>
      <c r="Y1298" t="s">
        <v>166</v>
      </c>
      <c r="Z1298" t="s">
        <v>167</v>
      </c>
      <c r="AA1298">
        <v>999</v>
      </c>
      <c r="AB1298" t="s">
        <v>5467</v>
      </c>
      <c r="AC1298">
        <v>4</v>
      </c>
      <c r="AD1298">
        <v>1</v>
      </c>
      <c r="AE1298">
        <v>3</v>
      </c>
      <c r="AF1298">
        <v>1</v>
      </c>
      <c r="AG1298">
        <v>1</v>
      </c>
      <c r="AH1298">
        <v>0</v>
      </c>
      <c r="AI1298">
        <v>0</v>
      </c>
      <c r="AJ1298">
        <v>92436</v>
      </c>
      <c r="AK1298" t="s">
        <v>251</v>
      </c>
      <c r="AL1298" t="s">
        <v>61</v>
      </c>
      <c r="AM1298" t="s">
        <v>61</v>
      </c>
      <c r="AN1298" t="s">
        <v>61</v>
      </c>
      <c r="AO1298" t="s">
        <v>168</v>
      </c>
      <c r="AP1298">
        <v>1</v>
      </c>
      <c r="AQ1298" t="str">
        <f t="shared" si="83"/>
        <v>PHIL</v>
      </c>
      <c r="AR1298" t="str">
        <f t="shared" si="83"/>
        <v>1600</v>
      </c>
      <c r="AS1298" t="str">
        <f t="shared" si="80"/>
        <v>Diza</v>
      </c>
      <c r="AT1298" t="str">
        <f t="shared" si="81"/>
        <v xml:space="preserve">PHIL1600Dizadji-Bahmani Foad </v>
      </c>
      <c r="AU1298" t="str">
        <f t="shared" si="82"/>
        <v>PHIL1600-1</v>
      </c>
      <c r="AV1298" t="s">
        <v>2985</v>
      </c>
      <c r="AW1298" t="s">
        <v>2986</v>
      </c>
    </row>
    <row r="1299" spans="1:50" x14ac:dyDescent="0.2">
      <c r="A1299" t="s">
        <v>103</v>
      </c>
      <c r="B1299" t="s">
        <v>590</v>
      </c>
      <c r="C1299">
        <v>1600</v>
      </c>
      <c r="D1299">
        <v>2</v>
      </c>
      <c r="E1299">
        <v>102</v>
      </c>
      <c r="F1299">
        <v>6.8</v>
      </c>
      <c r="G1299">
        <v>0</v>
      </c>
      <c r="H1299">
        <v>0</v>
      </c>
      <c r="I1299">
        <v>0.2</v>
      </c>
      <c r="J1299">
        <v>0</v>
      </c>
      <c r="K1299">
        <v>6.8</v>
      </c>
      <c r="L1299">
        <v>34</v>
      </c>
      <c r="M1299">
        <v>1</v>
      </c>
      <c r="N1299">
        <v>0</v>
      </c>
      <c r="O1299">
        <v>0</v>
      </c>
      <c r="P1299">
        <v>34</v>
      </c>
      <c r="Q1299">
        <v>33</v>
      </c>
      <c r="R1299" s="3">
        <v>1.0303</v>
      </c>
      <c r="S1299">
        <v>0</v>
      </c>
      <c r="T1299">
        <v>0</v>
      </c>
      <c r="U1299" t="s">
        <v>593</v>
      </c>
      <c r="Y1299" t="s">
        <v>166</v>
      </c>
      <c r="Z1299" t="s">
        <v>167</v>
      </c>
      <c r="AA1299">
        <v>999</v>
      </c>
      <c r="AB1299" t="s">
        <v>5467</v>
      </c>
      <c r="AC1299">
        <v>4</v>
      </c>
      <c r="AD1299">
        <v>1</v>
      </c>
      <c r="AE1299">
        <v>3</v>
      </c>
      <c r="AF1299">
        <v>1</v>
      </c>
      <c r="AG1299">
        <v>1</v>
      </c>
      <c r="AH1299">
        <v>0</v>
      </c>
      <c r="AI1299">
        <v>0</v>
      </c>
      <c r="AJ1299">
        <v>92437</v>
      </c>
      <c r="AK1299" t="s">
        <v>251</v>
      </c>
      <c r="AL1299" t="s">
        <v>61</v>
      </c>
      <c r="AM1299" t="s">
        <v>61</v>
      </c>
      <c r="AN1299" t="s">
        <v>61</v>
      </c>
      <c r="AO1299" t="s">
        <v>168</v>
      </c>
      <c r="AP1299">
        <v>1</v>
      </c>
      <c r="AQ1299" t="str">
        <f t="shared" si="83"/>
        <v>PHIL</v>
      </c>
      <c r="AR1299" t="str">
        <f t="shared" si="83"/>
        <v>1600</v>
      </c>
      <c r="AS1299" t="str">
        <f t="shared" si="80"/>
        <v>Diza</v>
      </c>
      <c r="AT1299" t="str">
        <f t="shared" si="81"/>
        <v xml:space="preserve">PHIL1600Dizadji-Bahmani Foad </v>
      </c>
      <c r="AU1299" t="str">
        <f t="shared" si="82"/>
        <v>PHIL1600-2</v>
      </c>
      <c r="AV1299" t="s">
        <v>2985</v>
      </c>
      <c r="AW1299" t="s">
        <v>2986</v>
      </c>
    </row>
    <row r="1300" spans="1:50" x14ac:dyDescent="0.2">
      <c r="A1300" t="s">
        <v>103</v>
      </c>
      <c r="B1300" t="s">
        <v>590</v>
      </c>
      <c r="C1300">
        <v>1600</v>
      </c>
      <c r="D1300">
        <v>3</v>
      </c>
      <c r="E1300">
        <v>99</v>
      </c>
      <c r="F1300">
        <v>6.6</v>
      </c>
      <c r="G1300">
        <v>0</v>
      </c>
      <c r="H1300">
        <v>0</v>
      </c>
      <c r="I1300">
        <v>0</v>
      </c>
      <c r="J1300">
        <v>0.2</v>
      </c>
      <c r="K1300">
        <v>6.6</v>
      </c>
      <c r="L1300">
        <v>33</v>
      </c>
      <c r="M1300">
        <v>0</v>
      </c>
      <c r="N1300">
        <v>1</v>
      </c>
      <c r="O1300">
        <v>0</v>
      </c>
      <c r="P1300">
        <v>33</v>
      </c>
      <c r="Q1300">
        <v>33</v>
      </c>
      <c r="R1300" s="3">
        <v>1</v>
      </c>
      <c r="S1300">
        <v>0</v>
      </c>
      <c r="T1300">
        <v>0</v>
      </c>
      <c r="U1300" t="s">
        <v>593</v>
      </c>
      <c r="Y1300" t="s">
        <v>166</v>
      </c>
      <c r="Z1300" t="s">
        <v>167</v>
      </c>
      <c r="AA1300">
        <v>999</v>
      </c>
      <c r="AB1300" t="s">
        <v>5467</v>
      </c>
      <c r="AC1300">
        <v>4</v>
      </c>
      <c r="AD1300">
        <v>1</v>
      </c>
      <c r="AE1300">
        <v>3</v>
      </c>
      <c r="AF1300">
        <v>0</v>
      </c>
      <c r="AG1300">
        <v>0</v>
      </c>
      <c r="AH1300">
        <v>0</v>
      </c>
      <c r="AI1300">
        <v>0</v>
      </c>
      <c r="AJ1300">
        <v>92438</v>
      </c>
      <c r="AK1300" t="s">
        <v>251</v>
      </c>
      <c r="AL1300" t="s">
        <v>61</v>
      </c>
      <c r="AM1300" t="s">
        <v>61</v>
      </c>
      <c r="AN1300" t="s">
        <v>61</v>
      </c>
      <c r="AO1300" t="s">
        <v>168</v>
      </c>
      <c r="AP1300">
        <v>1</v>
      </c>
      <c r="AQ1300" t="str">
        <f t="shared" si="83"/>
        <v>PHIL</v>
      </c>
      <c r="AR1300" t="str">
        <f t="shared" si="83"/>
        <v>1600</v>
      </c>
      <c r="AS1300" t="str">
        <f t="shared" si="80"/>
        <v>Diza</v>
      </c>
      <c r="AT1300" t="str">
        <f t="shared" si="81"/>
        <v xml:space="preserve">PHIL1600Dizadji-Bahmani Foad </v>
      </c>
      <c r="AU1300" t="str">
        <f t="shared" si="82"/>
        <v>PHIL1600-3</v>
      </c>
      <c r="AV1300" t="s">
        <v>2985</v>
      </c>
      <c r="AW1300" t="s">
        <v>2986</v>
      </c>
    </row>
    <row r="1301" spans="1:50" x14ac:dyDescent="0.2">
      <c r="A1301" t="s">
        <v>103</v>
      </c>
      <c r="B1301" t="s">
        <v>590</v>
      </c>
      <c r="C1301">
        <v>1600</v>
      </c>
      <c r="D1301">
        <v>4</v>
      </c>
      <c r="E1301">
        <v>102</v>
      </c>
      <c r="F1301">
        <v>6.8</v>
      </c>
      <c r="G1301">
        <v>0</v>
      </c>
      <c r="H1301">
        <v>0</v>
      </c>
      <c r="I1301">
        <v>0.2</v>
      </c>
      <c r="J1301">
        <v>0</v>
      </c>
      <c r="K1301">
        <v>6.8</v>
      </c>
      <c r="L1301">
        <v>34</v>
      </c>
      <c r="M1301">
        <v>1</v>
      </c>
      <c r="N1301">
        <v>0</v>
      </c>
      <c r="O1301">
        <v>0</v>
      </c>
      <c r="P1301">
        <v>34</v>
      </c>
      <c r="Q1301">
        <v>34</v>
      </c>
      <c r="R1301" s="3">
        <v>1</v>
      </c>
      <c r="S1301">
        <v>0</v>
      </c>
      <c r="T1301">
        <v>0</v>
      </c>
      <c r="U1301" t="s">
        <v>593</v>
      </c>
      <c r="Y1301" t="s">
        <v>166</v>
      </c>
      <c r="Z1301" t="s">
        <v>167</v>
      </c>
      <c r="AA1301">
        <v>999</v>
      </c>
      <c r="AB1301" t="s">
        <v>5467</v>
      </c>
      <c r="AC1301">
        <v>4</v>
      </c>
      <c r="AD1301">
        <v>1</v>
      </c>
      <c r="AE1301">
        <v>3</v>
      </c>
      <c r="AF1301">
        <v>0</v>
      </c>
      <c r="AG1301">
        <v>0</v>
      </c>
      <c r="AH1301">
        <v>0</v>
      </c>
      <c r="AI1301">
        <v>0</v>
      </c>
      <c r="AJ1301">
        <v>92439</v>
      </c>
      <c r="AK1301" t="s">
        <v>251</v>
      </c>
      <c r="AL1301" t="s">
        <v>61</v>
      </c>
      <c r="AM1301" t="s">
        <v>61</v>
      </c>
      <c r="AN1301" t="s">
        <v>61</v>
      </c>
      <c r="AO1301" t="s">
        <v>168</v>
      </c>
      <c r="AP1301">
        <v>1</v>
      </c>
      <c r="AQ1301" t="str">
        <f t="shared" si="83"/>
        <v>PHIL</v>
      </c>
      <c r="AR1301" t="str">
        <f t="shared" si="83"/>
        <v>1600</v>
      </c>
      <c r="AS1301" t="str">
        <f t="shared" si="80"/>
        <v>Diza</v>
      </c>
      <c r="AT1301" t="str">
        <f t="shared" si="81"/>
        <v xml:space="preserve">PHIL1600Dizadji-Bahmani Foad </v>
      </c>
      <c r="AU1301" t="str">
        <f t="shared" si="82"/>
        <v>PHIL1600-4</v>
      </c>
      <c r="AV1301" t="s">
        <v>2985</v>
      </c>
      <c r="AW1301" t="s">
        <v>2986</v>
      </c>
    </row>
    <row r="1302" spans="1:50" x14ac:dyDescent="0.2">
      <c r="A1302" t="s">
        <v>103</v>
      </c>
      <c r="B1302" t="s">
        <v>590</v>
      </c>
      <c r="C1302">
        <v>1600</v>
      </c>
      <c r="D1302">
        <v>5</v>
      </c>
      <c r="E1302">
        <v>78</v>
      </c>
      <c r="F1302">
        <v>5.2</v>
      </c>
      <c r="G1302">
        <v>0</v>
      </c>
      <c r="H1302">
        <v>0</v>
      </c>
      <c r="I1302">
        <v>0.2</v>
      </c>
      <c r="J1302">
        <v>0.2</v>
      </c>
      <c r="K1302">
        <v>5.2</v>
      </c>
      <c r="L1302">
        <v>26</v>
      </c>
      <c r="M1302">
        <v>1</v>
      </c>
      <c r="N1302">
        <v>1</v>
      </c>
      <c r="O1302">
        <v>0</v>
      </c>
      <c r="P1302">
        <v>26</v>
      </c>
      <c r="Q1302">
        <v>25</v>
      </c>
      <c r="R1302" s="3">
        <v>1.04</v>
      </c>
      <c r="S1302">
        <v>0</v>
      </c>
      <c r="T1302">
        <v>0</v>
      </c>
      <c r="U1302" t="s">
        <v>593</v>
      </c>
      <c r="V1302" t="s">
        <v>113</v>
      </c>
      <c r="W1302" s="4">
        <v>0.56944444444444442</v>
      </c>
      <c r="X1302" s="4">
        <v>0.62152777777777779</v>
      </c>
      <c r="Y1302" t="s">
        <v>232</v>
      </c>
      <c r="Z1302" t="s">
        <v>381</v>
      </c>
      <c r="AA1302">
        <v>49</v>
      </c>
      <c r="AB1302" t="s">
        <v>5468</v>
      </c>
      <c r="AC1302">
        <v>4</v>
      </c>
      <c r="AD1302">
        <v>1</v>
      </c>
      <c r="AE1302">
        <v>3</v>
      </c>
      <c r="AF1302">
        <v>0</v>
      </c>
      <c r="AG1302">
        <v>0</v>
      </c>
      <c r="AH1302">
        <v>0</v>
      </c>
      <c r="AI1302">
        <v>0</v>
      </c>
      <c r="AJ1302">
        <v>92440</v>
      </c>
      <c r="AK1302" t="s">
        <v>251</v>
      </c>
      <c r="AL1302" t="s">
        <v>61</v>
      </c>
      <c r="AM1302" t="s">
        <v>61</v>
      </c>
      <c r="AN1302" t="s">
        <v>61</v>
      </c>
      <c r="AO1302" t="s">
        <v>61</v>
      </c>
      <c r="AP1302">
        <v>1</v>
      </c>
      <c r="AQ1302" t="str">
        <f t="shared" si="83"/>
        <v>PHIL</v>
      </c>
      <c r="AR1302" t="str">
        <f t="shared" si="83"/>
        <v>1600</v>
      </c>
      <c r="AS1302" t="str">
        <f t="shared" si="80"/>
        <v>Shim</v>
      </c>
      <c r="AT1302" t="str">
        <f t="shared" si="81"/>
        <v xml:space="preserve">PHIL1600Shim Michael </v>
      </c>
      <c r="AU1302" t="str">
        <f t="shared" si="82"/>
        <v>PHIL1600-5</v>
      </c>
      <c r="AV1302" t="s">
        <v>2987</v>
      </c>
      <c r="AW1302" t="s">
        <v>2446</v>
      </c>
    </row>
    <row r="1303" spans="1:50" x14ac:dyDescent="0.2">
      <c r="A1303" t="s">
        <v>103</v>
      </c>
      <c r="B1303" t="s">
        <v>590</v>
      </c>
      <c r="C1303">
        <v>1600</v>
      </c>
      <c r="D1303">
        <v>6</v>
      </c>
      <c r="E1303">
        <v>78</v>
      </c>
      <c r="F1303">
        <v>5.2</v>
      </c>
      <c r="G1303">
        <v>0</v>
      </c>
      <c r="H1303">
        <v>0</v>
      </c>
      <c r="I1303">
        <v>0</v>
      </c>
      <c r="J1303">
        <v>0</v>
      </c>
      <c r="K1303">
        <v>5.2</v>
      </c>
      <c r="L1303">
        <v>26</v>
      </c>
      <c r="M1303">
        <v>0</v>
      </c>
      <c r="N1303">
        <v>0</v>
      </c>
      <c r="O1303">
        <v>0</v>
      </c>
      <c r="P1303">
        <v>26</v>
      </c>
      <c r="Q1303">
        <v>25</v>
      </c>
      <c r="R1303" s="3">
        <v>1.04</v>
      </c>
      <c r="S1303">
        <v>0</v>
      </c>
      <c r="T1303">
        <v>0</v>
      </c>
      <c r="U1303" t="s">
        <v>593</v>
      </c>
      <c r="V1303" t="s">
        <v>113</v>
      </c>
      <c r="W1303" s="4">
        <v>0.62847222222222221</v>
      </c>
      <c r="X1303" s="4">
        <v>0.68055555555555547</v>
      </c>
      <c r="Y1303" t="s">
        <v>107</v>
      </c>
      <c r="Z1303" t="s">
        <v>594</v>
      </c>
      <c r="AA1303">
        <v>40</v>
      </c>
      <c r="AB1303" t="s">
        <v>5469</v>
      </c>
      <c r="AC1303">
        <v>4</v>
      </c>
      <c r="AD1303">
        <v>1</v>
      </c>
      <c r="AE1303">
        <v>3</v>
      </c>
      <c r="AF1303">
        <v>1</v>
      </c>
      <c r="AG1303">
        <v>1</v>
      </c>
      <c r="AH1303">
        <v>0</v>
      </c>
      <c r="AI1303">
        <v>0</v>
      </c>
      <c r="AJ1303">
        <v>92441</v>
      </c>
      <c r="AK1303" t="s">
        <v>251</v>
      </c>
      <c r="AL1303" t="s">
        <v>61</v>
      </c>
      <c r="AM1303" t="s">
        <v>61</v>
      </c>
      <c r="AN1303" t="s">
        <v>61</v>
      </c>
      <c r="AO1303" t="s">
        <v>61</v>
      </c>
      <c r="AP1303">
        <v>1</v>
      </c>
      <c r="AQ1303" t="str">
        <f t="shared" si="83"/>
        <v>PHIL</v>
      </c>
      <c r="AR1303" t="str">
        <f t="shared" si="83"/>
        <v>1600</v>
      </c>
      <c r="AS1303" t="str">
        <f t="shared" si="80"/>
        <v>Garc</v>
      </c>
      <c r="AT1303" t="str">
        <f t="shared" si="81"/>
        <v>PHIL1600Garcia Roberto Carlos</v>
      </c>
      <c r="AU1303" t="str">
        <f t="shared" si="82"/>
        <v>PHIL1600-6</v>
      </c>
      <c r="AV1303" t="s">
        <v>2704</v>
      </c>
      <c r="AW1303" t="s">
        <v>2988</v>
      </c>
      <c r="AX1303" t="s">
        <v>2989</v>
      </c>
    </row>
    <row r="1304" spans="1:50" x14ac:dyDescent="0.2">
      <c r="A1304" t="s">
        <v>103</v>
      </c>
      <c r="B1304" t="s">
        <v>590</v>
      </c>
      <c r="C1304">
        <v>1600</v>
      </c>
      <c r="D1304">
        <v>7</v>
      </c>
      <c r="E1304">
        <v>81</v>
      </c>
      <c r="F1304">
        <v>5.4</v>
      </c>
      <c r="G1304">
        <v>0</v>
      </c>
      <c r="H1304">
        <v>0</v>
      </c>
      <c r="I1304">
        <v>0</v>
      </c>
      <c r="J1304">
        <v>0</v>
      </c>
      <c r="K1304">
        <v>5.4</v>
      </c>
      <c r="L1304">
        <v>27</v>
      </c>
      <c r="M1304">
        <v>0</v>
      </c>
      <c r="N1304">
        <v>0</v>
      </c>
      <c r="O1304">
        <v>0</v>
      </c>
      <c r="P1304">
        <v>27</v>
      </c>
      <c r="Q1304">
        <v>25</v>
      </c>
      <c r="R1304" s="3">
        <v>1.08</v>
      </c>
      <c r="S1304">
        <v>0</v>
      </c>
      <c r="T1304">
        <v>0</v>
      </c>
      <c r="U1304" t="s">
        <v>593</v>
      </c>
      <c r="V1304" t="s">
        <v>113</v>
      </c>
      <c r="W1304" s="4">
        <v>0.51041666666666663</v>
      </c>
      <c r="X1304" s="4">
        <v>0.5625</v>
      </c>
      <c r="Y1304" t="s">
        <v>107</v>
      </c>
      <c r="Z1304" t="s">
        <v>256</v>
      </c>
      <c r="AA1304">
        <v>25</v>
      </c>
      <c r="AB1304" t="s">
        <v>5470</v>
      </c>
      <c r="AC1304">
        <v>4</v>
      </c>
      <c r="AD1304">
        <v>1</v>
      </c>
      <c r="AE1304">
        <v>3</v>
      </c>
      <c r="AF1304">
        <v>3</v>
      </c>
      <c r="AG1304">
        <v>2</v>
      </c>
      <c r="AH1304">
        <v>1</v>
      </c>
      <c r="AI1304">
        <v>0</v>
      </c>
      <c r="AJ1304">
        <v>92442</v>
      </c>
      <c r="AK1304" t="s">
        <v>251</v>
      </c>
      <c r="AL1304" t="s">
        <v>61</v>
      </c>
      <c r="AM1304" t="s">
        <v>61</v>
      </c>
      <c r="AN1304" t="s">
        <v>61</v>
      </c>
      <c r="AO1304" t="s">
        <v>61</v>
      </c>
      <c r="AP1304">
        <v>1</v>
      </c>
      <c r="AQ1304" t="str">
        <f t="shared" si="83"/>
        <v>PHIL</v>
      </c>
      <c r="AR1304" t="str">
        <f t="shared" si="83"/>
        <v>1600</v>
      </c>
      <c r="AS1304" t="str">
        <f t="shared" si="80"/>
        <v>Hout</v>
      </c>
      <c r="AT1304" t="str">
        <f t="shared" si="81"/>
        <v>PHIL1600Houts Ronald W</v>
      </c>
      <c r="AU1304" t="str">
        <f t="shared" si="82"/>
        <v>PHIL1600-7</v>
      </c>
      <c r="AV1304" t="s">
        <v>2990</v>
      </c>
      <c r="AW1304" t="s">
        <v>2991</v>
      </c>
      <c r="AX1304" t="s">
        <v>118</v>
      </c>
    </row>
    <row r="1305" spans="1:50" x14ac:dyDescent="0.2">
      <c r="A1305" t="s">
        <v>103</v>
      </c>
      <c r="B1305" t="s">
        <v>590</v>
      </c>
      <c r="C1305">
        <v>1600</v>
      </c>
      <c r="D1305">
        <v>8</v>
      </c>
      <c r="E1305">
        <v>78</v>
      </c>
      <c r="F1305">
        <v>5.2</v>
      </c>
      <c r="G1305">
        <v>0</v>
      </c>
      <c r="H1305">
        <v>0</v>
      </c>
      <c r="I1305">
        <v>0</v>
      </c>
      <c r="J1305">
        <v>0</v>
      </c>
      <c r="K1305">
        <v>5.2</v>
      </c>
      <c r="L1305">
        <v>26</v>
      </c>
      <c r="M1305">
        <v>0</v>
      </c>
      <c r="N1305">
        <v>0</v>
      </c>
      <c r="O1305">
        <v>0</v>
      </c>
      <c r="P1305">
        <v>26</v>
      </c>
      <c r="Q1305">
        <v>25</v>
      </c>
      <c r="R1305" s="3">
        <v>1.04</v>
      </c>
      <c r="S1305">
        <v>0</v>
      </c>
      <c r="T1305">
        <v>0</v>
      </c>
      <c r="U1305" t="s">
        <v>593</v>
      </c>
      <c r="V1305" t="s">
        <v>113</v>
      </c>
      <c r="W1305" s="4">
        <v>0.51041666666666663</v>
      </c>
      <c r="X1305" s="4">
        <v>0.5625</v>
      </c>
      <c r="Y1305" t="s">
        <v>107</v>
      </c>
      <c r="Z1305" t="s">
        <v>276</v>
      </c>
      <c r="AA1305">
        <v>42</v>
      </c>
      <c r="AB1305" t="s">
        <v>5468</v>
      </c>
      <c r="AC1305">
        <v>4</v>
      </c>
      <c r="AD1305">
        <v>1</v>
      </c>
      <c r="AE1305">
        <v>3</v>
      </c>
      <c r="AF1305">
        <v>1</v>
      </c>
      <c r="AG1305">
        <v>1</v>
      </c>
      <c r="AH1305">
        <v>0</v>
      </c>
      <c r="AI1305">
        <v>0</v>
      </c>
      <c r="AJ1305">
        <v>92443</v>
      </c>
      <c r="AK1305" t="s">
        <v>251</v>
      </c>
      <c r="AL1305" t="s">
        <v>61</v>
      </c>
      <c r="AM1305" t="s">
        <v>61</v>
      </c>
      <c r="AN1305" t="s">
        <v>61</v>
      </c>
      <c r="AO1305" t="s">
        <v>61</v>
      </c>
      <c r="AP1305">
        <v>1</v>
      </c>
      <c r="AQ1305" t="str">
        <f t="shared" si="83"/>
        <v>PHIL</v>
      </c>
      <c r="AR1305" t="str">
        <f t="shared" si="83"/>
        <v>1600</v>
      </c>
      <c r="AS1305" t="str">
        <f t="shared" si="80"/>
        <v>Shim</v>
      </c>
      <c r="AT1305" t="str">
        <f t="shared" si="81"/>
        <v xml:space="preserve">PHIL1600Shim Michael </v>
      </c>
      <c r="AU1305" t="str">
        <f t="shared" si="82"/>
        <v>PHIL1600-8</v>
      </c>
      <c r="AV1305" t="s">
        <v>2987</v>
      </c>
      <c r="AW1305" t="s">
        <v>2446</v>
      </c>
    </row>
    <row r="1306" spans="1:50" x14ac:dyDescent="0.2">
      <c r="A1306" t="s">
        <v>103</v>
      </c>
      <c r="B1306" t="s">
        <v>590</v>
      </c>
      <c r="C1306">
        <v>1600</v>
      </c>
      <c r="D1306">
        <v>9</v>
      </c>
      <c r="E1306">
        <v>75</v>
      </c>
      <c r="F1306">
        <v>5</v>
      </c>
      <c r="G1306">
        <v>0</v>
      </c>
      <c r="H1306">
        <v>0</v>
      </c>
      <c r="I1306">
        <v>0.2</v>
      </c>
      <c r="J1306">
        <v>0</v>
      </c>
      <c r="K1306">
        <v>5</v>
      </c>
      <c r="L1306">
        <v>25</v>
      </c>
      <c r="M1306">
        <v>1</v>
      </c>
      <c r="N1306">
        <v>0</v>
      </c>
      <c r="O1306">
        <v>0</v>
      </c>
      <c r="P1306">
        <v>25</v>
      </c>
      <c r="Q1306">
        <v>25</v>
      </c>
      <c r="R1306" s="3">
        <v>1</v>
      </c>
      <c r="S1306">
        <v>0</v>
      </c>
      <c r="T1306">
        <v>0</v>
      </c>
      <c r="U1306" t="s">
        <v>593</v>
      </c>
      <c r="V1306" t="s">
        <v>113</v>
      </c>
      <c r="W1306" s="4">
        <v>0.56944444444444442</v>
      </c>
      <c r="X1306" s="4">
        <v>0.62152777777777779</v>
      </c>
      <c r="Y1306" t="s">
        <v>107</v>
      </c>
      <c r="Z1306" t="s">
        <v>256</v>
      </c>
      <c r="AA1306">
        <v>25</v>
      </c>
      <c r="AB1306" t="s">
        <v>5470</v>
      </c>
      <c r="AC1306">
        <v>4</v>
      </c>
      <c r="AD1306">
        <v>1</v>
      </c>
      <c r="AE1306">
        <v>3</v>
      </c>
      <c r="AF1306">
        <v>0</v>
      </c>
      <c r="AG1306">
        <v>0</v>
      </c>
      <c r="AH1306">
        <v>0</v>
      </c>
      <c r="AI1306">
        <v>0</v>
      </c>
      <c r="AJ1306">
        <v>92444</v>
      </c>
      <c r="AK1306" t="s">
        <v>251</v>
      </c>
      <c r="AL1306" t="s">
        <v>61</v>
      </c>
      <c r="AM1306" t="s">
        <v>61</v>
      </c>
      <c r="AN1306" t="s">
        <v>61</v>
      </c>
      <c r="AO1306" t="s">
        <v>61</v>
      </c>
      <c r="AP1306">
        <v>1</v>
      </c>
      <c r="AQ1306" t="str">
        <f t="shared" si="83"/>
        <v>PHIL</v>
      </c>
      <c r="AR1306" t="str">
        <f t="shared" si="83"/>
        <v>1600</v>
      </c>
      <c r="AS1306" t="str">
        <f t="shared" si="80"/>
        <v>Hout</v>
      </c>
      <c r="AT1306" t="str">
        <f t="shared" si="81"/>
        <v>PHIL1600Houts Ronald W</v>
      </c>
      <c r="AU1306" t="str">
        <f t="shared" si="82"/>
        <v>PHIL1600-9</v>
      </c>
      <c r="AV1306" t="s">
        <v>2990</v>
      </c>
      <c r="AW1306" t="s">
        <v>2991</v>
      </c>
      <c r="AX1306" t="s">
        <v>118</v>
      </c>
    </row>
    <row r="1307" spans="1:50" x14ac:dyDescent="0.2">
      <c r="A1307" t="s">
        <v>103</v>
      </c>
      <c r="B1307" t="s">
        <v>590</v>
      </c>
      <c r="C1307">
        <v>1600</v>
      </c>
      <c r="D1307">
        <v>10</v>
      </c>
      <c r="E1307">
        <v>78</v>
      </c>
      <c r="F1307">
        <v>5.2</v>
      </c>
      <c r="G1307">
        <v>0</v>
      </c>
      <c r="H1307">
        <v>0</v>
      </c>
      <c r="I1307">
        <v>0</v>
      </c>
      <c r="J1307">
        <v>0</v>
      </c>
      <c r="K1307">
        <v>5.2</v>
      </c>
      <c r="L1307">
        <v>26</v>
      </c>
      <c r="M1307">
        <v>0</v>
      </c>
      <c r="N1307">
        <v>0</v>
      </c>
      <c r="O1307">
        <v>0</v>
      </c>
      <c r="P1307">
        <v>26</v>
      </c>
      <c r="Q1307">
        <v>25</v>
      </c>
      <c r="R1307" s="3">
        <v>1.04</v>
      </c>
      <c r="S1307">
        <v>0</v>
      </c>
      <c r="T1307">
        <v>0</v>
      </c>
      <c r="U1307" t="s">
        <v>593</v>
      </c>
      <c r="V1307" t="s">
        <v>113</v>
      </c>
      <c r="W1307" s="4">
        <v>0.56944444444444442</v>
      </c>
      <c r="X1307" s="4">
        <v>0.62152777777777779</v>
      </c>
      <c r="Y1307" t="s">
        <v>107</v>
      </c>
      <c r="Z1307" t="s">
        <v>267</v>
      </c>
      <c r="AA1307">
        <v>25</v>
      </c>
      <c r="AB1307" t="s">
        <v>5471</v>
      </c>
      <c r="AC1307">
        <v>4</v>
      </c>
      <c r="AD1307">
        <v>1</v>
      </c>
      <c r="AE1307">
        <v>3</v>
      </c>
      <c r="AF1307">
        <v>0</v>
      </c>
      <c r="AG1307">
        <v>0</v>
      </c>
      <c r="AH1307">
        <v>0</v>
      </c>
      <c r="AI1307">
        <v>0</v>
      </c>
      <c r="AJ1307">
        <v>92445</v>
      </c>
      <c r="AK1307" t="s">
        <v>251</v>
      </c>
      <c r="AL1307" t="s">
        <v>61</v>
      </c>
      <c r="AM1307" t="s">
        <v>61</v>
      </c>
      <c r="AN1307" t="s">
        <v>61</v>
      </c>
      <c r="AO1307" t="s">
        <v>61</v>
      </c>
      <c r="AP1307">
        <v>1</v>
      </c>
      <c r="AQ1307" t="str">
        <f t="shared" si="83"/>
        <v>PHIL</v>
      </c>
      <c r="AR1307" t="str">
        <f t="shared" si="83"/>
        <v>1600</v>
      </c>
      <c r="AS1307" t="str">
        <f t="shared" si="80"/>
        <v>Scha</v>
      </c>
      <c r="AT1307" t="str">
        <f t="shared" si="81"/>
        <v>PHIL1600Schaff Kory Preston</v>
      </c>
      <c r="AU1307" t="str">
        <f t="shared" si="82"/>
        <v>PHIL1600-10</v>
      </c>
      <c r="AV1307" t="s">
        <v>2992</v>
      </c>
      <c r="AW1307" t="s">
        <v>2993</v>
      </c>
      <c r="AX1307" t="s">
        <v>2994</v>
      </c>
    </row>
    <row r="1308" spans="1:50" x14ac:dyDescent="0.2">
      <c r="A1308" t="s">
        <v>103</v>
      </c>
      <c r="B1308" t="s">
        <v>590</v>
      </c>
      <c r="C1308">
        <v>1600</v>
      </c>
      <c r="D1308">
        <v>11</v>
      </c>
      <c r="E1308">
        <v>75</v>
      </c>
      <c r="F1308">
        <v>5</v>
      </c>
      <c r="G1308">
        <v>0</v>
      </c>
      <c r="H1308">
        <v>0</v>
      </c>
      <c r="I1308">
        <v>0</v>
      </c>
      <c r="J1308">
        <v>0.2</v>
      </c>
      <c r="K1308">
        <v>5</v>
      </c>
      <c r="L1308">
        <v>25</v>
      </c>
      <c r="M1308">
        <v>0</v>
      </c>
      <c r="N1308">
        <v>1</v>
      </c>
      <c r="O1308">
        <v>0</v>
      </c>
      <c r="P1308">
        <v>25</v>
      </c>
      <c r="Q1308">
        <v>25</v>
      </c>
      <c r="R1308" s="3">
        <v>1</v>
      </c>
      <c r="S1308">
        <v>0</v>
      </c>
      <c r="T1308">
        <v>0</v>
      </c>
      <c r="U1308" t="s">
        <v>593</v>
      </c>
      <c r="V1308" t="s">
        <v>113</v>
      </c>
      <c r="W1308" s="4">
        <v>0.62847222222222221</v>
      </c>
      <c r="X1308" s="4">
        <v>0.68055555555555547</v>
      </c>
      <c r="Y1308" t="s">
        <v>107</v>
      </c>
      <c r="Z1308" t="s">
        <v>267</v>
      </c>
      <c r="AA1308">
        <v>25</v>
      </c>
      <c r="AB1308" t="s">
        <v>5471</v>
      </c>
      <c r="AC1308">
        <v>4</v>
      </c>
      <c r="AD1308">
        <v>1</v>
      </c>
      <c r="AE1308">
        <v>3</v>
      </c>
      <c r="AF1308">
        <v>0</v>
      </c>
      <c r="AG1308">
        <v>0</v>
      </c>
      <c r="AH1308">
        <v>0</v>
      </c>
      <c r="AI1308">
        <v>0</v>
      </c>
      <c r="AJ1308">
        <v>92446</v>
      </c>
      <c r="AK1308" t="s">
        <v>251</v>
      </c>
      <c r="AL1308" t="s">
        <v>61</v>
      </c>
      <c r="AM1308" t="s">
        <v>61</v>
      </c>
      <c r="AN1308" t="s">
        <v>61</v>
      </c>
      <c r="AO1308" t="s">
        <v>61</v>
      </c>
      <c r="AP1308">
        <v>1</v>
      </c>
      <c r="AQ1308" t="str">
        <f t="shared" si="83"/>
        <v>PHIL</v>
      </c>
      <c r="AR1308" t="str">
        <f t="shared" si="83"/>
        <v>1600</v>
      </c>
      <c r="AS1308" t="str">
        <f t="shared" si="80"/>
        <v>Scha</v>
      </c>
      <c r="AT1308" t="str">
        <f t="shared" si="81"/>
        <v>PHIL1600Schaff Kory Preston</v>
      </c>
      <c r="AU1308" t="str">
        <f t="shared" si="82"/>
        <v>PHIL1600-11</v>
      </c>
      <c r="AV1308" t="s">
        <v>2992</v>
      </c>
      <c r="AW1308" t="s">
        <v>2993</v>
      </c>
      <c r="AX1308" t="s">
        <v>2994</v>
      </c>
    </row>
    <row r="1309" spans="1:50" x14ac:dyDescent="0.2">
      <c r="A1309" t="s">
        <v>103</v>
      </c>
      <c r="B1309" t="s">
        <v>590</v>
      </c>
      <c r="C1309">
        <v>1600</v>
      </c>
      <c r="D1309">
        <v>12</v>
      </c>
      <c r="E1309">
        <v>78</v>
      </c>
      <c r="F1309">
        <v>5.2</v>
      </c>
      <c r="G1309">
        <v>0</v>
      </c>
      <c r="H1309">
        <v>0</v>
      </c>
      <c r="I1309">
        <v>0</v>
      </c>
      <c r="J1309">
        <v>0.2</v>
      </c>
      <c r="K1309">
        <v>5.2</v>
      </c>
      <c r="L1309">
        <v>26</v>
      </c>
      <c r="M1309">
        <v>0</v>
      </c>
      <c r="N1309">
        <v>1</v>
      </c>
      <c r="O1309">
        <v>0</v>
      </c>
      <c r="P1309">
        <v>26</v>
      </c>
      <c r="Q1309">
        <v>25</v>
      </c>
      <c r="R1309" s="3">
        <v>1.04</v>
      </c>
      <c r="S1309">
        <v>0</v>
      </c>
      <c r="T1309">
        <v>0</v>
      </c>
      <c r="U1309" t="s">
        <v>593</v>
      </c>
      <c r="V1309" t="s">
        <v>111</v>
      </c>
      <c r="W1309" s="4">
        <v>0.3923611111111111</v>
      </c>
      <c r="X1309" s="4">
        <v>0.44444444444444442</v>
      </c>
      <c r="Y1309" t="s">
        <v>107</v>
      </c>
      <c r="Z1309" t="s">
        <v>375</v>
      </c>
      <c r="AA1309">
        <v>29</v>
      </c>
      <c r="AB1309" t="s">
        <v>5472</v>
      </c>
      <c r="AC1309">
        <v>4</v>
      </c>
      <c r="AD1309">
        <v>1</v>
      </c>
      <c r="AE1309">
        <v>3</v>
      </c>
      <c r="AF1309">
        <v>3</v>
      </c>
      <c r="AG1309">
        <v>2</v>
      </c>
      <c r="AH1309">
        <v>1</v>
      </c>
      <c r="AI1309">
        <v>0</v>
      </c>
      <c r="AJ1309">
        <v>94153</v>
      </c>
      <c r="AK1309" t="s">
        <v>251</v>
      </c>
      <c r="AL1309" t="s">
        <v>61</v>
      </c>
      <c r="AM1309" t="s">
        <v>61</v>
      </c>
      <c r="AN1309" t="s">
        <v>61</v>
      </c>
      <c r="AO1309" t="s">
        <v>61</v>
      </c>
      <c r="AP1309">
        <v>1</v>
      </c>
      <c r="AQ1309" t="str">
        <f t="shared" si="83"/>
        <v>PHIL</v>
      </c>
      <c r="AR1309" t="str">
        <f t="shared" si="83"/>
        <v>1600</v>
      </c>
      <c r="AS1309" t="str">
        <f t="shared" si="80"/>
        <v>Levy</v>
      </c>
      <c r="AT1309" t="str">
        <f t="shared" si="81"/>
        <v>PHIL1600Levy Steven Robert</v>
      </c>
      <c r="AU1309" t="str">
        <f t="shared" si="82"/>
        <v>PHIL1600-12</v>
      </c>
      <c r="AV1309" t="s">
        <v>2995</v>
      </c>
      <c r="AW1309" t="s">
        <v>2628</v>
      </c>
      <c r="AX1309" t="s">
        <v>2424</v>
      </c>
    </row>
    <row r="1310" spans="1:50" x14ac:dyDescent="0.2">
      <c r="A1310" t="s">
        <v>103</v>
      </c>
      <c r="B1310" t="s">
        <v>590</v>
      </c>
      <c r="C1310">
        <v>1600</v>
      </c>
      <c r="D1310">
        <v>13</v>
      </c>
      <c r="E1310">
        <v>75</v>
      </c>
      <c r="F1310">
        <v>5</v>
      </c>
      <c r="G1310">
        <v>0</v>
      </c>
      <c r="H1310">
        <v>0</v>
      </c>
      <c r="I1310">
        <v>0</v>
      </c>
      <c r="J1310">
        <v>0</v>
      </c>
      <c r="K1310">
        <v>5</v>
      </c>
      <c r="L1310">
        <v>25</v>
      </c>
      <c r="M1310">
        <v>0</v>
      </c>
      <c r="N1310">
        <v>0</v>
      </c>
      <c r="O1310">
        <v>0</v>
      </c>
      <c r="P1310">
        <v>25</v>
      </c>
      <c r="Q1310">
        <v>25</v>
      </c>
      <c r="R1310" s="3">
        <v>1</v>
      </c>
      <c r="S1310">
        <v>0</v>
      </c>
      <c r="T1310">
        <v>0</v>
      </c>
      <c r="U1310" t="s">
        <v>593</v>
      </c>
      <c r="V1310" t="s">
        <v>111</v>
      </c>
      <c r="W1310" s="4">
        <v>0.4513888888888889</v>
      </c>
      <c r="X1310" s="4">
        <v>0.50347222222222221</v>
      </c>
      <c r="Y1310" t="s">
        <v>107</v>
      </c>
      <c r="Z1310" t="s">
        <v>595</v>
      </c>
      <c r="AA1310">
        <v>42</v>
      </c>
      <c r="AB1310" t="s">
        <v>5470</v>
      </c>
      <c r="AC1310">
        <v>4</v>
      </c>
      <c r="AD1310">
        <v>1</v>
      </c>
      <c r="AE1310">
        <v>3</v>
      </c>
      <c r="AF1310">
        <v>7</v>
      </c>
      <c r="AG1310">
        <v>4</v>
      </c>
      <c r="AH1310">
        <v>2</v>
      </c>
      <c r="AI1310">
        <v>1</v>
      </c>
      <c r="AJ1310">
        <v>94784</v>
      </c>
      <c r="AK1310" t="s">
        <v>251</v>
      </c>
      <c r="AL1310" t="s">
        <v>61</v>
      </c>
      <c r="AM1310" t="s">
        <v>61</v>
      </c>
      <c r="AN1310" t="s">
        <v>61</v>
      </c>
      <c r="AO1310" t="s">
        <v>61</v>
      </c>
      <c r="AP1310">
        <v>1</v>
      </c>
      <c r="AQ1310" t="str">
        <f t="shared" si="83"/>
        <v>PHIL</v>
      </c>
      <c r="AR1310" t="str">
        <f t="shared" si="83"/>
        <v>1600</v>
      </c>
      <c r="AS1310" t="str">
        <f t="shared" si="80"/>
        <v>Hout</v>
      </c>
      <c r="AT1310" t="str">
        <f t="shared" si="81"/>
        <v>PHIL1600Houts Ronald W</v>
      </c>
      <c r="AU1310" t="str">
        <f t="shared" si="82"/>
        <v>PHIL1600-13</v>
      </c>
      <c r="AV1310" t="s">
        <v>2990</v>
      </c>
      <c r="AW1310" t="s">
        <v>2991</v>
      </c>
      <c r="AX1310" t="s">
        <v>118</v>
      </c>
    </row>
    <row r="1311" spans="1:50" x14ac:dyDescent="0.2">
      <c r="A1311" t="s">
        <v>103</v>
      </c>
      <c r="B1311" t="s">
        <v>590</v>
      </c>
      <c r="C1311">
        <v>1600</v>
      </c>
      <c r="D1311">
        <v>14</v>
      </c>
      <c r="E1311">
        <v>87</v>
      </c>
      <c r="F1311">
        <v>5.8</v>
      </c>
      <c r="G1311">
        <v>0</v>
      </c>
      <c r="H1311">
        <v>0</v>
      </c>
      <c r="I1311">
        <v>0</v>
      </c>
      <c r="J1311">
        <v>0</v>
      </c>
      <c r="K1311">
        <v>5.8</v>
      </c>
      <c r="L1311">
        <v>29</v>
      </c>
      <c r="M1311">
        <v>0</v>
      </c>
      <c r="N1311">
        <v>0</v>
      </c>
      <c r="O1311">
        <v>0</v>
      </c>
      <c r="P1311">
        <v>29</v>
      </c>
      <c r="Q1311">
        <v>25</v>
      </c>
      <c r="R1311" s="3">
        <v>1.1599999999999999</v>
      </c>
      <c r="S1311">
        <v>0</v>
      </c>
      <c r="T1311">
        <v>0</v>
      </c>
      <c r="U1311" t="s">
        <v>593</v>
      </c>
      <c r="V1311" t="s">
        <v>111</v>
      </c>
      <c r="W1311" s="4">
        <v>0.4513888888888889</v>
      </c>
      <c r="X1311" s="4">
        <v>0.50347222222222221</v>
      </c>
      <c r="Y1311" t="s">
        <v>232</v>
      </c>
      <c r="Z1311" t="s">
        <v>373</v>
      </c>
      <c r="AA1311">
        <v>30</v>
      </c>
      <c r="AB1311" t="s">
        <v>5473</v>
      </c>
      <c r="AC1311">
        <v>4</v>
      </c>
      <c r="AD1311">
        <v>1</v>
      </c>
      <c r="AE1311">
        <v>3</v>
      </c>
      <c r="AF1311">
        <v>2</v>
      </c>
      <c r="AG1311">
        <v>1</v>
      </c>
      <c r="AH1311">
        <v>0</v>
      </c>
      <c r="AI1311">
        <v>1</v>
      </c>
      <c r="AJ1311">
        <v>94826</v>
      </c>
      <c r="AK1311" t="s">
        <v>251</v>
      </c>
      <c r="AL1311" t="s">
        <v>61</v>
      </c>
      <c r="AM1311" t="s">
        <v>61</v>
      </c>
      <c r="AN1311" t="s">
        <v>61</v>
      </c>
      <c r="AO1311" t="s">
        <v>61</v>
      </c>
      <c r="AP1311">
        <v>1</v>
      </c>
      <c r="AQ1311" t="str">
        <f t="shared" si="83"/>
        <v>PHIL</v>
      </c>
      <c r="AR1311" t="str">
        <f t="shared" si="83"/>
        <v>1600</v>
      </c>
      <c r="AS1311" t="str">
        <f t="shared" si="80"/>
        <v>Chan</v>
      </c>
      <c r="AT1311" t="str">
        <f t="shared" si="81"/>
        <v>PHIL1600Chandler Joel Matthew</v>
      </c>
      <c r="AU1311" t="str">
        <f t="shared" si="82"/>
        <v>PHIL1600-14</v>
      </c>
      <c r="AV1311" t="s">
        <v>2996</v>
      </c>
      <c r="AW1311" t="s">
        <v>2997</v>
      </c>
      <c r="AX1311" t="s">
        <v>2998</v>
      </c>
    </row>
    <row r="1312" spans="1:50" x14ac:dyDescent="0.2">
      <c r="A1312" t="s">
        <v>103</v>
      </c>
      <c r="B1312" t="s">
        <v>590</v>
      </c>
      <c r="C1312">
        <v>1600</v>
      </c>
      <c r="D1312" t="s">
        <v>125</v>
      </c>
      <c r="E1312">
        <v>1191</v>
      </c>
      <c r="F1312">
        <v>79.400000000000006</v>
      </c>
      <c r="G1312">
        <v>0</v>
      </c>
      <c r="H1312">
        <v>0</v>
      </c>
      <c r="I1312">
        <v>0.8</v>
      </c>
      <c r="J1312">
        <v>0.8</v>
      </c>
      <c r="K1312">
        <v>79.400000000000006</v>
      </c>
      <c r="L1312">
        <v>397</v>
      </c>
      <c r="M1312">
        <v>4</v>
      </c>
      <c r="N1312">
        <v>4</v>
      </c>
      <c r="O1312">
        <v>0</v>
      </c>
      <c r="P1312">
        <v>397</v>
      </c>
      <c r="Q1312">
        <v>384</v>
      </c>
      <c r="R1312" s="3">
        <v>1.0339</v>
      </c>
      <c r="S1312">
        <v>0</v>
      </c>
      <c r="T1312">
        <v>0</v>
      </c>
      <c r="AQ1312" t="str">
        <f t="shared" si="83"/>
        <v>PHIL</v>
      </c>
      <c r="AR1312" t="str">
        <f t="shared" si="83"/>
        <v>1600</v>
      </c>
      <c r="AS1312" t="str">
        <f t="shared" si="80"/>
        <v/>
      </c>
      <c r="AT1312" t="str">
        <f t="shared" si="81"/>
        <v>PHIL1600</v>
      </c>
      <c r="AU1312" t="str">
        <f t="shared" si="82"/>
        <v>PHIL1600-***** CRSE TOTAL</v>
      </c>
    </row>
    <row r="1313" spans="1:50" x14ac:dyDescent="0.2">
      <c r="A1313" t="s">
        <v>103</v>
      </c>
      <c r="B1313" t="s">
        <v>590</v>
      </c>
      <c r="C1313">
        <v>2000</v>
      </c>
      <c r="D1313">
        <v>1</v>
      </c>
      <c r="E1313">
        <v>27</v>
      </c>
      <c r="F1313">
        <v>1.8</v>
      </c>
      <c r="G1313">
        <v>0</v>
      </c>
      <c r="H1313">
        <v>0</v>
      </c>
      <c r="I1313">
        <v>0</v>
      </c>
      <c r="J1313">
        <v>0</v>
      </c>
      <c r="K1313">
        <v>1.8</v>
      </c>
      <c r="L1313">
        <v>9</v>
      </c>
      <c r="M1313">
        <v>0</v>
      </c>
      <c r="N1313">
        <v>0</v>
      </c>
      <c r="O1313">
        <v>0</v>
      </c>
      <c r="P1313">
        <v>9</v>
      </c>
      <c r="Q1313">
        <v>10</v>
      </c>
      <c r="R1313" s="3">
        <v>0.9</v>
      </c>
      <c r="S1313">
        <v>0</v>
      </c>
      <c r="T1313">
        <v>0</v>
      </c>
      <c r="U1313" t="s">
        <v>596</v>
      </c>
      <c r="V1313" t="s">
        <v>113</v>
      </c>
      <c r="W1313" s="4">
        <v>0.56944444444444442</v>
      </c>
      <c r="X1313" s="4">
        <v>0.62152777777777779</v>
      </c>
      <c r="Y1313" t="s">
        <v>123</v>
      </c>
      <c r="Z1313">
        <v>110</v>
      </c>
      <c r="AA1313">
        <v>41</v>
      </c>
      <c r="AB1313" t="s">
        <v>5474</v>
      </c>
      <c r="AC1313">
        <v>3</v>
      </c>
      <c r="AD1313">
        <v>1</v>
      </c>
      <c r="AE1313">
        <v>3</v>
      </c>
      <c r="AF1313">
        <v>0</v>
      </c>
      <c r="AG1313">
        <v>0</v>
      </c>
      <c r="AH1313">
        <v>0</v>
      </c>
      <c r="AI1313">
        <v>0</v>
      </c>
      <c r="AJ1313">
        <v>92242</v>
      </c>
      <c r="AK1313" t="s">
        <v>215</v>
      </c>
      <c r="AL1313" t="s">
        <v>61</v>
      </c>
      <c r="AM1313" t="s">
        <v>61</v>
      </c>
      <c r="AN1313" t="s">
        <v>145</v>
      </c>
      <c r="AO1313" t="s">
        <v>61</v>
      </c>
      <c r="AP1313">
        <v>1</v>
      </c>
      <c r="AQ1313" t="str">
        <f t="shared" si="83"/>
        <v>PHIL</v>
      </c>
      <c r="AR1313" t="str">
        <f t="shared" si="83"/>
        <v>2000</v>
      </c>
      <c r="AS1313" t="str">
        <f t="shared" si="80"/>
        <v>Pars</v>
      </c>
      <c r="AT1313" t="str">
        <f t="shared" si="81"/>
        <v xml:space="preserve">PHIL2000Parsa Ali </v>
      </c>
      <c r="AU1313" t="str">
        <f t="shared" si="82"/>
        <v>PHIL2000-1</v>
      </c>
      <c r="AV1313" t="s">
        <v>2999</v>
      </c>
      <c r="AW1313" t="s">
        <v>3000</v>
      </c>
    </row>
    <row r="1314" spans="1:50" x14ac:dyDescent="0.2">
      <c r="A1314" t="s">
        <v>103</v>
      </c>
      <c r="B1314" t="s">
        <v>590</v>
      </c>
      <c r="C1314">
        <v>2000</v>
      </c>
      <c r="D1314">
        <v>2</v>
      </c>
      <c r="E1314">
        <v>57</v>
      </c>
      <c r="F1314">
        <v>3.8</v>
      </c>
      <c r="G1314">
        <v>0</v>
      </c>
      <c r="H1314">
        <v>0</v>
      </c>
      <c r="I1314">
        <v>0.2</v>
      </c>
      <c r="J1314">
        <v>0.2</v>
      </c>
      <c r="K1314">
        <v>3.8</v>
      </c>
      <c r="L1314">
        <v>19</v>
      </c>
      <c r="M1314">
        <v>1</v>
      </c>
      <c r="N1314">
        <v>1</v>
      </c>
      <c r="O1314">
        <v>0</v>
      </c>
      <c r="P1314">
        <v>19</v>
      </c>
      <c r="Q1314">
        <v>25</v>
      </c>
      <c r="R1314" s="3">
        <v>0.76</v>
      </c>
      <c r="S1314">
        <v>0</v>
      </c>
      <c r="T1314">
        <v>0</v>
      </c>
      <c r="U1314" t="s">
        <v>596</v>
      </c>
      <c r="V1314" t="s">
        <v>111</v>
      </c>
      <c r="W1314" s="4">
        <v>0.33333333333333331</v>
      </c>
      <c r="X1314" s="4">
        <v>0.38541666666666669</v>
      </c>
      <c r="Y1314" t="s">
        <v>232</v>
      </c>
      <c r="Z1314" t="s">
        <v>404</v>
      </c>
      <c r="AA1314">
        <v>36</v>
      </c>
      <c r="AB1314" t="s">
        <v>5475</v>
      </c>
      <c r="AC1314">
        <v>3</v>
      </c>
      <c r="AD1314">
        <v>1</v>
      </c>
      <c r="AE1314">
        <v>3</v>
      </c>
      <c r="AF1314">
        <v>0</v>
      </c>
      <c r="AG1314">
        <v>0</v>
      </c>
      <c r="AH1314">
        <v>0</v>
      </c>
      <c r="AI1314">
        <v>0</v>
      </c>
      <c r="AJ1314">
        <v>92243</v>
      </c>
      <c r="AK1314" t="s">
        <v>215</v>
      </c>
      <c r="AL1314" t="s">
        <v>61</v>
      </c>
      <c r="AM1314" t="s">
        <v>61</v>
      </c>
      <c r="AN1314" t="s">
        <v>145</v>
      </c>
      <c r="AO1314" t="s">
        <v>61</v>
      </c>
      <c r="AP1314">
        <v>1</v>
      </c>
      <c r="AQ1314" t="str">
        <f t="shared" si="83"/>
        <v>PHIL</v>
      </c>
      <c r="AR1314" t="str">
        <f t="shared" si="83"/>
        <v>2000</v>
      </c>
      <c r="AS1314" t="str">
        <f t="shared" si="80"/>
        <v>Pric</v>
      </c>
      <c r="AT1314" t="str">
        <f t="shared" si="81"/>
        <v>PHIL2000Price Sheila S.</v>
      </c>
      <c r="AU1314" t="str">
        <f t="shared" si="82"/>
        <v>PHIL2000-2</v>
      </c>
      <c r="AV1314" t="s">
        <v>3001</v>
      </c>
      <c r="AW1314" t="s">
        <v>3002</v>
      </c>
      <c r="AX1314" t="s">
        <v>2935</v>
      </c>
    </row>
    <row r="1315" spans="1:50" x14ac:dyDescent="0.2">
      <c r="A1315" t="s">
        <v>103</v>
      </c>
      <c r="B1315" t="s">
        <v>590</v>
      </c>
      <c r="C1315">
        <v>2000</v>
      </c>
      <c r="D1315" t="s">
        <v>125</v>
      </c>
      <c r="E1315">
        <v>84</v>
      </c>
      <c r="F1315">
        <v>5.6</v>
      </c>
      <c r="G1315">
        <v>0</v>
      </c>
      <c r="H1315">
        <v>0</v>
      </c>
      <c r="I1315">
        <v>0.2</v>
      </c>
      <c r="J1315">
        <v>0.2</v>
      </c>
      <c r="K1315">
        <v>5.6</v>
      </c>
      <c r="L1315">
        <v>28</v>
      </c>
      <c r="M1315">
        <v>1</v>
      </c>
      <c r="N1315">
        <v>1</v>
      </c>
      <c r="O1315">
        <v>0</v>
      </c>
      <c r="P1315">
        <v>28</v>
      </c>
      <c r="Q1315">
        <v>35</v>
      </c>
      <c r="R1315" s="3">
        <v>0.8</v>
      </c>
      <c r="S1315">
        <v>0</v>
      </c>
      <c r="T1315">
        <v>0</v>
      </c>
      <c r="AQ1315" t="str">
        <f t="shared" si="83"/>
        <v>PHIL</v>
      </c>
      <c r="AR1315" t="str">
        <f t="shared" si="83"/>
        <v>2000</v>
      </c>
      <c r="AS1315" t="str">
        <f t="shared" si="80"/>
        <v/>
      </c>
      <c r="AT1315" t="str">
        <f t="shared" si="81"/>
        <v>PHIL2000</v>
      </c>
      <c r="AU1315" t="str">
        <f t="shared" si="82"/>
        <v>PHIL2000-***** CRSE TOTAL</v>
      </c>
    </row>
    <row r="1316" spans="1:50" x14ac:dyDescent="0.2">
      <c r="A1316" t="s">
        <v>103</v>
      </c>
      <c r="B1316" t="s">
        <v>590</v>
      </c>
      <c r="C1316">
        <v>2200</v>
      </c>
      <c r="D1316">
        <v>1</v>
      </c>
      <c r="E1316">
        <v>99</v>
      </c>
      <c r="F1316">
        <v>6.6</v>
      </c>
      <c r="G1316">
        <v>0</v>
      </c>
      <c r="H1316">
        <v>0</v>
      </c>
      <c r="I1316">
        <v>0</v>
      </c>
      <c r="J1316">
        <v>0</v>
      </c>
      <c r="K1316">
        <v>6.6</v>
      </c>
      <c r="L1316">
        <v>33</v>
      </c>
      <c r="M1316">
        <v>0</v>
      </c>
      <c r="N1316">
        <v>0</v>
      </c>
      <c r="O1316">
        <v>0</v>
      </c>
      <c r="P1316">
        <v>33</v>
      </c>
      <c r="Q1316">
        <v>35</v>
      </c>
      <c r="R1316" s="3">
        <v>0.94289999999999996</v>
      </c>
      <c r="S1316">
        <v>0</v>
      </c>
      <c r="T1316">
        <v>0</v>
      </c>
      <c r="U1316" t="s">
        <v>597</v>
      </c>
      <c r="V1316" t="s">
        <v>111</v>
      </c>
      <c r="W1316" s="4">
        <v>0.4513888888888889</v>
      </c>
      <c r="X1316" s="4">
        <v>0.50347222222222221</v>
      </c>
      <c r="Y1316" t="s">
        <v>129</v>
      </c>
      <c r="Z1316">
        <v>218</v>
      </c>
      <c r="AA1316">
        <v>84</v>
      </c>
      <c r="AB1316" t="s">
        <v>5476</v>
      </c>
      <c r="AC1316">
        <v>3</v>
      </c>
      <c r="AD1316">
        <v>1</v>
      </c>
      <c r="AE1316">
        <v>3</v>
      </c>
      <c r="AF1316">
        <v>0</v>
      </c>
      <c r="AG1316">
        <v>0</v>
      </c>
      <c r="AH1316">
        <v>0</v>
      </c>
      <c r="AI1316">
        <v>0</v>
      </c>
      <c r="AJ1316">
        <v>92244</v>
      </c>
      <c r="AK1316" t="s">
        <v>215</v>
      </c>
      <c r="AL1316" t="s">
        <v>61</v>
      </c>
      <c r="AM1316" t="s">
        <v>61</v>
      </c>
      <c r="AN1316" t="s">
        <v>145</v>
      </c>
      <c r="AO1316" t="s">
        <v>61</v>
      </c>
      <c r="AP1316">
        <v>1</v>
      </c>
      <c r="AQ1316" t="str">
        <f t="shared" si="83"/>
        <v>PHIL</v>
      </c>
      <c r="AR1316" t="str">
        <f t="shared" si="83"/>
        <v>2200</v>
      </c>
      <c r="AS1316" t="str">
        <f t="shared" si="80"/>
        <v>Dean</v>
      </c>
      <c r="AT1316" t="str">
        <f t="shared" si="81"/>
        <v>PHIL2200Dean Richard Curtis</v>
      </c>
      <c r="AU1316" t="str">
        <f t="shared" si="82"/>
        <v>PHIL2200-1</v>
      </c>
      <c r="AV1316" t="s">
        <v>3003</v>
      </c>
      <c r="AW1316" t="s">
        <v>2396</v>
      </c>
      <c r="AX1316" t="s">
        <v>3004</v>
      </c>
    </row>
    <row r="1317" spans="1:50" x14ac:dyDescent="0.2">
      <c r="A1317" t="s">
        <v>103</v>
      </c>
      <c r="B1317" t="s">
        <v>590</v>
      </c>
      <c r="C1317">
        <v>2200</v>
      </c>
      <c r="D1317">
        <v>2</v>
      </c>
      <c r="E1317">
        <v>60</v>
      </c>
      <c r="F1317">
        <v>4</v>
      </c>
      <c r="G1317">
        <v>0</v>
      </c>
      <c r="H1317">
        <v>0</v>
      </c>
      <c r="I1317">
        <v>0</v>
      </c>
      <c r="J1317">
        <v>0</v>
      </c>
      <c r="K1317">
        <v>4</v>
      </c>
      <c r="L1317">
        <v>20</v>
      </c>
      <c r="M1317">
        <v>0</v>
      </c>
      <c r="N1317">
        <v>0</v>
      </c>
      <c r="O1317">
        <v>2</v>
      </c>
      <c r="P1317">
        <v>22</v>
      </c>
      <c r="Q1317">
        <v>35</v>
      </c>
      <c r="R1317" s="3">
        <v>0.57140000000000002</v>
      </c>
      <c r="S1317">
        <v>0</v>
      </c>
      <c r="T1317">
        <v>6</v>
      </c>
      <c r="U1317" t="s">
        <v>597</v>
      </c>
      <c r="V1317" t="s">
        <v>111</v>
      </c>
      <c r="W1317" s="4">
        <v>0.6875</v>
      </c>
      <c r="X1317" s="4">
        <v>0.73958333333333337</v>
      </c>
      <c r="Y1317" t="s">
        <v>129</v>
      </c>
      <c r="Z1317">
        <v>219</v>
      </c>
      <c r="AA1317">
        <v>90</v>
      </c>
      <c r="AB1317" t="s">
        <v>5476</v>
      </c>
      <c r="AC1317">
        <v>3</v>
      </c>
      <c r="AD1317">
        <v>1</v>
      </c>
      <c r="AE1317">
        <v>3</v>
      </c>
      <c r="AF1317">
        <v>0</v>
      </c>
      <c r="AG1317">
        <v>0</v>
      </c>
      <c r="AH1317">
        <v>0</v>
      </c>
      <c r="AI1317">
        <v>0</v>
      </c>
      <c r="AJ1317">
        <v>95018</v>
      </c>
      <c r="AK1317" t="s">
        <v>215</v>
      </c>
      <c r="AL1317" t="s">
        <v>61</v>
      </c>
      <c r="AM1317" t="s">
        <v>61</v>
      </c>
      <c r="AN1317" t="s">
        <v>145</v>
      </c>
      <c r="AO1317" t="s">
        <v>61</v>
      </c>
      <c r="AP1317">
        <v>1</v>
      </c>
      <c r="AQ1317" t="str">
        <f t="shared" si="83"/>
        <v>PHIL</v>
      </c>
      <c r="AR1317" t="str">
        <f t="shared" si="83"/>
        <v>2200</v>
      </c>
      <c r="AS1317" t="str">
        <f t="shared" si="80"/>
        <v>Dean</v>
      </c>
      <c r="AT1317" t="str">
        <f t="shared" si="81"/>
        <v>PHIL2200Dean Richard Curtis</v>
      </c>
      <c r="AU1317" t="str">
        <f t="shared" si="82"/>
        <v>PHIL2200-2</v>
      </c>
      <c r="AV1317" t="s">
        <v>3003</v>
      </c>
      <c r="AW1317" t="s">
        <v>2396</v>
      </c>
      <c r="AX1317" t="s">
        <v>3004</v>
      </c>
    </row>
    <row r="1318" spans="1:50" x14ac:dyDescent="0.2">
      <c r="A1318" t="s">
        <v>103</v>
      </c>
      <c r="B1318" t="s">
        <v>590</v>
      </c>
      <c r="C1318">
        <v>2200</v>
      </c>
      <c r="D1318" t="s">
        <v>125</v>
      </c>
      <c r="E1318">
        <v>159</v>
      </c>
      <c r="F1318">
        <v>10.6</v>
      </c>
      <c r="G1318">
        <v>0</v>
      </c>
      <c r="H1318">
        <v>0</v>
      </c>
      <c r="I1318">
        <v>0</v>
      </c>
      <c r="J1318">
        <v>0</v>
      </c>
      <c r="K1318">
        <v>10.6</v>
      </c>
      <c r="L1318">
        <v>53</v>
      </c>
      <c r="M1318">
        <v>0</v>
      </c>
      <c r="N1318">
        <v>0</v>
      </c>
      <c r="O1318">
        <v>2</v>
      </c>
      <c r="P1318">
        <v>55</v>
      </c>
      <c r="Q1318">
        <v>70</v>
      </c>
      <c r="R1318" s="3">
        <v>0.78569999999999995</v>
      </c>
      <c r="S1318">
        <v>0</v>
      </c>
      <c r="T1318">
        <v>6</v>
      </c>
      <c r="AQ1318" t="str">
        <f t="shared" si="83"/>
        <v>PHIL</v>
      </c>
      <c r="AR1318" t="str">
        <f t="shared" si="83"/>
        <v>2200</v>
      </c>
      <c r="AS1318" t="str">
        <f t="shared" si="80"/>
        <v/>
      </c>
      <c r="AT1318" t="str">
        <f t="shared" si="81"/>
        <v>PHIL2200</v>
      </c>
      <c r="AU1318" t="str">
        <f t="shared" si="82"/>
        <v>PHIL2200-***** CRSE TOTAL</v>
      </c>
    </row>
    <row r="1319" spans="1:50" x14ac:dyDescent="0.2">
      <c r="A1319" t="s">
        <v>103</v>
      </c>
      <c r="B1319" t="s">
        <v>590</v>
      </c>
      <c r="C1319">
        <v>2400</v>
      </c>
      <c r="D1319">
        <v>1</v>
      </c>
      <c r="E1319">
        <v>75</v>
      </c>
      <c r="F1319">
        <v>5</v>
      </c>
      <c r="G1319">
        <v>0</v>
      </c>
      <c r="H1319">
        <v>0</v>
      </c>
      <c r="I1319">
        <v>0</v>
      </c>
      <c r="J1319">
        <v>0</v>
      </c>
      <c r="K1319">
        <v>5</v>
      </c>
      <c r="L1319">
        <v>25</v>
      </c>
      <c r="M1319">
        <v>0</v>
      </c>
      <c r="N1319">
        <v>0</v>
      </c>
      <c r="O1319">
        <v>0</v>
      </c>
      <c r="P1319">
        <v>25</v>
      </c>
      <c r="Q1319">
        <v>25</v>
      </c>
      <c r="R1319" s="3">
        <v>1</v>
      </c>
      <c r="S1319">
        <v>0</v>
      </c>
      <c r="T1319">
        <v>0</v>
      </c>
      <c r="U1319" t="s">
        <v>598</v>
      </c>
      <c r="V1319" t="s">
        <v>113</v>
      </c>
      <c r="W1319" s="4">
        <v>0.62847222222222221</v>
      </c>
      <c r="X1319" s="4">
        <v>0.68055555555555547</v>
      </c>
      <c r="Y1319" t="s">
        <v>232</v>
      </c>
      <c r="Z1319" t="s">
        <v>404</v>
      </c>
      <c r="AA1319">
        <v>36</v>
      </c>
      <c r="AB1319" t="s">
        <v>5477</v>
      </c>
      <c r="AC1319">
        <v>4</v>
      </c>
      <c r="AD1319">
        <v>1</v>
      </c>
      <c r="AE1319">
        <v>3</v>
      </c>
      <c r="AF1319">
        <v>0</v>
      </c>
      <c r="AG1319">
        <v>0</v>
      </c>
      <c r="AH1319">
        <v>0</v>
      </c>
      <c r="AI1319">
        <v>0</v>
      </c>
      <c r="AJ1319">
        <v>92501</v>
      </c>
      <c r="AK1319" t="s">
        <v>130</v>
      </c>
      <c r="AL1319" t="s">
        <v>61</v>
      </c>
      <c r="AM1319" t="s">
        <v>61</v>
      </c>
      <c r="AN1319" t="s">
        <v>145</v>
      </c>
      <c r="AO1319" t="s">
        <v>61</v>
      </c>
      <c r="AP1319">
        <v>1</v>
      </c>
      <c r="AQ1319" t="str">
        <f t="shared" si="83"/>
        <v>PHIL</v>
      </c>
      <c r="AR1319" t="str">
        <f t="shared" si="83"/>
        <v>2400</v>
      </c>
      <c r="AS1319" t="str">
        <f t="shared" si="80"/>
        <v>Vern</v>
      </c>
      <c r="AT1319" t="str">
        <f t="shared" si="81"/>
        <v>PHIL2400Vernallis Kayley N</v>
      </c>
      <c r="AU1319" t="str">
        <f t="shared" si="82"/>
        <v>PHIL2400-1</v>
      </c>
      <c r="AV1319" t="s">
        <v>3005</v>
      </c>
      <c r="AW1319" t="s">
        <v>3006</v>
      </c>
      <c r="AX1319" t="s">
        <v>2850</v>
      </c>
    </row>
    <row r="1320" spans="1:50" x14ac:dyDescent="0.2">
      <c r="A1320" t="s">
        <v>103</v>
      </c>
      <c r="B1320" t="s">
        <v>590</v>
      </c>
      <c r="C1320">
        <v>2400</v>
      </c>
      <c r="D1320">
        <v>2</v>
      </c>
      <c r="E1320">
        <v>99</v>
      </c>
      <c r="F1320">
        <v>6.6</v>
      </c>
      <c r="G1320">
        <v>3</v>
      </c>
      <c r="H1320">
        <v>0.25</v>
      </c>
      <c r="I1320">
        <v>0</v>
      </c>
      <c r="J1320">
        <v>0.2</v>
      </c>
      <c r="K1320">
        <v>6.85</v>
      </c>
      <c r="L1320">
        <v>34</v>
      </c>
      <c r="M1320">
        <v>0</v>
      </c>
      <c r="N1320">
        <v>1</v>
      </c>
      <c r="O1320">
        <v>0</v>
      </c>
      <c r="P1320">
        <v>34</v>
      </c>
      <c r="Q1320">
        <v>35</v>
      </c>
      <c r="R1320" s="3">
        <v>0.97140000000000004</v>
      </c>
      <c r="S1320">
        <v>0</v>
      </c>
      <c r="T1320">
        <v>0</v>
      </c>
      <c r="U1320" t="s">
        <v>598</v>
      </c>
      <c r="V1320" t="s">
        <v>113</v>
      </c>
      <c r="W1320" s="4">
        <v>0.6875</v>
      </c>
      <c r="X1320" s="4">
        <v>0.73958333333333337</v>
      </c>
      <c r="Y1320" t="s">
        <v>232</v>
      </c>
      <c r="Z1320" t="s">
        <v>404</v>
      </c>
      <c r="AA1320">
        <v>36</v>
      </c>
      <c r="AB1320" t="s">
        <v>5477</v>
      </c>
      <c r="AC1320">
        <v>4</v>
      </c>
      <c r="AD1320">
        <v>1</v>
      </c>
      <c r="AE1320">
        <v>3</v>
      </c>
      <c r="AF1320">
        <v>0</v>
      </c>
      <c r="AG1320">
        <v>0</v>
      </c>
      <c r="AH1320">
        <v>0</v>
      </c>
      <c r="AI1320">
        <v>0</v>
      </c>
      <c r="AJ1320">
        <v>92502</v>
      </c>
      <c r="AK1320" t="s">
        <v>130</v>
      </c>
      <c r="AL1320" t="s">
        <v>61</v>
      </c>
      <c r="AM1320" t="s">
        <v>61</v>
      </c>
      <c r="AN1320" t="s">
        <v>145</v>
      </c>
      <c r="AO1320" t="s">
        <v>61</v>
      </c>
      <c r="AP1320">
        <v>1</v>
      </c>
      <c r="AQ1320" t="str">
        <f t="shared" si="83"/>
        <v>PHIL</v>
      </c>
      <c r="AR1320" t="str">
        <f t="shared" si="83"/>
        <v>2400</v>
      </c>
      <c r="AS1320" t="str">
        <f t="shared" si="80"/>
        <v>Vern</v>
      </c>
      <c r="AT1320" t="str">
        <f t="shared" si="81"/>
        <v>PHIL2400Vernallis Kayley N</v>
      </c>
      <c r="AU1320" t="str">
        <f t="shared" si="82"/>
        <v>PHIL2400-2</v>
      </c>
      <c r="AV1320" t="s">
        <v>3005</v>
      </c>
      <c r="AW1320" t="s">
        <v>3006</v>
      </c>
      <c r="AX1320" t="s">
        <v>2850</v>
      </c>
    </row>
    <row r="1321" spans="1:50" x14ac:dyDescent="0.2">
      <c r="A1321" t="s">
        <v>103</v>
      </c>
      <c r="B1321" t="s">
        <v>590</v>
      </c>
      <c r="C1321">
        <v>2400</v>
      </c>
      <c r="D1321">
        <v>3</v>
      </c>
      <c r="E1321">
        <v>90</v>
      </c>
      <c r="F1321">
        <v>6</v>
      </c>
      <c r="G1321">
        <v>0</v>
      </c>
      <c r="H1321">
        <v>0</v>
      </c>
      <c r="I1321">
        <v>0</v>
      </c>
      <c r="J1321">
        <v>0.2</v>
      </c>
      <c r="K1321">
        <v>6</v>
      </c>
      <c r="L1321">
        <v>30</v>
      </c>
      <c r="M1321">
        <v>0</v>
      </c>
      <c r="N1321">
        <v>1</v>
      </c>
      <c r="O1321">
        <v>1</v>
      </c>
      <c r="P1321">
        <v>31</v>
      </c>
      <c r="Q1321">
        <v>35</v>
      </c>
      <c r="R1321" s="3">
        <v>0.85709999999999997</v>
      </c>
      <c r="S1321">
        <v>0</v>
      </c>
      <c r="T1321">
        <v>3</v>
      </c>
      <c r="U1321" t="s">
        <v>598</v>
      </c>
      <c r="V1321" t="s">
        <v>111</v>
      </c>
      <c r="W1321" s="4">
        <v>0.75</v>
      </c>
      <c r="X1321" s="4">
        <v>0.80208333333333337</v>
      </c>
      <c r="Y1321" t="s">
        <v>232</v>
      </c>
      <c r="Z1321" t="s">
        <v>404</v>
      </c>
      <c r="AA1321">
        <v>36</v>
      </c>
      <c r="AB1321" t="s">
        <v>5407</v>
      </c>
      <c r="AC1321">
        <v>4</v>
      </c>
      <c r="AD1321">
        <v>1</v>
      </c>
      <c r="AE1321">
        <v>3</v>
      </c>
      <c r="AF1321">
        <v>0</v>
      </c>
      <c r="AG1321">
        <v>0</v>
      </c>
      <c r="AH1321">
        <v>0</v>
      </c>
      <c r="AI1321">
        <v>0</v>
      </c>
      <c r="AJ1321">
        <v>95019</v>
      </c>
      <c r="AK1321" t="s">
        <v>130</v>
      </c>
      <c r="AL1321" t="s">
        <v>61</v>
      </c>
      <c r="AM1321" t="s">
        <v>61</v>
      </c>
      <c r="AN1321" t="s">
        <v>145</v>
      </c>
      <c r="AO1321" t="s">
        <v>61</v>
      </c>
      <c r="AP1321">
        <v>1</v>
      </c>
      <c r="AQ1321" t="str">
        <f t="shared" si="83"/>
        <v>PHIL</v>
      </c>
      <c r="AR1321" t="str">
        <f t="shared" si="83"/>
        <v>2400</v>
      </c>
      <c r="AS1321" t="str">
        <f t="shared" si="80"/>
        <v>Farn</v>
      </c>
      <c r="AT1321" t="str">
        <f t="shared" si="81"/>
        <v>PHIL2400Farner Dirk M.</v>
      </c>
      <c r="AU1321" t="str">
        <f t="shared" si="82"/>
        <v>PHIL2400-3</v>
      </c>
      <c r="AV1321" t="s">
        <v>2871</v>
      </c>
      <c r="AW1321" t="s">
        <v>2872</v>
      </c>
      <c r="AX1321" t="s">
        <v>2634</v>
      </c>
    </row>
    <row r="1322" spans="1:50" x14ac:dyDescent="0.2">
      <c r="A1322" t="s">
        <v>103</v>
      </c>
      <c r="B1322" t="s">
        <v>590</v>
      </c>
      <c r="C1322">
        <v>2400</v>
      </c>
      <c r="D1322" t="s">
        <v>125</v>
      </c>
      <c r="E1322">
        <v>264</v>
      </c>
      <c r="F1322">
        <v>17.600000000000001</v>
      </c>
      <c r="G1322">
        <v>3</v>
      </c>
      <c r="H1322">
        <v>0.25</v>
      </c>
      <c r="I1322">
        <v>0</v>
      </c>
      <c r="J1322">
        <v>0.4</v>
      </c>
      <c r="K1322">
        <v>17.850000000000001</v>
      </c>
      <c r="L1322">
        <v>89</v>
      </c>
      <c r="M1322">
        <v>0</v>
      </c>
      <c r="N1322">
        <v>2</v>
      </c>
      <c r="O1322">
        <v>1</v>
      </c>
      <c r="P1322">
        <v>90</v>
      </c>
      <c r="Q1322">
        <v>95</v>
      </c>
      <c r="R1322" s="3">
        <v>0.94740000000000002</v>
      </c>
      <c r="S1322">
        <v>0</v>
      </c>
      <c r="T1322">
        <v>3</v>
      </c>
      <c r="AQ1322" t="str">
        <f t="shared" si="83"/>
        <v>PHIL</v>
      </c>
      <c r="AR1322" t="str">
        <f t="shared" si="83"/>
        <v>2400</v>
      </c>
      <c r="AS1322" t="str">
        <f t="shared" si="80"/>
        <v/>
      </c>
      <c r="AT1322" t="str">
        <f t="shared" si="81"/>
        <v>PHIL2400</v>
      </c>
      <c r="AU1322" t="str">
        <f t="shared" si="82"/>
        <v>PHIL2400-***** CRSE TOTAL</v>
      </c>
    </row>
    <row r="1323" spans="1:50" x14ac:dyDescent="0.2">
      <c r="A1323" t="s">
        <v>103</v>
      </c>
      <c r="B1323" t="s">
        <v>590</v>
      </c>
      <c r="C1323">
        <v>3040</v>
      </c>
      <c r="D1323">
        <v>1</v>
      </c>
      <c r="E1323">
        <v>105</v>
      </c>
      <c r="F1323">
        <v>7</v>
      </c>
      <c r="G1323">
        <v>6</v>
      </c>
      <c r="H1323">
        <v>0.5</v>
      </c>
      <c r="I1323">
        <v>0</v>
      </c>
      <c r="J1323">
        <v>0</v>
      </c>
      <c r="K1323">
        <v>7.5</v>
      </c>
      <c r="L1323">
        <v>37</v>
      </c>
      <c r="M1323">
        <v>0</v>
      </c>
      <c r="N1323">
        <v>0</v>
      </c>
      <c r="O1323">
        <v>0</v>
      </c>
      <c r="P1323">
        <v>37</v>
      </c>
      <c r="Q1323">
        <v>35</v>
      </c>
      <c r="R1323" s="3">
        <v>1.0570999999999999</v>
      </c>
      <c r="S1323">
        <v>0</v>
      </c>
      <c r="T1323">
        <v>0</v>
      </c>
      <c r="U1323" t="s">
        <v>599</v>
      </c>
      <c r="V1323" t="s">
        <v>111</v>
      </c>
      <c r="W1323" s="4">
        <v>0.6875</v>
      </c>
      <c r="X1323" s="4">
        <v>0.73958333333333337</v>
      </c>
      <c r="Y1323" t="s">
        <v>129</v>
      </c>
      <c r="Z1323">
        <v>246</v>
      </c>
      <c r="AA1323">
        <v>45</v>
      </c>
      <c r="AB1323" t="s">
        <v>5478</v>
      </c>
      <c r="AC1323">
        <v>2</v>
      </c>
      <c r="AD1323">
        <v>2</v>
      </c>
      <c r="AE1323">
        <v>3</v>
      </c>
      <c r="AF1323">
        <v>4</v>
      </c>
      <c r="AG1323">
        <v>3</v>
      </c>
      <c r="AH1323">
        <v>1</v>
      </c>
      <c r="AI1323">
        <v>0</v>
      </c>
      <c r="AJ1323">
        <v>92531</v>
      </c>
      <c r="AK1323" t="s">
        <v>61</v>
      </c>
      <c r="AL1323" t="s">
        <v>61</v>
      </c>
      <c r="AM1323" t="s">
        <v>61</v>
      </c>
      <c r="AN1323" t="s">
        <v>61</v>
      </c>
      <c r="AO1323" t="s">
        <v>61</v>
      </c>
      <c r="AP1323">
        <v>1</v>
      </c>
      <c r="AQ1323" t="str">
        <f t="shared" si="83"/>
        <v>PHIL</v>
      </c>
      <c r="AR1323" t="str">
        <f t="shared" si="83"/>
        <v>3040</v>
      </c>
      <c r="AS1323" t="str">
        <f t="shared" si="80"/>
        <v>Abed</v>
      </c>
      <c r="AT1323" t="str">
        <f t="shared" si="81"/>
        <v>PHIL3040Abed Mohammed Kamal</v>
      </c>
      <c r="AU1323" t="str">
        <f t="shared" si="82"/>
        <v>PHIL3040-1</v>
      </c>
      <c r="AV1323" t="s">
        <v>3007</v>
      </c>
      <c r="AW1323" t="s">
        <v>3008</v>
      </c>
      <c r="AX1323" t="s">
        <v>3009</v>
      </c>
    </row>
    <row r="1324" spans="1:50" x14ac:dyDescent="0.2">
      <c r="A1324" t="s">
        <v>103</v>
      </c>
      <c r="B1324" t="s">
        <v>590</v>
      </c>
      <c r="C1324">
        <v>3040</v>
      </c>
      <c r="D1324" t="s">
        <v>125</v>
      </c>
      <c r="E1324">
        <v>105</v>
      </c>
      <c r="F1324">
        <v>7</v>
      </c>
      <c r="G1324">
        <v>6</v>
      </c>
      <c r="H1324">
        <v>0.5</v>
      </c>
      <c r="I1324">
        <v>0</v>
      </c>
      <c r="J1324">
        <v>0</v>
      </c>
      <c r="K1324">
        <v>7.5</v>
      </c>
      <c r="L1324">
        <v>37</v>
      </c>
      <c r="M1324">
        <v>0</v>
      </c>
      <c r="N1324">
        <v>0</v>
      </c>
      <c r="O1324">
        <v>0</v>
      </c>
      <c r="P1324">
        <v>37</v>
      </c>
      <c r="Q1324">
        <v>35</v>
      </c>
      <c r="R1324" s="3">
        <v>1.0570999999999999</v>
      </c>
      <c r="S1324">
        <v>0</v>
      </c>
      <c r="T1324">
        <v>0</v>
      </c>
      <c r="AQ1324" t="str">
        <f t="shared" si="83"/>
        <v>PHIL</v>
      </c>
      <c r="AR1324" t="str">
        <f t="shared" si="83"/>
        <v>3040</v>
      </c>
      <c r="AS1324" t="str">
        <f t="shared" si="80"/>
        <v/>
      </c>
      <c r="AT1324" t="str">
        <f t="shared" si="81"/>
        <v>PHIL3040</v>
      </c>
      <c r="AU1324" t="str">
        <f t="shared" si="82"/>
        <v>PHIL3040-***** CRSE TOTAL</v>
      </c>
    </row>
    <row r="1325" spans="1:50" x14ac:dyDescent="0.2">
      <c r="A1325" t="s">
        <v>103</v>
      </c>
      <c r="B1325" t="s">
        <v>590</v>
      </c>
      <c r="C1325">
        <v>3130</v>
      </c>
      <c r="D1325">
        <v>1</v>
      </c>
      <c r="E1325">
        <v>87</v>
      </c>
      <c r="F1325">
        <v>5.8</v>
      </c>
      <c r="G1325">
        <v>0</v>
      </c>
      <c r="H1325">
        <v>0</v>
      </c>
      <c r="I1325">
        <v>0</v>
      </c>
      <c r="J1325">
        <v>0</v>
      </c>
      <c r="K1325">
        <v>5.8</v>
      </c>
      <c r="L1325">
        <v>29</v>
      </c>
      <c r="M1325">
        <v>0</v>
      </c>
      <c r="N1325">
        <v>0</v>
      </c>
      <c r="O1325">
        <v>0</v>
      </c>
      <c r="P1325">
        <v>29</v>
      </c>
      <c r="Q1325">
        <v>35</v>
      </c>
      <c r="R1325" s="3">
        <v>0.8286</v>
      </c>
      <c r="S1325">
        <v>0</v>
      </c>
      <c r="T1325">
        <v>0</v>
      </c>
      <c r="U1325" t="s">
        <v>600</v>
      </c>
      <c r="V1325" t="s">
        <v>113</v>
      </c>
      <c r="W1325" s="4">
        <v>0.56944444444444442</v>
      </c>
      <c r="X1325" s="4">
        <v>0.62152777777777779</v>
      </c>
      <c r="Y1325" t="s">
        <v>107</v>
      </c>
      <c r="Z1325" t="s">
        <v>122</v>
      </c>
      <c r="AA1325">
        <v>49</v>
      </c>
      <c r="AB1325" t="s">
        <v>5465</v>
      </c>
      <c r="AC1325">
        <v>2</v>
      </c>
      <c r="AD1325">
        <v>2</v>
      </c>
      <c r="AE1325">
        <v>3</v>
      </c>
      <c r="AF1325">
        <v>0</v>
      </c>
      <c r="AG1325">
        <v>0</v>
      </c>
      <c r="AH1325">
        <v>0</v>
      </c>
      <c r="AI1325">
        <v>0</v>
      </c>
      <c r="AJ1325">
        <v>96149</v>
      </c>
      <c r="AK1325" t="s">
        <v>61</v>
      </c>
      <c r="AL1325" t="s">
        <v>61</v>
      </c>
      <c r="AM1325" t="s">
        <v>61</v>
      </c>
      <c r="AN1325" t="s">
        <v>61</v>
      </c>
      <c r="AO1325" t="s">
        <v>61</v>
      </c>
      <c r="AP1325">
        <v>1</v>
      </c>
      <c r="AQ1325" t="str">
        <f t="shared" si="83"/>
        <v>PHIL</v>
      </c>
      <c r="AR1325" t="str">
        <f t="shared" si="83"/>
        <v>3130</v>
      </c>
      <c r="AS1325" t="str">
        <f t="shared" si="80"/>
        <v>Mend</v>
      </c>
      <c r="AT1325" t="str">
        <f t="shared" si="81"/>
        <v xml:space="preserve">PHIL3130Mendell Henry </v>
      </c>
      <c r="AU1325" t="str">
        <f t="shared" si="82"/>
        <v>PHIL3130-1</v>
      </c>
      <c r="AV1325" t="s">
        <v>2982</v>
      </c>
      <c r="AW1325" t="s">
        <v>2983</v>
      </c>
    </row>
    <row r="1326" spans="1:50" x14ac:dyDescent="0.2">
      <c r="A1326" t="s">
        <v>103</v>
      </c>
      <c r="B1326" t="s">
        <v>590</v>
      </c>
      <c r="C1326">
        <v>3130</v>
      </c>
      <c r="D1326" t="s">
        <v>125</v>
      </c>
      <c r="E1326">
        <v>87</v>
      </c>
      <c r="F1326">
        <v>5.8</v>
      </c>
      <c r="G1326">
        <v>0</v>
      </c>
      <c r="H1326">
        <v>0</v>
      </c>
      <c r="I1326">
        <v>0</v>
      </c>
      <c r="J1326">
        <v>0</v>
      </c>
      <c r="K1326">
        <v>5.8</v>
      </c>
      <c r="L1326">
        <v>29</v>
      </c>
      <c r="M1326">
        <v>0</v>
      </c>
      <c r="N1326">
        <v>0</v>
      </c>
      <c r="O1326">
        <v>0</v>
      </c>
      <c r="P1326">
        <v>29</v>
      </c>
      <c r="Q1326">
        <v>35</v>
      </c>
      <c r="R1326" s="3">
        <v>0.8286</v>
      </c>
      <c r="S1326">
        <v>0</v>
      </c>
      <c r="T1326">
        <v>0</v>
      </c>
      <c r="AQ1326" t="str">
        <f t="shared" si="83"/>
        <v>PHIL</v>
      </c>
      <c r="AR1326" t="str">
        <f t="shared" si="83"/>
        <v>3130</v>
      </c>
      <c r="AS1326" t="str">
        <f t="shared" si="80"/>
        <v/>
      </c>
      <c r="AT1326" t="str">
        <f t="shared" si="81"/>
        <v>PHIL3130</v>
      </c>
      <c r="AU1326" t="str">
        <f t="shared" si="82"/>
        <v>PHIL3130-***** CRSE TOTAL</v>
      </c>
    </row>
    <row r="1327" spans="1:50" x14ac:dyDescent="0.2">
      <c r="A1327" t="s">
        <v>103</v>
      </c>
      <c r="B1327" t="s">
        <v>590</v>
      </c>
      <c r="C1327">
        <v>3250</v>
      </c>
      <c r="D1327">
        <v>1</v>
      </c>
      <c r="E1327">
        <v>219</v>
      </c>
      <c r="F1327">
        <v>14.6</v>
      </c>
      <c r="G1327">
        <v>0</v>
      </c>
      <c r="H1327">
        <v>0</v>
      </c>
      <c r="I1327">
        <v>0</v>
      </c>
      <c r="J1327">
        <v>0</v>
      </c>
      <c r="K1327">
        <v>14.6</v>
      </c>
      <c r="L1327">
        <v>73</v>
      </c>
      <c r="M1327">
        <v>0</v>
      </c>
      <c r="N1327">
        <v>0</v>
      </c>
      <c r="O1327">
        <v>0</v>
      </c>
      <c r="P1327">
        <v>73</v>
      </c>
      <c r="Q1327">
        <v>75</v>
      </c>
      <c r="R1327" s="3">
        <v>0.97330000000000005</v>
      </c>
      <c r="S1327">
        <v>0</v>
      </c>
      <c r="T1327">
        <v>0</v>
      </c>
      <c r="U1327" t="s">
        <v>601</v>
      </c>
      <c r="V1327" t="s">
        <v>111</v>
      </c>
      <c r="W1327" s="4">
        <v>0.4513888888888889</v>
      </c>
      <c r="X1327" s="4">
        <v>0.50347222222222221</v>
      </c>
      <c r="Y1327" t="s">
        <v>107</v>
      </c>
      <c r="Z1327" t="s">
        <v>131</v>
      </c>
      <c r="AA1327">
        <v>148</v>
      </c>
      <c r="AB1327" t="s">
        <v>5475</v>
      </c>
      <c r="AC1327">
        <v>3</v>
      </c>
      <c r="AD1327">
        <v>2</v>
      </c>
      <c r="AE1327">
        <v>3</v>
      </c>
      <c r="AF1327">
        <v>8</v>
      </c>
      <c r="AG1327">
        <v>6</v>
      </c>
      <c r="AH1327">
        <v>2</v>
      </c>
      <c r="AI1327">
        <v>0</v>
      </c>
      <c r="AJ1327">
        <v>92247</v>
      </c>
      <c r="AK1327" t="s">
        <v>163</v>
      </c>
      <c r="AL1327" t="s">
        <v>61</v>
      </c>
      <c r="AM1327" t="s">
        <v>61</v>
      </c>
      <c r="AN1327" t="s">
        <v>61</v>
      </c>
      <c r="AO1327" t="s">
        <v>61</v>
      </c>
      <c r="AP1327">
        <v>1</v>
      </c>
      <c r="AQ1327" t="str">
        <f t="shared" si="83"/>
        <v>PHIL</v>
      </c>
      <c r="AR1327" t="str">
        <f t="shared" si="83"/>
        <v>3250</v>
      </c>
      <c r="AS1327" t="str">
        <f t="shared" si="80"/>
        <v>Pric</v>
      </c>
      <c r="AT1327" t="str">
        <f t="shared" si="81"/>
        <v>PHIL3250Price Sheila S.</v>
      </c>
      <c r="AU1327" t="str">
        <f t="shared" si="82"/>
        <v>PHIL3250-1</v>
      </c>
      <c r="AV1327" t="s">
        <v>3001</v>
      </c>
      <c r="AW1327" t="s">
        <v>3002</v>
      </c>
      <c r="AX1327" t="s">
        <v>2935</v>
      </c>
    </row>
    <row r="1328" spans="1:50" x14ac:dyDescent="0.2">
      <c r="A1328" t="s">
        <v>103</v>
      </c>
      <c r="B1328" t="s">
        <v>590</v>
      </c>
      <c r="C1328">
        <v>3250</v>
      </c>
      <c r="D1328" t="s">
        <v>125</v>
      </c>
      <c r="E1328">
        <v>219</v>
      </c>
      <c r="F1328">
        <v>14.6</v>
      </c>
      <c r="G1328">
        <v>0</v>
      </c>
      <c r="H1328">
        <v>0</v>
      </c>
      <c r="I1328">
        <v>0</v>
      </c>
      <c r="J1328">
        <v>0</v>
      </c>
      <c r="K1328">
        <v>14.6</v>
      </c>
      <c r="L1328">
        <v>73</v>
      </c>
      <c r="M1328">
        <v>0</v>
      </c>
      <c r="N1328">
        <v>0</v>
      </c>
      <c r="O1328">
        <v>0</v>
      </c>
      <c r="P1328">
        <v>73</v>
      </c>
      <c r="Q1328">
        <v>75</v>
      </c>
      <c r="R1328" s="3">
        <v>0.97330000000000005</v>
      </c>
      <c r="S1328">
        <v>0</v>
      </c>
      <c r="T1328">
        <v>0</v>
      </c>
      <c r="AQ1328" t="str">
        <f t="shared" si="83"/>
        <v>PHIL</v>
      </c>
      <c r="AR1328" t="str">
        <f t="shared" si="83"/>
        <v>3250</v>
      </c>
      <c r="AS1328" t="str">
        <f t="shared" si="80"/>
        <v/>
      </c>
      <c r="AT1328" t="str">
        <f t="shared" si="81"/>
        <v>PHIL3250</v>
      </c>
      <c r="AU1328" t="str">
        <f t="shared" si="82"/>
        <v>PHIL3250-***** CRSE TOTAL</v>
      </c>
    </row>
    <row r="1329" spans="1:50" x14ac:dyDescent="0.2">
      <c r="A1329" t="s">
        <v>103</v>
      </c>
      <c r="B1329" t="s">
        <v>590</v>
      </c>
      <c r="C1329">
        <v>3270</v>
      </c>
      <c r="D1329">
        <v>1</v>
      </c>
      <c r="E1329">
        <v>93</v>
      </c>
      <c r="F1329">
        <v>6.2</v>
      </c>
      <c r="G1329">
        <v>0</v>
      </c>
      <c r="H1329">
        <v>0</v>
      </c>
      <c r="I1329">
        <v>0</v>
      </c>
      <c r="J1329">
        <v>0.2</v>
      </c>
      <c r="K1329">
        <v>6.2</v>
      </c>
      <c r="L1329">
        <v>31</v>
      </c>
      <c r="M1329">
        <v>0</v>
      </c>
      <c r="N1329">
        <v>1</v>
      </c>
      <c r="O1329">
        <v>0</v>
      </c>
      <c r="P1329">
        <v>31</v>
      </c>
      <c r="Q1329">
        <v>35</v>
      </c>
      <c r="R1329" s="3">
        <v>0.88570000000000004</v>
      </c>
      <c r="S1329">
        <v>0</v>
      </c>
      <c r="T1329">
        <v>0</v>
      </c>
      <c r="U1329" t="s">
        <v>602</v>
      </c>
      <c r="V1329" t="s">
        <v>113</v>
      </c>
      <c r="W1329" s="4">
        <v>0.62847222222222221</v>
      </c>
      <c r="X1329" s="4">
        <v>0.68055555555555547</v>
      </c>
      <c r="Y1329" t="s">
        <v>107</v>
      </c>
      <c r="Z1329" t="s">
        <v>414</v>
      </c>
      <c r="AA1329">
        <v>42</v>
      </c>
      <c r="AB1329" t="s">
        <v>5479</v>
      </c>
      <c r="AC1329">
        <v>3</v>
      </c>
      <c r="AD1329">
        <v>2</v>
      </c>
      <c r="AE1329">
        <v>3</v>
      </c>
      <c r="AF1329">
        <v>3</v>
      </c>
      <c r="AG1329">
        <v>1</v>
      </c>
      <c r="AH1329">
        <v>1</v>
      </c>
      <c r="AI1329">
        <v>1</v>
      </c>
      <c r="AJ1329">
        <v>92248</v>
      </c>
      <c r="AK1329" t="s">
        <v>163</v>
      </c>
      <c r="AL1329" t="s">
        <v>61</v>
      </c>
      <c r="AM1329" t="s">
        <v>61</v>
      </c>
      <c r="AN1329" t="s">
        <v>145</v>
      </c>
      <c r="AO1329" t="s">
        <v>61</v>
      </c>
      <c r="AP1329">
        <v>1</v>
      </c>
      <c r="AQ1329" t="str">
        <f t="shared" si="83"/>
        <v>PHIL</v>
      </c>
      <c r="AR1329" t="str">
        <f t="shared" si="83"/>
        <v>3270</v>
      </c>
      <c r="AS1329" t="str">
        <f t="shared" ref="AS1329:AS1392" si="84">PROPER(LEFT(AB1329,4))</f>
        <v>Conw</v>
      </c>
      <c r="AT1329" t="str">
        <f t="shared" si="81"/>
        <v>PHIL3270Conway Jay T</v>
      </c>
      <c r="AU1329" t="str">
        <f t="shared" si="82"/>
        <v>PHIL3270-1</v>
      </c>
      <c r="AV1329" t="s">
        <v>2743</v>
      </c>
      <c r="AW1329" t="s">
        <v>3010</v>
      </c>
      <c r="AX1329" t="s">
        <v>120</v>
      </c>
    </row>
    <row r="1330" spans="1:50" x14ac:dyDescent="0.2">
      <c r="A1330" t="s">
        <v>103</v>
      </c>
      <c r="B1330" t="s">
        <v>590</v>
      </c>
      <c r="C1330">
        <v>3270</v>
      </c>
      <c r="D1330">
        <v>2</v>
      </c>
      <c r="E1330">
        <v>177</v>
      </c>
      <c r="F1330">
        <v>11.8</v>
      </c>
      <c r="G1330">
        <v>0</v>
      </c>
      <c r="H1330">
        <v>0</v>
      </c>
      <c r="I1330">
        <v>0.2</v>
      </c>
      <c r="J1330">
        <v>0</v>
      </c>
      <c r="K1330">
        <v>11.8</v>
      </c>
      <c r="L1330">
        <v>59</v>
      </c>
      <c r="M1330">
        <v>1</v>
      </c>
      <c r="N1330">
        <v>0</v>
      </c>
      <c r="O1330">
        <v>0</v>
      </c>
      <c r="P1330">
        <v>59</v>
      </c>
      <c r="Q1330">
        <v>75</v>
      </c>
      <c r="R1330" s="3">
        <v>0.78669999999999995</v>
      </c>
      <c r="S1330">
        <v>0</v>
      </c>
      <c r="T1330">
        <v>0</v>
      </c>
      <c r="U1330" t="s">
        <v>602</v>
      </c>
      <c r="V1330" t="s">
        <v>111</v>
      </c>
      <c r="W1330" s="4">
        <v>0.4513888888888889</v>
      </c>
      <c r="X1330" s="4">
        <v>0.50347222222222221</v>
      </c>
      <c r="Y1330" t="s">
        <v>229</v>
      </c>
      <c r="Z1330" t="s">
        <v>603</v>
      </c>
      <c r="AA1330">
        <v>82</v>
      </c>
      <c r="AB1330" t="s">
        <v>5478</v>
      </c>
      <c r="AC1330">
        <v>3</v>
      </c>
      <c r="AD1330">
        <v>2</v>
      </c>
      <c r="AE1330">
        <v>3</v>
      </c>
      <c r="AF1330">
        <v>0</v>
      </c>
      <c r="AG1330">
        <v>0</v>
      </c>
      <c r="AH1330">
        <v>0</v>
      </c>
      <c r="AI1330">
        <v>0</v>
      </c>
      <c r="AJ1330">
        <v>94080</v>
      </c>
      <c r="AK1330" t="s">
        <v>163</v>
      </c>
      <c r="AL1330" t="s">
        <v>61</v>
      </c>
      <c r="AM1330" t="s">
        <v>61</v>
      </c>
      <c r="AN1330" t="s">
        <v>145</v>
      </c>
      <c r="AO1330" t="s">
        <v>61</v>
      </c>
      <c r="AP1330">
        <v>1</v>
      </c>
      <c r="AQ1330" t="str">
        <f t="shared" si="83"/>
        <v>PHIL</v>
      </c>
      <c r="AR1330" t="str">
        <f t="shared" si="83"/>
        <v>3270</v>
      </c>
      <c r="AS1330" t="str">
        <f t="shared" si="84"/>
        <v>Abed</v>
      </c>
      <c r="AT1330" t="str">
        <f t="shared" si="81"/>
        <v>PHIL3270Abed Mohammed Kamal</v>
      </c>
      <c r="AU1330" t="str">
        <f t="shared" si="82"/>
        <v>PHIL3270-2</v>
      </c>
      <c r="AV1330" t="s">
        <v>3007</v>
      </c>
      <c r="AW1330" t="s">
        <v>3008</v>
      </c>
      <c r="AX1330" t="s">
        <v>3009</v>
      </c>
    </row>
    <row r="1331" spans="1:50" x14ac:dyDescent="0.2">
      <c r="A1331" t="s">
        <v>103</v>
      </c>
      <c r="B1331" t="s">
        <v>590</v>
      </c>
      <c r="C1331">
        <v>3270</v>
      </c>
      <c r="D1331">
        <v>3</v>
      </c>
      <c r="E1331">
        <v>66</v>
      </c>
      <c r="F1331">
        <v>4.4000000000000004</v>
      </c>
      <c r="G1331">
        <v>0</v>
      </c>
      <c r="H1331">
        <v>0</v>
      </c>
      <c r="I1331">
        <v>0</v>
      </c>
      <c r="J1331">
        <v>0.2</v>
      </c>
      <c r="K1331">
        <v>4.4000000000000004</v>
      </c>
      <c r="L1331">
        <v>22</v>
      </c>
      <c r="M1331">
        <v>0</v>
      </c>
      <c r="N1331">
        <v>1</v>
      </c>
      <c r="O1331">
        <v>0</v>
      </c>
      <c r="P1331">
        <v>22</v>
      </c>
      <c r="Q1331">
        <v>75</v>
      </c>
      <c r="R1331" s="3">
        <v>0.29330000000000001</v>
      </c>
      <c r="S1331">
        <v>0</v>
      </c>
      <c r="T1331">
        <v>0</v>
      </c>
      <c r="U1331" t="s">
        <v>602</v>
      </c>
      <c r="V1331" t="s">
        <v>111</v>
      </c>
      <c r="W1331" s="4">
        <v>0.75</v>
      </c>
      <c r="X1331" s="4">
        <v>0.80208333333333337</v>
      </c>
      <c r="Y1331" t="s">
        <v>129</v>
      </c>
      <c r="Z1331">
        <v>218</v>
      </c>
      <c r="AA1331">
        <v>84</v>
      </c>
      <c r="AB1331" t="s">
        <v>5478</v>
      </c>
      <c r="AC1331">
        <v>3</v>
      </c>
      <c r="AD1331">
        <v>2</v>
      </c>
      <c r="AE1331">
        <v>3</v>
      </c>
      <c r="AF1331">
        <v>0</v>
      </c>
      <c r="AG1331">
        <v>0</v>
      </c>
      <c r="AH1331">
        <v>0</v>
      </c>
      <c r="AI1331">
        <v>0</v>
      </c>
      <c r="AJ1331">
        <v>96145</v>
      </c>
      <c r="AK1331" t="s">
        <v>163</v>
      </c>
      <c r="AL1331" t="s">
        <v>61</v>
      </c>
      <c r="AM1331" t="s">
        <v>61</v>
      </c>
      <c r="AN1331" t="s">
        <v>145</v>
      </c>
      <c r="AO1331" t="s">
        <v>61</v>
      </c>
      <c r="AP1331">
        <v>1</v>
      </c>
      <c r="AQ1331" t="str">
        <f t="shared" si="83"/>
        <v>PHIL</v>
      </c>
      <c r="AR1331" t="str">
        <f t="shared" si="83"/>
        <v>3270</v>
      </c>
      <c r="AS1331" t="str">
        <f t="shared" si="84"/>
        <v>Abed</v>
      </c>
      <c r="AT1331" t="str">
        <f t="shared" si="81"/>
        <v>PHIL3270Abed Mohammed Kamal</v>
      </c>
      <c r="AU1331" t="str">
        <f t="shared" si="82"/>
        <v>PHIL3270-3</v>
      </c>
      <c r="AV1331" t="s">
        <v>3007</v>
      </c>
      <c r="AW1331" t="s">
        <v>3008</v>
      </c>
      <c r="AX1331" t="s">
        <v>3009</v>
      </c>
    </row>
    <row r="1332" spans="1:50" x14ac:dyDescent="0.2">
      <c r="A1332" t="s">
        <v>103</v>
      </c>
      <c r="B1332" t="s">
        <v>590</v>
      </c>
      <c r="C1332">
        <v>3270</v>
      </c>
      <c r="D1332" t="s">
        <v>125</v>
      </c>
      <c r="E1332">
        <v>336</v>
      </c>
      <c r="F1332">
        <v>22.4</v>
      </c>
      <c r="G1332">
        <v>0</v>
      </c>
      <c r="H1332">
        <v>0</v>
      </c>
      <c r="I1332">
        <v>0.2</v>
      </c>
      <c r="J1332">
        <v>0.4</v>
      </c>
      <c r="K1332">
        <v>22.4</v>
      </c>
      <c r="L1332">
        <v>112</v>
      </c>
      <c r="M1332">
        <v>1</v>
      </c>
      <c r="N1332">
        <v>2</v>
      </c>
      <c r="O1332">
        <v>0</v>
      </c>
      <c r="P1332">
        <v>112</v>
      </c>
      <c r="Q1332">
        <v>185</v>
      </c>
      <c r="R1332" s="3">
        <v>0.60540000000000005</v>
      </c>
      <c r="S1332">
        <v>0</v>
      </c>
      <c r="T1332">
        <v>0</v>
      </c>
      <c r="AQ1332" t="str">
        <f t="shared" si="83"/>
        <v>PHIL</v>
      </c>
      <c r="AR1332" t="str">
        <f t="shared" si="83"/>
        <v>3270</v>
      </c>
      <c r="AS1332" t="str">
        <f t="shared" si="84"/>
        <v/>
      </c>
      <c r="AT1332" t="str">
        <f t="shared" si="81"/>
        <v>PHIL3270</v>
      </c>
      <c r="AU1332" t="str">
        <f t="shared" si="82"/>
        <v>PHIL3270-***** CRSE TOTAL</v>
      </c>
    </row>
    <row r="1333" spans="1:50" x14ac:dyDescent="0.2">
      <c r="A1333" t="s">
        <v>103</v>
      </c>
      <c r="B1333" t="s">
        <v>590</v>
      </c>
      <c r="C1333">
        <v>3330</v>
      </c>
      <c r="D1333">
        <v>1</v>
      </c>
      <c r="E1333">
        <v>72</v>
      </c>
      <c r="F1333">
        <v>4.8</v>
      </c>
      <c r="G1333">
        <v>0</v>
      </c>
      <c r="H1333">
        <v>0</v>
      </c>
      <c r="I1333">
        <v>0</v>
      </c>
      <c r="J1333">
        <v>0</v>
      </c>
      <c r="K1333">
        <v>4.8</v>
      </c>
      <c r="L1333">
        <v>24</v>
      </c>
      <c r="M1333">
        <v>0</v>
      </c>
      <c r="N1333">
        <v>0</v>
      </c>
      <c r="O1333">
        <v>0</v>
      </c>
      <c r="P1333">
        <v>24</v>
      </c>
      <c r="Q1333">
        <v>25</v>
      </c>
      <c r="R1333" s="3">
        <v>0.96</v>
      </c>
      <c r="S1333">
        <v>0</v>
      </c>
      <c r="T1333">
        <v>0</v>
      </c>
      <c r="U1333" t="s">
        <v>604</v>
      </c>
      <c r="V1333" t="s">
        <v>113</v>
      </c>
      <c r="W1333" s="4">
        <v>0.51041666666666663</v>
      </c>
      <c r="X1333" s="4">
        <v>0.5625</v>
      </c>
      <c r="Y1333" t="s">
        <v>107</v>
      </c>
      <c r="Z1333" t="s">
        <v>108</v>
      </c>
      <c r="AA1333">
        <v>35</v>
      </c>
      <c r="AB1333" t="s">
        <v>5473</v>
      </c>
      <c r="AC1333">
        <v>4</v>
      </c>
      <c r="AD1333">
        <v>2</v>
      </c>
      <c r="AE1333">
        <v>3</v>
      </c>
      <c r="AF1333">
        <v>2</v>
      </c>
      <c r="AG1333">
        <v>2</v>
      </c>
      <c r="AH1333">
        <v>0</v>
      </c>
      <c r="AI1333">
        <v>0</v>
      </c>
      <c r="AJ1333">
        <v>92533</v>
      </c>
      <c r="AK1333" t="s">
        <v>163</v>
      </c>
      <c r="AL1333" t="s">
        <v>98</v>
      </c>
      <c r="AM1333" t="s">
        <v>99</v>
      </c>
      <c r="AN1333" t="s">
        <v>145</v>
      </c>
      <c r="AO1333" t="s">
        <v>61</v>
      </c>
      <c r="AP1333">
        <v>1</v>
      </c>
      <c r="AQ1333" t="str">
        <f t="shared" si="83"/>
        <v>PHIL</v>
      </c>
      <c r="AR1333" t="str">
        <f t="shared" si="83"/>
        <v>3330</v>
      </c>
      <c r="AS1333" t="str">
        <f t="shared" si="84"/>
        <v>Chan</v>
      </c>
      <c r="AT1333" t="str">
        <f t="shared" si="81"/>
        <v>PHIL3330Chandler Joel Matthew</v>
      </c>
      <c r="AU1333" t="str">
        <f t="shared" si="82"/>
        <v>PHIL3330-1</v>
      </c>
      <c r="AV1333" t="s">
        <v>2996</v>
      </c>
      <c r="AW1333" t="s">
        <v>2997</v>
      </c>
      <c r="AX1333" t="s">
        <v>2998</v>
      </c>
    </row>
    <row r="1334" spans="1:50" x14ac:dyDescent="0.2">
      <c r="A1334" t="s">
        <v>103</v>
      </c>
      <c r="B1334" t="s">
        <v>590</v>
      </c>
      <c r="C1334">
        <v>3330</v>
      </c>
      <c r="D1334">
        <v>2</v>
      </c>
      <c r="E1334">
        <v>75</v>
      </c>
      <c r="F1334">
        <v>5</v>
      </c>
      <c r="G1334">
        <v>0</v>
      </c>
      <c r="H1334">
        <v>0</v>
      </c>
      <c r="I1334">
        <v>0</v>
      </c>
      <c r="J1334">
        <v>0</v>
      </c>
      <c r="K1334">
        <v>5</v>
      </c>
      <c r="L1334">
        <v>25</v>
      </c>
      <c r="M1334">
        <v>0</v>
      </c>
      <c r="N1334">
        <v>0</v>
      </c>
      <c r="O1334">
        <v>0</v>
      </c>
      <c r="P1334">
        <v>25</v>
      </c>
      <c r="Q1334">
        <v>25</v>
      </c>
      <c r="R1334" s="3">
        <v>1</v>
      </c>
      <c r="S1334">
        <v>0</v>
      </c>
      <c r="T1334">
        <v>0</v>
      </c>
      <c r="U1334" t="s">
        <v>604</v>
      </c>
      <c r="V1334" t="s">
        <v>113</v>
      </c>
      <c r="W1334" s="4">
        <v>0.56944444444444442</v>
      </c>
      <c r="X1334" s="4">
        <v>0.62152777777777779</v>
      </c>
      <c r="Y1334" t="s">
        <v>107</v>
      </c>
      <c r="Z1334" t="s">
        <v>108</v>
      </c>
      <c r="AA1334">
        <v>35</v>
      </c>
      <c r="AB1334" t="s">
        <v>5473</v>
      </c>
      <c r="AC1334">
        <v>4</v>
      </c>
      <c r="AD1334">
        <v>2</v>
      </c>
      <c r="AE1334">
        <v>3</v>
      </c>
      <c r="AF1334">
        <v>1</v>
      </c>
      <c r="AG1334">
        <v>1</v>
      </c>
      <c r="AH1334">
        <v>0</v>
      </c>
      <c r="AI1334">
        <v>0</v>
      </c>
      <c r="AJ1334">
        <v>92534</v>
      </c>
      <c r="AK1334" t="s">
        <v>163</v>
      </c>
      <c r="AL1334" t="s">
        <v>98</v>
      </c>
      <c r="AM1334" t="s">
        <v>99</v>
      </c>
      <c r="AN1334" t="s">
        <v>145</v>
      </c>
      <c r="AO1334" t="s">
        <v>61</v>
      </c>
      <c r="AP1334">
        <v>1</v>
      </c>
      <c r="AQ1334" t="str">
        <f t="shared" si="83"/>
        <v>PHIL</v>
      </c>
      <c r="AR1334" t="str">
        <f t="shared" si="83"/>
        <v>3330</v>
      </c>
      <c r="AS1334" t="str">
        <f t="shared" si="84"/>
        <v>Chan</v>
      </c>
      <c r="AT1334" t="str">
        <f t="shared" si="81"/>
        <v>PHIL3330Chandler Joel Matthew</v>
      </c>
      <c r="AU1334" t="str">
        <f t="shared" si="82"/>
        <v>PHIL3330-2</v>
      </c>
      <c r="AV1334" t="s">
        <v>2996</v>
      </c>
      <c r="AW1334" t="s">
        <v>2997</v>
      </c>
      <c r="AX1334" t="s">
        <v>2998</v>
      </c>
    </row>
    <row r="1335" spans="1:50" x14ac:dyDescent="0.2">
      <c r="A1335" t="s">
        <v>103</v>
      </c>
      <c r="B1335" t="s">
        <v>590</v>
      </c>
      <c r="C1335">
        <v>3330</v>
      </c>
      <c r="D1335">
        <v>3</v>
      </c>
      <c r="E1335">
        <v>75</v>
      </c>
      <c r="F1335">
        <v>5</v>
      </c>
      <c r="G1335">
        <v>0</v>
      </c>
      <c r="H1335">
        <v>0</v>
      </c>
      <c r="I1335">
        <v>0</v>
      </c>
      <c r="J1335">
        <v>0.2</v>
      </c>
      <c r="K1335">
        <v>5</v>
      </c>
      <c r="L1335">
        <v>25</v>
      </c>
      <c r="M1335">
        <v>0</v>
      </c>
      <c r="N1335">
        <v>1</v>
      </c>
      <c r="O1335">
        <v>0</v>
      </c>
      <c r="P1335">
        <v>25</v>
      </c>
      <c r="Q1335">
        <v>25</v>
      </c>
      <c r="R1335" s="3">
        <v>1</v>
      </c>
      <c r="S1335">
        <v>0</v>
      </c>
      <c r="T1335">
        <v>0</v>
      </c>
      <c r="U1335" t="s">
        <v>604</v>
      </c>
      <c r="V1335" t="s">
        <v>113</v>
      </c>
      <c r="W1335" s="4">
        <v>0.6875</v>
      </c>
      <c r="X1335" s="4">
        <v>0.73958333333333337</v>
      </c>
      <c r="Y1335" t="s">
        <v>107</v>
      </c>
      <c r="Z1335" t="s">
        <v>284</v>
      </c>
      <c r="AA1335">
        <v>36</v>
      </c>
      <c r="AB1335" t="s">
        <v>5473</v>
      </c>
      <c r="AC1335">
        <v>4</v>
      </c>
      <c r="AD1335">
        <v>2</v>
      </c>
      <c r="AE1335">
        <v>3</v>
      </c>
      <c r="AF1335">
        <v>1</v>
      </c>
      <c r="AG1335">
        <v>1</v>
      </c>
      <c r="AH1335">
        <v>0</v>
      </c>
      <c r="AI1335">
        <v>0</v>
      </c>
      <c r="AJ1335">
        <v>95020</v>
      </c>
      <c r="AK1335" t="s">
        <v>163</v>
      </c>
      <c r="AL1335" t="s">
        <v>98</v>
      </c>
      <c r="AM1335" t="s">
        <v>99</v>
      </c>
      <c r="AN1335" t="s">
        <v>145</v>
      </c>
      <c r="AO1335" t="s">
        <v>61</v>
      </c>
      <c r="AP1335">
        <v>1</v>
      </c>
      <c r="AQ1335" t="str">
        <f t="shared" si="83"/>
        <v>PHIL</v>
      </c>
      <c r="AR1335" t="str">
        <f t="shared" si="83"/>
        <v>3330</v>
      </c>
      <c r="AS1335" t="str">
        <f t="shared" si="84"/>
        <v>Chan</v>
      </c>
      <c r="AT1335" t="str">
        <f t="shared" si="81"/>
        <v>PHIL3330Chandler Joel Matthew</v>
      </c>
      <c r="AU1335" t="str">
        <f t="shared" si="82"/>
        <v>PHIL3330-3</v>
      </c>
      <c r="AV1335" t="s">
        <v>2996</v>
      </c>
      <c r="AW1335" t="s">
        <v>2997</v>
      </c>
      <c r="AX1335" t="s">
        <v>2998</v>
      </c>
    </row>
    <row r="1336" spans="1:50" x14ac:dyDescent="0.2">
      <c r="A1336" t="s">
        <v>103</v>
      </c>
      <c r="B1336" t="s">
        <v>590</v>
      </c>
      <c r="C1336">
        <v>3330</v>
      </c>
      <c r="D1336">
        <v>4</v>
      </c>
      <c r="E1336">
        <v>75</v>
      </c>
      <c r="F1336">
        <v>5</v>
      </c>
      <c r="G1336">
        <v>0</v>
      </c>
      <c r="H1336">
        <v>0</v>
      </c>
      <c r="I1336">
        <v>0</v>
      </c>
      <c r="J1336">
        <v>0</v>
      </c>
      <c r="K1336">
        <v>5</v>
      </c>
      <c r="L1336">
        <v>25</v>
      </c>
      <c r="M1336">
        <v>0</v>
      </c>
      <c r="N1336">
        <v>0</v>
      </c>
      <c r="O1336">
        <v>0</v>
      </c>
      <c r="P1336">
        <v>25</v>
      </c>
      <c r="Q1336">
        <v>25</v>
      </c>
      <c r="R1336" s="3">
        <v>1</v>
      </c>
      <c r="S1336">
        <v>0</v>
      </c>
      <c r="T1336">
        <v>0</v>
      </c>
      <c r="U1336" t="s">
        <v>604</v>
      </c>
      <c r="V1336" t="s">
        <v>111</v>
      </c>
      <c r="W1336" s="4">
        <v>0.3923611111111111</v>
      </c>
      <c r="X1336" s="4">
        <v>0.44444444444444442</v>
      </c>
      <c r="Y1336" t="s">
        <v>232</v>
      </c>
      <c r="Z1336" t="s">
        <v>233</v>
      </c>
      <c r="AA1336">
        <v>40</v>
      </c>
      <c r="AB1336" t="s">
        <v>5479</v>
      </c>
      <c r="AC1336">
        <v>4</v>
      </c>
      <c r="AD1336">
        <v>2</v>
      </c>
      <c r="AE1336">
        <v>3</v>
      </c>
      <c r="AF1336">
        <v>2</v>
      </c>
      <c r="AG1336">
        <v>2</v>
      </c>
      <c r="AH1336">
        <v>0</v>
      </c>
      <c r="AI1336">
        <v>0</v>
      </c>
      <c r="AJ1336">
        <v>96147</v>
      </c>
      <c r="AK1336" t="s">
        <v>163</v>
      </c>
      <c r="AL1336" t="s">
        <v>98</v>
      </c>
      <c r="AM1336" t="s">
        <v>99</v>
      </c>
      <c r="AN1336" t="s">
        <v>145</v>
      </c>
      <c r="AO1336" t="s">
        <v>61</v>
      </c>
      <c r="AP1336">
        <v>1</v>
      </c>
      <c r="AQ1336" t="str">
        <f t="shared" si="83"/>
        <v>PHIL</v>
      </c>
      <c r="AR1336" t="str">
        <f t="shared" si="83"/>
        <v>3330</v>
      </c>
      <c r="AS1336" t="str">
        <f t="shared" si="84"/>
        <v>Conw</v>
      </c>
      <c r="AT1336" t="str">
        <f t="shared" si="81"/>
        <v>PHIL3330Conway Jay T</v>
      </c>
      <c r="AU1336" t="str">
        <f t="shared" si="82"/>
        <v>PHIL3330-4</v>
      </c>
      <c r="AV1336" t="s">
        <v>2743</v>
      </c>
      <c r="AW1336" t="s">
        <v>3010</v>
      </c>
      <c r="AX1336" t="s">
        <v>120</v>
      </c>
    </row>
    <row r="1337" spans="1:50" x14ac:dyDescent="0.2">
      <c r="A1337" t="s">
        <v>103</v>
      </c>
      <c r="B1337" t="s">
        <v>590</v>
      </c>
      <c r="C1337">
        <v>3330</v>
      </c>
      <c r="D1337">
        <v>5</v>
      </c>
      <c r="E1337">
        <v>81</v>
      </c>
      <c r="F1337">
        <v>5.4</v>
      </c>
      <c r="G1337">
        <v>0</v>
      </c>
      <c r="H1337">
        <v>0</v>
      </c>
      <c r="I1337">
        <v>0</v>
      </c>
      <c r="J1337">
        <v>0</v>
      </c>
      <c r="K1337">
        <v>5.4</v>
      </c>
      <c r="L1337">
        <v>27</v>
      </c>
      <c r="M1337">
        <v>0</v>
      </c>
      <c r="N1337">
        <v>0</v>
      </c>
      <c r="O1337">
        <v>0</v>
      </c>
      <c r="P1337">
        <v>27</v>
      </c>
      <c r="Q1337">
        <v>25</v>
      </c>
      <c r="R1337" s="3">
        <v>1.08</v>
      </c>
      <c r="S1337">
        <v>0</v>
      </c>
      <c r="T1337">
        <v>0</v>
      </c>
      <c r="U1337" t="s">
        <v>604</v>
      </c>
      <c r="V1337" t="s">
        <v>111</v>
      </c>
      <c r="W1337" s="4">
        <v>0.4513888888888889</v>
      </c>
      <c r="X1337" s="4">
        <v>0.50347222222222221</v>
      </c>
      <c r="Y1337" t="s">
        <v>232</v>
      </c>
      <c r="Z1337" t="s">
        <v>233</v>
      </c>
      <c r="AA1337">
        <v>40</v>
      </c>
      <c r="AB1337" t="s">
        <v>5479</v>
      </c>
      <c r="AC1337">
        <v>4</v>
      </c>
      <c r="AD1337">
        <v>2</v>
      </c>
      <c r="AE1337">
        <v>3</v>
      </c>
      <c r="AF1337">
        <v>2</v>
      </c>
      <c r="AG1337">
        <v>2</v>
      </c>
      <c r="AH1337">
        <v>0</v>
      </c>
      <c r="AI1337">
        <v>0</v>
      </c>
      <c r="AJ1337">
        <v>96148</v>
      </c>
      <c r="AK1337" t="s">
        <v>163</v>
      </c>
      <c r="AL1337" t="s">
        <v>98</v>
      </c>
      <c r="AM1337" t="s">
        <v>99</v>
      </c>
      <c r="AN1337" t="s">
        <v>145</v>
      </c>
      <c r="AO1337" t="s">
        <v>61</v>
      </c>
      <c r="AP1337">
        <v>1</v>
      </c>
      <c r="AQ1337" t="str">
        <f t="shared" si="83"/>
        <v>PHIL</v>
      </c>
      <c r="AR1337" t="str">
        <f t="shared" si="83"/>
        <v>3330</v>
      </c>
      <c r="AS1337" t="str">
        <f t="shared" si="84"/>
        <v>Conw</v>
      </c>
      <c r="AT1337" t="str">
        <f t="shared" si="81"/>
        <v>PHIL3330Conway Jay T</v>
      </c>
      <c r="AU1337" t="str">
        <f t="shared" si="82"/>
        <v>PHIL3330-5</v>
      </c>
      <c r="AV1337" t="s">
        <v>2743</v>
      </c>
      <c r="AW1337" t="s">
        <v>3010</v>
      </c>
      <c r="AX1337" t="s">
        <v>120</v>
      </c>
    </row>
    <row r="1338" spans="1:50" x14ac:dyDescent="0.2">
      <c r="A1338" t="s">
        <v>103</v>
      </c>
      <c r="B1338" t="s">
        <v>590</v>
      </c>
      <c r="C1338">
        <v>3330</v>
      </c>
      <c r="D1338">
        <v>6</v>
      </c>
      <c r="E1338">
        <v>75</v>
      </c>
      <c r="F1338">
        <v>5</v>
      </c>
      <c r="G1338">
        <v>0</v>
      </c>
      <c r="H1338">
        <v>0</v>
      </c>
      <c r="I1338">
        <v>0</v>
      </c>
      <c r="J1338">
        <v>0</v>
      </c>
      <c r="K1338">
        <v>5</v>
      </c>
      <c r="L1338">
        <v>25</v>
      </c>
      <c r="M1338">
        <v>0</v>
      </c>
      <c r="N1338">
        <v>0</v>
      </c>
      <c r="O1338">
        <v>0</v>
      </c>
      <c r="P1338">
        <v>25</v>
      </c>
      <c r="Q1338">
        <v>25</v>
      </c>
      <c r="R1338" s="3">
        <v>1</v>
      </c>
      <c r="S1338">
        <v>0</v>
      </c>
      <c r="T1338">
        <v>0</v>
      </c>
      <c r="U1338" t="s">
        <v>604</v>
      </c>
      <c r="V1338" t="s">
        <v>111</v>
      </c>
      <c r="W1338" s="4">
        <v>0.51041666666666663</v>
      </c>
      <c r="X1338" s="4">
        <v>0.5625</v>
      </c>
      <c r="Y1338" t="s">
        <v>232</v>
      </c>
      <c r="Z1338" t="s">
        <v>373</v>
      </c>
      <c r="AA1338">
        <v>30</v>
      </c>
      <c r="AB1338" t="s">
        <v>5473</v>
      </c>
      <c r="AC1338">
        <v>4</v>
      </c>
      <c r="AD1338">
        <v>2</v>
      </c>
      <c r="AE1338">
        <v>3</v>
      </c>
      <c r="AF1338">
        <v>1</v>
      </c>
      <c r="AG1338">
        <v>1</v>
      </c>
      <c r="AH1338">
        <v>0</v>
      </c>
      <c r="AI1338">
        <v>0</v>
      </c>
      <c r="AJ1338">
        <v>97418</v>
      </c>
      <c r="AK1338" t="s">
        <v>163</v>
      </c>
      <c r="AL1338" t="s">
        <v>98</v>
      </c>
      <c r="AM1338" t="s">
        <v>99</v>
      </c>
      <c r="AN1338" t="s">
        <v>145</v>
      </c>
      <c r="AO1338" t="s">
        <v>61</v>
      </c>
      <c r="AP1338">
        <v>1</v>
      </c>
      <c r="AQ1338" t="str">
        <f t="shared" si="83"/>
        <v>PHIL</v>
      </c>
      <c r="AR1338" t="str">
        <f t="shared" si="83"/>
        <v>3330</v>
      </c>
      <c r="AS1338" t="str">
        <f t="shared" si="84"/>
        <v>Chan</v>
      </c>
      <c r="AT1338" t="str">
        <f t="shared" si="81"/>
        <v>PHIL3330Chandler Joel Matthew</v>
      </c>
      <c r="AU1338" t="str">
        <f t="shared" si="82"/>
        <v>PHIL3330-6</v>
      </c>
      <c r="AV1338" t="s">
        <v>2996</v>
      </c>
      <c r="AW1338" t="s">
        <v>2997</v>
      </c>
      <c r="AX1338" t="s">
        <v>2998</v>
      </c>
    </row>
    <row r="1339" spans="1:50" x14ac:dyDescent="0.2">
      <c r="A1339" t="s">
        <v>103</v>
      </c>
      <c r="B1339" t="s">
        <v>590</v>
      </c>
      <c r="C1339">
        <v>3330</v>
      </c>
      <c r="D1339">
        <v>7</v>
      </c>
      <c r="E1339">
        <v>63</v>
      </c>
      <c r="F1339">
        <v>4.2</v>
      </c>
      <c r="G1339">
        <v>0</v>
      </c>
      <c r="H1339">
        <v>0</v>
      </c>
      <c r="I1339">
        <v>0</v>
      </c>
      <c r="J1339">
        <v>0</v>
      </c>
      <c r="K1339">
        <v>4.2</v>
      </c>
      <c r="L1339">
        <v>21</v>
      </c>
      <c r="M1339">
        <v>0</v>
      </c>
      <c r="N1339">
        <v>0</v>
      </c>
      <c r="O1339">
        <v>0</v>
      </c>
      <c r="P1339">
        <v>21</v>
      </c>
      <c r="Q1339">
        <v>25</v>
      </c>
      <c r="R1339" s="3">
        <v>0.84</v>
      </c>
      <c r="S1339">
        <v>0</v>
      </c>
      <c r="T1339">
        <v>0</v>
      </c>
      <c r="U1339" t="s">
        <v>604</v>
      </c>
      <c r="V1339" t="s">
        <v>113</v>
      </c>
      <c r="W1339" s="4">
        <v>0.51041666666666663</v>
      </c>
      <c r="X1339" s="4">
        <v>0.5625</v>
      </c>
      <c r="Y1339" t="s">
        <v>107</v>
      </c>
      <c r="Z1339" t="s">
        <v>122</v>
      </c>
      <c r="AA1339">
        <v>49</v>
      </c>
      <c r="AB1339" t="s">
        <v>5479</v>
      </c>
      <c r="AC1339">
        <v>4</v>
      </c>
      <c r="AD1339">
        <v>2</v>
      </c>
      <c r="AE1339">
        <v>3</v>
      </c>
      <c r="AF1339">
        <v>3</v>
      </c>
      <c r="AG1339">
        <v>0</v>
      </c>
      <c r="AH1339">
        <v>2</v>
      </c>
      <c r="AI1339">
        <v>1</v>
      </c>
      <c r="AJ1339">
        <v>97446</v>
      </c>
      <c r="AK1339" t="s">
        <v>163</v>
      </c>
      <c r="AL1339" t="s">
        <v>98</v>
      </c>
      <c r="AM1339" t="s">
        <v>99</v>
      </c>
      <c r="AN1339" t="s">
        <v>145</v>
      </c>
      <c r="AO1339" t="s">
        <v>61</v>
      </c>
      <c r="AP1339">
        <v>1</v>
      </c>
      <c r="AQ1339" t="str">
        <f t="shared" si="83"/>
        <v>PHIL</v>
      </c>
      <c r="AR1339" t="str">
        <f t="shared" si="83"/>
        <v>3330</v>
      </c>
      <c r="AS1339" t="str">
        <f t="shared" si="84"/>
        <v>Conw</v>
      </c>
      <c r="AT1339" t="str">
        <f t="shared" si="81"/>
        <v>PHIL3330Conway Jay T</v>
      </c>
      <c r="AU1339" t="str">
        <f t="shared" si="82"/>
        <v>PHIL3330-7</v>
      </c>
      <c r="AV1339" t="s">
        <v>2743</v>
      </c>
      <c r="AW1339" t="s">
        <v>3010</v>
      </c>
      <c r="AX1339" t="s">
        <v>120</v>
      </c>
    </row>
    <row r="1340" spans="1:50" x14ac:dyDescent="0.2">
      <c r="A1340" t="s">
        <v>103</v>
      </c>
      <c r="B1340" t="s">
        <v>590</v>
      </c>
      <c r="C1340">
        <v>3330</v>
      </c>
      <c r="D1340" t="s">
        <v>125</v>
      </c>
      <c r="E1340">
        <v>516</v>
      </c>
      <c r="F1340">
        <v>34.4</v>
      </c>
      <c r="G1340">
        <v>0</v>
      </c>
      <c r="H1340">
        <v>0</v>
      </c>
      <c r="I1340">
        <v>0</v>
      </c>
      <c r="J1340">
        <v>0.2</v>
      </c>
      <c r="K1340">
        <v>34.4</v>
      </c>
      <c r="L1340">
        <v>172</v>
      </c>
      <c r="M1340">
        <v>0</v>
      </c>
      <c r="N1340">
        <v>1</v>
      </c>
      <c r="O1340">
        <v>0</v>
      </c>
      <c r="P1340">
        <v>172</v>
      </c>
      <c r="Q1340">
        <v>175</v>
      </c>
      <c r="R1340" s="3">
        <v>0.9829</v>
      </c>
      <c r="S1340">
        <v>0</v>
      </c>
      <c r="T1340">
        <v>0</v>
      </c>
      <c r="AQ1340" t="str">
        <f t="shared" si="83"/>
        <v>PHIL</v>
      </c>
      <c r="AR1340" t="str">
        <f t="shared" si="83"/>
        <v>3330</v>
      </c>
      <c r="AS1340" t="str">
        <f t="shared" si="84"/>
        <v/>
      </c>
      <c r="AT1340" t="str">
        <f t="shared" si="81"/>
        <v>PHIL3330</v>
      </c>
      <c r="AU1340" t="str">
        <f t="shared" si="82"/>
        <v>PHIL3330-***** CRSE TOTAL</v>
      </c>
    </row>
    <row r="1341" spans="1:50" x14ac:dyDescent="0.2">
      <c r="A1341" t="s">
        <v>103</v>
      </c>
      <c r="B1341" t="s">
        <v>590</v>
      </c>
      <c r="C1341">
        <v>3690</v>
      </c>
      <c r="D1341">
        <v>1</v>
      </c>
      <c r="E1341">
        <v>120</v>
      </c>
      <c r="F1341">
        <v>8</v>
      </c>
      <c r="G1341">
        <v>0</v>
      </c>
      <c r="H1341">
        <v>0</v>
      </c>
      <c r="I1341">
        <v>0</v>
      </c>
      <c r="J1341">
        <v>0.2</v>
      </c>
      <c r="K1341">
        <v>8</v>
      </c>
      <c r="L1341">
        <v>40</v>
      </c>
      <c r="M1341">
        <v>0</v>
      </c>
      <c r="N1341">
        <v>1</v>
      </c>
      <c r="O1341">
        <v>0</v>
      </c>
      <c r="P1341">
        <v>40</v>
      </c>
      <c r="Q1341">
        <v>35</v>
      </c>
      <c r="R1341" s="3">
        <v>1.1429</v>
      </c>
      <c r="S1341">
        <v>0</v>
      </c>
      <c r="T1341">
        <v>0</v>
      </c>
      <c r="U1341" t="s">
        <v>605</v>
      </c>
      <c r="V1341" t="s">
        <v>113</v>
      </c>
      <c r="W1341" s="4">
        <v>0.51041666666666663</v>
      </c>
      <c r="X1341" s="4">
        <v>0.5625</v>
      </c>
      <c r="Y1341" t="s">
        <v>107</v>
      </c>
      <c r="Z1341" t="s">
        <v>131</v>
      </c>
      <c r="AA1341">
        <v>148</v>
      </c>
      <c r="AB1341" t="s">
        <v>5480</v>
      </c>
      <c r="AC1341">
        <v>3</v>
      </c>
      <c r="AD1341">
        <v>2</v>
      </c>
      <c r="AE1341">
        <v>3</v>
      </c>
      <c r="AF1341">
        <v>3</v>
      </c>
      <c r="AG1341">
        <v>3</v>
      </c>
      <c r="AH1341">
        <v>0</v>
      </c>
      <c r="AI1341">
        <v>0</v>
      </c>
      <c r="AJ1341">
        <v>92249</v>
      </c>
      <c r="AK1341" t="s">
        <v>163</v>
      </c>
      <c r="AL1341" t="s">
        <v>61</v>
      </c>
      <c r="AM1341" t="s">
        <v>61</v>
      </c>
      <c r="AN1341" t="s">
        <v>145</v>
      </c>
      <c r="AO1341" t="s">
        <v>61</v>
      </c>
      <c r="AP1341">
        <v>1</v>
      </c>
      <c r="AQ1341" t="str">
        <f t="shared" si="83"/>
        <v>PHIL</v>
      </c>
      <c r="AR1341" t="str">
        <f t="shared" si="83"/>
        <v>3690</v>
      </c>
      <c r="AS1341" t="str">
        <f t="shared" si="84"/>
        <v>Atta</v>
      </c>
      <c r="AT1341" t="str">
        <f t="shared" si="81"/>
        <v>PHIL3690Atta Bruce E</v>
      </c>
      <c r="AU1341" t="str">
        <f t="shared" si="82"/>
        <v>PHIL3690-1</v>
      </c>
      <c r="AV1341" t="s">
        <v>3011</v>
      </c>
      <c r="AW1341" t="s">
        <v>3012</v>
      </c>
      <c r="AX1341" t="s">
        <v>109</v>
      </c>
    </row>
    <row r="1342" spans="1:50" x14ac:dyDescent="0.2">
      <c r="A1342" t="s">
        <v>103</v>
      </c>
      <c r="B1342" t="s">
        <v>590</v>
      </c>
      <c r="C1342">
        <v>3690</v>
      </c>
      <c r="D1342">
        <v>2</v>
      </c>
      <c r="E1342">
        <v>108</v>
      </c>
      <c r="F1342">
        <v>7.2</v>
      </c>
      <c r="G1342">
        <v>0</v>
      </c>
      <c r="H1342">
        <v>0</v>
      </c>
      <c r="I1342">
        <v>0</v>
      </c>
      <c r="J1342">
        <v>0.2</v>
      </c>
      <c r="K1342">
        <v>7.2</v>
      </c>
      <c r="L1342">
        <v>36</v>
      </c>
      <c r="M1342">
        <v>0</v>
      </c>
      <c r="N1342">
        <v>1</v>
      </c>
      <c r="O1342">
        <v>0</v>
      </c>
      <c r="P1342">
        <v>36</v>
      </c>
      <c r="Q1342">
        <v>35</v>
      </c>
      <c r="R1342" s="3">
        <v>1.0286</v>
      </c>
      <c r="S1342">
        <v>0</v>
      </c>
      <c r="T1342">
        <v>0</v>
      </c>
      <c r="U1342" t="s">
        <v>605</v>
      </c>
      <c r="V1342" t="s">
        <v>111</v>
      </c>
      <c r="W1342" s="4">
        <v>0.4513888888888889</v>
      </c>
      <c r="X1342" s="4">
        <v>0.50347222222222221</v>
      </c>
      <c r="Y1342" t="s">
        <v>107</v>
      </c>
      <c r="Z1342" t="s">
        <v>124</v>
      </c>
      <c r="AA1342">
        <v>38</v>
      </c>
      <c r="AB1342" t="s">
        <v>5480</v>
      </c>
      <c r="AC1342">
        <v>3</v>
      </c>
      <c r="AD1342">
        <v>2</v>
      </c>
      <c r="AE1342">
        <v>3</v>
      </c>
      <c r="AF1342">
        <v>1</v>
      </c>
      <c r="AG1342">
        <v>1</v>
      </c>
      <c r="AH1342">
        <v>0</v>
      </c>
      <c r="AI1342">
        <v>0</v>
      </c>
      <c r="AJ1342">
        <v>96467</v>
      </c>
      <c r="AK1342" t="s">
        <v>163</v>
      </c>
      <c r="AL1342" t="s">
        <v>61</v>
      </c>
      <c r="AM1342" t="s">
        <v>61</v>
      </c>
      <c r="AN1342" t="s">
        <v>145</v>
      </c>
      <c r="AO1342" t="s">
        <v>61</v>
      </c>
      <c r="AP1342">
        <v>1</v>
      </c>
      <c r="AQ1342" t="str">
        <f t="shared" si="83"/>
        <v>PHIL</v>
      </c>
      <c r="AR1342" t="str">
        <f t="shared" si="83"/>
        <v>3690</v>
      </c>
      <c r="AS1342" t="str">
        <f t="shared" si="84"/>
        <v>Atta</v>
      </c>
      <c r="AT1342" t="str">
        <f t="shared" si="81"/>
        <v>PHIL3690Atta Bruce E</v>
      </c>
      <c r="AU1342" t="str">
        <f t="shared" si="82"/>
        <v>PHIL3690-2</v>
      </c>
      <c r="AV1342" t="s">
        <v>3011</v>
      </c>
      <c r="AW1342" t="s">
        <v>3012</v>
      </c>
      <c r="AX1342" t="s">
        <v>109</v>
      </c>
    </row>
    <row r="1343" spans="1:50" x14ac:dyDescent="0.2">
      <c r="A1343" t="s">
        <v>103</v>
      </c>
      <c r="B1343" t="s">
        <v>590</v>
      </c>
      <c r="C1343">
        <v>3690</v>
      </c>
      <c r="D1343" t="s">
        <v>125</v>
      </c>
      <c r="E1343">
        <v>228</v>
      </c>
      <c r="F1343">
        <v>15.2</v>
      </c>
      <c r="G1343">
        <v>0</v>
      </c>
      <c r="H1343">
        <v>0</v>
      </c>
      <c r="I1343">
        <v>0</v>
      </c>
      <c r="J1343">
        <v>0.4</v>
      </c>
      <c r="K1343">
        <v>15.2</v>
      </c>
      <c r="L1343">
        <v>76</v>
      </c>
      <c r="M1343">
        <v>0</v>
      </c>
      <c r="N1343">
        <v>2</v>
      </c>
      <c r="O1343">
        <v>0</v>
      </c>
      <c r="P1343">
        <v>76</v>
      </c>
      <c r="Q1343">
        <v>70</v>
      </c>
      <c r="R1343" s="3">
        <v>1.0857000000000001</v>
      </c>
      <c r="S1343">
        <v>0</v>
      </c>
      <c r="T1343">
        <v>0</v>
      </c>
      <c r="AQ1343" t="str">
        <f t="shared" si="83"/>
        <v>PHIL</v>
      </c>
      <c r="AR1343" t="str">
        <f t="shared" si="83"/>
        <v>3690</v>
      </c>
      <c r="AS1343" t="str">
        <f t="shared" si="84"/>
        <v/>
      </c>
      <c r="AT1343" t="str">
        <f t="shared" si="81"/>
        <v>PHIL3690</v>
      </c>
      <c r="AU1343" t="str">
        <f t="shared" si="82"/>
        <v>PHIL3690-***** CRSE TOTAL</v>
      </c>
    </row>
    <row r="1344" spans="1:50" x14ac:dyDescent="0.2">
      <c r="A1344" t="s">
        <v>103</v>
      </c>
      <c r="B1344" t="s">
        <v>590</v>
      </c>
      <c r="C1344">
        <v>3720</v>
      </c>
      <c r="D1344">
        <v>1</v>
      </c>
      <c r="E1344">
        <v>186</v>
      </c>
      <c r="F1344">
        <v>12.4</v>
      </c>
      <c r="G1344">
        <v>0</v>
      </c>
      <c r="H1344">
        <v>0</v>
      </c>
      <c r="I1344">
        <v>0</v>
      </c>
      <c r="J1344">
        <v>0</v>
      </c>
      <c r="K1344">
        <v>12.4</v>
      </c>
      <c r="L1344">
        <v>62</v>
      </c>
      <c r="M1344">
        <v>0</v>
      </c>
      <c r="N1344">
        <v>0</v>
      </c>
      <c r="O1344">
        <v>1</v>
      </c>
      <c r="P1344">
        <v>63</v>
      </c>
      <c r="Q1344">
        <v>75</v>
      </c>
      <c r="R1344" s="3">
        <v>0.82669999999999999</v>
      </c>
      <c r="S1344">
        <v>0</v>
      </c>
      <c r="T1344">
        <v>3</v>
      </c>
      <c r="U1344" t="s">
        <v>606</v>
      </c>
      <c r="V1344" t="s">
        <v>113</v>
      </c>
      <c r="W1344" s="4">
        <v>0.62847222222222221</v>
      </c>
      <c r="X1344" s="4">
        <v>0.68055555555555547</v>
      </c>
      <c r="Y1344" t="s">
        <v>107</v>
      </c>
      <c r="Z1344" t="s">
        <v>265</v>
      </c>
      <c r="AA1344">
        <v>82</v>
      </c>
      <c r="AB1344" t="s">
        <v>5481</v>
      </c>
      <c r="AC1344">
        <v>3</v>
      </c>
      <c r="AD1344">
        <v>2</v>
      </c>
      <c r="AE1344">
        <v>3</v>
      </c>
      <c r="AF1344">
        <v>1</v>
      </c>
      <c r="AG1344">
        <v>1</v>
      </c>
      <c r="AH1344">
        <v>0</v>
      </c>
      <c r="AI1344">
        <v>0</v>
      </c>
      <c r="AJ1344">
        <v>92250</v>
      </c>
      <c r="AK1344" t="s">
        <v>163</v>
      </c>
      <c r="AL1344" t="s">
        <v>61</v>
      </c>
      <c r="AM1344" t="s">
        <v>61</v>
      </c>
      <c r="AN1344" t="s">
        <v>61</v>
      </c>
      <c r="AO1344" t="s">
        <v>61</v>
      </c>
      <c r="AP1344">
        <v>1</v>
      </c>
      <c r="AQ1344" t="str">
        <f t="shared" si="83"/>
        <v>PHIL</v>
      </c>
      <c r="AR1344" t="str">
        <f t="shared" si="83"/>
        <v>3720</v>
      </c>
      <c r="AS1344" t="str">
        <f t="shared" si="84"/>
        <v>Kais</v>
      </c>
      <c r="AT1344" t="str">
        <f t="shared" si="81"/>
        <v>PHIL3720Kaiser Keith D</v>
      </c>
      <c r="AU1344" t="str">
        <f t="shared" si="82"/>
        <v>PHIL3720-1</v>
      </c>
      <c r="AV1344" t="s">
        <v>3013</v>
      </c>
      <c r="AW1344" t="s">
        <v>3014</v>
      </c>
      <c r="AX1344" t="s">
        <v>394</v>
      </c>
    </row>
    <row r="1345" spans="1:50" x14ac:dyDescent="0.2">
      <c r="A1345" t="s">
        <v>103</v>
      </c>
      <c r="B1345" t="s">
        <v>590</v>
      </c>
      <c r="C1345">
        <v>3720</v>
      </c>
      <c r="D1345" t="s">
        <v>125</v>
      </c>
      <c r="E1345">
        <v>186</v>
      </c>
      <c r="F1345">
        <v>12.4</v>
      </c>
      <c r="G1345">
        <v>0</v>
      </c>
      <c r="H1345">
        <v>0</v>
      </c>
      <c r="I1345">
        <v>0</v>
      </c>
      <c r="J1345">
        <v>0</v>
      </c>
      <c r="K1345">
        <v>12.4</v>
      </c>
      <c r="L1345">
        <v>62</v>
      </c>
      <c r="M1345">
        <v>0</v>
      </c>
      <c r="N1345">
        <v>0</v>
      </c>
      <c r="O1345">
        <v>1</v>
      </c>
      <c r="P1345">
        <v>63</v>
      </c>
      <c r="Q1345">
        <v>75</v>
      </c>
      <c r="R1345" s="3">
        <v>0.84</v>
      </c>
      <c r="S1345">
        <v>0</v>
      </c>
      <c r="T1345">
        <v>3</v>
      </c>
      <c r="AQ1345" t="str">
        <f t="shared" si="83"/>
        <v>PHIL</v>
      </c>
      <c r="AR1345" t="str">
        <f t="shared" si="83"/>
        <v>3720</v>
      </c>
      <c r="AS1345" t="str">
        <f t="shared" si="84"/>
        <v/>
      </c>
      <c r="AT1345" t="str">
        <f t="shared" si="81"/>
        <v>PHIL3720</v>
      </c>
      <c r="AU1345" t="str">
        <f t="shared" si="82"/>
        <v>PHIL3720-***** CRSE TOTAL</v>
      </c>
    </row>
    <row r="1346" spans="1:50" x14ac:dyDescent="0.2">
      <c r="A1346" t="s">
        <v>103</v>
      </c>
      <c r="B1346" t="s">
        <v>590</v>
      </c>
      <c r="C1346">
        <v>3730</v>
      </c>
      <c r="D1346">
        <v>1</v>
      </c>
      <c r="E1346">
        <v>159</v>
      </c>
      <c r="F1346">
        <v>10.6</v>
      </c>
      <c r="G1346">
        <v>0</v>
      </c>
      <c r="H1346">
        <v>0</v>
      </c>
      <c r="I1346">
        <v>0</v>
      </c>
      <c r="J1346">
        <v>0.4</v>
      </c>
      <c r="K1346">
        <v>10.6</v>
      </c>
      <c r="L1346">
        <v>53</v>
      </c>
      <c r="M1346">
        <v>0</v>
      </c>
      <c r="N1346">
        <v>2</v>
      </c>
      <c r="O1346">
        <v>2</v>
      </c>
      <c r="P1346">
        <v>55</v>
      </c>
      <c r="Q1346">
        <v>50</v>
      </c>
      <c r="R1346" s="3">
        <v>1.06</v>
      </c>
      <c r="S1346">
        <v>0</v>
      </c>
      <c r="T1346">
        <v>6</v>
      </c>
      <c r="U1346" t="s">
        <v>607</v>
      </c>
      <c r="V1346" t="s">
        <v>113</v>
      </c>
      <c r="W1346" s="4">
        <v>0.6875</v>
      </c>
      <c r="X1346" s="4">
        <v>0.73958333333333337</v>
      </c>
      <c r="Y1346" t="s">
        <v>107</v>
      </c>
      <c r="Z1346" t="s">
        <v>239</v>
      </c>
      <c r="AA1346">
        <v>61</v>
      </c>
      <c r="AB1346" t="s">
        <v>5481</v>
      </c>
      <c r="AC1346">
        <v>3</v>
      </c>
      <c r="AD1346">
        <v>2</v>
      </c>
      <c r="AE1346">
        <v>3</v>
      </c>
      <c r="AF1346">
        <v>0</v>
      </c>
      <c r="AG1346">
        <v>0</v>
      </c>
      <c r="AH1346">
        <v>0</v>
      </c>
      <c r="AI1346">
        <v>0</v>
      </c>
      <c r="AJ1346">
        <v>92251</v>
      </c>
      <c r="AK1346" t="s">
        <v>163</v>
      </c>
      <c r="AL1346" t="s">
        <v>61</v>
      </c>
      <c r="AM1346" t="s">
        <v>61</v>
      </c>
      <c r="AN1346" t="s">
        <v>145</v>
      </c>
      <c r="AO1346" t="s">
        <v>61</v>
      </c>
      <c r="AP1346">
        <v>1</v>
      </c>
      <c r="AQ1346" t="str">
        <f t="shared" si="83"/>
        <v>PHIL</v>
      </c>
      <c r="AR1346" t="str">
        <f t="shared" si="83"/>
        <v>3730</v>
      </c>
      <c r="AS1346" t="str">
        <f t="shared" si="84"/>
        <v>Kais</v>
      </c>
      <c r="AT1346" t="str">
        <f t="shared" si="81"/>
        <v>PHIL3730Kaiser Keith D</v>
      </c>
      <c r="AU1346" t="str">
        <f t="shared" si="82"/>
        <v>PHIL3730-1</v>
      </c>
      <c r="AV1346" t="s">
        <v>3013</v>
      </c>
      <c r="AW1346" t="s">
        <v>3014</v>
      </c>
      <c r="AX1346" t="s">
        <v>394</v>
      </c>
    </row>
    <row r="1347" spans="1:50" x14ac:dyDescent="0.2">
      <c r="A1347" t="s">
        <v>103</v>
      </c>
      <c r="B1347" t="s">
        <v>590</v>
      </c>
      <c r="C1347">
        <v>3730</v>
      </c>
      <c r="D1347">
        <v>2</v>
      </c>
      <c r="E1347">
        <v>111</v>
      </c>
      <c r="F1347">
        <v>7.4</v>
      </c>
      <c r="G1347">
        <v>0</v>
      </c>
      <c r="H1347">
        <v>0</v>
      </c>
      <c r="I1347">
        <v>0</v>
      </c>
      <c r="J1347">
        <v>0</v>
      </c>
      <c r="K1347">
        <v>7.4</v>
      </c>
      <c r="L1347">
        <v>37</v>
      </c>
      <c r="M1347">
        <v>0</v>
      </c>
      <c r="N1347">
        <v>0</v>
      </c>
      <c r="O1347">
        <v>0</v>
      </c>
      <c r="P1347">
        <v>37</v>
      </c>
      <c r="Q1347">
        <v>35</v>
      </c>
      <c r="R1347" s="3">
        <v>1.0570999999999999</v>
      </c>
      <c r="S1347">
        <v>0</v>
      </c>
      <c r="T1347">
        <v>0</v>
      </c>
      <c r="U1347" t="s">
        <v>607</v>
      </c>
      <c r="V1347" t="s">
        <v>111</v>
      </c>
      <c r="W1347" s="4">
        <v>0.51041666666666663</v>
      </c>
      <c r="X1347" s="4">
        <v>0.5625</v>
      </c>
      <c r="Y1347" t="s">
        <v>107</v>
      </c>
      <c r="Z1347" t="s">
        <v>108</v>
      </c>
      <c r="AA1347">
        <v>35</v>
      </c>
      <c r="AB1347" t="s">
        <v>5480</v>
      </c>
      <c r="AC1347">
        <v>3</v>
      </c>
      <c r="AD1347">
        <v>2</v>
      </c>
      <c r="AE1347">
        <v>3</v>
      </c>
      <c r="AF1347">
        <v>1</v>
      </c>
      <c r="AG1347">
        <v>0</v>
      </c>
      <c r="AH1347">
        <v>1</v>
      </c>
      <c r="AI1347">
        <v>0</v>
      </c>
      <c r="AJ1347">
        <v>92252</v>
      </c>
      <c r="AK1347" t="s">
        <v>163</v>
      </c>
      <c r="AL1347" t="s">
        <v>61</v>
      </c>
      <c r="AM1347" t="s">
        <v>61</v>
      </c>
      <c r="AN1347" t="s">
        <v>145</v>
      </c>
      <c r="AO1347" t="s">
        <v>61</v>
      </c>
      <c r="AP1347">
        <v>1</v>
      </c>
      <c r="AQ1347" t="str">
        <f t="shared" si="83"/>
        <v>PHIL</v>
      </c>
      <c r="AR1347" t="str">
        <f t="shared" si="83"/>
        <v>3730</v>
      </c>
      <c r="AS1347" t="str">
        <f t="shared" si="84"/>
        <v>Atta</v>
      </c>
      <c r="AT1347" t="str">
        <f t="shared" ref="AT1347:AT1410" si="85">CONCATENATE(AQ1347,AR1347, "",AB1347)</f>
        <v>PHIL3730Atta Bruce E</v>
      </c>
      <c r="AU1347" t="str">
        <f t="shared" ref="AU1347:AU1410" si="86">CONCATENATE(AQ1347,AR1347,"-",D1347)</f>
        <v>PHIL3730-2</v>
      </c>
      <c r="AV1347" t="s">
        <v>3011</v>
      </c>
      <c r="AW1347" t="s">
        <v>3012</v>
      </c>
      <c r="AX1347" t="s">
        <v>109</v>
      </c>
    </row>
    <row r="1348" spans="1:50" x14ac:dyDescent="0.2">
      <c r="A1348" t="s">
        <v>103</v>
      </c>
      <c r="B1348" t="s">
        <v>590</v>
      </c>
      <c r="C1348">
        <v>3730</v>
      </c>
      <c r="D1348">
        <v>3</v>
      </c>
      <c r="E1348">
        <v>105</v>
      </c>
      <c r="F1348">
        <v>7</v>
      </c>
      <c r="G1348">
        <v>0</v>
      </c>
      <c r="H1348">
        <v>0</v>
      </c>
      <c r="I1348">
        <v>0</v>
      </c>
      <c r="J1348">
        <v>0</v>
      </c>
      <c r="K1348">
        <v>7</v>
      </c>
      <c r="L1348">
        <v>35</v>
      </c>
      <c r="M1348">
        <v>0</v>
      </c>
      <c r="N1348">
        <v>0</v>
      </c>
      <c r="O1348">
        <v>0</v>
      </c>
      <c r="P1348">
        <v>35</v>
      </c>
      <c r="Q1348">
        <v>35</v>
      </c>
      <c r="R1348" s="3">
        <v>1</v>
      </c>
      <c r="S1348">
        <v>0</v>
      </c>
      <c r="T1348">
        <v>0</v>
      </c>
      <c r="U1348" t="s">
        <v>607</v>
      </c>
      <c r="V1348" t="s">
        <v>111</v>
      </c>
      <c r="W1348" s="4">
        <v>0.56944444444444442</v>
      </c>
      <c r="X1348" s="4">
        <v>0.62152777777777779</v>
      </c>
      <c r="Y1348" t="s">
        <v>107</v>
      </c>
      <c r="Z1348" t="s">
        <v>108</v>
      </c>
      <c r="AA1348">
        <v>35</v>
      </c>
      <c r="AB1348" t="s">
        <v>5480</v>
      </c>
      <c r="AC1348">
        <v>3</v>
      </c>
      <c r="AD1348">
        <v>2</v>
      </c>
      <c r="AE1348">
        <v>3</v>
      </c>
      <c r="AF1348">
        <v>0</v>
      </c>
      <c r="AG1348">
        <v>0</v>
      </c>
      <c r="AH1348">
        <v>0</v>
      </c>
      <c r="AI1348">
        <v>0</v>
      </c>
      <c r="AJ1348">
        <v>94181</v>
      </c>
      <c r="AK1348" t="s">
        <v>163</v>
      </c>
      <c r="AL1348" t="s">
        <v>61</v>
      </c>
      <c r="AM1348" t="s">
        <v>61</v>
      </c>
      <c r="AN1348" t="s">
        <v>145</v>
      </c>
      <c r="AO1348" t="s">
        <v>61</v>
      </c>
      <c r="AP1348">
        <v>1</v>
      </c>
      <c r="AQ1348" t="str">
        <f t="shared" ref="AQ1348:AR1411" si="87">TRIM(B1348)</f>
        <v>PHIL</v>
      </c>
      <c r="AR1348" t="str">
        <f t="shared" si="87"/>
        <v>3730</v>
      </c>
      <c r="AS1348" t="str">
        <f t="shared" si="84"/>
        <v>Atta</v>
      </c>
      <c r="AT1348" t="str">
        <f t="shared" si="85"/>
        <v>PHIL3730Atta Bruce E</v>
      </c>
      <c r="AU1348" t="str">
        <f t="shared" si="86"/>
        <v>PHIL3730-3</v>
      </c>
      <c r="AV1348" t="s">
        <v>3011</v>
      </c>
      <c r="AW1348" t="s">
        <v>3012</v>
      </c>
      <c r="AX1348" t="s">
        <v>109</v>
      </c>
    </row>
    <row r="1349" spans="1:50" x14ac:dyDescent="0.2">
      <c r="A1349" t="s">
        <v>103</v>
      </c>
      <c r="B1349" t="s">
        <v>590</v>
      </c>
      <c r="C1349">
        <v>3730</v>
      </c>
      <c r="D1349" t="s">
        <v>125</v>
      </c>
      <c r="E1349">
        <v>375</v>
      </c>
      <c r="F1349">
        <v>25</v>
      </c>
      <c r="G1349">
        <v>0</v>
      </c>
      <c r="H1349">
        <v>0</v>
      </c>
      <c r="I1349">
        <v>0</v>
      </c>
      <c r="J1349">
        <v>0.4</v>
      </c>
      <c r="K1349">
        <v>25</v>
      </c>
      <c r="L1349">
        <v>125</v>
      </c>
      <c r="M1349">
        <v>0</v>
      </c>
      <c r="N1349">
        <v>2</v>
      </c>
      <c r="O1349">
        <v>2</v>
      </c>
      <c r="P1349">
        <v>127</v>
      </c>
      <c r="Q1349">
        <v>120</v>
      </c>
      <c r="R1349" s="3">
        <v>1.0583</v>
      </c>
      <c r="S1349">
        <v>0</v>
      </c>
      <c r="T1349">
        <v>6</v>
      </c>
      <c r="AQ1349" t="str">
        <f t="shared" si="87"/>
        <v>PHIL</v>
      </c>
      <c r="AR1349" t="str">
        <f t="shared" si="87"/>
        <v>3730</v>
      </c>
      <c r="AS1349" t="str">
        <f t="shared" si="84"/>
        <v/>
      </c>
      <c r="AT1349" t="str">
        <f t="shared" si="85"/>
        <v>PHIL3730</v>
      </c>
      <c r="AU1349" t="str">
        <f t="shared" si="86"/>
        <v>PHIL3730-***** CRSE TOTAL</v>
      </c>
    </row>
    <row r="1350" spans="1:50" x14ac:dyDescent="0.2">
      <c r="A1350" t="s">
        <v>103</v>
      </c>
      <c r="B1350" t="s">
        <v>590</v>
      </c>
      <c r="C1350">
        <v>3800</v>
      </c>
      <c r="D1350">
        <v>1</v>
      </c>
      <c r="E1350">
        <v>12</v>
      </c>
      <c r="F1350">
        <v>0.8</v>
      </c>
      <c r="G1350">
        <v>0</v>
      </c>
      <c r="H1350">
        <v>0</v>
      </c>
      <c r="I1350">
        <v>0</v>
      </c>
      <c r="J1350">
        <v>0</v>
      </c>
      <c r="K1350">
        <v>0.8</v>
      </c>
      <c r="L1350">
        <v>4</v>
      </c>
      <c r="M1350">
        <v>0</v>
      </c>
      <c r="N1350">
        <v>0</v>
      </c>
      <c r="O1350">
        <v>0</v>
      </c>
      <c r="P1350">
        <v>4</v>
      </c>
      <c r="Q1350">
        <v>5</v>
      </c>
      <c r="R1350" s="3">
        <v>0.8</v>
      </c>
      <c r="S1350">
        <v>0</v>
      </c>
      <c r="T1350">
        <v>0</v>
      </c>
      <c r="U1350" t="s">
        <v>608</v>
      </c>
      <c r="V1350" t="s">
        <v>113</v>
      </c>
      <c r="W1350" s="4">
        <v>0.56944444444444442</v>
      </c>
      <c r="X1350" s="4">
        <v>0.62152777777777779</v>
      </c>
      <c r="Y1350" t="s">
        <v>123</v>
      </c>
      <c r="Z1350">
        <v>112</v>
      </c>
      <c r="AA1350">
        <v>30</v>
      </c>
      <c r="AB1350" t="s">
        <v>5482</v>
      </c>
      <c r="AC1350">
        <v>3</v>
      </c>
      <c r="AD1350">
        <v>2</v>
      </c>
      <c r="AE1350">
        <v>3</v>
      </c>
      <c r="AF1350">
        <v>0</v>
      </c>
      <c r="AG1350">
        <v>0</v>
      </c>
      <c r="AH1350">
        <v>0</v>
      </c>
      <c r="AI1350">
        <v>0</v>
      </c>
      <c r="AJ1350">
        <v>96896</v>
      </c>
      <c r="AK1350" t="s">
        <v>501</v>
      </c>
      <c r="AL1350" t="s">
        <v>61</v>
      </c>
      <c r="AM1350" t="s">
        <v>61</v>
      </c>
      <c r="AN1350" t="s">
        <v>61</v>
      </c>
      <c r="AO1350" t="s">
        <v>61</v>
      </c>
      <c r="AP1350">
        <v>1</v>
      </c>
      <c r="AQ1350" t="str">
        <f t="shared" si="87"/>
        <v>PHIL</v>
      </c>
      <c r="AR1350" t="str">
        <f t="shared" si="87"/>
        <v>3800</v>
      </c>
      <c r="AS1350" t="str">
        <f t="shared" si="84"/>
        <v>Mati</v>
      </c>
      <c r="AT1350" t="str">
        <f t="shared" si="85"/>
        <v xml:space="preserve">PHIL3800Matin-Asgari Afshin </v>
      </c>
      <c r="AU1350" t="str">
        <f t="shared" si="86"/>
        <v>PHIL3800-1</v>
      </c>
      <c r="AV1350" t="s">
        <v>47</v>
      </c>
      <c r="AW1350" t="s">
        <v>3015</v>
      </c>
    </row>
    <row r="1351" spans="1:50" x14ac:dyDescent="0.2">
      <c r="A1351" t="s">
        <v>103</v>
      </c>
      <c r="B1351" t="s">
        <v>590</v>
      </c>
      <c r="C1351">
        <v>3800</v>
      </c>
      <c r="D1351" t="s">
        <v>125</v>
      </c>
      <c r="E1351">
        <v>12</v>
      </c>
      <c r="F1351">
        <v>0.8</v>
      </c>
      <c r="G1351">
        <v>0</v>
      </c>
      <c r="H1351">
        <v>0</v>
      </c>
      <c r="I1351">
        <v>0</v>
      </c>
      <c r="J1351">
        <v>0</v>
      </c>
      <c r="K1351">
        <v>0.8</v>
      </c>
      <c r="L1351">
        <v>4</v>
      </c>
      <c r="M1351">
        <v>0</v>
      </c>
      <c r="N1351">
        <v>0</v>
      </c>
      <c r="O1351">
        <v>0</v>
      </c>
      <c r="P1351">
        <v>4</v>
      </c>
      <c r="Q1351">
        <v>5</v>
      </c>
      <c r="R1351" s="3">
        <v>0.8</v>
      </c>
      <c r="S1351">
        <v>0</v>
      </c>
      <c r="T1351">
        <v>0</v>
      </c>
      <c r="AQ1351" t="str">
        <f t="shared" si="87"/>
        <v>PHIL</v>
      </c>
      <c r="AR1351" t="str">
        <f t="shared" si="87"/>
        <v>3800</v>
      </c>
      <c r="AS1351" t="str">
        <f t="shared" si="84"/>
        <v/>
      </c>
      <c r="AT1351" t="str">
        <f t="shared" si="85"/>
        <v>PHIL3800</v>
      </c>
      <c r="AU1351" t="str">
        <f t="shared" si="86"/>
        <v>PHIL3800-***** CRSE TOTAL</v>
      </c>
    </row>
    <row r="1352" spans="1:50" x14ac:dyDescent="0.2">
      <c r="A1352" t="s">
        <v>103</v>
      </c>
      <c r="B1352" t="s">
        <v>590</v>
      </c>
      <c r="C1352">
        <v>3850</v>
      </c>
      <c r="D1352">
        <v>1</v>
      </c>
      <c r="E1352">
        <v>27</v>
      </c>
      <c r="F1352">
        <v>1.8</v>
      </c>
      <c r="G1352">
        <v>0</v>
      </c>
      <c r="H1352">
        <v>0</v>
      </c>
      <c r="I1352">
        <v>0</v>
      </c>
      <c r="J1352">
        <v>0</v>
      </c>
      <c r="K1352">
        <v>1.8</v>
      </c>
      <c r="L1352">
        <v>9</v>
      </c>
      <c r="M1352">
        <v>0</v>
      </c>
      <c r="N1352">
        <v>0</v>
      </c>
      <c r="O1352">
        <v>0</v>
      </c>
      <c r="P1352">
        <v>9</v>
      </c>
      <c r="Q1352">
        <v>10</v>
      </c>
      <c r="R1352" s="3">
        <v>0.9</v>
      </c>
      <c r="S1352">
        <v>0</v>
      </c>
      <c r="T1352">
        <v>0</v>
      </c>
      <c r="U1352" t="s">
        <v>609</v>
      </c>
      <c r="V1352" t="s">
        <v>113</v>
      </c>
      <c r="W1352" s="4">
        <v>0.62847222222222221</v>
      </c>
      <c r="X1352" s="4">
        <v>0.68055555555555547</v>
      </c>
      <c r="Y1352" t="s">
        <v>107</v>
      </c>
      <c r="Z1352" t="s">
        <v>293</v>
      </c>
      <c r="AA1352">
        <v>63</v>
      </c>
      <c r="AB1352" t="s">
        <v>5483</v>
      </c>
      <c r="AC1352">
        <v>3</v>
      </c>
      <c r="AD1352">
        <v>2</v>
      </c>
      <c r="AE1352">
        <v>3</v>
      </c>
      <c r="AF1352">
        <v>0</v>
      </c>
      <c r="AG1352">
        <v>0</v>
      </c>
      <c r="AH1352">
        <v>0</v>
      </c>
      <c r="AI1352">
        <v>0</v>
      </c>
      <c r="AJ1352">
        <v>92253</v>
      </c>
      <c r="AK1352" t="s">
        <v>501</v>
      </c>
      <c r="AL1352" t="s">
        <v>61</v>
      </c>
      <c r="AM1352" t="s">
        <v>61</v>
      </c>
      <c r="AN1352" t="s">
        <v>398</v>
      </c>
      <c r="AO1352" t="s">
        <v>61</v>
      </c>
      <c r="AP1352">
        <v>1</v>
      </c>
      <c r="AQ1352" t="str">
        <f t="shared" si="87"/>
        <v>PHIL</v>
      </c>
      <c r="AR1352" t="str">
        <f t="shared" si="87"/>
        <v>3850</v>
      </c>
      <c r="AS1352" t="str">
        <f t="shared" si="84"/>
        <v xml:space="preserve">Lee </v>
      </c>
      <c r="AT1352" t="str">
        <f t="shared" si="85"/>
        <v xml:space="preserve">PHIL3850Lee Christine </v>
      </c>
      <c r="AU1352" t="str">
        <f t="shared" si="86"/>
        <v>PHIL3850-1</v>
      </c>
      <c r="AV1352" t="s">
        <v>23</v>
      </c>
      <c r="AW1352" t="s">
        <v>2456</v>
      </c>
    </row>
    <row r="1353" spans="1:50" x14ac:dyDescent="0.2">
      <c r="A1353" t="s">
        <v>103</v>
      </c>
      <c r="B1353" t="s">
        <v>590</v>
      </c>
      <c r="C1353">
        <v>3850</v>
      </c>
      <c r="D1353">
        <v>2</v>
      </c>
      <c r="E1353">
        <v>27</v>
      </c>
      <c r="F1353">
        <v>1.8</v>
      </c>
      <c r="G1353">
        <v>0</v>
      </c>
      <c r="H1353">
        <v>0</v>
      </c>
      <c r="I1353">
        <v>0</v>
      </c>
      <c r="J1353">
        <v>0</v>
      </c>
      <c r="K1353">
        <v>1.8</v>
      </c>
      <c r="L1353">
        <v>9</v>
      </c>
      <c r="M1353">
        <v>0</v>
      </c>
      <c r="N1353">
        <v>0</v>
      </c>
      <c r="O1353">
        <v>0</v>
      </c>
      <c r="P1353">
        <v>9</v>
      </c>
      <c r="Q1353">
        <v>10</v>
      </c>
      <c r="R1353" s="3">
        <v>0.9</v>
      </c>
      <c r="S1353">
        <v>0</v>
      </c>
      <c r="T1353">
        <v>0</v>
      </c>
      <c r="U1353" t="s">
        <v>609</v>
      </c>
      <c r="Y1353" t="s">
        <v>166</v>
      </c>
      <c r="Z1353" t="s">
        <v>167</v>
      </c>
      <c r="AA1353">
        <v>999</v>
      </c>
      <c r="AB1353" t="s">
        <v>5484</v>
      </c>
      <c r="AC1353">
        <v>4</v>
      </c>
      <c r="AD1353">
        <v>2</v>
      </c>
      <c r="AE1353">
        <v>3</v>
      </c>
      <c r="AF1353">
        <v>0</v>
      </c>
      <c r="AG1353">
        <v>0</v>
      </c>
      <c r="AH1353">
        <v>0</v>
      </c>
      <c r="AI1353">
        <v>0</v>
      </c>
      <c r="AJ1353">
        <v>92254</v>
      </c>
      <c r="AK1353" t="s">
        <v>501</v>
      </c>
      <c r="AL1353" t="s">
        <v>61</v>
      </c>
      <c r="AM1353" t="s">
        <v>61</v>
      </c>
      <c r="AN1353" t="s">
        <v>398</v>
      </c>
      <c r="AO1353" t="s">
        <v>168</v>
      </c>
      <c r="AP1353">
        <v>1</v>
      </c>
      <c r="AQ1353" t="str">
        <f t="shared" si="87"/>
        <v>PHIL</v>
      </c>
      <c r="AR1353" t="str">
        <f t="shared" si="87"/>
        <v>3850</v>
      </c>
      <c r="AS1353" t="str">
        <f t="shared" si="84"/>
        <v>Aren</v>
      </c>
      <c r="AT1353" t="str">
        <f t="shared" si="85"/>
        <v>PHIL3850Arenson Lauren Joy</v>
      </c>
      <c r="AU1353" t="str">
        <f t="shared" si="86"/>
        <v>PHIL3850-2</v>
      </c>
      <c r="AV1353" t="s">
        <v>3016</v>
      </c>
      <c r="AW1353" t="s">
        <v>2511</v>
      </c>
      <c r="AX1353" t="s">
        <v>3017</v>
      </c>
    </row>
    <row r="1354" spans="1:50" x14ac:dyDescent="0.2">
      <c r="A1354" t="s">
        <v>103</v>
      </c>
      <c r="B1354" t="s">
        <v>590</v>
      </c>
      <c r="C1354">
        <v>3850</v>
      </c>
      <c r="D1354">
        <v>3</v>
      </c>
      <c r="E1354">
        <v>144</v>
      </c>
      <c r="F1354">
        <v>9.6</v>
      </c>
      <c r="G1354">
        <v>0</v>
      </c>
      <c r="H1354">
        <v>0</v>
      </c>
      <c r="I1354">
        <v>0</v>
      </c>
      <c r="J1354">
        <v>0</v>
      </c>
      <c r="K1354">
        <v>9.6</v>
      </c>
      <c r="L1354">
        <v>48</v>
      </c>
      <c r="M1354">
        <v>0</v>
      </c>
      <c r="N1354">
        <v>0</v>
      </c>
      <c r="O1354">
        <v>0</v>
      </c>
      <c r="P1354">
        <v>48</v>
      </c>
      <c r="Q1354">
        <v>50</v>
      </c>
      <c r="R1354" s="3">
        <v>0.96</v>
      </c>
      <c r="S1354">
        <v>0</v>
      </c>
      <c r="T1354">
        <v>0</v>
      </c>
      <c r="U1354" t="s">
        <v>609</v>
      </c>
      <c r="V1354" t="s">
        <v>113</v>
      </c>
      <c r="W1354" s="4">
        <v>0.56944444444444442</v>
      </c>
      <c r="X1354" s="4">
        <v>0.62152777777777779</v>
      </c>
      <c r="Y1354" t="s">
        <v>107</v>
      </c>
      <c r="Z1354" t="s">
        <v>131</v>
      </c>
      <c r="AA1354">
        <v>148</v>
      </c>
      <c r="AB1354" t="s">
        <v>5480</v>
      </c>
      <c r="AC1354">
        <v>3</v>
      </c>
      <c r="AD1354">
        <v>2</v>
      </c>
      <c r="AE1354">
        <v>3</v>
      </c>
      <c r="AF1354">
        <v>7</v>
      </c>
      <c r="AG1354">
        <v>4</v>
      </c>
      <c r="AH1354">
        <v>3</v>
      </c>
      <c r="AI1354">
        <v>0</v>
      </c>
      <c r="AJ1354">
        <v>93528</v>
      </c>
      <c r="AK1354" t="s">
        <v>501</v>
      </c>
      <c r="AL1354" t="s">
        <v>61</v>
      </c>
      <c r="AM1354" t="s">
        <v>61</v>
      </c>
      <c r="AN1354" t="s">
        <v>398</v>
      </c>
      <c r="AO1354" t="s">
        <v>61</v>
      </c>
      <c r="AP1354">
        <v>1</v>
      </c>
      <c r="AQ1354" t="str">
        <f t="shared" si="87"/>
        <v>PHIL</v>
      </c>
      <c r="AR1354" t="str">
        <f t="shared" si="87"/>
        <v>3850</v>
      </c>
      <c r="AS1354" t="str">
        <f t="shared" si="84"/>
        <v>Atta</v>
      </c>
      <c r="AT1354" t="str">
        <f t="shared" si="85"/>
        <v>PHIL3850Atta Bruce E</v>
      </c>
      <c r="AU1354" t="str">
        <f t="shared" si="86"/>
        <v>PHIL3850-3</v>
      </c>
      <c r="AV1354" t="s">
        <v>3011</v>
      </c>
      <c r="AW1354" t="s">
        <v>3012</v>
      </c>
      <c r="AX1354" t="s">
        <v>109</v>
      </c>
    </row>
    <row r="1355" spans="1:50" x14ac:dyDescent="0.2">
      <c r="A1355" t="s">
        <v>103</v>
      </c>
      <c r="B1355" t="s">
        <v>590</v>
      </c>
      <c r="C1355">
        <v>3850</v>
      </c>
      <c r="D1355" t="s">
        <v>125</v>
      </c>
      <c r="E1355">
        <v>198</v>
      </c>
      <c r="F1355">
        <v>13.2</v>
      </c>
      <c r="G1355">
        <v>0</v>
      </c>
      <c r="H1355">
        <v>0</v>
      </c>
      <c r="I1355">
        <v>0</v>
      </c>
      <c r="J1355">
        <v>0</v>
      </c>
      <c r="K1355">
        <v>13.2</v>
      </c>
      <c r="L1355">
        <v>66</v>
      </c>
      <c r="M1355">
        <v>0</v>
      </c>
      <c r="N1355">
        <v>0</v>
      </c>
      <c r="O1355">
        <v>0</v>
      </c>
      <c r="P1355">
        <v>66</v>
      </c>
      <c r="Q1355">
        <v>70</v>
      </c>
      <c r="R1355" s="3">
        <v>0.94289999999999996</v>
      </c>
      <c r="S1355">
        <v>0</v>
      </c>
      <c r="T1355">
        <v>0</v>
      </c>
      <c r="AQ1355" t="str">
        <f t="shared" si="87"/>
        <v>PHIL</v>
      </c>
      <c r="AR1355" t="str">
        <f t="shared" si="87"/>
        <v>3850</v>
      </c>
      <c r="AS1355" t="str">
        <f t="shared" si="84"/>
        <v/>
      </c>
      <c r="AT1355" t="str">
        <f t="shared" si="85"/>
        <v>PHIL3850</v>
      </c>
      <c r="AU1355" t="str">
        <f t="shared" si="86"/>
        <v>PHIL3850-***** CRSE TOTAL</v>
      </c>
    </row>
    <row r="1356" spans="1:50" x14ac:dyDescent="0.2">
      <c r="A1356" t="s">
        <v>103</v>
      </c>
      <c r="B1356" t="s">
        <v>590</v>
      </c>
      <c r="C1356">
        <v>4290</v>
      </c>
      <c r="D1356">
        <v>1</v>
      </c>
      <c r="E1356">
        <v>102</v>
      </c>
      <c r="F1356">
        <v>6.8</v>
      </c>
      <c r="G1356">
        <v>6</v>
      </c>
      <c r="H1356">
        <v>0.5</v>
      </c>
      <c r="I1356">
        <v>0</v>
      </c>
      <c r="J1356">
        <v>0</v>
      </c>
      <c r="K1356">
        <v>7.3</v>
      </c>
      <c r="L1356">
        <v>36</v>
      </c>
      <c r="M1356">
        <v>0</v>
      </c>
      <c r="N1356">
        <v>0</v>
      </c>
      <c r="O1356">
        <v>0</v>
      </c>
      <c r="P1356">
        <v>36</v>
      </c>
      <c r="Q1356">
        <v>35</v>
      </c>
      <c r="R1356" s="3">
        <v>1.0286</v>
      </c>
      <c r="S1356">
        <v>0</v>
      </c>
      <c r="T1356">
        <v>0</v>
      </c>
      <c r="U1356" t="s">
        <v>610</v>
      </c>
      <c r="V1356" t="s">
        <v>111</v>
      </c>
      <c r="W1356" s="4">
        <v>0.56944444444444442</v>
      </c>
      <c r="X1356" s="4">
        <v>0.62152777777777779</v>
      </c>
      <c r="Y1356" t="s">
        <v>107</v>
      </c>
      <c r="Z1356" t="s">
        <v>124</v>
      </c>
      <c r="AA1356">
        <v>38</v>
      </c>
      <c r="AB1356" t="s">
        <v>5476</v>
      </c>
      <c r="AC1356">
        <v>3</v>
      </c>
      <c r="AD1356">
        <v>2</v>
      </c>
      <c r="AE1356">
        <v>3</v>
      </c>
      <c r="AF1356">
        <v>2</v>
      </c>
      <c r="AG1356">
        <v>2</v>
      </c>
      <c r="AH1356">
        <v>0</v>
      </c>
      <c r="AI1356">
        <v>0</v>
      </c>
      <c r="AJ1356">
        <v>96151</v>
      </c>
      <c r="AK1356" t="s">
        <v>61</v>
      </c>
      <c r="AL1356" t="s">
        <v>61</v>
      </c>
      <c r="AM1356" t="s">
        <v>61</v>
      </c>
      <c r="AN1356" t="s">
        <v>61</v>
      </c>
      <c r="AO1356" t="s">
        <v>61</v>
      </c>
      <c r="AP1356">
        <v>1</v>
      </c>
      <c r="AQ1356" t="str">
        <f t="shared" si="87"/>
        <v>PHIL</v>
      </c>
      <c r="AR1356" t="str">
        <f t="shared" si="87"/>
        <v>4290</v>
      </c>
      <c r="AS1356" t="str">
        <f t="shared" si="84"/>
        <v>Dean</v>
      </c>
      <c r="AT1356" t="str">
        <f t="shared" si="85"/>
        <v>PHIL4290Dean Richard Curtis</v>
      </c>
      <c r="AU1356" t="str">
        <f t="shared" si="86"/>
        <v>PHIL4290-1</v>
      </c>
      <c r="AV1356" t="s">
        <v>3003</v>
      </c>
      <c r="AW1356" t="s">
        <v>2396</v>
      </c>
      <c r="AX1356" t="s">
        <v>3004</v>
      </c>
    </row>
    <row r="1357" spans="1:50" x14ac:dyDescent="0.2">
      <c r="A1357" t="s">
        <v>103</v>
      </c>
      <c r="B1357" t="s">
        <v>590</v>
      </c>
      <c r="C1357">
        <v>4290</v>
      </c>
      <c r="D1357" t="s">
        <v>125</v>
      </c>
      <c r="E1357">
        <v>102</v>
      </c>
      <c r="F1357">
        <v>6.8</v>
      </c>
      <c r="G1357">
        <v>6</v>
      </c>
      <c r="H1357">
        <v>0.5</v>
      </c>
      <c r="I1357">
        <v>0</v>
      </c>
      <c r="J1357">
        <v>0</v>
      </c>
      <c r="K1357">
        <v>7.3</v>
      </c>
      <c r="L1357">
        <v>36</v>
      </c>
      <c r="M1357">
        <v>0</v>
      </c>
      <c r="N1357">
        <v>0</v>
      </c>
      <c r="O1357">
        <v>0</v>
      </c>
      <c r="P1357">
        <v>36</v>
      </c>
      <c r="Q1357">
        <v>35</v>
      </c>
      <c r="R1357" s="3">
        <v>1.0286</v>
      </c>
      <c r="S1357">
        <v>0</v>
      </c>
      <c r="T1357">
        <v>0</v>
      </c>
      <c r="AQ1357" t="str">
        <f t="shared" si="87"/>
        <v>PHIL</v>
      </c>
      <c r="AR1357" t="str">
        <f t="shared" si="87"/>
        <v>4290</v>
      </c>
      <c r="AS1357" t="str">
        <f t="shared" si="84"/>
        <v/>
      </c>
      <c r="AT1357" t="str">
        <f t="shared" si="85"/>
        <v>PHIL4290</v>
      </c>
      <c r="AU1357" t="str">
        <f t="shared" si="86"/>
        <v>PHIL4290-***** CRSE TOTAL</v>
      </c>
    </row>
    <row r="1358" spans="1:50" x14ac:dyDescent="0.2">
      <c r="A1358" t="s">
        <v>103</v>
      </c>
      <c r="B1358" t="s">
        <v>590</v>
      </c>
      <c r="C1358">
        <v>4450</v>
      </c>
      <c r="D1358">
        <v>1</v>
      </c>
      <c r="E1358">
        <v>12</v>
      </c>
      <c r="F1358">
        <v>0.8</v>
      </c>
      <c r="G1358">
        <v>0</v>
      </c>
      <c r="H1358">
        <v>0</v>
      </c>
      <c r="I1358">
        <v>0</v>
      </c>
      <c r="J1358">
        <v>0</v>
      </c>
      <c r="K1358">
        <v>0.8</v>
      </c>
      <c r="L1358">
        <v>4</v>
      </c>
      <c r="M1358">
        <v>0</v>
      </c>
      <c r="N1358">
        <v>0</v>
      </c>
      <c r="O1358">
        <v>0</v>
      </c>
      <c r="P1358">
        <v>4</v>
      </c>
      <c r="Q1358">
        <v>8</v>
      </c>
      <c r="R1358" s="3">
        <v>0.5</v>
      </c>
      <c r="S1358">
        <v>0</v>
      </c>
      <c r="T1358">
        <v>0</v>
      </c>
      <c r="U1358" t="s">
        <v>611</v>
      </c>
      <c r="V1358" t="s">
        <v>111</v>
      </c>
      <c r="W1358" s="4">
        <v>0.6875</v>
      </c>
      <c r="X1358" s="4">
        <v>0.73958333333333337</v>
      </c>
      <c r="Y1358" t="s">
        <v>232</v>
      </c>
      <c r="Z1358" t="s">
        <v>392</v>
      </c>
      <c r="AA1358">
        <v>30</v>
      </c>
      <c r="AB1358" t="s">
        <v>5468</v>
      </c>
      <c r="AC1358">
        <v>2</v>
      </c>
      <c r="AD1358">
        <v>2</v>
      </c>
      <c r="AE1358">
        <v>3</v>
      </c>
      <c r="AF1358">
        <v>0</v>
      </c>
      <c r="AG1358">
        <v>0</v>
      </c>
      <c r="AH1358">
        <v>0</v>
      </c>
      <c r="AI1358">
        <v>0</v>
      </c>
      <c r="AJ1358">
        <v>97003</v>
      </c>
      <c r="AK1358" t="s">
        <v>61</v>
      </c>
      <c r="AL1358" t="s">
        <v>61</v>
      </c>
      <c r="AM1358" t="s">
        <v>61</v>
      </c>
      <c r="AN1358" t="s">
        <v>61</v>
      </c>
      <c r="AO1358" t="s">
        <v>61</v>
      </c>
      <c r="AP1358">
        <v>1</v>
      </c>
      <c r="AQ1358" t="str">
        <f t="shared" si="87"/>
        <v>PHIL</v>
      </c>
      <c r="AR1358" t="str">
        <f t="shared" si="87"/>
        <v>4450</v>
      </c>
      <c r="AS1358" t="str">
        <f t="shared" si="84"/>
        <v>Shim</v>
      </c>
      <c r="AT1358" t="str">
        <f t="shared" si="85"/>
        <v xml:space="preserve">PHIL4450Shim Michael </v>
      </c>
      <c r="AU1358" t="str">
        <f t="shared" si="86"/>
        <v>PHIL4450-1</v>
      </c>
      <c r="AV1358" t="s">
        <v>2987</v>
      </c>
      <c r="AW1358" t="s">
        <v>2446</v>
      </c>
    </row>
    <row r="1359" spans="1:50" x14ac:dyDescent="0.2">
      <c r="A1359" t="s">
        <v>103</v>
      </c>
      <c r="B1359" t="s">
        <v>590</v>
      </c>
      <c r="C1359">
        <v>4450</v>
      </c>
      <c r="D1359" t="s">
        <v>125</v>
      </c>
      <c r="E1359">
        <v>12</v>
      </c>
      <c r="F1359">
        <v>0.8</v>
      </c>
      <c r="G1359">
        <v>0</v>
      </c>
      <c r="H1359">
        <v>0</v>
      </c>
      <c r="I1359">
        <v>0</v>
      </c>
      <c r="J1359">
        <v>0</v>
      </c>
      <c r="K1359">
        <v>0.8</v>
      </c>
      <c r="L1359">
        <v>4</v>
      </c>
      <c r="M1359">
        <v>0</v>
      </c>
      <c r="N1359">
        <v>0</v>
      </c>
      <c r="O1359">
        <v>0</v>
      </c>
      <c r="P1359">
        <v>4</v>
      </c>
      <c r="Q1359">
        <v>8</v>
      </c>
      <c r="R1359" s="3">
        <v>0.5</v>
      </c>
      <c r="S1359">
        <v>0</v>
      </c>
      <c r="T1359">
        <v>0</v>
      </c>
      <c r="AQ1359" t="str">
        <f t="shared" si="87"/>
        <v>PHIL</v>
      </c>
      <c r="AR1359" t="str">
        <f t="shared" si="87"/>
        <v>4450</v>
      </c>
      <c r="AS1359" t="str">
        <f t="shared" si="84"/>
        <v/>
      </c>
      <c r="AT1359" t="str">
        <f t="shared" si="85"/>
        <v>PHIL4450</v>
      </c>
      <c r="AU1359" t="str">
        <f t="shared" si="86"/>
        <v>PHIL4450-***** CRSE TOTAL</v>
      </c>
    </row>
    <row r="1360" spans="1:50" x14ac:dyDescent="0.2">
      <c r="A1360" t="s">
        <v>103</v>
      </c>
      <c r="B1360" t="s">
        <v>590</v>
      </c>
      <c r="C1360">
        <v>4590</v>
      </c>
      <c r="D1360">
        <v>1</v>
      </c>
      <c r="E1360">
        <v>57</v>
      </c>
      <c r="F1360">
        <v>3.8</v>
      </c>
      <c r="G1360">
        <v>12</v>
      </c>
      <c r="H1360">
        <v>1</v>
      </c>
      <c r="I1360">
        <v>0</v>
      </c>
      <c r="J1360">
        <v>0</v>
      </c>
      <c r="K1360">
        <v>4.8</v>
      </c>
      <c r="L1360">
        <v>23</v>
      </c>
      <c r="M1360">
        <v>0</v>
      </c>
      <c r="N1360">
        <v>0</v>
      </c>
      <c r="O1360">
        <v>0</v>
      </c>
      <c r="P1360">
        <v>23</v>
      </c>
      <c r="Q1360">
        <v>35</v>
      </c>
      <c r="R1360" s="3">
        <v>0.65710000000000002</v>
      </c>
      <c r="S1360">
        <v>0</v>
      </c>
      <c r="T1360">
        <v>0</v>
      </c>
      <c r="U1360" t="s">
        <v>612</v>
      </c>
      <c r="V1360" t="s">
        <v>113</v>
      </c>
      <c r="W1360" s="4">
        <v>0.51041666666666663</v>
      </c>
      <c r="X1360" s="4">
        <v>0.5625</v>
      </c>
      <c r="Y1360" t="s">
        <v>232</v>
      </c>
      <c r="Z1360" t="s">
        <v>404</v>
      </c>
      <c r="AA1360">
        <v>36</v>
      </c>
      <c r="AB1360" t="s">
        <v>5477</v>
      </c>
      <c r="AC1360">
        <v>2</v>
      </c>
      <c r="AD1360">
        <v>2</v>
      </c>
      <c r="AE1360">
        <v>3</v>
      </c>
      <c r="AF1360">
        <v>0</v>
      </c>
      <c r="AG1360">
        <v>0</v>
      </c>
      <c r="AH1360">
        <v>0</v>
      </c>
      <c r="AI1360">
        <v>0</v>
      </c>
      <c r="AJ1360">
        <v>92618</v>
      </c>
      <c r="AK1360" t="s">
        <v>61</v>
      </c>
      <c r="AL1360" t="s">
        <v>61</v>
      </c>
      <c r="AM1360" t="s">
        <v>61</v>
      </c>
      <c r="AN1360" t="s">
        <v>61</v>
      </c>
      <c r="AO1360" t="s">
        <v>61</v>
      </c>
      <c r="AP1360">
        <v>1</v>
      </c>
      <c r="AQ1360" t="str">
        <f t="shared" si="87"/>
        <v>PHIL</v>
      </c>
      <c r="AR1360" t="str">
        <f t="shared" si="87"/>
        <v>4590</v>
      </c>
      <c r="AS1360" t="str">
        <f t="shared" si="84"/>
        <v>Vern</v>
      </c>
      <c r="AT1360" t="str">
        <f t="shared" si="85"/>
        <v>PHIL4590Vernallis Kayley N</v>
      </c>
      <c r="AU1360" t="str">
        <f t="shared" si="86"/>
        <v>PHIL4590-1</v>
      </c>
      <c r="AV1360" t="s">
        <v>3005</v>
      </c>
      <c r="AW1360" t="s">
        <v>3006</v>
      </c>
      <c r="AX1360" t="s">
        <v>2850</v>
      </c>
    </row>
    <row r="1361" spans="1:50" x14ac:dyDescent="0.2">
      <c r="A1361" t="s">
        <v>103</v>
      </c>
      <c r="B1361" t="s">
        <v>590</v>
      </c>
      <c r="C1361">
        <v>4590</v>
      </c>
      <c r="D1361" t="s">
        <v>125</v>
      </c>
      <c r="E1361">
        <v>57</v>
      </c>
      <c r="F1361">
        <v>3.8</v>
      </c>
      <c r="G1361">
        <v>12</v>
      </c>
      <c r="H1361">
        <v>1</v>
      </c>
      <c r="I1361">
        <v>0</v>
      </c>
      <c r="J1361">
        <v>0</v>
      </c>
      <c r="K1361">
        <v>4.8</v>
      </c>
      <c r="L1361">
        <v>23</v>
      </c>
      <c r="M1361">
        <v>0</v>
      </c>
      <c r="N1361">
        <v>0</v>
      </c>
      <c r="O1361">
        <v>0</v>
      </c>
      <c r="P1361">
        <v>23</v>
      </c>
      <c r="Q1361">
        <v>35</v>
      </c>
      <c r="R1361" s="3">
        <v>0.65710000000000002</v>
      </c>
      <c r="S1361">
        <v>0</v>
      </c>
      <c r="T1361">
        <v>0</v>
      </c>
      <c r="AQ1361" t="str">
        <f t="shared" si="87"/>
        <v>PHIL</v>
      </c>
      <c r="AR1361" t="str">
        <f t="shared" si="87"/>
        <v>4590</v>
      </c>
      <c r="AS1361" t="str">
        <f t="shared" si="84"/>
        <v/>
      </c>
      <c r="AT1361" t="str">
        <f t="shared" si="85"/>
        <v>PHIL4590</v>
      </c>
      <c r="AU1361" t="str">
        <f t="shared" si="86"/>
        <v>PHIL4590-***** CRSE TOTAL</v>
      </c>
    </row>
    <row r="1362" spans="1:50" x14ac:dyDescent="0.2">
      <c r="A1362" t="s">
        <v>103</v>
      </c>
      <c r="B1362" t="s">
        <v>590</v>
      </c>
      <c r="C1362">
        <v>4700</v>
      </c>
      <c r="D1362">
        <v>1</v>
      </c>
      <c r="E1362">
        <v>69</v>
      </c>
      <c r="F1362">
        <v>4.5999999999999996</v>
      </c>
      <c r="G1362">
        <v>33</v>
      </c>
      <c r="H1362">
        <v>2.75</v>
      </c>
      <c r="I1362">
        <v>0</v>
      </c>
      <c r="J1362">
        <v>0</v>
      </c>
      <c r="K1362">
        <v>7.35</v>
      </c>
      <c r="L1362">
        <v>34</v>
      </c>
      <c r="M1362">
        <v>0</v>
      </c>
      <c r="N1362">
        <v>0</v>
      </c>
      <c r="O1362">
        <v>0</v>
      </c>
      <c r="P1362">
        <v>34</v>
      </c>
      <c r="Q1362">
        <v>35</v>
      </c>
      <c r="R1362" s="3">
        <v>0.97140000000000004</v>
      </c>
      <c r="S1362">
        <v>0</v>
      </c>
      <c r="T1362">
        <v>0</v>
      </c>
      <c r="U1362" t="s">
        <v>613</v>
      </c>
      <c r="V1362" t="s">
        <v>111</v>
      </c>
      <c r="W1362" s="4">
        <v>0.4513888888888889</v>
      </c>
      <c r="X1362" s="4">
        <v>0.50347222222222221</v>
      </c>
      <c r="Y1362" t="s">
        <v>107</v>
      </c>
      <c r="Z1362" t="s">
        <v>275</v>
      </c>
      <c r="AA1362">
        <v>38</v>
      </c>
      <c r="AB1362" t="s">
        <v>5472</v>
      </c>
      <c r="AC1362">
        <v>2</v>
      </c>
      <c r="AD1362">
        <v>2</v>
      </c>
      <c r="AE1362">
        <v>3</v>
      </c>
      <c r="AF1362">
        <v>1</v>
      </c>
      <c r="AG1362">
        <v>1</v>
      </c>
      <c r="AH1362">
        <v>0</v>
      </c>
      <c r="AI1362">
        <v>0</v>
      </c>
      <c r="AJ1362">
        <v>92623</v>
      </c>
      <c r="AK1362" t="s">
        <v>61</v>
      </c>
      <c r="AL1362" t="s">
        <v>61</v>
      </c>
      <c r="AM1362" t="s">
        <v>61</v>
      </c>
      <c r="AN1362" t="s">
        <v>61</v>
      </c>
      <c r="AO1362" t="s">
        <v>61</v>
      </c>
      <c r="AP1362">
        <v>1</v>
      </c>
      <c r="AQ1362" t="str">
        <f t="shared" si="87"/>
        <v>PHIL</v>
      </c>
      <c r="AR1362" t="str">
        <f t="shared" si="87"/>
        <v>4700</v>
      </c>
      <c r="AS1362" t="str">
        <f t="shared" si="84"/>
        <v>Levy</v>
      </c>
      <c r="AT1362" t="str">
        <f t="shared" si="85"/>
        <v>PHIL4700Levy Steven Robert</v>
      </c>
      <c r="AU1362" t="str">
        <f t="shared" si="86"/>
        <v>PHIL4700-1</v>
      </c>
      <c r="AV1362" t="s">
        <v>2995</v>
      </c>
      <c r="AW1362" t="s">
        <v>2628</v>
      </c>
      <c r="AX1362" t="s">
        <v>2424</v>
      </c>
    </row>
    <row r="1363" spans="1:50" x14ac:dyDescent="0.2">
      <c r="A1363" t="s">
        <v>103</v>
      </c>
      <c r="B1363" t="s">
        <v>590</v>
      </c>
      <c r="C1363">
        <v>4700</v>
      </c>
      <c r="D1363" t="s">
        <v>125</v>
      </c>
      <c r="E1363">
        <v>69</v>
      </c>
      <c r="F1363">
        <v>4.5999999999999996</v>
      </c>
      <c r="G1363">
        <v>33</v>
      </c>
      <c r="H1363">
        <v>2.75</v>
      </c>
      <c r="I1363">
        <v>0</v>
      </c>
      <c r="J1363">
        <v>0</v>
      </c>
      <c r="K1363">
        <v>7.35</v>
      </c>
      <c r="L1363">
        <v>34</v>
      </c>
      <c r="M1363">
        <v>0</v>
      </c>
      <c r="N1363">
        <v>0</v>
      </c>
      <c r="O1363">
        <v>0</v>
      </c>
      <c r="P1363">
        <v>34</v>
      </c>
      <c r="Q1363">
        <v>35</v>
      </c>
      <c r="R1363" s="3">
        <v>0.97140000000000004</v>
      </c>
      <c r="S1363">
        <v>0</v>
      </c>
      <c r="T1363">
        <v>0</v>
      </c>
      <c r="AQ1363" t="str">
        <f t="shared" si="87"/>
        <v>PHIL</v>
      </c>
      <c r="AR1363" t="str">
        <f t="shared" si="87"/>
        <v>4700</v>
      </c>
      <c r="AS1363" t="str">
        <f t="shared" si="84"/>
        <v/>
      </c>
      <c r="AT1363" t="str">
        <f t="shared" si="85"/>
        <v>PHIL4700</v>
      </c>
      <c r="AU1363" t="str">
        <f t="shared" si="86"/>
        <v>PHIL4700-***** CRSE TOTAL</v>
      </c>
    </row>
    <row r="1364" spans="1:50" x14ac:dyDescent="0.2">
      <c r="A1364" t="s">
        <v>103</v>
      </c>
      <c r="B1364" t="s">
        <v>590</v>
      </c>
      <c r="C1364">
        <v>4710</v>
      </c>
      <c r="D1364">
        <v>1</v>
      </c>
      <c r="E1364">
        <v>45</v>
      </c>
      <c r="F1364">
        <v>3</v>
      </c>
      <c r="G1364">
        <v>0</v>
      </c>
      <c r="H1364">
        <v>0</v>
      </c>
      <c r="I1364">
        <v>0</v>
      </c>
      <c r="J1364">
        <v>0</v>
      </c>
      <c r="K1364">
        <v>3</v>
      </c>
      <c r="L1364">
        <v>15</v>
      </c>
      <c r="M1364">
        <v>0</v>
      </c>
      <c r="N1364">
        <v>0</v>
      </c>
      <c r="O1364">
        <v>0</v>
      </c>
      <c r="P1364">
        <v>15</v>
      </c>
      <c r="Q1364">
        <v>15</v>
      </c>
      <c r="R1364" s="3">
        <v>1</v>
      </c>
      <c r="S1364">
        <v>0</v>
      </c>
      <c r="T1364">
        <v>0</v>
      </c>
      <c r="U1364" t="s">
        <v>614</v>
      </c>
      <c r="V1364" t="s">
        <v>121</v>
      </c>
      <c r="W1364" s="4">
        <v>0.75</v>
      </c>
      <c r="X1364" s="4">
        <v>0.86458333333333337</v>
      </c>
      <c r="Y1364" t="s">
        <v>107</v>
      </c>
      <c r="Z1364" t="s">
        <v>595</v>
      </c>
      <c r="AA1364">
        <v>42</v>
      </c>
      <c r="AB1364" t="s">
        <v>5466</v>
      </c>
      <c r="AC1364">
        <v>2</v>
      </c>
      <c r="AD1364">
        <v>2</v>
      </c>
      <c r="AE1364">
        <v>3</v>
      </c>
      <c r="AF1364">
        <v>1</v>
      </c>
      <c r="AG1364">
        <v>0</v>
      </c>
      <c r="AH1364">
        <v>1</v>
      </c>
      <c r="AI1364">
        <v>0</v>
      </c>
      <c r="AJ1364">
        <v>92624</v>
      </c>
      <c r="AK1364" t="s">
        <v>61</v>
      </c>
      <c r="AL1364" t="s">
        <v>61</v>
      </c>
      <c r="AM1364" t="s">
        <v>61</v>
      </c>
      <c r="AN1364" t="s">
        <v>61</v>
      </c>
      <c r="AO1364" t="s">
        <v>61</v>
      </c>
      <c r="AP1364">
        <v>1</v>
      </c>
      <c r="AQ1364" t="str">
        <f t="shared" si="87"/>
        <v>PHIL</v>
      </c>
      <c r="AR1364" t="str">
        <f t="shared" si="87"/>
        <v>4710</v>
      </c>
      <c r="AS1364" t="str">
        <f t="shared" si="84"/>
        <v>Pitt</v>
      </c>
      <c r="AT1364" t="str">
        <f t="shared" si="85"/>
        <v>PHIL4710Pitt David A.</v>
      </c>
      <c r="AU1364" t="str">
        <f t="shared" si="86"/>
        <v>PHIL4710-1</v>
      </c>
      <c r="AV1364" t="s">
        <v>2984</v>
      </c>
      <c r="AW1364" t="s">
        <v>2553</v>
      </c>
      <c r="AX1364" t="s">
        <v>2646</v>
      </c>
    </row>
    <row r="1365" spans="1:50" x14ac:dyDescent="0.2">
      <c r="A1365" t="s">
        <v>103</v>
      </c>
      <c r="B1365" t="s">
        <v>590</v>
      </c>
      <c r="C1365">
        <v>4710</v>
      </c>
      <c r="D1365" t="s">
        <v>125</v>
      </c>
      <c r="E1365">
        <v>45</v>
      </c>
      <c r="F1365">
        <v>3</v>
      </c>
      <c r="G1365">
        <v>0</v>
      </c>
      <c r="H1365">
        <v>0</v>
      </c>
      <c r="I1365">
        <v>0</v>
      </c>
      <c r="J1365">
        <v>0</v>
      </c>
      <c r="K1365">
        <v>3</v>
      </c>
      <c r="L1365">
        <v>15</v>
      </c>
      <c r="M1365">
        <v>0</v>
      </c>
      <c r="N1365">
        <v>0</v>
      </c>
      <c r="O1365">
        <v>0</v>
      </c>
      <c r="P1365">
        <v>15</v>
      </c>
      <c r="Q1365">
        <v>15</v>
      </c>
      <c r="R1365" s="3">
        <v>1</v>
      </c>
      <c r="S1365">
        <v>0</v>
      </c>
      <c r="T1365">
        <v>0</v>
      </c>
      <c r="AQ1365" t="str">
        <f t="shared" si="87"/>
        <v>PHIL</v>
      </c>
      <c r="AR1365" t="str">
        <f t="shared" si="87"/>
        <v>4710</v>
      </c>
      <c r="AS1365" t="str">
        <f t="shared" si="84"/>
        <v/>
      </c>
      <c r="AT1365" t="str">
        <f t="shared" si="85"/>
        <v>PHIL4710</v>
      </c>
      <c r="AU1365" t="str">
        <f t="shared" si="86"/>
        <v>PHIL4710-***** CRSE TOTAL</v>
      </c>
    </row>
    <row r="1366" spans="1:50" x14ac:dyDescent="0.2">
      <c r="A1366" t="s">
        <v>103</v>
      </c>
      <c r="B1366" t="s">
        <v>590</v>
      </c>
      <c r="C1366">
        <v>4850</v>
      </c>
      <c r="D1366">
        <v>1</v>
      </c>
      <c r="E1366">
        <v>39</v>
      </c>
      <c r="F1366">
        <v>2.6</v>
      </c>
      <c r="G1366">
        <v>0</v>
      </c>
      <c r="H1366">
        <v>0</v>
      </c>
      <c r="I1366">
        <v>0</v>
      </c>
      <c r="J1366">
        <v>0</v>
      </c>
      <c r="K1366">
        <v>2.6</v>
      </c>
      <c r="L1366">
        <v>13</v>
      </c>
      <c r="M1366">
        <v>0</v>
      </c>
      <c r="N1366">
        <v>0</v>
      </c>
      <c r="O1366">
        <v>0</v>
      </c>
      <c r="P1366">
        <v>13</v>
      </c>
      <c r="Q1366">
        <v>15</v>
      </c>
      <c r="R1366" s="3">
        <v>0.86670000000000003</v>
      </c>
      <c r="S1366">
        <v>0</v>
      </c>
      <c r="T1366">
        <v>0</v>
      </c>
      <c r="U1366" t="s">
        <v>615</v>
      </c>
      <c r="V1366" t="s">
        <v>118</v>
      </c>
      <c r="W1366" s="4">
        <v>0.75</v>
      </c>
      <c r="X1366" s="4">
        <v>0.86458333333333337</v>
      </c>
      <c r="Y1366" t="s">
        <v>232</v>
      </c>
      <c r="Z1366" t="s">
        <v>487</v>
      </c>
      <c r="AA1366">
        <v>49</v>
      </c>
      <c r="AB1366" t="s">
        <v>5467</v>
      </c>
      <c r="AC1366">
        <v>2</v>
      </c>
      <c r="AD1366">
        <v>2</v>
      </c>
      <c r="AE1366">
        <v>3</v>
      </c>
      <c r="AF1366">
        <v>1</v>
      </c>
      <c r="AG1366">
        <v>1</v>
      </c>
      <c r="AH1366">
        <v>0</v>
      </c>
      <c r="AI1366">
        <v>0</v>
      </c>
      <c r="AJ1366">
        <v>92629</v>
      </c>
      <c r="AK1366" t="s">
        <v>61</v>
      </c>
      <c r="AL1366" t="s">
        <v>61</v>
      </c>
      <c r="AM1366" t="s">
        <v>61</v>
      </c>
      <c r="AN1366" t="s">
        <v>61</v>
      </c>
      <c r="AO1366" t="s">
        <v>61</v>
      </c>
      <c r="AP1366">
        <v>1</v>
      </c>
      <c r="AQ1366" t="str">
        <f t="shared" si="87"/>
        <v>PHIL</v>
      </c>
      <c r="AR1366" t="str">
        <f t="shared" si="87"/>
        <v>4850</v>
      </c>
      <c r="AS1366" t="str">
        <f t="shared" si="84"/>
        <v>Diza</v>
      </c>
      <c r="AT1366" t="str">
        <f t="shared" si="85"/>
        <v xml:space="preserve">PHIL4850Dizadji-Bahmani Foad </v>
      </c>
      <c r="AU1366" t="str">
        <f t="shared" si="86"/>
        <v>PHIL4850-1</v>
      </c>
      <c r="AV1366" t="s">
        <v>2985</v>
      </c>
      <c r="AW1366" t="s">
        <v>2986</v>
      </c>
    </row>
    <row r="1367" spans="1:50" x14ac:dyDescent="0.2">
      <c r="A1367" t="s">
        <v>103</v>
      </c>
      <c r="B1367" t="s">
        <v>590</v>
      </c>
      <c r="C1367">
        <v>4850</v>
      </c>
      <c r="D1367" t="s">
        <v>125</v>
      </c>
      <c r="E1367">
        <v>39</v>
      </c>
      <c r="F1367">
        <v>2.6</v>
      </c>
      <c r="G1367">
        <v>0</v>
      </c>
      <c r="H1367">
        <v>0</v>
      </c>
      <c r="I1367">
        <v>0</v>
      </c>
      <c r="J1367">
        <v>0</v>
      </c>
      <c r="K1367">
        <v>2.6</v>
      </c>
      <c r="L1367">
        <v>13</v>
      </c>
      <c r="M1367">
        <v>0</v>
      </c>
      <c r="N1367">
        <v>0</v>
      </c>
      <c r="O1367">
        <v>0</v>
      </c>
      <c r="P1367">
        <v>13</v>
      </c>
      <c r="Q1367">
        <v>15</v>
      </c>
      <c r="R1367" s="3">
        <v>0.86670000000000003</v>
      </c>
      <c r="S1367">
        <v>0</v>
      </c>
      <c r="T1367">
        <v>0</v>
      </c>
      <c r="AQ1367" t="str">
        <f t="shared" si="87"/>
        <v>PHIL</v>
      </c>
      <c r="AR1367" t="str">
        <f t="shared" si="87"/>
        <v>4850</v>
      </c>
      <c r="AS1367" t="str">
        <f t="shared" si="84"/>
        <v/>
      </c>
      <c r="AT1367" t="str">
        <f t="shared" si="85"/>
        <v>PHIL4850</v>
      </c>
      <c r="AU1367" t="str">
        <f t="shared" si="86"/>
        <v>PHIL4850-***** CRSE TOTAL</v>
      </c>
    </row>
    <row r="1368" spans="1:50" x14ac:dyDescent="0.2">
      <c r="A1368" t="s">
        <v>103</v>
      </c>
      <c r="B1368" t="s">
        <v>590</v>
      </c>
      <c r="C1368">
        <v>4900</v>
      </c>
      <c r="D1368">
        <v>1</v>
      </c>
      <c r="E1368">
        <v>108</v>
      </c>
      <c r="F1368">
        <v>7.2</v>
      </c>
      <c r="G1368">
        <v>15</v>
      </c>
      <c r="H1368">
        <v>1.25</v>
      </c>
      <c r="I1368">
        <v>0.25</v>
      </c>
      <c r="J1368">
        <v>0</v>
      </c>
      <c r="K1368">
        <v>8.4499999999999993</v>
      </c>
      <c r="L1368">
        <v>41</v>
      </c>
      <c r="M1368">
        <v>1</v>
      </c>
      <c r="N1368">
        <v>0</v>
      </c>
      <c r="O1368">
        <v>1</v>
      </c>
      <c r="P1368">
        <v>42</v>
      </c>
      <c r="Q1368">
        <v>35</v>
      </c>
      <c r="R1368" s="3">
        <v>1.1714</v>
      </c>
      <c r="S1368">
        <v>0</v>
      </c>
      <c r="T1368">
        <v>3</v>
      </c>
      <c r="U1368" t="s">
        <v>616</v>
      </c>
      <c r="V1368" t="s">
        <v>113</v>
      </c>
      <c r="W1368" s="4">
        <v>0.6875</v>
      </c>
      <c r="X1368" s="4">
        <v>0.73958333333333337</v>
      </c>
      <c r="Y1368" t="s">
        <v>107</v>
      </c>
      <c r="Z1368" t="s">
        <v>122</v>
      </c>
      <c r="AA1368">
        <v>49</v>
      </c>
      <c r="AB1368" t="s">
        <v>5479</v>
      </c>
      <c r="AC1368">
        <v>2</v>
      </c>
      <c r="AD1368">
        <v>2</v>
      </c>
      <c r="AE1368">
        <v>3</v>
      </c>
      <c r="AF1368">
        <v>8</v>
      </c>
      <c r="AG1368">
        <v>7</v>
      </c>
      <c r="AH1368">
        <v>1</v>
      </c>
      <c r="AI1368">
        <v>0</v>
      </c>
      <c r="AJ1368">
        <v>96150</v>
      </c>
      <c r="AK1368" t="s">
        <v>61</v>
      </c>
      <c r="AL1368" t="s">
        <v>61</v>
      </c>
      <c r="AM1368" t="s">
        <v>61</v>
      </c>
      <c r="AN1368" t="s">
        <v>61</v>
      </c>
      <c r="AO1368" t="s">
        <v>61</v>
      </c>
      <c r="AP1368">
        <v>1</v>
      </c>
      <c r="AQ1368" t="str">
        <f t="shared" si="87"/>
        <v>PHIL</v>
      </c>
      <c r="AR1368" t="str">
        <f t="shared" si="87"/>
        <v>4900</v>
      </c>
      <c r="AS1368" t="str">
        <f t="shared" si="84"/>
        <v>Conw</v>
      </c>
      <c r="AT1368" t="str">
        <f t="shared" si="85"/>
        <v>PHIL4900Conway Jay T</v>
      </c>
      <c r="AU1368" t="str">
        <f t="shared" si="86"/>
        <v>PHIL4900-1</v>
      </c>
      <c r="AV1368" t="s">
        <v>2743</v>
      </c>
      <c r="AW1368" t="s">
        <v>3010</v>
      </c>
      <c r="AX1368" t="s">
        <v>120</v>
      </c>
    </row>
    <row r="1369" spans="1:50" x14ac:dyDescent="0.2">
      <c r="A1369" t="s">
        <v>103</v>
      </c>
      <c r="B1369" t="s">
        <v>590</v>
      </c>
      <c r="C1369">
        <v>4900</v>
      </c>
      <c r="D1369" t="s">
        <v>125</v>
      </c>
      <c r="E1369">
        <v>108</v>
      </c>
      <c r="F1369">
        <v>7.2</v>
      </c>
      <c r="G1369">
        <v>15</v>
      </c>
      <c r="H1369">
        <v>1.25</v>
      </c>
      <c r="I1369">
        <v>0.25</v>
      </c>
      <c r="J1369">
        <v>0</v>
      </c>
      <c r="K1369">
        <v>8.4499999999999993</v>
      </c>
      <c r="L1369">
        <v>41</v>
      </c>
      <c r="M1369">
        <v>1</v>
      </c>
      <c r="N1369">
        <v>0</v>
      </c>
      <c r="O1369">
        <v>1</v>
      </c>
      <c r="P1369">
        <v>42</v>
      </c>
      <c r="Q1369">
        <v>35</v>
      </c>
      <c r="R1369" s="3">
        <v>1.2</v>
      </c>
      <c r="S1369">
        <v>0</v>
      </c>
      <c r="T1369">
        <v>3</v>
      </c>
      <c r="AQ1369" t="str">
        <f t="shared" si="87"/>
        <v>PHIL</v>
      </c>
      <c r="AR1369" t="str">
        <f t="shared" si="87"/>
        <v>4900</v>
      </c>
      <c r="AS1369" t="str">
        <f t="shared" si="84"/>
        <v/>
      </c>
      <c r="AT1369" t="str">
        <f t="shared" si="85"/>
        <v>PHIL4900</v>
      </c>
      <c r="AU1369" t="str">
        <f t="shared" si="86"/>
        <v>PHIL4900-***** CRSE TOTAL</v>
      </c>
    </row>
    <row r="1370" spans="1:50" x14ac:dyDescent="0.2">
      <c r="A1370" t="s">
        <v>103</v>
      </c>
      <c r="B1370" t="s">
        <v>590</v>
      </c>
      <c r="C1370">
        <v>5100</v>
      </c>
      <c r="D1370">
        <v>1</v>
      </c>
      <c r="E1370">
        <v>3</v>
      </c>
      <c r="F1370">
        <v>0.2</v>
      </c>
      <c r="G1370">
        <v>21</v>
      </c>
      <c r="H1370">
        <v>1.75</v>
      </c>
      <c r="I1370">
        <v>0.25</v>
      </c>
      <c r="J1370">
        <v>0</v>
      </c>
      <c r="K1370">
        <v>1.95</v>
      </c>
      <c r="L1370">
        <v>8</v>
      </c>
      <c r="M1370">
        <v>1</v>
      </c>
      <c r="N1370">
        <v>0</v>
      </c>
      <c r="O1370">
        <v>0</v>
      </c>
      <c r="P1370">
        <v>8</v>
      </c>
      <c r="Q1370">
        <v>12</v>
      </c>
      <c r="R1370" s="3">
        <v>0.66669999999999996</v>
      </c>
      <c r="S1370">
        <v>0</v>
      </c>
      <c r="T1370">
        <v>0</v>
      </c>
      <c r="U1370" t="s">
        <v>617</v>
      </c>
      <c r="V1370" t="s">
        <v>111</v>
      </c>
      <c r="W1370" s="4">
        <v>0.6875</v>
      </c>
      <c r="X1370" s="4">
        <v>0.73958333333333337</v>
      </c>
      <c r="Y1370" t="s">
        <v>232</v>
      </c>
      <c r="Z1370" t="s">
        <v>392</v>
      </c>
      <c r="AA1370">
        <v>30</v>
      </c>
      <c r="AB1370" t="s">
        <v>5468</v>
      </c>
      <c r="AC1370">
        <v>5</v>
      </c>
      <c r="AD1370">
        <v>3</v>
      </c>
      <c r="AE1370">
        <v>3</v>
      </c>
      <c r="AF1370">
        <v>0</v>
      </c>
      <c r="AG1370">
        <v>0</v>
      </c>
      <c r="AH1370">
        <v>0</v>
      </c>
      <c r="AI1370">
        <v>0</v>
      </c>
      <c r="AJ1370">
        <v>97351</v>
      </c>
      <c r="AK1370" t="s">
        <v>61</v>
      </c>
      <c r="AL1370" t="s">
        <v>61</v>
      </c>
      <c r="AM1370" t="s">
        <v>61</v>
      </c>
      <c r="AN1370" t="s">
        <v>61</v>
      </c>
      <c r="AO1370" t="s">
        <v>61</v>
      </c>
      <c r="AP1370">
        <v>1</v>
      </c>
      <c r="AQ1370" t="str">
        <f t="shared" si="87"/>
        <v>PHIL</v>
      </c>
      <c r="AR1370" t="str">
        <f t="shared" si="87"/>
        <v>5100</v>
      </c>
      <c r="AS1370" t="str">
        <f t="shared" si="84"/>
        <v>Shim</v>
      </c>
      <c r="AT1370" t="str">
        <f t="shared" si="85"/>
        <v xml:space="preserve">PHIL5100Shim Michael </v>
      </c>
      <c r="AU1370" t="str">
        <f t="shared" si="86"/>
        <v>PHIL5100-1</v>
      </c>
      <c r="AV1370" t="s">
        <v>2987</v>
      </c>
      <c r="AW1370" t="s">
        <v>2446</v>
      </c>
    </row>
    <row r="1371" spans="1:50" x14ac:dyDescent="0.2">
      <c r="A1371" t="s">
        <v>103</v>
      </c>
      <c r="B1371" t="s">
        <v>590</v>
      </c>
      <c r="C1371">
        <v>5100</v>
      </c>
      <c r="D1371" t="s">
        <v>125</v>
      </c>
      <c r="E1371">
        <v>3</v>
      </c>
      <c r="F1371">
        <v>0.2</v>
      </c>
      <c r="G1371">
        <v>21</v>
      </c>
      <c r="H1371">
        <v>1.75</v>
      </c>
      <c r="I1371">
        <v>0.25</v>
      </c>
      <c r="J1371">
        <v>0</v>
      </c>
      <c r="K1371">
        <v>1.95</v>
      </c>
      <c r="L1371">
        <v>8</v>
      </c>
      <c r="M1371">
        <v>1</v>
      </c>
      <c r="N1371">
        <v>0</v>
      </c>
      <c r="O1371">
        <v>0</v>
      </c>
      <c r="P1371">
        <v>8</v>
      </c>
      <c r="Q1371">
        <v>12</v>
      </c>
      <c r="R1371" s="3">
        <v>0.66669999999999996</v>
      </c>
      <c r="S1371">
        <v>0</v>
      </c>
      <c r="T1371">
        <v>0</v>
      </c>
      <c r="AQ1371" t="str">
        <f t="shared" si="87"/>
        <v>PHIL</v>
      </c>
      <c r="AR1371" t="str">
        <f t="shared" si="87"/>
        <v>5100</v>
      </c>
      <c r="AS1371" t="str">
        <f t="shared" si="84"/>
        <v/>
      </c>
      <c r="AT1371" t="str">
        <f t="shared" si="85"/>
        <v>PHIL5100</v>
      </c>
      <c r="AU1371" t="str">
        <f t="shared" si="86"/>
        <v>PHIL5100-***** CRSE TOTAL</v>
      </c>
    </row>
    <row r="1372" spans="1:50" x14ac:dyDescent="0.2">
      <c r="A1372" t="s">
        <v>103</v>
      </c>
      <c r="B1372" t="s">
        <v>590</v>
      </c>
      <c r="C1372">
        <v>5250</v>
      </c>
      <c r="D1372">
        <v>1</v>
      </c>
      <c r="E1372">
        <v>0</v>
      </c>
      <c r="F1372">
        <v>0</v>
      </c>
      <c r="G1372">
        <v>36</v>
      </c>
      <c r="H1372">
        <v>3</v>
      </c>
      <c r="I1372">
        <v>0.5</v>
      </c>
      <c r="J1372">
        <v>0</v>
      </c>
      <c r="K1372">
        <v>3</v>
      </c>
      <c r="L1372">
        <v>12</v>
      </c>
      <c r="M1372">
        <v>2</v>
      </c>
      <c r="N1372">
        <v>0</v>
      </c>
      <c r="O1372">
        <v>0</v>
      </c>
      <c r="P1372">
        <v>12</v>
      </c>
      <c r="Q1372">
        <v>10</v>
      </c>
      <c r="R1372" s="3">
        <v>1.2</v>
      </c>
      <c r="S1372">
        <v>0</v>
      </c>
      <c r="T1372">
        <v>0</v>
      </c>
      <c r="U1372" t="s">
        <v>618</v>
      </c>
      <c r="V1372" t="s">
        <v>118</v>
      </c>
      <c r="W1372" s="4">
        <v>0.75</v>
      </c>
      <c r="X1372" s="4">
        <v>0.86458333333333337</v>
      </c>
      <c r="Y1372" t="s">
        <v>232</v>
      </c>
      <c r="Z1372" t="s">
        <v>487</v>
      </c>
      <c r="AA1372">
        <v>49</v>
      </c>
      <c r="AB1372" t="s">
        <v>5467</v>
      </c>
      <c r="AC1372">
        <v>5</v>
      </c>
      <c r="AD1372">
        <v>3</v>
      </c>
      <c r="AE1372">
        <v>3</v>
      </c>
      <c r="AF1372">
        <v>3</v>
      </c>
      <c r="AG1372">
        <v>3</v>
      </c>
      <c r="AH1372">
        <v>0</v>
      </c>
      <c r="AI1372">
        <v>0</v>
      </c>
      <c r="AJ1372">
        <v>96152</v>
      </c>
      <c r="AK1372" t="s">
        <v>61</v>
      </c>
      <c r="AL1372" t="s">
        <v>61</v>
      </c>
      <c r="AM1372" t="s">
        <v>61</v>
      </c>
      <c r="AN1372" t="s">
        <v>61</v>
      </c>
      <c r="AO1372" t="s">
        <v>61</v>
      </c>
      <c r="AP1372">
        <v>1</v>
      </c>
      <c r="AQ1372" t="str">
        <f t="shared" si="87"/>
        <v>PHIL</v>
      </c>
      <c r="AR1372" t="str">
        <f t="shared" si="87"/>
        <v>5250</v>
      </c>
      <c r="AS1372" t="str">
        <f t="shared" si="84"/>
        <v>Diza</v>
      </c>
      <c r="AT1372" t="str">
        <f t="shared" si="85"/>
        <v xml:space="preserve">PHIL5250Dizadji-Bahmani Foad </v>
      </c>
      <c r="AU1372" t="str">
        <f t="shared" si="86"/>
        <v>PHIL5250-1</v>
      </c>
      <c r="AV1372" t="s">
        <v>2985</v>
      </c>
      <c r="AW1372" t="s">
        <v>2986</v>
      </c>
    </row>
    <row r="1373" spans="1:50" x14ac:dyDescent="0.2">
      <c r="A1373" t="s">
        <v>103</v>
      </c>
      <c r="B1373" t="s">
        <v>590</v>
      </c>
      <c r="C1373">
        <v>5250</v>
      </c>
      <c r="D1373" t="s">
        <v>125</v>
      </c>
      <c r="E1373">
        <v>0</v>
      </c>
      <c r="F1373">
        <v>0</v>
      </c>
      <c r="G1373">
        <v>36</v>
      </c>
      <c r="H1373">
        <v>3</v>
      </c>
      <c r="I1373">
        <v>0.5</v>
      </c>
      <c r="J1373">
        <v>0</v>
      </c>
      <c r="K1373">
        <v>3</v>
      </c>
      <c r="L1373">
        <v>12</v>
      </c>
      <c r="M1373">
        <v>2</v>
      </c>
      <c r="N1373">
        <v>0</v>
      </c>
      <c r="O1373">
        <v>0</v>
      </c>
      <c r="P1373">
        <v>12</v>
      </c>
      <c r="Q1373">
        <v>10</v>
      </c>
      <c r="R1373" s="3">
        <v>1.2</v>
      </c>
      <c r="S1373">
        <v>0</v>
      </c>
      <c r="T1373">
        <v>0</v>
      </c>
      <c r="AQ1373" t="str">
        <f t="shared" si="87"/>
        <v>PHIL</v>
      </c>
      <c r="AR1373" t="str">
        <f t="shared" si="87"/>
        <v>5250</v>
      </c>
      <c r="AS1373" t="str">
        <f t="shared" si="84"/>
        <v/>
      </c>
      <c r="AT1373" t="str">
        <f t="shared" si="85"/>
        <v>PHIL5250</v>
      </c>
      <c r="AU1373" t="str">
        <f t="shared" si="86"/>
        <v>PHIL5250-***** CRSE TOTAL</v>
      </c>
    </row>
    <row r="1374" spans="1:50" x14ac:dyDescent="0.2">
      <c r="A1374" t="s">
        <v>103</v>
      </c>
      <c r="B1374" t="s">
        <v>590</v>
      </c>
      <c r="C1374">
        <v>5310</v>
      </c>
      <c r="D1374">
        <v>1</v>
      </c>
      <c r="E1374">
        <v>9</v>
      </c>
      <c r="F1374">
        <v>0.6</v>
      </c>
      <c r="G1374">
        <v>48</v>
      </c>
      <c r="H1374">
        <v>4</v>
      </c>
      <c r="I1374">
        <v>0.5</v>
      </c>
      <c r="J1374">
        <v>0</v>
      </c>
      <c r="K1374">
        <v>4.5999999999999996</v>
      </c>
      <c r="L1374">
        <v>19</v>
      </c>
      <c r="M1374">
        <v>2</v>
      </c>
      <c r="N1374">
        <v>0</v>
      </c>
      <c r="O1374">
        <v>0</v>
      </c>
      <c r="P1374">
        <v>19</v>
      </c>
      <c r="Q1374">
        <v>20</v>
      </c>
      <c r="R1374" s="3">
        <v>0.95</v>
      </c>
      <c r="S1374">
        <v>0</v>
      </c>
      <c r="T1374">
        <v>0</v>
      </c>
      <c r="U1374" t="s">
        <v>619</v>
      </c>
      <c r="V1374" t="s">
        <v>120</v>
      </c>
      <c r="W1374" s="4">
        <v>0.75</v>
      </c>
      <c r="X1374" s="4">
        <v>0.86458333333333337</v>
      </c>
      <c r="Y1374" t="s">
        <v>107</v>
      </c>
      <c r="Z1374" t="s">
        <v>108</v>
      </c>
      <c r="AA1374">
        <v>35</v>
      </c>
      <c r="AB1374" t="s">
        <v>5485</v>
      </c>
      <c r="AC1374">
        <v>5</v>
      </c>
      <c r="AD1374">
        <v>3</v>
      </c>
      <c r="AE1374">
        <v>3</v>
      </c>
      <c r="AF1374">
        <v>1</v>
      </c>
      <c r="AG1374">
        <v>0</v>
      </c>
      <c r="AH1374">
        <v>1</v>
      </c>
      <c r="AI1374">
        <v>0</v>
      </c>
      <c r="AJ1374">
        <v>96153</v>
      </c>
      <c r="AK1374" t="s">
        <v>61</v>
      </c>
      <c r="AL1374" t="s">
        <v>61</v>
      </c>
      <c r="AM1374" t="s">
        <v>61</v>
      </c>
      <c r="AN1374" t="s">
        <v>61</v>
      </c>
      <c r="AO1374" t="s">
        <v>61</v>
      </c>
      <c r="AP1374">
        <v>1</v>
      </c>
      <c r="AQ1374" t="str">
        <f t="shared" si="87"/>
        <v>PHIL</v>
      </c>
      <c r="AR1374" t="str">
        <f t="shared" si="87"/>
        <v>5310</v>
      </c>
      <c r="AS1374" t="str">
        <f t="shared" si="84"/>
        <v>Bett</v>
      </c>
      <c r="AT1374" t="str">
        <f t="shared" si="85"/>
        <v>PHIL5310Bettcher Talia M</v>
      </c>
      <c r="AU1374" t="str">
        <f t="shared" si="86"/>
        <v>PHIL5310-1</v>
      </c>
      <c r="AV1374" t="s">
        <v>3018</v>
      </c>
      <c r="AW1374" t="s">
        <v>3019</v>
      </c>
      <c r="AX1374" t="s">
        <v>115</v>
      </c>
    </row>
    <row r="1375" spans="1:50" x14ac:dyDescent="0.2">
      <c r="A1375" t="s">
        <v>103</v>
      </c>
      <c r="B1375" t="s">
        <v>590</v>
      </c>
      <c r="C1375">
        <v>5310</v>
      </c>
      <c r="D1375" t="s">
        <v>125</v>
      </c>
      <c r="E1375">
        <v>9</v>
      </c>
      <c r="F1375">
        <v>0.6</v>
      </c>
      <c r="G1375">
        <v>48</v>
      </c>
      <c r="H1375">
        <v>4</v>
      </c>
      <c r="I1375">
        <v>0.5</v>
      </c>
      <c r="J1375">
        <v>0</v>
      </c>
      <c r="K1375">
        <v>4.5999999999999996</v>
      </c>
      <c r="L1375">
        <v>19</v>
      </c>
      <c r="M1375">
        <v>2</v>
      </c>
      <c r="N1375">
        <v>0</v>
      </c>
      <c r="O1375">
        <v>0</v>
      </c>
      <c r="P1375">
        <v>19</v>
      </c>
      <c r="Q1375">
        <v>20</v>
      </c>
      <c r="R1375" s="3">
        <v>0.95</v>
      </c>
      <c r="S1375">
        <v>0</v>
      </c>
      <c r="T1375">
        <v>0</v>
      </c>
      <c r="AQ1375" t="str">
        <f t="shared" si="87"/>
        <v>PHIL</v>
      </c>
      <c r="AR1375" t="str">
        <f t="shared" si="87"/>
        <v>5310</v>
      </c>
      <c r="AS1375" t="str">
        <f t="shared" si="84"/>
        <v/>
      </c>
      <c r="AT1375" t="str">
        <f t="shared" si="85"/>
        <v>PHIL5310</v>
      </c>
      <c r="AU1375" t="str">
        <f t="shared" si="86"/>
        <v>PHIL5310-***** CRSE TOTAL</v>
      </c>
    </row>
    <row r="1376" spans="1:50" x14ac:dyDescent="0.2">
      <c r="A1376" t="s">
        <v>103</v>
      </c>
      <c r="B1376" t="s">
        <v>590</v>
      </c>
      <c r="C1376">
        <v>5330</v>
      </c>
      <c r="D1376">
        <v>1</v>
      </c>
      <c r="E1376">
        <v>0</v>
      </c>
      <c r="F1376">
        <v>0</v>
      </c>
      <c r="G1376">
        <v>45</v>
      </c>
      <c r="H1376">
        <v>3.75</v>
      </c>
      <c r="I1376">
        <v>0.25</v>
      </c>
      <c r="J1376">
        <v>0</v>
      </c>
      <c r="K1376">
        <v>3.75</v>
      </c>
      <c r="L1376">
        <v>15</v>
      </c>
      <c r="M1376">
        <v>1</v>
      </c>
      <c r="N1376">
        <v>0</v>
      </c>
      <c r="O1376">
        <v>0</v>
      </c>
      <c r="P1376">
        <v>15</v>
      </c>
      <c r="Q1376">
        <v>10</v>
      </c>
      <c r="R1376" s="3">
        <v>1.5</v>
      </c>
      <c r="S1376">
        <v>0</v>
      </c>
      <c r="T1376">
        <v>0</v>
      </c>
      <c r="U1376" t="s">
        <v>614</v>
      </c>
      <c r="V1376" t="s">
        <v>121</v>
      </c>
      <c r="W1376" s="4">
        <v>0.75</v>
      </c>
      <c r="X1376" s="4">
        <v>0.86458333333333337</v>
      </c>
      <c r="Y1376" t="s">
        <v>107</v>
      </c>
      <c r="Z1376" t="s">
        <v>595</v>
      </c>
      <c r="AA1376">
        <v>42</v>
      </c>
      <c r="AB1376" t="s">
        <v>5466</v>
      </c>
      <c r="AC1376">
        <v>5</v>
      </c>
      <c r="AD1376">
        <v>3</v>
      </c>
      <c r="AE1376">
        <v>3</v>
      </c>
      <c r="AF1376">
        <v>8</v>
      </c>
      <c r="AG1376">
        <v>7</v>
      </c>
      <c r="AH1376">
        <v>0</v>
      </c>
      <c r="AI1376">
        <v>1</v>
      </c>
      <c r="AJ1376">
        <v>92633</v>
      </c>
      <c r="AK1376" t="s">
        <v>61</v>
      </c>
      <c r="AL1376" t="s">
        <v>61</v>
      </c>
      <c r="AM1376" t="s">
        <v>61</v>
      </c>
      <c r="AN1376" t="s">
        <v>61</v>
      </c>
      <c r="AO1376" t="s">
        <v>61</v>
      </c>
      <c r="AP1376">
        <v>1</v>
      </c>
      <c r="AQ1376" t="str">
        <f t="shared" si="87"/>
        <v>PHIL</v>
      </c>
      <c r="AR1376" t="str">
        <f t="shared" si="87"/>
        <v>5330</v>
      </c>
      <c r="AS1376" t="str">
        <f t="shared" si="84"/>
        <v>Pitt</v>
      </c>
      <c r="AT1376" t="str">
        <f t="shared" si="85"/>
        <v>PHIL5330Pitt David A.</v>
      </c>
      <c r="AU1376" t="str">
        <f t="shared" si="86"/>
        <v>PHIL5330-1</v>
      </c>
      <c r="AV1376" t="s">
        <v>2984</v>
      </c>
      <c r="AW1376" t="s">
        <v>2553</v>
      </c>
      <c r="AX1376" t="s">
        <v>2646</v>
      </c>
    </row>
    <row r="1377" spans="1:50" x14ac:dyDescent="0.2">
      <c r="A1377" t="s">
        <v>103</v>
      </c>
      <c r="B1377" t="s">
        <v>590</v>
      </c>
      <c r="C1377">
        <v>5330</v>
      </c>
      <c r="D1377" t="s">
        <v>125</v>
      </c>
      <c r="E1377">
        <v>0</v>
      </c>
      <c r="F1377">
        <v>0</v>
      </c>
      <c r="G1377">
        <v>45</v>
      </c>
      <c r="H1377">
        <v>3.75</v>
      </c>
      <c r="I1377">
        <v>0.25</v>
      </c>
      <c r="J1377">
        <v>0</v>
      </c>
      <c r="K1377">
        <v>3.75</v>
      </c>
      <c r="L1377">
        <v>15</v>
      </c>
      <c r="M1377">
        <v>1</v>
      </c>
      <c r="N1377">
        <v>0</v>
      </c>
      <c r="O1377">
        <v>0</v>
      </c>
      <c r="P1377">
        <v>15</v>
      </c>
      <c r="Q1377">
        <v>10</v>
      </c>
      <c r="R1377" s="3">
        <v>1.5</v>
      </c>
      <c r="S1377">
        <v>0</v>
      </c>
      <c r="T1377">
        <v>0</v>
      </c>
      <c r="AQ1377" t="str">
        <f t="shared" si="87"/>
        <v>PHIL</v>
      </c>
      <c r="AR1377" t="str">
        <f t="shared" si="87"/>
        <v>5330</v>
      </c>
      <c r="AS1377" t="str">
        <f t="shared" si="84"/>
        <v/>
      </c>
      <c r="AT1377" t="str">
        <f t="shared" si="85"/>
        <v>PHIL5330</v>
      </c>
      <c r="AU1377" t="str">
        <f t="shared" si="86"/>
        <v>PHIL5330-***** CRSE TOTAL</v>
      </c>
    </row>
    <row r="1378" spans="1:50" x14ac:dyDescent="0.2">
      <c r="A1378" t="s">
        <v>103</v>
      </c>
      <c r="B1378" t="s">
        <v>590</v>
      </c>
      <c r="C1378">
        <v>5960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4</v>
      </c>
      <c r="M1378">
        <v>0</v>
      </c>
      <c r="N1378">
        <v>0</v>
      </c>
      <c r="O1378">
        <v>0</v>
      </c>
      <c r="P1378">
        <v>4</v>
      </c>
      <c r="Q1378">
        <v>5</v>
      </c>
      <c r="R1378" s="3">
        <v>0.8</v>
      </c>
      <c r="S1378">
        <v>0</v>
      </c>
      <c r="T1378">
        <v>0</v>
      </c>
      <c r="U1378" t="s">
        <v>338</v>
      </c>
      <c r="Y1378" t="s">
        <v>61</v>
      </c>
      <c r="Z1378" t="s">
        <v>61</v>
      </c>
      <c r="AA1378" t="s">
        <v>61</v>
      </c>
      <c r="AB1378" t="s">
        <v>5468</v>
      </c>
      <c r="AC1378">
        <v>78</v>
      </c>
      <c r="AD1378">
        <v>3</v>
      </c>
      <c r="AE1378">
        <v>0</v>
      </c>
      <c r="AF1378">
        <v>3</v>
      </c>
      <c r="AG1378">
        <v>3</v>
      </c>
      <c r="AH1378">
        <v>0</v>
      </c>
      <c r="AI1378">
        <v>0</v>
      </c>
      <c r="AJ1378">
        <v>92645</v>
      </c>
      <c r="AK1378" t="s">
        <v>61</v>
      </c>
      <c r="AL1378" t="s">
        <v>61</v>
      </c>
      <c r="AM1378" t="s">
        <v>61</v>
      </c>
      <c r="AN1378" t="s">
        <v>61</v>
      </c>
      <c r="AO1378" t="s">
        <v>61</v>
      </c>
      <c r="AP1378">
        <v>1</v>
      </c>
      <c r="AQ1378" t="str">
        <f t="shared" si="87"/>
        <v>PHIL</v>
      </c>
      <c r="AR1378" t="str">
        <f t="shared" si="87"/>
        <v>5960</v>
      </c>
      <c r="AS1378" t="str">
        <f t="shared" si="84"/>
        <v>Shim</v>
      </c>
      <c r="AT1378" t="str">
        <f t="shared" si="85"/>
        <v xml:space="preserve">PHIL5960Shim Michael </v>
      </c>
      <c r="AU1378" t="str">
        <f t="shared" si="86"/>
        <v>PHIL5960-1</v>
      </c>
      <c r="AV1378" t="s">
        <v>2987</v>
      </c>
      <c r="AW1378" t="s">
        <v>2446</v>
      </c>
    </row>
    <row r="1379" spans="1:50" x14ac:dyDescent="0.2">
      <c r="A1379" t="s">
        <v>103</v>
      </c>
      <c r="B1379" t="s">
        <v>590</v>
      </c>
      <c r="C1379">
        <v>5960</v>
      </c>
      <c r="D1379" t="s">
        <v>125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4</v>
      </c>
      <c r="M1379">
        <v>0</v>
      </c>
      <c r="N1379">
        <v>0</v>
      </c>
      <c r="O1379">
        <v>0</v>
      </c>
      <c r="P1379">
        <v>4</v>
      </c>
      <c r="Q1379">
        <v>5</v>
      </c>
      <c r="R1379" s="3">
        <v>0.8</v>
      </c>
      <c r="S1379">
        <v>0</v>
      </c>
      <c r="T1379">
        <v>0</v>
      </c>
      <c r="AQ1379" t="str">
        <f t="shared" si="87"/>
        <v>PHIL</v>
      </c>
      <c r="AR1379" t="str">
        <f t="shared" si="87"/>
        <v>5960</v>
      </c>
      <c r="AS1379" t="str">
        <f t="shared" si="84"/>
        <v/>
      </c>
      <c r="AT1379" t="str">
        <f t="shared" si="85"/>
        <v>PHIL5960</v>
      </c>
      <c r="AU1379" t="str">
        <f t="shared" si="86"/>
        <v>PHIL5960-***** CRSE TOTAL</v>
      </c>
    </row>
    <row r="1380" spans="1:50" x14ac:dyDescent="0.2">
      <c r="A1380" t="s">
        <v>103</v>
      </c>
      <c r="B1380" t="s">
        <v>590</v>
      </c>
      <c r="C1380">
        <v>5980</v>
      </c>
      <c r="D1380">
        <v>3</v>
      </c>
      <c r="E1380">
        <v>0</v>
      </c>
      <c r="F1380">
        <v>0</v>
      </c>
      <c r="G1380">
        <v>3</v>
      </c>
      <c r="H1380">
        <v>0.25</v>
      </c>
      <c r="I1380">
        <v>0</v>
      </c>
      <c r="J1380">
        <v>0</v>
      </c>
      <c r="K1380">
        <v>0.25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5</v>
      </c>
      <c r="R1380" s="3">
        <v>0.2</v>
      </c>
      <c r="S1380">
        <v>0</v>
      </c>
      <c r="T1380">
        <v>0</v>
      </c>
      <c r="U1380" t="s">
        <v>209</v>
      </c>
      <c r="Y1380" t="s">
        <v>61</v>
      </c>
      <c r="Z1380" t="s">
        <v>61</v>
      </c>
      <c r="AA1380" t="s">
        <v>61</v>
      </c>
      <c r="AB1380" t="s">
        <v>5477</v>
      </c>
      <c r="AC1380">
        <v>25</v>
      </c>
      <c r="AD1380">
        <v>3</v>
      </c>
      <c r="AE1380">
        <v>3</v>
      </c>
      <c r="AF1380">
        <v>1</v>
      </c>
      <c r="AG1380">
        <v>1</v>
      </c>
      <c r="AH1380">
        <v>0</v>
      </c>
      <c r="AI1380">
        <v>0</v>
      </c>
      <c r="AJ1380">
        <v>92648</v>
      </c>
      <c r="AK1380" t="s">
        <v>61</v>
      </c>
      <c r="AL1380" t="s">
        <v>61</v>
      </c>
      <c r="AM1380" t="s">
        <v>61</v>
      </c>
      <c r="AN1380" t="s">
        <v>61</v>
      </c>
      <c r="AO1380" t="s">
        <v>61</v>
      </c>
      <c r="AP1380">
        <v>1</v>
      </c>
      <c r="AQ1380" t="str">
        <f t="shared" si="87"/>
        <v>PHIL</v>
      </c>
      <c r="AR1380" t="str">
        <f t="shared" si="87"/>
        <v>5980</v>
      </c>
      <c r="AS1380" t="str">
        <f t="shared" si="84"/>
        <v>Vern</v>
      </c>
      <c r="AT1380" t="str">
        <f t="shared" si="85"/>
        <v>PHIL5980Vernallis Kayley N</v>
      </c>
      <c r="AU1380" t="str">
        <f t="shared" si="86"/>
        <v>PHIL5980-3</v>
      </c>
      <c r="AV1380" t="s">
        <v>3005</v>
      </c>
      <c r="AW1380" t="s">
        <v>3006</v>
      </c>
      <c r="AX1380" t="s">
        <v>2850</v>
      </c>
    </row>
    <row r="1381" spans="1:50" x14ac:dyDescent="0.2">
      <c r="A1381" t="s">
        <v>103</v>
      </c>
      <c r="B1381" t="s">
        <v>590</v>
      </c>
      <c r="C1381">
        <v>5980</v>
      </c>
      <c r="D1381" t="s">
        <v>125</v>
      </c>
      <c r="E1381">
        <v>0</v>
      </c>
      <c r="F1381">
        <v>0</v>
      </c>
      <c r="G1381">
        <v>3</v>
      </c>
      <c r="H1381">
        <v>0.25</v>
      </c>
      <c r="I1381">
        <v>0</v>
      </c>
      <c r="J1381">
        <v>0</v>
      </c>
      <c r="K1381">
        <v>0.25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5</v>
      </c>
      <c r="R1381" s="3">
        <v>0.2</v>
      </c>
      <c r="S1381">
        <v>0</v>
      </c>
      <c r="T1381">
        <v>0</v>
      </c>
      <c r="AQ1381" t="str">
        <f t="shared" si="87"/>
        <v>PHIL</v>
      </c>
      <c r="AR1381" t="str">
        <f t="shared" si="87"/>
        <v>5980</v>
      </c>
      <c r="AS1381" t="str">
        <f t="shared" si="84"/>
        <v/>
      </c>
      <c r="AT1381" t="str">
        <f t="shared" si="85"/>
        <v>PHIL5980</v>
      </c>
      <c r="AU1381" t="str">
        <f t="shared" si="86"/>
        <v>PHIL5980-***** CRSE TOTAL</v>
      </c>
    </row>
    <row r="1382" spans="1:50" x14ac:dyDescent="0.2">
      <c r="A1382" t="s">
        <v>103</v>
      </c>
      <c r="B1382" t="s">
        <v>590</v>
      </c>
      <c r="C1382" t="s">
        <v>61</v>
      </c>
      <c r="D1382" t="s">
        <v>126</v>
      </c>
      <c r="E1382">
        <v>4764</v>
      </c>
      <c r="F1382">
        <v>317.60000000000002</v>
      </c>
      <c r="G1382">
        <v>228</v>
      </c>
      <c r="H1382">
        <v>19</v>
      </c>
      <c r="I1382">
        <v>3.35</v>
      </c>
      <c r="J1382">
        <v>3</v>
      </c>
      <c r="K1382">
        <v>336.6</v>
      </c>
      <c r="L1382">
        <v>1668</v>
      </c>
      <c r="M1382">
        <v>15</v>
      </c>
      <c r="N1382">
        <v>15</v>
      </c>
      <c r="O1382">
        <v>8</v>
      </c>
      <c r="P1382">
        <v>1676</v>
      </c>
      <c r="Q1382">
        <v>1807</v>
      </c>
      <c r="R1382" s="3">
        <v>0.92749999999999999</v>
      </c>
      <c r="S1382">
        <v>0</v>
      </c>
      <c r="T1382">
        <v>24</v>
      </c>
      <c r="AQ1382" t="str">
        <f t="shared" si="87"/>
        <v>PHIL</v>
      </c>
      <c r="AR1382" t="str">
        <f t="shared" si="87"/>
        <v/>
      </c>
      <c r="AS1382" t="str">
        <f t="shared" si="84"/>
        <v/>
      </c>
      <c r="AT1382" t="str">
        <f t="shared" si="85"/>
        <v>PHIL</v>
      </c>
      <c r="AU1382" t="str">
        <f t="shared" si="86"/>
        <v>PHIL-***** SUBJ TOTAL</v>
      </c>
    </row>
    <row r="1383" spans="1:50" x14ac:dyDescent="0.2">
      <c r="A1383" t="s">
        <v>103</v>
      </c>
      <c r="B1383" t="s">
        <v>620</v>
      </c>
      <c r="C1383">
        <v>1001</v>
      </c>
      <c r="D1383">
        <v>1</v>
      </c>
      <c r="E1383">
        <v>96</v>
      </c>
      <c r="F1383">
        <v>6.4</v>
      </c>
      <c r="G1383">
        <v>4</v>
      </c>
      <c r="H1383">
        <v>0.33</v>
      </c>
      <c r="I1383">
        <v>0</v>
      </c>
      <c r="J1383">
        <v>0</v>
      </c>
      <c r="K1383">
        <v>6.73</v>
      </c>
      <c r="L1383">
        <v>25</v>
      </c>
      <c r="M1383">
        <v>0</v>
      </c>
      <c r="N1383">
        <v>0</v>
      </c>
      <c r="O1383">
        <v>0</v>
      </c>
      <c r="P1383">
        <v>25</v>
      </c>
      <c r="Q1383">
        <v>25</v>
      </c>
      <c r="R1383" s="3">
        <v>1</v>
      </c>
      <c r="S1383">
        <v>0</v>
      </c>
      <c r="T1383">
        <v>0</v>
      </c>
      <c r="U1383" t="s">
        <v>621</v>
      </c>
      <c r="Y1383" t="s">
        <v>166</v>
      </c>
      <c r="Z1383" t="s">
        <v>167</v>
      </c>
      <c r="AA1383">
        <v>999</v>
      </c>
      <c r="AB1383" t="s">
        <v>5486</v>
      </c>
      <c r="AC1383">
        <v>4</v>
      </c>
      <c r="AD1383">
        <v>1</v>
      </c>
      <c r="AE1383">
        <v>4</v>
      </c>
      <c r="AF1383">
        <v>0</v>
      </c>
      <c r="AG1383">
        <v>0</v>
      </c>
      <c r="AH1383">
        <v>0</v>
      </c>
      <c r="AI1383">
        <v>0</v>
      </c>
      <c r="AJ1383">
        <v>91911</v>
      </c>
      <c r="AK1383" t="s">
        <v>215</v>
      </c>
      <c r="AL1383" t="s">
        <v>61</v>
      </c>
      <c r="AM1383" t="s">
        <v>61</v>
      </c>
      <c r="AN1383" t="s">
        <v>61</v>
      </c>
      <c r="AO1383" t="s">
        <v>168</v>
      </c>
      <c r="AP1383">
        <v>1</v>
      </c>
      <c r="AQ1383" t="str">
        <f t="shared" si="87"/>
        <v>SPAN</v>
      </c>
      <c r="AR1383" t="str">
        <f t="shared" si="87"/>
        <v>1001</v>
      </c>
      <c r="AS1383" t="str">
        <f t="shared" si="84"/>
        <v>Mari</v>
      </c>
      <c r="AT1383" t="str">
        <f t="shared" si="85"/>
        <v xml:space="preserve">SPAN1001Marin Paola </v>
      </c>
      <c r="AU1383" t="str">
        <f t="shared" si="86"/>
        <v>SPAN1001-1</v>
      </c>
      <c r="AV1383" t="s">
        <v>3020</v>
      </c>
      <c r="AW1383" t="s">
        <v>3021</v>
      </c>
    </row>
    <row r="1384" spans="1:50" x14ac:dyDescent="0.2">
      <c r="A1384" t="s">
        <v>103</v>
      </c>
      <c r="B1384" t="s">
        <v>620</v>
      </c>
      <c r="C1384">
        <v>1001</v>
      </c>
      <c r="D1384">
        <v>2</v>
      </c>
      <c r="E1384">
        <v>100</v>
      </c>
      <c r="F1384">
        <v>6.67</v>
      </c>
      <c r="G1384">
        <v>0</v>
      </c>
      <c r="H1384">
        <v>0</v>
      </c>
      <c r="I1384">
        <v>0</v>
      </c>
      <c r="J1384">
        <v>0</v>
      </c>
      <c r="K1384">
        <v>6.67</v>
      </c>
      <c r="L1384">
        <v>25</v>
      </c>
      <c r="M1384">
        <v>0</v>
      </c>
      <c r="N1384">
        <v>0</v>
      </c>
      <c r="O1384">
        <v>0</v>
      </c>
      <c r="P1384">
        <v>25</v>
      </c>
      <c r="Q1384">
        <v>25</v>
      </c>
      <c r="R1384" s="3">
        <v>1</v>
      </c>
      <c r="S1384">
        <v>0</v>
      </c>
      <c r="T1384">
        <v>0</v>
      </c>
      <c r="U1384" t="s">
        <v>621</v>
      </c>
      <c r="Y1384" t="s">
        <v>166</v>
      </c>
      <c r="Z1384" t="s">
        <v>167</v>
      </c>
      <c r="AA1384">
        <v>999</v>
      </c>
      <c r="AB1384" t="s">
        <v>5486</v>
      </c>
      <c r="AC1384">
        <v>4</v>
      </c>
      <c r="AD1384">
        <v>1</v>
      </c>
      <c r="AE1384">
        <v>4</v>
      </c>
      <c r="AF1384">
        <v>0</v>
      </c>
      <c r="AG1384">
        <v>0</v>
      </c>
      <c r="AH1384">
        <v>0</v>
      </c>
      <c r="AI1384">
        <v>0</v>
      </c>
      <c r="AJ1384">
        <v>91917</v>
      </c>
      <c r="AK1384" t="s">
        <v>215</v>
      </c>
      <c r="AL1384" t="s">
        <v>61</v>
      </c>
      <c r="AM1384" t="s">
        <v>61</v>
      </c>
      <c r="AN1384" t="s">
        <v>61</v>
      </c>
      <c r="AO1384" t="s">
        <v>168</v>
      </c>
      <c r="AP1384">
        <v>1</v>
      </c>
      <c r="AQ1384" t="str">
        <f t="shared" si="87"/>
        <v>SPAN</v>
      </c>
      <c r="AR1384" t="str">
        <f t="shared" si="87"/>
        <v>1001</v>
      </c>
      <c r="AS1384" t="str">
        <f t="shared" si="84"/>
        <v>Mari</v>
      </c>
      <c r="AT1384" t="str">
        <f t="shared" si="85"/>
        <v xml:space="preserve">SPAN1001Marin Paola </v>
      </c>
      <c r="AU1384" t="str">
        <f t="shared" si="86"/>
        <v>SPAN1001-2</v>
      </c>
      <c r="AV1384" t="s">
        <v>3020</v>
      </c>
      <c r="AW1384" t="s">
        <v>3021</v>
      </c>
    </row>
    <row r="1385" spans="1:50" x14ac:dyDescent="0.2">
      <c r="A1385" t="s">
        <v>103</v>
      </c>
      <c r="B1385" t="s">
        <v>620</v>
      </c>
      <c r="C1385">
        <v>1001</v>
      </c>
      <c r="D1385">
        <v>3</v>
      </c>
      <c r="E1385">
        <v>104</v>
      </c>
      <c r="F1385">
        <v>6.93</v>
      </c>
      <c r="G1385">
        <v>0</v>
      </c>
      <c r="H1385">
        <v>0</v>
      </c>
      <c r="I1385">
        <v>0</v>
      </c>
      <c r="J1385">
        <v>0</v>
      </c>
      <c r="K1385">
        <v>6.93</v>
      </c>
      <c r="L1385">
        <v>26</v>
      </c>
      <c r="M1385">
        <v>0</v>
      </c>
      <c r="N1385">
        <v>0</v>
      </c>
      <c r="O1385">
        <v>0</v>
      </c>
      <c r="P1385">
        <v>26</v>
      </c>
      <c r="Q1385">
        <v>25</v>
      </c>
      <c r="R1385" s="3">
        <v>1.04</v>
      </c>
      <c r="S1385">
        <v>0</v>
      </c>
      <c r="T1385">
        <v>0</v>
      </c>
      <c r="U1385" t="s">
        <v>621</v>
      </c>
      <c r="Y1385" t="s">
        <v>166</v>
      </c>
      <c r="Z1385" t="s">
        <v>167</v>
      </c>
      <c r="AA1385">
        <v>999</v>
      </c>
      <c r="AB1385" t="s">
        <v>5487</v>
      </c>
      <c r="AC1385">
        <v>4</v>
      </c>
      <c r="AD1385">
        <v>1</v>
      </c>
      <c r="AE1385">
        <v>4</v>
      </c>
      <c r="AF1385">
        <v>0</v>
      </c>
      <c r="AG1385">
        <v>0</v>
      </c>
      <c r="AH1385">
        <v>0</v>
      </c>
      <c r="AI1385">
        <v>0</v>
      </c>
      <c r="AJ1385">
        <v>91930</v>
      </c>
      <c r="AK1385" t="s">
        <v>215</v>
      </c>
      <c r="AL1385" t="s">
        <v>61</v>
      </c>
      <c r="AM1385" t="s">
        <v>61</v>
      </c>
      <c r="AN1385" t="s">
        <v>61</v>
      </c>
      <c r="AO1385" t="s">
        <v>168</v>
      </c>
      <c r="AP1385">
        <v>1</v>
      </c>
      <c r="AQ1385" t="str">
        <f t="shared" si="87"/>
        <v>SPAN</v>
      </c>
      <c r="AR1385" t="str">
        <f t="shared" si="87"/>
        <v>1001</v>
      </c>
      <c r="AS1385" t="str">
        <f t="shared" si="84"/>
        <v>Alza</v>
      </c>
      <c r="AT1385" t="str">
        <f t="shared" si="85"/>
        <v>SPAN1001Alzate Gaston Adolfo</v>
      </c>
      <c r="AU1385" t="str">
        <f t="shared" si="86"/>
        <v>SPAN1001-3</v>
      </c>
      <c r="AV1385" t="s">
        <v>3022</v>
      </c>
      <c r="AW1385" t="s">
        <v>3023</v>
      </c>
      <c r="AX1385" t="s">
        <v>3024</v>
      </c>
    </row>
    <row r="1386" spans="1:50" x14ac:dyDescent="0.2">
      <c r="A1386" t="s">
        <v>103</v>
      </c>
      <c r="B1386" t="s">
        <v>620</v>
      </c>
      <c r="C1386">
        <v>1001</v>
      </c>
      <c r="D1386">
        <v>4</v>
      </c>
      <c r="E1386">
        <v>100</v>
      </c>
      <c r="F1386">
        <v>6.67</v>
      </c>
      <c r="G1386">
        <v>0</v>
      </c>
      <c r="H1386">
        <v>0</v>
      </c>
      <c r="I1386">
        <v>0</v>
      </c>
      <c r="J1386">
        <v>0</v>
      </c>
      <c r="K1386">
        <v>6.67</v>
      </c>
      <c r="L1386">
        <v>25</v>
      </c>
      <c r="M1386">
        <v>0</v>
      </c>
      <c r="N1386">
        <v>0</v>
      </c>
      <c r="O1386">
        <v>0</v>
      </c>
      <c r="P1386">
        <v>25</v>
      </c>
      <c r="Q1386">
        <v>25</v>
      </c>
      <c r="R1386" s="3">
        <v>1</v>
      </c>
      <c r="S1386">
        <v>0</v>
      </c>
      <c r="T1386">
        <v>0</v>
      </c>
      <c r="U1386" t="s">
        <v>621</v>
      </c>
      <c r="Y1386" t="s">
        <v>166</v>
      </c>
      <c r="Z1386" t="s">
        <v>167</v>
      </c>
      <c r="AA1386">
        <v>999</v>
      </c>
      <c r="AB1386" t="s">
        <v>5487</v>
      </c>
      <c r="AC1386">
        <v>4</v>
      </c>
      <c r="AD1386">
        <v>1</v>
      </c>
      <c r="AE1386">
        <v>4</v>
      </c>
      <c r="AF1386">
        <v>0</v>
      </c>
      <c r="AG1386">
        <v>0</v>
      </c>
      <c r="AH1386">
        <v>0</v>
      </c>
      <c r="AI1386">
        <v>0</v>
      </c>
      <c r="AJ1386">
        <v>91937</v>
      </c>
      <c r="AK1386" t="s">
        <v>215</v>
      </c>
      <c r="AL1386" t="s">
        <v>61</v>
      </c>
      <c r="AM1386" t="s">
        <v>61</v>
      </c>
      <c r="AN1386" t="s">
        <v>61</v>
      </c>
      <c r="AO1386" t="s">
        <v>168</v>
      </c>
      <c r="AP1386">
        <v>1</v>
      </c>
      <c r="AQ1386" t="str">
        <f t="shared" si="87"/>
        <v>SPAN</v>
      </c>
      <c r="AR1386" t="str">
        <f t="shared" si="87"/>
        <v>1001</v>
      </c>
      <c r="AS1386" t="str">
        <f t="shared" si="84"/>
        <v>Alza</v>
      </c>
      <c r="AT1386" t="str">
        <f t="shared" si="85"/>
        <v>SPAN1001Alzate Gaston Adolfo</v>
      </c>
      <c r="AU1386" t="str">
        <f t="shared" si="86"/>
        <v>SPAN1001-4</v>
      </c>
      <c r="AV1386" t="s">
        <v>3022</v>
      </c>
      <c r="AW1386" t="s">
        <v>3023</v>
      </c>
      <c r="AX1386" t="s">
        <v>3024</v>
      </c>
    </row>
    <row r="1387" spans="1:50" x14ac:dyDescent="0.2">
      <c r="A1387" t="s">
        <v>103</v>
      </c>
      <c r="B1387" t="s">
        <v>620</v>
      </c>
      <c r="C1387">
        <v>1001</v>
      </c>
      <c r="D1387">
        <v>5</v>
      </c>
      <c r="E1387">
        <v>100</v>
      </c>
      <c r="F1387">
        <v>6.67</v>
      </c>
      <c r="G1387">
        <v>0</v>
      </c>
      <c r="H1387">
        <v>0</v>
      </c>
      <c r="I1387">
        <v>0</v>
      </c>
      <c r="J1387">
        <v>0</v>
      </c>
      <c r="K1387">
        <v>6.67</v>
      </c>
      <c r="L1387">
        <v>25</v>
      </c>
      <c r="M1387">
        <v>0</v>
      </c>
      <c r="N1387">
        <v>0</v>
      </c>
      <c r="O1387">
        <v>0</v>
      </c>
      <c r="P1387">
        <v>25</v>
      </c>
      <c r="Q1387">
        <v>25</v>
      </c>
      <c r="R1387" s="3">
        <v>1</v>
      </c>
      <c r="S1387">
        <v>0</v>
      </c>
      <c r="T1387">
        <v>0</v>
      </c>
      <c r="U1387" t="s">
        <v>621</v>
      </c>
      <c r="V1387" t="s">
        <v>106</v>
      </c>
      <c r="W1387" s="4">
        <v>0.33333333333333331</v>
      </c>
      <c r="X1387" s="4">
        <v>0.37986111111111115</v>
      </c>
      <c r="Y1387" t="s">
        <v>107</v>
      </c>
      <c r="Z1387" t="s">
        <v>622</v>
      </c>
      <c r="AA1387">
        <v>44</v>
      </c>
      <c r="AB1387" t="s">
        <v>5488</v>
      </c>
      <c r="AC1387">
        <v>4</v>
      </c>
      <c r="AD1387">
        <v>1</v>
      </c>
      <c r="AE1387">
        <v>4</v>
      </c>
      <c r="AF1387">
        <v>1</v>
      </c>
      <c r="AG1387">
        <v>0</v>
      </c>
      <c r="AH1387">
        <v>1</v>
      </c>
      <c r="AI1387">
        <v>0</v>
      </c>
      <c r="AJ1387">
        <v>91951</v>
      </c>
      <c r="AK1387" t="s">
        <v>215</v>
      </c>
      <c r="AL1387" t="s">
        <v>61</v>
      </c>
      <c r="AM1387" t="s">
        <v>61</v>
      </c>
      <c r="AN1387" t="s">
        <v>61</v>
      </c>
      <c r="AO1387" t="s">
        <v>61</v>
      </c>
      <c r="AP1387">
        <v>1</v>
      </c>
      <c r="AQ1387" t="str">
        <f t="shared" si="87"/>
        <v>SPAN</v>
      </c>
      <c r="AR1387" t="str">
        <f t="shared" si="87"/>
        <v>1001</v>
      </c>
      <c r="AS1387" t="str">
        <f t="shared" si="84"/>
        <v>Mell</v>
      </c>
      <c r="AT1387" t="str">
        <f t="shared" si="85"/>
        <v>SPAN1001Mellin Norma Adriana</v>
      </c>
      <c r="AU1387" t="str">
        <f t="shared" si="86"/>
        <v>SPAN1001-5</v>
      </c>
      <c r="AV1387" t="s">
        <v>3025</v>
      </c>
      <c r="AW1387" t="s">
        <v>3026</v>
      </c>
      <c r="AX1387" t="s">
        <v>3027</v>
      </c>
    </row>
    <row r="1388" spans="1:50" x14ac:dyDescent="0.2">
      <c r="A1388" t="s">
        <v>103</v>
      </c>
      <c r="B1388" t="s">
        <v>620</v>
      </c>
      <c r="C1388">
        <v>1001</v>
      </c>
      <c r="D1388">
        <v>6</v>
      </c>
      <c r="E1388">
        <v>100</v>
      </c>
      <c r="F1388">
        <v>6.67</v>
      </c>
      <c r="G1388">
        <v>0</v>
      </c>
      <c r="H1388">
        <v>0</v>
      </c>
      <c r="I1388">
        <v>0</v>
      </c>
      <c r="J1388">
        <v>0.27</v>
      </c>
      <c r="K1388">
        <v>6.67</v>
      </c>
      <c r="L1388">
        <v>25</v>
      </c>
      <c r="M1388">
        <v>0</v>
      </c>
      <c r="N1388">
        <v>1</v>
      </c>
      <c r="O1388">
        <v>0</v>
      </c>
      <c r="P1388">
        <v>25</v>
      </c>
      <c r="Q1388">
        <v>25</v>
      </c>
      <c r="R1388" s="3">
        <v>1</v>
      </c>
      <c r="S1388">
        <v>0</v>
      </c>
      <c r="T1388">
        <v>0</v>
      </c>
      <c r="U1388" t="s">
        <v>621</v>
      </c>
      <c r="V1388" t="s">
        <v>106</v>
      </c>
      <c r="W1388" s="4">
        <v>0.3923611111111111</v>
      </c>
      <c r="X1388" s="4">
        <v>0.43888888888888888</v>
      </c>
      <c r="Y1388" t="s">
        <v>107</v>
      </c>
      <c r="Z1388" t="s">
        <v>509</v>
      </c>
      <c r="AA1388">
        <v>25</v>
      </c>
      <c r="AB1388" t="s">
        <v>5489</v>
      </c>
      <c r="AC1388">
        <v>4</v>
      </c>
      <c r="AD1388">
        <v>1</v>
      </c>
      <c r="AE1388">
        <v>4</v>
      </c>
      <c r="AF1388">
        <v>1</v>
      </c>
      <c r="AG1388">
        <v>0</v>
      </c>
      <c r="AH1388">
        <v>1</v>
      </c>
      <c r="AI1388">
        <v>0</v>
      </c>
      <c r="AJ1388">
        <v>91970</v>
      </c>
      <c r="AK1388" t="s">
        <v>215</v>
      </c>
      <c r="AL1388" t="s">
        <v>61</v>
      </c>
      <c r="AM1388" t="s">
        <v>61</v>
      </c>
      <c r="AN1388" t="s">
        <v>61</v>
      </c>
      <c r="AO1388" t="s">
        <v>61</v>
      </c>
      <c r="AP1388">
        <v>1</v>
      </c>
      <c r="AQ1388" t="str">
        <f t="shared" si="87"/>
        <v>SPAN</v>
      </c>
      <c r="AR1388" t="str">
        <f t="shared" si="87"/>
        <v>1001</v>
      </c>
      <c r="AS1388" t="str">
        <f t="shared" si="84"/>
        <v>Gali</v>
      </c>
      <c r="AT1388" t="str">
        <f t="shared" si="85"/>
        <v>SPAN1001Galindo Mindy Estela</v>
      </c>
      <c r="AU1388" t="str">
        <f t="shared" si="86"/>
        <v>SPAN1001-6</v>
      </c>
      <c r="AV1388" t="s">
        <v>3028</v>
      </c>
      <c r="AW1388" t="s">
        <v>3029</v>
      </c>
      <c r="AX1388" t="s">
        <v>3030</v>
      </c>
    </row>
    <row r="1389" spans="1:50" x14ac:dyDescent="0.2">
      <c r="A1389" t="s">
        <v>103</v>
      </c>
      <c r="B1389" t="s">
        <v>620</v>
      </c>
      <c r="C1389">
        <v>1001</v>
      </c>
      <c r="D1389">
        <v>7</v>
      </c>
      <c r="E1389">
        <v>100</v>
      </c>
      <c r="F1389">
        <v>6.67</v>
      </c>
      <c r="G1389">
        <v>0</v>
      </c>
      <c r="H1389">
        <v>0</v>
      </c>
      <c r="I1389">
        <v>0</v>
      </c>
      <c r="J1389">
        <v>0</v>
      </c>
      <c r="K1389">
        <v>6.67</v>
      </c>
      <c r="L1389">
        <v>25</v>
      </c>
      <c r="M1389">
        <v>0</v>
      </c>
      <c r="N1389">
        <v>0</v>
      </c>
      <c r="O1389">
        <v>0</v>
      </c>
      <c r="P1389">
        <v>25</v>
      </c>
      <c r="Q1389">
        <v>25</v>
      </c>
      <c r="R1389" s="3">
        <v>1</v>
      </c>
      <c r="S1389">
        <v>0</v>
      </c>
      <c r="T1389">
        <v>0</v>
      </c>
      <c r="U1389" t="s">
        <v>621</v>
      </c>
      <c r="V1389" t="s">
        <v>106</v>
      </c>
      <c r="W1389" s="4">
        <v>0.45833333333333331</v>
      </c>
      <c r="X1389" s="4">
        <v>0.50486111111111109</v>
      </c>
      <c r="Y1389" t="s">
        <v>107</v>
      </c>
      <c r="Z1389" t="s">
        <v>448</v>
      </c>
      <c r="AA1389">
        <v>44</v>
      </c>
      <c r="AB1389" t="s">
        <v>5490</v>
      </c>
      <c r="AC1389">
        <v>4</v>
      </c>
      <c r="AD1389">
        <v>1</v>
      </c>
      <c r="AE1389">
        <v>4</v>
      </c>
      <c r="AF1389">
        <v>3</v>
      </c>
      <c r="AG1389">
        <v>0</v>
      </c>
      <c r="AH1389">
        <v>3</v>
      </c>
      <c r="AI1389">
        <v>0</v>
      </c>
      <c r="AJ1389">
        <v>94430</v>
      </c>
      <c r="AK1389" t="s">
        <v>215</v>
      </c>
      <c r="AL1389" t="s">
        <v>61</v>
      </c>
      <c r="AM1389" t="s">
        <v>61</v>
      </c>
      <c r="AN1389" t="s">
        <v>61</v>
      </c>
      <c r="AO1389" t="s">
        <v>61</v>
      </c>
      <c r="AP1389">
        <v>1</v>
      </c>
      <c r="AQ1389" t="str">
        <f t="shared" si="87"/>
        <v>SPAN</v>
      </c>
      <c r="AR1389" t="str">
        <f t="shared" si="87"/>
        <v>1001</v>
      </c>
      <c r="AS1389" t="str">
        <f t="shared" si="84"/>
        <v>Gali</v>
      </c>
      <c r="AT1389" t="str">
        <f t="shared" si="85"/>
        <v xml:space="preserve">SPAN1001Galindo Estela </v>
      </c>
      <c r="AU1389" t="str">
        <f t="shared" si="86"/>
        <v>SPAN1001-7</v>
      </c>
      <c r="AV1389" t="s">
        <v>3028</v>
      </c>
      <c r="AW1389" t="s">
        <v>3030</v>
      </c>
    </row>
    <row r="1390" spans="1:50" x14ac:dyDescent="0.2">
      <c r="A1390" t="s">
        <v>103</v>
      </c>
      <c r="B1390" t="s">
        <v>620</v>
      </c>
      <c r="C1390">
        <v>1001</v>
      </c>
      <c r="D1390">
        <v>8</v>
      </c>
      <c r="E1390">
        <v>100</v>
      </c>
      <c r="F1390">
        <v>6.67</v>
      </c>
      <c r="G1390">
        <v>0</v>
      </c>
      <c r="H1390">
        <v>0</v>
      </c>
      <c r="I1390">
        <v>0</v>
      </c>
      <c r="J1390">
        <v>0</v>
      </c>
      <c r="K1390">
        <v>6.67</v>
      </c>
      <c r="L1390">
        <v>25</v>
      </c>
      <c r="M1390">
        <v>0</v>
      </c>
      <c r="N1390">
        <v>0</v>
      </c>
      <c r="O1390">
        <v>0</v>
      </c>
      <c r="P1390">
        <v>25</v>
      </c>
      <c r="Q1390">
        <v>25</v>
      </c>
      <c r="R1390" s="3">
        <v>1</v>
      </c>
      <c r="S1390">
        <v>0</v>
      </c>
      <c r="T1390">
        <v>0</v>
      </c>
      <c r="U1390" t="s">
        <v>621</v>
      </c>
      <c r="V1390" t="s">
        <v>106</v>
      </c>
      <c r="W1390" s="4">
        <v>0.51041666666666663</v>
      </c>
      <c r="X1390" s="4">
        <v>0.55694444444444446</v>
      </c>
      <c r="Y1390" t="s">
        <v>232</v>
      </c>
      <c r="Z1390" t="s">
        <v>623</v>
      </c>
      <c r="AA1390">
        <v>24</v>
      </c>
      <c r="AB1390" t="s">
        <v>5491</v>
      </c>
      <c r="AC1390">
        <v>4</v>
      </c>
      <c r="AD1390">
        <v>1</v>
      </c>
      <c r="AE1390">
        <v>4</v>
      </c>
      <c r="AF1390">
        <v>2</v>
      </c>
      <c r="AG1390">
        <v>0</v>
      </c>
      <c r="AH1390">
        <v>2</v>
      </c>
      <c r="AI1390">
        <v>0</v>
      </c>
      <c r="AJ1390">
        <v>94431</v>
      </c>
      <c r="AK1390" t="s">
        <v>215</v>
      </c>
      <c r="AL1390" t="s">
        <v>61</v>
      </c>
      <c r="AM1390" t="s">
        <v>61</v>
      </c>
      <c r="AN1390" t="s">
        <v>61</v>
      </c>
      <c r="AO1390" t="s">
        <v>61</v>
      </c>
      <c r="AP1390">
        <v>1</v>
      </c>
      <c r="AQ1390" t="str">
        <f t="shared" si="87"/>
        <v>SPAN</v>
      </c>
      <c r="AR1390" t="str">
        <f t="shared" si="87"/>
        <v>1001</v>
      </c>
      <c r="AS1390" t="str">
        <f t="shared" si="84"/>
        <v>Vill</v>
      </c>
      <c r="AT1390" t="str">
        <f t="shared" si="85"/>
        <v xml:space="preserve">SPAN1001Villegas Amanda </v>
      </c>
      <c r="AU1390" t="str">
        <f t="shared" si="86"/>
        <v>SPAN1001-8</v>
      </c>
      <c r="AV1390" t="s">
        <v>3031</v>
      </c>
      <c r="AW1390" t="s">
        <v>3032</v>
      </c>
    </row>
    <row r="1391" spans="1:50" x14ac:dyDescent="0.2">
      <c r="A1391" t="s">
        <v>103</v>
      </c>
      <c r="B1391" t="s">
        <v>620</v>
      </c>
      <c r="C1391">
        <v>1001</v>
      </c>
      <c r="D1391">
        <v>10</v>
      </c>
      <c r="E1391">
        <v>84</v>
      </c>
      <c r="F1391">
        <v>5.6</v>
      </c>
      <c r="G1391">
        <v>4</v>
      </c>
      <c r="H1391">
        <v>0.33</v>
      </c>
      <c r="I1391">
        <v>0</v>
      </c>
      <c r="J1391">
        <v>0.27</v>
      </c>
      <c r="K1391">
        <v>5.93</v>
      </c>
      <c r="L1391">
        <v>22</v>
      </c>
      <c r="M1391">
        <v>0</v>
      </c>
      <c r="N1391">
        <v>1</v>
      </c>
      <c r="O1391">
        <v>0</v>
      </c>
      <c r="P1391">
        <v>22</v>
      </c>
      <c r="Q1391">
        <v>25</v>
      </c>
      <c r="R1391" s="3">
        <v>0.88</v>
      </c>
      <c r="S1391">
        <v>0</v>
      </c>
      <c r="T1391">
        <v>0</v>
      </c>
      <c r="U1391" t="s">
        <v>621</v>
      </c>
      <c r="V1391" t="s">
        <v>106</v>
      </c>
      <c r="W1391" s="4">
        <v>0.6875</v>
      </c>
      <c r="X1391" s="4">
        <v>0.73402777777777783</v>
      </c>
      <c r="Y1391" t="s">
        <v>107</v>
      </c>
      <c r="Z1391" t="s">
        <v>451</v>
      </c>
      <c r="AA1391">
        <v>50</v>
      </c>
      <c r="AB1391" t="s">
        <v>5492</v>
      </c>
      <c r="AC1391">
        <v>4</v>
      </c>
      <c r="AD1391">
        <v>1</v>
      </c>
      <c r="AE1391">
        <v>4</v>
      </c>
      <c r="AF1391">
        <v>0</v>
      </c>
      <c r="AG1391">
        <v>0</v>
      </c>
      <c r="AH1391">
        <v>0</v>
      </c>
      <c r="AI1391">
        <v>0</v>
      </c>
      <c r="AJ1391">
        <v>96017</v>
      </c>
      <c r="AK1391" t="s">
        <v>215</v>
      </c>
      <c r="AL1391" t="s">
        <v>61</v>
      </c>
      <c r="AM1391" t="s">
        <v>61</v>
      </c>
      <c r="AN1391" t="s">
        <v>61</v>
      </c>
      <c r="AO1391" t="s">
        <v>61</v>
      </c>
      <c r="AP1391">
        <v>1</v>
      </c>
      <c r="AQ1391" t="str">
        <f t="shared" si="87"/>
        <v>SPAN</v>
      </c>
      <c r="AR1391" t="str">
        <f t="shared" si="87"/>
        <v>1001</v>
      </c>
      <c r="AS1391" t="str">
        <f t="shared" si="84"/>
        <v>Frau</v>
      </c>
      <c r="AT1391" t="str">
        <f t="shared" si="85"/>
        <v>SPAN1001Frausto Daisy Martha</v>
      </c>
      <c r="AU1391" t="str">
        <f t="shared" si="86"/>
        <v>SPAN1001-10</v>
      </c>
      <c r="AV1391" t="s">
        <v>3033</v>
      </c>
      <c r="AW1391" t="s">
        <v>3034</v>
      </c>
      <c r="AX1391" t="s">
        <v>3035</v>
      </c>
    </row>
    <row r="1392" spans="1:50" x14ac:dyDescent="0.2">
      <c r="A1392" t="s">
        <v>103</v>
      </c>
      <c r="B1392" t="s">
        <v>620</v>
      </c>
      <c r="C1392">
        <v>1001</v>
      </c>
      <c r="D1392">
        <v>11</v>
      </c>
      <c r="E1392">
        <v>56</v>
      </c>
      <c r="F1392">
        <v>3.73</v>
      </c>
      <c r="G1392">
        <v>4</v>
      </c>
      <c r="H1392">
        <v>0.33</v>
      </c>
      <c r="I1392">
        <v>0</v>
      </c>
      <c r="J1392">
        <v>0</v>
      </c>
      <c r="K1392">
        <v>4.07</v>
      </c>
      <c r="L1392">
        <v>15</v>
      </c>
      <c r="M1392">
        <v>0</v>
      </c>
      <c r="N1392">
        <v>0</v>
      </c>
      <c r="O1392">
        <v>0</v>
      </c>
      <c r="P1392">
        <v>15</v>
      </c>
      <c r="Q1392">
        <v>30</v>
      </c>
      <c r="R1392" s="3">
        <v>0.5</v>
      </c>
      <c r="S1392">
        <v>0</v>
      </c>
      <c r="T1392">
        <v>0</v>
      </c>
      <c r="U1392" t="s">
        <v>621</v>
      </c>
      <c r="V1392" t="s">
        <v>106</v>
      </c>
      <c r="W1392" s="4">
        <v>0.62847222222222221</v>
      </c>
      <c r="X1392" s="4">
        <v>0.67499999999999993</v>
      </c>
      <c r="Y1392" t="s">
        <v>232</v>
      </c>
      <c r="Z1392" t="s">
        <v>373</v>
      </c>
      <c r="AA1392">
        <v>30</v>
      </c>
      <c r="AB1392" t="s">
        <v>5493</v>
      </c>
      <c r="AC1392">
        <v>4</v>
      </c>
      <c r="AD1392">
        <v>1</v>
      </c>
      <c r="AE1392">
        <v>4</v>
      </c>
      <c r="AF1392">
        <v>0</v>
      </c>
      <c r="AG1392">
        <v>0</v>
      </c>
      <c r="AH1392">
        <v>0</v>
      </c>
      <c r="AI1392">
        <v>0</v>
      </c>
      <c r="AJ1392">
        <v>96018</v>
      </c>
      <c r="AK1392" t="s">
        <v>215</v>
      </c>
      <c r="AL1392" t="s">
        <v>61</v>
      </c>
      <c r="AM1392" t="s">
        <v>61</v>
      </c>
      <c r="AN1392" t="s">
        <v>61</v>
      </c>
      <c r="AO1392" t="s">
        <v>61</v>
      </c>
      <c r="AP1392">
        <v>1</v>
      </c>
      <c r="AQ1392" t="str">
        <f t="shared" si="87"/>
        <v>SPAN</v>
      </c>
      <c r="AR1392" t="str">
        <f t="shared" si="87"/>
        <v>1001</v>
      </c>
      <c r="AS1392" t="str">
        <f t="shared" si="84"/>
        <v>Solo</v>
      </c>
      <c r="AT1392" t="str">
        <f t="shared" si="85"/>
        <v>SPAN1001Solomianski Alejandro J</v>
      </c>
      <c r="AU1392" t="str">
        <f t="shared" si="86"/>
        <v>SPAN1001-11</v>
      </c>
      <c r="AV1392" t="s">
        <v>3036</v>
      </c>
      <c r="AW1392" t="s">
        <v>3037</v>
      </c>
      <c r="AX1392" t="s">
        <v>2419</v>
      </c>
    </row>
    <row r="1393" spans="1:50" x14ac:dyDescent="0.2">
      <c r="A1393" t="s">
        <v>103</v>
      </c>
      <c r="B1393" t="s">
        <v>620</v>
      </c>
      <c r="C1393">
        <v>1001</v>
      </c>
      <c r="D1393" t="s">
        <v>125</v>
      </c>
      <c r="E1393">
        <v>940</v>
      </c>
      <c r="F1393">
        <v>62.67</v>
      </c>
      <c r="G1393">
        <v>12</v>
      </c>
      <c r="H1393">
        <v>1</v>
      </c>
      <c r="I1393">
        <v>0</v>
      </c>
      <c r="J1393">
        <v>0.53</v>
      </c>
      <c r="K1393">
        <v>63.67</v>
      </c>
      <c r="L1393">
        <v>238</v>
      </c>
      <c r="M1393">
        <v>0</v>
      </c>
      <c r="N1393">
        <v>2</v>
      </c>
      <c r="O1393">
        <v>0</v>
      </c>
      <c r="P1393">
        <v>238</v>
      </c>
      <c r="Q1393">
        <v>255</v>
      </c>
      <c r="R1393" s="3">
        <v>0.93330000000000002</v>
      </c>
      <c r="S1393">
        <v>0</v>
      </c>
      <c r="T1393">
        <v>0</v>
      </c>
      <c r="AQ1393" t="str">
        <f t="shared" si="87"/>
        <v>SPAN</v>
      </c>
      <c r="AR1393" t="str">
        <f t="shared" si="87"/>
        <v>1001</v>
      </c>
      <c r="AS1393" t="str">
        <f t="shared" ref="AS1393:AS1456" si="88">PROPER(LEFT(AB1393,4))</f>
        <v/>
      </c>
      <c r="AT1393" t="str">
        <f t="shared" si="85"/>
        <v>SPAN1001</v>
      </c>
      <c r="AU1393" t="str">
        <f t="shared" si="86"/>
        <v>SPAN1001-***** CRSE TOTAL</v>
      </c>
    </row>
    <row r="1394" spans="1:50" x14ac:dyDescent="0.2">
      <c r="A1394" t="s">
        <v>103</v>
      </c>
      <c r="B1394" t="s">
        <v>620</v>
      </c>
      <c r="C1394">
        <v>1002</v>
      </c>
      <c r="D1394">
        <v>1</v>
      </c>
      <c r="E1394">
        <v>92</v>
      </c>
      <c r="F1394">
        <v>6.13</v>
      </c>
      <c r="G1394">
        <v>4</v>
      </c>
      <c r="H1394">
        <v>0.33</v>
      </c>
      <c r="I1394">
        <v>0.27</v>
      </c>
      <c r="J1394">
        <v>0</v>
      </c>
      <c r="K1394">
        <v>6.47</v>
      </c>
      <c r="L1394">
        <v>24</v>
      </c>
      <c r="M1394">
        <v>1</v>
      </c>
      <c r="N1394">
        <v>0</v>
      </c>
      <c r="O1394">
        <v>1</v>
      </c>
      <c r="P1394">
        <v>25</v>
      </c>
      <c r="Q1394">
        <v>25</v>
      </c>
      <c r="R1394" s="3">
        <v>0.96</v>
      </c>
      <c r="S1394">
        <v>0</v>
      </c>
      <c r="T1394">
        <v>4</v>
      </c>
      <c r="U1394" t="s">
        <v>624</v>
      </c>
      <c r="V1394" t="s">
        <v>106</v>
      </c>
      <c r="W1394" s="4">
        <v>0.51041666666666663</v>
      </c>
      <c r="X1394" s="4">
        <v>0.55694444444444446</v>
      </c>
      <c r="Y1394" t="s">
        <v>107</v>
      </c>
      <c r="Z1394" t="s">
        <v>461</v>
      </c>
      <c r="AA1394">
        <v>20</v>
      </c>
      <c r="AB1394" t="s">
        <v>5494</v>
      </c>
      <c r="AC1394">
        <v>4</v>
      </c>
      <c r="AD1394">
        <v>1</v>
      </c>
      <c r="AE1394">
        <v>4</v>
      </c>
      <c r="AF1394">
        <v>1</v>
      </c>
      <c r="AG1394">
        <v>0</v>
      </c>
      <c r="AH1394">
        <v>1</v>
      </c>
      <c r="AI1394">
        <v>0</v>
      </c>
      <c r="AJ1394">
        <v>96020</v>
      </c>
      <c r="AK1394" t="s">
        <v>215</v>
      </c>
      <c r="AL1394" t="s">
        <v>61</v>
      </c>
      <c r="AM1394" t="s">
        <v>61</v>
      </c>
      <c r="AN1394" t="s">
        <v>61</v>
      </c>
      <c r="AO1394" t="s">
        <v>61</v>
      </c>
      <c r="AP1394">
        <v>1</v>
      </c>
      <c r="AQ1394" t="str">
        <f t="shared" si="87"/>
        <v>SPAN</v>
      </c>
      <c r="AR1394" t="str">
        <f t="shared" si="87"/>
        <v>1002</v>
      </c>
      <c r="AS1394" t="str">
        <f t="shared" si="88"/>
        <v>Retz</v>
      </c>
      <c r="AT1394" t="str">
        <f t="shared" si="85"/>
        <v>SPAN1002Retzer Elena Ruzickova</v>
      </c>
      <c r="AU1394" t="str">
        <f t="shared" si="86"/>
        <v>SPAN1002-1</v>
      </c>
      <c r="AV1394" t="s">
        <v>3038</v>
      </c>
      <c r="AW1394" t="s">
        <v>3039</v>
      </c>
      <c r="AX1394" t="s">
        <v>3040</v>
      </c>
    </row>
    <row r="1395" spans="1:50" x14ac:dyDescent="0.2">
      <c r="A1395" t="s">
        <v>103</v>
      </c>
      <c r="B1395" t="s">
        <v>620</v>
      </c>
      <c r="C1395">
        <v>1002</v>
      </c>
      <c r="D1395" t="s">
        <v>125</v>
      </c>
      <c r="E1395">
        <v>92</v>
      </c>
      <c r="F1395">
        <v>6.13</v>
      </c>
      <c r="G1395">
        <v>4</v>
      </c>
      <c r="H1395">
        <v>0.33</v>
      </c>
      <c r="I1395">
        <v>0.27</v>
      </c>
      <c r="J1395">
        <v>0</v>
      </c>
      <c r="K1395">
        <v>6.47</v>
      </c>
      <c r="L1395">
        <v>24</v>
      </c>
      <c r="M1395">
        <v>1</v>
      </c>
      <c r="N1395">
        <v>0</v>
      </c>
      <c r="O1395">
        <v>1</v>
      </c>
      <c r="P1395">
        <v>25</v>
      </c>
      <c r="Q1395">
        <v>25</v>
      </c>
      <c r="R1395" s="3">
        <v>1</v>
      </c>
      <c r="S1395">
        <v>0</v>
      </c>
      <c r="T1395">
        <v>4</v>
      </c>
      <c r="AQ1395" t="str">
        <f t="shared" si="87"/>
        <v>SPAN</v>
      </c>
      <c r="AR1395" t="str">
        <f t="shared" si="87"/>
        <v>1002</v>
      </c>
      <c r="AS1395" t="str">
        <f t="shared" si="88"/>
        <v/>
      </c>
      <c r="AT1395" t="str">
        <f t="shared" si="85"/>
        <v>SPAN1002</v>
      </c>
      <c r="AU1395" t="str">
        <f t="shared" si="86"/>
        <v>SPAN1002-***** CRSE TOTAL</v>
      </c>
    </row>
    <row r="1396" spans="1:50" x14ac:dyDescent="0.2">
      <c r="A1396" t="s">
        <v>103</v>
      </c>
      <c r="B1396" t="s">
        <v>620</v>
      </c>
      <c r="C1396">
        <v>1050</v>
      </c>
      <c r="D1396">
        <v>1</v>
      </c>
      <c r="E1396">
        <v>56</v>
      </c>
      <c r="F1396">
        <v>3.73</v>
      </c>
      <c r="G1396">
        <v>0</v>
      </c>
      <c r="H1396">
        <v>0</v>
      </c>
      <c r="I1396">
        <v>0</v>
      </c>
      <c r="J1396">
        <v>0</v>
      </c>
      <c r="K1396">
        <v>3.73</v>
      </c>
      <c r="L1396">
        <v>14</v>
      </c>
      <c r="M1396">
        <v>0</v>
      </c>
      <c r="N1396">
        <v>0</v>
      </c>
      <c r="O1396">
        <v>0</v>
      </c>
      <c r="P1396">
        <v>14</v>
      </c>
      <c r="Q1396">
        <v>15</v>
      </c>
      <c r="R1396" s="3">
        <v>0.93330000000000002</v>
      </c>
      <c r="S1396">
        <v>0</v>
      </c>
      <c r="T1396">
        <v>0</v>
      </c>
      <c r="U1396" t="s">
        <v>625</v>
      </c>
      <c r="V1396" t="s">
        <v>106</v>
      </c>
      <c r="W1396" s="4">
        <v>0.51041666666666663</v>
      </c>
      <c r="X1396" s="4">
        <v>0.55694444444444446</v>
      </c>
      <c r="Y1396" t="s">
        <v>107</v>
      </c>
      <c r="Z1396" t="s">
        <v>626</v>
      </c>
      <c r="AA1396">
        <v>25</v>
      </c>
      <c r="AB1396" t="s">
        <v>5493</v>
      </c>
      <c r="AC1396">
        <v>4</v>
      </c>
      <c r="AD1396">
        <v>1</v>
      </c>
      <c r="AE1396">
        <v>4</v>
      </c>
      <c r="AF1396">
        <v>0</v>
      </c>
      <c r="AG1396">
        <v>0</v>
      </c>
      <c r="AH1396">
        <v>0</v>
      </c>
      <c r="AI1396">
        <v>0</v>
      </c>
      <c r="AJ1396">
        <v>91999</v>
      </c>
      <c r="AK1396" t="s">
        <v>215</v>
      </c>
      <c r="AL1396" t="s">
        <v>61</v>
      </c>
      <c r="AM1396" t="s">
        <v>61</v>
      </c>
      <c r="AN1396" t="s">
        <v>61</v>
      </c>
      <c r="AO1396" t="s">
        <v>61</v>
      </c>
      <c r="AP1396">
        <v>1</v>
      </c>
      <c r="AQ1396" t="str">
        <f t="shared" si="87"/>
        <v>SPAN</v>
      </c>
      <c r="AR1396" t="str">
        <f t="shared" si="87"/>
        <v>1050</v>
      </c>
      <c r="AS1396" t="str">
        <f t="shared" si="88"/>
        <v>Solo</v>
      </c>
      <c r="AT1396" t="str">
        <f t="shared" si="85"/>
        <v>SPAN1050Solomianski Alejandro J</v>
      </c>
      <c r="AU1396" t="str">
        <f t="shared" si="86"/>
        <v>SPAN1050-1</v>
      </c>
      <c r="AV1396" t="s">
        <v>3036</v>
      </c>
      <c r="AW1396" t="s">
        <v>3037</v>
      </c>
      <c r="AX1396" t="s">
        <v>2419</v>
      </c>
    </row>
    <row r="1397" spans="1:50" x14ac:dyDescent="0.2">
      <c r="A1397" t="s">
        <v>103</v>
      </c>
      <c r="B1397" t="s">
        <v>620</v>
      </c>
      <c r="C1397">
        <v>1050</v>
      </c>
      <c r="D1397" t="s">
        <v>125</v>
      </c>
      <c r="E1397">
        <v>56</v>
      </c>
      <c r="F1397">
        <v>3.73</v>
      </c>
      <c r="G1397">
        <v>0</v>
      </c>
      <c r="H1397">
        <v>0</v>
      </c>
      <c r="I1397">
        <v>0</v>
      </c>
      <c r="J1397">
        <v>0</v>
      </c>
      <c r="K1397">
        <v>3.73</v>
      </c>
      <c r="L1397">
        <v>14</v>
      </c>
      <c r="M1397">
        <v>0</v>
      </c>
      <c r="N1397">
        <v>0</v>
      </c>
      <c r="O1397">
        <v>0</v>
      </c>
      <c r="P1397">
        <v>14</v>
      </c>
      <c r="Q1397">
        <v>15</v>
      </c>
      <c r="R1397" s="3">
        <v>0.93330000000000002</v>
      </c>
      <c r="S1397">
        <v>0</v>
      </c>
      <c r="T1397">
        <v>0</v>
      </c>
      <c r="AQ1397" t="str">
        <f t="shared" si="87"/>
        <v>SPAN</v>
      </c>
      <c r="AR1397" t="str">
        <f t="shared" si="87"/>
        <v>1050</v>
      </c>
      <c r="AS1397" t="str">
        <f t="shared" si="88"/>
        <v/>
      </c>
      <c r="AT1397" t="str">
        <f t="shared" si="85"/>
        <v>SPAN1050</v>
      </c>
      <c r="AU1397" t="str">
        <f t="shared" si="86"/>
        <v>SPAN1050-***** CRSE TOTAL</v>
      </c>
    </row>
    <row r="1398" spans="1:50" x14ac:dyDescent="0.2">
      <c r="A1398" t="s">
        <v>103</v>
      </c>
      <c r="B1398" t="s">
        <v>620</v>
      </c>
      <c r="C1398">
        <v>2001</v>
      </c>
      <c r="D1398">
        <v>1</v>
      </c>
      <c r="E1398">
        <v>40</v>
      </c>
      <c r="F1398">
        <v>2.67</v>
      </c>
      <c r="G1398">
        <v>0</v>
      </c>
      <c r="H1398">
        <v>0</v>
      </c>
      <c r="I1398">
        <v>0</v>
      </c>
      <c r="J1398">
        <v>0</v>
      </c>
      <c r="K1398">
        <v>2.67</v>
      </c>
      <c r="L1398">
        <v>10</v>
      </c>
      <c r="M1398">
        <v>0</v>
      </c>
      <c r="N1398">
        <v>0</v>
      </c>
      <c r="O1398">
        <v>0</v>
      </c>
      <c r="P1398">
        <v>10</v>
      </c>
      <c r="Q1398">
        <v>10</v>
      </c>
      <c r="R1398" s="3">
        <v>1</v>
      </c>
      <c r="S1398">
        <v>0</v>
      </c>
      <c r="T1398">
        <v>0</v>
      </c>
      <c r="U1398" t="s">
        <v>627</v>
      </c>
      <c r="V1398" t="s">
        <v>106</v>
      </c>
      <c r="W1398" s="4">
        <v>0.51041666666666663</v>
      </c>
      <c r="X1398" s="4">
        <v>0.55694444444444446</v>
      </c>
      <c r="Y1398" t="s">
        <v>107</v>
      </c>
      <c r="Z1398" t="s">
        <v>626</v>
      </c>
      <c r="AA1398">
        <v>25</v>
      </c>
      <c r="AB1398" t="s">
        <v>5493</v>
      </c>
      <c r="AC1398">
        <v>4</v>
      </c>
      <c r="AD1398">
        <v>1</v>
      </c>
      <c r="AE1398">
        <v>4</v>
      </c>
      <c r="AF1398">
        <v>2</v>
      </c>
      <c r="AG1398">
        <v>1</v>
      </c>
      <c r="AH1398">
        <v>1</v>
      </c>
      <c r="AI1398">
        <v>0</v>
      </c>
      <c r="AJ1398">
        <v>92006</v>
      </c>
      <c r="AK1398" t="s">
        <v>215</v>
      </c>
      <c r="AL1398" t="s">
        <v>61</v>
      </c>
      <c r="AM1398" t="s">
        <v>61</v>
      </c>
      <c r="AN1398" t="s">
        <v>61</v>
      </c>
      <c r="AO1398" t="s">
        <v>61</v>
      </c>
      <c r="AP1398">
        <v>1</v>
      </c>
      <c r="AQ1398" t="str">
        <f t="shared" si="87"/>
        <v>SPAN</v>
      </c>
      <c r="AR1398" t="str">
        <f t="shared" si="87"/>
        <v>2001</v>
      </c>
      <c r="AS1398" t="str">
        <f t="shared" si="88"/>
        <v>Solo</v>
      </c>
      <c r="AT1398" t="str">
        <f t="shared" si="85"/>
        <v>SPAN2001Solomianski Alejandro J</v>
      </c>
      <c r="AU1398" t="str">
        <f t="shared" si="86"/>
        <v>SPAN2001-1</v>
      </c>
      <c r="AV1398" t="s">
        <v>3036</v>
      </c>
      <c r="AW1398" t="s">
        <v>3037</v>
      </c>
      <c r="AX1398" t="s">
        <v>2419</v>
      </c>
    </row>
    <row r="1399" spans="1:50" x14ac:dyDescent="0.2">
      <c r="A1399" t="s">
        <v>103</v>
      </c>
      <c r="B1399" t="s">
        <v>620</v>
      </c>
      <c r="C1399">
        <v>2001</v>
      </c>
      <c r="D1399" t="s">
        <v>125</v>
      </c>
      <c r="E1399">
        <v>40</v>
      </c>
      <c r="F1399">
        <v>2.67</v>
      </c>
      <c r="G1399">
        <v>0</v>
      </c>
      <c r="H1399">
        <v>0</v>
      </c>
      <c r="I1399">
        <v>0</v>
      </c>
      <c r="J1399">
        <v>0</v>
      </c>
      <c r="K1399">
        <v>2.67</v>
      </c>
      <c r="L1399">
        <v>10</v>
      </c>
      <c r="M1399">
        <v>0</v>
      </c>
      <c r="N1399">
        <v>0</v>
      </c>
      <c r="O1399">
        <v>0</v>
      </c>
      <c r="P1399">
        <v>10</v>
      </c>
      <c r="Q1399">
        <v>10</v>
      </c>
      <c r="R1399" s="3">
        <v>1</v>
      </c>
      <c r="S1399">
        <v>0</v>
      </c>
      <c r="T1399">
        <v>0</v>
      </c>
      <c r="AQ1399" t="str">
        <f t="shared" si="87"/>
        <v>SPAN</v>
      </c>
      <c r="AR1399" t="str">
        <f t="shared" si="87"/>
        <v>2001</v>
      </c>
      <c r="AS1399" t="str">
        <f t="shared" si="88"/>
        <v/>
      </c>
      <c r="AT1399" t="str">
        <f t="shared" si="85"/>
        <v>SPAN2001</v>
      </c>
      <c r="AU1399" t="str">
        <f t="shared" si="86"/>
        <v>SPAN2001-***** CRSE TOTAL</v>
      </c>
    </row>
    <row r="1400" spans="1:50" x14ac:dyDescent="0.2">
      <c r="A1400" t="s">
        <v>103</v>
      </c>
      <c r="B1400" t="s">
        <v>620</v>
      </c>
      <c r="C1400">
        <v>2420</v>
      </c>
      <c r="D1400">
        <v>1</v>
      </c>
      <c r="E1400">
        <v>132</v>
      </c>
      <c r="F1400">
        <v>8.8000000000000007</v>
      </c>
      <c r="G1400">
        <v>0</v>
      </c>
      <c r="H1400">
        <v>0</v>
      </c>
      <c r="I1400">
        <v>0</v>
      </c>
      <c r="J1400">
        <v>0</v>
      </c>
      <c r="K1400">
        <v>8.8000000000000007</v>
      </c>
      <c r="L1400">
        <v>44</v>
      </c>
      <c r="M1400">
        <v>0</v>
      </c>
      <c r="N1400">
        <v>0</v>
      </c>
      <c r="O1400">
        <v>0</v>
      </c>
      <c r="P1400">
        <v>44</v>
      </c>
      <c r="Q1400">
        <v>50</v>
      </c>
      <c r="R1400" s="3">
        <v>0.88</v>
      </c>
      <c r="S1400">
        <v>0</v>
      </c>
      <c r="T1400">
        <v>0</v>
      </c>
      <c r="U1400" t="s">
        <v>628</v>
      </c>
      <c r="V1400" t="s">
        <v>111</v>
      </c>
      <c r="W1400" s="4">
        <v>0.51041666666666663</v>
      </c>
      <c r="X1400" s="4">
        <v>0.5625</v>
      </c>
      <c r="Y1400" t="s">
        <v>107</v>
      </c>
      <c r="Z1400" t="s">
        <v>626</v>
      </c>
      <c r="AA1400">
        <v>25</v>
      </c>
      <c r="AB1400" t="s">
        <v>5495</v>
      </c>
      <c r="AC1400">
        <v>1</v>
      </c>
      <c r="AD1400">
        <v>1</v>
      </c>
      <c r="AE1400">
        <v>3</v>
      </c>
      <c r="AF1400">
        <v>0</v>
      </c>
      <c r="AG1400">
        <v>0</v>
      </c>
      <c r="AH1400">
        <v>0</v>
      </c>
      <c r="AI1400">
        <v>0</v>
      </c>
      <c r="AJ1400">
        <v>96568</v>
      </c>
      <c r="AK1400" t="s">
        <v>215</v>
      </c>
      <c r="AL1400" t="s">
        <v>61</v>
      </c>
      <c r="AM1400" t="s">
        <v>61</v>
      </c>
      <c r="AN1400" t="s">
        <v>398</v>
      </c>
      <c r="AO1400" t="s">
        <v>61</v>
      </c>
      <c r="AP1400">
        <v>1</v>
      </c>
      <c r="AQ1400" t="str">
        <f t="shared" si="87"/>
        <v>SPAN</v>
      </c>
      <c r="AR1400" t="str">
        <f t="shared" si="87"/>
        <v>2420</v>
      </c>
      <c r="AS1400" t="str">
        <f t="shared" si="88"/>
        <v>Coop</v>
      </c>
      <c r="AT1400" t="str">
        <f t="shared" si="85"/>
        <v>SPAN2420Cooper Daniel Solomon</v>
      </c>
      <c r="AU1400" t="str">
        <f t="shared" si="86"/>
        <v>SPAN2420-1</v>
      </c>
      <c r="AV1400" t="s">
        <v>3041</v>
      </c>
      <c r="AW1400" t="s">
        <v>2408</v>
      </c>
      <c r="AX1400" t="s">
        <v>2570</v>
      </c>
    </row>
    <row r="1401" spans="1:50" x14ac:dyDescent="0.2">
      <c r="A1401" t="s">
        <v>103</v>
      </c>
      <c r="B1401" t="s">
        <v>620</v>
      </c>
      <c r="C1401">
        <v>2420</v>
      </c>
      <c r="D1401" t="s">
        <v>125</v>
      </c>
      <c r="E1401">
        <v>132</v>
      </c>
      <c r="F1401">
        <v>8.8000000000000007</v>
      </c>
      <c r="G1401">
        <v>0</v>
      </c>
      <c r="H1401">
        <v>0</v>
      </c>
      <c r="I1401">
        <v>0</v>
      </c>
      <c r="J1401">
        <v>0</v>
      </c>
      <c r="K1401">
        <v>8.8000000000000007</v>
      </c>
      <c r="L1401">
        <v>44</v>
      </c>
      <c r="M1401">
        <v>0</v>
      </c>
      <c r="N1401">
        <v>0</v>
      </c>
      <c r="O1401">
        <v>0</v>
      </c>
      <c r="P1401">
        <v>44</v>
      </c>
      <c r="Q1401">
        <v>50</v>
      </c>
      <c r="R1401" s="3">
        <v>0.88</v>
      </c>
      <c r="S1401">
        <v>0</v>
      </c>
      <c r="T1401">
        <v>0</v>
      </c>
      <c r="AQ1401" t="str">
        <f t="shared" si="87"/>
        <v>SPAN</v>
      </c>
      <c r="AR1401" t="str">
        <f t="shared" si="87"/>
        <v>2420</v>
      </c>
      <c r="AS1401" t="str">
        <f t="shared" si="88"/>
        <v/>
      </c>
      <c r="AT1401" t="str">
        <f t="shared" si="85"/>
        <v>SPAN2420</v>
      </c>
      <c r="AU1401" t="str">
        <f t="shared" si="86"/>
        <v>SPAN2420-***** CRSE TOTAL</v>
      </c>
    </row>
    <row r="1402" spans="1:50" x14ac:dyDescent="0.2">
      <c r="A1402" t="s">
        <v>103</v>
      </c>
      <c r="B1402" t="s">
        <v>620</v>
      </c>
      <c r="C1402">
        <v>3001</v>
      </c>
      <c r="D1402">
        <v>1</v>
      </c>
      <c r="E1402">
        <v>69</v>
      </c>
      <c r="F1402">
        <v>4.5999999999999996</v>
      </c>
      <c r="G1402">
        <v>3</v>
      </c>
      <c r="H1402">
        <v>0.25</v>
      </c>
      <c r="I1402">
        <v>0</v>
      </c>
      <c r="J1402">
        <v>0</v>
      </c>
      <c r="K1402">
        <v>4.8499999999999996</v>
      </c>
      <c r="L1402">
        <v>24</v>
      </c>
      <c r="M1402">
        <v>0</v>
      </c>
      <c r="N1402">
        <v>0</v>
      </c>
      <c r="O1402">
        <v>0</v>
      </c>
      <c r="P1402">
        <v>24</v>
      </c>
      <c r="Q1402">
        <v>25</v>
      </c>
      <c r="R1402" s="3">
        <v>0.96</v>
      </c>
      <c r="S1402">
        <v>0</v>
      </c>
      <c r="T1402">
        <v>0</v>
      </c>
      <c r="U1402" t="s">
        <v>629</v>
      </c>
      <c r="V1402" t="s">
        <v>111</v>
      </c>
      <c r="W1402" s="4">
        <v>0.6875</v>
      </c>
      <c r="X1402" s="4">
        <v>0.73958333333333337</v>
      </c>
      <c r="Y1402" t="s">
        <v>107</v>
      </c>
      <c r="Z1402" t="s">
        <v>243</v>
      </c>
      <c r="AA1402">
        <v>31</v>
      </c>
      <c r="AB1402" t="s">
        <v>5494</v>
      </c>
      <c r="AC1402">
        <v>4</v>
      </c>
      <c r="AD1402">
        <v>2</v>
      </c>
      <c r="AE1402">
        <v>3</v>
      </c>
      <c r="AF1402">
        <v>0</v>
      </c>
      <c r="AG1402">
        <v>0</v>
      </c>
      <c r="AH1402">
        <v>0</v>
      </c>
      <c r="AI1402">
        <v>0</v>
      </c>
      <c r="AJ1402">
        <v>92012</v>
      </c>
      <c r="AK1402" t="s">
        <v>61</v>
      </c>
      <c r="AL1402" t="s">
        <v>61</v>
      </c>
      <c r="AM1402" t="s">
        <v>61</v>
      </c>
      <c r="AN1402" t="s">
        <v>61</v>
      </c>
      <c r="AO1402" t="s">
        <v>61</v>
      </c>
      <c r="AP1402">
        <v>1</v>
      </c>
      <c r="AQ1402" t="str">
        <f t="shared" si="87"/>
        <v>SPAN</v>
      </c>
      <c r="AR1402" t="str">
        <f t="shared" si="87"/>
        <v>3001</v>
      </c>
      <c r="AS1402" t="str">
        <f t="shared" si="88"/>
        <v>Retz</v>
      </c>
      <c r="AT1402" t="str">
        <f t="shared" si="85"/>
        <v>SPAN3001Retzer Elena Ruzickova</v>
      </c>
      <c r="AU1402" t="str">
        <f t="shared" si="86"/>
        <v>SPAN3001-1</v>
      </c>
      <c r="AV1402" t="s">
        <v>3038</v>
      </c>
      <c r="AW1402" t="s">
        <v>3039</v>
      </c>
      <c r="AX1402" t="s">
        <v>3040</v>
      </c>
    </row>
    <row r="1403" spans="1:50" x14ac:dyDescent="0.2">
      <c r="A1403" t="s">
        <v>103</v>
      </c>
      <c r="B1403" t="s">
        <v>620</v>
      </c>
      <c r="C1403">
        <v>3001</v>
      </c>
      <c r="D1403">
        <v>2</v>
      </c>
      <c r="E1403">
        <v>36</v>
      </c>
      <c r="F1403">
        <v>2.4</v>
      </c>
      <c r="G1403">
        <v>3</v>
      </c>
      <c r="H1403">
        <v>0.25</v>
      </c>
      <c r="I1403">
        <v>0</v>
      </c>
      <c r="J1403">
        <v>0</v>
      </c>
      <c r="K1403">
        <v>2.65</v>
      </c>
      <c r="L1403">
        <v>13</v>
      </c>
      <c r="M1403">
        <v>0</v>
      </c>
      <c r="N1403">
        <v>0</v>
      </c>
      <c r="O1403">
        <v>0</v>
      </c>
      <c r="P1403">
        <v>13</v>
      </c>
      <c r="Q1403">
        <v>25</v>
      </c>
      <c r="R1403" s="3">
        <v>0.52</v>
      </c>
      <c r="S1403">
        <v>0</v>
      </c>
      <c r="T1403">
        <v>0</v>
      </c>
      <c r="U1403" t="s">
        <v>629</v>
      </c>
      <c r="V1403" t="s">
        <v>113</v>
      </c>
      <c r="W1403" s="4">
        <v>0.80902777777777779</v>
      </c>
      <c r="X1403" s="4">
        <v>0.86111111111111116</v>
      </c>
      <c r="Y1403" t="s">
        <v>123</v>
      </c>
      <c r="Z1403">
        <v>111</v>
      </c>
      <c r="AA1403">
        <v>39</v>
      </c>
      <c r="AB1403" t="s">
        <v>5496</v>
      </c>
      <c r="AC1403">
        <v>4</v>
      </c>
      <c r="AD1403">
        <v>2</v>
      </c>
      <c r="AE1403">
        <v>3</v>
      </c>
      <c r="AF1403">
        <v>11</v>
      </c>
      <c r="AG1403">
        <v>7</v>
      </c>
      <c r="AH1403">
        <v>3</v>
      </c>
      <c r="AI1403">
        <v>1</v>
      </c>
      <c r="AJ1403">
        <v>97093</v>
      </c>
      <c r="AK1403" t="s">
        <v>61</v>
      </c>
      <c r="AL1403" t="s">
        <v>61</v>
      </c>
      <c r="AM1403" t="s">
        <v>61</v>
      </c>
      <c r="AN1403" t="s">
        <v>61</v>
      </c>
      <c r="AO1403" t="s">
        <v>61</v>
      </c>
      <c r="AP1403">
        <v>1</v>
      </c>
      <c r="AQ1403" t="str">
        <f t="shared" si="87"/>
        <v>SPAN</v>
      </c>
      <c r="AR1403" t="str">
        <f t="shared" si="87"/>
        <v>3001</v>
      </c>
      <c r="AS1403" t="str">
        <f t="shared" si="88"/>
        <v>Arms</v>
      </c>
      <c r="AT1403" t="str">
        <f t="shared" si="85"/>
        <v xml:space="preserve">SPAN3001Armstrong Piers </v>
      </c>
      <c r="AU1403" t="str">
        <f t="shared" si="86"/>
        <v>SPAN3001-2</v>
      </c>
      <c r="AV1403" t="s">
        <v>3042</v>
      </c>
      <c r="AW1403" t="s">
        <v>3043</v>
      </c>
    </row>
    <row r="1404" spans="1:50" x14ac:dyDescent="0.2">
      <c r="A1404" t="s">
        <v>103</v>
      </c>
      <c r="B1404" t="s">
        <v>620</v>
      </c>
      <c r="C1404">
        <v>3001</v>
      </c>
      <c r="D1404" t="s">
        <v>125</v>
      </c>
      <c r="E1404">
        <v>105</v>
      </c>
      <c r="F1404">
        <v>7</v>
      </c>
      <c r="G1404">
        <v>6</v>
      </c>
      <c r="H1404">
        <v>0.5</v>
      </c>
      <c r="I1404">
        <v>0</v>
      </c>
      <c r="J1404">
        <v>0</v>
      </c>
      <c r="K1404">
        <v>7.5</v>
      </c>
      <c r="L1404">
        <v>37</v>
      </c>
      <c r="M1404">
        <v>0</v>
      </c>
      <c r="N1404">
        <v>0</v>
      </c>
      <c r="O1404">
        <v>0</v>
      </c>
      <c r="P1404">
        <v>37</v>
      </c>
      <c r="Q1404">
        <v>50</v>
      </c>
      <c r="R1404" s="3">
        <v>0.74</v>
      </c>
      <c r="S1404">
        <v>0</v>
      </c>
      <c r="T1404">
        <v>0</v>
      </c>
      <c r="AQ1404" t="str">
        <f t="shared" si="87"/>
        <v>SPAN</v>
      </c>
      <c r="AR1404" t="str">
        <f t="shared" si="87"/>
        <v>3001</v>
      </c>
      <c r="AS1404" t="str">
        <f t="shared" si="88"/>
        <v/>
      </c>
      <c r="AT1404" t="str">
        <f t="shared" si="85"/>
        <v>SPAN3001</v>
      </c>
      <c r="AU1404" t="str">
        <f t="shared" si="86"/>
        <v>SPAN3001-***** CRSE TOTAL</v>
      </c>
    </row>
    <row r="1405" spans="1:50" x14ac:dyDescent="0.2">
      <c r="A1405" t="s">
        <v>103</v>
      </c>
      <c r="B1405" t="s">
        <v>620</v>
      </c>
      <c r="C1405">
        <v>3050</v>
      </c>
      <c r="D1405">
        <v>1</v>
      </c>
      <c r="E1405">
        <v>72</v>
      </c>
      <c r="F1405">
        <v>4.8</v>
      </c>
      <c r="G1405">
        <v>3</v>
      </c>
      <c r="H1405">
        <v>0.25</v>
      </c>
      <c r="I1405">
        <v>0.2</v>
      </c>
      <c r="J1405">
        <v>0</v>
      </c>
      <c r="K1405">
        <v>5.05</v>
      </c>
      <c r="L1405">
        <v>25</v>
      </c>
      <c r="M1405">
        <v>1</v>
      </c>
      <c r="N1405">
        <v>0</v>
      </c>
      <c r="O1405">
        <v>0</v>
      </c>
      <c r="P1405">
        <v>25</v>
      </c>
      <c r="Q1405">
        <v>25</v>
      </c>
      <c r="R1405" s="3">
        <v>1</v>
      </c>
      <c r="S1405">
        <v>0</v>
      </c>
      <c r="T1405">
        <v>0</v>
      </c>
      <c r="U1405" t="s">
        <v>630</v>
      </c>
      <c r="V1405" t="s">
        <v>113</v>
      </c>
      <c r="W1405" s="4">
        <v>0.75</v>
      </c>
      <c r="X1405" s="4">
        <v>0.80208333333333337</v>
      </c>
      <c r="Y1405" t="s">
        <v>107</v>
      </c>
      <c r="Z1405" t="s">
        <v>360</v>
      </c>
      <c r="AA1405">
        <v>49</v>
      </c>
      <c r="AB1405" t="s">
        <v>5494</v>
      </c>
      <c r="AC1405">
        <v>4</v>
      </c>
      <c r="AD1405">
        <v>2</v>
      </c>
      <c r="AE1405">
        <v>3</v>
      </c>
      <c r="AF1405">
        <v>1</v>
      </c>
      <c r="AG1405">
        <v>1</v>
      </c>
      <c r="AH1405">
        <v>0</v>
      </c>
      <c r="AI1405">
        <v>0</v>
      </c>
      <c r="AJ1405">
        <v>92013</v>
      </c>
      <c r="AK1405" t="s">
        <v>61</v>
      </c>
      <c r="AL1405" t="s">
        <v>61</v>
      </c>
      <c r="AM1405" t="s">
        <v>61</v>
      </c>
      <c r="AN1405" t="s">
        <v>61</v>
      </c>
      <c r="AO1405" t="s">
        <v>61</v>
      </c>
      <c r="AP1405">
        <v>1</v>
      </c>
      <c r="AQ1405" t="str">
        <f t="shared" si="87"/>
        <v>SPAN</v>
      </c>
      <c r="AR1405" t="str">
        <f t="shared" si="87"/>
        <v>3050</v>
      </c>
      <c r="AS1405" t="str">
        <f t="shared" si="88"/>
        <v>Retz</v>
      </c>
      <c r="AT1405" t="str">
        <f t="shared" si="85"/>
        <v>SPAN3050Retzer Elena Ruzickova</v>
      </c>
      <c r="AU1405" t="str">
        <f t="shared" si="86"/>
        <v>SPAN3050-1</v>
      </c>
      <c r="AV1405" t="s">
        <v>3038</v>
      </c>
      <c r="AW1405" t="s">
        <v>3039</v>
      </c>
      <c r="AX1405" t="s">
        <v>3040</v>
      </c>
    </row>
    <row r="1406" spans="1:50" x14ac:dyDescent="0.2">
      <c r="A1406" t="s">
        <v>103</v>
      </c>
      <c r="B1406" t="s">
        <v>620</v>
      </c>
      <c r="C1406">
        <v>3050</v>
      </c>
      <c r="D1406" t="s">
        <v>125</v>
      </c>
      <c r="E1406">
        <v>72</v>
      </c>
      <c r="F1406">
        <v>4.8</v>
      </c>
      <c r="G1406">
        <v>3</v>
      </c>
      <c r="H1406">
        <v>0.25</v>
      </c>
      <c r="I1406">
        <v>0.2</v>
      </c>
      <c r="J1406">
        <v>0</v>
      </c>
      <c r="K1406">
        <v>5.05</v>
      </c>
      <c r="L1406">
        <v>25</v>
      </c>
      <c r="M1406">
        <v>1</v>
      </c>
      <c r="N1406">
        <v>0</v>
      </c>
      <c r="O1406">
        <v>0</v>
      </c>
      <c r="P1406">
        <v>25</v>
      </c>
      <c r="Q1406">
        <v>25</v>
      </c>
      <c r="R1406" s="3">
        <v>1</v>
      </c>
      <c r="S1406">
        <v>0</v>
      </c>
      <c r="T1406">
        <v>0</v>
      </c>
      <c r="AQ1406" t="str">
        <f t="shared" si="87"/>
        <v>SPAN</v>
      </c>
      <c r="AR1406" t="str">
        <f t="shared" si="87"/>
        <v>3050</v>
      </c>
      <c r="AS1406" t="str">
        <f t="shared" si="88"/>
        <v/>
      </c>
      <c r="AT1406" t="str">
        <f t="shared" si="85"/>
        <v>SPAN3050</v>
      </c>
      <c r="AU1406" t="str">
        <f t="shared" si="86"/>
        <v>SPAN3050-***** CRSE TOTAL</v>
      </c>
    </row>
    <row r="1407" spans="1:50" x14ac:dyDescent="0.2">
      <c r="A1407" t="s">
        <v>103</v>
      </c>
      <c r="B1407" t="s">
        <v>620</v>
      </c>
      <c r="C1407">
        <v>3100</v>
      </c>
      <c r="D1407">
        <v>1</v>
      </c>
      <c r="E1407">
        <v>81</v>
      </c>
      <c r="F1407">
        <v>5.4</v>
      </c>
      <c r="G1407">
        <v>0</v>
      </c>
      <c r="H1407">
        <v>0</v>
      </c>
      <c r="I1407">
        <v>0</v>
      </c>
      <c r="J1407">
        <v>0</v>
      </c>
      <c r="K1407">
        <v>5.4</v>
      </c>
      <c r="L1407">
        <v>27</v>
      </c>
      <c r="M1407">
        <v>0</v>
      </c>
      <c r="N1407">
        <v>0</v>
      </c>
      <c r="O1407">
        <v>0</v>
      </c>
      <c r="P1407">
        <v>27</v>
      </c>
      <c r="Q1407">
        <v>25</v>
      </c>
      <c r="R1407" s="3">
        <v>1.08</v>
      </c>
      <c r="S1407">
        <v>0</v>
      </c>
      <c r="T1407">
        <v>0</v>
      </c>
      <c r="U1407" t="s">
        <v>631</v>
      </c>
      <c r="V1407" t="s">
        <v>111</v>
      </c>
      <c r="W1407" s="4">
        <v>0.56944444444444442</v>
      </c>
      <c r="X1407" s="4">
        <v>0.62152777777777779</v>
      </c>
      <c r="Y1407" t="s">
        <v>107</v>
      </c>
      <c r="Z1407" t="s">
        <v>293</v>
      </c>
      <c r="AA1407">
        <v>63</v>
      </c>
      <c r="AB1407" t="s">
        <v>5486</v>
      </c>
      <c r="AC1407">
        <v>2</v>
      </c>
      <c r="AD1407">
        <v>2</v>
      </c>
      <c r="AE1407">
        <v>3</v>
      </c>
      <c r="AF1407">
        <v>2</v>
      </c>
      <c r="AG1407">
        <v>2</v>
      </c>
      <c r="AH1407">
        <v>0</v>
      </c>
      <c r="AI1407">
        <v>0</v>
      </c>
      <c r="AJ1407">
        <v>93898</v>
      </c>
      <c r="AK1407" t="s">
        <v>61</v>
      </c>
      <c r="AL1407" t="s">
        <v>61</v>
      </c>
      <c r="AM1407" t="s">
        <v>61</v>
      </c>
      <c r="AN1407" t="s">
        <v>61</v>
      </c>
      <c r="AO1407" t="s">
        <v>61</v>
      </c>
      <c r="AP1407">
        <v>1</v>
      </c>
      <c r="AQ1407" t="str">
        <f t="shared" si="87"/>
        <v>SPAN</v>
      </c>
      <c r="AR1407" t="str">
        <f t="shared" si="87"/>
        <v>3100</v>
      </c>
      <c r="AS1407" t="str">
        <f t="shared" si="88"/>
        <v>Mari</v>
      </c>
      <c r="AT1407" t="str">
        <f t="shared" si="85"/>
        <v xml:space="preserve">SPAN3100Marin Paola </v>
      </c>
      <c r="AU1407" t="str">
        <f t="shared" si="86"/>
        <v>SPAN3100-1</v>
      </c>
      <c r="AV1407" t="s">
        <v>3020</v>
      </c>
      <c r="AW1407" t="s">
        <v>3021</v>
      </c>
    </row>
    <row r="1408" spans="1:50" x14ac:dyDescent="0.2">
      <c r="A1408" t="s">
        <v>103</v>
      </c>
      <c r="B1408" t="s">
        <v>620</v>
      </c>
      <c r="C1408">
        <v>3100</v>
      </c>
      <c r="D1408" t="s">
        <v>125</v>
      </c>
      <c r="E1408">
        <v>81</v>
      </c>
      <c r="F1408">
        <v>5.4</v>
      </c>
      <c r="G1408">
        <v>0</v>
      </c>
      <c r="H1408">
        <v>0</v>
      </c>
      <c r="I1408">
        <v>0</v>
      </c>
      <c r="J1408">
        <v>0</v>
      </c>
      <c r="K1408">
        <v>5.4</v>
      </c>
      <c r="L1408">
        <v>27</v>
      </c>
      <c r="M1408">
        <v>0</v>
      </c>
      <c r="N1408">
        <v>0</v>
      </c>
      <c r="O1408">
        <v>0</v>
      </c>
      <c r="P1408">
        <v>27</v>
      </c>
      <c r="Q1408">
        <v>25</v>
      </c>
      <c r="R1408" s="3">
        <v>1.08</v>
      </c>
      <c r="S1408">
        <v>0</v>
      </c>
      <c r="T1408">
        <v>0</v>
      </c>
      <c r="AQ1408" t="str">
        <f t="shared" si="87"/>
        <v>SPAN</v>
      </c>
      <c r="AR1408" t="str">
        <f t="shared" si="87"/>
        <v>3100</v>
      </c>
      <c r="AS1408" t="str">
        <f t="shared" si="88"/>
        <v/>
      </c>
      <c r="AT1408" t="str">
        <f t="shared" si="85"/>
        <v>SPAN3100</v>
      </c>
      <c r="AU1408" t="str">
        <f t="shared" si="86"/>
        <v>SPAN3100-***** CRSE TOTAL</v>
      </c>
    </row>
    <row r="1409" spans="1:50" x14ac:dyDescent="0.2">
      <c r="A1409" t="s">
        <v>103</v>
      </c>
      <c r="B1409" t="s">
        <v>620</v>
      </c>
      <c r="C1409">
        <v>4210</v>
      </c>
      <c r="D1409">
        <v>1</v>
      </c>
      <c r="E1409">
        <v>69</v>
      </c>
      <c r="F1409">
        <v>4.5999999999999996</v>
      </c>
      <c r="G1409">
        <v>6</v>
      </c>
      <c r="H1409">
        <v>0.5</v>
      </c>
      <c r="I1409">
        <v>0.2</v>
      </c>
      <c r="J1409">
        <v>0</v>
      </c>
      <c r="K1409">
        <v>5.0999999999999996</v>
      </c>
      <c r="L1409">
        <v>25</v>
      </c>
      <c r="M1409">
        <v>1</v>
      </c>
      <c r="N1409">
        <v>0</v>
      </c>
      <c r="O1409">
        <v>0</v>
      </c>
      <c r="P1409">
        <v>25</v>
      </c>
      <c r="Q1409">
        <v>25</v>
      </c>
      <c r="R1409" s="3">
        <v>1</v>
      </c>
      <c r="S1409">
        <v>0</v>
      </c>
      <c r="T1409">
        <v>0</v>
      </c>
      <c r="U1409" t="s">
        <v>632</v>
      </c>
      <c r="V1409" t="s">
        <v>111</v>
      </c>
      <c r="W1409" s="4">
        <v>0.75</v>
      </c>
      <c r="X1409" s="4">
        <v>0.80208333333333337</v>
      </c>
      <c r="Y1409" t="s">
        <v>123</v>
      </c>
      <c r="Z1409">
        <v>216</v>
      </c>
      <c r="AA1409">
        <v>30</v>
      </c>
      <c r="AB1409" t="s">
        <v>5487</v>
      </c>
      <c r="AC1409">
        <v>4</v>
      </c>
      <c r="AD1409">
        <v>2</v>
      </c>
      <c r="AE1409">
        <v>3</v>
      </c>
      <c r="AF1409">
        <v>4</v>
      </c>
      <c r="AG1409">
        <v>4</v>
      </c>
      <c r="AH1409">
        <v>0</v>
      </c>
      <c r="AI1409">
        <v>0</v>
      </c>
      <c r="AJ1409">
        <v>96029</v>
      </c>
      <c r="AK1409" t="s">
        <v>61</v>
      </c>
      <c r="AL1409" t="s">
        <v>61</v>
      </c>
      <c r="AM1409" t="s">
        <v>61</v>
      </c>
      <c r="AN1409" t="s">
        <v>61</v>
      </c>
      <c r="AO1409" t="s">
        <v>61</v>
      </c>
      <c r="AP1409">
        <v>1</v>
      </c>
      <c r="AQ1409" t="str">
        <f t="shared" si="87"/>
        <v>SPAN</v>
      </c>
      <c r="AR1409" t="str">
        <f t="shared" si="87"/>
        <v>4210</v>
      </c>
      <c r="AS1409" t="str">
        <f t="shared" si="88"/>
        <v>Alza</v>
      </c>
      <c r="AT1409" t="str">
        <f t="shared" si="85"/>
        <v>SPAN4210Alzate Gaston Adolfo</v>
      </c>
      <c r="AU1409" t="str">
        <f t="shared" si="86"/>
        <v>SPAN4210-1</v>
      </c>
      <c r="AV1409" t="s">
        <v>3022</v>
      </c>
      <c r="AW1409" t="s">
        <v>3023</v>
      </c>
      <c r="AX1409" t="s">
        <v>3024</v>
      </c>
    </row>
    <row r="1410" spans="1:50" x14ac:dyDescent="0.2">
      <c r="A1410" t="s">
        <v>103</v>
      </c>
      <c r="B1410" t="s">
        <v>620</v>
      </c>
      <c r="C1410">
        <v>4210</v>
      </c>
      <c r="D1410" t="s">
        <v>125</v>
      </c>
      <c r="E1410">
        <v>69</v>
      </c>
      <c r="F1410">
        <v>4.5999999999999996</v>
      </c>
      <c r="G1410">
        <v>6</v>
      </c>
      <c r="H1410">
        <v>0.5</v>
      </c>
      <c r="I1410">
        <v>0.2</v>
      </c>
      <c r="J1410">
        <v>0</v>
      </c>
      <c r="K1410">
        <v>5.0999999999999996</v>
      </c>
      <c r="L1410">
        <v>25</v>
      </c>
      <c r="M1410">
        <v>1</v>
      </c>
      <c r="N1410">
        <v>0</v>
      </c>
      <c r="O1410">
        <v>0</v>
      </c>
      <c r="P1410">
        <v>25</v>
      </c>
      <c r="Q1410">
        <v>25</v>
      </c>
      <c r="R1410" s="3">
        <v>1</v>
      </c>
      <c r="S1410">
        <v>0</v>
      </c>
      <c r="T1410">
        <v>0</v>
      </c>
      <c r="AQ1410" t="str">
        <f t="shared" si="87"/>
        <v>SPAN</v>
      </c>
      <c r="AR1410" t="str">
        <f t="shared" si="87"/>
        <v>4210</v>
      </c>
      <c r="AS1410" t="str">
        <f t="shared" si="88"/>
        <v/>
      </c>
      <c r="AT1410" t="str">
        <f t="shared" si="85"/>
        <v>SPAN4210</v>
      </c>
      <c r="AU1410" t="str">
        <f t="shared" si="86"/>
        <v>SPAN4210-***** CRSE TOTAL</v>
      </c>
    </row>
    <row r="1411" spans="1:50" x14ac:dyDescent="0.2">
      <c r="A1411" t="s">
        <v>103</v>
      </c>
      <c r="B1411" t="s">
        <v>620</v>
      </c>
      <c r="C1411">
        <v>4260</v>
      </c>
      <c r="D1411">
        <v>1</v>
      </c>
      <c r="E1411">
        <v>39</v>
      </c>
      <c r="F1411">
        <v>2.6</v>
      </c>
      <c r="G1411">
        <v>15</v>
      </c>
      <c r="H1411">
        <v>1.25</v>
      </c>
      <c r="I1411">
        <v>0.2</v>
      </c>
      <c r="J1411">
        <v>0</v>
      </c>
      <c r="K1411">
        <v>3.85</v>
      </c>
      <c r="L1411">
        <v>18</v>
      </c>
      <c r="M1411">
        <v>1</v>
      </c>
      <c r="N1411">
        <v>0</v>
      </c>
      <c r="O1411">
        <v>0</v>
      </c>
      <c r="P1411">
        <v>18</v>
      </c>
      <c r="Q1411">
        <v>24</v>
      </c>
      <c r="R1411" s="3">
        <v>0.75</v>
      </c>
      <c r="S1411">
        <v>0</v>
      </c>
      <c r="T1411">
        <v>0</v>
      </c>
      <c r="U1411" t="s">
        <v>633</v>
      </c>
      <c r="V1411" t="s">
        <v>111</v>
      </c>
      <c r="W1411" s="4">
        <v>0.80902777777777779</v>
      </c>
      <c r="X1411" s="4">
        <v>0.86111111111111116</v>
      </c>
      <c r="Y1411" t="s">
        <v>232</v>
      </c>
      <c r="Z1411" t="s">
        <v>322</v>
      </c>
      <c r="AA1411">
        <v>24</v>
      </c>
      <c r="AB1411" t="s">
        <v>5497</v>
      </c>
      <c r="AC1411">
        <v>4</v>
      </c>
      <c r="AD1411">
        <v>2</v>
      </c>
      <c r="AE1411">
        <v>3</v>
      </c>
      <c r="AF1411">
        <v>20</v>
      </c>
      <c r="AG1411">
        <v>16</v>
      </c>
      <c r="AH1411">
        <v>1</v>
      </c>
      <c r="AI1411">
        <v>3</v>
      </c>
      <c r="AJ1411">
        <v>97148</v>
      </c>
      <c r="AK1411" t="s">
        <v>61</v>
      </c>
      <c r="AL1411" t="s">
        <v>61</v>
      </c>
      <c r="AM1411" t="s">
        <v>61</v>
      </c>
      <c r="AN1411" t="s">
        <v>61</v>
      </c>
      <c r="AO1411" t="s">
        <v>61</v>
      </c>
      <c r="AP1411">
        <v>1</v>
      </c>
      <c r="AQ1411" t="str">
        <f t="shared" si="87"/>
        <v>SPAN</v>
      </c>
      <c r="AR1411" t="str">
        <f t="shared" si="87"/>
        <v>4260</v>
      </c>
      <c r="AS1411" t="str">
        <f t="shared" si="88"/>
        <v>Mont</v>
      </c>
      <c r="AT1411" t="str">
        <f t="shared" ref="AT1411:AT1474" si="89">CONCATENATE(AQ1411,AR1411, "",AB1411)</f>
        <v>SPAN4260Monti Jennifer Linda</v>
      </c>
      <c r="AU1411" t="str">
        <f t="shared" ref="AU1411:AU1474" si="90">CONCATENATE(AQ1411,AR1411,"-",D1411)</f>
        <v>SPAN4260-1</v>
      </c>
      <c r="AV1411" t="s">
        <v>3044</v>
      </c>
      <c r="AW1411" t="s">
        <v>2401</v>
      </c>
      <c r="AX1411" t="s">
        <v>3045</v>
      </c>
    </row>
    <row r="1412" spans="1:50" x14ac:dyDescent="0.2">
      <c r="A1412" t="s">
        <v>103</v>
      </c>
      <c r="B1412" t="s">
        <v>620</v>
      </c>
      <c r="C1412">
        <v>4260</v>
      </c>
      <c r="D1412" t="s">
        <v>125</v>
      </c>
      <c r="E1412">
        <v>39</v>
      </c>
      <c r="F1412">
        <v>2.6</v>
      </c>
      <c r="G1412">
        <v>15</v>
      </c>
      <c r="H1412">
        <v>1.25</v>
      </c>
      <c r="I1412">
        <v>0.2</v>
      </c>
      <c r="J1412">
        <v>0</v>
      </c>
      <c r="K1412">
        <v>3.85</v>
      </c>
      <c r="L1412">
        <v>18</v>
      </c>
      <c r="M1412">
        <v>1</v>
      </c>
      <c r="N1412">
        <v>0</v>
      </c>
      <c r="O1412">
        <v>0</v>
      </c>
      <c r="P1412">
        <v>18</v>
      </c>
      <c r="Q1412">
        <v>24</v>
      </c>
      <c r="R1412" s="3">
        <v>0.75</v>
      </c>
      <c r="S1412">
        <v>0</v>
      </c>
      <c r="T1412">
        <v>0</v>
      </c>
      <c r="AQ1412" t="str">
        <f t="shared" ref="AQ1412:AR1475" si="91">TRIM(B1412)</f>
        <v>SPAN</v>
      </c>
      <c r="AR1412" t="str">
        <f t="shared" si="91"/>
        <v>4260</v>
      </c>
      <c r="AS1412" t="str">
        <f t="shared" si="88"/>
        <v/>
      </c>
      <c r="AT1412" t="str">
        <f t="shared" si="89"/>
        <v>SPAN4260</v>
      </c>
      <c r="AU1412" t="str">
        <f t="shared" si="90"/>
        <v>SPAN4260-***** CRSE TOTAL</v>
      </c>
    </row>
    <row r="1413" spans="1:50" x14ac:dyDescent="0.2">
      <c r="A1413" t="s">
        <v>103</v>
      </c>
      <c r="B1413" t="s">
        <v>620</v>
      </c>
      <c r="C1413">
        <v>4830</v>
      </c>
      <c r="D1413">
        <v>1</v>
      </c>
      <c r="E1413">
        <v>66</v>
      </c>
      <c r="F1413">
        <v>4.4000000000000004</v>
      </c>
      <c r="G1413">
        <v>6</v>
      </c>
      <c r="H1413">
        <v>0.5</v>
      </c>
      <c r="I1413">
        <v>0</v>
      </c>
      <c r="J1413">
        <v>0</v>
      </c>
      <c r="K1413">
        <v>4.9000000000000004</v>
      </c>
      <c r="L1413">
        <v>24</v>
      </c>
      <c r="M1413">
        <v>0</v>
      </c>
      <c r="N1413">
        <v>0</v>
      </c>
      <c r="O1413">
        <v>0</v>
      </c>
      <c r="P1413">
        <v>24</v>
      </c>
      <c r="Q1413">
        <v>25</v>
      </c>
      <c r="R1413" s="3">
        <v>0.96</v>
      </c>
      <c r="S1413">
        <v>0</v>
      </c>
      <c r="T1413">
        <v>0</v>
      </c>
      <c r="U1413" t="s">
        <v>634</v>
      </c>
      <c r="V1413" t="s">
        <v>113</v>
      </c>
      <c r="W1413" s="4">
        <v>0.6875</v>
      </c>
      <c r="X1413" s="4">
        <v>0.73958333333333337</v>
      </c>
      <c r="Y1413" t="s">
        <v>107</v>
      </c>
      <c r="Z1413" t="s">
        <v>352</v>
      </c>
      <c r="AA1413">
        <v>27</v>
      </c>
      <c r="AB1413" t="s">
        <v>5493</v>
      </c>
      <c r="AC1413">
        <v>4</v>
      </c>
      <c r="AD1413">
        <v>2</v>
      </c>
      <c r="AE1413">
        <v>3</v>
      </c>
      <c r="AF1413">
        <v>1</v>
      </c>
      <c r="AG1413">
        <v>1</v>
      </c>
      <c r="AH1413">
        <v>0</v>
      </c>
      <c r="AI1413">
        <v>0</v>
      </c>
      <c r="AJ1413">
        <v>96030</v>
      </c>
      <c r="AK1413" t="s">
        <v>61</v>
      </c>
      <c r="AL1413" t="s">
        <v>61</v>
      </c>
      <c r="AM1413" t="s">
        <v>61</v>
      </c>
      <c r="AN1413" t="s">
        <v>61</v>
      </c>
      <c r="AO1413" t="s">
        <v>61</v>
      </c>
      <c r="AP1413">
        <v>1</v>
      </c>
      <c r="AQ1413" t="str">
        <f t="shared" si="91"/>
        <v>SPAN</v>
      </c>
      <c r="AR1413" t="str">
        <f t="shared" si="91"/>
        <v>4830</v>
      </c>
      <c r="AS1413" t="str">
        <f t="shared" si="88"/>
        <v>Solo</v>
      </c>
      <c r="AT1413" t="str">
        <f t="shared" si="89"/>
        <v>SPAN4830Solomianski Alejandro J</v>
      </c>
      <c r="AU1413" t="str">
        <f t="shared" si="90"/>
        <v>SPAN4830-1</v>
      </c>
      <c r="AV1413" t="s">
        <v>3036</v>
      </c>
      <c r="AW1413" t="s">
        <v>3037</v>
      </c>
      <c r="AX1413" t="s">
        <v>2419</v>
      </c>
    </row>
    <row r="1414" spans="1:50" x14ac:dyDescent="0.2">
      <c r="A1414" t="s">
        <v>103</v>
      </c>
      <c r="B1414" t="s">
        <v>620</v>
      </c>
      <c r="C1414">
        <v>4830</v>
      </c>
      <c r="D1414" t="s">
        <v>125</v>
      </c>
      <c r="E1414">
        <v>66</v>
      </c>
      <c r="F1414">
        <v>4.4000000000000004</v>
      </c>
      <c r="G1414">
        <v>6</v>
      </c>
      <c r="H1414">
        <v>0.5</v>
      </c>
      <c r="I1414">
        <v>0</v>
      </c>
      <c r="J1414">
        <v>0</v>
      </c>
      <c r="K1414">
        <v>4.9000000000000004</v>
      </c>
      <c r="L1414">
        <v>24</v>
      </c>
      <c r="M1414">
        <v>0</v>
      </c>
      <c r="N1414">
        <v>0</v>
      </c>
      <c r="O1414">
        <v>0</v>
      </c>
      <c r="P1414">
        <v>24</v>
      </c>
      <c r="Q1414">
        <v>25</v>
      </c>
      <c r="R1414" s="3">
        <v>0.96</v>
      </c>
      <c r="S1414">
        <v>0</v>
      </c>
      <c r="T1414">
        <v>0</v>
      </c>
      <c r="AQ1414" t="str">
        <f t="shared" si="91"/>
        <v>SPAN</v>
      </c>
      <c r="AR1414" t="str">
        <f t="shared" si="91"/>
        <v>4830</v>
      </c>
      <c r="AS1414" t="str">
        <f t="shared" si="88"/>
        <v/>
      </c>
      <c r="AT1414" t="str">
        <f t="shared" si="89"/>
        <v>SPAN4830</v>
      </c>
      <c r="AU1414" t="str">
        <f t="shared" si="90"/>
        <v>SPAN4830-***** CRSE TOTAL</v>
      </c>
    </row>
    <row r="1415" spans="1:50" x14ac:dyDescent="0.2">
      <c r="A1415" t="s">
        <v>103</v>
      </c>
      <c r="B1415" t="s">
        <v>620</v>
      </c>
      <c r="C1415">
        <v>5070</v>
      </c>
      <c r="D1415">
        <v>1</v>
      </c>
      <c r="E1415">
        <v>3</v>
      </c>
      <c r="F1415">
        <v>0.2</v>
      </c>
      <c r="G1415">
        <v>9</v>
      </c>
      <c r="H1415">
        <v>0.75</v>
      </c>
      <c r="I1415">
        <v>0</v>
      </c>
      <c r="J1415">
        <v>0</v>
      </c>
      <c r="K1415">
        <v>0.95</v>
      </c>
      <c r="L1415">
        <v>4</v>
      </c>
      <c r="M1415">
        <v>0</v>
      </c>
      <c r="N1415">
        <v>0</v>
      </c>
      <c r="O1415">
        <v>0</v>
      </c>
      <c r="P1415">
        <v>4</v>
      </c>
      <c r="Q1415">
        <v>15</v>
      </c>
      <c r="R1415" s="3">
        <v>0.26669999999999999</v>
      </c>
      <c r="S1415">
        <v>0</v>
      </c>
      <c r="T1415">
        <v>0</v>
      </c>
      <c r="U1415" t="s">
        <v>635</v>
      </c>
      <c r="V1415" t="s">
        <v>113</v>
      </c>
      <c r="W1415" s="4">
        <v>0.75</v>
      </c>
      <c r="X1415" s="4">
        <v>0.80208333333333337</v>
      </c>
      <c r="Y1415" t="s">
        <v>107</v>
      </c>
      <c r="Z1415" t="s">
        <v>450</v>
      </c>
      <c r="AA1415">
        <v>20</v>
      </c>
      <c r="AB1415" t="s">
        <v>5498</v>
      </c>
      <c r="AC1415">
        <v>4</v>
      </c>
      <c r="AD1415">
        <v>3</v>
      </c>
      <c r="AE1415">
        <v>3</v>
      </c>
      <c r="AF1415">
        <v>5</v>
      </c>
      <c r="AG1415">
        <v>4</v>
      </c>
      <c r="AH1415">
        <v>0</v>
      </c>
      <c r="AI1415">
        <v>1</v>
      </c>
      <c r="AJ1415">
        <v>92047</v>
      </c>
      <c r="AK1415" t="s">
        <v>61</v>
      </c>
      <c r="AL1415" t="s">
        <v>61</v>
      </c>
      <c r="AM1415" t="s">
        <v>61</v>
      </c>
      <c r="AN1415" t="s">
        <v>61</v>
      </c>
      <c r="AO1415" t="s">
        <v>61</v>
      </c>
      <c r="AP1415">
        <v>1</v>
      </c>
      <c r="AQ1415" t="str">
        <f t="shared" si="91"/>
        <v>SPAN</v>
      </c>
      <c r="AR1415" t="str">
        <f t="shared" si="91"/>
        <v>5070</v>
      </c>
      <c r="AS1415" t="str">
        <f t="shared" si="88"/>
        <v>Bale</v>
      </c>
      <c r="AT1415" t="str">
        <f t="shared" si="89"/>
        <v>SPAN5070Baler Pablo F.</v>
      </c>
      <c r="AU1415" t="str">
        <f t="shared" si="90"/>
        <v>SPAN5070-1</v>
      </c>
      <c r="AV1415" t="s">
        <v>3046</v>
      </c>
      <c r="AW1415" t="s">
        <v>3047</v>
      </c>
      <c r="AX1415" t="s">
        <v>2451</v>
      </c>
    </row>
    <row r="1416" spans="1:50" x14ac:dyDescent="0.2">
      <c r="A1416" t="s">
        <v>103</v>
      </c>
      <c r="B1416" t="s">
        <v>620</v>
      </c>
      <c r="C1416">
        <v>5070</v>
      </c>
      <c r="D1416" t="s">
        <v>125</v>
      </c>
      <c r="E1416">
        <v>3</v>
      </c>
      <c r="F1416">
        <v>0.2</v>
      </c>
      <c r="G1416">
        <v>9</v>
      </c>
      <c r="H1416">
        <v>0.75</v>
      </c>
      <c r="I1416">
        <v>0</v>
      </c>
      <c r="J1416">
        <v>0</v>
      </c>
      <c r="K1416">
        <v>0.95</v>
      </c>
      <c r="L1416">
        <v>4</v>
      </c>
      <c r="M1416">
        <v>0</v>
      </c>
      <c r="N1416">
        <v>0</v>
      </c>
      <c r="O1416">
        <v>0</v>
      </c>
      <c r="P1416">
        <v>4</v>
      </c>
      <c r="Q1416">
        <v>15</v>
      </c>
      <c r="R1416" s="3">
        <v>0.26669999999999999</v>
      </c>
      <c r="S1416">
        <v>0</v>
      </c>
      <c r="T1416">
        <v>0</v>
      </c>
      <c r="AQ1416" t="str">
        <f t="shared" si="91"/>
        <v>SPAN</v>
      </c>
      <c r="AR1416" t="str">
        <f t="shared" si="91"/>
        <v>5070</v>
      </c>
      <c r="AS1416" t="str">
        <f t="shared" si="88"/>
        <v/>
      </c>
      <c r="AT1416" t="str">
        <f t="shared" si="89"/>
        <v>SPAN5070</v>
      </c>
      <c r="AU1416" t="str">
        <f t="shared" si="90"/>
        <v>SPAN5070-***** CRSE TOTAL</v>
      </c>
    </row>
    <row r="1417" spans="1:50" x14ac:dyDescent="0.2">
      <c r="A1417" t="s">
        <v>103</v>
      </c>
      <c r="B1417" t="s">
        <v>620</v>
      </c>
      <c r="C1417">
        <v>5450</v>
      </c>
      <c r="D1417">
        <v>1</v>
      </c>
      <c r="E1417">
        <v>0</v>
      </c>
      <c r="F1417">
        <v>0</v>
      </c>
      <c r="G1417">
        <v>9</v>
      </c>
      <c r="H1417">
        <v>0.75</v>
      </c>
      <c r="I1417">
        <v>0</v>
      </c>
      <c r="J1417">
        <v>0</v>
      </c>
      <c r="K1417">
        <v>0.75</v>
      </c>
      <c r="L1417">
        <v>3</v>
      </c>
      <c r="M1417">
        <v>0</v>
      </c>
      <c r="N1417">
        <v>0</v>
      </c>
      <c r="O1417">
        <v>0</v>
      </c>
      <c r="P1417">
        <v>3</v>
      </c>
      <c r="Q1417">
        <v>15</v>
      </c>
      <c r="R1417" s="3">
        <v>0.2</v>
      </c>
      <c r="S1417">
        <v>0</v>
      </c>
      <c r="T1417">
        <v>0</v>
      </c>
      <c r="U1417" t="s">
        <v>636</v>
      </c>
      <c r="V1417" t="s">
        <v>111</v>
      </c>
      <c r="W1417" s="4">
        <v>0.6875</v>
      </c>
      <c r="X1417" s="4">
        <v>0.73958333333333337</v>
      </c>
      <c r="Y1417" t="s">
        <v>107</v>
      </c>
      <c r="Z1417" t="s">
        <v>353</v>
      </c>
      <c r="AA1417">
        <v>25</v>
      </c>
      <c r="AB1417" t="s">
        <v>5487</v>
      </c>
      <c r="AC1417">
        <v>5</v>
      </c>
      <c r="AD1417">
        <v>3</v>
      </c>
      <c r="AE1417">
        <v>3</v>
      </c>
      <c r="AF1417">
        <v>4</v>
      </c>
      <c r="AG1417">
        <v>3</v>
      </c>
      <c r="AH1417">
        <v>0</v>
      </c>
      <c r="AI1417">
        <v>1</v>
      </c>
      <c r="AJ1417">
        <v>93900</v>
      </c>
      <c r="AK1417" t="s">
        <v>61</v>
      </c>
      <c r="AL1417" t="s">
        <v>61</v>
      </c>
      <c r="AM1417" t="s">
        <v>61</v>
      </c>
      <c r="AN1417" t="s">
        <v>61</v>
      </c>
      <c r="AO1417" t="s">
        <v>61</v>
      </c>
      <c r="AP1417">
        <v>1</v>
      </c>
      <c r="AQ1417" t="str">
        <f t="shared" si="91"/>
        <v>SPAN</v>
      </c>
      <c r="AR1417" t="str">
        <f t="shared" si="91"/>
        <v>5450</v>
      </c>
      <c r="AS1417" t="str">
        <f t="shared" si="88"/>
        <v>Alza</v>
      </c>
      <c r="AT1417" t="str">
        <f t="shared" si="89"/>
        <v>SPAN5450Alzate Gaston Adolfo</v>
      </c>
      <c r="AU1417" t="str">
        <f t="shared" si="90"/>
        <v>SPAN5450-1</v>
      </c>
      <c r="AV1417" t="s">
        <v>3022</v>
      </c>
      <c r="AW1417" t="s">
        <v>3023</v>
      </c>
      <c r="AX1417" t="s">
        <v>3024</v>
      </c>
    </row>
    <row r="1418" spans="1:50" x14ac:dyDescent="0.2">
      <c r="A1418" t="s">
        <v>103</v>
      </c>
      <c r="B1418" t="s">
        <v>620</v>
      </c>
      <c r="C1418">
        <v>5450</v>
      </c>
      <c r="D1418" t="s">
        <v>125</v>
      </c>
      <c r="E1418">
        <v>0</v>
      </c>
      <c r="F1418">
        <v>0</v>
      </c>
      <c r="G1418">
        <v>9</v>
      </c>
      <c r="H1418">
        <v>0.75</v>
      </c>
      <c r="I1418">
        <v>0</v>
      </c>
      <c r="J1418">
        <v>0</v>
      </c>
      <c r="K1418">
        <v>0.75</v>
      </c>
      <c r="L1418">
        <v>3</v>
      </c>
      <c r="M1418">
        <v>0</v>
      </c>
      <c r="N1418">
        <v>0</v>
      </c>
      <c r="O1418">
        <v>0</v>
      </c>
      <c r="P1418">
        <v>3</v>
      </c>
      <c r="Q1418">
        <v>15</v>
      </c>
      <c r="R1418" s="3">
        <v>0.2</v>
      </c>
      <c r="S1418">
        <v>0</v>
      </c>
      <c r="T1418">
        <v>0</v>
      </c>
      <c r="AQ1418" t="str">
        <f t="shared" si="91"/>
        <v>SPAN</v>
      </c>
      <c r="AR1418" t="str">
        <f t="shared" si="91"/>
        <v>5450</v>
      </c>
      <c r="AS1418" t="str">
        <f t="shared" si="88"/>
        <v/>
      </c>
      <c r="AT1418" t="str">
        <f t="shared" si="89"/>
        <v>SPAN5450</v>
      </c>
      <c r="AU1418" t="str">
        <f t="shared" si="90"/>
        <v>SPAN5450-***** CRSE TOTAL</v>
      </c>
    </row>
    <row r="1419" spans="1:50" x14ac:dyDescent="0.2">
      <c r="A1419" t="s">
        <v>103</v>
      </c>
      <c r="B1419" t="s">
        <v>620</v>
      </c>
      <c r="C1419">
        <v>5830</v>
      </c>
      <c r="D1419">
        <v>1</v>
      </c>
      <c r="E1419">
        <v>0</v>
      </c>
      <c r="F1419">
        <v>0</v>
      </c>
      <c r="G1419">
        <v>30</v>
      </c>
      <c r="H1419">
        <v>2.5</v>
      </c>
      <c r="I1419">
        <v>0</v>
      </c>
      <c r="J1419">
        <v>0</v>
      </c>
      <c r="K1419">
        <v>2.5</v>
      </c>
      <c r="L1419">
        <v>10</v>
      </c>
      <c r="M1419">
        <v>0</v>
      </c>
      <c r="N1419">
        <v>0</v>
      </c>
      <c r="O1419">
        <v>0</v>
      </c>
      <c r="P1419">
        <v>10</v>
      </c>
      <c r="Q1419">
        <v>15</v>
      </c>
      <c r="R1419" s="3">
        <v>0.66669999999999996</v>
      </c>
      <c r="S1419">
        <v>0</v>
      </c>
      <c r="T1419">
        <v>0</v>
      </c>
      <c r="U1419" t="s">
        <v>637</v>
      </c>
      <c r="V1419" t="s">
        <v>113</v>
      </c>
      <c r="W1419" s="4">
        <v>0.80902777777777779</v>
      </c>
      <c r="X1419" s="4">
        <v>0.86111111111111116</v>
      </c>
      <c r="Y1419" t="s">
        <v>123</v>
      </c>
      <c r="Z1419">
        <v>216</v>
      </c>
      <c r="AA1419">
        <v>30</v>
      </c>
      <c r="AB1419" t="s">
        <v>5498</v>
      </c>
      <c r="AC1419">
        <v>5</v>
      </c>
      <c r="AD1419">
        <v>3</v>
      </c>
      <c r="AE1419">
        <v>3</v>
      </c>
      <c r="AF1419">
        <v>11</v>
      </c>
      <c r="AG1419">
        <v>10</v>
      </c>
      <c r="AH1419">
        <v>0</v>
      </c>
      <c r="AI1419">
        <v>1</v>
      </c>
      <c r="AJ1419">
        <v>96031</v>
      </c>
      <c r="AK1419" t="s">
        <v>61</v>
      </c>
      <c r="AL1419" t="s">
        <v>61</v>
      </c>
      <c r="AM1419" t="s">
        <v>61</v>
      </c>
      <c r="AN1419" t="s">
        <v>61</v>
      </c>
      <c r="AO1419" t="s">
        <v>61</v>
      </c>
      <c r="AP1419">
        <v>1</v>
      </c>
      <c r="AQ1419" t="str">
        <f t="shared" si="91"/>
        <v>SPAN</v>
      </c>
      <c r="AR1419" t="str">
        <f t="shared" si="91"/>
        <v>5830</v>
      </c>
      <c r="AS1419" t="str">
        <f t="shared" si="88"/>
        <v>Bale</v>
      </c>
      <c r="AT1419" t="str">
        <f t="shared" si="89"/>
        <v>SPAN5830Baler Pablo F.</v>
      </c>
      <c r="AU1419" t="str">
        <f t="shared" si="90"/>
        <v>SPAN5830-1</v>
      </c>
      <c r="AV1419" t="s">
        <v>3046</v>
      </c>
      <c r="AW1419" t="s">
        <v>3047</v>
      </c>
      <c r="AX1419" t="s">
        <v>2451</v>
      </c>
    </row>
    <row r="1420" spans="1:50" x14ac:dyDescent="0.2">
      <c r="A1420" t="s">
        <v>103</v>
      </c>
      <c r="B1420" t="s">
        <v>620</v>
      </c>
      <c r="C1420">
        <v>5830</v>
      </c>
      <c r="D1420" t="s">
        <v>125</v>
      </c>
      <c r="E1420">
        <v>0</v>
      </c>
      <c r="F1420">
        <v>0</v>
      </c>
      <c r="G1420">
        <v>30</v>
      </c>
      <c r="H1420">
        <v>2.5</v>
      </c>
      <c r="I1420">
        <v>0</v>
      </c>
      <c r="J1420">
        <v>0</v>
      </c>
      <c r="K1420">
        <v>2.5</v>
      </c>
      <c r="L1420">
        <v>10</v>
      </c>
      <c r="M1420">
        <v>0</v>
      </c>
      <c r="N1420">
        <v>0</v>
      </c>
      <c r="O1420">
        <v>0</v>
      </c>
      <c r="P1420">
        <v>10</v>
      </c>
      <c r="Q1420">
        <v>15</v>
      </c>
      <c r="R1420" s="3">
        <v>0.66669999999999996</v>
      </c>
      <c r="S1420">
        <v>0</v>
      </c>
      <c r="T1420">
        <v>0</v>
      </c>
      <c r="AQ1420" t="str">
        <f t="shared" si="91"/>
        <v>SPAN</v>
      </c>
      <c r="AR1420" t="str">
        <f t="shared" si="91"/>
        <v>5830</v>
      </c>
      <c r="AS1420" t="str">
        <f t="shared" si="88"/>
        <v/>
      </c>
      <c r="AT1420" t="str">
        <f t="shared" si="89"/>
        <v>SPAN5830</v>
      </c>
      <c r="AU1420" t="str">
        <f t="shared" si="90"/>
        <v>SPAN5830-***** CRSE TOTAL</v>
      </c>
    </row>
    <row r="1421" spans="1:50" x14ac:dyDescent="0.2">
      <c r="A1421" t="s">
        <v>103</v>
      </c>
      <c r="B1421" t="s">
        <v>620</v>
      </c>
      <c r="C1421">
        <v>5980</v>
      </c>
      <c r="D1421">
        <v>1</v>
      </c>
      <c r="E1421">
        <v>0</v>
      </c>
      <c r="F1421">
        <v>0</v>
      </c>
      <c r="G1421">
        <v>3</v>
      </c>
      <c r="H1421">
        <v>0.25</v>
      </c>
      <c r="I1421">
        <v>0</v>
      </c>
      <c r="J1421">
        <v>0</v>
      </c>
      <c r="K1421">
        <v>0.25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25</v>
      </c>
      <c r="R1421" s="3">
        <v>0.04</v>
      </c>
      <c r="S1421">
        <v>0</v>
      </c>
      <c r="T1421">
        <v>0</v>
      </c>
      <c r="U1421" t="s">
        <v>209</v>
      </c>
      <c r="Y1421" t="s">
        <v>61</v>
      </c>
      <c r="Z1421" t="s">
        <v>61</v>
      </c>
      <c r="AA1421" t="s">
        <v>61</v>
      </c>
      <c r="AB1421" t="s">
        <v>5494</v>
      </c>
      <c r="AC1421">
        <v>25</v>
      </c>
      <c r="AD1421">
        <v>3</v>
      </c>
      <c r="AE1421">
        <v>3</v>
      </c>
      <c r="AF1421">
        <v>1</v>
      </c>
      <c r="AG1421">
        <v>1</v>
      </c>
      <c r="AH1421">
        <v>0</v>
      </c>
      <c r="AI1421">
        <v>0</v>
      </c>
      <c r="AJ1421">
        <v>97558</v>
      </c>
      <c r="AK1421" t="s">
        <v>61</v>
      </c>
      <c r="AL1421" t="s">
        <v>61</v>
      </c>
      <c r="AM1421" t="s">
        <v>61</v>
      </c>
      <c r="AN1421" t="s">
        <v>61</v>
      </c>
      <c r="AO1421" t="s">
        <v>61</v>
      </c>
      <c r="AP1421">
        <v>1</v>
      </c>
      <c r="AQ1421" t="str">
        <f t="shared" si="91"/>
        <v>SPAN</v>
      </c>
      <c r="AR1421" t="str">
        <f t="shared" si="91"/>
        <v>5980</v>
      </c>
      <c r="AS1421" t="str">
        <f t="shared" si="88"/>
        <v>Retz</v>
      </c>
      <c r="AT1421" t="str">
        <f t="shared" si="89"/>
        <v>SPAN5980Retzer Elena Ruzickova</v>
      </c>
      <c r="AU1421" t="str">
        <f t="shared" si="90"/>
        <v>SPAN5980-1</v>
      </c>
      <c r="AV1421" t="s">
        <v>3038</v>
      </c>
      <c r="AW1421" t="s">
        <v>3039</v>
      </c>
      <c r="AX1421" t="s">
        <v>3040</v>
      </c>
    </row>
    <row r="1422" spans="1:50" x14ac:dyDescent="0.2">
      <c r="A1422" t="s">
        <v>103</v>
      </c>
      <c r="B1422" t="s">
        <v>620</v>
      </c>
      <c r="C1422">
        <v>5980</v>
      </c>
      <c r="D1422" t="s">
        <v>125</v>
      </c>
      <c r="E1422">
        <v>0</v>
      </c>
      <c r="F1422">
        <v>0</v>
      </c>
      <c r="G1422">
        <v>3</v>
      </c>
      <c r="H1422">
        <v>0.25</v>
      </c>
      <c r="I1422">
        <v>0</v>
      </c>
      <c r="J1422">
        <v>0</v>
      </c>
      <c r="K1422">
        <v>0.25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25</v>
      </c>
      <c r="R1422" s="3">
        <v>0.04</v>
      </c>
      <c r="S1422">
        <v>0</v>
      </c>
      <c r="T1422">
        <v>0</v>
      </c>
      <c r="AQ1422" t="str">
        <f t="shared" si="91"/>
        <v>SPAN</v>
      </c>
      <c r="AR1422" t="str">
        <f t="shared" si="91"/>
        <v>5980</v>
      </c>
      <c r="AS1422" t="str">
        <f t="shared" si="88"/>
        <v/>
      </c>
      <c r="AT1422" t="str">
        <f t="shared" si="89"/>
        <v>SPAN5980</v>
      </c>
      <c r="AU1422" t="str">
        <f t="shared" si="90"/>
        <v>SPAN5980-***** CRSE TOTAL</v>
      </c>
    </row>
    <row r="1423" spans="1:50" x14ac:dyDescent="0.2">
      <c r="A1423" t="s">
        <v>103</v>
      </c>
      <c r="B1423" t="s">
        <v>620</v>
      </c>
      <c r="C1423" t="s">
        <v>61</v>
      </c>
      <c r="D1423" t="s">
        <v>126</v>
      </c>
      <c r="E1423">
        <v>1695</v>
      </c>
      <c r="F1423">
        <v>113</v>
      </c>
      <c r="G1423">
        <v>103</v>
      </c>
      <c r="H1423">
        <v>8.58</v>
      </c>
      <c r="I1423">
        <v>0.87</v>
      </c>
      <c r="J1423">
        <v>0.53</v>
      </c>
      <c r="K1423">
        <v>121.58</v>
      </c>
      <c r="L1423">
        <v>504</v>
      </c>
      <c r="M1423">
        <v>4</v>
      </c>
      <c r="N1423">
        <v>2</v>
      </c>
      <c r="O1423">
        <v>1</v>
      </c>
      <c r="P1423">
        <v>505</v>
      </c>
      <c r="Q1423">
        <v>599</v>
      </c>
      <c r="R1423" s="3">
        <v>0.84309999999999996</v>
      </c>
      <c r="S1423">
        <v>0</v>
      </c>
      <c r="T1423">
        <v>4</v>
      </c>
      <c r="AQ1423" t="str">
        <f t="shared" si="91"/>
        <v>SPAN</v>
      </c>
      <c r="AR1423" t="str">
        <f t="shared" si="91"/>
        <v/>
      </c>
      <c r="AS1423" t="str">
        <f t="shared" si="88"/>
        <v/>
      </c>
      <c r="AT1423" t="str">
        <f t="shared" si="89"/>
        <v>SPAN</v>
      </c>
      <c r="AU1423" t="str">
        <f t="shared" si="90"/>
        <v>SPAN-***** SUBJ TOTAL</v>
      </c>
    </row>
    <row r="1424" spans="1:50" x14ac:dyDescent="0.2">
      <c r="A1424" t="s">
        <v>103</v>
      </c>
      <c r="B1424" t="s">
        <v>638</v>
      </c>
      <c r="C1424">
        <v>1300</v>
      </c>
      <c r="D1424">
        <v>1</v>
      </c>
      <c r="E1424">
        <v>34</v>
      </c>
      <c r="F1424">
        <v>2.27</v>
      </c>
      <c r="G1424">
        <v>0</v>
      </c>
      <c r="H1424">
        <v>0</v>
      </c>
      <c r="I1424">
        <v>0.13</v>
      </c>
      <c r="J1424">
        <v>7.0000000000000007E-2</v>
      </c>
      <c r="K1424">
        <v>2.27</v>
      </c>
      <c r="L1424">
        <v>34</v>
      </c>
      <c r="M1424">
        <v>2</v>
      </c>
      <c r="N1424">
        <v>1</v>
      </c>
      <c r="O1424">
        <v>0</v>
      </c>
      <c r="P1424">
        <v>34</v>
      </c>
      <c r="Q1424">
        <v>40</v>
      </c>
      <c r="R1424" s="3">
        <v>0.85</v>
      </c>
      <c r="S1424">
        <v>0</v>
      </c>
      <c r="T1424">
        <v>0</v>
      </c>
      <c r="U1424" t="s">
        <v>639</v>
      </c>
      <c r="Y1424" t="s">
        <v>61</v>
      </c>
      <c r="Z1424" t="s">
        <v>61</v>
      </c>
      <c r="AA1424" t="s">
        <v>61</v>
      </c>
      <c r="AB1424" t="s">
        <v>5499</v>
      </c>
      <c r="AC1424">
        <v>15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92009</v>
      </c>
      <c r="AK1424" t="s">
        <v>61</v>
      </c>
      <c r="AL1424" t="s">
        <v>61</v>
      </c>
      <c r="AM1424" t="s">
        <v>61</v>
      </c>
      <c r="AN1424" t="s">
        <v>61</v>
      </c>
      <c r="AO1424" t="s">
        <v>61</v>
      </c>
      <c r="AP1424">
        <v>1</v>
      </c>
      <c r="AQ1424" t="str">
        <f t="shared" si="91"/>
        <v>TA</v>
      </c>
      <c r="AR1424" t="str">
        <f t="shared" si="91"/>
        <v>1300</v>
      </c>
      <c r="AS1424" t="str">
        <f t="shared" si="88"/>
        <v>Czyp</v>
      </c>
      <c r="AT1424" t="str">
        <f t="shared" si="89"/>
        <v>TA1300Czypinski Daniel James</v>
      </c>
      <c r="AU1424" t="str">
        <f t="shared" si="90"/>
        <v>TA1300-1</v>
      </c>
      <c r="AV1424" t="s">
        <v>3048</v>
      </c>
      <c r="AW1424" t="s">
        <v>2408</v>
      </c>
      <c r="AX1424" t="s">
        <v>2479</v>
      </c>
    </row>
    <row r="1425" spans="1:51" x14ac:dyDescent="0.2">
      <c r="A1425" t="s">
        <v>103</v>
      </c>
      <c r="B1425" t="s">
        <v>638</v>
      </c>
      <c r="C1425">
        <v>1300</v>
      </c>
      <c r="D1425">
        <v>2</v>
      </c>
      <c r="E1425">
        <v>20</v>
      </c>
      <c r="F1425">
        <v>1.33</v>
      </c>
      <c r="G1425">
        <v>0</v>
      </c>
      <c r="H1425">
        <v>0</v>
      </c>
      <c r="I1425">
        <v>7.0000000000000007E-2</v>
      </c>
      <c r="J1425">
        <v>7.0000000000000007E-2</v>
      </c>
      <c r="K1425">
        <v>1.33</v>
      </c>
      <c r="L1425">
        <v>20</v>
      </c>
      <c r="M1425">
        <v>1</v>
      </c>
      <c r="N1425">
        <v>1</v>
      </c>
      <c r="O1425">
        <v>0</v>
      </c>
      <c r="P1425">
        <v>20</v>
      </c>
      <c r="Q1425">
        <v>20</v>
      </c>
      <c r="R1425" s="3">
        <v>1</v>
      </c>
      <c r="S1425">
        <v>0</v>
      </c>
      <c r="T1425">
        <v>0</v>
      </c>
      <c r="U1425" t="s">
        <v>639</v>
      </c>
      <c r="Y1425" t="s">
        <v>61</v>
      </c>
      <c r="Z1425" t="s">
        <v>61</v>
      </c>
      <c r="AA1425" t="s">
        <v>61</v>
      </c>
      <c r="AB1425" t="s">
        <v>5500</v>
      </c>
      <c r="AC1425">
        <v>15</v>
      </c>
      <c r="AD1425">
        <v>1</v>
      </c>
      <c r="AE1425">
        <v>1</v>
      </c>
      <c r="AF1425">
        <v>5</v>
      </c>
      <c r="AG1425">
        <v>2</v>
      </c>
      <c r="AH1425">
        <v>2</v>
      </c>
      <c r="AI1425">
        <v>1</v>
      </c>
      <c r="AJ1425">
        <v>94307</v>
      </c>
      <c r="AK1425" t="s">
        <v>61</v>
      </c>
      <c r="AL1425" t="s">
        <v>61</v>
      </c>
      <c r="AM1425" t="s">
        <v>61</v>
      </c>
      <c r="AN1425" t="s">
        <v>61</v>
      </c>
      <c r="AO1425" t="s">
        <v>61</v>
      </c>
      <c r="AP1425">
        <v>1</v>
      </c>
      <c r="AQ1425" t="str">
        <f t="shared" si="91"/>
        <v>TA</v>
      </c>
      <c r="AR1425" t="str">
        <f t="shared" si="91"/>
        <v>1300</v>
      </c>
      <c r="AS1425" t="str">
        <f t="shared" si="88"/>
        <v>Park</v>
      </c>
      <c r="AT1425" t="str">
        <f t="shared" si="89"/>
        <v>TA1300Parker Halei Lynette</v>
      </c>
      <c r="AU1425" t="str">
        <f t="shared" si="90"/>
        <v>TA1300-2</v>
      </c>
      <c r="AV1425" t="s">
        <v>3049</v>
      </c>
      <c r="AW1425" t="s">
        <v>3050</v>
      </c>
      <c r="AX1425" t="s">
        <v>2810</v>
      </c>
    </row>
    <row r="1426" spans="1:51" x14ac:dyDescent="0.2">
      <c r="A1426" t="s">
        <v>103</v>
      </c>
      <c r="B1426" t="s">
        <v>638</v>
      </c>
      <c r="C1426">
        <v>1300</v>
      </c>
      <c r="D1426">
        <v>3</v>
      </c>
      <c r="E1426">
        <v>14</v>
      </c>
      <c r="F1426">
        <v>0.93</v>
      </c>
      <c r="G1426">
        <v>1</v>
      </c>
      <c r="H1426">
        <v>0.08</v>
      </c>
      <c r="I1426">
        <v>0</v>
      </c>
      <c r="J1426">
        <v>7.0000000000000007E-2</v>
      </c>
      <c r="K1426">
        <v>1.02</v>
      </c>
      <c r="L1426">
        <v>15</v>
      </c>
      <c r="M1426">
        <v>0</v>
      </c>
      <c r="N1426">
        <v>1</v>
      </c>
      <c r="O1426">
        <v>0</v>
      </c>
      <c r="P1426">
        <v>15</v>
      </c>
      <c r="Q1426">
        <v>25</v>
      </c>
      <c r="R1426" s="3">
        <v>0.6</v>
      </c>
      <c r="S1426">
        <v>0</v>
      </c>
      <c r="T1426">
        <v>0</v>
      </c>
      <c r="U1426" t="s">
        <v>639</v>
      </c>
      <c r="Y1426" t="s">
        <v>61</v>
      </c>
      <c r="Z1426" t="s">
        <v>61</v>
      </c>
      <c r="AA1426" t="s">
        <v>61</v>
      </c>
      <c r="AB1426" t="s">
        <v>5501</v>
      </c>
      <c r="AC1426">
        <v>15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95320</v>
      </c>
      <c r="AK1426" t="s">
        <v>61</v>
      </c>
      <c r="AL1426" t="s">
        <v>61</v>
      </c>
      <c r="AM1426" t="s">
        <v>61</v>
      </c>
      <c r="AN1426" t="s">
        <v>61</v>
      </c>
      <c r="AO1426" t="s">
        <v>61</v>
      </c>
      <c r="AP1426">
        <v>1</v>
      </c>
      <c r="AQ1426" t="str">
        <f t="shared" si="91"/>
        <v>TA</v>
      </c>
      <c r="AR1426" t="str">
        <f t="shared" si="91"/>
        <v>1300</v>
      </c>
      <c r="AS1426" t="str">
        <f t="shared" si="88"/>
        <v>Bart</v>
      </c>
      <c r="AT1426" t="str">
        <f t="shared" si="89"/>
        <v>TA1300Bartenstein Lillian Clare</v>
      </c>
      <c r="AU1426" t="str">
        <f t="shared" si="90"/>
        <v>TA1300-3</v>
      </c>
      <c r="AV1426" t="s">
        <v>3051</v>
      </c>
      <c r="AW1426" t="s">
        <v>3052</v>
      </c>
      <c r="AX1426" t="s">
        <v>3053</v>
      </c>
    </row>
    <row r="1427" spans="1:51" x14ac:dyDescent="0.2">
      <c r="A1427" t="s">
        <v>103</v>
      </c>
      <c r="B1427" t="s">
        <v>638</v>
      </c>
      <c r="C1427">
        <v>1300</v>
      </c>
      <c r="D1427" t="s">
        <v>125</v>
      </c>
      <c r="E1427">
        <v>68</v>
      </c>
      <c r="F1427">
        <v>4.53</v>
      </c>
      <c r="G1427">
        <v>1</v>
      </c>
      <c r="H1427">
        <v>0.08</v>
      </c>
      <c r="I1427">
        <v>0.2</v>
      </c>
      <c r="J1427">
        <v>0.2</v>
      </c>
      <c r="K1427">
        <v>4.62</v>
      </c>
      <c r="L1427">
        <v>69</v>
      </c>
      <c r="M1427">
        <v>3</v>
      </c>
      <c r="N1427">
        <v>3</v>
      </c>
      <c r="O1427">
        <v>0</v>
      </c>
      <c r="P1427">
        <v>69</v>
      </c>
      <c r="Q1427">
        <v>85</v>
      </c>
      <c r="R1427" s="3">
        <v>0.81179999999999997</v>
      </c>
      <c r="S1427">
        <v>0</v>
      </c>
      <c r="T1427">
        <v>0</v>
      </c>
      <c r="AQ1427" t="str">
        <f t="shared" si="91"/>
        <v>TA</v>
      </c>
      <c r="AR1427" t="str">
        <f t="shared" si="91"/>
        <v>1300</v>
      </c>
      <c r="AS1427" t="str">
        <f t="shared" si="88"/>
        <v/>
      </c>
      <c r="AT1427" t="str">
        <f t="shared" si="89"/>
        <v>TA1300</v>
      </c>
      <c r="AU1427" t="str">
        <f t="shared" si="90"/>
        <v>TA1300-***** CRSE TOTAL</v>
      </c>
    </row>
    <row r="1428" spans="1:51" x14ac:dyDescent="0.2">
      <c r="A1428" t="s">
        <v>103</v>
      </c>
      <c r="B1428" t="s">
        <v>638</v>
      </c>
      <c r="C1428">
        <v>1310</v>
      </c>
      <c r="D1428">
        <v>1</v>
      </c>
      <c r="E1428">
        <v>34</v>
      </c>
      <c r="F1428">
        <v>2.27</v>
      </c>
      <c r="G1428">
        <v>0</v>
      </c>
      <c r="H1428">
        <v>0</v>
      </c>
      <c r="I1428">
        <v>0</v>
      </c>
      <c r="J1428">
        <v>0.13</v>
      </c>
      <c r="K1428">
        <v>2.27</v>
      </c>
      <c r="L1428">
        <v>17</v>
      </c>
      <c r="M1428">
        <v>0</v>
      </c>
      <c r="N1428">
        <v>1</v>
      </c>
      <c r="O1428">
        <v>0</v>
      </c>
      <c r="P1428">
        <v>17</v>
      </c>
      <c r="Q1428">
        <v>20</v>
      </c>
      <c r="R1428" s="3">
        <v>0.85</v>
      </c>
      <c r="S1428">
        <v>0</v>
      </c>
      <c r="T1428">
        <v>0</v>
      </c>
      <c r="U1428" t="s">
        <v>640</v>
      </c>
      <c r="V1428" t="s">
        <v>113</v>
      </c>
      <c r="W1428" s="4">
        <v>0.375</v>
      </c>
      <c r="X1428" s="4">
        <v>0.47916666666666669</v>
      </c>
      <c r="Y1428" t="s">
        <v>514</v>
      </c>
      <c r="Z1428">
        <v>208</v>
      </c>
      <c r="AA1428">
        <v>20</v>
      </c>
      <c r="AB1428" t="s">
        <v>5499</v>
      </c>
      <c r="AC1428">
        <v>15</v>
      </c>
      <c r="AD1428">
        <v>1</v>
      </c>
      <c r="AE1428">
        <v>2</v>
      </c>
      <c r="AF1428">
        <v>0</v>
      </c>
      <c r="AG1428">
        <v>0</v>
      </c>
      <c r="AH1428">
        <v>0</v>
      </c>
      <c r="AI1428">
        <v>0</v>
      </c>
      <c r="AJ1428">
        <v>94196</v>
      </c>
      <c r="AK1428" t="s">
        <v>61</v>
      </c>
      <c r="AL1428" t="s">
        <v>61</v>
      </c>
      <c r="AM1428" t="s">
        <v>61</v>
      </c>
      <c r="AN1428" t="s">
        <v>61</v>
      </c>
      <c r="AO1428" t="s">
        <v>61</v>
      </c>
      <c r="AP1428">
        <v>1</v>
      </c>
      <c r="AQ1428" t="str">
        <f t="shared" si="91"/>
        <v>TA</v>
      </c>
      <c r="AR1428" t="str">
        <f t="shared" si="91"/>
        <v>1310</v>
      </c>
      <c r="AS1428" t="str">
        <f t="shared" si="88"/>
        <v>Czyp</v>
      </c>
      <c r="AT1428" t="str">
        <f t="shared" si="89"/>
        <v>TA1310Czypinski Daniel James</v>
      </c>
      <c r="AU1428" t="str">
        <f t="shared" si="90"/>
        <v>TA1310-1</v>
      </c>
      <c r="AV1428" t="s">
        <v>3048</v>
      </c>
      <c r="AW1428" t="s">
        <v>2408</v>
      </c>
      <c r="AX1428" t="s">
        <v>2479</v>
      </c>
    </row>
    <row r="1429" spans="1:51" x14ac:dyDescent="0.2">
      <c r="A1429" t="s">
        <v>103</v>
      </c>
      <c r="B1429" t="s">
        <v>638</v>
      </c>
      <c r="C1429">
        <v>1310</v>
      </c>
      <c r="D1429">
        <v>2</v>
      </c>
      <c r="E1429">
        <v>36</v>
      </c>
      <c r="F1429">
        <v>2.4</v>
      </c>
      <c r="G1429">
        <v>0</v>
      </c>
      <c r="H1429">
        <v>0</v>
      </c>
      <c r="I1429">
        <v>0.13</v>
      </c>
      <c r="J1429">
        <v>0</v>
      </c>
      <c r="K1429">
        <v>2.4</v>
      </c>
      <c r="L1429">
        <v>18</v>
      </c>
      <c r="M1429">
        <v>1</v>
      </c>
      <c r="N1429">
        <v>0</v>
      </c>
      <c r="O1429">
        <v>0</v>
      </c>
      <c r="P1429">
        <v>18</v>
      </c>
      <c r="Q1429">
        <v>20</v>
      </c>
      <c r="R1429" s="3">
        <v>0.9</v>
      </c>
      <c r="S1429">
        <v>0</v>
      </c>
      <c r="T1429">
        <v>0</v>
      </c>
      <c r="U1429" t="s">
        <v>640</v>
      </c>
      <c r="V1429" t="s">
        <v>113</v>
      </c>
      <c r="W1429" s="4">
        <v>0.60416666666666663</v>
      </c>
      <c r="X1429" s="4">
        <v>0.70833333333333337</v>
      </c>
      <c r="Y1429" t="s">
        <v>123</v>
      </c>
      <c r="Z1429">
        <v>115</v>
      </c>
      <c r="AA1429">
        <v>20</v>
      </c>
      <c r="AB1429" t="s">
        <v>5502</v>
      </c>
      <c r="AC1429">
        <v>15</v>
      </c>
      <c r="AD1429">
        <v>1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97163</v>
      </c>
      <c r="AK1429" t="s">
        <v>61</v>
      </c>
      <c r="AL1429" t="s">
        <v>61</v>
      </c>
      <c r="AM1429" t="s">
        <v>61</v>
      </c>
      <c r="AN1429" t="s">
        <v>61</v>
      </c>
      <c r="AO1429" t="s">
        <v>61</v>
      </c>
      <c r="AP1429">
        <v>1</v>
      </c>
      <c r="AQ1429" t="str">
        <f t="shared" si="91"/>
        <v>TA</v>
      </c>
      <c r="AR1429" t="str">
        <f t="shared" si="91"/>
        <v>1310</v>
      </c>
      <c r="AS1429" t="str">
        <f t="shared" si="88"/>
        <v>Hick</v>
      </c>
      <c r="AT1429" t="str">
        <f t="shared" si="89"/>
        <v>TA1310Hickok Peter Denby</v>
      </c>
      <c r="AU1429" t="str">
        <f t="shared" si="90"/>
        <v>TA1310-2</v>
      </c>
      <c r="AV1429" t="s">
        <v>3054</v>
      </c>
      <c r="AW1429" t="s">
        <v>2489</v>
      </c>
      <c r="AX1429" t="s">
        <v>3055</v>
      </c>
    </row>
    <row r="1430" spans="1:51" x14ac:dyDescent="0.2">
      <c r="A1430" t="s">
        <v>103</v>
      </c>
      <c r="B1430" t="s">
        <v>638</v>
      </c>
      <c r="C1430">
        <v>1310</v>
      </c>
      <c r="D1430" t="s">
        <v>125</v>
      </c>
      <c r="E1430">
        <v>70</v>
      </c>
      <c r="F1430">
        <v>4.67</v>
      </c>
      <c r="G1430">
        <v>0</v>
      </c>
      <c r="H1430">
        <v>0</v>
      </c>
      <c r="I1430">
        <v>0.13</v>
      </c>
      <c r="J1430">
        <v>0.13</v>
      </c>
      <c r="K1430">
        <v>4.67</v>
      </c>
      <c r="L1430">
        <v>35</v>
      </c>
      <c r="M1430">
        <v>1</v>
      </c>
      <c r="N1430">
        <v>1</v>
      </c>
      <c r="O1430">
        <v>0</v>
      </c>
      <c r="P1430">
        <v>35</v>
      </c>
      <c r="Q1430">
        <v>40</v>
      </c>
      <c r="R1430" s="3">
        <v>0.875</v>
      </c>
      <c r="S1430">
        <v>0</v>
      </c>
      <c r="T1430">
        <v>0</v>
      </c>
      <c r="AQ1430" t="str">
        <f t="shared" si="91"/>
        <v>TA</v>
      </c>
      <c r="AR1430" t="str">
        <f t="shared" si="91"/>
        <v>1310</v>
      </c>
      <c r="AS1430" t="str">
        <f t="shared" si="88"/>
        <v/>
      </c>
      <c r="AT1430" t="str">
        <f t="shared" si="89"/>
        <v>TA1310</v>
      </c>
      <c r="AU1430" t="str">
        <f t="shared" si="90"/>
        <v>TA1310-***** CRSE TOTAL</v>
      </c>
    </row>
    <row r="1431" spans="1:51" x14ac:dyDescent="0.2">
      <c r="A1431" t="s">
        <v>103</v>
      </c>
      <c r="B1431" t="s">
        <v>638</v>
      </c>
      <c r="C1431">
        <v>1320</v>
      </c>
      <c r="D1431">
        <v>1</v>
      </c>
      <c r="E1431">
        <v>26</v>
      </c>
      <c r="F1431">
        <v>1.73</v>
      </c>
      <c r="G1431">
        <v>2</v>
      </c>
      <c r="H1431">
        <v>0.17</v>
      </c>
      <c r="I1431">
        <v>0</v>
      </c>
      <c r="J1431">
        <v>0.27</v>
      </c>
      <c r="K1431">
        <v>1.9</v>
      </c>
      <c r="L1431">
        <v>14</v>
      </c>
      <c r="M1431">
        <v>0</v>
      </c>
      <c r="N1431">
        <v>2</v>
      </c>
      <c r="O1431">
        <v>0</v>
      </c>
      <c r="P1431">
        <v>14</v>
      </c>
      <c r="Q1431">
        <v>20</v>
      </c>
      <c r="R1431" s="3">
        <v>0.7</v>
      </c>
      <c r="S1431">
        <v>0</v>
      </c>
      <c r="T1431">
        <v>0</v>
      </c>
      <c r="U1431" t="s">
        <v>641</v>
      </c>
      <c r="V1431" t="s">
        <v>111</v>
      </c>
      <c r="W1431" s="4">
        <v>0.375</v>
      </c>
      <c r="X1431" s="4">
        <v>0.47916666666666669</v>
      </c>
      <c r="Y1431" t="s">
        <v>123</v>
      </c>
      <c r="Z1431">
        <v>101</v>
      </c>
      <c r="AA1431">
        <v>102</v>
      </c>
      <c r="AB1431" t="s">
        <v>5501</v>
      </c>
      <c r="AC1431">
        <v>15</v>
      </c>
      <c r="AD1431">
        <v>1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96522</v>
      </c>
      <c r="AK1431" t="s">
        <v>61</v>
      </c>
      <c r="AL1431" t="s">
        <v>61</v>
      </c>
      <c r="AM1431" t="s">
        <v>61</v>
      </c>
      <c r="AN1431" t="s">
        <v>61</v>
      </c>
      <c r="AO1431" t="s">
        <v>61</v>
      </c>
      <c r="AP1431">
        <v>1</v>
      </c>
      <c r="AQ1431" t="str">
        <f t="shared" si="91"/>
        <v>TA</v>
      </c>
      <c r="AR1431" t="str">
        <f t="shared" si="91"/>
        <v>1320</v>
      </c>
      <c r="AS1431" t="str">
        <f t="shared" si="88"/>
        <v>Bart</v>
      </c>
      <c r="AT1431" t="str">
        <f t="shared" si="89"/>
        <v>TA1320Bartenstein Lillian Clare</v>
      </c>
      <c r="AU1431" t="str">
        <f t="shared" si="90"/>
        <v>TA1320-1</v>
      </c>
      <c r="AV1431" t="s">
        <v>3051</v>
      </c>
      <c r="AW1431" t="s">
        <v>3052</v>
      </c>
      <c r="AX1431" t="s">
        <v>3053</v>
      </c>
    </row>
    <row r="1432" spans="1:51" x14ac:dyDescent="0.2">
      <c r="A1432" t="s">
        <v>103</v>
      </c>
      <c r="B1432" t="s">
        <v>638</v>
      </c>
      <c r="C1432">
        <v>1320</v>
      </c>
      <c r="D1432" t="s">
        <v>125</v>
      </c>
      <c r="E1432">
        <v>26</v>
      </c>
      <c r="F1432">
        <v>1.73</v>
      </c>
      <c r="G1432">
        <v>2</v>
      </c>
      <c r="H1432">
        <v>0.17</v>
      </c>
      <c r="I1432">
        <v>0</v>
      </c>
      <c r="J1432">
        <v>0.27</v>
      </c>
      <c r="K1432">
        <v>1.9</v>
      </c>
      <c r="L1432">
        <v>14</v>
      </c>
      <c r="M1432">
        <v>0</v>
      </c>
      <c r="N1432">
        <v>2</v>
      </c>
      <c r="O1432">
        <v>0</v>
      </c>
      <c r="P1432">
        <v>14</v>
      </c>
      <c r="Q1432">
        <v>20</v>
      </c>
      <c r="R1432" s="3">
        <v>0.7</v>
      </c>
      <c r="S1432">
        <v>0</v>
      </c>
      <c r="T1432">
        <v>0</v>
      </c>
      <c r="AQ1432" t="str">
        <f t="shared" si="91"/>
        <v>TA</v>
      </c>
      <c r="AR1432" t="str">
        <f t="shared" si="91"/>
        <v>1320</v>
      </c>
      <c r="AS1432" t="str">
        <f t="shared" si="88"/>
        <v/>
      </c>
      <c r="AT1432" t="str">
        <f t="shared" si="89"/>
        <v>TA1320</v>
      </c>
      <c r="AU1432" t="str">
        <f t="shared" si="90"/>
        <v>TA1320-***** CRSE TOTAL</v>
      </c>
    </row>
    <row r="1433" spans="1:51" x14ac:dyDescent="0.2">
      <c r="A1433" t="s">
        <v>103</v>
      </c>
      <c r="B1433" t="s">
        <v>638</v>
      </c>
      <c r="C1433">
        <v>1330</v>
      </c>
      <c r="D1433">
        <v>1</v>
      </c>
      <c r="E1433">
        <v>38</v>
      </c>
      <c r="F1433">
        <v>2.5299999999999998</v>
      </c>
      <c r="G1433">
        <v>0</v>
      </c>
      <c r="H1433">
        <v>0</v>
      </c>
      <c r="I1433">
        <v>0.13</v>
      </c>
      <c r="J1433">
        <v>0.13</v>
      </c>
      <c r="K1433">
        <v>2.5299999999999998</v>
      </c>
      <c r="L1433">
        <v>19</v>
      </c>
      <c r="M1433">
        <v>1</v>
      </c>
      <c r="N1433">
        <v>1</v>
      </c>
      <c r="O1433">
        <v>0</v>
      </c>
      <c r="P1433">
        <v>19</v>
      </c>
      <c r="Q1433">
        <v>20</v>
      </c>
      <c r="R1433" s="3">
        <v>0.95</v>
      </c>
      <c r="S1433">
        <v>0</v>
      </c>
      <c r="T1433">
        <v>0</v>
      </c>
      <c r="U1433" t="s">
        <v>642</v>
      </c>
      <c r="V1433" t="s">
        <v>113</v>
      </c>
      <c r="W1433" s="4">
        <v>0.60416666666666663</v>
      </c>
      <c r="X1433" s="4">
        <v>0.70833333333333337</v>
      </c>
      <c r="Y1433" t="s">
        <v>129</v>
      </c>
      <c r="Z1433">
        <v>244</v>
      </c>
      <c r="AA1433">
        <v>40</v>
      </c>
      <c r="AB1433" t="s">
        <v>5500</v>
      </c>
      <c r="AC1433">
        <v>15</v>
      </c>
      <c r="AD1433">
        <v>1</v>
      </c>
      <c r="AE1433">
        <v>2</v>
      </c>
      <c r="AF1433">
        <v>1</v>
      </c>
      <c r="AG1433">
        <v>1</v>
      </c>
      <c r="AH1433">
        <v>0</v>
      </c>
      <c r="AI1433">
        <v>0</v>
      </c>
      <c r="AJ1433">
        <v>92010</v>
      </c>
      <c r="AK1433" t="s">
        <v>61</v>
      </c>
      <c r="AL1433" t="s">
        <v>61</v>
      </c>
      <c r="AM1433" t="s">
        <v>61</v>
      </c>
      <c r="AN1433" t="s">
        <v>61</v>
      </c>
      <c r="AO1433" t="s">
        <v>61</v>
      </c>
      <c r="AP1433">
        <v>1</v>
      </c>
      <c r="AQ1433" t="str">
        <f t="shared" si="91"/>
        <v>TA</v>
      </c>
      <c r="AR1433" t="str">
        <f t="shared" si="91"/>
        <v>1330</v>
      </c>
      <c r="AS1433" t="str">
        <f t="shared" si="88"/>
        <v>Park</v>
      </c>
      <c r="AT1433" t="str">
        <f t="shared" si="89"/>
        <v>TA1330Parker Halei Lynette</v>
      </c>
      <c r="AU1433" t="str">
        <f t="shared" si="90"/>
        <v>TA1330-1</v>
      </c>
      <c r="AV1433" t="s">
        <v>3049</v>
      </c>
      <c r="AW1433" t="s">
        <v>3050</v>
      </c>
      <c r="AX1433" t="s">
        <v>2810</v>
      </c>
    </row>
    <row r="1434" spans="1:51" x14ac:dyDescent="0.2">
      <c r="A1434" t="s">
        <v>103</v>
      </c>
      <c r="B1434" t="s">
        <v>638</v>
      </c>
      <c r="C1434">
        <v>1330</v>
      </c>
      <c r="D1434" t="s">
        <v>125</v>
      </c>
      <c r="E1434">
        <v>38</v>
      </c>
      <c r="F1434">
        <v>2.5299999999999998</v>
      </c>
      <c r="G1434">
        <v>0</v>
      </c>
      <c r="H1434">
        <v>0</v>
      </c>
      <c r="I1434">
        <v>0.13</v>
      </c>
      <c r="J1434">
        <v>0.13</v>
      </c>
      <c r="K1434">
        <v>2.5299999999999998</v>
      </c>
      <c r="L1434">
        <v>19</v>
      </c>
      <c r="M1434">
        <v>1</v>
      </c>
      <c r="N1434">
        <v>1</v>
      </c>
      <c r="O1434">
        <v>0</v>
      </c>
      <c r="P1434">
        <v>19</v>
      </c>
      <c r="Q1434">
        <v>20</v>
      </c>
      <c r="R1434" s="3">
        <v>0.95</v>
      </c>
      <c r="S1434">
        <v>0</v>
      </c>
      <c r="T1434">
        <v>0</v>
      </c>
      <c r="AQ1434" t="str">
        <f t="shared" si="91"/>
        <v>TA</v>
      </c>
      <c r="AR1434" t="str">
        <f t="shared" si="91"/>
        <v>1330</v>
      </c>
      <c r="AS1434" t="str">
        <f t="shared" si="88"/>
        <v/>
      </c>
      <c r="AT1434" t="str">
        <f t="shared" si="89"/>
        <v>TA1330</v>
      </c>
      <c r="AU1434" t="str">
        <f t="shared" si="90"/>
        <v>TA1330-***** CRSE TOTAL</v>
      </c>
    </row>
    <row r="1435" spans="1:51" x14ac:dyDescent="0.2">
      <c r="A1435" t="s">
        <v>103</v>
      </c>
      <c r="B1435" t="s">
        <v>638</v>
      </c>
      <c r="C1435">
        <v>1410</v>
      </c>
      <c r="D1435">
        <v>1</v>
      </c>
      <c r="E1435">
        <v>45</v>
      </c>
      <c r="F1435">
        <v>3</v>
      </c>
      <c r="G1435">
        <v>0</v>
      </c>
      <c r="H1435">
        <v>0</v>
      </c>
      <c r="I1435">
        <v>0.2</v>
      </c>
      <c r="J1435">
        <v>0</v>
      </c>
      <c r="K1435">
        <v>3</v>
      </c>
      <c r="L1435">
        <v>15</v>
      </c>
      <c r="M1435">
        <v>1</v>
      </c>
      <c r="N1435">
        <v>0</v>
      </c>
      <c r="O1435">
        <v>0</v>
      </c>
      <c r="P1435">
        <v>15</v>
      </c>
      <c r="Q1435">
        <v>20</v>
      </c>
      <c r="R1435" s="3">
        <v>0.75</v>
      </c>
      <c r="S1435">
        <v>0</v>
      </c>
      <c r="T1435">
        <v>0</v>
      </c>
      <c r="U1435" t="s">
        <v>643</v>
      </c>
      <c r="V1435" t="s">
        <v>113</v>
      </c>
      <c r="W1435" s="4">
        <v>0.48958333333333331</v>
      </c>
      <c r="X1435" s="4">
        <v>0.59375</v>
      </c>
      <c r="Y1435" t="s">
        <v>123</v>
      </c>
      <c r="Z1435">
        <v>214</v>
      </c>
      <c r="AA1435">
        <v>36</v>
      </c>
      <c r="AB1435" t="s">
        <v>5503</v>
      </c>
      <c r="AC1435">
        <v>12</v>
      </c>
      <c r="AD1435">
        <v>1</v>
      </c>
      <c r="AE1435">
        <v>3</v>
      </c>
      <c r="AF1435">
        <v>0</v>
      </c>
      <c r="AG1435">
        <v>0</v>
      </c>
      <c r="AH1435">
        <v>0</v>
      </c>
      <c r="AI1435">
        <v>0</v>
      </c>
      <c r="AJ1435">
        <v>92011</v>
      </c>
      <c r="AK1435" t="s">
        <v>61</v>
      </c>
      <c r="AL1435" t="s">
        <v>61</v>
      </c>
      <c r="AM1435" t="s">
        <v>61</v>
      </c>
      <c r="AN1435" t="s">
        <v>61</v>
      </c>
      <c r="AO1435" t="s">
        <v>61</v>
      </c>
      <c r="AP1435">
        <v>1</v>
      </c>
      <c r="AQ1435" t="str">
        <f t="shared" si="91"/>
        <v>TA</v>
      </c>
      <c r="AR1435" t="str">
        <f t="shared" si="91"/>
        <v>1410</v>
      </c>
      <c r="AS1435" t="str">
        <f t="shared" si="88"/>
        <v>Bres</v>
      </c>
      <c r="AT1435" t="str">
        <f t="shared" si="89"/>
        <v>TA1410Bressie Collin Andrew</v>
      </c>
      <c r="AU1435" t="str">
        <f t="shared" si="90"/>
        <v>TA1410-1</v>
      </c>
      <c r="AV1435" t="s">
        <v>3056</v>
      </c>
      <c r="AW1435" t="s">
        <v>3057</v>
      </c>
      <c r="AX1435" t="s">
        <v>2676</v>
      </c>
    </row>
    <row r="1436" spans="1:51" x14ac:dyDescent="0.2">
      <c r="A1436" t="s">
        <v>103</v>
      </c>
      <c r="B1436" t="s">
        <v>638</v>
      </c>
      <c r="C1436">
        <v>1410</v>
      </c>
      <c r="D1436">
        <v>2</v>
      </c>
      <c r="E1436">
        <v>39</v>
      </c>
      <c r="F1436">
        <v>2.6</v>
      </c>
      <c r="G1436">
        <v>3</v>
      </c>
      <c r="H1436">
        <v>0.25</v>
      </c>
      <c r="I1436">
        <v>0.2</v>
      </c>
      <c r="J1436">
        <v>0</v>
      </c>
      <c r="K1436">
        <v>2.85</v>
      </c>
      <c r="L1436">
        <v>14</v>
      </c>
      <c r="M1436">
        <v>1</v>
      </c>
      <c r="N1436">
        <v>0</v>
      </c>
      <c r="O1436">
        <v>0</v>
      </c>
      <c r="P1436">
        <v>14</v>
      </c>
      <c r="Q1436">
        <v>20</v>
      </c>
      <c r="R1436" s="3">
        <v>0.7</v>
      </c>
      <c r="S1436">
        <v>0</v>
      </c>
      <c r="T1436">
        <v>0</v>
      </c>
      <c r="U1436" t="s">
        <v>643</v>
      </c>
      <c r="V1436" t="s">
        <v>111</v>
      </c>
      <c r="W1436" s="4">
        <v>0.5</v>
      </c>
      <c r="X1436" s="4">
        <v>0.60416666666666663</v>
      </c>
      <c r="Y1436" t="s">
        <v>123</v>
      </c>
      <c r="Z1436">
        <v>214</v>
      </c>
      <c r="AA1436">
        <v>36</v>
      </c>
      <c r="AB1436" t="s">
        <v>5504</v>
      </c>
      <c r="AC1436">
        <v>12</v>
      </c>
      <c r="AD1436">
        <v>1</v>
      </c>
      <c r="AE1436">
        <v>3</v>
      </c>
      <c r="AF1436">
        <v>0</v>
      </c>
      <c r="AG1436">
        <v>0</v>
      </c>
      <c r="AH1436">
        <v>0</v>
      </c>
      <c r="AI1436">
        <v>0</v>
      </c>
      <c r="AJ1436">
        <v>95044</v>
      </c>
      <c r="AK1436" t="s">
        <v>61</v>
      </c>
      <c r="AL1436" t="s">
        <v>61</v>
      </c>
      <c r="AM1436" t="s">
        <v>61</v>
      </c>
      <c r="AN1436" t="s">
        <v>61</v>
      </c>
      <c r="AO1436" t="s">
        <v>61</v>
      </c>
      <c r="AP1436">
        <v>1</v>
      </c>
      <c r="AQ1436" t="str">
        <f t="shared" si="91"/>
        <v>TA</v>
      </c>
      <c r="AR1436" t="str">
        <f t="shared" si="91"/>
        <v>1410</v>
      </c>
      <c r="AS1436" t="str">
        <f t="shared" si="88"/>
        <v>Herr</v>
      </c>
      <c r="AT1436" t="str">
        <f t="shared" si="89"/>
        <v>TA1410Herrera Yvette Karla</v>
      </c>
      <c r="AU1436" t="str">
        <f t="shared" si="90"/>
        <v>TA1410-2</v>
      </c>
      <c r="AV1436" t="s">
        <v>3058</v>
      </c>
      <c r="AW1436" t="s">
        <v>3059</v>
      </c>
      <c r="AX1436" t="s">
        <v>3060</v>
      </c>
    </row>
    <row r="1437" spans="1:51" x14ac:dyDescent="0.2">
      <c r="A1437" t="s">
        <v>103</v>
      </c>
      <c r="B1437" t="s">
        <v>638</v>
      </c>
      <c r="C1437">
        <v>1410</v>
      </c>
      <c r="D1437">
        <v>3</v>
      </c>
      <c r="E1437">
        <v>24</v>
      </c>
      <c r="F1437">
        <v>1.6</v>
      </c>
      <c r="G1437">
        <v>0</v>
      </c>
      <c r="H1437">
        <v>0</v>
      </c>
      <c r="I1437">
        <v>0.2</v>
      </c>
      <c r="J1437">
        <v>0</v>
      </c>
      <c r="K1437">
        <v>1.6</v>
      </c>
      <c r="L1437">
        <v>8</v>
      </c>
      <c r="M1437">
        <v>1</v>
      </c>
      <c r="N1437">
        <v>0</v>
      </c>
      <c r="O1437">
        <v>0</v>
      </c>
      <c r="P1437">
        <v>8</v>
      </c>
      <c r="Q1437">
        <v>20</v>
      </c>
      <c r="R1437" s="3">
        <v>0.4</v>
      </c>
      <c r="S1437">
        <v>0</v>
      </c>
      <c r="T1437">
        <v>0</v>
      </c>
      <c r="U1437" t="s">
        <v>643</v>
      </c>
      <c r="V1437" t="s">
        <v>113</v>
      </c>
      <c r="W1437" s="4">
        <v>0.70833333333333337</v>
      </c>
      <c r="X1437" s="4">
        <v>0.8125</v>
      </c>
      <c r="Y1437" t="s">
        <v>123</v>
      </c>
      <c r="Z1437">
        <v>115</v>
      </c>
      <c r="AA1437">
        <v>20</v>
      </c>
      <c r="AB1437" t="s">
        <v>5505</v>
      </c>
      <c r="AC1437">
        <v>12</v>
      </c>
      <c r="AD1437">
        <v>1</v>
      </c>
      <c r="AE1437">
        <v>3</v>
      </c>
      <c r="AF1437">
        <v>0</v>
      </c>
      <c r="AG1437">
        <v>0</v>
      </c>
      <c r="AH1437">
        <v>0</v>
      </c>
      <c r="AI1437">
        <v>0</v>
      </c>
      <c r="AJ1437">
        <v>95322</v>
      </c>
      <c r="AK1437" t="s">
        <v>61</v>
      </c>
      <c r="AL1437" t="s">
        <v>61</v>
      </c>
      <c r="AM1437" t="s">
        <v>61</v>
      </c>
      <c r="AN1437" t="s">
        <v>61</v>
      </c>
      <c r="AO1437" t="s">
        <v>61</v>
      </c>
      <c r="AP1437">
        <v>1</v>
      </c>
      <c r="AQ1437" t="str">
        <f t="shared" si="91"/>
        <v>TA</v>
      </c>
      <c r="AR1437" t="str">
        <f t="shared" si="91"/>
        <v>1410</v>
      </c>
      <c r="AS1437" t="str">
        <f t="shared" si="88"/>
        <v>Mend</v>
      </c>
      <c r="AT1437" t="str">
        <f t="shared" si="89"/>
        <v>TA1410Mendelson Jo Ann Elizabeth</v>
      </c>
      <c r="AU1437" t="str">
        <f t="shared" si="90"/>
        <v>TA1410-3</v>
      </c>
      <c r="AV1437" t="s">
        <v>3061</v>
      </c>
      <c r="AW1437" t="s">
        <v>3062</v>
      </c>
      <c r="AX1437" t="s">
        <v>2441</v>
      </c>
      <c r="AY1437" t="s">
        <v>2370</v>
      </c>
    </row>
    <row r="1438" spans="1:51" x14ac:dyDescent="0.2">
      <c r="A1438" t="s">
        <v>103</v>
      </c>
      <c r="B1438" t="s">
        <v>638</v>
      </c>
      <c r="C1438">
        <v>1410</v>
      </c>
      <c r="D1438" t="s">
        <v>125</v>
      </c>
      <c r="E1438">
        <v>108</v>
      </c>
      <c r="F1438">
        <v>7.2</v>
      </c>
      <c r="G1438">
        <v>3</v>
      </c>
      <c r="H1438">
        <v>0.25</v>
      </c>
      <c r="I1438">
        <v>0.6</v>
      </c>
      <c r="J1438">
        <v>0</v>
      </c>
      <c r="K1438">
        <v>7.45</v>
      </c>
      <c r="L1438">
        <v>37</v>
      </c>
      <c r="M1438">
        <v>3</v>
      </c>
      <c r="N1438">
        <v>0</v>
      </c>
      <c r="O1438">
        <v>0</v>
      </c>
      <c r="P1438">
        <v>37</v>
      </c>
      <c r="Q1438">
        <v>60</v>
      </c>
      <c r="R1438" s="3">
        <v>0.61670000000000003</v>
      </c>
      <c r="S1438">
        <v>0</v>
      </c>
      <c r="T1438">
        <v>0</v>
      </c>
      <c r="AQ1438" t="str">
        <f t="shared" si="91"/>
        <v>TA</v>
      </c>
      <c r="AR1438" t="str">
        <f t="shared" si="91"/>
        <v>1410</v>
      </c>
      <c r="AS1438" t="str">
        <f t="shared" si="88"/>
        <v/>
      </c>
      <c r="AT1438" t="str">
        <f t="shared" si="89"/>
        <v>TA1410</v>
      </c>
      <c r="AU1438" t="str">
        <f t="shared" si="90"/>
        <v>TA1410-***** CRSE TOTAL</v>
      </c>
    </row>
    <row r="1439" spans="1:51" x14ac:dyDescent="0.2">
      <c r="A1439" t="s">
        <v>103</v>
      </c>
      <c r="B1439" t="s">
        <v>638</v>
      </c>
      <c r="C1439">
        <v>1420</v>
      </c>
      <c r="D1439">
        <v>1</v>
      </c>
      <c r="E1439">
        <v>42</v>
      </c>
      <c r="F1439">
        <v>2.8</v>
      </c>
      <c r="G1439">
        <v>0</v>
      </c>
      <c r="H1439">
        <v>0</v>
      </c>
      <c r="I1439">
        <v>0</v>
      </c>
      <c r="J1439">
        <v>0.4</v>
      </c>
      <c r="K1439">
        <v>2.8</v>
      </c>
      <c r="L1439">
        <v>14</v>
      </c>
      <c r="M1439">
        <v>0</v>
      </c>
      <c r="N1439">
        <v>2</v>
      </c>
      <c r="O1439">
        <v>0</v>
      </c>
      <c r="P1439">
        <v>14</v>
      </c>
      <c r="Q1439">
        <v>20</v>
      </c>
      <c r="R1439" s="3">
        <v>0.7</v>
      </c>
      <c r="S1439">
        <v>0</v>
      </c>
      <c r="T1439">
        <v>0</v>
      </c>
      <c r="U1439" t="s">
        <v>644</v>
      </c>
      <c r="V1439" t="s">
        <v>113</v>
      </c>
      <c r="W1439" s="4">
        <v>0.48958333333333331</v>
      </c>
      <c r="X1439" s="4">
        <v>0.59375</v>
      </c>
      <c r="Y1439" t="s">
        <v>123</v>
      </c>
      <c r="Z1439">
        <v>101</v>
      </c>
      <c r="AA1439">
        <v>102</v>
      </c>
      <c r="AB1439" t="s">
        <v>5506</v>
      </c>
      <c r="AC1439">
        <v>12</v>
      </c>
      <c r="AD1439">
        <v>1</v>
      </c>
      <c r="AE1439">
        <v>3</v>
      </c>
      <c r="AF1439">
        <v>3</v>
      </c>
      <c r="AG1439">
        <v>2</v>
      </c>
      <c r="AH1439">
        <v>0</v>
      </c>
      <c r="AI1439">
        <v>1</v>
      </c>
      <c r="AJ1439">
        <v>96768</v>
      </c>
      <c r="AK1439" t="s">
        <v>61</v>
      </c>
      <c r="AL1439" t="s">
        <v>61</v>
      </c>
      <c r="AM1439" t="s">
        <v>61</v>
      </c>
      <c r="AN1439" t="s">
        <v>61</v>
      </c>
      <c r="AO1439" t="s">
        <v>61</v>
      </c>
      <c r="AP1439">
        <v>1</v>
      </c>
      <c r="AQ1439" t="str">
        <f t="shared" si="91"/>
        <v>TA</v>
      </c>
      <c r="AR1439" t="str">
        <f t="shared" si="91"/>
        <v>1420</v>
      </c>
      <c r="AS1439" t="str">
        <f t="shared" si="88"/>
        <v>Gold</v>
      </c>
      <c r="AT1439" t="str">
        <f t="shared" si="89"/>
        <v>TA1420Goldstein Sophie Liliana</v>
      </c>
      <c r="AU1439" t="str">
        <f t="shared" si="90"/>
        <v>TA1420-1</v>
      </c>
      <c r="AV1439" t="s">
        <v>2773</v>
      </c>
      <c r="AW1439" t="s">
        <v>3063</v>
      </c>
      <c r="AX1439" t="s">
        <v>3064</v>
      </c>
    </row>
    <row r="1440" spans="1:51" x14ac:dyDescent="0.2">
      <c r="A1440" t="s">
        <v>103</v>
      </c>
      <c r="B1440" t="s">
        <v>638</v>
      </c>
      <c r="C1440">
        <v>1420</v>
      </c>
      <c r="D1440" t="s">
        <v>125</v>
      </c>
      <c r="E1440">
        <v>42</v>
      </c>
      <c r="F1440">
        <v>2.8</v>
      </c>
      <c r="G1440">
        <v>0</v>
      </c>
      <c r="H1440">
        <v>0</v>
      </c>
      <c r="I1440">
        <v>0</v>
      </c>
      <c r="J1440">
        <v>0.4</v>
      </c>
      <c r="K1440">
        <v>2.8</v>
      </c>
      <c r="L1440">
        <v>14</v>
      </c>
      <c r="M1440">
        <v>0</v>
      </c>
      <c r="N1440">
        <v>2</v>
      </c>
      <c r="O1440">
        <v>0</v>
      </c>
      <c r="P1440">
        <v>14</v>
      </c>
      <c r="Q1440">
        <v>20</v>
      </c>
      <c r="R1440" s="3">
        <v>0.7</v>
      </c>
      <c r="S1440">
        <v>0</v>
      </c>
      <c r="T1440">
        <v>0</v>
      </c>
      <c r="AQ1440" t="str">
        <f t="shared" si="91"/>
        <v>TA</v>
      </c>
      <c r="AR1440" t="str">
        <f t="shared" si="91"/>
        <v>1420</v>
      </c>
      <c r="AS1440" t="str">
        <f t="shared" si="88"/>
        <v/>
      </c>
      <c r="AT1440" t="str">
        <f t="shared" si="89"/>
        <v>TA1420</v>
      </c>
      <c r="AU1440" t="str">
        <f t="shared" si="90"/>
        <v>TA1420-***** CRSE TOTAL</v>
      </c>
    </row>
    <row r="1441" spans="1:50" x14ac:dyDescent="0.2">
      <c r="A1441" t="s">
        <v>103</v>
      </c>
      <c r="B1441" t="s">
        <v>638</v>
      </c>
      <c r="C1441">
        <v>1520</v>
      </c>
      <c r="D1441">
        <v>2</v>
      </c>
      <c r="E1441">
        <v>126</v>
      </c>
      <c r="F1441">
        <v>8.4</v>
      </c>
      <c r="G1441">
        <v>0</v>
      </c>
      <c r="H1441">
        <v>0</v>
      </c>
      <c r="I1441">
        <v>0.2</v>
      </c>
      <c r="J1441">
        <v>0.2</v>
      </c>
      <c r="K1441">
        <v>8.4</v>
      </c>
      <c r="L1441">
        <v>42</v>
      </c>
      <c r="M1441">
        <v>1</v>
      </c>
      <c r="N1441">
        <v>1</v>
      </c>
      <c r="O1441">
        <v>0</v>
      </c>
      <c r="P1441">
        <v>42</v>
      </c>
      <c r="Q1441">
        <v>75</v>
      </c>
      <c r="R1441" s="3">
        <v>0.56000000000000005</v>
      </c>
      <c r="S1441">
        <v>0</v>
      </c>
      <c r="T1441">
        <v>0</v>
      </c>
      <c r="U1441" t="s">
        <v>645</v>
      </c>
      <c r="V1441" t="s">
        <v>111</v>
      </c>
      <c r="W1441" s="4">
        <v>0.56944444444444442</v>
      </c>
      <c r="X1441" s="4">
        <v>0.62152777777777779</v>
      </c>
      <c r="Y1441" t="s">
        <v>514</v>
      </c>
      <c r="Z1441">
        <v>116</v>
      </c>
      <c r="AA1441">
        <v>116</v>
      </c>
      <c r="AB1441" t="s">
        <v>5507</v>
      </c>
      <c r="AC1441">
        <v>2</v>
      </c>
      <c r="AD1441">
        <v>1</v>
      </c>
      <c r="AE1441">
        <v>3</v>
      </c>
      <c r="AF1441">
        <v>0</v>
      </c>
      <c r="AG1441">
        <v>0</v>
      </c>
      <c r="AH1441">
        <v>0</v>
      </c>
      <c r="AI1441">
        <v>0</v>
      </c>
      <c r="AJ1441">
        <v>93435</v>
      </c>
      <c r="AK1441" t="s">
        <v>215</v>
      </c>
      <c r="AL1441" t="s">
        <v>61</v>
      </c>
      <c r="AM1441" t="s">
        <v>61</v>
      </c>
      <c r="AN1441" t="s">
        <v>61</v>
      </c>
      <c r="AO1441" t="s">
        <v>61</v>
      </c>
      <c r="AP1441">
        <v>1</v>
      </c>
      <c r="AQ1441" t="str">
        <f t="shared" si="91"/>
        <v>TA</v>
      </c>
      <c r="AR1441" t="str">
        <f t="shared" si="91"/>
        <v>1520</v>
      </c>
      <c r="AS1441" t="str">
        <f t="shared" si="88"/>
        <v>Grah</v>
      </c>
      <c r="AT1441" t="str">
        <f t="shared" si="89"/>
        <v>TA1520Graham Paul S.</v>
      </c>
      <c r="AU1441" t="str">
        <f t="shared" si="90"/>
        <v>TA1520-2</v>
      </c>
      <c r="AV1441" t="s">
        <v>3065</v>
      </c>
      <c r="AW1441" t="s">
        <v>2477</v>
      </c>
      <c r="AX1441" t="s">
        <v>2935</v>
      </c>
    </row>
    <row r="1442" spans="1:50" x14ac:dyDescent="0.2">
      <c r="A1442" t="s">
        <v>103</v>
      </c>
      <c r="B1442" t="s">
        <v>638</v>
      </c>
      <c r="C1442">
        <v>1520</v>
      </c>
      <c r="D1442">
        <v>3</v>
      </c>
      <c r="E1442">
        <v>243</v>
      </c>
      <c r="F1442">
        <v>16.2</v>
      </c>
      <c r="G1442">
        <v>0</v>
      </c>
      <c r="H1442">
        <v>0</v>
      </c>
      <c r="I1442">
        <v>0.4</v>
      </c>
      <c r="J1442">
        <v>0</v>
      </c>
      <c r="K1442">
        <v>16.2</v>
      </c>
      <c r="L1442">
        <v>81</v>
      </c>
      <c r="M1442">
        <v>2</v>
      </c>
      <c r="N1442">
        <v>0</v>
      </c>
      <c r="O1442">
        <v>0</v>
      </c>
      <c r="P1442">
        <v>81</v>
      </c>
      <c r="Q1442">
        <v>80</v>
      </c>
      <c r="R1442" s="3">
        <v>1.0125</v>
      </c>
      <c r="S1442">
        <v>0</v>
      </c>
      <c r="T1442">
        <v>0</v>
      </c>
      <c r="U1442" t="s">
        <v>645</v>
      </c>
      <c r="V1442" t="s">
        <v>111</v>
      </c>
      <c r="W1442" s="4">
        <v>0.51041666666666663</v>
      </c>
      <c r="X1442" s="4">
        <v>0.5625</v>
      </c>
      <c r="Y1442" t="s">
        <v>514</v>
      </c>
      <c r="Z1442">
        <v>116</v>
      </c>
      <c r="AA1442">
        <v>116</v>
      </c>
      <c r="AB1442" t="s">
        <v>5507</v>
      </c>
      <c r="AC1442">
        <v>2</v>
      </c>
      <c r="AD1442">
        <v>1</v>
      </c>
      <c r="AE1442">
        <v>3</v>
      </c>
      <c r="AF1442">
        <v>0</v>
      </c>
      <c r="AG1442">
        <v>0</v>
      </c>
      <c r="AH1442">
        <v>0</v>
      </c>
      <c r="AI1442">
        <v>0</v>
      </c>
      <c r="AJ1442">
        <v>93436</v>
      </c>
      <c r="AK1442" t="s">
        <v>215</v>
      </c>
      <c r="AL1442" t="s">
        <v>61</v>
      </c>
      <c r="AM1442" t="s">
        <v>61</v>
      </c>
      <c r="AN1442" t="s">
        <v>61</v>
      </c>
      <c r="AO1442" t="s">
        <v>61</v>
      </c>
      <c r="AP1442">
        <v>1</v>
      </c>
      <c r="AQ1442" t="str">
        <f t="shared" si="91"/>
        <v>TA</v>
      </c>
      <c r="AR1442" t="str">
        <f t="shared" si="91"/>
        <v>1520</v>
      </c>
      <c r="AS1442" t="str">
        <f t="shared" si="88"/>
        <v>Grah</v>
      </c>
      <c r="AT1442" t="str">
        <f t="shared" si="89"/>
        <v>TA1520Graham Paul S.</v>
      </c>
      <c r="AU1442" t="str">
        <f t="shared" si="90"/>
        <v>TA1520-3</v>
      </c>
      <c r="AV1442" t="s">
        <v>3065</v>
      </c>
      <c r="AW1442" t="s">
        <v>2477</v>
      </c>
      <c r="AX1442" t="s">
        <v>2935</v>
      </c>
    </row>
    <row r="1443" spans="1:50" x14ac:dyDescent="0.2">
      <c r="A1443" t="s">
        <v>103</v>
      </c>
      <c r="B1443" t="s">
        <v>638</v>
      </c>
      <c r="C1443">
        <v>1520</v>
      </c>
      <c r="D1443" t="s">
        <v>125</v>
      </c>
      <c r="E1443">
        <v>369</v>
      </c>
      <c r="F1443">
        <v>24.6</v>
      </c>
      <c r="G1443">
        <v>0</v>
      </c>
      <c r="H1443">
        <v>0</v>
      </c>
      <c r="I1443">
        <v>0.6</v>
      </c>
      <c r="J1443">
        <v>0.2</v>
      </c>
      <c r="K1443">
        <v>24.6</v>
      </c>
      <c r="L1443">
        <v>123</v>
      </c>
      <c r="M1443">
        <v>3</v>
      </c>
      <c r="N1443">
        <v>1</v>
      </c>
      <c r="O1443">
        <v>0</v>
      </c>
      <c r="P1443">
        <v>123</v>
      </c>
      <c r="Q1443">
        <v>155</v>
      </c>
      <c r="R1443" s="3">
        <v>0.79349999999999998</v>
      </c>
      <c r="S1443">
        <v>0</v>
      </c>
      <c r="T1443">
        <v>0</v>
      </c>
      <c r="AQ1443" t="str">
        <f t="shared" si="91"/>
        <v>TA</v>
      </c>
      <c r="AR1443" t="str">
        <f t="shared" si="91"/>
        <v>1520</v>
      </c>
      <c r="AS1443" t="str">
        <f t="shared" si="88"/>
        <v/>
      </c>
      <c r="AT1443" t="str">
        <f t="shared" si="89"/>
        <v>TA1520</v>
      </c>
      <c r="AU1443" t="str">
        <f t="shared" si="90"/>
        <v>TA1520-***** CRSE TOTAL</v>
      </c>
    </row>
    <row r="1444" spans="1:50" x14ac:dyDescent="0.2">
      <c r="A1444" t="s">
        <v>103</v>
      </c>
      <c r="B1444" t="s">
        <v>638</v>
      </c>
      <c r="C1444">
        <v>1620</v>
      </c>
      <c r="D1444">
        <v>1</v>
      </c>
      <c r="E1444">
        <v>45</v>
      </c>
      <c r="F1444">
        <v>3</v>
      </c>
      <c r="G1444">
        <v>0</v>
      </c>
      <c r="H1444">
        <v>0</v>
      </c>
      <c r="I1444">
        <v>0.2</v>
      </c>
      <c r="J1444">
        <v>0</v>
      </c>
      <c r="K1444">
        <v>3</v>
      </c>
      <c r="L1444">
        <v>15</v>
      </c>
      <c r="M1444">
        <v>1</v>
      </c>
      <c r="N1444">
        <v>0</v>
      </c>
      <c r="O1444">
        <v>0</v>
      </c>
      <c r="P1444">
        <v>15</v>
      </c>
      <c r="Q1444">
        <v>25</v>
      </c>
      <c r="R1444" s="3">
        <v>0.6</v>
      </c>
      <c r="S1444">
        <v>0</v>
      </c>
      <c r="T1444">
        <v>0</v>
      </c>
      <c r="U1444" t="s">
        <v>646</v>
      </c>
      <c r="V1444" t="s">
        <v>111</v>
      </c>
      <c r="W1444" s="4">
        <v>0.51041666666666663</v>
      </c>
      <c r="X1444" s="4">
        <v>0.5625</v>
      </c>
      <c r="Y1444" t="s">
        <v>123</v>
      </c>
      <c r="Z1444">
        <v>112</v>
      </c>
      <c r="AA1444">
        <v>30</v>
      </c>
      <c r="AB1444" t="s">
        <v>5508</v>
      </c>
      <c r="AC1444">
        <v>4</v>
      </c>
      <c r="AD1444">
        <v>1</v>
      </c>
      <c r="AE1444">
        <v>3</v>
      </c>
      <c r="AF1444">
        <v>0</v>
      </c>
      <c r="AG1444">
        <v>0</v>
      </c>
      <c r="AH1444">
        <v>0</v>
      </c>
      <c r="AI1444">
        <v>0</v>
      </c>
      <c r="AJ1444">
        <v>92014</v>
      </c>
      <c r="AK1444" t="s">
        <v>61</v>
      </c>
      <c r="AL1444" t="s">
        <v>61</v>
      </c>
      <c r="AM1444" t="s">
        <v>61</v>
      </c>
      <c r="AN1444" t="s">
        <v>61</v>
      </c>
      <c r="AO1444" t="s">
        <v>61</v>
      </c>
      <c r="AP1444">
        <v>1</v>
      </c>
      <c r="AQ1444" t="str">
        <f t="shared" si="91"/>
        <v>TA</v>
      </c>
      <c r="AR1444" t="str">
        <f t="shared" si="91"/>
        <v>1620</v>
      </c>
      <c r="AS1444" t="str">
        <f t="shared" si="88"/>
        <v>Hatf</v>
      </c>
      <c r="AT1444" t="str">
        <f t="shared" si="89"/>
        <v>TA1620Hatfield James Allen</v>
      </c>
      <c r="AU1444" t="str">
        <f t="shared" si="90"/>
        <v>TA1620-1</v>
      </c>
      <c r="AV1444" t="s">
        <v>3066</v>
      </c>
      <c r="AW1444" t="s">
        <v>2479</v>
      </c>
      <c r="AX1444" t="s">
        <v>2585</v>
      </c>
    </row>
    <row r="1445" spans="1:50" x14ac:dyDescent="0.2">
      <c r="A1445" t="s">
        <v>103</v>
      </c>
      <c r="B1445" t="s">
        <v>638</v>
      </c>
      <c r="C1445">
        <v>1620</v>
      </c>
      <c r="D1445" t="s">
        <v>125</v>
      </c>
      <c r="E1445">
        <v>45</v>
      </c>
      <c r="F1445">
        <v>3</v>
      </c>
      <c r="G1445">
        <v>0</v>
      </c>
      <c r="H1445">
        <v>0</v>
      </c>
      <c r="I1445">
        <v>0.2</v>
      </c>
      <c r="J1445">
        <v>0</v>
      </c>
      <c r="K1445">
        <v>3</v>
      </c>
      <c r="L1445">
        <v>15</v>
      </c>
      <c r="M1445">
        <v>1</v>
      </c>
      <c r="N1445">
        <v>0</v>
      </c>
      <c r="O1445">
        <v>0</v>
      </c>
      <c r="P1445">
        <v>15</v>
      </c>
      <c r="Q1445">
        <v>25</v>
      </c>
      <c r="R1445" s="3">
        <v>0.6</v>
      </c>
      <c r="S1445">
        <v>0</v>
      </c>
      <c r="T1445">
        <v>0</v>
      </c>
      <c r="AQ1445" t="str">
        <f t="shared" si="91"/>
        <v>TA</v>
      </c>
      <c r="AR1445" t="str">
        <f t="shared" si="91"/>
        <v>1620</v>
      </c>
      <c r="AS1445" t="str">
        <f t="shared" si="88"/>
        <v/>
      </c>
      <c r="AT1445" t="str">
        <f t="shared" si="89"/>
        <v>TA1620</v>
      </c>
      <c r="AU1445" t="str">
        <f t="shared" si="90"/>
        <v>TA1620-***** CRSE TOTAL</v>
      </c>
    </row>
    <row r="1446" spans="1:50" x14ac:dyDescent="0.2">
      <c r="A1446" t="s">
        <v>103</v>
      </c>
      <c r="B1446" t="s">
        <v>638</v>
      </c>
      <c r="C1446">
        <v>2430</v>
      </c>
      <c r="D1446">
        <v>1</v>
      </c>
      <c r="E1446">
        <v>33</v>
      </c>
      <c r="F1446">
        <v>2.2000000000000002</v>
      </c>
      <c r="G1446">
        <v>0</v>
      </c>
      <c r="H1446">
        <v>0</v>
      </c>
      <c r="I1446">
        <v>0</v>
      </c>
      <c r="J1446">
        <v>0</v>
      </c>
      <c r="K1446">
        <v>2.2000000000000002</v>
      </c>
      <c r="L1446">
        <v>11</v>
      </c>
      <c r="M1446">
        <v>0</v>
      </c>
      <c r="N1446">
        <v>0</v>
      </c>
      <c r="O1446">
        <v>0</v>
      </c>
      <c r="P1446">
        <v>11</v>
      </c>
      <c r="Q1446">
        <v>20</v>
      </c>
      <c r="R1446" s="3">
        <v>0.55000000000000004</v>
      </c>
      <c r="S1446">
        <v>0</v>
      </c>
      <c r="T1446">
        <v>0</v>
      </c>
      <c r="U1446" t="s">
        <v>647</v>
      </c>
      <c r="V1446" t="s">
        <v>113</v>
      </c>
      <c r="W1446" s="4">
        <v>0.375</v>
      </c>
      <c r="X1446" s="4">
        <v>0.47916666666666669</v>
      </c>
      <c r="Y1446" t="s">
        <v>123</v>
      </c>
      <c r="Z1446">
        <v>214</v>
      </c>
      <c r="AA1446">
        <v>36</v>
      </c>
      <c r="AB1446" t="s">
        <v>5509</v>
      </c>
      <c r="AC1446">
        <v>12</v>
      </c>
      <c r="AD1446">
        <v>1</v>
      </c>
      <c r="AE1446">
        <v>3</v>
      </c>
      <c r="AF1446">
        <v>13</v>
      </c>
      <c r="AG1446">
        <v>11</v>
      </c>
      <c r="AH1446">
        <v>1</v>
      </c>
      <c r="AI1446">
        <v>1</v>
      </c>
      <c r="AJ1446">
        <v>96887</v>
      </c>
      <c r="AK1446" t="s">
        <v>61</v>
      </c>
      <c r="AL1446" t="s">
        <v>61</v>
      </c>
      <c r="AM1446" t="s">
        <v>61</v>
      </c>
      <c r="AN1446" t="s">
        <v>61</v>
      </c>
      <c r="AO1446" t="s">
        <v>61</v>
      </c>
      <c r="AP1446">
        <v>1</v>
      </c>
      <c r="AQ1446" t="str">
        <f t="shared" si="91"/>
        <v>TA</v>
      </c>
      <c r="AR1446" t="str">
        <f t="shared" si="91"/>
        <v>2430</v>
      </c>
      <c r="AS1446" t="str">
        <f t="shared" si="88"/>
        <v>Estr</v>
      </c>
      <c r="AT1446" t="str">
        <f t="shared" si="89"/>
        <v xml:space="preserve">TA2430Estrada Verdaguer Ana </v>
      </c>
      <c r="AU1446" t="str">
        <f t="shared" si="90"/>
        <v>TA2430-1</v>
      </c>
      <c r="AV1446" t="s">
        <v>3067</v>
      </c>
      <c r="AW1446" t="s">
        <v>3068</v>
      </c>
      <c r="AX1446" t="s">
        <v>3069</v>
      </c>
    </row>
    <row r="1447" spans="1:50" x14ac:dyDescent="0.2">
      <c r="A1447" t="s">
        <v>103</v>
      </c>
      <c r="B1447" t="s">
        <v>638</v>
      </c>
      <c r="C1447">
        <v>2430</v>
      </c>
      <c r="D1447" t="s">
        <v>125</v>
      </c>
      <c r="E1447">
        <v>33</v>
      </c>
      <c r="F1447">
        <v>2.2000000000000002</v>
      </c>
      <c r="G1447">
        <v>0</v>
      </c>
      <c r="H1447">
        <v>0</v>
      </c>
      <c r="I1447">
        <v>0</v>
      </c>
      <c r="J1447">
        <v>0</v>
      </c>
      <c r="K1447">
        <v>2.2000000000000002</v>
      </c>
      <c r="L1447">
        <v>11</v>
      </c>
      <c r="M1447">
        <v>0</v>
      </c>
      <c r="N1447">
        <v>0</v>
      </c>
      <c r="O1447">
        <v>0</v>
      </c>
      <c r="P1447">
        <v>11</v>
      </c>
      <c r="Q1447">
        <v>20</v>
      </c>
      <c r="R1447" s="3">
        <v>0.55000000000000004</v>
      </c>
      <c r="S1447">
        <v>0</v>
      </c>
      <c r="T1447">
        <v>0</v>
      </c>
      <c r="AQ1447" t="str">
        <f t="shared" si="91"/>
        <v>TA</v>
      </c>
      <c r="AR1447" t="str">
        <f t="shared" si="91"/>
        <v>2430</v>
      </c>
      <c r="AS1447" t="str">
        <f t="shared" si="88"/>
        <v/>
      </c>
      <c r="AT1447" t="str">
        <f t="shared" si="89"/>
        <v>TA2430</v>
      </c>
      <c r="AU1447" t="str">
        <f t="shared" si="90"/>
        <v>TA2430-***** CRSE TOTAL</v>
      </c>
    </row>
    <row r="1448" spans="1:50" x14ac:dyDescent="0.2">
      <c r="A1448" t="s">
        <v>103</v>
      </c>
      <c r="B1448" t="s">
        <v>638</v>
      </c>
      <c r="C1448">
        <v>3000</v>
      </c>
      <c r="D1448">
        <v>1</v>
      </c>
      <c r="E1448">
        <v>38</v>
      </c>
      <c r="F1448">
        <v>2.5299999999999998</v>
      </c>
      <c r="G1448">
        <v>0</v>
      </c>
      <c r="H1448">
        <v>0</v>
      </c>
      <c r="I1448">
        <v>0.27</v>
      </c>
      <c r="J1448">
        <v>0</v>
      </c>
      <c r="K1448">
        <v>2.5299999999999998</v>
      </c>
      <c r="L1448">
        <v>19</v>
      </c>
      <c r="M1448">
        <v>2</v>
      </c>
      <c r="N1448">
        <v>0</v>
      </c>
      <c r="O1448">
        <v>0</v>
      </c>
      <c r="P1448">
        <v>19</v>
      </c>
      <c r="Q1448">
        <v>20</v>
      </c>
      <c r="R1448" s="3">
        <v>0.95</v>
      </c>
      <c r="S1448">
        <v>0</v>
      </c>
      <c r="T1448">
        <v>0</v>
      </c>
      <c r="U1448" t="s">
        <v>639</v>
      </c>
      <c r="Y1448" t="s">
        <v>61</v>
      </c>
      <c r="Z1448" t="s">
        <v>61</v>
      </c>
      <c r="AA1448" t="s">
        <v>61</v>
      </c>
      <c r="AB1448" t="s">
        <v>5499</v>
      </c>
      <c r="AC1448">
        <v>20</v>
      </c>
      <c r="AD1448">
        <v>2</v>
      </c>
      <c r="AE1448">
        <v>2</v>
      </c>
      <c r="AF1448">
        <v>0</v>
      </c>
      <c r="AG1448">
        <v>0</v>
      </c>
      <c r="AH1448">
        <v>0</v>
      </c>
      <c r="AI1448">
        <v>0</v>
      </c>
      <c r="AJ1448">
        <v>92016</v>
      </c>
      <c r="AK1448" t="s">
        <v>61</v>
      </c>
      <c r="AL1448" t="s">
        <v>61</v>
      </c>
      <c r="AM1448" t="s">
        <v>61</v>
      </c>
      <c r="AN1448" t="s">
        <v>61</v>
      </c>
      <c r="AO1448" t="s">
        <v>61</v>
      </c>
      <c r="AP1448">
        <v>1</v>
      </c>
      <c r="AQ1448" t="str">
        <f t="shared" si="91"/>
        <v>TA</v>
      </c>
      <c r="AR1448" t="str">
        <f t="shared" si="91"/>
        <v>3000</v>
      </c>
      <c r="AS1448" t="str">
        <f t="shared" si="88"/>
        <v>Czyp</v>
      </c>
      <c r="AT1448" t="str">
        <f t="shared" si="89"/>
        <v>TA3000Czypinski Daniel James</v>
      </c>
      <c r="AU1448" t="str">
        <f t="shared" si="90"/>
        <v>TA3000-1</v>
      </c>
      <c r="AV1448" t="s">
        <v>3048</v>
      </c>
      <c r="AW1448" t="s">
        <v>2408</v>
      </c>
      <c r="AX1448" t="s">
        <v>2479</v>
      </c>
    </row>
    <row r="1449" spans="1:50" x14ac:dyDescent="0.2">
      <c r="A1449" t="s">
        <v>103</v>
      </c>
      <c r="B1449" t="s">
        <v>638</v>
      </c>
      <c r="C1449">
        <v>3000</v>
      </c>
      <c r="D1449">
        <v>2</v>
      </c>
      <c r="E1449">
        <v>16</v>
      </c>
      <c r="F1449">
        <v>1.07</v>
      </c>
      <c r="G1449">
        <v>0</v>
      </c>
      <c r="H1449">
        <v>0</v>
      </c>
      <c r="I1449">
        <v>0</v>
      </c>
      <c r="J1449">
        <v>0.13</v>
      </c>
      <c r="K1449">
        <v>1.07</v>
      </c>
      <c r="L1449">
        <v>8</v>
      </c>
      <c r="M1449">
        <v>0</v>
      </c>
      <c r="N1449">
        <v>1</v>
      </c>
      <c r="O1449">
        <v>0</v>
      </c>
      <c r="P1449">
        <v>8</v>
      </c>
      <c r="Q1449">
        <v>20</v>
      </c>
      <c r="R1449" s="3">
        <v>0.4</v>
      </c>
      <c r="S1449">
        <v>0</v>
      </c>
      <c r="T1449">
        <v>0</v>
      </c>
      <c r="U1449" t="s">
        <v>639</v>
      </c>
      <c r="Y1449" t="s">
        <v>61</v>
      </c>
      <c r="Z1449" t="s">
        <v>61</v>
      </c>
      <c r="AA1449" t="s">
        <v>61</v>
      </c>
      <c r="AB1449" t="s">
        <v>61</v>
      </c>
      <c r="AC1449">
        <v>20</v>
      </c>
      <c r="AD1449">
        <v>2</v>
      </c>
      <c r="AE1449">
        <v>2</v>
      </c>
      <c r="AF1449">
        <v>1</v>
      </c>
      <c r="AG1449">
        <v>0</v>
      </c>
      <c r="AH1449">
        <v>1</v>
      </c>
      <c r="AI1449">
        <v>0</v>
      </c>
      <c r="AJ1449">
        <v>97206</v>
      </c>
      <c r="AK1449" t="s">
        <v>61</v>
      </c>
      <c r="AL1449" t="s">
        <v>61</v>
      </c>
      <c r="AM1449" t="s">
        <v>61</v>
      </c>
      <c r="AN1449" t="s">
        <v>61</v>
      </c>
      <c r="AO1449" t="s">
        <v>61</v>
      </c>
      <c r="AP1449">
        <v>1</v>
      </c>
      <c r="AQ1449" t="str">
        <f t="shared" si="91"/>
        <v>TA</v>
      </c>
      <c r="AR1449" t="str">
        <f t="shared" si="91"/>
        <v>3000</v>
      </c>
      <c r="AS1449" t="str">
        <f t="shared" si="88"/>
        <v xml:space="preserve"> </v>
      </c>
      <c r="AT1449" t="str">
        <f t="shared" si="89"/>
        <v xml:space="preserve">TA3000 </v>
      </c>
      <c r="AU1449" t="str">
        <f t="shared" si="90"/>
        <v>TA3000-2</v>
      </c>
    </row>
    <row r="1450" spans="1:50" x14ac:dyDescent="0.2">
      <c r="A1450" t="s">
        <v>103</v>
      </c>
      <c r="B1450" t="s">
        <v>638</v>
      </c>
      <c r="C1450">
        <v>3000</v>
      </c>
      <c r="D1450" t="s">
        <v>125</v>
      </c>
      <c r="E1450">
        <v>54</v>
      </c>
      <c r="F1450">
        <v>3.6</v>
      </c>
      <c r="G1450">
        <v>0</v>
      </c>
      <c r="H1450">
        <v>0</v>
      </c>
      <c r="I1450">
        <v>0.27</v>
      </c>
      <c r="J1450">
        <v>0.13</v>
      </c>
      <c r="K1450">
        <v>3.6</v>
      </c>
      <c r="L1450">
        <v>27</v>
      </c>
      <c r="M1450">
        <v>2</v>
      </c>
      <c r="N1450">
        <v>1</v>
      </c>
      <c r="O1450">
        <v>0</v>
      </c>
      <c r="P1450">
        <v>27</v>
      </c>
      <c r="Q1450">
        <v>40</v>
      </c>
      <c r="R1450" s="3">
        <v>0.67500000000000004</v>
      </c>
      <c r="S1450">
        <v>0</v>
      </c>
      <c r="T1450">
        <v>0</v>
      </c>
      <c r="AQ1450" t="str">
        <f t="shared" si="91"/>
        <v>TA</v>
      </c>
      <c r="AR1450" t="str">
        <f t="shared" si="91"/>
        <v>3000</v>
      </c>
      <c r="AS1450" t="str">
        <f t="shared" si="88"/>
        <v/>
      </c>
      <c r="AT1450" t="str">
        <f t="shared" si="89"/>
        <v>TA3000</v>
      </c>
      <c r="AU1450" t="str">
        <f t="shared" si="90"/>
        <v>TA3000-***** CRSE TOTAL</v>
      </c>
    </row>
    <row r="1451" spans="1:50" x14ac:dyDescent="0.2">
      <c r="A1451" t="s">
        <v>103</v>
      </c>
      <c r="B1451" t="s">
        <v>638</v>
      </c>
      <c r="C1451">
        <v>3110</v>
      </c>
      <c r="D1451">
        <v>1</v>
      </c>
      <c r="E1451">
        <v>66</v>
      </c>
      <c r="F1451">
        <v>4.4000000000000004</v>
      </c>
      <c r="G1451">
        <v>0</v>
      </c>
      <c r="H1451">
        <v>0</v>
      </c>
      <c r="I1451">
        <v>0</v>
      </c>
      <c r="J1451">
        <v>0.2</v>
      </c>
      <c r="K1451">
        <v>4.4000000000000004</v>
      </c>
      <c r="L1451">
        <v>22</v>
      </c>
      <c r="M1451">
        <v>0</v>
      </c>
      <c r="N1451">
        <v>1</v>
      </c>
      <c r="O1451">
        <v>0</v>
      </c>
      <c r="P1451">
        <v>22</v>
      </c>
      <c r="Q1451">
        <v>30</v>
      </c>
      <c r="R1451" s="3">
        <v>0.73329999999999995</v>
      </c>
      <c r="S1451">
        <v>0</v>
      </c>
      <c r="T1451">
        <v>0</v>
      </c>
      <c r="U1451" t="s">
        <v>648</v>
      </c>
      <c r="V1451" t="s">
        <v>113</v>
      </c>
      <c r="W1451" s="4">
        <v>0.51041666666666663</v>
      </c>
      <c r="X1451" s="4">
        <v>0.5625</v>
      </c>
      <c r="Y1451" t="s">
        <v>123</v>
      </c>
      <c r="Z1451">
        <v>111</v>
      </c>
      <c r="AA1451">
        <v>39</v>
      </c>
      <c r="AB1451" t="s">
        <v>5510</v>
      </c>
      <c r="AC1451">
        <v>2</v>
      </c>
      <c r="AD1451">
        <v>2</v>
      </c>
      <c r="AE1451">
        <v>3</v>
      </c>
      <c r="AF1451">
        <v>10</v>
      </c>
      <c r="AG1451">
        <v>9</v>
      </c>
      <c r="AH1451">
        <v>1</v>
      </c>
      <c r="AI1451">
        <v>0</v>
      </c>
      <c r="AJ1451">
        <v>92018</v>
      </c>
      <c r="AK1451" t="s">
        <v>61</v>
      </c>
      <c r="AL1451" t="s">
        <v>61</v>
      </c>
      <c r="AM1451" t="s">
        <v>61</v>
      </c>
      <c r="AN1451" t="s">
        <v>61</v>
      </c>
      <c r="AO1451" t="s">
        <v>61</v>
      </c>
      <c r="AP1451">
        <v>1</v>
      </c>
      <c r="AQ1451" t="str">
        <f t="shared" si="91"/>
        <v>TA</v>
      </c>
      <c r="AR1451" t="str">
        <f t="shared" si="91"/>
        <v>3110</v>
      </c>
      <c r="AS1451" t="str">
        <f t="shared" si="88"/>
        <v>Wrig</v>
      </c>
      <c r="AT1451" t="str">
        <f t="shared" si="89"/>
        <v>TA3110Wright Mary Ellen</v>
      </c>
      <c r="AU1451" t="str">
        <f t="shared" si="90"/>
        <v>TA3110-1</v>
      </c>
      <c r="AV1451" t="s">
        <v>3070</v>
      </c>
      <c r="AW1451" t="s">
        <v>2777</v>
      </c>
      <c r="AX1451" t="s">
        <v>3071</v>
      </c>
    </row>
    <row r="1452" spans="1:50" x14ac:dyDescent="0.2">
      <c r="A1452" t="s">
        <v>103</v>
      </c>
      <c r="B1452" t="s">
        <v>638</v>
      </c>
      <c r="C1452">
        <v>3110</v>
      </c>
      <c r="D1452">
        <v>2</v>
      </c>
      <c r="E1452">
        <v>30</v>
      </c>
      <c r="F1452">
        <v>2</v>
      </c>
      <c r="G1452">
        <v>0</v>
      </c>
      <c r="H1452">
        <v>0</v>
      </c>
      <c r="I1452">
        <v>0</v>
      </c>
      <c r="J1452">
        <v>0</v>
      </c>
      <c r="K1452">
        <v>2</v>
      </c>
      <c r="L1452">
        <v>10</v>
      </c>
      <c r="M1452">
        <v>0</v>
      </c>
      <c r="N1452">
        <v>0</v>
      </c>
      <c r="O1452">
        <v>1</v>
      </c>
      <c r="P1452">
        <v>11</v>
      </c>
      <c r="Q1452">
        <v>30</v>
      </c>
      <c r="R1452" s="3">
        <v>0.33329999999999999</v>
      </c>
      <c r="S1452">
        <v>0</v>
      </c>
      <c r="T1452">
        <v>3</v>
      </c>
      <c r="U1452" t="s">
        <v>648</v>
      </c>
      <c r="V1452" t="s">
        <v>111</v>
      </c>
      <c r="W1452" s="4">
        <v>0.3923611111111111</v>
      </c>
      <c r="X1452" s="4">
        <v>0.44444444444444442</v>
      </c>
      <c r="Y1452" t="s">
        <v>123</v>
      </c>
      <c r="Z1452">
        <v>111</v>
      </c>
      <c r="AA1452">
        <v>39</v>
      </c>
      <c r="AB1452" t="s">
        <v>5510</v>
      </c>
      <c r="AC1452">
        <v>2</v>
      </c>
      <c r="AD1452">
        <v>2</v>
      </c>
      <c r="AE1452">
        <v>3</v>
      </c>
      <c r="AF1452">
        <v>5</v>
      </c>
      <c r="AG1452">
        <v>3</v>
      </c>
      <c r="AH1452">
        <v>2</v>
      </c>
      <c r="AI1452">
        <v>0</v>
      </c>
      <c r="AJ1452">
        <v>96524</v>
      </c>
      <c r="AK1452" t="s">
        <v>61</v>
      </c>
      <c r="AL1452" t="s">
        <v>61</v>
      </c>
      <c r="AM1452" t="s">
        <v>61</v>
      </c>
      <c r="AN1452" t="s">
        <v>61</v>
      </c>
      <c r="AO1452" t="s">
        <v>61</v>
      </c>
      <c r="AP1452">
        <v>1</v>
      </c>
      <c r="AQ1452" t="str">
        <f t="shared" si="91"/>
        <v>TA</v>
      </c>
      <c r="AR1452" t="str">
        <f t="shared" si="91"/>
        <v>3110</v>
      </c>
      <c r="AS1452" t="str">
        <f t="shared" si="88"/>
        <v>Wrig</v>
      </c>
      <c r="AT1452" t="str">
        <f t="shared" si="89"/>
        <v>TA3110Wright Mary Ellen</v>
      </c>
      <c r="AU1452" t="str">
        <f t="shared" si="90"/>
        <v>TA3110-2</v>
      </c>
      <c r="AV1452" t="s">
        <v>3070</v>
      </c>
      <c r="AW1452" t="s">
        <v>2777</v>
      </c>
      <c r="AX1452" t="s">
        <v>3071</v>
      </c>
    </row>
    <row r="1453" spans="1:50" x14ac:dyDescent="0.2">
      <c r="A1453" t="s">
        <v>103</v>
      </c>
      <c r="B1453" t="s">
        <v>638</v>
      </c>
      <c r="C1453">
        <v>3110</v>
      </c>
      <c r="D1453" t="s">
        <v>125</v>
      </c>
      <c r="E1453">
        <v>96</v>
      </c>
      <c r="F1453">
        <v>6.4</v>
      </c>
      <c r="G1453">
        <v>0</v>
      </c>
      <c r="H1453">
        <v>0</v>
      </c>
      <c r="I1453">
        <v>0</v>
      </c>
      <c r="J1453">
        <v>0.2</v>
      </c>
      <c r="K1453">
        <v>6.4</v>
      </c>
      <c r="L1453">
        <v>32</v>
      </c>
      <c r="M1453">
        <v>0</v>
      </c>
      <c r="N1453">
        <v>1</v>
      </c>
      <c r="O1453">
        <v>1</v>
      </c>
      <c r="P1453">
        <v>33</v>
      </c>
      <c r="Q1453">
        <v>60</v>
      </c>
      <c r="R1453" s="3">
        <v>0.55000000000000004</v>
      </c>
      <c r="S1453">
        <v>0</v>
      </c>
      <c r="T1453">
        <v>3</v>
      </c>
      <c r="AQ1453" t="str">
        <f t="shared" si="91"/>
        <v>TA</v>
      </c>
      <c r="AR1453" t="str">
        <f t="shared" si="91"/>
        <v>3110</v>
      </c>
      <c r="AS1453" t="str">
        <f t="shared" si="88"/>
        <v/>
      </c>
      <c r="AT1453" t="str">
        <f t="shared" si="89"/>
        <v>TA3110</v>
      </c>
      <c r="AU1453" t="str">
        <f t="shared" si="90"/>
        <v>TA3110-***** CRSE TOTAL</v>
      </c>
    </row>
    <row r="1454" spans="1:50" x14ac:dyDescent="0.2">
      <c r="A1454" t="s">
        <v>103</v>
      </c>
      <c r="B1454" t="s">
        <v>638</v>
      </c>
      <c r="C1454">
        <v>3140</v>
      </c>
      <c r="D1454">
        <v>1</v>
      </c>
      <c r="E1454">
        <v>87</v>
      </c>
      <c r="F1454">
        <v>5.8</v>
      </c>
      <c r="G1454">
        <v>0</v>
      </c>
      <c r="H1454">
        <v>0</v>
      </c>
      <c r="I1454">
        <v>0</v>
      </c>
      <c r="J1454">
        <v>0</v>
      </c>
      <c r="K1454">
        <v>5.8</v>
      </c>
      <c r="L1454">
        <v>29</v>
      </c>
      <c r="M1454">
        <v>0</v>
      </c>
      <c r="N1454">
        <v>0</v>
      </c>
      <c r="O1454">
        <v>0</v>
      </c>
      <c r="P1454">
        <v>29</v>
      </c>
      <c r="Q1454">
        <v>35</v>
      </c>
      <c r="R1454" s="3">
        <v>0.8286</v>
      </c>
      <c r="S1454">
        <v>0</v>
      </c>
      <c r="T1454">
        <v>0</v>
      </c>
      <c r="U1454" t="s">
        <v>649</v>
      </c>
      <c r="V1454" t="s">
        <v>120</v>
      </c>
      <c r="W1454" s="4">
        <v>0.75</v>
      </c>
      <c r="X1454" s="4">
        <v>0.86458333333333337</v>
      </c>
      <c r="Y1454" t="s">
        <v>123</v>
      </c>
      <c r="Z1454">
        <v>113</v>
      </c>
      <c r="AA1454">
        <v>38</v>
      </c>
      <c r="AB1454" t="s">
        <v>5511</v>
      </c>
      <c r="AC1454">
        <v>2</v>
      </c>
      <c r="AD1454">
        <v>2</v>
      </c>
      <c r="AE1454">
        <v>3</v>
      </c>
      <c r="AF1454">
        <v>0</v>
      </c>
      <c r="AG1454">
        <v>0</v>
      </c>
      <c r="AH1454">
        <v>0</v>
      </c>
      <c r="AI1454">
        <v>0</v>
      </c>
      <c r="AJ1454">
        <v>93439</v>
      </c>
      <c r="AK1454" t="s">
        <v>163</v>
      </c>
      <c r="AL1454" t="s">
        <v>61</v>
      </c>
      <c r="AM1454" t="s">
        <v>61</v>
      </c>
      <c r="AN1454" t="s">
        <v>61</v>
      </c>
      <c r="AO1454" t="s">
        <v>61</v>
      </c>
      <c r="AP1454">
        <v>1</v>
      </c>
      <c r="AQ1454" t="str">
        <f t="shared" si="91"/>
        <v>TA</v>
      </c>
      <c r="AR1454" t="str">
        <f t="shared" si="91"/>
        <v>3140</v>
      </c>
      <c r="AS1454" t="str">
        <f t="shared" si="88"/>
        <v>Tyce</v>
      </c>
      <c r="AT1454" t="str">
        <f t="shared" si="89"/>
        <v>TA3140Tycer Alicia Winsome</v>
      </c>
      <c r="AU1454" t="str">
        <f t="shared" si="90"/>
        <v>TA3140-1</v>
      </c>
      <c r="AV1454" t="s">
        <v>3072</v>
      </c>
      <c r="AW1454" t="s">
        <v>2881</v>
      </c>
      <c r="AX1454" t="s">
        <v>3073</v>
      </c>
    </row>
    <row r="1455" spans="1:50" x14ac:dyDescent="0.2">
      <c r="A1455" t="s">
        <v>103</v>
      </c>
      <c r="B1455" t="s">
        <v>638</v>
      </c>
      <c r="C1455">
        <v>3140</v>
      </c>
      <c r="D1455" t="s">
        <v>125</v>
      </c>
      <c r="E1455">
        <v>87</v>
      </c>
      <c r="F1455">
        <v>5.8</v>
      </c>
      <c r="G1455">
        <v>0</v>
      </c>
      <c r="H1455">
        <v>0</v>
      </c>
      <c r="I1455">
        <v>0</v>
      </c>
      <c r="J1455">
        <v>0</v>
      </c>
      <c r="K1455">
        <v>5.8</v>
      </c>
      <c r="L1455">
        <v>29</v>
      </c>
      <c r="M1455">
        <v>0</v>
      </c>
      <c r="N1455">
        <v>0</v>
      </c>
      <c r="O1455">
        <v>0</v>
      </c>
      <c r="P1455">
        <v>29</v>
      </c>
      <c r="Q1455">
        <v>35</v>
      </c>
      <c r="R1455" s="3">
        <v>0.8286</v>
      </c>
      <c r="S1455">
        <v>0</v>
      </c>
      <c r="T1455">
        <v>0</v>
      </c>
      <c r="AQ1455" t="str">
        <f t="shared" si="91"/>
        <v>TA</v>
      </c>
      <c r="AR1455" t="str">
        <f t="shared" si="91"/>
        <v>3140</v>
      </c>
      <c r="AS1455" t="str">
        <f t="shared" si="88"/>
        <v/>
      </c>
      <c r="AT1455" t="str">
        <f t="shared" si="89"/>
        <v>TA3140</v>
      </c>
      <c r="AU1455" t="str">
        <f t="shared" si="90"/>
        <v>TA3140-***** CRSE TOTAL</v>
      </c>
    </row>
    <row r="1456" spans="1:50" x14ac:dyDescent="0.2">
      <c r="A1456" t="s">
        <v>103</v>
      </c>
      <c r="B1456" t="s">
        <v>638</v>
      </c>
      <c r="C1456">
        <v>3390</v>
      </c>
      <c r="D1456">
        <v>1</v>
      </c>
      <c r="E1456">
        <v>51</v>
      </c>
      <c r="F1456">
        <v>3.4</v>
      </c>
      <c r="G1456">
        <v>0</v>
      </c>
      <c r="H1456">
        <v>0</v>
      </c>
      <c r="I1456">
        <v>0.2</v>
      </c>
      <c r="J1456">
        <v>0</v>
      </c>
      <c r="K1456">
        <v>3.4</v>
      </c>
      <c r="L1456">
        <v>17</v>
      </c>
      <c r="M1456">
        <v>1</v>
      </c>
      <c r="N1456">
        <v>0</v>
      </c>
      <c r="O1456">
        <v>0</v>
      </c>
      <c r="P1456">
        <v>17</v>
      </c>
      <c r="Q1456">
        <v>20</v>
      </c>
      <c r="R1456" s="3">
        <v>0.85</v>
      </c>
      <c r="S1456">
        <v>0</v>
      </c>
      <c r="T1456">
        <v>0</v>
      </c>
      <c r="U1456" t="s">
        <v>650</v>
      </c>
      <c r="V1456" t="s">
        <v>111</v>
      </c>
      <c r="W1456" s="4">
        <v>0.4513888888888889</v>
      </c>
      <c r="X1456" s="4">
        <v>0.50347222222222221</v>
      </c>
      <c r="Y1456" t="s">
        <v>123</v>
      </c>
      <c r="Z1456">
        <v>112</v>
      </c>
      <c r="AA1456">
        <v>30</v>
      </c>
      <c r="AB1456" t="s">
        <v>5512</v>
      </c>
      <c r="AC1456">
        <v>4</v>
      </c>
      <c r="AD1456">
        <v>2</v>
      </c>
      <c r="AE1456">
        <v>3</v>
      </c>
      <c r="AF1456">
        <v>6</v>
      </c>
      <c r="AG1456">
        <v>6</v>
      </c>
      <c r="AH1456">
        <v>0</v>
      </c>
      <c r="AI1456">
        <v>0</v>
      </c>
      <c r="AJ1456">
        <v>92036</v>
      </c>
      <c r="AK1456" t="s">
        <v>61</v>
      </c>
      <c r="AL1456" t="s">
        <v>61</v>
      </c>
      <c r="AM1456" t="s">
        <v>61</v>
      </c>
      <c r="AN1456" t="s">
        <v>61</v>
      </c>
      <c r="AO1456" t="s">
        <v>61</v>
      </c>
      <c r="AP1456">
        <v>1</v>
      </c>
      <c r="AQ1456" t="str">
        <f t="shared" si="91"/>
        <v>TA</v>
      </c>
      <c r="AR1456" t="str">
        <f t="shared" si="91"/>
        <v>3390</v>
      </c>
      <c r="AS1456" t="str">
        <f t="shared" si="88"/>
        <v>Gree</v>
      </c>
      <c r="AT1456" t="str">
        <f t="shared" si="89"/>
        <v>TA3390Greenburg Meredith Jaye</v>
      </c>
      <c r="AU1456" t="str">
        <f t="shared" si="90"/>
        <v>TA3390-1</v>
      </c>
      <c r="AV1456" t="s">
        <v>3074</v>
      </c>
      <c r="AW1456" t="s">
        <v>3075</v>
      </c>
      <c r="AX1456" t="s">
        <v>3076</v>
      </c>
    </row>
    <row r="1457" spans="1:50" x14ac:dyDescent="0.2">
      <c r="A1457" t="s">
        <v>103</v>
      </c>
      <c r="B1457" t="s">
        <v>638</v>
      </c>
      <c r="C1457">
        <v>3390</v>
      </c>
      <c r="D1457" t="s">
        <v>125</v>
      </c>
      <c r="E1457">
        <v>51</v>
      </c>
      <c r="F1457">
        <v>3.4</v>
      </c>
      <c r="G1457">
        <v>0</v>
      </c>
      <c r="H1457">
        <v>0</v>
      </c>
      <c r="I1457">
        <v>0.2</v>
      </c>
      <c r="J1457">
        <v>0</v>
      </c>
      <c r="K1457">
        <v>3.4</v>
      </c>
      <c r="L1457">
        <v>17</v>
      </c>
      <c r="M1457">
        <v>1</v>
      </c>
      <c r="N1457">
        <v>0</v>
      </c>
      <c r="O1457">
        <v>0</v>
      </c>
      <c r="P1457">
        <v>17</v>
      </c>
      <c r="Q1457">
        <v>20</v>
      </c>
      <c r="R1457" s="3">
        <v>0.85</v>
      </c>
      <c r="S1457">
        <v>0</v>
      </c>
      <c r="T1457">
        <v>0</v>
      </c>
      <c r="AQ1457" t="str">
        <f t="shared" si="91"/>
        <v>TA</v>
      </c>
      <c r="AR1457" t="str">
        <f t="shared" si="91"/>
        <v>3390</v>
      </c>
      <c r="AS1457" t="str">
        <f t="shared" ref="AS1457:AS1520" si="92">PROPER(LEFT(AB1457,4))</f>
        <v/>
      </c>
      <c r="AT1457" t="str">
        <f t="shared" si="89"/>
        <v>TA3390</v>
      </c>
      <c r="AU1457" t="str">
        <f t="shared" si="90"/>
        <v>TA3390-***** CRSE TOTAL</v>
      </c>
    </row>
    <row r="1458" spans="1:50" x14ac:dyDescent="0.2">
      <c r="A1458" t="s">
        <v>103</v>
      </c>
      <c r="B1458" t="s">
        <v>638</v>
      </c>
      <c r="C1458">
        <v>3410</v>
      </c>
      <c r="D1458">
        <v>1</v>
      </c>
      <c r="E1458">
        <v>75</v>
      </c>
      <c r="F1458">
        <v>5</v>
      </c>
      <c r="G1458">
        <v>0</v>
      </c>
      <c r="H1458">
        <v>0</v>
      </c>
      <c r="I1458">
        <v>0</v>
      </c>
      <c r="J1458">
        <v>0</v>
      </c>
      <c r="K1458">
        <v>5</v>
      </c>
      <c r="L1458">
        <v>25</v>
      </c>
      <c r="M1458">
        <v>0</v>
      </c>
      <c r="N1458">
        <v>0</v>
      </c>
      <c r="O1458">
        <v>0</v>
      </c>
      <c r="P1458">
        <v>25</v>
      </c>
      <c r="Q1458">
        <v>20</v>
      </c>
      <c r="R1458" s="3">
        <v>1.25</v>
      </c>
      <c r="S1458">
        <v>0</v>
      </c>
      <c r="T1458">
        <v>0</v>
      </c>
      <c r="U1458" t="s">
        <v>651</v>
      </c>
      <c r="V1458" t="s">
        <v>113</v>
      </c>
      <c r="W1458" s="4">
        <v>0.70833333333333337</v>
      </c>
      <c r="X1458" s="4">
        <v>0.8125</v>
      </c>
      <c r="Y1458" t="s">
        <v>123</v>
      </c>
      <c r="Z1458">
        <v>214</v>
      </c>
      <c r="AA1458">
        <v>36</v>
      </c>
      <c r="AB1458" t="s">
        <v>5513</v>
      </c>
      <c r="AC1458">
        <v>12</v>
      </c>
      <c r="AD1458">
        <v>2</v>
      </c>
      <c r="AE1458">
        <v>3</v>
      </c>
      <c r="AF1458">
        <v>6</v>
      </c>
      <c r="AG1458">
        <v>6</v>
      </c>
      <c r="AH1458">
        <v>0</v>
      </c>
      <c r="AI1458">
        <v>0</v>
      </c>
      <c r="AJ1458">
        <v>96699</v>
      </c>
      <c r="AK1458" t="s">
        <v>61</v>
      </c>
      <c r="AL1458" t="s">
        <v>61</v>
      </c>
      <c r="AM1458" t="s">
        <v>61</v>
      </c>
      <c r="AN1458" t="s">
        <v>61</v>
      </c>
      <c r="AO1458" t="s">
        <v>61</v>
      </c>
      <c r="AP1458">
        <v>1</v>
      </c>
      <c r="AQ1458" t="str">
        <f t="shared" si="91"/>
        <v>TA</v>
      </c>
      <c r="AR1458" t="str">
        <f t="shared" si="91"/>
        <v>3410</v>
      </c>
      <c r="AS1458" t="str">
        <f t="shared" si="92"/>
        <v>Lark</v>
      </c>
      <c r="AT1458" t="str">
        <f t="shared" si="89"/>
        <v>TA3410Larkin Theresa M</v>
      </c>
      <c r="AU1458" t="str">
        <f t="shared" si="90"/>
        <v>TA3410-1</v>
      </c>
      <c r="AV1458" t="s">
        <v>3077</v>
      </c>
      <c r="AW1458" t="s">
        <v>3078</v>
      </c>
      <c r="AX1458" t="s">
        <v>115</v>
      </c>
    </row>
    <row r="1459" spans="1:50" x14ac:dyDescent="0.2">
      <c r="A1459" t="s">
        <v>103</v>
      </c>
      <c r="B1459" t="s">
        <v>638</v>
      </c>
      <c r="C1459">
        <v>3410</v>
      </c>
      <c r="D1459" t="s">
        <v>125</v>
      </c>
      <c r="E1459">
        <v>75</v>
      </c>
      <c r="F1459">
        <v>5</v>
      </c>
      <c r="G1459">
        <v>0</v>
      </c>
      <c r="H1459">
        <v>0</v>
      </c>
      <c r="I1459">
        <v>0</v>
      </c>
      <c r="J1459">
        <v>0</v>
      </c>
      <c r="K1459">
        <v>5</v>
      </c>
      <c r="L1459">
        <v>25</v>
      </c>
      <c r="M1459">
        <v>0</v>
      </c>
      <c r="N1459">
        <v>0</v>
      </c>
      <c r="O1459">
        <v>0</v>
      </c>
      <c r="P1459">
        <v>25</v>
      </c>
      <c r="Q1459">
        <v>20</v>
      </c>
      <c r="R1459" s="3">
        <v>1.25</v>
      </c>
      <c r="S1459">
        <v>0</v>
      </c>
      <c r="T1459">
        <v>0</v>
      </c>
      <c r="AQ1459" t="str">
        <f t="shared" si="91"/>
        <v>TA</v>
      </c>
      <c r="AR1459" t="str">
        <f t="shared" si="91"/>
        <v>3410</v>
      </c>
      <c r="AS1459" t="str">
        <f t="shared" si="92"/>
        <v/>
      </c>
      <c r="AT1459" t="str">
        <f t="shared" si="89"/>
        <v>TA3410</v>
      </c>
      <c r="AU1459" t="str">
        <f t="shared" si="90"/>
        <v>TA3410-***** CRSE TOTAL</v>
      </c>
    </row>
    <row r="1460" spans="1:50" x14ac:dyDescent="0.2">
      <c r="A1460" t="s">
        <v>103</v>
      </c>
      <c r="B1460" t="s">
        <v>638</v>
      </c>
      <c r="C1460">
        <v>3900</v>
      </c>
      <c r="D1460">
        <v>1</v>
      </c>
      <c r="E1460">
        <v>81</v>
      </c>
      <c r="F1460">
        <v>5.4</v>
      </c>
      <c r="G1460">
        <v>0</v>
      </c>
      <c r="H1460">
        <v>0</v>
      </c>
      <c r="I1460">
        <v>0.2</v>
      </c>
      <c r="J1460">
        <v>0.2</v>
      </c>
      <c r="K1460">
        <v>5.4</v>
      </c>
      <c r="L1460">
        <v>27</v>
      </c>
      <c r="M1460">
        <v>1</v>
      </c>
      <c r="N1460">
        <v>1</v>
      </c>
      <c r="O1460">
        <v>0</v>
      </c>
      <c r="P1460">
        <v>27</v>
      </c>
      <c r="Q1460">
        <v>20</v>
      </c>
      <c r="R1460" s="3">
        <v>1.35</v>
      </c>
      <c r="S1460">
        <v>0</v>
      </c>
      <c r="T1460">
        <v>0</v>
      </c>
      <c r="U1460" t="s">
        <v>652</v>
      </c>
      <c r="V1460" t="s">
        <v>111</v>
      </c>
      <c r="W1460" s="4">
        <v>0.56944444444444442</v>
      </c>
      <c r="X1460" s="4">
        <v>0.62152777777777779</v>
      </c>
      <c r="Y1460" t="s">
        <v>123</v>
      </c>
      <c r="Z1460">
        <v>113</v>
      </c>
      <c r="AA1460">
        <v>38</v>
      </c>
      <c r="AB1460" t="s">
        <v>5510</v>
      </c>
      <c r="AC1460">
        <v>4</v>
      </c>
      <c r="AD1460">
        <v>2</v>
      </c>
      <c r="AE1460">
        <v>3</v>
      </c>
      <c r="AF1460">
        <v>6</v>
      </c>
      <c r="AG1460">
        <v>5</v>
      </c>
      <c r="AH1460">
        <v>1</v>
      </c>
      <c r="AI1460">
        <v>0</v>
      </c>
      <c r="AJ1460">
        <v>92039</v>
      </c>
      <c r="AK1460" t="s">
        <v>61</v>
      </c>
      <c r="AL1460" t="s">
        <v>98</v>
      </c>
      <c r="AM1460" t="s">
        <v>61</v>
      </c>
      <c r="AN1460" t="s">
        <v>61</v>
      </c>
      <c r="AO1460" t="s">
        <v>61</v>
      </c>
      <c r="AP1460">
        <v>1</v>
      </c>
      <c r="AQ1460" t="str">
        <f t="shared" si="91"/>
        <v>TA</v>
      </c>
      <c r="AR1460" t="str">
        <f t="shared" si="91"/>
        <v>3900</v>
      </c>
      <c r="AS1460" t="str">
        <f t="shared" si="92"/>
        <v>Wrig</v>
      </c>
      <c r="AT1460" t="str">
        <f t="shared" si="89"/>
        <v>TA3900Wright Mary Ellen</v>
      </c>
      <c r="AU1460" t="str">
        <f t="shared" si="90"/>
        <v>TA3900-1</v>
      </c>
      <c r="AV1460" t="s">
        <v>3070</v>
      </c>
      <c r="AW1460" t="s">
        <v>2777</v>
      </c>
      <c r="AX1460" t="s">
        <v>3071</v>
      </c>
    </row>
    <row r="1461" spans="1:50" x14ac:dyDescent="0.2">
      <c r="A1461" t="s">
        <v>103</v>
      </c>
      <c r="B1461" t="s">
        <v>638</v>
      </c>
      <c r="C1461">
        <v>3900</v>
      </c>
      <c r="D1461">
        <v>2</v>
      </c>
      <c r="E1461">
        <v>63</v>
      </c>
      <c r="F1461">
        <v>4.2</v>
      </c>
      <c r="G1461">
        <v>0</v>
      </c>
      <c r="H1461">
        <v>0</v>
      </c>
      <c r="I1461">
        <v>0.2</v>
      </c>
      <c r="J1461">
        <v>0.2</v>
      </c>
      <c r="K1461">
        <v>4.2</v>
      </c>
      <c r="L1461">
        <v>21</v>
      </c>
      <c r="M1461">
        <v>1</v>
      </c>
      <c r="N1461">
        <v>1</v>
      </c>
      <c r="O1461">
        <v>1</v>
      </c>
      <c r="P1461">
        <v>22</v>
      </c>
      <c r="Q1461">
        <v>25</v>
      </c>
      <c r="R1461" s="3">
        <v>0.84</v>
      </c>
      <c r="S1461">
        <v>0</v>
      </c>
      <c r="T1461">
        <v>3</v>
      </c>
      <c r="U1461" t="s">
        <v>652</v>
      </c>
      <c r="V1461" t="s">
        <v>136</v>
      </c>
      <c r="W1461" s="4">
        <v>0.5</v>
      </c>
      <c r="X1461" s="4">
        <v>0.61458333333333337</v>
      </c>
      <c r="Y1461" t="s">
        <v>107</v>
      </c>
      <c r="Z1461" t="s">
        <v>110</v>
      </c>
      <c r="AA1461">
        <v>34</v>
      </c>
      <c r="AB1461" t="s">
        <v>5508</v>
      </c>
      <c r="AC1461">
        <v>4</v>
      </c>
      <c r="AD1461">
        <v>2</v>
      </c>
      <c r="AE1461">
        <v>3</v>
      </c>
      <c r="AF1461">
        <v>1</v>
      </c>
      <c r="AG1461">
        <v>0</v>
      </c>
      <c r="AH1461">
        <v>1</v>
      </c>
      <c r="AI1461">
        <v>0</v>
      </c>
      <c r="AJ1461">
        <v>97207</v>
      </c>
      <c r="AK1461" t="s">
        <v>61</v>
      </c>
      <c r="AL1461" t="s">
        <v>98</v>
      </c>
      <c r="AM1461" t="s">
        <v>61</v>
      </c>
      <c r="AN1461" t="s">
        <v>61</v>
      </c>
      <c r="AO1461" t="s">
        <v>61</v>
      </c>
      <c r="AP1461">
        <v>1</v>
      </c>
      <c r="AQ1461" t="str">
        <f t="shared" si="91"/>
        <v>TA</v>
      </c>
      <c r="AR1461" t="str">
        <f t="shared" si="91"/>
        <v>3900</v>
      </c>
      <c r="AS1461" t="str">
        <f t="shared" si="92"/>
        <v>Hatf</v>
      </c>
      <c r="AT1461" t="str">
        <f t="shared" si="89"/>
        <v>TA3900Hatfield James Allen</v>
      </c>
      <c r="AU1461" t="str">
        <f t="shared" si="90"/>
        <v>TA3900-2</v>
      </c>
      <c r="AV1461" t="s">
        <v>3066</v>
      </c>
      <c r="AW1461" t="s">
        <v>2479</v>
      </c>
      <c r="AX1461" t="s">
        <v>2585</v>
      </c>
    </row>
    <row r="1462" spans="1:50" x14ac:dyDescent="0.2">
      <c r="A1462" t="s">
        <v>103</v>
      </c>
      <c r="B1462" t="s">
        <v>638</v>
      </c>
      <c r="C1462">
        <v>3900</v>
      </c>
      <c r="D1462" t="s">
        <v>125</v>
      </c>
      <c r="E1462">
        <v>144</v>
      </c>
      <c r="F1462">
        <v>9.6</v>
      </c>
      <c r="G1462">
        <v>0</v>
      </c>
      <c r="H1462">
        <v>0</v>
      </c>
      <c r="I1462">
        <v>0.4</v>
      </c>
      <c r="J1462">
        <v>0.4</v>
      </c>
      <c r="K1462">
        <v>9.6</v>
      </c>
      <c r="L1462">
        <v>48</v>
      </c>
      <c r="M1462">
        <v>2</v>
      </c>
      <c r="N1462">
        <v>2</v>
      </c>
      <c r="O1462">
        <v>1</v>
      </c>
      <c r="P1462">
        <v>49</v>
      </c>
      <c r="Q1462">
        <v>45</v>
      </c>
      <c r="R1462" s="3">
        <v>1.0889</v>
      </c>
      <c r="S1462">
        <v>0</v>
      </c>
      <c r="T1462">
        <v>3</v>
      </c>
      <c r="AQ1462" t="str">
        <f t="shared" si="91"/>
        <v>TA</v>
      </c>
      <c r="AR1462" t="str">
        <f t="shared" si="91"/>
        <v>3900</v>
      </c>
      <c r="AS1462" t="str">
        <f t="shared" si="92"/>
        <v/>
      </c>
      <c r="AT1462" t="str">
        <f t="shared" si="89"/>
        <v>TA3900</v>
      </c>
      <c r="AU1462" t="str">
        <f t="shared" si="90"/>
        <v>TA3900-***** CRSE TOTAL</v>
      </c>
    </row>
    <row r="1463" spans="1:50" x14ac:dyDescent="0.2">
      <c r="A1463" t="s">
        <v>103</v>
      </c>
      <c r="B1463" t="s">
        <v>638</v>
      </c>
      <c r="C1463">
        <v>4100</v>
      </c>
      <c r="D1463">
        <v>1</v>
      </c>
      <c r="E1463">
        <v>32</v>
      </c>
      <c r="F1463">
        <v>2.13</v>
      </c>
      <c r="G1463">
        <v>2</v>
      </c>
      <c r="H1463">
        <v>0.17</v>
      </c>
      <c r="I1463">
        <v>0</v>
      </c>
      <c r="J1463">
        <v>0</v>
      </c>
      <c r="K1463">
        <v>2.2999999999999998</v>
      </c>
      <c r="L1463">
        <v>17</v>
      </c>
      <c r="M1463">
        <v>0</v>
      </c>
      <c r="N1463">
        <v>0</v>
      </c>
      <c r="O1463">
        <v>1</v>
      </c>
      <c r="P1463">
        <v>18</v>
      </c>
      <c r="Q1463">
        <v>20</v>
      </c>
      <c r="R1463" s="3">
        <v>0.85</v>
      </c>
      <c r="S1463">
        <v>0</v>
      </c>
      <c r="T1463">
        <v>2</v>
      </c>
      <c r="U1463" t="s">
        <v>346</v>
      </c>
      <c r="Y1463" t="s">
        <v>61</v>
      </c>
      <c r="Z1463" t="s">
        <v>61</v>
      </c>
      <c r="AA1463" t="s">
        <v>61</v>
      </c>
      <c r="AB1463" t="s">
        <v>5513</v>
      </c>
      <c r="AC1463">
        <v>20</v>
      </c>
      <c r="AD1463">
        <v>2</v>
      </c>
      <c r="AE1463">
        <v>2</v>
      </c>
      <c r="AF1463">
        <v>23</v>
      </c>
      <c r="AG1463">
        <v>17</v>
      </c>
      <c r="AH1463">
        <v>6</v>
      </c>
      <c r="AI1463">
        <v>0</v>
      </c>
      <c r="AJ1463">
        <v>92040</v>
      </c>
      <c r="AK1463" t="s">
        <v>61</v>
      </c>
      <c r="AL1463" t="s">
        <v>61</v>
      </c>
      <c r="AM1463" t="s">
        <v>61</v>
      </c>
      <c r="AN1463" t="s">
        <v>61</v>
      </c>
      <c r="AO1463" t="s">
        <v>61</v>
      </c>
      <c r="AP1463">
        <v>1</v>
      </c>
      <c r="AQ1463" t="str">
        <f t="shared" si="91"/>
        <v>TA</v>
      </c>
      <c r="AR1463" t="str">
        <f t="shared" si="91"/>
        <v>4100</v>
      </c>
      <c r="AS1463" t="str">
        <f t="shared" si="92"/>
        <v>Lark</v>
      </c>
      <c r="AT1463" t="str">
        <f t="shared" si="89"/>
        <v>TA4100Larkin Theresa M</v>
      </c>
      <c r="AU1463" t="str">
        <f t="shared" si="90"/>
        <v>TA4100-1</v>
      </c>
      <c r="AV1463" t="s">
        <v>3077</v>
      </c>
      <c r="AW1463" t="s">
        <v>3078</v>
      </c>
      <c r="AX1463" t="s">
        <v>115</v>
      </c>
    </row>
    <row r="1464" spans="1:50" x14ac:dyDescent="0.2">
      <c r="A1464" t="s">
        <v>103</v>
      </c>
      <c r="B1464" t="s">
        <v>638</v>
      </c>
      <c r="C1464">
        <v>4100</v>
      </c>
      <c r="D1464">
        <v>2</v>
      </c>
      <c r="E1464">
        <v>11</v>
      </c>
      <c r="F1464">
        <v>0.73</v>
      </c>
      <c r="G1464">
        <v>0</v>
      </c>
      <c r="H1464">
        <v>0</v>
      </c>
      <c r="I1464">
        <v>0</v>
      </c>
      <c r="J1464">
        <v>7.0000000000000007E-2</v>
      </c>
      <c r="K1464">
        <v>0.73</v>
      </c>
      <c r="L1464">
        <v>11</v>
      </c>
      <c r="M1464">
        <v>0</v>
      </c>
      <c r="N1464">
        <v>1</v>
      </c>
      <c r="O1464">
        <v>0</v>
      </c>
      <c r="P1464">
        <v>11</v>
      </c>
      <c r="Q1464">
        <v>20</v>
      </c>
      <c r="R1464" s="3">
        <v>0.55000000000000004</v>
      </c>
      <c r="S1464">
        <v>0</v>
      </c>
      <c r="T1464">
        <v>0</v>
      </c>
      <c r="U1464" t="s">
        <v>346</v>
      </c>
      <c r="Y1464" t="s">
        <v>61</v>
      </c>
      <c r="Z1464" t="s">
        <v>61</v>
      </c>
      <c r="AA1464" t="s">
        <v>61</v>
      </c>
      <c r="AB1464" t="s">
        <v>5506</v>
      </c>
      <c r="AC1464">
        <v>20</v>
      </c>
      <c r="AD1464">
        <v>2</v>
      </c>
      <c r="AE1464">
        <v>1</v>
      </c>
      <c r="AF1464">
        <v>10</v>
      </c>
      <c r="AG1464">
        <v>9</v>
      </c>
      <c r="AH1464">
        <v>1</v>
      </c>
      <c r="AI1464">
        <v>0</v>
      </c>
      <c r="AJ1464">
        <v>94934</v>
      </c>
      <c r="AK1464" t="s">
        <v>61</v>
      </c>
      <c r="AL1464" t="s">
        <v>61</v>
      </c>
      <c r="AM1464" t="s">
        <v>61</v>
      </c>
      <c r="AN1464" t="s">
        <v>61</v>
      </c>
      <c r="AO1464" t="s">
        <v>61</v>
      </c>
      <c r="AP1464">
        <v>1</v>
      </c>
      <c r="AQ1464" t="str">
        <f t="shared" si="91"/>
        <v>TA</v>
      </c>
      <c r="AR1464" t="str">
        <f t="shared" si="91"/>
        <v>4100</v>
      </c>
      <c r="AS1464" t="str">
        <f t="shared" si="92"/>
        <v>Gold</v>
      </c>
      <c r="AT1464" t="str">
        <f t="shared" si="89"/>
        <v>TA4100Goldstein Sophie Liliana</v>
      </c>
      <c r="AU1464" t="str">
        <f t="shared" si="90"/>
        <v>TA4100-2</v>
      </c>
      <c r="AV1464" t="s">
        <v>2773</v>
      </c>
      <c r="AW1464" t="s">
        <v>3063</v>
      </c>
      <c r="AX1464" t="s">
        <v>3064</v>
      </c>
    </row>
    <row r="1465" spans="1:50" x14ac:dyDescent="0.2">
      <c r="A1465" t="s">
        <v>103</v>
      </c>
      <c r="B1465" t="s">
        <v>638</v>
      </c>
      <c r="C1465">
        <v>4100</v>
      </c>
      <c r="D1465" t="s">
        <v>125</v>
      </c>
      <c r="E1465">
        <v>43</v>
      </c>
      <c r="F1465">
        <v>2.87</v>
      </c>
      <c r="G1465">
        <v>2</v>
      </c>
      <c r="H1465">
        <v>0.17</v>
      </c>
      <c r="I1465">
        <v>0</v>
      </c>
      <c r="J1465">
        <v>7.0000000000000007E-2</v>
      </c>
      <c r="K1465">
        <v>3.03</v>
      </c>
      <c r="L1465">
        <v>28</v>
      </c>
      <c r="M1465">
        <v>0</v>
      </c>
      <c r="N1465">
        <v>1</v>
      </c>
      <c r="O1465">
        <v>1</v>
      </c>
      <c r="P1465">
        <v>29</v>
      </c>
      <c r="Q1465">
        <v>40</v>
      </c>
      <c r="R1465" s="3">
        <v>0.72499999999999998</v>
      </c>
      <c r="S1465">
        <v>0</v>
      </c>
      <c r="T1465">
        <v>2</v>
      </c>
      <c r="AQ1465" t="str">
        <f t="shared" si="91"/>
        <v>TA</v>
      </c>
      <c r="AR1465" t="str">
        <f t="shared" si="91"/>
        <v>4100</v>
      </c>
      <c r="AS1465" t="str">
        <f t="shared" si="92"/>
        <v/>
      </c>
      <c r="AT1465" t="str">
        <f t="shared" si="89"/>
        <v>TA4100</v>
      </c>
      <c r="AU1465" t="str">
        <f t="shared" si="90"/>
        <v>TA4100-***** CRSE TOTAL</v>
      </c>
    </row>
    <row r="1466" spans="1:50" x14ac:dyDescent="0.2">
      <c r="A1466" t="s">
        <v>103</v>
      </c>
      <c r="B1466" t="s">
        <v>638</v>
      </c>
      <c r="C1466">
        <v>4340</v>
      </c>
      <c r="D1466">
        <v>1</v>
      </c>
      <c r="E1466">
        <v>24</v>
      </c>
      <c r="F1466">
        <v>1.6</v>
      </c>
      <c r="G1466">
        <v>0</v>
      </c>
      <c r="H1466">
        <v>0</v>
      </c>
      <c r="I1466">
        <v>0.2</v>
      </c>
      <c r="J1466">
        <v>0</v>
      </c>
      <c r="K1466">
        <v>1.6</v>
      </c>
      <c r="L1466">
        <v>8</v>
      </c>
      <c r="M1466">
        <v>1</v>
      </c>
      <c r="N1466">
        <v>0</v>
      </c>
      <c r="O1466">
        <v>2</v>
      </c>
      <c r="P1466">
        <v>10</v>
      </c>
      <c r="Q1466">
        <v>20</v>
      </c>
      <c r="R1466" s="3">
        <v>0.4</v>
      </c>
      <c r="S1466">
        <v>0</v>
      </c>
      <c r="T1466">
        <v>6</v>
      </c>
      <c r="U1466" t="s">
        <v>653</v>
      </c>
      <c r="V1466" t="s">
        <v>113</v>
      </c>
      <c r="W1466" s="4">
        <v>0.3923611111111111</v>
      </c>
      <c r="X1466" s="4">
        <v>0.41319444444444442</v>
      </c>
      <c r="Y1466" t="s">
        <v>123</v>
      </c>
      <c r="Z1466">
        <v>101</v>
      </c>
      <c r="AA1466">
        <v>102</v>
      </c>
      <c r="AB1466" t="s">
        <v>5514</v>
      </c>
      <c r="AC1466">
        <v>4</v>
      </c>
      <c r="AD1466">
        <v>2</v>
      </c>
      <c r="AE1466">
        <v>3</v>
      </c>
      <c r="AF1466">
        <v>1</v>
      </c>
      <c r="AG1466">
        <v>1</v>
      </c>
      <c r="AH1466">
        <v>0</v>
      </c>
      <c r="AI1466">
        <v>0</v>
      </c>
      <c r="AJ1466">
        <v>96888</v>
      </c>
      <c r="AK1466" t="s">
        <v>61</v>
      </c>
      <c r="AL1466" t="s">
        <v>61</v>
      </c>
      <c r="AM1466" t="s">
        <v>61</v>
      </c>
      <c r="AN1466" t="s">
        <v>61</v>
      </c>
      <c r="AO1466" t="s">
        <v>61</v>
      </c>
      <c r="AP1466">
        <v>1</v>
      </c>
      <c r="AQ1466" t="str">
        <f t="shared" si="91"/>
        <v>TA</v>
      </c>
      <c r="AR1466" t="str">
        <f t="shared" si="91"/>
        <v>4340</v>
      </c>
      <c r="AS1466" t="str">
        <f t="shared" si="92"/>
        <v>Lawr</v>
      </c>
      <c r="AT1466" t="str">
        <f t="shared" si="89"/>
        <v>TA4340Lawrence Karyn Diane</v>
      </c>
      <c r="AU1466" t="str">
        <f t="shared" si="90"/>
        <v>TA4340-1</v>
      </c>
      <c r="AV1466" t="s">
        <v>2779</v>
      </c>
      <c r="AW1466" t="s">
        <v>3079</v>
      </c>
      <c r="AX1466" t="s">
        <v>2911</v>
      </c>
    </row>
    <row r="1467" spans="1:50" x14ac:dyDescent="0.2">
      <c r="A1467" t="s">
        <v>103</v>
      </c>
      <c r="B1467" t="s">
        <v>638</v>
      </c>
      <c r="C1467">
        <v>4340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8</v>
      </c>
      <c r="M1467">
        <v>1</v>
      </c>
      <c r="N1467">
        <v>0</v>
      </c>
      <c r="O1467">
        <v>2</v>
      </c>
      <c r="P1467">
        <v>10</v>
      </c>
      <c r="Q1467">
        <v>20</v>
      </c>
      <c r="R1467" s="3">
        <v>0.4</v>
      </c>
      <c r="S1467">
        <v>0</v>
      </c>
      <c r="T1467">
        <v>0</v>
      </c>
      <c r="U1467" t="s">
        <v>653</v>
      </c>
      <c r="V1467" t="s">
        <v>113</v>
      </c>
      <c r="W1467" s="4">
        <v>0.41319444444444442</v>
      </c>
      <c r="X1467" s="4">
        <v>0.4826388888888889</v>
      </c>
      <c r="Y1467" t="s">
        <v>123</v>
      </c>
      <c r="Z1467">
        <v>101</v>
      </c>
      <c r="AA1467">
        <v>102</v>
      </c>
      <c r="AB1467" t="s">
        <v>5514</v>
      </c>
      <c r="AC1467">
        <v>12</v>
      </c>
      <c r="AD1467">
        <v>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96889</v>
      </c>
      <c r="AK1467" t="s">
        <v>61</v>
      </c>
      <c r="AL1467" t="s">
        <v>61</v>
      </c>
      <c r="AM1467" t="s">
        <v>61</v>
      </c>
      <c r="AN1467" t="s">
        <v>61</v>
      </c>
      <c r="AO1467" t="s">
        <v>61</v>
      </c>
      <c r="AP1467">
        <v>1</v>
      </c>
      <c r="AQ1467" t="str">
        <f t="shared" si="91"/>
        <v>TA</v>
      </c>
      <c r="AR1467" t="str">
        <f t="shared" si="91"/>
        <v>4340</v>
      </c>
      <c r="AS1467" t="str">
        <f t="shared" si="92"/>
        <v>Lawr</v>
      </c>
      <c r="AT1467" t="str">
        <f t="shared" si="89"/>
        <v>TA4340Lawrence Karyn Diane</v>
      </c>
      <c r="AU1467" t="str">
        <f t="shared" si="90"/>
        <v>TA4340-2</v>
      </c>
      <c r="AV1467" t="s">
        <v>2779</v>
      </c>
      <c r="AW1467" t="s">
        <v>3079</v>
      </c>
      <c r="AX1467" t="s">
        <v>2911</v>
      </c>
    </row>
    <row r="1468" spans="1:50" x14ac:dyDescent="0.2">
      <c r="A1468" t="s">
        <v>103</v>
      </c>
      <c r="B1468" t="s">
        <v>638</v>
      </c>
      <c r="C1468">
        <v>4340</v>
      </c>
      <c r="D1468" t="s">
        <v>125</v>
      </c>
      <c r="E1468">
        <v>24</v>
      </c>
      <c r="F1468">
        <v>1.6</v>
      </c>
      <c r="G1468">
        <v>0</v>
      </c>
      <c r="H1468">
        <v>0</v>
      </c>
      <c r="I1468">
        <v>0.2</v>
      </c>
      <c r="J1468">
        <v>0</v>
      </c>
      <c r="K1468">
        <v>1.6</v>
      </c>
      <c r="L1468">
        <v>16</v>
      </c>
      <c r="M1468">
        <v>2</v>
      </c>
      <c r="N1468">
        <v>0</v>
      </c>
      <c r="O1468">
        <v>4</v>
      </c>
      <c r="P1468">
        <v>20</v>
      </c>
      <c r="Q1468">
        <v>40</v>
      </c>
      <c r="R1468" s="3">
        <v>0.5</v>
      </c>
      <c r="S1468">
        <v>0</v>
      </c>
      <c r="T1468">
        <v>6</v>
      </c>
      <c r="AQ1468" t="str">
        <f t="shared" si="91"/>
        <v>TA</v>
      </c>
      <c r="AR1468" t="str">
        <f t="shared" si="91"/>
        <v>4340</v>
      </c>
      <c r="AS1468" t="str">
        <f t="shared" si="92"/>
        <v/>
      </c>
      <c r="AT1468" t="str">
        <f t="shared" si="89"/>
        <v>TA4340</v>
      </c>
      <c r="AU1468" t="str">
        <f t="shared" si="90"/>
        <v>TA4340-***** CRSE TOTAL</v>
      </c>
    </row>
    <row r="1469" spans="1:50" x14ac:dyDescent="0.2">
      <c r="A1469" t="s">
        <v>103</v>
      </c>
      <c r="B1469" t="s">
        <v>638</v>
      </c>
      <c r="C1469">
        <v>4420</v>
      </c>
      <c r="D1469">
        <v>1</v>
      </c>
      <c r="E1469">
        <v>28</v>
      </c>
      <c r="F1469">
        <v>1.87</v>
      </c>
      <c r="G1469">
        <v>0</v>
      </c>
      <c r="H1469">
        <v>0</v>
      </c>
      <c r="I1469">
        <v>0</v>
      </c>
      <c r="J1469">
        <v>0</v>
      </c>
      <c r="K1469">
        <v>1.87</v>
      </c>
      <c r="L1469">
        <v>14</v>
      </c>
      <c r="M1469">
        <v>0</v>
      </c>
      <c r="N1469">
        <v>0</v>
      </c>
      <c r="O1469">
        <v>1</v>
      </c>
      <c r="P1469">
        <v>15</v>
      </c>
      <c r="Q1469">
        <v>16</v>
      </c>
      <c r="R1469" s="3">
        <v>0.875</v>
      </c>
      <c r="S1469">
        <v>0</v>
      </c>
      <c r="T1469">
        <v>2</v>
      </c>
      <c r="U1469" t="s">
        <v>654</v>
      </c>
      <c r="V1469" t="s">
        <v>111</v>
      </c>
      <c r="W1469" s="4">
        <v>0.6875</v>
      </c>
      <c r="X1469" s="4">
        <v>0.75694444444444453</v>
      </c>
      <c r="Y1469" t="s">
        <v>123</v>
      </c>
      <c r="Z1469">
        <v>115</v>
      </c>
      <c r="AA1469">
        <v>20</v>
      </c>
      <c r="AB1469" t="s">
        <v>5515</v>
      </c>
      <c r="AC1469">
        <v>12</v>
      </c>
      <c r="AD1469">
        <v>2</v>
      </c>
      <c r="AE1469">
        <v>2</v>
      </c>
      <c r="AF1469">
        <v>17</v>
      </c>
      <c r="AG1469">
        <v>15</v>
      </c>
      <c r="AH1469">
        <v>2</v>
      </c>
      <c r="AI1469">
        <v>0</v>
      </c>
      <c r="AJ1469">
        <v>96528</v>
      </c>
      <c r="AK1469" t="s">
        <v>61</v>
      </c>
      <c r="AL1469" t="s">
        <v>61</v>
      </c>
      <c r="AM1469" t="s">
        <v>61</v>
      </c>
      <c r="AN1469" t="s">
        <v>61</v>
      </c>
      <c r="AO1469" t="s">
        <v>61</v>
      </c>
      <c r="AP1469">
        <v>1</v>
      </c>
      <c r="AQ1469" t="str">
        <f t="shared" si="91"/>
        <v>TA</v>
      </c>
      <c r="AR1469" t="str">
        <f t="shared" si="91"/>
        <v>4420</v>
      </c>
      <c r="AS1469" t="str">
        <f t="shared" si="92"/>
        <v>Roth</v>
      </c>
      <c r="AT1469" t="str">
        <f t="shared" si="89"/>
        <v>TA4420Rothman Stephen J</v>
      </c>
      <c r="AU1469" t="str">
        <f t="shared" si="90"/>
        <v>TA4420-1</v>
      </c>
      <c r="AV1469" t="s">
        <v>3080</v>
      </c>
      <c r="AW1469" t="s">
        <v>3081</v>
      </c>
      <c r="AX1469" t="s">
        <v>2419</v>
      </c>
    </row>
    <row r="1470" spans="1:50" x14ac:dyDescent="0.2">
      <c r="A1470" t="s">
        <v>103</v>
      </c>
      <c r="B1470" t="s">
        <v>638</v>
      </c>
      <c r="C1470">
        <v>4420</v>
      </c>
      <c r="D1470" t="s">
        <v>125</v>
      </c>
      <c r="E1470">
        <v>28</v>
      </c>
      <c r="F1470">
        <v>1.87</v>
      </c>
      <c r="G1470">
        <v>0</v>
      </c>
      <c r="H1470">
        <v>0</v>
      </c>
      <c r="I1470">
        <v>0</v>
      </c>
      <c r="J1470">
        <v>0</v>
      </c>
      <c r="K1470">
        <v>1.87</v>
      </c>
      <c r="L1470">
        <v>14</v>
      </c>
      <c r="M1470">
        <v>0</v>
      </c>
      <c r="N1470">
        <v>0</v>
      </c>
      <c r="O1470">
        <v>1</v>
      </c>
      <c r="P1470">
        <v>15</v>
      </c>
      <c r="Q1470">
        <v>16</v>
      </c>
      <c r="R1470" s="3">
        <v>0.9375</v>
      </c>
      <c r="S1470">
        <v>0</v>
      </c>
      <c r="T1470">
        <v>2</v>
      </c>
      <c r="AQ1470" t="str">
        <f t="shared" si="91"/>
        <v>TA</v>
      </c>
      <c r="AR1470" t="str">
        <f t="shared" si="91"/>
        <v>4420</v>
      </c>
      <c r="AS1470" t="str">
        <f t="shared" si="92"/>
        <v/>
      </c>
      <c r="AT1470" t="str">
        <f t="shared" si="89"/>
        <v>TA4420</v>
      </c>
      <c r="AU1470" t="str">
        <f t="shared" si="90"/>
        <v>TA4420-***** CRSE TOTAL</v>
      </c>
    </row>
    <row r="1471" spans="1:50" x14ac:dyDescent="0.2">
      <c r="A1471" t="s">
        <v>103</v>
      </c>
      <c r="B1471" t="s">
        <v>638</v>
      </c>
      <c r="C1471">
        <v>4450</v>
      </c>
      <c r="D1471">
        <v>1</v>
      </c>
      <c r="E1471">
        <v>45</v>
      </c>
      <c r="F1471">
        <v>3</v>
      </c>
      <c r="G1471">
        <v>0</v>
      </c>
      <c r="H1471">
        <v>0</v>
      </c>
      <c r="I1471">
        <v>0</v>
      </c>
      <c r="J1471">
        <v>0</v>
      </c>
      <c r="K1471">
        <v>3</v>
      </c>
      <c r="L1471">
        <v>15</v>
      </c>
      <c r="M1471">
        <v>0</v>
      </c>
      <c r="N1471">
        <v>0</v>
      </c>
      <c r="O1471">
        <v>0</v>
      </c>
      <c r="P1471">
        <v>15</v>
      </c>
      <c r="Q1471">
        <v>20</v>
      </c>
      <c r="R1471" s="3">
        <v>0.75</v>
      </c>
      <c r="S1471">
        <v>0</v>
      </c>
      <c r="T1471">
        <v>0</v>
      </c>
      <c r="U1471" t="s">
        <v>655</v>
      </c>
      <c r="V1471" t="s">
        <v>113</v>
      </c>
      <c r="W1471" s="4">
        <v>0.48958333333333331</v>
      </c>
      <c r="X1471" s="4">
        <v>0.59375</v>
      </c>
      <c r="Y1471" t="s">
        <v>123</v>
      </c>
      <c r="Z1471">
        <v>115</v>
      </c>
      <c r="AA1471">
        <v>20</v>
      </c>
      <c r="AB1471" t="s">
        <v>5516</v>
      </c>
      <c r="AC1471">
        <v>12</v>
      </c>
      <c r="AD1471">
        <v>2</v>
      </c>
      <c r="AE1471">
        <v>3</v>
      </c>
      <c r="AF1471">
        <v>16</v>
      </c>
      <c r="AG1471">
        <v>16</v>
      </c>
      <c r="AH1471">
        <v>0</v>
      </c>
      <c r="AI1471">
        <v>0</v>
      </c>
      <c r="AJ1471">
        <v>92072</v>
      </c>
      <c r="AK1471" t="s">
        <v>61</v>
      </c>
      <c r="AL1471" t="s">
        <v>61</v>
      </c>
      <c r="AM1471" t="s">
        <v>61</v>
      </c>
      <c r="AN1471" t="s">
        <v>61</v>
      </c>
      <c r="AO1471" t="s">
        <v>61</v>
      </c>
      <c r="AP1471">
        <v>1</v>
      </c>
      <c r="AQ1471" t="str">
        <f t="shared" si="91"/>
        <v>TA</v>
      </c>
      <c r="AR1471" t="str">
        <f t="shared" si="91"/>
        <v>4450</v>
      </c>
      <c r="AS1471" t="str">
        <f t="shared" si="92"/>
        <v>Gonz</v>
      </c>
      <c r="AT1471" t="str">
        <f t="shared" si="89"/>
        <v>TA4450Gonzalez Jose C</v>
      </c>
      <c r="AU1471" t="str">
        <f t="shared" si="90"/>
        <v>TA4450-1</v>
      </c>
      <c r="AV1471" t="s">
        <v>3082</v>
      </c>
      <c r="AW1471" t="s">
        <v>2382</v>
      </c>
      <c r="AX1471" t="s">
        <v>2637</v>
      </c>
    </row>
    <row r="1472" spans="1:50" x14ac:dyDescent="0.2">
      <c r="A1472" t="s">
        <v>103</v>
      </c>
      <c r="B1472" t="s">
        <v>638</v>
      </c>
      <c r="C1472">
        <v>4450</v>
      </c>
      <c r="D1472">
        <v>2</v>
      </c>
      <c r="E1472">
        <v>42</v>
      </c>
      <c r="F1472">
        <v>2.8</v>
      </c>
      <c r="G1472">
        <v>0</v>
      </c>
      <c r="H1472">
        <v>0</v>
      </c>
      <c r="I1472">
        <v>0</v>
      </c>
      <c r="J1472">
        <v>0</v>
      </c>
      <c r="K1472">
        <v>2.8</v>
      </c>
      <c r="L1472">
        <v>14</v>
      </c>
      <c r="M1472">
        <v>0</v>
      </c>
      <c r="N1472">
        <v>0</v>
      </c>
      <c r="O1472">
        <v>0</v>
      </c>
      <c r="P1472">
        <v>14</v>
      </c>
      <c r="Q1472">
        <v>20</v>
      </c>
      <c r="R1472" s="3">
        <v>0.7</v>
      </c>
      <c r="S1472">
        <v>0</v>
      </c>
      <c r="T1472">
        <v>0</v>
      </c>
      <c r="U1472" t="s">
        <v>655</v>
      </c>
      <c r="V1472" t="s">
        <v>113</v>
      </c>
      <c r="W1472" s="4">
        <v>0.48958333333333331</v>
      </c>
      <c r="X1472" s="4">
        <v>0.59375</v>
      </c>
      <c r="Y1472" t="s">
        <v>514</v>
      </c>
      <c r="Z1472">
        <v>208</v>
      </c>
      <c r="AA1472">
        <v>20</v>
      </c>
      <c r="AB1472" t="s">
        <v>5517</v>
      </c>
      <c r="AC1472">
        <v>12</v>
      </c>
      <c r="AD1472">
        <v>2</v>
      </c>
      <c r="AE1472">
        <v>3</v>
      </c>
      <c r="AF1472">
        <v>15</v>
      </c>
      <c r="AG1472">
        <v>13</v>
      </c>
      <c r="AH1472">
        <v>2</v>
      </c>
      <c r="AI1472">
        <v>0</v>
      </c>
      <c r="AJ1472">
        <v>97584</v>
      </c>
      <c r="AK1472" t="s">
        <v>61</v>
      </c>
      <c r="AL1472" t="s">
        <v>61</v>
      </c>
      <c r="AM1472" t="s">
        <v>61</v>
      </c>
      <c r="AN1472" t="s">
        <v>61</v>
      </c>
      <c r="AO1472" t="s">
        <v>61</v>
      </c>
      <c r="AP1472">
        <v>1</v>
      </c>
      <c r="AQ1472" t="str">
        <f t="shared" si="91"/>
        <v>TA</v>
      </c>
      <c r="AR1472" t="str">
        <f t="shared" si="91"/>
        <v>4450</v>
      </c>
      <c r="AS1472" t="str">
        <f t="shared" si="92"/>
        <v>Trab</v>
      </c>
      <c r="AT1472" t="str">
        <f t="shared" si="89"/>
        <v>TA4450Trabitz Randee Ellins</v>
      </c>
      <c r="AU1472" t="str">
        <f t="shared" si="90"/>
        <v>TA4450-2</v>
      </c>
      <c r="AV1472" t="s">
        <v>3083</v>
      </c>
      <c r="AW1472" t="s">
        <v>3084</v>
      </c>
      <c r="AX1472" t="s">
        <v>3085</v>
      </c>
    </row>
    <row r="1473" spans="1:50" x14ac:dyDescent="0.2">
      <c r="A1473" t="s">
        <v>103</v>
      </c>
      <c r="B1473" t="s">
        <v>638</v>
      </c>
      <c r="C1473">
        <v>4450</v>
      </c>
      <c r="D1473" t="s">
        <v>125</v>
      </c>
      <c r="E1473">
        <v>87</v>
      </c>
      <c r="F1473">
        <v>5.8</v>
      </c>
      <c r="G1473">
        <v>0</v>
      </c>
      <c r="H1473">
        <v>0</v>
      </c>
      <c r="I1473">
        <v>0</v>
      </c>
      <c r="J1473">
        <v>0</v>
      </c>
      <c r="K1473">
        <v>5.8</v>
      </c>
      <c r="L1473">
        <v>29</v>
      </c>
      <c r="M1473">
        <v>0</v>
      </c>
      <c r="N1473">
        <v>0</v>
      </c>
      <c r="O1473">
        <v>0</v>
      </c>
      <c r="P1473">
        <v>29</v>
      </c>
      <c r="Q1473">
        <v>40</v>
      </c>
      <c r="R1473" s="3">
        <v>0.72499999999999998</v>
      </c>
      <c r="S1473">
        <v>0</v>
      </c>
      <c r="T1473">
        <v>0</v>
      </c>
      <c r="AQ1473" t="str">
        <f t="shared" si="91"/>
        <v>TA</v>
      </c>
      <c r="AR1473" t="str">
        <f t="shared" si="91"/>
        <v>4450</v>
      </c>
      <c r="AS1473" t="str">
        <f t="shared" si="92"/>
        <v/>
      </c>
      <c r="AT1473" t="str">
        <f t="shared" si="89"/>
        <v>TA4450</v>
      </c>
      <c r="AU1473" t="str">
        <f t="shared" si="90"/>
        <v>TA4450-***** CRSE TOTAL</v>
      </c>
    </row>
    <row r="1474" spans="1:50" x14ac:dyDescent="0.2">
      <c r="A1474" t="s">
        <v>103</v>
      </c>
      <c r="B1474" t="s">
        <v>638</v>
      </c>
      <c r="C1474">
        <v>4500</v>
      </c>
      <c r="D1474">
        <v>1</v>
      </c>
      <c r="E1474">
        <v>2</v>
      </c>
      <c r="F1474">
        <v>0.13</v>
      </c>
      <c r="G1474">
        <v>0</v>
      </c>
      <c r="H1474">
        <v>0</v>
      </c>
      <c r="I1474">
        <v>0.13</v>
      </c>
      <c r="J1474">
        <v>0</v>
      </c>
      <c r="K1474">
        <v>0.13</v>
      </c>
      <c r="L1474">
        <v>1</v>
      </c>
      <c r="M1474">
        <v>1</v>
      </c>
      <c r="N1474">
        <v>0</v>
      </c>
      <c r="O1474">
        <v>0</v>
      </c>
      <c r="P1474">
        <v>1</v>
      </c>
      <c r="Q1474">
        <v>17</v>
      </c>
      <c r="R1474" s="3">
        <v>5.8799999999999998E-2</v>
      </c>
      <c r="S1474">
        <v>0</v>
      </c>
      <c r="T1474">
        <v>0</v>
      </c>
      <c r="U1474" t="s">
        <v>656</v>
      </c>
      <c r="Y1474" t="s">
        <v>61</v>
      </c>
      <c r="Z1474" t="s">
        <v>61</v>
      </c>
      <c r="AA1474" t="s">
        <v>61</v>
      </c>
      <c r="AB1474" t="s">
        <v>5501</v>
      </c>
      <c r="AC1474">
        <v>36</v>
      </c>
      <c r="AD1474">
        <v>2</v>
      </c>
      <c r="AE1474">
        <v>2</v>
      </c>
      <c r="AF1474">
        <v>2</v>
      </c>
      <c r="AG1474">
        <v>1</v>
      </c>
      <c r="AH1474">
        <v>1</v>
      </c>
      <c r="AI1474">
        <v>0</v>
      </c>
      <c r="AJ1474">
        <v>97649</v>
      </c>
      <c r="AK1474" t="s">
        <v>61</v>
      </c>
      <c r="AL1474" t="s">
        <v>61</v>
      </c>
      <c r="AM1474" t="s">
        <v>61</v>
      </c>
      <c r="AN1474" t="s">
        <v>61</v>
      </c>
      <c r="AO1474" t="s">
        <v>61</v>
      </c>
      <c r="AP1474">
        <v>1</v>
      </c>
      <c r="AQ1474" t="str">
        <f t="shared" si="91"/>
        <v>TA</v>
      </c>
      <c r="AR1474" t="str">
        <f t="shared" si="91"/>
        <v>4500</v>
      </c>
      <c r="AS1474" t="str">
        <f t="shared" si="92"/>
        <v>Bart</v>
      </c>
      <c r="AT1474" t="str">
        <f t="shared" si="89"/>
        <v>TA4500Bartenstein Lillian Clare</v>
      </c>
      <c r="AU1474" t="str">
        <f t="shared" si="90"/>
        <v>TA4500-1</v>
      </c>
      <c r="AV1474" t="s">
        <v>3051</v>
      </c>
      <c r="AW1474" t="s">
        <v>3052</v>
      </c>
      <c r="AX1474" t="s">
        <v>3053</v>
      </c>
    </row>
    <row r="1475" spans="1:50" x14ac:dyDescent="0.2">
      <c r="A1475" t="s">
        <v>103</v>
      </c>
      <c r="B1475" t="s">
        <v>638</v>
      </c>
      <c r="C1475">
        <v>4500</v>
      </c>
      <c r="D1475" t="s">
        <v>125</v>
      </c>
      <c r="E1475">
        <v>2</v>
      </c>
      <c r="F1475">
        <v>0.13</v>
      </c>
      <c r="G1475">
        <v>0</v>
      </c>
      <c r="H1475">
        <v>0</v>
      </c>
      <c r="I1475">
        <v>0.13</v>
      </c>
      <c r="J1475">
        <v>0</v>
      </c>
      <c r="K1475">
        <v>0.13</v>
      </c>
      <c r="L1475">
        <v>1</v>
      </c>
      <c r="M1475">
        <v>1</v>
      </c>
      <c r="N1475">
        <v>0</v>
      </c>
      <c r="O1475">
        <v>0</v>
      </c>
      <c r="P1475">
        <v>1</v>
      </c>
      <c r="Q1475">
        <v>17</v>
      </c>
      <c r="R1475" s="3">
        <v>5.8799999999999998E-2</v>
      </c>
      <c r="S1475">
        <v>0</v>
      </c>
      <c r="T1475">
        <v>0</v>
      </c>
      <c r="AQ1475" t="str">
        <f t="shared" si="91"/>
        <v>TA</v>
      </c>
      <c r="AR1475" t="str">
        <f t="shared" si="91"/>
        <v>4500</v>
      </c>
      <c r="AS1475" t="str">
        <f t="shared" si="92"/>
        <v/>
      </c>
      <c r="AT1475" t="str">
        <f t="shared" ref="AT1475:AT1538" si="93">CONCATENATE(AQ1475,AR1475, "",AB1475)</f>
        <v>TA4500</v>
      </c>
      <c r="AU1475" t="str">
        <f t="shared" ref="AU1475:AU1538" si="94">CONCATENATE(AQ1475,AR1475,"-",D1475)</f>
        <v>TA4500-***** CRSE TOTAL</v>
      </c>
    </row>
    <row r="1476" spans="1:50" x14ac:dyDescent="0.2">
      <c r="A1476" t="s">
        <v>103</v>
      </c>
      <c r="B1476" t="s">
        <v>638</v>
      </c>
      <c r="C1476" t="s">
        <v>657</v>
      </c>
      <c r="D1476">
        <v>1</v>
      </c>
      <c r="E1476">
        <v>48</v>
      </c>
      <c r="F1476">
        <v>3.2</v>
      </c>
      <c r="G1476">
        <v>0</v>
      </c>
      <c r="H1476">
        <v>0</v>
      </c>
      <c r="I1476">
        <v>0</v>
      </c>
      <c r="J1476">
        <v>0</v>
      </c>
      <c r="K1476">
        <v>3.2</v>
      </c>
      <c r="L1476">
        <v>16</v>
      </c>
      <c r="M1476">
        <v>0</v>
      </c>
      <c r="N1476">
        <v>0</v>
      </c>
      <c r="O1476">
        <v>0</v>
      </c>
      <c r="P1476">
        <v>16</v>
      </c>
      <c r="Q1476">
        <v>20</v>
      </c>
      <c r="R1476" s="3">
        <v>0.8</v>
      </c>
      <c r="S1476">
        <v>0</v>
      </c>
      <c r="T1476">
        <v>0</v>
      </c>
      <c r="U1476" t="s">
        <v>658</v>
      </c>
      <c r="V1476" t="s">
        <v>136</v>
      </c>
      <c r="W1476" s="4">
        <v>0.45833333333333331</v>
      </c>
      <c r="X1476" s="4">
        <v>0.66666666666666663</v>
      </c>
      <c r="Y1476" t="s">
        <v>514</v>
      </c>
      <c r="Z1476">
        <v>208</v>
      </c>
      <c r="AA1476">
        <v>20</v>
      </c>
      <c r="AB1476" t="s">
        <v>5499</v>
      </c>
      <c r="AC1476">
        <v>12</v>
      </c>
      <c r="AD1476">
        <v>2</v>
      </c>
      <c r="AE1476">
        <v>3</v>
      </c>
      <c r="AF1476">
        <v>0</v>
      </c>
      <c r="AG1476">
        <v>0</v>
      </c>
      <c r="AH1476">
        <v>0</v>
      </c>
      <c r="AI1476">
        <v>0</v>
      </c>
      <c r="AJ1476">
        <v>96866</v>
      </c>
      <c r="AK1476" t="s">
        <v>61</v>
      </c>
      <c r="AL1476" t="s">
        <v>61</v>
      </c>
      <c r="AM1476" t="s">
        <v>61</v>
      </c>
      <c r="AN1476" t="s">
        <v>61</v>
      </c>
      <c r="AO1476" t="s">
        <v>61</v>
      </c>
      <c r="AP1476">
        <v>1</v>
      </c>
      <c r="AQ1476" t="str">
        <f t="shared" ref="AQ1476:AR1539" si="95">TRIM(B1476)</f>
        <v>TA</v>
      </c>
      <c r="AR1476" t="str">
        <f t="shared" si="95"/>
        <v>4540P</v>
      </c>
      <c r="AS1476" t="str">
        <f t="shared" si="92"/>
        <v>Czyp</v>
      </c>
      <c r="AT1476" t="str">
        <f t="shared" si="93"/>
        <v>TA4540PCzypinski Daniel James</v>
      </c>
      <c r="AU1476" t="str">
        <f t="shared" si="94"/>
        <v>TA4540P-1</v>
      </c>
      <c r="AV1476" t="s">
        <v>3048</v>
      </c>
      <c r="AW1476" t="s">
        <v>2408</v>
      </c>
      <c r="AX1476" t="s">
        <v>2479</v>
      </c>
    </row>
    <row r="1477" spans="1:50" x14ac:dyDescent="0.2">
      <c r="A1477" t="s">
        <v>103</v>
      </c>
      <c r="B1477" t="s">
        <v>638</v>
      </c>
      <c r="C1477" t="s">
        <v>657</v>
      </c>
      <c r="D1477" t="s">
        <v>125</v>
      </c>
      <c r="E1477">
        <v>48</v>
      </c>
      <c r="F1477">
        <v>3.2</v>
      </c>
      <c r="G1477">
        <v>0</v>
      </c>
      <c r="H1477">
        <v>0</v>
      </c>
      <c r="I1477">
        <v>0</v>
      </c>
      <c r="J1477">
        <v>0</v>
      </c>
      <c r="K1477">
        <v>3.2</v>
      </c>
      <c r="L1477">
        <v>16</v>
      </c>
      <c r="M1477">
        <v>0</v>
      </c>
      <c r="N1477">
        <v>0</v>
      </c>
      <c r="O1477">
        <v>0</v>
      </c>
      <c r="P1477">
        <v>16</v>
      </c>
      <c r="Q1477">
        <v>20</v>
      </c>
      <c r="R1477" s="3">
        <v>0.8</v>
      </c>
      <c r="S1477">
        <v>0</v>
      </c>
      <c r="T1477">
        <v>0</v>
      </c>
      <c r="AQ1477" t="str">
        <f t="shared" si="95"/>
        <v>TA</v>
      </c>
      <c r="AR1477" t="str">
        <f t="shared" si="95"/>
        <v>4540P</v>
      </c>
      <c r="AS1477" t="str">
        <f t="shared" si="92"/>
        <v/>
      </c>
      <c r="AT1477" t="str">
        <f t="shared" si="93"/>
        <v>TA4540P</v>
      </c>
      <c r="AU1477" t="str">
        <f t="shared" si="94"/>
        <v>TA4540P-***** CRSE TOTAL</v>
      </c>
    </row>
    <row r="1478" spans="1:50" x14ac:dyDescent="0.2">
      <c r="A1478" t="s">
        <v>103</v>
      </c>
      <c r="B1478" t="s">
        <v>638</v>
      </c>
      <c r="C1478">
        <v>4890</v>
      </c>
      <c r="D1478">
        <v>1</v>
      </c>
      <c r="E1478">
        <v>22</v>
      </c>
      <c r="F1478">
        <v>1.47</v>
      </c>
      <c r="G1478">
        <v>0</v>
      </c>
      <c r="H1478">
        <v>0</v>
      </c>
      <c r="I1478">
        <v>0</v>
      </c>
      <c r="J1478">
        <v>0</v>
      </c>
      <c r="K1478">
        <v>1.47</v>
      </c>
      <c r="L1478">
        <v>11</v>
      </c>
      <c r="M1478">
        <v>0</v>
      </c>
      <c r="N1478">
        <v>0</v>
      </c>
      <c r="O1478">
        <v>1</v>
      </c>
      <c r="P1478">
        <v>12</v>
      </c>
      <c r="Q1478">
        <v>20</v>
      </c>
      <c r="R1478" s="3">
        <v>0.55000000000000004</v>
      </c>
      <c r="S1478">
        <v>0</v>
      </c>
      <c r="T1478">
        <v>2</v>
      </c>
      <c r="U1478" t="s">
        <v>659</v>
      </c>
      <c r="V1478" t="s">
        <v>113</v>
      </c>
      <c r="W1478" s="4">
        <v>0.62847222222222221</v>
      </c>
      <c r="X1478" s="4">
        <v>0.69791666666666663</v>
      </c>
      <c r="Y1478" t="s">
        <v>123</v>
      </c>
      <c r="Z1478">
        <v>101</v>
      </c>
      <c r="AA1478">
        <v>102</v>
      </c>
      <c r="AB1478" t="s">
        <v>5516</v>
      </c>
      <c r="AC1478">
        <v>12</v>
      </c>
      <c r="AD1478">
        <v>2</v>
      </c>
      <c r="AE1478">
        <v>2</v>
      </c>
      <c r="AF1478">
        <v>13</v>
      </c>
      <c r="AG1478">
        <v>12</v>
      </c>
      <c r="AH1478">
        <v>0</v>
      </c>
      <c r="AI1478">
        <v>1</v>
      </c>
      <c r="AJ1478">
        <v>96700</v>
      </c>
      <c r="AK1478" t="s">
        <v>61</v>
      </c>
      <c r="AL1478" t="s">
        <v>61</v>
      </c>
      <c r="AM1478" t="s">
        <v>61</v>
      </c>
      <c r="AN1478" t="s">
        <v>61</v>
      </c>
      <c r="AO1478" t="s">
        <v>61</v>
      </c>
      <c r="AP1478">
        <v>1</v>
      </c>
      <c r="AQ1478" t="str">
        <f t="shared" si="95"/>
        <v>TA</v>
      </c>
      <c r="AR1478" t="str">
        <f t="shared" si="95"/>
        <v>4890</v>
      </c>
      <c r="AS1478" t="str">
        <f t="shared" si="92"/>
        <v>Gonz</v>
      </c>
      <c r="AT1478" t="str">
        <f t="shared" si="93"/>
        <v>TA4890Gonzalez Jose C</v>
      </c>
      <c r="AU1478" t="str">
        <f t="shared" si="94"/>
        <v>TA4890-1</v>
      </c>
      <c r="AV1478" t="s">
        <v>3082</v>
      </c>
      <c r="AW1478" t="s">
        <v>2382</v>
      </c>
      <c r="AX1478" t="s">
        <v>2637</v>
      </c>
    </row>
    <row r="1479" spans="1:50" x14ac:dyDescent="0.2">
      <c r="A1479" t="s">
        <v>103</v>
      </c>
      <c r="B1479" t="s">
        <v>638</v>
      </c>
      <c r="C1479">
        <v>4890</v>
      </c>
      <c r="D1479" t="s">
        <v>125</v>
      </c>
      <c r="E1479">
        <v>22</v>
      </c>
      <c r="F1479">
        <v>1.47</v>
      </c>
      <c r="G1479">
        <v>0</v>
      </c>
      <c r="H1479">
        <v>0</v>
      </c>
      <c r="I1479">
        <v>0</v>
      </c>
      <c r="J1479">
        <v>0</v>
      </c>
      <c r="K1479">
        <v>1.47</v>
      </c>
      <c r="L1479">
        <v>11</v>
      </c>
      <c r="M1479">
        <v>0</v>
      </c>
      <c r="N1479">
        <v>0</v>
      </c>
      <c r="O1479">
        <v>1</v>
      </c>
      <c r="P1479">
        <v>12</v>
      </c>
      <c r="Q1479">
        <v>20</v>
      </c>
      <c r="R1479" s="3">
        <v>0.6</v>
      </c>
      <c r="S1479">
        <v>0</v>
      </c>
      <c r="T1479">
        <v>2</v>
      </c>
      <c r="AQ1479" t="str">
        <f t="shared" si="95"/>
        <v>TA</v>
      </c>
      <c r="AR1479" t="str">
        <f t="shared" si="95"/>
        <v>4890</v>
      </c>
      <c r="AS1479" t="str">
        <f t="shared" si="92"/>
        <v/>
      </c>
      <c r="AT1479" t="str">
        <f t="shared" si="93"/>
        <v>TA4890</v>
      </c>
      <c r="AU1479" t="str">
        <f t="shared" si="94"/>
        <v>TA4890-***** CRSE TOTAL</v>
      </c>
    </row>
    <row r="1480" spans="1:50" x14ac:dyDescent="0.2">
      <c r="A1480" t="s">
        <v>103</v>
      </c>
      <c r="B1480" t="s">
        <v>638</v>
      </c>
      <c r="C1480">
        <v>4990</v>
      </c>
      <c r="D1480">
        <v>1</v>
      </c>
      <c r="E1480">
        <v>3</v>
      </c>
      <c r="F1480">
        <v>0.2</v>
      </c>
      <c r="G1480">
        <v>0</v>
      </c>
      <c r="H1480">
        <v>0</v>
      </c>
      <c r="I1480">
        <v>0</v>
      </c>
      <c r="J1480">
        <v>7.0000000000000007E-2</v>
      </c>
      <c r="K1480">
        <v>0.2</v>
      </c>
      <c r="L1480">
        <v>3</v>
      </c>
      <c r="M1480">
        <v>0</v>
      </c>
      <c r="N1480">
        <v>1</v>
      </c>
      <c r="O1480">
        <v>0</v>
      </c>
      <c r="P1480">
        <v>3</v>
      </c>
      <c r="Q1480">
        <v>5</v>
      </c>
      <c r="R1480" s="3">
        <v>0.6</v>
      </c>
      <c r="S1480">
        <v>0</v>
      </c>
      <c r="T1480">
        <v>0</v>
      </c>
      <c r="U1480" t="s">
        <v>202</v>
      </c>
      <c r="Y1480" t="s">
        <v>61</v>
      </c>
      <c r="Z1480" t="s">
        <v>61</v>
      </c>
      <c r="AA1480" t="s">
        <v>61</v>
      </c>
      <c r="AB1480" t="s">
        <v>5512</v>
      </c>
      <c r="AC1480">
        <v>36</v>
      </c>
      <c r="AD1480">
        <v>2</v>
      </c>
      <c r="AE1480">
        <v>1</v>
      </c>
      <c r="AF1480">
        <v>3</v>
      </c>
      <c r="AG1480">
        <v>3</v>
      </c>
      <c r="AH1480">
        <v>0</v>
      </c>
      <c r="AI1480">
        <v>0</v>
      </c>
      <c r="AJ1480">
        <v>92090</v>
      </c>
      <c r="AK1480" t="s">
        <v>61</v>
      </c>
      <c r="AL1480" t="s">
        <v>61</v>
      </c>
      <c r="AM1480" t="s">
        <v>61</v>
      </c>
      <c r="AN1480" t="s">
        <v>61</v>
      </c>
      <c r="AO1480" t="s">
        <v>61</v>
      </c>
      <c r="AP1480">
        <v>1</v>
      </c>
      <c r="AQ1480" t="str">
        <f t="shared" si="95"/>
        <v>TA</v>
      </c>
      <c r="AR1480" t="str">
        <f t="shared" si="95"/>
        <v>4990</v>
      </c>
      <c r="AS1480" t="str">
        <f t="shared" si="92"/>
        <v>Gree</v>
      </c>
      <c r="AT1480" t="str">
        <f t="shared" si="93"/>
        <v>TA4990Greenburg Meredith Jaye</v>
      </c>
      <c r="AU1480" t="str">
        <f t="shared" si="94"/>
        <v>TA4990-1</v>
      </c>
      <c r="AV1480" t="s">
        <v>3074</v>
      </c>
      <c r="AW1480" t="s">
        <v>3075</v>
      </c>
      <c r="AX1480" t="s">
        <v>3076</v>
      </c>
    </row>
    <row r="1481" spans="1:50" x14ac:dyDescent="0.2">
      <c r="A1481" t="s">
        <v>103</v>
      </c>
      <c r="B1481" t="s">
        <v>638</v>
      </c>
      <c r="C1481">
        <v>4990</v>
      </c>
      <c r="D1481" t="s">
        <v>125</v>
      </c>
      <c r="E1481">
        <v>3</v>
      </c>
      <c r="F1481">
        <v>0.2</v>
      </c>
      <c r="G1481">
        <v>0</v>
      </c>
      <c r="H1481">
        <v>0</v>
      </c>
      <c r="I1481">
        <v>0</v>
      </c>
      <c r="J1481">
        <v>7.0000000000000007E-2</v>
      </c>
      <c r="K1481">
        <v>0.2</v>
      </c>
      <c r="L1481">
        <v>3</v>
      </c>
      <c r="M1481">
        <v>0</v>
      </c>
      <c r="N1481">
        <v>1</v>
      </c>
      <c r="O1481">
        <v>0</v>
      </c>
      <c r="P1481">
        <v>3</v>
      </c>
      <c r="Q1481">
        <v>5</v>
      </c>
      <c r="R1481" s="3">
        <v>0.6</v>
      </c>
      <c r="S1481">
        <v>0</v>
      </c>
      <c r="T1481">
        <v>0</v>
      </c>
      <c r="AQ1481" t="str">
        <f t="shared" si="95"/>
        <v>TA</v>
      </c>
      <c r="AR1481" t="str">
        <f t="shared" si="95"/>
        <v>4990</v>
      </c>
      <c r="AS1481" t="str">
        <f t="shared" si="92"/>
        <v/>
      </c>
      <c r="AT1481" t="str">
        <f t="shared" si="93"/>
        <v>TA4990</v>
      </c>
      <c r="AU1481" t="str">
        <f t="shared" si="94"/>
        <v>TA4990-***** CRSE TOTAL</v>
      </c>
    </row>
    <row r="1482" spans="1:50" x14ac:dyDescent="0.2">
      <c r="A1482" t="s">
        <v>103</v>
      </c>
      <c r="B1482" t="s">
        <v>638</v>
      </c>
      <c r="C1482">
        <v>5100</v>
      </c>
      <c r="D1482">
        <v>1</v>
      </c>
      <c r="E1482">
        <v>0</v>
      </c>
      <c r="F1482">
        <v>0</v>
      </c>
      <c r="G1482">
        <v>4</v>
      </c>
      <c r="H1482">
        <v>0.33</v>
      </c>
      <c r="I1482">
        <v>0</v>
      </c>
      <c r="J1482">
        <v>0</v>
      </c>
      <c r="K1482">
        <v>0.33</v>
      </c>
      <c r="L1482">
        <v>4</v>
      </c>
      <c r="M1482">
        <v>0</v>
      </c>
      <c r="N1482">
        <v>0</v>
      </c>
      <c r="O1482">
        <v>0</v>
      </c>
      <c r="P1482">
        <v>4</v>
      </c>
      <c r="Q1482">
        <v>5</v>
      </c>
      <c r="R1482" s="3">
        <v>0.8</v>
      </c>
      <c r="S1482">
        <v>0</v>
      </c>
      <c r="T1482">
        <v>0</v>
      </c>
      <c r="U1482" t="s">
        <v>660</v>
      </c>
      <c r="Y1482" t="s">
        <v>61</v>
      </c>
      <c r="Z1482" t="s">
        <v>61</v>
      </c>
      <c r="AA1482" t="s">
        <v>61</v>
      </c>
      <c r="AB1482" t="s">
        <v>5518</v>
      </c>
      <c r="AC1482">
        <v>12</v>
      </c>
      <c r="AD1482">
        <v>3</v>
      </c>
      <c r="AE1482">
        <v>1</v>
      </c>
      <c r="AF1482">
        <v>2</v>
      </c>
      <c r="AG1482">
        <v>1</v>
      </c>
      <c r="AH1482">
        <v>1</v>
      </c>
      <c r="AI1482">
        <v>0</v>
      </c>
      <c r="AJ1482">
        <v>95323</v>
      </c>
      <c r="AK1482" t="s">
        <v>61</v>
      </c>
      <c r="AL1482" t="s">
        <v>61</v>
      </c>
      <c r="AM1482" t="s">
        <v>61</v>
      </c>
      <c r="AN1482" t="s">
        <v>61</v>
      </c>
      <c r="AO1482" t="s">
        <v>61</v>
      </c>
      <c r="AP1482">
        <v>1</v>
      </c>
      <c r="AQ1482" t="str">
        <f t="shared" si="95"/>
        <v>TA</v>
      </c>
      <c r="AR1482" t="str">
        <f t="shared" si="95"/>
        <v>5100</v>
      </c>
      <c r="AS1482" t="str">
        <f t="shared" si="92"/>
        <v>Kane</v>
      </c>
      <c r="AT1482" t="str">
        <f t="shared" si="93"/>
        <v>TA5100Kane-Parry Tanya A.</v>
      </c>
      <c r="AU1482" t="str">
        <f t="shared" si="94"/>
        <v>TA5100-1</v>
      </c>
      <c r="AV1482" t="s">
        <v>3086</v>
      </c>
      <c r="AW1482" t="s">
        <v>3087</v>
      </c>
      <c r="AX1482" t="s">
        <v>2646</v>
      </c>
    </row>
    <row r="1483" spans="1:50" x14ac:dyDescent="0.2">
      <c r="A1483" t="s">
        <v>103</v>
      </c>
      <c r="B1483" t="s">
        <v>638</v>
      </c>
      <c r="C1483">
        <v>5100</v>
      </c>
      <c r="D1483">
        <v>2</v>
      </c>
      <c r="E1483">
        <v>0</v>
      </c>
      <c r="F1483">
        <v>0</v>
      </c>
      <c r="G1483">
        <v>2</v>
      </c>
      <c r="H1483">
        <v>0.17</v>
      </c>
      <c r="I1483">
        <v>0</v>
      </c>
      <c r="J1483">
        <v>0</v>
      </c>
      <c r="K1483">
        <v>0.17</v>
      </c>
      <c r="L1483">
        <v>2</v>
      </c>
      <c r="M1483">
        <v>0</v>
      </c>
      <c r="N1483">
        <v>0</v>
      </c>
      <c r="O1483">
        <v>0</v>
      </c>
      <c r="P1483">
        <v>2</v>
      </c>
      <c r="Q1483">
        <v>5</v>
      </c>
      <c r="R1483" s="3">
        <v>0.4</v>
      </c>
      <c r="S1483">
        <v>0</v>
      </c>
      <c r="T1483">
        <v>0</v>
      </c>
      <c r="U1483" t="s">
        <v>660</v>
      </c>
      <c r="Y1483" t="s">
        <v>61</v>
      </c>
      <c r="Z1483" t="s">
        <v>61</v>
      </c>
      <c r="AA1483" t="s">
        <v>61</v>
      </c>
      <c r="AB1483" t="s">
        <v>5519</v>
      </c>
      <c r="AC1483">
        <v>12</v>
      </c>
      <c r="AD1483">
        <v>3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97198</v>
      </c>
      <c r="AK1483" t="s">
        <v>61</v>
      </c>
      <c r="AL1483" t="s">
        <v>61</v>
      </c>
      <c r="AM1483" t="s">
        <v>61</v>
      </c>
      <c r="AN1483" t="s">
        <v>61</v>
      </c>
      <c r="AO1483" t="s">
        <v>61</v>
      </c>
      <c r="AP1483">
        <v>1</v>
      </c>
      <c r="AQ1483" t="str">
        <f t="shared" si="95"/>
        <v>TA</v>
      </c>
      <c r="AR1483" t="str">
        <f t="shared" si="95"/>
        <v>5100</v>
      </c>
      <c r="AS1483" t="str">
        <f t="shared" si="92"/>
        <v>Beru</v>
      </c>
      <c r="AT1483" t="str">
        <f t="shared" si="93"/>
        <v xml:space="preserve">TA5100Berumen Enrique </v>
      </c>
      <c r="AU1483" t="str">
        <f t="shared" si="94"/>
        <v>TA5100-2</v>
      </c>
      <c r="AV1483" t="s">
        <v>3088</v>
      </c>
      <c r="AW1483" t="s">
        <v>3089</v>
      </c>
    </row>
    <row r="1484" spans="1:50" x14ac:dyDescent="0.2">
      <c r="A1484" t="s">
        <v>103</v>
      </c>
      <c r="B1484" t="s">
        <v>638</v>
      </c>
      <c r="C1484">
        <v>5100</v>
      </c>
      <c r="D1484">
        <v>3</v>
      </c>
      <c r="E1484">
        <v>0</v>
      </c>
      <c r="F1484">
        <v>0</v>
      </c>
      <c r="G1484">
        <v>1</v>
      </c>
      <c r="H1484">
        <v>0.08</v>
      </c>
      <c r="I1484">
        <v>0</v>
      </c>
      <c r="J1484">
        <v>0</v>
      </c>
      <c r="K1484">
        <v>0.08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5</v>
      </c>
      <c r="R1484" s="3">
        <v>0.2</v>
      </c>
      <c r="S1484">
        <v>0</v>
      </c>
      <c r="T1484">
        <v>0</v>
      </c>
      <c r="U1484" t="s">
        <v>660</v>
      </c>
      <c r="Y1484" t="s">
        <v>61</v>
      </c>
      <c r="Z1484" t="s">
        <v>61</v>
      </c>
      <c r="AA1484" t="s">
        <v>61</v>
      </c>
      <c r="AB1484" t="s">
        <v>5520</v>
      </c>
      <c r="AC1484">
        <v>12</v>
      </c>
      <c r="AD1484">
        <v>3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97199</v>
      </c>
      <c r="AK1484" t="s">
        <v>61</v>
      </c>
      <c r="AL1484" t="s">
        <v>61</v>
      </c>
      <c r="AM1484" t="s">
        <v>61</v>
      </c>
      <c r="AN1484" t="s">
        <v>61</v>
      </c>
      <c r="AO1484" t="s">
        <v>61</v>
      </c>
      <c r="AP1484">
        <v>1</v>
      </c>
      <c r="AQ1484" t="str">
        <f t="shared" si="95"/>
        <v>TA</v>
      </c>
      <c r="AR1484" t="str">
        <f t="shared" si="95"/>
        <v>5100</v>
      </c>
      <c r="AS1484" t="str">
        <f t="shared" si="92"/>
        <v>Mcke</v>
      </c>
      <c r="AT1484" t="str">
        <f t="shared" si="93"/>
        <v>TA5100McKeever Jane Alice</v>
      </c>
      <c r="AU1484" t="str">
        <f t="shared" si="94"/>
        <v>TA5100-3</v>
      </c>
      <c r="AV1484" t="s">
        <v>3090</v>
      </c>
      <c r="AW1484" t="s">
        <v>3091</v>
      </c>
      <c r="AX1484" t="s">
        <v>2513</v>
      </c>
    </row>
    <row r="1485" spans="1:50" x14ac:dyDescent="0.2">
      <c r="A1485" t="s">
        <v>103</v>
      </c>
      <c r="B1485" t="s">
        <v>638</v>
      </c>
      <c r="C1485">
        <v>5100</v>
      </c>
      <c r="D1485" t="s">
        <v>125</v>
      </c>
      <c r="E1485">
        <v>0</v>
      </c>
      <c r="F1485">
        <v>0</v>
      </c>
      <c r="G1485">
        <v>7</v>
      </c>
      <c r="H1485">
        <v>0.57999999999999996</v>
      </c>
      <c r="I1485">
        <v>0</v>
      </c>
      <c r="J1485">
        <v>0</v>
      </c>
      <c r="K1485">
        <v>0.57999999999999996</v>
      </c>
      <c r="L1485">
        <v>7</v>
      </c>
      <c r="M1485">
        <v>0</v>
      </c>
      <c r="N1485">
        <v>0</v>
      </c>
      <c r="O1485">
        <v>0</v>
      </c>
      <c r="P1485">
        <v>7</v>
      </c>
      <c r="Q1485">
        <v>15</v>
      </c>
      <c r="R1485" s="3">
        <v>0.4667</v>
      </c>
      <c r="S1485">
        <v>0</v>
      </c>
      <c r="T1485">
        <v>0</v>
      </c>
      <c r="AQ1485" t="str">
        <f t="shared" si="95"/>
        <v>TA</v>
      </c>
      <c r="AR1485" t="str">
        <f t="shared" si="95"/>
        <v>5100</v>
      </c>
      <c r="AS1485" t="str">
        <f t="shared" si="92"/>
        <v/>
      </c>
      <c r="AT1485" t="str">
        <f t="shared" si="93"/>
        <v>TA5100</v>
      </c>
      <c r="AU1485" t="str">
        <f t="shared" si="94"/>
        <v>TA5100-***** CRSE TOTAL</v>
      </c>
    </row>
    <row r="1486" spans="1:50" x14ac:dyDescent="0.2">
      <c r="A1486" t="s">
        <v>103</v>
      </c>
      <c r="B1486" t="s">
        <v>638</v>
      </c>
      <c r="C1486">
        <v>5120</v>
      </c>
      <c r="D1486">
        <v>1</v>
      </c>
      <c r="E1486">
        <v>0</v>
      </c>
      <c r="F1486">
        <v>0</v>
      </c>
      <c r="G1486">
        <v>9</v>
      </c>
      <c r="H1486">
        <v>0.75</v>
      </c>
      <c r="I1486">
        <v>0</v>
      </c>
      <c r="J1486">
        <v>0</v>
      </c>
      <c r="K1486">
        <v>0.75</v>
      </c>
      <c r="L1486">
        <v>3</v>
      </c>
      <c r="M1486">
        <v>0</v>
      </c>
      <c r="N1486">
        <v>0</v>
      </c>
      <c r="O1486">
        <v>0</v>
      </c>
      <c r="P1486">
        <v>3</v>
      </c>
      <c r="Q1486">
        <v>15</v>
      </c>
      <c r="R1486" s="3">
        <v>0.2</v>
      </c>
      <c r="S1486">
        <v>0</v>
      </c>
      <c r="T1486">
        <v>0</v>
      </c>
      <c r="U1486" t="s">
        <v>661</v>
      </c>
      <c r="V1486" t="s">
        <v>115</v>
      </c>
      <c r="W1486" s="4">
        <v>0.6875</v>
      </c>
      <c r="X1486" s="4">
        <v>0.79166666666666663</v>
      </c>
      <c r="Y1486" t="s">
        <v>155</v>
      </c>
      <c r="Z1486">
        <v>245</v>
      </c>
      <c r="AA1486">
        <v>25</v>
      </c>
      <c r="AB1486" t="s">
        <v>5521</v>
      </c>
      <c r="AC1486">
        <v>5</v>
      </c>
      <c r="AD1486">
        <v>3</v>
      </c>
      <c r="AE1486">
        <v>3</v>
      </c>
      <c r="AF1486">
        <v>0</v>
      </c>
      <c r="AG1486">
        <v>0</v>
      </c>
      <c r="AH1486">
        <v>0</v>
      </c>
      <c r="AI1486">
        <v>0</v>
      </c>
      <c r="AJ1486">
        <v>97208</v>
      </c>
      <c r="AK1486" t="s">
        <v>61</v>
      </c>
      <c r="AL1486" t="s">
        <v>61</v>
      </c>
      <c r="AM1486" t="s">
        <v>61</v>
      </c>
      <c r="AN1486" t="s">
        <v>61</v>
      </c>
      <c r="AO1486" t="s">
        <v>61</v>
      </c>
      <c r="AP1486">
        <v>1</v>
      </c>
      <c r="AQ1486" t="str">
        <f t="shared" si="95"/>
        <v>TA</v>
      </c>
      <c r="AR1486" t="str">
        <f t="shared" si="95"/>
        <v>5120</v>
      </c>
      <c r="AS1486" t="str">
        <f t="shared" si="92"/>
        <v>Hein</v>
      </c>
      <c r="AT1486" t="str">
        <f t="shared" si="93"/>
        <v>TA5120Heinrich Rena Marie</v>
      </c>
      <c r="AU1486" t="str">
        <f t="shared" si="94"/>
        <v>TA5120-1</v>
      </c>
      <c r="AV1486" t="s">
        <v>3092</v>
      </c>
      <c r="AW1486" t="s">
        <v>3093</v>
      </c>
      <c r="AX1486" t="s">
        <v>2368</v>
      </c>
    </row>
    <row r="1487" spans="1:50" x14ac:dyDescent="0.2">
      <c r="A1487" t="s">
        <v>103</v>
      </c>
      <c r="B1487" t="s">
        <v>638</v>
      </c>
      <c r="C1487">
        <v>5120</v>
      </c>
      <c r="D1487" t="s">
        <v>125</v>
      </c>
      <c r="E1487">
        <v>0</v>
      </c>
      <c r="F1487">
        <v>0</v>
      </c>
      <c r="G1487">
        <v>9</v>
      </c>
      <c r="H1487">
        <v>0.75</v>
      </c>
      <c r="I1487">
        <v>0</v>
      </c>
      <c r="J1487">
        <v>0</v>
      </c>
      <c r="K1487">
        <v>0.75</v>
      </c>
      <c r="L1487">
        <v>3</v>
      </c>
      <c r="M1487">
        <v>0</v>
      </c>
      <c r="N1487">
        <v>0</v>
      </c>
      <c r="O1487">
        <v>0</v>
      </c>
      <c r="P1487">
        <v>3</v>
      </c>
      <c r="Q1487">
        <v>15</v>
      </c>
      <c r="R1487" s="3">
        <v>0.2</v>
      </c>
      <c r="S1487">
        <v>0</v>
      </c>
      <c r="T1487">
        <v>0</v>
      </c>
      <c r="AQ1487" t="str">
        <f t="shared" si="95"/>
        <v>TA</v>
      </c>
      <c r="AR1487" t="str">
        <f t="shared" si="95"/>
        <v>5120</v>
      </c>
      <c r="AS1487" t="str">
        <f t="shared" si="92"/>
        <v/>
      </c>
      <c r="AT1487" t="str">
        <f t="shared" si="93"/>
        <v>TA5120</v>
      </c>
      <c r="AU1487" t="str">
        <f t="shared" si="94"/>
        <v>TA5120-***** CRSE TOTAL</v>
      </c>
    </row>
    <row r="1488" spans="1:50" x14ac:dyDescent="0.2">
      <c r="A1488" t="s">
        <v>103</v>
      </c>
      <c r="B1488" t="s">
        <v>638</v>
      </c>
      <c r="C1488">
        <v>5700</v>
      </c>
      <c r="D1488">
        <v>1</v>
      </c>
      <c r="E1488">
        <v>0</v>
      </c>
      <c r="F1488">
        <v>0</v>
      </c>
      <c r="G1488">
        <v>15</v>
      </c>
      <c r="H1488">
        <v>1.25</v>
      </c>
      <c r="I1488">
        <v>0</v>
      </c>
      <c r="J1488">
        <v>0</v>
      </c>
      <c r="K1488">
        <v>1.25</v>
      </c>
      <c r="L1488">
        <v>5</v>
      </c>
      <c r="M1488">
        <v>0</v>
      </c>
      <c r="N1488">
        <v>0</v>
      </c>
      <c r="O1488">
        <v>0</v>
      </c>
      <c r="P1488">
        <v>5</v>
      </c>
      <c r="Q1488">
        <v>15</v>
      </c>
      <c r="R1488" s="3">
        <v>0.33329999999999999</v>
      </c>
      <c r="S1488">
        <v>0</v>
      </c>
      <c r="T1488">
        <v>0</v>
      </c>
      <c r="U1488" t="s">
        <v>662</v>
      </c>
      <c r="V1488" t="s">
        <v>118</v>
      </c>
      <c r="W1488" s="4">
        <v>0.6875</v>
      </c>
      <c r="X1488" s="4">
        <v>0.79166666666666663</v>
      </c>
      <c r="Y1488" t="s">
        <v>107</v>
      </c>
      <c r="Z1488">
        <v>5111</v>
      </c>
      <c r="AA1488">
        <v>40</v>
      </c>
      <c r="AB1488" t="s">
        <v>5517</v>
      </c>
      <c r="AC1488">
        <v>5</v>
      </c>
      <c r="AD1488">
        <v>3</v>
      </c>
      <c r="AE1488">
        <v>3</v>
      </c>
      <c r="AF1488">
        <v>0</v>
      </c>
      <c r="AG1488">
        <v>0</v>
      </c>
      <c r="AH1488">
        <v>0</v>
      </c>
      <c r="AI1488">
        <v>0</v>
      </c>
      <c r="AJ1488">
        <v>96701</v>
      </c>
      <c r="AK1488" t="s">
        <v>61</v>
      </c>
      <c r="AL1488" t="s">
        <v>61</v>
      </c>
      <c r="AM1488" t="s">
        <v>61</v>
      </c>
      <c r="AN1488" t="s">
        <v>61</v>
      </c>
      <c r="AO1488" t="s">
        <v>61</v>
      </c>
      <c r="AP1488">
        <v>1</v>
      </c>
      <c r="AQ1488" t="str">
        <f t="shared" si="95"/>
        <v>TA</v>
      </c>
      <c r="AR1488" t="str">
        <f t="shared" si="95"/>
        <v>5700</v>
      </c>
      <c r="AS1488" t="str">
        <f t="shared" si="92"/>
        <v>Trab</v>
      </c>
      <c r="AT1488" t="str">
        <f t="shared" si="93"/>
        <v>TA5700Trabitz Randee Ellins</v>
      </c>
      <c r="AU1488" t="str">
        <f t="shared" si="94"/>
        <v>TA5700-1</v>
      </c>
      <c r="AV1488" t="s">
        <v>3083</v>
      </c>
      <c r="AW1488" t="s">
        <v>3084</v>
      </c>
      <c r="AX1488" t="s">
        <v>3085</v>
      </c>
    </row>
    <row r="1489" spans="1:50" x14ac:dyDescent="0.2">
      <c r="A1489" t="s">
        <v>103</v>
      </c>
      <c r="B1489" t="s">
        <v>638</v>
      </c>
      <c r="C1489">
        <v>5700</v>
      </c>
      <c r="D1489" t="s">
        <v>125</v>
      </c>
      <c r="E1489">
        <v>0</v>
      </c>
      <c r="F1489">
        <v>0</v>
      </c>
      <c r="G1489">
        <v>15</v>
      </c>
      <c r="H1489">
        <v>1.25</v>
      </c>
      <c r="I1489">
        <v>0</v>
      </c>
      <c r="J1489">
        <v>0</v>
      </c>
      <c r="K1489">
        <v>1.25</v>
      </c>
      <c r="L1489">
        <v>5</v>
      </c>
      <c r="M1489">
        <v>0</v>
      </c>
      <c r="N1489">
        <v>0</v>
      </c>
      <c r="O1489">
        <v>0</v>
      </c>
      <c r="P1489">
        <v>5</v>
      </c>
      <c r="Q1489">
        <v>15</v>
      </c>
      <c r="R1489" s="3">
        <v>0.33329999999999999</v>
      </c>
      <c r="S1489">
        <v>0</v>
      </c>
      <c r="T1489">
        <v>0</v>
      </c>
      <c r="AQ1489" t="str">
        <f t="shared" si="95"/>
        <v>TA</v>
      </c>
      <c r="AR1489" t="str">
        <f t="shared" si="95"/>
        <v>5700</v>
      </c>
      <c r="AS1489" t="str">
        <f t="shared" si="92"/>
        <v/>
      </c>
      <c r="AT1489" t="str">
        <f t="shared" si="93"/>
        <v>TA5700</v>
      </c>
      <c r="AU1489" t="str">
        <f t="shared" si="94"/>
        <v>TA5700-***** CRSE TOTAL</v>
      </c>
    </row>
    <row r="1490" spans="1:50" x14ac:dyDescent="0.2">
      <c r="A1490" t="s">
        <v>103</v>
      </c>
      <c r="B1490" t="s">
        <v>638</v>
      </c>
      <c r="C1490">
        <v>5980</v>
      </c>
      <c r="D1490">
        <v>1</v>
      </c>
      <c r="E1490">
        <v>0</v>
      </c>
      <c r="F1490">
        <v>0</v>
      </c>
      <c r="G1490">
        <v>1</v>
      </c>
      <c r="H1490">
        <v>0.08</v>
      </c>
      <c r="I1490">
        <v>0</v>
      </c>
      <c r="J1490">
        <v>0</v>
      </c>
      <c r="K1490">
        <v>0.08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5</v>
      </c>
      <c r="R1490" s="3">
        <v>0.2</v>
      </c>
      <c r="S1490">
        <v>0</v>
      </c>
      <c r="T1490">
        <v>0</v>
      </c>
      <c r="U1490" t="s">
        <v>209</v>
      </c>
      <c r="Y1490" t="s">
        <v>61</v>
      </c>
      <c r="Z1490" t="s">
        <v>61</v>
      </c>
      <c r="AA1490" t="s">
        <v>61</v>
      </c>
      <c r="AB1490" t="s">
        <v>5297</v>
      </c>
      <c r="AC1490">
        <v>25</v>
      </c>
      <c r="AD1490">
        <v>3</v>
      </c>
      <c r="AE1490">
        <v>1</v>
      </c>
      <c r="AF1490">
        <v>1</v>
      </c>
      <c r="AG1490">
        <v>1</v>
      </c>
      <c r="AH1490">
        <v>0</v>
      </c>
      <c r="AI1490">
        <v>0</v>
      </c>
      <c r="AJ1490">
        <v>92121</v>
      </c>
      <c r="AK1490" t="s">
        <v>61</v>
      </c>
      <c r="AL1490" t="s">
        <v>61</v>
      </c>
      <c r="AM1490" t="s">
        <v>61</v>
      </c>
      <c r="AN1490" t="s">
        <v>61</v>
      </c>
      <c r="AO1490" t="s">
        <v>61</v>
      </c>
      <c r="AP1490">
        <v>1</v>
      </c>
      <c r="AQ1490" t="str">
        <f t="shared" si="95"/>
        <v>TA</v>
      </c>
      <c r="AR1490" t="str">
        <f t="shared" si="95"/>
        <v>5980</v>
      </c>
      <c r="AS1490" t="str">
        <f t="shared" si="92"/>
        <v>Odhi</v>
      </c>
      <c r="AT1490" t="str">
        <f t="shared" si="93"/>
        <v xml:space="preserve">TA5980Odhiambo Seonagh </v>
      </c>
      <c r="AU1490" t="str">
        <f t="shared" si="94"/>
        <v>TA5980-1</v>
      </c>
      <c r="AV1490" t="s">
        <v>2653</v>
      </c>
      <c r="AW1490" t="s">
        <v>2654</v>
      </c>
    </row>
    <row r="1491" spans="1:50" x14ac:dyDescent="0.2">
      <c r="A1491" t="s">
        <v>103</v>
      </c>
      <c r="B1491" t="s">
        <v>638</v>
      </c>
      <c r="C1491">
        <v>5980</v>
      </c>
      <c r="D1491">
        <v>3</v>
      </c>
      <c r="E1491">
        <v>0</v>
      </c>
      <c r="F1491">
        <v>0</v>
      </c>
      <c r="G1491">
        <v>3</v>
      </c>
      <c r="H1491">
        <v>0.25</v>
      </c>
      <c r="I1491">
        <v>0</v>
      </c>
      <c r="J1491">
        <v>0</v>
      </c>
      <c r="K1491">
        <v>0.25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5</v>
      </c>
      <c r="R1491" s="3">
        <v>0.2</v>
      </c>
      <c r="S1491">
        <v>0</v>
      </c>
      <c r="T1491">
        <v>0</v>
      </c>
      <c r="U1491" t="s">
        <v>209</v>
      </c>
      <c r="Y1491" t="s">
        <v>61</v>
      </c>
      <c r="Z1491" t="s">
        <v>61</v>
      </c>
      <c r="AA1491" t="s">
        <v>61</v>
      </c>
      <c r="AB1491" t="s">
        <v>5522</v>
      </c>
      <c r="AC1491">
        <v>25</v>
      </c>
      <c r="AD1491">
        <v>3</v>
      </c>
      <c r="AE1491">
        <v>3</v>
      </c>
      <c r="AF1491">
        <v>1</v>
      </c>
      <c r="AG1491">
        <v>1</v>
      </c>
      <c r="AH1491">
        <v>0</v>
      </c>
      <c r="AI1491">
        <v>0</v>
      </c>
      <c r="AJ1491">
        <v>95388</v>
      </c>
      <c r="AK1491" t="s">
        <v>61</v>
      </c>
      <c r="AL1491" t="s">
        <v>61</v>
      </c>
      <c r="AM1491" t="s">
        <v>61</v>
      </c>
      <c r="AN1491" t="s">
        <v>61</v>
      </c>
      <c r="AO1491" t="s">
        <v>61</v>
      </c>
      <c r="AP1491">
        <v>1</v>
      </c>
      <c r="AQ1491" t="str">
        <f t="shared" si="95"/>
        <v>TA</v>
      </c>
      <c r="AR1491" t="str">
        <f t="shared" si="95"/>
        <v>5980</v>
      </c>
      <c r="AS1491" t="str">
        <f t="shared" si="92"/>
        <v>Irwi</v>
      </c>
      <c r="AT1491" t="str">
        <f t="shared" si="93"/>
        <v>TA5980Irwin Lee Spragens</v>
      </c>
      <c r="AU1491" t="str">
        <f t="shared" si="94"/>
        <v>TA5980-3</v>
      </c>
      <c r="AV1491" t="s">
        <v>3094</v>
      </c>
      <c r="AW1491" t="s">
        <v>23</v>
      </c>
      <c r="AX1491" t="s">
        <v>3095</v>
      </c>
    </row>
    <row r="1492" spans="1:50" x14ac:dyDescent="0.2">
      <c r="A1492" t="s">
        <v>103</v>
      </c>
      <c r="B1492" t="s">
        <v>638</v>
      </c>
      <c r="C1492">
        <v>5980</v>
      </c>
      <c r="D1492">
        <v>4</v>
      </c>
      <c r="E1492">
        <v>0</v>
      </c>
      <c r="F1492">
        <v>0</v>
      </c>
      <c r="G1492">
        <v>1</v>
      </c>
      <c r="H1492">
        <v>0.08</v>
      </c>
      <c r="I1492">
        <v>0</v>
      </c>
      <c r="J1492">
        <v>0</v>
      </c>
      <c r="K1492">
        <v>0.08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5</v>
      </c>
      <c r="R1492" s="3">
        <v>0.2</v>
      </c>
      <c r="S1492">
        <v>0</v>
      </c>
      <c r="T1492">
        <v>0</v>
      </c>
      <c r="U1492" t="s">
        <v>209</v>
      </c>
      <c r="Y1492" t="s">
        <v>61</v>
      </c>
      <c r="Z1492" t="s">
        <v>61</v>
      </c>
      <c r="AA1492" t="s">
        <v>61</v>
      </c>
      <c r="AB1492" t="s">
        <v>5512</v>
      </c>
      <c r="AC1492">
        <v>25</v>
      </c>
      <c r="AD1492">
        <v>3</v>
      </c>
      <c r="AE1492">
        <v>1</v>
      </c>
      <c r="AF1492">
        <v>1</v>
      </c>
      <c r="AG1492">
        <v>1</v>
      </c>
      <c r="AH1492">
        <v>0</v>
      </c>
      <c r="AI1492">
        <v>0</v>
      </c>
      <c r="AJ1492">
        <v>95413</v>
      </c>
      <c r="AK1492" t="s">
        <v>61</v>
      </c>
      <c r="AL1492" t="s">
        <v>61</v>
      </c>
      <c r="AM1492" t="s">
        <v>61</v>
      </c>
      <c r="AN1492" t="s">
        <v>61</v>
      </c>
      <c r="AO1492" t="s">
        <v>61</v>
      </c>
      <c r="AP1492">
        <v>1</v>
      </c>
      <c r="AQ1492" t="str">
        <f t="shared" si="95"/>
        <v>TA</v>
      </c>
      <c r="AR1492" t="str">
        <f t="shared" si="95"/>
        <v>5980</v>
      </c>
      <c r="AS1492" t="str">
        <f t="shared" si="92"/>
        <v>Gree</v>
      </c>
      <c r="AT1492" t="str">
        <f t="shared" si="93"/>
        <v>TA5980Greenburg Meredith Jaye</v>
      </c>
      <c r="AU1492" t="str">
        <f t="shared" si="94"/>
        <v>TA5980-4</v>
      </c>
      <c r="AV1492" t="s">
        <v>3074</v>
      </c>
      <c r="AW1492" t="s">
        <v>3075</v>
      </c>
      <c r="AX1492" t="s">
        <v>3076</v>
      </c>
    </row>
    <row r="1493" spans="1:50" x14ac:dyDescent="0.2">
      <c r="A1493" t="s">
        <v>103</v>
      </c>
      <c r="B1493" t="s">
        <v>638</v>
      </c>
      <c r="C1493">
        <v>5980</v>
      </c>
      <c r="D1493" t="s">
        <v>125</v>
      </c>
      <c r="E1493">
        <v>0</v>
      </c>
      <c r="F1493">
        <v>0</v>
      </c>
      <c r="G1493">
        <v>5</v>
      </c>
      <c r="H1493">
        <v>0.42</v>
      </c>
      <c r="I1493">
        <v>0</v>
      </c>
      <c r="J1493">
        <v>0</v>
      </c>
      <c r="K1493">
        <v>0.42</v>
      </c>
      <c r="L1493">
        <v>3</v>
      </c>
      <c r="M1493">
        <v>0</v>
      </c>
      <c r="N1493">
        <v>0</v>
      </c>
      <c r="O1493">
        <v>0</v>
      </c>
      <c r="P1493">
        <v>3</v>
      </c>
      <c r="Q1493">
        <v>15</v>
      </c>
      <c r="R1493" s="3">
        <v>0.2</v>
      </c>
      <c r="S1493">
        <v>0</v>
      </c>
      <c r="T1493">
        <v>0</v>
      </c>
      <c r="AQ1493" t="str">
        <f t="shared" si="95"/>
        <v>TA</v>
      </c>
      <c r="AR1493" t="str">
        <f t="shared" si="95"/>
        <v>5980</v>
      </c>
      <c r="AS1493" t="str">
        <f t="shared" si="92"/>
        <v/>
      </c>
      <c r="AT1493" t="str">
        <f t="shared" si="93"/>
        <v>TA5980</v>
      </c>
      <c r="AU1493" t="str">
        <f t="shared" si="94"/>
        <v>TA5980-***** CRSE TOTAL</v>
      </c>
    </row>
    <row r="1494" spans="1:50" x14ac:dyDescent="0.2">
      <c r="A1494" t="s">
        <v>103</v>
      </c>
      <c r="B1494" t="s">
        <v>638</v>
      </c>
      <c r="C1494">
        <v>5990</v>
      </c>
      <c r="D1494">
        <v>2</v>
      </c>
      <c r="E1494">
        <v>0</v>
      </c>
      <c r="F1494">
        <v>0</v>
      </c>
      <c r="G1494">
        <v>2</v>
      </c>
      <c r="H1494">
        <v>0.17</v>
      </c>
      <c r="I1494">
        <v>0</v>
      </c>
      <c r="J1494">
        <v>0.17</v>
      </c>
      <c r="K1494">
        <v>0.17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0</v>
      </c>
      <c r="R1494" s="3">
        <v>0</v>
      </c>
      <c r="S1494">
        <v>0</v>
      </c>
      <c r="T1494">
        <v>0</v>
      </c>
      <c r="U1494" t="s">
        <v>589</v>
      </c>
      <c r="Y1494" t="s">
        <v>61</v>
      </c>
      <c r="Z1494" t="s">
        <v>61</v>
      </c>
      <c r="AA1494" t="s">
        <v>61</v>
      </c>
      <c r="AB1494" t="s">
        <v>5523</v>
      </c>
      <c r="AC1494">
        <v>25</v>
      </c>
      <c r="AD1494">
        <v>3</v>
      </c>
      <c r="AE1494">
        <v>2</v>
      </c>
      <c r="AF1494">
        <v>1</v>
      </c>
      <c r="AG1494">
        <v>1</v>
      </c>
      <c r="AH1494">
        <v>0</v>
      </c>
      <c r="AI1494">
        <v>0</v>
      </c>
      <c r="AJ1494">
        <v>97050</v>
      </c>
      <c r="AK1494" t="s">
        <v>61</v>
      </c>
      <c r="AL1494" t="s">
        <v>61</v>
      </c>
      <c r="AM1494" t="s">
        <v>61</v>
      </c>
      <c r="AN1494" t="s">
        <v>61</v>
      </c>
      <c r="AO1494" t="s">
        <v>61</v>
      </c>
      <c r="AP1494">
        <v>1</v>
      </c>
      <c r="AQ1494" t="str">
        <f t="shared" si="95"/>
        <v>TA</v>
      </c>
      <c r="AR1494" t="str">
        <f t="shared" si="95"/>
        <v>5990</v>
      </c>
      <c r="AS1494" t="str">
        <f t="shared" si="92"/>
        <v>Conn</v>
      </c>
      <c r="AT1494" t="str">
        <f t="shared" si="93"/>
        <v>TA5990Connors David N</v>
      </c>
      <c r="AU1494" t="str">
        <f t="shared" si="94"/>
        <v>TA5990-2</v>
      </c>
      <c r="AV1494" t="s">
        <v>3096</v>
      </c>
      <c r="AW1494" t="s">
        <v>2553</v>
      </c>
      <c r="AX1494" t="s">
        <v>2850</v>
      </c>
    </row>
    <row r="1495" spans="1:50" x14ac:dyDescent="0.2">
      <c r="A1495" t="s">
        <v>103</v>
      </c>
      <c r="B1495" t="s">
        <v>638</v>
      </c>
      <c r="C1495">
        <v>5990</v>
      </c>
      <c r="D1495" t="s">
        <v>125</v>
      </c>
      <c r="E1495">
        <v>0</v>
      </c>
      <c r="F1495">
        <v>0</v>
      </c>
      <c r="G1495">
        <v>2</v>
      </c>
      <c r="H1495">
        <v>0.17</v>
      </c>
      <c r="I1495">
        <v>0</v>
      </c>
      <c r="J1495">
        <v>0.17</v>
      </c>
      <c r="K1495">
        <v>0.17</v>
      </c>
      <c r="L1495">
        <v>1</v>
      </c>
      <c r="M1495">
        <v>0</v>
      </c>
      <c r="N1495">
        <v>1</v>
      </c>
      <c r="O1495">
        <v>0</v>
      </c>
      <c r="P1495">
        <v>1</v>
      </c>
      <c r="Q1495">
        <v>0</v>
      </c>
      <c r="R1495" s="3">
        <v>0</v>
      </c>
      <c r="S1495">
        <v>0</v>
      </c>
      <c r="T1495">
        <v>0</v>
      </c>
      <c r="AQ1495" t="str">
        <f t="shared" si="95"/>
        <v>TA</v>
      </c>
      <c r="AR1495" t="str">
        <f t="shared" si="95"/>
        <v>5990</v>
      </c>
      <c r="AS1495" t="str">
        <f t="shared" si="92"/>
        <v/>
      </c>
      <c r="AT1495" t="str">
        <f t="shared" si="93"/>
        <v>TA5990</v>
      </c>
      <c r="AU1495" t="str">
        <f t="shared" si="94"/>
        <v>TA5990-***** CRSE TOTAL</v>
      </c>
    </row>
    <row r="1496" spans="1:50" x14ac:dyDescent="0.2">
      <c r="A1496" t="s">
        <v>103</v>
      </c>
      <c r="B1496" t="s">
        <v>638</v>
      </c>
      <c r="C1496" t="s">
        <v>61</v>
      </c>
      <c r="D1496" t="s">
        <v>126</v>
      </c>
      <c r="E1496">
        <v>1563</v>
      </c>
      <c r="F1496">
        <v>104.2</v>
      </c>
      <c r="G1496">
        <v>46</v>
      </c>
      <c r="H1496">
        <v>3.83</v>
      </c>
      <c r="I1496">
        <v>3.07</v>
      </c>
      <c r="J1496">
        <v>2.37</v>
      </c>
      <c r="K1496">
        <v>108.03</v>
      </c>
      <c r="L1496">
        <v>652</v>
      </c>
      <c r="M1496">
        <v>20</v>
      </c>
      <c r="N1496">
        <v>17</v>
      </c>
      <c r="O1496">
        <v>9</v>
      </c>
      <c r="P1496">
        <v>661</v>
      </c>
      <c r="Q1496">
        <v>923</v>
      </c>
      <c r="R1496" s="3">
        <v>0.71609999999999996</v>
      </c>
      <c r="S1496">
        <v>0</v>
      </c>
      <c r="T1496">
        <v>18</v>
      </c>
      <c r="AQ1496" t="str">
        <f t="shared" si="95"/>
        <v>TA</v>
      </c>
      <c r="AR1496" t="str">
        <f t="shared" si="95"/>
        <v/>
      </c>
      <c r="AS1496" t="str">
        <f t="shared" si="92"/>
        <v/>
      </c>
      <c r="AT1496" t="str">
        <f t="shared" si="93"/>
        <v>TA</v>
      </c>
      <c r="AU1496" t="str">
        <f t="shared" si="94"/>
        <v>TA-***** SUBJ TOTAL</v>
      </c>
    </row>
    <row r="1497" spans="1:50" x14ac:dyDescent="0.2">
      <c r="A1497" t="s">
        <v>103</v>
      </c>
      <c r="B1497" t="s">
        <v>663</v>
      </c>
      <c r="C1497">
        <v>1000</v>
      </c>
      <c r="D1497">
        <v>1</v>
      </c>
      <c r="E1497">
        <v>135</v>
      </c>
      <c r="F1497">
        <v>9</v>
      </c>
      <c r="G1497">
        <v>0</v>
      </c>
      <c r="H1497">
        <v>0</v>
      </c>
      <c r="I1497">
        <v>0</v>
      </c>
      <c r="J1497">
        <v>0</v>
      </c>
      <c r="K1497">
        <v>9</v>
      </c>
      <c r="L1497">
        <v>45</v>
      </c>
      <c r="M1497">
        <v>0</v>
      </c>
      <c r="N1497">
        <v>0</v>
      </c>
      <c r="O1497">
        <v>0</v>
      </c>
      <c r="P1497">
        <v>45</v>
      </c>
      <c r="Q1497">
        <v>45</v>
      </c>
      <c r="R1497" s="3">
        <v>1</v>
      </c>
      <c r="S1497">
        <v>0</v>
      </c>
      <c r="T1497">
        <v>0</v>
      </c>
      <c r="U1497" t="s">
        <v>664</v>
      </c>
      <c r="V1497" t="s">
        <v>136</v>
      </c>
      <c r="W1497" s="4">
        <v>0.41666666666666669</v>
      </c>
      <c r="X1497" s="4">
        <v>0.53472222222222221</v>
      </c>
      <c r="Y1497" t="s">
        <v>123</v>
      </c>
      <c r="Z1497">
        <v>120</v>
      </c>
      <c r="AA1497">
        <v>56</v>
      </c>
      <c r="AB1497" t="s">
        <v>5524</v>
      </c>
      <c r="AC1497">
        <v>2</v>
      </c>
      <c r="AD1497">
        <v>1</v>
      </c>
      <c r="AE1497">
        <v>3</v>
      </c>
      <c r="AF1497">
        <v>6</v>
      </c>
      <c r="AG1497">
        <v>5</v>
      </c>
      <c r="AH1497">
        <v>1</v>
      </c>
      <c r="AI1497">
        <v>0</v>
      </c>
      <c r="AJ1497">
        <v>91941</v>
      </c>
      <c r="AK1497" t="s">
        <v>61</v>
      </c>
      <c r="AL1497" t="s">
        <v>61</v>
      </c>
      <c r="AM1497" t="s">
        <v>61</v>
      </c>
      <c r="AN1497" t="s">
        <v>61</v>
      </c>
      <c r="AO1497" t="s">
        <v>61</v>
      </c>
      <c r="AP1497">
        <v>1</v>
      </c>
      <c r="AQ1497" t="str">
        <f t="shared" si="95"/>
        <v>TVF</v>
      </c>
      <c r="AR1497" t="str">
        <f t="shared" si="95"/>
        <v>1000</v>
      </c>
      <c r="AS1497" t="str">
        <f t="shared" si="92"/>
        <v>Curr</v>
      </c>
      <c r="AT1497" t="str">
        <f t="shared" si="93"/>
        <v>TVF1000Curry Shaunelle C.</v>
      </c>
      <c r="AU1497" t="str">
        <f t="shared" si="94"/>
        <v>TVF1000-1</v>
      </c>
      <c r="AV1497" t="s">
        <v>3097</v>
      </c>
      <c r="AW1497" t="s">
        <v>3098</v>
      </c>
      <c r="AX1497" t="s">
        <v>2832</v>
      </c>
    </row>
    <row r="1498" spans="1:50" x14ac:dyDescent="0.2">
      <c r="A1498" t="s">
        <v>103</v>
      </c>
      <c r="B1498" t="s">
        <v>663</v>
      </c>
      <c r="C1498">
        <v>1000</v>
      </c>
      <c r="D1498">
        <v>2</v>
      </c>
      <c r="E1498">
        <v>129</v>
      </c>
      <c r="F1498">
        <v>8.6</v>
      </c>
      <c r="G1498">
        <v>0</v>
      </c>
      <c r="H1498">
        <v>0</v>
      </c>
      <c r="I1498">
        <v>0.2</v>
      </c>
      <c r="J1498">
        <v>0.4</v>
      </c>
      <c r="K1498">
        <v>8.6</v>
      </c>
      <c r="L1498">
        <v>43</v>
      </c>
      <c r="M1498">
        <v>1</v>
      </c>
      <c r="N1498">
        <v>2</v>
      </c>
      <c r="O1498">
        <v>0</v>
      </c>
      <c r="P1498">
        <v>43</v>
      </c>
      <c r="Q1498">
        <v>45</v>
      </c>
      <c r="R1498" s="3">
        <v>0.9556</v>
      </c>
      <c r="S1498">
        <v>0</v>
      </c>
      <c r="T1498">
        <v>0</v>
      </c>
      <c r="U1498" t="s">
        <v>664</v>
      </c>
      <c r="V1498" t="s">
        <v>136</v>
      </c>
      <c r="W1498" s="4">
        <v>0.625</v>
      </c>
      <c r="X1498" s="4">
        <v>0.74305555555555547</v>
      </c>
      <c r="Y1498" t="s">
        <v>123</v>
      </c>
      <c r="Z1498">
        <v>219</v>
      </c>
      <c r="AA1498">
        <v>48</v>
      </c>
      <c r="AB1498" t="s">
        <v>5524</v>
      </c>
      <c r="AC1498">
        <v>2</v>
      </c>
      <c r="AD1498">
        <v>1</v>
      </c>
      <c r="AE1498">
        <v>3</v>
      </c>
      <c r="AF1498">
        <v>0</v>
      </c>
      <c r="AG1498">
        <v>0</v>
      </c>
      <c r="AH1498">
        <v>0</v>
      </c>
      <c r="AI1498">
        <v>0</v>
      </c>
      <c r="AJ1498">
        <v>96982</v>
      </c>
      <c r="AK1498" t="s">
        <v>61</v>
      </c>
      <c r="AL1498" t="s">
        <v>61</v>
      </c>
      <c r="AM1498" t="s">
        <v>61</v>
      </c>
      <c r="AN1498" t="s">
        <v>61</v>
      </c>
      <c r="AO1498" t="s">
        <v>61</v>
      </c>
      <c r="AP1498">
        <v>1</v>
      </c>
      <c r="AQ1498" t="str">
        <f t="shared" si="95"/>
        <v>TVF</v>
      </c>
      <c r="AR1498" t="str">
        <f t="shared" si="95"/>
        <v>1000</v>
      </c>
      <c r="AS1498" t="str">
        <f t="shared" si="92"/>
        <v>Curr</v>
      </c>
      <c r="AT1498" t="str">
        <f t="shared" si="93"/>
        <v>TVF1000Curry Shaunelle C.</v>
      </c>
      <c r="AU1498" t="str">
        <f t="shared" si="94"/>
        <v>TVF1000-2</v>
      </c>
      <c r="AV1498" t="s">
        <v>3097</v>
      </c>
      <c r="AW1498" t="s">
        <v>3098</v>
      </c>
      <c r="AX1498" t="s">
        <v>2832</v>
      </c>
    </row>
    <row r="1499" spans="1:50" x14ac:dyDescent="0.2">
      <c r="A1499" t="s">
        <v>103</v>
      </c>
      <c r="B1499" t="s">
        <v>663</v>
      </c>
      <c r="C1499">
        <v>1000</v>
      </c>
      <c r="D1499">
        <v>3</v>
      </c>
      <c r="E1499">
        <v>63</v>
      </c>
      <c r="F1499">
        <v>4.2</v>
      </c>
      <c r="G1499">
        <v>0</v>
      </c>
      <c r="H1499">
        <v>0</v>
      </c>
      <c r="I1499">
        <v>0</v>
      </c>
      <c r="J1499">
        <v>0</v>
      </c>
      <c r="K1499">
        <v>4.2</v>
      </c>
      <c r="L1499">
        <v>21</v>
      </c>
      <c r="M1499">
        <v>0</v>
      </c>
      <c r="N1499">
        <v>0</v>
      </c>
      <c r="O1499">
        <v>0</v>
      </c>
      <c r="P1499">
        <v>21</v>
      </c>
      <c r="Q1499">
        <v>25</v>
      </c>
      <c r="R1499" s="3">
        <v>0.84</v>
      </c>
      <c r="S1499">
        <v>0</v>
      </c>
      <c r="T1499">
        <v>0</v>
      </c>
      <c r="U1499" t="s">
        <v>664</v>
      </c>
      <c r="V1499" t="s">
        <v>136</v>
      </c>
      <c r="W1499" s="4">
        <v>0.29166666666666669</v>
      </c>
      <c r="X1499" s="4">
        <v>0.40625</v>
      </c>
      <c r="Y1499" t="s">
        <v>123</v>
      </c>
      <c r="Z1499">
        <v>256</v>
      </c>
      <c r="AA1499">
        <v>45</v>
      </c>
      <c r="AB1499" t="s">
        <v>5524</v>
      </c>
      <c r="AC1499">
        <v>2</v>
      </c>
      <c r="AD1499">
        <v>1</v>
      </c>
      <c r="AE1499">
        <v>3</v>
      </c>
      <c r="AF1499">
        <v>1</v>
      </c>
      <c r="AG1499">
        <v>1</v>
      </c>
      <c r="AH1499">
        <v>0</v>
      </c>
      <c r="AI1499">
        <v>0</v>
      </c>
      <c r="AJ1499">
        <v>97490</v>
      </c>
      <c r="AK1499" t="s">
        <v>61</v>
      </c>
      <c r="AL1499" t="s">
        <v>61</v>
      </c>
      <c r="AM1499" t="s">
        <v>61</v>
      </c>
      <c r="AN1499" t="s">
        <v>61</v>
      </c>
      <c r="AO1499" t="s">
        <v>61</v>
      </c>
      <c r="AP1499">
        <v>1</v>
      </c>
      <c r="AQ1499" t="str">
        <f t="shared" si="95"/>
        <v>TVF</v>
      </c>
      <c r="AR1499" t="str">
        <f t="shared" si="95"/>
        <v>1000</v>
      </c>
      <c r="AS1499" t="str">
        <f t="shared" si="92"/>
        <v>Curr</v>
      </c>
      <c r="AT1499" t="str">
        <f t="shared" si="93"/>
        <v>TVF1000Curry Shaunelle C.</v>
      </c>
      <c r="AU1499" t="str">
        <f t="shared" si="94"/>
        <v>TVF1000-3</v>
      </c>
      <c r="AV1499" t="s">
        <v>3097</v>
      </c>
      <c r="AW1499" t="s">
        <v>3098</v>
      </c>
      <c r="AX1499" t="s">
        <v>2832</v>
      </c>
    </row>
    <row r="1500" spans="1:50" x14ac:dyDescent="0.2">
      <c r="A1500" t="s">
        <v>103</v>
      </c>
      <c r="B1500" t="s">
        <v>663</v>
      </c>
      <c r="C1500">
        <v>1000</v>
      </c>
      <c r="D1500" t="s">
        <v>125</v>
      </c>
      <c r="E1500">
        <v>327</v>
      </c>
      <c r="F1500">
        <v>21.8</v>
      </c>
      <c r="G1500">
        <v>0</v>
      </c>
      <c r="H1500">
        <v>0</v>
      </c>
      <c r="I1500">
        <v>0.2</v>
      </c>
      <c r="J1500">
        <v>0.4</v>
      </c>
      <c r="K1500">
        <v>21.8</v>
      </c>
      <c r="L1500">
        <v>109</v>
      </c>
      <c r="M1500">
        <v>1</v>
      </c>
      <c r="N1500">
        <v>2</v>
      </c>
      <c r="O1500">
        <v>0</v>
      </c>
      <c r="P1500">
        <v>109</v>
      </c>
      <c r="Q1500">
        <v>115</v>
      </c>
      <c r="R1500" s="3">
        <v>0.94779999999999998</v>
      </c>
      <c r="S1500">
        <v>0</v>
      </c>
      <c r="T1500">
        <v>0</v>
      </c>
      <c r="AQ1500" t="str">
        <f t="shared" si="95"/>
        <v>TVF</v>
      </c>
      <c r="AR1500" t="str">
        <f t="shared" si="95"/>
        <v>1000</v>
      </c>
      <c r="AS1500" t="str">
        <f t="shared" si="92"/>
        <v/>
      </c>
      <c r="AT1500" t="str">
        <f t="shared" si="93"/>
        <v>TVF1000</v>
      </c>
      <c r="AU1500" t="str">
        <f t="shared" si="94"/>
        <v>TVF1000-***** CRSE TOTAL</v>
      </c>
    </row>
    <row r="1501" spans="1:50" x14ac:dyDescent="0.2">
      <c r="A1501" t="s">
        <v>103</v>
      </c>
      <c r="B1501" t="s">
        <v>663</v>
      </c>
      <c r="C1501">
        <v>1100</v>
      </c>
      <c r="D1501">
        <v>1</v>
      </c>
      <c r="E1501">
        <v>186</v>
      </c>
      <c r="F1501">
        <v>12.4</v>
      </c>
      <c r="G1501">
        <v>0</v>
      </c>
      <c r="H1501">
        <v>0</v>
      </c>
      <c r="I1501">
        <v>0</v>
      </c>
      <c r="J1501">
        <v>0.2</v>
      </c>
      <c r="K1501">
        <v>12.4</v>
      </c>
      <c r="L1501">
        <v>62</v>
      </c>
      <c r="M1501">
        <v>0</v>
      </c>
      <c r="N1501">
        <v>1</v>
      </c>
      <c r="O1501">
        <v>0</v>
      </c>
      <c r="P1501">
        <v>62</v>
      </c>
      <c r="Q1501">
        <v>60</v>
      </c>
      <c r="R1501" s="3">
        <v>1.0333000000000001</v>
      </c>
      <c r="S1501">
        <v>0</v>
      </c>
      <c r="T1501">
        <v>0</v>
      </c>
      <c r="U1501" t="s">
        <v>665</v>
      </c>
      <c r="V1501" t="s">
        <v>111</v>
      </c>
      <c r="W1501" s="4">
        <v>0.51041666666666663</v>
      </c>
      <c r="X1501" s="4">
        <v>0.5625</v>
      </c>
      <c r="Y1501" t="s">
        <v>123</v>
      </c>
      <c r="Z1501">
        <v>208</v>
      </c>
      <c r="AA1501">
        <v>60</v>
      </c>
      <c r="AB1501" t="s">
        <v>5525</v>
      </c>
      <c r="AC1501">
        <v>2</v>
      </c>
      <c r="AD1501">
        <v>1</v>
      </c>
      <c r="AE1501">
        <v>3</v>
      </c>
      <c r="AF1501">
        <v>7</v>
      </c>
      <c r="AG1501">
        <v>5</v>
      </c>
      <c r="AH1501">
        <v>0</v>
      </c>
      <c r="AI1501">
        <v>2</v>
      </c>
      <c r="AJ1501">
        <v>91949</v>
      </c>
      <c r="AK1501" t="s">
        <v>61</v>
      </c>
      <c r="AL1501" t="s">
        <v>61</v>
      </c>
      <c r="AM1501" t="s">
        <v>61</v>
      </c>
      <c r="AN1501" t="s">
        <v>61</v>
      </c>
      <c r="AO1501" t="s">
        <v>61</v>
      </c>
      <c r="AP1501">
        <v>1</v>
      </c>
      <c r="AQ1501" t="str">
        <f t="shared" si="95"/>
        <v>TVF</v>
      </c>
      <c r="AR1501" t="str">
        <f t="shared" si="95"/>
        <v>1100</v>
      </c>
      <c r="AS1501" t="str">
        <f t="shared" si="92"/>
        <v>Ells</v>
      </c>
      <c r="AT1501" t="str">
        <f t="shared" si="93"/>
        <v>TVF1100Ellsworth Robert F</v>
      </c>
      <c r="AU1501" t="str">
        <f t="shared" si="94"/>
        <v>TVF1100-1</v>
      </c>
      <c r="AV1501" t="s">
        <v>3099</v>
      </c>
      <c r="AW1501" t="s">
        <v>2424</v>
      </c>
      <c r="AX1501" t="s">
        <v>136</v>
      </c>
    </row>
    <row r="1502" spans="1:50" x14ac:dyDescent="0.2">
      <c r="A1502" t="s">
        <v>103</v>
      </c>
      <c r="B1502" t="s">
        <v>663</v>
      </c>
      <c r="C1502">
        <v>1100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16</v>
      </c>
      <c r="M1502">
        <v>0</v>
      </c>
      <c r="N1502">
        <v>1</v>
      </c>
      <c r="O1502">
        <v>0</v>
      </c>
      <c r="P1502">
        <v>16</v>
      </c>
      <c r="Q1502">
        <v>15</v>
      </c>
      <c r="R1502" s="3">
        <v>1.0667</v>
      </c>
      <c r="S1502">
        <v>0</v>
      </c>
      <c r="T1502">
        <v>0</v>
      </c>
      <c r="U1502" t="s">
        <v>665</v>
      </c>
      <c r="V1502" t="s">
        <v>120</v>
      </c>
      <c r="W1502" s="4">
        <v>0.58333333333333337</v>
      </c>
      <c r="X1502" s="4">
        <v>0.65277777777777779</v>
      </c>
      <c r="Y1502" t="s">
        <v>123</v>
      </c>
      <c r="Z1502">
        <v>211</v>
      </c>
      <c r="AA1502">
        <v>36</v>
      </c>
      <c r="AB1502" t="s">
        <v>5525</v>
      </c>
      <c r="AC1502">
        <v>12</v>
      </c>
      <c r="AD1502">
        <v>1</v>
      </c>
      <c r="AE1502">
        <v>0</v>
      </c>
      <c r="AF1502">
        <v>1</v>
      </c>
      <c r="AG1502">
        <v>0</v>
      </c>
      <c r="AH1502">
        <v>1</v>
      </c>
      <c r="AI1502">
        <v>0</v>
      </c>
      <c r="AJ1502">
        <v>93562</v>
      </c>
      <c r="AK1502" t="s">
        <v>61</v>
      </c>
      <c r="AL1502" t="s">
        <v>61</v>
      </c>
      <c r="AM1502" t="s">
        <v>61</v>
      </c>
      <c r="AN1502" t="s">
        <v>61</v>
      </c>
      <c r="AO1502" t="s">
        <v>61</v>
      </c>
      <c r="AP1502">
        <v>1</v>
      </c>
      <c r="AQ1502" t="str">
        <f t="shared" si="95"/>
        <v>TVF</v>
      </c>
      <c r="AR1502" t="str">
        <f t="shared" si="95"/>
        <v>1100</v>
      </c>
      <c r="AS1502" t="str">
        <f t="shared" si="92"/>
        <v>Ells</v>
      </c>
      <c r="AT1502" t="str">
        <f t="shared" si="93"/>
        <v>TVF1100Ellsworth Robert F</v>
      </c>
      <c r="AU1502" t="str">
        <f t="shared" si="94"/>
        <v>TVF1100-2</v>
      </c>
      <c r="AV1502" t="s">
        <v>3099</v>
      </c>
      <c r="AW1502" t="s">
        <v>2424</v>
      </c>
      <c r="AX1502" t="s">
        <v>136</v>
      </c>
    </row>
    <row r="1503" spans="1:50" x14ac:dyDescent="0.2">
      <c r="A1503" t="s">
        <v>103</v>
      </c>
      <c r="B1503" t="s">
        <v>663</v>
      </c>
      <c r="C1503">
        <v>1100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13</v>
      </c>
      <c r="M1503">
        <v>0</v>
      </c>
      <c r="N1503">
        <v>0</v>
      </c>
      <c r="O1503">
        <v>0</v>
      </c>
      <c r="P1503">
        <v>13</v>
      </c>
      <c r="Q1503">
        <v>12</v>
      </c>
      <c r="R1503" s="3">
        <v>1.0832999999999999</v>
      </c>
      <c r="S1503">
        <v>0</v>
      </c>
      <c r="T1503">
        <v>0</v>
      </c>
      <c r="U1503" t="s">
        <v>665</v>
      </c>
      <c r="V1503" t="s">
        <v>121</v>
      </c>
      <c r="W1503" s="4">
        <v>0.58333333333333337</v>
      </c>
      <c r="X1503" s="4">
        <v>0.65277777777777779</v>
      </c>
      <c r="Y1503" t="s">
        <v>123</v>
      </c>
      <c r="Z1503">
        <v>211</v>
      </c>
      <c r="AA1503">
        <v>36</v>
      </c>
      <c r="AB1503" t="s">
        <v>5525</v>
      </c>
      <c r="AC1503">
        <v>12</v>
      </c>
      <c r="AD1503">
        <v>1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93563</v>
      </c>
      <c r="AK1503" t="s">
        <v>61</v>
      </c>
      <c r="AL1503" t="s">
        <v>61</v>
      </c>
      <c r="AM1503" t="s">
        <v>61</v>
      </c>
      <c r="AN1503" t="s">
        <v>61</v>
      </c>
      <c r="AO1503" t="s">
        <v>61</v>
      </c>
      <c r="AP1503">
        <v>1</v>
      </c>
      <c r="AQ1503" t="str">
        <f t="shared" si="95"/>
        <v>TVF</v>
      </c>
      <c r="AR1503" t="str">
        <f t="shared" si="95"/>
        <v>1100</v>
      </c>
      <c r="AS1503" t="str">
        <f t="shared" si="92"/>
        <v>Ells</v>
      </c>
      <c r="AT1503" t="str">
        <f t="shared" si="93"/>
        <v>TVF1100Ellsworth Robert F</v>
      </c>
      <c r="AU1503" t="str">
        <f t="shared" si="94"/>
        <v>TVF1100-3</v>
      </c>
      <c r="AV1503" t="s">
        <v>3099</v>
      </c>
      <c r="AW1503" t="s">
        <v>2424</v>
      </c>
      <c r="AX1503" t="s">
        <v>136</v>
      </c>
    </row>
    <row r="1504" spans="1:50" x14ac:dyDescent="0.2">
      <c r="A1504" t="s">
        <v>103</v>
      </c>
      <c r="B1504" t="s">
        <v>663</v>
      </c>
      <c r="C1504">
        <v>1100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12</v>
      </c>
      <c r="M1504">
        <v>0</v>
      </c>
      <c r="N1504">
        <v>0</v>
      </c>
      <c r="O1504">
        <v>0</v>
      </c>
      <c r="P1504">
        <v>12</v>
      </c>
      <c r="Q1504">
        <v>12</v>
      </c>
      <c r="R1504" s="3">
        <v>1</v>
      </c>
      <c r="S1504">
        <v>0</v>
      </c>
      <c r="T1504">
        <v>0</v>
      </c>
      <c r="U1504" t="s">
        <v>665</v>
      </c>
      <c r="V1504" t="s">
        <v>120</v>
      </c>
      <c r="W1504" s="4">
        <v>0.66666666666666663</v>
      </c>
      <c r="X1504" s="4">
        <v>0.73611111111111116</v>
      </c>
      <c r="Y1504" t="s">
        <v>123</v>
      </c>
      <c r="Z1504">
        <v>211</v>
      </c>
      <c r="AA1504">
        <v>36</v>
      </c>
      <c r="AB1504" t="s">
        <v>5525</v>
      </c>
      <c r="AC1504">
        <v>12</v>
      </c>
      <c r="AD1504">
        <v>1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94993</v>
      </c>
      <c r="AK1504" t="s">
        <v>61</v>
      </c>
      <c r="AL1504" t="s">
        <v>61</v>
      </c>
      <c r="AM1504" t="s">
        <v>61</v>
      </c>
      <c r="AN1504" t="s">
        <v>61</v>
      </c>
      <c r="AO1504" t="s">
        <v>61</v>
      </c>
      <c r="AP1504">
        <v>1</v>
      </c>
      <c r="AQ1504" t="str">
        <f t="shared" si="95"/>
        <v>TVF</v>
      </c>
      <c r="AR1504" t="str">
        <f t="shared" si="95"/>
        <v>1100</v>
      </c>
      <c r="AS1504" t="str">
        <f t="shared" si="92"/>
        <v>Ells</v>
      </c>
      <c r="AT1504" t="str">
        <f t="shared" si="93"/>
        <v>TVF1100Ellsworth Robert F</v>
      </c>
      <c r="AU1504" t="str">
        <f t="shared" si="94"/>
        <v>TVF1100-4</v>
      </c>
      <c r="AV1504" t="s">
        <v>3099</v>
      </c>
      <c r="AW1504" t="s">
        <v>2424</v>
      </c>
      <c r="AX1504" t="s">
        <v>136</v>
      </c>
    </row>
    <row r="1505" spans="1:50" x14ac:dyDescent="0.2">
      <c r="A1505" t="s">
        <v>103</v>
      </c>
      <c r="B1505" t="s">
        <v>663</v>
      </c>
      <c r="C1505">
        <v>1100</v>
      </c>
      <c r="D1505">
        <v>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11</v>
      </c>
      <c r="M1505">
        <v>0</v>
      </c>
      <c r="N1505">
        <v>0</v>
      </c>
      <c r="O1505">
        <v>0</v>
      </c>
      <c r="P1505">
        <v>11</v>
      </c>
      <c r="Q1505">
        <v>12</v>
      </c>
      <c r="R1505" s="3">
        <v>0.91669999999999996</v>
      </c>
      <c r="S1505">
        <v>0</v>
      </c>
      <c r="T1505">
        <v>0</v>
      </c>
      <c r="U1505" t="s">
        <v>665</v>
      </c>
      <c r="V1505" t="s">
        <v>121</v>
      </c>
      <c r="W1505" s="4">
        <v>0.66666666666666663</v>
      </c>
      <c r="X1505" s="4">
        <v>0.73611111111111116</v>
      </c>
      <c r="Y1505" t="s">
        <v>123</v>
      </c>
      <c r="Z1505">
        <v>211</v>
      </c>
      <c r="AA1505">
        <v>36</v>
      </c>
      <c r="AB1505" t="s">
        <v>5525</v>
      </c>
      <c r="AC1505">
        <v>12</v>
      </c>
      <c r="AD1505">
        <v>1</v>
      </c>
      <c r="AE1505">
        <v>0</v>
      </c>
      <c r="AF1505">
        <v>1</v>
      </c>
      <c r="AG1505">
        <v>0</v>
      </c>
      <c r="AH1505">
        <v>1</v>
      </c>
      <c r="AI1505">
        <v>0</v>
      </c>
      <c r="AJ1505">
        <v>94994</v>
      </c>
      <c r="AK1505" t="s">
        <v>61</v>
      </c>
      <c r="AL1505" t="s">
        <v>61</v>
      </c>
      <c r="AM1505" t="s">
        <v>61</v>
      </c>
      <c r="AN1505" t="s">
        <v>61</v>
      </c>
      <c r="AO1505" t="s">
        <v>61</v>
      </c>
      <c r="AP1505">
        <v>1</v>
      </c>
      <c r="AQ1505" t="str">
        <f t="shared" si="95"/>
        <v>TVF</v>
      </c>
      <c r="AR1505" t="str">
        <f t="shared" si="95"/>
        <v>1100</v>
      </c>
      <c r="AS1505" t="str">
        <f t="shared" si="92"/>
        <v>Ells</v>
      </c>
      <c r="AT1505" t="str">
        <f t="shared" si="93"/>
        <v>TVF1100Ellsworth Robert F</v>
      </c>
      <c r="AU1505" t="str">
        <f t="shared" si="94"/>
        <v>TVF1100-5</v>
      </c>
      <c r="AV1505" t="s">
        <v>3099</v>
      </c>
      <c r="AW1505" t="s">
        <v>2424</v>
      </c>
      <c r="AX1505" t="s">
        <v>136</v>
      </c>
    </row>
    <row r="1506" spans="1:50" x14ac:dyDescent="0.2">
      <c r="A1506" t="s">
        <v>103</v>
      </c>
      <c r="B1506" t="s">
        <v>663</v>
      </c>
      <c r="C1506">
        <v>1100</v>
      </c>
      <c r="D1506">
        <v>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10</v>
      </c>
      <c r="M1506">
        <v>0</v>
      </c>
      <c r="N1506">
        <v>0</v>
      </c>
      <c r="O1506">
        <v>0</v>
      </c>
      <c r="P1506">
        <v>10</v>
      </c>
      <c r="Q1506">
        <v>12</v>
      </c>
      <c r="R1506" s="3">
        <v>0.83330000000000004</v>
      </c>
      <c r="S1506">
        <v>0</v>
      </c>
      <c r="T1506">
        <v>0</v>
      </c>
      <c r="U1506" t="s">
        <v>665</v>
      </c>
      <c r="V1506" t="s">
        <v>120</v>
      </c>
      <c r="W1506" s="4">
        <v>0.75</v>
      </c>
      <c r="X1506" s="4">
        <v>0.81944444444444453</v>
      </c>
      <c r="Y1506" t="s">
        <v>123</v>
      </c>
      <c r="Z1506">
        <v>211</v>
      </c>
      <c r="AA1506">
        <v>36</v>
      </c>
      <c r="AB1506" t="s">
        <v>5525</v>
      </c>
      <c r="AC1506">
        <v>12</v>
      </c>
      <c r="AD1506">
        <v>1</v>
      </c>
      <c r="AE1506">
        <v>0</v>
      </c>
      <c r="AF1506">
        <v>2</v>
      </c>
      <c r="AG1506">
        <v>0</v>
      </c>
      <c r="AH1506">
        <v>2</v>
      </c>
      <c r="AI1506">
        <v>0</v>
      </c>
      <c r="AJ1506">
        <v>94995</v>
      </c>
      <c r="AK1506" t="s">
        <v>61</v>
      </c>
      <c r="AL1506" t="s">
        <v>61</v>
      </c>
      <c r="AM1506" t="s">
        <v>61</v>
      </c>
      <c r="AN1506" t="s">
        <v>61</v>
      </c>
      <c r="AO1506" t="s">
        <v>61</v>
      </c>
      <c r="AP1506">
        <v>1</v>
      </c>
      <c r="AQ1506" t="str">
        <f t="shared" si="95"/>
        <v>TVF</v>
      </c>
      <c r="AR1506" t="str">
        <f t="shared" si="95"/>
        <v>1100</v>
      </c>
      <c r="AS1506" t="str">
        <f t="shared" si="92"/>
        <v>Ells</v>
      </c>
      <c r="AT1506" t="str">
        <f t="shared" si="93"/>
        <v>TVF1100Ellsworth Robert F</v>
      </c>
      <c r="AU1506" t="str">
        <f t="shared" si="94"/>
        <v>TVF1100-6</v>
      </c>
      <c r="AV1506" t="s">
        <v>3099</v>
      </c>
      <c r="AW1506" t="s">
        <v>2424</v>
      </c>
      <c r="AX1506" t="s">
        <v>136</v>
      </c>
    </row>
    <row r="1507" spans="1:50" x14ac:dyDescent="0.2">
      <c r="A1507" t="s">
        <v>103</v>
      </c>
      <c r="B1507" t="s">
        <v>663</v>
      </c>
      <c r="C1507">
        <v>1100</v>
      </c>
      <c r="D1507">
        <v>7</v>
      </c>
      <c r="E1507">
        <v>135</v>
      </c>
      <c r="F1507">
        <v>9</v>
      </c>
      <c r="G1507">
        <v>0</v>
      </c>
      <c r="H1507">
        <v>0</v>
      </c>
      <c r="I1507">
        <v>0.2</v>
      </c>
      <c r="J1507">
        <v>0.2</v>
      </c>
      <c r="K1507">
        <v>9</v>
      </c>
      <c r="L1507">
        <v>45</v>
      </c>
      <c r="M1507">
        <v>1</v>
      </c>
      <c r="N1507">
        <v>1</v>
      </c>
      <c r="O1507">
        <v>0</v>
      </c>
      <c r="P1507">
        <v>45</v>
      </c>
      <c r="Q1507">
        <v>45</v>
      </c>
      <c r="R1507" s="3">
        <v>1</v>
      </c>
      <c r="S1507">
        <v>0</v>
      </c>
      <c r="T1507">
        <v>0</v>
      </c>
      <c r="U1507" t="s">
        <v>665</v>
      </c>
      <c r="V1507" t="s">
        <v>666</v>
      </c>
      <c r="W1507" s="4">
        <v>0.33333333333333331</v>
      </c>
      <c r="X1507" s="4">
        <v>0.36805555555555558</v>
      </c>
      <c r="Y1507" t="s">
        <v>123</v>
      </c>
      <c r="Z1507">
        <v>219</v>
      </c>
      <c r="AA1507">
        <v>48</v>
      </c>
      <c r="AB1507" t="s">
        <v>5398</v>
      </c>
      <c r="AC1507">
        <v>2</v>
      </c>
      <c r="AD1507">
        <v>1</v>
      </c>
      <c r="AE1507">
        <v>3</v>
      </c>
      <c r="AF1507">
        <v>17</v>
      </c>
      <c r="AG1507">
        <v>13</v>
      </c>
      <c r="AH1507">
        <v>3</v>
      </c>
      <c r="AI1507">
        <v>1</v>
      </c>
      <c r="AJ1507">
        <v>97231</v>
      </c>
      <c r="AK1507" t="s">
        <v>61</v>
      </c>
      <c r="AL1507" t="s">
        <v>61</v>
      </c>
      <c r="AM1507" t="s">
        <v>61</v>
      </c>
      <c r="AN1507" t="s">
        <v>61</v>
      </c>
      <c r="AO1507" t="s">
        <v>61</v>
      </c>
      <c r="AP1507">
        <v>1</v>
      </c>
      <c r="AQ1507" t="str">
        <f t="shared" si="95"/>
        <v>TVF</v>
      </c>
      <c r="AR1507" t="str">
        <f t="shared" si="95"/>
        <v>1100</v>
      </c>
      <c r="AS1507" t="str">
        <f t="shared" si="92"/>
        <v>Pate</v>
      </c>
      <c r="AT1507" t="str">
        <f t="shared" si="93"/>
        <v xml:space="preserve">TVF1100Patel Nidhin Maheshbhai </v>
      </c>
      <c r="AU1507" t="str">
        <f t="shared" si="94"/>
        <v>TVF1100-7</v>
      </c>
      <c r="AV1507" t="s">
        <v>2853</v>
      </c>
      <c r="AW1507" t="s">
        <v>2854</v>
      </c>
      <c r="AX1507" t="s">
        <v>2855</v>
      </c>
    </row>
    <row r="1508" spans="1:50" x14ac:dyDescent="0.2">
      <c r="A1508" t="s">
        <v>103</v>
      </c>
      <c r="B1508" t="s">
        <v>663</v>
      </c>
      <c r="C1508">
        <v>1100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16</v>
      </c>
      <c r="M1508">
        <v>1</v>
      </c>
      <c r="N1508">
        <v>0</v>
      </c>
      <c r="O1508">
        <v>0</v>
      </c>
      <c r="P1508">
        <v>16</v>
      </c>
      <c r="Q1508">
        <v>15</v>
      </c>
      <c r="R1508" s="3">
        <v>1.0667</v>
      </c>
      <c r="S1508">
        <v>0</v>
      </c>
      <c r="T1508">
        <v>0</v>
      </c>
      <c r="U1508" t="s">
        <v>665</v>
      </c>
      <c r="V1508" t="s">
        <v>118</v>
      </c>
      <c r="W1508" s="4">
        <v>0.375</v>
      </c>
      <c r="X1508" s="4">
        <v>0.44444444444444442</v>
      </c>
      <c r="Y1508" t="s">
        <v>123</v>
      </c>
      <c r="Z1508">
        <v>220</v>
      </c>
      <c r="AA1508">
        <v>17</v>
      </c>
      <c r="AB1508" t="s">
        <v>5398</v>
      </c>
      <c r="AC1508">
        <v>12</v>
      </c>
      <c r="AD1508">
        <v>1</v>
      </c>
      <c r="AE1508">
        <v>0</v>
      </c>
      <c r="AF1508">
        <v>7</v>
      </c>
      <c r="AG1508">
        <v>0</v>
      </c>
      <c r="AH1508">
        <v>7</v>
      </c>
      <c r="AI1508">
        <v>0</v>
      </c>
      <c r="AJ1508">
        <v>97232</v>
      </c>
      <c r="AK1508" t="s">
        <v>61</v>
      </c>
      <c r="AL1508" t="s">
        <v>61</v>
      </c>
      <c r="AM1508" t="s">
        <v>61</v>
      </c>
      <c r="AN1508" t="s">
        <v>61</v>
      </c>
      <c r="AO1508" t="s">
        <v>61</v>
      </c>
      <c r="AP1508">
        <v>1</v>
      </c>
      <c r="AQ1508" t="str">
        <f t="shared" si="95"/>
        <v>TVF</v>
      </c>
      <c r="AR1508" t="str">
        <f t="shared" si="95"/>
        <v>1100</v>
      </c>
      <c r="AS1508" t="str">
        <f t="shared" si="92"/>
        <v>Pate</v>
      </c>
      <c r="AT1508" t="str">
        <f t="shared" si="93"/>
        <v xml:space="preserve">TVF1100Patel Nidhin Maheshbhai </v>
      </c>
      <c r="AU1508" t="str">
        <f t="shared" si="94"/>
        <v>TVF1100-8</v>
      </c>
      <c r="AV1508" t="s">
        <v>2853</v>
      </c>
      <c r="AW1508" t="s">
        <v>2854</v>
      </c>
      <c r="AX1508" t="s">
        <v>2855</v>
      </c>
    </row>
    <row r="1509" spans="1:50" x14ac:dyDescent="0.2">
      <c r="A1509" t="s">
        <v>103</v>
      </c>
      <c r="B1509" t="s">
        <v>663</v>
      </c>
      <c r="C1509">
        <v>1100</v>
      </c>
      <c r="D1509">
        <v>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15</v>
      </c>
      <c r="M1509">
        <v>0</v>
      </c>
      <c r="N1509">
        <v>1</v>
      </c>
      <c r="O1509">
        <v>0</v>
      </c>
      <c r="P1509">
        <v>15</v>
      </c>
      <c r="Q1509">
        <v>15</v>
      </c>
      <c r="R1509" s="3">
        <v>1</v>
      </c>
      <c r="S1509">
        <v>0</v>
      </c>
      <c r="T1509">
        <v>0</v>
      </c>
      <c r="U1509" t="s">
        <v>665</v>
      </c>
      <c r="V1509" t="s">
        <v>136</v>
      </c>
      <c r="W1509" s="4">
        <v>0.375</v>
      </c>
      <c r="X1509" s="4">
        <v>0.44444444444444442</v>
      </c>
      <c r="Y1509" t="s">
        <v>123</v>
      </c>
      <c r="Z1509">
        <v>220</v>
      </c>
      <c r="AA1509">
        <v>17</v>
      </c>
      <c r="AB1509" t="s">
        <v>5398</v>
      </c>
      <c r="AC1509">
        <v>12</v>
      </c>
      <c r="AD1509">
        <v>1</v>
      </c>
      <c r="AE1509">
        <v>0</v>
      </c>
      <c r="AF1509">
        <v>6</v>
      </c>
      <c r="AG1509">
        <v>0</v>
      </c>
      <c r="AH1509">
        <v>6</v>
      </c>
      <c r="AI1509">
        <v>0</v>
      </c>
      <c r="AJ1509">
        <v>97233</v>
      </c>
      <c r="AK1509" t="s">
        <v>61</v>
      </c>
      <c r="AL1509" t="s">
        <v>61</v>
      </c>
      <c r="AM1509" t="s">
        <v>61</v>
      </c>
      <c r="AN1509" t="s">
        <v>61</v>
      </c>
      <c r="AO1509" t="s">
        <v>61</v>
      </c>
      <c r="AP1509">
        <v>1</v>
      </c>
      <c r="AQ1509" t="str">
        <f t="shared" si="95"/>
        <v>TVF</v>
      </c>
      <c r="AR1509" t="str">
        <f t="shared" si="95"/>
        <v>1100</v>
      </c>
      <c r="AS1509" t="str">
        <f t="shared" si="92"/>
        <v>Pate</v>
      </c>
      <c r="AT1509" t="str">
        <f t="shared" si="93"/>
        <v xml:space="preserve">TVF1100Patel Nidhin Maheshbhai </v>
      </c>
      <c r="AU1509" t="str">
        <f t="shared" si="94"/>
        <v>TVF1100-9</v>
      </c>
      <c r="AV1509" t="s">
        <v>2853</v>
      </c>
      <c r="AW1509" t="s">
        <v>2854</v>
      </c>
      <c r="AX1509" t="s">
        <v>2855</v>
      </c>
    </row>
    <row r="1510" spans="1:50" x14ac:dyDescent="0.2">
      <c r="A1510" t="s">
        <v>103</v>
      </c>
      <c r="B1510" t="s">
        <v>663</v>
      </c>
      <c r="C1510">
        <v>1100</v>
      </c>
      <c r="D1510">
        <v>10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14</v>
      </c>
      <c r="M1510">
        <v>0</v>
      </c>
      <c r="N1510">
        <v>0</v>
      </c>
      <c r="O1510">
        <v>0</v>
      </c>
      <c r="P1510">
        <v>14</v>
      </c>
      <c r="Q1510">
        <v>15</v>
      </c>
      <c r="R1510" s="3">
        <v>0.93330000000000002</v>
      </c>
      <c r="S1510">
        <v>0</v>
      </c>
      <c r="T1510">
        <v>0</v>
      </c>
      <c r="U1510" t="s">
        <v>665</v>
      </c>
      <c r="V1510" t="s">
        <v>136</v>
      </c>
      <c r="W1510" s="4">
        <v>0.5</v>
      </c>
      <c r="X1510" s="4">
        <v>0.56944444444444442</v>
      </c>
      <c r="Y1510" t="s">
        <v>123</v>
      </c>
      <c r="Z1510">
        <v>220</v>
      </c>
      <c r="AA1510">
        <v>17</v>
      </c>
      <c r="AB1510" t="s">
        <v>5398</v>
      </c>
      <c r="AC1510">
        <v>12</v>
      </c>
      <c r="AD1510">
        <v>1</v>
      </c>
      <c r="AE1510">
        <v>0</v>
      </c>
      <c r="AF1510">
        <v>1</v>
      </c>
      <c r="AG1510">
        <v>0</v>
      </c>
      <c r="AH1510">
        <v>1</v>
      </c>
      <c r="AI1510">
        <v>0</v>
      </c>
      <c r="AJ1510">
        <v>97419</v>
      </c>
      <c r="AK1510" t="s">
        <v>61</v>
      </c>
      <c r="AL1510" t="s">
        <v>61</v>
      </c>
      <c r="AM1510" t="s">
        <v>61</v>
      </c>
      <c r="AN1510" t="s">
        <v>61</v>
      </c>
      <c r="AO1510" t="s">
        <v>61</v>
      </c>
      <c r="AP1510">
        <v>1</v>
      </c>
      <c r="AQ1510" t="str">
        <f t="shared" si="95"/>
        <v>TVF</v>
      </c>
      <c r="AR1510" t="str">
        <f t="shared" si="95"/>
        <v>1100</v>
      </c>
      <c r="AS1510" t="str">
        <f t="shared" si="92"/>
        <v>Pate</v>
      </c>
      <c r="AT1510" t="str">
        <f t="shared" si="93"/>
        <v xml:space="preserve">TVF1100Patel Nidhin Maheshbhai </v>
      </c>
      <c r="AU1510" t="str">
        <f t="shared" si="94"/>
        <v>TVF1100-10</v>
      </c>
      <c r="AV1510" t="s">
        <v>2853</v>
      </c>
      <c r="AW1510" t="s">
        <v>2854</v>
      </c>
      <c r="AX1510" t="s">
        <v>2855</v>
      </c>
    </row>
    <row r="1511" spans="1:50" x14ac:dyDescent="0.2">
      <c r="A1511" t="s">
        <v>103</v>
      </c>
      <c r="B1511" t="s">
        <v>663</v>
      </c>
      <c r="C1511">
        <v>1100</v>
      </c>
      <c r="D1511" t="s">
        <v>125</v>
      </c>
      <c r="E1511">
        <v>321</v>
      </c>
      <c r="F1511">
        <v>21.4</v>
      </c>
      <c r="G1511">
        <v>0</v>
      </c>
      <c r="H1511">
        <v>0</v>
      </c>
      <c r="I1511">
        <v>0.2</v>
      </c>
      <c r="J1511">
        <v>0.4</v>
      </c>
      <c r="K1511">
        <v>21.4</v>
      </c>
      <c r="L1511">
        <v>214</v>
      </c>
      <c r="M1511">
        <v>2</v>
      </c>
      <c r="N1511">
        <v>4</v>
      </c>
      <c r="O1511">
        <v>0</v>
      </c>
      <c r="P1511">
        <v>214</v>
      </c>
      <c r="Q1511">
        <v>213</v>
      </c>
      <c r="R1511" s="3">
        <v>1.0046999999999999</v>
      </c>
      <c r="S1511">
        <v>0</v>
      </c>
      <c r="T1511">
        <v>0</v>
      </c>
      <c r="AQ1511" t="str">
        <f t="shared" si="95"/>
        <v>TVF</v>
      </c>
      <c r="AR1511" t="str">
        <f t="shared" si="95"/>
        <v>1100</v>
      </c>
      <c r="AS1511" t="str">
        <f t="shared" si="92"/>
        <v/>
      </c>
      <c r="AT1511" t="str">
        <f t="shared" si="93"/>
        <v>TVF1100</v>
      </c>
      <c r="AU1511" t="str">
        <f t="shared" si="94"/>
        <v>TVF1100-***** CRSE TOTAL</v>
      </c>
    </row>
    <row r="1512" spans="1:50" x14ac:dyDescent="0.2">
      <c r="A1512" t="s">
        <v>103</v>
      </c>
      <c r="B1512" t="s">
        <v>663</v>
      </c>
      <c r="C1512">
        <v>1200</v>
      </c>
      <c r="D1512">
        <v>1</v>
      </c>
      <c r="E1512">
        <v>177</v>
      </c>
      <c r="F1512">
        <v>11.8</v>
      </c>
      <c r="G1512">
        <v>0</v>
      </c>
      <c r="H1512">
        <v>0</v>
      </c>
      <c r="I1512">
        <v>0</v>
      </c>
      <c r="J1512">
        <v>0.2</v>
      </c>
      <c r="K1512">
        <v>11.8</v>
      </c>
      <c r="L1512">
        <v>59</v>
      </c>
      <c r="M1512">
        <v>0</v>
      </c>
      <c r="N1512">
        <v>1</v>
      </c>
      <c r="O1512">
        <v>0</v>
      </c>
      <c r="P1512">
        <v>59</v>
      </c>
      <c r="Q1512">
        <v>49</v>
      </c>
      <c r="R1512" s="3">
        <v>1.2040999999999999</v>
      </c>
      <c r="S1512">
        <v>0</v>
      </c>
      <c r="T1512">
        <v>0</v>
      </c>
      <c r="U1512" t="s">
        <v>667</v>
      </c>
      <c r="V1512" t="s">
        <v>115</v>
      </c>
      <c r="W1512" s="4">
        <v>0.41666666666666669</v>
      </c>
      <c r="X1512" s="4">
        <v>0.49305555555555558</v>
      </c>
      <c r="Y1512" t="s">
        <v>107</v>
      </c>
      <c r="Z1512" t="s">
        <v>378</v>
      </c>
      <c r="AA1512">
        <v>49</v>
      </c>
      <c r="AB1512" t="s">
        <v>5526</v>
      </c>
      <c r="AC1512">
        <v>1</v>
      </c>
      <c r="AD1512">
        <v>1</v>
      </c>
      <c r="AE1512">
        <v>3</v>
      </c>
      <c r="AF1512">
        <v>22</v>
      </c>
      <c r="AG1512">
        <v>16</v>
      </c>
      <c r="AH1512">
        <v>5</v>
      </c>
      <c r="AI1512">
        <v>1</v>
      </c>
      <c r="AJ1512">
        <v>91971</v>
      </c>
      <c r="AK1512" t="s">
        <v>61</v>
      </c>
      <c r="AL1512" t="s">
        <v>61</v>
      </c>
      <c r="AM1512" t="s">
        <v>61</v>
      </c>
      <c r="AN1512" t="s">
        <v>61</v>
      </c>
      <c r="AO1512" t="s">
        <v>61</v>
      </c>
      <c r="AP1512">
        <v>1</v>
      </c>
      <c r="AQ1512" t="str">
        <f t="shared" si="95"/>
        <v>TVF</v>
      </c>
      <c r="AR1512" t="str">
        <f t="shared" si="95"/>
        <v>1200</v>
      </c>
      <c r="AS1512" t="str">
        <f t="shared" si="92"/>
        <v>Cast</v>
      </c>
      <c r="AT1512" t="str">
        <f t="shared" si="93"/>
        <v>TVF1200Castillo Jason Martin</v>
      </c>
      <c r="AU1512" t="str">
        <f t="shared" si="94"/>
        <v>TVF1200-1</v>
      </c>
      <c r="AV1512" t="s">
        <v>3100</v>
      </c>
      <c r="AW1512" t="s">
        <v>3101</v>
      </c>
      <c r="AX1512" t="s">
        <v>2423</v>
      </c>
    </row>
    <row r="1513" spans="1:50" x14ac:dyDescent="0.2">
      <c r="A1513" t="s">
        <v>103</v>
      </c>
      <c r="B1513" t="s">
        <v>663</v>
      </c>
      <c r="C1513">
        <v>1200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11</v>
      </c>
      <c r="M1513">
        <v>0</v>
      </c>
      <c r="N1513">
        <v>0</v>
      </c>
      <c r="O1513">
        <v>0</v>
      </c>
      <c r="P1513">
        <v>11</v>
      </c>
      <c r="Q1513">
        <v>12</v>
      </c>
      <c r="R1513" s="3">
        <v>0.91669999999999996</v>
      </c>
      <c r="S1513">
        <v>0</v>
      </c>
      <c r="T1513">
        <v>0</v>
      </c>
      <c r="U1513" t="s">
        <v>667</v>
      </c>
      <c r="V1513" t="s">
        <v>443</v>
      </c>
      <c r="W1513" s="4">
        <v>0.41666666666666669</v>
      </c>
      <c r="X1513" s="4">
        <v>0.49305555555555558</v>
      </c>
      <c r="Y1513" t="s">
        <v>330</v>
      </c>
      <c r="Z1513">
        <v>207</v>
      </c>
      <c r="AA1513">
        <v>24</v>
      </c>
      <c r="AB1513" t="s">
        <v>5527</v>
      </c>
      <c r="AC1513">
        <v>12</v>
      </c>
      <c r="AD1513">
        <v>1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91977</v>
      </c>
      <c r="AK1513" t="s">
        <v>61</v>
      </c>
      <c r="AL1513" t="s">
        <v>61</v>
      </c>
      <c r="AM1513" t="s">
        <v>61</v>
      </c>
      <c r="AN1513" t="s">
        <v>61</v>
      </c>
      <c r="AO1513" t="s">
        <v>61</v>
      </c>
      <c r="AP1513">
        <v>1</v>
      </c>
      <c r="AQ1513" t="str">
        <f t="shared" si="95"/>
        <v>TVF</v>
      </c>
      <c r="AR1513" t="str">
        <f t="shared" si="95"/>
        <v>1200</v>
      </c>
      <c r="AS1513" t="str">
        <f t="shared" si="92"/>
        <v>Vazq</v>
      </c>
      <c r="AT1513" t="str">
        <f t="shared" si="93"/>
        <v>TVF1200Vazquez Juan Jose</v>
      </c>
      <c r="AU1513" t="str">
        <f t="shared" si="94"/>
        <v>TVF1200-2</v>
      </c>
      <c r="AV1513" t="s">
        <v>3102</v>
      </c>
      <c r="AW1513" t="s">
        <v>3103</v>
      </c>
      <c r="AX1513" t="s">
        <v>2382</v>
      </c>
    </row>
    <row r="1514" spans="1:50" x14ac:dyDescent="0.2">
      <c r="A1514" t="s">
        <v>103</v>
      </c>
      <c r="B1514" t="s">
        <v>663</v>
      </c>
      <c r="C1514">
        <v>1200</v>
      </c>
      <c r="D1514">
        <v>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10</v>
      </c>
      <c r="M1514">
        <v>0</v>
      </c>
      <c r="N1514">
        <v>0</v>
      </c>
      <c r="O1514">
        <v>0</v>
      </c>
      <c r="P1514">
        <v>10</v>
      </c>
      <c r="Q1514">
        <v>12</v>
      </c>
      <c r="R1514" s="3">
        <v>0.83330000000000004</v>
      </c>
      <c r="S1514">
        <v>0</v>
      </c>
      <c r="T1514">
        <v>0</v>
      </c>
      <c r="U1514" t="s">
        <v>667</v>
      </c>
      <c r="V1514" t="s">
        <v>443</v>
      </c>
      <c r="W1514" s="4">
        <v>0.5</v>
      </c>
      <c r="X1514" s="4">
        <v>0.57638888888888895</v>
      </c>
      <c r="Y1514" t="s">
        <v>330</v>
      </c>
      <c r="Z1514">
        <v>207</v>
      </c>
      <c r="AA1514">
        <v>24</v>
      </c>
      <c r="AB1514" t="s">
        <v>5527</v>
      </c>
      <c r="AC1514">
        <v>12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91980</v>
      </c>
      <c r="AK1514" t="s">
        <v>61</v>
      </c>
      <c r="AL1514" t="s">
        <v>61</v>
      </c>
      <c r="AM1514" t="s">
        <v>61</v>
      </c>
      <c r="AN1514" t="s">
        <v>61</v>
      </c>
      <c r="AO1514" t="s">
        <v>61</v>
      </c>
      <c r="AP1514">
        <v>1</v>
      </c>
      <c r="AQ1514" t="str">
        <f t="shared" si="95"/>
        <v>TVF</v>
      </c>
      <c r="AR1514" t="str">
        <f t="shared" si="95"/>
        <v>1200</v>
      </c>
      <c r="AS1514" t="str">
        <f t="shared" si="92"/>
        <v>Vazq</v>
      </c>
      <c r="AT1514" t="str">
        <f t="shared" si="93"/>
        <v>TVF1200Vazquez Juan Jose</v>
      </c>
      <c r="AU1514" t="str">
        <f t="shared" si="94"/>
        <v>TVF1200-3</v>
      </c>
      <c r="AV1514" t="s">
        <v>3102</v>
      </c>
      <c r="AW1514" t="s">
        <v>3103</v>
      </c>
      <c r="AX1514" t="s">
        <v>2382</v>
      </c>
    </row>
    <row r="1515" spans="1:50" x14ac:dyDescent="0.2">
      <c r="A1515" t="s">
        <v>103</v>
      </c>
      <c r="B1515" t="s">
        <v>663</v>
      </c>
      <c r="C1515">
        <v>1200</v>
      </c>
      <c r="D1515">
        <v>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18</v>
      </c>
      <c r="M1515">
        <v>0</v>
      </c>
      <c r="N1515">
        <v>1</v>
      </c>
      <c r="O1515">
        <v>0</v>
      </c>
      <c r="P1515">
        <v>18</v>
      </c>
      <c r="Q1515">
        <v>12</v>
      </c>
      <c r="R1515" s="3">
        <v>1.5</v>
      </c>
      <c r="S1515">
        <v>0</v>
      </c>
      <c r="T1515">
        <v>0</v>
      </c>
      <c r="U1515" t="s">
        <v>667</v>
      </c>
      <c r="V1515" t="s">
        <v>120</v>
      </c>
      <c r="W1515" s="4">
        <v>0.70833333333333337</v>
      </c>
      <c r="X1515" s="4">
        <v>0.78472222222222221</v>
      </c>
      <c r="Y1515" t="s">
        <v>330</v>
      </c>
      <c r="Z1515">
        <v>207</v>
      </c>
      <c r="AA1515">
        <v>24</v>
      </c>
      <c r="AB1515" t="s">
        <v>5526</v>
      </c>
      <c r="AC1515">
        <v>12</v>
      </c>
      <c r="AD1515">
        <v>1</v>
      </c>
      <c r="AE1515">
        <v>0</v>
      </c>
      <c r="AF1515">
        <v>2</v>
      </c>
      <c r="AG1515">
        <v>0</v>
      </c>
      <c r="AH1515">
        <v>2</v>
      </c>
      <c r="AI1515">
        <v>0</v>
      </c>
      <c r="AJ1515">
        <v>94009</v>
      </c>
      <c r="AK1515" t="s">
        <v>61</v>
      </c>
      <c r="AL1515" t="s">
        <v>61</v>
      </c>
      <c r="AM1515" t="s">
        <v>61</v>
      </c>
      <c r="AN1515" t="s">
        <v>61</v>
      </c>
      <c r="AO1515" t="s">
        <v>61</v>
      </c>
      <c r="AP1515">
        <v>1</v>
      </c>
      <c r="AQ1515" t="str">
        <f t="shared" si="95"/>
        <v>TVF</v>
      </c>
      <c r="AR1515" t="str">
        <f t="shared" si="95"/>
        <v>1200</v>
      </c>
      <c r="AS1515" t="str">
        <f t="shared" si="92"/>
        <v>Cast</v>
      </c>
      <c r="AT1515" t="str">
        <f t="shared" si="93"/>
        <v>TVF1200Castillo Jason Martin</v>
      </c>
      <c r="AU1515" t="str">
        <f t="shared" si="94"/>
        <v>TVF1200-4</v>
      </c>
      <c r="AV1515" t="s">
        <v>3100</v>
      </c>
      <c r="AW1515" t="s">
        <v>3101</v>
      </c>
      <c r="AX1515" t="s">
        <v>2423</v>
      </c>
    </row>
    <row r="1516" spans="1:50" x14ac:dyDescent="0.2">
      <c r="A1516" t="s">
        <v>103</v>
      </c>
      <c r="B1516" t="s">
        <v>663</v>
      </c>
      <c r="C1516">
        <v>1200</v>
      </c>
      <c r="D1516">
        <v>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15</v>
      </c>
      <c r="M1516">
        <v>0</v>
      </c>
      <c r="N1516">
        <v>0</v>
      </c>
      <c r="O1516">
        <v>0</v>
      </c>
      <c r="P1516">
        <v>15</v>
      </c>
      <c r="Q1516">
        <v>12</v>
      </c>
      <c r="R1516" s="3">
        <v>1.25</v>
      </c>
      <c r="S1516">
        <v>0</v>
      </c>
      <c r="T1516">
        <v>0</v>
      </c>
      <c r="U1516" t="s">
        <v>667</v>
      </c>
      <c r="V1516" t="s">
        <v>120</v>
      </c>
      <c r="W1516" s="4">
        <v>0.79166666666666663</v>
      </c>
      <c r="X1516" s="4">
        <v>0.86805555555555547</v>
      </c>
      <c r="Y1516" t="s">
        <v>330</v>
      </c>
      <c r="Z1516">
        <v>207</v>
      </c>
      <c r="AA1516">
        <v>24</v>
      </c>
      <c r="AB1516" t="s">
        <v>5526</v>
      </c>
      <c r="AC1516">
        <v>12</v>
      </c>
      <c r="AD1516">
        <v>1</v>
      </c>
      <c r="AE1516">
        <v>0</v>
      </c>
      <c r="AF1516">
        <v>1</v>
      </c>
      <c r="AG1516">
        <v>0</v>
      </c>
      <c r="AH1516">
        <v>1</v>
      </c>
      <c r="AI1516">
        <v>0</v>
      </c>
      <c r="AJ1516">
        <v>94010</v>
      </c>
      <c r="AK1516" t="s">
        <v>61</v>
      </c>
      <c r="AL1516" t="s">
        <v>61</v>
      </c>
      <c r="AM1516" t="s">
        <v>61</v>
      </c>
      <c r="AN1516" t="s">
        <v>61</v>
      </c>
      <c r="AO1516" t="s">
        <v>61</v>
      </c>
      <c r="AP1516">
        <v>1</v>
      </c>
      <c r="AQ1516" t="str">
        <f t="shared" si="95"/>
        <v>TVF</v>
      </c>
      <c r="AR1516" t="str">
        <f t="shared" si="95"/>
        <v>1200</v>
      </c>
      <c r="AS1516" t="str">
        <f t="shared" si="92"/>
        <v>Cast</v>
      </c>
      <c r="AT1516" t="str">
        <f t="shared" si="93"/>
        <v>TVF1200Castillo Jason Martin</v>
      </c>
      <c r="AU1516" t="str">
        <f t="shared" si="94"/>
        <v>TVF1200-5</v>
      </c>
      <c r="AV1516" t="s">
        <v>3100</v>
      </c>
      <c r="AW1516" t="s">
        <v>3101</v>
      </c>
      <c r="AX1516" t="s">
        <v>2423</v>
      </c>
    </row>
    <row r="1517" spans="1:50" x14ac:dyDescent="0.2">
      <c r="A1517" t="s">
        <v>103</v>
      </c>
      <c r="B1517" t="s">
        <v>663</v>
      </c>
      <c r="C1517">
        <v>1200</v>
      </c>
      <c r="D1517">
        <v>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</v>
      </c>
      <c r="M1517">
        <v>0</v>
      </c>
      <c r="N1517">
        <v>0</v>
      </c>
      <c r="O1517">
        <v>0</v>
      </c>
      <c r="P1517">
        <v>5</v>
      </c>
      <c r="Q1517">
        <v>12</v>
      </c>
      <c r="R1517" s="3">
        <v>0.41670000000000001</v>
      </c>
      <c r="S1517">
        <v>0</v>
      </c>
      <c r="T1517">
        <v>0</v>
      </c>
      <c r="U1517" t="s">
        <v>667</v>
      </c>
      <c r="V1517" t="s">
        <v>136</v>
      </c>
      <c r="W1517" s="4">
        <v>0.70833333333333337</v>
      </c>
      <c r="X1517" s="4">
        <v>0.78472222222222221</v>
      </c>
      <c r="Y1517" t="s">
        <v>330</v>
      </c>
      <c r="Z1517">
        <v>207</v>
      </c>
      <c r="AA1517">
        <v>24</v>
      </c>
      <c r="AB1517" t="s">
        <v>5527</v>
      </c>
      <c r="AC1517">
        <v>12</v>
      </c>
      <c r="AD1517">
        <v>1</v>
      </c>
      <c r="AE1517">
        <v>0</v>
      </c>
      <c r="AF1517">
        <v>3</v>
      </c>
      <c r="AG1517">
        <v>0</v>
      </c>
      <c r="AH1517">
        <v>3</v>
      </c>
      <c r="AI1517">
        <v>0</v>
      </c>
      <c r="AJ1517">
        <v>94471</v>
      </c>
      <c r="AK1517" t="s">
        <v>61</v>
      </c>
      <c r="AL1517" t="s">
        <v>61</v>
      </c>
      <c r="AM1517" t="s">
        <v>61</v>
      </c>
      <c r="AN1517" t="s">
        <v>61</v>
      </c>
      <c r="AO1517" t="s">
        <v>61</v>
      </c>
      <c r="AP1517">
        <v>1</v>
      </c>
      <c r="AQ1517" t="str">
        <f t="shared" si="95"/>
        <v>TVF</v>
      </c>
      <c r="AR1517" t="str">
        <f t="shared" si="95"/>
        <v>1200</v>
      </c>
      <c r="AS1517" t="str">
        <f t="shared" si="92"/>
        <v>Vazq</v>
      </c>
      <c r="AT1517" t="str">
        <f t="shared" si="93"/>
        <v>TVF1200Vazquez Juan Jose</v>
      </c>
      <c r="AU1517" t="str">
        <f t="shared" si="94"/>
        <v>TVF1200-6</v>
      </c>
      <c r="AV1517" t="s">
        <v>3102</v>
      </c>
      <c r="AW1517" t="s">
        <v>3103</v>
      </c>
      <c r="AX1517" t="s">
        <v>2382</v>
      </c>
    </row>
    <row r="1518" spans="1:50" x14ac:dyDescent="0.2">
      <c r="A1518" t="s">
        <v>103</v>
      </c>
      <c r="B1518" t="s">
        <v>663</v>
      </c>
      <c r="C1518">
        <v>1200</v>
      </c>
      <c r="D1518">
        <v>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14</v>
      </c>
      <c r="M1518">
        <v>0</v>
      </c>
      <c r="N1518">
        <v>0</v>
      </c>
      <c r="O1518">
        <v>1</v>
      </c>
      <c r="P1518">
        <v>15</v>
      </c>
      <c r="Q1518">
        <v>12</v>
      </c>
      <c r="R1518" s="3">
        <v>1.1667000000000001</v>
      </c>
      <c r="S1518">
        <v>0</v>
      </c>
      <c r="T1518">
        <v>0</v>
      </c>
      <c r="U1518" t="s">
        <v>667</v>
      </c>
      <c r="V1518" t="s">
        <v>136</v>
      </c>
      <c r="W1518" s="4">
        <v>0.79166666666666663</v>
      </c>
      <c r="X1518" s="4">
        <v>0.86805555555555547</v>
      </c>
      <c r="Y1518" t="s">
        <v>330</v>
      </c>
      <c r="Z1518">
        <v>207</v>
      </c>
      <c r="AA1518">
        <v>24</v>
      </c>
      <c r="AB1518" t="s">
        <v>5527</v>
      </c>
      <c r="AC1518">
        <v>12</v>
      </c>
      <c r="AD1518">
        <v>1</v>
      </c>
      <c r="AE1518">
        <v>0</v>
      </c>
      <c r="AF1518">
        <v>4</v>
      </c>
      <c r="AG1518">
        <v>0</v>
      </c>
      <c r="AH1518">
        <v>4</v>
      </c>
      <c r="AI1518">
        <v>0</v>
      </c>
      <c r="AJ1518">
        <v>94472</v>
      </c>
      <c r="AK1518" t="s">
        <v>61</v>
      </c>
      <c r="AL1518" t="s">
        <v>61</v>
      </c>
      <c r="AM1518" t="s">
        <v>61</v>
      </c>
      <c r="AN1518" t="s">
        <v>61</v>
      </c>
      <c r="AO1518" t="s">
        <v>61</v>
      </c>
      <c r="AP1518">
        <v>1</v>
      </c>
      <c r="AQ1518" t="str">
        <f t="shared" si="95"/>
        <v>TVF</v>
      </c>
      <c r="AR1518" t="str">
        <f t="shared" si="95"/>
        <v>1200</v>
      </c>
      <c r="AS1518" t="str">
        <f t="shared" si="92"/>
        <v>Vazq</v>
      </c>
      <c r="AT1518" t="str">
        <f t="shared" si="93"/>
        <v>TVF1200Vazquez Juan Jose</v>
      </c>
      <c r="AU1518" t="str">
        <f t="shared" si="94"/>
        <v>TVF1200-7</v>
      </c>
      <c r="AV1518" t="s">
        <v>3102</v>
      </c>
      <c r="AW1518" t="s">
        <v>3103</v>
      </c>
      <c r="AX1518" t="s">
        <v>2382</v>
      </c>
    </row>
    <row r="1519" spans="1:50" x14ac:dyDescent="0.2">
      <c r="A1519" t="s">
        <v>103</v>
      </c>
      <c r="B1519" t="s">
        <v>663</v>
      </c>
      <c r="C1519">
        <v>1200</v>
      </c>
      <c r="D1519">
        <v>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22</v>
      </c>
      <c r="M1519">
        <v>1</v>
      </c>
      <c r="N1519">
        <v>1</v>
      </c>
      <c r="O1519">
        <v>0</v>
      </c>
      <c r="P1519">
        <v>22</v>
      </c>
      <c r="Q1519">
        <v>12</v>
      </c>
      <c r="R1519" s="3">
        <v>1.8332999999999999</v>
      </c>
      <c r="S1519">
        <v>0</v>
      </c>
      <c r="T1519">
        <v>0</v>
      </c>
      <c r="U1519" t="s">
        <v>667</v>
      </c>
      <c r="V1519" t="s">
        <v>121</v>
      </c>
      <c r="W1519" s="4">
        <v>0.70833333333333337</v>
      </c>
      <c r="X1519" s="4">
        <v>0.78472222222222221</v>
      </c>
      <c r="Y1519" t="s">
        <v>330</v>
      </c>
      <c r="Z1519">
        <v>207</v>
      </c>
      <c r="AA1519">
        <v>24</v>
      </c>
      <c r="AB1519" t="s">
        <v>5526</v>
      </c>
      <c r="AC1519">
        <v>12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94473</v>
      </c>
      <c r="AK1519" t="s">
        <v>61</v>
      </c>
      <c r="AL1519" t="s">
        <v>61</v>
      </c>
      <c r="AM1519" t="s">
        <v>61</v>
      </c>
      <c r="AN1519" t="s">
        <v>61</v>
      </c>
      <c r="AO1519" t="s">
        <v>61</v>
      </c>
      <c r="AP1519">
        <v>1</v>
      </c>
      <c r="AQ1519" t="str">
        <f t="shared" si="95"/>
        <v>TVF</v>
      </c>
      <c r="AR1519" t="str">
        <f t="shared" si="95"/>
        <v>1200</v>
      </c>
      <c r="AS1519" t="str">
        <f t="shared" si="92"/>
        <v>Cast</v>
      </c>
      <c r="AT1519" t="str">
        <f t="shared" si="93"/>
        <v>TVF1200Castillo Jason Martin</v>
      </c>
      <c r="AU1519" t="str">
        <f t="shared" si="94"/>
        <v>TVF1200-8</v>
      </c>
      <c r="AV1519" t="s">
        <v>3100</v>
      </c>
      <c r="AW1519" t="s">
        <v>3101</v>
      </c>
      <c r="AX1519" t="s">
        <v>2423</v>
      </c>
    </row>
    <row r="1520" spans="1:50" x14ac:dyDescent="0.2">
      <c r="A1520" t="s">
        <v>103</v>
      </c>
      <c r="B1520" t="s">
        <v>663</v>
      </c>
      <c r="C1520">
        <v>1200</v>
      </c>
      <c r="D1520">
        <v>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19</v>
      </c>
      <c r="M1520">
        <v>2</v>
      </c>
      <c r="N1520">
        <v>0</v>
      </c>
      <c r="O1520">
        <v>0</v>
      </c>
      <c r="P1520">
        <v>19</v>
      </c>
      <c r="Q1520">
        <v>12</v>
      </c>
      <c r="R1520" s="3">
        <v>1.5832999999999999</v>
      </c>
      <c r="S1520">
        <v>0</v>
      </c>
      <c r="T1520">
        <v>0</v>
      </c>
      <c r="U1520" t="s">
        <v>667</v>
      </c>
      <c r="V1520" t="s">
        <v>121</v>
      </c>
      <c r="W1520" s="4">
        <v>0.79166666666666663</v>
      </c>
      <c r="X1520" s="4">
        <v>0.86805555555555547</v>
      </c>
      <c r="Y1520" t="s">
        <v>330</v>
      </c>
      <c r="Z1520">
        <v>207</v>
      </c>
      <c r="AA1520">
        <v>24</v>
      </c>
      <c r="AB1520" t="s">
        <v>5526</v>
      </c>
      <c r="AC1520">
        <v>12</v>
      </c>
      <c r="AD1520">
        <v>1</v>
      </c>
      <c r="AE1520">
        <v>0</v>
      </c>
      <c r="AF1520">
        <v>2</v>
      </c>
      <c r="AG1520">
        <v>0</v>
      </c>
      <c r="AH1520">
        <v>2</v>
      </c>
      <c r="AI1520">
        <v>0</v>
      </c>
      <c r="AJ1520">
        <v>94474</v>
      </c>
      <c r="AK1520" t="s">
        <v>61</v>
      </c>
      <c r="AL1520" t="s">
        <v>61</v>
      </c>
      <c r="AM1520" t="s">
        <v>61</v>
      </c>
      <c r="AN1520" t="s">
        <v>61</v>
      </c>
      <c r="AO1520" t="s">
        <v>61</v>
      </c>
      <c r="AP1520">
        <v>1</v>
      </c>
      <c r="AQ1520" t="str">
        <f t="shared" si="95"/>
        <v>TVF</v>
      </c>
      <c r="AR1520" t="str">
        <f t="shared" si="95"/>
        <v>1200</v>
      </c>
      <c r="AS1520" t="str">
        <f t="shared" si="92"/>
        <v>Cast</v>
      </c>
      <c r="AT1520" t="str">
        <f t="shared" si="93"/>
        <v>TVF1200Castillo Jason Martin</v>
      </c>
      <c r="AU1520" t="str">
        <f t="shared" si="94"/>
        <v>TVF1200-9</v>
      </c>
      <c r="AV1520" t="s">
        <v>3100</v>
      </c>
      <c r="AW1520" t="s">
        <v>3101</v>
      </c>
      <c r="AX1520" t="s">
        <v>2423</v>
      </c>
    </row>
    <row r="1521" spans="1:51" x14ac:dyDescent="0.2">
      <c r="A1521" t="s">
        <v>103</v>
      </c>
      <c r="B1521" t="s">
        <v>663</v>
      </c>
      <c r="C1521">
        <v>1200</v>
      </c>
      <c r="D1521">
        <v>10</v>
      </c>
      <c r="E1521">
        <v>165</v>
      </c>
      <c r="F1521">
        <v>11</v>
      </c>
      <c r="G1521">
        <v>0</v>
      </c>
      <c r="H1521">
        <v>0</v>
      </c>
      <c r="I1521">
        <v>0.6</v>
      </c>
      <c r="J1521">
        <v>0.2</v>
      </c>
      <c r="K1521">
        <v>11</v>
      </c>
      <c r="L1521">
        <v>55</v>
      </c>
      <c r="M1521">
        <v>3</v>
      </c>
      <c r="N1521">
        <v>1</v>
      </c>
      <c r="O1521">
        <v>1</v>
      </c>
      <c r="P1521">
        <v>56</v>
      </c>
      <c r="Q1521">
        <v>48</v>
      </c>
      <c r="R1521" s="3">
        <v>1.1457999999999999</v>
      </c>
      <c r="S1521">
        <v>0</v>
      </c>
      <c r="T1521">
        <v>3</v>
      </c>
      <c r="U1521" t="s">
        <v>667</v>
      </c>
      <c r="V1521" t="s">
        <v>115</v>
      </c>
      <c r="W1521" s="4">
        <v>0.4375</v>
      </c>
      <c r="X1521" s="4">
        <v>0.50694444444444442</v>
      </c>
      <c r="Y1521" t="s">
        <v>123</v>
      </c>
      <c r="Z1521">
        <v>219</v>
      </c>
      <c r="AA1521">
        <v>48</v>
      </c>
      <c r="AB1521" t="s">
        <v>5527</v>
      </c>
      <c r="AC1521">
        <v>1</v>
      </c>
      <c r="AD1521">
        <v>1</v>
      </c>
      <c r="AE1521">
        <v>3</v>
      </c>
      <c r="AF1521">
        <v>26</v>
      </c>
      <c r="AG1521">
        <v>20</v>
      </c>
      <c r="AH1521">
        <v>6</v>
      </c>
      <c r="AI1521">
        <v>0</v>
      </c>
      <c r="AJ1521">
        <v>97230</v>
      </c>
      <c r="AK1521" t="s">
        <v>61</v>
      </c>
      <c r="AL1521" t="s">
        <v>61</v>
      </c>
      <c r="AM1521" t="s">
        <v>61</v>
      </c>
      <c r="AN1521" t="s">
        <v>61</v>
      </c>
      <c r="AO1521" t="s">
        <v>61</v>
      </c>
      <c r="AP1521">
        <v>1</v>
      </c>
      <c r="AQ1521" t="str">
        <f t="shared" si="95"/>
        <v>TVF</v>
      </c>
      <c r="AR1521" t="str">
        <f t="shared" si="95"/>
        <v>1200</v>
      </c>
      <c r="AS1521" t="str">
        <f t="shared" ref="AS1521:AS1584" si="96">PROPER(LEFT(AB1521,4))</f>
        <v>Vazq</v>
      </c>
      <c r="AT1521" t="str">
        <f t="shared" si="93"/>
        <v>TVF1200Vazquez Juan Jose</v>
      </c>
      <c r="AU1521" t="str">
        <f t="shared" si="94"/>
        <v>TVF1200-10</v>
      </c>
      <c r="AV1521" t="s">
        <v>3102</v>
      </c>
      <c r="AW1521" t="s">
        <v>3103</v>
      </c>
      <c r="AX1521" t="s">
        <v>2382</v>
      </c>
    </row>
    <row r="1522" spans="1:51" x14ac:dyDescent="0.2">
      <c r="A1522" t="s">
        <v>103</v>
      </c>
      <c r="B1522" t="s">
        <v>663</v>
      </c>
      <c r="C1522">
        <v>1200</v>
      </c>
      <c r="D1522" t="s">
        <v>125</v>
      </c>
      <c r="E1522">
        <v>342</v>
      </c>
      <c r="F1522">
        <v>22.8</v>
      </c>
      <c r="G1522">
        <v>0</v>
      </c>
      <c r="H1522">
        <v>0</v>
      </c>
      <c r="I1522">
        <v>0.6</v>
      </c>
      <c r="J1522">
        <v>0.4</v>
      </c>
      <c r="K1522">
        <v>22.8</v>
      </c>
      <c r="L1522">
        <v>228</v>
      </c>
      <c r="M1522">
        <v>6</v>
      </c>
      <c r="N1522">
        <v>4</v>
      </c>
      <c r="O1522">
        <v>2</v>
      </c>
      <c r="P1522">
        <v>230</v>
      </c>
      <c r="Q1522">
        <v>193</v>
      </c>
      <c r="R1522" s="3">
        <v>1.1917</v>
      </c>
      <c r="S1522">
        <v>0</v>
      </c>
      <c r="T1522">
        <v>3</v>
      </c>
      <c r="AQ1522" t="str">
        <f t="shared" si="95"/>
        <v>TVF</v>
      </c>
      <c r="AR1522" t="str">
        <f t="shared" si="95"/>
        <v>1200</v>
      </c>
      <c r="AS1522" t="str">
        <f t="shared" si="96"/>
        <v/>
      </c>
      <c r="AT1522" t="str">
        <f t="shared" si="93"/>
        <v>TVF1200</v>
      </c>
      <c r="AU1522" t="str">
        <f t="shared" si="94"/>
        <v>TVF1200-***** CRSE TOTAL</v>
      </c>
    </row>
    <row r="1523" spans="1:51" x14ac:dyDescent="0.2">
      <c r="A1523" t="s">
        <v>103</v>
      </c>
      <c r="B1523" t="s">
        <v>663</v>
      </c>
      <c r="C1523">
        <v>2000</v>
      </c>
      <c r="D1523">
        <v>1</v>
      </c>
      <c r="E1523">
        <v>294</v>
      </c>
      <c r="F1523">
        <v>19.600000000000001</v>
      </c>
      <c r="G1523">
        <v>0</v>
      </c>
      <c r="H1523">
        <v>0</v>
      </c>
      <c r="I1523">
        <v>0.6</v>
      </c>
      <c r="J1523">
        <v>0.6</v>
      </c>
      <c r="K1523">
        <v>19.600000000000001</v>
      </c>
      <c r="L1523">
        <v>98</v>
      </c>
      <c r="M1523">
        <v>3</v>
      </c>
      <c r="N1523">
        <v>3</v>
      </c>
      <c r="O1523">
        <v>0</v>
      </c>
      <c r="P1523">
        <v>98</v>
      </c>
      <c r="Q1523">
        <v>100</v>
      </c>
      <c r="R1523" s="3">
        <v>0.98</v>
      </c>
      <c r="S1523">
        <v>0</v>
      </c>
      <c r="T1523">
        <v>0</v>
      </c>
      <c r="U1523" t="s">
        <v>668</v>
      </c>
      <c r="V1523" t="s">
        <v>443</v>
      </c>
      <c r="W1523" s="4">
        <v>0.45833333333333331</v>
      </c>
      <c r="X1523" s="4">
        <v>0.53472222222222221</v>
      </c>
      <c r="Y1523" t="s">
        <v>107</v>
      </c>
      <c r="Z1523" t="s">
        <v>131</v>
      </c>
      <c r="AA1523">
        <v>148</v>
      </c>
      <c r="AB1523" t="s">
        <v>5528</v>
      </c>
      <c r="AC1523">
        <v>1</v>
      </c>
      <c r="AD1523">
        <v>1</v>
      </c>
      <c r="AE1523">
        <v>3</v>
      </c>
      <c r="AF1523">
        <v>16</v>
      </c>
      <c r="AG1523">
        <v>14</v>
      </c>
      <c r="AH1523">
        <v>1</v>
      </c>
      <c r="AI1523">
        <v>1</v>
      </c>
      <c r="AJ1523">
        <v>91989</v>
      </c>
      <c r="AK1523" t="s">
        <v>61</v>
      </c>
      <c r="AL1523" t="s">
        <v>61</v>
      </c>
      <c r="AM1523" t="s">
        <v>61</v>
      </c>
      <c r="AN1523" t="s">
        <v>61</v>
      </c>
      <c r="AO1523" t="s">
        <v>61</v>
      </c>
      <c r="AP1523">
        <v>1</v>
      </c>
      <c r="AQ1523" t="str">
        <f t="shared" si="95"/>
        <v>TVF</v>
      </c>
      <c r="AR1523" t="str">
        <f t="shared" si="95"/>
        <v>2000</v>
      </c>
      <c r="AS1523" t="str">
        <f t="shared" si="96"/>
        <v>Ullo</v>
      </c>
      <c r="AT1523" t="str">
        <f t="shared" si="93"/>
        <v xml:space="preserve">TVF2000Ulloa Martha </v>
      </c>
      <c r="AU1523" t="str">
        <f t="shared" si="94"/>
        <v>TVF2000-1</v>
      </c>
      <c r="AV1523" t="s">
        <v>3104</v>
      </c>
      <c r="AW1523" t="s">
        <v>3035</v>
      </c>
    </row>
    <row r="1524" spans="1:51" x14ac:dyDescent="0.2">
      <c r="A1524" t="s">
        <v>103</v>
      </c>
      <c r="B1524" t="s">
        <v>663</v>
      </c>
      <c r="C1524">
        <v>2000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15</v>
      </c>
      <c r="M1524">
        <v>0</v>
      </c>
      <c r="N1524">
        <v>0</v>
      </c>
      <c r="O1524">
        <v>0</v>
      </c>
      <c r="P1524">
        <v>15</v>
      </c>
      <c r="Q1524">
        <v>12</v>
      </c>
      <c r="R1524" s="3">
        <v>1.25</v>
      </c>
      <c r="S1524">
        <v>0</v>
      </c>
      <c r="T1524">
        <v>0</v>
      </c>
      <c r="U1524" t="s">
        <v>668</v>
      </c>
      <c r="V1524" t="s">
        <v>115</v>
      </c>
      <c r="W1524" s="4">
        <v>0.58333333333333337</v>
      </c>
      <c r="X1524" s="4">
        <v>0.65972222222222221</v>
      </c>
      <c r="Y1524" t="s">
        <v>123</v>
      </c>
      <c r="Z1524">
        <v>255</v>
      </c>
      <c r="AA1524">
        <v>20</v>
      </c>
      <c r="AB1524" t="s">
        <v>5529</v>
      </c>
      <c r="AC1524">
        <v>12</v>
      </c>
      <c r="AD1524">
        <v>1</v>
      </c>
      <c r="AE1524">
        <v>0</v>
      </c>
      <c r="AF1524">
        <v>4</v>
      </c>
      <c r="AG1524">
        <v>0</v>
      </c>
      <c r="AH1524">
        <v>4</v>
      </c>
      <c r="AI1524">
        <v>0</v>
      </c>
      <c r="AJ1524">
        <v>92007</v>
      </c>
      <c r="AK1524" t="s">
        <v>61</v>
      </c>
      <c r="AL1524" t="s">
        <v>61</v>
      </c>
      <c r="AM1524" t="s">
        <v>61</v>
      </c>
      <c r="AN1524" t="s">
        <v>61</v>
      </c>
      <c r="AO1524" t="s">
        <v>61</v>
      </c>
      <c r="AP1524">
        <v>1</v>
      </c>
      <c r="AQ1524" t="str">
        <f t="shared" si="95"/>
        <v>TVF</v>
      </c>
      <c r="AR1524" t="str">
        <f t="shared" si="95"/>
        <v>2000</v>
      </c>
      <c r="AS1524" t="str">
        <f t="shared" si="96"/>
        <v>Prie</v>
      </c>
      <c r="AT1524" t="str">
        <f t="shared" si="93"/>
        <v>TVF2000Priest Kristen Elizabeth</v>
      </c>
      <c r="AU1524" t="str">
        <f t="shared" si="94"/>
        <v>TVF2000-2</v>
      </c>
      <c r="AV1524" t="s">
        <v>3105</v>
      </c>
      <c r="AW1524" t="s">
        <v>3106</v>
      </c>
      <c r="AX1524" t="s">
        <v>2370</v>
      </c>
    </row>
    <row r="1525" spans="1:51" x14ac:dyDescent="0.2">
      <c r="A1525" t="s">
        <v>103</v>
      </c>
      <c r="B1525" t="s">
        <v>663</v>
      </c>
      <c r="C1525">
        <v>2000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12</v>
      </c>
      <c r="M1525">
        <v>1</v>
      </c>
      <c r="N1525">
        <v>1</v>
      </c>
      <c r="O1525">
        <v>0</v>
      </c>
      <c r="P1525">
        <v>12</v>
      </c>
      <c r="Q1525">
        <v>12</v>
      </c>
      <c r="R1525" s="3">
        <v>1</v>
      </c>
      <c r="S1525">
        <v>0</v>
      </c>
      <c r="T1525">
        <v>0</v>
      </c>
      <c r="U1525" t="s">
        <v>668</v>
      </c>
      <c r="V1525" t="s">
        <v>115</v>
      </c>
      <c r="W1525" s="4">
        <v>0.66666666666666663</v>
      </c>
      <c r="X1525" s="4">
        <v>0.74305555555555547</v>
      </c>
      <c r="Y1525" t="s">
        <v>123</v>
      </c>
      <c r="Z1525">
        <v>255</v>
      </c>
      <c r="AA1525">
        <v>20</v>
      </c>
      <c r="AB1525" t="s">
        <v>5527</v>
      </c>
      <c r="AC1525">
        <v>12</v>
      </c>
      <c r="AD1525">
        <v>1</v>
      </c>
      <c r="AE1525">
        <v>0</v>
      </c>
      <c r="AF1525">
        <v>1</v>
      </c>
      <c r="AG1525">
        <v>0</v>
      </c>
      <c r="AH1525">
        <v>1</v>
      </c>
      <c r="AI1525">
        <v>0</v>
      </c>
      <c r="AJ1525">
        <v>92008</v>
      </c>
      <c r="AK1525" t="s">
        <v>61</v>
      </c>
      <c r="AL1525" t="s">
        <v>61</v>
      </c>
      <c r="AM1525" t="s">
        <v>61</v>
      </c>
      <c r="AN1525" t="s">
        <v>61</v>
      </c>
      <c r="AO1525" t="s">
        <v>61</v>
      </c>
      <c r="AP1525">
        <v>1</v>
      </c>
      <c r="AQ1525" t="str">
        <f t="shared" si="95"/>
        <v>TVF</v>
      </c>
      <c r="AR1525" t="str">
        <f t="shared" si="95"/>
        <v>2000</v>
      </c>
      <c r="AS1525" t="str">
        <f t="shared" si="96"/>
        <v>Vazq</v>
      </c>
      <c r="AT1525" t="str">
        <f t="shared" si="93"/>
        <v>TVF2000Vazquez Juan Jose</v>
      </c>
      <c r="AU1525" t="str">
        <f t="shared" si="94"/>
        <v>TVF2000-3</v>
      </c>
      <c r="AV1525" t="s">
        <v>3102</v>
      </c>
      <c r="AW1525" t="s">
        <v>3103</v>
      </c>
      <c r="AX1525" t="s">
        <v>2382</v>
      </c>
    </row>
    <row r="1526" spans="1:51" x14ac:dyDescent="0.2">
      <c r="A1526" t="s">
        <v>103</v>
      </c>
      <c r="B1526" t="s">
        <v>663</v>
      </c>
      <c r="C1526">
        <v>2000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12</v>
      </c>
      <c r="M1526">
        <v>0</v>
      </c>
      <c r="N1526">
        <v>0</v>
      </c>
      <c r="O1526">
        <v>0</v>
      </c>
      <c r="P1526">
        <v>12</v>
      </c>
      <c r="Q1526">
        <v>12</v>
      </c>
      <c r="R1526" s="3">
        <v>1</v>
      </c>
      <c r="S1526">
        <v>0</v>
      </c>
      <c r="T1526">
        <v>0</v>
      </c>
      <c r="U1526" t="s">
        <v>668</v>
      </c>
      <c r="V1526" t="s">
        <v>115</v>
      </c>
      <c r="W1526" s="4">
        <v>0.75</v>
      </c>
      <c r="X1526" s="4">
        <v>0.82638888888888884</v>
      </c>
      <c r="Y1526" t="s">
        <v>123</v>
      </c>
      <c r="Z1526">
        <v>255</v>
      </c>
      <c r="AA1526">
        <v>20</v>
      </c>
      <c r="AB1526" t="s">
        <v>5527</v>
      </c>
      <c r="AC1526">
        <v>12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93569</v>
      </c>
      <c r="AK1526" t="s">
        <v>61</v>
      </c>
      <c r="AL1526" t="s">
        <v>61</v>
      </c>
      <c r="AM1526" t="s">
        <v>61</v>
      </c>
      <c r="AN1526" t="s">
        <v>61</v>
      </c>
      <c r="AO1526" t="s">
        <v>61</v>
      </c>
      <c r="AP1526">
        <v>1</v>
      </c>
      <c r="AQ1526" t="str">
        <f t="shared" si="95"/>
        <v>TVF</v>
      </c>
      <c r="AR1526" t="str">
        <f t="shared" si="95"/>
        <v>2000</v>
      </c>
      <c r="AS1526" t="str">
        <f t="shared" si="96"/>
        <v>Vazq</v>
      </c>
      <c r="AT1526" t="str">
        <f t="shared" si="93"/>
        <v>TVF2000Vazquez Juan Jose</v>
      </c>
      <c r="AU1526" t="str">
        <f t="shared" si="94"/>
        <v>TVF2000-4</v>
      </c>
      <c r="AV1526" t="s">
        <v>3102</v>
      </c>
      <c r="AW1526" t="s">
        <v>3103</v>
      </c>
      <c r="AX1526" t="s">
        <v>2382</v>
      </c>
    </row>
    <row r="1527" spans="1:51" x14ac:dyDescent="0.2">
      <c r="A1527" t="s">
        <v>103</v>
      </c>
      <c r="B1527" t="s">
        <v>663</v>
      </c>
      <c r="C1527">
        <v>2000</v>
      </c>
      <c r="D1527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10</v>
      </c>
      <c r="M1527">
        <v>0</v>
      </c>
      <c r="N1527">
        <v>0</v>
      </c>
      <c r="O1527">
        <v>0</v>
      </c>
      <c r="P1527">
        <v>10</v>
      </c>
      <c r="Q1527">
        <v>12</v>
      </c>
      <c r="R1527" s="3">
        <v>0.83330000000000004</v>
      </c>
      <c r="S1527">
        <v>0</v>
      </c>
      <c r="T1527">
        <v>0</v>
      </c>
      <c r="U1527" t="s">
        <v>668</v>
      </c>
      <c r="V1527" t="s">
        <v>115</v>
      </c>
      <c r="W1527" s="4">
        <v>0.83333333333333337</v>
      </c>
      <c r="X1527" s="4">
        <v>0.90972222222222221</v>
      </c>
      <c r="Y1527" t="s">
        <v>123</v>
      </c>
      <c r="Z1527">
        <v>255</v>
      </c>
      <c r="AA1527">
        <v>20</v>
      </c>
      <c r="AB1527" t="s">
        <v>5527</v>
      </c>
      <c r="AC1527">
        <v>12</v>
      </c>
      <c r="AD1527">
        <v>1</v>
      </c>
      <c r="AE1527">
        <v>0</v>
      </c>
      <c r="AF1527">
        <v>1</v>
      </c>
      <c r="AG1527">
        <v>0</v>
      </c>
      <c r="AH1527">
        <v>1</v>
      </c>
      <c r="AI1527">
        <v>0</v>
      </c>
      <c r="AJ1527">
        <v>93570</v>
      </c>
      <c r="AK1527" t="s">
        <v>61</v>
      </c>
      <c r="AL1527" t="s">
        <v>61</v>
      </c>
      <c r="AM1527" t="s">
        <v>61</v>
      </c>
      <c r="AN1527" t="s">
        <v>61</v>
      </c>
      <c r="AO1527" t="s">
        <v>61</v>
      </c>
      <c r="AP1527">
        <v>1</v>
      </c>
      <c r="AQ1527" t="str">
        <f t="shared" si="95"/>
        <v>TVF</v>
      </c>
      <c r="AR1527" t="str">
        <f t="shared" si="95"/>
        <v>2000</v>
      </c>
      <c r="AS1527" t="str">
        <f t="shared" si="96"/>
        <v>Vazq</v>
      </c>
      <c r="AT1527" t="str">
        <f t="shared" si="93"/>
        <v>TVF2000Vazquez Juan Jose</v>
      </c>
      <c r="AU1527" t="str">
        <f t="shared" si="94"/>
        <v>TVF2000-5</v>
      </c>
      <c r="AV1527" t="s">
        <v>3102</v>
      </c>
      <c r="AW1527" t="s">
        <v>3103</v>
      </c>
      <c r="AX1527" t="s">
        <v>2382</v>
      </c>
    </row>
    <row r="1528" spans="1:51" x14ac:dyDescent="0.2">
      <c r="A1528" t="s">
        <v>103</v>
      </c>
      <c r="B1528" t="s">
        <v>663</v>
      </c>
      <c r="C1528">
        <v>2000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14</v>
      </c>
      <c r="M1528">
        <v>0</v>
      </c>
      <c r="N1528">
        <v>0</v>
      </c>
      <c r="O1528">
        <v>0</v>
      </c>
      <c r="P1528">
        <v>14</v>
      </c>
      <c r="Q1528">
        <v>12</v>
      </c>
      <c r="R1528" s="3">
        <v>1.1667000000000001</v>
      </c>
      <c r="S1528">
        <v>0</v>
      </c>
      <c r="T1528">
        <v>0</v>
      </c>
      <c r="U1528" t="s">
        <v>668</v>
      </c>
      <c r="V1528" t="s">
        <v>118</v>
      </c>
      <c r="W1528" s="4">
        <v>0.58333333333333337</v>
      </c>
      <c r="X1528" s="4">
        <v>0.65972222222222221</v>
      </c>
      <c r="Y1528" t="s">
        <v>123</v>
      </c>
      <c r="Z1528">
        <v>255</v>
      </c>
      <c r="AA1528">
        <v>20</v>
      </c>
      <c r="AB1528" t="s">
        <v>5529</v>
      </c>
      <c r="AC1528">
        <v>12</v>
      </c>
      <c r="AD1528">
        <v>1</v>
      </c>
      <c r="AE1528">
        <v>0</v>
      </c>
      <c r="AF1528">
        <v>2</v>
      </c>
      <c r="AG1528">
        <v>0</v>
      </c>
      <c r="AH1528">
        <v>2</v>
      </c>
      <c r="AI1528">
        <v>0</v>
      </c>
      <c r="AJ1528">
        <v>94897</v>
      </c>
      <c r="AK1528" t="s">
        <v>61</v>
      </c>
      <c r="AL1528" t="s">
        <v>61</v>
      </c>
      <c r="AM1528" t="s">
        <v>61</v>
      </c>
      <c r="AN1528" t="s">
        <v>61</v>
      </c>
      <c r="AO1528" t="s">
        <v>61</v>
      </c>
      <c r="AP1528">
        <v>1</v>
      </c>
      <c r="AQ1528" t="str">
        <f t="shared" si="95"/>
        <v>TVF</v>
      </c>
      <c r="AR1528" t="str">
        <f t="shared" si="95"/>
        <v>2000</v>
      </c>
      <c r="AS1528" t="str">
        <f t="shared" si="96"/>
        <v>Prie</v>
      </c>
      <c r="AT1528" t="str">
        <f t="shared" si="93"/>
        <v>TVF2000Priest Kristen Elizabeth</v>
      </c>
      <c r="AU1528" t="str">
        <f t="shared" si="94"/>
        <v>TVF2000-6</v>
      </c>
      <c r="AV1528" t="s">
        <v>3105</v>
      </c>
      <c r="AW1528" t="s">
        <v>3106</v>
      </c>
      <c r="AX1528" t="s">
        <v>2370</v>
      </c>
    </row>
    <row r="1529" spans="1:51" x14ac:dyDescent="0.2">
      <c r="A1529" t="s">
        <v>103</v>
      </c>
      <c r="B1529" t="s">
        <v>663</v>
      </c>
      <c r="C1529">
        <v>2000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11</v>
      </c>
      <c r="M1529">
        <v>1</v>
      </c>
      <c r="N1529">
        <v>0</v>
      </c>
      <c r="O1529">
        <v>0</v>
      </c>
      <c r="P1529">
        <v>11</v>
      </c>
      <c r="Q1529">
        <v>12</v>
      </c>
      <c r="R1529" s="3">
        <v>0.91669999999999996</v>
      </c>
      <c r="S1529">
        <v>0</v>
      </c>
      <c r="T1529">
        <v>0</v>
      </c>
      <c r="U1529" t="s">
        <v>668</v>
      </c>
      <c r="V1529" t="s">
        <v>118</v>
      </c>
      <c r="W1529" s="4">
        <v>0.66666666666666663</v>
      </c>
      <c r="X1529" s="4">
        <v>0.74305555555555547</v>
      </c>
      <c r="Y1529" t="s">
        <v>123</v>
      </c>
      <c r="Z1529">
        <v>255</v>
      </c>
      <c r="AA1529">
        <v>20</v>
      </c>
      <c r="AB1529" t="s">
        <v>5530</v>
      </c>
      <c r="AC1529">
        <v>12</v>
      </c>
      <c r="AD1529">
        <v>1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94898</v>
      </c>
      <c r="AK1529" t="s">
        <v>61</v>
      </c>
      <c r="AL1529" t="s">
        <v>61</v>
      </c>
      <c r="AM1529" t="s">
        <v>61</v>
      </c>
      <c r="AN1529" t="s">
        <v>61</v>
      </c>
      <c r="AO1529" t="s">
        <v>61</v>
      </c>
      <c r="AP1529">
        <v>1</v>
      </c>
      <c r="AQ1529" t="str">
        <f t="shared" si="95"/>
        <v>TVF</v>
      </c>
      <c r="AR1529" t="str">
        <f t="shared" si="95"/>
        <v>2000</v>
      </c>
      <c r="AS1529" t="str">
        <f t="shared" si="96"/>
        <v>Guer</v>
      </c>
      <c r="AT1529" t="str">
        <f t="shared" si="93"/>
        <v>TVF2000Guerrero Moses Israel Serna</v>
      </c>
      <c r="AU1529" t="str">
        <f t="shared" si="94"/>
        <v>TVF2000-7</v>
      </c>
      <c r="AV1529" t="s">
        <v>2716</v>
      </c>
      <c r="AW1529" t="s">
        <v>3107</v>
      </c>
      <c r="AX1529" t="s">
        <v>3108</v>
      </c>
      <c r="AY1529" t="s">
        <v>3109</v>
      </c>
    </row>
    <row r="1530" spans="1:51" x14ac:dyDescent="0.2">
      <c r="A1530" t="s">
        <v>103</v>
      </c>
      <c r="B1530" t="s">
        <v>663</v>
      </c>
      <c r="C1530">
        <v>2000</v>
      </c>
      <c r="D1530">
        <v>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12</v>
      </c>
      <c r="M1530">
        <v>1</v>
      </c>
      <c r="N1530">
        <v>1</v>
      </c>
      <c r="O1530">
        <v>0</v>
      </c>
      <c r="P1530">
        <v>12</v>
      </c>
      <c r="Q1530">
        <v>12</v>
      </c>
      <c r="R1530" s="3">
        <v>1</v>
      </c>
      <c r="S1530">
        <v>0</v>
      </c>
      <c r="T1530">
        <v>0</v>
      </c>
      <c r="U1530" t="s">
        <v>668</v>
      </c>
      <c r="V1530" t="s">
        <v>118</v>
      </c>
      <c r="W1530" s="4">
        <v>0.75</v>
      </c>
      <c r="X1530" s="4">
        <v>0.82638888888888884</v>
      </c>
      <c r="Y1530" t="s">
        <v>123</v>
      </c>
      <c r="Z1530">
        <v>255</v>
      </c>
      <c r="AA1530">
        <v>20</v>
      </c>
      <c r="AB1530" t="s">
        <v>5530</v>
      </c>
      <c r="AC1530">
        <v>12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94899</v>
      </c>
      <c r="AK1530" t="s">
        <v>61</v>
      </c>
      <c r="AL1530" t="s">
        <v>61</v>
      </c>
      <c r="AM1530" t="s">
        <v>61</v>
      </c>
      <c r="AN1530" t="s">
        <v>61</v>
      </c>
      <c r="AO1530" t="s">
        <v>61</v>
      </c>
      <c r="AP1530">
        <v>1</v>
      </c>
      <c r="AQ1530" t="str">
        <f t="shared" si="95"/>
        <v>TVF</v>
      </c>
      <c r="AR1530" t="str">
        <f t="shared" si="95"/>
        <v>2000</v>
      </c>
      <c r="AS1530" t="str">
        <f t="shared" si="96"/>
        <v>Guer</v>
      </c>
      <c r="AT1530" t="str">
        <f t="shared" si="93"/>
        <v>TVF2000Guerrero Moses Israel Serna</v>
      </c>
      <c r="AU1530" t="str">
        <f t="shared" si="94"/>
        <v>TVF2000-8</v>
      </c>
      <c r="AV1530" t="s">
        <v>2716</v>
      </c>
      <c r="AW1530" t="s">
        <v>3107</v>
      </c>
      <c r="AX1530" t="s">
        <v>3108</v>
      </c>
      <c r="AY1530" t="s">
        <v>3109</v>
      </c>
    </row>
    <row r="1531" spans="1:51" x14ac:dyDescent="0.2">
      <c r="A1531" t="s">
        <v>103</v>
      </c>
      <c r="B1531" t="s">
        <v>663</v>
      </c>
      <c r="C1531">
        <v>2000</v>
      </c>
      <c r="D1531">
        <v>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12</v>
      </c>
      <c r="M1531">
        <v>0</v>
      </c>
      <c r="N1531">
        <v>1</v>
      </c>
      <c r="O1531">
        <v>0</v>
      </c>
      <c r="P1531">
        <v>12</v>
      </c>
      <c r="Q1531">
        <v>12</v>
      </c>
      <c r="R1531" s="3">
        <v>1</v>
      </c>
      <c r="S1531">
        <v>0</v>
      </c>
      <c r="T1531">
        <v>0</v>
      </c>
      <c r="U1531" t="s">
        <v>668</v>
      </c>
      <c r="V1531" t="s">
        <v>118</v>
      </c>
      <c r="W1531" s="4">
        <v>0.83333333333333337</v>
      </c>
      <c r="X1531" s="4">
        <v>0.90972222222222221</v>
      </c>
      <c r="Y1531" t="s">
        <v>123</v>
      </c>
      <c r="Z1531">
        <v>255</v>
      </c>
      <c r="AA1531">
        <v>20</v>
      </c>
      <c r="AB1531" t="s">
        <v>5530</v>
      </c>
      <c r="AC1531">
        <v>12</v>
      </c>
      <c r="AD1531">
        <v>1</v>
      </c>
      <c r="AE1531">
        <v>0</v>
      </c>
      <c r="AF1531">
        <v>1</v>
      </c>
      <c r="AG1531">
        <v>0</v>
      </c>
      <c r="AH1531">
        <v>1</v>
      </c>
      <c r="AI1531">
        <v>0</v>
      </c>
      <c r="AJ1531">
        <v>96622</v>
      </c>
      <c r="AK1531" t="s">
        <v>61</v>
      </c>
      <c r="AL1531" t="s">
        <v>61</v>
      </c>
      <c r="AM1531" t="s">
        <v>61</v>
      </c>
      <c r="AN1531" t="s">
        <v>61</v>
      </c>
      <c r="AO1531" t="s">
        <v>61</v>
      </c>
      <c r="AP1531">
        <v>1</v>
      </c>
      <c r="AQ1531" t="str">
        <f t="shared" si="95"/>
        <v>TVF</v>
      </c>
      <c r="AR1531" t="str">
        <f t="shared" si="95"/>
        <v>2000</v>
      </c>
      <c r="AS1531" t="str">
        <f t="shared" si="96"/>
        <v>Guer</v>
      </c>
      <c r="AT1531" t="str">
        <f t="shared" si="93"/>
        <v>TVF2000Guerrero Moses Israel Serna</v>
      </c>
      <c r="AU1531" t="str">
        <f t="shared" si="94"/>
        <v>TVF2000-9</v>
      </c>
      <c r="AV1531" t="s">
        <v>2716</v>
      </c>
      <c r="AW1531" t="s">
        <v>3107</v>
      </c>
      <c r="AX1531" t="s">
        <v>3108</v>
      </c>
      <c r="AY1531" t="s">
        <v>3109</v>
      </c>
    </row>
    <row r="1532" spans="1:51" x14ac:dyDescent="0.2">
      <c r="A1532" t="s">
        <v>103</v>
      </c>
      <c r="B1532" t="s">
        <v>663</v>
      </c>
      <c r="C1532">
        <v>2000</v>
      </c>
      <c r="D1532" t="s">
        <v>125</v>
      </c>
      <c r="E1532">
        <v>294</v>
      </c>
      <c r="F1532">
        <v>19.600000000000001</v>
      </c>
      <c r="G1532">
        <v>0</v>
      </c>
      <c r="H1532">
        <v>0</v>
      </c>
      <c r="I1532">
        <v>0.6</v>
      </c>
      <c r="J1532">
        <v>0.6</v>
      </c>
      <c r="K1532">
        <v>19.600000000000001</v>
      </c>
      <c r="L1532">
        <v>196</v>
      </c>
      <c r="M1532">
        <v>6</v>
      </c>
      <c r="N1532">
        <v>6</v>
      </c>
      <c r="O1532">
        <v>0</v>
      </c>
      <c r="P1532">
        <v>196</v>
      </c>
      <c r="Q1532">
        <v>196</v>
      </c>
      <c r="R1532" s="3">
        <v>1</v>
      </c>
      <c r="S1532">
        <v>0</v>
      </c>
      <c r="T1532">
        <v>0</v>
      </c>
      <c r="AQ1532" t="str">
        <f t="shared" si="95"/>
        <v>TVF</v>
      </c>
      <c r="AR1532" t="str">
        <f t="shared" si="95"/>
        <v>2000</v>
      </c>
      <c r="AS1532" t="str">
        <f t="shared" si="96"/>
        <v/>
      </c>
      <c r="AT1532" t="str">
        <f t="shared" si="93"/>
        <v>TVF2000</v>
      </c>
      <c r="AU1532" t="str">
        <f t="shared" si="94"/>
        <v>TVF2000-***** CRSE TOTAL</v>
      </c>
    </row>
    <row r="1533" spans="1:51" x14ac:dyDescent="0.2">
      <c r="A1533" t="s">
        <v>103</v>
      </c>
      <c r="B1533" t="s">
        <v>663</v>
      </c>
      <c r="C1533">
        <v>2010</v>
      </c>
      <c r="D1533">
        <v>1</v>
      </c>
      <c r="E1533">
        <v>240</v>
      </c>
      <c r="F1533">
        <v>16</v>
      </c>
      <c r="G1533">
        <v>0</v>
      </c>
      <c r="H1533">
        <v>0</v>
      </c>
      <c r="I1533">
        <v>0</v>
      </c>
      <c r="J1533">
        <v>0.8</v>
      </c>
      <c r="K1533">
        <v>16</v>
      </c>
      <c r="L1533">
        <v>80</v>
      </c>
      <c r="M1533">
        <v>0</v>
      </c>
      <c r="N1533">
        <v>4</v>
      </c>
      <c r="O1533">
        <v>0</v>
      </c>
      <c r="P1533">
        <v>80</v>
      </c>
      <c r="Q1533">
        <v>80</v>
      </c>
      <c r="R1533" s="3">
        <v>1</v>
      </c>
      <c r="S1533">
        <v>0</v>
      </c>
      <c r="T1533">
        <v>0</v>
      </c>
      <c r="U1533" t="s">
        <v>669</v>
      </c>
      <c r="V1533" t="s">
        <v>115</v>
      </c>
      <c r="W1533" s="4">
        <v>0.79166666666666663</v>
      </c>
      <c r="X1533" s="4">
        <v>0.86805555555555547</v>
      </c>
      <c r="Y1533" t="s">
        <v>107</v>
      </c>
      <c r="Z1533" t="s">
        <v>270</v>
      </c>
      <c r="AA1533">
        <v>80</v>
      </c>
      <c r="AB1533" t="s">
        <v>5531</v>
      </c>
      <c r="AC1533">
        <v>1</v>
      </c>
      <c r="AD1533">
        <v>1</v>
      </c>
      <c r="AE1533">
        <v>3</v>
      </c>
      <c r="AF1533">
        <v>18</v>
      </c>
      <c r="AG1533">
        <v>17</v>
      </c>
      <c r="AH1533">
        <v>1</v>
      </c>
      <c r="AI1533">
        <v>0</v>
      </c>
      <c r="AJ1533">
        <v>92015</v>
      </c>
      <c r="AK1533" t="s">
        <v>61</v>
      </c>
      <c r="AL1533" t="s">
        <v>61</v>
      </c>
      <c r="AM1533" t="s">
        <v>61</v>
      </c>
      <c r="AN1533" t="s">
        <v>61</v>
      </c>
      <c r="AO1533" t="s">
        <v>61</v>
      </c>
      <c r="AP1533">
        <v>1</v>
      </c>
      <c r="AQ1533" t="str">
        <f t="shared" si="95"/>
        <v>TVF</v>
      </c>
      <c r="AR1533" t="str">
        <f t="shared" si="95"/>
        <v>2010</v>
      </c>
      <c r="AS1533" t="str">
        <f t="shared" si="96"/>
        <v>Fegh</v>
      </c>
      <c r="AT1533" t="str">
        <f t="shared" si="93"/>
        <v xml:space="preserve">TVF2010Feghali Elias </v>
      </c>
      <c r="AU1533" t="str">
        <f t="shared" si="94"/>
        <v>TVF2010-1</v>
      </c>
      <c r="AV1533" t="s">
        <v>3110</v>
      </c>
      <c r="AW1533" t="s">
        <v>3111</v>
      </c>
    </row>
    <row r="1534" spans="1:51" x14ac:dyDescent="0.2">
      <c r="A1534" t="s">
        <v>103</v>
      </c>
      <c r="B1534" t="s">
        <v>663</v>
      </c>
      <c r="C1534">
        <v>2010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12</v>
      </c>
      <c r="M1534">
        <v>0</v>
      </c>
      <c r="N1534">
        <v>1</v>
      </c>
      <c r="O1534">
        <v>0</v>
      </c>
      <c r="P1534">
        <v>12</v>
      </c>
      <c r="Q1534">
        <v>12</v>
      </c>
      <c r="R1534" s="3">
        <v>1</v>
      </c>
      <c r="S1534">
        <v>0</v>
      </c>
      <c r="T1534">
        <v>0</v>
      </c>
      <c r="U1534" t="s">
        <v>669</v>
      </c>
      <c r="V1534" t="s">
        <v>120</v>
      </c>
      <c r="W1534" s="4">
        <v>0.41666666666666669</v>
      </c>
      <c r="X1534" s="4">
        <v>0.49305555555555558</v>
      </c>
      <c r="Y1534" t="s">
        <v>123</v>
      </c>
      <c r="Z1534">
        <v>200</v>
      </c>
      <c r="AA1534">
        <v>20</v>
      </c>
      <c r="AB1534" t="s">
        <v>5531</v>
      </c>
      <c r="AC1534">
        <v>12</v>
      </c>
      <c r="AD1534">
        <v>1</v>
      </c>
      <c r="AE1534">
        <v>0</v>
      </c>
      <c r="AF1534">
        <v>2</v>
      </c>
      <c r="AG1534">
        <v>0</v>
      </c>
      <c r="AH1534">
        <v>2</v>
      </c>
      <c r="AI1534">
        <v>0</v>
      </c>
      <c r="AJ1534">
        <v>92019</v>
      </c>
      <c r="AK1534" t="s">
        <v>61</v>
      </c>
      <c r="AL1534" t="s">
        <v>61</v>
      </c>
      <c r="AM1534" t="s">
        <v>61</v>
      </c>
      <c r="AN1534" t="s">
        <v>61</v>
      </c>
      <c r="AO1534" t="s">
        <v>61</v>
      </c>
      <c r="AP1534">
        <v>1</v>
      </c>
      <c r="AQ1534" t="str">
        <f t="shared" si="95"/>
        <v>TVF</v>
      </c>
      <c r="AR1534" t="str">
        <f t="shared" si="95"/>
        <v>2010</v>
      </c>
      <c r="AS1534" t="str">
        <f t="shared" si="96"/>
        <v>Fegh</v>
      </c>
      <c r="AT1534" t="str">
        <f t="shared" si="93"/>
        <v xml:space="preserve">TVF2010Feghali Elias </v>
      </c>
      <c r="AU1534" t="str">
        <f t="shared" si="94"/>
        <v>TVF2010-2</v>
      </c>
      <c r="AV1534" t="s">
        <v>3110</v>
      </c>
      <c r="AW1534" t="s">
        <v>3111</v>
      </c>
    </row>
    <row r="1535" spans="1:51" x14ac:dyDescent="0.2">
      <c r="A1535" t="s">
        <v>103</v>
      </c>
      <c r="B1535" t="s">
        <v>663</v>
      </c>
      <c r="C1535">
        <v>2010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12</v>
      </c>
      <c r="M1535">
        <v>0</v>
      </c>
      <c r="N1535">
        <v>1</v>
      </c>
      <c r="O1535">
        <v>0</v>
      </c>
      <c r="P1535">
        <v>12</v>
      </c>
      <c r="Q1535">
        <v>12</v>
      </c>
      <c r="R1535" s="3">
        <v>1</v>
      </c>
      <c r="S1535">
        <v>0</v>
      </c>
      <c r="T1535">
        <v>0</v>
      </c>
      <c r="U1535" t="s">
        <v>669</v>
      </c>
      <c r="V1535" t="s">
        <v>120</v>
      </c>
      <c r="W1535" s="4">
        <v>0.5</v>
      </c>
      <c r="X1535" s="4">
        <v>0.57638888888888895</v>
      </c>
      <c r="Y1535" t="s">
        <v>123</v>
      </c>
      <c r="Z1535">
        <v>200</v>
      </c>
      <c r="AA1535">
        <v>20</v>
      </c>
      <c r="AB1535" t="s">
        <v>5531</v>
      </c>
      <c r="AC1535">
        <v>12</v>
      </c>
      <c r="AD1535">
        <v>1</v>
      </c>
      <c r="AE1535">
        <v>0</v>
      </c>
      <c r="AF1535">
        <v>1</v>
      </c>
      <c r="AG1535">
        <v>0</v>
      </c>
      <c r="AH1535">
        <v>1</v>
      </c>
      <c r="AI1535">
        <v>0</v>
      </c>
      <c r="AJ1535">
        <v>92035</v>
      </c>
      <c r="AK1535" t="s">
        <v>61</v>
      </c>
      <c r="AL1535" t="s">
        <v>61</v>
      </c>
      <c r="AM1535" t="s">
        <v>61</v>
      </c>
      <c r="AN1535" t="s">
        <v>61</v>
      </c>
      <c r="AO1535" t="s">
        <v>61</v>
      </c>
      <c r="AP1535">
        <v>1</v>
      </c>
      <c r="AQ1535" t="str">
        <f t="shared" si="95"/>
        <v>TVF</v>
      </c>
      <c r="AR1535" t="str">
        <f t="shared" si="95"/>
        <v>2010</v>
      </c>
      <c r="AS1535" t="str">
        <f t="shared" si="96"/>
        <v>Fegh</v>
      </c>
      <c r="AT1535" t="str">
        <f t="shared" si="93"/>
        <v xml:space="preserve">TVF2010Feghali Elias </v>
      </c>
      <c r="AU1535" t="str">
        <f t="shared" si="94"/>
        <v>TVF2010-3</v>
      </c>
      <c r="AV1535" t="s">
        <v>3110</v>
      </c>
      <c r="AW1535" t="s">
        <v>3111</v>
      </c>
    </row>
    <row r="1536" spans="1:51" x14ac:dyDescent="0.2">
      <c r="A1536" t="s">
        <v>103</v>
      </c>
      <c r="B1536" t="s">
        <v>663</v>
      </c>
      <c r="C1536">
        <v>2010</v>
      </c>
      <c r="D1536">
        <v>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12</v>
      </c>
      <c r="M1536">
        <v>0</v>
      </c>
      <c r="N1536">
        <v>1</v>
      </c>
      <c r="O1536">
        <v>0</v>
      </c>
      <c r="P1536">
        <v>12</v>
      </c>
      <c r="Q1536">
        <v>12</v>
      </c>
      <c r="R1536" s="3">
        <v>1</v>
      </c>
      <c r="S1536">
        <v>0</v>
      </c>
      <c r="T1536">
        <v>0</v>
      </c>
      <c r="U1536" t="s">
        <v>669</v>
      </c>
      <c r="V1536" t="s">
        <v>120</v>
      </c>
      <c r="W1536" s="4">
        <v>0.58333333333333337</v>
      </c>
      <c r="X1536" s="4">
        <v>0.65972222222222221</v>
      </c>
      <c r="Y1536" t="s">
        <v>123</v>
      </c>
      <c r="Z1536">
        <v>200</v>
      </c>
      <c r="AA1536">
        <v>20</v>
      </c>
      <c r="AB1536" t="s">
        <v>5531</v>
      </c>
      <c r="AC1536">
        <v>12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92038</v>
      </c>
      <c r="AK1536" t="s">
        <v>61</v>
      </c>
      <c r="AL1536" t="s">
        <v>61</v>
      </c>
      <c r="AM1536" t="s">
        <v>61</v>
      </c>
      <c r="AN1536" t="s">
        <v>61</v>
      </c>
      <c r="AO1536" t="s">
        <v>61</v>
      </c>
      <c r="AP1536">
        <v>1</v>
      </c>
      <c r="AQ1536" t="str">
        <f t="shared" si="95"/>
        <v>TVF</v>
      </c>
      <c r="AR1536" t="str">
        <f t="shared" si="95"/>
        <v>2010</v>
      </c>
      <c r="AS1536" t="str">
        <f t="shared" si="96"/>
        <v>Fegh</v>
      </c>
      <c r="AT1536" t="str">
        <f t="shared" si="93"/>
        <v xml:space="preserve">TVF2010Feghali Elias </v>
      </c>
      <c r="AU1536" t="str">
        <f t="shared" si="94"/>
        <v>TVF2010-4</v>
      </c>
      <c r="AV1536" t="s">
        <v>3110</v>
      </c>
      <c r="AW1536" t="s">
        <v>3111</v>
      </c>
    </row>
    <row r="1537" spans="1:50" x14ac:dyDescent="0.2">
      <c r="A1537" t="s">
        <v>103</v>
      </c>
      <c r="B1537" t="s">
        <v>663</v>
      </c>
      <c r="C1537">
        <v>2010</v>
      </c>
      <c r="D1537">
        <v>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12</v>
      </c>
      <c r="M1537">
        <v>0</v>
      </c>
      <c r="N1537">
        <v>0</v>
      </c>
      <c r="O1537">
        <v>0</v>
      </c>
      <c r="P1537">
        <v>12</v>
      </c>
      <c r="Q1537">
        <v>12</v>
      </c>
      <c r="R1537" s="3">
        <v>1</v>
      </c>
      <c r="S1537">
        <v>0</v>
      </c>
      <c r="T1537">
        <v>0</v>
      </c>
      <c r="U1537" t="s">
        <v>669</v>
      </c>
      <c r="V1537" t="s">
        <v>120</v>
      </c>
      <c r="W1537" s="4">
        <v>0.66666666666666663</v>
      </c>
      <c r="X1537" s="4">
        <v>0.74305555555555547</v>
      </c>
      <c r="Y1537" t="s">
        <v>123</v>
      </c>
      <c r="Z1537">
        <v>200</v>
      </c>
      <c r="AA1537">
        <v>20</v>
      </c>
      <c r="AB1537" t="s">
        <v>5531</v>
      </c>
      <c r="AC1537">
        <v>12</v>
      </c>
      <c r="AD1537">
        <v>1</v>
      </c>
      <c r="AE1537">
        <v>0</v>
      </c>
      <c r="AF1537">
        <v>1</v>
      </c>
      <c r="AG1537">
        <v>0</v>
      </c>
      <c r="AH1537">
        <v>1</v>
      </c>
      <c r="AI1537">
        <v>0</v>
      </c>
      <c r="AJ1537">
        <v>92041</v>
      </c>
      <c r="AK1537" t="s">
        <v>61</v>
      </c>
      <c r="AL1537" t="s">
        <v>61</v>
      </c>
      <c r="AM1537" t="s">
        <v>61</v>
      </c>
      <c r="AN1537" t="s">
        <v>61</v>
      </c>
      <c r="AO1537" t="s">
        <v>61</v>
      </c>
      <c r="AP1537">
        <v>1</v>
      </c>
      <c r="AQ1537" t="str">
        <f t="shared" si="95"/>
        <v>TVF</v>
      </c>
      <c r="AR1537" t="str">
        <f t="shared" si="95"/>
        <v>2010</v>
      </c>
      <c r="AS1537" t="str">
        <f t="shared" si="96"/>
        <v>Fegh</v>
      </c>
      <c r="AT1537" t="str">
        <f t="shared" si="93"/>
        <v xml:space="preserve">TVF2010Feghali Elias </v>
      </c>
      <c r="AU1537" t="str">
        <f t="shared" si="94"/>
        <v>TVF2010-5</v>
      </c>
      <c r="AV1537" t="s">
        <v>3110</v>
      </c>
      <c r="AW1537" t="s">
        <v>3111</v>
      </c>
    </row>
    <row r="1538" spans="1:50" x14ac:dyDescent="0.2">
      <c r="A1538" t="s">
        <v>103</v>
      </c>
      <c r="B1538" t="s">
        <v>663</v>
      </c>
      <c r="C1538">
        <v>2010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13</v>
      </c>
      <c r="M1538">
        <v>0</v>
      </c>
      <c r="N1538">
        <v>0</v>
      </c>
      <c r="O1538">
        <v>0</v>
      </c>
      <c r="P1538">
        <v>13</v>
      </c>
      <c r="Q1538">
        <v>12</v>
      </c>
      <c r="R1538" s="3">
        <v>1.0832999999999999</v>
      </c>
      <c r="S1538">
        <v>0</v>
      </c>
      <c r="T1538">
        <v>0</v>
      </c>
      <c r="U1538" t="s">
        <v>669</v>
      </c>
      <c r="V1538" t="s">
        <v>121</v>
      </c>
      <c r="W1538" s="4">
        <v>0.41666666666666669</v>
      </c>
      <c r="X1538" s="4">
        <v>0.49305555555555558</v>
      </c>
      <c r="Y1538" t="s">
        <v>123</v>
      </c>
      <c r="Z1538">
        <v>200</v>
      </c>
      <c r="AA1538">
        <v>20</v>
      </c>
      <c r="AB1538" t="s">
        <v>5532</v>
      </c>
      <c r="AC1538">
        <v>12</v>
      </c>
      <c r="AD1538">
        <v>1</v>
      </c>
      <c r="AE1538">
        <v>0</v>
      </c>
      <c r="AF1538">
        <v>1</v>
      </c>
      <c r="AG1538">
        <v>0</v>
      </c>
      <c r="AH1538">
        <v>1</v>
      </c>
      <c r="AI1538">
        <v>0</v>
      </c>
      <c r="AJ1538">
        <v>94900</v>
      </c>
      <c r="AK1538" t="s">
        <v>61</v>
      </c>
      <c r="AL1538" t="s">
        <v>61</v>
      </c>
      <c r="AM1538" t="s">
        <v>61</v>
      </c>
      <c r="AN1538" t="s">
        <v>61</v>
      </c>
      <c r="AO1538" t="s">
        <v>61</v>
      </c>
      <c r="AP1538">
        <v>1</v>
      </c>
      <c r="AQ1538" t="str">
        <f t="shared" si="95"/>
        <v>TVF</v>
      </c>
      <c r="AR1538" t="str">
        <f t="shared" si="95"/>
        <v>2010</v>
      </c>
      <c r="AS1538" t="str">
        <f t="shared" si="96"/>
        <v>Ross</v>
      </c>
      <c r="AT1538" t="str">
        <f t="shared" si="93"/>
        <v>TVF2010Ross Athena Marie</v>
      </c>
      <c r="AU1538" t="str">
        <f t="shared" si="94"/>
        <v>TVF2010-6</v>
      </c>
      <c r="AV1538" t="s">
        <v>2956</v>
      </c>
      <c r="AW1538" t="s">
        <v>3112</v>
      </c>
      <c r="AX1538" t="s">
        <v>2368</v>
      </c>
    </row>
    <row r="1539" spans="1:50" x14ac:dyDescent="0.2">
      <c r="A1539" t="s">
        <v>103</v>
      </c>
      <c r="B1539" t="s">
        <v>663</v>
      </c>
      <c r="C1539">
        <v>2010</v>
      </c>
      <c r="D1539">
        <v>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8</v>
      </c>
      <c r="M1539">
        <v>0</v>
      </c>
      <c r="N1539">
        <v>1</v>
      </c>
      <c r="O1539">
        <v>0</v>
      </c>
      <c r="P1539">
        <v>8</v>
      </c>
      <c r="Q1539">
        <v>12</v>
      </c>
      <c r="R1539" s="3">
        <v>0.66669999999999996</v>
      </c>
      <c r="S1539">
        <v>0</v>
      </c>
      <c r="T1539">
        <v>0</v>
      </c>
      <c r="U1539" t="s">
        <v>669</v>
      </c>
      <c r="V1539" t="s">
        <v>121</v>
      </c>
      <c r="W1539" s="4">
        <v>0.5</v>
      </c>
      <c r="X1539" s="4">
        <v>0.57638888888888895</v>
      </c>
      <c r="Y1539" t="s">
        <v>123</v>
      </c>
      <c r="Z1539">
        <v>200</v>
      </c>
      <c r="AA1539">
        <v>20</v>
      </c>
      <c r="AB1539" t="s">
        <v>5532</v>
      </c>
      <c r="AC1539">
        <v>12</v>
      </c>
      <c r="AD1539">
        <v>1</v>
      </c>
      <c r="AE1539">
        <v>0</v>
      </c>
      <c r="AF1539">
        <v>1</v>
      </c>
      <c r="AG1539">
        <v>0</v>
      </c>
      <c r="AH1539">
        <v>1</v>
      </c>
      <c r="AI1539">
        <v>0</v>
      </c>
      <c r="AJ1539">
        <v>94901</v>
      </c>
      <c r="AK1539" t="s">
        <v>61</v>
      </c>
      <c r="AL1539" t="s">
        <v>61</v>
      </c>
      <c r="AM1539" t="s">
        <v>61</v>
      </c>
      <c r="AN1539" t="s">
        <v>61</v>
      </c>
      <c r="AO1539" t="s">
        <v>61</v>
      </c>
      <c r="AP1539">
        <v>1</v>
      </c>
      <c r="AQ1539" t="str">
        <f t="shared" si="95"/>
        <v>TVF</v>
      </c>
      <c r="AR1539" t="str">
        <f t="shared" si="95"/>
        <v>2010</v>
      </c>
      <c r="AS1539" t="str">
        <f t="shared" si="96"/>
        <v>Ross</v>
      </c>
      <c r="AT1539" t="str">
        <f t="shared" ref="AT1539:AT1602" si="97">CONCATENATE(AQ1539,AR1539, "",AB1539)</f>
        <v>TVF2010Ross Athena Marie</v>
      </c>
      <c r="AU1539" t="str">
        <f t="shared" ref="AU1539:AU1602" si="98">CONCATENATE(AQ1539,AR1539,"-",D1539)</f>
        <v>TVF2010-7</v>
      </c>
      <c r="AV1539" t="s">
        <v>2956</v>
      </c>
      <c r="AW1539" t="s">
        <v>3112</v>
      </c>
      <c r="AX1539" t="s">
        <v>2368</v>
      </c>
    </row>
    <row r="1540" spans="1:50" x14ac:dyDescent="0.2">
      <c r="A1540" t="s">
        <v>103</v>
      </c>
      <c r="B1540" t="s">
        <v>663</v>
      </c>
      <c r="C1540">
        <v>2010</v>
      </c>
      <c r="D1540">
        <v>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11</v>
      </c>
      <c r="M1540">
        <v>0</v>
      </c>
      <c r="N1540">
        <v>0</v>
      </c>
      <c r="O1540">
        <v>0</v>
      </c>
      <c r="P1540">
        <v>11</v>
      </c>
      <c r="Q1540">
        <v>12</v>
      </c>
      <c r="R1540" s="3">
        <v>0.91669999999999996</v>
      </c>
      <c r="S1540">
        <v>0</v>
      </c>
      <c r="T1540">
        <v>0</v>
      </c>
      <c r="U1540" t="s">
        <v>669</v>
      </c>
      <c r="V1540" t="s">
        <v>121</v>
      </c>
      <c r="W1540" s="4">
        <v>0.58333333333333337</v>
      </c>
      <c r="X1540" s="4">
        <v>0.65972222222222221</v>
      </c>
      <c r="Y1540" t="s">
        <v>123</v>
      </c>
      <c r="Z1540">
        <v>200</v>
      </c>
      <c r="AA1540">
        <v>20</v>
      </c>
      <c r="AB1540" t="s">
        <v>5532</v>
      </c>
      <c r="AC1540">
        <v>12</v>
      </c>
      <c r="AD1540">
        <v>1</v>
      </c>
      <c r="AE1540">
        <v>0</v>
      </c>
      <c r="AF1540">
        <v>2</v>
      </c>
      <c r="AG1540">
        <v>0</v>
      </c>
      <c r="AH1540">
        <v>2</v>
      </c>
      <c r="AI1540">
        <v>0</v>
      </c>
      <c r="AJ1540">
        <v>94902</v>
      </c>
      <c r="AK1540" t="s">
        <v>61</v>
      </c>
      <c r="AL1540" t="s">
        <v>61</v>
      </c>
      <c r="AM1540" t="s">
        <v>61</v>
      </c>
      <c r="AN1540" t="s">
        <v>61</v>
      </c>
      <c r="AO1540" t="s">
        <v>61</v>
      </c>
      <c r="AP1540">
        <v>1</v>
      </c>
      <c r="AQ1540" t="str">
        <f t="shared" ref="AQ1540:AR1603" si="99">TRIM(B1540)</f>
        <v>TVF</v>
      </c>
      <c r="AR1540" t="str">
        <f t="shared" si="99"/>
        <v>2010</v>
      </c>
      <c r="AS1540" t="str">
        <f t="shared" si="96"/>
        <v>Ross</v>
      </c>
      <c r="AT1540" t="str">
        <f t="shared" si="97"/>
        <v>TVF2010Ross Athena Marie</v>
      </c>
      <c r="AU1540" t="str">
        <f t="shared" si="98"/>
        <v>TVF2010-8</v>
      </c>
      <c r="AV1540" t="s">
        <v>2956</v>
      </c>
      <c r="AW1540" t="s">
        <v>3112</v>
      </c>
      <c r="AX1540" t="s">
        <v>2368</v>
      </c>
    </row>
    <row r="1541" spans="1:50" x14ac:dyDescent="0.2">
      <c r="A1541" t="s">
        <v>103</v>
      </c>
      <c r="B1541" t="s">
        <v>663</v>
      </c>
      <c r="C1541">
        <v>2010</v>
      </c>
      <c r="D1541" t="s">
        <v>125</v>
      </c>
      <c r="E1541">
        <v>240</v>
      </c>
      <c r="F1541">
        <v>16</v>
      </c>
      <c r="G1541">
        <v>0</v>
      </c>
      <c r="H1541">
        <v>0</v>
      </c>
      <c r="I1541">
        <v>0</v>
      </c>
      <c r="J1541">
        <v>0.8</v>
      </c>
      <c r="K1541">
        <v>16</v>
      </c>
      <c r="L1541">
        <v>160</v>
      </c>
      <c r="M1541">
        <v>0</v>
      </c>
      <c r="N1541">
        <v>8</v>
      </c>
      <c r="O1541">
        <v>0</v>
      </c>
      <c r="P1541">
        <v>160</v>
      </c>
      <c r="Q1541">
        <v>164</v>
      </c>
      <c r="R1541" s="3">
        <v>0.97560000000000002</v>
      </c>
      <c r="S1541">
        <v>0</v>
      </c>
      <c r="T1541">
        <v>0</v>
      </c>
      <c r="AQ1541" t="str">
        <f t="shared" si="99"/>
        <v>TVF</v>
      </c>
      <c r="AR1541" t="str">
        <f t="shared" si="99"/>
        <v>2010</v>
      </c>
      <c r="AS1541" t="str">
        <f t="shared" si="96"/>
        <v/>
      </c>
      <c r="AT1541" t="str">
        <f t="shared" si="97"/>
        <v>TVF2010</v>
      </c>
      <c r="AU1541" t="str">
        <f t="shared" si="98"/>
        <v>TVF2010-***** CRSE TOTAL</v>
      </c>
    </row>
    <row r="1542" spans="1:50" x14ac:dyDescent="0.2">
      <c r="A1542" t="s">
        <v>103</v>
      </c>
      <c r="B1542" t="s">
        <v>663</v>
      </c>
      <c r="C1542">
        <v>2260</v>
      </c>
      <c r="D1542">
        <v>1</v>
      </c>
      <c r="E1542">
        <v>36</v>
      </c>
      <c r="F1542">
        <v>2.4</v>
      </c>
      <c r="G1542">
        <v>0</v>
      </c>
      <c r="H1542">
        <v>0</v>
      </c>
      <c r="I1542">
        <v>0</v>
      </c>
      <c r="J1542">
        <v>0</v>
      </c>
      <c r="K1542">
        <v>2.4</v>
      </c>
      <c r="L1542">
        <v>12</v>
      </c>
      <c r="M1542">
        <v>0</v>
      </c>
      <c r="N1542">
        <v>0</v>
      </c>
      <c r="O1542">
        <v>0</v>
      </c>
      <c r="P1542">
        <v>12</v>
      </c>
      <c r="Q1542">
        <v>15</v>
      </c>
      <c r="R1542" s="3">
        <v>0.8</v>
      </c>
      <c r="S1542">
        <v>0</v>
      </c>
      <c r="T1542">
        <v>0</v>
      </c>
      <c r="U1542" t="s">
        <v>395</v>
      </c>
      <c r="V1542" t="s">
        <v>111</v>
      </c>
      <c r="W1542" s="4">
        <v>0.6875</v>
      </c>
      <c r="X1542" s="4">
        <v>0.73958333333333337</v>
      </c>
      <c r="Y1542" t="s">
        <v>107</v>
      </c>
      <c r="Z1542" t="s">
        <v>234</v>
      </c>
      <c r="AA1542">
        <v>30</v>
      </c>
      <c r="AB1542" t="s">
        <v>5319</v>
      </c>
      <c r="AC1542">
        <v>3</v>
      </c>
      <c r="AD1542">
        <v>1</v>
      </c>
      <c r="AE1542">
        <v>3</v>
      </c>
      <c r="AF1542">
        <v>0</v>
      </c>
      <c r="AG1542">
        <v>0</v>
      </c>
      <c r="AH1542">
        <v>0</v>
      </c>
      <c r="AI1542">
        <v>0</v>
      </c>
      <c r="AJ1542">
        <v>96527</v>
      </c>
      <c r="AK1542" t="s">
        <v>130</v>
      </c>
      <c r="AL1542" t="s">
        <v>61</v>
      </c>
      <c r="AM1542" t="s">
        <v>61</v>
      </c>
      <c r="AN1542" t="s">
        <v>61</v>
      </c>
      <c r="AO1542" t="s">
        <v>61</v>
      </c>
      <c r="AP1542">
        <v>1</v>
      </c>
      <c r="AQ1542" t="str">
        <f t="shared" si="99"/>
        <v>TVF</v>
      </c>
      <c r="AR1542" t="str">
        <f t="shared" si="99"/>
        <v>2260</v>
      </c>
      <c r="AS1542" t="str">
        <f t="shared" si="96"/>
        <v>Blac</v>
      </c>
      <c r="AT1542" t="str">
        <f t="shared" si="97"/>
        <v>TVF2260Black Simon Edward</v>
      </c>
      <c r="AU1542" t="str">
        <f t="shared" si="98"/>
        <v>TVF2260-1</v>
      </c>
      <c r="AV1542" t="s">
        <v>2593</v>
      </c>
      <c r="AW1542" t="s">
        <v>2702</v>
      </c>
      <c r="AX1542" t="s">
        <v>2703</v>
      </c>
    </row>
    <row r="1543" spans="1:50" x14ac:dyDescent="0.2">
      <c r="A1543" t="s">
        <v>103</v>
      </c>
      <c r="B1543" t="s">
        <v>663</v>
      </c>
      <c r="C1543">
        <v>2260</v>
      </c>
      <c r="D1543" t="s">
        <v>125</v>
      </c>
      <c r="E1543">
        <v>36</v>
      </c>
      <c r="F1543">
        <v>2.4</v>
      </c>
      <c r="G1543">
        <v>0</v>
      </c>
      <c r="H1543">
        <v>0</v>
      </c>
      <c r="I1543">
        <v>0</v>
      </c>
      <c r="J1543">
        <v>0</v>
      </c>
      <c r="K1543">
        <v>2.4</v>
      </c>
      <c r="L1543">
        <v>12</v>
      </c>
      <c r="M1543">
        <v>0</v>
      </c>
      <c r="N1543">
        <v>0</v>
      </c>
      <c r="O1543">
        <v>0</v>
      </c>
      <c r="P1543">
        <v>12</v>
      </c>
      <c r="Q1543">
        <v>15</v>
      </c>
      <c r="R1543" s="3">
        <v>0.8</v>
      </c>
      <c r="S1543">
        <v>0</v>
      </c>
      <c r="T1543">
        <v>0</v>
      </c>
      <c r="AQ1543" t="str">
        <f t="shared" si="99"/>
        <v>TVF</v>
      </c>
      <c r="AR1543" t="str">
        <f t="shared" si="99"/>
        <v>2260</v>
      </c>
      <c r="AS1543" t="str">
        <f t="shared" si="96"/>
        <v/>
      </c>
      <c r="AT1543" t="str">
        <f t="shared" si="97"/>
        <v>TVF2260</v>
      </c>
      <c r="AU1543" t="str">
        <f t="shared" si="98"/>
        <v>TVF2260-***** CRSE TOTAL</v>
      </c>
    </row>
    <row r="1544" spans="1:50" x14ac:dyDescent="0.2">
      <c r="A1544" t="s">
        <v>103</v>
      </c>
      <c r="B1544" t="s">
        <v>663</v>
      </c>
      <c r="C1544">
        <v>2500</v>
      </c>
      <c r="D1544">
        <v>1</v>
      </c>
      <c r="E1544">
        <v>150</v>
      </c>
      <c r="F1544">
        <v>10</v>
      </c>
      <c r="G1544">
        <v>0</v>
      </c>
      <c r="H1544">
        <v>0</v>
      </c>
      <c r="I1544">
        <v>0.4</v>
      </c>
      <c r="J1544">
        <v>0</v>
      </c>
      <c r="K1544">
        <v>10</v>
      </c>
      <c r="L1544">
        <v>50</v>
      </c>
      <c r="M1544">
        <v>2</v>
      </c>
      <c r="N1544">
        <v>0</v>
      </c>
      <c r="O1544">
        <v>0</v>
      </c>
      <c r="P1544">
        <v>50</v>
      </c>
      <c r="Q1544">
        <v>60</v>
      </c>
      <c r="R1544" s="3">
        <v>0.83330000000000004</v>
      </c>
      <c r="S1544">
        <v>0</v>
      </c>
      <c r="T1544">
        <v>0</v>
      </c>
      <c r="U1544" t="s">
        <v>670</v>
      </c>
      <c r="V1544" t="s">
        <v>136</v>
      </c>
      <c r="W1544" s="4">
        <v>0.5625</v>
      </c>
      <c r="X1544" s="4">
        <v>0.6875</v>
      </c>
      <c r="Y1544" t="s">
        <v>123</v>
      </c>
      <c r="Z1544">
        <v>208</v>
      </c>
      <c r="AA1544">
        <v>60</v>
      </c>
      <c r="AB1544" t="s">
        <v>5378</v>
      </c>
      <c r="AC1544">
        <v>2</v>
      </c>
      <c r="AD1544">
        <v>1</v>
      </c>
      <c r="AE1544">
        <v>3</v>
      </c>
      <c r="AF1544">
        <v>0</v>
      </c>
      <c r="AG1544">
        <v>0</v>
      </c>
      <c r="AH1544">
        <v>0</v>
      </c>
      <c r="AI1544">
        <v>0</v>
      </c>
      <c r="AJ1544">
        <v>92044</v>
      </c>
      <c r="AK1544" t="s">
        <v>394</v>
      </c>
      <c r="AL1544" t="s">
        <v>61</v>
      </c>
      <c r="AM1544" t="s">
        <v>61</v>
      </c>
      <c r="AN1544" t="s">
        <v>145</v>
      </c>
      <c r="AO1544" t="s">
        <v>61</v>
      </c>
      <c r="AP1544">
        <v>1</v>
      </c>
      <c r="AQ1544" t="str">
        <f t="shared" si="99"/>
        <v>TVF</v>
      </c>
      <c r="AR1544" t="str">
        <f t="shared" si="99"/>
        <v>2500</v>
      </c>
      <c r="AS1544" t="str">
        <f t="shared" si="96"/>
        <v>Wils</v>
      </c>
      <c r="AT1544" t="str">
        <f t="shared" si="97"/>
        <v>TVF2500Wilson Denise F</v>
      </c>
      <c r="AU1544" t="str">
        <f t="shared" si="98"/>
        <v>TVF2500-1</v>
      </c>
      <c r="AV1544" t="s">
        <v>2811</v>
      </c>
      <c r="AW1544" t="s">
        <v>2812</v>
      </c>
      <c r="AX1544" t="s">
        <v>136</v>
      </c>
    </row>
    <row r="1545" spans="1:50" x14ac:dyDescent="0.2">
      <c r="A1545" t="s">
        <v>103</v>
      </c>
      <c r="B1545" t="s">
        <v>663</v>
      </c>
      <c r="C1545">
        <v>2500</v>
      </c>
      <c r="D1545" t="s">
        <v>125</v>
      </c>
      <c r="E1545">
        <v>150</v>
      </c>
      <c r="F1545">
        <v>10</v>
      </c>
      <c r="G1545">
        <v>0</v>
      </c>
      <c r="H1545">
        <v>0</v>
      </c>
      <c r="I1545">
        <v>0.4</v>
      </c>
      <c r="J1545">
        <v>0</v>
      </c>
      <c r="K1545">
        <v>10</v>
      </c>
      <c r="L1545">
        <v>50</v>
      </c>
      <c r="M1545">
        <v>2</v>
      </c>
      <c r="N1545">
        <v>0</v>
      </c>
      <c r="O1545">
        <v>0</v>
      </c>
      <c r="P1545">
        <v>50</v>
      </c>
      <c r="Q1545">
        <v>60</v>
      </c>
      <c r="R1545" s="3">
        <v>0.83330000000000004</v>
      </c>
      <c r="S1545">
        <v>0</v>
      </c>
      <c r="T1545">
        <v>0</v>
      </c>
      <c r="AQ1545" t="str">
        <f t="shared" si="99"/>
        <v>TVF</v>
      </c>
      <c r="AR1545" t="str">
        <f t="shared" si="99"/>
        <v>2500</v>
      </c>
      <c r="AS1545" t="str">
        <f t="shared" si="96"/>
        <v/>
      </c>
      <c r="AT1545" t="str">
        <f t="shared" si="97"/>
        <v>TVF2500</v>
      </c>
      <c r="AU1545" t="str">
        <f t="shared" si="98"/>
        <v>TVF2500-***** CRSE TOTAL</v>
      </c>
    </row>
    <row r="1546" spans="1:50" x14ac:dyDescent="0.2">
      <c r="A1546" t="s">
        <v>103</v>
      </c>
      <c r="B1546" t="s">
        <v>663</v>
      </c>
      <c r="C1546">
        <v>2650</v>
      </c>
      <c r="D1546">
        <v>1</v>
      </c>
      <c r="E1546">
        <v>132</v>
      </c>
      <c r="F1546">
        <v>8.8000000000000007</v>
      </c>
      <c r="G1546">
        <v>0</v>
      </c>
      <c r="H1546">
        <v>0</v>
      </c>
      <c r="I1546">
        <v>0.4</v>
      </c>
      <c r="J1546">
        <v>0.2</v>
      </c>
      <c r="K1546">
        <v>8.8000000000000007</v>
      </c>
      <c r="L1546">
        <v>44</v>
      </c>
      <c r="M1546">
        <v>2</v>
      </c>
      <c r="N1546">
        <v>1</v>
      </c>
      <c r="O1546">
        <v>0</v>
      </c>
      <c r="P1546">
        <v>44</v>
      </c>
      <c r="Q1546">
        <v>48</v>
      </c>
      <c r="R1546" s="3">
        <v>0.91669999999999996</v>
      </c>
      <c r="S1546">
        <v>0</v>
      </c>
      <c r="T1546">
        <v>0</v>
      </c>
      <c r="U1546" t="s">
        <v>671</v>
      </c>
      <c r="V1546" t="s">
        <v>113</v>
      </c>
      <c r="W1546" s="4">
        <v>0.51041666666666663</v>
      </c>
      <c r="X1546" s="4">
        <v>0.5625</v>
      </c>
      <c r="Y1546" t="s">
        <v>672</v>
      </c>
      <c r="Z1546">
        <v>132</v>
      </c>
      <c r="AA1546">
        <v>195</v>
      </c>
      <c r="AB1546" t="s">
        <v>5519</v>
      </c>
      <c r="AC1546">
        <v>4</v>
      </c>
      <c r="AD1546">
        <v>1</v>
      </c>
      <c r="AE1546">
        <v>3</v>
      </c>
      <c r="AF1546">
        <v>34</v>
      </c>
      <c r="AG1546">
        <v>28</v>
      </c>
      <c r="AH1546">
        <v>1</v>
      </c>
      <c r="AI1546">
        <v>5</v>
      </c>
      <c r="AJ1546">
        <v>92046</v>
      </c>
      <c r="AK1546" t="s">
        <v>61</v>
      </c>
      <c r="AL1546" t="s">
        <v>61</v>
      </c>
      <c r="AM1546" t="s">
        <v>61</v>
      </c>
      <c r="AN1546" t="s">
        <v>61</v>
      </c>
      <c r="AO1546" t="s">
        <v>61</v>
      </c>
      <c r="AP1546">
        <v>1</v>
      </c>
      <c r="AQ1546" t="str">
        <f t="shared" si="99"/>
        <v>TVF</v>
      </c>
      <c r="AR1546" t="str">
        <f t="shared" si="99"/>
        <v>2650</v>
      </c>
      <c r="AS1546" t="str">
        <f t="shared" si="96"/>
        <v>Beru</v>
      </c>
      <c r="AT1546" t="str">
        <f t="shared" si="97"/>
        <v xml:space="preserve">TVF2650Berumen Enrique </v>
      </c>
      <c r="AU1546" t="str">
        <f t="shared" si="98"/>
        <v>TVF2650-1</v>
      </c>
      <c r="AV1546" t="s">
        <v>3088</v>
      </c>
      <c r="AW1546" t="s">
        <v>3089</v>
      </c>
    </row>
    <row r="1547" spans="1:50" x14ac:dyDescent="0.2">
      <c r="A1547" t="s">
        <v>103</v>
      </c>
      <c r="B1547" t="s">
        <v>663</v>
      </c>
      <c r="C1547">
        <v>2650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12</v>
      </c>
      <c r="M1547">
        <v>0</v>
      </c>
      <c r="N1547">
        <v>0</v>
      </c>
      <c r="O1547">
        <v>0</v>
      </c>
      <c r="P1547">
        <v>12</v>
      </c>
      <c r="Q1547">
        <v>12</v>
      </c>
      <c r="R1547" s="3">
        <v>1</v>
      </c>
      <c r="S1547">
        <v>0</v>
      </c>
      <c r="T1547">
        <v>0</v>
      </c>
      <c r="U1547" t="s">
        <v>671</v>
      </c>
      <c r="V1547" t="s">
        <v>115</v>
      </c>
      <c r="W1547" s="4">
        <v>0.58333333333333337</v>
      </c>
      <c r="X1547" s="4">
        <v>0.65277777777777779</v>
      </c>
      <c r="Y1547" t="s">
        <v>107</v>
      </c>
      <c r="Z1547" t="s">
        <v>477</v>
      </c>
      <c r="AA1547">
        <v>15</v>
      </c>
      <c r="AB1547" t="s">
        <v>5533</v>
      </c>
      <c r="AC1547">
        <v>12</v>
      </c>
      <c r="AD1547">
        <v>1</v>
      </c>
      <c r="AE1547">
        <v>0</v>
      </c>
      <c r="AF1547">
        <v>1</v>
      </c>
      <c r="AG1547">
        <v>0</v>
      </c>
      <c r="AH1547">
        <v>1</v>
      </c>
      <c r="AI1547">
        <v>0</v>
      </c>
      <c r="AJ1547">
        <v>92065</v>
      </c>
      <c r="AK1547" t="s">
        <v>61</v>
      </c>
      <c r="AL1547" t="s">
        <v>61</v>
      </c>
      <c r="AM1547" t="s">
        <v>61</v>
      </c>
      <c r="AN1547" t="s">
        <v>61</v>
      </c>
      <c r="AO1547" t="s">
        <v>61</v>
      </c>
      <c r="AP1547">
        <v>1</v>
      </c>
      <c r="AQ1547" t="str">
        <f t="shared" si="99"/>
        <v>TVF</v>
      </c>
      <c r="AR1547" t="str">
        <f t="shared" si="99"/>
        <v>2650</v>
      </c>
      <c r="AS1547" t="str">
        <f t="shared" si="96"/>
        <v>Aced</v>
      </c>
      <c r="AT1547" t="str">
        <f t="shared" si="97"/>
        <v>TVF2650Acedo Miguel Angel</v>
      </c>
      <c r="AU1547" t="str">
        <f t="shared" si="98"/>
        <v>TVF2650-2</v>
      </c>
      <c r="AV1547" t="s">
        <v>3113</v>
      </c>
      <c r="AW1547" t="s">
        <v>2532</v>
      </c>
      <c r="AX1547" t="s">
        <v>2533</v>
      </c>
    </row>
    <row r="1548" spans="1:50" x14ac:dyDescent="0.2">
      <c r="A1548" t="s">
        <v>103</v>
      </c>
      <c r="B1548" t="s">
        <v>663</v>
      </c>
      <c r="C1548">
        <v>2650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13</v>
      </c>
      <c r="M1548">
        <v>1</v>
      </c>
      <c r="N1548">
        <v>0</v>
      </c>
      <c r="O1548">
        <v>0</v>
      </c>
      <c r="P1548">
        <v>13</v>
      </c>
      <c r="Q1548">
        <v>12</v>
      </c>
      <c r="R1548" s="3">
        <v>1.0832999999999999</v>
      </c>
      <c r="S1548">
        <v>0</v>
      </c>
      <c r="T1548">
        <v>0</v>
      </c>
      <c r="U1548" t="s">
        <v>671</v>
      </c>
      <c r="V1548" t="s">
        <v>118</v>
      </c>
      <c r="W1548" s="4">
        <v>0.58333333333333337</v>
      </c>
      <c r="X1548" s="4">
        <v>0.65277777777777779</v>
      </c>
      <c r="Y1548" t="s">
        <v>107</v>
      </c>
      <c r="Z1548" t="s">
        <v>477</v>
      </c>
      <c r="AA1548">
        <v>15</v>
      </c>
      <c r="AB1548" t="s">
        <v>5533</v>
      </c>
      <c r="AC1548">
        <v>12</v>
      </c>
      <c r="AD1548">
        <v>1</v>
      </c>
      <c r="AE1548">
        <v>0</v>
      </c>
      <c r="AF1548">
        <v>3</v>
      </c>
      <c r="AG1548">
        <v>0</v>
      </c>
      <c r="AH1548">
        <v>3</v>
      </c>
      <c r="AI1548">
        <v>0</v>
      </c>
      <c r="AJ1548">
        <v>92066</v>
      </c>
      <c r="AK1548" t="s">
        <v>61</v>
      </c>
      <c r="AL1548" t="s">
        <v>61</v>
      </c>
      <c r="AM1548" t="s">
        <v>61</v>
      </c>
      <c r="AN1548" t="s">
        <v>61</v>
      </c>
      <c r="AO1548" t="s">
        <v>61</v>
      </c>
      <c r="AP1548">
        <v>1</v>
      </c>
      <c r="AQ1548" t="str">
        <f t="shared" si="99"/>
        <v>TVF</v>
      </c>
      <c r="AR1548" t="str">
        <f t="shared" si="99"/>
        <v>2650</v>
      </c>
      <c r="AS1548" t="str">
        <f t="shared" si="96"/>
        <v>Aced</v>
      </c>
      <c r="AT1548" t="str">
        <f t="shared" si="97"/>
        <v>TVF2650Acedo Miguel Angel</v>
      </c>
      <c r="AU1548" t="str">
        <f t="shared" si="98"/>
        <v>TVF2650-3</v>
      </c>
      <c r="AV1548" t="s">
        <v>3113</v>
      </c>
      <c r="AW1548" t="s">
        <v>2532</v>
      </c>
      <c r="AX1548" t="s">
        <v>2533</v>
      </c>
    </row>
    <row r="1549" spans="1:50" x14ac:dyDescent="0.2">
      <c r="A1549" t="s">
        <v>103</v>
      </c>
      <c r="B1549" t="s">
        <v>663</v>
      </c>
      <c r="C1549">
        <v>2650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12</v>
      </c>
      <c r="M1549">
        <v>0</v>
      </c>
      <c r="N1549">
        <v>1</v>
      </c>
      <c r="O1549">
        <v>0</v>
      </c>
      <c r="P1549">
        <v>12</v>
      </c>
      <c r="Q1549">
        <v>12</v>
      </c>
      <c r="R1549" s="3">
        <v>1</v>
      </c>
      <c r="S1549">
        <v>0</v>
      </c>
      <c r="T1549">
        <v>0</v>
      </c>
      <c r="U1549" t="s">
        <v>671</v>
      </c>
      <c r="V1549" t="s">
        <v>115</v>
      </c>
      <c r="W1549" s="4">
        <v>0.66666666666666663</v>
      </c>
      <c r="X1549" s="4">
        <v>0.73611111111111116</v>
      </c>
      <c r="Y1549" t="s">
        <v>107</v>
      </c>
      <c r="Z1549" t="s">
        <v>477</v>
      </c>
      <c r="AA1549">
        <v>15</v>
      </c>
      <c r="AB1549" t="s">
        <v>5533</v>
      </c>
      <c r="AC1549">
        <v>12</v>
      </c>
      <c r="AD1549">
        <v>1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92068</v>
      </c>
      <c r="AK1549" t="s">
        <v>61</v>
      </c>
      <c r="AL1549" t="s">
        <v>61</v>
      </c>
      <c r="AM1549" t="s">
        <v>61</v>
      </c>
      <c r="AN1549" t="s">
        <v>61</v>
      </c>
      <c r="AO1549" t="s">
        <v>61</v>
      </c>
      <c r="AP1549">
        <v>1</v>
      </c>
      <c r="AQ1549" t="str">
        <f t="shared" si="99"/>
        <v>TVF</v>
      </c>
      <c r="AR1549" t="str">
        <f t="shared" si="99"/>
        <v>2650</v>
      </c>
      <c r="AS1549" t="str">
        <f t="shared" si="96"/>
        <v>Aced</v>
      </c>
      <c r="AT1549" t="str">
        <f t="shared" si="97"/>
        <v>TVF2650Acedo Miguel Angel</v>
      </c>
      <c r="AU1549" t="str">
        <f t="shared" si="98"/>
        <v>TVF2650-4</v>
      </c>
      <c r="AV1549" t="s">
        <v>3113</v>
      </c>
      <c r="AW1549" t="s">
        <v>2532</v>
      </c>
      <c r="AX1549" t="s">
        <v>2533</v>
      </c>
    </row>
    <row r="1550" spans="1:50" x14ac:dyDescent="0.2">
      <c r="A1550" t="s">
        <v>103</v>
      </c>
      <c r="B1550" t="s">
        <v>663</v>
      </c>
      <c r="C1550">
        <v>2650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7</v>
      </c>
      <c r="M1550">
        <v>1</v>
      </c>
      <c r="N1550">
        <v>0</v>
      </c>
      <c r="O1550">
        <v>0</v>
      </c>
      <c r="P1550">
        <v>7</v>
      </c>
      <c r="Q1550">
        <v>12</v>
      </c>
      <c r="R1550" s="3">
        <v>0.58330000000000004</v>
      </c>
      <c r="S1550">
        <v>0</v>
      </c>
      <c r="T1550">
        <v>0</v>
      </c>
      <c r="U1550" t="s">
        <v>671</v>
      </c>
      <c r="V1550" t="s">
        <v>118</v>
      </c>
      <c r="W1550" s="4">
        <v>0.66666666666666663</v>
      </c>
      <c r="X1550" s="4">
        <v>0.73611111111111116</v>
      </c>
      <c r="Y1550" t="s">
        <v>107</v>
      </c>
      <c r="Z1550" t="s">
        <v>477</v>
      </c>
      <c r="AA1550">
        <v>15</v>
      </c>
      <c r="AB1550" t="s">
        <v>5534</v>
      </c>
      <c r="AC1550">
        <v>12</v>
      </c>
      <c r="AD1550">
        <v>1</v>
      </c>
      <c r="AE1550">
        <v>0</v>
      </c>
      <c r="AF1550">
        <v>4</v>
      </c>
      <c r="AG1550">
        <v>0</v>
      </c>
      <c r="AH1550">
        <v>4</v>
      </c>
      <c r="AI1550">
        <v>0</v>
      </c>
      <c r="AJ1550">
        <v>92074</v>
      </c>
      <c r="AK1550" t="s">
        <v>61</v>
      </c>
      <c r="AL1550" t="s">
        <v>61</v>
      </c>
      <c r="AM1550" t="s">
        <v>61</v>
      </c>
      <c r="AN1550" t="s">
        <v>61</v>
      </c>
      <c r="AO1550" t="s">
        <v>61</v>
      </c>
      <c r="AP1550">
        <v>1</v>
      </c>
      <c r="AQ1550" t="str">
        <f t="shared" si="99"/>
        <v>TVF</v>
      </c>
      <c r="AR1550" t="str">
        <f t="shared" si="99"/>
        <v>2650</v>
      </c>
      <c r="AS1550" t="str">
        <f t="shared" si="96"/>
        <v>Suar</v>
      </c>
      <c r="AT1550" t="str">
        <f t="shared" si="97"/>
        <v xml:space="preserve">TVF2650Suarez Jason </v>
      </c>
      <c r="AU1550" t="str">
        <f t="shared" si="98"/>
        <v>TVF2650-5</v>
      </c>
      <c r="AV1550" t="s">
        <v>3114</v>
      </c>
      <c r="AW1550" t="s">
        <v>3101</v>
      </c>
    </row>
    <row r="1551" spans="1:50" x14ac:dyDescent="0.2">
      <c r="A1551" t="s">
        <v>103</v>
      </c>
      <c r="B1551" t="s">
        <v>663</v>
      </c>
      <c r="C1551">
        <v>2650</v>
      </c>
      <c r="D1551" t="s">
        <v>125</v>
      </c>
      <c r="E1551">
        <v>132</v>
      </c>
      <c r="F1551">
        <v>8.8000000000000007</v>
      </c>
      <c r="G1551">
        <v>0</v>
      </c>
      <c r="H1551">
        <v>0</v>
      </c>
      <c r="I1551">
        <v>0.4</v>
      </c>
      <c r="J1551">
        <v>0.2</v>
      </c>
      <c r="K1551">
        <v>8.8000000000000007</v>
      </c>
      <c r="L1551">
        <v>88</v>
      </c>
      <c r="M1551">
        <v>4</v>
      </c>
      <c r="N1551">
        <v>2</v>
      </c>
      <c r="O1551">
        <v>0</v>
      </c>
      <c r="P1551">
        <v>88</v>
      </c>
      <c r="Q1551">
        <v>96</v>
      </c>
      <c r="R1551" s="3">
        <v>0.91669999999999996</v>
      </c>
      <c r="S1551">
        <v>0</v>
      </c>
      <c r="T1551">
        <v>0</v>
      </c>
      <c r="AQ1551" t="str">
        <f t="shared" si="99"/>
        <v>TVF</v>
      </c>
      <c r="AR1551" t="str">
        <f t="shared" si="99"/>
        <v>2650</v>
      </c>
      <c r="AS1551" t="str">
        <f t="shared" si="96"/>
        <v/>
      </c>
      <c r="AT1551" t="str">
        <f t="shared" si="97"/>
        <v>TVF2650</v>
      </c>
      <c r="AU1551" t="str">
        <f t="shared" si="98"/>
        <v>TVF2650-***** CRSE TOTAL</v>
      </c>
    </row>
    <row r="1552" spans="1:50" x14ac:dyDescent="0.2">
      <c r="A1552" t="s">
        <v>103</v>
      </c>
      <c r="B1552" t="s">
        <v>663</v>
      </c>
      <c r="C1552">
        <v>2666</v>
      </c>
      <c r="D1552">
        <v>1</v>
      </c>
      <c r="E1552">
        <v>39</v>
      </c>
      <c r="F1552">
        <v>2.6</v>
      </c>
      <c r="G1552">
        <v>0</v>
      </c>
      <c r="H1552">
        <v>0</v>
      </c>
      <c r="I1552">
        <v>0</v>
      </c>
      <c r="J1552">
        <v>0</v>
      </c>
      <c r="K1552">
        <v>2.6</v>
      </c>
      <c r="L1552">
        <v>13</v>
      </c>
      <c r="M1552">
        <v>0</v>
      </c>
      <c r="N1552">
        <v>0</v>
      </c>
      <c r="O1552">
        <v>0</v>
      </c>
      <c r="P1552">
        <v>13</v>
      </c>
      <c r="Q1552">
        <v>15</v>
      </c>
      <c r="R1552" s="3">
        <v>0.86670000000000003</v>
      </c>
      <c r="S1552">
        <v>0</v>
      </c>
      <c r="T1552">
        <v>0</v>
      </c>
      <c r="U1552" t="s">
        <v>673</v>
      </c>
      <c r="V1552" t="s">
        <v>111</v>
      </c>
      <c r="W1552" s="4">
        <v>0.3923611111111111</v>
      </c>
      <c r="X1552" s="4">
        <v>0.44444444444444442</v>
      </c>
      <c r="Y1552" t="s">
        <v>107</v>
      </c>
      <c r="Z1552" t="s">
        <v>359</v>
      </c>
      <c r="AA1552">
        <v>39</v>
      </c>
      <c r="AB1552" t="s">
        <v>5406</v>
      </c>
      <c r="AC1552">
        <v>3</v>
      </c>
      <c r="AD1552">
        <v>1</v>
      </c>
      <c r="AE1552">
        <v>3</v>
      </c>
      <c r="AF1552">
        <v>0</v>
      </c>
      <c r="AG1552">
        <v>0</v>
      </c>
      <c r="AH1552">
        <v>0</v>
      </c>
      <c r="AI1552">
        <v>0</v>
      </c>
      <c r="AJ1552">
        <v>93561</v>
      </c>
      <c r="AK1552" t="s">
        <v>130</v>
      </c>
      <c r="AL1552" t="s">
        <v>61</v>
      </c>
      <c r="AM1552" t="s">
        <v>61</v>
      </c>
      <c r="AN1552" t="s">
        <v>145</v>
      </c>
      <c r="AO1552" t="s">
        <v>61</v>
      </c>
      <c r="AP1552">
        <v>1</v>
      </c>
      <c r="AQ1552" t="str">
        <f t="shared" si="99"/>
        <v>TVF</v>
      </c>
      <c r="AR1552" t="str">
        <f t="shared" si="99"/>
        <v>2666</v>
      </c>
      <c r="AS1552" t="str">
        <f t="shared" si="96"/>
        <v>Pear</v>
      </c>
      <c r="AT1552" t="str">
        <f t="shared" si="97"/>
        <v>TVF2666Pearson Joshua D.</v>
      </c>
      <c r="AU1552" t="str">
        <f t="shared" si="98"/>
        <v>TVF2666-1</v>
      </c>
      <c r="AV1552" t="s">
        <v>2869</v>
      </c>
      <c r="AW1552" t="s">
        <v>2700</v>
      </c>
      <c r="AX1552" t="s">
        <v>2870</v>
      </c>
    </row>
    <row r="1553" spans="1:51" x14ac:dyDescent="0.2">
      <c r="A1553" t="s">
        <v>103</v>
      </c>
      <c r="B1553" t="s">
        <v>663</v>
      </c>
      <c r="C1553">
        <v>2666</v>
      </c>
      <c r="D1553">
        <v>2</v>
      </c>
      <c r="E1553">
        <v>42</v>
      </c>
      <c r="F1553">
        <v>2.8</v>
      </c>
      <c r="G1553">
        <v>0</v>
      </c>
      <c r="H1553">
        <v>0</v>
      </c>
      <c r="I1553">
        <v>0</v>
      </c>
      <c r="J1553">
        <v>0</v>
      </c>
      <c r="K1553">
        <v>2.8</v>
      </c>
      <c r="L1553">
        <v>14</v>
      </c>
      <c r="M1553">
        <v>0</v>
      </c>
      <c r="N1553">
        <v>0</v>
      </c>
      <c r="O1553">
        <v>0</v>
      </c>
      <c r="P1553">
        <v>14</v>
      </c>
      <c r="Q1553">
        <v>15</v>
      </c>
      <c r="R1553" s="3">
        <v>0.93330000000000002</v>
      </c>
      <c r="S1553">
        <v>0</v>
      </c>
      <c r="T1553">
        <v>0</v>
      </c>
      <c r="U1553" t="s">
        <v>673</v>
      </c>
      <c r="V1553" t="s">
        <v>111</v>
      </c>
      <c r="W1553" s="4">
        <v>0.51041666666666663</v>
      </c>
      <c r="X1553" s="4">
        <v>0.5625</v>
      </c>
      <c r="Y1553" t="s">
        <v>107</v>
      </c>
      <c r="Z1553" t="s">
        <v>243</v>
      </c>
      <c r="AA1553">
        <v>31</v>
      </c>
      <c r="AB1553" t="s">
        <v>5407</v>
      </c>
      <c r="AC1553">
        <v>3</v>
      </c>
      <c r="AD1553">
        <v>1</v>
      </c>
      <c r="AE1553">
        <v>3</v>
      </c>
      <c r="AF1553">
        <v>0</v>
      </c>
      <c r="AG1553">
        <v>0</v>
      </c>
      <c r="AH1553">
        <v>0</v>
      </c>
      <c r="AI1553">
        <v>0</v>
      </c>
      <c r="AJ1553">
        <v>93847</v>
      </c>
      <c r="AK1553" t="s">
        <v>130</v>
      </c>
      <c r="AL1553" t="s">
        <v>61</v>
      </c>
      <c r="AM1553" t="s">
        <v>61</v>
      </c>
      <c r="AN1553" t="s">
        <v>145</v>
      </c>
      <c r="AO1553" t="s">
        <v>61</v>
      </c>
      <c r="AP1553">
        <v>1</v>
      </c>
      <c r="AQ1553" t="str">
        <f t="shared" si="99"/>
        <v>TVF</v>
      </c>
      <c r="AR1553" t="str">
        <f t="shared" si="99"/>
        <v>2666</v>
      </c>
      <c r="AS1553" t="str">
        <f t="shared" si="96"/>
        <v>Farn</v>
      </c>
      <c r="AT1553" t="str">
        <f t="shared" si="97"/>
        <v>TVF2666Farner Dirk M.</v>
      </c>
      <c r="AU1553" t="str">
        <f t="shared" si="98"/>
        <v>TVF2666-2</v>
      </c>
      <c r="AV1553" t="s">
        <v>2871</v>
      </c>
      <c r="AW1553" t="s">
        <v>2872</v>
      </c>
      <c r="AX1553" t="s">
        <v>2634</v>
      </c>
    </row>
    <row r="1554" spans="1:51" x14ac:dyDescent="0.2">
      <c r="A1554" t="s">
        <v>103</v>
      </c>
      <c r="B1554" t="s">
        <v>663</v>
      </c>
      <c r="C1554">
        <v>2666</v>
      </c>
      <c r="D1554">
        <v>3</v>
      </c>
      <c r="E1554">
        <v>45</v>
      </c>
      <c r="F1554">
        <v>3</v>
      </c>
      <c r="G1554">
        <v>0</v>
      </c>
      <c r="H1554">
        <v>0</v>
      </c>
      <c r="I1554">
        <v>0</v>
      </c>
      <c r="J1554">
        <v>0</v>
      </c>
      <c r="K1554">
        <v>3</v>
      </c>
      <c r="L1554">
        <v>15</v>
      </c>
      <c r="M1554">
        <v>0</v>
      </c>
      <c r="N1554">
        <v>0</v>
      </c>
      <c r="O1554">
        <v>0</v>
      </c>
      <c r="P1554">
        <v>15</v>
      </c>
      <c r="Q1554">
        <v>15</v>
      </c>
      <c r="R1554" s="3">
        <v>1</v>
      </c>
      <c r="S1554">
        <v>0</v>
      </c>
      <c r="T1554">
        <v>0</v>
      </c>
      <c r="U1554" t="s">
        <v>673</v>
      </c>
      <c r="V1554" t="s">
        <v>136</v>
      </c>
      <c r="W1554" s="4">
        <v>0.5</v>
      </c>
      <c r="X1554" s="4">
        <v>0.61458333333333337</v>
      </c>
      <c r="Y1554" t="s">
        <v>107</v>
      </c>
      <c r="Z1554" t="s">
        <v>489</v>
      </c>
      <c r="AA1554">
        <v>40</v>
      </c>
      <c r="AB1554" t="s">
        <v>5408</v>
      </c>
      <c r="AC1554">
        <v>3</v>
      </c>
      <c r="AD1554">
        <v>1</v>
      </c>
      <c r="AE1554">
        <v>3</v>
      </c>
      <c r="AF1554">
        <v>0</v>
      </c>
      <c r="AG1554">
        <v>0</v>
      </c>
      <c r="AH1554">
        <v>0</v>
      </c>
      <c r="AI1554">
        <v>0</v>
      </c>
      <c r="AJ1554">
        <v>96526</v>
      </c>
      <c r="AK1554" t="s">
        <v>130</v>
      </c>
      <c r="AL1554" t="s">
        <v>61</v>
      </c>
      <c r="AM1554" t="s">
        <v>61</v>
      </c>
      <c r="AN1554" t="s">
        <v>145</v>
      </c>
      <c r="AO1554" t="s">
        <v>61</v>
      </c>
      <c r="AP1554">
        <v>1</v>
      </c>
      <c r="AQ1554" t="str">
        <f t="shared" si="99"/>
        <v>TVF</v>
      </c>
      <c r="AR1554" t="str">
        <f t="shared" si="99"/>
        <v>2666</v>
      </c>
      <c r="AS1554" t="str">
        <f t="shared" si="96"/>
        <v>Butl</v>
      </c>
      <c r="AT1554" t="str">
        <f t="shared" si="97"/>
        <v>TVF2666Butler Miranda Joelle</v>
      </c>
      <c r="AU1554" t="str">
        <f t="shared" si="98"/>
        <v>TVF2666-3</v>
      </c>
      <c r="AV1554" t="s">
        <v>2873</v>
      </c>
      <c r="AW1554" t="s">
        <v>2874</v>
      </c>
      <c r="AX1554" t="s">
        <v>2875</v>
      </c>
    </row>
    <row r="1555" spans="1:51" x14ac:dyDescent="0.2">
      <c r="A1555" t="s">
        <v>103</v>
      </c>
      <c r="B1555" t="s">
        <v>663</v>
      </c>
      <c r="C1555">
        <v>2666</v>
      </c>
      <c r="D1555" t="s">
        <v>125</v>
      </c>
      <c r="E1555">
        <v>126</v>
      </c>
      <c r="F1555">
        <v>8.4</v>
      </c>
      <c r="G1555">
        <v>0</v>
      </c>
      <c r="H1555">
        <v>0</v>
      </c>
      <c r="I1555">
        <v>0</v>
      </c>
      <c r="J1555">
        <v>0</v>
      </c>
      <c r="K1555">
        <v>8.4</v>
      </c>
      <c r="L1555">
        <v>42</v>
      </c>
      <c r="M1555">
        <v>0</v>
      </c>
      <c r="N1555">
        <v>0</v>
      </c>
      <c r="O1555">
        <v>0</v>
      </c>
      <c r="P1555">
        <v>42</v>
      </c>
      <c r="Q1555">
        <v>45</v>
      </c>
      <c r="R1555" s="3">
        <v>0.93330000000000002</v>
      </c>
      <c r="S1555">
        <v>0</v>
      </c>
      <c r="T1555">
        <v>0</v>
      </c>
      <c r="AQ1555" t="str">
        <f t="shared" si="99"/>
        <v>TVF</v>
      </c>
      <c r="AR1555" t="str">
        <f t="shared" si="99"/>
        <v>2666</v>
      </c>
      <c r="AS1555" t="str">
        <f t="shared" si="96"/>
        <v/>
      </c>
      <c r="AT1555" t="str">
        <f t="shared" si="97"/>
        <v>TVF2666</v>
      </c>
      <c r="AU1555" t="str">
        <f t="shared" si="98"/>
        <v>TVF2666-***** CRSE TOTAL</v>
      </c>
    </row>
    <row r="1556" spans="1:51" x14ac:dyDescent="0.2">
      <c r="A1556" t="s">
        <v>103</v>
      </c>
      <c r="B1556" t="s">
        <v>663</v>
      </c>
      <c r="C1556">
        <v>3000</v>
      </c>
      <c r="D1556">
        <v>1</v>
      </c>
      <c r="E1556">
        <v>327</v>
      </c>
      <c r="F1556">
        <v>21.8</v>
      </c>
      <c r="G1556">
        <v>0</v>
      </c>
      <c r="H1556">
        <v>0</v>
      </c>
      <c r="I1556">
        <v>0.4</v>
      </c>
      <c r="J1556">
        <v>0.2</v>
      </c>
      <c r="K1556">
        <v>21.8</v>
      </c>
      <c r="L1556">
        <v>109</v>
      </c>
      <c r="M1556">
        <v>2</v>
      </c>
      <c r="N1556">
        <v>1</v>
      </c>
      <c r="O1556">
        <v>0</v>
      </c>
      <c r="P1556">
        <v>109</v>
      </c>
      <c r="Q1556">
        <v>120</v>
      </c>
      <c r="R1556" s="3">
        <v>0.9083</v>
      </c>
      <c r="S1556">
        <v>0</v>
      </c>
      <c r="T1556">
        <v>0</v>
      </c>
      <c r="U1556" t="s">
        <v>674</v>
      </c>
      <c r="V1556" t="s">
        <v>111</v>
      </c>
      <c r="W1556" s="4">
        <v>0.3923611111111111</v>
      </c>
      <c r="X1556" s="4">
        <v>0.42708333333333331</v>
      </c>
      <c r="Y1556" t="s">
        <v>107</v>
      </c>
      <c r="Z1556" t="s">
        <v>131</v>
      </c>
      <c r="AA1556">
        <v>148</v>
      </c>
      <c r="AB1556" t="s">
        <v>5535</v>
      </c>
      <c r="AC1556">
        <v>4</v>
      </c>
      <c r="AD1556">
        <v>2</v>
      </c>
      <c r="AE1556">
        <v>3</v>
      </c>
      <c r="AF1556">
        <v>131</v>
      </c>
      <c r="AG1556">
        <v>110</v>
      </c>
      <c r="AH1556">
        <v>10</v>
      </c>
      <c r="AI1556">
        <v>11</v>
      </c>
      <c r="AJ1556">
        <v>92076</v>
      </c>
      <c r="AK1556" t="s">
        <v>61</v>
      </c>
      <c r="AL1556" t="s">
        <v>98</v>
      </c>
      <c r="AM1556" t="s">
        <v>61</v>
      </c>
      <c r="AN1556" t="s">
        <v>61</v>
      </c>
      <c r="AO1556" t="s">
        <v>61</v>
      </c>
      <c r="AP1556">
        <v>1</v>
      </c>
      <c r="AQ1556" t="str">
        <f t="shared" si="99"/>
        <v>TVF</v>
      </c>
      <c r="AR1556" t="str">
        <f t="shared" si="99"/>
        <v>3000</v>
      </c>
      <c r="AS1556" t="str">
        <f t="shared" si="96"/>
        <v>Hana</v>
      </c>
      <c r="AT1556" t="str">
        <f t="shared" si="97"/>
        <v>TVF3000Hanan Deborah Else Regina</v>
      </c>
      <c r="AU1556" t="str">
        <f t="shared" si="98"/>
        <v>TVF3000-1</v>
      </c>
      <c r="AV1556" t="s">
        <v>3115</v>
      </c>
      <c r="AW1556" t="s">
        <v>2648</v>
      </c>
      <c r="AX1556" t="s">
        <v>3116</v>
      </c>
      <c r="AY1556" t="s">
        <v>3117</v>
      </c>
    </row>
    <row r="1557" spans="1:51" x14ac:dyDescent="0.2">
      <c r="A1557" t="s">
        <v>103</v>
      </c>
      <c r="B1557" t="s">
        <v>663</v>
      </c>
      <c r="C1557">
        <v>3000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22</v>
      </c>
      <c r="M1557">
        <v>0</v>
      </c>
      <c r="N1557">
        <v>0</v>
      </c>
      <c r="O1557">
        <v>0</v>
      </c>
      <c r="P1557">
        <v>22</v>
      </c>
      <c r="Q1557">
        <v>20</v>
      </c>
      <c r="R1557" s="3">
        <v>1.1000000000000001</v>
      </c>
      <c r="S1557">
        <v>0</v>
      </c>
      <c r="T1557">
        <v>0</v>
      </c>
      <c r="U1557" t="s">
        <v>674</v>
      </c>
      <c r="V1557" t="s">
        <v>120</v>
      </c>
      <c r="W1557" s="4">
        <v>0.45833333333333331</v>
      </c>
      <c r="X1557" s="4">
        <v>0.52777777777777779</v>
      </c>
      <c r="Y1557" t="s">
        <v>123</v>
      </c>
      <c r="Z1557">
        <v>211</v>
      </c>
      <c r="AA1557">
        <v>36</v>
      </c>
      <c r="AB1557" t="s">
        <v>5535</v>
      </c>
      <c r="AC1557">
        <v>12</v>
      </c>
      <c r="AD1557">
        <v>2</v>
      </c>
      <c r="AE1557">
        <v>0</v>
      </c>
      <c r="AF1557">
        <v>2</v>
      </c>
      <c r="AG1557">
        <v>0</v>
      </c>
      <c r="AH1557">
        <v>2</v>
      </c>
      <c r="AI1557">
        <v>0</v>
      </c>
      <c r="AJ1557">
        <v>92084</v>
      </c>
      <c r="AK1557" t="s">
        <v>61</v>
      </c>
      <c r="AL1557" t="s">
        <v>98</v>
      </c>
      <c r="AM1557" t="s">
        <v>61</v>
      </c>
      <c r="AN1557" t="s">
        <v>61</v>
      </c>
      <c r="AO1557" t="s">
        <v>61</v>
      </c>
      <c r="AP1557">
        <v>1</v>
      </c>
      <c r="AQ1557" t="str">
        <f t="shared" si="99"/>
        <v>TVF</v>
      </c>
      <c r="AR1557" t="str">
        <f t="shared" si="99"/>
        <v>3000</v>
      </c>
      <c r="AS1557" t="str">
        <f t="shared" si="96"/>
        <v>Hana</v>
      </c>
      <c r="AT1557" t="str">
        <f t="shared" si="97"/>
        <v>TVF3000Hanan Deborah Else Regina</v>
      </c>
      <c r="AU1557" t="str">
        <f t="shared" si="98"/>
        <v>TVF3000-2</v>
      </c>
      <c r="AV1557" t="s">
        <v>3115</v>
      </c>
      <c r="AW1557" t="s">
        <v>2648</v>
      </c>
      <c r="AX1557" t="s">
        <v>3116</v>
      </c>
      <c r="AY1557" t="s">
        <v>3117</v>
      </c>
    </row>
    <row r="1558" spans="1:51" x14ac:dyDescent="0.2">
      <c r="A1558" t="s">
        <v>103</v>
      </c>
      <c r="B1558" t="s">
        <v>663</v>
      </c>
      <c r="C1558">
        <v>3000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21</v>
      </c>
      <c r="M1558">
        <v>1</v>
      </c>
      <c r="N1558">
        <v>0</v>
      </c>
      <c r="O1558">
        <v>0</v>
      </c>
      <c r="P1558">
        <v>21</v>
      </c>
      <c r="Q1558">
        <v>20</v>
      </c>
      <c r="R1558" s="3">
        <v>1.05</v>
      </c>
      <c r="S1558">
        <v>0</v>
      </c>
      <c r="T1558">
        <v>0</v>
      </c>
      <c r="U1558" t="s">
        <v>674</v>
      </c>
      <c r="V1558" t="s">
        <v>121</v>
      </c>
      <c r="W1558" s="4">
        <v>0.45833333333333331</v>
      </c>
      <c r="X1558" s="4">
        <v>0.52777777777777779</v>
      </c>
      <c r="Y1558" t="s">
        <v>123</v>
      </c>
      <c r="Z1558">
        <v>211</v>
      </c>
      <c r="AA1558">
        <v>36</v>
      </c>
      <c r="AB1558" t="s">
        <v>5535</v>
      </c>
      <c r="AC1558">
        <v>12</v>
      </c>
      <c r="AD1558">
        <v>2</v>
      </c>
      <c r="AE1558">
        <v>0</v>
      </c>
      <c r="AF1558">
        <v>1</v>
      </c>
      <c r="AG1558">
        <v>0</v>
      </c>
      <c r="AH1558">
        <v>1</v>
      </c>
      <c r="AI1558">
        <v>0</v>
      </c>
      <c r="AJ1558">
        <v>92089</v>
      </c>
      <c r="AK1558" t="s">
        <v>61</v>
      </c>
      <c r="AL1558" t="s">
        <v>98</v>
      </c>
      <c r="AM1558" t="s">
        <v>61</v>
      </c>
      <c r="AN1558" t="s">
        <v>61</v>
      </c>
      <c r="AO1558" t="s">
        <v>61</v>
      </c>
      <c r="AP1558">
        <v>1</v>
      </c>
      <c r="AQ1558" t="str">
        <f t="shared" si="99"/>
        <v>TVF</v>
      </c>
      <c r="AR1558" t="str">
        <f t="shared" si="99"/>
        <v>3000</v>
      </c>
      <c r="AS1558" t="str">
        <f t="shared" si="96"/>
        <v>Hana</v>
      </c>
      <c r="AT1558" t="str">
        <f t="shared" si="97"/>
        <v>TVF3000Hanan Deborah Else Regina</v>
      </c>
      <c r="AU1558" t="str">
        <f t="shared" si="98"/>
        <v>TVF3000-3</v>
      </c>
      <c r="AV1558" t="s">
        <v>3115</v>
      </c>
      <c r="AW1558" t="s">
        <v>2648</v>
      </c>
      <c r="AX1558" t="s">
        <v>3116</v>
      </c>
      <c r="AY1558" t="s">
        <v>3117</v>
      </c>
    </row>
    <row r="1559" spans="1:51" x14ac:dyDescent="0.2">
      <c r="A1559" t="s">
        <v>103</v>
      </c>
      <c r="B1559" t="s">
        <v>663</v>
      </c>
      <c r="C1559">
        <v>3000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21</v>
      </c>
      <c r="M1559">
        <v>1</v>
      </c>
      <c r="N1559">
        <v>0</v>
      </c>
      <c r="O1559">
        <v>0</v>
      </c>
      <c r="P1559">
        <v>21</v>
      </c>
      <c r="Q1559">
        <v>20</v>
      </c>
      <c r="R1559" s="3">
        <v>1.05</v>
      </c>
      <c r="S1559">
        <v>0</v>
      </c>
      <c r="T1559">
        <v>0</v>
      </c>
      <c r="U1559" t="s">
        <v>674</v>
      </c>
      <c r="V1559" t="s">
        <v>120</v>
      </c>
      <c r="W1559" s="4">
        <v>0.60416666666666663</v>
      </c>
      <c r="X1559" s="4">
        <v>0.67361111111111116</v>
      </c>
      <c r="Y1559" t="s">
        <v>107</v>
      </c>
      <c r="Z1559" t="s">
        <v>444</v>
      </c>
      <c r="AA1559">
        <v>29</v>
      </c>
      <c r="AB1559" t="s">
        <v>5535</v>
      </c>
      <c r="AC1559">
        <v>12</v>
      </c>
      <c r="AD1559">
        <v>2</v>
      </c>
      <c r="AE1559">
        <v>0</v>
      </c>
      <c r="AF1559">
        <v>10</v>
      </c>
      <c r="AG1559">
        <v>0</v>
      </c>
      <c r="AH1559">
        <v>10</v>
      </c>
      <c r="AI1559">
        <v>0</v>
      </c>
      <c r="AJ1559">
        <v>93575</v>
      </c>
      <c r="AK1559" t="s">
        <v>61</v>
      </c>
      <c r="AL1559" t="s">
        <v>98</v>
      </c>
      <c r="AM1559" t="s">
        <v>61</v>
      </c>
      <c r="AN1559" t="s">
        <v>61</v>
      </c>
      <c r="AO1559" t="s">
        <v>61</v>
      </c>
      <c r="AP1559">
        <v>1</v>
      </c>
      <c r="AQ1559" t="str">
        <f t="shared" si="99"/>
        <v>TVF</v>
      </c>
      <c r="AR1559" t="str">
        <f t="shared" si="99"/>
        <v>3000</v>
      </c>
      <c r="AS1559" t="str">
        <f t="shared" si="96"/>
        <v>Hana</v>
      </c>
      <c r="AT1559" t="str">
        <f t="shared" si="97"/>
        <v>TVF3000Hanan Deborah Else Regina</v>
      </c>
      <c r="AU1559" t="str">
        <f t="shared" si="98"/>
        <v>TVF3000-4</v>
      </c>
      <c r="AV1559" t="s">
        <v>3115</v>
      </c>
      <c r="AW1559" t="s">
        <v>2648</v>
      </c>
      <c r="AX1559" t="s">
        <v>3116</v>
      </c>
      <c r="AY1559" t="s">
        <v>3117</v>
      </c>
    </row>
    <row r="1560" spans="1:51" x14ac:dyDescent="0.2">
      <c r="A1560" t="s">
        <v>103</v>
      </c>
      <c r="B1560" t="s">
        <v>663</v>
      </c>
      <c r="C1560">
        <v>3000</v>
      </c>
      <c r="D1560">
        <v>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20</v>
      </c>
      <c r="M1560">
        <v>0</v>
      </c>
      <c r="N1560">
        <v>1</v>
      </c>
      <c r="O1560">
        <v>0</v>
      </c>
      <c r="P1560">
        <v>20</v>
      </c>
      <c r="Q1560">
        <v>20</v>
      </c>
      <c r="R1560" s="3">
        <v>1</v>
      </c>
      <c r="S1560">
        <v>0</v>
      </c>
      <c r="T1560">
        <v>0</v>
      </c>
      <c r="U1560" t="s">
        <v>674</v>
      </c>
      <c r="V1560" t="s">
        <v>121</v>
      </c>
      <c r="W1560" s="4">
        <v>0.60416666666666663</v>
      </c>
      <c r="X1560" s="4">
        <v>0.67361111111111116</v>
      </c>
      <c r="Y1560" t="s">
        <v>107</v>
      </c>
      <c r="Z1560" t="s">
        <v>444</v>
      </c>
      <c r="AA1560">
        <v>29</v>
      </c>
      <c r="AB1560" t="s">
        <v>5535</v>
      </c>
      <c r="AC1560">
        <v>12</v>
      </c>
      <c r="AD1560">
        <v>2</v>
      </c>
      <c r="AE1560">
        <v>0</v>
      </c>
      <c r="AF1560">
        <v>14</v>
      </c>
      <c r="AG1560">
        <v>0</v>
      </c>
      <c r="AH1560">
        <v>14</v>
      </c>
      <c r="AI1560">
        <v>0</v>
      </c>
      <c r="AJ1560">
        <v>93576</v>
      </c>
      <c r="AK1560" t="s">
        <v>61</v>
      </c>
      <c r="AL1560" t="s">
        <v>98</v>
      </c>
      <c r="AM1560" t="s">
        <v>61</v>
      </c>
      <c r="AN1560" t="s">
        <v>61</v>
      </c>
      <c r="AO1560" t="s">
        <v>61</v>
      </c>
      <c r="AP1560">
        <v>1</v>
      </c>
      <c r="AQ1560" t="str">
        <f t="shared" si="99"/>
        <v>TVF</v>
      </c>
      <c r="AR1560" t="str">
        <f t="shared" si="99"/>
        <v>3000</v>
      </c>
      <c r="AS1560" t="str">
        <f t="shared" si="96"/>
        <v>Hana</v>
      </c>
      <c r="AT1560" t="str">
        <f t="shared" si="97"/>
        <v>TVF3000Hanan Deborah Else Regina</v>
      </c>
      <c r="AU1560" t="str">
        <f t="shared" si="98"/>
        <v>TVF3000-5</v>
      </c>
      <c r="AV1560" t="s">
        <v>3115</v>
      </c>
      <c r="AW1560" t="s">
        <v>2648</v>
      </c>
      <c r="AX1560" t="s">
        <v>3116</v>
      </c>
      <c r="AY1560" t="s">
        <v>3117</v>
      </c>
    </row>
    <row r="1561" spans="1:51" x14ac:dyDescent="0.2">
      <c r="A1561" t="s">
        <v>103</v>
      </c>
      <c r="B1561" t="s">
        <v>663</v>
      </c>
      <c r="C1561">
        <v>3000</v>
      </c>
      <c r="D1561">
        <v>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25</v>
      </c>
      <c r="M1561">
        <v>0</v>
      </c>
      <c r="N1561">
        <v>0</v>
      </c>
      <c r="O1561">
        <v>0</v>
      </c>
      <c r="P1561">
        <v>25</v>
      </c>
      <c r="Q1561">
        <v>20</v>
      </c>
      <c r="R1561" s="3">
        <v>1.25</v>
      </c>
      <c r="S1561">
        <v>0</v>
      </c>
      <c r="T1561">
        <v>0</v>
      </c>
      <c r="U1561" t="s">
        <v>674</v>
      </c>
      <c r="V1561" t="s">
        <v>121</v>
      </c>
      <c r="W1561" s="4">
        <v>0.6875</v>
      </c>
      <c r="X1561" s="4">
        <v>0.75694444444444453</v>
      </c>
      <c r="Y1561" t="s">
        <v>107</v>
      </c>
      <c r="Z1561" t="s">
        <v>444</v>
      </c>
      <c r="AA1561">
        <v>29</v>
      </c>
      <c r="AB1561" t="s">
        <v>5536</v>
      </c>
      <c r="AC1561">
        <v>12</v>
      </c>
      <c r="AD1561">
        <v>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93577</v>
      </c>
      <c r="AK1561" t="s">
        <v>61</v>
      </c>
      <c r="AL1561" t="s">
        <v>98</v>
      </c>
      <c r="AM1561" t="s">
        <v>61</v>
      </c>
      <c r="AN1561" t="s">
        <v>61</v>
      </c>
      <c r="AO1561" t="s">
        <v>61</v>
      </c>
      <c r="AP1561">
        <v>1</v>
      </c>
      <c r="AQ1561" t="str">
        <f t="shared" si="99"/>
        <v>TVF</v>
      </c>
      <c r="AR1561" t="str">
        <f t="shared" si="99"/>
        <v>3000</v>
      </c>
      <c r="AS1561" t="str">
        <f t="shared" si="96"/>
        <v>Chen</v>
      </c>
      <c r="AT1561" t="str">
        <f t="shared" si="97"/>
        <v xml:space="preserve">TVF3000Chen Justin </v>
      </c>
      <c r="AU1561" t="str">
        <f t="shared" si="98"/>
        <v>TVF3000-6</v>
      </c>
      <c r="AV1561" t="s">
        <v>3118</v>
      </c>
      <c r="AW1561" t="s">
        <v>3119</v>
      </c>
    </row>
    <row r="1562" spans="1:51" x14ac:dyDescent="0.2">
      <c r="A1562" t="s">
        <v>103</v>
      </c>
      <c r="B1562" t="s">
        <v>663</v>
      </c>
      <c r="C1562">
        <v>3000</v>
      </c>
      <c r="D1562" t="s">
        <v>125</v>
      </c>
      <c r="E1562">
        <v>327</v>
      </c>
      <c r="F1562">
        <v>21.8</v>
      </c>
      <c r="G1562">
        <v>0</v>
      </c>
      <c r="H1562">
        <v>0</v>
      </c>
      <c r="I1562">
        <v>0.4</v>
      </c>
      <c r="J1562">
        <v>0.2</v>
      </c>
      <c r="K1562">
        <v>21.8</v>
      </c>
      <c r="L1562">
        <v>218</v>
      </c>
      <c r="M1562">
        <v>4</v>
      </c>
      <c r="N1562">
        <v>2</v>
      </c>
      <c r="O1562">
        <v>0</v>
      </c>
      <c r="P1562">
        <v>218</v>
      </c>
      <c r="Q1562">
        <v>220</v>
      </c>
      <c r="R1562" s="3">
        <v>0.9909</v>
      </c>
      <c r="S1562">
        <v>0</v>
      </c>
      <c r="T1562">
        <v>0</v>
      </c>
      <c r="AQ1562" t="str">
        <f t="shared" si="99"/>
        <v>TVF</v>
      </c>
      <c r="AR1562" t="str">
        <f t="shared" si="99"/>
        <v>3000</v>
      </c>
      <c r="AS1562" t="str">
        <f t="shared" si="96"/>
        <v/>
      </c>
      <c r="AT1562" t="str">
        <f t="shared" si="97"/>
        <v>TVF3000</v>
      </c>
      <c r="AU1562" t="str">
        <f t="shared" si="98"/>
        <v>TVF3000-***** CRSE TOTAL</v>
      </c>
    </row>
    <row r="1563" spans="1:51" x14ac:dyDescent="0.2">
      <c r="A1563" t="s">
        <v>103</v>
      </c>
      <c r="B1563" t="s">
        <v>663</v>
      </c>
      <c r="C1563">
        <v>3010</v>
      </c>
      <c r="D1563">
        <v>1</v>
      </c>
      <c r="E1563">
        <v>72</v>
      </c>
      <c r="F1563">
        <v>4.8</v>
      </c>
      <c r="G1563">
        <v>0</v>
      </c>
      <c r="H1563">
        <v>0</v>
      </c>
      <c r="I1563">
        <v>0</v>
      </c>
      <c r="J1563">
        <v>0</v>
      </c>
      <c r="K1563">
        <v>4.8</v>
      </c>
      <c r="L1563">
        <v>24</v>
      </c>
      <c r="M1563">
        <v>0</v>
      </c>
      <c r="N1563">
        <v>0</v>
      </c>
      <c r="O1563">
        <v>0</v>
      </c>
      <c r="P1563">
        <v>24</v>
      </c>
      <c r="Q1563">
        <v>24</v>
      </c>
      <c r="R1563" s="3">
        <v>1</v>
      </c>
      <c r="S1563">
        <v>0</v>
      </c>
      <c r="T1563">
        <v>0</v>
      </c>
      <c r="U1563" t="s">
        <v>675</v>
      </c>
      <c r="V1563" t="s">
        <v>118</v>
      </c>
      <c r="W1563" s="4">
        <v>0.66666666666666663</v>
      </c>
      <c r="X1563" s="4">
        <v>0.74305555555555547</v>
      </c>
      <c r="Y1563" t="s">
        <v>123</v>
      </c>
      <c r="Z1563">
        <v>219</v>
      </c>
      <c r="AA1563">
        <v>48</v>
      </c>
      <c r="AB1563" t="s">
        <v>5531</v>
      </c>
      <c r="AC1563">
        <v>4</v>
      </c>
      <c r="AD1563">
        <v>2</v>
      </c>
      <c r="AE1563">
        <v>3</v>
      </c>
      <c r="AF1563">
        <v>11</v>
      </c>
      <c r="AG1563">
        <v>10</v>
      </c>
      <c r="AH1563">
        <v>0</v>
      </c>
      <c r="AI1563">
        <v>1</v>
      </c>
      <c r="AJ1563">
        <v>92094</v>
      </c>
      <c r="AK1563" t="s">
        <v>61</v>
      </c>
      <c r="AL1563" t="s">
        <v>61</v>
      </c>
      <c r="AM1563" t="s">
        <v>61</v>
      </c>
      <c r="AN1563" t="s">
        <v>61</v>
      </c>
      <c r="AO1563" t="s">
        <v>61</v>
      </c>
      <c r="AP1563">
        <v>1</v>
      </c>
      <c r="AQ1563" t="str">
        <f t="shared" si="99"/>
        <v>TVF</v>
      </c>
      <c r="AR1563" t="str">
        <f t="shared" si="99"/>
        <v>3010</v>
      </c>
      <c r="AS1563" t="str">
        <f t="shared" si="96"/>
        <v>Fegh</v>
      </c>
      <c r="AT1563" t="str">
        <f t="shared" si="97"/>
        <v xml:space="preserve">TVF3010Feghali Elias </v>
      </c>
      <c r="AU1563" t="str">
        <f t="shared" si="98"/>
        <v>TVF3010-1</v>
      </c>
      <c r="AV1563" t="s">
        <v>3110</v>
      </c>
      <c r="AW1563" t="s">
        <v>3111</v>
      </c>
    </row>
    <row r="1564" spans="1:51" x14ac:dyDescent="0.2">
      <c r="A1564" t="s">
        <v>103</v>
      </c>
      <c r="B1564" t="s">
        <v>663</v>
      </c>
      <c r="C1564">
        <v>3010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9</v>
      </c>
      <c r="M1564">
        <v>0</v>
      </c>
      <c r="N1564">
        <v>0</v>
      </c>
      <c r="O1564">
        <v>0</v>
      </c>
      <c r="P1564">
        <v>9</v>
      </c>
      <c r="Q1564">
        <v>12</v>
      </c>
      <c r="R1564" s="3">
        <v>0.75</v>
      </c>
      <c r="S1564">
        <v>0</v>
      </c>
      <c r="T1564">
        <v>0</v>
      </c>
      <c r="U1564" t="s">
        <v>675</v>
      </c>
      <c r="V1564" t="s">
        <v>118</v>
      </c>
      <c r="W1564" s="4">
        <v>0.75</v>
      </c>
      <c r="X1564" s="4">
        <v>0.82638888888888884</v>
      </c>
      <c r="Y1564" t="s">
        <v>123</v>
      </c>
      <c r="Z1564">
        <v>200</v>
      </c>
      <c r="AA1564">
        <v>20</v>
      </c>
      <c r="AB1564" t="s">
        <v>5531</v>
      </c>
      <c r="AC1564">
        <v>12</v>
      </c>
      <c r="AD1564">
        <v>2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92095</v>
      </c>
      <c r="AK1564" t="s">
        <v>61</v>
      </c>
      <c r="AL1564" t="s">
        <v>61</v>
      </c>
      <c r="AM1564" t="s">
        <v>61</v>
      </c>
      <c r="AN1564" t="s">
        <v>61</v>
      </c>
      <c r="AO1564" t="s">
        <v>61</v>
      </c>
      <c r="AP1564">
        <v>1</v>
      </c>
      <c r="AQ1564" t="str">
        <f t="shared" si="99"/>
        <v>TVF</v>
      </c>
      <c r="AR1564" t="str">
        <f t="shared" si="99"/>
        <v>3010</v>
      </c>
      <c r="AS1564" t="str">
        <f t="shared" si="96"/>
        <v>Fegh</v>
      </c>
      <c r="AT1564" t="str">
        <f t="shared" si="97"/>
        <v xml:space="preserve">TVF3010Feghali Elias </v>
      </c>
      <c r="AU1564" t="str">
        <f t="shared" si="98"/>
        <v>TVF3010-2</v>
      </c>
      <c r="AV1564" t="s">
        <v>3110</v>
      </c>
      <c r="AW1564" t="s">
        <v>3111</v>
      </c>
    </row>
    <row r="1565" spans="1:51" x14ac:dyDescent="0.2">
      <c r="A1565" t="s">
        <v>103</v>
      </c>
      <c r="B1565" t="s">
        <v>663</v>
      </c>
      <c r="C1565">
        <v>3010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15</v>
      </c>
      <c r="Q1565">
        <v>12</v>
      </c>
      <c r="R1565" s="3">
        <v>1.25</v>
      </c>
      <c r="S1565">
        <v>0</v>
      </c>
      <c r="T1565">
        <v>0</v>
      </c>
      <c r="U1565" t="s">
        <v>675</v>
      </c>
      <c r="V1565" t="s">
        <v>118</v>
      </c>
      <c r="W1565" s="4">
        <v>0.83333333333333337</v>
      </c>
      <c r="X1565" s="4">
        <v>0.90972222222222221</v>
      </c>
      <c r="Y1565" t="s">
        <v>123</v>
      </c>
      <c r="Z1565">
        <v>200</v>
      </c>
      <c r="AA1565">
        <v>20</v>
      </c>
      <c r="AB1565" t="s">
        <v>5531</v>
      </c>
      <c r="AC1565">
        <v>12</v>
      </c>
      <c r="AD1565">
        <v>2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92099</v>
      </c>
      <c r="AK1565" t="s">
        <v>61</v>
      </c>
      <c r="AL1565" t="s">
        <v>61</v>
      </c>
      <c r="AM1565" t="s">
        <v>61</v>
      </c>
      <c r="AN1565" t="s">
        <v>61</v>
      </c>
      <c r="AO1565" t="s">
        <v>61</v>
      </c>
      <c r="AP1565">
        <v>1</v>
      </c>
      <c r="AQ1565" t="str">
        <f t="shared" si="99"/>
        <v>TVF</v>
      </c>
      <c r="AR1565" t="str">
        <f t="shared" si="99"/>
        <v>3010</v>
      </c>
      <c r="AS1565" t="str">
        <f t="shared" si="96"/>
        <v>Fegh</v>
      </c>
      <c r="AT1565" t="str">
        <f t="shared" si="97"/>
        <v xml:space="preserve">TVF3010Feghali Elias </v>
      </c>
      <c r="AU1565" t="str">
        <f t="shared" si="98"/>
        <v>TVF3010-3</v>
      </c>
      <c r="AV1565" t="s">
        <v>3110</v>
      </c>
      <c r="AW1565" t="s">
        <v>3111</v>
      </c>
    </row>
    <row r="1566" spans="1:51" x14ac:dyDescent="0.2">
      <c r="A1566" t="s">
        <v>103</v>
      </c>
      <c r="B1566" t="s">
        <v>663</v>
      </c>
      <c r="C1566">
        <v>3010</v>
      </c>
      <c r="D1566" t="s">
        <v>125</v>
      </c>
      <c r="E1566">
        <v>72</v>
      </c>
      <c r="F1566">
        <v>4.8</v>
      </c>
      <c r="G1566">
        <v>0</v>
      </c>
      <c r="H1566">
        <v>0</v>
      </c>
      <c r="I1566">
        <v>0</v>
      </c>
      <c r="J1566">
        <v>0</v>
      </c>
      <c r="K1566">
        <v>4.8</v>
      </c>
      <c r="L1566">
        <v>48</v>
      </c>
      <c r="M1566">
        <v>0</v>
      </c>
      <c r="N1566">
        <v>0</v>
      </c>
      <c r="O1566">
        <v>0</v>
      </c>
      <c r="P1566">
        <v>48</v>
      </c>
      <c r="Q1566">
        <v>48</v>
      </c>
      <c r="R1566" s="3">
        <v>1</v>
      </c>
      <c r="S1566">
        <v>0</v>
      </c>
      <c r="T1566">
        <v>0</v>
      </c>
      <c r="AQ1566" t="str">
        <f t="shared" si="99"/>
        <v>TVF</v>
      </c>
      <c r="AR1566" t="str">
        <f t="shared" si="99"/>
        <v>3010</v>
      </c>
      <c r="AS1566" t="str">
        <f t="shared" si="96"/>
        <v/>
      </c>
      <c r="AT1566" t="str">
        <f t="shared" si="97"/>
        <v>TVF3010</v>
      </c>
      <c r="AU1566" t="str">
        <f t="shared" si="98"/>
        <v>TVF3010-***** CRSE TOTAL</v>
      </c>
    </row>
    <row r="1567" spans="1:51" x14ac:dyDescent="0.2">
      <c r="A1567" t="s">
        <v>103</v>
      </c>
      <c r="B1567" t="s">
        <v>663</v>
      </c>
      <c r="C1567">
        <v>3020</v>
      </c>
      <c r="D1567">
        <v>1</v>
      </c>
      <c r="E1567">
        <v>114</v>
      </c>
      <c r="F1567">
        <v>7.6</v>
      </c>
      <c r="G1567">
        <v>0</v>
      </c>
      <c r="H1567">
        <v>0</v>
      </c>
      <c r="I1567">
        <v>0.2</v>
      </c>
      <c r="J1567">
        <v>0.2</v>
      </c>
      <c r="K1567">
        <v>7.6</v>
      </c>
      <c r="L1567">
        <v>38</v>
      </c>
      <c r="M1567">
        <v>1</v>
      </c>
      <c r="N1567">
        <v>1</v>
      </c>
      <c r="O1567">
        <v>0</v>
      </c>
      <c r="P1567">
        <v>38</v>
      </c>
      <c r="Q1567">
        <v>48</v>
      </c>
      <c r="R1567" s="3">
        <v>0.79169999999999996</v>
      </c>
      <c r="S1567">
        <v>0</v>
      </c>
      <c r="T1567">
        <v>0</v>
      </c>
      <c r="U1567" t="s">
        <v>676</v>
      </c>
      <c r="V1567" t="s">
        <v>120</v>
      </c>
      <c r="W1567" s="4">
        <v>0.41666666666666669</v>
      </c>
      <c r="X1567" s="4">
        <v>0.49305555555555558</v>
      </c>
      <c r="Y1567" t="s">
        <v>123</v>
      </c>
      <c r="Z1567">
        <v>219</v>
      </c>
      <c r="AA1567">
        <v>48</v>
      </c>
      <c r="AB1567" t="s">
        <v>5537</v>
      </c>
      <c r="AC1567">
        <v>4</v>
      </c>
      <c r="AD1567">
        <v>2</v>
      </c>
      <c r="AE1567">
        <v>3</v>
      </c>
      <c r="AF1567">
        <v>14</v>
      </c>
      <c r="AG1567">
        <v>11</v>
      </c>
      <c r="AH1567">
        <v>2</v>
      </c>
      <c r="AI1567">
        <v>1</v>
      </c>
      <c r="AJ1567">
        <v>92103</v>
      </c>
      <c r="AK1567" t="s">
        <v>61</v>
      </c>
      <c r="AL1567" t="s">
        <v>61</v>
      </c>
      <c r="AM1567" t="s">
        <v>61</v>
      </c>
      <c r="AN1567" t="s">
        <v>61</v>
      </c>
      <c r="AO1567" t="s">
        <v>61</v>
      </c>
      <c r="AP1567">
        <v>1</v>
      </c>
      <c r="AQ1567" t="str">
        <f t="shared" si="99"/>
        <v>TVF</v>
      </c>
      <c r="AR1567" t="str">
        <f t="shared" si="99"/>
        <v>3020</v>
      </c>
      <c r="AS1567" t="str">
        <f t="shared" si="96"/>
        <v>Fust</v>
      </c>
      <c r="AT1567" t="str">
        <f t="shared" si="97"/>
        <v>TVF3020Fust Jeffrey R.</v>
      </c>
      <c r="AU1567" t="str">
        <f t="shared" si="98"/>
        <v>TVF3020-1</v>
      </c>
      <c r="AV1567" t="s">
        <v>3120</v>
      </c>
      <c r="AW1567" t="s">
        <v>2939</v>
      </c>
      <c r="AX1567" t="s">
        <v>2753</v>
      </c>
    </row>
    <row r="1568" spans="1:51" x14ac:dyDescent="0.2">
      <c r="A1568" t="s">
        <v>103</v>
      </c>
      <c r="B1568" t="s">
        <v>663</v>
      </c>
      <c r="C1568">
        <v>3020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14</v>
      </c>
      <c r="M1568">
        <v>0</v>
      </c>
      <c r="N1568">
        <v>0</v>
      </c>
      <c r="O1568">
        <v>0</v>
      </c>
      <c r="P1568">
        <v>14</v>
      </c>
      <c r="Q1568">
        <v>12</v>
      </c>
      <c r="R1568" s="3">
        <v>1.1667000000000001</v>
      </c>
      <c r="S1568">
        <v>0</v>
      </c>
      <c r="T1568">
        <v>0</v>
      </c>
      <c r="U1568" t="s">
        <v>676</v>
      </c>
      <c r="V1568" t="s">
        <v>120</v>
      </c>
      <c r="W1568" s="4">
        <v>0.5</v>
      </c>
      <c r="X1568" s="4">
        <v>0.57638888888888895</v>
      </c>
      <c r="Y1568" t="s">
        <v>123</v>
      </c>
      <c r="Z1568">
        <v>255</v>
      </c>
      <c r="AA1568">
        <v>20</v>
      </c>
      <c r="AB1568" t="s">
        <v>61</v>
      </c>
      <c r="AC1568">
        <v>12</v>
      </c>
      <c r="AD1568">
        <v>2</v>
      </c>
      <c r="AE1568">
        <v>0</v>
      </c>
      <c r="AF1568">
        <v>2</v>
      </c>
      <c r="AG1568">
        <v>0</v>
      </c>
      <c r="AH1568">
        <v>2</v>
      </c>
      <c r="AI1568">
        <v>0</v>
      </c>
      <c r="AJ1568">
        <v>93571</v>
      </c>
      <c r="AK1568" t="s">
        <v>61</v>
      </c>
      <c r="AL1568" t="s">
        <v>61</v>
      </c>
      <c r="AM1568" t="s">
        <v>61</v>
      </c>
      <c r="AN1568" t="s">
        <v>61</v>
      </c>
      <c r="AO1568" t="s">
        <v>61</v>
      </c>
      <c r="AP1568">
        <v>1</v>
      </c>
      <c r="AQ1568" t="str">
        <f t="shared" si="99"/>
        <v>TVF</v>
      </c>
      <c r="AR1568" t="str">
        <f t="shared" si="99"/>
        <v>3020</v>
      </c>
      <c r="AS1568" t="str">
        <f t="shared" si="96"/>
        <v xml:space="preserve"> </v>
      </c>
      <c r="AT1568" t="str">
        <f t="shared" si="97"/>
        <v xml:space="preserve">TVF3020 </v>
      </c>
      <c r="AU1568" t="str">
        <f t="shared" si="98"/>
        <v>TVF3020-2</v>
      </c>
    </row>
    <row r="1569" spans="1:51" x14ac:dyDescent="0.2">
      <c r="A1569" t="s">
        <v>103</v>
      </c>
      <c r="B1569" t="s">
        <v>663</v>
      </c>
      <c r="C1569">
        <v>3020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12</v>
      </c>
      <c r="M1569">
        <v>1</v>
      </c>
      <c r="N1569">
        <v>1</v>
      </c>
      <c r="O1569">
        <v>0</v>
      </c>
      <c r="P1569">
        <v>12</v>
      </c>
      <c r="Q1569">
        <v>12</v>
      </c>
      <c r="R1569" s="3">
        <v>1</v>
      </c>
      <c r="S1569">
        <v>0</v>
      </c>
      <c r="T1569">
        <v>0</v>
      </c>
      <c r="U1569" t="s">
        <v>676</v>
      </c>
      <c r="V1569" t="s">
        <v>120</v>
      </c>
      <c r="W1569" s="4">
        <v>0.66666666666666663</v>
      </c>
      <c r="X1569" s="4">
        <v>0.74305555555555547</v>
      </c>
      <c r="Y1569" t="s">
        <v>123</v>
      </c>
      <c r="Z1569">
        <v>255</v>
      </c>
      <c r="AA1569">
        <v>20</v>
      </c>
      <c r="AB1569" t="s">
        <v>5532</v>
      </c>
      <c r="AC1569">
        <v>12</v>
      </c>
      <c r="AD1569">
        <v>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93572</v>
      </c>
      <c r="AK1569" t="s">
        <v>61</v>
      </c>
      <c r="AL1569" t="s">
        <v>61</v>
      </c>
      <c r="AM1569" t="s">
        <v>61</v>
      </c>
      <c r="AN1569" t="s">
        <v>61</v>
      </c>
      <c r="AO1569" t="s">
        <v>61</v>
      </c>
      <c r="AP1569">
        <v>1</v>
      </c>
      <c r="AQ1569" t="str">
        <f t="shared" si="99"/>
        <v>TVF</v>
      </c>
      <c r="AR1569" t="str">
        <f t="shared" si="99"/>
        <v>3020</v>
      </c>
      <c r="AS1569" t="str">
        <f t="shared" si="96"/>
        <v>Ross</v>
      </c>
      <c r="AT1569" t="str">
        <f t="shared" si="97"/>
        <v>TVF3020Ross Athena Marie</v>
      </c>
      <c r="AU1569" t="str">
        <f t="shared" si="98"/>
        <v>TVF3020-3</v>
      </c>
      <c r="AV1569" t="s">
        <v>2956</v>
      </c>
      <c r="AW1569" t="s">
        <v>3112</v>
      </c>
      <c r="AX1569" t="s">
        <v>2368</v>
      </c>
    </row>
    <row r="1570" spans="1:51" x14ac:dyDescent="0.2">
      <c r="A1570" t="s">
        <v>103</v>
      </c>
      <c r="B1570" t="s">
        <v>663</v>
      </c>
      <c r="C1570">
        <v>3020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12</v>
      </c>
      <c r="M1570">
        <v>0</v>
      </c>
      <c r="N1570">
        <v>0</v>
      </c>
      <c r="O1570">
        <v>0</v>
      </c>
      <c r="P1570">
        <v>12</v>
      </c>
      <c r="Q1570">
        <v>12</v>
      </c>
      <c r="R1570" s="3">
        <v>1</v>
      </c>
      <c r="S1570">
        <v>0</v>
      </c>
      <c r="T1570">
        <v>0</v>
      </c>
      <c r="U1570" t="s">
        <v>676</v>
      </c>
      <c r="V1570" t="s">
        <v>120</v>
      </c>
      <c r="W1570" s="4">
        <v>0.75</v>
      </c>
      <c r="X1570" s="4">
        <v>0.82638888888888884</v>
      </c>
      <c r="Y1570" t="s">
        <v>123</v>
      </c>
      <c r="Z1570">
        <v>255</v>
      </c>
      <c r="AA1570">
        <v>20</v>
      </c>
      <c r="AB1570" t="s">
        <v>5532</v>
      </c>
      <c r="AC1570">
        <v>12</v>
      </c>
      <c r="AD1570">
        <v>2</v>
      </c>
      <c r="AE1570">
        <v>0</v>
      </c>
      <c r="AF1570">
        <v>2</v>
      </c>
      <c r="AG1570">
        <v>0</v>
      </c>
      <c r="AH1570">
        <v>2</v>
      </c>
      <c r="AI1570">
        <v>0</v>
      </c>
      <c r="AJ1570">
        <v>94069</v>
      </c>
      <c r="AK1570" t="s">
        <v>61</v>
      </c>
      <c r="AL1570" t="s">
        <v>61</v>
      </c>
      <c r="AM1570" t="s">
        <v>61</v>
      </c>
      <c r="AN1570" t="s">
        <v>61</v>
      </c>
      <c r="AO1570" t="s">
        <v>61</v>
      </c>
      <c r="AP1570">
        <v>1</v>
      </c>
      <c r="AQ1570" t="str">
        <f t="shared" si="99"/>
        <v>TVF</v>
      </c>
      <c r="AR1570" t="str">
        <f t="shared" si="99"/>
        <v>3020</v>
      </c>
      <c r="AS1570" t="str">
        <f t="shared" si="96"/>
        <v>Ross</v>
      </c>
      <c r="AT1570" t="str">
        <f t="shared" si="97"/>
        <v>TVF3020Ross Athena Marie</v>
      </c>
      <c r="AU1570" t="str">
        <f t="shared" si="98"/>
        <v>TVF3020-4</v>
      </c>
      <c r="AV1570" t="s">
        <v>2956</v>
      </c>
      <c r="AW1570" t="s">
        <v>3112</v>
      </c>
      <c r="AX1570" t="s">
        <v>2368</v>
      </c>
    </row>
    <row r="1571" spans="1:51" x14ac:dyDescent="0.2">
      <c r="A1571" t="s">
        <v>103</v>
      </c>
      <c r="B1571" t="s">
        <v>663</v>
      </c>
      <c r="C1571">
        <v>3020</v>
      </c>
      <c r="D1571">
        <v>6</v>
      </c>
      <c r="E1571">
        <v>78</v>
      </c>
      <c r="F1571">
        <v>5.2</v>
      </c>
      <c r="G1571">
        <v>0</v>
      </c>
      <c r="H1571">
        <v>0</v>
      </c>
      <c r="I1571">
        <v>0.2</v>
      </c>
      <c r="J1571">
        <v>0.4</v>
      </c>
      <c r="K1571">
        <v>5.2</v>
      </c>
      <c r="L1571">
        <v>26</v>
      </c>
      <c r="M1571">
        <v>1</v>
      </c>
      <c r="N1571">
        <v>2</v>
      </c>
      <c r="O1571">
        <v>5</v>
      </c>
      <c r="P1571">
        <v>31</v>
      </c>
      <c r="Q1571">
        <v>48</v>
      </c>
      <c r="R1571" s="3">
        <v>0.54169999999999996</v>
      </c>
      <c r="S1571">
        <v>0</v>
      </c>
      <c r="T1571">
        <v>15</v>
      </c>
      <c r="U1571" t="s">
        <v>676</v>
      </c>
      <c r="V1571" t="s">
        <v>121</v>
      </c>
      <c r="W1571" s="4">
        <v>0.41666666666666669</v>
      </c>
      <c r="X1571" s="4">
        <v>0.49305555555555558</v>
      </c>
      <c r="Y1571" t="s">
        <v>123</v>
      </c>
      <c r="Z1571">
        <v>219</v>
      </c>
      <c r="AA1571">
        <v>48</v>
      </c>
      <c r="AB1571" t="s">
        <v>5537</v>
      </c>
      <c r="AC1571">
        <v>4</v>
      </c>
      <c r="AD1571">
        <v>2</v>
      </c>
      <c r="AE1571">
        <v>3</v>
      </c>
      <c r="AF1571">
        <v>15</v>
      </c>
      <c r="AG1571">
        <v>13</v>
      </c>
      <c r="AH1571">
        <v>2</v>
      </c>
      <c r="AI1571">
        <v>0</v>
      </c>
      <c r="AJ1571">
        <v>94071</v>
      </c>
      <c r="AK1571" t="s">
        <v>61</v>
      </c>
      <c r="AL1571" t="s">
        <v>61</v>
      </c>
      <c r="AM1571" t="s">
        <v>61</v>
      </c>
      <c r="AN1571" t="s">
        <v>61</v>
      </c>
      <c r="AO1571" t="s">
        <v>61</v>
      </c>
      <c r="AP1571">
        <v>1</v>
      </c>
      <c r="AQ1571" t="str">
        <f t="shared" si="99"/>
        <v>TVF</v>
      </c>
      <c r="AR1571" t="str">
        <f t="shared" si="99"/>
        <v>3020</v>
      </c>
      <c r="AS1571" t="str">
        <f t="shared" si="96"/>
        <v>Fust</v>
      </c>
      <c r="AT1571" t="str">
        <f t="shared" si="97"/>
        <v>TVF3020Fust Jeffrey R.</v>
      </c>
      <c r="AU1571" t="str">
        <f t="shared" si="98"/>
        <v>TVF3020-6</v>
      </c>
      <c r="AV1571" t="s">
        <v>3120</v>
      </c>
      <c r="AW1571" t="s">
        <v>2939</v>
      </c>
      <c r="AX1571" t="s">
        <v>2753</v>
      </c>
    </row>
    <row r="1572" spans="1:51" x14ac:dyDescent="0.2">
      <c r="A1572" t="s">
        <v>103</v>
      </c>
      <c r="B1572" t="s">
        <v>663</v>
      </c>
      <c r="C1572">
        <v>3020</v>
      </c>
      <c r="D1572">
        <v>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13</v>
      </c>
      <c r="M1572">
        <v>1</v>
      </c>
      <c r="N1572">
        <v>0</v>
      </c>
      <c r="O1572">
        <v>2</v>
      </c>
      <c r="P1572">
        <v>15</v>
      </c>
      <c r="Q1572">
        <v>12</v>
      </c>
      <c r="R1572" s="3">
        <v>1.0832999999999999</v>
      </c>
      <c r="S1572">
        <v>0</v>
      </c>
      <c r="T1572">
        <v>0</v>
      </c>
      <c r="U1572" t="s">
        <v>676</v>
      </c>
      <c r="V1572" t="s">
        <v>121</v>
      </c>
      <c r="W1572" s="4">
        <v>0.5</v>
      </c>
      <c r="X1572" s="4">
        <v>0.57638888888888895</v>
      </c>
      <c r="Y1572" t="s">
        <v>123</v>
      </c>
      <c r="Z1572">
        <v>255</v>
      </c>
      <c r="AA1572">
        <v>20</v>
      </c>
      <c r="AB1572" t="s">
        <v>5536</v>
      </c>
      <c r="AC1572">
        <v>12</v>
      </c>
      <c r="AD1572">
        <v>2</v>
      </c>
      <c r="AE1572">
        <v>0</v>
      </c>
      <c r="AF1572">
        <v>2</v>
      </c>
      <c r="AG1572">
        <v>0</v>
      </c>
      <c r="AH1572">
        <v>2</v>
      </c>
      <c r="AI1572">
        <v>0</v>
      </c>
      <c r="AJ1572">
        <v>96624</v>
      </c>
      <c r="AK1572" t="s">
        <v>61</v>
      </c>
      <c r="AL1572" t="s">
        <v>61</v>
      </c>
      <c r="AM1572" t="s">
        <v>61</v>
      </c>
      <c r="AN1572" t="s">
        <v>61</v>
      </c>
      <c r="AO1572" t="s">
        <v>61</v>
      </c>
      <c r="AP1572">
        <v>1</v>
      </c>
      <c r="AQ1572" t="str">
        <f t="shared" si="99"/>
        <v>TVF</v>
      </c>
      <c r="AR1572" t="str">
        <f t="shared" si="99"/>
        <v>3020</v>
      </c>
      <c r="AS1572" t="str">
        <f t="shared" si="96"/>
        <v>Chen</v>
      </c>
      <c r="AT1572" t="str">
        <f t="shared" si="97"/>
        <v xml:space="preserve">TVF3020Chen Justin </v>
      </c>
      <c r="AU1572" t="str">
        <f t="shared" si="98"/>
        <v>TVF3020-7</v>
      </c>
      <c r="AV1572" t="s">
        <v>3118</v>
      </c>
      <c r="AW1572" t="s">
        <v>3119</v>
      </c>
    </row>
    <row r="1573" spans="1:51" x14ac:dyDescent="0.2">
      <c r="A1573" t="s">
        <v>103</v>
      </c>
      <c r="B1573" t="s">
        <v>663</v>
      </c>
      <c r="C1573">
        <v>3020</v>
      </c>
      <c r="D1573">
        <v>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10</v>
      </c>
      <c r="M1573">
        <v>0</v>
      </c>
      <c r="N1573">
        <v>2</v>
      </c>
      <c r="O1573">
        <v>3</v>
      </c>
      <c r="P1573">
        <v>13</v>
      </c>
      <c r="Q1573">
        <v>12</v>
      </c>
      <c r="R1573" s="3">
        <v>0.83330000000000004</v>
      </c>
      <c r="S1573">
        <v>0</v>
      </c>
      <c r="T1573">
        <v>0</v>
      </c>
      <c r="U1573" t="s">
        <v>676</v>
      </c>
      <c r="V1573" t="s">
        <v>121</v>
      </c>
      <c r="W1573" s="4">
        <v>0.66666666666666663</v>
      </c>
      <c r="X1573" s="4">
        <v>0.74305555555555547</v>
      </c>
      <c r="Y1573" t="s">
        <v>123</v>
      </c>
      <c r="Z1573">
        <v>255</v>
      </c>
      <c r="AA1573">
        <v>20</v>
      </c>
      <c r="AB1573" t="s">
        <v>5530</v>
      </c>
      <c r="AC1573">
        <v>12</v>
      </c>
      <c r="AD1573">
        <v>2</v>
      </c>
      <c r="AE1573">
        <v>0</v>
      </c>
      <c r="AF1573">
        <v>4</v>
      </c>
      <c r="AG1573">
        <v>0</v>
      </c>
      <c r="AH1573">
        <v>4</v>
      </c>
      <c r="AI1573">
        <v>0</v>
      </c>
      <c r="AJ1573">
        <v>96625</v>
      </c>
      <c r="AK1573" t="s">
        <v>61</v>
      </c>
      <c r="AL1573" t="s">
        <v>61</v>
      </c>
      <c r="AM1573" t="s">
        <v>61</v>
      </c>
      <c r="AN1573" t="s">
        <v>61</v>
      </c>
      <c r="AO1573" t="s">
        <v>61</v>
      </c>
      <c r="AP1573">
        <v>1</v>
      </c>
      <c r="AQ1573" t="str">
        <f t="shared" si="99"/>
        <v>TVF</v>
      </c>
      <c r="AR1573" t="str">
        <f t="shared" si="99"/>
        <v>3020</v>
      </c>
      <c r="AS1573" t="str">
        <f t="shared" si="96"/>
        <v>Guer</v>
      </c>
      <c r="AT1573" t="str">
        <f t="shared" si="97"/>
        <v>TVF3020Guerrero Moses Israel Serna</v>
      </c>
      <c r="AU1573" t="str">
        <f t="shared" si="98"/>
        <v>TVF3020-8</v>
      </c>
      <c r="AV1573" t="s">
        <v>2716</v>
      </c>
      <c r="AW1573" t="s">
        <v>3107</v>
      </c>
      <c r="AX1573" t="s">
        <v>3108</v>
      </c>
      <c r="AY1573" t="s">
        <v>3109</v>
      </c>
    </row>
    <row r="1574" spans="1:51" x14ac:dyDescent="0.2">
      <c r="A1574" t="s">
        <v>103</v>
      </c>
      <c r="B1574" t="s">
        <v>663</v>
      </c>
      <c r="C1574">
        <v>3020</v>
      </c>
      <c r="D1574">
        <v>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3</v>
      </c>
      <c r="Q1574">
        <v>12</v>
      </c>
      <c r="R1574" s="3">
        <v>0.25</v>
      </c>
      <c r="S1574">
        <v>0</v>
      </c>
      <c r="T1574">
        <v>0</v>
      </c>
      <c r="U1574" t="s">
        <v>676</v>
      </c>
      <c r="V1574" t="s">
        <v>121</v>
      </c>
      <c r="W1574" s="4">
        <v>0.75</v>
      </c>
      <c r="X1574" s="4">
        <v>0.82638888888888884</v>
      </c>
      <c r="Y1574" t="s">
        <v>123</v>
      </c>
      <c r="Z1574">
        <v>255</v>
      </c>
      <c r="AA1574">
        <v>20</v>
      </c>
      <c r="AB1574" t="s">
        <v>5530</v>
      </c>
      <c r="AC1574">
        <v>12</v>
      </c>
      <c r="AD1574">
        <v>2</v>
      </c>
      <c r="AE1574">
        <v>0</v>
      </c>
      <c r="AF1574">
        <v>1</v>
      </c>
      <c r="AG1574">
        <v>0</v>
      </c>
      <c r="AH1574">
        <v>1</v>
      </c>
      <c r="AI1574">
        <v>0</v>
      </c>
      <c r="AJ1574">
        <v>96626</v>
      </c>
      <c r="AK1574" t="s">
        <v>61</v>
      </c>
      <c r="AL1574" t="s">
        <v>61</v>
      </c>
      <c r="AM1574" t="s">
        <v>61</v>
      </c>
      <c r="AN1574" t="s">
        <v>61</v>
      </c>
      <c r="AO1574" t="s">
        <v>61</v>
      </c>
      <c r="AP1574">
        <v>1</v>
      </c>
      <c r="AQ1574" t="str">
        <f t="shared" si="99"/>
        <v>TVF</v>
      </c>
      <c r="AR1574" t="str">
        <f t="shared" si="99"/>
        <v>3020</v>
      </c>
      <c r="AS1574" t="str">
        <f t="shared" si="96"/>
        <v>Guer</v>
      </c>
      <c r="AT1574" t="str">
        <f t="shared" si="97"/>
        <v>TVF3020Guerrero Moses Israel Serna</v>
      </c>
      <c r="AU1574" t="str">
        <f t="shared" si="98"/>
        <v>TVF3020-9</v>
      </c>
      <c r="AV1574" t="s">
        <v>2716</v>
      </c>
      <c r="AW1574" t="s">
        <v>3107</v>
      </c>
      <c r="AX1574" t="s">
        <v>3108</v>
      </c>
      <c r="AY1574" t="s">
        <v>3109</v>
      </c>
    </row>
    <row r="1575" spans="1:51" x14ac:dyDescent="0.2">
      <c r="A1575" t="s">
        <v>103</v>
      </c>
      <c r="B1575" t="s">
        <v>663</v>
      </c>
      <c r="C1575">
        <v>3020</v>
      </c>
      <c r="D1575" t="s">
        <v>125</v>
      </c>
      <c r="E1575">
        <v>192</v>
      </c>
      <c r="F1575">
        <v>12.8</v>
      </c>
      <c r="G1575">
        <v>0</v>
      </c>
      <c r="H1575">
        <v>0</v>
      </c>
      <c r="I1575">
        <v>0.4</v>
      </c>
      <c r="J1575">
        <v>0.6</v>
      </c>
      <c r="K1575">
        <v>12.8</v>
      </c>
      <c r="L1575">
        <v>128</v>
      </c>
      <c r="M1575">
        <v>4</v>
      </c>
      <c r="N1575">
        <v>6</v>
      </c>
      <c r="O1575">
        <v>10</v>
      </c>
      <c r="P1575">
        <v>138</v>
      </c>
      <c r="Q1575">
        <v>168</v>
      </c>
      <c r="R1575" s="3">
        <v>0.82140000000000002</v>
      </c>
      <c r="S1575">
        <v>0</v>
      </c>
      <c r="T1575">
        <v>15</v>
      </c>
      <c r="AQ1575" t="str">
        <f t="shared" si="99"/>
        <v>TVF</v>
      </c>
      <c r="AR1575" t="str">
        <f t="shared" si="99"/>
        <v>3020</v>
      </c>
      <c r="AS1575" t="str">
        <f t="shared" si="96"/>
        <v/>
      </c>
      <c r="AT1575" t="str">
        <f t="shared" si="97"/>
        <v>TVF3020</v>
      </c>
      <c r="AU1575" t="str">
        <f t="shared" si="98"/>
        <v>TVF3020-***** CRSE TOTAL</v>
      </c>
    </row>
    <row r="1576" spans="1:51" x14ac:dyDescent="0.2">
      <c r="A1576" t="s">
        <v>103</v>
      </c>
      <c r="B1576" t="s">
        <v>663</v>
      </c>
      <c r="C1576">
        <v>3030</v>
      </c>
      <c r="D1576">
        <v>1</v>
      </c>
      <c r="E1576">
        <v>81</v>
      </c>
      <c r="F1576">
        <v>5.4</v>
      </c>
      <c r="G1576">
        <v>0</v>
      </c>
      <c r="H1576">
        <v>0</v>
      </c>
      <c r="I1576">
        <v>0</v>
      </c>
      <c r="J1576">
        <v>0</v>
      </c>
      <c r="K1576">
        <v>5.4</v>
      </c>
      <c r="L1576">
        <v>27</v>
      </c>
      <c r="M1576">
        <v>0</v>
      </c>
      <c r="N1576">
        <v>0</v>
      </c>
      <c r="O1576">
        <v>0</v>
      </c>
      <c r="P1576">
        <v>27</v>
      </c>
      <c r="Q1576">
        <v>22</v>
      </c>
      <c r="R1576" s="3">
        <v>1.2273000000000001</v>
      </c>
      <c r="S1576">
        <v>0</v>
      </c>
      <c r="T1576">
        <v>0</v>
      </c>
      <c r="U1576" t="s">
        <v>677</v>
      </c>
      <c r="V1576" t="s">
        <v>115</v>
      </c>
      <c r="W1576" s="4">
        <v>0.41666666666666669</v>
      </c>
      <c r="X1576" s="4">
        <v>0.49305555555555558</v>
      </c>
      <c r="Y1576" t="s">
        <v>330</v>
      </c>
      <c r="Z1576">
        <v>207</v>
      </c>
      <c r="AA1576">
        <v>24</v>
      </c>
      <c r="AB1576" t="s">
        <v>5538</v>
      </c>
      <c r="AC1576">
        <v>4</v>
      </c>
      <c r="AD1576">
        <v>2</v>
      </c>
      <c r="AE1576">
        <v>3</v>
      </c>
      <c r="AF1576">
        <v>10</v>
      </c>
      <c r="AG1576">
        <v>9</v>
      </c>
      <c r="AH1576">
        <v>0</v>
      </c>
      <c r="AI1576">
        <v>1</v>
      </c>
      <c r="AJ1576">
        <v>92107</v>
      </c>
      <c r="AK1576" t="s">
        <v>61</v>
      </c>
      <c r="AL1576" t="s">
        <v>61</v>
      </c>
      <c r="AM1576" t="s">
        <v>61</v>
      </c>
      <c r="AN1576" t="s">
        <v>61</v>
      </c>
      <c r="AO1576" t="s">
        <v>61</v>
      </c>
      <c r="AP1576">
        <v>1</v>
      </c>
      <c r="AQ1576" t="str">
        <f t="shared" si="99"/>
        <v>TVF</v>
      </c>
      <c r="AR1576" t="str">
        <f t="shared" si="99"/>
        <v>3030</v>
      </c>
      <c r="AS1576" t="str">
        <f t="shared" si="96"/>
        <v>Fipp</v>
      </c>
      <c r="AT1576" t="str">
        <f t="shared" si="97"/>
        <v>TVF3030Fipps Heather Ann</v>
      </c>
      <c r="AU1576" t="str">
        <f t="shared" si="98"/>
        <v>TVF3030-1</v>
      </c>
      <c r="AV1576" t="s">
        <v>3121</v>
      </c>
      <c r="AW1576" t="s">
        <v>3122</v>
      </c>
      <c r="AX1576" t="s">
        <v>2441</v>
      </c>
    </row>
    <row r="1577" spans="1:51" x14ac:dyDescent="0.2">
      <c r="A1577" t="s">
        <v>103</v>
      </c>
      <c r="B1577" t="s">
        <v>663</v>
      </c>
      <c r="C1577">
        <v>3030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15</v>
      </c>
      <c r="M1577">
        <v>0</v>
      </c>
      <c r="N1577">
        <v>0</v>
      </c>
      <c r="O1577">
        <v>0</v>
      </c>
      <c r="P1577">
        <v>15</v>
      </c>
      <c r="Q1577">
        <v>11</v>
      </c>
      <c r="R1577" s="3">
        <v>1.3635999999999999</v>
      </c>
      <c r="S1577">
        <v>0</v>
      </c>
      <c r="T1577">
        <v>0</v>
      </c>
      <c r="U1577" t="s">
        <v>677</v>
      </c>
      <c r="V1577" t="s">
        <v>115</v>
      </c>
      <c r="W1577" s="4">
        <v>0.5</v>
      </c>
      <c r="X1577" s="4">
        <v>0.57638888888888895</v>
      </c>
      <c r="Y1577" t="s">
        <v>330</v>
      </c>
      <c r="Z1577">
        <v>207</v>
      </c>
      <c r="AA1577">
        <v>24</v>
      </c>
      <c r="AB1577" t="s">
        <v>5538</v>
      </c>
      <c r="AC1577">
        <v>12</v>
      </c>
      <c r="AD1577">
        <v>2</v>
      </c>
      <c r="AE1577">
        <v>0</v>
      </c>
      <c r="AF1577">
        <v>4</v>
      </c>
      <c r="AG1577">
        <v>0</v>
      </c>
      <c r="AH1577">
        <v>4</v>
      </c>
      <c r="AI1577">
        <v>0</v>
      </c>
      <c r="AJ1577">
        <v>93573</v>
      </c>
      <c r="AK1577" t="s">
        <v>61</v>
      </c>
      <c r="AL1577" t="s">
        <v>61</v>
      </c>
      <c r="AM1577" t="s">
        <v>61</v>
      </c>
      <c r="AN1577" t="s">
        <v>61</v>
      </c>
      <c r="AO1577" t="s">
        <v>61</v>
      </c>
      <c r="AP1577">
        <v>1</v>
      </c>
      <c r="AQ1577" t="str">
        <f t="shared" si="99"/>
        <v>TVF</v>
      </c>
      <c r="AR1577" t="str">
        <f t="shared" si="99"/>
        <v>3030</v>
      </c>
      <c r="AS1577" t="str">
        <f t="shared" si="96"/>
        <v>Fipp</v>
      </c>
      <c r="AT1577" t="str">
        <f t="shared" si="97"/>
        <v>TVF3030Fipps Heather Ann</v>
      </c>
      <c r="AU1577" t="str">
        <f t="shared" si="98"/>
        <v>TVF3030-2</v>
      </c>
      <c r="AV1577" t="s">
        <v>3121</v>
      </c>
      <c r="AW1577" t="s">
        <v>3122</v>
      </c>
      <c r="AX1577" t="s">
        <v>2441</v>
      </c>
    </row>
    <row r="1578" spans="1:51" x14ac:dyDescent="0.2">
      <c r="A1578" t="s">
        <v>103</v>
      </c>
      <c r="B1578" t="s">
        <v>663</v>
      </c>
      <c r="C1578">
        <v>3030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12</v>
      </c>
      <c r="M1578">
        <v>0</v>
      </c>
      <c r="N1578">
        <v>0</v>
      </c>
      <c r="O1578">
        <v>0</v>
      </c>
      <c r="P1578">
        <v>12</v>
      </c>
      <c r="Q1578">
        <v>11</v>
      </c>
      <c r="R1578" s="3">
        <v>1.0909</v>
      </c>
      <c r="S1578">
        <v>0</v>
      </c>
      <c r="T1578">
        <v>0</v>
      </c>
      <c r="U1578" t="s">
        <v>677</v>
      </c>
      <c r="V1578" t="s">
        <v>115</v>
      </c>
      <c r="W1578" s="4">
        <v>0.58333333333333337</v>
      </c>
      <c r="X1578" s="4">
        <v>0.65972222222222221</v>
      </c>
      <c r="Y1578" t="s">
        <v>330</v>
      </c>
      <c r="Z1578">
        <v>207</v>
      </c>
      <c r="AA1578">
        <v>24</v>
      </c>
      <c r="AB1578" t="s">
        <v>5538</v>
      </c>
      <c r="AC1578">
        <v>12</v>
      </c>
      <c r="AD1578">
        <v>2</v>
      </c>
      <c r="AE1578">
        <v>0</v>
      </c>
      <c r="AF1578">
        <v>3</v>
      </c>
      <c r="AG1578">
        <v>0</v>
      </c>
      <c r="AH1578">
        <v>3</v>
      </c>
      <c r="AI1578">
        <v>0</v>
      </c>
      <c r="AJ1578">
        <v>94072</v>
      </c>
      <c r="AK1578" t="s">
        <v>61</v>
      </c>
      <c r="AL1578" t="s">
        <v>61</v>
      </c>
      <c r="AM1578" t="s">
        <v>61</v>
      </c>
      <c r="AN1578" t="s">
        <v>61</v>
      </c>
      <c r="AO1578" t="s">
        <v>61</v>
      </c>
      <c r="AP1578">
        <v>1</v>
      </c>
      <c r="AQ1578" t="str">
        <f t="shared" si="99"/>
        <v>TVF</v>
      </c>
      <c r="AR1578" t="str">
        <f t="shared" si="99"/>
        <v>3030</v>
      </c>
      <c r="AS1578" t="str">
        <f t="shared" si="96"/>
        <v>Fipp</v>
      </c>
      <c r="AT1578" t="str">
        <f t="shared" si="97"/>
        <v>TVF3030Fipps Heather Ann</v>
      </c>
      <c r="AU1578" t="str">
        <f t="shared" si="98"/>
        <v>TVF3030-3</v>
      </c>
      <c r="AV1578" t="s">
        <v>3121</v>
      </c>
      <c r="AW1578" t="s">
        <v>3122</v>
      </c>
      <c r="AX1578" t="s">
        <v>2441</v>
      </c>
    </row>
    <row r="1579" spans="1:51" x14ac:dyDescent="0.2">
      <c r="A1579" t="s">
        <v>103</v>
      </c>
      <c r="B1579" t="s">
        <v>663</v>
      </c>
      <c r="C1579">
        <v>3030</v>
      </c>
      <c r="D1579" t="s">
        <v>125</v>
      </c>
      <c r="E1579">
        <v>81</v>
      </c>
      <c r="F1579">
        <v>5.4</v>
      </c>
      <c r="G1579">
        <v>0</v>
      </c>
      <c r="H1579">
        <v>0</v>
      </c>
      <c r="I1579">
        <v>0</v>
      </c>
      <c r="J1579">
        <v>0</v>
      </c>
      <c r="K1579">
        <v>5.4</v>
      </c>
      <c r="L1579">
        <v>54</v>
      </c>
      <c r="M1579">
        <v>0</v>
      </c>
      <c r="N1579">
        <v>0</v>
      </c>
      <c r="O1579">
        <v>0</v>
      </c>
      <c r="P1579">
        <v>54</v>
      </c>
      <c r="Q1579">
        <v>44</v>
      </c>
      <c r="R1579" s="3">
        <v>1.2273000000000001</v>
      </c>
      <c r="S1579">
        <v>0</v>
      </c>
      <c r="T1579">
        <v>0</v>
      </c>
      <c r="AQ1579" t="str">
        <f t="shared" si="99"/>
        <v>TVF</v>
      </c>
      <c r="AR1579" t="str">
        <f t="shared" si="99"/>
        <v>3030</v>
      </c>
      <c r="AS1579" t="str">
        <f t="shared" si="96"/>
        <v/>
      </c>
      <c r="AT1579" t="str">
        <f t="shared" si="97"/>
        <v>TVF3030</v>
      </c>
      <c r="AU1579" t="str">
        <f t="shared" si="98"/>
        <v>TVF3030-***** CRSE TOTAL</v>
      </c>
    </row>
    <row r="1580" spans="1:51" x14ac:dyDescent="0.2">
      <c r="A1580" t="s">
        <v>103</v>
      </c>
      <c r="B1580" t="s">
        <v>663</v>
      </c>
      <c r="C1580">
        <v>3031</v>
      </c>
      <c r="D1580">
        <v>1</v>
      </c>
      <c r="E1580">
        <v>72</v>
      </c>
      <c r="F1580">
        <v>4.8</v>
      </c>
      <c r="G1580">
        <v>0</v>
      </c>
      <c r="H1580">
        <v>0</v>
      </c>
      <c r="I1580">
        <v>0</v>
      </c>
      <c r="J1580">
        <v>0</v>
      </c>
      <c r="K1580">
        <v>4.8</v>
      </c>
      <c r="L1580">
        <v>24</v>
      </c>
      <c r="M1580">
        <v>0</v>
      </c>
      <c r="N1580">
        <v>0</v>
      </c>
      <c r="O1580">
        <v>1</v>
      </c>
      <c r="P1580">
        <v>25</v>
      </c>
      <c r="Q1580">
        <v>22</v>
      </c>
      <c r="R1580" s="3">
        <v>1.0909</v>
      </c>
      <c r="S1580">
        <v>0</v>
      </c>
      <c r="T1580">
        <v>3</v>
      </c>
      <c r="U1580" t="s">
        <v>678</v>
      </c>
      <c r="V1580" t="s">
        <v>118</v>
      </c>
      <c r="W1580" s="4">
        <v>0.75</v>
      </c>
      <c r="X1580" s="4">
        <v>0.82638888888888884</v>
      </c>
      <c r="Y1580" t="s">
        <v>330</v>
      </c>
      <c r="Z1580">
        <v>207</v>
      </c>
      <c r="AA1580">
        <v>24</v>
      </c>
      <c r="AB1580" t="s">
        <v>5537</v>
      </c>
      <c r="AC1580">
        <v>4</v>
      </c>
      <c r="AD1580">
        <v>2</v>
      </c>
      <c r="AE1580">
        <v>3</v>
      </c>
      <c r="AF1580">
        <v>8</v>
      </c>
      <c r="AG1580">
        <v>7</v>
      </c>
      <c r="AH1580">
        <v>1</v>
      </c>
      <c r="AI1580">
        <v>0</v>
      </c>
      <c r="AJ1580">
        <v>96628</v>
      </c>
      <c r="AK1580" t="s">
        <v>61</v>
      </c>
      <c r="AL1580" t="s">
        <v>61</v>
      </c>
      <c r="AM1580" t="s">
        <v>61</v>
      </c>
      <c r="AN1580" t="s">
        <v>61</v>
      </c>
      <c r="AO1580" t="s">
        <v>61</v>
      </c>
      <c r="AP1580">
        <v>1</v>
      </c>
      <c r="AQ1580" t="str">
        <f t="shared" si="99"/>
        <v>TVF</v>
      </c>
      <c r="AR1580" t="str">
        <f t="shared" si="99"/>
        <v>3031</v>
      </c>
      <c r="AS1580" t="str">
        <f t="shared" si="96"/>
        <v>Fust</v>
      </c>
      <c r="AT1580" t="str">
        <f t="shared" si="97"/>
        <v>TVF3031Fust Jeffrey R.</v>
      </c>
      <c r="AU1580" t="str">
        <f t="shared" si="98"/>
        <v>TVF3031-1</v>
      </c>
      <c r="AV1580" t="s">
        <v>3120</v>
      </c>
      <c r="AW1580" t="s">
        <v>2939</v>
      </c>
      <c r="AX1580" t="s">
        <v>2753</v>
      </c>
    </row>
    <row r="1581" spans="1:51" x14ac:dyDescent="0.2">
      <c r="A1581" t="s">
        <v>103</v>
      </c>
      <c r="B1581" t="s">
        <v>663</v>
      </c>
      <c r="C1581">
        <v>3031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24</v>
      </c>
      <c r="M1581">
        <v>0</v>
      </c>
      <c r="N1581">
        <v>0</v>
      </c>
      <c r="O1581">
        <v>1</v>
      </c>
      <c r="P1581">
        <v>25</v>
      </c>
      <c r="Q1581">
        <v>22</v>
      </c>
      <c r="R1581" s="3">
        <v>1.0909</v>
      </c>
      <c r="S1581">
        <v>0</v>
      </c>
      <c r="T1581">
        <v>0</v>
      </c>
      <c r="U1581" t="s">
        <v>678</v>
      </c>
      <c r="V1581" t="s">
        <v>118</v>
      </c>
      <c r="W1581" s="4">
        <v>0.83333333333333337</v>
      </c>
      <c r="X1581" s="4">
        <v>0.94791666666666663</v>
      </c>
      <c r="Y1581" t="s">
        <v>330</v>
      </c>
      <c r="Z1581">
        <v>207</v>
      </c>
      <c r="AA1581">
        <v>24</v>
      </c>
      <c r="AB1581" t="s">
        <v>5537</v>
      </c>
      <c r="AC1581">
        <v>12</v>
      </c>
      <c r="AD1581">
        <v>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96641</v>
      </c>
      <c r="AK1581" t="s">
        <v>61</v>
      </c>
      <c r="AL1581" t="s">
        <v>61</v>
      </c>
      <c r="AM1581" t="s">
        <v>61</v>
      </c>
      <c r="AN1581" t="s">
        <v>61</v>
      </c>
      <c r="AO1581" t="s">
        <v>61</v>
      </c>
      <c r="AP1581">
        <v>1</v>
      </c>
      <c r="AQ1581" t="str">
        <f t="shared" si="99"/>
        <v>TVF</v>
      </c>
      <c r="AR1581" t="str">
        <f t="shared" si="99"/>
        <v>3031</v>
      </c>
      <c r="AS1581" t="str">
        <f t="shared" si="96"/>
        <v>Fust</v>
      </c>
      <c r="AT1581" t="str">
        <f t="shared" si="97"/>
        <v>TVF3031Fust Jeffrey R.</v>
      </c>
      <c r="AU1581" t="str">
        <f t="shared" si="98"/>
        <v>TVF3031-2</v>
      </c>
      <c r="AV1581" t="s">
        <v>3120</v>
      </c>
      <c r="AW1581" t="s">
        <v>2939</v>
      </c>
      <c r="AX1581" t="s">
        <v>2753</v>
      </c>
    </row>
    <row r="1582" spans="1:51" x14ac:dyDescent="0.2">
      <c r="A1582" t="s">
        <v>103</v>
      </c>
      <c r="B1582" t="s">
        <v>663</v>
      </c>
      <c r="C1582">
        <v>3031</v>
      </c>
      <c r="D1582" t="s">
        <v>125</v>
      </c>
      <c r="E1582">
        <v>72</v>
      </c>
      <c r="F1582">
        <v>4.8</v>
      </c>
      <c r="G1582">
        <v>0</v>
      </c>
      <c r="H1582">
        <v>0</v>
      </c>
      <c r="I1582">
        <v>0</v>
      </c>
      <c r="J1582">
        <v>0</v>
      </c>
      <c r="K1582">
        <v>4.8</v>
      </c>
      <c r="L1582">
        <v>48</v>
      </c>
      <c r="M1582">
        <v>0</v>
      </c>
      <c r="N1582">
        <v>0</v>
      </c>
      <c r="O1582">
        <v>2</v>
      </c>
      <c r="P1582">
        <v>50</v>
      </c>
      <c r="Q1582">
        <v>44</v>
      </c>
      <c r="R1582" s="3">
        <v>1.1364000000000001</v>
      </c>
      <c r="S1582">
        <v>0</v>
      </c>
      <c r="T1582">
        <v>3</v>
      </c>
      <c r="AQ1582" t="str">
        <f t="shared" si="99"/>
        <v>TVF</v>
      </c>
      <c r="AR1582" t="str">
        <f t="shared" si="99"/>
        <v>3031</v>
      </c>
      <c r="AS1582" t="str">
        <f t="shared" si="96"/>
        <v/>
      </c>
      <c r="AT1582" t="str">
        <f t="shared" si="97"/>
        <v>TVF3031</v>
      </c>
      <c r="AU1582" t="str">
        <f t="shared" si="98"/>
        <v>TVF3031-***** CRSE TOTAL</v>
      </c>
    </row>
    <row r="1583" spans="1:51" x14ac:dyDescent="0.2">
      <c r="A1583" t="s">
        <v>103</v>
      </c>
      <c r="B1583" t="s">
        <v>663</v>
      </c>
      <c r="C1583">
        <v>3270</v>
      </c>
      <c r="D1583">
        <v>1</v>
      </c>
      <c r="E1583">
        <v>165</v>
      </c>
      <c r="F1583">
        <v>11</v>
      </c>
      <c r="G1583">
        <v>0</v>
      </c>
      <c r="H1583">
        <v>0</v>
      </c>
      <c r="I1583">
        <v>0</v>
      </c>
      <c r="J1583">
        <v>0</v>
      </c>
      <c r="K1583">
        <v>11</v>
      </c>
      <c r="L1583">
        <v>55</v>
      </c>
      <c r="M1583">
        <v>0</v>
      </c>
      <c r="N1583">
        <v>0</v>
      </c>
      <c r="O1583">
        <v>0</v>
      </c>
      <c r="P1583">
        <v>55</v>
      </c>
      <c r="Q1583">
        <v>48</v>
      </c>
      <c r="R1583" s="3">
        <v>1.1457999999999999</v>
      </c>
      <c r="S1583">
        <v>0</v>
      </c>
      <c r="T1583">
        <v>0</v>
      </c>
      <c r="U1583" t="s">
        <v>679</v>
      </c>
      <c r="V1583" t="s">
        <v>121</v>
      </c>
      <c r="W1583" s="4">
        <v>0.75</v>
      </c>
      <c r="X1583" s="4">
        <v>0.82638888888888884</v>
      </c>
      <c r="Y1583" t="s">
        <v>123</v>
      </c>
      <c r="Z1583">
        <v>219</v>
      </c>
      <c r="AA1583">
        <v>48</v>
      </c>
      <c r="AB1583" t="s">
        <v>5286</v>
      </c>
      <c r="AC1583">
        <v>4</v>
      </c>
      <c r="AD1583">
        <v>2</v>
      </c>
      <c r="AE1583">
        <v>3</v>
      </c>
      <c r="AF1583">
        <v>34</v>
      </c>
      <c r="AG1583">
        <v>31</v>
      </c>
      <c r="AH1583">
        <v>3</v>
      </c>
      <c r="AI1583">
        <v>0</v>
      </c>
      <c r="AJ1583">
        <v>95103</v>
      </c>
      <c r="AK1583" t="s">
        <v>61</v>
      </c>
      <c r="AL1583" t="s">
        <v>61</v>
      </c>
      <c r="AM1583" t="s">
        <v>61</v>
      </c>
      <c r="AN1583" t="s">
        <v>61</v>
      </c>
      <c r="AO1583" t="s">
        <v>61</v>
      </c>
      <c r="AP1583">
        <v>1</v>
      </c>
      <c r="AQ1583" t="str">
        <f t="shared" si="99"/>
        <v>TVF</v>
      </c>
      <c r="AR1583" t="str">
        <f t="shared" si="99"/>
        <v>3270</v>
      </c>
      <c r="AS1583" t="str">
        <f t="shared" si="96"/>
        <v>Clar</v>
      </c>
      <c r="AT1583" t="str">
        <f t="shared" si="97"/>
        <v>TVF3270Clarke Michael Jordan</v>
      </c>
      <c r="AU1583" t="str">
        <f t="shared" si="98"/>
        <v>TVF3270-1</v>
      </c>
      <c r="AV1583" t="s">
        <v>2629</v>
      </c>
      <c r="AW1583" t="s">
        <v>2446</v>
      </c>
      <c r="AX1583" t="s">
        <v>2630</v>
      </c>
    </row>
    <row r="1584" spans="1:51" x14ac:dyDescent="0.2">
      <c r="A1584" t="s">
        <v>103</v>
      </c>
      <c r="B1584" t="s">
        <v>663</v>
      </c>
      <c r="C1584">
        <v>3270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55</v>
      </c>
      <c r="M1584">
        <v>0</v>
      </c>
      <c r="N1584">
        <v>0</v>
      </c>
      <c r="O1584">
        <v>0</v>
      </c>
      <c r="P1584">
        <v>55</v>
      </c>
      <c r="Q1584">
        <v>48</v>
      </c>
      <c r="R1584" s="3">
        <v>1.1457999999999999</v>
      </c>
      <c r="S1584">
        <v>0</v>
      </c>
      <c r="T1584">
        <v>0</v>
      </c>
      <c r="U1584" t="s">
        <v>679</v>
      </c>
      <c r="V1584" t="s">
        <v>121</v>
      </c>
      <c r="W1584" s="4">
        <v>0.83333333333333337</v>
      </c>
      <c r="X1584" s="4">
        <v>0.90972222222222221</v>
      </c>
      <c r="Y1584" t="s">
        <v>123</v>
      </c>
      <c r="Z1584">
        <v>219</v>
      </c>
      <c r="AA1584">
        <v>48</v>
      </c>
      <c r="AB1584" t="s">
        <v>5286</v>
      </c>
      <c r="AC1584">
        <v>12</v>
      </c>
      <c r="AD1584">
        <v>2</v>
      </c>
      <c r="AE1584">
        <v>0</v>
      </c>
      <c r="AF1584">
        <v>5</v>
      </c>
      <c r="AG1584">
        <v>0</v>
      </c>
      <c r="AH1584">
        <v>5</v>
      </c>
      <c r="AI1584">
        <v>0</v>
      </c>
      <c r="AJ1584">
        <v>95104</v>
      </c>
      <c r="AK1584" t="s">
        <v>61</v>
      </c>
      <c r="AL1584" t="s">
        <v>61</v>
      </c>
      <c r="AM1584" t="s">
        <v>61</v>
      </c>
      <c r="AN1584" t="s">
        <v>61</v>
      </c>
      <c r="AO1584" t="s">
        <v>61</v>
      </c>
      <c r="AP1584">
        <v>1</v>
      </c>
      <c r="AQ1584" t="str">
        <f t="shared" si="99"/>
        <v>TVF</v>
      </c>
      <c r="AR1584" t="str">
        <f t="shared" si="99"/>
        <v>3270</v>
      </c>
      <c r="AS1584" t="str">
        <f t="shared" si="96"/>
        <v>Clar</v>
      </c>
      <c r="AT1584" t="str">
        <f t="shared" si="97"/>
        <v>TVF3270Clarke Michael Jordan</v>
      </c>
      <c r="AU1584" t="str">
        <f t="shared" si="98"/>
        <v>TVF3270-2</v>
      </c>
      <c r="AV1584" t="s">
        <v>2629</v>
      </c>
      <c r="AW1584" t="s">
        <v>2446</v>
      </c>
      <c r="AX1584" t="s">
        <v>2630</v>
      </c>
    </row>
    <row r="1585" spans="1:50" x14ac:dyDescent="0.2">
      <c r="A1585" t="s">
        <v>103</v>
      </c>
      <c r="B1585" t="s">
        <v>663</v>
      </c>
      <c r="C1585">
        <v>3270</v>
      </c>
      <c r="D1585" t="s">
        <v>125</v>
      </c>
      <c r="E1585">
        <v>165</v>
      </c>
      <c r="F1585">
        <v>11</v>
      </c>
      <c r="G1585">
        <v>0</v>
      </c>
      <c r="H1585">
        <v>0</v>
      </c>
      <c r="I1585">
        <v>0</v>
      </c>
      <c r="J1585">
        <v>0</v>
      </c>
      <c r="K1585">
        <v>11</v>
      </c>
      <c r="L1585">
        <v>110</v>
      </c>
      <c r="M1585">
        <v>0</v>
      </c>
      <c r="N1585">
        <v>0</v>
      </c>
      <c r="O1585">
        <v>0</v>
      </c>
      <c r="P1585">
        <v>110</v>
      </c>
      <c r="Q1585">
        <v>96</v>
      </c>
      <c r="R1585" s="3">
        <v>1.1457999999999999</v>
      </c>
      <c r="S1585">
        <v>0</v>
      </c>
      <c r="T1585">
        <v>0</v>
      </c>
      <c r="AQ1585" t="str">
        <f t="shared" si="99"/>
        <v>TVF</v>
      </c>
      <c r="AR1585" t="str">
        <f t="shared" si="99"/>
        <v>3270</v>
      </c>
      <c r="AS1585" t="str">
        <f t="shared" ref="AS1585:AS1648" si="100">PROPER(LEFT(AB1585,4))</f>
        <v/>
      </c>
      <c r="AT1585" t="str">
        <f t="shared" si="97"/>
        <v>TVF3270</v>
      </c>
      <c r="AU1585" t="str">
        <f t="shared" si="98"/>
        <v>TVF3270-***** CRSE TOTAL</v>
      </c>
    </row>
    <row r="1586" spans="1:50" x14ac:dyDescent="0.2">
      <c r="A1586" t="s">
        <v>103</v>
      </c>
      <c r="B1586" t="s">
        <v>663</v>
      </c>
      <c r="C1586">
        <v>3280</v>
      </c>
      <c r="D1586">
        <v>1</v>
      </c>
      <c r="E1586">
        <v>147</v>
      </c>
      <c r="F1586">
        <v>9.8000000000000007</v>
      </c>
      <c r="G1586">
        <v>0</v>
      </c>
      <c r="H1586">
        <v>0</v>
      </c>
      <c r="I1586">
        <v>0.2</v>
      </c>
      <c r="J1586">
        <v>0.4</v>
      </c>
      <c r="K1586">
        <v>9.8000000000000007</v>
      </c>
      <c r="L1586">
        <v>49</v>
      </c>
      <c r="M1586">
        <v>1</v>
      </c>
      <c r="N1586">
        <v>2</v>
      </c>
      <c r="O1586">
        <v>0</v>
      </c>
      <c r="P1586">
        <v>49</v>
      </c>
      <c r="Q1586">
        <v>48</v>
      </c>
      <c r="R1586" s="3">
        <v>1.0207999999999999</v>
      </c>
      <c r="S1586">
        <v>0</v>
      </c>
      <c r="T1586">
        <v>0</v>
      </c>
      <c r="U1586" t="s">
        <v>680</v>
      </c>
      <c r="V1586" t="s">
        <v>115</v>
      </c>
      <c r="W1586" s="4">
        <v>0.54166666666666663</v>
      </c>
      <c r="X1586" s="4">
        <v>0.65972222222222221</v>
      </c>
      <c r="Y1586" t="s">
        <v>123</v>
      </c>
      <c r="Z1586">
        <v>219</v>
      </c>
      <c r="AA1586">
        <v>48</v>
      </c>
      <c r="AB1586" t="s">
        <v>5539</v>
      </c>
      <c r="AC1586">
        <v>4</v>
      </c>
      <c r="AD1586">
        <v>2</v>
      </c>
      <c r="AE1586">
        <v>3</v>
      </c>
      <c r="AF1586">
        <v>20</v>
      </c>
      <c r="AG1586">
        <v>16</v>
      </c>
      <c r="AH1586">
        <v>3</v>
      </c>
      <c r="AI1586">
        <v>1</v>
      </c>
      <c r="AJ1586">
        <v>92108</v>
      </c>
      <c r="AK1586" t="s">
        <v>61</v>
      </c>
      <c r="AL1586" t="s">
        <v>61</v>
      </c>
      <c r="AM1586" t="s">
        <v>61</v>
      </c>
      <c r="AN1586" t="s">
        <v>61</v>
      </c>
      <c r="AO1586" t="s">
        <v>61</v>
      </c>
      <c r="AP1586">
        <v>1</v>
      </c>
      <c r="AQ1586" t="str">
        <f t="shared" si="99"/>
        <v>TVF</v>
      </c>
      <c r="AR1586" t="str">
        <f t="shared" si="99"/>
        <v>3280</v>
      </c>
      <c r="AS1586" t="str">
        <f t="shared" si="100"/>
        <v>Hack</v>
      </c>
      <c r="AT1586" t="str">
        <f t="shared" si="97"/>
        <v>TVF3280Hackel Kristiina J.</v>
      </c>
      <c r="AU1586" t="str">
        <f t="shared" si="98"/>
        <v>TVF3280-1</v>
      </c>
      <c r="AV1586" t="s">
        <v>3123</v>
      </c>
      <c r="AW1586" t="s">
        <v>3124</v>
      </c>
      <c r="AX1586" t="s">
        <v>2610</v>
      </c>
    </row>
    <row r="1587" spans="1:50" x14ac:dyDescent="0.2">
      <c r="A1587" t="s">
        <v>103</v>
      </c>
      <c r="B1587" t="s">
        <v>663</v>
      </c>
      <c r="C1587">
        <v>3280</v>
      </c>
      <c r="D1587" t="s">
        <v>125</v>
      </c>
      <c r="E1587">
        <v>147</v>
      </c>
      <c r="F1587">
        <v>9.8000000000000007</v>
      </c>
      <c r="G1587">
        <v>0</v>
      </c>
      <c r="H1587">
        <v>0</v>
      </c>
      <c r="I1587">
        <v>0.2</v>
      </c>
      <c r="J1587">
        <v>0.4</v>
      </c>
      <c r="K1587">
        <v>9.8000000000000007</v>
      </c>
      <c r="L1587">
        <v>49</v>
      </c>
      <c r="M1587">
        <v>1</v>
      </c>
      <c r="N1587">
        <v>2</v>
      </c>
      <c r="O1587">
        <v>0</v>
      </c>
      <c r="P1587">
        <v>49</v>
      </c>
      <c r="Q1587">
        <v>48</v>
      </c>
      <c r="R1587" s="3">
        <v>1.0207999999999999</v>
      </c>
      <c r="S1587">
        <v>0</v>
      </c>
      <c r="T1587">
        <v>0</v>
      </c>
      <c r="AQ1587" t="str">
        <f t="shared" si="99"/>
        <v>TVF</v>
      </c>
      <c r="AR1587" t="str">
        <f t="shared" si="99"/>
        <v>3280</v>
      </c>
      <c r="AS1587" t="str">
        <f t="shared" si="100"/>
        <v/>
      </c>
      <c r="AT1587" t="str">
        <f t="shared" si="97"/>
        <v>TVF3280</v>
      </c>
      <c r="AU1587" t="str">
        <f t="shared" si="98"/>
        <v>TVF3280-***** CRSE TOTAL</v>
      </c>
    </row>
    <row r="1588" spans="1:50" x14ac:dyDescent="0.2">
      <c r="A1588" t="s">
        <v>103</v>
      </c>
      <c r="B1588" t="s">
        <v>663</v>
      </c>
      <c r="C1588">
        <v>3300</v>
      </c>
      <c r="D1588">
        <v>1</v>
      </c>
      <c r="E1588">
        <v>102</v>
      </c>
      <c r="F1588">
        <v>6.8</v>
      </c>
      <c r="G1588">
        <v>0</v>
      </c>
      <c r="H1588">
        <v>0</v>
      </c>
      <c r="I1588">
        <v>0</v>
      </c>
      <c r="J1588">
        <v>0</v>
      </c>
      <c r="K1588">
        <v>6.8</v>
      </c>
      <c r="L1588">
        <v>34</v>
      </c>
      <c r="M1588">
        <v>0</v>
      </c>
      <c r="N1588">
        <v>0</v>
      </c>
      <c r="O1588">
        <v>3</v>
      </c>
      <c r="P1588">
        <v>37</v>
      </c>
      <c r="Q1588">
        <v>45</v>
      </c>
      <c r="R1588" s="3">
        <v>0.75560000000000005</v>
      </c>
      <c r="S1588">
        <v>0</v>
      </c>
      <c r="T1588">
        <v>9</v>
      </c>
      <c r="U1588" t="s">
        <v>681</v>
      </c>
      <c r="V1588" t="s">
        <v>120</v>
      </c>
      <c r="W1588" s="4">
        <v>0.75</v>
      </c>
      <c r="X1588" s="4">
        <v>0.86458333333333337</v>
      </c>
      <c r="Y1588" t="s">
        <v>123</v>
      </c>
      <c r="Z1588">
        <v>219</v>
      </c>
      <c r="AA1588">
        <v>48</v>
      </c>
      <c r="AB1588" t="s">
        <v>5540</v>
      </c>
      <c r="AC1588">
        <v>2</v>
      </c>
      <c r="AD1588">
        <v>2</v>
      </c>
      <c r="AE1588">
        <v>3</v>
      </c>
      <c r="AF1588">
        <v>11</v>
      </c>
      <c r="AG1588">
        <v>10</v>
      </c>
      <c r="AH1588">
        <v>0</v>
      </c>
      <c r="AI1588">
        <v>1</v>
      </c>
      <c r="AJ1588">
        <v>92112</v>
      </c>
      <c r="AK1588" t="s">
        <v>61</v>
      </c>
      <c r="AL1588" t="s">
        <v>61</v>
      </c>
      <c r="AM1588" t="s">
        <v>61</v>
      </c>
      <c r="AN1588" t="s">
        <v>61</v>
      </c>
      <c r="AO1588" t="s">
        <v>61</v>
      </c>
      <c r="AP1588">
        <v>1</v>
      </c>
      <c r="AQ1588" t="str">
        <f t="shared" si="99"/>
        <v>TVF</v>
      </c>
      <c r="AR1588" t="str">
        <f t="shared" si="99"/>
        <v>3300</v>
      </c>
      <c r="AS1588" t="str">
        <f t="shared" si="100"/>
        <v>Oreg</v>
      </c>
      <c r="AT1588" t="str">
        <f t="shared" si="97"/>
        <v>TVF3300Oregel Roberto Sierra</v>
      </c>
      <c r="AU1588" t="str">
        <f t="shared" si="98"/>
        <v>TVF3300-1</v>
      </c>
      <c r="AV1588" t="s">
        <v>3125</v>
      </c>
      <c r="AW1588" t="s">
        <v>2988</v>
      </c>
      <c r="AX1588" t="s">
        <v>3126</v>
      </c>
    </row>
    <row r="1589" spans="1:50" x14ac:dyDescent="0.2">
      <c r="A1589" t="s">
        <v>103</v>
      </c>
      <c r="B1589" t="s">
        <v>663</v>
      </c>
      <c r="C1589">
        <v>3300</v>
      </c>
      <c r="D1589" t="s">
        <v>125</v>
      </c>
      <c r="E1589">
        <v>102</v>
      </c>
      <c r="F1589">
        <v>6.8</v>
      </c>
      <c r="G1589">
        <v>0</v>
      </c>
      <c r="H1589">
        <v>0</v>
      </c>
      <c r="I1589">
        <v>0</v>
      </c>
      <c r="J1589">
        <v>0</v>
      </c>
      <c r="K1589">
        <v>6.8</v>
      </c>
      <c r="L1589">
        <v>34</v>
      </c>
      <c r="M1589">
        <v>0</v>
      </c>
      <c r="N1589">
        <v>0</v>
      </c>
      <c r="O1589">
        <v>3</v>
      </c>
      <c r="P1589">
        <v>37</v>
      </c>
      <c r="Q1589">
        <v>45</v>
      </c>
      <c r="R1589" s="3">
        <v>0.82220000000000004</v>
      </c>
      <c r="S1589">
        <v>0</v>
      </c>
      <c r="T1589">
        <v>9</v>
      </c>
      <c r="AQ1589" t="str">
        <f t="shared" si="99"/>
        <v>TVF</v>
      </c>
      <c r="AR1589" t="str">
        <f t="shared" si="99"/>
        <v>3300</v>
      </c>
      <c r="AS1589" t="str">
        <f t="shared" si="100"/>
        <v/>
      </c>
      <c r="AT1589" t="str">
        <f t="shared" si="97"/>
        <v>TVF3300</v>
      </c>
      <c r="AU1589" t="str">
        <f t="shared" si="98"/>
        <v>TVF3300-***** CRSE TOTAL</v>
      </c>
    </row>
    <row r="1590" spans="1:50" x14ac:dyDescent="0.2">
      <c r="A1590" t="s">
        <v>103</v>
      </c>
      <c r="B1590" t="s">
        <v>663</v>
      </c>
      <c r="C1590">
        <v>3340</v>
      </c>
      <c r="D1590">
        <v>1</v>
      </c>
      <c r="E1590">
        <v>180</v>
      </c>
      <c r="F1590">
        <v>12</v>
      </c>
      <c r="G1590">
        <v>0</v>
      </c>
      <c r="H1590">
        <v>0</v>
      </c>
      <c r="I1590">
        <v>0</v>
      </c>
      <c r="J1590">
        <v>0</v>
      </c>
      <c r="K1590">
        <v>12</v>
      </c>
      <c r="L1590">
        <v>60</v>
      </c>
      <c r="M1590">
        <v>0</v>
      </c>
      <c r="N1590">
        <v>0</v>
      </c>
      <c r="O1590">
        <v>0</v>
      </c>
      <c r="P1590">
        <v>60</v>
      </c>
      <c r="Q1590">
        <v>60</v>
      </c>
      <c r="R1590" s="3">
        <v>1</v>
      </c>
      <c r="S1590">
        <v>0</v>
      </c>
      <c r="T1590">
        <v>0</v>
      </c>
      <c r="U1590" t="s">
        <v>682</v>
      </c>
      <c r="V1590" t="s">
        <v>115</v>
      </c>
      <c r="W1590" s="4">
        <v>0.75</v>
      </c>
      <c r="X1590" s="4">
        <v>0.86458333333333337</v>
      </c>
      <c r="Y1590" t="s">
        <v>123</v>
      </c>
      <c r="Z1590">
        <v>208</v>
      </c>
      <c r="AA1590">
        <v>60</v>
      </c>
      <c r="AB1590" t="s">
        <v>5287</v>
      </c>
      <c r="AC1590">
        <v>2</v>
      </c>
      <c r="AD1590">
        <v>2</v>
      </c>
      <c r="AE1590">
        <v>3</v>
      </c>
      <c r="AF1590">
        <v>6</v>
      </c>
      <c r="AG1590">
        <v>4</v>
      </c>
      <c r="AH1590">
        <v>1</v>
      </c>
      <c r="AI1590">
        <v>1</v>
      </c>
      <c r="AJ1590">
        <v>92113</v>
      </c>
      <c r="AK1590" t="s">
        <v>163</v>
      </c>
      <c r="AL1590" t="s">
        <v>61</v>
      </c>
      <c r="AM1590" t="s">
        <v>61</v>
      </c>
      <c r="AN1590" t="s">
        <v>398</v>
      </c>
      <c r="AO1590" t="s">
        <v>61</v>
      </c>
      <c r="AP1590">
        <v>1</v>
      </c>
      <c r="AQ1590" t="str">
        <f t="shared" si="99"/>
        <v>TVF</v>
      </c>
      <c r="AR1590" t="str">
        <f t="shared" si="99"/>
        <v>3340</v>
      </c>
      <c r="AS1590" t="str">
        <f t="shared" si="100"/>
        <v>Madi</v>
      </c>
      <c r="AT1590" t="str">
        <f t="shared" si="97"/>
        <v>TVF3340Madison Kelly J</v>
      </c>
      <c r="AU1590" t="str">
        <f t="shared" si="98"/>
        <v>TVF3340-1</v>
      </c>
      <c r="AV1590" t="s">
        <v>2631</v>
      </c>
      <c r="AW1590" t="s">
        <v>2406</v>
      </c>
      <c r="AX1590" t="s">
        <v>2419</v>
      </c>
    </row>
    <row r="1591" spans="1:50" x14ac:dyDescent="0.2">
      <c r="A1591" t="s">
        <v>103</v>
      </c>
      <c r="B1591" t="s">
        <v>663</v>
      </c>
      <c r="C1591">
        <v>3340</v>
      </c>
      <c r="D1591" t="s">
        <v>125</v>
      </c>
      <c r="E1591">
        <v>180</v>
      </c>
      <c r="F1591">
        <v>12</v>
      </c>
      <c r="G1591">
        <v>0</v>
      </c>
      <c r="H1591">
        <v>0</v>
      </c>
      <c r="I1591">
        <v>0</v>
      </c>
      <c r="J1591">
        <v>0</v>
      </c>
      <c r="K1591">
        <v>12</v>
      </c>
      <c r="L1591">
        <v>60</v>
      </c>
      <c r="M1591">
        <v>0</v>
      </c>
      <c r="N1591">
        <v>0</v>
      </c>
      <c r="O1591">
        <v>0</v>
      </c>
      <c r="P1591">
        <v>60</v>
      </c>
      <c r="Q1591">
        <v>60</v>
      </c>
      <c r="R1591" s="3">
        <v>1</v>
      </c>
      <c r="S1591">
        <v>0</v>
      </c>
      <c r="T1591">
        <v>0</v>
      </c>
      <c r="AQ1591" t="str">
        <f t="shared" si="99"/>
        <v>TVF</v>
      </c>
      <c r="AR1591" t="str">
        <f t="shared" si="99"/>
        <v>3340</v>
      </c>
      <c r="AS1591" t="str">
        <f t="shared" si="100"/>
        <v/>
      </c>
      <c r="AT1591" t="str">
        <f t="shared" si="97"/>
        <v>TVF3340</v>
      </c>
      <c r="AU1591" t="str">
        <f t="shared" si="98"/>
        <v>TVF3340-***** CRSE TOTAL</v>
      </c>
    </row>
    <row r="1592" spans="1:50" x14ac:dyDescent="0.2">
      <c r="A1592" t="s">
        <v>103</v>
      </c>
      <c r="B1592" t="s">
        <v>663</v>
      </c>
      <c r="C1592">
        <v>3640</v>
      </c>
      <c r="D1592">
        <v>1</v>
      </c>
      <c r="E1592">
        <v>69</v>
      </c>
      <c r="F1592">
        <v>4.5999999999999996</v>
      </c>
      <c r="G1592">
        <v>0</v>
      </c>
      <c r="H1592">
        <v>0</v>
      </c>
      <c r="I1592">
        <v>0</v>
      </c>
      <c r="J1592">
        <v>0</v>
      </c>
      <c r="K1592">
        <v>4.5999999999999996</v>
      </c>
      <c r="L1592">
        <v>23</v>
      </c>
      <c r="M1592">
        <v>0</v>
      </c>
      <c r="N1592">
        <v>0</v>
      </c>
      <c r="O1592">
        <v>1</v>
      </c>
      <c r="P1592">
        <v>24</v>
      </c>
      <c r="Q1592">
        <v>24</v>
      </c>
      <c r="R1592" s="3">
        <v>0.95830000000000004</v>
      </c>
      <c r="S1592">
        <v>0</v>
      </c>
      <c r="T1592">
        <v>3</v>
      </c>
      <c r="U1592" t="s">
        <v>683</v>
      </c>
      <c r="V1592" t="s">
        <v>120</v>
      </c>
      <c r="W1592" s="4">
        <v>0.35416666666666669</v>
      </c>
      <c r="X1592" s="4">
        <v>0.43055555555555558</v>
      </c>
      <c r="Y1592" t="s">
        <v>123</v>
      </c>
      <c r="Z1592">
        <v>211</v>
      </c>
      <c r="AA1592">
        <v>36</v>
      </c>
      <c r="AB1592" t="s">
        <v>5522</v>
      </c>
      <c r="AC1592">
        <v>4</v>
      </c>
      <c r="AD1592">
        <v>2</v>
      </c>
      <c r="AE1592">
        <v>3</v>
      </c>
      <c r="AF1592">
        <v>1</v>
      </c>
      <c r="AG1592">
        <v>1</v>
      </c>
      <c r="AH1592">
        <v>0</v>
      </c>
      <c r="AI1592">
        <v>0</v>
      </c>
      <c r="AJ1592">
        <v>92114</v>
      </c>
      <c r="AK1592" t="s">
        <v>61</v>
      </c>
      <c r="AL1592" t="s">
        <v>61</v>
      </c>
      <c r="AM1592" t="s">
        <v>61</v>
      </c>
      <c r="AN1592" t="s">
        <v>61</v>
      </c>
      <c r="AO1592" t="s">
        <v>61</v>
      </c>
      <c r="AP1592">
        <v>1</v>
      </c>
      <c r="AQ1592" t="str">
        <f t="shared" si="99"/>
        <v>TVF</v>
      </c>
      <c r="AR1592" t="str">
        <f t="shared" si="99"/>
        <v>3640</v>
      </c>
      <c r="AS1592" t="str">
        <f t="shared" si="100"/>
        <v>Irwi</v>
      </c>
      <c r="AT1592" t="str">
        <f t="shared" si="97"/>
        <v>TVF3640Irwin Lee Spragens</v>
      </c>
      <c r="AU1592" t="str">
        <f t="shared" si="98"/>
        <v>TVF3640-1</v>
      </c>
      <c r="AV1592" t="s">
        <v>3094</v>
      </c>
      <c r="AW1592" t="s">
        <v>23</v>
      </c>
      <c r="AX1592" t="s">
        <v>3095</v>
      </c>
    </row>
    <row r="1593" spans="1:50" x14ac:dyDescent="0.2">
      <c r="A1593" t="s">
        <v>103</v>
      </c>
      <c r="B1593" t="s">
        <v>663</v>
      </c>
      <c r="C1593">
        <v>3640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12</v>
      </c>
      <c r="M1593">
        <v>0</v>
      </c>
      <c r="N1593">
        <v>0</v>
      </c>
      <c r="O1593">
        <v>0</v>
      </c>
      <c r="P1593">
        <v>12</v>
      </c>
      <c r="Q1593">
        <v>12</v>
      </c>
      <c r="R1593" s="3">
        <v>1</v>
      </c>
      <c r="S1593">
        <v>0</v>
      </c>
      <c r="T1593">
        <v>0</v>
      </c>
      <c r="U1593" t="s">
        <v>683</v>
      </c>
      <c r="V1593" t="s">
        <v>120</v>
      </c>
      <c r="W1593" s="4">
        <v>0.45833333333333331</v>
      </c>
      <c r="X1593" s="4">
        <v>0.52777777777777779</v>
      </c>
      <c r="Y1593" t="s">
        <v>107</v>
      </c>
      <c r="Z1593" t="s">
        <v>477</v>
      </c>
      <c r="AA1593">
        <v>15</v>
      </c>
      <c r="AB1593" t="s">
        <v>5522</v>
      </c>
      <c r="AC1593">
        <v>12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93574</v>
      </c>
      <c r="AK1593" t="s">
        <v>61</v>
      </c>
      <c r="AL1593" t="s">
        <v>61</v>
      </c>
      <c r="AM1593" t="s">
        <v>61</v>
      </c>
      <c r="AN1593" t="s">
        <v>61</v>
      </c>
      <c r="AO1593" t="s">
        <v>61</v>
      </c>
      <c r="AP1593">
        <v>1</v>
      </c>
      <c r="AQ1593" t="str">
        <f t="shared" si="99"/>
        <v>TVF</v>
      </c>
      <c r="AR1593" t="str">
        <f t="shared" si="99"/>
        <v>3640</v>
      </c>
      <c r="AS1593" t="str">
        <f t="shared" si="100"/>
        <v>Irwi</v>
      </c>
      <c r="AT1593" t="str">
        <f t="shared" si="97"/>
        <v>TVF3640Irwin Lee Spragens</v>
      </c>
      <c r="AU1593" t="str">
        <f t="shared" si="98"/>
        <v>TVF3640-2</v>
      </c>
      <c r="AV1593" t="s">
        <v>3094</v>
      </c>
      <c r="AW1593" t="s">
        <v>23</v>
      </c>
      <c r="AX1593" t="s">
        <v>3095</v>
      </c>
    </row>
    <row r="1594" spans="1:50" x14ac:dyDescent="0.2">
      <c r="A1594" t="s">
        <v>103</v>
      </c>
      <c r="B1594" t="s">
        <v>663</v>
      </c>
      <c r="C1594">
        <v>3640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11</v>
      </c>
      <c r="M1594">
        <v>0</v>
      </c>
      <c r="N1594">
        <v>0</v>
      </c>
      <c r="O1594">
        <v>1</v>
      </c>
      <c r="P1594">
        <v>12</v>
      </c>
      <c r="Q1594">
        <v>12</v>
      </c>
      <c r="R1594" s="3">
        <v>0.91669999999999996</v>
      </c>
      <c r="S1594">
        <v>0</v>
      </c>
      <c r="T1594">
        <v>0</v>
      </c>
      <c r="U1594" t="s">
        <v>683</v>
      </c>
      <c r="V1594" t="s">
        <v>120</v>
      </c>
      <c r="W1594" s="4">
        <v>0.54166666666666663</v>
      </c>
      <c r="X1594" s="4">
        <v>0.61111111111111105</v>
      </c>
      <c r="Y1594" t="s">
        <v>107</v>
      </c>
      <c r="Z1594" t="s">
        <v>477</v>
      </c>
      <c r="AA1594">
        <v>15</v>
      </c>
      <c r="AB1594" t="s">
        <v>5522</v>
      </c>
      <c r="AC1594">
        <v>12</v>
      </c>
      <c r="AD1594">
        <v>2</v>
      </c>
      <c r="AE1594">
        <v>0</v>
      </c>
      <c r="AF1594">
        <v>1</v>
      </c>
      <c r="AG1594">
        <v>0</v>
      </c>
      <c r="AH1594">
        <v>1</v>
      </c>
      <c r="AI1594">
        <v>0</v>
      </c>
      <c r="AJ1594">
        <v>94932</v>
      </c>
      <c r="AK1594" t="s">
        <v>61</v>
      </c>
      <c r="AL1594" t="s">
        <v>61</v>
      </c>
      <c r="AM1594" t="s">
        <v>61</v>
      </c>
      <c r="AN1594" t="s">
        <v>61</v>
      </c>
      <c r="AO1594" t="s">
        <v>61</v>
      </c>
      <c r="AP1594">
        <v>1</v>
      </c>
      <c r="AQ1594" t="str">
        <f t="shared" si="99"/>
        <v>TVF</v>
      </c>
      <c r="AR1594" t="str">
        <f t="shared" si="99"/>
        <v>3640</v>
      </c>
      <c r="AS1594" t="str">
        <f t="shared" si="100"/>
        <v>Irwi</v>
      </c>
      <c r="AT1594" t="str">
        <f t="shared" si="97"/>
        <v>TVF3640Irwin Lee Spragens</v>
      </c>
      <c r="AU1594" t="str">
        <f t="shared" si="98"/>
        <v>TVF3640-3</v>
      </c>
      <c r="AV1594" t="s">
        <v>3094</v>
      </c>
      <c r="AW1594" t="s">
        <v>23</v>
      </c>
      <c r="AX1594" t="s">
        <v>3095</v>
      </c>
    </row>
    <row r="1595" spans="1:50" x14ac:dyDescent="0.2">
      <c r="A1595" t="s">
        <v>103</v>
      </c>
      <c r="B1595" t="s">
        <v>663</v>
      </c>
      <c r="C1595">
        <v>3640</v>
      </c>
      <c r="D1595" t="s">
        <v>125</v>
      </c>
      <c r="E1595">
        <v>69</v>
      </c>
      <c r="F1595">
        <v>4.5999999999999996</v>
      </c>
      <c r="G1595">
        <v>0</v>
      </c>
      <c r="H1595">
        <v>0</v>
      </c>
      <c r="I1595">
        <v>0</v>
      </c>
      <c r="J1595">
        <v>0</v>
      </c>
      <c r="K1595">
        <v>4.5999999999999996</v>
      </c>
      <c r="L1595">
        <v>46</v>
      </c>
      <c r="M1595">
        <v>0</v>
      </c>
      <c r="N1595">
        <v>0</v>
      </c>
      <c r="O1595">
        <v>2</v>
      </c>
      <c r="P1595">
        <v>48</v>
      </c>
      <c r="Q1595">
        <v>48</v>
      </c>
      <c r="R1595" s="3">
        <v>1</v>
      </c>
      <c r="S1595">
        <v>0</v>
      </c>
      <c r="T1595">
        <v>3</v>
      </c>
      <c r="AQ1595" t="str">
        <f t="shared" si="99"/>
        <v>TVF</v>
      </c>
      <c r="AR1595" t="str">
        <f t="shared" si="99"/>
        <v>3640</v>
      </c>
      <c r="AS1595" t="str">
        <f t="shared" si="100"/>
        <v/>
      </c>
      <c r="AT1595" t="str">
        <f t="shared" si="97"/>
        <v>TVF3640</v>
      </c>
      <c r="AU1595" t="str">
        <f t="shared" si="98"/>
        <v>TVF3640-***** CRSE TOTAL</v>
      </c>
    </row>
    <row r="1596" spans="1:50" x14ac:dyDescent="0.2">
      <c r="A1596" t="s">
        <v>103</v>
      </c>
      <c r="B1596" t="s">
        <v>663</v>
      </c>
      <c r="C1596">
        <v>3650</v>
      </c>
      <c r="D1596">
        <v>1</v>
      </c>
      <c r="E1596">
        <v>54</v>
      </c>
      <c r="F1596">
        <v>3.6</v>
      </c>
      <c r="G1596">
        <v>0</v>
      </c>
      <c r="H1596">
        <v>0</v>
      </c>
      <c r="I1596">
        <v>0</v>
      </c>
      <c r="J1596">
        <v>0</v>
      </c>
      <c r="K1596">
        <v>3.6</v>
      </c>
      <c r="L1596">
        <v>18</v>
      </c>
      <c r="M1596">
        <v>0</v>
      </c>
      <c r="N1596">
        <v>0</v>
      </c>
      <c r="O1596">
        <v>0</v>
      </c>
      <c r="P1596">
        <v>18</v>
      </c>
      <c r="Q1596">
        <v>20</v>
      </c>
      <c r="R1596" s="3">
        <v>0.9</v>
      </c>
      <c r="S1596">
        <v>0</v>
      </c>
      <c r="T1596">
        <v>0</v>
      </c>
      <c r="U1596" t="s">
        <v>684</v>
      </c>
      <c r="V1596" t="s">
        <v>111</v>
      </c>
      <c r="W1596" s="4">
        <v>0.6875</v>
      </c>
      <c r="X1596" s="4">
        <v>0.73958333333333337</v>
      </c>
      <c r="Y1596" t="s">
        <v>107</v>
      </c>
      <c r="Z1596" t="s">
        <v>477</v>
      </c>
      <c r="AA1596">
        <v>15</v>
      </c>
      <c r="AB1596" t="s">
        <v>5519</v>
      </c>
      <c r="AC1596">
        <v>4</v>
      </c>
      <c r="AD1596">
        <v>2</v>
      </c>
      <c r="AE1596">
        <v>3</v>
      </c>
      <c r="AF1596">
        <v>1</v>
      </c>
      <c r="AG1596">
        <v>0</v>
      </c>
      <c r="AH1596">
        <v>1</v>
      </c>
      <c r="AI1596">
        <v>0</v>
      </c>
      <c r="AJ1596">
        <v>92118</v>
      </c>
      <c r="AK1596" t="s">
        <v>61</v>
      </c>
      <c r="AL1596" t="s">
        <v>61</v>
      </c>
      <c r="AM1596" t="s">
        <v>61</v>
      </c>
      <c r="AN1596" t="s">
        <v>61</v>
      </c>
      <c r="AO1596" t="s">
        <v>61</v>
      </c>
      <c r="AP1596">
        <v>1</v>
      </c>
      <c r="AQ1596" t="str">
        <f t="shared" si="99"/>
        <v>TVF</v>
      </c>
      <c r="AR1596" t="str">
        <f t="shared" si="99"/>
        <v>3650</v>
      </c>
      <c r="AS1596" t="str">
        <f t="shared" si="100"/>
        <v>Beru</v>
      </c>
      <c r="AT1596" t="str">
        <f t="shared" si="97"/>
        <v xml:space="preserve">TVF3650Berumen Enrique </v>
      </c>
      <c r="AU1596" t="str">
        <f t="shared" si="98"/>
        <v>TVF3650-1</v>
      </c>
      <c r="AV1596" t="s">
        <v>3088</v>
      </c>
      <c r="AW1596" t="s">
        <v>3089</v>
      </c>
    </row>
    <row r="1597" spans="1:50" x14ac:dyDescent="0.2">
      <c r="A1597" t="s">
        <v>103</v>
      </c>
      <c r="B1597" t="s">
        <v>663</v>
      </c>
      <c r="C1597">
        <v>3650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10</v>
      </c>
      <c r="M1597">
        <v>0</v>
      </c>
      <c r="N1597">
        <v>0</v>
      </c>
      <c r="O1597">
        <v>0</v>
      </c>
      <c r="P1597">
        <v>10</v>
      </c>
      <c r="Q1597">
        <v>10</v>
      </c>
      <c r="R1597" s="3">
        <v>1</v>
      </c>
      <c r="S1597">
        <v>0</v>
      </c>
      <c r="T1597">
        <v>0</v>
      </c>
      <c r="U1597" t="s">
        <v>684</v>
      </c>
      <c r="V1597" t="s">
        <v>120</v>
      </c>
      <c r="W1597" s="4">
        <v>0.75</v>
      </c>
      <c r="X1597" s="4">
        <v>0.81944444444444453</v>
      </c>
      <c r="Y1597" t="s">
        <v>107</v>
      </c>
      <c r="Z1597" t="s">
        <v>477</v>
      </c>
      <c r="AA1597">
        <v>15</v>
      </c>
      <c r="AB1597" t="s">
        <v>5534</v>
      </c>
      <c r="AC1597">
        <v>12</v>
      </c>
      <c r="AD1597">
        <v>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94285</v>
      </c>
      <c r="AK1597" t="s">
        <v>61</v>
      </c>
      <c r="AL1597" t="s">
        <v>61</v>
      </c>
      <c r="AM1597" t="s">
        <v>61</v>
      </c>
      <c r="AN1597" t="s">
        <v>61</v>
      </c>
      <c r="AO1597" t="s">
        <v>61</v>
      </c>
      <c r="AP1597">
        <v>1</v>
      </c>
      <c r="AQ1597" t="str">
        <f t="shared" si="99"/>
        <v>TVF</v>
      </c>
      <c r="AR1597" t="str">
        <f t="shared" si="99"/>
        <v>3650</v>
      </c>
      <c r="AS1597" t="str">
        <f t="shared" si="100"/>
        <v>Suar</v>
      </c>
      <c r="AT1597" t="str">
        <f t="shared" si="97"/>
        <v xml:space="preserve">TVF3650Suarez Jason </v>
      </c>
      <c r="AU1597" t="str">
        <f t="shared" si="98"/>
        <v>TVF3650-2</v>
      </c>
      <c r="AV1597" t="s">
        <v>3114</v>
      </c>
      <c r="AW1597" t="s">
        <v>3101</v>
      </c>
    </row>
    <row r="1598" spans="1:50" x14ac:dyDescent="0.2">
      <c r="A1598" t="s">
        <v>103</v>
      </c>
      <c r="B1598" t="s">
        <v>663</v>
      </c>
      <c r="C1598">
        <v>3650</v>
      </c>
      <c r="D1598">
        <v>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8</v>
      </c>
      <c r="M1598">
        <v>0</v>
      </c>
      <c r="N1598">
        <v>0</v>
      </c>
      <c r="O1598">
        <v>0</v>
      </c>
      <c r="P1598">
        <v>8</v>
      </c>
      <c r="Q1598">
        <v>10</v>
      </c>
      <c r="R1598" s="3">
        <v>0.8</v>
      </c>
      <c r="S1598">
        <v>0</v>
      </c>
      <c r="T1598">
        <v>0</v>
      </c>
      <c r="U1598" t="s">
        <v>684</v>
      </c>
      <c r="V1598" t="s">
        <v>121</v>
      </c>
      <c r="W1598" s="4">
        <v>0.75</v>
      </c>
      <c r="X1598" s="4">
        <v>0.81944444444444453</v>
      </c>
      <c r="Y1598" t="s">
        <v>107</v>
      </c>
      <c r="Z1598" t="s">
        <v>477</v>
      </c>
      <c r="AA1598">
        <v>15</v>
      </c>
      <c r="AB1598" t="s">
        <v>5534</v>
      </c>
      <c r="AC1598">
        <v>12</v>
      </c>
      <c r="AD1598">
        <v>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94286</v>
      </c>
      <c r="AK1598" t="s">
        <v>61</v>
      </c>
      <c r="AL1598" t="s">
        <v>61</v>
      </c>
      <c r="AM1598" t="s">
        <v>61</v>
      </c>
      <c r="AN1598" t="s">
        <v>61</v>
      </c>
      <c r="AO1598" t="s">
        <v>61</v>
      </c>
      <c r="AP1598">
        <v>1</v>
      </c>
      <c r="AQ1598" t="str">
        <f t="shared" si="99"/>
        <v>TVF</v>
      </c>
      <c r="AR1598" t="str">
        <f t="shared" si="99"/>
        <v>3650</v>
      </c>
      <c r="AS1598" t="str">
        <f t="shared" si="100"/>
        <v>Suar</v>
      </c>
      <c r="AT1598" t="str">
        <f t="shared" si="97"/>
        <v xml:space="preserve">TVF3650Suarez Jason </v>
      </c>
      <c r="AU1598" t="str">
        <f t="shared" si="98"/>
        <v>TVF3650-3</v>
      </c>
      <c r="AV1598" t="s">
        <v>3114</v>
      </c>
      <c r="AW1598" t="s">
        <v>3101</v>
      </c>
    </row>
    <row r="1599" spans="1:50" x14ac:dyDescent="0.2">
      <c r="A1599" t="s">
        <v>103</v>
      </c>
      <c r="B1599" t="s">
        <v>663</v>
      </c>
      <c r="C1599">
        <v>3650</v>
      </c>
      <c r="D1599">
        <v>4</v>
      </c>
      <c r="E1599">
        <v>54</v>
      </c>
      <c r="F1599">
        <v>3.6</v>
      </c>
      <c r="G1599">
        <v>0</v>
      </c>
      <c r="H1599">
        <v>0</v>
      </c>
      <c r="I1599">
        <v>0</v>
      </c>
      <c r="J1599">
        <v>0.2</v>
      </c>
      <c r="K1599">
        <v>3.6</v>
      </c>
      <c r="L1599">
        <v>18</v>
      </c>
      <c r="M1599">
        <v>0</v>
      </c>
      <c r="N1599">
        <v>1</v>
      </c>
      <c r="O1599">
        <v>3</v>
      </c>
      <c r="P1599">
        <v>21</v>
      </c>
      <c r="Q1599">
        <v>20</v>
      </c>
      <c r="R1599" s="3">
        <v>0.9</v>
      </c>
      <c r="S1599">
        <v>0</v>
      </c>
      <c r="T1599">
        <v>9</v>
      </c>
      <c r="U1599" t="s">
        <v>684</v>
      </c>
      <c r="V1599" t="s">
        <v>136</v>
      </c>
      <c r="W1599" s="4">
        <v>0.41666666666666669</v>
      </c>
      <c r="X1599" s="4">
        <v>0.4861111111111111</v>
      </c>
      <c r="Y1599" t="s">
        <v>107</v>
      </c>
      <c r="Z1599" t="s">
        <v>477</v>
      </c>
      <c r="AA1599">
        <v>15</v>
      </c>
      <c r="AB1599" t="s">
        <v>5519</v>
      </c>
      <c r="AC1599">
        <v>4</v>
      </c>
      <c r="AD1599">
        <v>2</v>
      </c>
      <c r="AE1599">
        <v>3</v>
      </c>
      <c r="AF1599">
        <v>7</v>
      </c>
      <c r="AG1599">
        <v>6</v>
      </c>
      <c r="AH1599">
        <v>1</v>
      </c>
      <c r="AI1599">
        <v>0</v>
      </c>
      <c r="AJ1599">
        <v>94894</v>
      </c>
      <c r="AK1599" t="s">
        <v>61</v>
      </c>
      <c r="AL1599" t="s">
        <v>61</v>
      </c>
      <c r="AM1599" t="s">
        <v>61</v>
      </c>
      <c r="AN1599" t="s">
        <v>61</v>
      </c>
      <c r="AO1599" t="s">
        <v>61</v>
      </c>
      <c r="AP1599">
        <v>1</v>
      </c>
      <c r="AQ1599" t="str">
        <f t="shared" si="99"/>
        <v>TVF</v>
      </c>
      <c r="AR1599" t="str">
        <f t="shared" si="99"/>
        <v>3650</v>
      </c>
      <c r="AS1599" t="str">
        <f t="shared" si="100"/>
        <v>Beru</v>
      </c>
      <c r="AT1599" t="str">
        <f t="shared" si="97"/>
        <v xml:space="preserve">TVF3650Berumen Enrique </v>
      </c>
      <c r="AU1599" t="str">
        <f t="shared" si="98"/>
        <v>TVF3650-4</v>
      </c>
      <c r="AV1599" t="s">
        <v>3088</v>
      </c>
      <c r="AW1599" t="s">
        <v>3089</v>
      </c>
    </row>
    <row r="1600" spans="1:50" x14ac:dyDescent="0.2">
      <c r="A1600" t="s">
        <v>103</v>
      </c>
      <c r="B1600" t="s">
        <v>663</v>
      </c>
      <c r="C1600">
        <v>3650</v>
      </c>
      <c r="D1600">
        <v>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9</v>
      </c>
      <c r="M1600">
        <v>0</v>
      </c>
      <c r="N1600">
        <v>0</v>
      </c>
      <c r="O1600">
        <v>0</v>
      </c>
      <c r="P1600">
        <v>9</v>
      </c>
      <c r="Q1600">
        <v>10</v>
      </c>
      <c r="R1600" s="3">
        <v>0.9</v>
      </c>
      <c r="S1600">
        <v>0</v>
      </c>
      <c r="T1600">
        <v>0</v>
      </c>
      <c r="U1600" t="s">
        <v>684</v>
      </c>
      <c r="V1600" t="s">
        <v>136</v>
      </c>
      <c r="W1600" s="4">
        <v>0.5</v>
      </c>
      <c r="X1600" s="4">
        <v>0.57638888888888895</v>
      </c>
      <c r="Y1600" t="s">
        <v>107</v>
      </c>
      <c r="Z1600" t="s">
        <v>477</v>
      </c>
      <c r="AA1600">
        <v>15</v>
      </c>
      <c r="AB1600" t="s">
        <v>5533</v>
      </c>
      <c r="AC1600">
        <v>12</v>
      </c>
      <c r="AD1600">
        <v>2</v>
      </c>
      <c r="AE1600">
        <v>0</v>
      </c>
      <c r="AF1600">
        <v>2</v>
      </c>
      <c r="AG1600">
        <v>0</v>
      </c>
      <c r="AH1600">
        <v>2</v>
      </c>
      <c r="AI1600">
        <v>0</v>
      </c>
      <c r="AJ1600">
        <v>94895</v>
      </c>
      <c r="AK1600" t="s">
        <v>61</v>
      </c>
      <c r="AL1600" t="s">
        <v>61</v>
      </c>
      <c r="AM1600" t="s">
        <v>61</v>
      </c>
      <c r="AN1600" t="s">
        <v>61</v>
      </c>
      <c r="AO1600" t="s">
        <v>61</v>
      </c>
      <c r="AP1600">
        <v>1</v>
      </c>
      <c r="AQ1600" t="str">
        <f t="shared" si="99"/>
        <v>TVF</v>
      </c>
      <c r="AR1600" t="str">
        <f t="shared" si="99"/>
        <v>3650</v>
      </c>
      <c r="AS1600" t="str">
        <f t="shared" si="100"/>
        <v>Aced</v>
      </c>
      <c r="AT1600" t="str">
        <f t="shared" si="97"/>
        <v>TVF3650Acedo Miguel Angel</v>
      </c>
      <c r="AU1600" t="str">
        <f t="shared" si="98"/>
        <v>TVF3650-5</v>
      </c>
      <c r="AV1600" t="s">
        <v>3113</v>
      </c>
      <c r="AW1600" t="s">
        <v>2532</v>
      </c>
      <c r="AX1600" t="s">
        <v>2533</v>
      </c>
    </row>
    <row r="1601" spans="1:50" x14ac:dyDescent="0.2">
      <c r="A1601" t="s">
        <v>103</v>
      </c>
      <c r="B1601" t="s">
        <v>663</v>
      </c>
      <c r="C1601">
        <v>3650</v>
      </c>
      <c r="D1601">
        <v>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9</v>
      </c>
      <c r="M1601">
        <v>0</v>
      </c>
      <c r="N1601">
        <v>1</v>
      </c>
      <c r="O1601">
        <v>3</v>
      </c>
      <c r="P1601">
        <v>12</v>
      </c>
      <c r="Q1601">
        <v>10</v>
      </c>
      <c r="R1601" s="3">
        <v>0.9</v>
      </c>
      <c r="S1601">
        <v>0</v>
      </c>
      <c r="T1601">
        <v>0</v>
      </c>
      <c r="U1601" t="s">
        <v>684</v>
      </c>
      <c r="V1601" t="s">
        <v>136</v>
      </c>
      <c r="W1601" s="4">
        <v>0.58333333333333337</v>
      </c>
      <c r="X1601" s="4">
        <v>0.65972222222222221</v>
      </c>
      <c r="Y1601" t="s">
        <v>107</v>
      </c>
      <c r="Z1601" t="s">
        <v>477</v>
      </c>
      <c r="AA1601">
        <v>15</v>
      </c>
      <c r="AB1601" t="s">
        <v>5525</v>
      </c>
      <c r="AC1601">
        <v>12</v>
      </c>
      <c r="AD1601">
        <v>2</v>
      </c>
      <c r="AE1601">
        <v>0</v>
      </c>
      <c r="AF1601">
        <v>5</v>
      </c>
      <c r="AG1601">
        <v>0</v>
      </c>
      <c r="AH1601">
        <v>5</v>
      </c>
      <c r="AI1601">
        <v>0</v>
      </c>
      <c r="AJ1601">
        <v>94896</v>
      </c>
      <c r="AK1601" t="s">
        <v>61</v>
      </c>
      <c r="AL1601" t="s">
        <v>61</v>
      </c>
      <c r="AM1601" t="s">
        <v>61</v>
      </c>
      <c r="AN1601" t="s">
        <v>61</v>
      </c>
      <c r="AO1601" t="s">
        <v>61</v>
      </c>
      <c r="AP1601">
        <v>1</v>
      </c>
      <c r="AQ1601" t="str">
        <f t="shared" si="99"/>
        <v>TVF</v>
      </c>
      <c r="AR1601" t="str">
        <f t="shared" si="99"/>
        <v>3650</v>
      </c>
      <c r="AS1601" t="str">
        <f t="shared" si="100"/>
        <v>Ells</v>
      </c>
      <c r="AT1601" t="str">
        <f t="shared" si="97"/>
        <v>TVF3650Ellsworth Robert F</v>
      </c>
      <c r="AU1601" t="str">
        <f t="shared" si="98"/>
        <v>TVF3650-6</v>
      </c>
      <c r="AV1601" t="s">
        <v>3099</v>
      </c>
      <c r="AW1601" t="s">
        <v>2424</v>
      </c>
      <c r="AX1601" t="s">
        <v>136</v>
      </c>
    </row>
    <row r="1602" spans="1:50" x14ac:dyDescent="0.2">
      <c r="A1602" t="s">
        <v>103</v>
      </c>
      <c r="B1602" t="s">
        <v>663</v>
      </c>
      <c r="C1602">
        <v>3650</v>
      </c>
      <c r="D1602" t="s">
        <v>125</v>
      </c>
      <c r="E1602">
        <v>108</v>
      </c>
      <c r="F1602">
        <v>7.2</v>
      </c>
      <c r="G1602">
        <v>0</v>
      </c>
      <c r="H1602">
        <v>0</v>
      </c>
      <c r="I1602">
        <v>0</v>
      </c>
      <c r="J1602">
        <v>0.2</v>
      </c>
      <c r="K1602">
        <v>7.2</v>
      </c>
      <c r="L1602">
        <v>72</v>
      </c>
      <c r="M1602">
        <v>0</v>
      </c>
      <c r="N1602">
        <v>2</v>
      </c>
      <c r="O1602">
        <v>6</v>
      </c>
      <c r="P1602">
        <v>78</v>
      </c>
      <c r="Q1602">
        <v>80</v>
      </c>
      <c r="R1602" s="3">
        <v>0.97499999999999998</v>
      </c>
      <c r="S1602">
        <v>0</v>
      </c>
      <c r="T1602">
        <v>9</v>
      </c>
      <c r="AQ1602" t="str">
        <f t="shared" si="99"/>
        <v>TVF</v>
      </c>
      <c r="AR1602" t="str">
        <f t="shared" si="99"/>
        <v>3650</v>
      </c>
      <c r="AS1602" t="str">
        <f t="shared" si="100"/>
        <v/>
      </c>
      <c r="AT1602" t="str">
        <f t="shared" si="97"/>
        <v>TVF3650</v>
      </c>
      <c r="AU1602" t="str">
        <f t="shared" si="98"/>
        <v>TVF3650-***** CRSE TOTAL</v>
      </c>
    </row>
    <row r="1603" spans="1:50" x14ac:dyDescent="0.2">
      <c r="A1603" t="s">
        <v>103</v>
      </c>
      <c r="B1603" t="s">
        <v>663</v>
      </c>
      <c r="C1603">
        <v>3660</v>
      </c>
      <c r="D1603">
        <v>1</v>
      </c>
      <c r="E1603">
        <v>174</v>
      </c>
      <c r="F1603">
        <v>11.6</v>
      </c>
      <c r="G1603">
        <v>0</v>
      </c>
      <c r="H1603">
        <v>0</v>
      </c>
      <c r="I1603">
        <v>0.2</v>
      </c>
      <c r="J1603">
        <v>0</v>
      </c>
      <c r="K1603">
        <v>11.6</v>
      </c>
      <c r="L1603">
        <v>58</v>
      </c>
      <c r="M1603">
        <v>1</v>
      </c>
      <c r="N1603">
        <v>0</v>
      </c>
      <c r="O1603">
        <v>0</v>
      </c>
      <c r="P1603">
        <v>58</v>
      </c>
      <c r="Q1603">
        <v>60</v>
      </c>
      <c r="R1603" s="3">
        <v>0.9667</v>
      </c>
      <c r="S1603">
        <v>0</v>
      </c>
      <c r="T1603">
        <v>0</v>
      </c>
      <c r="U1603" t="s">
        <v>685</v>
      </c>
      <c r="V1603" t="s">
        <v>120</v>
      </c>
      <c r="W1603" s="4">
        <v>0.75</v>
      </c>
      <c r="X1603" s="4">
        <v>0.86458333333333337</v>
      </c>
      <c r="Y1603" t="s">
        <v>107</v>
      </c>
      <c r="Z1603" t="s">
        <v>265</v>
      </c>
      <c r="AA1603">
        <v>82</v>
      </c>
      <c r="AB1603" t="s">
        <v>5287</v>
      </c>
      <c r="AC1603">
        <v>2</v>
      </c>
      <c r="AD1603">
        <v>2</v>
      </c>
      <c r="AE1603">
        <v>3</v>
      </c>
      <c r="AF1603">
        <v>3</v>
      </c>
      <c r="AG1603">
        <v>2</v>
      </c>
      <c r="AH1603">
        <v>1</v>
      </c>
      <c r="AI1603">
        <v>0</v>
      </c>
      <c r="AJ1603">
        <v>92123</v>
      </c>
      <c r="AK1603" t="s">
        <v>163</v>
      </c>
      <c r="AL1603" t="s">
        <v>61</v>
      </c>
      <c r="AM1603" t="s">
        <v>61</v>
      </c>
      <c r="AN1603" t="s">
        <v>61</v>
      </c>
      <c r="AO1603" t="s">
        <v>61</v>
      </c>
      <c r="AP1603">
        <v>1</v>
      </c>
      <c r="AQ1603" t="str">
        <f t="shared" si="99"/>
        <v>TVF</v>
      </c>
      <c r="AR1603" t="str">
        <f t="shared" si="99"/>
        <v>3660</v>
      </c>
      <c r="AS1603" t="str">
        <f t="shared" si="100"/>
        <v>Madi</v>
      </c>
      <c r="AT1603" t="str">
        <f t="shared" ref="AT1603:AT1666" si="101">CONCATENATE(AQ1603,AR1603, "",AB1603)</f>
        <v>TVF3660Madison Kelly J</v>
      </c>
      <c r="AU1603" t="str">
        <f t="shared" ref="AU1603:AU1666" si="102">CONCATENATE(AQ1603,AR1603,"-",D1603)</f>
        <v>TVF3660-1</v>
      </c>
      <c r="AV1603" t="s">
        <v>2631</v>
      </c>
      <c r="AW1603" t="s">
        <v>2406</v>
      </c>
      <c r="AX1603" t="s">
        <v>2419</v>
      </c>
    </row>
    <row r="1604" spans="1:50" x14ac:dyDescent="0.2">
      <c r="A1604" t="s">
        <v>103</v>
      </c>
      <c r="B1604" t="s">
        <v>663</v>
      </c>
      <c r="C1604">
        <v>3660</v>
      </c>
      <c r="D1604" t="s">
        <v>125</v>
      </c>
      <c r="E1604">
        <v>174</v>
      </c>
      <c r="F1604">
        <v>11.6</v>
      </c>
      <c r="G1604">
        <v>0</v>
      </c>
      <c r="H1604">
        <v>0</v>
      </c>
      <c r="I1604">
        <v>0.2</v>
      </c>
      <c r="J1604">
        <v>0</v>
      </c>
      <c r="K1604">
        <v>11.6</v>
      </c>
      <c r="L1604">
        <v>58</v>
      </c>
      <c r="M1604">
        <v>1</v>
      </c>
      <c r="N1604">
        <v>0</v>
      </c>
      <c r="O1604">
        <v>0</v>
      </c>
      <c r="P1604">
        <v>58</v>
      </c>
      <c r="Q1604">
        <v>60</v>
      </c>
      <c r="R1604" s="3">
        <v>0.9667</v>
      </c>
      <c r="S1604">
        <v>0</v>
      </c>
      <c r="T1604">
        <v>0</v>
      </c>
      <c r="AQ1604" t="str">
        <f t="shared" ref="AQ1604:AR1667" si="103">TRIM(B1604)</f>
        <v>TVF</v>
      </c>
      <c r="AR1604" t="str">
        <f t="shared" si="103"/>
        <v>3660</v>
      </c>
      <c r="AS1604" t="str">
        <f t="shared" si="100"/>
        <v/>
      </c>
      <c r="AT1604" t="str">
        <f t="shared" si="101"/>
        <v>TVF3660</v>
      </c>
      <c r="AU1604" t="str">
        <f t="shared" si="102"/>
        <v>TVF3660-***** CRSE TOTAL</v>
      </c>
    </row>
    <row r="1605" spans="1:50" x14ac:dyDescent="0.2">
      <c r="A1605" t="s">
        <v>103</v>
      </c>
      <c r="B1605" t="s">
        <v>663</v>
      </c>
      <c r="C1605">
        <v>3830</v>
      </c>
      <c r="D1605">
        <v>1</v>
      </c>
      <c r="E1605">
        <v>147</v>
      </c>
      <c r="F1605">
        <v>9.8000000000000007</v>
      </c>
      <c r="G1605">
        <v>0</v>
      </c>
      <c r="H1605">
        <v>0</v>
      </c>
      <c r="I1605">
        <v>0.6</v>
      </c>
      <c r="J1605">
        <v>0.2</v>
      </c>
      <c r="K1605">
        <v>9.8000000000000007</v>
      </c>
      <c r="L1605">
        <v>49</v>
      </c>
      <c r="M1605">
        <v>3</v>
      </c>
      <c r="N1605">
        <v>1</v>
      </c>
      <c r="O1605">
        <v>0</v>
      </c>
      <c r="P1605">
        <v>49</v>
      </c>
      <c r="Q1605">
        <v>50</v>
      </c>
      <c r="R1605" s="3">
        <v>0.98</v>
      </c>
      <c r="S1605">
        <v>0</v>
      </c>
      <c r="T1605">
        <v>0</v>
      </c>
      <c r="U1605" t="s">
        <v>416</v>
      </c>
      <c r="V1605" t="s">
        <v>115</v>
      </c>
      <c r="W1605" s="4">
        <v>0.80902777777777779</v>
      </c>
      <c r="X1605" s="4">
        <v>0.92013888888888884</v>
      </c>
      <c r="Y1605" t="s">
        <v>107</v>
      </c>
      <c r="Z1605" t="s">
        <v>260</v>
      </c>
      <c r="AA1605">
        <v>196</v>
      </c>
      <c r="AB1605" t="s">
        <v>5381</v>
      </c>
      <c r="AC1605">
        <v>2</v>
      </c>
      <c r="AD1605">
        <v>2</v>
      </c>
      <c r="AE1605">
        <v>3</v>
      </c>
      <c r="AF1605">
        <v>0</v>
      </c>
      <c r="AG1605">
        <v>0</v>
      </c>
      <c r="AH1605">
        <v>0</v>
      </c>
      <c r="AI1605">
        <v>0</v>
      </c>
      <c r="AJ1605">
        <v>92125</v>
      </c>
      <c r="AK1605" t="s">
        <v>163</v>
      </c>
      <c r="AL1605" t="s">
        <v>61</v>
      </c>
      <c r="AM1605" t="s">
        <v>61</v>
      </c>
      <c r="AN1605" t="s">
        <v>145</v>
      </c>
      <c r="AO1605" t="s">
        <v>61</v>
      </c>
      <c r="AP1605">
        <v>1</v>
      </c>
      <c r="AQ1605" t="str">
        <f t="shared" si="103"/>
        <v>TVF</v>
      </c>
      <c r="AR1605" t="str">
        <f t="shared" si="103"/>
        <v>3830</v>
      </c>
      <c r="AS1605" t="str">
        <f t="shared" si="100"/>
        <v>Bate</v>
      </c>
      <c r="AT1605" t="str">
        <f t="shared" si="101"/>
        <v>TVF3830Bateman Robert Benjamin</v>
      </c>
      <c r="AU1605" t="str">
        <f t="shared" si="102"/>
        <v>TVF3830-1</v>
      </c>
      <c r="AV1605" t="s">
        <v>2818</v>
      </c>
      <c r="AW1605" t="s">
        <v>2424</v>
      </c>
      <c r="AX1605" t="s">
        <v>2819</v>
      </c>
    </row>
    <row r="1606" spans="1:50" x14ac:dyDescent="0.2">
      <c r="A1606" t="s">
        <v>103</v>
      </c>
      <c r="B1606" t="s">
        <v>663</v>
      </c>
      <c r="C1606">
        <v>3830</v>
      </c>
      <c r="D1606" t="s">
        <v>125</v>
      </c>
      <c r="E1606">
        <v>147</v>
      </c>
      <c r="F1606">
        <v>9.8000000000000007</v>
      </c>
      <c r="G1606">
        <v>0</v>
      </c>
      <c r="H1606">
        <v>0</v>
      </c>
      <c r="I1606">
        <v>0.6</v>
      </c>
      <c r="J1606">
        <v>0.2</v>
      </c>
      <c r="K1606">
        <v>9.8000000000000007</v>
      </c>
      <c r="L1606">
        <v>49</v>
      </c>
      <c r="M1606">
        <v>3</v>
      </c>
      <c r="N1606">
        <v>1</v>
      </c>
      <c r="O1606">
        <v>0</v>
      </c>
      <c r="P1606">
        <v>49</v>
      </c>
      <c r="Q1606">
        <v>50</v>
      </c>
      <c r="R1606" s="3">
        <v>0.98</v>
      </c>
      <c r="S1606">
        <v>0</v>
      </c>
      <c r="T1606">
        <v>0</v>
      </c>
      <c r="AQ1606" t="str">
        <f t="shared" si="103"/>
        <v>TVF</v>
      </c>
      <c r="AR1606" t="str">
        <f t="shared" si="103"/>
        <v>3830</v>
      </c>
      <c r="AS1606" t="str">
        <f t="shared" si="100"/>
        <v/>
      </c>
      <c r="AT1606" t="str">
        <f t="shared" si="101"/>
        <v>TVF3830</v>
      </c>
      <c r="AU1606" t="str">
        <f t="shared" si="102"/>
        <v>TVF3830-***** CRSE TOTAL</v>
      </c>
    </row>
    <row r="1607" spans="1:50" x14ac:dyDescent="0.2">
      <c r="A1607" t="s">
        <v>103</v>
      </c>
      <c r="B1607" t="s">
        <v>663</v>
      </c>
      <c r="C1607">
        <v>3970</v>
      </c>
      <c r="D1607">
        <v>1</v>
      </c>
      <c r="E1607">
        <v>66</v>
      </c>
      <c r="F1607">
        <v>4.4000000000000004</v>
      </c>
      <c r="G1607">
        <v>0</v>
      </c>
      <c r="H1607">
        <v>0</v>
      </c>
      <c r="I1607">
        <v>0</v>
      </c>
      <c r="J1607">
        <v>0.2</v>
      </c>
      <c r="K1607">
        <v>4.4000000000000004</v>
      </c>
      <c r="L1607">
        <v>22</v>
      </c>
      <c r="M1607">
        <v>0</v>
      </c>
      <c r="N1607">
        <v>1</v>
      </c>
      <c r="O1607">
        <v>2</v>
      </c>
      <c r="P1607">
        <v>24</v>
      </c>
      <c r="Q1607">
        <v>24</v>
      </c>
      <c r="R1607" s="3">
        <v>0.91669999999999996</v>
      </c>
      <c r="S1607">
        <v>0</v>
      </c>
      <c r="T1607">
        <v>6</v>
      </c>
      <c r="U1607" t="s">
        <v>686</v>
      </c>
      <c r="V1607" t="s">
        <v>115</v>
      </c>
      <c r="W1607" s="4">
        <v>0.75</v>
      </c>
      <c r="X1607" s="4">
        <v>0.82638888888888884</v>
      </c>
      <c r="Y1607" t="s">
        <v>330</v>
      </c>
      <c r="Z1607">
        <v>115</v>
      </c>
      <c r="AA1607">
        <v>47</v>
      </c>
      <c r="AB1607" t="s">
        <v>5541</v>
      </c>
      <c r="AC1607">
        <v>5</v>
      </c>
      <c r="AD1607">
        <v>2</v>
      </c>
      <c r="AE1607">
        <v>3</v>
      </c>
      <c r="AF1607">
        <v>13</v>
      </c>
      <c r="AG1607">
        <v>10</v>
      </c>
      <c r="AH1607">
        <v>1</v>
      </c>
      <c r="AI1607">
        <v>2</v>
      </c>
      <c r="AJ1607">
        <v>92130</v>
      </c>
      <c r="AK1607" t="s">
        <v>61</v>
      </c>
      <c r="AL1607" t="s">
        <v>61</v>
      </c>
      <c r="AM1607" t="s">
        <v>61</v>
      </c>
      <c r="AN1607" t="s">
        <v>61</v>
      </c>
      <c r="AO1607" t="s">
        <v>61</v>
      </c>
      <c r="AP1607">
        <v>1</v>
      </c>
      <c r="AQ1607" t="str">
        <f t="shared" si="103"/>
        <v>TVF</v>
      </c>
      <c r="AR1607" t="str">
        <f t="shared" si="103"/>
        <v>3970</v>
      </c>
      <c r="AS1607" t="str">
        <f t="shared" si="100"/>
        <v>Bocc</v>
      </c>
      <c r="AT1607" t="str">
        <f t="shared" si="101"/>
        <v>TVF3970Boccio Erik J</v>
      </c>
      <c r="AU1607" t="str">
        <f t="shared" si="102"/>
        <v>TVF3970-1</v>
      </c>
      <c r="AV1607" t="s">
        <v>3127</v>
      </c>
      <c r="AW1607" t="s">
        <v>2739</v>
      </c>
      <c r="AX1607" t="s">
        <v>2419</v>
      </c>
    </row>
    <row r="1608" spans="1:50" x14ac:dyDescent="0.2">
      <c r="A1608" t="s">
        <v>103</v>
      </c>
      <c r="B1608" t="s">
        <v>663</v>
      </c>
      <c r="C1608">
        <v>3970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22</v>
      </c>
      <c r="M1608">
        <v>0</v>
      </c>
      <c r="N1608">
        <v>1</v>
      </c>
      <c r="O1608">
        <v>2</v>
      </c>
      <c r="P1608">
        <v>24</v>
      </c>
      <c r="Q1608">
        <v>24</v>
      </c>
      <c r="R1608" s="3">
        <v>0.91669999999999996</v>
      </c>
      <c r="S1608">
        <v>0</v>
      </c>
      <c r="T1608">
        <v>0</v>
      </c>
      <c r="U1608" t="s">
        <v>686</v>
      </c>
      <c r="V1608" t="s">
        <v>115</v>
      </c>
      <c r="W1608" s="4">
        <v>0.83333333333333337</v>
      </c>
      <c r="X1608" s="4">
        <v>0.90972222222222221</v>
      </c>
      <c r="Y1608" t="s">
        <v>330</v>
      </c>
      <c r="Z1608">
        <v>115</v>
      </c>
      <c r="AA1608">
        <v>47</v>
      </c>
      <c r="AB1608" t="s">
        <v>5541</v>
      </c>
      <c r="AC1608">
        <v>12</v>
      </c>
      <c r="AD1608">
        <v>2</v>
      </c>
      <c r="AE1608">
        <v>0</v>
      </c>
      <c r="AF1608">
        <v>2</v>
      </c>
      <c r="AG1608">
        <v>0</v>
      </c>
      <c r="AH1608">
        <v>2</v>
      </c>
      <c r="AI1608">
        <v>0</v>
      </c>
      <c r="AJ1608">
        <v>92135</v>
      </c>
      <c r="AK1608" t="s">
        <v>61</v>
      </c>
      <c r="AL1608" t="s">
        <v>61</v>
      </c>
      <c r="AM1608" t="s">
        <v>61</v>
      </c>
      <c r="AN1608" t="s">
        <v>61</v>
      </c>
      <c r="AO1608" t="s">
        <v>61</v>
      </c>
      <c r="AP1608">
        <v>1</v>
      </c>
      <c r="AQ1608" t="str">
        <f t="shared" si="103"/>
        <v>TVF</v>
      </c>
      <c r="AR1608" t="str">
        <f t="shared" si="103"/>
        <v>3970</v>
      </c>
      <c r="AS1608" t="str">
        <f t="shared" si="100"/>
        <v>Bocc</v>
      </c>
      <c r="AT1608" t="str">
        <f t="shared" si="101"/>
        <v>TVF3970Boccio Erik J</v>
      </c>
      <c r="AU1608" t="str">
        <f t="shared" si="102"/>
        <v>TVF3970-2</v>
      </c>
      <c r="AV1608" t="s">
        <v>3127</v>
      </c>
      <c r="AW1608" t="s">
        <v>2739</v>
      </c>
      <c r="AX1608" t="s">
        <v>2419</v>
      </c>
    </row>
    <row r="1609" spans="1:50" x14ac:dyDescent="0.2">
      <c r="A1609" t="s">
        <v>103</v>
      </c>
      <c r="B1609" t="s">
        <v>663</v>
      </c>
      <c r="C1609">
        <v>3970</v>
      </c>
      <c r="D1609">
        <v>3</v>
      </c>
      <c r="E1609">
        <v>78</v>
      </c>
      <c r="F1609">
        <v>5.2</v>
      </c>
      <c r="G1609">
        <v>0</v>
      </c>
      <c r="H1609">
        <v>0</v>
      </c>
      <c r="I1609">
        <v>0</v>
      </c>
      <c r="J1609">
        <v>0</v>
      </c>
      <c r="K1609">
        <v>5.2</v>
      </c>
      <c r="L1609">
        <v>26</v>
      </c>
      <c r="M1609">
        <v>0</v>
      </c>
      <c r="N1609">
        <v>0</v>
      </c>
      <c r="O1609">
        <v>0</v>
      </c>
      <c r="P1609">
        <v>26</v>
      </c>
      <c r="Q1609">
        <v>24</v>
      </c>
      <c r="R1609" s="3">
        <v>1.0832999999999999</v>
      </c>
      <c r="S1609">
        <v>0</v>
      </c>
      <c r="T1609">
        <v>0</v>
      </c>
      <c r="U1609" t="s">
        <v>686</v>
      </c>
      <c r="V1609" t="s">
        <v>118</v>
      </c>
      <c r="W1609" s="4">
        <v>0.41666666666666669</v>
      </c>
      <c r="X1609" s="4">
        <v>0.49305555555555558</v>
      </c>
      <c r="Y1609" t="s">
        <v>330</v>
      </c>
      <c r="Z1609">
        <v>115</v>
      </c>
      <c r="AA1609">
        <v>47</v>
      </c>
      <c r="AB1609" t="s">
        <v>5542</v>
      </c>
      <c r="AC1609">
        <v>5</v>
      </c>
      <c r="AD1609">
        <v>2</v>
      </c>
      <c r="AE1609">
        <v>3</v>
      </c>
      <c r="AF1609">
        <v>17</v>
      </c>
      <c r="AG1609">
        <v>14</v>
      </c>
      <c r="AH1609">
        <v>2</v>
      </c>
      <c r="AI1609">
        <v>1</v>
      </c>
      <c r="AJ1609">
        <v>92137</v>
      </c>
      <c r="AK1609" t="s">
        <v>61</v>
      </c>
      <c r="AL1609" t="s">
        <v>61</v>
      </c>
      <c r="AM1609" t="s">
        <v>61</v>
      </c>
      <c r="AN1609" t="s">
        <v>61</v>
      </c>
      <c r="AO1609" t="s">
        <v>61</v>
      </c>
      <c r="AP1609">
        <v>1</v>
      </c>
      <c r="AQ1609" t="str">
        <f t="shared" si="103"/>
        <v>TVF</v>
      </c>
      <c r="AR1609" t="str">
        <f t="shared" si="103"/>
        <v>3970</v>
      </c>
      <c r="AS1609" t="str">
        <f t="shared" si="100"/>
        <v>Jack</v>
      </c>
      <c r="AT1609" t="str">
        <f t="shared" si="101"/>
        <v>TVF3970Jackson Blake B</v>
      </c>
      <c r="AU1609" t="str">
        <f t="shared" si="102"/>
        <v>TVF3970-3</v>
      </c>
      <c r="AV1609" t="s">
        <v>2657</v>
      </c>
      <c r="AW1609" t="s">
        <v>3128</v>
      </c>
      <c r="AX1609" t="s">
        <v>2442</v>
      </c>
    </row>
    <row r="1610" spans="1:50" x14ac:dyDescent="0.2">
      <c r="A1610" t="s">
        <v>103</v>
      </c>
      <c r="B1610" t="s">
        <v>663</v>
      </c>
      <c r="C1610">
        <v>3970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26</v>
      </c>
      <c r="M1610">
        <v>0</v>
      </c>
      <c r="N1610">
        <v>0</v>
      </c>
      <c r="O1610">
        <v>0</v>
      </c>
      <c r="P1610">
        <v>26</v>
      </c>
      <c r="Q1610">
        <v>24</v>
      </c>
      <c r="R1610" s="3">
        <v>1.0832999999999999</v>
      </c>
      <c r="S1610">
        <v>0</v>
      </c>
      <c r="T1610">
        <v>0</v>
      </c>
      <c r="U1610" t="s">
        <v>686</v>
      </c>
      <c r="V1610" t="s">
        <v>118</v>
      </c>
      <c r="W1610" s="4">
        <v>0.5</v>
      </c>
      <c r="X1610" s="4">
        <v>0.57638888888888895</v>
      </c>
      <c r="Y1610" t="s">
        <v>330</v>
      </c>
      <c r="Z1610">
        <v>115</v>
      </c>
      <c r="AA1610">
        <v>47</v>
      </c>
      <c r="AB1610" t="s">
        <v>5542</v>
      </c>
      <c r="AC1610">
        <v>5</v>
      </c>
      <c r="AD1610">
        <v>2</v>
      </c>
      <c r="AE1610">
        <v>0</v>
      </c>
      <c r="AF1610">
        <v>6</v>
      </c>
      <c r="AG1610">
        <v>0</v>
      </c>
      <c r="AH1610">
        <v>6</v>
      </c>
      <c r="AI1610">
        <v>0</v>
      </c>
      <c r="AJ1610">
        <v>96629</v>
      </c>
      <c r="AK1610" t="s">
        <v>61</v>
      </c>
      <c r="AL1610" t="s">
        <v>61</v>
      </c>
      <c r="AM1610" t="s">
        <v>61</v>
      </c>
      <c r="AN1610" t="s">
        <v>61</v>
      </c>
      <c r="AO1610" t="s">
        <v>61</v>
      </c>
      <c r="AP1610">
        <v>1</v>
      </c>
      <c r="AQ1610" t="str">
        <f t="shared" si="103"/>
        <v>TVF</v>
      </c>
      <c r="AR1610" t="str">
        <f t="shared" si="103"/>
        <v>3970</v>
      </c>
      <c r="AS1610" t="str">
        <f t="shared" si="100"/>
        <v>Jack</v>
      </c>
      <c r="AT1610" t="str">
        <f t="shared" si="101"/>
        <v>TVF3970Jackson Blake B</v>
      </c>
      <c r="AU1610" t="str">
        <f t="shared" si="102"/>
        <v>TVF3970-4</v>
      </c>
      <c r="AV1610" t="s">
        <v>2657</v>
      </c>
      <c r="AW1610" t="s">
        <v>3128</v>
      </c>
      <c r="AX1610" t="s">
        <v>2442</v>
      </c>
    </row>
    <row r="1611" spans="1:50" x14ac:dyDescent="0.2">
      <c r="A1611" t="s">
        <v>103</v>
      </c>
      <c r="B1611" t="s">
        <v>663</v>
      </c>
      <c r="C1611">
        <v>3970</v>
      </c>
      <c r="D1611" t="s">
        <v>125</v>
      </c>
      <c r="E1611">
        <v>144</v>
      </c>
      <c r="F1611">
        <v>9.6</v>
      </c>
      <c r="G1611">
        <v>0</v>
      </c>
      <c r="H1611">
        <v>0</v>
      </c>
      <c r="I1611">
        <v>0</v>
      </c>
      <c r="J1611">
        <v>0.2</v>
      </c>
      <c r="K1611">
        <v>9.6</v>
      </c>
      <c r="L1611">
        <v>96</v>
      </c>
      <c r="M1611">
        <v>0</v>
      </c>
      <c r="N1611">
        <v>2</v>
      </c>
      <c r="O1611">
        <v>4</v>
      </c>
      <c r="P1611">
        <v>100</v>
      </c>
      <c r="Q1611">
        <v>96</v>
      </c>
      <c r="R1611" s="3">
        <v>1.0417000000000001</v>
      </c>
      <c r="S1611">
        <v>0</v>
      </c>
      <c r="T1611">
        <v>6</v>
      </c>
      <c r="AQ1611" t="str">
        <f t="shared" si="103"/>
        <v>TVF</v>
      </c>
      <c r="AR1611" t="str">
        <f t="shared" si="103"/>
        <v>3970</v>
      </c>
      <c r="AS1611" t="str">
        <f t="shared" si="100"/>
        <v/>
      </c>
      <c r="AT1611" t="str">
        <f t="shared" si="101"/>
        <v>TVF3970</v>
      </c>
      <c r="AU1611" t="str">
        <f t="shared" si="102"/>
        <v>TVF3970-***** CRSE TOTAL</v>
      </c>
    </row>
    <row r="1612" spans="1:50" x14ac:dyDescent="0.2">
      <c r="A1612" t="s">
        <v>103</v>
      </c>
      <c r="B1612" t="s">
        <v>663</v>
      </c>
      <c r="C1612">
        <v>3980</v>
      </c>
      <c r="D1612">
        <v>1</v>
      </c>
      <c r="E1612">
        <v>19</v>
      </c>
      <c r="F1612">
        <v>1.27</v>
      </c>
      <c r="G1612">
        <v>0</v>
      </c>
      <c r="H1612">
        <v>0</v>
      </c>
      <c r="I1612">
        <v>0</v>
      </c>
      <c r="J1612">
        <v>0</v>
      </c>
      <c r="K1612">
        <v>1.27</v>
      </c>
      <c r="L1612">
        <v>19</v>
      </c>
      <c r="M1612">
        <v>0</v>
      </c>
      <c r="N1612">
        <v>0</v>
      </c>
      <c r="O1612">
        <v>0</v>
      </c>
      <c r="P1612">
        <v>19</v>
      </c>
      <c r="Q1612">
        <v>5</v>
      </c>
      <c r="R1612" s="3">
        <v>3.8</v>
      </c>
      <c r="S1612">
        <v>0</v>
      </c>
      <c r="T1612">
        <v>0</v>
      </c>
      <c r="U1612" t="s">
        <v>296</v>
      </c>
      <c r="Y1612" t="s">
        <v>61</v>
      </c>
      <c r="Z1612" t="s">
        <v>61</v>
      </c>
      <c r="AA1612" t="s">
        <v>61</v>
      </c>
      <c r="AB1612" t="s">
        <v>5543</v>
      </c>
      <c r="AC1612">
        <v>36</v>
      </c>
      <c r="AD1612">
        <v>2</v>
      </c>
      <c r="AE1612">
        <v>1</v>
      </c>
      <c r="AF1612">
        <v>29</v>
      </c>
      <c r="AG1612">
        <v>21</v>
      </c>
      <c r="AH1612">
        <v>4</v>
      </c>
      <c r="AI1612">
        <v>4</v>
      </c>
      <c r="AJ1612">
        <v>92138</v>
      </c>
      <c r="AK1612" t="s">
        <v>61</v>
      </c>
      <c r="AL1612" t="s">
        <v>61</v>
      </c>
      <c r="AM1612" t="s">
        <v>61</v>
      </c>
      <c r="AN1612" t="s">
        <v>61</v>
      </c>
      <c r="AO1612" t="s">
        <v>61</v>
      </c>
      <c r="AP1612">
        <v>1</v>
      </c>
      <c r="AQ1612" t="str">
        <f t="shared" si="103"/>
        <v>TVF</v>
      </c>
      <c r="AR1612" t="str">
        <f t="shared" si="103"/>
        <v>3980</v>
      </c>
      <c r="AS1612" t="str">
        <f t="shared" si="100"/>
        <v>Meye</v>
      </c>
      <c r="AT1612" t="str">
        <f t="shared" si="101"/>
        <v>TVF3980Meyer Sylke Rene</v>
      </c>
      <c r="AU1612" t="str">
        <f t="shared" si="102"/>
        <v>TVF3980-1</v>
      </c>
      <c r="AV1612" t="s">
        <v>3129</v>
      </c>
      <c r="AW1612" t="s">
        <v>3130</v>
      </c>
      <c r="AX1612" t="s">
        <v>3131</v>
      </c>
    </row>
    <row r="1613" spans="1:50" x14ac:dyDescent="0.2">
      <c r="A1613" t="s">
        <v>103</v>
      </c>
      <c r="B1613" t="s">
        <v>663</v>
      </c>
      <c r="C1613">
        <v>3980</v>
      </c>
      <c r="D1613">
        <v>2</v>
      </c>
      <c r="E1613">
        <v>12</v>
      </c>
      <c r="F1613">
        <v>0.8</v>
      </c>
      <c r="G1613">
        <v>0</v>
      </c>
      <c r="H1613">
        <v>0</v>
      </c>
      <c r="I1613">
        <v>0.13</v>
      </c>
      <c r="J1613">
        <v>0</v>
      </c>
      <c r="K1613">
        <v>0.8</v>
      </c>
      <c r="L1613">
        <v>6</v>
      </c>
      <c r="M1613">
        <v>1</v>
      </c>
      <c r="N1613">
        <v>0</v>
      </c>
      <c r="O1613">
        <v>0</v>
      </c>
      <c r="P1613">
        <v>6</v>
      </c>
      <c r="Q1613">
        <v>5</v>
      </c>
      <c r="R1613" s="3">
        <v>1.2</v>
      </c>
      <c r="S1613">
        <v>0</v>
      </c>
      <c r="T1613">
        <v>0</v>
      </c>
      <c r="U1613" t="s">
        <v>296</v>
      </c>
      <c r="Y1613" t="s">
        <v>61</v>
      </c>
      <c r="Z1613" t="s">
        <v>61</v>
      </c>
      <c r="AA1613" t="s">
        <v>61</v>
      </c>
      <c r="AB1613" t="s">
        <v>5543</v>
      </c>
      <c r="AC1613">
        <v>36</v>
      </c>
      <c r="AD1613">
        <v>2</v>
      </c>
      <c r="AE1613">
        <v>2</v>
      </c>
      <c r="AF1613">
        <v>7</v>
      </c>
      <c r="AG1613">
        <v>6</v>
      </c>
      <c r="AH1613">
        <v>1</v>
      </c>
      <c r="AI1613">
        <v>0</v>
      </c>
      <c r="AJ1613">
        <v>92140</v>
      </c>
      <c r="AK1613" t="s">
        <v>61</v>
      </c>
      <c r="AL1613" t="s">
        <v>61</v>
      </c>
      <c r="AM1613" t="s">
        <v>61</v>
      </c>
      <c r="AN1613" t="s">
        <v>61</v>
      </c>
      <c r="AO1613" t="s">
        <v>61</v>
      </c>
      <c r="AP1613">
        <v>1</v>
      </c>
      <c r="AQ1613" t="str">
        <f t="shared" si="103"/>
        <v>TVF</v>
      </c>
      <c r="AR1613" t="str">
        <f t="shared" si="103"/>
        <v>3980</v>
      </c>
      <c r="AS1613" t="str">
        <f t="shared" si="100"/>
        <v>Meye</v>
      </c>
      <c r="AT1613" t="str">
        <f t="shared" si="101"/>
        <v>TVF3980Meyer Sylke Rene</v>
      </c>
      <c r="AU1613" t="str">
        <f t="shared" si="102"/>
        <v>TVF3980-2</v>
      </c>
      <c r="AV1613" t="s">
        <v>3129</v>
      </c>
      <c r="AW1613" t="s">
        <v>3130</v>
      </c>
      <c r="AX1613" t="s">
        <v>3131</v>
      </c>
    </row>
    <row r="1614" spans="1:50" x14ac:dyDescent="0.2">
      <c r="A1614" t="s">
        <v>103</v>
      </c>
      <c r="B1614" t="s">
        <v>663</v>
      </c>
      <c r="C1614">
        <v>3980</v>
      </c>
      <c r="D1614">
        <v>3</v>
      </c>
      <c r="E1614">
        <v>18</v>
      </c>
      <c r="F1614">
        <v>1.2</v>
      </c>
      <c r="G1614">
        <v>0</v>
      </c>
      <c r="H1614">
        <v>0</v>
      </c>
      <c r="I1614">
        <v>0</v>
      </c>
      <c r="J1614">
        <v>0</v>
      </c>
      <c r="K1614">
        <v>1.2</v>
      </c>
      <c r="L1614">
        <v>6</v>
      </c>
      <c r="M1614">
        <v>0</v>
      </c>
      <c r="N1614">
        <v>0</v>
      </c>
      <c r="O1614">
        <v>0</v>
      </c>
      <c r="P1614">
        <v>6</v>
      </c>
      <c r="Q1614">
        <v>5</v>
      </c>
      <c r="R1614" s="3">
        <v>1.2</v>
      </c>
      <c r="S1614">
        <v>0</v>
      </c>
      <c r="T1614">
        <v>0</v>
      </c>
      <c r="U1614" t="s">
        <v>296</v>
      </c>
      <c r="Y1614" t="s">
        <v>61</v>
      </c>
      <c r="Z1614" t="s">
        <v>61</v>
      </c>
      <c r="AA1614" t="s">
        <v>61</v>
      </c>
      <c r="AB1614" t="s">
        <v>5543</v>
      </c>
      <c r="AC1614">
        <v>36</v>
      </c>
      <c r="AD1614">
        <v>2</v>
      </c>
      <c r="AE1614">
        <v>3</v>
      </c>
      <c r="AF1614">
        <v>6</v>
      </c>
      <c r="AG1614">
        <v>6</v>
      </c>
      <c r="AH1614">
        <v>0</v>
      </c>
      <c r="AI1614">
        <v>0</v>
      </c>
      <c r="AJ1614">
        <v>92141</v>
      </c>
      <c r="AK1614" t="s">
        <v>61</v>
      </c>
      <c r="AL1614" t="s">
        <v>61</v>
      </c>
      <c r="AM1614" t="s">
        <v>61</v>
      </c>
      <c r="AN1614" t="s">
        <v>61</v>
      </c>
      <c r="AO1614" t="s">
        <v>61</v>
      </c>
      <c r="AP1614">
        <v>1</v>
      </c>
      <c r="AQ1614" t="str">
        <f t="shared" si="103"/>
        <v>TVF</v>
      </c>
      <c r="AR1614" t="str">
        <f t="shared" si="103"/>
        <v>3980</v>
      </c>
      <c r="AS1614" t="str">
        <f t="shared" si="100"/>
        <v>Meye</v>
      </c>
      <c r="AT1614" t="str">
        <f t="shared" si="101"/>
        <v>TVF3980Meyer Sylke Rene</v>
      </c>
      <c r="AU1614" t="str">
        <f t="shared" si="102"/>
        <v>TVF3980-3</v>
      </c>
      <c r="AV1614" t="s">
        <v>3129</v>
      </c>
      <c r="AW1614" t="s">
        <v>3130</v>
      </c>
      <c r="AX1614" t="s">
        <v>3131</v>
      </c>
    </row>
    <row r="1615" spans="1:50" x14ac:dyDescent="0.2">
      <c r="A1615" t="s">
        <v>103</v>
      </c>
      <c r="B1615" t="s">
        <v>663</v>
      </c>
      <c r="C1615">
        <v>3980</v>
      </c>
      <c r="D1615" t="s">
        <v>125</v>
      </c>
      <c r="E1615">
        <v>49</v>
      </c>
      <c r="F1615">
        <v>3.27</v>
      </c>
      <c r="G1615">
        <v>0</v>
      </c>
      <c r="H1615">
        <v>0</v>
      </c>
      <c r="I1615">
        <v>0.13</v>
      </c>
      <c r="J1615">
        <v>0</v>
      </c>
      <c r="K1615">
        <v>3.27</v>
      </c>
      <c r="L1615">
        <v>31</v>
      </c>
      <c r="M1615">
        <v>1</v>
      </c>
      <c r="N1615">
        <v>0</v>
      </c>
      <c r="O1615">
        <v>0</v>
      </c>
      <c r="P1615">
        <v>31</v>
      </c>
      <c r="Q1615">
        <v>15</v>
      </c>
      <c r="R1615" s="3">
        <v>2.0667</v>
      </c>
      <c r="S1615">
        <v>0</v>
      </c>
      <c r="T1615">
        <v>0</v>
      </c>
      <c r="AQ1615" t="str">
        <f t="shared" si="103"/>
        <v>TVF</v>
      </c>
      <c r="AR1615" t="str">
        <f t="shared" si="103"/>
        <v>3980</v>
      </c>
      <c r="AS1615" t="str">
        <f t="shared" si="100"/>
        <v/>
      </c>
      <c r="AT1615" t="str">
        <f t="shared" si="101"/>
        <v>TVF3980</v>
      </c>
      <c r="AU1615" t="str">
        <f t="shared" si="102"/>
        <v>TVF3980-***** CRSE TOTAL</v>
      </c>
    </row>
    <row r="1616" spans="1:50" x14ac:dyDescent="0.2">
      <c r="A1616" t="s">
        <v>103</v>
      </c>
      <c r="B1616" t="s">
        <v>663</v>
      </c>
      <c r="C1616">
        <v>4000</v>
      </c>
      <c r="D1616">
        <v>1</v>
      </c>
      <c r="E1616">
        <v>63</v>
      </c>
      <c r="F1616">
        <v>4.2</v>
      </c>
      <c r="G1616">
        <v>0</v>
      </c>
      <c r="H1616">
        <v>0</v>
      </c>
      <c r="I1616">
        <v>0.2</v>
      </c>
      <c r="J1616">
        <v>0</v>
      </c>
      <c r="K1616">
        <v>4.2</v>
      </c>
      <c r="L1616">
        <v>21</v>
      </c>
      <c r="M1616">
        <v>1</v>
      </c>
      <c r="N1616">
        <v>0</v>
      </c>
      <c r="O1616">
        <v>0</v>
      </c>
      <c r="P1616">
        <v>21</v>
      </c>
      <c r="Q1616">
        <v>20</v>
      </c>
      <c r="R1616" s="3">
        <v>1.05</v>
      </c>
      <c r="S1616">
        <v>0</v>
      </c>
      <c r="T1616">
        <v>0</v>
      </c>
      <c r="U1616" t="s">
        <v>687</v>
      </c>
      <c r="V1616" t="s">
        <v>136</v>
      </c>
      <c r="W1616" s="4">
        <v>0.5</v>
      </c>
      <c r="X1616" s="4">
        <v>0.61458333333333337</v>
      </c>
      <c r="Y1616" t="s">
        <v>330</v>
      </c>
      <c r="Z1616">
        <v>115</v>
      </c>
      <c r="AA1616">
        <v>47</v>
      </c>
      <c r="AB1616" t="s">
        <v>5538</v>
      </c>
      <c r="AC1616">
        <v>5</v>
      </c>
      <c r="AD1616">
        <v>2</v>
      </c>
      <c r="AE1616">
        <v>3</v>
      </c>
      <c r="AF1616">
        <v>5</v>
      </c>
      <c r="AG1616">
        <v>3</v>
      </c>
      <c r="AH1616">
        <v>2</v>
      </c>
      <c r="AI1616">
        <v>0</v>
      </c>
      <c r="AJ1616">
        <v>92145</v>
      </c>
      <c r="AK1616" t="s">
        <v>61</v>
      </c>
      <c r="AL1616" t="s">
        <v>61</v>
      </c>
      <c r="AM1616" t="s">
        <v>61</v>
      </c>
      <c r="AN1616" t="s">
        <v>61</v>
      </c>
      <c r="AO1616" t="s">
        <v>61</v>
      </c>
      <c r="AP1616">
        <v>1</v>
      </c>
      <c r="AQ1616" t="str">
        <f t="shared" si="103"/>
        <v>TVF</v>
      </c>
      <c r="AR1616" t="str">
        <f t="shared" si="103"/>
        <v>4000</v>
      </c>
      <c r="AS1616" t="str">
        <f t="shared" si="100"/>
        <v>Fipp</v>
      </c>
      <c r="AT1616" t="str">
        <f t="shared" si="101"/>
        <v>TVF4000Fipps Heather Ann</v>
      </c>
      <c r="AU1616" t="str">
        <f t="shared" si="102"/>
        <v>TVF4000-1</v>
      </c>
      <c r="AV1616" t="s">
        <v>3121</v>
      </c>
      <c r="AW1616" t="s">
        <v>3122</v>
      </c>
      <c r="AX1616" t="s">
        <v>2441</v>
      </c>
    </row>
    <row r="1617" spans="1:50" x14ac:dyDescent="0.2">
      <c r="A1617" t="s">
        <v>103</v>
      </c>
      <c r="B1617" t="s">
        <v>663</v>
      </c>
      <c r="C1617">
        <v>4000</v>
      </c>
      <c r="D1617" t="s">
        <v>125</v>
      </c>
      <c r="E1617">
        <v>63</v>
      </c>
      <c r="F1617">
        <v>4.2</v>
      </c>
      <c r="G1617">
        <v>0</v>
      </c>
      <c r="H1617">
        <v>0</v>
      </c>
      <c r="I1617">
        <v>0.2</v>
      </c>
      <c r="J1617">
        <v>0</v>
      </c>
      <c r="K1617">
        <v>4.2</v>
      </c>
      <c r="L1617">
        <v>21</v>
      </c>
      <c r="M1617">
        <v>1</v>
      </c>
      <c r="N1617">
        <v>0</v>
      </c>
      <c r="O1617">
        <v>0</v>
      </c>
      <c r="P1617">
        <v>21</v>
      </c>
      <c r="Q1617">
        <v>20</v>
      </c>
      <c r="R1617" s="3">
        <v>1.05</v>
      </c>
      <c r="S1617">
        <v>0</v>
      </c>
      <c r="T1617">
        <v>0</v>
      </c>
      <c r="AQ1617" t="str">
        <f t="shared" si="103"/>
        <v>TVF</v>
      </c>
      <c r="AR1617" t="str">
        <f t="shared" si="103"/>
        <v>4000</v>
      </c>
      <c r="AS1617" t="str">
        <f t="shared" si="100"/>
        <v/>
      </c>
      <c r="AT1617" t="str">
        <f t="shared" si="101"/>
        <v>TVF4000</v>
      </c>
      <c r="AU1617" t="str">
        <f t="shared" si="102"/>
        <v>TVF4000-***** CRSE TOTAL</v>
      </c>
    </row>
    <row r="1618" spans="1:50" x14ac:dyDescent="0.2">
      <c r="A1618" t="s">
        <v>103</v>
      </c>
      <c r="B1618" t="s">
        <v>663</v>
      </c>
      <c r="C1618">
        <v>4200</v>
      </c>
      <c r="D1618">
        <v>1</v>
      </c>
      <c r="E1618">
        <v>168</v>
      </c>
      <c r="F1618">
        <v>11.2</v>
      </c>
      <c r="G1618">
        <v>0</v>
      </c>
      <c r="H1618">
        <v>0</v>
      </c>
      <c r="I1618">
        <v>0.2</v>
      </c>
      <c r="J1618">
        <v>0</v>
      </c>
      <c r="K1618">
        <v>11.2</v>
      </c>
      <c r="L1618">
        <v>56</v>
      </c>
      <c r="M1618">
        <v>1</v>
      </c>
      <c r="N1618">
        <v>0</v>
      </c>
      <c r="O1618">
        <v>0</v>
      </c>
      <c r="P1618">
        <v>56</v>
      </c>
      <c r="Q1618">
        <v>48</v>
      </c>
      <c r="R1618" s="3">
        <v>1.1667000000000001</v>
      </c>
      <c r="S1618">
        <v>0</v>
      </c>
      <c r="T1618">
        <v>0</v>
      </c>
      <c r="U1618" t="s">
        <v>688</v>
      </c>
      <c r="V1618" t="s">
        <v>120</v>
      </c>
      <c r="W1618" s="4">
        <v>0.75</v>
      </c>
      <c r="X1618" s="4">
        <v>0.86458333333333337</v>
      </c>
      <c r="Y1618" t="s">
        <v>123</v>
      </c>
      <c r="Z1618">
        <v>208</v>
      </c>
      <c r="AA1618">
        <v>60</v>
      </c>
      <c r="AB1618" t="s">
        <v>5544</v>
      </c>
      <c r="AC1618">
        <v>4</v>
      </c>
      <c r="AD1618">
        <v>2</v>
      </c>
      <c r="AE1618">
        <v>3</v>
      </c>
      <c r="AF1618">
        <v>43</v>
      </c>
      <c r="AG1618">
        <v>34</v>
      </c>
      <c r="AH1618">
        <v>6</v>
      </c>
      <c r="AI1618">
        <v>3</v>
      </c>
      <c r="AJ1618">
        <v>92150</v>
      </c>
      <c r="AK1618" t="s">
        <v>61</v>
      </c>
      <c r="AL1618" t="s">
        <v>61</v>
      </c>
      <c r="AM1618" t="s">
        <v>61</v>
      </c>
      <c r="AN1618" t="s">
        <v>61</v>
      </c>
      <c r="AO1618" t="s">
        <v>61</v>
      </c>
      <c r="AP1618">
        <v>1</v>
      </c>
      <c r="AQ1618" t="str">
        <f t="shared" si="103"/>
        <v>TVF</v>
      </c>
      <c r="AR1618" t="str">
        <f t="shared" si="103"/>
        <v>4200</v>
      </c>
      <c r="AS1618" t="str">
        <f t="shared" si="100"/>
        <v>Gord</v>
      </c>
      <c r="AT1618" t="str">
        <f t="shared" si="101"/>
        <v>TVF4200Gordon Barry A.</v>
      </c>
      <c r="AU1618" t="str">
        <f t="shared" si="102"/>
        <v>TVF4200-1</v>
      </c>
      <c r="AV1618" t="s">
        <v>3132</v>
      </c>
      <c r="AW1618" t="s">
        <v>3133</v>
      </c>
      <c r="AX1618" t="s">
        <v>2646</v>
      </c>
    </row>
    <row r="1619" spans="1:50" x14ac:dyDescent="0.2">
      <c r="A1619" t="s">
        <v>103</v>
      </c>
      <c r="B1619" t="s">
        <v>663</v>
      </c>
      <c r="C1619">
        <v>4200</v>
      </c>
      <c r="D1619">
        <v>2</v>
      </c>
      <c r="E1619">
        <v>135</v>
      </c>
      <c r="F1619">
        <v>9</v>
      </c>
      <c r="G1619">
        <v>0</v>
      </c>
      <c r="H1619">
        <v>0</v>
      </c>
      <c r="I1619">
        <v>0.2</v>
      </c>
      <c r="J1619">
        <v>0</v>
      </c>
      <c r="K1619">
        <v>9</v>
      </c>
      <c r="L1619">
        <v>45</v>
      </c>
      <c r="M1619">
        <v>1</v>
      </c>
      <c r="N1619">
        <v>0</v>
      </c>
      <c r="O1619">
        <v>0</v>
      </c>
      <c r="P1619">
        <v>45</v>
      </c>
      <c r="Q1619">
        <v>48</v>
      </c>
      <c r="R1619" s="3">
        <v>0.9375</v>
      </c>
      <c r="S1619">
        <v>0</v>
      </c>
      <c r="T1619">
        <v>0</v>
      </c>
      <c r="U1619" t="s">
        <v>688</v>
      </c>
      <c r="V1619" t="s">
        <v>136</v>
      </c>
      <c r="W1619" s="4">
        <v>0.41666666666666669</v>
      </c>
      <c r="X1619" s="4">
        <v>0.53125</v>
      </c>
      <c r="Y1619" t="s">
        <v>123</v>
      </c>
      <c r="Z1619">
        <v>256</v>
      </c>
      <c r="AA1619">
        <v>45</v>
      </c>
      <c r="AB1619" t="s">
        <v>5544</v>
      </c>
      <c r="AC1619">
        <v>4</v>
      </c>
      <c r="AD1619">
        <v>2</v>
      </c>
      <c r="AE1619">
        <v>3</v>
      </c>
      <c r="AF1619">
        <v>33</v>
      </c>
      <c r="AG1619">
        <v>23</v>
      </c>
      <c r="AH1619">
        <v>6</v>
      </c>
      <c r="AI1619">
        <v>4</v>
      </c>
      <c r="AJ1619">
        <v>94952</v>
      </c>
      <c r="AK1619" t="s">
        <v>61</v>
      </c>
      <c r="AL1619" t="s">
        <v>61</v>
      </c>
      <c r="AM1619" t="s">
        <v>61</v>
      </c>
      <c r="AN1619" t="s">
        <v>61</v>
      </c>
      <c r="AO1619" t="s">
        <v>61</v>
      </c>
      <c r="AP1619">
        <v>1</v>
      </c>
      <c r="AQ1619" t="str">
        <f t="shared" si="103"/>
        <v>TVF</v>
      </c>
      <c r="AR1619" t="str">
        <f t="shared" si="103"/>
        <v>4200</v>
      </c>
      <c r="AS1619" t="str">
        <f t="shared" si="100"/>
        <v>Gord</v>
      </c>
      <c r="AT1619" t="str">
        <f t="shared" si="101"/>
        <v>TVF4200Gordon Barry A.</v>
      </c>
      <c r="AU1619" t="str">
        <f t="shared" si="102"/>
        <v>TVF4200-2</v>
      </c>
      <c r="AV1619" t="s">
        <v>3132</v>
      </c>
      <c r="AW1619" t="s">
        <v>3133</v>
      </c>
      <c r="AX1619" t="s">
        <v>2646</v>
      </c>
    </row>
    <row r="1620" spans="1:50" x14ac:dyDescent="0.2">
      <c r="A1620" t="s">
        <v>103</v>
      </c>
      <c r="B1620" t="s">
        <v>663</v>
      </c>
      <c r="C1620">
        <v>4200</v>
      </c>
      <c r="D1620">
        <v>3</v>
      </c>
      <c r="E1620">
        <v>93</v>
      </c>
      <c r="F1620">
        <v>6.2</v>
      </c>
      <c r="G1620">
        <v>0</v>
      </c>
      <c r="H1620">
        <v>0</v>
      </c>
      <c r="I1620">
        <v>0.2</v>
      </c>
      <c r="J1620">
        <v>0.2</v>
      </c>
      <c r="K1620">
        <v>6.2</v>
      </c>
      <c r="L1620">
        <v>31</v>
      </c>
      <c r="M1620">
        <v>1</v>
      </c>
      <c r="N1620">
        <v>1</v>
      </c>
      <c r="O1620">
        <v>0</v>
      </c>
      <c r="P1620">
        <v>31</v>
      </c>
      <c r="Q1620">
        <v>30</v>
      </c>
      <c r="R1620" s="3">
        <v>1.0333000000000001</v>
      </c>
      <c r="S1620">
        <v>0</v>
      </c>
      <c r="T1620">
        <v>0</v>
      </c>
      <c r="U1620" t="s">
        <v>688</v>
      </c>
      <c r="V1620" t="s">
        <v>115</v>
      </c>
      <c r="W1620" s="4">
        <v>0.75</v>
      </c>
      <c r="X1620" s="4">
        <v>0.86458333333333337</v>
      </c>
      <c r="Y1620" t="s">
        <v>123</v>
      </c>
      <c r="Z1620">
        <v>109</v>
      </c>
      <c r="AA1620">
        <v>41</v>
      </c>
      <c r="AB1620" t="s">
        <v>5544</v>
      </c>
      <c r="AC1620">
        <v>4</v>
      </c>
      <c r="AD1620">
        <v>2</v>
      </c>
      <c r="AE1620">
        <v>3</v>
      </c>
      <c r="AF1620">
        <v>29</v>
      </c>
      <c r="AG1620">
        <v>26</v>
      </c>
      <c r="AH1620">
        <v>0</v>
      </c>
      <c r="AI1620">
        <v>3</v>
      </c>
      <c r="AJ1620">
        <v>97316</v>
      </c>
      <c r="AK1620" t="s">
        <v>61</v>
      </c>
      <c r="AL1620" t="s">
        <v>61</v>
      </c>
      <c r="AM1620" t="s">
        <v>61</v>
      </c>
      <c r="AN1620" t="s">
        <v>61</v>
      </c>
      <c r="AO1620" t="s">
        <v>61</v>
      </c>
      <c r="AP1620">
        <v>1</v>
      </c>
      <c r="AQ1620" t="str">
        <f t="shared" si="103"/>
        <v>TVF</v>
      </c>
      <c r="AR1620" t="str">
        <f t="shared" si="103"/>
        <v>4200</v>
      </c>
      <c r="AS1620" t="str">
        <f t="shared" si="100"/>
        <v>Gord</v>
      </c>
      <c r="AT1620" t="str">
        <f t="shared" si="101"/>
        <v>TVF4200Gordon Barry A.</v>
      </c>
      <c r="AU1620" t="str">
        <f t="shared" si="102"/>
        <v>TVF4200-3</v>
      </c>
      <c r="AV1620" t="s">
        <v>3132</v>
      </c>
      <c r="AW1620" t="s">
        <v>3133</v>
      </c>
      <c r="AX1620" t="s">
        <v>2646</v>
      </c>
    </row>
    <row r="1621" spans="1:50" x14ac:dyDescent="0.2">
      <c r="A1621" t="s">
        <v>103</v>
      </c>
      <c r="B1621" t="s">
        <v>663</v>
      </c>
      <c r="C1621">
        <v>4200</v>
      </c>
      <c r="D1621" t="s">
        <v>125</v>
      </c>
      <c r="E1621">
        <v>396</v>
      </c>
      <c r="F1621">
        <v>26.4</v>
      </c>
      <c r="G1621">
        <v>0</v>
      </c>
      <c r="H1621">
        <v>0</v>
      </c>
      <c r="I1621">
        <v>0.6</v>
      </c>
      <c r="J1621">
        <v>0.2</v>
      </c>
      <c r="K1621">
        <v>26.4</v>
      </c>
      <c r="L1621">
        <v>132</v>
      </c>
      <c r="M1621">
        <v>3</v>
      </c>
      <c r="N1621">
        <v>1</v>
      </c>
      <c r="O1621">
        <v>0</v>
      </c>
      <c r="P1621">
        <v>132</v>
      </c>
      <c r="Q1621">
        <v>126</v>
      </c>
      <c r="R1621" s="3">
        <v>1.0476000000000001</v>
      </c>
      <c r="S1621">
        <v>0</v>
      </c>
      <c r="T1621">
        <v>0</v>
      </c>
      <c r="AQ1621" t="str">
        <f t="shared" si="103"/>
        <v>TVF</v>
      </c>
      <c r="AR1621" t="str">
        <f t="shared" si="103"/>
        <v>4200</v>
      </c>
      <c r="AS1621" t="str">
        <f t="shared" si="100"/>
        <v/>
      </c>
      <c r="AT1621" t="str">
        <f t="shared" si="101"/>
        <v>TVF4200</v>
      </c>
      <c r="AU1621" t="str">
        <f t="shared" si="102"/>
        <v>TVF4200-***** CRSE TOTAL</v>
      </c>
    </row>
    <row r="1622" spans="1:50" x14ac:dyDescent="0.2">
      <c r="A1622" t="s">
        <v>103</v>
      </c>
      <c r="B1622" t="s">
        <v>663</v>
      </c>
      <c r="C1622">
        <v>4230</v>
      </c>
      <c r="D1622">
        <v>1</v>
      </c>
      <c r="E1622">
        <v>159</v>
      </c>
      <c r="F1622">
        <v>10.6</v>
      </c>
      <c r="G1622">
        <v>0</v>
      </c>
      <c r="H1622">
        <v>0</v>
      </c>
      <c r="I1622">
        <v>0</v>
      </c>
      <c r="J1622">
        <v>0.4</v>
      </c>
      <c r="K1622">
        <v>10.6</v>
      </c>
      <c r="L1622">
        <v>53</v>
      </c>
      <c r="M1622">
        <v>0</v>
      </c>
      <c r="N1622">
        <v>2</v>
      </c>
      <c r="O1622">
        <v>0</v>
      </c>
      <c r="P1622">
        <v>53</v>
      </c>
      <c r="Q1622">
        <v>48</v>
      </c>
      <c r="R1622" s="3">
        <v>1.1042000000000001</v>
      </c>
      <c r="S1622">
        <v>0</v>
      </c>
      <c r="T1622">
        <v>0</v>
      </c>
      <c r="U1622" t="s">
        <v>689</v>
      </c>
      <c r="V1622" t="s">
        <v>120</v>
      </c>
      <c r="W1622" s="4">
        <v>0.5</v>
      </c>
      <c r="X1622" s="4">
        <v>0.61458333333333337</v>
      </c>
      <c r="Y1622" t="s">
        <v>123</v>
      </c>
      <c r="Z1622">
        <v>219</v>
      </c>
      <c r="AA1622">
        <v>48</v>
      </c>
      <c r="AB1622" t="s">
        <v>5545</v>
      </c>
      <c r="AC1622">
        <v>2</v>
      </c>
      <c r="AD1622">
        <v>2</v>
      </c>
      <c r="AE1622">
        <v>3</v>
      </c>
      <c r="AF1622">
        <v>10</v>
      </c>
      <c r="AG1622">
        <v>9</v>
      </c>
      <c r="AH1622">
        <v>0</v>
      </c>
      <c r="AI1622">
        <v>1</v>
      </c>
      <c r="AJ1622">
        <v>92147</v>
      </c>
      <c r="AK1622" t="s">
        <v>61</v>
      </c>
      <c r="AL1622" t="s">
        <v>61</v>
      </c>
      <c r="AM1622" t="s">
        <v>61</v>
      </c>
      <c r="AN1622" t="s">
        <v>61</v>
      </c>
      <c r="AO1622" t="s">
        <v>61</v>
      </c>
      <c r="AP1622">
        <v>1</v>
      </c>
      <c r="AQ1622" t="str">
        <f t="shared" si="103"/>
        <v>TVF</v>
      </c>
      <c r="AR1622" t="str">
        <f t="shared" si="103"/>
        <v>4230</v>
      </c>
      <c r="AS1622" t="str">
        <f t="shared" si="100"/>
        <v>Espi</v>
      </c>
      <c r="AT1622" t="str">
        <f t="shared" si="101"/>
        <v xml:space="preserve">TVF4230Espinoza Alex </v>
      </c>
      <c r="AU1622" t="str">
        <f t="shared" si="102"/>
        <v>TVF4230-1</v>
      </c>
      <c r="AV1622" t="s">
        <v>3134</v>
      </c>
      <c r="AW1622" t="s">
        <v>2490</v>
      </c>
    </row>
    <row r="1623" spans="1:50" x14ac:dyDescent="0.2">
      <c r="A1623" t="s">
        <v>103</v>
      </c>
      <c r="B1623" t="s">
        <v>663</v>
      </c>
      <c r="C1623">
        <v>4230</v>
      </c>
      <c r="D1623" t="s">
        <v>125</v>
      </c>
      <c r="E1623">
        <v>159</v>
      </c>
      <c r="F1623">
        <v>10.6</v>
      </c>
      <c r="G1623">
        <v>0</v>
      </c>
      <c r="H1623">
        <v>0</v>
      </c>
      <c r="I1623">
        <v>0</v>
      </c>
      <c r="J1623">
        <v>0.4</v>
      </c>
      <c r="K1623">
        <v>10.6</v>
      </c>
      <c r="L1623">
        <v>53</v>
      </c>
      <c r="M1623">
        <v>0</v>
      </c>
      <c r="N1623">
        <v>2</v>
      </c>
      <c r="O1623">
        <v>0</v>
      </c>
      <c r="P1623">
        <v>53</v>
      </c>
      <c r="Q1623">
        <v>48</v>
      </c>
      <c r="R1623" s="3">
        <v>1.1042000000000001</v>
      </c>
      <c r="S1623">
        <v>0</v>
      </c>
      <c r="T1623">
        <v>0</v>
      </c>
      <c r="AQ1623" t="str">
        <f t="shared" si="103"/>
        <v>TVF</v>
      </c>
      <c r="AR1623" t="str">
        <f t="shared" si="103"/>
        <v>4230</v>
      </c>
      <c r="AS1623" t="str">
        <f t="shared" si="100"/>
        <v/>
      </c>
      <c r="AT1623" t="str">
        <f t="shared" si="101"/>
        <v>TVF4230</v>
      </c>
      <c r="AU1623" t="str">
        <f t="shared" si="102"/>
        <v>TVF4230-***** CRSE TOTAL</v>
      </c>
    </row>
    <row r="1624" spans="1:50" x14ac:dyDescent="0.2">
      <c r="A1624" t="s">
        <v>103</v>
      </c>
      <c r="B1624" t="s">
        <v>663</v>
      </c>
      <c r="C1624">
        <v>4240</v>
      </c>
      <c r="D1624">
        <v>1</v>
      </c>
      <c r="E1624">
        <v>135</v>
      </c>
      <c r="F1624">
        <v>9</v>
      </c>
      <c r="G1624">
        <v>0</v>
      </c>
      <c r="H1624">
        <v>0</v>
      </c>
      <c r="I1624">
        <v>0</v>
      </c>
      <c r="J1624">
        <v>0</v>
      </c>
      <c r="K1624">
        <v>9</v>
      </c>
      <c r="L1624">
        <v>45</v>
      </c>
      <c r="M1624">
        <v>0</v>
      </c>
      <c r="N1624">
        <v>0</v>
      </c>
      <c r="O1624">
        <v>0</v>
      </c>
      <c r="P1624">
        <v>45</v>
      </c>
      <c r="Q1624">
        <v>45</v>
      </c>
      <c r="R1624" s="3">
        <v>1</v>
      </c>
      <c r="S1624">
        <v>0</v>
      </c>
      <c r="T1624">
        <v>0</v>
      </c>
      <c r="U1624" t="s">
        <v>690</v>
      </c>
      <c r="V1624" t="s">
        <v>118</v>
      </c>
      <c r="W1624" s="4">
        <v>0.75</v>
      </c>
      <c r="X1624" s="4">
        <v>0.86458333333333337</v>
      </c>
      <c r="Y1624" t="s">
        <v>123</v>
      </c>
      <c r="Z1624">
        <v>219</v>
      </c>
      <c r="AA1624">
        <v>48</v>
      </c>
      <c r="AB1624" t="s">
        <v>5378</v>
      </c>
      <c r="AC1624">
        <v>4</v>
      </c>
      <c r="AD1624">
        <v>2</v>
      </c>
      <c r="AE1624">
        <v>3</v>
      </c>
      <c r="AF1624">
        <v>12</v>
      </c>
      <c r="AG1624">
        <v>11</v>
      </c>
      <c r="AH1624">
        <v>1</v>
      </c>
      <c r="AI1624">
        <v>0</v>
      </c>
      <c r="AJ1624">
        <v>92151</v>
      </c>
      <c r="AK1624" t="s">
        <v>61</v>
      </c>
      <c r="AL1624" t="s">
        <v>61</v>
      </c>
      <c r="AM1624" t="s">
        <v>61</v>
      </c>
      <c r="AN1624" t="s">
        <v>61</v>
      </c>
      <c r="AO1624" t="s">
        <v>61</v>
      </c>
      <c r="AP1624">
        <v>1</v>
      </c>
      <c r="AQ1624" t="str">
        <f t="shared" si="103"/>
        <v>TVF</v>
      </c>
      <c r="AR1624" t="str">
        <f t="shared" si="103"/>
        <v>4240</v>
      </c>
      <c r="AS1624" t="str">
        <f t="shared" si="100"/>
        <v>Wils</v>
      </c>
      <c r="AT1624" t="str">
        <f t="shared" si="101"/>
        <v>TVF4240Wilson Denise F</v>
      </c>
      <c r="AU1624" t="str">
        <f t="shared" si="102"/>
        <v>TVF4240-1</v>
      </c>
      <c r="AV1624" t="s">
        <v>2811</v>
      </c>
      <c r="AW1624" t="s">
        <v>2812</v>
      </c>
      <c r="AX1624" t="s">
        <v>136</v>
      </c>
    </row>
    <row r="1625" spans="1:50" x14ac:dyDescent="0.2">
      <c r="A1625" t="s">
        <v>103</v>
      </c>
      <c r="B1625" t="s">
        <v>663</v>
      </c>
      <c r="C1625">
        <v>4240</v>
      </c>
      <c r="D1625" t="s">
        <v>125</v>
      </c>
      <c r="E1625">
        <v>135</v>
      </c>
      <c r="F1625">
        <v>9</v>
      </c>
      <c r="G1625">
        <v>0</v>
      </c>
      <c r="H1625">
        <v>0</v>
      </c>
      <c r="I1625">
        <v>0</v>
      </c>
      <c r="J1625">
        <v>0</v>
      </c>
      <c r="K1625">
        <v>9</v>
      </c>
      <c r="L1625">
        <v>45</v>
      </c>
      <c r="M1625">
        <v>0</v>
      </c>
      <c r="N1625">
        <v>0</v>
      </c>
      <c r="O1625">
        <v>0</v>
      </c>
      <c r="P1625">
        <v>45</v>
      </c>
      <c r="Q1625">
        <v>45</v>
      </c>
      <c r="R1625" s="3">
        <v>1</v>
      </c>
      <c r="S1625">
        <v>0</v>
      </c>
      <c r="T1625">
        <v>0</v>
      </c>
      <c r="AQ1625" t="str">
        <f t="shared" si="103"/>
        <v>TVF</v>
      </c>
      <c r="AR1625" t="str">
        <f t="shared" si="103"/>
        <v>4240</v>
      </c>
      <c r="AS1625" t="str">
        <f t="shared" si="100"/>
        <v/>
      </c>
      <c r="AT1625" t="str">
        <f t="shared" si="101"/>
        <v>TVF4240</v>
      </c>
      <c r="AU1625" t="str">
        <f t="shared" si="102"/>
        <v>TVF4240-***** CRSE TOTAL</v>
      </c>
    </row>
    <row r="1626" spans="1:50" x14ac:dyDescent="0.2">
      <c r="A1626" t="s">
        <v>103</v>
      </c>
      <c r="B1626" t="s">
        <v>663</v>
      </c>
      <c r="C1626">
        <v>4300</v>
      </c>
      <c r="D1626">
        <v>1</v>
      </c>
      <c r="E1626">
        <v>48</v>
      </c>
      <c r="F1626">
        <v>3.2</v>
      </c>
      <c r="G1626">
        <v>3</v>
      </c>
      <c r="H1626">
        <v>0.25</v>
      </c>
      <c r="I1626">
        <v>0</v>
      </c>
      <c r="J1626">
        <v>0</v>
      </c>
      <c r="K1626">
        <v>3.45</v>
      </c>
      <c r="L1626">
        <v>17</v>
      </c>
      <c r="M1626">
        <v>0</v>
      </c>
      <c r="N1626">
        <v>0</v>
      </c>
      <c r="O1626">
        <v>0</v>
      </c>
      <c r="P1626">
        <v>17</v>
      </c>
      <c r="Q1626">
        <v>20</v>
      </c>
      <c r="R1626" s="3">
        <v>0.85</v>
      </c>
      <c r="S1626">
        <v>0</v>
      </c>
      <c r="T1626">
        <v>0</v>
      </c>
      <c r="U1626" t="s">
        <v>691</v>
      </c>
      <c r="V1626" t="s">
        <v>136</v>
      </c>
      <c r="W1626" s="4">
        <v>0.41666666666666669</v>
      </c>
      <c r="X1626" s="4">
        <v>0.49305555555555558</v>
      </c>
      <c r="Y1626" t="s">
        <v>123</v>
      </c>
      <c r="Z1626">
        <v>255</v>
      </c>
      <c r="AA1626">
        <v>20</v>
      </c>
      <c r="AB1626" t="s">
        <v>5546</v>
      </c>
      <c r="AC1626">
        <v>5</v>
      </c>
      <c r="AD1626">
        <v>2</v>
      </c>
      <c r="AE1626">
        <v>3</v>
      </c>
      <c r="AF1626">
        <v>13</v>
      </c>
      <c r="AG1626">
        <v>8</v>
      </c>
      <c r="AH1626">
        <v>3</v>
      </c>
      <c r="AI1626">
        <v>2</v>
      </c>
      <c r="AJ1626">
        <v>92129</v>
      </c>
      <c r="AK1626" t="s">
        <v>61</v>
      </c>
      <c r="AL1626" t="s">
        <v>61</v>
      </c>
      <c r="AM1626" t="s">
        <v>61</v>
      </c>
      <c r="AN1626" t="s">
        <v>61</v>
      </c>
      <c r="AO1626" t="s">
        <v>61</v>
      </c>
      <c r="AP1626">
        <v>1</v>
      </c>
      <c r="AQ1626" t="str">
        <f t="shared" si="103"/>
        <v>TVF</v>
      </c>
      <c r="AR1626" t="str">
        <f t="shared" si="103"/>
        <v>4300</v>
      </c>
      <c r="AS1626" t="str">
        <f t="shared" si="100"/>
        <v>Bloo</v>
      </c>
      <c r="AT1626" t="str">
        <f t="shared" si="101"/>
        <v>TVF4300Bloom Alan J</v>
      </c>
      <c r="AU1626" t="str">
        <f t="shared" si="102"/>
        <v>TVF4300-1</v>
      </c>
      <c r="AV1626" t="s">
        <v>3135</v>
      </c>
      <c r="AW1626" t="s">
        <v>2667</v>
      </c>
      <c r="AX1626" t="s">
        <v>2419</v>
      </c>
    </row>
    <row r="1627" spans="1:50" x14ac:dyDescent="0.2">
      <c r="A1627" t="s">
        <v>103</v>
      </c>
      <c r="B1627" t="s">
        <v>663</v>
      </c>
      <c r="C1627">
        <v>4300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13</v>
      </c>
      <c r="M1627">
        <v>0</v>
      </c>
      <c r="N1627">
        <v>0</v>
      </c>
      <c r="O1627">
        <v>0</v>
      </c>
      <c r="P1627">
        <v>13</v>
      </c>
      <c r="Q1627">
        <v>10</v>
      </c>
      <c r="R1627" s="3">
        <v>1.3</v>
      </c>
      <c r="S1627">
        <v>0</v>
      </c>
      <c r="T1627">
        <v>0</v>
      </c>
      <c r="U1627" t="s">
        <v>691</v>
      </c>
      <c r="V1627" t="s">
        <v>136</v>
      </c>
      <c r="W1627" s="4">
        <v>0.5</v>
      </c>
      <c r="X1627" s="4">
        <v>0.57638888888888895</v>
      </c>
      <c r="Y1627" t="s">
        <v>123</v>
      </c>
      <c r="Z1627">
        <v>255</v>
      </c>
      <c r="AA1627">
        <v>20</v>
      </c>
      <c r="AB1627" t="s">
        <v>5546</v>
      </c>
      <c r="AC1627">
        <v>12</v>
      </c>
      <c r="AD1627">
        <v>2</v>
      </c>
      <c r="AE1627">
        <v>0</v>
      </c>
      <c r="AF1627">
        <v>1</v>
      </c>
      <c r="AG1627">
        <v>0</v>
      </c>
      <c r="AH1627">
        <v>1</v>
      </c>
      <c r="AI1627">
        <v>0</v>
      </c>
      <c r="AJ1627">
        <v>92143</v>
      </c>
      <c r="AK1627" t="s">
        <v>61</v>
      </c>
      <c r="AL1627" t="s">
        <v>61</v>
      </c>
      <c r="AM1627" t="s">
        <v>61</v>
      </c>
      <c r="AN1627" t="s">
        <v>61</v>
      </c>
      <c r="AO1627" t="s">
        <v>61</v>
      </c>
      <c r="AP1627">
        <v>1</v>
      </c>
      <c r="AQ1627" t="str">
        <f t="shared" si="103"/>
        <v>TVF</v>
      </c>
      <c r="AR1627" t="str">
        <f t="shared" si="103"/>
        <v>4300</v>
      </c>
      <c r="AS1627" t="str">
        <f t="shared" si="100"/>
        <v>Bloo</v>
      </c>
      <c r="AT1627" t="str">
        <f t="shared" si="101"/>
        <v>TVF4300Bloom Alan J</v>
      </c>
      <c r="AU1627" t="str">
        <f t="shared" si="102"/>
        <v>TVF4300-2</v>
      </c>
      <c r="AV1627" t="s">
        <v>3135</v>
      </c>
      <c r="AW1627" t="s">
        <v>2667</v>
      </c>
      <c r="AX1627" t="s">
        <v>2419</v>
      </c>
    </row>
    <row r="1628" spans="1:50" x14ac:dyDescent="0.2">
      <c r="A1628" t="s">
        <v>103</v>
      </c>
      <c r="B1628" t="s">
        <v>663</v>
      </c>
      <c r="C1628">
        <v>4300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4</v>
      </c>
      <c r="M1628">
        <v>0</v>
      </c>
      <c r="N1628">
        <v>0</v>
      </c>
      <c r="O1628">
        <v>0</v>
      </c>
      <c r="P1628">
        <v>4</v>
      </c>
      <c r="Q1628">
        <v>10</v>
      </c>
      <c r="R1628" s="3">
        <v>0.4</v>
      </c>
      <c r="S1628">
        <v>0</v>
      </c>
      <c r="T1628">
        <v>0</v>
      </c>
      <c r="U1628" t="s">
        <v>691</v>
      </c>
      <c r="V1628" t="s">
        <v>136</v>
      </c>
      <c r="W1628" s="4">
        <v>0.58333333333333337</v>
      </c>
      <c r="X1628" s="4">
        <v>0.65972222222222221</v>
      </c>
      <c r="Y1628" t="s">
        <v>123</v>
      </c>
      <c r="Z1628">
        <v>255</v>
      </c>
      <c r="AA1628">
        <v>20</v>
      </c>
      <c r="AB1628" t="s">
        <v>5546</v>
      </c>
      <c r="AC1628">
        <v>12</v>
      </c>
      <c r="AD1628">
        <v>2</v>
      </c>
      <c r="AE1628">
        <v>0</v>
      </c>
      <c r="AF1628">
        <v>8</v>
      </c>
      <c r="AG1628">
        <v>0</v>
      </c>
      <c r="AH1628">
        <v>8</v>
      </c>
      <c r="AI1628">
        <v>0</v>
      </c>
      <c r="AJ1628">
        <v>92144</v>
      </c>
      <c r="AK1628" t="s">
        <v>61</v>
      </c>
      <c r="AL1628" t="s">
        <v>61</v>
      </c>
      <c r="AM1628" t="s">
        <v>61</v>
      </c>
      <c r="AN1628" t="s">
        <v>61</v>
      </c>
      <c r="AO1628" t="s">
        <v>61</v>
      </c>
      <c r="AP1628">
        <v>1</v>
      </c>
      <c r="AQ1628" t="str">
        <f t="shared" si="103"/>
        <v>TVF</v>
      </c>
      <c r="AR1628" t="str">
        <f t="shared" si="103"/>
        <v>4300</v>
      </c>
      <c r="AS1628" t="str">
        <f t="shared" si="100"/>
        <v>Bloo</v>
      </c>
      <c r="AT1628" t="str">
        <f t="shared" si="101"/>
        <v>TVF4300Bloom Alan J</v>
      </c>
      <c r="AU1628" t="str">
        <f t="shared" si="102"/>
        <v>TVF4300-3</v>
      </c>
      <c r="AV1628" t="s">
        <v>3135</v>
      </c>
      <c r="AW1628" t="s">
        <v>2667</v>
      </c>
      <c r="AX1628" t="s">
        <v>2419</v>
      </c>
    </row>
    <row r="1629" spans="1:50" x14ac:dyDescent="0.2">
      <c r="A1629" t="s">
        <v>103</v>
      </c>
      <c r="B1629" t="s">
        <v>663</v>
      </c>
      <c r="C1629">
        <v>4300</v>
      </c>
      <c r="D1629" t="s">
        <v>125</v>
      </c>
      <c r="E1629">
        <v>48</v>
      </c>
      <c r="F1629">
        <v>3.2</v>
      </c>
      <c r="G1629">
        <v>3</v>
      </c>
      <c r="H1629">
        <v>0.25</v>
      </c>
      <c r="I1629">
        <v>0</v>
      </c>
      <c r="J1629">
        <v>0</v>
      </c>
      <c r="K1629">
        <v>3.45</v>
      </c>
      <c r="L1629">
        <v>34</v>
      </c>
      <c r="M1629">
        <v>0</v>
      </c>
      <c r="N1629">
        <v>0</v>
      </c>
      <c r="O1629">
        <v>0</v>
      </c>
      <c r="P1629">
        <v>34</v>
      </c>
      <c r="Q1629">
        <v>40</v>
      </c>
      <c r="R1629" s="3">
        <v>0.85</v>
      </c>
      <c r="S1629">
        <v>0</v>
      </c>
      <c r="T1629">
        <v>0</v>
      </c>
      <c r="AQ1629" t="str">
        <f t="shared" si="103"/>
        <v>TVF</v>
      </c>
      <c r="AR1629" t="str">
        <f t="shared" si="103"/>
        <v>4300</v>
      </c>
      <c r="AS1629" t="str">
        <f t="shared" si="100"/>
        <v/>
      </c>
      <c r="AT1629" t="str">
        <f t="shared" si="101"/>
        <v>TVF4300</v>
      </c>
      <c r="AU1629" t="str">
        <f t="shared" si="102"/>
        <v>TVF4300-***** CRSE TOTAL</v>
      </c>
    </row>
    <row r="1630" spans="1:50" x14ac:dyDescent="0.2">
      <c r="A1630" t="s">
        <v>103</v>
      </c>
      <c r="B1630" t="s">
        <v>663</v>
      </c>
      <c r="C1630">
        <v>4400</v>
      </c>
      <c r="D1630">
        <v>1</v>
      </c>
      <c r="E1630">
        <v>72</v>
      </c>
      <c r="F1630">
        <v>4.8</v>
      </c>
      <c r="G1630">
        <v>0</v>
      </c>
      <c r="H1630">
        <v>0</v>
      </c>
      <c r="I1630">
        <v>0</v>
      </c>
      <c r="J1630">
        <v>0.2</v>
      </c>
      <c r="K1630">
        <v>4.8</v>
      </c>
      <c r="L1630">
        <v>24</v>
      </c>
      <c r="M1630">
        <v>0</v>
      </c>
      <c r="N1630">
        <v>1</v>
      </c>
      <c r="O1630">
        <v>0</v>
      </c>
      <c r="P1630">
        <v>24</v>
      </c>
      <c r="Q1630">
        <v>24</v>
      </c>
      <c r="R1630" s="3">
        <v>1</v>
      </c>
      <c r="S1630">
        <v>0</v>
      </c>
      <c r="T1630">
        <v>0</v>
      </c>
      <c r="U1630" t="s">
        <v>692</v>
      </c>
      <c r="V1630" t="s">
        <v>118</v>
      </c>
      <c r="W1630" s="4">
        <v>0.41666666666666669</v>
      </c>
      <c r="X1630" s="4">
        <v>0.53472222222222221</v>
      </c>
      <c r="Y1630" t="s">
        <v>330</v>
      </c>
      <c r="Z1630">
        <v>202</v>
      </c>
      <c r="AA1630">
        <v>25</v>
      </c>
      <c r="AB1630" t="s">
        <v>5540</v>
      </c>
      <c r="AC1630">
        <v>2</v>
      </c>
      <c r="AD1630">
        <v>2</v>
      </c>
      <c r="AE1630">
        <v>3</v>
      </c>
      <c r="AF1630">
        <v>14</v>
      </c>
      <c r="AG1630">
        <v>10</v>
      </c>
      <c r="AH1630">
        <v>4</v>
      </c>
      <c r="AI1630">
        <v>0</v>
      </c>
      <c r="AJ1630">
        <v>92153</v>
      </c>
      <c r="AK1630" t="s">
        <v>61</v>
      </c>
      <c r="AL1630" t="s">
        <v>61</v>
      </c>
      <c r="AM1630" t="s">
        <v>61</v>
      </c>
      <c r="AN1630" t="s">
        <v>61</v>
      </c>
      <c r="AO1630" t="s">
        <v>61</v>
      </c>
      <c r="AP1630">
        <v>1</v>
      </c>
      <c r="AQ1630" t="str">
        <f t="shared" si="103"/>
        <v>TVF</v>
      </c>
      <c r="AR1630" t="str">
        <f t="shared" si="103"/>
        <v>4400</v>
      </c>
      <c r="AS1630" t="str">
        <f t="shared" si="100"/>
        <v>Oreg</v>
      </c>
      <c r="AT1630" t="str">
        <f t="shared" si="101"/>
        <v>TVF4400Oregel Roberto Sierra</v>
      </c>
      <c r="AU1630" t="str">
        <f t="shared" si="102"/>
        <v>TVF4400-1</v>
      </c>
      <c r="AV1630" t="s">
        <v>3125</v>
      </c>
      <c r="AW1630" t="s">
        <v>2988</v>
      </c>
      <c r="AX1630" t="s">
        <v>3126</v>
      </c>
    </row>
    <row r="1631" spans="1:50" x14ac:dyDescent="0.2">
      <c r="A1631" t="s">
        <v>103</v>
      </c>
      <c r="B1631" t="s">
        <v>663</v>
      </c>
      <c r="C1631">
        <v>4400</v>
      </c>
      <c r="D1631" t="s">
        <v>125</v>
      </c>
      <c r="E1631">
        <v>72</v>
      </c>
      <c r="F1631">
        <v>4.8</v>
      </c>
      <c r="G1631">
        <v>0</v>
      </c>
      <c r="H1631">
        <v>0</v>
      </c>
      <c r="I1631">
        <v>0</v>
      </c>
      <c r="J1631">
        <v>0.2</v>
      </c>
      <c r="K1631">
        <v>4.8</v>
      </c>
      <c r="L1631">
        <v>24</v>
      </c>
      <c r="M1631">
        <v>0</v>
      </c>
      <c r="N1631">
        <v>1</v>
      </c>
      <c r="O1631">
        <v>0</v>
      </c>
      <c r="P1631">
        <v>24</v>
      </c>
      <c r="Q1631">
        <v>24</v>
      </c>
      <c r="R1631" s="3">
        <v>1</v>
      </c>
      <c r="S1631">
        <v>0</v>
      </c>
      <c r="T1631">
        <v>0</v>
      </c>
      <c r="AQ1631" t="str">
        <f t="shared" si="103"/>
        <v>TVF</v>
      </c>
      <c r="AR1631" t="str">
        <f t="shared" si="103"/>
        <v>4400</v>
      </c>
      <c r="AS1631" t="str">
        <f t="shared" si="100"/>
        <v/>
      </c>
      <c r="AT1631" t="str">
        <f t="shared" si="101"/>
        <v>TVF4400</v>
      </c>
      <c r="AU1631" t="str">
        <f t="shared" si="102"/>
        <v>TVF4400-***** CRSE TOTAL</v>
      </c>
    </row>
    <row r="1632" spans="1:50" x14ac:dyDescent="0.2">
      <c r="A1632" t="s">
        <v>103</v>
      </c>
      <c r="B1632" t="s">
        <v>663</v>
      </c>
      <c r="C1632">
        <v>4450</v>
      </c>
      <c r="D1632">
        <v>1</v>
      </c>
      <c r="E1632">
        <v>39</v>
      </c>
      <c r="F1632">
        <v>2.6</v>
      </c>
      <c r="G1632">
        <v>3</v>
      </c>
      <c r="H1632">
        <v>0.25</v>
      </c>
      <c r="I1632">
        <v>0.25</v>
      </c>
      <c r="J1632">
        <v>0</v>
      </c>
      <c r="K1632">
        <v>2.85</v>
      </c>
      <c r="L1632">
        <v>14</v>
      </c>
      <c r="M1632">
        <v>1</v>
      </c>
      <c r="N1632">
        <v>0</v>
      </c>
      <c r="O1632">
        <v>0</v>
      </c>
      <c r="P1632">
        <v>14</v>
      </c>
      <c r="Q1632">
        <v>24</v>
      </c>
      <c r="R1632" s="3">
        <v>0.58330000000000004</v>
      </c>
      <c r="S1632">
        <v>0</v>
      </c>
      <c r="T1632">
        <v>0</v>
      </c>
      <c r="U1632" t="s">
        <v>693</v>
      </c>
      <c r="V1632" t="s">
        <v>121</v>
      </c>
      <c r="W1632" s="4">
        <v>0.41666666666666669</v>
      </c>
      <c r="X1632" s="4">
        <v>0.49305555555555558</v>
      </c>
      <c r="Y1632" t="s">
        <v>330</v>
      </c>
      <c r="Z1632">
        <v>202</v>
      </c>
      <c r="AA1632">
        <v>25</v>
      </c>
      <c r="AB1632" t="s">
        <v>5520</v>
      </c>
      <c r="AC1632">
        <v>4</v>
      </c>
      <c r="AD1632">
        <v>2</v>
      </c>
      <c r="AE1632">
        <v>3</v>
      </c>
      <c r="AF1632">
        <v>14</v>
      </c>
      <c r="AG1632">
        <v>12</v>
      </c>
      <c r="AH1632">
        <v>1</v>
      </c>
      <c r="AI1632">
        <v>1</v>
      </c>
      <c r="AJ1632">
        <v>94483</v>
      </c>
      <c r="AK1632" t="s">
        <v>61</v>
      </c>
      <c r="AL1632" t="s">
        <v>61</v>
      </c>
      <c r="AM1632" t="s">
        <v>61</v>
      </c>
      <c r="AN1632" t="s">
        <v>61</v>
      </c>
      <c r="AO1632" t="s">
        <v>61</v>
      </c>
      <c r="AP1632">
        <v>1</v>
      </c>
      <c r="AQ1632" t="str">
        <f t="shared" si="103"/>
        <v>TVF</v>
      </c>
      <c r="AR1632" t="str">
        <f t="shared" si="103"/>
        <v>4450</v>
      </c>
      <c r="AS1632" t="str">
        <f t="shared" si="100"/>
        <v>Mcke</v>
      </c>
      <c r="AT1632" t="str">
        <f t="shared" si="101"/>
        <v>TVF4450McKeever Jane Alice</v>
      </c>
      <c r="AU1632" t="str">
        <f t="shared" si="102"/>
        <v>TVF4450-1</v>
      </c>
      <c r="AV1632" t="s">
        <v>3090</v>
      </c>
      <c r="AW1632" t="s">
        <v>3091</v>
      </c>
      <c r="AX1632" t="s">
        <v>2513</v>
      </c>
    </row>
    <row r="1633" spans="1:51" x14ac:dyDescent="0.2">
      <c r="A1633" t="s">
        <v>103</v>
      </c>
      <c r="B1633" t="s">
        <v>663</v>
      </c>
      <c r="C1633">
        <v>4450</v>
      </c>
      <c r="D1633">
        <v>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14</v>
      </c>
      <c r="M1633">
        <v>1</v>
      </c>
      <c r="N1633">
        <v>0</v>
      </c>
      <c r="O1633">
        <v>0</v>
      </c>
      <c r="P1633">
        <v>14</v>
      </c>
      <c r="Q1633">
        <v>24</v>
      </c>
      <c r="R1633" s="3">
        <v>0.58330000000000004</v>
      </c>
      <c r="S1633">
        <v>0</v>
      </c>
      <c r="T1633">
        <v>0</v>
      </c>
      <c r="U1633" t="s">
        <v>693</v>
      </c>
      <c r="V1633" t="s">
        <v>121</v>
      </c>
      <c r="W1633" s="4">
        <v>0.5</v>
      </c>
      <c r="X1633" s="4">
        <v>0.61805555555555558</v>
      </c>
      <c r="Y1633" t="s">
        <v>330</v>
      </c>
      <c r="Z1633">
        <v>202</v>
      </c>
      <c r="AA1633">
        <v>25</v>
      </c>
      <c r="AB1633" t="s">
        <v>5520</v>
      </c>
      <c r="AC1633">
        <v>15</v>
      </c>
      <c r="AD1633">
        <v>2</v>
      </c>
      <c r="AE1633">
        <v>0</v>
      </c>
      <c r="AF1633">
        <v>5</v>
      </c>
      <c r="AG1633">
        <v>0</v>
      </c>
      <c r="AH1633">
        <v>5</v>
      </c>
      <c r="AI1633">
        <v>0</v>
      </c>
      <c r="AJ1633">
        <v>94678</v>
      </c>
      <c r="AK1633" t="s">
        <v>61</v>
      </c>
      <c r="AL1633" t="s">
        <v>61</v>
      </c>
      <c r="AM1633" t="s">
        <v>61</v>
      </c>
      <c r="AN1633" t="s">
        <v>61</v>
      </c>
      <c r="AO1633" t="s">
        <v>61</v>
      </c>
      <c r="AP1633">
        <v>1</v>
      </c>
      <c r="AQ1633" t="str">
        <f t="shared" si="103"/>
        <v>TVF</v>
      </c>
      <c r="AR1633" t="str">
        <f t="shared" si="103"/>
        <v>4450</v>
      </c>
      <c r="AS1633" t="str">
        <f t="shared" si="100"/>
        <v>Mcke</v>
      </c>
      <c r="AT1633" t="str">
        <f t="shared" si="101"/>
        <v>TVF4450McKeever Jane Alice</v>
      </c>
      <c r="AU1633" t="str">
        <f t="shared" si="102"/>
        <v>TVF4450-2</v>
      </c>
      <c r="AV1633" t="s">
        <v>3090</v>
      </c>
      <c r="AW1633" t="s">
        <v>3091</v>
      </c>
      <c r="AX1633" t="s">
        <v>2513</v>
      </c>
    </row>
    <row r="1634" spans="1:51" x14ac:dyDescent="0.2">
      <c r="A1634" t="s">
        <v>103</v>
      </c>
      <c r="B1634" t="s">
        <v>663</v>
      </c>
      <c r="C1634">
        <v>4450</v>
      </c>
      <c r="D1634" t="s">
        <v>125</v>
      </c>
      <c r="E1634">
        <v>39</v>
      </c>
      <c r="F1634">
        <v>2.6</v>
      </c>
      <c r="G1634">
        <v>3</v>
      </c>
      <c r="H1634">
        <v>0.25</v>
      </c>
      <c r="I1634">
        <v>0.25</v>
      </c>
      <c r="J1634">
        <v>0</v>
      </c>
      <c r="K1634">
        <v>2.85</v>
      </c>
      <c r="L1634">
        <v>28</v>
      </c>
      <c r="M1634">
        <v>2</v>
      </c>
      <c r="N1634">
        <v>0</v>
      </c>
      <c r="O1634">
        <v>0</v>
      </c>
      <c r="P1634">
        <v>28</v>
      </c>
      <c r="Q1634">
        <v>48</v>
      </c>
      <c r="R1634" s="3">
        <v>0.58330000000000004</v>
      </c>
      <c r="S1634">
        <v>0</v>
      </c>
      <c r="T1634">
        <v>0</v>
      </c>
      <c r="AQ1634" t="str">
        <f t="shared" si="103"/>
        <v>TVF</v>
      </c>
      <c r="AR1634" t="str">
        <f t="shared" si="103"/>
        <v>4450</v>
      </c>
      <c r="AS1634" t="str">
        <f t="shared" si="100"/>
        <v/>
      </c>
      <c r="AT1634" t="str">
        <f t="shared" si="101"/>
        <v>TVF4450</v>
      </c>
      <c r="AU1634" t="str">
        <f t="shared" si="102"/>
        <v>TVF4450-***** CRSE TOTAL</v>
      </c>
    </row>
    <row r="1635" spans="1:51" x14ac:dyDescent="0.2">
      <c r="A1635" t="s">
        <v>103</v>
      </c>
      <c r="B1635" t="s">
        <v>663</v>
      </c>
      <c r="C1635">
        <v>4540</v>
      </c>
      <c r="D1635">
        <v>1</v>
      </c>
      <c r="E1635">
        <v>9</v>
      </c>
      <c r="F1635">
        <v>0.6</v>
      </c>
      <c r="G1635">
        <v>0</v>
      </c>
      <c r="H1635">
        <v>0</v>
      </c>
      <c r="I1635">
        <v>0</v>
      </c>
      <c r="J1635">
        <v>0</v>
      </c>
      <c r="K1635">
        <v>0.6</v>
      </c>
      <c r="L1635">
        <v>3</v>
      </c>
      <c r="M1635">
        <v>0</v>
      </c>
      <c r="N1635">
        <v>0</v>
      </c>
      <c r="O1635">
        <v>0</v>
      </c>
      <c r="P1635">
        <v>3</v>
      </c>
      <c r="Q1635">
        <v>15</v>
      </c>
      <c r="R1635" s="3">
        <v>0.2</v>
      </c>
      <c r="S1635">
        <v>0</v>
      </c>
      <c r="T1635">
        <v>0</v>
      </c>
      <c r="U1635" t="s">
        <v>694</v>
      </c>
      <c r="V1635" t="s">
        <v>115</v>
      </c>
      <c r="W1635" s="4">
        <v>0.75</v>
      </c>
      <c r="X1635" s="4">
        <v>0.86458333333333337</v>
      </c>
      <c r="Y1635" t="s">
        <v>107</v>
      </c>
      <c r="Z1635" t="s">
        <v>253</v>
      </c>
      <c r="AA1635">
        <v>30</v>
      </c>
      <c r="AB1635" t="s">
        <v>5285</v>
      </c>
      <c r="AC1635">
        <v>4</v>
      </c>
      <c r="AD1635">
        <v>2</v>
      </c>
      <c r="AE1635">
        <v>3</v>
      </c>
      <c r="AF1635">
        <v>6</v>
      </c>
      <c r="AG1635">
        <v>3</v>
      </c>
      <c r="AH1635">
        <v>1</v>
      </c>
      <c r="AI1635">
        <v>2</v>
      </c>
      <c r="AJ1635">
        <v>96903</v>
      </c>
      <c r="AK1635" t="s">
        <v>61</v>
      </c>
      <c r="AL1635" t="s">
        <v>61</v>
      </c>
      <c r="AM1635" t="s">
        <v>61</v>
      </c>
      <c r="AN1635" t="s">
        <v>61</v>
      </c>
      <c r="AO1635" t="s">
        <v>61</v>
      </c>
      <c r="AP1635">
        <v>1</v>
      </c>
      <c r="AQ1635" t="str">
        <f t="shared" si="103"/>
        <v>TVF</v>
      </c>
      <c r="AR1635" t="str">
        <f t="shared" si="103"/>
        <v>4540</v>
      </c>
      <c r="AS1635" t="str">
        <f t="shared" si="100"/>
        <v>Lope</v>
      </c>
      <c r="AT1635" t="str">
        <f t="shared" si="101"/>
        <v>TVF4540Lopez Steven Michael</v>
      </c>
      <c r="AU1635" t="str">
        <f t="shared" si="102"/>
        <v>TVF4540-1</v>
      </c>
      <c r="AV1635" t="s">
        <v>2627</v>
      </c>
      <c r="AW1635" t="s">
        <v>2628</v>
      </c>
      <c r="AX1635" t="s">
        <v>2446</v>
      </c>
    </row>
    <row r="1636" spans="1:51" x14ac:dyDescent="0.2">
      <c r="A1636" t="s">
        <v>103</v>
      </c>
      <c r="B1636" t="s">
        <v>663</v>
      </c>
      <c r="C1636">
        <v>4540</v>
      </c>
      <c r="D1636">
        <v>2</v>
      </c>
      <c r="E1636">
        <v>51</v>
      </c>
      <c r="F1636">
        <v>3.4</v>
      </c>
      <c r="G1636">
        <v>3</v>
      </c>
      <c r="H1636">
        <v>0.25</v>
      </c>
      <c r="I1636">
        <v>0</v>
      </c>
      <c r="J1636">
        <v>0</v>
      </c>
      <c r="K1636">
        <v>3.65</v>
      </c>
      <c r="L1636">
        <v>18</v>
      </c>
      <c r="M1636">
        <v>0</v>
      </c>
      <c r="N1636">
        <v>0</v>
      </c>
      <c r="O1636">
        <v>0</v>
      </c>
      <c r="P1636">
        <v>18</v>
      </c>
      <c r="Q1636">
        <v>20</v>
      </c>
      <c r="R1636" s="3">
        <v>0.9</v>
      </c>
      <c r="S1636">
        <v>0</v>
      </c>
      <c r="T1636">
        <v>0</v>
      </c>
      <c r="U1636" t="s">
        <v>694</v>
      </c>
      <c r="V1636" t="s">
        <v>118</v>
      </c>
      <c r="W1636" s="4">
        <v>0.5</v>
      </c>
      <c r="X1636" s="4">
        <v>0.61458333333333337</v>
      </c>
      <c r="Y1636" t="s">
        <v>330</v>
      </c>
      <c r="Z1636">
        <v>210</v>
      </c>
      <c r="AA1636">
        <v>20</v>
      </c>
      <c r="AB1636" t="s">
        <v>5543</v>
      </c>
      <c r="AC1636">
        <v>4</v>
      </c>
      <c r="AD1636">
        <v>2</v>
      </c>
      <c r="AE1636">
        <v>3</v>
      </c>
      <c r="AF1636">
        <v>1</v>
      </c>
      <c r="AG1636">
        <v>1</v>
      </c>
      <c r="AH1636">
        <v>0</v>
      </c>
      <c r="AI1636">
        <v>0</v>
      </c>
      <c r="AJ1636">
        <v>96983</v>
      </c>
      <c r="AK1636" t="s">
        <v>61</v>
      </c>
      <c r="AL1636" t="s">
        <v>61</v>
      </c>
      <c r="AM1636" t="s">
        <v>61</v>
      </c>
      <c r="AN1636" t="s">
        <v>61</v>
      </c>
      <c r="AO1636" t="s">
        <v>61</v>
      </c>
      <c r="AP1636">
        <v>1</v>
      </c>
      <c r="AQ1636" t="str">
        <f t="shared" si="103"/>
        <v>TVF</v>
      </c>
      <c r="AR1636" t="str">
        <f t="shared" si="103"/>
        <v>4540</v>
      </c>
      <c r="AS1636" t="str">
        <f t="shared" si="100"/>
        <v>Meye</v>
      </c>
      <c r="AT1636" t="str">
        <f t="shared" si="101"/>
        <v>TVF4540Meyer Sylke Rene</v>
      </c>
      <c r="AU1636" t="str">
        <f t="shared" si="102"/>
        <v>TVF4540-2</v>
      </c>
      <c r="AV1636" t="s">
        <v>3129</v>
      </c>
      <c r="AW1636" t="s">
        <v>3130</v>
      </c>
      <c r="AX1636" t="s">
        <v>3131</v>
      </c>
    </row>
    <row r="1637" spans="1:51" x14ac:dyDescent="0.2">
      <c r="A1637" t="s">
        <v>103</v>
      </c>
      <c r="B1637" t="s">
        <v>663</v>
      </c>
      <c r="C1637">
        <v>4540</v>
      </c>
      <c r="D1637">
        <v>4</v>
      </c>
      <c r="E1637">
        <v>48</v>
      </c>
      <c r="F1637">
        <v>3.2</v>
      </c>
      <c r="G1637">
        <v>9</v>
      </c>
      <c r="H1637">
        <v>0.75</v>
      </c>
      <c r="I1637">
        <v>0.2</v>
      </c>
      <c r="J1637">
        <v>0</v>
      </c>
      <c r="K1637">
        <v>3.95</v>
      </c>
      <c r="L1637">
        <v>19</v>
      </c>
      <c r="M1637">
        <v>1</v>
      </c>
      <c r="N1637">
        <v>0</v>
      </c>
      <c r="O1637">
        <v>0</v>
      </c>
      <c r="P1637">
        <v>19</v>
      </c>
      <c r="Q1637">
        <v>20</v>
      </c>
      <c r="R1637" s="3">
        <v>0.95</v>
      </c>
      <c r="S1637">
        <v>0</v>
      </c>
      <c r="T1637">
        <v>0</v>
      </c>
      <c r="U1637" t="s">
        <v>694</v>
      </c>
      <c r="V1637" t="s">
        <v>443</v>
      </c>
      <c r="W1637" s="4">
        <v>0.58333333333333337</v>
      </c>
      <c r="X1637" s="4">
        <v>0.83333333333333337</v>
      </c>
      <c r="Y1637" t="s">
        <v>330</v>
      </c>
      <c r="Z1637">
        <v>115</v>
      </c>
      <c r="AA1637">
        <v>47</v>
      </c>
      <c r="AB1637" t="s">
        <v>5547</v>
      </c>
      <c r="AC1637">
        <v>20</v>
      </c>
      <c r="AD1637">
        <v>2</v>
      </c>
      <c r="AE1637">
        <v>3</v>
      </c>
      <c r="AF1637">
        <v>25</v>
      </c>
      <c r="AG1637">
        <v>19</v>
      </c>
      <c r="AH1637">
        <v>6</v>
      </c>
      <c r="AI1637">
        <v>0</v>
      </c>
      <c r="AJ1637">
        <v>97317</v>
      </c>
      <c r="AK1637" t="s">
        <v>61</v>
      </c>
      <c r="AL1637" t="s">
        <v>61</v>
      </c>
      <c r="AM1637" t="s">
        <v>61</v>
      </c>
      <c r="AN1637" t="s">
        <v>61</v>
      </c>
      <c r="AO1637" t="s">
        <v>61</v>
      </c>
      <c r="AP1637">
        <v>1</v>
      </c>
      <c r="AQ1637" t="str">
        <f t="shared" si="103"/>
        <v>TVF</v>
      </c>
      <c r="AR1637" t="str">
        <f t="shared" si="103"/>
        <v>4540</v>
      </c>
      <c r="AS1637" t="str">
        <f t="shared" si="100"/>
        <v>Wols</v>
      </c>
      <c r="AT1637" t="str">
        <f t="shared" si="101"/>
        <v>TVF4540Wolske Justin Alan</v>
      </c>
      <c r="AU1637" t="str">
        <f t="shared" si="102"/>
        <v>TVF4540-4</v>
      </c>
      <c r="AV1637" t="s">
        <v>3136</v>
      </c>
      <c r="AW1637" t="s">
        <v>3119</v>
      </c>
      <c r="AX1637" t="s">
        <v>2667</v>
      </c>
    </row>
    <row r="1638" spans="1:51" x14ac:dyDescent="0.2">
      <c r="A1638" t="s">
        <v>103</v>
      </c>
      <c r="B1638" t="s">
        <v>663</v>
      </c>
      <c r="C1638">
        <v>4540</v>
      </c>
      <c r="D1638" t="s">
        <v>125</v>
      </c>
      <c r="E1638">
        <v>108</v>
      </c>
      <c r="F1638">
        <v>7.2</v>
      </c>
      <c r="G1638">
        <v>12</v>
      </c>
      <c r="H1638">
        <v>1</v>
      </c>
      <c r="I1638">
        <v>0.2</v>
      </c>
      <c r="J1638">
        <v>0</v>
      </c>
      <c r="K1638">
        <v>8.1999999999999993</v>
      </c>
      <c r="L1638">
        <v>40</v>
      </c>
      <c r="M1638">
        <v>1</v>
      </c>
      <c r="N1638">
        <v>0</v>
      </c>
      <c r="O1638">
        <v>0</v>
      </c>
      <c r="P1638">
        <v>40</v>
      </c>
      <c r="Q1638">
        <v>55</v>
      </c>
      <c r="R1638" s="3">
        <v>0.72729999999999995</v>
      </c>
      <c r="S1638">
        <v>0</v>
      </c>
      <c r="T1638">
        <v>0</v>
      </c>
      <c r="AQ1638" t="str">
        <f t="shared" si="103"/>
        <v>TVF</v>
      </c>
      <c r="AR1638" t="str">
        <f t="shared" si="103"/>
        <v>4540</v>
      </c>
      <c r="AS1638" t="str">
        <f t="shared" si="100"/>
        <v/>
      </c>
      <c r="AT1638" t="str">
        <f t="shared" si="101"/>
        <v>TVF4540</v>
      </c>
      <c r="AU1638" t="str">
        <f t="shared" si="102"/>
        <v>TVF4540-***** CRSE TOTAL</v>
      </c>
    </row>
    <row r="1639" spans="1:51" x14ac:dyDescent="0.2">
      <c r="A1639" t="s">
        <v>103</v>
      </c>
      <c r="B1639" t="s">
        <v>663</v>
      </c>
      <c r="C1639">
        <v>4600</v>
      </c>
      <c r="D1639">
        <v>1</v>
      </c>
      <c r="E1639">
        <v>141</v>
      </c>
      <c r="F1639">
        <v>9.4</v>
      </c>
      <c r="G1639">
        <v>0</v>
      </c>
      <c r="H1639">
        <v>0</v>
      </c>
      <c r="I1639">
        <v>0</v>
      </c>
      <c r="J1639">
        <v>0</v>
      </c>
      <c r="K1639">
        <v>9.4</v>
      </c>
      <c r="L1639">
        <v>47</v>
      </c>
      <c r="M1639">
        <v>0</v>
      </c>
      <c r="N1639">
        <v>0</v>
      </c>
      <c r="O1639">
        <v>0</v>
      </c>
      <c r="P1639">
        <v>47</v>
      </c>
      <c r="Q1639">
        <v>60</v>
      </c>
      <c r="R1639" s="3">
        <v>0.7833</v>
      </c>
      <c r="S1639">
        <v>0</v>
      </c>
      <c r="T1639">
        <v>0</v>
      </c>
      <c r="U1639" t="s">
        <v>695</v>
      </c>
      <c r="V1639" t="s">
        <v>121</v>
      </c>
      <c r="W1639" s="4">
        <v>0.75</v>
      </c>
      <c r="X1639" s="4">
        <v>0.86458333333333337</v>
      </c>
      <c r="Y1639" t="s">
        <v>107</v>
      </c>
      <c r="Z1639" t="s">
        <v>265</v>
      </c>
      <c r="AA1639">
        <v>82</v>
      </c>
      <c r="AB1639" t="s">
        <v>5535</v>
      </c>
      <c r="AC1639">
        <v>2</v>
      </c>
      <c r="AD1639">
        <v>2</v>
      </c>
      <c r="AE1639">
        <v>3</v>
      </c>
      <c r="AF1639">
        <v>20</v>
      </c>
      <c r="AG1639">
        <v>15</v>
      </c>
      <c r="AH1639">
        <v>4</v>
      </c>
      <c r="AI1639">
        <v>1</v>
      </c>
      <c r="AJ1639">
        <v>92328</v>
      </c>
      <c r="AK1639" t="s">
        <v>61</v>
      </c>
      <c r="AL1639" t="s">
        <v>61</v>
      </c>
      <c r="AM1639" t="s">
        <v>61</v>
      </c>
      <c r="AN1639" t="s">
        <v>61</v>
      </c>
      <c r="AO1639" t="s">
        <v>61</v>
      </c>
      <c r="AP1639">
        <v>1</v>
      </c>
      <c r="AQ1639" t="str">
        <f t="shared" si="103"/>
        <v>TVF</v>
      </c>
      <c r="AR1639" t="str">
        <f t="shared" si="103"/>
        <v>4600</v>
      </c>
      <c r="AS1639" t="str">
        <f t="shared" si="100"/>
        <v>Hana</v>
      </c>
      <c r="AT1639" t="str">
        <f t="shared" si="101"/>
        <v>TVF4600Hanan Deborah Else Regina</v>
      </c>
      <c r="AU1639" t="str">
        <f t="shared" si="102"/>
        <v>TVF4600-1</v>
      </c>
      <c r="AV1639" t="s">
        <v>3115</v>
      </c>
      <c r="AW1639" t="s">
        <v>2648</v>
      </c>
      <c r="AX1639" t="s">
        <v>3116</v>
      </c>
      <c r="AY1639" t="s">
        <v>3117</v>
      </c>
    </row>
    <row r="1640" spans="1:51" x14ac:dyDescent="0.2">
      <c r="A1640" t="s">
        <v>103</v>
      </c>
      <c r="B1640" t="s">
        <v>663</v>
      </c>
      <c r="C1640">
        <v>4600</v>
      </c>
      <c r="D1640" t="s">
        <v>125</v>
      </c>
      <c r="E1640">
        <v>141</v>
      </c>
      <c r="F1640">
        <v>9.4</v>
      </c>
      <c r="G1640">
        <v>0</v>
      </c>
      <c r="H1640">
        <v>0</v>
      </c>
      <c r="I1640">
        <v>0</v>
      </c>
      <c r="J1640">
        <v>0</v>
      </c>
      <c r="K1640">
        <v>9.4</v>
      </c>
      <c r="L1640">
        <v>47</v>
      </c>
      <c r="M1640">
        <v>0</v>
      </c>
      <c r="N1640">
        <v>0</v>
      </c>
      <c r="O1640">
        <v>0</v>
      </c>
      <c r="P1640">
        <v>47</v>
      </c>
      <c r="Q1640">
        <v>60</v>
      </c>
      <c r="R1640" s="3">
        <v>0.7833</v>
      </c>
      <c r="S1640">
        <v>0</v>
      </c>
      <c r="T1640">
        <v>0</v>
      </c>
      <c r="AQ1640" t="str">
        <f t="shared" si="103"/>
        <v>TVF</v>
      </c>
      <c r="AR1640" t="str">
        <f t="shared" si="103"/>
        <v>4600</v>
      </c>
      <c r="AS1640" t="str">
        <f t="shared" si="100"/>
        <v/>
      </c>
      <c r="AT1640" t="str">
        <f t="shared" si="101"/>
        <v>TVF4600</v>
      </c>
      <c r="AU1640" t="str">
        <f t="shared" si="102"/>
        <v>TVF4600-***** CRSE TOTAL</v>
      </c>
    </row>
    <row r="1641" spans="1:51" x14ac:dyDescent="0.2">
      <c r="A1641" t="s">
        <v>103</v>
      </c>
      <c r="B1641" t="s">
        <v>663</v>
      </c>
      <c r="C1641">
        <v>4620</v>
      </c>
      <c r="D1641">
        <v>1</v>
      </c>
      <c r="E1641">
        <v>180</v>
      </c>
      <c r="F1641">
        <v>12</v>
      </c>
      <c r="G1641">
        <v>0</v>
      </c>
      <c r="H1641">
        <v>0</v>
      </c>
      <c r="I1641">
        <v>0</v>
      </c>
      <c r="J1641">
        <v>0</v>
      </c>
      <c r="K1641">
        <v>12</v>
      </c>
      <c r="L1641">
        <v>60</v>
      </c>
      <c r="M1641">
        <v>0</v>
      </c>
      <c r="N1641">
        <v>0</v>
      </c>
      <c r="O1641">
        <v>0</v>
      </c>
      <c r="P1641">
        <v>60</v>
      </c>
      <c r="Q1641">
        <v>60</v>
      </c>
      <c r="R1641" s="3">
        <v>1</v>
      </c>
      <c r="S1641">
        <v>0</v>
      </c>
      <c r="T1641">
        <v>0</v>
      </c>
      <c r="U1641" t="s">
        <v>696</v>
      </c>
      <c r="V1641" t="s">
        <v>115</v>
      </c>
      <c r="W1641" s="4">
        <v>0.75</v>
      </c>
      <c r="X1641" s="4">
        <v>0.86458333333333337</v>
      </c>
      <c r="Y1641" t="s">
        <v>107</v>
      </c>
      <c r="Z1641" t="s">
        <v>239</v>
      </c>
      <c r="AA1641">
        <v>61</v>
      </c>
      <c r="AB1641" t="s">
        <v>5288</v>
      </c>
      <c r="AC1641">
        <v>4</v>
      </c>
      <c r="AD1641">
        <v>2</v>
      </c>
      <c r="AE1641">
        <v>3</v>
      </c>
      <c r="AF1641">
        <v>14</v>
      </c>
      <c r="AG1641">
        <v>10</v>
      </c>
      <c r="AH1641">
        <v>4</v>
      </c>
      <c r="AI1641">
        <v>0</v>
      </c>
      <c r="AJ1641">
        <v>92339</v>
      </c>
      <c r="AK1641" t="s">
        <v>61</v>
      </c>
      <c r="AL1641" t="s">
        <v>61</v>
      </c>
      <c r="AM1641" t="s">
        <v>61</v>
      </c>
      <c r="AN1641" t="s">
        <v>61</v>
      </c>
      <c r="AO1641" t="s">
        <v>61</v>
      </c>
      <c r="AP1641">
        <v>1</v>
      </c>
      <c r="AQ1641" t="str">
        <f t="shared" si="103"/>
        <v>TVF</v>
      </c>
      <c r="AR1641" t="str">
        <f t="shared" si="103"/>
        <v>4620</v>
      </c>
      <c r="AS1641" t="str">
        <f t="shared" si="100"/>
        <v>Broo</v>
      </c>
      <c r="AT1641" t="str">
        <f t="shared" si="101"/>
        <v>TVF4620Brook Vincent M.</v>
      </c>
      <c r="AU1641" t="str">
        <f t="shared" si="102"/>
        <v>TVF4620-1</v>
      </c>
      <c r="AV1641" t="s">
        <v>2632</v>
      </c>
      <c r="AW1641" t="s">
        <v>2633</v>
      </c>
      <c r="AX1641" t="s">
        <v>2634</v>
      </c>
    </row>
    <row r="1642" spans="1:51" x14ac:dyDescent="0.2">
      <c r="A1642" t="s">
        <v>103</v>
      </c>
      <c r="B1642" t="s">
        <v>663</v>
      </c>
      <c r="C1642">
        <v>4620</v>
      </c>
      <c r="D1642" t="s">
        <v>125</v>
      </c>
      <c r="E1642">
        <v>180</v>
      </c>
      <c r="F1642">
        <v>12</v>
      </c>
      <c r="G1642">
        <v>0</v>
      </c>
      <c r="H1642">
        <v>0</v>
      </c>
      <c r="I1642">
        <v>0</v>
      </c>
      <c r="J1642">
        <v>0</v>
      </c>
      <c r="K1642">
        <v>12</v>
      </c>
      <c r="L1642">
        <v>60</v>
      </c>
      <c r="M1642">
        <v>0</v>
      </c>
      <c r="N1642">
        <v>0</v>
      </c>
      <c r="O1642">
        <v>0</v>
      </c>
      <c r="P1642">
        <v>60</v>
      </c>
      <c r="Q1642">
        <v>60</v>
      </c>
      <c r="R1642" s="3">
        <v>1</v>
      </c>
      <c r="S1642">
        <v>0</v>
      </c>
      <c r="T1642">
        <v>0</v>
      </c>
      <c r="AQ1642" t="str">
        <f t="shared" si="103"/>
        <v>TVF</v>
      </c>
      <c r="AR1642" t="str">
        <f t="shared" si="103"/>
        <v>4620</v>
      </c>
      <c r="AS1642" t="str">
        <f t="shared" si="100"/>
        <v/>
      </c>
      <c r="AT1642" t="str">
        <f t="shared" si="101"/>
        <v>TVF4620</v>
      </c>
      <c r="AU1642" t="str">
        <f t="shared" si="102"/>
        <v>TVF4620-***** CRSE TOTAL</v>
      </c>
    </row>
    <row r="1643" spans="1:51" x14ac:dyDescent="0.2">
      <c r="A1643" t="s">
        <v>103</v>
      </c>
      <c r="B1643" t="s">
        <v>663</v>
      </c>
      <c r="C1643">
        <v>4650</v>
      </c>
      <c r="D1643">
        <v>1</v>
      </c>
      <c r="E1643">
        <v>33</v>
      </c>
      <c r="F1643">
        <v>2.2000000000000002</v>
      </c>
      <c r="G1643">
        <v>3</v>
      </c>
      <c r="H1643">
        <v>0.25</v>
      </c>
      <c r="I1643">
        <v>0</v>
      </c>
      <c r="J1643">
        <v>0</v>
      </c>
      <c r="K1643">
        <v>2.4500000000000002</v>
      </c>
      <c r="L1643">
        <v>12</v>
      </c>
      <c r="M1643">
        <v>0</v>
      </c>
      <c r="N1643">
        <v>0</v>
      </c>
      <c r="O1643">
        <v>0</v>
      </c>
      <c r="P1643">
        <v>12</v>
      </c>
      <c r="Q1643">
        <v>15</v>
      </c>
      <c r="R1643" s="3">
        <v>0.8</v>
      </c>
      <c r="S1643">
        <v>0</v>
      </c>
      <c r="T1643">
        <v>0</v>
      </c>
      <c r="U1643" t="s">
        <v>697</v>
      </c>
      <c r="V1643" t="s">
        <v>121</v>
      </c>
      <c r="W1643" s="4">
        <v>0.54166666666666663</v>
      </c>
      <c r="X1643" s="4">
        <v>0.65625</v>
      </c>
      <c r="Y1643" t="s">
        <v>107</v>
      </c>
      <c r="Z1643" t="s">
        <v>477</v>
      </c>
      <c r="AA1643">
        <v>15</v>
      </c>
      <c r="AB1643" t="s">
        <v>5519</v>
      </c>
      <c r="AC1643">
        <v>5</v>
      </c>
      <c r="AD1643">
        <v>2</v>
      </c>
      <c r="AE1643">
        <v>3</v>
      </c>
      <c r="AF1643">
        <v>1</v>
      </c>
      <c r="AG1643">
        <v>1</v>
      </c>
      <c r="AH1643">
        <v>0</v>
      </c>
      <c r="AI1643">
        <v>0</v>
      </c>
      <c r="AJ1643">
        <v>97222</v>
      </c>
      <c r="AK1643" t="s">
        <v>61</v>
      </c>
      <c r="AL1643" t="s">
        <v>61</v>
      </c>
      <c r="AM1643" t="s">
        <v>61</v>
      </c>
      <c r="AN1643" t="s">
        <v>61</v>
      </c>
      <c r="AO1643" t="s">
        <v>61</v>
      </c>
      <c r="AP1643">
        <v>1</v>
      </c>
      <c r="AQ1643" t="str">
        <f t="shared" si="103"/>
        <v>TVF</v>
      </c>
      <c r="AR1643" t="str">
        <f t="shared" si="103"/>
        <v>4650</v>
      </c>
      <c r="AS1643" t="str">
        <f t="shared" si="100"/>
        <v>Beru</v>
      </c>
      <c r="AT1643" t="str">
        <f t="shared" si="101"/>
        <v xml:space="preserve">TVF4650Berumen Enrique </v>
      </c>
      <c r="AU1643" t="str">
        <f t="shared" si="102"/>
        <v>TVF4650-1</v>
      </c>
      <c r="AV1643" t="s">
        <v>3088</v>
      </c>
      <c r="AW1643" t="s">
        <v>3089</v>
      </c>
    </row>
    <row r="1644" spans="1:51" x14ac:dyDescent="0.2">
      <c r="A1644" t="s">
        <v>103</v>
      </c>
      <c r="B1644" t="s">
        <v>663</v>
      </c>
      <c r="C1644">
        <v>4650</v>
      </c>
      <c r="D1644" t="s">
        <v>125</v>
      </c>
      <c r="E1644">
        <v>33</v>
      </c>
      <c r="F1644">
        <v>2.2000000000000002</v>
      </c>
      <c r="G1644">
        <v>3</v>
      </c>
      <c r="H1644">
        <v>0.25</v>
      </c>
      <c r="I1644">
        <v>0</v>
      </c>
      <c r="J1644">
        <v>0</v>
      </c>
      <c r="K1644">
        <v>2.4500000000000002</v>
      </c>
      <c r="L1644">
        <v>12</v>
      </c>
      <c r="M1644">
        <v>0</v>
      </c>
      <c r="N1644">
        <v>0</v>
      </c>
      <c r="O1644">
        <v>0</v>
      </c>
      <c r="P1644">
        <v>12</v>
      </c>
      <c r="Q1644">
        <v>15</v>
      </c>
      <c r="R1644" s="3">
        <v>0.8</v>
      </c>
      <c r="S1644">
        <v>0</v>
      </c>
      <c r="T1644">
        <v>0</v>
      </c>
      <c r="AQ1644" t="str">
        <f t="shared" si="103"/>
        <v>TVF</v>
      </c>
      <c r="AR1644" t="str">
        <f t="shared" si="103"/>
        <v>4650</v>
      </c>
      <c r="AS1644" t="str">
        <f t="shared" si="100"/>
        <v/>
      </c>
      <c r="AT1644" t="str">
        <f t="shared" si="101"/>
        <v>TVF4650</v>
      </c>
      <c r="AU1644" t="str">
        <f t="shared" si="102"/>
        <v>TVF4650-***** CRSE TOTAL</v>
      </c>
    </row>
    <row r="1645" spans="1:51" x14ac:dyDescent="0.2">
      <c r="A1645" t="s">
        <v>103</v>
      </c>
      <c r="B1645" t="s">
        <v>663</v>
      </c>
      <c r="C1645">
        <v>4700</v>
      </c>
      <c r="D1645">
        <v>1</v>
      </c>
      <c r="E1645">
        <v>63</v>
      </c>
      <c r="F1645">
        <v>4.2</v>
      </c>
      <c r="G1645">
        <v>0</v>
      </c>
      <c r="H1645">
        <v>0</v>
      </c>
      <c r="I1645">
        <v>0.2</v>
      </c>
      <c r="J1645">
        <v>0</v>
      </c>
      <c r="K1645">
        <v>4.2</v>
      </c>
      <c r="L1645">
        <v>21</v>
      </c>
      <c r="M1645">
        <v>1</v>
      </c>
      <c r="N1645">
        <v>0</v>
      </c>
      <c r="O1645">
        <v>3</v>
      </c>
      <c r="P1645">
        <v>24</v>
      </c>
      <c r="Q1645">
        <v>24</v>
      </c>
      <c r="R1645" s="3">
        <v>0.875</v>
      </c>
      <c r="S1645">
        <v>0</v>
      </c>
      <c r="T1645">
        <v>9</v>
      </c>
      <c r="U1645" t="s">
        <v>698</v>
      </c>
      <c r="V1645" t="s">
        <v>118</v>
      </c>
      <c r="W1645" s="4">
        <v>0.75</v>
      </c>
      <c r="X1645" s="4">
        <v>0.86458333333333337</v>
      </c>
      <c r="Y1645" t="s">
        <v>330</v>
      </c>
      <c r="Z1645">
        <v>202</v>
      </c>
      <c r="AA1645">
        <v>25</v>
      </c>
      <c r="AB1645" t="s">
        <v>5548</v>
      </c>
      <c r="AC1645">
        <v>1</v>
      </c>
      <c r="AD1645">
        <v>2</v>
      </c>
      <c r="AE1645">
        <v>3</v>
      </c>
      <c r="AF1645">
        <v>18</v>
      </c>
      <c r="AG1645">
        <v>11</v>
      </c>
      <c r="AH1645">
        <v>4</v>
      </c>
      <c r="AI1645">
        <v>3</v>
      </c>
      <c r="AJ1645">
        <v>92341</v>
      </c>
      <c r="AK1645" t="s">
        <v>61</v>
      </c>
      <c r="AL1645" t="s">
        <v>61</v>
      </c>
      <c r="AM1645" t="s">
        <v>61</v>
      </c>
      <c r="AN1645" t="s">
        <v>61</v>
      </c>
      <c r="AO1645" t="s">
        <v>61</v>
      </c>
      <c r="AP1645">
        <v>1</v>
      </c>
      <c r="AQ1645" t="str">
        <f t="shared" si="103"/>
        <v>TVF</v>
      </c>
      <c r="AR1645" t="str">
        <f t="shared" si="103"/>
        <v>4700</v>
      </c>
      <c r="AS1645" t="str">
        <f t="shared" si="100"/>
        <v>Gatl</v>
      </c>
      <c r="AT1645" t="str">
        <f t="shared" si="101"/>
        <v>TVF4700Gatlin Matthew J</v>
      </c>
      <c r="AU1645" t="str">
        <f t="shared" si="102"/>
        <v>TVF4700-1</v>
      </c>
      <c r="AV1645" t="s">
        <v>3137</v>
      </c>
      <c r="AW1645" t="s">
        <v>2998</v>
      </c>
      <c r="AX1645" t="s">
        <v>2419</v>
      </c>
    </row>
    <row r="1646" spans="1:51" x14ac:dyDescent="0.2">
      <c r="A1646" t="s">
        <v>103</v>
      </c>
      <c r="B1646" t="s">
        <v>663</v>
      </c>
      <c r="C1646">
        <v>4700</v>
      </c>
      <c r="D1646" t="s">
        <v>125</v>
      </c>
      <c r="E1646">
        <v>63</v>
      </c>
      <c r="F1646">
        <v>4.2</v>
      </c>
      <c r="G1646">
        <v>0</v>
      </c>
      <c r="H1646">
        <v>0</v>
      </c>
      <c r="I1646">
        <v>0.2</v>
      </c>
      <c r="J1646">
        <v>0</v>
      </c>
      <c r="K1646">
        <v>4.2</v>
      </c>
      <c r="L1646">
        <v>21</v>
      </c>
      <c r="M1646">
        <v>1</v>
      </c>
      <c r="N1646">
        <v>0</v>
      </c>
      <c r="O1646">
        <v>3</v>
      </c>
      <c r="P1646">
        <v>24</v>
      </c>
      <c r="Q1646">
        <v>24</v>
      </c>
      <c r="R1646" s="3">
        <v>1</v>
      </c>
      <c r="S1646">
        <v>0</v>
      </c>
      <c r="T1646">
        <v>9</v>
      </c>
      <c r="AQ1646" t="str">
        <f t="shared" si="103"/>
        <v>TVF</v>
      </c>
      <c r="AR1646" t="str">
        <f t="shared" si="103"/>
        <v>4700</v>
      </c>
      <c r="AS1646" t="str">
        <f t="shared" si="100"/>
        <v/>
      </c>
      <c r="AT1646" t="str">
        <f t="shared" si="101"/>
        <v>TVF4700</v>
      </c>
      <c r="AU1646" t="str">
        <f t="shared" si="102"/>
        <v>TVF4700-***** CRSE TOTAL</v>
      </c>
    </row>
    <row r="1647" spans="1:51" x14ac:dyDescent="0.2">
      <c r="A1647" t="s">
        <v>103</v>
      </c>
      <c r="B1647" t="s">
        <v>663</v>
      </c>
      <c r="C1647">
        <v>4800</v>
      </c>
      <c r="D1647">
        <v>1</v>
      </c>
      <c r="E1647">
        <v>69</v>
      </c>
      <c r="F1647">
        <v>4.5999999999999996</v>
      </c>
      <c r="G1647">
        <v>0</v>
      </c>
      <c r="H1647">
        <v>0</v>
      </c>
      <c r="I1647">
        <v>0</v>
      </c>
      <c r="J1647">
        <v>0</v>
      </c>
      <c r="K1647">
        <v>4.5999999999999996</v>
      </c>
      <c r="L1647">
        <v>23</v>
      </c>
      <c r="M1647">
        <v>0</v>
      </c>
      <c r="N1647">
        <v>0</v>
      </c>
      <c r="O1647">
        <v>2</v>
      </c>
      <c r="P1647">
        <v>25</v>
      </c>
      <c r="Q1647">
        <v>24</v>
      </c>
      <c r="R1647" s="3">
        <v>0.95830000000000004</v>
      </c>
      <c r="S1647">
        <v>0</v>
      </c>
      <c r="T1647">
        <v>6</v>
      </c>
      <c r="U1647" t="s">
        <v>699</v>
      </c>
      <c r="V1647" t="s">
        <v>115</v>
      </c>
      <c r="W1647" s="4">
        <v>0.41666666666666669</v>
      </c>
      <c r="X1647" s="4">
        <v>0.53472222222222221</v>
      </c>
      <c r="Y1647" t="s">
        <v>330</v>
      </c>
      <c r="Z1647">
        <v>202</v>
      </c>
      <c r="AA1647">
        <v>25</v>
      </c>
      <c r="AB1647" t="s">
        <v>5286</v>
      </c>
      <c r="AC1647">
        <v>4</v>
      </c>
      <c r="AD1647">
        <v>2</v>
      </c>
      <c r="AE1647">
        <v>3</v>
      </c>
      <c r="AF1647">
        <v>28</v>
      </c>
      <c r="AG1647">
        <v>23</v>
      </c>
      <c r="AH1647">
        <v>4</v>
      </c>
      <c r="AI1647">
        <v>1</v>
      </c>
      <c r="AJ1647">
        <v>92342</v>
      </c>
      <c r="AK1647" t="s">
        <v>61</v>
      </c>
      <c r="AL1647" t="s">
        <v>61</v>
      </c>
      <c r="AM1647" t="s">
        <v>61</v>
      </c>
      <c r="AN1647" t="s">
        <v>61</v>
      </c>
      <c r="AO1647" t="s">
        <v>61</v>
      </c>
      <c r="AP1647">
        <v>1</v>
      </c>
      <c r="AQ1647" t="str">
        <f t="shared" si="103"/>
        <v>TVF</v>
      </c>
      <c r="AR1647" t="str">
        <f t="shared" si="103"/>
        <v>4800</v>
      </c>
      <c r="AS1647" t="str">
        <f t="shared" si="100"/>
        <v>Clar</v>
      </c>
      <c r="AT1647" t="str">
        <f t="shared" si="101"/>
        <v>TVF4800Clarke Michael Jordan</v>
      </c>
      <c r="AU1647" t="str">
        <f t="shared" si="102"/>
        <v>TVF4800-1</v>
      </c>
      <c r="AV1647" t="s">
        <v>2629</v>
      </c>
      <c r="AW1647" t="s">
        <v>2446</v>
      </c>
      <c r="AX1647" t="s">
        <v>2630</v>
      </c>
    </row>
    <row r="1648" spans="1:51" x14ac:dyDescent="0.2">
      <c r="A1648" t="s">
        <v>103</v>
      </c>
      <c r="B1648" t="s">
        <v>663</v>
      </c>
      <c r="C1648">
        <v>4800</v>
      </c>
      <c r="D1648" t="s">
        <v>125</v>
      </c>
      <c r="E1648">
        <v>69</v>
      </c>
      <c r="F1648">
        <v>4.5999999999999996</v>
      </c>
      <c r="G1648">
        <v>0</v>
      </c>
      <c r="H1648">
        <v>0</v>
      </c>
      <c r="I1648">
        <v>0</v>
      </c>
      <c r="J1648">
        <v>0</v>
      </c>
      <c r="K1648">
        <v>4.5999999999999996</v>
      </c>
      <c r="L1648">
        <v>23</v>
      </c>
      <c r="M1648">
        <v>0</v>
      </c>
      <c r="N1648">
        <v>0</v>
      </c>
      <c r="O1648">
        <v>2</v>
      </c>
      <c r="P1648">
        <v>25</v>
      </c>
      <c r="Q1648">
        <v>24</v>
      </c>
      <c r="R1648" s="3">
        <v>1.0417000000000001</v>
      </c>
      <c r="S1648">
        <v>0</v>
      </c>
      <c r="T1648">
        <v>6</v>
      </c>
      <c r="AQ1648" t="str">
        <f t="shared" si="103"/>
        <v>TVF</v>
      </c>
      <c r="AR1648" t="str">
        <f t="shared" si="103"/>
        <v>4800</v>
      </c>
      <c r="AS1648" t="str">
        <f t="shared" si="100"/>
        <v/>
      </c>
      <c r="AT1648" t="str">
        <f t="shared" si="101"/>
        <v>TVF4800</v>
      </c>
      <c r="AU1648" t="str">
        <f t="shared" si="102"/>
        <v>TVF4800-***** CRSE TOTAL</v>
      </c>
    </row>
    <row r="1649" spans="1:51" x14ac:dyDescent="0.2">
      <c r="A1649" t="s">
        <v>103</v>
      </c>
      <c r="B1649" t="s">
        <v>663</v>
      </c>
      <c r="C1649">
        <v>4801</v>
      </c>
      <c r="D1649">
        <v>1</v>
      </c>
      <c r="E1649">
        <v>81</v>
      </c>
      <c r="F1649">
        <v>5.4</v>
      </c>
      <c r="G1649">
        <v>0</v>
      </c>
      <c r="H1649">
        <v>0</v>
      </c>
      <c r="I1649">
        <v>0.2</v>
      </c>
      <c r="J1649">
        <v>0</v>
      </c>
      <c r="K1649">
        <v>5.4</v>
      </c>
      <c r="L1649">
        <v>27</v>
      </c>
      <c r="M1649">
        <v>1</v>
      </c>
      <c r="N1649">
        <v>0</v>
      </c>
      <c r="O1649">
        <v>1</v>
      </c>
      <c r="P1649">
        <v>28</v>
      </c>
      <c r="Q1649">
        <v>24</v>
      </c>
      <c r="R1649" s="3">
        <v>1.125</v>
      </c>
      <c r="S1649">
        <v>0</v>
      </c>
      <c r="T1649">
        <v>3</v>
      </c>
      <c r="U1649" t="s">
        <v>700</v>
      </c>
      <c r="V1649" t="s">
        <v>118</v>
      </c>
      <c r="W1649" s="4">
        <v>0.66666666666666663</v>
      </c>
      <c r="X1649" s="4">
        <v>0.74305555555555547</v>
      </c>
      <c r="Y1649" t="s">
        <v>330</v>
      </c>
      <c r="Z1649">
        <v>207</v>
      </c>
      <c r="AA1649">
        <v>24</v>
      </c>
      <c r="AB1649" t="s">
        <v>5541</v>
      </c>
      <c r="AC1649">
        <v>4</v>
      </c>
      <c r="AD1649">
        <v>2</v>
      </c>
      <c r="AE1649">
        <v>3</v>
      </c>
      <c r="AF1649">
        <v>12</v>
      </c>
      <c r="AG1649">
        <v>8</v>
      </c>
      <c r="AH1649">
        <v>2</v>
      </c>
      <c r="AI1649">
        <v>2</v>
      </c>
      <c r="AJ1649">
        <v>92343</v>
      </c>
      <c r="AK1649" t="s">
        <v>61</v>
      </c>
      <c r="AL1649" t="s">
        <v>61</v>
      </c>
      <c r="AM1649" t="s">
        <v>61</v>
      </c>
      <c r="AN1649" t="s">
        <v>61</v>
      </c>
      <c r="AO1649" t="s">
        <v>61</v>
      </c>
      <c r="AP1649">
        <v>1</v>
      </c>
      <c r="AQ1649" t="str">
        <f t="shared" si="103"/>
        <v>TVF</v>
      </c>
      <c r="AR1649" t="str">
        <f t="shared" si="103"/>
        <v>4801</v>
      </c>
      <c r="AS1649" t="str">
        <f t="shared" ref="AS1649:AS1712" si="104">PROPER(LEFT(AB1649,4))</f>
        <v>Bocc</v>
      </c>
      <c r="AT1649" t="str">
        <f t="shared" si="101"/>
        <v>TVF4801Boccio Erik J</v>
      </c>
      <c r="AU1649" t="str">
        <f t="shared" si="102"/>
        <v>TVF4801-1</v>
      </c>
      <c r="AV1649" t="s">
        <v>3127</v>
      </c>
      <c r="AW1649" t="s">
        <v>2739</v>
      </c>
      <c r="AX1649" t="s">
        <v>2419</v>
      </c>
    </row>
    <row r="1650" spans="1:51" x14ac:dyDescent="0.2">
      <c r="A1650" t="s">
        <v>103</v>
      </c>
      <c r="B1650" t="s">
        <v>663</v>
      </c>
      <c r="C1650">
        <v>4801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27</v>
      </c>
      <c r="M1650">
        <v>1</v>
      </c>
      <c r="N1650">
        <v>0</v>
      </c>
      <c r="O1650">
        <v>1</v>
      </c>
      <c r="P1650">
        <v>28</v>
      </c>
      <c r="Q1650">
        <v>24</v>
      </c>
      <c r="R1650" s="3">
        <v>1.125</v>
      </c>
      <c r="S1650">
        <v>0</v>
      </c>
      <c r="T1650">
        <v>0</v>
      </c>
      <c r="U1650" t="s">
        <v>700</v>
      </c>
      <c r="V1650" t="s">
        <v>118</v>
      </c>
      <c r="W1650" s="4">
        <v>0.75</v>
      </c>
      <c r="X1650" s="4">
        <v>0.86458333333333337</v>
      </c>
      <c r="Y1650" t="s">
        <v>330</v>
      </c>
      <c r="Z1650">
        <v>115</v>
      </c>
      <c r="AA1650">
        <v>47</v>
      </c>
      <c r="AB1650" t="s">
        <v>5541</v>
      </c>
      <c r="AC1650">
        <v>15</v>
      </c>
      <c r="AD1650">
        <v>2</v>
      </c>
      <c r="AE1650">
        <v>0</v>
      </c>
      <c r="AF1650">
        <v>2</v>
      </c>
      <c r="AG1650">
        <v>0</v>
      </c>
      <c r="AH1650">
        <v>2</v>
      </c>
      <c r="AI1650">
        <v>0</v>
      </c>
      <c r="AJ1650">
        <v>92346</v>
      </c>
      <c r="AK1650" t="s">
        <v>61</v>
      </c>
      <c r="AL1650" t="s">
        <v>61</v>
      </c>
      <c r="AM1650" t="s">
        <v>61</v>
      </c>
      <c r="AN1650" t="s">
        <v>61</v>
      </c>
      <c r="AO1650" t="s">
        <v>61</v>
      </c>
      <c r="AP1650">
        <v>1</v>
      </c>
      <c r="AQ1650" t="str">
        <f t="shared" si="103"/>
        <v>TVF</v>
      </c>
      <c r="AR1650" t="str">
        <f t="shared" si="103"/>
        <v>4801</v>
      </c>
      <c r="AS1650" t="str">
        <f t="shared" si="104"/>
        <v>Bocc</v>
      </c>
      <c r="AT1650" t="str">
        <f t="shared" si="101"/>
        <v>TVF4801Boccio Erik J</v>
      </c>
      <c r="AU1650" t="str">
        <f t="shared" si="102"/>
        <v>TVF4801-2</v>
      </c>
      <c r="AV1650" t="s">
        <v>3127</v>
      </c>
      <c r="AW1650" t="s">
        <v>2739</v>
      </c>
      <c r="AX1650" t="s">
        <v>2419</v>
      </c>
    </row>
    <row r="1651" spans="1:51" x14ac:dyDescent="0.2">
      <c r="A1651" t="s">
        <v>103</v>
      </c>
      <c r="B1651" t="s">
        <v>663</v>
      </c>
      <c r="C1651">
        <v>4801</v>
      </c>
      <c r="D1651" t="s">
        <v>125</v>
      </c>
      <c r="E1651">
        <v>81</v>
      </c>
      <c r="F1651">
        <v>5.4</v>
      </c>
      <c r="G1651">
        <v>0</v>
      </c>
      <c r="H1651">
        <v>0</v>
      </c>
      <c r="I1651">
        <v>0.2</v>
      </c>
      <c r="J1651">
        <v>0</v>
      </c>
      <c r="K1651">
        <v>5.4</v>
      </c>
      <c r="L1651">
        <v>54</v>
      </c>
      <c r="M1651">
        <v>2</v>
      </c>
      <c r="N1651">
        <v>0</v>
      </c>
      <c r="O1651">
        <v>2</v>
      </c>
      <c r="P1651">
        <v>56</v>
      </c>
      <c r="Q1651">
        <v>48</v>
      </c>
      <c r="R1651" s="3">
        <v>1.1667000000000001</v>
      </c>
      <c r="S1651">
        <v>0</v>
      </c>
      <c r="T1651">
        <v>3</v>
      </c>
      <c r="AQ1651" t="str">
        <f t="shared" si="103"/>
        <v>TVF</v>
      </c>
      <c r="AR1651" t="str">
        <f t="shared" si="103"/>
        <v>4801</v>
      </c>
      <c r="AS1651" t="str">
        <f t="shared" si="104"/>
        <v/>
      </c>
      <c r="AT1651" t="str">
        <f t="shared" si="101"/>
        <v>TVF4801</v>
      </c>
      <c r="AU1651" t="str">
        <f t="shared" si="102"/>
        <v>TVF4801-***** CRSE TOTAL</v>
      </c>
    </row>
    <row r="1652" spans="1:51" x14ac:dyDescent="0.2">
      <c r="A1652" t="s">
        <v>103</v>
      </c>
      <c r="B1652" t="s">
        <v>663</v>
      </c>
      <c r="C1652">
        <v>4970</v>
      </c>
      <c r="D1652">
        <v>1</v>
      </c>
      <c r="E1652">
        <v>60</v>
      </c>
      <c r="F1652">
        <v>4</v>
      </c>
      <c r="G1652">
        <v>0</v>
      </c>
      <c r="H1652">
        <v>0</v>
      </c>
      <c r="I1652">
        <v>0</v>
      </c>
      <c r="J1652">
        <v>0.2</v>
      </c>
      <c r="K1652">
        <v>4</v>
      </c>
      <c r="L1652">
        <v>20</v>
      </c>
      <c r="M1652">
        <v>0</v>
      </c>
      <c r="N1652">
        <v>1</v>
      </c>
      <c r="O1652">
        <v>0</v>
      </c>
      <c r="P1652">
        <v>20</v>
      </c>
      <c r="Q1652">
        <v>20</v>
      </c>
      <c r="R1652" s="3">
        <v>1</v>
      </c>
      <c r="S1652">
        <v>0</v>
      </c>
      <c r="T1652">
        <v>0</v>
      </c>
      <c r="U1652" t="s">
        <v>701</v>
      </c>
      <c r="V1652" t="s">
        <v>115</v>
      </c>
      <c r="W1652" s="4">
        <v>0.66666666666666663</v>
      </c>
      <c r="X1652" s="4">
        <v>0.74305555555555547</v>
      </c>
      <c r="Y1652" t="s">
        <v>330</v>
      </c>
      <c r="Z1652">
        <v>207</v>
      </c>
      <c r="AA1652">
        <v>24</v>
      </c>
      <c r="AB1652" t="s">
        <v>5537</v>
      </c>
      <c r="AC1652">
        <v>5</v>
      </c>
      <c r="AD1652">
        <v>2</v>
      </c>
      <c r="AE1652">
        <v>3</v>
      </c>
      <c r="AF1652">
        <v>2</v>
      </c>
      <c r="AG1652">
        <v>2</v>
      </c>
      <c r="AH1652">
        <v>0</v>
      </c>
      <c r="AI1652">
        <v>0</v>
      </c>
      <c r="AJ1652">
        <v>94155</v>
      </c>
      <c r="AK1652" t="s">
        <v>61</v>
      </c>
      <c r="AL1652" t="s">
        <v>61</v>
      </c>
      <c r="AM1652" t="s">
        <v>61</v>
      </c>
      <c r="AN1652" t="s">
        <v>61</v>
      </c>
      <c r="AO1652" t="s">
        <v>61</v>
      </c>
      <c r="AP1652">
        <v>1</v>
      </c>
      <c r="AQ1652" t="str">
        <f t="shared" si="103"/>
        <v>TVF</v>
      </c>
      <c r="AR1652" t="str">
        <f t="shared" si="103"/>
        <v>4970</v>
      </c>
      <c r="AS1652" t="str">
        <f t="shared" si="104"/>
        <v>Fust</v>
      </c>
      <c r="AT1652" t="str">
        <f t="shared" si="101"/>
        <v>TVF4970Fust Jeffrey R.</v>
      </c>
      <c r="AU1652" t="str">
        <f t="shared" si="102"/>
        <v>TVF4970-1</v>
      </c>
      <c r="AV1652" t="s">
        <v>3120</v>
      </c>
      <c r="AW1652" t="s">
        <v>2939</v>
      </c>
      <c r="AX1652" t="s">
        <v>2753</v>
      </c>
    </row>
    <row r="1653" spans="1:51" x14ac:dyDescent="0.2">
      <c r="A1653" t="s">
        <v>103</v>
      </c>
      <c r="B1653" t="s">
        <v>663</v>
      </c>
      <c r="C1653">
        <v>4970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7</v>
      </c>
      <c r="M1653">
        <v>0</v>
      </c>
      <c r="N1653">
        <v>0</v>
      </c>
      <c r="O1653">
        <v>0</v>
      </c>
      <c r="P1653">
        <v>7</v>
      </c>
      <c r="Q1653">
        <v>10</v>
      </c>
      <c r="R1653" s="3">
        <v>0.7</v>
      </c>
      <c r="S1653">
        <v>0</v>
      </c>
      <c r="T1653">
        <v>0</v>
      </c>
      <c r="U1653" t="s">
        <v>701</v>
      </c>
      <c r="V1653" t="s">
        <v>115</v>
      </c>
      <c r="W1653" s="4">
        <v>0.75</v>
      </c>
      <c r="X1653" s="4">
        <v>0.82638888888888884</v>
      </c>
      <c r="Y1653" t="s">
        <v>330</v>
      </c>
      <c r="Z1653">
        <v>207</v>
      </c>
      <c r="AA1653">
        <v>24</v>
      </c>
      <c r="AB1653" t="s">
        <v>5530</v>
      </c>
      <c r="AC1653">
        <v>12</v>
      </c>
      <c r="AD1653">
        <v>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94157</v>
      </c>
      <c r="AK1653" t="s">
        <v>61</v>
      </c>
      <c r="AL1653" t="s">
        <v>61</v>
      </c>
      <c r="AM1653" t="s">
        <v>61</v>
      </c>
      <c r="AN1653" t="s">
        <v>61</v>
      </c>
      <c r="AO1653" t="s">
        <v>61</v>
      </c>
      <c r="AP1653">
        <v>1</v>
      </c>
      <c r="AQ1653" t="str">
        <f t="shared" si="103"/>
        <v>TVF</v>
      </c>
      <c r="AR1653" t="str">
        <f t="shared" si="103"/>
        <v>4970</v>
      </c>
      <c r="AS1653" t="str">
        <f t="shared" si="104"/>
        <v>Guer</v>
      </c>
      <c r="AT1653" t="str">
        <f t="shared" si="101"/>
        <v>TVF4970Guerrero Moses Israel Serna</v>
      </c>
      <c r="AU1653" t="str">
        <f t="shared" si="102"/>
        <v>TVF4970-2</v>
      </c>
      <c r="AV1653" t="s">
        <v>2716</v>
      </c>
      <c r="AW1653" t="s">
        <v>3107</v>
      </c>
      <c r="AX1653" t="s">
        <v>3108</v>
      </c>
      <c r="AY1653" t="s">
        <v>3109</v>
      </c>
    </row>
    <row r="1654" spans="1:51" x14ac:dyDescent="0.2">
      <c r="A1654" t="s">
        <v>103</v>
      </c>
      <c r="B1654" t="s">
        <v>663</v>
      </c>
      <c r="C1654">
        <v>4970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2</v>
      </c>
      <c r="Q1654">
        <v>10</v>
      </c>
      <c r="R1654" s="3">
        <v>0.2</v>
      </c>
      <c r="S1654">
        <v>0</v>
      </c>
      <c r="T1654">
        <v>0</v>
      </c>
      <c r="U1654" t="s">
        <v>701</v>
      </c>
      <c r="V1654" t="s">
        <v>115</v>
      </c>
      <c r="W1654" s="4">
        <v>0.83333333333333337</v>
      </c>
      <c r="X1654" s="4">
        <v>0.90972222222222221</v>
      </c>
      <c r="Y1654" t="s">
        <v>330</v>
      </c>
      <c r="Z1654">
        <v>207</v>
      </c>
      <c r="AA1654">
        <v>24</v>
      </c>
      <c r="AB1654" t="s">
        <v>5530</v>
      </c>
      <c r="AC1654">
        <v>12</v>
      </c>
      <c r="AD1654">
        <v>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94158</v>
      </c>
      <c r="AK1654" t="s">
        <v>61</v>
      </c>
      <c r="AL1654" t="s">
        <v>61</v>
      </c>
      <c r="AM1654" t="s">
        <v>61</v>
      </c>
      <c r="AN1654" t="s">
        <v>61</v>
      </c>
      <c r="AO1654" t="s">
        <v>61</v>
      </c>
      <c r="AP1654">
        <v>1</v>
      </c>
      <c r="AQ1654" t="str">
        <f t="shared" si="103"/>
        <v>TVF</v>
      </c>
      <c r="AR1654" t="str">
        <f t="shared" si="103"/>
        <v>4970</v>
      </c>
      <c r="AS1654" t="str">
        <f t="shared" si="104"/>
        <v>Guer</v>
      </c>
      <c r="AT1654" t="str">
        <f t="shared" si="101"/>
        <v>TVF4970Guerrero Moses Israel Serna</v>
      </c>
      <c r="AU1654" t="str">
        <f t="shared" si="102"/>
        <v>TVF4970-3</v>
      </c>
      <c r="AV1654" t="s">
        <v>2716</v>
      </c>
      <c r="AW1654" t="s">
        <v>3107</v>
      </c>
      <c r="AX1654" t="s">
        <v>3108</v>
      </c>
      <c r="AY1654" t="s">
        <v>3109</v>
      </c>
    </row>
    <row r="1655" spans="1:51" x14ac:dyDescent="0.2">
      <c r="A1655" t="s">
        <v>103</v>
      </c>
      <c r="B1655" t="s">
        <v>663</v>
      </c>
      <c r="C1655">
        <v>4970</v>
      </c>
      <c r="D1655">
        <v>4</v>
      </c>
      <c r="E1655">
        <v>51</v>
      </c>
      <c r="F1655">
        <v>3.4</v>
      </c>
      <c r="G1655">
        <v>0</v>
      </c>
      <c r="H1655">
        <v>0</v>
      </c>
      <c r="I1655">
        <v>0</v>
      </c>
      <c r="J1655">
        <v>0.4</v>
      </c>
      <c r="K1655">
        <v>3.4</v>
      </c>
      <c r="L1655">
        <v>17</v>
      </c>
      <c r="M1655">
        <v>0</v>
      </c>
      <c r="N1655">
        <v>2</v>
      </c>
      <c r="O1655">
        <v>0</v>
      </c>
      <c r="P1655">
        <v>17</v>
      </c>
      <c r="Q1655">
        <v>20</v>
      </c>
      <c r="R1655" s="3">
        <v>0.85</v>
      </c>
      <c r="S1655">
        <v>0</v>
      </c>
      <c r="T1655">
        <v>0</v>
      </c>
      <c r="U1655" t="s">
        <v>701</v>
      </c>
      <c r="V1655" t="s">
        <v>118</v>
      </c>
      <c r="W1655" s="4">
        <v>0.41666666666666669</v>
      </c>
      <c r="X1655" s="4">
        <v>0.49305555555555558</v>
      </c>
      <c r="Y1655" t="s">
        <v>330</v>
      </c>
      <c r="Z1655">
        <v>207</v>
      </c>
      <c r="AA1655">
        <v>24</v>
      </c>
      <c r="AB1655" t="s">
        <v>5537</v>
      </c>
      <c r="AC1655">
        <v>5</v>
      </c>
      <c r="AD1655">
        <v>2</v>
      </c>
      <c r="AE1655">
        <v>3</v>
      </c>
      <c r="AF1655">
        <v>6</v>
      </c>
      <c r="AG1655">
        <v>6</v>
      </c>
      <c r="AH1655">
        <v>0</v>
      </c>
      <c r="AI1655">
        <v>0</v>
      </c>
      <c r="AJ1655">
        <v>96630</v>
      </c>
      <c r="AK1655" t="s">
        <v>61</v>
      </c>
      <c r="AL1655" t="s">
        <v>61</v>
      </c>
      <c r="AM1655" t="s">
        <v>61</v>
      </c>
      <c r="AN1655" t="s">
        <v>61</v>
      </c>
      <c r="AO1655" t="s">
        <v>61</v>
      </c>
      <c r="AP1655">
        <v>1</v>
      </c>
      <c r="AQ1655" t="str">
        <f t="shared" si="103"/>
        <v>TVF</v>
      </c>
      <c r="AR1655" t="str">
        <f t="shared" si="103"/>
        <v>4970</v>
      </c>
      <c r="AS1655" t="str">
        <f t="shared" si="104"/>
        <v>Fust</v>
      </c>
      <c r="AT1655" t="str">
        <f t="shared" si="101"/>
        <v>TVF4970Fust Jeffrey R.</v>
      </c>
      <c r="AU1655" t="str">
        <f t="shared" si="102"/>
        <v>TVF4970-4</v>
      </c>
      <c r="AV1655" t="s">
        <v>3120</v>
      </c>
      <c r="AW1655" t="s">
        <v>2939</v>
      </c>
      <c r="AX1655" t="s">
        <v>2753</v>
      </c>
    </row>
    <row r="1656" spans="1:51" x14ac:dyDescent="0.2">
      <c r="A1656" t="s">
        <v>103</v>
      </c>
      <c r="B1656" t="s">
        <v>663</v>
      </c>
      <c r="C1656">
        <v>4970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12</v>
      </c>
      <c r="M1656">
        <v>0</v>
      </c>
      <c r="N1656">
        <v>1</v>
      </c>
      <c r="O1656">
        <v>0</v>
      </c>
      <c r="P1656">
        <v>12</v>
      </c>
      <c r="Q1656">
        <v>10</v>
      </c>
      <c r="R1656" s="3">
        <v>1.2</v>
      </c>
      <c r="S1656">
        <v>0</v>
      </c>
      <c r="T1656">
        <v>0</v>
      </c>
      <c r="U1656" t="s">
        <v>701</v>
      </c>
      <c r="V1656" t="s">
        <v>118</v>
      </c>
      <c r="W1656" s="4">
        <v>0.5</v>
      </c>
      <c r="X1656" s="4">
        <v>0.57638888888888895</v>
      </c>
      <c r="Y1656" t="s">
        <v>330</v>
      </c>
      <c r="Z1656">
        <v>207</v>
      </c>
      <c r="AA1656">
        <v>24</v>
      </c>
      <c r="AB1656" t="s">
        <v>5537</v>
      </c>
      <c r="AC1656">
        <v>12</v>
      </c>
      <c r="AD1656">
        <v>2</v>
      </c>
      <c r="AE1656">
        <v>0</v>
      </c>
      <c r="AF1656">
        <v>2</v>
      </c>
      <c r="AG1656">
        <v>0</v>
      </c>
      <c r="AH1656">
        <v>2</v>
      </c>
      <c r="AI1656">
        <v>0</v>
      </c>
      <c r="AJ1656">
        <v>96631</v>
      </c>
      <c r="AK1656" t="s">
        <v>61</v>
      </c>
      <c r="AL1656" t="s">
        <v>61</v>
      </c>
      <c r="AM1656" t="s">
        <v>61</v>
      </c>
      <c r="AN1656" t="s">
        <v>61</v>
      </c>
      <c r="AO1656" t="s">
        <v>61</v>
      </c>
      <c r="AP1656">
        <v>1</v>
      </c>
      <c r="AQ1656" t="str">
        <f t="shared" si="103"/>
        <v>TVF</v>
      </c>
      <c r="AR1656" t="str">
        <f t="shared" si="103"/>
        <v>4970</v>
      </c>
      <c r="AS1656" t="str">
        <f t="shared" si="104"/>
        <v>Fust</v>
      </c>
      <c r="AT1656" t="str">
        <f t="shared" si="101"/>
        <v>TVF4970Fust Jeffrey R.</v>
      </c>
      <c r="AU1656" t="str">
        <f t="shared" si="102"/>
        <v>TVF4970-5</v>
      </c>
      <c r="AV1656" t="s">
        <v>3120</v>
      </c>
      <c r="AW1656" t="s">
        <v>2939</v>
      </c>
      <c r="AX1656" t="s">
        <v>2753</v>
      </c>
    </row>
    <row r="1657" spans="1:51" x14ac:dyDescent="0.2">
      <c r="A1657" t="s">
        <v>103</v>
      </c>
      <c r="B1657" t="s">
        <v>663</v>
      </c>
      <c r="C1657">
        <v>4970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16</v>
      </c>
      <c r="M1657">
        <v>0</v>
      </c>
      <c r="N1657">
        <v>2</v>
      </c>
      <c r="O1657">
        <v>0</v>
      </c>
      <c r="P1657">
        <v>16</v>
      </c>
      <c r="Q1657">
        <v>10</v>
      </c>
      <c r="R1657" s="3">
        <v>1.6</v>
      </c>
      <c r="S1657">
        <v>0</v>
      </c>
      <c r="T1657">
        <v>0</v>
      </c>
      <c r="U1657" t="s">
        <v>701</v>
      </c>
      <c r="V1657" t="s">
        <v>118</v>
      </c>
      <c r="W1657" s="4">
        <v>0.58333333333333337</v>
      </c>
      <c r="X1657" s="4">
        <v>0.65972222222222221</v>
      </c>
      <c r="Y1657" t="s">
        <v>330</v>
      </c>
      <c r="Z1657">
        <v>207</v>
      </c>
      <c r="AA1657">
        <v>24</v>
      </c>
      <c r="AB1657" t="s">
        <v>5537</v>
      </c>
      <c r="AC1657">
        <v>12</v>
      </c>
      <c r="AD1657">
        <v>2</v>
      </c>
      <c r="AE1657">
        <v>0</v>
      </c>
      <c r="AF1657">
        <v>2</v>
      </c>
      <c r="AG1657">
        <v>0</v>
      </c>
      <c r="AH1657">
        <v>2</v>
      </c>
      <c r="AI1657">
        <v>0</v>
      </c>
      <c r="AJ1657">
        <v>96632</v>
      </c>
      <c r="AK1657" t="s">
        <v>61</v>
      </c>
      <c r="AL1657" t="s">
        <v>61</v>
      </c>
      <c r="AM1657" t="s">
        <v>61</v>
      </c>
      <c r="AN1657" t="s">
        <v>61</v>
      </c>
      <c r="AO1657" t="s">
        <v>61</v>
      </c>
      <c r="AP1657">
        <v>1</v>
      </c>
      <c r="AQ1657" t="str">
        <f t="shared" si="103"/>
        <v>TVF</v>
      </c>
      <c r="AR1657" t="str">
        <f t="shared" si="103"/>
        <v>4970</v>
      </c>
      <c r="AS1657" t="str">
        <f t="shared" si="104"/>
        <v>Fust</v>
      </c>
      <c r="AT1657" t="str">
        <f t="shared" si="101"/>
        <v>TVF4970Fust Jeffrey R.</v>
      </c>
      <c r="AU1657" t="str">
        <f t="shared" si="102"/>
        <v>TVF4970-6</v>
      </c>
      <c r="AV1657" t="s">
        <v>3120</v>
      </c>
      <c r="AW1657" t="s">
        <v>2939</v>
      </c>
      <c r="AX1657" t="s">
        <v>2753</v>
      </c>
    </row>
    <row r="1658" spans="1:51" x14ac:dyDescent="0.2">
      <c r="A1658" t="s">
        <v>103</v>
      </c>
      <c r="B1658" t="s">
        <v>663</v>
      </c>
      <c r="C1658">
        <v>4970</v>
      </c>
      <c r="D1658" t="s">
        <v>125</v>
      </c>
      <c r="E1658">
        <v>111</v>
      </c>
      <c r="F1658">
        <v>7.4</v>
      </c>
      <c r="G1658">
        <v>0</v>
      </c>
      <c r="H1658">
        <v>0</v>
      </c>
      <c r="I1658">
        <v>0</v>
      </c>
      <c r="J1658">
        <v>0.6</v>
      </c>
      <c r="K1658">
        <v>7.4</v>
      </c>
      <c r="L1658">
        <v>74</v>
      </c>
      <c r="M1658">
        <v>0</v>
      </c>
      <c r="N1658">
        <v>6</v>
      </c>
      <c r="O1658">
        <v>0</v>
      </c>
      <c r="P1658">
        <v>74</v>
      </c>
      <c r="Q1658">
        <v>80</v>
      </c>
      <c r="R1658" s="3">
        <v>0.92500000000000004</v>
      </c>
      <c r="S1658">
        <v>0</v>
      </c>
      <c r="T1658">
        <v>0</v>
      </c>
      <c r="AQ1658" t="str">
        <f t="shared" si="103"/>
        <v>TVF</v>
      </c>
      <c r="AR1658" t="str">
        <f t="shared" si="103"/>
        <v>4970</v>
      </c>
      <c r="AS1658" t="str">
        <f t="shared" si="104"/>
        <v/>
      </c>
      <c r="AT1658" t="str">
        <f t="shared" si="101"/>
        <v>TVF4970</v>
      </c>
      <c r="AU1658" t="str">
        <f t="shared" si="102"/>
        <v>TVF4970-***** CRSE TOTAL</v>
      </c>
    </row>
    <row r="1659" spans="1:51" x14ac:dyDescent="0.2">
      <c r="A1659" t="s">
        <v>103</v>
      </c>
      <c r="B1659" t="s">
        <v>663</v>
      </c>
      <c r="C1659">
        <v>4990</v>
      </c>
      <c r="D1659">
        <v>2</v>
      </c>
      <c r="E1659">
        <v>9</v>
      </c>
      <c r="F1659">
        <v>0.6</v>
      </c>
      <c r="G1659">
        <v>0</v>
      </c>
      <c r="H1659">
        <v>0</v>
      </c>
      <c r="I1659">
        <v>0</v>
      </c>
      <c r="J1659">
        <v>0</v>
      </c>
      <c r="K1659">
        <v>0.6</v>
      </c>
      <c r="L1659">
        <v>3</v>
      </c>
      <c r="M1659">
        <v>0</v>
      </c>
      <c r="N1659">
        <v>0</v>
      </c>
      <c r="O1659">
        <v>0</v>
      </c>
      <c r="P1659">
        <v>3</v>
      </c>
      <c r="Q1659">
        <v>5</v>
      </c>
      <c r="R1659" s="3">
        <v>0.6</v>
      </c>
      <c r="S1659">
        <v>0</v>
      </c>
      <c r="T1659">
        <v>0</v>
      </c>
      <c r="U1659" t="s">
        <v>202</v>
      </c>
      <c r="Y1659" t="s">
        <v>61</v>
      </c>
      <c r="Z1659" t="s">
        <v>61</v>
      </c>
      <c r="AA1659" t="s">
        <v>61</v>
      </c>
      <c r="AB1659" t="s">
        <v>5537</v>
      </c>
      <c r="AC1659">
        <v>36</v>
      </c>
      <c r="AD1659">
        <v>2</v>
      </c>
      <c r="AE1659">
        <v>3</v>
      </c>
      <c r="AF1659">
        <v>4</v>
      </c>
      <c r="AG1659">
        <v>3</v>
      </c>
      <c r="AH1659">
        <v>1</v>
      </c>
      <c r="AI1659">
        <v>0</v>
      </c>
      <c r="AJ1659">
        <v>92347</v>
      </c>
      <c r="AK1659" t="s">
        <v>61</v>
      </c>
      <c r="AL1659" t="s">
        <v>61</v>
      </c>
      <c r="AM1659" t="s">
        <v>61</v>
      </c>
      <c r="AN1659" t="s">
        <v>61</v>
      </c>
      <c r="AO1659" t="s">
        <v>61</v>
      </c>
      <c r="AP1659">
        <v>1</v>
      </c>
      <c r="AQ1659" t="str">
        <f t="shared" si="103"/>
        <v>TVF</v>
      </c>
      <c r="AR1659" t="str">
        <f t="shared" si="103"/>
        <v>4990</v>
      </c>
      <c r="AS1659" t="str">
        <f t="shared" si="104"/>
        <v>Fust</v>
      </c>
      <c r="AT1659" t="str">
        <f t="shared" si="101"/>
        <v>TVF4990Fust Jeffrey R.</v>
      </c>
      <c r="AU1659" t="str">
        <f t="shared" si="102"/>
        <v>TVF4990-2</v>
      </c>
      <c r="AV1659" t="s">
        <v>3120</v>
      </c>
      <c r="AW1659" t="s">
        <v>2939</v>
      </c>
      <c r="AX1659" t="s">
        <v>2753</v>
      </c>
    </row>
    <row r="1660" spans="1:51" x14ac:dyDescent="0.2">
      <c r="A1660" t="s">
        <v>103</v>
      </c>
      <c r="B1660" t="s">
        <v>663</v>
      </c>
      <c r="C1660">
        <v>4990</v>
      </c>
      <c r="D1660">
        <v>3</v>
      </c>
      <c r="E1660">
        <v>3</v>
      </c>
      <c r="F1660">
        <v>0.2</v>
      </c>
      <c r="G1660">
        <v>0</v>
      </c>
      <c r="H1660">
        <v>0</v>
      </c>
      <c r="I1660">
        <v>0</v>
      </c>
      <c r="J1660">
        <v>0</v>
      </c>
      <c r="K1660">
        <v>0.2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5</v>
      </c>
      <c r="R1660" s="3">
        <v>0.2</v>
      </c>
      <c r="S1660">
        <v>0</v>
      </c>
      <c r="T1660">
        <v>0</v>
      </c>
      <c r="U1660" t="s">
        <v>202</v>
      </c>
      <c r="Y1660" t="s">
        <v>61</v>
      </c>
      <c r="Z1660" t="s">
        <v>61</v>
      </c>
      <c r="AA1660" t="s">
        <v>61</v>
      </c>
      <c r="AB1660" t="s">
        <v>5498</v>
      </c>
      <c r="AC1660">
        <v>36</v>
      </c>
      <c r="AD1660">
        <v>2</v>
      </c>
      <c r="AE1660">
        <v>3</v>
      </c>
      <c r="AF1660">
        <v>1</v>
      </c>
      <c r="AG1660">
        <v>1</v>
      </c>
      <c r="AH1660">
        <v>0</v>
      </c>
      <c r="AI1660">
        <v>0</v>
      </c>
      <c r="AJ1660">
        <v>92348</v>
      </c>
      <c r="AK1660" t="s">
        <v>61</v>
      </c>
      <c r="AL1660" t="s">
        <v>61</v>
      </c>
      <c r="AM1660" t="s">
        <v>61</v>
      </c>
      <c r="AN1660" t="s">
        <v>61</v>
      </c>
      <c r="AO1660" t="s">
        <v>61</v>
      </c>
      <c r="AP1660">
        <v>1</v>
      </c>
      <c r="AQ1660" t="str">
        <f t="shared" si="103"/>
        <v>TVF</v>
      </c>
      <c r="AR1660" t="str">
        <f t="shared" si="103"/>
        <v>4990</v>
      </c>
      <c r="AS1660" t="str">
        <f t="shared" si="104"/>
        <v>Bale</v>
      </c>
      <c r="AT1660" t="str">
        <f t="shared" si="101"/>
        <v>TVF4990Baler Pablo F.</v>
      </c>
      <c r="AU1660" t="str">
        <f t="shared" si="102"/>
        <v>TVF4990-3</v>
      </c>
      <c r="AV1660" t="s">
        <v>3046</v>
      </c>
      <c r="AW1660" t="s">
        <v>3047</v>
      </c>
      <c r="AX1660" t="s">
        <v>2451</v>
      </c>
    </row>
    <row r="1661" spans="1:51" x14ac:dyDescent="0.2">
      <c r="A1661" t="s">
        <v>103</v>
      </c>
      <c r="B1661" t="s">
        <v>663</v>
      </c>
      <c r="C1661">
        <v>4990</v>
      </c>
      <c r="D1661">
        <v>4</v>
      </c>
      <c r="E1661">
        <v>9</v>
      </c>
      <c r="F1661">
        <v>0.6</v>
      </c>
      <c r="G1661">
        <v>0</v>
      </c>
      <c r="H1661">
        <v>0</v>
      </c>
      <c r="I1661">
        <v>0</v>
      </c>
      <c r="J1661">
        <v>0</v>
      </c>
      <c r="K1661">
        <v>0.6</v>
      </c>
      <c r="L1661">
        <v>3</v>
      </c>
      <c r="M1661">
        <v>0</v>
      </c>
      <c r="N1661">
        <v>0</v>
      </c>
      <c r="O1661">
        <v>0</v>
      </c>
      <c r="P1661">
        <v>3</v>
      </c>
      <c r="Q1661">
        <v>5</v>
      </c>
      <c r="R1661" s="3">
        <v>0.6</v>
      </c>
      <c r="S1661">
        <v>0</v>
      </c>
      <c r="T1661">
        <v>0</v>
      </c>
      <c r="U1661" t="s">
        <v>202</v>
      </c>
      <c r="Y1661" t="s">
        <v>61</v>
      </c>
      <c r="Z1661" t="s">
        <v>61</v>
      </c>
      <c r="AA1661" t="s">
        <v>61</v>
      </c>
      <c r="AB1661" t="s">
        <v>5533</v>
      </c>
      <c r="AC1661">
        <v>36</v>
      </c>
      <c r="AD1661">
        <v>2</v>
      </c>
      <c r="AE1661">
        <v>3</v>
      </c>
      <c r="AF1661">
        <v>4</v>
      </c>
      <c r="AG1661">
        <v>3</v>
      </c>
      <c r="AH1661">
        <v>1</v>
      </c>
      <c r="AI1661">
        <v>0</v>
      </c>
      <c r="AJ1661">
        <v>97679</v>
      </c>
      <c r="AK1661" t="s">
        <v>61</v>
      </c>
      <c r="AL1661" t="s">
        <v>61</v>
      </c>
      <c r="AM1661" t="s">
        <v>61</v>
      </c>
      <c r="AN1661" t="s">
        <v>61</v>
      </c>
      <c r="AO1661" t="s">
        <v>61</v>
      </c>
      <c r="AP1661">
        <v>1</v>
      </c>
      <c r="AQ1661" t="str">
        <f t="shared" si="103"/>
        <v>TVF</v>
      </c>
      <c r="AR1661" t="str">
        <f t="shared" si="103"/>
        <v>4990</v>
      </c>
      <c r="AS1661" t="str">
        <f t="shared" si="104"/>
        <v>Aced</v>
      </c>
      <c r="AT1661" t="str">
        <f t="shared" si="101"/>
        <v>TVF4990Acedo Miguel Angel</v>
      </c>
      <c r="AU1661" t="str">
        <f t="shared" si="102"/>
        <v>TVF4990-4</v>
      </c>
      <c r="AV1661" t="s">
        <v>3113</v>
      </c>
      <c r="AW1661" t="s">
        <v>2532</v>
      </c>
      <c r="AX1661" t="s">
        <v>2533</v>
      </c>
    </row>
    <row r="1662" spans="1:51" x14ac:dyDescent="0.2">
      <c r="A1662" t="s">
        <v>103</v>
      </c>
      <c r="B1662" t="s">
        <v>663</v>
      </c>
      <c r="C1662">
        <v>4990</v>
      </c>
      <c r="D1662">
        <v>5</v>
      </c>
      <c r="E1662">
        <v>3</v>
      </c>
      <c r="F1662">
        <v>0.2</v>
      </c>
      <c r="G1662">
        <v>0</v>
      </c>
      <c r="H1662">
        <v>0</v>
      </c>
      <c r="I1662">
        <v>0</v>
      </c>
      <c r="J1662">
        <v>0</v>
      </c>
      <c r="K1662">
        <v>0.2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5</v>
      </c>
      <c r="R1662" s="3">
        <v>0.2</v>
      </c>
      <c r="S1662">
        <v>0</v>
      </c>
      <c r="T1662">
        <v>0</v>
      </c>
      <c r="U1662" t="s">
        <v>202</v>
      </c>
      <c r="Y1662" t="s">
        <v>61</v>
      </c>
      <c r="Z1662" t="s">
        <v>61</v>
      </c>
      <c r="AA1662" t="s">
        <v>61</v>
      </c>
      <c r="AB1662" t="s">
        <v>5543</v>
      </c>
      <c r="AC1662">
        <v>36</v>
      </c>
      <c r="AD1662">
        <v>2</v>
      </c>
      <c r="AE1662">
        <v>3</v>
      </c>
      <c r="AF1662">
        <v>4</v>
      </c>
      <c r="AG1662">
        <v>1</v>
      </c>
      <c r="AH1662">
        <v>3</v>
      </c>
      <c r="AI1662">
        <v>0</v>
      </c>
      <c r="AJ1662">
        <v>97680</v>
      </c>
      <c r="AK1662" t="s">
        <v>61</v>
      </c>
      <c r="AL1662" t="s">
        <v>61</v>
      </c>
      <c r="AM1662" t="s">
        <v>61</v>
      </c>
      <c r="AN1662" t="s">
        <v>61</v>
      </c>
      <c r="AO1662" t="s">
        <v>61</v>
      </c>
      <c r="AP1662">
        <v>1</v>
      </c>
      <c r="AQ1662" t="str">
        <f t="shared" si="103"/>
        <v>TVF</v>
      </c>
      <c r="AR1662" t="str">
        <f t="shared" si="103"/>
        <v>4990</v>
      </c>
      <c r="AS1662" t="str">
        <f t="shared" si="104"/>
        <v>Meye</v>
      </c>
      <c r="AT1662" t="str">
        <f t="shared" si="101"/>
        <v>TVF4990Meyer Sylke Rene</v>
      </c>
      <c r="AU1662" t="str">
        <f t="shared" si="102"/>
        <v>TVF4990-5</v>
      </c>
      <c r="AV1662" t="s">
        <v>3129</v>
      </c>
      <c r="AW1662" t="s">
        <v>3130</v>
      </c>
      <c r="AX1662" t="s">
        <v>3131</v>
      </c>
    </row>
    <row r="1663" spans="1:51" x14ac:dyDescent="0.2">
      <c r="A1663" t="s">
        <v>103</v>
      </c>
      <c r="B1663" t="s">
        <v>663</v>
      </c>
      <c r="C1663">
        <v>4990</v>
      </c>
      <c r="D1663">
        <v>6</v>
      </c>
      <c r="E1663">
        <v>3</v>
      </c>
      <c r="F1663">
        <v>0.2</v>
      </c>
      <c r="G1663">
        <v>0</v>
      </c>
      <c r="H1663">
        <v>0</v>
      </c>
      <c r="I1663">
        <v>0</v>
      </c>
      <c r="J1663">
        <v>0</v>
      </c>
      <c r="K1663">
        <v>0.2</v>
      </c>
      <c r="L1663">
        <v>1</v>
      </c>
      <c r="M1663">
        <v>0</v>
      </c>
      <c r="N1663">
        <v>0</v>
      </c>
      <c r="O1663">
        <v>0</v>
      </c>
      <c r="P1663">
        <v>1</v>
      </c>
      <c r="Q1663">
        <v>5</v>
      </c>
      <c r="R1663" s="3">
        <v>0.2</v>
      </c>
      <c r="S1663">
        <v>0</v>
      </c>
      <c r="T1663">
        <v>0</v>
      </c>
      <c r="U1663" t="s">
        <v>202</v>
      </c>
      <c r="Y1663" t="s">
        <v>61</v>
      </c>
      <c r="Z1663" t="s">
        <v>61</v>
      </c>
      <c r="AA1663" t="s">
        <v>61</v>
      </c>
      <c r="AB1663" t="s">
        <v>5546</v>
      </c>
      <c r="AC1663">
        <v>36</v>
      </c>
      <c r="AD1663">
        <v>2</v>
      </c>
      <c r="AE1663">
        <v>3</v>
      </c>
      <c r="AF1663">
        <v>2</v>
      </c>
      <c r="AG1663">
        <v>1</v>
      </c>
      <c r="AH1663">
        <v>1</v>
      </c>
      <c r="AI1663">
        <v>0</v>
      </c>
      <c r="AJ1663">
        <v>97681</v>
      </c>
      <c r="AK1663" t="s">
        <v>61</v>
      </c>
      <c r="AL1663" t="s">
        <v>61</v>
      </c>
      <c r="AM1663" t="s">
        <v>61</v>
      </c>
      <c r="AN1663" t="s">
        <v>61</v>
      </c>
      <c r="AO1663" t="s">
        <v>61</v>
      </c>
      <c r="AP1663">
        <v>1</v>
      </c>
      <c r="AQ1663" t="str">
        <f t="shared" si="103"/>
        <v>TVF</v>
      </c>
      <c r="AR1663" t="str">
        <f t="shared" si="103"/>
        <v>4990</v>
      </c>
      <c r="AS1663" t="str">
        <f t="shared" si="104"/>
        <v>Bloo</v>
      </c>
      <c r="AT1663" t="str">
        <f t="shared" si="101"/>
        <v>TVF4990Bloom Alan J</v>
      </c>
      <c r="AU1663" t="str">
        <f t="shared" si="102"/>
        <v>TVF4990-6</v>
      </c>
      <c r="AV1663" t="s">
        <v>3135</v>
      </c>
      <c r="AW1663" t="s">
        <v>2667</v>
      </c>
      <c r="AX1663" t="s">
        <v>2419</v>
      </c>
    </row>
    <row r="1664" spans="1:51" x14ac:dyDescent="0.2">
      <c r="A1664" t="s">
        <v>103</v>
      </c>
      <c r="B1664" t="s">
        <v>663</v>
      </c>
      <c r="C1664">
        <v>4990</v>
      </c>
      <c r="D1664">
        <v>7</v>
      </c>
      <c r="E1664">
        <v>0</v>
      </c>
      <c r="F1664">
        <v>0</v>
      </c>
      <c r="G1664">
        <v>3</v>
      </c>
      <c r="H1664">
        <v>0.25</v>
      </c>
      <c r="I1664">
        <v>0.25</v>
      </c>
      <c r="J1664">
        <v>0</v>
      </c>
      <c r="K1664">
        <v>0.25</v>
      </c>
      <c r="L1664">
        <v>1</v>
      </c>
      <c r="M1664">
        <v>1</v>
      </c>
      <c r="N1664">
        <v>0</v>
      </c>
      <c r="O1664">
        <v>0</v>
      </c>
      <c r="P1664">
        <v>1</v>
      </c>
      <c r="Q1664">
        <v>5</v>
      </c>
      <c r="R1664" s="3">
        <v>0.2</v>
      </c>
      <c r="S1664">
        <v>0</v>
      </c>
      <c r="T1664">
        <v>0</v>
      </c>
      <c r="U1664" t="s">
        <v>202</v>
      </c>
      <c r="Y1664" t="s">
        <v>61</v>
      </c>
      <c r="Z1664" t="s">
        <v>61</v>
      </c>
      <c r="AA1664" t="s">
        <v>61</v>
      </c>
      <c r="AB1664" t="s">
        <v>5287</v>
      </c>
      <c r="AC1664">
        <v>36</v>
      </c>
      <c r="AD1664">
        <v>2</v>
      </c>
      <c r="AE1664">
        <v>3</v>
      </c>
      <c r="AF1664">
        <v>1</v>
      </c>
      <c r="AG1664">
        <v>1</v>
      </c>
      <c r="AH1664">
        <v>0</v>
      </c>
      <c r="AI1664">
        <v>0</v>
      </c>
      <c r="AJ1664">
        <v>97682</v>
      </c>
      <c r="AK1664" t="s">
        <v>61</v>
      </c>
      <c r="AL1664" t="s">
        <v>61</v>
      </c>
      <c r="AM1664" t="s">
        <v>61</v>
      </c>
      <c r="AN1664" t="s">
        <v>61</v>
      </c>
      <c r="AO1664" t="s">
        <v>61</v>
      </c>
      <c r="AP1664">
        <v>1</v>
      </c>
      <c r="AQ1664" t="str">
        <f t="shared" si="103"/>
        <v>TVF</v>
      </c>
      <c r="AR1664" t="str">
        <f t="shared" si="103"/>
        <v>4990</v>
      </c>
      <c r="AS1664" t="str">
        <f t="shared" si="104"/>
        <v>Madi</v>
      </c>
      <c r="AT1664" t="str">
        <f t="shared" si="101"/>
        <v>TVF4990Madison Kelly J</v>
      </c>
      <c r="AU1664" t="str">
        <f t="shared" si="102"/>
        <v>TVF4990-7</v>
      </c>
      <c r="AV1664" t="s">
        <v>2631</v>
      </c>
      <c r="AW1664" t="s">
        <v>2406</v>
      </c>
      <c r="AX1664" t="s">
        <v>2419</v>
      </c>
    </row>
    <row r="1665" spans="1:50" x14ac:dyDescent="0.2">
      <c r="A1665" t="s">
        <v>103</v>
      </c>
      <c r="B1665" t="s">
        <v>663</v>
      </c>
      <c r="C1665">
        <v>4990</v>
      </c>
      <c r="D1665">
        <v>8</v>
      </c>
      <c r="E1665">
        <v>0</v>
      </c>
      <c r="F1665">
        <v>0</v>
      </c>
      <c r="G1665">
        <v>3</v>
      </c>
      <c r="H1665">
        <v>0.25</v>
      </c>
      <c r="I1665">
        <v>0</v>
      </c>
      <c r="J1665">
        <v>0.25</v>
      </c>
      <c r="K1665">
        <v>0.25</v>
      </c>
      <c r="L1665">
        <v>1</v>
      </c>
      <c r="M1665">
        <v>0</v>
      </c>
      <c r="N1665">
        <v>1</v>
      </c>
      <c r="O1665">
        <v>0</v>
      </c>
      <c r="P1665">
        <v>1</v>
      </c>
      <c r="Q1665">
        <v>5</v>
      </c>
      <c r="R1665" s="3">
        <v>0.2</v>
      </c>
      <c r="S1665">
        <v>0</v>
      </c>
      <c r="T1665">
        <v>0</v>
      </c>
      <c r="U1665" t="s">
        <v>202</v>
      </c>
      <c r="Y1665" t="s">
        <v>61</v>
      </c>
      <c r="Z1665" t="s">
        <v>61</v>
      </c>
      <c r="AA1665" t="s">
        <v>61</v>
      </c>
      <c r="AB1665" t="s">
        <v>5286</v>
      </c>
      <c r="AC1665">
        <v>36</v>
      </c>
      <c r="AD1665">
        <v>2</v>
      </c>
      <c r="AE1665">
        <v>3</v>
      </c>
      <c r="AF1665">
        <v>1</v>
      </c>
      <c r="AG1665">
        <v>1</v>
      </c>
      <c r="AH1665">
        <v>0</v>
      </c>
      <c r="AI1665">
        <v>0</v>
      </c>
      <c r="AJ1665">
        <v>97683</v>
      </c>
      <c r="AK1665" t="s">
        <v>61</v>
      </c>
      <c r="AL1665" t="s">
        <v>61</v>
      </c>
      <c r="AM1665" t="s">
        <v>61</v>
      </c>
      <c r="AN1665" t="s">
        <v>61</v>
      </c>
      <c r="AO1665" t="s">
        <v>61</v>
      </c>
      <c r="AP1665">
        <v>1</v>
      </c>
      <c r="AQ1665" t="str">
        <f t="shared" si="103"/>
        <v>TVF</v>
      </c>
      <c r="AR1665" t="str">
        <f t="shared" si="103"/>
        <v>4990</v>
      </c>
      <c r="AS1665" t="str">
        <f t="shared" si="104"/>
        <v>Clar</v>
      </c>
      <c r="AT1665" t="str">
        <f t="shared" si="101"/>
        <v>TVF4990Clarke Michael Jordan</v>
      </c>
      <c r="AU1665" t="str">
        <f t="shared" si="102"/>
        <v>TVF4990-8</v>
      </c>
      <c r="AV1665" t="s">
        <v>2629</v>
      </c>
      <c r="AW1665" t="s">
        <v>2446</v>
      </c>
      <c r="AX1665" t="s">
        <v>2630</v>
      </c>
    </row>
    <row r="1666" spans="1:50" x14ac:dyDescent="0.2">
      <c r="A1666" t="s">
        <v>103</v>
      </c>
      <c r="B1666" t="s">
        <v>663</v>
      </c>
      <c r="C1666">
        <v>4990</v>
      </c>
      <c r="D1666" t="s">
        <v>125</v>
      </c>
      <c r="E1666">
        <v>27</v>
      </c>
      <c r="F1666">
        <v>1.8</v>
      </c>
      <c r="G1666">
        <v>6</v>
      </c>
      <c r="H1666">
        <v>0.5</v>
      </c>
      <c r="I1666">
        <v>0.25</v>
      </c>
      <c r="J1666">
        <v>0.25</v>
      </c>
      <c r="K1666">
        <v>2.2999999999999998</v>
      </c>
      <c r="L1666">
        <v>11</v>
      </c>
      <c r="M1666">
        <v>1</v>
      </c>
      <c r="N1666">
        <v>1</v>
      </c>
      <c r="O1666">
        <v>0</v>
      </c>
      <c r="P1666">
        <v>11</v>
      </c>
      <c r="Q1666">
        <v>35</v>
      </c>
      <c r="R1666" s="3">
        <v>0.31430000000000002</v>
      </c>
      <c r="S1666">
        <v>0</v>
      </c>
      <c r="T1666">
        <v>0</v>
      </c>
      <c r="AQ1666" t="str">
        <f t="shared" si="103"/>
        <v>TVF</v>
      </c>
      <c r="AR1666" t="str">
        <f t="shared" si="103"/>
        <v>4990</v>
      </c>
      <c r="AS1666" t="str">
        <f t="shared" si="104"/>
        <v/>
      </c>
      <c r="AT1666" t="str">
        <f t="shared" si="101"/>
        <v>TVF4990</v>
      </c>
      <c r="AU1666" t="str">
        <f t="shared" si="102"/>
        <v>TVF4990-***** CRSE TOTAL</v>
      </c>
    </row>
    <row r="1667" spans="1:50" x14ac:dyDescent="0.2">
      <c r="A1667" t="s">
        <v>103</v>
      </c>
      <c r="B1667" t="s">
        <v>663</v>
      </c>
      <c r="C1667" t="s">
        <v>61</v>
      </c>
      <c r="D1667" t="s">
        <v>126</v>
      </c>
      <c r="E1667">
        <v>5722</v>
      </c>
      <c r="F1667">
        <v>381.47</v>
      </c>
      <c r="G1667">
        <v>27</v>
      </c>
      <c r="H1667">
        <v>2.25</v>
      </c>
      <c r="I1667">
        <v>6.23</v>
      </c>
      <c r="J1667">
        <v>6.25</v>
      </c>
      <c r="K1667">
        <v>383.72</v>
      </c>
      <c r="L1667">
        <v>2879</v>
      </c>
      <c r="M1667">
        <v>46</v>
      </c>
      <c r="N1667">
        <v>52</v>
      </c>
      <c r="O1667">
        <v>36</v>
      </c>
      <c r="P1667">
        <v>2915</v>
      </c>
      <c r="Q1667">
        <v>2971</v>
      </c>
      <c r="R1667" s="3">
        <v>0.98119999999999996</v>
      </c>
      <c r="S1667">
        <v>0</v>
      </c>
      <c r="T1667">
        <v>66</v>
      </c>
      <c r="AQ1667" t="str">
        <f t="shared" si="103"/>
        <v>TVF</v>
      </c>
      <c r="AR1667" t="str">
        <f t="shared" si="103"/>
        <v/>
      </c>
      <c r="AS1667" t="str">
        <f t="shared" si="104"/>
        <v/>
      </c>
      <c r="AT1667" t="str">
        <f t="shared" ref="AT1667:AT1730" si="105">CONCATENATE(AQ1667,AR1667, "",AB1667)</f>
        <v>TVF</v>
      </c>
      <c r="AU1667" t="str">
        <f t="shared" ref="AU1667:AU1730" si="106">CONCATENATE(AQ1667,AR1667,"-",D1667)</f>
        <v>TVF-***** SUBJ TOTAL</v>
      </c>
    </row>
    <row r="1668" spans="1:50" x14ac:dyDescent="0.2">
      <c r="A1668" t="s">
        <v>103</v>
      </c>
      <c r="B1668" t="s">
        <v>702</v>
      </c>
      <c r="C1668">
        <v>5100</v>
      </c>
      <c r="D1668">
        <v>1</v>
      </c>
      <c r="E1668">
        <v>0</v>
      </c>
      <c r="F1668">
        <v>0</v>
      </c>
      <c r="G1668">
        <v>69</v>
      </c>
      <c r="H1668">
        <v>5.75</v>
      </c>
      <c r="I1668">
        <v>1.5</v>
      </c>
      <c r="J1668">
        <v>0.25</v>
      </c>
      <c r="K1668">
        <v>5.75</v>
      </c>
      <c r="L1668">
        <v>23</v>
      </c>
      <c r="M1668">
        <v>6</v>
      </c>
      <c r="N1668">
        <v>1</v>
      </c>
      <c r="O1668">
        <v>0</v>
      </c>
      <c r="P1668">
        <v>23</v>
      </c>
      <c r="Q1668">
        <v>25</v>
      </c>
      <c r="R1668" s="3">
        <v>0.92</v>
      </c>
      <c r="S1668">
        <v>0</v>
      </c>
      <c r="T1668">
        <v>0</v>
      </c>
      <c r="U1668" t="s">
        <v>703</v>
      </c>
      <c r="V1668" t="s">
        <v>115</v>
      </c>
      <c r="W1668" s="4">
        <v>0.53125</v>
      </c>
      <c r="X1668" s="4">
        <v>0.63541666666666663</v>
      </c>
      <c r="Y1668" t="s">
        <v>330</v>
      </c>
      <c r="Z1668">
        <v>210</v>
      </c>
      <c r="AA1668">
        <v>20</v>
      </c>
      <c r="AB1668" t="s">
        <v>5515</v>
      </c>
      <c r="AC1668">
        <v>5</v>
      </c>
      <c r="AD1668">
        <v>3</v>
      </c>
      <c r="AE1668">
        <v>3</v>
      </c>
      <c r="AF1668">
        <v>0</v>
      </c>
      <c r="AG1668">
        <v>0</v>
      </c>
      <c r="AH1668">
        <v>0</v>
      </c>
      <c r="AI1668">
        <v>0</v>
      </c>
      <c r="AJ1668">
        <v>91459</v>
      </c>
      <c r="AK1668" t="s">
        <v>61</v>
      </c>
      <c r="AL1668" t="s">
        <v>61</v>
      </c>
      <c r="AM1668" t="s">
        <v>61</v>
      </c>
      <c r="AN1668" t="s">
        <v>61</v>
      </c>
      <c r="AO1668" t="s">
        <v>61</v>
      </c>
      <c r="AP1668">
        <v>1</v>
      </c>
      <c r="AQ1668" t="str">
        <f t="shared" ref="AQ1668:AR1731" si="107">TRIM(B1668)</f>
        <v>TVFT</v>
      </c>
      <c r="AR1668" t="str">
        <f t="shared" si="107"/>
        <v>5100</v>
      </c>
      <c r="AS1668" t="str">
        <f t="shared" si="104"/>
        <v>Roth</v>
      </c>
      <c r="AT1668" t="str">
        <f t="shared" si="105"/>
        <v>TVFT5100Rothman Stephen J</v>
      </c>
      <c r="AU1668" t="str">
        <f t="shared" si="106"/>
        <v>TVFT5100-1</v>
      </c>
      <c r="AV1668" t="s">
        <v>3080</v>
      </c>
      <c r="AW1668" t="s">
        <v>3081</v>
      </c>
      <c r="AX1668" t="s">
        <v>2419</v>
      </c>
    </row>
    <row r="1669" spans="1:50" x14ac:dyDescent="0.2">
      <c r="A1669" t="s">
        <v>103</v>
      </c>
      <c r="B1669" t="s">
        <v>702</v>
      </c>
      <c r="C1669">
        <v>5100</v>
      </c>
      <c r="D1669" t="s">
        <v>125</v>
      </c>
      <c r="E1669">
        <v>0</v>
      </c>
      <c r="F1669">
        <v>0</v>
      </c>
      <c r="G1669">
        <v>69</v>
      </c>
      <c r="H1669">
        <v>5.75</v>
      </c>
      <c r="I1669">
        <v>1.5</v>
      </c>
      <c r="J1669">
        <v>0.25</v>
      </c>
      <c r="K1669">
        <v>5.75</v>
      </c>
      <c r="L1669">
        <v>23</v>
      </c>
      <c r="M1669">
        <v>6</v>
      </c>
      <c r="N1669">
        <v>1</v>
      </c>
      <c r="O1669">
        <v>0</v>
      </c>
      <c r="P1669">
        <v>23</v>
      </c>
      <c r="Q1669">
        <v>25</v>
      </c>
      <c r="R1669" s="3">
        <v>0.92</v>
      </c>
      <c r="S1669">
        <v>0</v>
      </c>
      <c r="T1669">
        <v>0</v>
      </c>
      <c r="AQ1669" t="str">
        <f t="shared" si="107"/>
        <v>TVFT</v>
      </c>
      <c r="AR1669" t="str">
        <f t="shared" si="107"/>
        <v>5100</v>
      </c>
      <c r="AS1669" t="str">
        <f t="shared" si="104"/>
        <v/>
      </c>
      <c r="AT1669" t="str">
        <f t="shared" si="105"/>
        <v>TVFT5100</v>
      </c>
      <c r="AU1669" t="str">
        <f t="shared" si="106"/>
        <v>TVFT5100-***** CRSE TOTAL</v>
      </c>
    </row>
    <row r="1670" spans="1:50" x14ac:dyDescent="0.2">
      <c r="A1670" t="s">
        <v>103</v>
      </c>
      <c r="B1670" t="s">
        <v>702</v>
      </c>
      <c r="C1670">
        <v>5101</v>
      </c>
      <c r="D1670">
        <v>1</v>
      </c>
      <c r="E1670">
        <v>0</v>
      </c>
      <c r="F1670">
        <v>0</v>
      </c>
      <c r="G1670">
        <v>69</v>
      </c>
      <c r="H1670">
        <v>5.75</v>
      </c>
      <c r="I1670">
        <v>1.5</v>
      </c>
      <c r="J1670">
        <v>0.25</v>
      </c>
      <c r="K1670">
        <v>5.75</v>
      </c>
      <c r="L1670">
        <v>23</v>
      </c>
      <c r="M1670">
        <v>6</v>
      </c>
      <c r="N1670">
        <v>1</v>
      </c>
      <c r="O1670">
        <v>0</v>
      </c>
      <c r="P1670">
        <v>23</v>
      </c>
      <c r="Q1670">
        <v>25</v>
      </c>
      <c r="R1670" s="3">
        <v>0.92</v>
      </c>
      <c r="S1670">
        <v>0</v>
      </c>
      <c r="T1670">
        <v>0</v>
      </c>
      <c r="U1670" t="s">
        <v>704</v>
      </c>
      <c r="V1670" t="s">
        <v>666</v>
      </c>
      <c r="W1670" s="4">
        <v>0.53125</v>
      </c>
      <c r="X1670" s="4">
        <v>0.63541666666666663</v>
      </c>
      <c r="Y1670" t="s">
        <v>514</v>
      </c>
      <c r="Z1670">
        <v>116</v>
      </c>
      <c r="AA1670">
        <v>116</v>
      </c>
      <c r="AB1670" t="s">
        <v>5549</v>
      </c>
      <c r="AC1670">
        <v>12</v>
      </c>
      <c r="AD1670">
        <v>3</v>
      </c>
      <c r="AE1670">
        <v>3</v>
      </c>
      <c r="AF1670">
        <v>0</v>
      </c>
      <c r="AG1670">
        <v>0</v>
      </c>
      <c r="AH1670">
        <v>0</v>
      </c>
      <c r="AI1670">
        <v>0</v>
      </c>
      <c r="AJ1670">
        <v>91517</v>
      </c>
      <c r="AK1670" t="s">
        <v>61</v>
      </c>
      <c r="AL1670" t="s">
        <v>61</v>
      </c>
      <c r="AM1670" t="s">
        <v>61</v>
      </c>
      <c r="AN1670" t="s">
        <v>61</v>
      </c>
      <c r="AO1670" t="s">
        <v>61</v>
      </c>
      <c r="AP1670">
        <v>1</v>
      </c>
      <c r="AQ1670" t="str">
        <f t="shared" si="107"/>
        <v>TVFT</v>
      </c>
      <c r="AR1670" t="str">
        <f t="shared" si="107"/>
        <v>5101</v>
      </c>
      <c r="AS1670" t="str">
        <f t="shared" si="104"/>
        <v>Muri</v>
      </c>
      <c r="AT1670" t="str">
        <f t="shared" si="105"/>
        <v>TVFT5101Murillo Christopher Scott</v>
      </c>
      <c r="AU1670" t="str">
        <f t="shared" si="106"/>
        <v>TVFT5101-1</v>
      </c>
      <c r="AV1670" t="s">
        <v>3138</v>
      </c>
      <c r="AW1670" t="s">
        <v>2821</v>
      </c>
      <c r="AX1670" t="s">
        <v>2452</v>
      </c>
    </row>
    <row r="1671" spans="1:50" x14ac:dyDescent="0.2">
      <c r="A1671" t="s">
        <v>103</v>
      </c>
      <c r="B1671" t="s">
        <v>702</v>
      </c>
      <c r="C1671">
        <v>5101</v>
      </c>
      <c r="D1671" t="s">
        <v>125</v>
      </c>
      <c r="E1671">
        <v>0</v>
      </c>
      <c r="F1671">
        <v>0</v>
      </c>
      <c r="G1671">
        <v>69</v>
      </c>
      <c r="H1671">
        <v>5.75</v>
      </c>
      <c r="I1671">
        <v>1.5</v>
      </c>
      <c r="J1671">
        <v>0.25</v>
      </c>
      <c r="K1671">
        <v>5.75</v>
      </c>
      <c r="L1671">
        <v>23</v>
      </c>
      <c r="M1671">
        <v>6</v>
      </c>
      <c r="N1671">
        <v>1</v>
      </c>
      <c r="O1671">
        <v>0</v>
      </c>
      <c r="P1671">
        <v>23</v>
      </c>
      <c r="Q1671">
        <v>25</v>
      </c>
      <c r="R1671" s="3">
        <v>0.92</v>
      </c>
      <c r="S1671">
        <v>0</v>
      </c>
      <c r="T1671">
        <v>0</v>
      </c>
      <c r="AQ1671" t="str">
        <f t="shared" si="107"/>
        <v>TVFT</v>
      </c>
      <c r="AR1671" t="str">
        <f t="shared" si="107"/>
        <v>5101</v>
      </c>
      <c r="AS1671" t="str">
        <f t="shared" si="104"/>
        <v/>
      </c>
      <c r="AT1671" t="str">
        <f t="shared" si="105"/>
        <v>TVFT5101</v>
      </c>
      <c r="AU1671" t="str">
        <f t="shared" si="106"/>
        <v>TVFT5101-***** CRSE TOTAL</v>
      </c>
    </row>
    <row r="1672" spans="1:50" x14ac:dyDescent="0.2">
      <c r="A1672" t="s">
        <v>103</v>
      </c>
      <c r="B1672" t="s">
        <v>702</v>
      </c>
      <c r="C1672">
        <v>5105</v>
      </c>
      <c r="D1672">
        <v>1</v>
      </c>
      <c r="E1672">
        <v>0</v>
      </c>
      <c r="F1672">
        <v>0</v>
      </c>
      <c r="G1672">
        <v>45</v>
      </c>
      <c r="H1672">
        <v>3.75</v>
      </c>
      <c r="I1672">
        <v>0.25</v>
      </c>
      <c r="J1672">
        <v>0.25</v>
      </c>
      <c r="K1672">
        <v>3.75</v>
      </c>
      <c r="L1672">
        <v>15</v>
      </c>
      <c r="M1672">
        <v>1</v>
      </c>
      <c r="N1672">
        <v>1</v>
      </c>
      <c r="O1672">
        <v>0</v>
      </c>
      <c r="P1672">
        <v>15</v>
      </c>
      <c r="Q1672">
        <v>20</v>
      </c>
      <c r="R1672" s="3">
        <v>0.75</v>
      </c>
      <c r="S1672">
        <v>0</v>
      </c>
      <c r="T1672">
        <v>0</v>
      </c>
      <c r="U1672" t="s">
        <v>705</v>
      </c>
      <c r="V1672" t="s">
        <v>120</v>
      </c>
      <c r="W1672" s="4">
        <v>0.6875</v>
      </c>
      <c r="X1672" s="4">
        <v>0.80208333333333337</v>
      </c>
      <c r="Y1672" t="s">
        <v>330</v>
      </c>
      <c r="Z1672">
        <v>202</v>
      </c>
      <c r="AA1672">
        <v>25</v>
      </c>
      <c r="AB1672" t="s">
        <v>5508</v>
      </c>
      <c r="AC1672">
        <v>4</v>
      </c>
      <c r="AD1672">
        <v>3</v>
      </c>
      <c r="AE1672">
        <v>3</v>
      </c>
      <c r="AF1672">
        <v>0</v>
      </c>
      <c r="AG1672">
        <v>0</v>
      </c>
      <c r="AH1672">
        <v>0</v>
      </c>
      <c r="AI1672">
        <v>0</v>
      </c>
      <c r="AJ1672">
        <v>91519</v>
      </c>
      <c r="AK1672" t="s">
        <v>61</v>
      </c>
      <c r="AL1672" t="s">
        <v>61</v>
      </c>
      <c r="AM1672" t="s">
        <v>61</v>
      </c>
      <c r="AN1672" t="s">
        <v>61</v>
      </c>
      <c r="AO1672" t="s">
        <v>61</v>
      </c>
      <c r="AP1672">
        <v>1</v>
      </c>
      <c r="AQ1672" t="str">
        <f t="shared" si="107"/>
        <v>TVFT</v>
      </c>
      <c r="AR1672" t="str">
        <f t="shared" si="107"/>
        <v>5105</v>
      </c>
      <c r="AS1672" t="str">
        <f t="shared" si="104"/>
        <v>Hatf</v>
      </c>
      <c r="AT1672" t="str">
        <f t="shared" si="105"/>
        <v>TVFT5105Hatfield James Allen</v>
      </c>
      <c r="AU1672" t="str">
        <f t="shared" si="106"/>
        <v>TVFT5105-1</v>
      </c>
      <c r="AV1672" t="s">
        <v>3066</v>
      </c>
      <c r="AW1672" t="s">
        <v>2479</v>
      </c>
      <c r="AX1672" t="s">
        <v>2585</v>
      </c>
    </row>
    <row r="1673" spans="1:50" x14ac:dyDescent="0.2">
      <c r="A1673" t="s">
        <v>103</v>
      </c>
      <c r="B1673" t="s">
        <v>702</v>
      </c>
      <c r="C1673">
        <v>5105</v>
      </c>
      <c r="D1673" t="s">
        <v>125</v>
      </c>
      <c r="E1673">
        <v>0</v>
      </c>
      <c r="F1673">
        <v>0</v>
      </c>
      <c r="G1673">
        <v>45</v>
      </c>
      <c r="H1673">
        <v>3.75</v>
      </c>
      <c r="I1673">
        <v>0.25</v>
      </c>
      <c r="J1673">
        <v>0.25</v>
      </c>
      <c r="K1673">
        <v>3.75</v>
      </c>
      <c r="L1673">
        <v>15</v>
      </c>
      <c r="M1673">
        <v>1</v>
      </c>
      <c r="N1673">
        <v>1</v>
      </c>
      <c r="O1673">
        <v>0</v>
      </c>
      <c r="P1673">
        <v>15</v>
      </c>
      <c r="Q1673">
        <v>20</v>
      </c>
      <c r="R1673" s="3">
        <v>0.75</v>
      </c>
      <c r="S1673">
        <v>0</v>
      </c>
      <c r="T1673">
        <v>0</v>
      </c>
      <c r="AQ1673" t="str">
        <f t="shared" si="107"/>
        <v>TVFT</v>
      </c>
      <c r="AR1673" t="str">
        <f t="shared" si="107"/>
        <v>5105</v>
      </c>
      <c r="AS1673" t="str">
        <f t="shared" si="104"/>
        <v/>
      </c>
      <c r="AT1673" t="str">
        <f t="shared" si="105"/>
        <v>TVFT5105</v>
      </c>
      <c r="AU1673" t="str">
        <f t="shared" si="106"/>
        <v>TVFT5105-***** CRSE TOTAL</v>
      </c>
    </row>
    <row r="1674" spans="1:50" x14ac:dyDescent="0.2">
      <c r="A1674" t="s">
        <v>103</v>
      </c>
      <c r="B1674" t="s">
        <v>702</v>
      </c>
      <c r="C1674">
        <v>5113</v>
      </c>
      <c r="D1674">
        <v>1</v>
      </c>
      <c r="E1674">
        <v>0</v>
      </c>
      <c r="F1674">
        <v>0</v>
      </c>
      <c r="G1674">
        <v>18</v>
      </c>
      <c r="H1674">
        <v>1.5</v>
      </c>
      <c r="I1674">
        <v>0.25</v>
      </c>
      <c r="J1674">
        <v>0</v>
      </c>
      <c r="K1674">
        <v>1.5</v>
      </c>
      <c r="L1674">
        <v>6</v>
      </c>
      <c r="M1674">
        <v>1</v>
      </c>
      <c r="N1674">
        <v>0</v>
      </c>
      <c r="O1674">
        <v>0</v>
      </c>
      <c r="P1674">
        <v>6</v>
      </c>
      <c r="Q1674">
        <v>20</v>
      </c>
      <c r="R1674" s="3">
        <v>0.3</v>
      </c>
      <c r="S1674">
        <v>0</v>
      </c>
      <c r="T1674">
        <v>0</v>
      </c>
      <c r="U1674" t="s">
        <v>706</v>
      </c>
      <c r="V1674" t="s">
        <v>121</v>
      </c>
      <c r="W1674" s="4">
        <v>0.5</v>
      </c>
      <c r="X1674" s="4">
        <v>0.60416666666666663</v>
      </c>
      <c r="Y1674" t="s">
        <v>514</v>
      </c>
      <c r="Z1674">
        <v>208</v>
      </c>
      <c r="AA1674">
        <v>20</v>
      </c>
      <c r="AB1674" t="s">
        <v>5511</v>
      </c>
      <c r="AC1674">
        <v>5</v>
      </c>
      <c r="AD1674">
        <v>3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91521</v>
      </c>
      <c r="AK1674" t="s">
        <v>61</v>
      </c>
      <c r="AL1674" t="s">
        <v>61</v>
      </c>
      <c r="AM1674" t="s">
        <v>61</v>
      </c>
      <c r="AN1674" t="s">
        <v>61</v>
      </c>
      <c r="AO1674" t="s">
        <v>61</v>
      </c>
      <c r="AP1674">
        <v>1</v>
      </c>
      <c r="AQ1674" t="str">
        <f t="shared" si="107"/>
        <v>TVFT</v>
      </c>
      <c r="AR1674" t="str">
        <f t="shared" si="107"/>
        <v>5113</v>
      </c>
      <c r="AS1674" t="str">
        <f t="shared" si="104"/>
        <v>Tyce</v>
      </c>
      <c r="AT1674" t="str">
        <f t="shared" si="105"/>
        <v>TVFT5113Tycer Alicia Winsome</v>
      </c>
      <c r="AU1674" t="str">
        <f t="shared" si="106"/>
        <v>TVFT5113-1</v>
      </c>
      <c r="AV1674" t="s">
        <v>3072</v>
      </c>
      <c r="AW1674" t="s">
        <v>2881</v>
      </c>
      <c r="AX1674" t="s">
        <v>3073</v>
      </c>
    </row>
    <row r="1675" spans="1:50" x14ac:dyDescent="0.2">
      <c r="A1675" t="s">
        <v>103</v>
      </c>
      <c r="B1675" t="s">
        <v>702</v>
      </c>
      <c r="C1675">
        <v>5113</v>
      </c>
      <c r="D1675" t="s">
        <v>125</v>
      </c>
      <c r="E1675">
        <v>0</v>
      </c>
      <c r="F1675">
        <v>0</v>
      </c>
      <c r="G1675">
        <v>18</v>
      </c>
      <c r="H1675">
        <v>1.5</v>
      </c>
      <c r="I1675">
        <v>0.25</v>
      </c>
      <c r="J1675">
        <v>0</v>
      </c>
      <c r="K1675">
        <v>1.5</v>
      </c>
      <c r="L1675">
        <v>6</v>
      </c>
      <c r="M1675">
        <v>1</v>
      </c>
      <c r="N1675">
        <v>0</v>
      </c>
      <c r="O1675">
        <v>0</v>
      </c>
      <c r="P1675">
        <v>6</v>
      </c>
      <c r="Q1675">
        <v>20</v>
      </c>
      <c r="R1675" s="3">
        <v>0.3</v>
      </c>
      <c r="S1675">
        <v>0</v>
      </c>
      <c r="T1675">
        <v>0</v>
      </c>
      <c r="AQ1675" t="str">
        <f t="shared" si="107"/>
        <v>TVFT</v>
      </c>
      <c r="AR1675" t="str">
        <f t="shared" si="107"/>
        <v>5113</v>
      </c>
      <c r="AS1675" t="str">
        <f t="shared" si="104"/>
        <v/>
      </c>
      <c r="AT1675" t="str">
        <f t="shared" si="105"/>
        <v>TVFT5113</v>
      </c>
      <c r="AU1675" t="str">
        <f t="shared" si="106"/>
        <v>TVFT5113-***** CRSE TOTAL</v>
      </c>
    </row>
    <row r="1676" spans="1:50" x14ac:dyDescent="0.2">
      <c r="A1676" t="s">
        <v>103</v>
      </c>
      <c r="B1676" t="s">
        <v>702</v>
      </c>
      <c r="C1676">
        <v>5120</v>
      </c>
      <c r="D1676">
        <v>1</v>
      </c>
      <c r="E1676">
        <v>0</v>
      </c>
      <c r="F1676">
        <v>0</v>
      </c>
      <c r="G1676">
        <v>27</v>
      </c>
      <c r="H1676">
        <v>2.25</v>
      </c>
      <c r="I1676">
        <v>0.25</v>
      </c>
      <c r="J1676">
        <v>0</v>
      </c>
      <c r="K1676">
        <v>2.25</v>
      </c>
      <c r="L1676">
        <v>9</v>
      </c>
      <c r="M1676">
        <v>1</v>
      </c>
      <c r="N1676">
        <v>0</v>
      </c>
      <c r="O1676">
        <v>0</v>
      </c>
      <c r="P1676">
        <v>9</v>
      </c>
      <c r="Q1676">
        <v>20</v>
      </c>
      <c r="R1676" s="3">
        <v>0.45</v>
      </c>
      <c r="S1676">
        <v>0</v>
      </c>
      <c r="T1676">
        <v>0</v>
      </c>
      <c r="U1676" t="s">
        <v>707</v>
      </c>
      <c r="V1676" t="s">
        <v>120</v>
      </c>
      <c r="W1676" s="4">
        <v>0.5</v>
      </c>
      <c r="X1676" s="4">
        <v>0.60416666666666663</v>
      </c>
      <c r="Y1676" t="s">
        <v>514</v>
      </c>
      <c r="Z1676">
        <v>208</v>
      </c>
      <c r="AA1676">
        <v>20</v>
      </c>
      <c r="AB1676" t="s">
        <v>5516</v>
      </c>
      <c r="AC1676">
        <v>5</v>
      </c>
      <c r="AD1676">
        <v>3</v>
      </c>
      <c r="AE1676">
        <v>3</v>
      </c>
      <c r="AF1676">
        <v>0</v>
      </c>
      <c r="AG1676">
        <v>0</v>
      </c>
      <c r="AH1676">
        <v>0</v>
      </c>
      <c r="AI1676">
        <v>0</v>
      </c>
      <c r="AJ1676">
        <v>91589</v>
      </c>
      <c r="AK1676" t="s">
        <v>61</v>
      </c>
      <c r="AL1676" t="s">
        <v>61</v>
      </c>
      <c r="AM1676" t="s">
        <v>61</v>
      </c>
      <c r="AN1676" t="s">
        <v>61</v>
      </c>
      <c r="AO1676" t="s">
        <v>61</v>
      </c>
      <c r="AP1676">
        <v>1</v>
      </c>
      <c r="AQ1676" t="str">
        <f t="shared" si="107"/>
        <v>TVFT</v>
      </c>
      <c r="AR1676" t="str">
        <f t="shared" si="107"/>
        <v>5120</v>
      </c>
      <c r="AS1676" t="str">
        <f t="shared" si="104"/>
        <v>Gonz</v>
      </c>
      <c r="AT1676" t="str">
        <f t="shared" si="105"/>
        <v>TVFT5120Gonzalez Jose C</v>
      </c>
      <c r="AU1676" t="str">
        <f t="shared" si="106"/>
        <v>TVFT5120-1</v>
      </c>
      <c r="AV1676" t="s">
        <v>3082</v>
      </c>
      <c r="AW1676" t="s">
        <v>2382</v>
      </c>
      <c r="AX1676" t="s">
        <v>2637</v>
      </c>
    </row>
    <row r="1677" spans="1:50" x14ac:dyDescent="0.2">
      <c r="A1677" t="s">
        <v>103</v>
      </c>
      <c r="B1677" t="s">
        <v>702</v>
      </c>
      <c r="C1677">
        <v>5120</v>
      </c>
      <c r="D1677" t="s">
        <v>125</v>
      </c>
      <c r="E1677">
        <v>0</v>
      </c>
      <c r="F1677">
        <v>0</v>
      </c>
      <c r="G1677">
        <v>27</v>
      </c>
      <c r="H1677">
        <v>2.25</v>
      </c>
      <c r="I1677">
        <v>0.25</v>
      </c>
      <c r="J1677">
        <v>0</v>
      </c>
      <c r="K1677">
        <v>2.25</v>
      </c>
      <c r="L1677">
        <v>9</v>
      </c>
      <c r="M1677">
        <v>1</v>
      </c>
      <c r="N1677">
        <v>0</v>
      </c>
      <c r="O1677">
        <v>0</v>
      </c>
      <c r="P1677">
        <v>9</v>
      </c>
      <c r="Q1677">
        <v>20</v>
      </c>
      <c r="R1677" s="3">
        <v>0.45</v>
      </c>
      <c r="S1677">
        <v>0</v>
      </c>
      <c r="T1677">
        <v>0</v>
      </c>
      <c r="AQ1677" t="str">
        <f t="shared" si="107"/>
        <v>TVFT</v>
      </c>
      <c r="AR1677" t="str">
        <f t="shared" si="107"/>
        <v>5120</v>
      </c>
      <c r="AS1677" t="str">
        <f t="shared" si="104"/>
        <v/>
      </c>
      <c r="AT1677" t="str">
        <f t="shared" si="105"/>
        <v>TVFT5120</v>
      </c>
      <c r="AU1677" t="str">
        <f t="shared" si="106"/>
        <v>TVFT5120-***** CRSE TOTAL</v>
      </c>
    </row>
    <row r="1678" spans="1:50" x14ac:dyDescent="0.2">
      <c r="A1678" t="s">
        <v>103</v>
      </c>
      <c r="B1678" t="s">
        <v>702</v>
      </c>
      <c r="C1678">
        <v>5121</v>
      </c>
      <c r="D1678">
        <v>1</v>
      </c>
      <c r="E1678">
        <v>0</v>
      </c>
      <c r="F1678">
        <v>0</v>
      </c>
      <c r="G1678">
        <v>27</v>
      </c>
      <c r="H1678">
        <v>2.25</v>
      </c>
      <c r="I1678">
        <v>0.5</v>
      </c>
      <c r="J1678">
        <v>0</v>
      </c>
      <c r="K1678">
        <v>2.25</v>
      </c>
      <c r="L1678">
        <v>9</v>
      </c>
      <c r="M1678">
        <v>2</v>
      </c>
      <c r="N1678">
        <v>0</v>
      </c>
      <c r="O1678">
        <v>0</v>
      </c>
      <c r="P1678">
        <v>9</v>
      </c>
      <c r="Q1678">
        <v>15</v>
      </c>
      <c r="R1678" s="3">
        <v>0.6</v>
      </c>
      <c r="S1678">
        <v>0</v>
      </c>
      <c r="T1678">
        <v>0</v>
      </c>
      <c r="U1678" t="s">
        <v>708</v>
      </c>
      <c r="V1678" t="s">
        <v>115</v>
      </c>
      <c r="W1678" s="4">
        <v>0.5</v>
      </c>
      <c r="X1678" s="4">
        <v>0.60416666666666663</v>
      </c>
      <c r="Y1678" t="s">
        <v>107</v>
      </c>
      <c r="Z1678" t="s">
        <v>709</v>
      </c>
      <c r="AA1678">
        <v>32</v>
      </c>
      <c r="AB1678" t="s">
        <v>5550</v>
      </c>
      <c r="AC1678">
        <v>5</v>
      </c>
      <c r="AD1678">
        <v>3</v>
      </c>
      <c r="AE1678">
        <v>3</v>
      </c>
      <c r="AF1678">
        <v>0</v>
      </c>
      <c r="AG1678">
        <v>0</v>
      </c>
      <c r="AH1678">
        <v>0</v>
      </c>
      <c r="AI1678">
        <v>0</v>
      </c>
      <c r="AJ1678">
        <v>96698</v>
      </c>
      <c r="AK1678" t="s">
        <v>61</v>
      </c>
      <c r="AL1678" t="s">
        <v>61</v>
      </c>
      <c r="AM1678" t="s">
        <v>61</v>
      </c>
      <c r="AN1678" t="s">
        <v>61</v>
      </c>
      <c r="AO1678" t="s">
        <v>61</v>
      </c>
      <c r="AP1678">
        <v>1</v>
      </c>
      <c r="AQ1678" t="str">
        <f t="shared" si="107"/>
        <v>TVFT</v>
      </c>
      <c r="AR1678" t="str">
        <f t="shared" si="107"/>
        <v>5121</v>
      </c>
      <c r="AS1678" t="str">
        <f t="shared" si="104"/>
        <v>Vill</v>
      </c>
      <c r="AT1678" t="str">
        <f t="shared" si="105"/>
        <v xml:space="preserve">TVFT5121Villalobos Ligiah </v>
      </c>
      <c r="AU1678" t="str">
        <f t="shared" si="106"/>
        <v>TVFT5121-1</v>
      </c>
      <c r="AV1678" t="s">
        <v>3139</v>
      </c>
      <c r="AW1678" t="s">
        <v>3140</v>
      </c>
    </row>
    <row r="1679" spans="1:50" x14ac:dyDescent="0.2">
      <c r="A1679" t="s">
        <v>103</v>
      </c>
      <c r="B1679" t="s">
        <v>702</v>
      </c>
      <c r="C1679">
        <v>5121</v>
      </c>
      <c r="D1679" t="s">
        <v>125</v>
      </c>
      <c r="E1679">
        <v>0</v>
      </c>
      <c r="F1679">
        <v>0</v>
      </c>
      <c r="G1679">
        <v>27</v>
      </c>
      <c r="H1679">
        <v>2.25</v>
      </c>
      <c r="I1679">
        <v>0.5</v>
      </c>
      <c r="J1679">
        <v>0</v>
      </c>
      <c r="K1679">
        <v>2.25</v>
      </c>
      <c r="L1679">
        <v>9</v>
      </c>
      <c r="M1679">
        <v>2</v>
      </c>
      <c r="N1679">
        <v>0</v>
      </c>
      <c r="O1679">
        <v>0</v>
      </c>
      <c r="P1679">
        <v>9</v>
      </c>
      <c r="Q1679">
        <v>15</v>
      </c>
      <c r="R1679" s="3">
        <v>0.6</v>
      </c>
      <c r="S1679">
        <v>0</v>
      </c>
      <c r="T1679">
        <v>0</v>
      </c>
      <c r="AQ1679" t="str">
        <f t="shared" si="107"/>
        <v>TVFT</v>
      </c>
      <c r="AR1679" t="str">
        <f t="shared" si="107"/>
        <v>5121</v>
      </c>
      <c r="AS1679" t="str">
        <f t="shared" si="104"/>
        <v/>
      </c>
      <c r="AT1679" t="str">
        <f t="shared" si="105"/>
        <v>TVFT5121</v>
      </c>
      <c r="AU1679" t="str">
        <f t="shared" si="106"/>
        <v>TVFT5121-***** CRSE TOTAL</v>
      </c>
    </row>
    <row r="1680" spans="1:50" x14ac:dyDescent="0.2">
      <c r="A1680" t="s">
        <v>103</v>
      </c>
      <c r="B1680" t="s">
        <v>702</v>
      </c>
      <c r="C1680">
        <v>5123</v>
      </c>
      <c r="D1680">
        <v>1</v>
      </c>
      <c r="E1680">
        <v>3</v>
      </c>
      <c r="F1680">
        <v>0.2</v>
      </c>
      <c r="G1680">
        <v>18</v>
      </c>
      <c r="H1680">
        <v>1.5</v>
      </c>
      <c r="I1680">
        <v>0.25</v>
      </c>
      <c r="J1680">
        <v>0</v>
      </c>
      <c r="K1680">
        <v>1.7</v>
      </c>
      <c r="L1680">
        <v>7</v>
      </c>
      <c r="M1680">
        <v>1</v>
      </c>
      <c r="N1680">
        <v>0</v>
      </c>
      <c r="O1680">
        <v>0</v>
      </c>
      <c r="P1680">
        <v>7</v>
      </c>
      <c r="Q1680">
        <v>15</v>
      </c>
      <c r="R1680" s="3">
        <v>0.4667</v>
      </c>
      <c r="S1680">
        <v>0</v>
      </c>
      <c r="T1680">
        <v>0</v>
      </c>
      <c r="U1680" t="s">
        <v>710</v>
      </c>
      <c r="V1680" t="s">
        <v>115</v>
      </c>
      <c r="W1680" s="4">
        <v>0.375</v>
      </c>
      <c r="X1680" s="4">
        <v>0.47916666666666669</v>
      </c>
      <c r="Y1680" t="s">
        <v>330</v>
      </c>
      <c r="Z1680">
        <v>210</v>
      </c>
      <c r="AA1680">
        <v>20</v>
      </c>
      <c r="AB1680" t="s">
        <v>5550</v>
      </c>
      <c r="AC1680">
        <v>5</v>
      </c>
      <c r="AD1680">
        <v>3</v>
      </c>
      <c r="AE1680">
        <v>3</v>
      </c>
      <c r="AF1680">
        <v>1</v>
      </c>
      <c r="AG1680">
        <v>1</v>
      </c>
      <c r="AH1680">
        <v>0</v>
      </c>
      <c r="AI1680">
        <v>0</v>
      </c>
      <c r="AJ1680">
        <v>94171</v>
      </c>
      <c r="AK1680" t="s">
        <v>61</v>
      </c>
      <c r="AL1680" t="s">
        <v>61</v>
      </c>
      <c r="AM1680" t="s">
        <v>61</v>
      </c>
      <c r="AN1680" t="s">
        <v>61</v>
      </c>
      <c r="AO1680" t="s">
        <v>61</v>
      </c>
      <c r="AP1680">
        <v>1</v>
      </c>
      <c r="AQ1680" t="str">
        <f t="shared" si="107"/>
        <v>TVFT</v>
      </c>
      <c r="AR1680" t="str">
        <f t="shared" si="107"/>
        <v>5123</v>
      </c>
      <c r="AS1680" t="str">
        <f t="shared" si="104"/>
        <v>Vill</v>
      </c>
      <c r="AT1680" t="str">
        <f t="shared" si="105"/>
        <v xml:space="preserve">TVFT5123Villalobos Ligiah </v>
      </c>
      <c r="AU1680" t="str">
        <f t="shared" si="106"/>
        <v>TVFT5123-1</v>
      </c>
      <c r="AV1680" t="s">
        <v>3139</v>
      </c>
      <c r="AW1680" t="s">
        <v>3140</v>
      </c>
    </row>
    <row r="1681" spans="1:50" x14ac:dyDescent="0.2">
      <c r="A1681" t="s">
        <v>103</v>
      </c>
      <c r="B1681" t="s">
        <v>702</v>
      </c>
      <c r="C1681">
        <v>5123</v>
      </c>
      <c r="D1681" t="s">
        <v>125</v>
      </c>
      <c r="E1681">
        <v>3</v>
      </c>
      <c r="F1681">
        <v>0.2</v>
      </c>
      <c r="G1681">
        <v>18</v>
      </c>
      <c r="H1681">
        <v>1.5</v>
      </c>
      <c r="I1681">
        <v>0.25</v>
      </c>
      <c r="J1681">
        <v>0</v>
      </c>
      <c r="K1681">
        <v>1.7</v>
      </c>
      <c r="L1681">
        <v>7</v>
      </c>
      <c r="M1681">
        <v>1</v>
      </c>
      <c r="N1681">
        <v>0</v>
      </c>
      <c r="O1681">
        <v>0</v>
      </c>
      <c r="P1681">
        <v>7</v>
      </c>
      <c r="Q1681">
        <v>15</v>
      </c>
      <c r="R1681" s="3">
        <v>0.4667</v>
      </c>
      <c r="S1681">
        <v>0</v>
      </c>
      <c r="T1681">
        <v>0</v>
      </c>
      <c r="AQ1681" t="str">
        <f t="shared" si="107"/>
        <v>TVFT</v>
      </c>
      <c r="AR1681" t="str">
        <f t="shared" si="107"/>
        <v>5123</v>
      </c>
      <c r="AS1681" t="str">
        <f t="shared" si="104"/>
        <v/>
      </c>
      <c r="AT1681" t="str">
        <f t="shared" si="105"/>
        <v>TVFT5123</v>
      </c>
      <c r="AU1681" t="str">
        <f t="shared" si="106"/>
        <v>TVFT5123-***** CRSE TOTAL</v>
      </c>
    </row>
    <row r="1682" spans="1:50" x14ac:dyDescent="0.2">
      <c r="A1682" t="s">
        <v>103</v>
      </c>
      <c r="B1682" t="s">
        <v>702</v>
      </c>
      <c r="C1682">
        <v>5141</v>
      </c>
      <c r="D1682">
        <v>1</v>
      </c>
      <c r="E1682">
        <v>0</v>
      </c>
      <c r="F1682">
        <v>0</v>
      </c>
      <c r="G1682">
        <v>20</v>
      </c>
      <c r="H1682">
        <v>1.67</v>
      </c>
      <c r="I1682">
        <v>0.83</v>
      </c>
      <c r="J1682">
        <v>0</v>
      </c>
      <c r="K1682">
        <v>1.67</v>
      </c>
      <c r="L1682">
        <v>10</v>
      </c>
      <c r="M1682">
        <v>5</v>
      </c>
      <c r="N1682">
        <v>0</v>
      </c>
      <c r="O1682">
        <v>0</v>
      </c>
      <c r="P1682">
        <v>10</v>
      </c>
      <c r="Q1682">
        <v>40</v>
      </c>
      <c r="R1682" s="3">
        <v>0.25</v>
      </c>
      <c r="S1682">
        <v>0</v>
      </c>
      <c r="T1682">
        <v>0</v>
      </c>
      <c r="U1682" t="s">
        <v>711</v>
      </c>
      <c r="V1682" t="s">
        <v>106</v>
      </c>
      <c r="W1682" s="4">
        <v>0.44791666666666669</v>
      </c>
      <c r="X1682" s="4">
        <v>0.51041666666666663</v>
      </c>
      <c r="Y1682" t="s">
        <v>107</v>
      </c>
      <c r="Z1682">
        <v>5111</v>
      </c>
      <c r="AA1682">
        <v>40</v>
      </c>
      <c r="AB1682" t="s">
        <v>5292</v>
      </c>
      <c r="AC1682">
        <v>15</v>
      </c>
      <c r="AD1682">
        <v>3</v>
      </c>
      <c r="AE1682">
        <v>2</v>
      </c>
      <c r="AF1682">
        <v>0</v>
      </c>
      <c r="AG1682">
        <v>0</v>
      </c>
      <c r="AH1682">
        <v>0</v>
      </c>
      <c r="AI1682">
        <v>0</v>
      </c>
      <c r="AJ1682">
        <v>91527</v>
      </c>
      <c r="AK1682" t="s">
        <v>61</v>
      </c>
      <c r="AL1682" t="s">
        <v>61</v>
      </c>
      <c r="AM1682" t="s">
        <v>61</v>
      </c>
      <c r="AN1682" t="s">
        <v>61</v>
      </c>
      <c r="AO1682" t="s">
        <v>61</v>
      </c>
      <c r="AP1682">
        <v>1</v>
      </c>
      <c r="AQ1682" t="str">
        <f t="shared" si="107"/>
        <v>TVFT</v>
      </c>
      <c r="AR1682" t="str">
        <f t="shared" si="107"/>
        <v>5141</v>
      </c>
      <c r="AS1682" t="str">
        <f t="shared" si="104"/>
        <v>Tava</v>
      </c>
      <c r="AT1682" t="str">
        <f t="shared" si="105"/>
        <v xml:space="preserve">TVFT5141Tavarez Rosanna </v>
      </c>
      <c r="AU1682" t="str">
        <f t="shared" si="106"/>
        <v>TVFT5141-1</v>
      </c>
      <c r="AV1682" t="s">
        <v>2641</v>
      </c>
      <c r="AW1682" t="s">
        <v>2642</v>
      </c>
    </row>
    <row r="1683" spans="1:50" x14ac:dyDescent="0.2">
      <c r="A1683" t="s">
        <v>103</v>
      </c>
      <c r="B1683" t="s">
        <v>702</v>
      </c>
      <c r="C1683">
        <v>5141</v>
      </c>
      <c r="D1683" t="s">
        <v>125</v>
      </c>
      <c r="E1683">
        <v>0</v>
      </c>
      <c r="F1683">
        <v>0</v>
      </c>
      <c r="G1683">
        <v>20</v>
      </c>
      <c r="H1683">
        <v>1.67</v>
      </c>
      <c r="I1683">
        <v>0.83</v>
      </c>
      <c r="J1683">
        <v>0</v>
      </c>
      <c r="K1683">
        <v>1.67</v>
      </c>
      <c r="L1683">
        <v>10</v>
      </c>
      <c r="M1683">
        <v>5</v>
      </c>
      <c r="N1683">
        <v>0</v>
      </c>
      <c r="O1683">
        <v>0</v>
      </c>
      <c r="P1683">
        <v>10</v>
      </c>
      <c r="Q1683">
        <v>40</v>
      </c>
      <c r="R1683" s="3">
        <v>0.25</v>
      </c>
      <c r="S1683">
        <v>0</v>
      </c>
      <c r="T1683">
        <v>0</v>
      </c>
      <c r="AQ1683" t="str">
        <f t="shared" si="107"/>
        <v>TVFT</v>
      </c>
      <c r="AR1683" t="str">
        <f t="shared" si="107"/>
        <v>5141</v>
      </c>
      <c r="AS1683" t="str">
        <f t="shared" si="104"/>
        <v/>
      </c>
      <c r="AT1683" t="str">
        <f t="shared" si="105"/>
        <v>TVFT5141</v>
      </c>
      <c r="AU1683" t="str">
        <f t="shared" si="106"/>
        <v>TVFT5141-***** CRSE TOTAL</v>
      </c>
    </row>
    <row r="1684" spans="1:50" x14ac:dyDescent="0.2">
      <c r="A1684" t="s">
        <v>103</v>
      </c>
      <c r="B1684" t="s">
        <v>702</v>
      </c>
      <c r="C1684">
        <v>5151</v>
      </c>
      <c r="D1684">
        <v>1</v>
      </c>
      <c r="E1684">
        <v>0</v>
      </c>
      <c r="F1684">
        <v>0</v>
      </c>
      <c r="G1684">
        <v>24</v>
      </c>
      <c r="H1684">
        <v>2</v>
      </c>
      <c r="I1684">
        <v>0.83</v>
      </c>
      <c r="J1684">
        <v>0</v>
      </c>
      <c r="K1684">
        <v>2</v>
      </c>
      <c r="L1684">
        <v>12</v>
      </c>
      <c r="M1684">
        <v>5</v>
      </c>
      <c r="N1684">
        <v>0</v>
      </c>
      <c r="O1684">
        <v>0</v>
      </c>
      <c r="P1684">
        <v>12</v>
      </c>
      <c r="Q1684">
        <v>40</v>
      </c>
      <c r="R1684" s="3">
        <v>0.3</v>
      </c>
      <c r="S1684">
        <v>0</v>
      </c>
      <c r="T1684">
        <v>0</v>
      </c>
      <c r="U1684" t="s">
        <v>712</v>
      </c>
      <c r="V1684" t="s">
        <v>111</v>
      </c>
      <c r="W1684" s="4">
        <v>0.375</v>
      </c>
      <c r="X1684" s="4">
        <v>0.47916666666666669</v>
      </c>
      <c r="Y1684" t="s">
        <v>123</v>
      </c>
      <c r="Z1684">
        <v>214</v>
      </c>
      <c r="AA1684">
        <v>36</v>
      </c>
      <c r="AB1684" t="s">
        <v>5509</v>
      </c>
      <c r="AC1684">
        <v>15</v>
      </c>
      <c r="AD1684">
        <v>3</v>
      </c>
      <c r="AE1684">
        <v>2</v>
      </c>
      <c r="AF1684">
        <v>1</v>
      </c>
      <c r="AG1684">
        <v>0</v>
      </c>
      <c r="AH1684">
        <v>1</v>
      </c>
      <c r="AI1684">
        <v>0</v>
      </c>
      <c r="AJ1684">
        <v>91530</v>
      </c>
      <c r="AK1684" t="s">
        <v>61</v>
      </c>
      <c r="AL1684" t="s">
        <v>61</v>
      </c>
      <c r="AM1684" t="s">
        <v>61</v>
      </c>
      <c r="AN1684" t="s">
        <v>61</v>
      </c>
      <c r="AO1684" t="s">
        <v>61</v>
      </c>
      <c r="AP1684">
        <v>1</v>
      </c>
      <c r="AQ1684" t="str">
        <f t="shared" si="107"/>
        <v>TVFT</v>
      </c>
      <c r="AR1684" t="str">
        <f t="shared" si="107"/>
        <v>5151</v>
      </c>
      <c r="AS1684" t="str">
        <f t="shared" si="104"/>
        <v>Estr</v>
      </c>
      <c r="AT1684" t="str">
        <f t="shared" si="105"/>
        <v xml:space="preserve">TVFT5151Estrada Verdaguer Ana </v>
      </c>
      <c r="AU1684" t="str">
        <f t="shared" si="106"/>
        <v>TVFT5151-1</v>
      </c>
      <c r="AV1684" t="s">
        <v>3067</v>
      </c>
      <c r="AW1684" t="s">
        <v>3068</v>
      </c>
      <c r="AX1684" t="s">
        <v>3069</v>
      </c>
    </row>
    <row r="1685" spans="1:50" x14ac:dyDescent="0.2">
      <c r="A1685" t="s">
        <v>103</v>
      </c>
      <c r="B1685" t="s">
        <v>702</v>
      </c>
      <c r="C1685">
        <v>5151</v>
      </c>
      <c r="D1685" t="s">
        <v>125</v>
      </c>
      <c r="E1685">
        <v>0</v>
      </c>
      <c r="F1685">
        <v>0</v>
      </c>
      <c r="G1685">
        <v>24</v>
      </c>
      <c r="H1685">
        <v>2</v>
      </c>
      <c r="I1685">
        <v>0.83</v>
      </c>
      <c r="J1685">
        <v>0</v>
      </c>
      <c r="K1685">
        <v>2</v>
      </c>
      <c r="L1685">
        <v>12</v>
      </c>
      <c r="M1685">
        <v>5</v>
      </c>
      <c r="N1685">
        <v>0</v>
      </c>
      <c r="O1685">
        <v>0</v>
      </c>
      <c r="P1685">
        <v>12</v>
      </c>
      <c r="Q1685">
        <v>40</v>
      </c>
      <c r="R1685" s="3">
        <v>0.3</v>
      </c>
      <c r="S1685">
        <v>0</v>
      </c>
      <c r="T1685">
        <v>0</v>
      </c>
      <c r="AQ1685" t="str">
        <f t="shared" si="107"/>
        <v>TVFT</v>
      </c>
      <c r="AR1685" t="str">
        <f t="shared" si="107"/>
        <v>5151</v>
      </c>
      <c r="AS1685" t="str">
        <f t="shared" si="104"/>
        <v/>
      </c>
      <c r="AT1685" t="str">
        <f t="shared" si="105"/>
        <v>TVFT5151</v>
      </c>
      <c r="AU1685" t="str">
        <f t="shared" si="106"/>
        <v>TVFT5151-***** CRSE TOTAL</v>
      </c>
    </row>
    <row r="1686" spans="1:50" x14ac:dyDescent="0.2">
      <c r="A1686" t="s">
        <v>103</v>
      </c>
      <c r="B1686" t="s">
        <v>702</v>
      </c>
      <c r="C1686">
        <v>5161</v>
      </c>
      <c r="D1686">
        <v>1</v>
      </c>
      <c r="E1686">
        <v>0</v>
      </c>
      <c r="F1686">
        <v>0</v>
      </c>
      <c r="G1686">
        <v>24</v>
      </c>
      <c r="H1686">
        <v>2</v>
      </c>
      <c r="I1686">
        <v>0.83</v>
      </c>
      <c r="J1686">
        <v>0</v>
      </c>
      <c r="K1686">
        <v>2</v>
      </c>
      <c r="L1686">
        <v>12</v>
      </c>
      <c r="M1686">
        <v>5</v>
      </c>
      <c r="N1686">
        <v>0</v>
      </c>
      <c r="O1686">
        <v>0</v>
      </c>
      <c r="P1686">
        <v>12</v>
      </c>
      <c r="Q1686">
        <v>20</v>
      </c>
      <c r="R1686" s="3">
        <v>0.6</v>
      </c>
      <c r="S1686">
        <v>0</v>
      </c>
      <c r="T1686">
        <v>0</v>
      </c>
      <c r="U1686" t="s">
        <v>713</v>
      </c>
      <c r="V1686" t="s">
        <v>111</v>
      </c>
      <c r="W1686" s="4">
        <v>0.54166666666666663</v>
      </c>
      <c r="X1686" s="4">
        <v>0.64583333333333337</v>
      </c>
      <c r="Y1686" t="s">
        <v>123</v>
      </c>
      <c r="Z1686">
        <v>115</v>
      </c>
      <c r="AA1686">
        <v>20</v>
      </c>
      <c r="AB1686" t="s">
        <v>5518</v>
      </c>
      <c r="AC1686">
        <v>15</v>
      </c>
      <c r="AD1686">
        <v>3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91588</v>
      </c>
      <c r="AK1686" t="s">
        <v>61</v>
      </c>
      <c r="AL1686" t="s">
        <v>61</v>
      </c>
      <c r="AM1686" t="s">
        <v>61</v>
      </c>
      <c r="AN1686" t="s">
        <v>61</v>
      </c>
      <c r="AO1686" t="s">
        <v>61</v>
      </c>
      <c r="AP1686">
        <v>1</v>
      </c>
      <c r="AQ1686" t="str">
        <f t="shared" si="107"/>
        <v>TVFT</v>
      </c>
      <c r="AR1686" t="str">
        <f t="shared" si="107"/>
        <v>5161</v>
      </c>
      <c r="AS1686" t="str">
        <f t="shared" si="104"/>
        <v>Kane</v>
      </c>
      <c r="AT1686" t="str">
        <f t="shared" si="105"/>
        <v>TVFT5161Kane-Parry Tanya A.</v>
      </c>
      <c r="AU1686" t="str">
        <f t="shared" si="106"/>
        <v>TVFT5161-1</v>
      </c>
      <c r="AV1686" t="s">
        <v>3086</v>
      </c>
      <c r="AW1686" t="s">
        <v>3087</v>
      </c>
      <c r="AX1686" t="s">
        <v>2646</v>
      </c>
    </row>
    <row r="1687" spans="1:50" x14ac:dyDescent="0.2">
      <c r="A1687" t="s">
        <v>103</v>
      </c>
      <c r="B1687" t="s">
        <v>702</v>
      </c>
      <c r="C1687">
        <v>5161</v>
      </c>
      <c r="D1687" t="s">
        <v>125</v>
      </c>
      <c r="E1687">
        <v>0</v>
      </c>
      <c r="F1687">
        <v>0</v>
      </c>
      <c r="G1687">
        <v>24</v>
      </c>
      <c r="H1687">
        <v>2</v>
      </c>
      <c r="I1687">
        <v>0.83</v>
      </c>
      <c r="J1687">
        <v>0</v>
      </c>
      <c r="K1687">
        <v>2</v>
      </c>
      <c r="L1687">
        <v>12</v>
      </c>
      <c r="M1687">
        <v>5</v>
      </c>
      <c r="N1687">
        <v>0</v>
      </c>
      <c r="O1687">
        <v>0</v>
      </c>
      <c r="P1687">
        <v>12</v>
      </c>
      <c r="Q1687">
        <v>20</v>
      </c>
      <c r="R1687" s="3">
        <v>0.6</v>
      </c>
      <c r="S1687">
        <v>0</v>
      </c>
      <c r="T1687">
        <v>0</v>
      </c>
      <c r="AQ1687" t="str">
        <f t="shared" si="107"/>
        <v>TVFT</v>
      </c>
      <c r="AR1687" t="str">
        <f t="shared" si="107"/>
        <v>5161</v>
      </c>
      <c r="AS1687" t="str">
        <f t="shared" si="104"/>
        <v/>
      </c>
      <c r="AT1687" t="str">
        <f t="shared" si="105"/>
        <v>TVFT5161</v>
      </c>
      <c r="AU1687" t="str">
        <f t="shared" si="106"/>
        <v>TVFT5161-***** CRSE TOTAL</v>
      </c>
    </row>
    <row r="1688" spans="1:50" x14ac:dyDescent="0.2">
      <c r="A1688" t="s">
        <v>103</v>
      </c>
      <c r="B1688" t="s">
        <v>702</v>
      </c>
      <c r="C1688">
        <v>5170</v>
      </c>
      <c r="D1688">
        <v>1</v>
      </c>
      <c r="E1688">
        <v>0</v>
      </c>
      <c r="F1688">
        <v>0</v>
      </c>
      <c r="G1688">
        <v>27</v>
      </c>
      <c r="H1688">
        <v>2.25</v>
      </c>
      <c r="I1688">
        <v>0</v>
      </c>
      <c r="J1688">
        <v>0.25</v>
      </c>
      <c r="K1688">
        <v>2.25</v>
      </c>
      <c r="L1688">
        <v>9</v>
      </c>
      <c r="M1688">
        <v>0</v>
      </c>
      <c r="N1688">
        <v>1</v>
      </c>
      <c r="O1688">
        <v>0</v>
      </c>
      <c r="P1688">
        <v>9</v>
      </c>
      <c r="Q1688">
        <v>20</v>
      </c>
      <c r="R1688" s="3">
        <v>0.45</v>
      </c>
      <c r="S1688">
        <v>0</v>
      </c>
      <c r="T1688">
        <v>0</v>
      </c>
      <c r="U1688" t="s">
        <v>714</v>
      </c>
      <c r="V1688" t="s">
        <v>121</v>
      </c>
      <c r="W1688" s="4">
        <v>0.6875</v>
      </c>
      <c r="X1688" s="4">
        <v>0.79166666666666663</v>
      </c>
      <c r="Y1688" t="s">
        <v>514</v>
      </c>
      <c r="Z1688">
        <v>208</v>
      </c>
      <c r="AA1688">
        <v>20</v>
      </c>
      <c r="AB1688" t="s">
        <v>5507</v>
      </c>
      <c r="AC1688">
        <v>5</v>
      </c>
      <c r="AD1688">
        <v>3</v>
      </c>
      <c r="AE1688">
        <v>3</v>
      </c>
      <c r="AF1688">
        <v>0</v>
      </c>
      <c r="AG1688">
        <v>0</v>
      </c>
      <c r="AH1688">
        <v>0</v>
      </c>
      <c r="AI1688">
        <v>0</v>
      </c>
      <c r="AJ1688">
        <v>91532</v>
      </c>
      <c r="AK1688" t="s">
        <v>61</v>
      </c>
      <c r="AL1688" t="s">
        <v>61</v>
      </c>
      <c r="AM1688" t="s">
        <v>61</v>
      </c>
      <c r="AN1688" t="s">
        <v>61</v>
      </c>
      <c r="AO1688" t="s">
        <v>61</v>
      </c>
      <c r="AP1688">
        <v>1</v>
      </c>
      <c r="AQ1688" t="str">
        <f t="shared" si="107"/>
        <v>TVFT</v>
      </c>
      <c r="AR1688" t="str">
        <f t="shared" si="107"/>
        <v>5170</v>
      </c>
      <c r="AS1688" t="str">
        <f t="shared" si="104"/>
        <v>Grah</v>
      </c>
      <c r="AT1688" t="str">
        <f t="shared" si="105"/>
        <v>TVFT5170Graham Paul S.</v>
      </c>
      <c r="AU1688" t="str">
        <f t="shared" si="106"/>
        <v>TVFT5170-1</v>
      </c>
      <c r="AV1688" t="s">
        <v>3065</v>
      </c>
      <c r="AW1688" t="s">
        <v>2477</v>
      </c>
      <c r="AX1688" t="s">
        <v>2935</v>
      </c>
    </row>
    <row r="1689" spans="1:50" x14ac:dyDescent="0.2">
      <c r="A1689" t="s">
        <v>103</v>
      </c>
      <c r="B1689" t="s">
        <v>702</v>
      </c>
      <c r="C1689">
        <v>5170</v>
      </c>
      <c r="D1689" t="s">
        <v>125</v>
      </c>
      <c r="E1689">
        <v>0</v>
      </c>
      <c r="F1689">
        <v>0</v>
      </c>
      <c r="G1689">
        <v>27</v>
      </c>
      <c r="H1689">
        <v>2.25</v>
      </c>
      <c r="I1689">
        <v>0</v>
      </c>
      <c r="J1689">
        <v>0.25</v>
      </c>
      <c r="K1689">
        <v>2.25</v>
      </c>
      <c r="L1689">
        <v>9</v>
      </c>
      <c r="M1689">
        <v>0</v>
      </c>
      <c r="N1689">
        <v>1</v>
      </c>
      <c r="O1689">
        <v>0</v>
      </c>
      <c r="P1689">
        <v>9</v>
      </c>
      <c r="Q1689">
        <v>20</v>
      </c>
      <c r="R1689" s="3">
        <v>0.45</v>
      </c>
      <c r="S1689">
        <v>0</v>
      </c>
      <c r="T1689">
        <v>0</v>
      </c>
      <c r="AQ1689" t="str">
        <f t="shared" si="107"/>
        <v>TVFT</v>
      </c>
      <c r="AR1689" t="str">
        <f t="shared" si="107"/>
        <v>5170</v>
      </c>
      <c r="AS1689" t="str">
        <f t="shared" si="104"/>
        <v/>
      </c>
      <c r="AT1689" t="str">
        <f t="shared" si="105"/>
        <v>TVFT5170</v>
      </c>
      <c r="AU1689" t="str">
        <f t="shared" si="106"/>
        <v>TVFT5170-***** CRSE TOTAL</v>
      </c>
    </row>
    <row r="1690" spans="1:50" x14ac:dyDescent="0.2">
      <c r="A1690" t="s">
        <v>103</v>
      </c>
      <c r="B1690" t="s">
        <v>702</v>
      </c>
      <c r="C1690">
        <v>5172</v>
      </c>
      <c r="D1690">
        <v>1</v>
      </c>
      <c r="E1690">
        <v>0</v>
      </c>
      <c r="F1690">
        <v>0</v>
      </c>
      <c r="G1690">
        <v>27</v>
      </c>
      <c r="H1690">
        <v>2.25</v>
      </c>
      <c r="I1690">
        <v>0.75</v>
      </c>
      <c r="J1690">
        <v>0.25</v>
      </c>
      <c r="K1690">
        <v>2.25</v>
      </c>
      <c r="L1690">
        <v>9</v>
      </c>
      <c r="M1690">
        <v>3</v>
      </c>
      <c r="N1690">
        <v>1</v>
      </c>
      <c r="O1690">
        <v>0</v>
      </c>
      <c r="P1690">
        <v>9</v>
      </c>
      <c r="Q1690">
        <v>15</v>
      </c>
      <c r="R1690" s="3">
        <v>0.6</v>
      </c>
      <c r="S1690">
        <v>0</v>
      </c>
      <c r="T1690">
        <v>0</v>
      </c>
      <c r="U1690" t="s">
        <v>715</v>
      </c>
      <c r="V1690" t="s">
        <v>121</v>
      </c>
      <c r="W1690" s="4">
        <v>0.375</v>
      </c>
      <c r="X1690" s="4">
        <v>0.48958333333333331</v>
      </c>
      <c r="Y1690" t="s">
        <v>330</v>
      </c>
      <c r="Z1690">
        <v>207</v>
      </c>
      <c r="AA1690">
        <v>24</v>
      </c>
      <c r="AB1690" t="s">
        <v>5547</v>
      </c>
      <c r="AC1690">
        <v>5</v>
      </c>
      <c r="AD1690">
        <v>3</v>
      </c>
      <c r="AE1690">
        <v>3</v>
      </c>
      <c r="AF1690">
        <v>0</v>
      </c>
      <c r="AG1690">
        <v>0</v>
      </c>
      <c r="AH1690">
        <v>0</v>
      </c>
      <c r="AI1690">
        <v>0</v>
      </c>
      <c r="AJ1690">
        <v>96702</v>
      </c>
      <c r="AK1690" t="s">
        <v>61</v>
      </c>
      <c r="AL1690" t="s">
        <v>61</v>
      </c>
      <c r="AM1690" t="s">
        <v>61</v>
      </c>
      <c r="AN1690" t="s">
        <v>61</v>
      </c>
      <c r="AO1690" t="s">
        <v>61</v>
      </c>
      <c r="AP1690">
        <v>1</v>
      </c>
      <c r="AQ1690" t="str">
        <f t="shared" si="107"/>
        <v>TVFT</v>
      </c>
      <c r="AR1690" t="str">
        <f t="shared" si="107"/>
        <v>5172</v>
      </c>
      <c r="AS1690" t="str">
        <f t="shared" si="104"/>
        <v>Wols</v>
      </c>
      <c r="AT1690" t="str">
        <f t="shared" si="105"/>
        <v>TVFT5172Wolske Justin Alan</v>
      </c>
      <c r="AU1690" t="str">
        <f t="shared" si="106"/>
        <v>TVFT5172-1</v>
      </c>
      <c r="AV1690" t="s">
        <v>3136</v>
      </c>
      <c r="AW1690" t="s">
        <v>3119</v>
      </c>
      <c r="AX1690" t="s">
        <v>2667</v>
      </c>
    </row>
    <row r="1691" spans="1:50" x14ac:dyDescent="0.2">
      <c r="A1691" t="s">
        <v>103</v>
      </c>
      <c r="B1691" t="s">
        <v>702</v>
      </c>
      <c r="C1691">
        <v>5172</v>
      </c>
      <c r="D1691" t="s">
        <v>125</v>
      </c>
      <c r="E1691">
        <v>0</v>
      </c>
      <c r="F1691">
        <v>0</v>
      </c>
      <c r="G1691">
        <v>27</v>
      </c>
      <c r="H1691">
        <v>2.25</v>
      </c>
      <c r="I1691">
        <v>0.75</v>
      </c>
      <c r="J1691">
        <v>0.25</v>
      </c>
      <c r="K1691">
        <v>2.25</v>
      </c>
      <c r="L1691">
        <v>9</v>
      </c>
      <c r="M1691">
        <v>3</v>
      </c>
      <c r="N1691">
        <v>1</v>
      </c>
      <c r="O1691">
        <v>0</v>
      </c>
      <c r="P1691">
        <v>9</v>
      </c>
      <c r="Q1691">
        <v>15</v>
      </c>
      <c r="R1691" s="3">
        <v>0.6</v>
      </c>
      <c r="S1691">
        <v>0</v>
      </c>
      <c r="T1691">
        <v>0</v>
      </c>
      <c r="AQ1691" t="str">
        <f t="shared" si="107"/>
        <v>TVFT</v>
      </c>
      <c r="AR1691" t="str">
        <f t="shared" si="107"/>
        <v>5172</v>
      </c>
      <c r="AS1691" t="str">
        <f t="shared" si="104"/>
        <v/>
      </c>
      <c r="AT1691" t="str">
        <f t="shared" si="105"/>
        <v>TVFT5172</v>
      </c>
      <c r="AU1691" t="str">
        <f t="shared" si="106"/>
        <v>TVFT5172-***** CRSE TOTAL</v>
      </c>
    </row>
    <row r="1692" spans="1:50" x14ac:dyDescent="0.2">
      <c r="A1692" t="s">
        <v>103</v>
      </c>
      <c r="B1692" t="s">
        <v>702</v>
      </c>
      <c r="C1692">
        <v>5180</v>
      </c>
      <c r="D1692">
        <v>1</v>
      </c>
      <c r="E1692">
        <v>0</v>
      </c>
      <c r="F1692">
        <v>0</v>
      </c>
      <c r="G1692">
        <v>21</v>
      </c>
      <c r="H1692">
        <v>1.75</v>
      </c>
      <c r="I1692">
        <v>0</v>
      </c>
      <c r="J1692">
        <v>0.25</v>
      </c>
      <c r="K1692">
        <v>1.75</v>
      </c>
      <c r="L1692">
        <v>7</v>
      </c>
      <c r="M1692">
        <v>0</v>
      </c>
      <c r="N1692">
        <v>1</v>
      </c>
      <c r="O1692">
        <v>0</v>
      </c>
      <c r="P1692">
        <v>7</v>
      </c>
      <c r="Q1692">
        <v>20</v>
      </c>
      <c r="R1692" s="3">
        <v>0.35</v>
      </c>
      <c r="S1692">
        <v>0</v>
      </c>
      <c r="T1692">
        <v>0</v>
      </c>
      <c r="U1692" t="s">
        <v>716</v>
      </c>
      <c r="V1692" t="s">
        <v>113</v>
      </c>
      <c r="W1692" s="4">
        <v>0.6875</v>
      </c>
      <c r="X1692" s="4">
        <v>0.72916666666666663</v>
      </c>
      <c r="Y1692" t="s">
        <v>123</v>
      </c>
      <c r="Z1692">
        <v>217</v>
      </c>
      <c r="AA1692">
        <v>24</v>
      </c>
      <c r="AB1692" t="s">
        <v>5508</v>
      </c>
      <c r="AC1692">
        <v>5</v>
      </c>
      <c r="AD1692">
        <v>3</v>
      </c>
      <c r="AE1692">
        <v>3</v>
      </c>
      <c r="AF1692">
        <v>0</v>
      </c>
      <c r="AG1692">
        <v>0</v>
      </c>
      <c r="AH1692">
        <v>0</v>
      </c>
      <c r="AI1692">
        <v>0</v>
      </c>
      <c r="AJ1692">
        <v>91534</v>
      </c>
      <c r="AK1692" t="s">
        <v>61</v>
      </c>
      <c r="AL1692" t="s">
        <v>61</v>
      </c>
      <c r="AM1692" t="s">
        <v>61</v>
      </c>
      <c r="AN1692" t="s">
        <v>61</v>
      </c>
      <c r="AO1692" t="s">
        <v>61</v>
      </c>
      <c r="AP1692">
        <v>1</v>
      </c>
      <c r="AQ1692" t="str">
        <f t="shared" si="107"/>
        <v>TVFT</v>
      </c>
      <c r="AR1692" t="str">
        <f t="shared" si="107"/>
        <v>5180</v>
      </c>
      <c r="AS1692" t="str">
        <f t="shared" si="104"/>
        <v>Hatf</v>
      </c>
      <c r="AT1692" t="str">
        <f t="shared" si="105"/>
        <v>TVFT5180Hatfield James Allen</v>
      </c>
      <c r="AU1692" t="str">
        <f t="shared" si="106"/>
        <v>TVFT5180-1</v>
      </c>
      <c r="AV1692" t="s">
        <v>3066</v>
      </c>
      <c r="AW1692" t="s">
        <v>2479</v>
      </c>
      <c r="AX1692" t="s">
        <v>2585</v>
      </c>
    </row>
    <row r="1693" spans="1:50" x14ac:dyDescent="0.2">
      <c r="A1693" t="s">
        <v>103</v>
      </c>
      <c r="B1693" t="s">
        <v>702</v>
      </c>
      <c r="C1693">
        <v>5180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7</v>
      </c>
      <c r="M1693">
        <v>0</v>
      </c>
      <c r="N1693">
        <v>1</v>
      </c>
      <c r="O1693">
        <v>0</v>
      </c>
      <c r="P1693">
        <v>7</v>
      </c>
      <c r="Q1693">
        <v>20</v>
      </c>
      <c r="R1693" s="3">
        <v>0.35</v>
      </c>
      <c r="S1693">
        <v>0</v>
      </c>
      <c r="T1693">
        <v>0</v>
      </c>
      <c r="U1693" t="s">
        <v>716</v>
      </c>
      <c r="V1693" t="s">
        <v>113</v>
      </c>
      <c r="W1693" s="4">
        <v>0.72916666666666663</v>
      </c>
      <c r="X1693" s="4">
        <v>0.75694444444444453</v>
      </c>
      <c r="Y1693" t="s">
        <v>123</v>
      </c>
      <c r="Z1693">
        <v>217</v>
      </c>
      <c r="AA1693">
        <v>24</v>
      </c>
      <c r="AB1693" t="s">
        <v>5508</v>
      </c>
      <c r="AC1693">
        <v>12</v>
      </c>
      <c r="AD1693">
        <v>3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91538</v>
      </c>
      <c r="AK1693" t="s">
        <v>61</v>
      </c>
      <c r="AL1693" t="s">
        <v>61</v>
      </c>
      <c r="AM1693" t="s">
        <v>61</v>
      </c>
      <c r="AN1693" t="s">
        <v>61</v>
      </c>
      <c r="AO1693" t="s">
        <v>61</v>
      </c>
      <c r="AP1693">
        <v>1</v>
      </c>
      <c r="AQ1693" t="str">
        <f t="shared" si="107"/>
        <v>TVFT</v>
      </c>
      <c r="AR1693" t="str">
        <f t="shared" si="107"/>
        <v>5180</v>
      </c>
      <c r="AS1693" t="str">
        <f t="shared" si="104"/>
        <v>Hatf</v>
      </c>
      <c r="AT1693" t="str">
        <f t="shared" si="105"/>
        <v>TVFT5180Hatfield James Allen</v>
      </c>
      <c r="AU1693" t="str">
        <f t="shared" si="106"/>
        <v>TVFT5180-2</v>
      </c>
      <c r="AV1693" t="s">
        <v>3066</v>
      </c>
      <c r="AW1693" t="s">
        <v>2479</v>
      </c>
      <c r="AX1693" t="s">
        <v>2585</v>
      </c>
    </row>
    <row r="1694" spans="1:50" x14ac:dyDescent="0.2">
      <c r="A1694" t="s">
        <v>103</v>
      </c>
      <c r="B1694" t="s">
        <v>702</v>
      </c>
      <c r="C1694">
        <v>5180</v>
      </c>
      <c r="D1694" t="s">
        <v>125</v>
      </c>
      <c r="E1694">
        <v>0</v>
      </c>
      <c r="F1694">
        <v>0</v>
      </c>
      <c r="G1694">
        <v>21</v>
      </c>
      <c r="H1694">
        <v>1.75</v>
      </c>
      <c r="I1694">
        <v>0</v>
      </c>
      <c r="J1694">
        <v>0.25</v>
      </c>
      <c r="K1694">
        <v>1.75</v>
      </c>
      <c r="L1694">
        <v>14</v>
      </c>
      <c r="M1694">
        <v>0</v>
      </c>
      <c r="N1694">
        <v>2</v>
      </c>
      <c r="O1694">
        <v>0</v>
      </c>
      <c r="P1694">
        <v>14</v>
      </c>
      <c r="Q1694">
        <v>40</v>
      </c>
      <c r="R1694" s="3">
        <v>0.35</v>
      </c>
      <c r="S1694">
        <v>0</v>
      </c>
      <c r="T1694">
        <v>0</v>
      </c>
      <c r="AQ1694" t="str">
        <f t="shared" si="107"/>
        <v>TVFT</v>
      </c>
      <c r="AR1694" t="str">
        <f t="shared" si="107"/>
        <v>5180</v>
      </c>
      <c r="AS1694" t="str">
        <f t="shared" si="104"/>
        <v/>
      </c>
      <c r="AT1694" t="str">
        <f t="shared" si="105"/>
        <v>TVFT5180</v>
      </c>
      <c r="AU1694" t="str">
        <f t="shared" si="106"/>
        <v>TVFT5180-***** CRSE TOTAL</v>
      </c>
    </row>
    <row r="1695" spans="1:50" x14ac:dyDescent="0.2">
      <c r="A1695" t="s">
        <v>103</v>
      </c>
      <c r="B1695" t="s">
        <v>702</v>
      </c>
      <c r="C1695">
        <v>5190</v>
      </c>
      <c r="D1695">
        <v>1</v>
      </c>
      <c r="E1695">
        <v>0</v>
      </c>
      <c r="F1695">
        <v>0</v>
      </c>
      <c r="G1695">
        <v>12</v>
      </c>
      <c r="H1695">
        <v>1</v>
      </c>
      <c r="I1695">
        <v>0.25</v>
      </c>
      <c r="J1695">
        <v>0</v>
      </c>
      <c r="K1695">
        <v>1</v>
      </c>
      <c r="L1695">
        <v>4</v>
      </c>
      <c r="M1695">
        <v>1</v>
      </c>
      <c r="N1695">
        <v>0</v>
      </c>
      <c r="O1695">
        <v>0</v>
      </c>
      <c r="P1695">
        <v>4</v>
      </c>
      <c r="Q1695">
        <v>15</v>
      </c>
      <c r="R1695" s="3">
        <v>0.26669999999999999</v>
      </c>
      <c r="S1695">
        <v>0</v>
      </c>
      <c r="T1695">
        <v>0</v>
      </c>
      <c r="U1695" t="s">
        <v>717</v>
      </c>
      <c r="V1695" t="s">
        <v>120</v>
      </c>
      <c r="W1695" s="4">
        <v>0.5</v>
      </c>
      <c r="X1695" s="4">
        <v>0.54166666666666663</v>
      </c>
      <c r="Y1695" t="s">
        <v>123</v>
      </c>
      <c r="Z1695">
        <v>101</v>
      </c>
      <c r="AA1695">
        <v>102</v>
      </c>
      <c r="AB1695" t="s">
        <v>5515</v>
      </c>
      <c r="AC1695">
        <v>5</v>
      </c>
      <c r="AD1695">
        <v>3</v>
      </c>
      <c r="AE1695">
        <v>3</v>
      </c>
      <c r="AF1695">
        <v>0</v>
      </c>
      <c r="AG1695">
        <v>0</v>
      </c>
      <c r="AH1695">
        <v>0</v>
      </c>
      <c r="AI1695">
        <v>0</v>
      </c>
      <c r="AJ1695">
        <v>96771</v>
      </c>
      <c r="AK1695" t="s">
        <v>61</v>
      </c>
      <c r="AL1695" t="s">
        <v>61</v>
      </c>
      <c r="AM1695" t="s">
        <v>61</v>
      </c>
      <c r="AN1695" t="s">
        <v>61</v>
      </c>
      <c r="AO1695" t="s">
        <v>61</v>
      </c>
      <c r="AP1695">
        <v>1</v>
      </c>
      <c r="AQ1695" t="str">
        <f t="shared" si="107"/>
        <v>TVFT</v>
      </c>
      <c r="AR1695" t="str">
        <f t="shared" si="107"/>
        <v>5190</v>
      </c>
      <c r="AS1695" t="str">
        <f t="shared" si="104"/>
        <v>Roth</v>
      </c>
      <c r="AT1695" t="str">
        <f t="shared" si="105"/>
        <v>TVFT5190Rothman Stephen J</v>
      </c>
      <c r="AU1695" t="str">
        <f t="shared" si="106"/>
        <v>TVFT5190-1</v>
      </c>
      <c r="AV1695" t="s">
        <v>3080</v>
      </c>
      <c r="AW1695" t="s">
        <v>3081</v>
      </c>
      <c r="AX1695" t="s">
        <v>2419</v>
      </c>
    </row>
    <row r="1696" spans="1:50" x14ac:dyDescent="0.2">
      <c r="A1696" t="s">
        <v>103</v>
      </c>
      <c r="B1696" t="s">
        <v>702</v>
      </c>
      <c r="C1696">
        <v>5190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4</v>
      </c>
      <c r="M1696">
        <v>1</v>
      </c>
      <c r="N1696">
        <v>0</v>
      </c>
      <c r="O1696">
        <v>0</v>
      </c>
      <c r="P1696">
        <v>4</v>
      </c>
      <c r="Q1696">
        <v>15</v>
      </c>
      <c r="R1696" s="3">
        <v>0.26669999999999999</v>
      </c>
      <c r="S1696">
        <v>0</v>
      </c>
      <c r="T1696">
        <v>0</v>
      </c>
      <c r="U1696" t="s">
        <v>717</v>
      </c>
      <c r="V1696" t="s">
        <v>120</v>
      </c>
      <c r="W1696" s="4">
        <v>0.54166666666666663</v>
      </c>
      <c r="X1696" s="4">
        <v>0.66666666666666663</v>
      </c>
      <c r="Y1696" t="s">
        <v>123</v>
      </c>
      <c r="Z1696">
        <v>101</v>
      </c>
      <c r="AA1696">
        <v>102</v>
      </c>
      <c r="AB1696" t="s">
        <v>5515</v>
      </c>
      <c r="AC1696">
        <v>12</v>
      </c>
      <c r="AD1696">
        <v>3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96824</v>
      </c>
      <c r="AK1696" t="s">
        <v>61</v>
      </c>
      <c r="AL1696" t="s">
        <v>61</v>
      </c>
      <c r="AM1696" t="s">
        <v>61</v>
      </c>
      <c r="AN1696" t="s">
        <v>61</v>
      </c>
      <c r="AO1696" t="s">
        <v>61</v>
      </c>
      <c r="AP1696">
        <v>1</v>
      </c>
      <c r="AQ1696" t="str">
        <f t="shared" si="107"/>
        <v>TVFT</v>
      </c>
      <c r="AR1696" t="str">
        <f t="shared" si="107"/>
        <v>5190</v>
      </c>
      <c r="AS1696" t="str">
        <f t="shared" si="104"/>
        <v>Roth</v>
      </c>
      <c r="AT1696" t="str">
        <f t="shared" si="105"/>
        <v>TVFT5190Rothman Stephen J</v>
      </c>
      <c r="AU1696" t="str">
        <f t="shared" si="106"/>
        <v>TVFT5190-2</v>
      </c>
      <c r="AV1696" t="s">
        <v>3080</v>
      </c>
      <c r="AW1696" t="s">
        <v>3081</v>
      </c>
      <c r="AX1696" t="s">
        <v>2419</v>
      </c>
    </row>
    <row r="1697" spans="1:50" x14ac:dyDescent="0.2">
      <c r="A1697" t="s">
        <v>103</v>
      </c>
      <c r="B1697" t="s">
        <v>702</v>
      </c>
      <c r="C1697">
        <v>5190</v>
      </c>
      <c r="D1697" t="s">
        <v>125</v>
      </c>
      <c r="E1697">
        <v>0</v>
      </c>
      <c r="F1697">
        <v>0</v>
      </c>
      <c r="G1697">
        <v>12</v>
      </c>
      <c r="H1697">
        <v>1</v>
      </c>
      <c r="I1697">
        <v>0.25</v>
      </c>
      <c r="J1697">
        <v>0</v>
      </c>
      <c r="K1697">
        <v>1</v>
      </c>
      <c r="L1697">
        <v>8</v>
      </c>
      <c r="M1697">
        <v>2</v>
      </c>
      <c r="N1697">
        <v>0</v>
      </c>
      <c r="O1697">
        <v>0</v>
      </c>
      <c r="P1697">
        <v>8</v>
      </c>
      <c r="Q1697">
        <v>30</v>
      </c>
      <c r="R1697" s="3">
        <v>0.26669999999999999</v>
      </c>
      <c r="S1697">
        <v>0</v>
      </c>
      <c r="T1697">
        <v>0</v>
      </c>
      <c r="AQ1697" t="str">
        <f t="shared" si="107"/>
        <v>TVFT</v>
      </c>
      <c r="AR1697" t="str">
        <f t="shared" si="107"/>
        <v>5190</v>
      </c>
      <c r="AS1697" t="str">
        <f t="shared" si="104"/>
        <v/>
      </c>
      <c r="AT1697" t="str">
        <f t="shared" si="105"/>
        <v>TVFT5190</v>
      </c>
      <c r="AU1697" t="str">
        <f t="shared" si="106"/>
        <v>TVFT5190-***** CRSE TOTAL</v>
      </c>
    </row>
    <row r="1698" spans="1:50" x14ac:dyDescent="0.2">
      <c r="A1698" t="s">
        <v>103</v>
      </c>
      <c r="B1698" t="s">
        <v>702</v>
      </c>
      <c r="C1698">
        <v>5222</v>
      </c>
      <c r="D1698">
        <v>1</v>
      </c>
      <c r="E1698">
        <v>0</v>
      </c>
      <c r="F1698">
        <v>0</v>
      </c>
      <c r="G1698">
        <v>18</v>
      </c>
      <c r="H1698">
        <v>1.5</v>
      </c>
      <c r="I1698">
        <v>0.25</v>
      </c>
      <c r="J1698">
        <v>0</v>
      </c>
      <c r="K1698">
        <v>1.5</v>
      </c>
      <c r="L1698">
        <v>6</v>
      </c>
      <c r="M1698">
        <v>1</v>
      </c>
      <c r="N1698">
        <v>0</v>
      </c>
      <c r="O1698">
        <v>0</v>
      </c>
      <c r="P1698">
        <v>6</v>
      </c>
      <c r="Q1698">
        <v>15</v>
      </c>
      <c r="R1698" s="3">
        <v>0.4</v>
      </c>
      <c r="S1698">
        <v>0</v>
      </c>
      <c r="T1698">
        <v>0</v>
      </c>
      <c r="U1698" t="s">
        <v>718</v>
      </c>
      <c r="V1698" t="s">
        <v>120</v>
      </c>
      <c r="W1698" s="4">
        <v>0.375</v>
      </c>
      <c r="X1698" s="4">
        <v>0.47916666666666669</v>
      </c>
      <c r="Y1698" t="s">
        <v>330</v>
      </c>
      <c r="Z1698">
        <v>210</v>
      </c>
      <c r="AA1698">
        <v>20</v>
      </c>
      <c r="AB1698" t="s">
        <v>5550</v>
      </c>
      <c r="AC1698">
        <v>5</v>
      </c>
      <c r="AD1698">
        <v>3</v>
      </c>
      <c r="AE1698">
        <v>3</v>
      </c>
      <c r="AF1698">
        <v>0</v>
      </c>
      <c r="AG1698">
        <v>0</v>
      </c>
      <c r="AH1698">
        <v>0</v>
      </c>
      <c r="AI1698">
        <v>0</v>
      </c>
      <c r="AJ1698">
        <v>94172</v>
      </c>
      <c r="AK1698" t="s">
        <v>61</v>
      </c>
      <c r="AL1698" t="s">
        <v>61</v>
      </c>
      <c r="AM1698" t="s">
        <v>61</v>
      </c>
      <c r="AN1698" t="s">
        <v>61</v>
      </c>
      <c r="AO1698" t="s">
        <v>61</v>
      </c>
      <c r="AP1698">
        <v>1</v>
      </c>
      <c r="AQ1698" t="str">
        <f t="shared" si="107"/>
        <v>TVFT</v>
      </c>
      <c r="AR1698" t="str">
        <f t="shared" si="107"/>
        <v>5222</v>
      </c>
      <c r="AS1698" t="str">
        <f t="shared" si="104"/>
        <v>Vill</v>
      </c>
      <c r="AT1698" t="str">
        <f t="shared" si="105"/>
        <v xml:space="preserve">TVFT5222Villalobos Ligiah </v>
      </c>
      <c r="AU1698" t="str">
        <f t="shared" si="106"/>
        <v>TVFT5222-1</v>
      </c>
      <c r="AV1698" t="s">
        <v>3139</v>
      </c>
      <c r="AW1698" t="s">
        <v>3140</v>
      </c>
    </row>
    <row r="1699" spans="1:50" x14ac:dyDescent="0.2">
      <c r="A1699" t="s">
        <v>103</v>
      </c>
      <c r="B1699" t="s">
        <v>702</v>
      </c>
      <c r="C1699">
        <v>5222</v>
      </c>
      <c r="D1699" t="s">
        <v>125</v>
      </c>
      <c r="E1699">
        <v>0</v>
      </c>
      <c r="F1699">
        <v>0</v>
      </c>
      <c r="G1699">
        <v>18</v>
      </c>
      <c r="H1699">
        <v>1.5</v>
      </c>
      <c r="I1699">
        <v>0.25</v>
      </c>
      <c r="J1699">
        <v>0</v>
      </c>
      <c r="K1699">
        <v>1.5</v>
      </c>
      <c r="L1699">
        <v>6</v>
      </c>
      <c r="M1699">
        <v>1</v>
      </c>
      <c r="N1699">
        <v>0</v>
      </c>
      <c r="O1699">
        <v>0</v>
      </c>
      <c r="P1699">
        <v>6</v>
      </c>
      <c r="Q1699">
        <v>15</v>
      </c>
      <c r="R1699" s="3">
        <v>0.4</v>
      </c>
      <c r="S1699">
        <v>0</v>
      </c>
      <c r="T1699">
        <v>0</v>
      </c>
      <c r="AQ1699" t="str">
        <f t="shared" si="107"/>
        <v>TVFT</v>
      </c>
      <c r="AR1699" t="str">
        <f t="shared" si="107"/>
        <v>5222</v>
      </c>
      <c r="AS1699" t="str">
        <f t="shared" si="104"/>
        <v/>
      </c>
      <c r="AT1699" t="str">
        <f t="shared" si="105"/>
        <v>TVFT5222</v>
      </c>
      <c r="AU1699" t="str">
        <f t="shared" si="106"/>
        <v>TVFT5222-***** CRSE TOTAL</v>
      </c>
    </row>
    <row r="1700" spans="1:50" x14ac:dyDescent="0.2">
      <c r="A1700" t="s">
        <v>103</v>
      </c>
      <c r="B1700" t="s">
        <v>702</v>
      </c>
      <c r="C1700">
        <v>5227</v>
      </c>
      <c r="D1700">
        <v>1</v>
      </c>
      <c r="E1700">
        <v>0</v>
      </c>
      <c r="F1700">
        <v>0</v>
      </c>
      <c r="G1700">
        <v>6</v>
      </c>
      <c r="H1700">
        <v>0.5</v>
      </c>
      <c r="I1700">
        <v>0.25</v>
      </c>
      <c r="J1700">
        <v>0</v>
      </c>
      <c r="K1700">
        <v>0.5</v>
      </c>
      <c r="L1700">
        <v>2</v>
      </c>
      <c r="M1700">
        <v>1</v>
      </c>
      <c r="N1700">
        <v>0</v>
      </c>
      <c r="O1700">
        <v>0</v>
      </c>
      <c r="P1700">
        <v>2</v>
      </c>
      <c r="Q1700">
        <v>20</v>
      </c>
      <c r="R1700" s="3">
        <v>0.1</v>
      </c>
      <c r="S1700">
        <v>0</v>
      </c>
      <c r="T1700">
        <v>0</v>
      </c>
      <c r="U1700" t="s">
        <v>719</v>
      </c>
      <c r="V1700" t="s">
        <v>120</v>
      </c>
      <c r="W1700" s="4">
        <v>0.64583333333333337</v>
      </c>
      <c r="X1700" s="4">
        <v>0.70833333333333337</v>
      </c>
      <c r="Y1700" t="s">
        <v>330</v>
      </c>
      <c r="Z1700">
        <v>210</v>
      </c>
      <c r="AA1700">
        <v>20</v>
      </c>
      <c r="AB1700" t="s">
        <v>5543</v>
      </c>
      <c r="AC1700">
        <v>25</v>
      </c>
      <c r="AD1700">
        <v>3</v>
      </c>
      <c r="AE1700">
        <v>3</v>
      </c>
      <c r="AF1700">
        <v>3</v>
      </c>
      <c r="AG1700">
        <v>2</v>
      </c>
      <c r="AH1700">
        <v>0</v>
      </c>
      <c r="AI1700">
        <v>1</v>
      </c>
      <c r="AJ1700">
        <v>96985</v>
      </c>
      <c r="AK1700" t="s">
        <v>61</v>
      </c>
      <c r="AL1700" t="s">
        <v>61</v>
      </c>
      <c r="AM1700" t="s">
        <v>61</v>
      </c>
      <c r="AN1700" t="s">
        <v>61</v>
      </c>
      <c r="AO1700" t="s">
        <v>61</v>
      </c>
      <c r="AP1700">
        <v>1</v>
      </c>
      <c r="AQ1700" t="str">
        <f t="shared" si="107"/>
        <v>TVFT</v>
      </c>
      <c r="AR1700" t="str">
        <f t="shared" si="107"/>
        <v>5227</v>
      </c>
      <c r="AS1700" t="str">
        <f t="shared" si="104"/>
        <v>Meye</v>
      </c>
      <c r="AT1700" t="str">
        <f t="shared" si="105"/>
        <v>TVFT5227Meyer Sylke Rene</v>
      </c>
      <c r="AU1700" t="str">
        <f t="shared" si="106"/>
        <v>TVFT5227-1</v>
      </c>
      <c r="AV1700" t="s">
        <v>3129</v>
      </c>
      <c r="AW1700" t="s">
        <v>3130</v>
      </c>
      <c r="AX1700" t="s">
        <v>3131</v>
      </c>
    </row>
    <row r="1701" spans="1:50" x14ac:dyDescent="0.2">
      <c r="A1701" t="s">
        <v>103</v>
      </c>
      <c r="B1701" t="s">
        <v>702</v>
      </c>
      <c r="C1701">
        <v>5227</v>
      </c>
      <c r="D1701" t="s">
        <v>125</v>
      </c>
      <c r="E1701">
        <v>0</v>
      </c>
      <c r="F1701">
        <v>0</v>
      </c>
      <c r="G1701">
        <v>6</v>
      </c>
      <c r="H1701">
        <v>0.5</v>
      </c>
      <c r="I1701">
        <v>0.25</v>
      </c>
      <c r="J1701">
        <v>0</v>
      </c>
      <c r="K1701">
        <v>0.5</v>
      </c>
      <c r="L1701">
        <v>2</v>
      </c>
      <c r="M1701">
        <v>1</v>
      </c>
      <c r="N1701">
        <v>0</v>
      </c>
      <c r="O1701">
        <v>0</v>
      </c>
      <c r="P1701">
        <v>2</v>
      </c>
      <c r="Q1701">
        <v>20</v>
      </c>
      <c r="R1701" s="3">
        <v>0.1</v>
      </c>
      <c r="S1701">
        <v>0</v>
      </c>
      <c r="T1701">
        <v>0</v>
      </c>
      <c r="AQ1701" t="str">
        <f t="shared" si="107"/>
        <v>TVFT</v>
      </c>
      <c r="AR1701" t="str">
        <f t="shared" si="107"/>
        <v>5227</v>
      </c>
      <c r="AS1701" t="str">
        <f t="shared" si="104"/>
        <v/>
      </c>
      <c r="AT1701" t="str">
        <f t="shared" si="105"/>
        <v>TVFT5227</v>
      </c>
      <c r="AU1701" t="str">
        <f t="shared" si="106"/>
        <v>TVFT5227-***** CRSE TOTAL</v>
      </c>
    </row>
    <row r="1702" spans="1:50" x14ac:dyDescent="0.2">
      <c r="A1702" t="s">
        <v>103</v>
      </c>
      <c r="B1702" t="s">
        <v>702</v>
      </c>
      <c r="C1702">
        <v>5282</v>
      </c>
      <c r="D1702">
        <v>1</v>
      </c>
      <c r="E1702">
        <v>0</v>
      </c>
      <c r="F1702">
        <v>0</v>
      </c>
      <c r="G1702">
        <v>18</v>
      </c>
      <c r="H1702">
        <v>1.5</v>
      </c>
      <c r="I1702">
        <v>0.5</v>
      </c>
      <c r="J1702">
        <v>0.25</v>
      </c>
      <c r="K1702">
        <v>1.5</v>
      </c>
      <c r="L1702">
        <v>6</v>
      </c>
      <c r="M1702">
        <v>2</v>
      </c>
      <c r="N1702">
        <v>1</v>
      </c>
      <c r="O1702">
        <v>0</v>
      </c>
      <c r="P1702">
        <v>6</v>
      </c>
      <c r="Q1702">
        <v>24</v>
      </c>
      <c r="R1702" s="3">
        <v>0.25</v>
      </c>
      <c r="S1702">
        <v>0</v>
      </c>
      <c r="T1702">
        <v>0</v>
      </c>
      <c r="U1702" t="s">
        <v>720</v>
      </c>
      <c r="V1702" t="s">
        <v>121</v>
      </c>
      <c r="W1702" s="4">
        <v>0.5</v>
      </c>
      <c r="X1702" s="4">
        <v>0.54166666666666663</v>
      </c>
      <c r="Y1702" t="s">
        <v>330</v>
      </c>
      <c r="Z1702">
        <v>207</v>
      </c>
      <c r="AA1702">
        <v>24</v>
      </c>
      <c r="AB1702" t="s">
        <v>5538</v>
      </c>
      <c r="AC1702">
        <v>5</v>
      </c>
      <c r="AD1702">
        <v>3</v>
      </c>
      <c r="AE1702">
        <v>3</v>
      </c>
      <c r="AF1702">
        <v>0</v>
      </c>
      <c r="AG1702">
        <v>0</v>
      </c>
      <c r="AH1702">
        <v>0</v>
      </c>
      <c r="AI1702">
        <v>0</v>
      </c>
      <c r="AJ1702">
        <v>94174</v>
      </c>
      <c r="AK1702" t="s">
        <v>61</v>
      </c>
      <c r="AL1702" t="s">
        <v>61</v>
      </c>
      <c r="AM1702" t="s">
        <v>61</v>
      </c>
      <c r="AN1702" t="s">
        <v>61</v>
      </c>
      <c r="AO1702" t="s">
        <v>61</v>
      </c>
      <c r="AP1702">
        <v>1</v>
      </c>
      <c r="AQ1702" t="str">
        <f t="shared" si="107"/>
        <v>TVFT</v>
      </c>
      <c r="AR1702" t="str">
        <f t="shared" si="107"/>
        <v>5282</v>
      </c>
      <c r="AS1702" t="str">
        <f t="shared" si="104"/>
        <v>Fipp</v>
      </c>
      <c r="AT1702" t="str">
        <f t="shared" si="105"/>
        <v>TVFT5282Fipps Heather Ann</v>
      </c>
      <c r="AU1702" t="str">
        <f t="shared" si="106"/>
        <v>TVFT5282-1</v>
      </c>
      <c r="AV1702" t="s">
        <v>3121</v>
      </c>
      <c r="AW1702" t="s">
        <v>3122</v>
      </c>
      <c r="AX1702" t="s">
        <v>2441</v>
      </c>
    </row>
    <row r="1703" spans="1:50" x14ac:dyDescent="0.2">
      <c r="A1703" t="s">
        <v>103</v>
      </c>
      <c r="B1703" t="s">
        <v>702</v>
      </c>
      <c r="C1703">
        <v>5282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6</v>
      </c>
      <c r="M1703">
        <v>2</v>
      </c>
      <c r="N1703">
        <v>1</v>
      </c>
      <c r="O1703">
        <v>0</v>
      </c>
      <c r="P1703">
        <v>6</v>
      </c>
      <c r="Q1703">
        <v>25</v>
      </c>
      <c r="R1703" s="3">
        <v>0.24</v>
      </c>
      <c r="S1703">
        <v>0</v>
      </c>
      <c r="T1703">
        <v>0</v>
      </c>
      <c r="U1703" t="s">
        <v>720</v>
      </c>
      <c r="V1703" t="s">
        <v>121</v>
      </c>
      <c r="W1703" s="4">
        <v>0.54166666666666663</v>
      </c>
      <c r="X1703" s="4">
        <v>0.60416666666666663</v>
      </c>
      <c r="Y1703" t="s">
        <v>330</v>
      </c>
      <c r="Z1703">
        <v>207</v>
      </c>
      <c r="AA1703">
        <v>24</v>
      </c>
      <c r="AB1703" t="s">
        <v>61</v>
      </c>
      <c r="AC1703">
        <v>12</v>
      </c>
      <c r="AD1703">
        <v>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94289</v>
      </c>
      <c r="AK1703" t="s">
        <v>61</v>
      </c>
      <c r="AL1703" t="s">
        <v>61</v>
      </c>
      <c r="AM1703" t="s">
        <v>61</v>
      </c>
      <c r="AN1703" t="s">
        <v>61</v>
      </c>
      <c r="AO1703" t="s">
        <v>61</v>
      </c>
      <c r="AP1703">
        <v>1</v>
      </c>
      <c r="AQ1703" t="str">
        <f t="shared" si="107"/>
        <v>TVFT</v>
      </c>
      <c r="AR1703" t="str">
        <f t="shared" si="107"/>
        <v>5282</v>
      </c>
      <c r="AS1703" t="str">
        <f t="shared" si="104"/>
        <v xml:space="preserve"> </v>
      </c>
      <c r="AT1703" t="str">
        <f t="shared" si="105"/>
        <v xml:space="preserve">TVFT5282 </v>
      </c>
      <c r="AU1703" t="str">
        <f t="shared" si="106"/>
        <v>TVFT5282-2</v>
      </c>
    </row>
    <row r="1704" spans="1:50" x14ac:dyDescent="0.2">
      <c r="A1704" t="s">
        <v>103</v>
      </c>
      <c r="B1704" t="s">
        <v>702</v>
      </c>
      <c r="C1704">
        <v>5282</v>
      </c>
      <c r="D1704" t="s">
        <v>125</v>
      </c>
      <c r="E1704">
        <v>0</v>
      </c>
      <c r="F1704">
        <v>0</v>
      </c>
      <c r="G1704">
        <v>18</v>
      </c>
      <c r="H1704">
        <v>1.5</v>
      </c>
      <c r="I1704">
        <v>0.5</v>
      </c>
      <c r="J1704">
        <v>0.25</v>
      </c>
      <c r="K1704">
        <v>1.5</v>
      </c>
      <c r="L1704">
        <v>12</v>
      </c>
      <c r="M1704">
        <v>4</v>
      </c>
      <c r="N1704">
        <v>2</v>
      </c>
      <c r="O1704">
        <v>0</v>
      </c>
      <c r="P1704">
        <v>12</v>
      </c>
      <c r="Q1704">
        <v>49</v>
      </c>
      <c r="R1704" s="3">
        <v>0.24490000000000001</v>
      </c>
      <c r="S1704">
        <v>0</v>
      </c>
      <c r="T1704">
        <v>0</v>
      </c>
      <c r="AQ1704" t="str">
        <f t="shared" si="107"/>
        <v>TVFT</v>
      </c>
      <c r="AR1704" t="str">
        <f t="shared" si="107"/>
        <v>5282</v>
      </c>
      <c r="AS1704" t="str">
        <f t="shared" si="104"/>
        <v/>
      </c>
      <c r="AT1704" t="str">
        <f t="shared" si="105"/>
        <v>TVFT5282</v>
      </c>
      <c r="AU1704" t="str">
        <f t="shared" si="106"/>
        <v>TVFT5282-***** CRSE TOTAL</v>
      </c>
    </row>
    <row r="1705" spans="1:50" x14ac:dyDescent="0.2">
      <c r="A1705" t="s">
        <v>103</v>
      </c>
      <c r="B1705" t="s">
        <v>702</v>
      </c>
      <c r="C1705">
        <v>5290</v>
      </c>
      <c r="D1705">
        <v>1</v>
      </c>
      <c r="E1705">
        <v>0</v>
      </c>
      <c r="F1705">
        <v>0</v>
      </c>
      <c r="G1705">
        <v>15</v>
      </c>
      <c r="H1705">
        <v>1.25</v>
      </c>
      <c r="I1705">
        <v>0.25</v>
      </c>
      <c r="J1705">
        <v>0.25</v>
      </c>
      <c r="K1705">
        <v>1.25</v>
      </c>
      <c r="L1705">
        <v>5</v>
      </c>
      <c r="M1705">
        <v>1</v>
      </c>
      <c r="N1705">
        <v>1</v>
      </c>
      <c r="O1705">
        <v>0</v>
      </c>
      <c r="P1705">
        <v>5</v>
      </c>
      <c r="Q1705">
        <v>20</v>
      </c>
      <c r="R1705" s="3">
        <v>0.25</v>
      </c>
      <c r="S1705">
        <v>0</v>
      </c>
      <c r="T1705">
        <v>0</v>
      </c>
      <c r="U1705" t="s">
        <v>721</v>
      </c>
      <c r="V1705" t="s">
        <v>111</v>
      </c>
      <c r="W1705" s="4">
        <v>0.375</v>
      </c>
      <c r="X1705" s="4">
        <v>0.42708333333333331</v>
      </c>
      <c r="Y1705" t="s">
        <v>330</v>
      </c>
      <c r="Z1705">
        <v>115</v>
      </c>
      <c r="AA1705">
        <v>47</v>
      </c>
      <c r="AB1705" t="s">
        <v>5546</v>
      </c>
      <c r="AC1705">
        <v>12</v>
      </c>
      <c r="AD1705">
        <v>3</v>
      </c>
      <c r="AE1705">
        <v>3</v>
      </c>
      <c r="AF1705">
        <v>2</v>
      </c>
      <c r="AG1705">
        <v>0</v>
      </c>
      <c r="AH1705">
        <v>2</v>
      </c>
      <c r="AI1705">
        <v>0</v>
      </c>
      <c r="AJ1705">
        <v>94758</v>
      </c>
      <c r="AK1705" t="s">
        <v>61</v>
      </c>
      <c r="AL1705" t="s">
        <v>61</v>
      </c>
      <c r="AM1705" t="s">
        <v>61</v>
      </c>
      <c r="AN1705" t="s">
        <v>61</v>
      </c>
      <c r="AO1705" t="s">
        <v>61</v>
      </c>
      <c r="AP1705">
        <v>1</v>
      </c>
      <c r="AQ1705" t="str">
        <f t="shared" si="107"/>
        <v>TVFT</v>
      </c>
      <c r="AR1705" t="str">
        <f t="shared" si="107"/>
        <v>5290</v>
      </c>
      <c r="AS1705" t="str">
        <f t="shared" si="104"/>
        <v>Bloo</v>
      </c>
      <c r="AT1705" t="str">
        <f t="shared" si="105"/>
        <v>TVFT5290Bloom Alan J</v>
      </c>
      <c r="AU1705" t="str">
        <f t="shared" si="106"/>
        <v>TVFT5290-1</v>
      </c>
      <c r="AV1705" t="s">
        <v>3135</v>
      </c>
      <c r="AW1705" t="s">
        <v>2667</v>
      </c>
      <c r="AX1705" t="s">
        <v>2419</v>
      </c>
    </row>
    <row r="1706" spans="1:50" x14ac:dyDescent="0.2">
      <c r="A1706" t="s">
        <v>103</v>
      </c>
      <c r="B1706" t="s">
        <v>702</v>
      </c>
      <c r="C1706">
        <v>5290</v>
      </c>
      <c r="D1706" t="s">
        <v>125</v>
      </c>
      <c r="E1706">
        <v>0</v>
      </c>
      <c r="F1706">
        <v>0</v>
      </c>
      <c r="G1706">
        <v>15</v>
      </c>
      <c r="H1706">
        <v>1.25</v>
      </c>
      <c r="I1706">
        <v>0.25</v>
      </c>
      <c r="J1706">
        <v>0.25</v>
      </c>
      <c r="K1706">
        <v>1.25</v>
      </c>
      <c r="L1706">
        <v>5</v>
      </c>
      <c r="M1706">
        <v>1</v>
      </c>
      <c r="N1706">
        <v>1</v>
      </c>
      <c r="O1706">
        <v>0</v>
      </c>
      <c r="P1706">
        <v>5</v>
      </c>
      <c r="Q1706">
        <v>20</v>
      </c>
      <c r="R1706" s="3">
        <v>0.25</v>
      </c>
      <c r="S1706">
        <v>0</v>
      </c>
      <c r="T1706">
        <v>0</v>
      </c>
      <c r="AQ1706" t="str">
        <f t="shared" si="107"/>
        <v>TVFT</v>
      </c>
      <c r="AR1706" t="str">
        <f t="shared" si="107"/>
        <v>5290</v>
      </c>
      <c r="AS1706" t="str">
        <f t="shared" si="104"/>
        <v/>
      </c>
      <c r="AT1706" t="str">
        <f t="shared" si="105"/>
        <v>TVFT5290</v>
      </c>
      <c r="AU1706" t="str">
        <f t="shared" si="106"/>
        <v>TVFT5290-***** CRSE TOTAL</v>
      </c>
    </row>
    <row r="1707" spans="1:50" x14ac:dyDescent="0.2">
      <c r="A1707" t="s">
        <v>103</v>
      </c>
      <c r="B1707" t="s">
        <v>702</v>
      </c>
      <c r="C1707">
        <v>5300</v>
      </c>
      <c r="D1707">
        <v>2</v>
      </c>
      <c r="E1707">
        <v>0</v>
      </c>
      <c r="F1707">
        <v>0</v>
      </c>
      <c r="G1707">
        <v>16</v>
      </c>
      <c r="H1707">
        <v>1.33</v>
      </c>
      <c r="I1707">
        <v>0.17</v>
      </c>
      <c r="J1707">
        <v>0</v>
      </c>
      <c r="K1707">
        <v>1.33</v>
      </c>
      <c r="L1707">
        <v>8</v>
      </c>
      <c r="M1707">
        <v>1</v>
      </c>
      <c r="N1707">
        <v>0</v>
      </c>
      <c r="O1707">
        <v>0</v>
      </c>
      <c r="P1707">
        <v>8</v>
      </c>
      <c r="Q1707">
        <v>20</v>
      </c>
      <c r="R1707" s="3">
        <v>0.4</v>
      </c>
      <c r="S1707">
        <v>0</v>
      </c>
      <c r="T1707">
        <v>0</v>
      </c>
      <c r="U1707" t="s">
        <v>722</v>
      </c>
      <c r="Y1707" t="s">
        <v>61</v>
      </c>
      <c r="Z1707" t="s">
        <v>61</v>
      </c>
      <c r="AA1707" t="s">
        <v>61</v>
      </c>
      <c r="AB1707" t="s">
        <v>5377</v>
      </c>
      <c r="AC1707">
        <v>20</v>
      </c>
      <c r="AD1707">
        <v>3</v>
      </c>
      <c r="AE1707">
        <v>2</v>
      </c>
      <c r="AF1707">
        <v>13</v>
      </c>
      <c r="AG1707">
        <v>7</v>
      </c>
      <c r="AH1707">
        <v>4</v>
      </c>
      <c r="AI1707">
        <v>2</v>
      </c>
      <c r="AJ1707">
        <v>97554</v>
      </c>
      <c r="AK1707" t="s">
        <v>61</v>
      </c>
      <c r="AL1707" t="s">
        <v>61</v>
      </c>
      <c r="AM1707" t="s">
        <v>61</v>
      </c>
      <c r="AN1707" t="s">
        <v>61</v>
      </c>
      <c r="AO1707" t="s">
        <v>61</v>
      </c>
      <c r="AP1707">
        <v>1</v>
      </c>
      <c r="AQ1707" t="str">
        <f t="shared" si="107"/>
        <v>TVFT</v>
      </c>
      <c r="AR1707" t="str">
        <f t="shared" si="107"/>
        <v>5300</v>
      </c>
      <c r="AS1707" t="str">
        <f t="shared" si="104"/>
        <v>Mitc</v>
      </c>
      <c r="AT1707" t="str">
        <f t="shared" si="105"/>
        <v>TVFT5300Mitchell Staci Lynette</v>
      </c>
      <c r="AU1707" t="str">
        <f t="shared" si="106"/>
        <v>TVFT5300-2</v>
      </c>
      <c r="AV1707" t="s">
        <v>2808</v>
      </c>
      <c r="AW1707" t="s">
        <v>2809</v>
      </c>
      <c r="AX1707" t="s">
        <v>2810</v>
      </c>
    </row>
    <row r="1708" spans="1:50" x14ac:dyDescent="0.2">
      <c r="A1708" t="s">
        <v>103</v>
      </c>
      <c r="B1708" t="s">
        <v>702</v>
      </c>
      <c r="C1708">
        <v>5300</v>
      </c>
      <c r="D1708" t="s">
        <v>125</v>
      </c>
      <c r="E1708">
        <v>0</v>
      </c>
      <c r="F1708">
        <v>0</v>
      </c>
      <c r="G1708">
        <v>16</v>
      </c>
      <c r="H1708">
        <v>1.33</v>
      </c>
      <c r="I1708">
        <v>0.17</v>
      </c>
      <c r="J1708">
        <v>0</v>
      </c>
      <c r="K1708">
        <v>1.33</v>
      </c>
      <c r="L1708">
        <v>8</v>
      </c>
      <c r="M1708">
        <v>1</v>
      </c>
      <c r="N1708">
        <v>0</v>
      </c>
      <c r="O1708">
        <v>0</v>
      </c>
      <c r="P1708">
        <v>8</v>
      </c>
      <c r="Q1708">
        <v>20</v>
      </c>
      <c r="R1708" s="3">
        <v>0.4</v>
      </c>
      <c r="S1708">
        <v>0</v>
      </c>
      <c r="T1708">
        <v>0</v>
      </c>
      <c r="AQ1708" t="str">
        <f t="shared" si="107"/>
        <v>TVFT</v>
      </c>
      <c r="AR1708" t="str">
        <f t="shared" si="107"/>
        <v>5300</v>
      </c>
      <c r="AS1708" t="str">
        <f t="shared" si="104"/>
        <v/>
      </c>
      <c r="AT1708" t="str">
        <f t="shared" si="105"/>
        <v>TVFT5300</v>
      </c>
      <c r="AU1708" t="str">
        <f t="shared" si="106"/>
        <v>TVFT5300-***** CRSE TOTAL</v>
      </c>
    </row>
    <row r="1709" spans="1:50" x14ac:dyDescent="0.2">
      <c r="A1709" t="s">
        <v>103</v>
      </c>
      <c r="B1709" t="s">
        <v>702</v>
      </c>
      <c r="C1709">
        <v>5420</v>
      </c>
      <c r="D1709">
        <v>1</v>
      </c>
      <c r="E1709">
        <v>0</v>
      </c>
      <c r="F1709">
        <v>0</v>
      </c>
      <c r="G1709">
        <v>10</v>
      </c>
      <c r="H1709">
        <v>0.83</v>
      </c>
      <c r="I1709">
        <v>0</v>
      </c>
      <c r="J1709">
        <v>0</v>
      </c>
      <c r="K1709">
        <v>0.83</v>
      </c>
      <c r="L1709">
        <v>5</v>
      </c>
      <c r="M1709">
        <v>0</v>
      </c>
      <c r="N1709">
        <v>0</v>
      </c>
      <c r="O1709">
        <v>0</v>
      </c>
      <c r="P1709">
        <v>5</v>
      </c>
      <c r="Q1709">
        <v>20</v>
      </c>
      <c r="R1709" s="3">
        <v>0.25</v>
      </c>
      <c r="S1709">
        <v>0</v>
      </c>
      <c r="T1709">
        <v>0</v>
      </c>
      <c r="U1709" t="s">
        <v>723</v>
      </c>
      <c r="V1709" t="s">
        <v>111</v>
      </c>
      <c r="W1709" s="4">
        <v>0.6875</v>
      </c>
      <c r="X1709" s="4">
        <v>0.80208333333333337</v>
      </c>
      <c r="Y1709" t="s">
        <v>107</v>
      </c>
      <c r="Z1709">
        <v>5111</v>
      </c>
      <c r="AA1709">
        <v>40</v>
      </c>
      <c r="AB1709" t="s">
        <v>5518</v>
      </c>
      <c r="AC1709">
        <v>15</v>
      </c>
      <c r="AD1709">
        <v>3</v>
      </c>
      <c r="AE1709">
        <v>2</v>
      </c>
      <c r="AF1709">
        <v>5</v>
      </c>
      <c r="AG1709">
        <v>5</v>
      </c>
      <c r="AH1709">
        <v>0</v>
      </c>
      <c r="AI1709">
        <v>0</v>
      </c>
      <c r="AJ1709">
        <v>96704</v>
      </c>
      <c r="AK1709" t="s">
        <v>61</v>
      </c>
      <c r="AL1709" t="s">
        <v>61</v>
      </c>
      <c r="AM1709" t="s">
        <v>61</v>
      </c>
      <c r="AN1709" t="s">
        <v>61</v>
      </c>
      <c r="AO1709" t="s">
        <v>61</v>
      </c>
      <c r="AP1709">
        <v>1</v>
      </c>
      <c r="AQ1709" t="str">
        <f t="shared" si="107"/>
        <v>TVFT</v>
      </c>
      <c r="AR1709" t="str">
        <f t="shared" si="107"/>
        <v>5420</v>
      </c>
      <c r="AS1709" t="str">
        <f t="shared" si="104"/>
        <v>Kane</v>
      </c>
      <c r="AT1709" t="str">
        <f t="shared" si="105"/>
        <v>TVFT5420Kane-Parry Tanya A.</v>
      </c>
      <c r="AU1709" t="str">
        <f t="shared" si="106"/>
        <v>TVFT5420-1</v>
      </c>
      <c r="AV1709" t="s">
        <v>3086</v>
      </c>
      <c r="AW1709" t="s">
        <v>3087</v>
      </c>
      <c r="AX1709" t="s">
        <v>2646</v>
      </c>
    </row>
    <row r="1710" spans="1:50" x14ac:dyDescent="0.2">
      <c r="A1710" t="s">
        <v>103</v>
      </c>
      <c r="B1710" t="s">
        <v>702</v>
      </c>
      <c r="C1710">
        <v>5420</v>
      </c>
      <c r="D1710" t="s">
        <v>125</v>
      </c>
      <c r="E1710">
        <v>0</v>
      </c>
      <c r="F1710">
        <v>0</v>
      </c>
      <c r="G1710">
        <v>10</v>
      </c>
      <c r="H1710">
        <v>0.83</v>
      </c>
      <c r="I1710">
        <v>0</v>
      </c>
      <c r="J1710">
        <v>0</v>
      </c>
      <c r="K1710">
        <v>0.83</v>
      </c>
      <c r="L1710">
        <v>5</v>
      </c>
      <c r="M1710">
        <v>0</v>
      </c>
      <c r="N1710">
        <v>0</v>
      </c>
      <c r="O1710">
        <v>0</v>
      </c>
      <c r="P1710">
        <v>5</v>
      </c>
      <c r="Q1710">
        <v>20</v>
      </c>
      <c r="R1710" s="3">
        <v>0.25</v>
      </c>
      <c r="S1710">
        <v>0</v>
      </c>
      <c r="T1710">
        <v>0</v>
      </c>
      <c r="AQ1710" t="str">
        <f t="shared" si="107"/>
        <v>TVFT</v>
      </c>
      <c r="AR1710" t="str">
        <f t="shared" si="107"/>
        <v>5420</v>
      </c>
      <c r="AS1710" t="str">
        <f t="shared" si="104"/>
        <v/>
      </c>
      <c r="AT1710" t="str">
        <f t="shared" si="105"/>
        <v>TVFT5420</v>
      </c>
      <c r="AU1710" t="str">
        <f t="shared" si="106"/>
        <v>TVFT5420-***** CRSE TOTAL</v>
      </c>
    </row>
    <row r="1711" spans="1:50" x14ac:dyDescent="0.2">
      <c r="A1711" t="s">
        <v>103</v>
      </c>
      <c r="B1711" t="s">
        <v>702</v>
      </c>
      <c r="C1711">
        <v>5810</v>
      </c>
      <c r="D1711">
        <v>1</v>
      </c>
      <c r="E1711">
        <v>0</v>
      </c>
      <c r="F1711">
        <v>0</v>
      </c>
      <c r="G1711">
        <v>1</v>
      </c>
      <c r="H1711">
        <v>0.08</v>
      </c>
      <c r="I1711">
        <v>0</v>
      </c>
      <c r="J1711">
        <v>0.08</v>
      </c>
      <c r="K1711">
        <v>0.08</v>
      </c>
      <c r="L1711">
        <v>1</v>
      </c>
      <c r="M1711">
        <v>0</v>
      </c>
      <c r="N1711">
        <v>1</v>
      </c>
      <c r="O1711">
        <v>0</v>
      </c>
      <c r="P1711">
        <v>1</v>
      </c>
      <c r="Q1711">
        <v>25</v>
      </c>
      <c r="R1711" s="3">
        <v>0.04</v>
      </c>
      <c r="S1711">
        <v>0</v>
      </c>
      <c r="T1711">
        <v>0</v>
      </c>
      <c r="U1711" t="s">
        <v>724</v>
      </c>
      <c r="Y1711" t="s">
        <v>61</v>
      </c>
      <c r="Z1711" t="s">
        <v>61</v>
      </c>
      <c r="AA1711" t="s">
        <v>61</v>
      </c>
      <c r="AB1711" t="s">
        <v>5543</v>
      </c>
      <c r="AC1711">
        <v>25</v>
      </c>
      <c r="AD1711">
        <v>3</v>
      </c>
      <c r="AE1711">
        <v>1</v>
      </c>
      <c r="AF1711">
        <v>1</v>
      </c>
      <c r="AG1711">
        <v>1</v>
      </c>
      <c r="AH1711">
        <v>0</v>
      </c>
      <c r="AI1711">
        <v>0</v>
      </c>
      <c r="AJ1711">
        <v>93548</v>
      </c>
      <c r="AK1711" t="s">
        <v>61</v>
      </c>
      <c r="AL1711" t="s">
        <v>61</v>
      </c>
      <c r="AM1711" t="s">
        <v>61</v>
      </c>
      <c r="AN1711" t="s">
        <v>61</v>
      </c>
      <c r="AO1711" t="s">
        <v>61</v>
      </c>
      <c r="AP1711">
        <v>1</v>
      </c>
      <c r="AQ1711" t="str">
        <f t="shared" si="107"/>
        <v>TVFT</v>
      </c>
      <c r="AR1711" t="str">
        <f t="shared" si="107"/>
        <v>5810</v>
      </c>
      <c r="AS1711" t="str">
        <f t="shared" si="104"/>
        <v>Meye</v>
      </c>
      <c r="AT1711" t="str">
        <f t="shared" si="105"/>
        <v>TVFT5810Meyer Sylke Rene</v>
      </c>
      <c r="AU1711" t="str">
        <f t="shared" si="106"/>
        <v>TVFT5810-1</v>
      </c>
      <c r="AV1711" t="s">
        <v>3129</v>
      </c>
      <c r="AW1711" t="s">
        <v>3130</v>
      </c>
      <c r="AX1711" t="s">
        <v>3131</v>
      </c>
    </row>
    <row r="1712" spans="1:50" x14ac:dyDescent="0.2">
      <c r="A1712" t="s">
        <v>103</v>
      </c>
      <c r="B1712" t="s">
        <v>702</v>
      </c>
      <c r="C1712">
        <v>5810</v>
      </c>
      <c r="D1712">
        <v>2</v>
      </c>
      <c r="E1712">
        <v>0</v>
      </c>
      <c r="F1712">
        <v>0</v>
      </c>
      <c r="G1712">
        <v>4</v>
      </c>
      <c r="H1712">
        <v>0.33</v>
      </c>
      <c r="I1712">
        <v>0.17</v>
      </c>
      <c r="J1712">
        <v>0</v>
      </c>
      <c r="K1712">
        <v>0.33</v>
      </c>
      <c r="L1712">
        <v>2</v>
      </c>
      <c r="M1712">
        <v>1</v>
      </c>
      <c r="N1712">
        <v>0</v>
      </c>
      <c r="O1712">
        <v>0</v>
      </c>
      <c r="P1712">
        <v>2</v>
      </c>
      <c r="Q1712">
        <v>25</v>
      </c>
      <c r="R1712" s="3">
        <v>0.08</v>
      </c>
      <c r="S1712">
        <v>0</v>
      </c>
      <c r="T1712">
        <v>0</v>
      </c>
      <c r="U1712" t="s">
        <v>724</v>
      </c>
      <c r="Y1712" t="s">
        <v>61</v>
      </c>
      <c r="Z1712" t="s">
        <v>61</v>
      </c>
      <c r="AA1712" t="s">
        <v>61</v>
      </c>
      <c r="AB1712" t="s">
        <v>5543</v>
      </c>
      <c r="AC1712">
        <v>25</v>
      </c>
      <c r="AD1712">
        <v>3</v>
      </c>
      <c r="AE1712">
        <v>2</v>
      </c>
      <c r="AF1712">
        <v>3</v>
      </c>
      <c r="AG1712">
        <v>2</v>
      </c>
      <c r="AH1712">
        <v>0</v>
      </c>
      <c r="AI1712">
        <v>1</v>
      </c>
      <c r="AJ1712">
        <v>93971</v>
      </c>
      <c r="AK1712" t="s">
        <v>61</v>
      </c>
      <c r="AL1712" t="s">
        <v>61</v>
      </c>
      <c r="AM1712" t="s">
        <v>61</v>
      </c>
      <c r="AN1712" t="s">
        <v>61</v>
      </c>
      <c r="AO1712" t="s">
        <v>61</v>
      </c>
      <c r="AP1712">
        <v>1</v>
      </c>
      <c r="AQ1712" t="str">
        <f t="shared" si="107"/>
        <v>TVFT</v>
      </c>
      <c r="AR1712" t="str">
        <f t="shared" si="107"/>
        <v>5810</v>
      </c>
      <c r="AS1712" t="str">
        <f t="shared" si="104"/>
        <v>Meye</v>
      </c>
      <c r="AT1712" t="str">
        <f t="shared" si="105"/>
        <v>TVFT5810Meyer Sylke Rene</v>
      </c>
      <c r="AU1712" t="str">
        <f t="shared" si="106"/>
        <v>TVFT5810-2</v>
      </c>
      <c r="AV1712" t="s">
        <v>3129</v>
      </c>
      <c r="AW1712" t="s">
        <v>3130</v>
      </c>
      <c r="AX1712" t="s">
        <v>3131</v>
      </c>
    </row>
    <row r="1713" spans="1:50" x14ac:dyDescent="0.2">
      <c r="A1713" t="s">
        <v>103</v>
      </c>
      <c r="B1713" t="s">
        <v>702</v>
      </c>
      <c r="C1713">
        <v>5810</v>
      </c>
      <c r="D1713" t="s">
        <v>125</v>
      </c>
      <c r="E1713">
        <v>0</v>
      </c>
      <c r="F1713">
        <v>0</v>
      </c>
      <c r="G1713">
        <v>5</v>
      </c>
      <c r="H1713">
        <v>0.42</v>
      </c>
      <c r="I1713">
        <v>0.17</v>
      </c>
      <c r="J1713">
        <v>0.08</v>
      </c>
      <c r="K1713">
        <v>0.42</v>
      </c>
      <c r="L1713">
        <v>3</v>
      </c>
      <c r="M1713">
        <v>1</v>
      </c>
      <c r="N1713">
        <v>1</v>
      </c>
      <c r="O1713">
        <v>0</v>
      </c>
      <c r="P1713">
        <v>3</v>
      </c>
      <c r="Q1713">
        <v>50</v>
      </c>
      <c r="R1713" s="3">
        <v>0.06</v>
      </c>
      <c r="S1713">
        <v>0</v>
      </c>
      <c r="T1713">
        <v>0</v>
      </c>
      <c r="AQ1713" t="str">
        <f t="shared" si="107"/>
        <v>TVFT</v>
      </c>
      <c r="AR1713" t="str">
        <f t="shared" si="107"/>
        <v>5810</v>
      </c>
      <c r="AS1713" t="str">
        <f t="shared" ref="AS1713:AS1776" si="108">PROPER(LEFT(AB1713,4))</f>
        <v/>
      </c>
      <c r="AT1713" t="str">
        <f t="shared" si="105"/>
        <v>TVFT5810</v>
      </c>
      <c r="AU1713" t="str">
        <f t="shared" si="106"/>
        <v>TVFT5810-***** CRSE TOTAL</v>
      </c>
    </row>
    <row r="1714" spans="1:50" x14ac:dyDescent="0.2">
      <c r="A1714" t="s">
        <v>103</v>
      </c>
      <c r="B1714" t="s">
        <v>702</v>
      </c>
      <c r="C1714">
        <v>5970</v>
      </c>
      <c r="D1714">
        <v>1</v>
      </c>
      <c r="E1714">
        <v>0</v>
      </c>
      <c r="F1714">
        <v>0</v>
      </c>
      <c r="G1714">
        <v>27</v>
      </c>
      <c r="H1714">
        <v>2.25</v>
      </c>
      <c r="I1714">
        <v>0.25</v>
      </c>
      <c r="J1714">
        <v>0.5</v>
      </c>
      <c r="K1714">
        <v>2.25</v>
      </c>
      <c r="L1714">
        <v>9</v>
      </c>
      <c r="M1714">
        <v>1</v>
      </c>
      <c r="N1714">
        <v>2</v>
      </c>
      <c r="O1714">
        <v>0</v>
      </c>
      <c r="P1714">
        <v>9</v>
      </c>
      <c r="Q1714">
        <v>15</v>
      </c>
      <c r="R1714" s="3">
        <v>0.6</v>
      </c>
      <c r="S1714">
        <v>0</v>
      </c>
      <c r="T1714">
        <v>0</v>
      </c>
      <c r="U1714" t="s">
        <v>725</v>
      </c>
      <c r="V1714" t="s">
        <v>121</v>
      </c>
      <c r="W1714" s="4">
        <v>0.375</v>
      </c>
      <c r="X1714" s="4">
        <v>0.47916666666666669</v>
      </c>
      <c r="Y1714" t="s">
        <v>123</v>
      </c>
      <c r="Z1714">
        <v>117</v>
      </c>
      <c r="AA1714">
        <v>18</v>
      </c>
      <c r="AB1714" t="s">
        <v>5511</v>
      </c>
      <c r="AC1714">
        <v>5</v>
      </c>
      <c r="AD1714">
        <v>3</v>
      </c>
      <c r="AE1714">
        <v>3</v>
      </c>
      <c r="AF1714">
        <v>2</v>
      </c>
      <c r="AG1714">
        <v>1</v>
      </c>
      <c r="AH1714">
        <v>0</v>
      </c>
      <c r="AI1714">
        <v>1</v>
      </c>
      <c r="AJ1714">
        <v>97211</v>
      </c>
      <c r="AK1714" t="s">
        <v>61</v>
      </c>
      <c r="AL1714" t="s">
        <v>61</v>
      </c>
      <c r="AM1714" t="s">
        <v>61</v>
      </c>
      <c r="AN1714" t="s">
        <v>61</v>
      </c>
      <c r="AO1714" t="s">
        <v>61</v>
      </c>
      <c r="AP1714">
        <v>1</v>
      </c>
      <c r="AQ1714" t="str">
        <f t="shared" si="107"/>
        <v>TVFT</v>
      </c>
      <c r="AR1714" t="str">
        <f t="shared" si="107"/>
        <v>5970</v>
      </c>
      <c r="AS1714" t="str">
        <f t="shared" si="108"/>
        <v>Tyce</v>
      </c>
      <c r="AT1714" t="str">
        <f t="shared" si="105"/>
        <v>TVFT5970Tycer Alicia Winsome</v>
      </c>
      <c r="AU1714" t="str">
        <f t="shared" si="106"/>
        <v>TVFT5970-1</v>
      </c>
      <c r="AV1714" t="s">
        <v>3072</v>
      </c>
      <c r="AW1714" t="s">
        <v>2881</v>
      </c>
      <c r="AX1714" t="s">
        <v>3073</v>
      </c>
    </row>
    <row r="1715" spans="1:50" x14ac:dyDescent="0.2">
      <c r="A1715" t="s">
        <v>103</v>
      </c>
      <c r="B1715" t="s">
        <v>702</v>
      </c>
      <c r="C1715">
        <v>5970</v>
      </c>
      <c r="D1715" t="s">
        <v>125</v>
      </c>
      <c r="E1715">
        <v>0</v>
      </c>
      <c r="F1715">
        <v>0</v>
      </c>
      <c r="G1715">
        <v>27</v>
      </c>
      <c r="H1715">
        <v>2.25</v>
      </c>
      <c r="I1715">
        <v>0.25</v>
      </c>
      <c r="J1715">
        <v>0.5</v>
      </c>
      <c r="K1715">
        <v>2.25</v>
      </c>
      <c r="L1715">
        <v>9</v>
      </c>
      <c r="M1715">
        <v>1</v>
      </c>
      <c r="N1715">
        <v>2</v>
      </c>
      <c r="O1715">
        <v>0</v>
      </c>
      <c r="P1715">
        <v>9</v>
      </c>
      <c r="Q1715">
        <v>15</v>
      </c>
      <c r="R1715" s="3">
        <v>0.6</v>
      </c>
      <c r="S1715">
        <v>0</v>
      </c>
      <c r="T1715">
        <v>0</v>
      </c>
      <c r="AQ1715" t="str">
        <f t="shared" si="107"/>
        <v>TVFT</v>
      </c>
      <c r="AR1715" t="str">
        <f t="shared" si="107"/>
        <v>5970</v>
      </c>
      <c r="AS1715" t="str">
        <f t="shared" si="108"/>
        <v/>
      </c>
      <c r="AT1715" t="str">
        <f t="shared" si="105"/>
        <v>TVFT5970</v>
      </c>
      <c r="AU1715" t="str">
        <f t="shared" si="106"/>
        <v>TVFT5970-***** CRSE TOTAL</v>
      </c>
    </row>
    <row r="1716" spans="1:50" x14ac:dyDescent="0.2">
      <c r="A1716" t="s">
        <v>103</v>
      </c>
      <c r="B1716" t="s">
        <v>702</v>
      </c>
      <c r="C1716">
        <v>5980</v>
      </c>
      <c r="D1716">
        <v>1</v>
      </c>
      <c r="E1716">
        <v>0</v>
      </c>
      <c r="F1716">
        <v>0</v>
      </c>
      <c r="G1716">
        <v>1</v>
      </c>
      <c r="H1716">
        <v>0.08</v>
      </c>
      <c r="I1716">
        <v>0</v>
      </c>
      <c r="J1716">
        <v>0</v>
      </c>
      <c r="K1716">
        <v>0.08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25</v>
      </c>
      <c r="R1716" s="3">
        <v>0.04</v>
      </c>
      <c r="S1716">
        <v>0</v>
      </c>
      <c r="T1716">
        <v>0</v>
      </c>
      <c r="U1716" t="s">
        <v>726</v>
      </c>
      <c r="Y1716" t="s">
        <v>61</v>
      </c>
      <c r="Z1716" t="s">
        <v>61</v>
      </c>
      <c r="AA1716" t="s">
        <v>61</v>
      </c>
      <c r="AB1716" t="s">
        <v>5518</v>
      </c>
      <c r="AC1716">
        <v>25</v>
      </c>
      <c r="AD1716">
        <v>3</v>
      </c>
      <c r="AE1716">
        <v>1</v>
      </c>
      <c r="AF1716">
        <v>1</v>
      </c>
      <c r="AG1716">
        <v>1</v>
      </c>
      <c r="AH1716">
        <v>0</v>
      </c>
      <c r="AI1716">
        <v>0</v>
      </c>
      <c r="AJ1716">
        <v>97560</v>
      </c>
      <c r="AK1716" t="s">
        <v>61</v>
      </c>
      <c r="AL1716" t="s">
        <v>61</v>
      </c>
      <c r="AM1716" t="s">
        <v>61</v>
      </c>
      <c r="AN1716" t="s">
        <v>61</v>
      </c>
      <c r="AO1716" t="s">
        <v>61</v>
      </c>
      <c r="AP1716">
        <v>1</v>
      </c>
      <c r="AQ1716" t="str">
        <f t="shared" si="107"/>
        <v>TVFT</v>
      </c>
      <c r="AR1716" t="str">
        <f t="shared" si="107"/>
        <v>5980</v>
      </c>
      <c r="AS1716" t="str">
        <f t="shared" si="108"/>
        <v>Kane</v>
      </c>
      <c r="AT1716" t="str">
        <f t="shared" si="105"/>
        <v>TVFT5980Kane-Parry Tanya A.</v>
      </c>
      <c r="AU1716" t="str">
        <f t="shared" si="106"/>
        <v>TVFT5980-1</v>
      </c>
      <c r="AV1716" t="s">
        <v>3086</v>
      </c>
      <c r="AW1716" t="s">
        <v>3087</v>
      </c>
      <c r="AX1716" t="s">
        <v>2646</v>
      </c>
    </row>
    <row r="1717" spans="1:50" x14ac:dyDescent="0.2">
      <c r="A1717" t="s">
        <v>103</v>
      </c>
      <c r="B1717" t="s">
        <v>702</v>
      </c>
      <c r="C1717">
        <v>5980</v>
      </c>
      <c r="D1717">
        <v>2</v>
      </c>
      <c r="E1717">
        <v>0</v>
      </c>
      <c r="F1717">
        <v>0</v>
      </c>
      <c r="G1717">
        <v>2</v>
      </c>
      <c r="H1717">
        <v>0.17</v>
      </c>
      <c r="I1717">
        <v>0</v>
      </c>
      <c r="J1717">
        <v>0</v>
      </c>
      <c r="K1717">
        <v>0.17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25</v>
      </c>
      <c r="R1717" s="3">
        <v>0.04</v>
      </c>
      <c r="S1717">
        <v>0</v>
      </c>
      <c r="T1717">
        <v>0</v>
      </c>
      <c r="U1717" t="s">
        <v>726</v>
      </c>
      <c r="Y1717" t="s">
        <v>61</v>
      </c>
      <c r="Z1717" t="s">
        <v>61</v>
      </c>
      <c r="AA1717" t="s">
        <v>61</v>
      </c>
      <c r="AB1717" t="s">
        <v>5517</v>
      </c>
      <c r="AC1717">
        <v>25</v>
      </c>
      <c r="AD1717">
        <v>3</v>
      </c>
      <c r="AE1717">
        <v>2</v>
      </c>
      <c r="AF1717">
        <v>1</v>
      </c>
      <c r="AG1717">
        <v>0</v>
      </c>
      <c r="AH1717">
        <v>1</v>
      </c>
      <c r="AI1717">
        <v>0</v>
      </c>
      <c r="AJ1717">
        <v>97561</v>
      </c>
      <c r="AK1717" t="s">
        <v>61</v>
      </c>
      <c r="AL1717" t="s">
        <v>61</v>
      </c>
      <c r="AM1717" t="s">
        <v>61</v>
      </c>
      <c r="AN1717" t="s">
        <v>61</v>
      </c>
      <c r="AO1717" t="s">
        <v>61</v>
      </c>
      <c r="AP1717">
        <v>1</v>
      </c>
      <c r="AQ1717" t="str">
        <f t="shared" si="107"/>
        <v>TVFT</v>
      </c>
      <c r="AR1717" t="str">
        <f t="shared" si="107"/>
        <v>5980</v>
      </c>
      <c r="AS1717" t="str">
        <f t="shared" si="108"/>
        <v>Trab</v>
      </c>
      <c r="AT1717" t="str">
        <f t="shared" si="105"/>
        <v>TVFT5980Trabitz Randee Ellins</v>
      </c>
      <c r="AU1717" t="str">
        <f t="shared" si="106"/>
        <v>TVFT5980-2</v>
      </c>
      <c r="AV1717" t="s">
        <v>3083</v>
      </c>
      <c r="AW1717" t="s">
        <v>3084</v>
      </c>
      <c r="AX1717" t="s">
        <v>3085</v>
      </c>
    </row>
    <row r="1718" spans="1:50" x14ac:dyDescent="0.2">
      <c r="A1718" t="s">
        <v>103</v>
      </c>
      <c r="B1718" t="s">
        <v>702</v>
      </c>
      <c r="C1718">
        <v>5980</v>
      </c>
      <c r="D1718">
        <v>3</v>
      </c>
      <c r="E1718">
        <v>0</v>
      </c>
      <c r="F1718">
        <v>0</v>
      </c>
      <c r="G1718">
        <v>3</v>
      </c>
      <c r="H1718">
        <v>0.25</v>
      </c>
      <c r="I1718">
        <v>0</v>
      </c>
      <c r="J1718">
        <v>0</v>
      </c>
      <c r="K1718">
        <v>0.25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25</v>
      </c>
      <c r="R1718" s="3">
        <v>0.04</v>
      </c>
      <c r="S1718">
        <v>0</v>
      </c>
      <c r="T1718">
        <v>0</v>
      </c>
      <c r="U1718" t="s">
        <v>726</v>
      </c>
      <c r="Y1718" t="s">
        <v>61</v>
      </c>
      <c r="Z1718" t="s">
        <v>61</v>
      </c>
      <c r="AA1718" t="s">
        <v>61</v>
      </c>
      <c r="AB1718" t="s">
        <v>5533</v>
      </c>
      <c r="AC1718">
        <v>25</v>
      </c>
      <c r="AD1718">
        <v>3</v>
      </c>
      <c r="AE1718">
        <v>3</v>
      </c>
      <c r="AF1718">
        <v>1</v>
      </c>
      <c r="AG1718">
        <v>1</v>
      </c>
      <c r="AH1718">
        <v>0</v>
      </c>
      <c r="AI1718">
        <v>0</v>
      </c>
      <c r="AJ1718">
        <v>97562</v>
      </c>
      <c r="AK1718" t="s">
        <v>61</v>
      </c>
      <c r="AL1718" t="s">
        <v>61</v>
      </c>
      <c r="AM1718" t="s">
        <v>61</v>
      </c>
      <c r="AN1718" t="s">
        <v>61</v>
      </c>
      <c r="AO1718" t="s">
        <v>61</v>
      </c>
      <c r="AP1718">
        <v>1</v>
      </c>
      <c r="AQ1718" t="str">
        <f t="shared" si="107"/>
        <v>TVFT</v>
      </c>
      <c r="AR1718" t="str">
        <f t="shared" si="107"/>
        <v>5980</v>
      </c>
      <c r="AS1718" t="str">
        <f t="shared" si="108"/>
        <v>Aced</v>
      </c>
      <c r="AT1718" t="str">
        <f t="shared" si="105"/>
        <v>TVFT5980Acedo Miguel Angel</v>
      </c>
      <c r="AU1718" t="str">
        <f t="shared" si="106"/>
        <v>TVFT5980-3</v>
      </c>
      <c r="AV1718" t="s">
        <v>3113</v>
      </c>
      <c r="AW1718" t="s">
        <v>2532</v>
      </c>
      <c r="AX1718" t="s">
        <v>2533</v>
      </c>
    </row>
    <row r="1719" spans="1:50" x14ac:dyDescent="0.2">
      <c r="A1719" t="s">
        <v>103</v>
      </c>
      <c r="B1719" t="s">
        <v>702</v>
      </c>
      <c r="C1719">
        <v>5980</v>
      </c>
      <c r="D1719">
        <v>4</v>
      </c>
      <c r="E1719">
        <v>0</v>
      </c>
      <c r="F1719">
        <v>0</v>
      </c>
      <c r="G1719">
        <v>6</v>
      </c>
      <c r="H1719">
        <v>0.5</v>
      </c>
      <c r="I1719">
        <v>0</v>
      </c>
      <c r="J1719">
        <v>0</v>
      </c>
      <c r="K1719">
        <v>0.5</v>
      </c>
      <c r="L1719">
        <v>3</v>
      </c>
      <c r="M1719">
        <v>0</v>
      </c>
      <c r="N1719">
        <v>0</v>
      </c>
      <c r="O1719">
        <v>0</v>
      </c>
      <c r="P1719">
        <v>3</v>
      </c>
      <c r="Q1719">
        <v>25</v>
      </c>
      <c r="R1719" s="3">
        <v>0.12</v>
      </c>
      <c r="S1719">
        <v>0</v>
      </c>
      <c r="T1719">
        <v>0</v>
      </c>
      <c r="U1719" t="s">
        <v>726</v>
      </c>
      <c r="Y1719" t="s">
        <v>61</v>
      </c>
      <c r="Z1719" t="s">
        <v>61</v>
      </c>
      <c r="AA1719" t="s">
        <v>61</v>
      </c>
      <c r="AB1719" t="s">
        <v>5544</v>
      </c>
      <c r="AC1719">
        <v>25</v>
      </c>
      <c r="AD1719">
        <v>3</v>
      </c>
      <c r="AE1719">
        <v>2</v>
      </c>
      <c r="AF1719">
        <v>3</v>
      </c>
      <c r="AG1719">
        <v>3</v>
      </c>
      <c r="AH1719">
        <v>0</v>
      </c>
      <c r="AI1719">
        <v>0</v>
      </c>
      <c r="AJ1719">
        <v>97563</v>
      </c>
      <c r="AK1719" t="s">
        <v>61</v>
      </c>
      <c r="AL1719" t="s">
        <v>61</v>
      </c>
      <c r="AM1719" t="s">
        <v>61</v>
      </c>
      <c r="AN1719" t="s">
        <v>61</v>
      </c>
      <c r="AO1719" t="s">
        <v>61</v>
      </c>
      <c r="AP1719">
        <v>1</v>
      </c>
      <c r="AQ1719" t="str">
        <f t="shared" si="107"/>
        <v>TVFT</v>
      </c>
      <c r="AR1719" t="str">
        <f t="shared" si="107"/>
        <v>5980</v>
      </c>
      <c r="AS1719" t="str">
        <f t="shared" si="108"/>
        <v>Gord</v>
      </c>
      <c r="AT1719" t="str">
        <f t="shared" si="105"/>
        <v>TVFT5980Gordon Barry A.</v>
      </c>
      <c r="AU1719" t="str">
        <f t="shared" si="106"/>
        <v>TVFT5980-4</v>
      </c>
      <c r="AV1719" t="s">
        <v>3132</v>
      </c>
      <c r="AW1719" t="s">
        <v>3133</v>
      </c>
      <c r="AX1719" t="s">
        <v>2646</v>
      </c>
    </row>
    <row r="1720" spans="1:50" x14ac:dyDescent="0.2">
      <c r="A1720" t="s">
        <v>103</v>
      </c>
      <c r="B1720" t="s">
        <v>702</v>
      </c>
      <c r="C1720">
        <v>5980</v>
      </c>
      <c r="D1720">
        <v>6</v>
      </c>
      <c r="E1720">
        <v>0</v>
      </c>
      <c r="F1720">
        <v>0</v>
      </c>
      <c r="G1720">
        <v>3</v>
      </c>
      <c r="H1720">
        <v>0.25</v>
      </c>
      <c r="I1720">
        <v>0</v>
      </c>
      <c r="J1720">
        <v>0</v>
      </c>
      <c r="K1720">
        <v>0.25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25</v>
      </c>
      <c r="R1720" s="3">
        <v>0.04</v>
      </c>
      <c r="S1720">
        <v>0</v>
      </c>
      <c r="T1720">
        <v>0</v>
      </c>
      <c r="U1720" t="s">
        <v>726</v>
      </c>
      <c r="Y1720" t="s">
        <v>61</v>
      </c>
      <c r="Z1720" t="s">
        <v>61</v>
      </c>
      <c r="AA1720" t="s">
        <v>61</v>
      </c>
      <c r="AB1720" t="s">
        <v>5515</v>
      </c>
      <c r="AC1720">
        <v>25</v>
      </c>
      <c r="AD1720">
        <v>3</v>
      </c>
      <c r="AE1720">
        <v>3</v>
      </c>
      <c r="AF1720">
        <v>1</v>
      </c>
      <c r="AG1720">
        <v>1</v>
      </c>
      <c r="AH1720">
        <v>0</v>
      </c>
      <c r="AI1720">
        <v>0</v>
      </c>
      <c r="AJ1720">
        <v>97565</v>
      </c>
      <c r="AK1720" t="s">
        <v>61</v>
      </c>
      <c r="AL1720" t="s">
        <v>61</v>
      </c>
      <c r="AM1720" t="s">
        <v>61</v>
      </c>
      <c r="AN1720" t="s">
        <v>61</v>
      </c>
      <c r="AO1720" t="s">
        <v>61</v>
      </c>
      <c r="AP1720">
        <v>1</v>
      </c>
      <c r="AQ1720" t="str">
        <f t="shared" si="107"/>
        <v>TVFT</v>
      </c>
      <c r="AR1720" t="str">
        <f t="shared" si="107"/>
        <v>5980</v>
      </c>
      <c r="AS1720" t="str">
        <f t="shared" si="108"/>
        <v>Roth</v>
      </c>
      <c r="AT1720" t="str">
        <f t="shared" si="105"/>
        <v>TVFT5980Rothman Stephen J</v>
      </c>
      <c r="AU1720" t="str">
        <f t="shared" si="106"/>
        <v>TVFT5980-6</v>
      </c>
      <c r="AV1720" t="s">
        <v>3080</v>
      </c>
      <c r="AW1720" t="s">
        <v>3081</v>
      </c>
      <c r="AX1720" t="s">
        <v>2419</v>
      </c>
    </row>
    <row r="1721" spans="1:50" x14ac:dyDescent="0.2">
      <c r="A1721" t="s">
        <v>103</v>
      </c>
      <c r="B1721" t="s">
        <v>702</v>
      </c>
      <c r="C1721">
        <v>5980</v>
      </c>
      <c r="D1721" t="s">
        <v>125</v>
      </c>
      <c r="E1721">
        <v>0</v>
      </c>
      <c r="F1721">
        <v>0</v>
      </c>
      <c r="G1721">
        <v>15</v>
      </c>
      <c r="H1721">
        <v>1.25</v>
      </c>
      <c r="I1721">
        <v>0</v>
      </c>
      <c r="J1721">
        <v>0</v>
      </c>
      <c r="K1721">
        <v>1.25</v>
      </c>
      <c r="L1721">
        <v>7</v>
      </c>
      <c r="M1721">
        <v>0</v>
      </c>
      <c r="N1721">
        <v>0</v>
      </c>
      <c r="O1721">
        <v>0</v>
      </c>
      <c r="P1721">
        <v>7</v>
      </c>
      <c r="Q1721">
        <v>125</v>
      </c>
      <c r="R1721" s="3">
        <v>5.6000000000000001E-2</v>
      </c>
      <c r="S1721">
        <v>0</v>
      </c>
      <c r="T1721">
        <v>0</v>
      </c>
      <c r="AQ1721" t="str">
        <f t="shared" si="107"/>
        <v>TVFT</v>
      </c>
      <c r="AR1721" t="str">
        <f t="shared" si="107"/>
        <v>5980</v>
      </c>
      <c r="AS1721" t="str">
        <f t="shared" si="108"/>
        <v/>
      </c>
      <c r="AT1721" t="str">
        <f t="shared" si="105"/>
        <v>TVFT5980</v>
      </c>
      <c r="AU1721" t="str">
        <f t="shared" si="106"/>
        <v>TVFT5980-***** CRSE TOTAL</v>
      </c>
    </row>
    <row r="1722" spans="1:50" x14ac:dyDescent="0.2">
      <c r="A1722" t="s">
        <v>103</v>
      </c>
      <c r="B1722" t="s">
        <v>702</v>
      </c>
      <c r="C1722">
        <v>5990</v>
      </c>
      <c r="D1722">
        <v>1</v>
      </c>
      <c r="E1722">
        <v>0</v>
      </c>
      <c r="F1722">
        <v>0</v>
      </c>
      <c r="G1722">
        <v>15</v>
      </c>
      <c r="H1722">
        <v>1.25</v>
      </c>
      <c r="I1722">
        <v>0.5</v>
      </c>
      <c r="J1722">
        <v>0.5</v>
      </c>
      <c r="K1722">
        <v>1.25</v>
      </c>
      <c r="L1722">
        <v>5</v>
      </c>
      <c r="M1722">
        <v>2</v>
      </c>
      <c r="N1722">
        <v>2</v>
      </c>
      <c r="O1722">
        <v>0</v>
      </c>
      <c r="P1722">
        <v>5</v>
      </c>
      <c r="Q1722">
        <v>25</v>
      </c>
      <c r="R1722" s="3">
        <v>0.2</v>
      </c>
      <c r="S1722">
        <v>0</v>
      </c>
      <c r="T1722">
        <v>0</v>
      </c>
      <c r="U1722" t="s">
        <v>727</v>
      </c>
      <c r="Y1722" t="s">
        <v>61</v>
      </c>
      <c r="Z1722" t="s">
        <v>61</v>
      </c>
      <c r="AA1722" t="s">
        <v>61</v>
      </c>
      <c r="AB1722" t="s">
        <v>5550</v>
      </c>
      <c r="AC1722">
        <v>25</v>
      </c>
      <c r="AD1722">
        <v>3</v>
      </c>
      <c r="AE1722">
        <v>3</v>
      </c>
      <c r="AF1722">
        <v>5</v>
      </c>
      <c r="AG1722">
        <v>5</v>
      </c>
      <c r="AH1722">
        <v>0</v>
      </c>
      <c r="AI1722">
        <v>0</v>
      </c>
      <c r="AJ1722">
        <v>91591</v>
      </c>
      <c r="AK1722" t="s">
        <v>61</v>
      </c>
      <c r="AL1722" t="s">
        <v>61</v>
      </c>
      <c r="AM1722" t="s">
        <v>61</v>
      </c>
      <c r="AN1722" t="s">
        <v>61</v>
      </c>
      <c r="AO1722" t="s">
        <v>61</v>
      </c>
      <c r="AP1722">
        <v>1</v>
      </c>
      <c r="AQ1722" t="str">
        <f t="shared" si="107"/>
        <v>TVFT</v>
      </c>
      <c r="AR1722" t="str">
        <f t="shared" si="107"/>
        <v>5990</v>
      </c>
      <c r="AS1722" t="str">
        <f t="shared" si="108"/>
        <v>Vill</v>
      </c>
      <c r="AT1722" t="str">
        <f t="shared" si="105"/>
        <v xml:space="preserve">TVFT5990Villalobos Ligiah </v>
      </c>
      <c r="AU1722" t="str">
        <f t="shared" si="106"/>
        <v>TVFT5990-1</v>
      </c>
      <c r="AV1722" t="s">
        <v>3139</v>
      </c>
      <c r="AW1722" t="s">
        <v>3140</v>
      </c>
    </row>
    <row r="1723" spans="1:50" x14ac:dyDescent="0.2">
      <c r="A1723" t="s">
        <v>103</v>
      </c>
      <c r="B1723" t="s">
        <v>702</v>
      </c>
      <c r="C1723">
        <v>5990</v>
      </c>
      <c r="D1723">
        <v>2</v>
      </c>
      <c r="E1723">
        <v>0</v>
      </c>
      <c r="F1723">
        <v>0</v>
      </c>
      <c r="G1723">
        <v>3</v>
      </c>
      <c r="H1723">
        <v>0.25</v>
      </c>
      <c r="I1723">
        <v>0.25</v>
      </c>
      <c r="J1723">
        <v>0</v>
      </c>
      <c r="K1723">
        <v>0.25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25</v>
      </c>
      <c r="R1723" s="3">
        <v>0.04</v>
      </c>
      <c r="S1723">
        <v>0</v>
      </c>
      <c r="T1723">
        <v>0</v>
      </c>
      <c r="U1723" t="s">
        <v>727</v>
      </c>
      <c r="Y1723" t="s">
        <v>61</v>
      </c>
      <c r="Z1723" t="s">
        <v>61</v>
      </c>
      <c r="AA1723" t="s">
        <v>61</v>
      </c>
      <c r="AB1723" t="s">
        <v>5512</v>
      </c>
      <c r="AC1723">
        <v>25</v>
      </c>
      <c r="AD1723">
        <v>3</v>
      </c>
      <c r="AE1723">
        <v>3</v>
      </c>
      <c r="AF1723">
        <v>1</v>
      </c>
      <c r="AG1723">
        <v>1</v>
      </c>
      <c r="AH1723">
        <v>0</v>
      </c>
      <c r="AI1723">
        <v>0</v>
      </c>
      <c r="AJ1723">
        <v>93974</v>
      </c>
      <c r="AK1723" t="s">
        <v>61</v>
      </c>
      <c r="AL1723" t="s">
        <v>61</v>
      </c>
      <c r="AM1723" t="s">
        <v>61</v>
      </c>
      <c r="AN1723" t="s">
        <v>61</v>
      </c>
      <c r="AO1723" t="s">
        <v>61</v>
      </c>
      <c r="AP1723">
        <v>1</v>
      </c>
      <c r="AQ1723" t="str">
        <f t="shared" si="107"/>
        <v>TVFT</v>
      </c>
      <c r="AR1723" t="str">
        <f t="shared" si="107"/>
        <v>5990</v>
      </c>
      <c r="AS1723" t="str">
        <f t="shared" si="108"/>
        <v>Gree</v>
      </c>
      <c r="AT1723" t="str">
        <f t="shared" si="105"/>
        <v>TVFT5990Greenburg Meredith Jaye</v>
      </c>
      <c r="AU1723" t="str">
        <f t="shared" si="106"/>
        <v>TVFT5990-2</v>
      </c>
      <c r="AV1723" t="s">
        <v>3074</v>
      </c>
      <c r="AW1723" t="s">
        <v>3075</v>
      </c>
      <c r="AX1723" t="s">
        <v>3076</v>
      </c>
    </row>
    <row r="1724" spans="1:50" x14ac:dyDescent="0.2">
      <c r="A1724" t="s">
        <v>103</v>
      </c>
      <c r="B1724" t="s">
        <v>702</v>
      </c>
      <c r="C1724">
        <v>5990</v>
      </c>
      <c r="D1724">
        <v>3</v>
      </c>
      <c r="E1724">
        <v>0</v>
      </c>
      <c r="F1724">
        <v>0</v>
      </c>
      <c r="G1724">
        <v>3</v>
      </c>
      <c r="H1724">
        <v>0.25</v>
      </c>
      <c r="I1724">
        <v>0</v>
      </c>
      <c r="J1724">
        <v>0</v>
      </c>
      <c r="K1724">
        <v>0.25</v>
      </c>
      <c r="L1724">
        <v>1</v>
      </c>
      <c r="M1724">
        <v>0</v>
      </c>
      <c r="N1724">
        <v>0</v>
      </c>
      <c r="O1724">
        <v>0</v>
      </c>
      <c r="P1724">
        <v>1</v>
      </c>
      <c r="Q1724">
        <v>25</v>
      </c>
      <c r="R1724" s="3">
        <v>0.04</v>
      </c>
      <c r="S1724">
        <v>0</v>
      </c>
      <c r="T1724">
        <v>0</v>
      </c>
      <c r="U1724" t="s">
        <v>727</v>
      </c>
      <c r="Y1724" t="s">
        <v>61</v>
      </c>
      <c r="Z1724" t="s">
        <v>61</v>
      </c>
      <c r="AA1724" t="s">
        <v>61</v>
      </c>
      <c r="AB1724" t="s">
        <v>5546</v>
      </c>
      <c r="AC1724">
        <v>25</v>
      </c>
      <c r="AD1724">
        <v>3</v>
      </c>
      <c r="AE1724">
        <v>3</v>
      </c>
      <c r="AF1724">
        <v>1</v>
      </c>
      <c r="AG1724">
        <v>1</v>
      </c>
      <c r="AH1724">
        <v>0</v>
      </c>
      <c r="AI1724">
        <v>0</v>
      </c>
      <c r="AJ1724">
        <v>93975</v>
      </c>
      <c r="AK1724" t="s">
        <v>61</v>
      </c>
      <c r="AL1724" t="s">
        <v>61</v>
      </c>
      <c r="AM1724" t="s">
        <v>61</v>
      </c>
      <c r="AN1724" t="s">
        <v>61</v>
      </c>
      <c r="AO1724" t="s">
        <v>61</v>
      </c>
      <c r="AP1724">
        <v>1</v>
      </c>
      <c r="AQ1724" t="str">
        <f t="shared" si="107"/>
        <v>TVFT</v>
      </c>
      <c r="AR1724" t="str">
        <f t="shared" si="107"/>
        <v>5990</v>
      </c>
      <c r="AS1724" t="str">
        <f t="shared" si="108"/>
        <v>Bloo</v>
      </c>
      <c r="AT1724" t="str">
        <f t="shared" si="105"/>
        <v>TVFT5990Bloom Alan J</v>
      </c>
      <c r="AU1724" t="str">
        <f t="shared" si="106"/>
        <v>TVFT5990-3</v>
      </c>
      <c r="AV1724" t="s">
        <v>3135</v>
      </c>
      <c r="AW1724" t="s">
        <v>2667</v>
      </c>
      <c r="AX1724" t="s">
        <v>2419</v>
      </c>
    </row>
    <row r="1725" spans="1:50" x14ac:dyDescent="0.2">
      <c r="A1725" t="s">
        <v>103</v>
      </c>
      <c r="B1725" t="s">
        <v>702</v>
      </c>
      <c r="C1725">
        <v>5990</v>
      </c>
      <c r="D1725">
        <v>4</v>
      </c>
      <c r="E1725">
        <v>0</v>
      </c>
      <c r="F1725">
        <v>0</v>
      </c>
      <c r="G1725">
        <v>6</v>
      </c>
      <c r="H1725">
        <v>0.5</v>
      </c>
      <c r="I1725">
        <v>0</v>
      </c>
      <c r="J1725">
        <v>0</v>
      </c>
      <c r="K1725">
        <v>0.5</v>
      </c>
      <c r="L1725">
        <v>2</v>
      </c>
      <c r="M1725">
        <v>0</v>
      </c>
      <c r="N1725">
        <v>0</v>
      </c>
      <c r="O1725">
        <v>0</v>
      </c>
      <c r="P1725">
        <v>2</v>
      </c>
      <c r="Q1725">
        <v>25</v>
      </c>
      <c r="R1725" s="3">
        <v>0.08</v>
      </c>
      <c r="S1725">
        <v>0</v>
      </c>
      <c r="T1725">
        <v>0</v>
      </c>
      <c r="U1725" t="s">
        <v>727</v>
      </c>
      <c r="Y1725" t="s">
        <v>61</v>
      </c>
      <c r="Z1725" t="s">
        <v>61</v>
      </c>
      <c r="AA1725" t="s">
        <v>61</v>
      </c>
      <c r="AB1725" t="s">
        <v>5515</v>
      </c>
      <c r="AC1725">
        <v>25</v>
      </c>
      <c r="AD1725">
        <v>3</v>
      </c>
      <c r="AE1725">
        <v>3</v>
      </c>
      <c r="AF1725">
        <v>2</v>
      </c>
      <c r="AG1725">
        <v>2</v>
      </c>
      <c r="AH1725">
        <v>0</v>
      </c>
      <c r="AI1725">
        <v>0</v>
      </c>
      <c r="AJ1725">
        <v>93976</v>
      </c>
      <c r="AK1725" t="s">
        <v>61</v>
      </c>
      <c r="AL1725" t="s">
        <v>61</v>
      </c>
      <c r="AM1725" t="s">
        <v>61</v>
      </c>
      <c r="AN1725" t="s">
        <v>61</v>
      </c>
      <c r="AO1725" t="s">
        <v>61</v>
      </c>
      <c r="AP1725">
        <v>1</v>
      </c>
      <c r="AQ1725" t="str">
        <f t="shared" si="107"/>
        <v>TVFT</v>
      </c>
      <c r="AR1725" t="str">
        <f t="shared" si="107"/>
        <v>5990</v>
      </c>
      <c r="AS1725" t="str">
        <f t="shared" si="108"/>
        <v>Roth</v>
      </c>
      <c r="AT1725" t="str">
        <f t="shared" si="105"/>
        <v>TVFT5990Rothman Stephen J</v>
      </c>
      <c r="AU1725" t="str">
        <f t="shared" si="106"/>
        <v>TVFT5990-4</v>
      </c>
      <c r="AV1725" t="s">
        <v>3080</v>
      </c>
      <c r="AW1725" t="s">
        <v>3081</v>
      </c>
      <c r="AX1725" t="s">
        <v>2419</v>
      </c>
    </row>
    <row r="1726" spans="1:50" x14ac:dyDescent="0.2">
      <c r="A1726" t="s">
        <v>103</v>
      </c>
      <c r="B1726" t="s">
        <v>702</v>
      </c>
      <c r="C1726">
        <v>5990</v>
      </c>
      <c r="D1726">
        <v>5</v>
      </c>
      <c r="E1726">
        <v>0</v>
      </c>
      <c r="F1726">
        <v>0</v>
      </c>
      <c r="G1726">
        <v>3</v>
      </c>
      <c r="H1726">
        <v>0.25</v>
      </c>
      <c r="I1726">
        <v>0</v>
      </c>
      <c r="J1726">
        <v>0</v>
      </c>
      <c r="K1726">
        <v>0.25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25</v>
      </c>
      <c r="R1726" s="3">
        <v>0.04</v>
      </c>
      <c r="S1726">
        <v>0</v>
      </c>
      <c r="T1726">
        <v>0</v>
      </c>
      <c r="U1726" t="s">
        <v>727</v>
      </c>
      <c r="Y1726" t="s">
        <v>61</v>
      </c>
      <c r="Z1726" t="s">
        <v>61</v>
      </c>
      <c r="AA1726" t="s">
        <v>61</v>
      </c>
      <c r="AB1726" t="s">
        <v>5539</v>
      </c>
      <c r="AC1726">
        <v>25</v>
      </c>
      <c r="AD1726">
        <v>3</v>
      </c>
      <c r="AE1726">
        <v>3</v>
      </c>
      <c r="AF1726">
        <v>1</v>
      </c>
      <c r="AG1726">
        <v>1</v>
      </c>
      <c r="AH1726">
        <v>0</v>
      </c>
      <c r="AI1726">
        <v>0</v>
      </c>
      <c r="AJ1726">
        <v>93977</v>
      </c>
      <c r="AK1726" t="s">
        <v>61</v>
      </c>
      <c r="AL1726" t="s">
        <v>61</v>
      </c>
      <c r="AM1726" t="s">
        <v>61</v>
      </c>
      <c r="AN1726" t="s">
        <v>61</v>
      </c>
      <c r="AO1726" t="s">
        <v>61</v>
      </c>
      <c r="AP1726">
        <v>1</v>
      </c>
      <c r="AQ1726" t="str">
        <f t="shared" si="107"/>
        <v>TVFT</v>
      </c>
      <c r="AR1726" t="str">
        <f t="shared" si="107"/>
        <v>5990</v>
      </c>
      <c r="AS1726" t="str">
        <f t="shared" si="108"/>
        <v>Hack</v>
      </c>
      <c r="AT1726" t="str">
        <f t="shared" si="105"/>
        <v>TVFT5990Hackel Kristiina J.</v>
      </c>
      <c r="AU1726" t="str">
        <f t="shared" si="106"/>
        <v>TVFT5990-5</v>
      </c>
      <c r="AV1726" t="s">
        <v>3123</v>
      </c>
      <c r="AW1726" t="s">
        <v>3124</v>
      </c>
      <c r="AX1726" t="s">
        <v>2610</v>
      </c>
    </row>
    <row r="1727" spans="1:50" x14ac:dyDescent="0.2">
      <c r="A1727" t="s">
        <v>103</v>
      </c>
      <c r="B1727" t="s">
        <v>702</v>
      </c>
      <c r="C1727">
        <v>5990</v>
      </c>
      <c r="D1727">
        <v>6</v>
      </c>
      <c r="E1727">
        <v>0</v>
      </c>
      <c r="F1727">
        <v>0</v>
      </c>
      <c r="G1727">
        <v>3</v>
      </c>
      <c r="H1727">
        <v>0.25</v>
      </c>
      <c r="I1727">
        <v>0</v>
      </c>
      <c r="J1727">
        <v>0</v>
      </c>
      <c r="K1727">
        <v>0.25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25</v>
      </c>
      <c r="R1727" s="3">
        <v>0.04</v>
      </c>
      <c r="S1727">
        <v>0</v>
      </c>
      <c r="T1727">
        <v>0</v>
      </c>
      <c r="U1727" t="s">
        <v>727</v>
      </c>
      <c r="Y1727" t="s">
        <v>61</v>
      </c>
      <c r="Z1727" t="s">
        <v>61</v>
      </c>
      <c r="AA1727" t="s">
        <v>61</v>
      </c>
      <c r="AB1727" t="s">
        <v>5543</v>
      </c>
      <c r="AC1727">
        <v>25</v>
      </c>
      <c r="AD1727">
        <v>3</v>
      </c>
      <c r="AE1727">
        <v>3</v>
      </c>
      <c r="AF1727">
        <v>1</v>
      </c>
      <c r="AG1727">
        <v>1</v>
      </c>
      <c r="AH1727">
        <v>0</v>
      </c>
      <c r="AI1727">
        <v>0</v>
      </c>
      <c r="AJ1727">
        <v>93978</v>
      </c>
      <c r="AK1727" t="s">
        <v>61</v>
      </c>
      <c r="AL1727" t="s">
        <v>61</v>
      </c>
      <c r="AM1727" t="s">
        <v>61</v>
      </c>
      <c r="AN1727" t="s">
        <v>61</v>
      </c>
      <c r="AO1727" t="s">
        <v>61</v>
      </c>
      <c r="AP1727">
        <v>1</v>
      </c>
      <c r="AQ1727" t="str">
        <f t="shared" si="107"/>
        <v>TVFT</v>
      </c>
      <c r="AR1727" t="str">
        <f t="shared" si="107"/>
        <v>5990</v>
      </c>
      <c r="AS1727" t="str">
        <f t="shared" si="108"/>
        <v>Meye</v>
      </c>
      <c r="AT1727" t="str">
        <f t="shared" si="105"/>
        <v>TVFT5990Meyer Sylke Rene</v>
      </c>
      <c r="AU1727" t="str">
        <f t="shared" si="106"/>
        <v>TVFT5990-6</v>
      </c>
      <c r="AV1727" t="s">
        <v>3129</v>
      </c>
      <c r="AW1727" t="s">
        <v>3130</v>
      </c>
      <c r="AX1727" t="s">
        <v>3131</v>
      </c>
    </row>
    <row r="1728" spans="1:50" x14ac:dyDescent="0.2">
      <c r="A1728" t="s">
        <v>103</v>
      </c>
      <c r="B1728" t="s">
        <v>702</v>
      </c>
      <c r="C1728">
        <v>5990</v>
      </c>
      <c r="D1728" t="s">
        <v>125</v>
      </c>
      <c r="E1728">
        <v>0</v>
      </c>
      <c r="F1728">
        <v>0</v>
      </c>
      <c r="G1728">
        <v>33</v>
      </c>
      <c r="H1728">
        <v>2.75</v>
      </c>
      <c r="I1728">
        <v>0.75</v>
      </c>
      <c r="J1728">
        <v>0.5</v>
      </c>
      <c r="K1728">
        <v>2.75</v>
      </c>
      <c r="L1728">
        <v>11</v>
      </c>
      <c r="M1728">
        <v>3</v>
      </c>
      <c r="N1728">
        <v>2</v>
      </c>
      <c r="O1728">
        <v>0</v>
      </c>
      <c r="P1728">
        <v>11</v>
      </c>
      <c r="Q1728">
        <v>150</v>
      </c>
      <c r="R1728" s="3">
        <v>7.3300000000000004E-2</v>
      </c>
      <c r="S1728">
        <v>0</v>
      </c>
      <c r="T1728">
        <v>0</v>
      </c>
      <c r="AQ1728" t="str">
        <f t="shared" si="107"/>
        <v>TVFT</v>
      </c>
      <c r="AR1728" t="str">
        <f t="shared" si="107"/>
        <v>5990</v>
      </c>
      <c r="AS1728" t="str">
        <f t="shared" si="108"/>
        <v/>
      </c>
      <c r="AT1728" t="str">
        <f t="shared" si="105"/>
        <v>TVFT5990</v>
      </c>
      <c r="AU1728" t="str">
        <f t="shared" si="106"/>
        <v>TVFT5990-***** CRSE TOTAL</v>
      </c>
    </row>
    <row r="1729" spans="1:52" x14ac:dyDescent="0.2">
      <c r="A1729" t="s">
        <v>103</v>
      </c>
      <c r="B1729" t="s">
        <v>702</v>
      </c>
      <c r="C1729" t="s">
        <v>61</v>
      </c>
      <c r="D1729" t="s">
        <v>126</v>
      </c>
      <c r="E1729">
        <v>3</v>
      </c>
      <c r="F1729">
        <v>0.2</v>
      </c>
      <c r="G1729">
        <v>591</v>
      </c>
      <c r="H1729">
        <v>49.25</v>
      </c>
      <c r="I1729">
        <v>10.58</v>
      </c>
      <c r="J1729">
        <v>3.08</v>
      </c>
      <c r="K1729">
        <v>49.45</v>
      </c>
      <c r="L1729">
        <v>234</v>
      </c>
      <c r="M1729">
        <v>51</v>
      </c>
      <c r="N1729">
        <v>15</v>
      </c>
      <c r="O1729">
        <v>0</v>
      </c>
      <c r="P1729">
        <v>234</v>
      </c>
      <c r="Q1729">
        <v>829</v>
      </c>
      <c r="R1729" s="3">
        <v>0.2823</v>
      </c>
      <c r="S1729">
        <v>0</v>
      </c>
      <c r="T1729">
        <v>0</v>
      </c>
      <c r="AQ1729" t="str">
        <f t="shared" si="107"/>
        <v>TVFT</v>
      </c>
      <c r="AR1729" t="str">
        <f t="shared" si="107"/>
        <v/>
      </c>
      <c r="AS1729" t="str">
        <f t="shared" si="108"/>
        <v/>
      </c>
      <c r="AT1729" t="str">
        <f t="shared" si="105"/>
        <v>TVFT</v>
      </c>
      <c r="AU1729" t="str">
        <f t="shared" si="106"/>
        <v>TVFT-***** SUBJ TOTAL</v>
      </c>
    </row>
    <row r="1730" spans="1:52" x14ac:dyDescent="0.2">
      <c r="A1730" t="s">
        <v>103</v>
      </c>
      <c r="B1730" t="s">
        <v>728</v>
      </c>
      <c r="C1730">
        <v>1010</v>
      </c>
      <c r="D1730">
        <v>1</v>
      </c>
      <c r="E1730">
        <v>63</v>
      </c>
      <c r="F1730">
        <v>4.2</v>
      </c>
      <c r="G1730">
        <v>0</v>
      </c>
      <c r="H1730">
        <v>0</v>
      </c>
      <c r="I1730">
        <v>0</v>
      </c>
      <c r="J1730">
        <v>0</v>
      </c>
      <c r="K1730">
        <v>4.2</v>
      </c>
      <c r="L1730">
        <v>21</v>
      </c>
      <c r="M1730">
        <v>0</v>
      </c>
      <c r="N1730">
        <v>0</v>
      </c>
      <c r="O1730">
        <v>0</v>
      </c>
      <c r="P1730">
        <v>21</v>
      </c>
      <c r="Q1730">
        <v>30</v>
      </c>
      <c r="R1730" s="3">
        <v>0.7</v>
      </c>
      <c r="S1730">
        <v>0</v>
      </c>
      <c r="T1730">
        <v>0</v>
      </c>
      <c r="U1730" t="s">
        <v>729</v>
      </c>
      <c r="V1730" t="s">
        <v>111</v>
      </c>
      <c r="W1730" s="4">
        <v>0.56944444444444442</v>
      </c>
      <c r="X1730" s="4">
        <v>0.62152777777777779</v>
      </c>
      <c r="Y1730" t="s">
        <v>107</v>
      </c>
      <c r="Z1730" t="s">
        <v>284</v>
      </c>
      <c r="AA1730">
        <v>36</v>
      </c>
      <c r="AB1730" t="s">
        <v>5551</v>
      </c>
      <c r="AC1730">
        <v>3</v>
      </c>
      <c r="AD1730">
        <v>1</v>
      </c>
      <c r="AE1730">
        <v>3</v>
      </c>
      <c r="AF1730">
        <v>3</v>
      </c>
      <c r="AG1730">
        <v>3</v>
      </c>
      <c r="AH1730">
        <v>0</v>
      </c>
      <c r="AI1730">
        <v>0</v>
      </c>
      <c r="AJ1730">
        <v>91615</v>
      </c>
      <c r="AK1730" t="s">
        <v>109</v>
      </c>
      <c r="AL1730" t="s">
        <v>61</v>
      </c>
      <c r="AM1730" t="s">
        <v>99</v>
      </c>
      <c r="AN1730" t="s">
        <v>145</v>
      </c>
      <c r="AO1730" t="s">
        <v>61</v>
      </c>
      <c r="AP1730">
        <v>1</v>
      </c>
      <c r="AQ1730" t="str">
        <f t="shared" si="107"/>
        <v>WGSS</v>
      </c>
      <c r="AR1730" t="str">
        <f t="shared" si="107"/>
        <v>1010</v>
      </c>
      <c r="AS1730" t="str">
        <f t="shared" si="108"/>
        <v>Elis</v>
      </c>
      <c r="AT1730" t="str">
        <f t="shared" si="105"/>
        <v>WGSS1010Elisaldez Renee Lemus</v>
      </c>
      <c r="AU1730" t="str">
        <f t="shared" si="106"/>
        <v>WGSS1010-1</v>
      </c>
      <c r="AV1730" t="s">
        <v>3141</v>
      </c>
      <c r="AW1730" t="s">
        <v>2459</v>
      </c>
      <c r="AX1730" t="s">
        <v>3142</v>
      </c>
    </row>
    <row r="1731" spans="1:52" x14ac:dyDescent="0.2">
      <c r="A1731" t="s">
        <v>103</v>
      </c>
      <c r="B1731" t="s">
        <v>728</v>
      </c>
      <c r="C1731">
        <v>1010</v>
      </c>
      <c r="D1731">
        <v>3</v>
      </c>
      <c r="E1731">
        <v>72</v>
      </c>
      <c r="F1731">
        <v>4.8</v>
      </c>
      <c r="G1731">
        <v>0</v>
      </c>
      <c r="H1731">
        <v>0</v>
      </c>
      <c r="I1731">
        <v>0</v>
      </c>
      <c r="J1731">
        <v>0</v>
      </c>
      <c r="K1731">
        <v>4.8</v>
      </c>
      <c r="L1731">
        <v>24</v>
      </c>
      <c r="M1731">
        <v>0</v>
      </c>
      <c r="N1731">
        <v>0</v>
      </c>
      <c r="O1731">
        <v>0</v>
      </c>
      <c r="P1731">
        <v>24</v>
      </c>
      <c r="Q1731">
        <v>30</v>
      </c>
      <c r="R1731" s="3">
        <v>0.8</v>
      </c>
      <c r="S1731">
        <v>0</v>
      </c>
      <c r="T1731">
        <v>0</v>
      </c>
      <c r="U1731" t="s">
        <v>729</v>
      </c>
      <c r="V1731" t="s">
        <v>106</v>
      </c>
      <c r="W1731" s="4">
        <v>0.41666666666666669</v>
      </c>
      <c r="X1731" s="4">
        <v>0.4513888888888889</v>
      </c>
      <c r="Y1731" t="s">
        <v>107</v>
      </c>
      <c r="Z1731" t="s">
        <v>110</v>
      </c>
      <c r="AA1731">
        <v>34</v>
      </c>
      <c r="AB1731" t="s">
        <v>5415</v>
      </c>
      <c r="AC1731">
        <v>3</v>
      </c>
      <c r="AD1731">
        <v>1</v>
      </c>
      <c r="AE1731">
        <v>3</v>
      </c>
      <c r="AF1731">
        <v>9</v>
      </c>
      <c r="AG1731">
        <v>8</v>
      </c>
      <c r="AH1731">
        <v>0</v>
      </c>
      <c r="AI1731">
        <v>1</v>
      </c>
      <c r="AJ1731">
        <v>95852</v>
      </c>
      <c r="AK1731" t="s">
        <v>109</v>
      </c>
      <c r="AL1731" t="s">
        <v>61</v>
      </c>
      <c r="AM1731" t="s">
        <v>99</v>
      </c>
      <c r="AN1731" t="s">
        <v>145</v>
      </c>
      <c r="AO1731" t="s">
        <v>61</v>
      </c>
      <c r="AP1731">
        <v>1</v>
      </c>
      <c r="AQ1731" t="str">
        <f t="shared" si="107"/>
        <v>WGSS</v>
      </c>
      <c r="AR1731" t="str">
        <f t="shared" si="107"/>
        <v>1010</v>
      </c>
      <c r="AS1731" t="str">
        <f t="shared" si="108"/>
        <v>Rodr</v>
      </c>
      <c r="AT1731" t="str">
        <f t="shared" ref="AT1731:AT1794" si="109">CONCATENATE(AQ1731,AR1731, "",AB1731)</f>
        <v>WGSS1010Rodriguez Reina Corina</v>
      </c>
      <c r="AU1731" t="str">
        <f t="shared" ref="AU1731:AU1794" si="110">CONCATENATE(AQ1731,AR1731,"-",D1731)</f>
        <v>WGSS1010-3</v>
      </c>
      <c r="AV1731" t="s">
        <v>2887</v>
      </c>
      <c r="AW1731" t="s">
        <v>2864</v>
      </c>
      <c r="AX1731" t="s">
        <v>2888</v>
      </c>
    </row>
    <row r="1732" spans="1:52" x14ac:dyDescent="0.2">
      <c r="A1732" t="s">
        <v>103</v>
      </c>
      <c r="B1732" t="s">
        <v>728</v>
      </c>
      <c r="C1732">
        <v>1010</v>
      </c>
      <c r="D1732">
        <v>4</v>
      </c>
      <c r="E1732">
        <v>87</v>
      </c>
      <c r="F1732">
        <v>5.8</v>
      </c>
      <c r="G1732">
        <v>0</v>
      </c>
      <c r="H1732">
        <v>0</v>
      </c>
      <c r="I1732">
        <v>0</v>
      </c>
      <c r="J1732">
        <v>0</v>
      </c>
      <c r="K1732">
        <v>5.8</v>
      </c>
      <c r="L1732">
        <v>29</v>
      </c>
      <c r="M1732">
        <v>0</v>
      </c>
      <c r="N1732">
        <v>0</v>
      </c>
      <c r="O1732">
        <v>0</v>
      </c>
      <c r="P1732">
        <v>29</v>
      </c>
      <c r="Q1732">
        <v>35</v>
      </c>
      <c r="R1732" s="3">
        <v>0.8286</v>
      </c>
      <c r="S1732">
        <v>0</v>
      </c>
      <c r="T1732">
        <v>0</v>
      </c>
      <c r="U1732" t="s">
        <v>729</v>
      </c>
      <c r="V1732" t="s">
        <v>113</v>
      </c>
      <c r="W1732" s="4">
        <v>0.56944444444444442</v>
      </c>
      <c r="X1732" s="4">
        <v>0.62152777777777779</v>
      </c>
      <c r="Y1732" t="s">
        <v>107</v>
      </c>
      <c r="Z1732" t="s">
        <v>275</v>
      </c>
      <c r="AA1732">
        <v>38</v>
      </c>
      <c r="AB1732" t="s">
        <v>5552</v>
      </c>
      <c r="AC1732">
        <v>3</v>
      </c>
      <c r="AD1732">
        <v>1</v>
      </c>
      <c r="AE1732">
        <v>3</v>
      </c>
      <c r="AF1732">
        <v>9</v>
      </c>
      <c r="AG1732">
        <v>6</v>
      </c>
      <c r="AH1732">
        <v>2</v>
      </c>
      <c r="AI1732">
        <v>1</v>
      </c>
      <c r="AJ1732">
        <v>95853</v>
      </c>
      <c r="AK1732" t="s">
        <v>109</v>
      </c>
      <c r="AL1732" t="s">
        <v>61</v>
      </c>
      <c r="AM1732" t="s">
        <v>99</v>
      </c>
      <c r="AN1732" t="s">
        <v>145</v>
      </c>
      <c r="AO1732" t="s">
        <v>61</v>
      </c>
      <c r="AP1732">
        <v>1</v>
      </c>
      <c r="AQ1732" t="str">
        <f t="shared" ref="AQ1732:AR1795" si="111">TRIM(B1732)</f>
        <v>WGSS</v>
      </c>
      <c r="AR1732" t="str">
        <f t="shared" si="111"/>
        <v>1010</v>
      </c>
      <c r="AS1732" t="str">
        <f t="shared" si="108"/>
        <v>Espi</v>
      </c>
      <c r="AT1732" t="str">
        <f t="shared" si="109"/>
        <v xml:space="preserve">WGSS1010Espinoza Dionne </v>
      </c>
      <c r="AU1732" t="str">
        <f t="shared" si="110"/>
        <v>WGSS1010-4</v>
      </c>
      <c r="AV1732" t="s">
        <v>3134</v>
      </c>
      <c r="AW1732" t="s">
        <v>3143</v>
      </c>
    </row>
    <row r="1733" spans="1:52" x14ac:dyDescent="0.2">
      <c r="A1733" t="s">
        <v>103</v>
      </c>
      <c r="B1733" t="s">
        <v>728</v>
      </c>
      <c r="C1733">
        <v>1010</v>
      </c>
      <c r="D1733" t="s">
        <v>125</v>
      </c>
      <c r="E1733">
        <v>222</v>
      </c>
      <c r="F1733">
        <v>14.8</v>
      </c>
      <c r="G1733">
        <v>0</v>
      </c>
      <c r="H1733">
        <v>0</v>
      </c>
      <c r="I1733">
        <v>0</v>
      </c>
      <c r="J1733">
        <v>0</v>
      </c>
      <c r="K1733">
        <v>14.8</v>
      </c>
      <c r="L1733">
        <v>74</v>
      </c>
      <c r="M1733">
        <v>0</v>
      </c>
      <c r="N1733">
        <v>0</v>
      </c>
      <c r="O1733">
        <v>0</v>
      </c>
      <c r="P1733">
        <v>74</v>
      </c>
      <c r="Q1733">
        <v>95</v>
      </c>
      <c r="R1733" s="3">
        <v>0.77890000000000004</v>
      </c>
      <c r="S1733">
        <v>0</v>
      </c>
      <c r="T1733">
        <v>0</v>
      </c>
      <c r="AQ1733" t="str">
        <f t="shared" si="111"/>
        <v>WGSS</v>
      </c>
      <c r="AR1733" t="str">
        <f t="shared" si="111"/>
        <v>1010</v>
      </c>
      <c r="AS1733" t="str">
        <f t="shared" si="108"/>
        <v/>
      </c>
      <c r="AT1733" t="str">
        <f t="shared" si="109"/>
        <v>WGSS1010</v>
      </c>
      <c r="AU1733" t="str">
        <f t="shared" si="110"/>
        <v>WGSS1010-***** CRSE TOTAL</v>
      </c>
    </row>
    <row r="1734" spans="1:52" x14ac:dyDescent="0.2">
      <c r="A1734" t="s">
        <v>103</v>
      </c>
      <c r="B1734" t="s">
        <v>728</v>
      </c>
      <c r="C1734">
        <v>2000</v>
      </c>
      <c r="D1734">
        <v>1</v>
      </c>
      <c r="E1734">
        <v>108</v>
      </c>
      <c r="F1734">
        <v>7.2</v>
      </c>
      <c r="G1734">
        <v>0</v>
      </c>
      <c r="H1734">
        <v>0</v>
      </c>
      <c r="I1734">
        <v>0.2</v>
      </c>
      <c r="J1734">
        <v>0</v>
      </c>
      <c r="K1734">
        <v>7.2</v>
      </c>
      <c r="L1734">
        <v>36</v>
      </c>
      <c r="M1734">
        <v>1</v>
      </c>
      <c r="N1734">
        <v>0</v>
      </c>
      <c r="O1734">
        <v>0</v>
      </c>
      <c r="P1734">
        <v>36</v>
      </c>
      <c r="Q1734">
        <v>35</v>
      </c>
      <c r="R1734" s="3">
        <v>1.0286</v>
      </c>
      <c r="S1734">
        <v>0</v>
      </c>
      <c r="T1734">
        <v>0</v>
      </c>
      <c r="U1734" t="s">
        <v>730</v>
      </c>
      <c r="V1734" t="s">
        <v>113</v>
      </c>
      <c r="W1734" s="4">
        <v>0.51041666666666663</v>
      </c>
      <c r="X1734" s="4">
        <v>0.5625</v>
      </c>
      <c r="Y1734" t="s">
        <v>107</v>
      </c>
      <c r="Z1734" t="s">
        <v>622</v>
      </c>
      <c r="AA1734">
        <v>44</v>
      </c>
      <c r="AB1734" t="s">
        <v>5415</v>
      </c>
      <c r="AC1734">
        <v>4</v>
      </c>
      <c r="AD1734">
        <v>1</v>
      </c>
      <c r="AE1734">
        <v>3</v>
      </c>
      <c r="AF1734">
        <v>1</v>
      </c>
      <c r="AG1734">
        <v>0</v>
      </c>
      <c r="AH1734">
        <v>1</v>
      </c>
      <c r="AI1734">
        <v>0</v>
      </c>
      <c r="AJ1734">
        <v>91618</v>
      </c>
      <c r="AK1734" t="s">
        <v>394</v>
      </c>
      <c r="AL1734" t="s">
        <v>61</v>
      </c>
      <c r="AM1734" t="s">
        <v>99</v>
      </c>
      <c r="AN1734" t="s">
        <v>145</v>
      </c>
      <c r="AO1734" t="s">
        <v>61</v>
      </c>
      <c r="AP1734">
        <v>1</v>
      </c>
      <c r="AQ1734" t="str">
        <f t="shared" si="111"/>
        <v>WGSS</v>
      </c>
      <c r="AR1734" t="str">
        <f t="shared" si="111"/>
        <v>2000</v>
      </c>
      <c r="AS1734" t="str">
        <f t="shared" si="108"/>
        <v>Rodr</v>
      </c>
      <c r="AT1734" t="str">
        <f t="shared" si="109"/>
        <v>WGSS2000Rodriguez Reina Corina</v>
      </c>
      <c r="AU1734" t="str">
        <f t="shared" si="110"/>
        <v>WGSS2000-1</v>
      </c>
      <c r="AV1734" t="s">
        <v>2887</v>
      </c>
      <c r="AW1734" t="s">
        <v>2864</v>
      </c>
      <c r="AX1734" t="s">
        <v>2888</v>
      </c>
    </row>
    <row r="1735" spans="1:52" x14ac:dyDescent="0.2">
      <c r="A1735" t="s">
        <v>103</v>
      </c>
      <c r="B1735" t="s">
        <v>728</v>
      </c>
      <c r="C1735">
        <v>2000</v>
      </c>
      <c r="D1735">
        <v>2</v>
      </c>
      <c r="E1735">
        <v>111</v>
      </c>
      <c r="F1735">
        <v>7.4</v>
      </c>
      <c r="G1735">
        <v>0</v>
      </c>
      <c r="H1735">
        <v>0</v>
      </c>
      <c r="I1735">
        <v>0</v>
      </c>
      <c r="J1735">
        <v>0</v>
      </c>
      <c r="K1735">
        <v>7.4</v>
      </c>
      <c r="L1735">
        <v>37</v>
      </c>
      <c r="M1735">
        <v>0</v>
      </c>
      <c r="N1735">
        <v>0</v>
      </c>
      <c r="O1735">
        <v>0</v>
      </c>
      <c r="P1735">
        <v>37</v>
      </c>
      <c r="Q1735">
        <v>35</v>
      </c>
      <c r="R1735" s="3">
        <v>1.0570999999999999</v>
      </c>
      <c r="S1735">
        <v>0</v>
      </c>
      <c r="T1735">
        <v>0</v>
      </c>
      <c r="U1735" t="s">
        <v>730</v>
      </c>
      <c r="V1735" t="s">
        <v>111</v>
      </c>
      <c r="W1735" s="4">
        <v>0.6875</v>
      </c>
      <c r="X1735" s="4">
        <v>0.73958333333333337</v>
      </c>
      <c r="Y1735" t="s">
        <v>229</v>
      </c>
      <c r="Z1735" t="s">
        <v>495</v>
      </c>
      <c r="AA1735">
        <v>37</v>
      </c>
      <c r="AB1735" t="s">
        <v>5553</v>
      </c>
      <c r="AC1735">
        <v>4</v>
      </c>
      <c r="AD1735">
        <v>1</v>
      </c>
      <c r="AE1735">
        <v>3</v>
      </c>
      <c r="AF1735">
        <v>2</v>
      </c>
      <c r="AG1735">
        <v>2</v>
      </c>
      <c r="AH1735">
        <v>0</v>
      </c>
      <c r="AI1735">
        <v>0</v>
      </c>
      <c r="AJ1735">
        <v>92092</v>
      </c>
      <c r="AK1735" t="s">
        <v>394</v>
      </c>
      <c r="AL1735" t="s">
        <v>61</v>
      </c>
      <c r="AM1735" t="s">
        <v>99</v>
      </c>
      <c r="AN1735" t="s">
        <v>145</v>
      </c>
      <c r="AO1735" t="s">
        <v>61</v>
      </c>
      <c r="AP1735">
        <v>1</v>
      </c>
      <c r="AQ1735" t="str">
        <f t="shared" si="111"/>
        <v>WGSS</v>
      </c>
      <c r="AR1735" t="str">
        <f t="shared" si="111"/>
        <v>2000</v>
      </c>
      <c r="AS1735" t="str">
        <f t="shared" si="108"/>
        <v xml:space="preserve">Kim </v>
      </c>
      <c r="AT1735" t="str">
        <f t="shared" si="109"/>
        <v xml:space="preserve">WGSS2000Kim Grace </v>
      </c>
      <c r="AU1735" t="str">
        <f t="shared" si="110"/>
        <v>WGSS2000-2</v>
      </c>
      <c r="AV1735" t="s">
        <v>10</v>
      </c>
      <c r="AW1735" t="s">
        <v>2400</v>
      </c>
    </row>
    <row r="1736" spans="1:52" x14ac:dyDescent="0.2">
      <c r="A1736" t="s">
        <v>103</v>
      </c>
      <c r="B1736" t="s">
        <v>728</v>
      </c>
      <c r="C1736">
        <v>2000</v>
      </c>
      <c r="D1736">
        <v>3</v>
      </c>
      <c r="E1736">
        <v>105</v>
      </c>
      <c r="F1736">
        <v>7</v>
      </c>
      <c r="G1736">
        <v>0</v>
      </c>
      <c r="H1736">
        <v>0</v>
      </c>
      <c r="I1736">
        <v>0</v>
      </c>
      <c r="J1736">
        <v>0</v>
      </c>
      <c r="K1736">
        <v>7</v>
      </c>
      <c r="L1736">
        <v>35</v>
      </c>
      <c r="M1736">
        <v>0</v>
      </c>
      <c r="N1736">
        <v>0</v>
      </c>
      <c r="O1736">
        <v>0</v>
      </c>
      <c r="P1736">
        <v>35</v>
      </c>
      <c r="Q1736">
        <v>35</v>
      </c>
      <c r="R1736" s="3">
        <v>1</v>
      </c>
      <c r="S1736">
        <v>0</v>
      </c>
      <c r="T1736">
        <v>0</v>
      </c>
      <c r="U1736" t="s">
        <v>730</v>
      </c>
      <c r="V1736" t="s">
        <v>111</v>
      </c>
      <c r="W1736" s="4">
        <v>0.56944444444444442</v>
      </c>
      <c r="X1736" s="4">
        <v>0.62152777777777779</v>
      </c>
      <c r="Y1736" t="s">
        <v>107</v>
      </c>
      <c r="Z1736" t="s">
        <v>276</v>
      </c>
      <c r="AA1736">
        <v>42</v>
      </c>
      <c r="AB1736" t="s">
        <v>5552</v>
      </c>
      <c r="AC1736">
        <v>4</v>
      </c>
      <c r="AD1736">
        <v>1</v>
      </c>
      <c r="AE1736">
        <v>3</v>
      </c>
      <c r="AF1736">
        <v>1</v>
      </c>
      <c r="AG1736">
        <v>1</v>
      </c>
      <c r="AH1736">
        <v>0</v>
      </c>
      <c r="AI1736">
        <v>0</v>
      </c>
      <c r="AJ1736">
        <v>94782</v>
      </c>
      <c r="AK1736" t="s">
        <v>394</v>
      </c>
      <c r="AL1736" t="s">
        <v>61</v>
      </c>
      <c r="AM1736" t="s">
        <v>99</v>
      </c>
      <c r="AN1736" t="s">
        <v>145</v>
      </c>
      <c r="AO1736" t="s">
        <v>61</v>
      </c>
      <c r="AP1736">
        <v>1</v>
      </c>
      <c r="AQ1736" t="str">
        <f t="shared" si="111"/>
        <v>WGSS</v>
      </c>
      <c r="AR1736" t="str">
        <f t="shared" si="111"/>
        <v>2000</v>
      </c>
      <c r="AS1736" t="str">
        <f t="shared" si="108"/>
        <v>Espi</v>
      </c>
      <c r="AT1736" t="str">
        <f t="shared" si="109"/>
        <v xml:space="preserve">WGSS2000Espinoza Dionne </v>
      </c>
      <c r="AU1736" t="str">
        <f t="shared" si="110"/>
        <v>WGSS2000-3</v>
      </c>
      <c r="AV1736" t="s">
        <v>3134</v>
      </c>
      <c r="AW1736" t="s">
        <v>3143</v>
      </c>
    </row>
    <row r="1737" spans="1:52" x14ac:dyDescent="0.2">
      <c r="A1737" t="s">
        <v>103</v>
      </c>
      <c r="B1737" t="s">
        <v>728</v>
      </c>
      <c r="C1737">
        <v>2000</v>
      </c>
      <c r="D1737">
        <v>4</v>
      </c>
      <c r="E1737">
        <v>105</v>
      </c>
      <c r="F1737">
        <v>7</v>
      </c>
      <c r="G1737">
        <v>0</v>
      </c>
      <c r="H1737">
        <v>0</v>
      </c>
      <c r="I1737">
        <v>0</v>
      </c>
      <c r="J1737">
        <v>0</v>
      </c>
      <c r="K1737">
        <v>7</v>
      </c>
      <c r="L1737">
        <v>35</v>
      </c>
      <c r="M1737">
        <v>0</v>
      </c>
      <c r="N1737">
        <v>0</v>
      </c>
      <c r="O1737">
        <v>0</v>
      </c>
      <c r="P1737">
        <v>35</v>
      </c>
      <c r="Q1737">
        <v>35</v>
      </c>
      <c r="R1737" s="3">
        <v>1</v>
      </c>
      <c r="S1737">
        <v>0</v>
      </c>
      <c r="T1737">
        <v>0</v>
      </c>
      <c r="U1737" t="s">
        <v>730</v>
      </c>
      <c r="V1737" t="s">
        <v>111</v>
      </c>
      <c r="W1737" s="4">
        <v>0.4513888888888889</v>
      </c>
      <c r="X1737" s="4">
        <v>0.50347222222222221</v>
      </c>
      <c r="Y1737" t="s">
        <v>107</v>
      </c>
      <c r="Z1737" t="s">
        <v>389</v>
      </c>
      <c r="AA1737">
        <v>47</v>
      </c>
      <c r="AB1737" t="s">
        <v>5415</v>
      </c>
      <c r="AC1737">
        <v>4</v>
      </c>
      <c r="AD1737">
        <v>1</v>
      </c>
      <c r="AE1737">
        <v>3</v>
      </c>
      <c r="AF1737">
        <v>2</v>
      </c>
      <c r="AG1737">
        <v>2</v>
      </c>
      <c r="AH1737">
        <v>0</v>
      </c>
      <c r="AI1737">
        <v>0</v>
      </c>
      <c r="AJ1737">
        <v>95085</v>
      </c>
      <c r="AK1737" t="s">
        <v>394</v>
      </c>
      <c r="AL1737" t="s">
        <v>61</v>
      </c>
      <c r="AM1737" t="s">
        <v>99</v>
      </c>
      <c r="AN1737" t="s">
        <v>145</v>
      </c>
      <c r="AO1737" t="s">
        <v>61</v>
      </c>
      <c r="AP1737">
        <v>1</v>
      </c>
      <c r="AQ1737" t="str">
        <f t="shared" si="111"/>
        <v>WGSS</v>
      </c>
      <c r="AR1737" t="str">
        <f t="shared" si="111"/>
        <v>2000</v>
      </c>
      <c r="AS1737" t="str">
        <f t="shared" si="108"/>
        <v>Rodr</v>
      </c>
      <c r="AT1737" t="str">
        <f t="shared" si="109"/>
        <v>WGSS2000Rodriguez Reina Corina</v>
      </c>
      <c r="AU1737" t="str">
        <f t="shared" si="110"/>
        <v>WGSS2000-4</v>
      </c>
      <c r="AV1737" t="s">
        <v>2887</v>
      </c>
      <c r="AW1737" t="s">
        <v>2864</v>
      </c>
      <c r="AX1737" t="s">
        <v>2888</v>
      </c>
    </row>
    <row r="1738" spans="1:52" x14ac:dyDescent="0.2">
      <c r="A1738" t="s">
        <v>103</v>
      </c>
      <c r="B1738" t="s">
        <v>728</v>
      </c>
      <c r="C1738">
        <v>2000</v>
      </c>
      <c r="D1738">
        <v>5</v>
      </c>
      <c r="E1738">
        <v>105</v>
      </c>
      <c r="F1738">
        <v>7</v>
      </c>
      <c r="G1738">
        <v>0</v>
      </c>
      <c r="H1738">
        <v>0</v>
      </c>
      <c r="I1738">
        <v>0.2</v>
      </c>
      <c r="J1738">
        <v>0</v>
      </c>
      <c r="K1738">
        <v>7</v>
      </c>
      <c r="L1738">
        <v>35</v>
      </c>
      <c r="M1738">
        <v>1</v>
      </c>
      <c r="N1738">
        <v>0</v>
      </c>
      <c r="O1738">
        <v>0</v>
      </c>
      <c r="P1738">
        <v>35</v>
      </c>
      <c r="Q1738">
        <v>35</v>
      </c>
      <c r="R1738" s="3">
        <v>1</v>
      </c>
      <c r="S1738">
        <v>0</v>
      </c>
      <c r="T1738">
        <v>0</v>
      </c>
      <c r="U1738" t="s">
        <v>730</v>
      </c>
      <c r="V1738" t="s">
        <v>113</v>
      </c>
      <c r="W1738" s="4">
        <v>0.56944444444444442</v>
      </c>
      <c r="X1738" s="4">
        <v>0.62152777777777779</v>
      </c>
      <c r="Y1738" t="s">
        <v>123</v>
      </c>
      <c r="Z1738">
        <v>109</v>
      </c>
      <c r="AA1738">
        <v>41</v>
      </c>
      <c r="AB1738" t="s">
        <v>5363</v>
      </c>
      <c r="AC1738">
        <v>4</v>
      </c>
      <c r="AD1738">
        <v>1</v>
      </c>
      <c r="AE1738">
        <v>3</v>
      </c>
      <c r="AF1738">
        <v>0</v>
      </c>
      <c r="AG1738">
        <v>0</v>
      </c>
      <c r="AH1738">
        <v>0</v>
      </c>
      <c r="AI1738">
        <v>0</v>
      </c>
      <c r="AJ1738">
        <v>95858</v>
      </c>
      <c r="AK1738" t="s">
        <v>394</v>
      </c>
      <c r="AL1738" t="s">
        <v>61</v>
      </c>
      <c r="AM1738" t="s">
        <v>99</v>
      </c>
      <c r="AN1738" t="s">
        <v>145</v>
      </c>
      <c r="AO1738" t="s">
        <v>61</v>
      </c>
      <c r="AP1738">
        <v>1</v>
      </c>
      <c r="AQ1738" t="str">
        <f t="shared" si="111"/>
        <v>WGSS</v>
      </c>
      <c r="AR1738" t="str">
        <f t="shared" si="111"/>
        <v>2000</v>
      </c>
      <c r="AS1738" t="str">
        <f t="shared" si="108"/>
        <v>Cont</v>
      </c>
      <c r="AT1738" t="str">
        <f t="shared" si="109"/>
        <v xml:space="preserve">WGSS2000Conti Gino </v>
      </c>
      <c r="AU1738" t="str">
        <f t="shared" si="110"/>
        <v>WGSS2000-5</v>
      </c>
      <c r="AV1738" t="s">
        <v>2782</v>
      </c>
      <c r="AW1738" t="s">
        <v>2783</v>
      </c>
    </row>
    <row r="1739" spans="1:52" x14ac:dyDescent="0.2">
      <c r="A1739" t="s">
        <v>103</v>
      </c>
      <c r="B1739" t="s">
        <v>728</v>
      </c>
      <c r="C1739">
        <v>2000</v>
      </c>
      <c r="D1739">
        <v>6</v>
      </c>
      <c r="E1739">
        <v>99</v>
      </c>
      <c r="F1739">
        <v>6.6</v>
      </c>
      <c r="G1739">
        <v>0</v>
      </c>
      <c r="H1739">
        <v>0</v>
      </c>
      <c r="I1739">
        <v>0.4</v>
      </c>
      <c r="J1739">
        <v>0.4</v>
      </c>
      <c r="K1739">
        <v>6.6</v>
      </c>
      <c r="L1739">
        <v>33</v>
      </c>
      <c r="M1739">
        <v>2</v>
      </c>
      <c r="N1739">
        <v>2</v>
      </c>
      <c r="O1739">
        <v>0</v>
      </c>
      <c r="P1739">
        <v>33</v>
      </c>
      <c r="Q1739">
        <v>35</v>
      </c>
      <c r="R1739" s="3">
        <v>0.94289999999999996</v>
      </c>
      <c r="S1739">
        <v>0</v>
      </c>
      <c r="T1739">
        <v>0</v>
      </c>
      <c r="U1739" t="s">
        <v>730</v>
      </c>
      <c r="V1739" t="s">
        <v>113</v>
      </c>
      <c r="W1739" s="4">
        <v>0.62847222222222221</v>
      </c>
      <c r="X1739" s="4">
        <v>0.68055555555555547</v>
      </c>
      <c r="Y1739" t="s">
        <v>107</v>
      </c>
      <c r="Z1739" t="s">
        <v>374</v>
      </c>
      <c r="AA1739">
        <v>35</v>
      </c>
      <c r="AB1739" t="s">
        <v>5552</v>
      </c>
      <c r="AC1739">
        <v>4</v>
      </c>
      <c r="AD1739">
        <v>1</v>
      </c>
      <c r="AE1739">
        <v>3</v>
      </c>
      <c r="AF1739">
        <v>0</v>
      </c>
      <c r="AG1739">
        <v>0</v>
      </c>
      <c r="AH1739">
        <v>0</v>
      </c>
      <c r="AI1739">
        <v>0</v>
      </c>
      <c r="AJ1739">
        <v>95859</v>
      </c>
      <c r="AK1739" t="s">
        <v>394</v>
      </c>
      <c r="AL1739" t="s">
        <v>61</v>
      </c>
      <c r="AM1739" t="s">
        <v>99</v>
      </c>
      <c r="AN1739" t="s">
        <v>145</v>
      </c>
      <c r="AO1739" t="s">
        <v>61</v>
      </c>
      <c r="AP1739">
        <v>1</v>
      </c>
      <c r="AQ1739" t="str">
        <f t="shared" si="111"/>
        <v>WGSS</v>
      </c>
      <c r="AR1739" t="str">
        <f t="shared" si="111"/>
        <v>2000</v>
      </c>
      <c r="AS1739" t="str">
        <f t="shared" si="108"/>
        <v>Espi</v>
      </c>
      <c r="AT1739" t="str">
        <f t="shared" si="109"/>
        <v xml:space="preserve">WGSS2000Espinoza Dionne </v>
      </c>
      <c r="AU1739" t="str">
        <f t="shared" si="110"/>
        <v>WGSS2000-6</v>
      </c>
      <c r="AV1739" t="s">
        <v>3134</v>
      </c>
      <c r="AW1739" t="s">
        <v>3143</v>
      </c>
    </row>
    <row r="1740" spans="1:52" x14ac:dyDescent="0.2">
      <c r="A1740" t="s">
        <v>103</v>
      </c>
      <c r="B1740" t="s">
        <v>728</v>
      </c>
      <c r="C1740">
        <v>2000</v>
      </c>
      <c r="D1740" t="s">
        <v>125</v>
      </c>
      <c r="E1740">
        <v>633</v>
      </c>
      <c r="F1740">
        <v>42.2</v>
      </c>
      <c r="G1740">
        <v>0</v>
      </c>
      <c r="H1740">
        <v>0</v>
      </c>
      <c r="I1740">
        <v>0.8</v>
      </c>
      <c r="J1740">
        <v>0.4</v>
      </c>
      <c r="K1740">
        <v>42.2</v>
      </c>
      <c r="L1740">
        <v>211</v>
      </c>
      <c r="M1740">
        <v>4</v>
      </c>
      <c r="N1740">
        <v>2</v>
      </c>
      <c r="O1740">
        <v>0</v>
      </c>
      <c r="P1740">
        <v>211</v>
      </c>
      <c r="Q1740">
        <v>210</v>
      </c>
      <c r="R1740" s="3">
        <v>1.0047999999999999</v>
      </c>
      <c r="S1740">
        <v>0</v>
      </c>
      <c r="T1740">
        <v>0</v>
      </c>
      <c r="AQ1740" t="str">
        <f t="shared" si="111"/>
        <v>WGSS</v>
      </c>
      <c r="AR1740" t="str">
        <f t="shared" si="111"/>
        <v>2000</v>
      </c>
      <c r="AS1740" t="str">
        <f t="shared" si="108"/>
        <v/>
      </c>
      <c r="AT1740" t="str">
        <f t="shared" si="109"/>
        <v>WGSS2000</v>
      </c>
      <c r="AU1740" t="str">
        <f t="shared" si="110"/>
        <v>WGSS2000-***** CRSE TOTAL</v>
      </c>
    </row>
    <row r="1741" spans="1:52" x14ac:dyDescent="0.2">
      <c r="A1741" t="s">
        <v>103</v>
      </c>
      <c r="B1741" t="s">
        <v>728</v>
      </c>
      <c r="C1741">
        <v>2030</v>
      </c>
      <c r="D1741">
        <v>1</v>
      </c>
      <c r="E1741">
        <v>87</v>
      </c>
      <c r="F1741">
        <v>5.8</v>
      </c>
      <c r="G1741">
        <v>0</v>
      </c>
      <c r="H1741">
        <v>0</v>
      </c>
      <c r="I1741">
        <v>0</v>
      </c>
      <c r="J1741">
        <v>0</v>
      </c>
      <c r="K1741">
        <v>5.8</v>
      </c>
      <c r="L1741">
        <v>29</v>
      </c>
      <c r="M1741">
        <v>0</v>
      </c>
      <c r="N1741">
        <v>0</v>
      </c>
      <c r="O1741">
        <v>0</v>
      </c>
      <c r="P1741">
        <v>29</v>
      </c>
      <c r="Q1741">
        <v>30</v>
      </c>
      <c r="R1741" s="3">
        <v>0.9667</v>
      </c>
      <c r="S1741">
        <v>0</v>
      </c>
      <c r="T1741">
        <v>0</v>
      </c>
      <c r="U1741" t="s">
        <v>731</v>
      </c>
      <c r="V1741" t="s">
        <v>113</v>
      </c>
      <c r="W1741" s="4">
        <v>0.56944444444444442</v>
      </c>
      <c r="X1741" s="4">
        <v>0.62152777777777779</v>
      </c>
      <c r="Y1741" t="s">
        <v>107</v>
      </c>
      <c r="Z1741" t="s">
        <v>244</v>
      </c>
      <c r="AA1741">
        <v>30</v>
      </c>
      <c r="AB1741" t="s">
        <v>5551</v>
      </c>
      <c r="AC1741">
        <v>3</v>
      </c>
      <c r="AD1741">
        <v>1</v>
      </c>
      <c r="AE1741">
        <v>3</v>
      </c>
      <c r="AF1741">
        <v>0</v>
      </c>
      <c r="AG1741">
        <v>0</v>
      </c>
      <c r="AH1741">
        <v>0</v>
      </c>
      <c r="AI1741">
        <v>0</v>
      </c>
      <c r="AJ1741">
        <v>91619</v>
      </c>
      <c r="AK1741" t="s">
        <v>394</v>
      </c>
      <c r="AL1741" t="s">
        <v>98</v>
      </c>
      <c r="AM1741" t="s">
        <v>61</v>
      </c>
      <c r="AN1741" t="s">
        <v>398</v>
      </c>
      <c r="AO1741" t="s">
        <v>61</v>
      </c>
      <c r="AP1741">
        <v>1</v>
      </c>
      <c r="AQ1741" t="str">
        <f t="shared" si="111"/>
        <v>WGSS</v>
      </c>
      <c r="AR1741" t="str">
        <f t="shared" si="111"/>
        <v>2030</v>
      </c>
      <c r="AS1741" t="str">
        <f t="shared" si="108"/>
        <v>Elis</v>
      </c>
      <c r="AT1741" t="str">
        <f t="shared" si="109"/>
        <v>WGSS2030Elisaldez Renee Lemus</v>
      </c>
      <c r="AU1741" t="str">
        <f t="shared" si="110"/>
        <v>WGSS2030-1</v>
      </c>
      <c r="AV1741" t="s">
        <v>3141</v>
      </c>
      <c r="AW1741" t="s">
        <v>2459</v>
      </c>
      <c r="AX1741" t="s">
        <v>3142</v>
      </c>
    </row>
    <row r="1742" spans="1:52" x14ac:dyDescent="0.2">
      <c r="A1742" t="s">
        <v>103</v>
      </c>
      <c r="B1742" t="s">
        <v>728</v>
      </c>
      <c r="C1742">
        <v>2030</v>
      </c>
      <c r="D1742">
        <v>3</v>
      </c>
      <c r="E1742">
        <v>90</v>
      </c>
      <c r="F1742">
        <v>6</v>
      </c>
      <c r="G1742">
        <v>0</v>
      </c>
      <c r="H1742">
        <v>0</v>
      </c>
      <c r="I1742">
        <v>0</v>
      </c>
      <c r="J1742">
        <v>0</v>
      </c>
      <c r="K1742">
        <v>6</v>
      </c>
      <c r="L1742">
        <v>30</v>
      </c>
      <c r="M1742">
        <v>0</v>
      </c>
      <c r="N1742">
        <v>0</v>
      </c>
      <c r="O1742">
        <v>0</v>
      </c>
      <c r="P1742">
        <v>30</v>
      </c>
      <c r="Q1742">
        <v>30</v>
      </c>
      <c r="R1742" s="3">
        <v>1</v>
      </c>
      <c r="S1742">
        <v>0</v>
      </c>
      <c r="T1742">
        <v>0</v>
      </c>
      <c r="U1742" t="s">
        <v>731</v>
      </c>
      <c r="V1742" t="s">
        <v>111</v>
      </c>
      <c r="W1742" s="4">
        <v>0.56944444444444442</v>
      </c>
      <c r="X1742" s="4">
        <v>0.62152777777777779</v>
      </c>
      <c r="Y1742" t="s">
        <v>107</v>
      </c>
      <c r="Z1742" t="s">
        <v>275</v>
      </c>
      <c r="AA1742">
        <v>38</v>
      </c>
      <c r="AB1742" t="s">
        <v>5403</v>
      </c>
      <c r="AC1742">
        <v>3</v>
      </c>
      <c r="AD1742">
        <v>1</v>
      </c>
      <c r="AE1742">
        <v>3</v>
      </c>
      <c r="AF1742">
        <v>1</v>
      </c>
      <c r="AG1742">
        <v>1</v>
      </c>
      <c r="AH1742">
        <v>0</v>
      </c>
      <c r="AI1742">
        <v>0</v>
      </c>
      <c r="AJ1742">
        <v>92097</v>
      </c>
      <c r="AK1742" t="s">
        <v>394</v>
      </c>
      <c r="AL1742" t="s">
        <v>61</v>
      </c>
      <c r="AM1742" t="s">
        <v>61</v>
      </c>
      <c r="AN1742" t="s">
        <v>398</v>
      </c>
      <c r="AO1742" t="s">
        <v>61</v>
      </c>
      <c r="AP1742">
        <v>1</v>
      </c>
      <c r="AQ1742" t="str">
        <f t="shared" si="111"/>
        <v>WGSS</v>
      </c>
      <c r="AR1742" t="str">
        <f t="shared" si="111"/>
        <v>2030</v>
      </c>
      <c r="AS1742" t="str">
        <f t="shared" si="108"/>
        <v>Prad</v>
      </c>
      <c r="AT1742" t="str">
        <f t="shared" si="109"/>
        <v>WGSS2030Prado Reina A</v>
      </c>
      <c r="AU1742" t="str">
        <f t="shared" si="110"/>
        <v>WGSS2030-3</v>
      </c>
      <c r="AV1742" t="s">
        <v>2863</v>
      </c>
      <c r="AW1742" t="s">
        <v>2864</v>
      </c>
      <c r="AX1742" t="s">
        <v>2709</v>
      </c>
    </row>
    <row r="1743" spans="1:52" x14ac:dyDescent="0.2">
      <c r="A1743" t="s">
        <v>103</v>
      </c>
      <c r="B1743" t="s">
        <v>728</v>
      </c>
      <c r="C1743">
        <v>2030</v>
      </c>
      <c r="D1743">
        <v>4</v>
      </c>
      <c r="E1743">
        <v>90</v>
      </c>
      <c r="F1743">
        <v>6</v>
      </c>
      <c r="G1743">
        <v>0</v>
      </c>
      <c r="H1743">
        <v>0</v>
      </c>
      <c r="I1743">
        <v>0</v>
      </c>
      <c r="J1743">
        <v>0</v>
      </c>
      <c r="K1743">
        <v>6</v>
      </c>
      <c r="L1743">
        <v>30</v>
      </c>
      <c r="M1743">
        <v>0</v>
      </c>
      <c r="N1743">
        <v>0</v>
      </c>
      <c r="O1743">
        <v>0</v>
      </c>
      <c r="P1743">
        <v>30</v>
      </c>
      <c r="Q1743">
        <v>30</v>
      </c>
      <c r="R1743" s="3">
        <v>1</v>
      </c>
      <c r="S1743">
        <v>0</v>
      </c>
      <c r="T1743">
        <v>0</v>
      </c>
      <c r="U1743" t="s">
        <v>731</v>
      </c>
      <c r="V1743" t="s">
        <v>111</v>
      </c>
      <c r="W1743" s="4">
        <v>0.3923611111111111</v>
      </c>
      <c r="X1743" s="4">
        <v>0.44444444444444442</v>
      </c>
      <c r="Y1743" t="s">
        <v>107</v>
      </c>
      <c r="Z1743" t="s">
        <v>320</v>
      </c>
      <c r="AA1743">
        <v>38</v>
      </c>
      <c r="AB1743" t="s">
        <v>5554</v>
      </c>
      <c r="AC1743">
        <v>3</v>
      </c>
      <c r="AD1743">
        <v>1</v>
      </c>
      <c r="AE1743">
        <v>3</v>
      </c>
      <c r="AF1743">
        <v>0</v>
      </c>
      <c r="AG1743">
        <v>0</v>
      </c>
      <c r="AH1743">
        <v>0</v>
      </c>
      <c r="AI1743">
        <v>0</v>
      </c>
      <c r="AJ1743">
        <v>92098</v>
      </c>
      <c r="AK1743" t="s">
        <v>394</v>
      </c>
      <c r="AL1743" t="s">
        <v>61</v>
      </c>
      <c r="AM1743" t="s">
        <v>61</v>
      </c>
      <c r="AN1743" t="s">
        <v>398</v>
      </c>
      <c r="AO1743" t="s">
        <v>61</v>
      </c>
      <c r="AP1743">
        <v>1</v>
      </c>
      <c r="AQ1743" t="str">
        <f t="shared" si="111"/>
        <v>WGSS</v>
      </c>
      <c r="AR1743" t="str">
        <f t="shared" si="111"/>
        <v>2030</v>
      </c>
      <c r="AS1743" t="str">
        <f t="shared" si="108"/>
        <v>Robe</v>
      </c>
      <c r="AT1743" t="str">
        <f t="shared" si="109"/>
        <v>WGSS2030Robertson Kimberly Dawn</v>
      </c>
      <c r="AU1743" t="str">
        <f t="shared" si="110"/>
        <v>WGSS2030-4</v>
      </c>
      <c r="AV1743" t="s">
        <v>3144</v>
      </c>
      <c r="AW1743" t="s">
        <v>3145</v>
      </c>
      <c r="AX1743" t="s">
        <v>3146</v>
      </c>
    </row>
    <row r="1744" spans="1:52" x14ac:dyDescent="0.2">
      <c r="A1744" t="s">
        <v>103</v>
      </c>
      <c r="B1744" t="s">
        <v>728</v>
      </c>
      <c r="C1744">
        <v>2030</v>
      </c>
      <c r="D1744">
        <v>5</v>
      </c>
      <c r="E1744">
        <v>90</v>
      </c>
      <c r="F1744">
        <v>6</v>
      </c>
      <c r="G1744">
        <v>0</v>
      </c>
      <c r="H1744">
        <v>0</v>
      </c>
      <c r="I1744">
        <v>0.2</v>
      </c>
      <c r="J1744">
        <v>0</v>
      </c>
      <c r="K1744">
        <v>6</v>
      </c>
      <c r="L1744">
        <v>30</v>
      </c>
      <c r="M1744">
        <v>1</v>
      </c>
      <c r="N1744">
        <v>0</v>
      </c>
      <c r="O1744">
        <v>0</v>
      </c>
      <c r="P1744">
        <v>30</v>
      </c>
      <c r="Q1744">
        <v>30</v>
      </c>
      <c r="R1744" s="3">
        <v>1</v>
      </c>
      <c r="S1744">
        <v>0</v>
      </c>
      <c r="T1744">
        <v>0</v>
      </c>
      <c r="U1744" t="s">
        <v>731</v>
      </c>
      <c r="V1744" t="s">
        <v>113</v>
      </c>
      <c r="W1744" s="4">
        <v>0.51041666666666663</v>
      </c>
      <c r="X1744" s="4">
        <v>0.5625</v>
      </c>
      <c r="Y1744" t="s">
        <v>107</v>
      </c>
      <c r="Z1744" t="s">
        <v>114</v>
      </c>
      <c r="AA1744">
        <v>30</v>
      </c>
      <c r="AB1744" t="s">
        <v>5555</v>
      </c>
      <c r="AC1744">
        <v>3</v>
      </c>
      <c r="AD1744">
        <v>1</v>
      </c>
      <c r="AE1744">
        <v>3</v>
      </c>
      <c r="AF1744">
        <v>0</v>
      </c>
      <c r="AG1744">
        <v>0</v>
      </c>
      <c r="AH1744">
        <v>0</v>
      </c>
      <c r="AI1744">
        <v>0</v>
      </c>
      <c r="AJ1744">
        <v>95870</v>
      </c>
      <c r="AK1744" t="s">
        <v>394</v>
      </c>
      <c r="AL1744" t="s">
        <v>61</v>
      </c>
      <c r="AM1744" t="s">
        <v>61</v>
      </c>
      <c r="AN1744" t="s">
        <v>398</v>
      </c>
      <c r="AO1744" t="s">
        <v>61</v>
      </c>
      <c r="AP1744">
        <v>1</v>
      </c>
      <c r="AQ1744" t="str">
        <f t="shared" si="111"/>
        <v>WGSS</v>
      </c>
      <c r="AR1744" t="str">
        <f t="shared" si="111"/>
        <v>2030</v>
      </c>
      <c r="AS1744" t="str">
        <f t="shared" si="108"/>
        <v xml:space="preserve">San </v>
      </c>
      <c r="AT1744" t="str">
        <f t="shared" si="109"/>
        <v>WGSS2030San Juan Carolina De Leon</v>
      </c>
      <c r="AU1744" t="str">
        <f t="shared" si="110"/>
        <v>WGSS2030-5</v>
      </c>
      <c r="AV1744" t="s">
        <v>3147</v>
      </c>
      <c r="AW1744" t="s">
        <v>3103</v>
      </c>
      <c r="AX1744" t="s">
        <v>3148</v>
      </c>
      <c r="AY1744" t="s">
        <v>2430</v>
      </c>
      <c r="AZ1744" t="s">
        <v>3149</v>
      </c>
    </row>
    <row r="1745" spans="1:50" x14ac:dyDescent="0.2">
      <c r="A1745" t="s">
        <v>103</v>
      </c>
      <c r="B1745" t="s">
        <v>728</v>
      </c>
      <c r="C1745">
        <v>2030</v>
      </c>
      <c r="D1745">
        <v>6</v>
      </c>
      <c r="E1745">
        <v>87</v>
      </c>
      <c r="F1745">
        <v>5.8</v>
      </c>
      <c r="G1745">
        <v>0</v>
      </c>
      <c r="H1745">
        <v>0</v>
      </c>
      <c r="I1745">
        <v>0</v>
      </c>
      <c r="J1745">
        <v>0</v>
      </c>
      <c r="K1745">
        <v>5.8</v>
      </c>
      <c r="L1745">
        <v>29</v>
      </c>
      <c r="M1745">
        <v>0</v>
      </c>
      <c r="N1745">
        <v>0</v>
      </c>
      <c r="O1745">
        <v>0</v>
      </c>
      <c r="P1745">
        <v>29</v>
      </c>
      <c r="Q1745">
        <v>30</v>
      </c>
      <c r="R1745" s="3">
        <v>0.9667</v>
      </c>
      <c r="S1745">
        <v>0</v>
      </c>
      <c r="T1745">
        <v>0</v>
      </c>
      <c r="U1745" t="s">
        <v>731</v>
      </c>
      <c r="V1745" t="s">
        <v>111</v>
      </c>
      <c r="W1745" s="4">
        <v>0.4513888888888889</v>
      </c>
      <c r="X1745" s="4">
        <v>0.50347222222222221</v>
      </c>
      <c r="Y1745" t="s">
        <v>123</v>
      </c>
      <c r="Z1745">
        <v>114</v>
      </c>
      <c r="AA1745">
        <v>30</v>
      </c>
      <c r="AB1745" t="s">
        <v>5554</v>
      </c>
      <c r="AC1745">
        <v>3</v>
      </c>
      <c r="AD1745">
        <v>1</v>
      </c>
      <c r="AE1745">
        <v>3</v>
      </c>
      <c r="AF1745">
        <v>0</v>
      </c>
      <c r="AG1745">
        <v>0</v>
      </c>
      <c r="AH1745">
        <v>0</v>
      </c>
      <c r="AI1745">
        <v>0</v>
      </c>
      <c r="AJ1745">
        <v>95871</v>
      </c>
      <c r="AK1745" t="s">
        <v>394</v>
      </c>
      <c r="AL1745" t="s">
        <v>61</v>
      </c>
      <c r="AM1745" t="s">
        <v>61</v>
      </c>
      <c r="AN1745" t="s">
        <v>398</v>
      </c>
      <c r="AO1745" t="s">
        <v>61</v>
      </c>
      <c r="AP1745">
        <v>1</v>
      </c>
      <c r="AQ1745" t="str">
        <f t="shared" si="111"/>
        <v>WGSS</v>
      </c>
      <c r="AR1745" t="str">
        <f t="shared" si="111"/>
        <v>2030</v>
      </c>
      <c r="AS1745" t="str">
        <f t="shared" si="108"/>
        <v>Robe</v>
      </c>
      <c r="AT1745" t="str">
        <f t="shared" si="109"/>
        <v>WGSS2030Robertson Kimberly Dawn</v>
      </c>
      <c r="AU1745" t="str">
        <f t="shared" si="110"/>
        <v>WGSS2030-6</v>
      </c>
      <c r="AV1745" t="s">
        <v>3144</v>
      </c>
      <c r="AW1745" t="s">
        <v>3145</v>
      </c>
      <c r="AX1745" t="s">
        <v>3146</v>
      </c>
    </row>
    <row r="1746" spans="1:50" x14ac:dyDescent="0.2">
      <c r="A1746" t="s">
        <v>103</v>
      </c>
      <c r="B1746" t="s">
        <v>728</v>
      </c>
      <c r="C1746">
        <v>2030</v>
      </c>
      <c r="D1746" t="s">
        <v>125</v>
      </c>
      <c r="E1746">
        <v>444</v>
      </c>
      <c r="F1746">
        <v>29.6</v>
      </c>
      <c r="G1746">
        <v>0</v>
      </c>
      <c r="H1746">
        <v>0</v>
      </c>
      <c r="I1746">
        <v>0.2</v>
      </c>
      <c r="J1746">
        <v>0</v>
      </c>
      <c r="K1746">
        <v>29.6</v>
      </c>
      <c r="L1746">
        <v>148</v>
      </c>
      <c r="M1746">
        <v>1</v>
      </c>
      <c r="N1746">
        <v>0</v>
      </c>
      <c r="O1746">
        <v>0</v>
      </c>
      <c r="P1746">
        <v>148</v>
      </c>
      <c r="Q1746">
        <v>150</v>
      </c>
      <c r="R1746" s="3">
        <v>0.98670000000000002</v>
      </c>
      <c r="S1746">
        <v>0</v>
      </c>
      <c r="T1746">
        <v>0</v>
      </c>
      <c r="AQ1746" t="str">
        <f t="shared" si="111"/>
        <v>WGSS</v>
      </c>
      <c r="AR1746" t="str">
        <f t="shared" si="111"/>
        <v>2030</v>
      </c>
      <c r="AS1746" t="str">
        <f t="shared" si="108"/>
        <v/>
      </c>
      <c r="AT1746" t="str">
        <f t="shared" si="109"/>
        <v>WGSS2030</v>
      </c>
      <c r="AU1746" t="str">
        <f t="shared" si="110"/>
        <v>WGSS2030-***** CRSE TOTAL</v>
      </c>
    </row>
    <row r="1747" spans="1:50" x14ac:dyDescent="0.2">
      <c r="A1747" t="s">
        <v>103</v>
      </c>
      <c r="B1747" t="s">
        <v>728</v>
      </c>
      <c r="C1747">
        <v>2200</v>
      </c>
      <c r="D1747">
        <v>2</v>
      </c>
      <c r="E1747">
        <v>9</v>
      </c>
      <c r="F1747">
        <v>0.6</v>
      </c>
      <c r="G1747">
        <v>0</v>
      </c>
      <c r="H1747">
        <v>0</v>
      </c>
      <c r="I1747">
        <v>0</v>
      </c>
      <c r="J1747">
        <v>0</v>
      </c>
      <c r="K1747">
        <v>0.6</v>
      </c>
      <c r="L1747">
        <v>3</v>
      </c>
      <c r="M1747">
        <v>0</v>
      </c>
      <c r="N1747">
        <v>0</v>
      </c>
      <c r="O1747">
        <v>0</v>
      </c>
      <c r="P1747">
        <v>3</v>
      </c>
      <c r="Q1747">
        <v>10</v>
      </c>
      <c r="R1747" s="3">
        <v>0.3</v>
      </c>
      <c r="S1747">
        <v>0</v>
      </c>
      <c r="T1747">
        <v>0</v>
      </c>
      <c r="U1747" t="s">
        <v>732</v>
      </c>
      <c r="V1747" t="s">
        <v>106</v>
      </c>
      <c r="W1747" s="4">
        <v>0.375</v>
      </c>
      <c r="X1747" s="4">
        <v>0.40972222222222227</v>
      </c>
      <c r="Y1747" t="s">
        <v>107</v>
      </c>
      <c r="Z1747" t="s">
        <v>733</v>
      </c>
      <c r="AA1747">
        <v>44</v>
      </c>
      <c r="AB1747" t="s">
        <v>5556</v>
      </c>
      <c r="AC1747">
        <v>2</v>
      </c>
      <c r="AD1747">
        <v>1</v>
      </c>
      <c r="AE1747">
        <v>3</v>
      </c>
      <c r="AF1747">
        <v>0</v>
      </c>
      <c r="AG1747">
        <v>0</v>
      </c>
      <c r="AH1747">
        <v>0</v>
      </c>
      <c r="AI1747">
        <v>0</v>
      </c>
      <c r="AJ1747">
        <v>97170</v>
      </c>
      <c r="AK1747" t="s">
        <v>394</v>
      </c>
      <c r="AL1747" t="s">
        <v>61</v>
      </c>
      <c r="AM1747" t="s">
        <v>61</v>
      </c>
      <c r="AN1747" t="s">
        <v>145</v>
      </c>
      <c r="AO1747" t="s">
        <v>61</v>
      </c>
      <c r="AP1747">
        <v>1</v>
      </c>
      <c r="AQ1747" t="str">
        <f t="shared" si="111"/>
        <v>WGSS</v>
      </c>
      <c r="AR1747" t="str">
        <f t="shared" si="111"/>
        <v>2200</v>
      </c>
      <c r="AS1747" t="str">
        <f t="shared" si="108"/>
        <v>Cisn</v>
      </c>
      <c r="AT1747" t="str">
        <f t="shared" si="109"/>
        <v>WGSS2200Cisneros Nora Alba</v>
      </c>
      <c r="AU1747" t="str">
        <f t="shared" si="110"/>
        <v>WGSS2200-2</v>
      </c>
      <c r="AV1747" t="s">
        <v>3150</v>
      </c>
      <c r="AW1747" t="s">
        <v>2540</v>
      </c>
      <c r="AX1747" t="s">
        <v>3151</v>
      </c>
    </row>
    <row r="1748" spans="1:50" x14ac:dyDescent="0.2">
      <c r="A1748" t="s">
        <v>103</v>
      </c>
      <c r="B1748" t="s">
        <v>728</v>
      </c>
      <c r="C1748">
        <v>2200</v>
      </c>
      <c r="D1748" t="s">
        <v>125</v>
      </c>
      <c r="E1748">
        <v>9</v>
      </c>
      <c r="F1748">
        <v>0.6</v>
      </c>
      <c r="G1748">
        <v>0</v>
      </c>
      <c r="H1748">
        <v>0</v>
      </c>
      <c r="I1748">
        <v>0</v>
      </c>
      <c r="J1748">
        <v>0</v>
      </c>
      <c r="K1748">
        <v>0.6</v>
      </c>
      <c r="L1748">
        <v>3</v>
      </c>
      <c r="M1748">
        <v>0</v>
      </c>
      <c r="N1748">
        <v>0</v>
      </c>
      <c r="O1748">
        <v>0</v>
      </c>
      <c r="P1748">
        <v>3</v>
      </c>
      <c r="Q1748">
        <v>10</v>
      </c>
      <c r="R1748" s="3">
        <v>0.3</v>
      </c>
      <c r="S1748">
        <v>0</v>
      </c>
      <c r="T1748">
        <v>0</v>
      </c>
      <c r="AQ1748" t="str">
        <f t="shared" si="111"/>
        <v>WGSS</v>
      </c>
      <c r="AR1748" t="str">
        <f t="shared" si="111"/>
        <v>2200</v>
      </c>
      <c r="AS1748" t="str">
        <f t="shared" si="108"/>
        <v/>
      </c>
      <c r="AT1748" t="str">
        <f t="shared" si="109"/>
        <v>WGSS2200</v>
      </c>
      <c r="AU1748" t="str">
        <f t="shared" si="110"/>
        <v>WGSS2200-***** CRSE TOTAL</v>
      </c>
    </row>
    <row r="1749" spans="1:50" x14ac:dyDescent="0.2">
      <c r="A1749" t="s">
        <v>103</v>
      </c>
      <c r="B1749" t="s">
        <v>728</v>
      </c>
      <c r="C1749">
        <v>3000</v>
      </c>
      <c r="D1749">
        <v>1</v>
      </c>
      <c r="E1749">
        <v>51</v>
      </c>
      <c r="F1749">
        <v>3.4</v>
      </c>
      <c r="G1749">
        <v>0</v>
      </c>
      <c r="H1749">
        <v>0</v>
      </c>
      <c r="I1749">
        <v>0</v>
      </c>
      <c r="J1749">
        <v>0</v>
      </c>
      <c r="K1749">
        <v>3.4</v>
      </c>
      <c r="L1749">
        <v>17</v>
      </c>
      <c r="M1749">
        <v>0</v>
      </c>
      <c r="N1749">
        <v>0</v>
      </c>
      <c r="O1749">
        <v>1</v>
      </c>
      <c r="P1749">
        <v>18</v>
      </c>
      <c r="Q1749">
        <v>30</v>
      </c>
      <c r="R1749" s="3">
        <v>0.56669999999999998</v>
      </c>
      <c r="S1749">
        <v>0</v>
      </c>
      <c r="T1749">
        <v>3</v>
      </c>
      <c r="U1749" t="s">
        <v>734</v>
      </c>
      <c r="V1749" t="s">
        <v>113</v>
      </c>
      <c r="W1749" s="4">
        <v>0.62847222222222221</v>
      </c>
      <c r="X1749" s="4">
        <v>0.68055555555555547</v>
      </c>
      <c r="Y1749" t="s">
        <v>229</v>
      </c>
      <c r="Z1749" t="s">
        <v>735</v>
      </c>
      <c r="AA1749">
        <v>54</v>
      </c>
      <c r="AB1749" t="s">
        <v>5381</v>
      </c>
      <c r="AC1749">
        <v>3</v>
      </c>
      <c r="AD1749">
        <v>2</v>
      </c>
      <c r="AE1749">
        <v>3</v>
      </c>
      <c r="AF1749">
        <v>0</v>
      </c>
      <c r="AG1749">
        <v>0</v>
      </c>
      <c r="AH1749">
        <v>0</v>
      </c>
      <c r="AI1749">
        <v>0</v>
      </c>
      <c r="AJ1749">
        <v>95872</v>
      </c>
      <c r="AK1749" t="s">
        <v>61</v>
      </c>
      <c r="AL1749" t="s">
        <v>61</v>
      </c>
      <c r="AM1749" t="s">
        <v>61</v>
      </c>
      <c r="AN1749" t="s">
        <v>61</v>
      </c>
      <c r="AO1749" t="s">
        <v>61</v>
      </c>
      <c r="AP1749">
        <v>1</v>
      </c>
      <c r="AQ1749" t="str">
        <f t="shared" si="111"/>
        <v>WGSS</v>
      </c>
      <c r="AR1749" t="str">
        <f t="shared" si="111"/>
        <v>3000</v>
      </c>
      <c r="AS1749" t="str">
        <f t="shared" si="108"/>
        <v>Bate</v>
      </c>
      <c r="AT1749" t="str">
        <f t="shared" si="109"/>
        <v>WGSS3000Bateman Robert Benjamin</v>
      </c>
      <c r="AU1749" t="str">
        <f t="shared" si="110"/>
        <v>WGSS3000-1</v>
      </c>
      <c r="AV1749" t="s">
        <v>2818</v>
      </c>
      <c r="AW1749" t="s">
        <v>2424</v>
      </c>
      <c r="AX1749" t="s">
        <v>2819</v>
      </c>
    </row>
    <row r="1750" spans="1:50" x14ac:dyDescent="0.2">
      <c r="A1750" t="s">
        <v>103</v>
      </c>
      <c r="B1750" t="s">
        <v>728</v>
      </c>
      <c r="C1750">
        <v>3000</v>
      </c>
      <c r="D1750" t="s">
        <v>125</v>
      </c>
      <c r="E1750">
        <v>51</v>
      </c>
      <c r="F1750">
        <v>3.4</v>
      </c>
      <c r="G1750">
        <v>0</v>
      </c>
      <c r="H1750">
        <v>0</v>
      </c>
      <c r="I1750">
        <v>0</v>
      </c>
      <c r="J1750">
        <v>0</v>
      </c>
      <c r="K1750">
        <v>3.4</v>
      </c>
      <c r="L1750">
        <v>17</v>
      </c>
      <c r="M1750">
        <v>0</v>
      </c>
      <c r="N1750">
        <v>0</v>
      </c>
      <c r="O1750">
        <v>1</v>
      </c>
      <c r="P1750">
        <v>18</v>
      </c>
      <c r="Q1750">
        <v>30</v>
      </c>
      <c r="R1750" s="3">
        <v>0.6</v>
      </c>
      <c r="S1750">
        <v>0</v>
      </c>
      <c r="T1750">
        <v>3</v>
      </c>
      <c r="AQ1750" t="str">
        <f t="shared" si="111"/>
        <v>WGSS</v>
      </c>
      <c r="AR1750" t="str">
        <f t="shared" si="111"/>
        <v>3000</v>
      </c>
      <c r="AS1750" t="str">
        <f t="shared" si="108"/>
        <v/>
      </c>
      <c r="AT1750" t="str">
        <f t="shared" si="109"/>
        <v>WGSS3000</v>
      </c>
      <c r="AU1750" t="str">
        <f t="shared" si="110"/>
        <v>WGSS3000-***** CRSE TOTAL</v>
      </c>
    </row>
    <row r="1751" spans="1:50" x14ac:dyDescent="0.2">
      <c r="A1751" t="s">
        <v>103</v>
      </c>
      <c r="B1751" t="s">
        <v>728</v>
      </c>
      <c r="C1751">
        <v>3050</v>
      </c>
      <c r="D1751">
        <v>1</v>
      </c>
      <c r="E1751">
        <v>30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2</v>
      </c>
      <c r="L1751">
        <v>10</v>
      </c>
      <c r="M1751">
        <v>0</v>
      </c>
      <c r="N1751">
        <v>0</v>
      </c>
      <c r="O1751">
        <v>0</v>
      </c>
      <c r="P1751">
        <v>10</v>
      </c>
      <c r="Q1751">
        <v>10</v>
      </c>
      <c r="R1751" s="3">
        <v>1</v>
      </c>
      <c r="S1751">
        <v>0</v>
      </c>
      <c r="T1751">
        <v>0</v>
      </c>
      <c r="U1751" t="s">
        <v>736</v>
      </c>
      <c r="V1751" t="s">
        <v>113</v>
      </c>
      <c r="W1751" s="4">
        <v>0.4513888888888889</v>
      </c>
      <c r="X1751" s="4">
        <v>0.50347222222222221</v>
      </c>
      <c r="Y1751" t="s">
        <v>123</v>
      </c>
      <c r="Z1751">
        <v>110</v>
      </c>
      <c r="AA1751">
        <v>41</v>
      </c>
      <c r="AB1751" t="s">
        <v>5258</v>
      </c>
      <c r="AC1751">
        <v>2</v>
      </c>
      <c r="AD1751">
        <v>2</v>
      </c>
      <c r="AE1751">
        <v>3</v>
      </c>
      <c r="AF1751">
        <v>0</v>
      </c>
      <c r="AG1751">
        <v>0</v>
      </c>
      <c r="AH1751">
        <v>0</v>
      </c>
      <c r="AI1751">
        <v>0</v>
      </c>
      <c r="AJ1751">
        <v>93647</v>
      </c>
      <c r="AK1751" t="s">
        <v>163</v>
      </c>
      <c r="AL1751" t="s">
        <v>61</v>
      </c>
      <c r="AM1751" t="s">
        <v>61</v>
      </c>
      <c r="AN1751" t="s">
        <v>398</v>
      </c>
      <c r="AO1751" t="s">
        <v>61</v>
      </c>
      <c r="AP1751">
        <v>1</v>
      </c>
      <c r="AQ1751" t="str">
        <f t="shared" si="111"/>
        <v>WGSS</v>
      </c>
      <c r="AR1751" t="str">
        <f t="shared" si="111"/>
        <v>3050</v>
      </c>
      <c r="AS1751" t="str">
        <f t="shared" si="108"/>
        <v>Kenn</v>
      </c>
      <c r="AT1751" t="str">
        <f t="shared" si="109"/>
        <v>WGSS3050Kennedy Kidogo Aisha</v>
      </c>
      <c r="AU1751" t="str">
        <f t="shared" si="110"/>
        <v>WGSS3050-1</v>
      </c>
      <c r="AV1751" t="s">
        <v>2574</v>
      </c>
      <c r="AW1751" t="s">
        <v>2575</v>
      </c>
      <c r="AX1751" t="s">
        <v>2576</v>
      </c>
    </row>
    <row r="1752" spans="1:50" x14ac:dyDescent="0.2">
      <c r="A1752" t="s">
        <v>103</v>
      </c>
      <c r="B1752" t="s">
        <v>728</v>
      </c>
      <c r="C1752">
        <v>3050</v>
      </c>
      <c r="D1752">
        <v>2</v>
      </c>
      <c r="E1752">
        <v>30</v>
      </c>
      <c r="F1752">
        <v>2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10</v>
      </c>
      <c r="M1752">
        <v>0</v>
      </c>
      <c r="N1752">
        <v>0</v>
      </c>
      <c r="O1752">
        <v>0</v>
      </c>
      <c r="P1752">
        <v>10</v>
      </c>
      <c r="Q1752">
        <v>10</v>
      </c>
      <c r="R1752" s="3">
        <v>1</v>
      </c>
      <c r="S1752">
        <v>0</v>
      </c>
      <c r="T1752">
        <v>0</v>
      </c>
      <c r="U1752" t="s">
        <v>736</v>
      </c>
      <c r="V1752" t="s">
        <v>111</v>
      </c>
      <c r="W1752" s="4">
        <v>0.51041666666666663</v>
      </c>
      <c r="X1752" s="4">
        <v>0.5625</v>
      </c>
      <c r="Y1752" t="s">
        <v>229</v>
      </c>
      <c r="Z1752" t="s">
        <v>269</v>
      </c>
      <c r="AA1752">
        <v>75</v>
      </c>
      <c r="AB1752" t="s">
        <v>5557</v>
      </c>
      <c r="AC1752">
        <v>2</v>
      </c>
      <c r="AD1752">
        <v>2</v>
      </c>
      <c r="AE1752">
        <v>3</v>
      </c>
      <c r="AF1752">
        <v>0</v>
      </c>
      <c r="AG1752">
        <v>0</v>
      </c>
      <c r="AH1752">
        <v>0</v>
      </c>
      <c r="AI1752">
        <v>0</v>
      </c>
      <c r="AJ1752">
        <v>93648</v>
      </c>
      <c r="AK1752" t="s">
        <v>163</v>
      </c>
      <c r="AL1752" t="s">
        <v>61</v>
      </c>
      <c r="AM1752" t="s">
        <v>61</v>
      </c>
      <c r="AN1752" t="s">
        <v>398</v>
      </c>
      <c r="AO1752" t="s">
        <v>61</v>
      </c>
      <c r="AP1752">
        <v>1</v>
      </c>
      <c r="AQ1752" t="str">
        <f t="shared" si="111"/>
        <v>WGSS</v>
      </c>
      <c r="AR1752" t="str">
        <f t="shared" si="111"/>
        <v>3050</v>
      </c>
      <c r="AS1752" t="str">
        <f t="shared" si="108"/>
        <v>Fagb</v>
      </c>
      <c r="AT1752" t="str">
        <f t="shared" si="109"/>
        <v>WGSS3050Fagbamila Funmilola Christiana</v>
      </c>
      <c r="AU1752" t="str">
        <f t="shared" si="110"/>
        <v>WGSS3050-2</v>
      </c>
      <c r="AV1752" t="s">
        <v>3152</v>
      </c>
      <c r="AW1752" t="s">
        <v>3153</v>
      </c>
      <c r="AX1752" t="s">
        <v>3154</v>
      </c>
    </row>
    <row r="1753" spans="1:50" x14ac:dyDescent="0.2">
      <c r="A1753" t="s">
        <v>103</v>
      </c>
      <c r="B1753" t="s">
        <v>728</v>
      </c>
      <c r="C1753">
        <v>3050</v>
      </c>
      <c r="D1753">
        <v>3</v>
      </c>
      <c r="E1753">
        <v>18</v>
      </c>
      <c r="F1753">
        <v>1.2</v>
      </c>
      <c r="G1753">
        <v>0</v>
      </c>
      <c r="H1753">
        <v>0</v>
      </c>
      <c r="I1753">
        <v>0</v>
      </c>
      <c r="J1753">
        <v>0</v>
      </c>
      <c r="K1753">
        <v>1.2</v>
      </c>
      <c r="L1753">
        <v>6</v>
      </c>
      <c r="M1753">
        <v>0</v>
      </c>
      <c r="N1753">
        <v>0</v>
      </c>
      <c r="O1753">
        <v>0</v>
      </c>
      <c r="P1753">
        <v>6</v>
      </c>
      <c r="Q1753">
        <v>10</v>
      </c>
      <c r="R1753" s="3">
        <v>0.6</v>
      </c>
      <c r="S1753">
        <v>0</v>
      </c>
      <c r="T1753">
        <v>0</v>
      </c>
      <c r="U1753" t="s">
        <v>736</v>
      </c>
      <c r="V1753" t="s">
        <v>111</v>
      </c>
      <c r="W1753" s="4">
        <v>0.3923611111111111</v>
      </c>
      <c r="X1753" s="4">
        <v>0.44444444444444442</v>
      </c>
      <c r="Y1753" t="s">
        <v>107</v>
      </c>
      <c r="Z1753" t="s">
        <v>389</v>
      </c>
      <c r="AA1753">
        <v>47</v>
      </c>
      <c r="AB1753" t="s">
        <v>5377</v>
      </c>
      <c r="AC1753">
        <v>2</v>
      </c>
      <c r="AD1753">
        <v>2</v>
      </c>
      <c r="AE1753">
        <v>3</v>
      </c>
      <c r="AF1753">
        <v>0</v>
      </c>
      <c r="AG1753">
        <v>0</v>
      </c>
      <c r="AH1753">
        <v>0</v>
      </c>
      <c r="AI1753">
        <v>0</v>
      </c>
      <c r="AJ1753">
        <v>93649</v>
      </c>
      <c r="AK1753" t="s">
        <v>163</v>
      </c>
      <c r="AL1753" t="s">
        <v>61</v>
      </c>
      <c r="AM1753" t="s">
        <v>61</v>
      </c>
      <c r="AN1753" t="s">
        <v>398</v>
      </c>
      <c r="AO1753" t="s">
        <v>61</v>
      </c>
      <c r="AP1753">
        <v>1</v>
      </c>
      <c r="AQ1753" t="str">
        <f t="shared" si="111"/>
        <v>WGSS</v>
      </c>
      <c r="AR1753" t="str">
        <f t="shared" si="111"/>
        <v>3050</v>
      </c>
      <c r="AS1753" t="str">
        <f t="shared" si="108"/>
        <v>Mitc</v>
      </c>
      <c r="AT1753" t="str">
        <f t="shared" si="109"/>
        <v>WGSS3050Mitchell Staci Lynette</v>
      </c>
      <c r="AU1753" t="str">
        <f t="shared" si="110"/>
        <v>WGSS3050-3</v>
      </c>
      <c r="AV1753" t="s">
        <v>2808</v>
      </c>
      <c r="AW1753" t="s">
        <v>2809</v>
      </c>
      <c r="AX1753" t="s">
        <v>2810</v>
      </c>
    </row>
    <row r="1754" spans="1:50" x14ac:dyDescent="0.2">
      <c r="A1754" t="s">
        <v>103</v>
      </c>
      <c r="B1754" t="s">
        <v>728</v>
      </c>
      <c r="C1754">
        <v>3050</v>
      </c>
      <c r="D1754">
        <v>4</v>
      </c>
      <c r="E1754">
        <v>63</v>
      </c>
      <c r="F1754">
        <v>4.2</v>
      </c>
      <c r="G1754">
        <v>0</v>
      </c>
      <c r="H1754">
        <v>0</v>
      </c>
      <c r="I1754">
        <v>0</v>
      </c>
      <c r="J1754">
        <v>0</v>
      </c>
      <c r="K1754">
        <v>4.2</v>
      </c>
      <c r="L1754">
        <v>21</v>
      </c>
      <c r="M1754">
        <v>0</v>
      </c>
      <c r="N1754">
        <v>0</v>
      </c>
      <c r="O1754">
        <v>0</v>
      </c>
      <c r="P1754">
        <v>21</v>
      </c>
      <c r="Q1754">
        <v>30</v>
      </c>
      <c r="R1754" s="3">
        <v>0.7</v>
      </c>
      <c r="S1754">
        <v>0</v>
      </c>
      <c r="T1754">
        <v>0</v>
      </c>
      <c r="U1754" t="s">
        <v>736</v>
      </c>
      <c r="V1754" t="s">
        <v>113</v>
      </c>
      <c r="W1754" s="4">
        <v>0.6875</v>
      </c>
      <c r="X1754" s="4">
        <v>0.73958333333333337</v>
      </c>
      <c r="Y1754" t="s">
        <v>123</v>
      </c>
      <c r="Z1754">
        <v>114</v>
      </c>
      <c r="AA1754">
        <v>30</v>
      </c>
      <c r="AB1754" t="s">
        <v>5558</v>
      </c>
      <c r="AC1754">
        <v>2</v>
      </c>
      <c r="AD1754">
        <v>2</v>
      </c>
      <c r="AE1754">
        <v>3</v>
      </c>
      <c r="AF1754">
        <v>1</v>
      </c>
      <c r="AG1754">
        <v>1</v>
      </c>
      <c r="AH1754">
        <v>0</v>
      </c>
      <c r="AI1754">
        <v>0</v>
      </c>
      <c r="AJ1754">
        <v>96434</v>
      </c>
      <c r="AK1754" t="s">
        <v>163</v>
      </c>
      <c r="AL1754" t="s">
        <v>61</v>
      </c>
      <c r="AM1754" t="s">
        <v>61</v>
      </c>
      <c r="AN1754" t="s">
        <v>398</v>
      </c>
      <c r="AO1754" t="s">
        <v>61</v>
      </c>
      <c r="AP1754">
        <v>1</v>
      </c>
      <c r="AQ1754" t="str">
        <f t="shared" si="111"/>
        <v>WGSS</v>
      </c>
      <c r="AR1754" t="str">
        <f t="shared" si="111"/>
        <v>3050</v>
      </c>
      <c r="AS1754" t="str">
        <f t="shared" si="108"/>
        <v>Rile</v>
      </c>
      <c r="AT1754" t="str">
        <f t="shared" si="109"/>
        <v>WGSS3050Riley Jasmine Nicole</v>
      </c>
      <c r="AU1754" t="str">
        <f t="shared" si="110"/>
        <v>WGSS3050-4</v>
      </c>
      <c r="AV1754" t="s">
        <v>3155</v>
      </c>
      <c r="AW1754" t="s">
        <v>3156</v>
      </c>
      <c r="AX1754" t="s">
        <v>2410</v>
      </c>
    </row>
    <row r="1755" spans="1:50" x14ac:dyDescent="0.2">
      <c r="A1755" t="s">
        <v>103</v>
      </c>
      <c r="B1755" t="s">
        <v>728</v>
      </c>
      <c r="C1755">
        <v>3050</v>
      </c>
      <c r="D1755" t="s">
        <v>125</v>
      </c>
      <c r="E1755">
        <v>141</v>
      </c>
      <c r="F1755">
        <v>9.4</v>
      </c>
      <c r="G1755">
        <v>0</v>
      </c>
      <c r="H1755">
        <v>0</v>
      </c>
      <c r="I1755">
        <v>0</v>
      </c>
      <c r="J1755">
        <v>0</v>
      </c>
      <c r="K1755">
        <v>9.4</v>
      </c>
      <c r="L1755">
        <v>47</v>
      </c>
      <c r="M1755">
        <v>0</v>
      </c>
      <c r="N1755">
        <v>0</v>
      </c>
      <c r="O1755">
        <v>0</v>
      </c>
      <c r="P1755">
        <v>47</v>
      </c>
      <c r="Q1755">
        <v>60</v>
      </c>
      <c r="R1755" s="3">
        <v>0.7833</v>
      </c>
      <c r="S1755">
        <v>0</v>
      </c>
      <c r="T1755">
        <v>0</v>
      </c>
      <c r="AQ1755" t="str">
        <f t="shared" si="111"/>
        <v>WGSS</v>
      </c>
      <c r="AR1755" t="str">
        <f t="shared" si="111"/>
        <v>3050</v>
      </c>
      <c r="AS1755" t="str">
        <f t="shared" si="108"/>
        <v/>
      </c>
      <c r="AT1755" t="str">
        <f t="shared" si="109"/>
        <v>WGSS3050</v>
      </c>
      <c r="AU1755" t="str">
        <f t="shared" si="110"/>
        <v>WGSS3050-***** CRSE TOTAL</v>
      </c>
    </row>
    <row r="1756" spans="1:50" x14ac:dyDescent="0.2">
      <c r="A1756" t="s">
        <v>103</v>
      </c>
      <c r="B1756" t="s">
        <v>728</v>
      </c>
      <c r="C1756">
        <v>3200</v>
      </c>
      <c r="D1756">
        <v>1</v>
      </c>
      <c r="E1756">
        <v>36</v>
      </c>
      <c r="F1756">
        <v>2.4</v>
      </c>
      <c r="G1756">
        <v>0</v>
      </c>
      <c r="H1756">
        <v>0</v>
      </c>
      <c r="I1756">
        <v>0</v>
      </c>
      <c r="J1756">
        <v>0</v>
      </c>
      <c r="K1756">
        <v>2.4</v>
      </c>
      <c r="L1756">
        <v>12</v>
      </c>
      <c r="M1756">
        <v>0</v>
      </c>
      <c r="N1756">
        <v>0</v>
      </c>
      <c r="O1756">
        <v>0</v>
      </c>
      <c r="P1756">
        <v>12</v>
      </c>
      <c r="Q1756">
        <v>15</v>
      </c>
      <c r="R1756" s="3">
        <v>0.8</v>
      </c>
      <c r="S1756">
        <v>0</v>
      </c>
      <c r="T1756">
        <v>0</v>
      </c>
      <c r="U1756" t="s">
        <v>494</v>
      </c>
      <c r="V1756" t="s">
        <v>111</v>
      </c>
      <c r="W1756" s="4">
        <v>0.62847222222222221</v>
      </c>
      <c r="X1756" s="4">
        <v>0.68055555555555547</v>
      </c>
      <c r="Y1756" t="s">
        <v>229</v>
      </c>
      <c r="Z1756" t="s">
        <v>495</v>
      </c>
      <c r="AA1756">
        <v>37</v>
      </c>
      <c r="AB1756" t="s">
        <v>5381</v>
      </c>
      <c r="AC1756">
        <v>3</v>
      </c>
      <c r="AD1756">
        <v>2</v>
      </c>
      <c r="AE1756">
        <v>3</v>
      </c>
      <c r="AF1756">
        <v>0</v>
      </c>
      <c r="AG1756">
        <v>0</v>
      </c>
      <c r="AH1756">
        <v>0</v>
      </c>
      <c r="AI1756">
        <v>0</v>
      </c>
      <c r="AJ1756">
        <v>91613</v>
      </c>
      <c r="AK1756" t="s">
        <v>289</v>
      </c>
      <c r="AL1756" t="s">
        <v>61</v>
      </c>
      <c r="AM1756" t="s">
        <v>61</v>
      </c>
      <c r="AN1756" t="s">
        <v>145</v>
      </c>
      <c r="AO1756" t="s">
        <v>61</v>
      </c>
      <c r="AP1756">
        <v>1</v>
      </c>
      <c r="AQ1756" t="str">
        <f t="shared" si="111"/>
        <v>WGSS</v>
      </c>
      <c r="AR1756" t="str">
        <f t="shared" si="111"/>
        <v>3200</v>
      </c>
      <c r="AS1756" t="str">
        <f t="shared" si="108"/>
        <v>Bate</v>
      </c>
      <c r="AT1756" t="str">
        <f t="shared" si="109"/>
        <v>WGSS3200Bateman Robert Benjamin</v>
      </c>
      <c r="AU1756" t="str">
        <f t="shared" si="110"/>
        <v>WGSS3200-1</v>
      </c>
      <c r="AV1756" t="s">
        <v>2818</v>
      </c>
      <c r="AW1756" t="s">
        <v>2424</v>
      </c>
      <c r="AX1756" t="s">
        <v>2819</v>
      </c>
    </row>
    <row r="1757" spans="1:50" x14ac:dyDescent="0.2">
      <c r="A1757" t="s">
        <v>103</v>
      </c>
      <c r="B1757" t="s">
        <v>728</v>
      </c>
      <c r="C1757">
        <v>3200</v>
      </c>
      <c r="D1757">
        <v>2</v>
      </c>
      <c r="E1757">
        <v>24</v>
      </c>
      <c r="F1757">
        <v>1.6</v>
      </c>
      <c r="G1757">
        <v>0</v>
      </c>
      <c r="H1757">
        <v>0</v>
      </c>
      <c r="I1757">
        <v>0</v>
      </c>
      <c r="J1757">
        <v>0</v>
      </c>
      <c r="K1757">
        <v>1.6</v>
      </c>
      <c r="L1757">
        <v>8</v>
      </c>
      <c r="M1757">
        <v>0</v>
      </c>
      <c r="N1757">
        <v>0</v>
      </c>
      <c r="O1757">
        <v>0</v>
      </c>
      <c r="P1757">
        <v>8</v>
      </c>
      <c r="Q1757">
        <v>20</v>
      </c>
      <c r="R1757" s="3">
        <v>0.4</v>
      </c>
      <c r="S1757">
        <v>0</v>
      </c>
      <c r="T1757">
        <v>0</v>
      </c>
      <c r="U1757" t="s">
        <v>494</v>
      </c>
      <c r="V1757" t="s">
        <v>111</v>
      </c>
      <c r="W1757" s="4">
        <v>0.6875</v>
      </c>
      <c r="X1757" s="4">
        <v>0.73958333333333337</v>
      </c>
      <c r="Y1757" t="s">
        <v>107</v>
      </c>
      <c r="Z1757" t="s">
        <v>124</v>
      </c>
      <c r="AA1757">
        <v>38</v>
      </c>
      <c r="AB1757" t="s">
        <v>5412</v>
      </c>
      <c r="AC1757">
        <v>3</v>
      </c>
      <c r="AD1757">
        <v>2</v>
      </c>
      <c r="AE1757">
        <v>3</v>
      </c>
      <c r="AF1757">
        <v>0</v>
      </c>
      <c r="AG1757">
        <v>0</v>
      </c>
      <c r="AH1757">
        <v>0</v>
      </c>
      <c r="AI1757">
        <v>0</v>
      </c>
      <c r="AJ1757">
        <v>96435</v>
      </c>
      <c r="AK1757" t="s">
        <v>289</v>
      </c>
      <c r="AL1757" t="s">
        <v>61</v>
      </c>
      <c r="AM1757" t="s">
        <v>61</v>
      </c>
      <c r="AN1757" t="s">
        <v>145</v>
      </c>
      <c r="AO1757" t="s">
        <v>61</v>
      </c>
      <c r="AP1757">
        <v>1</v>
      </c>
      <c r="AQ1757" t="str">
        <f t="shared" si="111"/>
        <v>WGSS</v>
      </c>
      <c r="AR1757" t="str">
        <f t="shared" si="111"/>
        <v>3200</v>
      </c>
      <c r="AS1757" t="str">
        <f t="shared" si="108"/>
        <v>Hern</v>
      </c>
      <c r="AT1757" t="str">
        <f t="shared" si="109"/>
        <v>WGSS3200Hernandez Fred Ariel</v>
      </c>
      <c r="AU1757" t="str">
        <f t="shared" si="110"/>
        <v>WGSS3200-2</v>
      </c>
      <c r="AV1757" t="s">
        <v>16</v>
      </c>
      <c r="AW1757" t="s">
        <v>2882</v>
      </c>
      <c r="AX1757" t="s">
        <v>2883</v>
      </c>
    </row>
    <row r="1758" spans="1:50" x14ac:dyDescent="0.2">
      <c r="A1758" t="s">
        <v>103</v>
      </c>
      <c r="B1758" t="s">
        <v>728</v>
      </c>
      <c r="C1758">
        <v>3200</v>
      </c>
      <c r="D1758" t="s">
        <v>125</v>
      </c>
      <c r="E1758">
        <v>60</v>
      </c>
      <c r="F1758">
        <v>4</v>
      </c>
      <c r="G1758">
        <v>0</v>
      </c>
      <c r="H1758">
        <v>0</v>
      </c>
      <c r="I1758">
        <v>0</v>
      </c>
      <c r="J1758">
        <v>0</v>
      </c>
      <c r="K1758">
        <v>4</v>
      </c>
      <c r="L1758">
        <v>20</v>
      </c>
      <c r="M1758">
        <v>0</v>
      </c>
      <c r="N1758">
        <v>0</v>
      </c>
      <c r="O1758">
        <v>0</v>
      </c>
      <c r="P1758">
        <v>20</v>
      </c>
      <c r="Q1758">
        <v>35</v>
      </c>
      <c r="R1758" s="3">
        <v>0.57140000000000002</v>
      </c>
      <c r="S1758">
        <v>0</v>
      </c>
      <c r="T1758">
        <v>0</v>
      </c>
      <c r="AQ1758" t="str">
        <f t="shared" si="111"/>
        <v>WGSS</v>
      </c>
      <c r="AR1758" t="str">
        <f t="shared" si="111"/>
        <v>3200</v>
      </c>
      <c r="AS1758" t="str">
        <f t="shared" si="108"/>
        <v/>
      </c>
      <c r="AT1758" t="str">
        <f t="shared" si="109"/>
        <v>WGSS3200</v>
      </c>
      <c r="AU1758" t="str">
        <f t="shared" si="110"/>
        <v>WGSS3200-***** CRSE TOTAL</v>
      </c>
    </row>
    <row r="1759" spans="1:50" x14ac:dyDescent="0.2">
      <c r="A1759" t="s">
        <v>103</v>
      </c>
      <c r="B1759" t="s">
        <v>728</v>
      </c>
      <c r="C1759">
        <v>3400</v>
      </c>
      <c r="D1759">
        <v>1</v>
      </c>
      <c r="E1759">
        <v>57</v>
      </c>
      <c r="F1759">
        <v>3.8</v>
      </c>
      <c r="G1759">
        <v>0</v>
      </c>
      <c r="H1759">
        <v>0</v>
      </c>
      <c r="I1759">
        <v>0</v>
      </c>
      <c r="J1759">
        <v>0.2</v>
      </c>
      <c r="K1759">
        <v>3.8</v>
      </c>
      <c r="L1759">
        <v>19</v>
      </c>
      <c r="M1759">
        <v>0</v>
      </c>
      <c r="N1759">
        <v>1</v>
      </c>
      <c r="O1759">
        <v>0</v>
      </c>
      <c r="P1759">
        <v>19</v>
      </c>
      <c r="Q1759">
        <v>25</v>
      </c>
      <c r="R1759" s="3">
        <v>0.76</v>
      </c>
      <c r="S1759">
        <v>0</v>
      </c>
      <c r="T1759">
        <v>0</v>
      </c>
      <c r="U1759" t="s">
        <v>737</v>
      </c>
      <c r="V1759" t="s">
        <v>113</v>
      </c>
      <c r="W1759" s="4">
        <v>0.6875</v>
      </c>
      <c r="X1759" s="4">
        <v>0.73958333333333337</v>
      </c>
      <c r="Y1759" t="s">
        <v>107</v>
      </c>
      <c r="Z1759" t="s">
        <v>234</v>
      </c>
      <c r="AA1759">
        <v>30</v>
      </c>
      <c r="AB1759" t="s">
        <v>5414</v>
      </c>
      <c r="AC1759">
        <v>3</v>
      </c>
      <c r="AD1759">
        <v>2</v>
      </c>
      <c r="AE1759">
        <v>3</v>
      </c>
      <c r="AF1759">
        <v>0</v>
      </c>
      <c r="AG1759">
        <v>0</v>
      </c>
      <c r="AH1759">
        <v>0</v>
      </c>
      <c r="AI1759">
        <v>0</v>
      </c>
      <c r="AJ1759">
        <v>92117</v>
      </c>
      <c r="AK1759" t="s">
        <v>289</v>
      </c>
      <c r="AL1759" t="s">
        <v>61</v>
      </c>
      <c r="AM1759" t="s">
        <v>99</v>
      </c>
      <c r="AN1759" t="s">
        <v>145</v>
      </c>
      <c r="AO1759" t="s">
        <v>61</v>
      </c>
      <c r="AP1759">
        <v>1</v>
      </c>
      <c r="AQ1759" t="str">
        <f t="shared" si="111"/>
        <v>WGSS</v>
      </c>
      <c r="AR1759" t="str">
        <f t="shared" si="111"/>
        <v>3400</v>
      </c>
      <c r="AS1759" t="str">
        <f t="shared" si="108"/>
        <v>Sayw</v>
      </c>
      <c r="AT1759" t="str">
        <f t="shared" si="109"/>
        <v xml:space="preserve">WGSS3400Saywell Melissa </v>
      </c>
      <c r="AU1759" t="str">
        <f t="shared" si="110"/>
        <v>WGSS3400-1</v>
      </c>
      <c r="AV1759" t="s">
        <v>2886</v>
      </c>
      <c r="AW1759" t="s">
        <v>2606</v>
      </c>
    </row>
    <row r="1760" spans="1:50" x14ac:dyDescent="0.2">
      <c r="A1760" t="s">
        <v>103</v>
      </c>
      <c r="B1760" t="s">
        <v>728</v>
      </c>
      <c r="C1760">
        <v>3400</v>
      </c>
      <c r="D1760">
        <v>2</v>
      </c>
      <c r="E1760">
        <v>60</v>
      </c>
      <c r="F1760">
        <v>4</v>
      </c>
      <c r="G1760">
        <v>0</v>
      </c>
      <c r="H1760">
        <v>0</v>
      </c>
      <c r="I1760">
        <v>0</v>
      </c>
      <c r="J1760">
        <v>0</v>
      </c>
      <c r="K1760">
        <v>4</v>
      </c>
      <c r="L1760">
        <v>20</v>
      </c>
      <c r="M1760">
        <v>0</v>
      </c>
      <c r="N1760">
        <v>0</v>
      </c>
      <c r="O1760">
        <v>0</v>
      </c>
      <c r="P1760">
        <v>20</v>
      </c>
      <c r="Q1760">
        <v>25</v>
      </c>
      <c r="R1760" s="3">
        <v>0.8</v>
      </c>
      <c r="S1760">
        <v>0</v>
      </c>
      <c r="T1760">
        <v>0</v>
      </c>
      <c r="U1760" t="s">
        <v>737</v>
      </c>
      <c r="V1760" t="s">
        <v>120</v>
      </c>
      <c r="W1760" s="4">
        <v>0.75</v>
      </c>
      <c r="X1760" s="4">
        <v>0.86458333333333337</v>
      </c>
      <c r="Y1760" t="s">
        <v>107</v>
      </c>
      <c r="Z1760" t="s">
        <v>276</v>
      </c>
      <c r="AA1760">
        <v>42</v>
      </c>
      <c r="AB1760" t="s">
        <v>5414</v>
      </c>
      <c r="AC1760">
        <v>3</v>
      </c>
      <c r="AD1760">
        <v>2</v>
      </c>
      <c r="AE1760">
        <v>3</v>
      </c>
      <c r="AF1760">
        <v>1</v>
      </c>
      <c r="AG1760">
        <v>1</v>
      </c>
      <c r="AH1760">
        <v>0</v>
      </c>
      <c r="AI1760">
        <v>0</v>
      </c>
      <c r="AJ1760">
        <v>92119</v>
      </c>
      <c r="AK1760" t="s">
        <v>289</v>
      </c>
      <c r="AL1760" t="s">
        <v>61</v>
      </c>
      <c r="AM1760" t="s">
        <v>99</v>
      </c>
      <c r="AN1760" t="s">
        <v>145</v>
      </c>
      <c r="AO1760" t="s">
        <v>61</v>
      </c>
      <c r="AP1760">
        <v>1</v>
      </c>
      <c r="AQ1760" t="str">
        <f t="shared" si="111"/>
        <v>WGSS</v>
      </c>
      <c r="AR1760" t="str">
        <f t="shared" si="111"/>
        <v>3400</v>
      </c>
      <c r="AS1760" t="str">
        <f t="shared" si="108"/>
        <v>Sayw</v>
      </c>
      <c r="AT1760" t="str">
        <f t="shared" si="109"/>
        <v xml:space="preserve">WGSS3400Saywell Melissa </v>
      </c>
      <c r="AU1760" t="str">
        <f t="shared" si="110"/>
        <v>WGSS3400-2</v>
      </c>
      <c r="AV1760" t="s">
        <v>2886</v>
      </c>
      <c r="AW1760" t="s">
        <v>2606</v>
      </c>
    </row>
    <row r="1761" spans="1:50" x14ac:dyDescent="0.2">
      <c r="A1761" t="s">
        <v>103</v>
      </c>
      <c r="B1761" t="s">
        <v>728</v>
      </c>
      <c r="C1761">
        <v>3400</v>
      </c>
      <c r="D1761" t="s">
        <v>125</v>
      </c>
      <c r="E1761">
        <v>117</v>
      </c>
      <c r="F1761">
        <v>7.8</v>
      </c>
      <c r="G1761">
        <v>0</v>
      </c>
      <c r="H1761">
        <v>0</v>
      </c>
      <c r="I1761">
        <v>0</v>
      </c>
      <c r="J1761">
        <v>0.2</v>
      </c>
      <c r="K1761">
        <v>7.8</v>
      </c>
      <c r="L1761">
        <v>39</v>
      </c>
      <c r="M1761">
        <v>0</v>
      </c>
      <c r="N1761">
        <v>1</v>
      </c>
      <c r="O1761">
        <v>0</v>
      </c>
      <c r="P1761">
        <v>39</v>
      </c>
      <c r="Q1761">
        <v>50</v>
      </c>
      <c r="R1761" s="3">
        <v>0.78</v>
      </c>
      <c r="S1761">
        <v>0</v>
      </c>
      <c r="T1761">
        <v>0</v>
      </c>
      <c r="AQ1761" t="str">
        <f t="shared" si="111"/>
        <v>WGSS</v>
      </c>
      <c r="AR1761" t="str">
        <f t="shared" si="111"/>
        <v>3400</v>
      </c>
      <c r="AS1761" t="str">
        <f t="shared" si="108"/>
        <v/>
      </c>
      <c r="AT1761" t="str">
        <f t="shared" si="109"/>
        <v>WGSS3400</v>
      </c>
      <c r="AU1761" t="str">
        <f t="shared" si="110"/>
        <v>WGSS3400-***** CRSE TOTAL</v>
      </c>
    </row>
    <row r="1762" spans="1:50" x14ac:dyDescent="0.2">
      <c r="A1762" t="s">
        <v>103</v>
      </c>
      <c r="B1762" t="s">
        <v>728</v>
      </c>
      <c r="C1762">
        <v>3650</v>
      </c>
      <c r="D1762">
        <v>1</v>
      </c>
      <c r="E1762">
        <v>78</v>
      </c>
      <c r="F1762">
        <v>5.2</v>
      </c>
      <c r="G1762">
        <v>0</v>
      </c>
      <c r="H1762">
        <v>0</v>
      </c>
      <c r="I1762">
        <v>0</v>
      </c>
      <c r="J1762">
        <v>0</v>
      </c>
      <c r="K1762">
        <v>5.2</v>
      </c>
      <c r="L1762">
        <v>26</v>
      </c>
      <c r="M1762">
        <v>0</v>
      </c>
      <c r="N1762">
        <v>0</v>
      </c>
      <c r="O1762">
        <v>0</v>
      </c>
      <c r="P1762">
        <v>26</v>
      </c>
      <c r="Q1762">
        <v>30</v>
      </c>
      <c r="R1762" s="3">
        <v>0.86670000000000003</v>
      </c>
      <c r="S1762">
        <v>0</v>
      </c>
      <c r="T1762">
        <v>0</v>
      </c>
      <c r="U1762" t="s">
        <v>738</v>
      </c>
      <c r="V1762" t="s">
        <v>113</v>
      </c>
      <c r="W1762" s="4">
        <v>0.56944444444444442</v>
      </c>
      <c r="X1762" s="4">
        <v>0.62152777777777779</v>
      </c>
      <c r="Y1762" t="s">
        <v>107</v>
      </c>
      <c r="Z1762" t="s">
        <v>116</v>
      </c>
      <c r="AA1762">
        <v>42</v>
      </c>
      <c r="AB1762" t="s">
        <v>5331</v>
      </c>
      <c r="AC1762">
        <v>3</v>
      </c>
      <c r="AD1762">
        <v>2</v>
      </c>
      <c r="AE1762">
        <v>3</v>
      </c>
      <c r="AF1762">
        <v>0</v>
      </c>
      <c r="AG1762">
        <v>0</v>
      </c>
      <c r="AH1762">
        <v>0</v>
      </c>
      <c r="AI1762">
        <v>0</v>
      </c>
      <c r="AJ1762">
        <v>92124</v>
      </c>
      <c r="AK1762" t="s">
        <v>163</v>
      </c>
      <c r="AL1762" t="s">
        <v>61</v>
      </c>
      <c r="AM1762" t="s">
        <v>61</v>
      </c>
      <c r="AN1762" t="s">
        <v>145</v>
      </c>
      <c r="AO1762" t="s">
        <v>61</v>
      </c>
      <c r="AP1762">
        <v>1</v>
      </c>
      <c r="AQ1762" t="str">
        <f t="shared" si="111"/>
        <v>WGSS</v>
      </c>
      <c r="AR1762" t="str">
        <f t="shared" si="111"/>
        <v>3650</v>
      </c>
      <c r="AS1762" t="str">
        <f t="shared" si="108"/>
        <v>Reye</v>
      </c>
      <c r="AT1762" t="str">
        <f t="shared" si="109"/>
        <v xml:space="preserve">WGSS3650Reyes Veronica </v>
      </c>
      <c r="AU1762" t="str">
        <f t="shared" si="110"/>
        <v>WGSS3650-1</v>
      </c>
      <c r="AV1762" t="s">
        <v>2726</v>
      </c>
      <c r="AW1762" t="s">
        <v>2727</v>
      </c>
    </row>
    <row r="1763" spans="1:50" x14ac:dyDescent="0.2">
      <c r="A1763" t="s">
        <v>103</v>
      </c>
      <c r="B1763" t="s">
        <v>728</v>
      </c>
      <c r="C1763">
        <v>3650</v>
      </c>
      <c r="D1763" t="s">
        <v>125</v>
      </c>
      <c r="E1763">
        <v>78</v>
      </c>
      <c r="F1763">
        <v>5.2</v>
      </c>
      <c r="G1763">
        <v>0</v>
      </c>
      <c r="H1763">
        <v>0</v>
      </c>
      <c r="I1763">
        <v>0</v>
      </c>
      <c r="J1763">
        <v>0</v>
      </c>
      <c r="K1763">
        <v>5.2</v>
      </c>
      <c r="L1763">
        <v>26</v>
      </c>
      <c r="M1763">
        <v>0</v>
      </c>
      <c r="N1763">
        <v>0</v>
      </c>
      <c r="O1763">
        <v>0</v>
      </c>
      <c r="P1763">
        <v>26</v>
      </c>
      <c r="Q1763">
        <v>30</v>
      </c>
      <c r="R1763" s="3">
        <v>0.86670000000000003</v>
      </c>
      <c r="S1763">
        <v>0</v>
      </c>
      <c r="T1763">
        <v>0</v>
      </c>
      <c r="AQ1763" t="str">
        <f t="shared" si="111"/>
        <v>WGSS</v>
      </c>
      <c r="AR1763" t="str">
        <f t="shared" si="111"/>
        <v>3650</v>
      </c>
      <c r="AS1763" t="str">
        <f t="shared" si="108"/>
        <v/>
      </c>
      <c r="AT1763" t="str">
        <f t="shared" si="109"/>
        <v>WGSS3650</v>
      </c>
      <c r="AU1763" t="str">
        <f t="shared" si="110"/>
        <v>WGSS3650-***** CRSE TOTAL</v>
      </c>
    </row>
    <row r="1764" spans="1:50" x14ac:dyDescent="0.2">
      <c r="A1764" t="s">
        <v>103</v>
      </c>
      <c r="B1764" t="s">
        <v>728</v>
      </c>
      <c r="C1764">
        <v>3665</v>
      </c>
      <c r="D1764">
        <v>1</v>
      </c>
      <c r="E1764">
        <v>45</v>
      </c>
      <c r="F1764">
        <v>3</v>
      </c>
      <c r="G1764">
        <v>0</v>
      </c>
      <c r="H1764">
        <v>0</v>
      </c>
      <c r="I1764">
        <v>0</v>
      </c>
      <c r="J1764">
        <v>0</v>
      </c>
      <c r="K1764">
        <v>3</v>
      </c>
      <c r="L1764">
        <v>15</v>
      </c>
      <c r="M1764">
        <v>0</v>
      </c>
      <c r="N1764">
        <v>0</v>
      </c>
      <c r="O1764">
        <v>0</v>
      </c>
      <c r="P1764">
        <v>15</v>
      </c>
      <c r="Q1764">
        <v>15</v>
      </c>
      <c r="R1764" s="3">
        <v>1</v>
      </c>
      <c r="S1764">
        <v>0</v>
      </c>
      <c r="T1764">
        <v>0</v>
      </c>
      <c r="U1764" t="s">
        <v>497</v>
      </c>
      <c r="V1764" t="s">
        <v>106</v>
      </c>
      <c r="W1764" s="4">
        <v>0.45833333333333331</v>
      </c>
      <c r="X1764" s="4">
        <v>0.49305555555555558</v>
      </c>
      <c r="Y1764" t="s">
        <v>123</v>
      </c>
      <c r="Z1764">
        <v>108</v>
      </c>
      <c r="AA1764">
        <v>42</v>
      </c>
      <c r="AB1764" t="s">
        <v>5414</v>
      </c>
      <c r="AC1764">
        <v>3</v>
      </c>
      <c r="AD1764">
        <v>2</v>
      </c>
      <c r="AE1764">
        <v>3</v>
      </c>
      <c r="AF1764">
        <v>0</v>
      </c>
      <c r="AG1764">
        <v>0</v>
      </c>
      <c r="AH1764">
        <v>0</v>
      </c>
      <c r="AI1764">
        <v>0</v>
      </c>
      <c r="AJ1764">
        <v>93650</v>
      </c>
      <c r="AK1764" t="s">
        <v>163</v>
      </c>
      <c r="AL1764" t="s">
        <v>98</v>
      </c>
      <c r="AM1764" t="s">
        <v>61</v>
      </c>
      <c r="AN1764" t="s">
        <v>145</v>
      </c>
      <c r="AO1764" t="s">
        <v>61</v>
      </c>
      <c r="AP1764">
        <v>1</v>
      </c>
      <c r="AQ1764" t="str">
        <f t="shared" si="111"/>
        <v>WGSS</v>
      </c>
      <c r="AR1764" t="str">
        <f t="shared" si="111"/>
        <v>3665</v>
      </c>
      <c r="AS1764" t="str">
        <f t="shared" si="108"/>
        <v>Sayw</v>
      </c>
      <c r="AT1764" t="str">
        <f t="shared" si="109"/>
        <v xml:space="preserve">WGSS3665Saywell Melissa </v>
      </c>
      <c r="AU1764" t="str">
        <f t="shared" si="110"/>
        <v>WGSS3665-1</v>
      </c>
      <c r="AV1764" t="s">
        <v>2886</v>
      </c>
      <c r="AW1764" t="s">
        <v>2606</v>
      </c>
    </row>
    <row r="1765" spans="1:50" x14ac:dyDescent="0.2">
      <c r="A1765" t="s">
        <v>103</v>
      </c>
      <c r="B1765" t="s">
        <v>728</v>
      </c>
      <c r="C1765">
        <v>3665</v>
      </c>
      <c r="D1765">
        <v>2</v>
      </c>
      <c r="E1765">
        <v>45</v>
      </c>
      <c r="F1765">
        <v>3</v>
      </c>
      <c r="G1765">
        <v>0</v>
      </c>
      <c r="H1765">
        <v>0</v>
      </c>
      <c r="I1765">
        <v>0</v>
      </c>
      <c r="J1765">
        <v>0</v>
      </c>
      <c r="K1765">
        <v>3</v>
      </c>
      <c r="L1765">
        <v>15</v>
      </c>
      <c r="M1765">
        <v>0</v>
      </c>
      <c r="N1765">
        <v>0</v>
      </c>
      <c r="O1765">
        <v>0</v>
      </c>
      <c r="P1765">
        <v>15</v>
      </c>
      <c r="Q1765">
        <v>15</v>
      </c>
      <c r="R1765" s="3">
        <v>1</v>
      </c>
      <c r="S1765">
        <v>0</v>
      </c>
      <c r="T1765">
        <v>0</v>
      </c>
      <c r="U1765" t="s">
        <v>497</v>
      </c>
      <c r="V1765" t="s">
        <v>111</v>
      </c>
      <c r="W1765" s="4">
        <v>0.62847222222222221</v>
      </c>
      <c r="X1765" s="4">
        <v>0.68055555555555547</v>
      </c>
      <c r="Y1765" t="s">
        <v>107</v>
      </c>
      <c r="Z1765" t="s">
        <v>253</v>
      </c>
      <c r="AA1765">
        <v>30</v>
      </c>
      <c r="AB1765" t="s">
        <v>5414</v>
      </c>
      <c r="AC1765">
        <v>3</v>
      </c>
      <c r="AD1765">
        <v>2</v>
      </c>
      <c r="AE1765">
        <v>3</v>
      </c>
      <c r="AF1765">
        <v>0</v>
      </c>
      <c r="AG1765">
        <v>0</v>
      </c>
      <c r="AH1765">
        <v>0</v>
      </c>
      <c r="AI1765">
        <v>0</v>
      </c>
      <c r="AJ1765">
        <v>94781</v>
      </c>
      <c r="AK1765" t="s">
        <v>163</v>
      </c>
      <c r="AL1765" t="s">
        <v>98</v>
      </c>
      <c r="AM1765" t="s">
        <v>61</v>
      </c>
      <c r="AN1765" t="s">
        <v>145</v>
      </c>
      <c r="AO1765" t="s">
        <v>61</v>
      </c>
      <c r="AP1765">
        <v>1</v>
      </c>
      <c r="AQ1765" t="str">
        <f t="shared" si="111"/>
        <v>WGSS</v>
      </c>
      <c r="AR1765" t="str">
        <f t="shared" si="111"/>
        <v>3665</v>
      </c>
      <c r="AS1765" t="str">
        <f t="shared" si="108"/>
        <v>Sayw</v>
      </c>
      <c r="AT1765" t="str">
        <f t="shared" si="109"/>
        <v xml:space="preserve">WGSS3665Saywell Melissa </v>
      </c>
      <c r="AU1765" t="str">
        <f t="shared" si="110"/>
        <v>WGSS3665-2</v>
      </c>
      <c r="AV1765" t="s">
        <v>2886</v>
      </c>
      <c r="AW1765" t="s">
        <v>2606</v>
      </c>
    </row>
    <row r="1766" spans="1:50" x14ac:dyDescent="0.2">
      <c r="A1766" t="s">
        <v>103</v>
      </c>
      <c r="B1766" t="s">
        <v>728</v>
      </c>
      <c r="C1766">
        <v>3665</v>
      </c>
      <c r="D1766">
        <v>3</v>
      </c>
      <c r="E1766">
        <v>45</v>
      </c>
      <c r="F1766">
        <v>3</v>
      </c>
      <c r="G1766">
        <v>0</v>
      </c>
      <c r="H1766">
        <v>0</v>
      </c>
      <c r="I1766">
        <v>0</v>
      </c>
      <c r="J1766">
        <v>0</v>
      </c>
      <c r="K1766">
        <v>3</v>
      </c>
      <c r="L1766">
        <v>15</v>
      </c>
      <c r="M1766">
        <v>0</v>
      </c>
      <c r="N1766">
        <v>0</v>
      </c>
      <c r="O1766">
        <v>0</v>
      </c>
      <c r="P1766">
        <v>15</v>
      </c>
      <c r="Q1766">
        <v>15</v>
      </c>
      <c r="R1766" s="3">
        <v>1</v>
      </c>
      <c r="S1766">
        <v>0</v>
      </c>
      <c r="T1766">
        <v>0</v>
      </c>
      <c r="U1766" t="s">
        <v>497</v>
      </c>
      <c r="V1766" t="s">
        <v>111</v>
      </c>
      <c r="W1766" s="4">
        <v>0.6875</v>
      </c>
      <c r="X1766" s="4">
        <v>0.73958333333333337</v>
      </c>
      <c r="Y1766" t="s">
        <v>107</v>
      </c>
      <c r="Z1766" t="s">
        <v>228</v>
      </c>
      <c r="AA1766">
        <v>39</v>
      </c>
      <c r="AB1766" t="s">
        <v>5414</v>
      </c>
      <c r="AC1766">
        <v>3</v>
      </c>
      <c r="AD1766">
        <v>2</v>
      </c>
      <c r="AE1766">
        <v>3</v>
      </c>
      <c r="AF1766">
        <v>0</v>
      </c>
      <c r="AG1766">
        <v>0</v>
      </c>
      <c r="AH1766">
        <v>0</v>
      </c>
      <c r="AI1766">
        <v>0</v>
      </c>
      <c r="AJ1766">
        <v>96436</v>
      </c>
      <c r="AK1766" t="s">
        <v>163</v>
      </c>
      <c r="AL1766" t="s">
        <v>98</v>
      </c>
      <c r="AM1766" t="s">
        <v>61</v>
      </c>
      <c r="AN1766" t="s">
        <v>145</v>
      </c>
      <c r="AO1766" t="s">
        <v>61</v>
      </c>
      <c r="AP1766">
        <v>1</v>
      </c>
      <c r="AQ1766" t="str">
        <f t="shared" si="111"/>
        <v>WGSS</v>
      </c>
      <c r="AR1766" t="str">
        <f t="shared" si="111"/>
        <v>3665</v>
      </c>
      <c r="AS1766" t="str">
        <f t="shared" si="108"/>
        <v>Sayw</v>
      </c>
      <c r="AT1766" t="str">
        <f t="shared" si="109"/>
        <v xml:space="preserve">WGSS3665Saywell Melissa </v>
      </c>
      <c r="AU1766" t="str">
        <f t="shared" si="110"/>
        <v>WGSS3665-3</v>
      </c>
      <c r="AV1766" t="s">
        <v>2886</v>
      </c>
      <c r="AW1766" t="s">
        <v>2606</v>
      </c>
    </row>
    <row r="1767" spans="1:50" x14ac:dyDescent="0.2">
      <c r="A1767" t="s">
        <v>103</v>
      </c>
      <c r="B1767" t="s">
        <v>728</v>
      </c>
      <c r="C1767">
        <v>3665</v>
      </c>
      <c r="D1767">
        <v>4</v>
      </c>
      <c r="E1767">
        <v>42</v>
      </c>
      <c r="F1767">
        <v>2.8</v>
      </c>
      <c r="G1767">
        <v>0</v>
      </c>
      <c r="H1767">
        <v>0</v>
      </c>
      <c r="I1767">
        <v>0</v>
      </c>
      <c r="J1767">
        <v>0</v>
      </c>
      <c r="K1767">
        <v>2.8</v>
      </c>
      <c r="L1767">
        <v>14</v>
      </c>
      <c r="M1767">
        <v>0</v>
      </c>
      <c r="N1767">
        <v>0</v>
      </c>
      <c r="O1767">
        <v>0</v>
      </c>
      <c r="P1767">
        <v>14</v>
      </c>
      <c r="Q1767">
        <v>15</v>
      </c>
      <c r="R1767" s="3">
        <v>0.93330000000000002</v>
      </c>
      <c r="S1767">
        <v>0</v>
      </c>
      <c r="T1767">
        <v>0</v>
      </c>
      <c r="U1767" t="s">
        <v>497</v>
      </c>
      <c r="V1767" t="s">
        <v>106</v>
      </c>
      <c r="W1767" s="4">
        <v>0.45833333333333331</v>
      </c>
      <c r="X1767" s="4">
        <v>0.49305555555555558</v>
      </c>
      <c r="Y1767" t="s">
        <v>232</v>
      </c>
      <c r="Z1767" t="s">
        <v>233</v>
      </c>
      <c r="AA1767">
        <v>40</v>
      </c>
      <c r="AB1767" t="s">
        <v>5363</v>
      </c>
      <c r="AC1767">
        <v>3</v>
      </c>
      <c r="AD1767">
        <v>2</v>
      </c>
      <c r="AE1767">
        <v>3</v>
      </c>
      <c r="AF1767">
        <v>0</v>
      </c>
      <c r="AG1767">
        <v>0</v>
      </c>
      <c r="AH1767">
        <v>0</v>
      </c>
      <c r="AI1767">
        <v>0</v>
      </c>
      <c r="AJ1767">
        <v>97083</v>
      </c>
      <c r="AK1767" t="s">
        <v>163</v>
      </c>
      <c r="AL1767" t="s">
        <v>98</v>
      </c>
      <c r="AM1767" t="s">
        <v>61</v>
      </c>
      <c r="AN1767" t="s">
        <v>145</v>
      </c>
      <c r="AO1767" t="s">
        <v>61</v>
      </c>
      <c r="AP1767">
        <v>1</v>
      </c>
      <c r="AQ1767" t="str">
        <f t="shared" si="111"/>
        <v>WGSS</v>
      </c>
      <c r="AR1767" t="str">
        <f t="shared" si="111"/>
        <v>3665</v>
      </c>
      <c r="AS1767" t="str">
        <f t="shared" si="108"/>
        <v>Cont</v>
      </c>
      <c r="AT1767" t="str">
        <f t="shared" si="109"/>
        <v xml:space="preserve">WGSS3665Conti Gino </v>
      </c>
      <c r="AU1767" t="str">
        <f t="shared" si="110"/>
        <v>WGSS3665-4</v>
      </c>
      <c r="AV1767" t="s">
        <v>2782</v>
      </c>
      <c r="AW1767" t="s">
        <v>2783</v>
      </c>
    </row>
    <row r="1768" spans="1:50" x14ac:dyDescent="0.2">
      <c r="A1768" t="s">
        <v>103</v>
      </c>
      <c r="B1768" t="s">
        <v>728</v>
      </c>
      <c r="C1768">
        <v>3665</v>
      </c>
      <c r="D1768" t="s">
        <v>125</v>
      </c>
      <c r="E1768">
        <v>177</v>
      </c>
      <c r="F1768">
        <v>11.8</v>
      </c>
      <c r="G1768">
        <v>0</v>
      </c>
      <c r="H1768">
        <v>0</v>
      </c>
      <c r="I1768">
        <v>0</v>
      </c>
      <c r="J1768">
        <v>0</v>
      </c>
      <c r="K1768">
        <v>11.8</v>
      </c>
      <c r="L1768">
        <v>59</v>
      </c>
      <c r="M1768">
        <v>0</v>
      </c>
      <c r="N1768">
        <v>0</v>
      </c>
      <c r="O1768">
        <v>0</v>
      </c>
      <c r="P1768">
        <v>59</v>
      </c>
      <c r="Q1768">
        <v>60</v>
      </c>
      <c r="R1768" s="3">
        <v>0.98329999999999995</v>
      </c>
      <c r="S1768">
        <v>0</v>
      </c>
      <c r="T1768">
        <v>0</v>
      </c>
      <c r="AQ1768" t="str">
        <f t="shared" si="111"/>
        <v>WGSS</v>
      </c>
      <c r="AR1768" t="str">
        <f t="shared" si="111"/>
        <v>3665</v>
      </c>
      <c r="AS1768" t="str">
        <f t="shared" si="108"/>
        <v/>
      </c>
      <c r="AT1768" t="str">
        <f t="shared" si="109"/>
        <v>WGSS3665</v>
      </c>
      <c r="AU1768" t="str">
        <f t="shared" si="110"/>
        <v>WGSS3665-***** CRSE TOTAL</v>
      </c>
    </row>
    <row r="1769" spans="1:50" x14ac:dyDescent="0.2">
      <c r="A1769" t="s">
        <v>103</v>
      </c>
      <c r="B1769" t="s">
        <v>728</v>
      </c>
      <c r="C1769">
        <v>3715</v>
      </c>
      <c r="D1769">
        <v>1</v>
      </c>
      <c r="E1769">
        <v>30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2</v>
      </c>
      <c r="L1769">
        <v>10</v>
      </c>
      <c r="M1769">
        <v>0</v>
      </c>
      <c r="N1769">
        <v>0</v>
      </c>
      <c r="O1769">
        <v>0</v>
      </c>
      <c r="P1769">
        <v>10</v>
      </c>
      <c r="Q1769">
        <v>10</v>
      </c>
      <c r="R1769" s="3">
        <v>1</v>
      </c>
      <c r="S1769">
        <v>0</v>
      </c>
      <c r="T1769">
        <v>0</v>
      </c>
      <c r="U1769" t="s">
        <v>739</v>
      </c>
      <c r="V1769" t="s">
        <v>113</v>
      </c>
      <c r="W1769" s="4">
        <v>0.56944444444444442</v>
      </c>
      <c r="X1769" s="4">
        <v>0.62152777777777779</v>
      </c>
      <c r="Y1769" t="s">
        <v>107</v>
      </c>
      <c r="Z1769" t="s">
        <v>622</v>
      </c>
      <c r="AA1769">
        <v>44</v>
      </c>
      <c r="AB1769" t="s">
        <v>5258</v>
      </c>
      <c r="AC1769">
        <v>3</v>
      </c>
      <c r="AD1769">
        <v>2</v>
      </c>
      <c r="AE1769">
        <v>3</v>
      </c>
      <c r="AF1769">
        <v>0</v>
      </c>
      <c r="AG1769">
        <v>0</v>
      </c>
      <c r="AH1769">
        <v>0</v>
      </c>
      <c r="AI1769">
        <v>0</v>
      </c>
      <c r="AJ1769">
        <v>94640</v>
      </c>
      <c r="AK1769" t="s">
        <v>289</v>
      </c>
      <c r="AL1769" t="s">
        <v>61</v>
      </c>
      <c r="AM1769" t="s">
        <v>99</v>
      </c>
      <c r="AN1769" t="s">
        <v>398</v>
      </c>
      <c r="AO1769" t="s">
        <v>61</v>
      </c>
      <c r="AP1769">
        <v>1</v>
      </c>
      <c r="AQ1769" t="str">
        <f t="shared" si="111"/>
        <v>WGSS</v>
      </c>
      <c r="AR1769" t="str">
        <f t="shared" si="111"/>
        <v>3715</v>
      </c>
      <c r="AS1769" t="str">
        <f t="shared" si="108"/>
        <v>Kenn</v>
      </c>
      <c r="AT1769" t="str">
        <f t="shared" si="109"/>
        <v>WGSS3715Kennedy Kidogo Aisha</v>
      </c>
      <c r="AU1769" t="str">
        <f t="shared" si="110"/>
        <v>WGSS3715-1</v>
      </c>
      <c r="AV1769" t="s">
        <v>2574</v>
      </c>
      <c r="AW1769" t="s">
        <v>2575</v>
      </c>
      <c r="AX1769" t="s">
        <v>2576</v>
      </c>
    </row>
    <row r="1770" spans="1:50" x14ac:dyDescent="0.2">
      <c r="A1770" t="s">
        <v>103</v>
      </c>
      <c r="B1770" t="s">
        <v>728</v>
      </c>
      <c r="C1770">
        <v>3715</v>
      </c>
      <c r="D1770">
        <v>2</v>
      </c>
      <c r="E1770">
        <v>63</v>
      </c>
      <c r="F1770">
        <v>4.2</v>
      </c>
      <c r="G1770">
        <v>0</v>
      </c>
      <c r="H1770">
        <v>0</v>
      </c>
      <c r="I1770">
        <v>0.2</v>
      </c>
      <c r="J1770">
        <v>0</v>
      </c>
      <c r="K1770">
        <v>4.2</v>
      </c>
      <c r="L1770">
        <v>21</v>
      </c>
      <c r="M1770">
        <v>1</v>
      </c>
      <c r="N1770">
        <v>0</v>
      </c>
      <c r="O1770">
        <v>0</v>
      </c>
      <c r="P1770">
        <v>21</v>
      </c>
      <c r="Q1770">
        <v>20</v>
      </c>
      <c r="R1770" s="3">
        <v>1.05</v>
      </c>
      <c r="S1770">
        <v>0</v>
      </c>
      <c r="T1770">
        <v>0</v>
      </c>
      <c r="U1770" t="s">
        <v>739</v>
      </c>
      <c r="V1770" t="s">
        <v>111</v>
      </c>
      <c r="W1770" s="4">
        <v>0.51041666666666663</v>
      </c>
      <c r="X1770" s="4">
        <v>0.5625</v>
      </c>
      <c r="Y1770" t="s">
        <v>107</v>
      </c>
      <c r="Z1770" t="s">
        <v>110</v>
      </c>
      <c r="AA1770">
        <v>34</v>
      </c>
      <c r="AB1770" t="s">
        <v>5559</v>
      </c>
      <c r="AC1770">
        <v>3</v>
      </c>
      <c r="AD1770">
        <v>2</v>
      </c>
      <c r="AE1770">
        <v>3</v>
      </c>
      <c r="AF1770">
        <v>1</v>
      </c>
      <c r="AG1770">
        <v>1</v>
      </c>
      <c r="AH1770">
        <v>0</v>
      </c>
      <c r="AI1770">
        <v>0</v>
      </c>
      <c r="AJ1770">
        <v>95874</v>
      </c>
      <c r="AK1770" t="s">
        <v>289</v>
      </c>
      <c r="AL1770" t="s">
        <v>61</v>
      </c>
      <c r="AM1770" t="s">
        <v>99</v>
      </c>
      <c r="AN1770" t="s">
        <v>398</v>
      </c>
      <c r="AO1770" t="s">
        <v>61</v>
      </c>
      <c r="AP1770">
        <v>1</v>
      </c>
      <c r="AQ1770" t="str">
        <f t="shared" si="111"/>
        <v>WGSS</v>
      </c>
      <c r="AR1770" t="str">
        <f t="shared" si="111"/>
        <v>3715</v>
      </c>
      <c r="AS1770" t="str">
        <f t="shared" si="108"/>
        <v>Marc</v>
      </c>
      <c r="AT1770" t="str">
        <f t="shared" si="109"/>
        <v>WGSS3715Marchevsky Alejandra E</v>
      </c>
      <c r="AU1770" t="str">
        <f t="shared" si="110"/>
        <v>WGSS3715-2</v>
      </c>
      <c r="AV1770" t="s">
        <v>3157</v>
      </c>
      <c r="AW1770" t="s">
        <v>3158</v>
      </c>
      <c r="AX1770" t="s">
        <v>109</v>
      </c>
    </row>
    <row r="1771" spans="1:50" x14ac:dyDescent="0.2">
      <c r="A1771" t="s">
        <v>103</v>
      </c>
      <c r="B1771" t="s">
        <v>728</v>
      </c>
      <c r="C1771">
        <v>3715</v>
      </c>
      <c r="D1771">
        <v>3</v>
      </c>
      <c r="E1771">
        <v>54</v>
      </c>
      <c r="F1771">
        <v>3.6</v>
      </c>
      <c r="G1771">
        <v>0</v>
      </c>
      <c r="H1771">
        <v>0</v>
      </c>
      <c r="I1771">
        <v>0</v>
      </c>
      <c r="J1771">
        <v>0</v>
      </c>
      <c r="K1771">
        <v>3.6</v>
      </c>
      <c r="L1771">
        <v>18</v>
      </c>
      <c r="M1771">
        <v>0</v>
      </c>
      <c r="N1771">
        <v>0</v>
      </c>
      <c r="O1771">
        <v>0</v>
      </c>
      <c r="P1771">
        <v>18</v>
      </c>
      <c r="Q1771">
        <v>20</v>
      </c>
      <c r="R1771" s="3">
        <v>0.9</v>
      </c>
      <c r="S1771">
        <v>0</v>
      </c>
      <c r="T1771">
        <v>0</v>
      </c>
      <c r="U1771" t="s">
        <v>739</v>
      </c>
      <c r="V1771" t="s">
        <v>111</v>
      </c>
      <c r="W1771" s="4">
        <v>0.3923611111111111</v>
      </c>
      <c r="X1771" s="4">
        <v>0.44444444444444442</v>
      </c>
      <c r="Y1771" t="s">
        <v>107</v>
      </c>
      <c r="Z1771" t="s">
        <v>110</v>
      </c>
      <c r="AA1771">
        <v>34</v>
      </c>
      <c r="AB1771" t="s">
        <v>5559</v>
      </c>
      <c r="AC1771">
        <v>3</v>
      </c>
      <c r="AD1771">
        <v>2</v>
      </c>
      <c r="AE1771">
        <v>3</v>
      </c>
      <c r="AF1771">
        <v>4</v>
      </c>
      <c r="AG1771">
        <v>4</v>
      </c>
      <c r="AH1771">
        <v>0</v>
      </c>
      <c r="AI1771">
        <v>0</v>
      </c>
      <c r="AJ1771">
        <v>95875</v>
      </c>
      <c r="AK1771" t="s">
        <v>289</v>
      </c>
      <c r="AL1771" t="s">
        <v>61</v>
      </c>
      <c r="AM1771" t="s">
        <v>99</v>
      </c>
      <c r="AN1771" t="s">
        <v>398</v>
      </c>
      <c r="AO1771" t="s">
        <v>61</v>
      </c>
      <c r="AP1771">
        <v>1</v>
      </c>
      <c r="AQ1771" t="str">
        <f t="shared" si="111"/>
        <v>WGSS</v>
      </c>
      <c r="AR1771" t="str">
        <f t="shared" si="111"/>
        <v>3715</v>
      </c>
      <c r="AS1771" t="str">
        <f t="shared" si="108"/>
        <v>Marc</v>
      </c>
      <c r="AT1771" t="str">
        <f t="shared" si="109"/>
        <v>WGSS3715Marchevsky Alejandra E</v>
      </c>
      <c r="AU1771" t="str">
        <f t="shared" si="110"/>
        <v>WGSS3715-3</v>
      </c>
      <c r="AV1771" t="s">
        <v>3157</v>
      </c>
      <c r="AW1771" t="s">
        <v>3158</v>
      </c>
      <c r="AX1771" t="s">
        <v>109</v>
      </c>
    </row>
    <row r="1772" spans="1:50" x14ac:dyDescent="0.2">
      <c r="A1772" t="s">
        <v>103</v>
      </c>
      <c r="B1772" t="s">
        <v>728</v>
      </c>
      <c r="C1772">
        <v>3715</v>
      </c>
      <c r="D1772" t="s">
        <v>125</v>
      </c>
      <c r="E1772">
        <v>147</v>
      </c>
      <c r="F1772">
        <v>9.8000000000000007</v>
      </c>
      <c r="G1772">
        <v>0</v>
      </c>
      <c r="H1772">
        <v>0</v>
      </c>
      <c r="I1772">
        <v>0.2</v>
      </c>
      <c r="J1772">
        <v>0</v>
      </c>
      <c r="K1772">
        <v>9.8000000000000007</v>
      </c>
      <c r="L1772">
        <v>49</v>
      </c>
      <c r="M1772">
        <v>1</v>
      </c>
      <c r="N1772">
        <v>0</v>
      </c>
      <c r="O1772">
        <v>0</v>
      </c>
      <c r="P1772">
        <v>49</v>
      </c>
      <c r="Q1772">
        <v>50</v>
      </c>
      <c r="R1772" s="3">
        <v>0.98</v>
      </c>
      <c r="S1772">
        <v>0</v>
      </c>
      <c r="T1772">
        <v>0</v>
      </c>
      <c r="AQ1772" t="str">
        <f t="shared" si="111"/>
        <v>WGSS</v>
      </c>
      <c r="AR1772" t="str">
        <f t="shared" si="111"/>
        <v>3715</v>
      </c>
      <c r="AS1772" t="str">
        <f t="shared" si="108"/>
        <v/>
      </c>
      <c r="AT1772" t="str">
        <f t="shared" si="109"/>
        <v>WGSS3715</v>
      </c>
      <c r="AU1772" t="str">
        <f t="shared" si="110"/>
        <v>WGSS3715-***** CRSE TOTAL</v>
      </c>
    </row>
    <row r="1773" spans="1:50" x14ac:dyDescent="0.2">
      <c r="A1773" t="s">
        <v>103</v>
      </c>
      <c r="B1773" t="s">
        <v>728</v>
      </c>
      <c r="C1773">
        <v>3860</v>
      </c>
      <c r="D1773">
        <v>1</v>
      </c>
      <c r="E1773">
        <v>54</v>
      </c>
      <c r="F1773">
        <v>3.6</v>
      </c>
      <c r="G1773">
        <v>0</v>
      </c>
      <c r="H1773">
        <v>0</v>
      </c>
      <c r="I1773">
        <v>0</v>
      </c>
      <c r="J1773">
        <v>0</v>
      </c>
      <c r="K1773">
        <v>3.6</v>
      </c>
      <c r="L1773">
        <v>18</v>
      </c>
      <c r="M1773">
        <v>0</v>
      </c>
      <c r="N1773">
        <v>0</v>
      </c>
      <c r="O1773">
        <v>0</v>
      </c>
      <c r="P1773">
        <v>18</v>
      </c>
      <c r="Q1773">
        <v>20</v>
      </c>
      <c r="R1773" s="3">
        <v>0.9</v>
      </c>
      <c r="S1773">
        <v>0</v>
      </c>
      <c r="T1773">
        <v>0</v>
      </c>
      <c r="U1773" t="s">
        <v>499</v>
      </c>
      <c r="V1773" t="s">
        <v>111</v>
      </c>
      <c r="W1773" s="4">
        <v>0.33333333333333331</v>
      </c>
      <c r="X1773" s="4">
        <v>0.38541666666666669</v>
      </c>
      <c r="Y1773" t="s">
        <v>107</v>
      </c>
      <c r="Z1773" t="s">
        <v>500</v>
      </c>
      <c r="AA1773">
        <v>45</v>
      </c>
      <c r="AB1773" t="s">
        <v>5413</v>
      </c>
      <c r="AC1773">
        <v>2</v>
      </c>
      <c r="AD1773">
        <v>2</v>
      </c>
      <c r="AE1773">
        <v>3</v>
      </c>
      <c r="AF1773">
        <v>0</v>
      </c>
      <c r="AG1773">
        <v>0</v>
      </c>
      <c r="AH1773">
        <v>0</v>
      </c>
      <c r="AI1773">
        <v>0</v>
      </c>
      <c r="AJ1773">
        <v>91614</v>
      </c>
      <c r="AK1773" t="s">
        <v>501</v>
      </c>
      <c r="AL1773" t="s">
        <v>61</v>
      </c>
      <c r="AM1773" t="s">
        <v>61</v>
      </c>
      <c r="AN1773" t="s">
        <v>61</v>
      </c>
      <c r="AO1773" t="s">
        <v>61</v>
      </c>
      <c r="AP1773">
        <v>1</v>
      </c>
      <c r="AQ1773" t="str">
        <f t="shared" si="111"/>
        <v>WGSS</v>
      </c>
      <c r="AR1773" t="str">
        <f t="shared" si="111"/>
        <v>3860</v>
      </c>
      <c r="AS1773" t="str">
        <f t="shared" si="108"/>
        <v>Naka</v>
      </c>
      <c r="AT1773" t="str">
        <f t="shared" si="109"/>
        <v xml:space="preserve">WGSS3860Nakagoshi Aya </v>
      </c>
      <c r="AU1773" t="str">
        <f t="shared" si="110"/>
        <v>WGSS3860-1</v>
      </c>
      <c r="AV1773" t="s">
        <v>2884</v>
      </c>
      <c r="AW1773" t="s">
        <v>2885</v>
      </c>
    </row>
    <row r="1774" spans="1:50" x14ac:dyDescent="0.2">
      <c r="A1774" t="s">
        <v>103</v>
      </c>
      <c r="B1774" t="s">
        <v>728</v>
      </c>
      <c r="C1774">
        <v>3860</v>
      </c>
      <c r="D1774">
        <v>2</v>
      </c>
      <c r="E1774">
        <v>60</v>
      </c>
      <c r="F1774">
        <v>4</v>
      </c>
      <c r="G1774">
        <v>0</v>
      </c>
      <c r="H1774">
        <v>0</v>
      </c>
      <c r="I1774">
        <v>0</v>
      </c>
      <c r="J1774">
        <v>0</v>
      </c>
      <c r="K1774">
        <v>4</v>
      </c>
      <c r="L1774">
        <v>20</v>
      </c>
      <c r="M1774">
        <v>0</v>
      </c>
      <c r="N1774">
        <v>0</v>
      </c>
      <c r="O1774">
        <v>0</v>
      </c>
      <c r="P1774">
        <v>20</v>
      </c>
      <c r="Q1774">
        <v>20</v>
      </c>
      <c r="R1774" s="3">
        <v>1</v>
      </c>
      <c r="S1774">
        <v>0</v>
      </c>
      <c r="T1774">
        <v>0</v>
      </c>
      <c r="U1774" t="s">
        <v>499</v>
      </c>
      <c r="V1774" t="s">
        <v>111</v>
      </c>
      <c r="W1774" s="4">
        <v>0.3923611111111111</v>
      </c>
      <c r="X1774" s="4">
        <v>0.44444444444444442</v>
      </c>
      <c r="Y1774" t="s">
        <v>107</v>
      </c>
      <c r="Z1774" t="s">
        <v>293</v>
      </c>
      <c r="AA1774">
        <v>63</v>
      </c>
      <c r="AB1774" t="s">
        <v>5413</v>
      </c>
      <c r="AC1774">
        <v>2</v>
      </c>
      <c r="AD1774">
        <v>2</v>
      </c>
      <c r="AE1774">
        <v>3</v>
      </c>
      <c r="AF1774">
        <v>0</v>
      </c>
      <c r="AG1774">
        <v>0</v>
      </c>
      <c r="AH1774">
        <v>0</v>
      </c>
      <c r="AI1774">
        <v>0</v>
      </c>
      <c r="AJ1774">
        <v>92104</v>
      </c>
      <c r="AK1774" t="s">
        <v>501</v>
      </c>
      <c r="AL1774" t="s">
        <v>61</v>
      </c>
      <c r="AM1774" t="s">
        <v>61</v>
      </c>
      <c r="AN1774" t="s">
        <v>61</v>
      </c>
      <c r="AO1774" t="s">
        <v>61</v>
      </c>
      <c r="AP1774">
        <v>1</v>
      </c>
      <c r="AQ1774" t="str">
        <f t="shared" si="111"/>
        <v>WGSS</v>
      </c>
      <c r="AR1774" t="str">
        <f t="shared" si="111"/>
        <v>3860</v>
      </c>
      <c r="AS1774" t="str">
        <f t="shared" si="108"/>
        <v>Naka</v>
      </c>
      <c r="AT1774" t="str">
        <f t="shared" si="109"/>
        <v xml:space="preserve">WGSS3860Nakagoshi Aya </v>
      </c>
      <c r="AU1774" t="str">
        <f t="shared" si="110"/>
        <v>WGSS3860-2</v>
      </c>
      <c r="AV1774" t="s">
        <v>2884</v>
      </c>
      <c r="AW1774" t="s">
        <v>2885</v>
      </c>
    </row>
    <row r="1775" spans="1:50" x14ac:dyDescent="0.2">
      <c r="A1775" t="s">
        <v>103</v>
      </c>
      <c r="B1775" t="s">
        <v>728</v>
      </c>
      <c r="C1775">
        <v>3860</v>
      </c>
      <c r="D1775">
        <v>3</v>
      </c>
      <c r="E1775">
        <v>60</v>
      </c>
      <c r="F1775">
        <v>4</v>
      </c>
      <c r="G1775">
        <v>0</v>
      </c>
      <c r="H1775">
        <v>0</v>
      </c>
      <c r="I1775">
        <v>0</v>
      </c>
      <c r="J1775">
        <v>0</v>
      </c>
      <c r="K1775">
        <v>4</v>
      </c>
      <c r="L1775">
        <v>20</v>
      </c>
      <c r="M1775">
        <v>0</v>
      </c>
      <c r="N1775">
        <v>0</v>
      </c>
      <c r="O1775">
        <v>0</v>
      </c>
      <c r="P1775">
        <v>20</v>
      </c>
      <c r="Q1775">
        <v>20</v>
      </c>
      <c r="R1775" s="3">
        <v>1</v>
      </c>
      <c r="S1775">
        <v>0</v>
      </c>
      <c r="T1775">
        <v>0</v>
      </c>
      <c r="U1775" t="s">
        <v>499</v>
      </c>
      <c r="V1775" t="s">
        <v>111</v>
      </c>
      <c r="W1775" s="4">
        <v>0.56944444444444442</v>
      </c>
      <c r="X1775" s="4">
        <v>0.62152777777777779</v>
      </c>
      <c r="Y1775" t="s">
        <v>107</v>
      </c>
      <c r="Z1775" t="s">
        <v>116</v>
      </c>
      <c r="AA1775">
        <v>42</v>
      </c>
      <c r="AB1775" t="s">
        <v>5407</v>
      </c>
      <c r="AC1775">
        <v>2</v>
      </c>
      <c r="AD1775">
        <v>2</v>
      </c>
      <c r="AE1775">
        <v>3</v>
      </c>
      <c r="AF1775">
        <v>0</v>
      </c>
      <c r="AG1775">
        <v>0</v>
      </c>
      <c r="AH1775">
        <v>0</v>
      </c>
      <c r="AI1775">
        <v>0</v>
      </c>
      <c r="AJ1775">
        <v>92105</v>
      </c>
      <c r="AK1775" t="s">
        <v>501</v>
      </c>
      <c r="AL1775" t="s">
        <v>61</v>
      </c>
      <c r="AM1775" t="s">
        <v>61</v>
      </c>
      <c r="AN1775" t="s">
        <v>61</v>
      </c>
      <c r="AO1775" t="s">
        <v>61</v>
      </c>
      <c r="AP1775">
        <v>1</v>
      </c>
      <c r="AQ1775" t="str">
        <f t="shared" si="111"/>
        <v>WGSS</v>
      </c>
      <c r="AR1775" t="str">
        <f t="shared" si="111"/>
        <v>3860</v>
      </c>
      <c r="AS1775" t="str">
        <f t="shared" si="108"/>
        <v>Farn</v>
      </c>
      <c r="AT1775" t="str">
        <f t="shared" si="109"/>
        <v>WGSS3860Farner Dirk M.</v>
      </c>
      <c r="AU1775" t="str">
        <f t="shared" si="110"/>
        <v>WGSS3860-3</v>
      </c>
      <c r="AV1775" t="s">
        <v>2871</v>
      </c>
      <c r="AW1775" t="s">
        <v>2872</v>
      </c>
      <c r="AX1775" t="s">
        <v>2634</v>
      </c>
    </row>
    <row r="1776" spans="1:50" x14ac:dyDescent="0.2">
      <c r="A1776" t="s">
        <v>103</v>
      </c>
      <c r="B1776" t="s">
        <v>728</v>
      </c>
      <c r="C1776">
        <v>3860</v>
      </c>
      <c r="D1776">
        <v>4</v>
      </c>
      <c r="E1776">
        <v>63</v>
      </c>
      <c r="F1776">
        <v>4.2</v>
      </c>
      <c r="G1776">
        <v>0</v>
      </c>
      <c r="H1776">
        <v>0</v>
      </c>
      <c r="I1776">
        <v>0.2</v>
      </c>
      <c r="J1776">
        <v>0</v>
      </c>
      <c r="K1776">
        <v>4.2</v>
      </c>
      <c r="L1776">
        <v>21</v>
      </c>
      <c r="M1776">
        <v>1</v>
      </c>
      <c r="N1776">
        <v>0</v>
      </c>
      <c r="O1776">
        <v>0</v>
      </c>
      <c r="P1776">
        <v>21</v>
      </c>
      <c r="Q1776">
        <v>20</v>
      </c>
      <c r="R1776" s="3">
        <v>1.05</v>
      </c>
      <c r="S1776">
        <v>0</v>
      </c>
      <c r="T1776">
        <v>0</v>
      </c>
      <c r="U1776" t="s">
        <v>499</v>
      </c>
      <c r="V1776" t="s">
        <v>111</v>
      </c>
      <c r="W1776" s="4">
        <v>0.4513888888888889</v>
      </c>
      <c r="X1776" s="4">
        <v>0.50347222222222221</v>
      </c>
      <c r="Y1776" t="s">
        <v>107</v>
      </c>
      <c r="Z1776" t="s">
        <v>240</v>
      </c>
      <c r="AA1776">
        <v>49</v>
      </c>
      <c r="AB1776" t="s">
        <v>5407</v>
      </c>
      <c r="AC1776">
        <v>2</v>
      </c>
      <c r="AD1776">
        <v>2</v>
      </c>
      <c r="AE1776">
        <v>3</v>
      </c>
      <c r="AF1776">
        <v>1</v>
      </c>
      <c r="AG1776">
        <v>1</v>
      </c>
      <c r="AH1776">
        <v>0</v>
      </c>
      <c r="AI1776">
        <v>0</v>
      </c>
      <c r="AJ1776">
        <v>92106</v>
      </c>
      <c r="AK1776" t="s">
        <v>501</v>
      </c>
      <c r="AL1776" t="s">
        <v>61</v>
      </c>
      <c r="AM1776" t="s">
        <v>61</v>
      </c>
      <c r="AN1776" t="s">
        <v>61</v>
      </c>
      <c r="AO1776" t="s">
        <v>61</v>
      </c>
      <c r="AP1776">
        <v>1</v>
      </c>
      <c r="AQ1776" t="str">
        <f t="shared" si="111"/>
        <v>WGSS</v>
      </c>
      <c r="AR1776" t="str">
        <f t="shared" si="111"/>
        <v>3860</v>
      </c>
      <c r="AS1776" t="str">
        <f t="shared" si="108"/>
        <v>Farn</v>
      </c>
      <c r="AT1776" t="str">
        <f t="shared" si="109"/>
        <v>WGSS3860Farner Dirk M.</v>
      </c>
      <c r="AU1776" t="str">
        <f t="shared" si="110"/>
        <v>WGSS3860-4</v>
      </c>
      <c r="AV1776" t="s">
        <v>2871</v>
      </c>
      <c r="AW1776" t="s">
        <v>2872</v>
      </c>
      <c r="AX1776" t="s">
        <v>2634</v>
      </c>
    </row>
    <row r="1777" spans="1:50" x14ac:dyDescent="0.2">
      <c r="A1777" t="s">
        <v>103</v>
      </c>
      <c r="B1777" t="s">
        <v>728</v>
      </c>
      <c r="C1777">
        <v>3860</v>
      </c>
      <c r="D1777">
        <v>7</v>
      </c>
      <c r="E1777">
        <v>48</v>
      </c>
      <c r="F1777">
        <v>3.2</v>
      </c>
      <c r="G1777">
        <v>0</v>
      </c>
      <c r="H1777">
        <v>0</v>
      </c>
      <c r="I1777">
        <v>0.2</v>
      </c>
      <c r="J1777">
        <v>0</v>
      </c>
      <c r="K1777">
        <v>3.2</v>
      </c>
      <c r="L1777">
        <v>16</v>
      </c>
      <c r="M1777">
        <v>1</v>
      </c>
      <c r="N1777">
        <v>0</v>
      </c>
      <c r="O1777">
        <v>0</v>
      </c>
      <c r="P1777">
        <v>16</v>
      </c>
      <c r="Q1777">
        <v>20</v>
      </c>
      <c r="R1777" s="3">
        <v>0.8</v>
      </c>
      <c r="S1777">
        <v>0</v>
      </c>
      <c r="T1777">
        <v>0</v>
      </c>
      <c r="U1777" t="s">
        <v>499</v>
      </c>
      <c r="V1777" t="s">
        <v>106</v>
      </c>
      <c r="W1777" s="4">
        <v>0.375</v>
      </c>
      <c r="X1777" s="4">
        <v>0.40972222222222227</v>
      </c>
      <c r="Y1777" t="s">
        <v>107</v>
      </c>
      <c r="Z1777" t="s">
        <v>502</v>
      </c>
      <c r="AA1777">
        <v>43</v>
      </c>
      <c r="AB1777" t="s">
        <v>5404</v>
      </c>
      <c r="AC1777">
        <v>2</v>
      </c>
      <c r="AD1777">
        <v>2</v>
      </c>
      <c r="AE1777">
        <v>3</v>
      </c>
      <c r="AF1777">
        <v>0</v>
      </c>
      <c r="AG1777">
        <v>0</v>
      </c>
      <c r="AH1777">
        <v>0</v>
      </c>
      <c r="AI1777">
        <v>0</v>
      </c>
      <c r="AJ1777">
        <v>94093</v>
      </c>
      <c r="AK1777" t="s">
        <v>501</v>
      </c>
      <c r="AL1777" t="s">
        <v>61</v>
      </c>
      <c r="AM1777" t="s">
        <v>61</v>
      </c>
      <c r="AN1777" t="s">
        <v>61</v>
      </c>
      <c r="AO1777" t="s">
        <v>61</v>
      </c>
      <c r="AP1777">
        <v>1</v>
      </c>
      <c r="AQ1777" t="str">
        <f t="shared" si="111"/>
        <v>WGSS</v>
      </c>
      <c r="AR1777" t="str">
        <f t="shared" si="111"/>
        <v>3860</v>
      </c>
      <c r="AS1777" t="str">
        <f t="shared" ref="AS1777:AS1840" si="112">PROPER(LEFT(AB1777,4))</f>
        <v>Schu</v>
      </c>
      <c r="AT1777" t="str">
        <f t="shared" si="109"/>
        <v>WGSS3860Schubert Lara Keturah</v>
      </c>
      <c r="AU1777" t="str">
        <f t="shared" si="110"/>
        <v>WGSS3860-7</v>
      </c>
      <c r="AV1777" t="s">
        <v>2865</v>
      </c>
      <c r="AW1777" t="s">
        <v>2866</v>
      </c>
      <c r="AX1777" t="s">
        <v>2867</v>
      </c>
    </row>
    <row r="1778" spans="1:50" x14ac:dyDescent="0.2">
      <c r="A1778" t="s">
        <v>103</v>
      </c>
      <c r="B1778" t="s">
        <v>728</v>
      </c>
      <c r="C1778">
        <v>3860</v>
      </c>
      <c r="D1778" t="s">
        <v>125</v>
      </c>
      <c r="E1778">
        <v>285</v>
      </c>
      <c r="F1778">
        <v>19</v>
      </c>
      <c r="G1778">
        <v>0</v>
      </c>
      <c r="H1778">
        <v>0</v>
      </c>
      <c r="I1778">
        <v>0.4</v>
      </c>
      <c r="J1778">
        <v>0</v>
      </c>
      <c r="K1778">
        <v>19</v>
      </c>
      <c r="L1778">
        <v>95</v>
      </c>
      <c r="M1778">
        <v>2</v>
      </c>
      <c r="N1778">
        <v>0</v>
      </c>
      <c r="O1778">
        <v>0</v>
      </c>
      <c r="P1778">
        <v>95</v>
      </c>
      <c r="Q1778">
        <v>100</v>
      </c>
      <c r="R1778" s="3">
        <v>0.95</v>
      </c>
      <c r="S1778">
        <v>0</v>
      </c>
      <c r="T1778">
        <v>0</v>
      </c>
      <c r="AQ1778" t="str">
        <f t="shared" si="111"/>
        <v>WGSS</v>
      </c>
      <c r="AR1778" t="str">
        <f t="shared" si="111"/>
        <v>3860</v>
      </c>
      <c r="AS1778" t="str">
        <f t="shared" si="112"/>
        <v/>
      </c>
      <c r="AT1778" t="str">
        <f t="shared" si="109"/>
        <v>WGSS3860</v>
      </c>
      <c r="AU1778" t="str">
        <f t="shared" si="110"/>
        <v>WGSS3860-***** CRSE TOTAL</v>
      </c>
    </row>
    <row r="1779" spans="1:50" x14ac:dyDescent="0.2">
      <c r="A1779" t="s">
        <v>103</v>
      </c>
      <c r="B1779" t="s">
        <v>728</v>
      </c>
      <c r="C1779">
        <v>4000</v>
      </c>
      <c r="D1779">
        <v>1</v>
      </c>
      <c r="E1779">
        <v>66</v>
      </c>
      <c r="F1779">
        <v>4.4000000000000004</v>
      </c>
      <c r="G1779">
        <v>6</v>
      </c>
      <c r="H1779">
        <v>0.5</v>
      </c>
      <c r="I1779">
        <v>0</v>
      </c>
      <c r="J1779">
        <v>0</v>
      </c>
      <c r="K1779">
        <v>4.9000000000000004</v>
      </c>
      <c r="L1779">
        <v>24</v>
      </c>
      <c r="M1779">
        <v>0</v>
      </c>
      <c r="N1779">
        <v>0</v>
      </c>
      <c r="O1779">
        <v>0</v>
      </c>
      <c r="P1779">
        <v>24</v>
      </c>
      <c r="Q1779">
        <v>20</v>
      </c>
      <c r="R1779" s="3">
        <v>1.2</v>
      </c>
      <c r="S1779">
        <v>0</v>
      </c>
      <c r="T1779">
        <v>0</v>
      </c>
      <c r="U1779" t="s">
        <v>740</v>
      </c>
      <c r="V1779" t="s">
        <v>121</v>
      </c>
      <c r="W1779" s="4">
        <v>0.75</v>
      </c>
      <c r="X1779" s="4">
        <v>0.86458333333333337</v>
      </c>
      <c r="Y1779" t="s">
        <v>232</v>
      </c>
      <c r="Z1779" t="s">
        <v>392</v>
      </c>
      <c r="AA1779">
        <v>30</v>
      </c>
      <c r="AB1779" t="s">
        <v>5554</v>
      </c>
      <c r="AC1779">
        <v>5</v>
      </c>
      <c r="AD1779">
        <v>2</v>
      </c>
      <c r="AE1779">
        <v>3</v>
      </c>
      <c r="AF1779">
        <v>5</v>
      </c>
      <c r="AG1779">
        <v>5</v>
      </c>
      <c r="AH1779">
        <v>0</v>
      </c>
      <c r="AI1779">
        <v>0</v>
      </c>
      <c r="AJ1779">
        <v>96741</v>
      </c>
      <c r="AK1779" t="s">
        <v>61</v>
      </c>
      <c r="AL1779" t="s">
        <v>61</v>
      </c>
      <c r="AM1779" t="s">
        <v>61</v>
      </c>
      <c r="AN1779" t="s">
        <v>61</v>
      </c>
      <c r="AO1779" t="s">
        <v>61</v>
      </c>
      <c r="AP1779">
        <v>1</v>
      </c>
      <c r="AQ1779" t="str">
        <f t="shared" si="111"/>
        <v>WGSS</v>
      </c>
      <c r="AR1779" t="str">
        <f t="shared" si="111"/>
        <v>4000</v>
      </c>
      <c r="AS1779" t="str">
        <f t="shared" si="112"/>
        <v>Robe</v>
      </c>
      <c r="AT1779" t="str">
        <f t="shared" si="109"/>
        <v>WGSS4000Robertson Kimberly Dawn</v>
      </c>
      <c r="AU1779" t="str">
        <f t="shared" si="110"/>
        <v>WGSS4000-1</v>
      </c>
      <c r="AV1779" t="s">
        <v>3144</v>
      </c>
      <c r="AW1779" t="s">
        <v>3145</v>
      </c>
      <c r="AX1779" t="s">
        <v>3146</v>
      </c>
    </row>
    <row r="1780" spans="1:50" x14ac:dyDescent="0.2">
      <c r="A1780" t="s">
        <v>103</v>
      </c>
      <c r="B1780" t="s">
        <v>728</v>
      </c>
      <c r="C1780">
        <v>4000</v>
      </c>
      <c r="D1780" t="s">
        <v>125</v>
      </c>
      <c r="E1780">
        <v>66</v>
      </c>
      <c r="F1780">
        <v>4.4000000000000004</v>
      </c>
      <c r="G1780">
        <v>6</v>
      </c>
      <c r="H1780">
        <v>0.5</v>
      </c>
      <c r="I1780">
        <v>0</v>
      </c>
      <c r="J1780">
        <v>0</v>
      </c>
      <c r="K1780">
        <v>4.9000000000000004</v>
      </c>
      <c r="L1780">
        <v>24</v>
      </c>
      <c r="M1780">
        <v>0</v>
      </c>
      <c r="N1780">
        <v>0</v>
      </c>
      <c r="O1780">
        <v>0</v>
      </c>
      <c r="P1780">
        <v>24</v>
      </c>
      <c r="Q1780">
        <v>20</v>
      </c>
      <c r="R1780" s="3">
        <v>1.2</v>
      </c>
      <c r="S1780">
        <v>0</v>
      </c>
      <c r="T1780">
        <v>0</v>
      </c>
      <c r="AQ1780" t="str">
        <f t="shared" si="111"/>
        <v>WGSS</v>
      </c>
      <c r="AR1780" t="str">
        <f t="shared" si="111"/>
        <v>4000</v>
      </c>
      <c r="AS1780" t="str">
        <f t="shared" si="112"/>
        <v/>
      </c>
      <c r="AT1780" t="str">
        <f t="shared" si="109"/>
        <v>WGSS4000</v>
      </c>
      <c r="AU1780" t="str">
        <f t="shared" si="110"/>
        <v>WGSS4000-***** CRSE TOTAL</v>
      </c>
    </row>
    <row r="1781" spans="1:50" x14ac:dyDescent="0.2">
      <c r="A1781" t="s">
        <v>103</v>
      </c>
      <c r="B1781" t="s">
        <v>728</v>
      </c>
      <c r="C1781">
        <v>4290</v>
      </c>
      <c r="D1781">
        <v>1</v>
      </c>
      <c r="E1781">
        <v>15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5</v>
      </c>
      <c r="M1781">
        <v>0</v>
      </c>
      <c r="N1781">
        <v>0</v>
      </c>
      <c r="O1781">
        <v>0</v>
      </c>
      <c r="P1781">
        <v>5</v>
      </c>
      <c r="Q1781">
        <v>10</v>
      </c>
      <c r="R1781" s="3">
        <v>0.5</v>
      </c>
      <c r="S1781">
        <v>0</v>
      </c>
      <c r="T1781">
        <v>0</v>
      </c>
      <c r="U1781" t="s">
        <v>741</v>
      </c>
      <c r="V1781" t="s">
        <v>111</v>
      </c>
      <c r="W1781" s="4">
        <v>0.6875</v>
      </c>
      <c r="X1781" s="4">
        <v>0.73958333333333337</v>
      </c>
      <c r="Y1781" t="s">
        <v>107</v>
      </c>
      <c r="Z1781" t="s">
        <v>421</v>
      </c>
      <c r="AA1781">
        <v>50</v>
      </c>
      <c r="AB1781" t="s">
        <v>5560</v>
      </c>
      <c r="AC1781">
        <v>3</v>
      </c>
      <c r="AD1781">
        <v>2</v>
      </c>
      <c r="AE1781">
        <v>3</v>
      </c>
      <c r="AF1781">
        <v>0</v>
      </c>
      <c r="AG1781">
        <v>0</v>
      </c>
      <c r="AH1781">
        <v>0</v>
      </c>
      <c r="AI1781">
        <v>0</v>
      </c>
      <c r="AJ1781">
        <v>96778</v>
      </c>
      <c r="AK1781" t="s">
        <v>61</v>
      </c>
      <c r="AL1781" t="s">
        <v>61</v>
      </c>
      <c r="AM1781" t="s">
        <v>61</v>
      </c>
      <c r="AN1781" t="s">
        <v>61</v>
      </c>
      <c r="AO1781" t="s">
        <v>61</v>
      </c>
      <c r="AP1781">
        <v>1</v>
      </c>
      <c r="AQ1781" t="str">
        <f t="shared" si="111"/>
        <v>WGSS</v>
      </c>
      <c r="AR1781" t="str">
        <f t="shared" si="111"/>
        <v>4290</v>
      </c>
      <c r="AS1781" t="str">
        <f t="shared" si="112"/>
        <v>Delg</v>
      </c>
      <c r="AT1781" t="str">
        <f t="shared" si="109"/>
        <v xml:space="preserve">WGSS4290Delgado Bernal Dolores </v>
      </c>
      <c r="AU1781" t="str">
        <f t="shared" si="110"/>
        <v>WGSS4290-1</v>
      </c>
      <c r="AV1781" t="s">
        <v>2598</v>
      </c>
      <c r="AW1781" t="s">
        <v>3159</v>
      </c>
      <c r="AX1781" t="s">
        <v>3160</v>
      </c>
    </row>
    <row r="1782" spans="1:50" x14ac:dyDescent="0.2">
      <c r="A1782" t="s">
        <v>103</v>
      </c>
      <c r="B1782" t="s">
        <v>728</v>
      </c>
      <c r="C1782">
        <v>4290</v>
      </c>
      <c r="D1782" t="s">
        <v>125</v>
      </c>
      <c r="E1782">
        <v>15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5</v>
      </c>
      <c r="M1782">
        <v>0</v>
      </c>
      <c r="N1782">
        <v>0</v>
      </c>
      <c r="O1782">
        <v>0</v>
      </c>
      <c r="P1782">
        <v>5</v>
      </c>
      <c r="Q1782">
        <v>10</v>
      </c>
      <c r="R1782" s="3">
        <v>0.5</v>
      </c>
      <c r="S1782">
        <v>0</v>
      </c>
      <c r="T1782">
        <v>0</v>
      </c>
      <c r="AQ1782" t="str">
        <f t="shared" si="111"/>
        <v>WGSS</v>
      </c>
      <c r="AR1782" t="str">
        <f t="shared" si="111"/>
        <v>4290</v>
      </c>
      <c r="AS1782" t="str">
        <f t="shared" si="112"/>
        <v/>
      </c>
      <c r="AT1782" t="str">
        <f t="shared" si="109"/>
        <v>WGSS4290</v>
      </c>
      <c r="AU1782" t="str">
        <f t="shared" si="110"/>
        <v>WGSS4290-***** CRSE TOTAL</v>
      </c>
    </row>
    <row r="1783" spans="1:50" x14ac:dyDescent="0.2">
      <c r="A1783" t="s">
        <v>103</v>
      </c>
      <c r="B1783" t="s">
        <v>728</v>
      </c>
      <c r="C1783">
        <v>4820</v>
      </c>
      <c r="D1783">
        <v>1</v>
      </c>
      <c r="E1783">
        <v>30</v>
      </c>
      <c r="F1783">
        <v>2</v>
      </c>
      <c r="G1783">
        <v>12</v>
      </c>
      <c r="H1783">
        <v>1</v>
      </c>
      <c r="I1783">
        <v>0</v>
      </c>
      <c r="J1783">
        <v>0</v>
      </c>
      <c r="K1783">
        <v>3</v>
      </c>
      <c r="L1783">
        <v>14</v>
      </c>
      <c r="M1783">
        <v>0</v>
      </c>
      <c r="N1783">
        <v>0</v>
      </c>
      <c r="O1783">
        <v>1</v>
      </c>
      <c r="P1783">
        <v>15</v>
      </c>
      <c r="Q1783">
        <v>20</v>
      </c>
      <c r="R1783" s="3">
        <v>0.7</v>
      </c>
      <c r="S1783">
        <v>0</v>
      </c>
      <c r="T1783">
        <v>3</v>
      </c>
      <c r="U1783" t="s">
        <v>742</v>
      </c>
      <c r="V1783" t="s">
        <v>111</v>
      </c>
      <c r="W1783" s="4">
        <v>0.6875</v>
      </c>
      <c r="X1783" s="4">
        <v>0.73958333333333337</v>
      </c>
      <c r="Y1783" t="s">
        <v>229</v>
      </c>
      <c r="Z1783" t="s">
        <v>735</v>
      </c>
      <c r="AA1783">
        <v>54</v>
      </c>
      <c r="AB1783" t="s">
        <v>5552</v>
      </c>
      <c r="AC1783">
        <v>2</v>
      </c>
      <c r="AD1783">
        <v>2</v>
      </c>
      <c r="AE1783">
        <v>3</v>
      </c>
      <c r="AF1783">
        <v>0</v>
      </c>
      <c r="AG1783">
        <v>0</v>
      </c>
      <c r="AH1783">
        <v>0</v>
      </c>
      <c r="AI1783">
        <v>0</v>
      </c>
      <c r="AJ1783">
        <v>96740</v>
      </c>
      <c r="AK1783" t="s">
        <v>61</v>
      </c>
      <c r="AL1783" t="s">
        <v>61</v>
      </c>
      <c r="AM1783" t="s">
        <v>61</v>
      </c>
      <c r="AN1783" t="s">
        <v>61</v>
      </c>
      <c r="AO1783" t="s">
        <v>61</v>
      </c>
      <c r="AP1783">
        <v>1</v>
      </c>
      <c r="AQ1783" t="str">
        <f t="shared" si="111"/>
        <v>WGSS</v>
      </c>
      <c r="AR1783" t="str">
        <f t="shared" si="111"/>
        <v>4820</v>
      </c>
      <c r="AS1783" t="str">
        <f t="shared" si="112"/>
        <v>Espi</v>
      </c>
      <c r="AT1783" t="str">
        <f t="shared" si="109"/>
        <v xml:space="preserve">WGSS4820Espinoza Dionne </v>
      </c>
      <c r="AU1783" t="str">
        <f t="shared" si="110"/>
        <v>WGSS4820-1</v>
      </c>
      <c r="AV1783" t="s">
        <v>3134</v>
      </c>
      <c r="AW1783" t="s">
        <v>3143</v>
      </c>
    </row>
    <row r="1784" spans="1:50" x14ac:dyDescent="0.2">
      <c r="A1784" t="s">
        <v>103</v>
      </c>
      <c r="B1784" t="s">
        <v>728</v>
      </c>
      <c r="C1784">
        <v>4820</v>
      </c>
      <c r="D1784" t="s">
        <v>125</v>
      </c>
      <c r="E1784">
        <v>30</v>
      </c>
      <c r="F1784">
        <v>2</v>
      </c>
      <c r="G1784">
        <v>12</v>
      </c>
      <c r="H1784">
        <v>1</v>
      </c>
      <c r="I1784">
        <v>0</v>
      </c>
      <c r="J1784">
        <v>0</v>
      </c>
      <c r="K1784">
        <v>3</v>
      </c>
      <c r="L1784">
        <v>14</v>
      </c>
      <c r="M1784">
        <v>0</v>
      </c>
      <c r="N1784">
        <v>0</v>
      </c>
      <c r="O1784">
        <v>1</v>
      </c>
      <c r="P1784">
        <v>15</v>
      </c>
      <c r="Q1784">
        <v>20</v>
      </c>
      <c r="R1784" s="3">
        <v>0.75</v>
      </c>
      <c r="S1784">
        <v>0</v>
      </c>
      <c r="T1784">
        <v>3</v>
      </c>
      <c r="AQ1784" t="str">
        <f t="shared" si="111"/>
        <v>WGSS</v>
      </c>
      <c r="AR1784" t="str">
        <f t="shared" si="111"/>
        <v>4820</v>
      </c>
      <c r="AS1784" t="str">
        <f t="shared" si="112"/>
        <v/>
      </c>
      <c r="AT1784" t="str">
        <f t="shared" si="109"/>
        <v>WGSS4820</v>
      </c>
      <c r="AU1784" t="str">
        <f t="shared" si="110"/>
        <v>WGSS4820-***** CRSE TOTAL</v>
      </c>
    </row>
    <row r="1785" spans="1:50" x14ac:dyDescent="0.2">
      <c r="A1785" t="s">
        <v>103</v>
      </c>
      <c r="B1785" t="s">
        <v>728</v>
      </c>
      <c r="C1785">
        <v>4990</v>
      </c>
      <c r="D1785">
        <v>3</v>
      </c>
      <c r="E1785">
        <v>0</v>
      </c>
      <c r="F1785">
        <v>0</v>
      </c>
      <c r="G1785">
        <v>3</v>
      </c>
      <c r="H1785">
        <v>0.25</v>
      </c>
      <c r="I1785">
        <v>0</v>
      </c>
      <c r="J1785">
        <v>0</v>
      </c>
      <c r="K1785">
        <v>0.25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5</v>
      </c>
      <c r="R1785" s="3">
        <v>0.2</v>
      </c>
      <c r="S1785">
        <v>0</v>
      </c>
      <c r="T1785">
        <v>0</v>
      </c>
      <c r="U1785" t="s">
        <v>202</v>
      </c>
      <c r="Y1785" t="s">
        <v>61</v>
      </c>
      <c r="Z1785" t="s">
        <v>61</v>
      </c>
      <c r="AA1785" t="s">
        <v>61</v>
      </c>
      <c r="AB1785" t="s">
        <v>5559</v>
      </c>
      <c r="AC1785">
        <v>36</v>
      </c>
      <c r="AD1785">
        <v>2</v>
      </c>
      <c r="AE1785">
        <v>3</v>
      </c>
      <c r="AF1785">
        <v>1</v>
      </c>
      <c r="AG1785">
        <v>1</v>
      </c>
      <c r="AH1785">
        <v>0</v>
      </c>
      <c r="AI1785">
        <v>0</v>
      </c>
      <c r="AJ1785">
        <v>95879</v>
      </c>
      <c r="AK1785" t="s">
        <v>61</v>
      </c>
      <c r="AL1785" t="s">
        <v>61</v>
      </c>
      <c r="AM1785" t="s">
        <v>61</v>
      </c>
      <c r="AN1785" t="s">
        <v>61</v>
      </c>
      <c r="AO1785" t="s">
        <v>61</v>
      </c>
      <c r="AP1785">
        <v>1</v>
      </c>
      <c r="AQ1785" t="str">
        <f t="shared" si="111"/>
        <v>WGSS</v>
      </c>
      <c r="AR1785" t="str">
        <f t="shared" si="111"/>
        <v>4990</v>
      </c>
      <c r="AS1785" t="str">
        <f t="shared" si="112"/>
        <v>Marc</v>
      </c>
      <c r="AT1785" t="str">
        <f t="shared" si="109"/>
        <v>WGSS4990Marchevsky Alejandra E</v>
      </c>
      <c r="AU1785" t="str">
        <f t="shared" si="110"/>
        <v>WGSS4990-3</v>
      </c>
      <c r="AV1785" t="s">
        <v>3157</v>
      </c>
      <c r="AW1785" t="s">
        <v>3158</v>
      </c>
      <c r="AX1785" t="s">
        <v>109</v>
      </c>
    </row>
    <row r="1786" spans="1:50" x14ac:dyDescent="0.2">
      <c r="A1786" t="s">
        <v>103</v>
      </c>
      <c r="B1786" t="s">
        <v>728</v>
      </c>
      <c r="C1786">
        <v>4990</v>
      </c>
      <c r="D1786" t="s">
        <v>125</v>
      </c>
      <c r="E1786">
        <v>0</v>
      </c>
      <c r="F1786">
        <v>0</v>
      </c>
      <c r="G1786">
        <v>3</v>
      </c>
      <c r="H1786">
        <v>0.25</v>
      </c>
      <c r="I1786">
        <v>0</v>
      </c>
      <c r="J1786">
        <v>0</v>
      </c>
      <c r="K1786">
        <v>0.25</v>
      </c>
      <c r="L1786">
        <v>1</v>
      </c>
      <c r="M1786">
        <v>0</v>
      </c>
      <c r="N1786">
        <v>0</v>
      </c>
      <c r="O1786">
        <v>0</v>
      </c>
      <c r="P1786">
        <v>1</v>
      </c>
      <c r="Q1786">
        <v>5</v>
      </c>
      <c r="R1786" s="3">
        <v>0.2</v>
      </c>
      <c r="S1786">
        <v>0</v>
      </c>
      <c r="T1786">
        <v>0</v>
      </c>
      <c r="AQ1786" t="str">
        <f t="shared" si="111"/>
        <v>WGSS</v>
      </c>
      <c r="AR1786" t="str">
        <f t="shared" si="111"/>
        <v>4990</v>
      </c>
      <c r="AS1786" t="str">
        <f t="shared" si="112"/>
        <v/>
      </c>
      <c r="AT1786" t="str">
        <f t="shared" si="109"/>
        <v>WGSS4990</v>
      </c>
      <c r="AU1786" t="str">
        <f t="shared" si="110"/>
        <v>WGSS4990-***** CRSE TOTAL</v>
      </c>
    </row>
    <row r="1787" spans="1:50" x14ac:dyDescent="0.2">
      <c r="A1787" t="s">
        <v>103</v>
      </c>
      <c r="B1787" t="s">
        <v>728</v>
      </c>
      <c r="C1787" t="s">
        <v>61</v>
      </c>
      <c r="D1787" t="s">
        <v>126</v>
      </c>
      <c r="E1787">
        <v>2475</v>
      </c>
      <c r="F1787">
        <v>165</v>
      </c>
      <c r="G1787">
        <v>21</v>
      </c>
      <c r="H1787">
        <v>1.75</v>
      </c>
      <c r="I1787">
        <v>1.6</v>
      </c>
      <c r="J1787">
        <v>0.6</v>
      </c>
      <c r="K1787">
        <v>166.75</v>
      </c>
      <c r="L1787">
        <v>832</v>
      </c>
      <c r="M1787">
        <v>8</v>
      </c>
      <c r="N1787">
        <v>3</v>
      </c>
      <c r="O1787">
        <v>2</v>
      </c>
      <c r="P1787">
        <v>834</v>
      </c>
      <c r="Q1787">
        <v>935</v>
      </c>
      <c r="R1787" s="3">
        <v>0.89200000000000002</v>
      </c>
      <c r="S1787">
        <v>0</v>
      </c>
      <c r="T1787">
        <v>6</v>
      </c>
      <c r="AQ1787" t="str">
        <f t="shared" si="111"/>
        <v>WGSS</v>
      </c>
      <c r="AR1787" t="str">
        <f t="shared" si="111"/>
        <v/>
      </c>
      <c r="AS1787" t="str">
        <f t="shared" si="112"/>
        <v/>
      </c>
      <c r="AT1787" t="str">
        <f t="shared" si="109"/>
        <v>WGSS</v>
      </c>
      <c r="AU1787" t="str">
        <f t="shared" si="110"/>
        <v>WGSS-***** SUBJ TOTAL</v>
      </c>
    </row>
    <row r="1788" spans="1:50" x14ac:dyDescent="0.2">
      <c r="A1788" t="s">
        <v>743</v>
      </c>
      <c r="AQ1788" t="str">
        <f t="shared" si="111"/>
        <v/>
      </c>
      <c r="AR1788" t="str">
        <f t="shared" si="111"/>
        <v/>
      </c>
      <c r="AS1788" t="str">
        <f t="shared" si="112"/>
        <v/>
      </c>
      <c r="AT1788" t="str">
        <f t="shared" si="109"/>
        <v/>
      </c>
      <c r="AU1788" t="str">
        <f t="shared" si="110"/>
        <v>-</v>
      </c>
    </row>
    <row r="1789" spans="1:50" x14ac:dyDescent="0.2">
      <c r="A1789" t="s">
        <v>744</v>
      </c>
      <c r="B1789" t="s">
        <v>61</v>
      </c>
      <c r="C1789" t="s">
        <v>745</v>
      </c>
      <c r="D1789" t="s">
        <v>61</v>
      </c>
      <c r="E1789">
        <v>62631</v>
      </c>
      <c r="F1789">
        <v>4175.3999999999996</v>
      </c>
      <c r="G1789">
        <v>2292</v>
      </c>
      <c r="H1789">
        <v>191</v>
      </c>
      <c r="I1789">
        <v>62.97</v>
      </c>
      <c r="J1789">
        <v>53.9</v>
      </c>
      <c r="K1789">
        <v>4366.3999999999996</v>
      </c>
      <c r="L1789">
        <v>24412</v>
      </c>
      <c r="M1789">
        <v>355</v>
      </c>
      <c r="N1789">
        <v>316</v>
      </c>
      <c r="O1789">
        <v>115</v>
      </c>
      <c r="P1789">
        <v>24527</v>
      </c>
      <c r="Q1789">
        <v>28875</v>
      </c>
      <c r="R1789" s="3">
        <v>0.84940000000000004</v>
      </c>
      <c r="S1789">
        <v>0</v>
      </c>
      <c r="T1789">
        <v>271</v>
      </c>
      <c r="AQ1789" t="str">
        <f t="shared" si="111"/>
        <v/>
      </c>
      <c r="AR1789" t="str">
        <f t="shared" si="111"/>
        <v/>
      </c>
      <c r="AS1789" t="str">
        <f t="shared" si="112"/>
        <v/>
      </c>
      <c r="AT1789" t="str">
        <f t="shared" si="109"/>
        <v/>
      </c>
      <c r="AU1789" t="str">
        <f t="shared" si="110"/>
        <v xml:space="preserve">- </v>
      </c>
    </row>
    <row r="1790" spans="1:50" x14ac:dyDescent="0.2">
      <c r="A1790" t="s">
        <v>746</v>
      </c>
      <c r="B1790" t="s">
        <v>747</v>
      </c>
      <c r="C1790">
        <v>2100</v>
      </c>
      <c r="D1790">
        <v>1</v>
      </c>
      <c r="E1790">
        <v>285</v>
      </c>
      <c r="F1790">
        <v>19</v>
      </c>
      <c r="G1790">
        <v>0</v>
      </c>
      <c r="H1790">
        <v>0</v>
      </c>
      <c r="I1790">
        <v>0</v>
      </c>
      <c r="J1790">
        <v>0.2</v>
      </c>
      <c r="K1790">
        <v>19</v>
      </c>
      <c r="L1790">
        <v>95</v>
      </c>
      <c r="M1790">
        <v>0</v>
      </c>
      <c r="N1790">
        <v>1</v>
      </c>
      <c r="O1790">
        <v>0</v>
      </c>
      <c r="P1790">
        <v>95</v>
      </c>
      <c r="Q1790">
        <v>100</v>
      </c>
      <c r="R1790" s="3">
        <v>0.95</v>
      </c>
      <c r="S1790">
        <v>0</v>
      </c>
      <c r="T1790">
        <v>0</v>
      </c>
      <c r="U1790" t="s">
        <v>748</v>
      </c>
      <c r="V1790" t="s">
        <v>111</v>
      </c>
      <c r="W1790" s="4">
        <v>0.56944444444444442</v>
      </c>
      <c r="X1790" s="4">
        <v>0.62152777777777779</v>
      </c>
      <c r="Y1790" t="s">
        <v>229</v>
      </c>
      <c r="Z1790" t="s">
        <v>749</v>
      </c>
      <c r="AA1790">
        <v>100</v>
      </c>
      <c r="AB1790" t="s">
        <v>5561</v>
      </c>
      <c r="AC1790">
        <v>2</v>
      </c>
      <c r="AD1790">
        <v>1</v>
      </c>
      <c r="AE1790">
        <v>3</v>
      </c>
      <c r="AF1790">
        <v>6</v>
      </c>
      <c r="AG1790">
        <v>4</v>
      </c>
      <c r="AH1790">
        <v>2</v>
      </c>
      <c r="AI1790">
        <v>0</v>
      </c>
      <c r="AJ1790">
        <v>92395</v>
      </c>
      <c r="AK1790" t="s">
        <v>61</v>
      </c>
      <c r="AL1790" t="s">
        <v>61</v>
      </c>
      <c r="AM1790" t="s">
        <v>61</v>
      </c>
      <c r="AN1790" t="s">
        <v>61</v>
      </c>
      <c r="AO1790" t="s">
        <v>61</v>
      </c>
      <c r="AP1790">
        <v>1</v>
      </c>
      <c r="AQ1790" t="str">
        <f t="shared" si="111"/>
        <v>ACCT</v>
      </c>
      <c r="AR1790" t="str">
        <f t="shared" si="111"/>
        <v>2100</v>
      </c>
      <c r="AS1790" t="str">
        <f t="shared" si="112"/>
        <v>Zhao</v>
      </c>
      <c r="AT1790" t="str">
        <f t="shared" si="109"/>
        <v xml:space="preserve">ACCT2100Zhao Lijuan </v>
      </c>
      <c r="AU1790" t="str">
        <f t="shared" si="110"/>
        <v>ACCT2100-1</v>
      </c>
      <c r="AV1790" t="s">
        <v>3161</v>
      </c>
      <c r="AW1790" t="s">
        <v>3162</v>
      </c>
    </row>
    <row r="1791" spans="1:50" x14ac:dyDescent="0.2">
      <c r="A1791" t="s">
        <v>746</v>
      </c>
      <c r="B1791" t="s">
        <v>747</v>
      </c>
      <c r="C1791">
        <v>2100</v>
      </c>
      <c r="D1791">
        <v>2</v>
      </c>
      <c r="E1791">
        <v>300</v>
      </c>
      <c r="F1791">
        <v>20</v>
      </c>
      <c r="G1791">
        <v>0</v>
      </c>
      <c r="H1791">
        <v>0</v>
      </c>
      <c r="I1791">
        <v>0.2</v>
      </c>
      <c r="J1791">
        <v>1.6</v>
      </c>
      <c r="K1791">
        <v>20</v>
      </c>
      <c r="L1791">
        <v>100</v>
      </c>
      <c r="M1791">
        <v>1</v>
      </c>
      <c r="N1791">
        <v>8</v>
      </c>
      <c r="O1791">
        <v>4</v>
      </c>
      <c r="P1791">
        <v>104</v>
      </c>
      <c r="Q1791">
        <v>100</v>
      </c>
      <c r="R1791" s="3">
        <v>1</v>
      </c>
      <c r="S1791">
        <v>0</v>
      </c>
      <c r="T1791">
        <v>12</v>
      </c>
      <c r="U1791" t="s">
        <v>748</v>
      </c>
      <c r="V1791" t="s">
        <v>115</v>
      </c>
      <c r="W1791" s="4">
        <v>0.75</v>
      </c>
      <c r="X1791" s="4">
        <v>0.86458333333333337</v>
      </c>
      <c r="Y1791" t="s">
        <v>229</v>
      </c>
      <c r="Z1791" t="s">
        <v>749</v>
      </c>
      <c r="AA1791">
        <v>100</v>
      </c>
      <c r="AB1791" t="s">
        <v>5562</v>
      </c>
      <c r="AC1791">
        <v>2</v>
      </c>
      <c r="AD1791">
        <v>1</v>
      </c>
      <c r="AE1791">
        <v>3</v>
      </c>
      <c r="AF1791">
        <v>14</v>
      </c>
      <c r="AG1791">
        <v>12</v>
      </c>
      <c r="AH1791">
        <v>2</v>
      </c>
      <c r="AI1791">
        <v>0</v>
      </c>
      <c r="AJ1791">
        <v>92396</v>
      </c>
      <c r="AK1791" t="s">
        <v>61</v>
      </c>
      <c r="AL1791" t="s">
        <v>61</v>
      </c>
      <c r="AM1791" t="s">
        <v>61</v>
      </c>
      <c r="AN1791" t="s">
        <v>61</v>
      </c>
      <c r="AO1791" t="s">
        <v>61</v>
      </c>
      <c r="AP1791">
        <v>1</v>
      </c>
      <c r="AQ1791" t="str">
        <f t="shared" si="111"/>
        <v>ACCT</v>
      </c>
      <c r="AR1791" t="str">
        <f t="shared" si="111"/>
        <v>2100</v>
      </c>
      <c r="AS1791" t="str">
        <f t="shared" si="112"/>
        <v>Yava</v>
      </c>
      <c r="AT1791" t="str">
        <f t="shared" si="109"/>
        <v xml:space="preserve">ACCT2100Yavari Asad </v>
      </c>
      <c r="AU1791" t="str">
        <f t="shared" si="110"/>
        <v>ACCT2100-2</v>
      </c>
      <c r="AV1791" t="s">
        <v>3163</v>
      </c>
      <c r="AW1791" t="s">
        <v>3164</v>
      </c>
    </row>
    <row r="1792" spans="1:50" x14ac:dyDescent="0.2">
      <c r="A1792" t="s">
        <v>746</v>
      </c>
      <c r="B1792" t="s">
        <v>747</v>
      </c>
      <c r="C1792">
        <v>2100</v>
      </c>
      <c r="D1792">
        <v>3</v>
      </c>
      <c r="E1792">
        <v>243</v>
      </c>
      <c r="F1792">
        <v>16.2</v>
      </c>
      <c r="G1792">
        <v>0</v>
      </c>
      <c r="H1792">
        <v>0</v>
      </c>
      <c r="I1792">
        <v>0.4</v>
      </c>
      <c r="J1792">
        <v>0.4</v>
      </c>
      <c r="K1792">
        <v>16.2</v>
      </c>
      <c r="L1792">
        <v>81</v>
      </c>
      <c r="M1792">
        <v>2</v>
      </c>
      <c r="N1792">
        <v>2</v>
      </c>
      <c r="O1792">
        <v>0</v>
      </c>
      <c r="P1792">
        <v>81</v>
      </c>
      <c r="Q1792">
        <v>100</v>
      </c>
      <c r="R1792" s="3">
        <v>0.81</v>
      </c>
      <c r="S1792">
        <v>0</v>
      </c>
      <c r="T1792">
        <v>0</v>
      </c>
      <c r="U1792" t="s">
        <v>748</v>
      </c>
      <c r="V1792" t="s">
        <v>136</v>
      </c>
      <c r="W1792" s="4">
        <v>0.375</v>
      </c>
      <c r="X1792" s="4">
        <v>0.48958333333333331</v>
      </c>
      <c r="Y1792" t="s">
        <v>229</v>
      </c>
      <c r="Z1792" t="s">
        <v>749</v>
      </c>
      <c r="AA1792">
        <v>100</v>
      </c>
      <c r="AB1792" t="s">
        <v>5563</v>
      </c>
      <c r="AC1792">
        <v>2</v>
      </c>
      <c r="AD1792">
        <v>1</v>
      </c>
      <c r="AE1792">
        <v>3</v>
      </c>
      <c r="AF1792">
        <v>1</v>
      </c>
      <c r="AG1792">
        <v>0</v>
      </c>
      <c r="AH1792">
        <v>1</v>
      </c>
      <c r="AI1792">
        <v>0</v>
      </c>
      <c r="AJ1792">
        <v>92397</v>
      </c>
      <c r="AK1792" t="s">
        <v>61</v>
      </c>
      <c r="AL1792" t="s">
        <v>61</v>
      </c>
      <c r="AM1792" t="s">
        <v>61</v>
      </c>
      <c r="AN1792" t="s">
        <v>61</v>
      </c>
      <c r="AO1792" t="s">
        <v>117</v>
      </c>
      <c r="AP1792">
        <v>1</v>
      </c>
      <c r="AQ1792" t="str">
        <f t="shared" si="111"/>
        <v>ACCT</v>
      </c>
      <c r="AR1792" t="str">
        <f t="shared" si="111"/>
        <v>2100</v>
      </c>
      <c r="AS1792" t="str">
        <f t="shared" si="112"/>
        <v xml:space="preserve">Lee </v>
      </c>
      <c r="AT1792" t="str">
        <f t="shared" si="109"/>
        <v xml:space="preserve">ACCT2100Lee Dong-Woo </v>
      </c>
      <c r="AU1792" t="str">
        <f t="shared" si="110"/>
        <v>ACCT2100-3</v>
      </c>
      <c r="AV1792" t="s">
        <v>23</v>
      </c>
      <c r="AW1792" t="s">
        <v>3165</v>
      </c>
    </row>
    <row r="1793" spans="1:50" x14ac:dyDescent="0.2">
      <c r="A1793" t="s">
        <v>746</v>
      </c>
      <c r="B1793" t="s">
        <v>747</v>
      </c>
      <c r="C1793">
        <v>2100</v>
      </c>
      <c r="D1793">
        <v>4</v>
      </c>
      <c r="E1793">
        <v>99</v>
      </c>
      <c r="F1793">
        <v>6.6</v>
      </c>
      <c r="G1793">
        <v>0</v>
      </c>
      <c r="H1793">
        <v>0</v>
      </c>
      <c r="I1793">
        <v>0</v>
      </c>
      <c r="J1793">
        <v>0.2</v>
      </c>
      <c r="K1793">
        <v>6.6</v>
      </c>
      <c r="L1793">
        <v>33</v>
      </c>
      <c r="M1793">
        <v>0</v>
      </c>
      <c r="N1793">
        <v>1</v>
      </c>
      <c r="O1793">
        <v>1</v>
      </c>
      <c r="P1793">
        <v>34</v>
      </c>
      <c r="Q1793">
        <v>35</v>
      </c>
      <c r="R1793" s="3">
        <v>0.94289999999999996</v>
      </c>
      <c r="S1793">
        <v>0</v>
      </c>
      <c r="T1793">
        <v>3</v>
      </c>
      <c r="U1793" t="s">
        <v>748</v>
      </c>
      <c r="V1793" t="s">
        <v>120</v>
      </c>
      <c r="W1793" s="4">
        <v>0.75</v>
      </c>
      <c r="X1793" s="4">
        <v>0.86458333333333337</v>
      </c>
      <c r="Y1793" t="s">
        <v>229</v>
      </c>
      <c r="Z1793" t="s">
        <v>495</v>
      </c>
      <c r="AA1793">
        <v>37</v>
      </c>
      <c r="AB1793" t="s">
        <v>5564</v>
      </c>
      <c r="AC1793">
        <v>2</v>
      </c>
      <c r="AD1793">
        <v>1</v>
      </c>
      <c r="AE1793">
        <v>3</v>
      </c>
      <c r="AF1793">
        <v>2</v>
      </c>
      <c r="AG1793">
        <v>1</v>
      </c>
      <c r="AH1793">
        <v>1</v>
      </c>
      <c r="AI1793">
        <v>0</v>
      </c>
      <c r="AJ1793">
        <v>92398</v>
      </c>
      <c r="AK1793" t="s">
        <v>61</v>
      </c>
      <c r="AL1793" t="s">
        <v>61</v>
      </c>
      <c r="AM1793" t="s">
        <v>61</v>
      </c>
      <c r="AN1793" t="s">
        <v>61</v>
      </c>
      <c r="AO1793" t="s">
        <v>61</v>
      </c>
      <c r="AP1793">
        <v>1</v>
      </c>
      <c r="AQ1793" t="str">
        <f t="shared" si="111"/>
        <v>ACCT</v>
      </c>
      <c r="AR1793" t="str">
        <f t="shared" si="111"/>
        <v>2100</v>
      </c>
      <c r="AS1793" t="str">
        <f t="shared" si="112"/>
        <v>Elli</v>
      </c>
      <c r="AT1793" t="str">
        <f t="shared" si="109"/>
        <v>ACCT2100Elliott Katherine Sue</v>
      </c>
      <c r="AU1793" t="str">
        <f t="shared" si="110"/>
        <v>ACCT2100-4</v>
      </c>
      <c r="AV1793" t="s">
        <v>3166</v>
      </c>
      <c r="AW1793" t="s">
        <v>3167</v>
      </c>
      <c r="AX1793" t="s">
        <v>3168</v>
      </c>
    </row>
    <row r="1794" spans="1:50" x14ac:dyDescent="0.2">
      <c r="A1794" t="s">
        <v>746</v>
      </c>
      <c r="B1794" t="s">
        <v>747</v>
      </c>
      <c r="C1794">
        <v>2100</v>
      </c>
      <c r="D1794">
        <v>5</v>
      </c>
      <c r="E1794">
        <v>105</v>
      </c>
      <c r="F1794">
        <v>7</v>
      </c>
      <c r="G1794">
        <v>0</v>
      </c>
      <c r="H1794">
        <v>0</v>
      </c>
      <c r="I1794">
        <v>0.2</v>
      </c>
      <c r="J1794">
        <v>0</v>
      </c>
      <c r="K1794">
        <v>7</v>
      </c>
      <c r="L1794">
        <v>35</v>
      </c>
      <c r="M1794">
        <v>1</v>
      </c>
      <c r="N1794">
        <v>0</v>
      </c>
      <c r="O1794">
        <v>0</v>
      </c>
      <c r="P1794">
        <v>35</v>
      </c>
      <c r="Q1794">
        <v>35</v>
      </c>
      <c r="R1794" s="3">
        <v>1</v>
      </c>
      <c r="S1794">
        <v>0</v>
      </c>
      <c r="T1794">
        <v>0</v>
      </c>
      <c r="U1794" t="s">
        <v>748</v>
      </c>
      <c r="V1794" t="s">
        <v>113</v>
      </c>
      <c r="W1794" s="4">
        <v>0.62847222222222221</v>
      </c>
      <c r="X1794" s="4">
        <v>0.68055555555555547</v>
      </c>
      <c r="Y1794" t="s">
        <v>229</v>
      </c>
      <c r="Z1794" t="s">
        <v>238</v>
      </c>
      <c r="AA1794">
        <v>36</v>
      </c>
      <c r="AB1794" t="s">
        <v>5563</v>
      </c>
      <c r="AC1794">
        <v>2</v>
      </c>
      <c r="AD1794">
        <v>1</v>
      </c>
      <c r="AE1794">
        <v>3</v>
      </c>
      <c r="AF1794">
        <v>0</v>
      </c>
      <c r="AG1794">
        <v>0</v>
      </c>
      <c r="AH1794">
        <v>0</v>
      </c>
      <c r="AI1794">
        <v>0</v>
      </c>
      <c r="AJ1794">
        <v>92399</v>
      </c>
      <c r="AK1794" t="s">
        <v>61</v>
      </c>
      <c r="AL1794" t="s">
        <v>61</v>
      </c>
      <c r="AM1794" t="s">
        <v>61</v>
      </c>
      <c r="AN1794" t="s">
        <v>61</v>
      </c>
      <c r="AO1794" t="s">
        <v>61</v>
      </c>
      <c r="AP1794">
        <v>1</v>
      </c>
      <c r="AQ1794" t="str">
        <f t="shared" si="111"/>
        <v>ACCT</v>
      </c>
      <c r="AR1794" t="str">
        <f t="shared" si="111"/>
        <v>2100</v>
      </c>
      <c r="AS1794" t="str">
        <f t="shared" si="112"/>
        <v xml:space="preserve">Lee </v>
      </c>
      <c r="AT1794" t="str">
        <f t="shared" si="109"/>
        <v xml:space="preserve">ACCT2100Lee Dong-Woo </v>
      </c>
      <c r="AU1794" t="str">
        <f t="shared" si="110"/>
        <v>ACCT2100-5</v>
      </c>
      <c r="AV1794" t="s">
        <v>23</v>
      </c>
      <c r="AW1794" t="s">
        <v>3165</v>
      </c>
    </row>
    <row r="1795" spans="1:50" x14ac:dyDescent="0.2">
      <c r="A1795" t="s">
        <v>746</v>
      </c>
      <c r="B1795" t="s">
        <v>747</v>
      </c>
      <c r="C1795">
        <v>2100</v>
      </c>
      <c r="D1795">
        <v>6</v>
      </c>
      <c r="E1795">
        <v>99</v>
      </c>
      <c r="F1795">
        <v>6.6</v>
      </c>
      <c r="G1795">
        <v>0</v>
      </c>
      <c r="H1795">
        <v>0</v>
      </c>
      <c r="I1795">
        <v>0</v>
      </c>
      <c r="J1795">
        <v>0.2</v>
      </c>
      <c r="K1795">
        <v>6.6</v>
      </c>
      <c r="L1795">
        <v>33</v>
      </c>
      <c r="M1795">
        <v>0</v>
      </c>
      <c r="N1795">
        <v>1</v>
      </c>
      <c r="O1795">
        <v>0</v>
      </c>
      <c r="P1795">
        <v>33</v>
      </c>
      <c r="Q1795">
        <v>35</v>
      </c>
      <c r="R1795" s="3">
        <v>0.94289999999999996</v>
      </c>
      <c r="S1795">
        <v>0</v>
      </c>
      <c r="T1795">
        <v>0</v>
      </c>
      <c r="U1795" t="s">
        <v>748</v>
      </c>
      <c r="Y1795" t="s">
        <v>166</v>
      </c>
      <c r="Z1795" t="s">
        <v>167</v>
      </c>
      <c r="AA1795">
        <v>999</v>
      </c>
      <c r="AB1795" t="s">
        <v>5565</v>
      </c>
      <c r="AC1795">
        <v>2</v>
      </c>
      <c r="AD1795">
        <v>1</v>
      </c>
      <c r="AE1795">
        <v>3</v>
      </c>
      <c r="AF1795">
        <v>3</v>
      </c>
      <c r="AG1795">
        <v>3</v>
      </c>
      <c r="AH1795">
        <v>0</v>
      </c>
      <c r="AI1795">
        <v>0</v>
      </c>
      <c r="AJ1795">
        <v>92400</v>
      </c>
      <c r="AK1795" t="s">
        <v>61</v>
      </c>
      <c r="AL1795" t="s">
        <v>61</v>
      </c>
      <c r="AM1795" t="s">
        <v>61</v>
      </c>
      <c r="AN1795" t="s">
        <v>61</v>
      </c>
      <c r="AO1795" t="s">
        <v>168</v>
      </c>
      <c r="AP1795">
        <v>1</v>
      </c>
      <c r="AQ1795" t="str">
        <f t="shared" si="111"/>
        <v>ACCT</v>
      </c>
      <c r="AR1795" t="str">
        <f t="shared" si="111"/>
        <v>2100</v>
      </c>
      <c r="AS1795" t="str">
        <f t="shared" si="112"/>
        <v>Nkan</v>
      </c>
      <c r="AT1795" t="str">
        <f t="shared" ref="AT1795:AT1858" si="113">CONCATENATE(AQ1795,AR1795, "",AB1795)</f>
        <v>ACCT2100Nkansa Porschia C</v>
      </c>
      <c r="AU1795" t="str">
        <f t="shared" ref="AU1795:AU1858" si="114">CONCATENATE(AQ1795,AR1795,"-",D1795)</f>
        <v>ACCT2100-6</v>
      </c>
      <c r="AV1795" t="s">
        <v>3169</v>
      </c>
      <c r="AW1795" t="s">
        <v>3170</v>
      </c>
      <c r="AX1795" t="s">
        <v>2637</v>
      </c>
    </row>
    <row r="1796" spans="1:50" x14ac:dyDescent="0.2">
      <c r="A1796" t="s">
        <v>746</v>
      </c>
      <c r="B1796" t="s">
        <v>747</v>
      </c>
      <c r="C1796">
        <v>2100</v>
      </c>
      <c r="D1796">
        <v>7</v>
      </c>
      <c r="E1796">
        <v>111</v>
      </c>
      <c r="F1796">
        <v>7.4</v>
      </c>
      <c r="G1796">
        <v>0</v>
      </c>
      <c r="H1796">
        <v>0</v>
      </c>
      <c r="I1796">
        <v>0</v>
      </c>
      <c r="J1796">
        <v>0</v>
      </c>
      <c r="K1796">
        <v>7.4</v>
      </c>
      <c r="L1796">
        <v>37</v>
      </c>
      <c r="M1796">
        <v>0</v>
      </c>
      <c r="N1796">
        <v>0</v>
      </c>
      <c r="O1796">
        <v>0</v>
      </c>
      <c r="P1796">
        <v>37</v>
      </c>
      <c r="Q1796">
        <v>35</v>
      </c>
      <c r="R1796" s="3">
        <v>1.0570999999999999</v>
      </c>
      <c r="S1796">
        <v>0</v>
      </c>
      <c r="T1796">
        <v>0</v>
      </c>
      <c r="U1796" t="s">
        <v>748</v>
      </c>
      <c r="V1796" t="s">
        <v>121</v>
      </c>
      <c r="W1796" s="4">
        <v>0.75</v>
      </c>
      <c r="X1796" s="4">
        <v>0.86458333333333337</v>
      </c>
      <c r="Y1796" t="s">
        <v>229</v>
      </c>
      <c r="Z1796" t="s">
        <v>365</v>
      </c>
      <c r="AA1796">
        <v>38</v>
      </c>
      <c r="AB1796" t="s">
        <v>5564</v>
      </c>
      <c r="AC1796">
        <v>2</v>
      </c>
      <c r="AD1796">
        <v>1</v>
      </c>
      <c r="AE1796">
        <v>3</v>
      </c>
      <c r="AF1796">
        <v>2</v>
      </c>
      <c r="AG1796">
        <v>2</v>
      </c>
      <c r="AH1796">
        <v>0</v>
      </c>
      <c r="AI1796">
        <v>0</v>
      </c>
      <c r="AJ1796">
        <v>92401</v>
      </c>
      <c r="AK1796" t="s">
        <v>61</v>
      </c>
      <c r="AL1796" t="s">
        <v>61</v>
      </c>
      <c r="AM1796" t="s">
        <v>61</v>
      </c>
      <c r="AN1796" t="s">
        <v>61</v>
      </c>
      <c r="AO1796" t="s">
        <v>61</v>
      </c>
      <c r="AP1796">
        <v>1</v>
      </c>
      <c r="AQ1796" t="str">
        <f t="shared" ref="AQ1796:AR1859" si="115">TRIM(B1796)</f>
        <v>ACCT</v>
      </c>
      <c r="AR1796" t="str">
        <f t="shared" si="115"/>
        <v>2100</v>
      </c>
      <c r="AS1796" t="str">
        <f t="shared" si="112"/>
        <v>Elli</v>
      </c>
      <c r="AT1796" t="str">
        <f t="shared" si="113"/>
        <v>ACCT2100Elliott Katherine Sue</v>
      </c>
      <c r="AU1796" t="str">
        <f t="shared" si="114"/>
        <v>ACCT2100-7</v>
      </c>
      <c r="AV1796" t="s">
        <v>3166</v>
      </c>
      <c r="AW1796" t="s">
        <v>3167</v>
      </c>
      <c r="AX1796" t="s">
        <v>3168</v>
      </c>
    </row>
    <row r="1797" spans="1:50" x14ac:dyDescent="0.2">
      <c r="A1797" t="s">
        <v>746</v>
      </c>
      <c r="B1797" t="s">
        <v>747</v>
      </c>
      <c r="C1797">
        <v>2100</v>
      </c>
      <c r="D1797">
        <v>8</v>
      </c>
      <c r="E1797">
        <v>84</v>
      </c>
      <c r="F1797">
        <v>5.6</v>
      </c>
      <c r="G1797">
        <v>0</v>
      </c>
      <c r="H1797">
        <v>0</v>
      </c>
      <c r="I1797">
        <v>0</v>
      </c>
      <c r="J1797">
        <v>0</v>
      </c>
      <c r="K1797">
        <v>5.6</v>
      </c>
      <c r="L1797">
        <v>28</v>
      </c>
      <c r="M1797">
        <v>0</v>
      </c>
      <c r="N1797">
        <v>0</v>
      </c>
      <c r="O1797">
        <v>0</v>
      </c>
      <c r="P1797">
        <v>28</v>
      </c>
      <c r="Q1797">
        <v>30</v>
      </c>
      <c r="R1797" s="3">
        <v>0.93330000000000002</v>
      </c>
      <c r="S1797">
        <v>0</v>
      </c>
      <c r="T1797">
        <v>0</v>
      </c>
      <c r="U1797" t="s">
        <v>748</v>
      </c>
      <c r="Y1797" t="s">
        <v>166</v>
      </c>
      <c r="Z1797" t="s">
        <v>167</v>
      </c>
      <c r="AA1797">
        <v>999</v>
      </c>
      <c r="AB1797" t="s">
        <v>5563</v>
      </c>
      <c r="AC1797">
        <v>2</v>
      </c>
      <c r="AD1797">
        <v>1</v>
      </c>
      <c r="AE1797">
        <v>3</v>
      </c>
      <c r="AF1797">
        <v>0</v>
      </c>
      <c r="AG1797">
        <v>0</v>
      </c>
      <c r="AH1797">
        <v>0</v>
      </c>
      <c r="AI1797">
        <v>0</v>
      </c>
      <c r="AJ1797">
        <v>97448</v>
      </c>
      <c r="AK1797" t="s">
        <v>61</v>
      </c>
      <c r="AL1797" t="s">
        <v>61</v>
      </c>
      <c r="AM1797" t="s">
        <v>61</v>
      </c>
      <c r="AN1797" t="s">
        <v>61</v>
      </c>
      <c r="AO1797" t="s">
        <v>168</v>
      </c>
      <c r="AP1797">
        <v>1</v>
      </c>
      <c r="AQ1797" t="str">
        <f t="shared" si="115"/>
        <v>ACCT</v>
      </c>
      <c r="AR1797" t="str">
        <f t="shared" si="115"/>
        <v>2100</v>
      </c>
      <c r="AS1797" t="str">
        <f t="shared" si="112"/>
        <v xml:space="preserve">Lee </v>
      </c>
      <c r="AT1797" t="str">
        <f t="shared" si="113"/>
        <v xml:space="preserve">ACCT2100Lee Dong-Woo </v>
      </c>
      <c r="AU1797" t="str">
        <f t="shared" si="114"/>
        <v>ACCT2100-8</v>
      </c>
      <c r="AV1797" t="s">
        <v>23</v>
      </c>
      <c r="AW1797" t="s">
        <v>3165</v>
      </c>
    </row>
    <row r="1798" spans="1:50" x14ac:dyDescent="0.2">
      <c r="A1798" t="s">
        <v>746</v>
      </c>
      <c r="B1798" t="s">
        <v>747</v>
      </c>
      <c r="C1798">
        <v>2100</v>
      </c>
      <c r="D1798" t="s">
        <v>125</v>
      </c>
      <c r="E1798">
        <v>1326</v>
      </c>
      <c r="F1798">
        <v>88.4</v>
      </c>
      <c r="G1798">
        <v>0</v>
      </c>
      <c r="H1798">
        <v>0</v>
      </c>
      <c r="I1798">
        <v>0.8</v>
      </c>
      <c r="J1798">
        <v>2.6</v>
      </c>
      <c r="K1798">
        <v>88.4</v>
      </c>
      <c r="L1798">
        <v>442</v>
      </c>
      <c r="M1798">
        <v>4</v>
      </c>
      <c r="N1798">
        <v>13</v>
      </c>
      <c r="O1798">
        <v>5</v>
      </c>
      <c r="P1798">
        <v>447</v>
      </c>
      <c r="Q1798">
        <v>470</v>
      </c>
      <c r="R1798" s="3">
        <v>0.95109999999999995</v>
      </c>
      <c r="S1798">
        <v>0</v>
      </c>
      <c r="T1798">
        <v>15</v>
      </c>
      <c r="AQ1798" t="str">
        <f t="shared" si="115"/>
        <v>ACCT</v>
      </c>
      <c r="AR1798" t="str">
        <f t="shared" si="115"/>
        <v>2100</v>
      </c>
      <c r="AS1798" t="str">
        <f t="shared" si="112"/>
        <v/>
      </c>
      <c r="AT1798" t="str">
        <f t="shared" si="113"/>
        <v>ACCT2100</v>
      </c>
      <c r="AU1798" t="str">
        <f t="shared" si="114"/>
        <v>ACCT2100-***** CRSE TOTAL</v>
      </c>
    </row>
    <row r="1799" spans="1:50" x14ac:dyDescent="0.2">
      <c r="A1799" t="s">
        <v>746</v>
      </c>
      <c r="B1799" t="s">
        <v>747</v>
      </c>
      <c r="C1799">
        <v>2110</v>
      </c>
      <c r="D1799">
        <v>1</v>
      </c>
      <c r="E1799">
        <v>279</v>
      </c>
      <c r="F1799">
        <v>18.600000000000001</v>
      </c>
      <c r="G1799">
        <v>0</v>
      </c>
      <c r="H1799">
        <v>0</v>
      </c>
      <c r="I1799">
        <v>0</v>
      </c>
      <c r="J1799">
        <v>0.8</v>
      </c>
      <c r="K1799">
        <v>18.600000000000001</v>
      </c>
      <c r="L1799">
        <v>93</v>
      </c>
      <c r="M1799">
        <v>0</v>
      </c>
      <c r="N1799">
        <v>4</v>
      </c>
      <c r="O1799">
        <v>0</v>
      </c>
      <c r="P1799">
        <v>93</v>
      </c>
      <c r="Q1799">
        <v>100</v>
      </c>
      <c r="R1799" s="3">
        <v>0.93</v>
      </c>
      <c r="S1799">
        <v>0</v>
      </c>
      <c r="T1799">
        <v>0</v>
      </c>
      <c r="U1799" t="s">
        <v>750</v>
      </c>
      <c r="V1799" t="s">
        <v>111</v>
      </c>
      <c r="W1799" s="4">
        <v>0.6875</v>
      </c>
      <c r="X1799" s="4">
        <v>0.73958333333333337</v>
      </c>
      <c r="Y1799" t="s">
        <v>229</v>
      </c>
      <c r="Z1799" t="s">
        <v>751</v>
      </c>
      <c r="AA1799">
        <v>126</v>
      </c>
      <c r="AB1799" t="s">
        <v>5566</v>
      </c>
      <c r="AC1799">
        <v>2</v>
      </c>
      <c r="AD1799">
        <v>1</v>
      </c>
      <c r="AE1799">
        <v>3</v>
      </c>
      <c r="AF1799">
        <v>3</v>
      </c>
      <c r="AG1799">
        <v>3</v>
      </c>
      <c r="AH1799">
        <v>0</v>
      </c>
      <c r="AI1799">
        <v>0</v>
      </c>
      <c r="AJ1799">
        <v>92404</v>
      </c>
      <c r="AK1799" t="s">
        <v>61</v>
      </c>
      <c r="AL1799" t="s">
        <v>61</v>
      </c>
      <c r="AM1799" t="s">
        <v>61</v>
      </c>
      <c r="AN1799" t="s">
        <v>61</v>
      </c>
      <c r="AO1799" t="s">
        <v>117</v>
      </c>
      <c r="AP1799">
        <v>1</v>
      </c>
      <c r="AQ1799" t="str">
        <f t="shared" si="115"/>
        <v>ACCT</v>
      </c>
      <c r="AR1799" t="str">
        <f t="shared" si="115"/>
        <v>2110</v>
      </c>
      <c r="AS1799" t="str">
        <f t="shared" si="112"/>
        <v xml:space="preserve">Sun </v>
      </c>
      <c r="AT1799" t="str">
        <f t="shared" si="113"/>
        <v xml:space="preserve">ACCT2110Sun Xiaojie </v>
      </c>
      <c r="AU1799" t="str">
        <f t="shared" si="114"/>
        <v>ACCT2110-1</v>
      </c>
      <c r="AV1799" t="s">
        <v>3171</v>
      </c>
      <c r="AW1799" t="s">
        <v>3172</v>
      </c>
    </row>
    <row r="1800" spans="1:50" x14ac:dyDescent="0.2">
      <c r="A1800" t="s">
        <v>746</v>
      </c>
      <c r="B1800" t="s">
        <v>747</v>
      </c>
      <c r="C1800">
        <v>2110</v>
      </c>
      <c r="D1800">
        <v>2</v>
      </c>
      <c r="E1800">
        <v>129</v>
      </c>
      <c r="F1800">
        <v>8.6</v>
      </c>
      <c r="G1800">
        <v>0</v>
      </c>
      <c r="H1800">
        <v>0</v>
      </c>
      <c r="I1800">
        <v>0</v>
      </c>
      <c r="J1800">
        <v>0.2</v>
      </c>
      <c r="K1800">
        <v>8.6</v>
      </c>
      <c r="L1800">
        <v>43</v>
      </c>
      <c r="M1800">
        <v>0</v>
      </c>
      <c r="N1800">
        <v>1</v>
      </c>
      <c r="O1800">
        <v>0</v>
      </c>
      <c r="P1800">
        <v>43</v>
      </c>
      <c r="Q1800">
        <v>35</v>
      </c>
      <c r="R1800" s="3">
        <v>1.2285999999999999</v>
      </c>
      <c r="S1800">
        <v>0</v>
      </c>
      <c r="T1800">
        <v>0</v>
      </c>
      <c r="U1800" t="s">
        <v>750</v>
      </c>
      <c r="V1800" t="s">
        <v>118</v>
      </c>
      <c r="W1800" s="4">
        <v>0.75</v>
      </c>
      <c r="X1800" s="4">
        <v>0.86458333333333337</v>
      </c>
      <c r="Y1800" t="s">
        <v>229</v>
      </c>
      <c r="Z1800" t="s">
        <v>751</v>
      </c>
      <c r="AA1800">
        <v>126</v>
      </c>
      <c r="AB1800" t="s">
        <v>5567</v>
      </c>
      <c r="AC1800">
        <v>2</v>
      </c>
      <c r="AD1800">
        <v>1</v>
      </c>
      <c r="AE1800">
        <v>3</v>
      </c>
      <c r="AF1800">
        <v>5</v>
      </c>
      <c r="AG1800">
        <v>4</v>
      </c>
      <c r="AH1800">
        <v>1</v>
      </c>
      <c r="AI1800">
        <v>0</v>
      </c>
      <c r="AJ1800">
        <v>92405</v>
      </c>
      <c r="AK1800" t="s">
        <v>61</v>
      </c>
      <c r="AL1800" t="s">
        <v>61</v>
      </c>
      <c r="AM1800" t="s">
        <v>61</v>
      </c>
      <c r="AN1800" t="s">
        <v>61</v>
      </c>
      <c r="AO1800" t="s">
        <v>117</v>
      </c>
      <c r="AP1800">
        <v>1</v>
      </c>
      <c r="AQ1800" t="str">
        <f t="shared" si="115"/>
        <v>ACCT</v>
      </c>
      <c r="AR1800" t="str">
        <f t="shared" si="115"/>
        <v>2110</v>
      </c>
      <c r="AS1800" t="str">
        <f t="shared" si="112"/>
        <v>Smol</v>
      </c>
      <c r="AT1800" t="str">
        <f t="shared" si="113"/>
        <v>ACCT2110Smolin Robert K.</v>
      </c>
      <c r="AU1800" t="str">
        <f t="shared" si="114"/>
        <v>ACCT2110-2</v>
      </c>
      <c r="AV1800" t="s">
        <v>3173</v>
      </c>
      <c r="AW1800" t="s">
        <v>2424</v>
      </c>
      <c r="AX1800" t="s">
        <v>2662</v>
      </c>
    </row>
    <row r="1801" spans="1:50" x14ac:dyDescent="0.2">
      <c r="A1801" t="s">
        <v>746</v>
      </c>
      <c r="B1801" t="s">
        <v>747</v>
      </c>
      <c r="C1801">
        <v>2110</v>
      </c>
      <c r="D1801">
        <v>3</v>
      </c>
      <c r="E1801">
        <v>102</v>
      </c>
      <c r="F1801">
        <v>6.8</v>
      </c>
      <c r="G1801">
        <v>0</v>
      </c>
      <c r="H1801">
        <v>0</v>
      </c>
      <c r="I1801">
        <v>0</v>
      </c>
      <c r="J1801">
        <v>0</v>
      </c>
      <c r="K1801">
        <v>6.8</v>
      </c>
      <c r="L1801">
        <v>34</v>
      </c>
      <c r="M1801">
        <v>0</v>
      </c>
      <c r="N1801">
        <v>0</v>
      </c>
      <c r="O1801">
        <v>0</v>
      </c>
      <c r="P1801">
        <v>34</v>
      </c>
      <c r="Q1801">
        <v>35</v>
      </c>
      <c r="R1801" s="3">
        <v>0.97140000000000004</v>
      </c>
      <c r="S1801">
        <v>0</v>
      </c>
      <c r="T1801">
        <v>0</v>
      </c>
      <c r="U1801" t="s">
        <v>750</v>
      </c>
      <c r="Y1801" t="s">
        <v>166</v>
      </c>
      <c r="Z1801" t="s">
        <v>167</v>
      </c>
      <c r="AA1801">
        <v>999</v>
      </c>
      <c r="AB1801" t="s">
        <v>5568</v>
      </c>
      <c r="AC1801">
        <v>2</v>
      </c>
      <c r="AD1801">
        <v>1</v>
      </c>
      <c r="AE1801">
        <v>3</v>
      </c>
      <c r="AF1801">
        <v>2</v>
      </c>
      <c r="AG1801">
        <v>2</v>
      </c>
      <c r="AH1801">
        <v>0</v>
      </c>
      <c r="AI1801">
        <v>0</v>
      </c>
      <c r="AJ1801">
        <v>92406</v>
      </c>
      <c r="AK1801" t="s">
        <v>61</v>
      </c>
      <c r="AL1801" t="s">
        <v>61</v>
      </c>
      <c r="AM1801" t="s">
        <v>61</v>
      </c>
      <c r="AN1801" t="s">
        <v>61</v>
      </c>
      <c r="AO1801" t="s">
        <v>168</v>
      </c>
      <c r="AP1801">
        <v>1</v>
      </c>
      <c r="AQ1801" t="str">
        <f t="shared" si="115"/>
        <v>ACCT</v>
      </c>
      <c r="AR1801" t="str">
        <f t="shared" si="115"/>
        <v>2110</v>
      </c>
      <c r="AS1801" t="str">
        <f t="shared" si="112"/>
        <v>Rhee</v>
      </c>
      <c r="AT1801" t="str">
        <f t="shared" si="113"/>
        <v>ACCT2110Rhee Jean Kay</v>
      </c>
      <c r="AU1801" t="str">
        <f t="shared" si="114"/>
        <v>ACCT2110-3</v>
      </c>
      <c r="AV1801" t="s">
        <v>37</v>
      </c>
      <c r="AW1801" t="s">
        <v>2402</v>
      </c>
      <c r="AX1801" t="s">
        <v>3174</v>
      </c>
    </row>
    <row r="1802" spans="1:50" x14ac:dyDescent="0.2">
      <c r="A1802" t="s">
        <v>746</v>
      </c>
      <c r="B1802" t="s">
        <v>747</v>
      </c>
      <c r="C1802">
        <v>2110</v>
      </c>
      <c r="D1802">
        <v>4</v>
      </c>
      <c r="E1802">
        <v>72</v>
      </c>
      <c r="F1802">
        <v>4.8</v>
      </c>
      <c r="G1802">
        <v>0</v>
      </c>
      <c r="H1802">
        <v>0</v>
      </c>
      <c r="I1802">
        <v>0</v>
      </c>
      <c r="J1802">
        <v>0</v>
      </c>
      <c r="K1802">
        <v>4.8</v>
      </c>
      <c r="L1802">
        <v>24</v>
      </c>
      <c r="M1802">
        <v>0</v>
      </c>
      <c r="N1802">
        <v>0</v>
      </c>
      <c r="O1802">
        <v>0</v>
      </c>
      <c r="P1802">
        <v>24</v>
      </c>
      <c r="Q1802">
        <v>35</v>
      </c>
      <c r="R1802" s="3">
        <v>0.68569999999999998</v>
      </c>
      <c r="S1802">
        <v>0</v>
      </c>
      <c r="T1802">
        <v>0</v>
      </c>
      <c r="U1802" t="s">
        <v>750</v>
      </c>
      <c r="V1802" t="s">
        <v>443</v>
      </c>
      <c r="W1802" s="4">
        <v>0.375</v>
      </c>
      <c r="X1802" s="4">
        <v>0.48958333333333331</v>
      </c>
      <c r="Y1802" t="s">
        <v>229</v>
      </c>
      <c r="Z1802" t="s">
        <v>752</v>
      </c>
      <c r="AA1802">
        <v>35</v>
      </c>
      <c r="AB1802" t="s">
        <v>5569</v>
      </c>
      <c r="AC1802">
        <v>2</v>
      </c>
      <c r="AD1802">
        <v>1</v>
      </c>
      <c r="AE1802">
        <v>3</v>
      </c>
      <c r="AF1802">
        <v>3</v>
      </c>
      <c r="AG1802">
        <v>3</v>
      </c>
      <c r="AH1802">
        <v>0</v>
      </c>
      <c r="AI1802">
        <v>0</v>
      </c>
      <c r="AJ1802">
        <v>92407</v>
      </c>
      <c r="AK1802" t="s">
        <v>61</v>
      </c>
      <c r="AL1802" t="s">
        <v>61</v>
      </c>
      <c r="AM1802" t="s">
        <v>61</v>
      </c>
      <c r="AN1802" t="s">
        <v>61</v>
      </c>
      <c r="AO1802" t="s">
        <v>61</v>
      </c>
      <c r="AP1802">
        <v>1</v>
      </c>
      <c r="AQ1802" t="str">
        <f t="shared" si="115"/>
        <v>ACCT</v>
      </c>
      <c r="AR1802" t="str">
        <f t="shared" si="115"/>
        <v>2110</v>
      </c>
      <c r="AS1802" t="str">
        <f t="shared" si="112"/>
        <v xml:space="preserve">Cao </v>
      </c>
      <c r="AT1802" t="str">
        <f t="shared" si="113"/>
        <v xml:space="preserve">ACCT2110Cao Yiting </v>
      </c>
      <c r="AU1802" t="str">
        <f t="shared" si="114"/>
        <v>ACCT2110-4</v>
      </c>
      <c r="AV1802" t="s">
        <v>3175</v>
      </c>
      <c r="AW1802" t="s">
        <v>3176</v>
      </c>
    </row>
    <row r="1803" spans="1:50" x14ac:dyDescent="0.2">
      <c r="A1803" t="s">
        <v>746</v>
      </c>
      <c r="B1803" t="s">
        <v>747</v>
      </c>
      <c r="C1803">
        <v>2110</v>
      </c>
      <c r="D1803">
        <v>5</v>
      </c>
      <c r="E1803">
        <v>114</v>
      </c>
      <c r="F1803">
        <v>7.6</v>
      </c>
      <c r="G1803">
        <v>0</v>
      </c>
      <c r="H1803">
        <v>0</v>
      </c>
      <c r="I1803">
        <v>0</v>
      </c>
      <c r="J1803">
        <v>0</v>
      </c>
      <c r="K1803">
        <v>7.6</v>
      </c>
      <c r="L1803">
        <v>38</v>
      </c>
      <c r="M1803">
        <v>0</v>
      </c>
      <c r="N1803">
        <v>0</v>
      </c>
      <c r="O1803">
        <v>0</v>
      </c>
      <c r="P1803">
        <v>38</v>
      </c>
      <c r="Q1803">
        <v>35</v>
      </c>
      <c r="R1803" s="3">
        <v>1.0857000000000001</v>
      </c>
      <c r="S1803">
        <v>0</v>
      </c>
      <c r="T1803">
        <v>0</v>
      </c>
      <c r="U1803" t="s">
        <v>750</v>
      </c>
      <c r="V1803" t="s">
        <v>113</v>
      </c>
      <c r="W1803" s="4">
        <v>0.6875</v>
      </c>
      <c r="X1803" s="4">
        <v>0.73958333333333337</v>
      </c>
      <c r="Y1803" t="s">
        <v>229</v>
      </c>
      <c r="Z1803" t="s">
        <v>753</v>
      </c>
      <c r="AA1803">
        <v>35</v>
      </c>
      <c r="AB1803" t="s">
        <v>5569</v>
      </c>
      <c r="AC1803">
        <v>2</v>
      </c>
      <c r="AD1803">
        <v>1</v>
      </c>
      <c r="AE1803">
        <v>3</v>
      </c>
      <c r="AF1803">
        <v>5</v>
      </c>
      <c r="AG1803">
        <v>5</v>
      </c>
      <c r="AH1803">
        <v>0</v>
      </c>
      <c r="AI1803">
        <v>0</v>
      </c>
      <c r="AJ1803">
        <v>92408</v>
      </c>
      <c r="AK1803" t="s">
        <v>61</v>
      </c>
      <c r="AL1803" t="s">
        <v>61</v>
      </c>
      <c r="AM1803" t="s">
        <v>61</v>
      </c>
      <c r="AN1803" t="s">
        <v>61</v>
      </c>
      <c r="AO1803" t="s">
        <v>61</v>
      </c>
      <c r="AP1803">
        <v>1</v>
      </c>
      <c r="AQ1803" t="str">
        <f t="shared" si="115"/>
        <v>ACCT</v>
      </c>
      <c r="AR1803" t="str">
        <f t="shared" si="115"/>
        <v>2110</v>
      </c>
      <c r="AS1803" t="str">
        <f t="shared" si="112"/>
        <v xml:space="preserve">Cao </v>
      </c>
      <c r="AT1803" t="str">
        <f t="shared" si="113"/>
        <v xml:space="preserve">ACCT2110Cao Yiting </v>
      </c>
      <c r="AU1803" t="str">
        <f t="shared" si="114"/>
        <v>ACCT2110-5</v>
      </c>
      <c r="AV1803" t="s">
        <v>3175</v>
      </c>
      <c r="AW1803" t="s">
        <v>3176</v>
      </c>
    </row>
    <row r="1804" spans="1:50" x14ac:dyDescent="0.2">
      <c r="A1804" t="s">
        <v>746</v>
      </c>
      <c r="B1804" t="s">
        <v>747</v>
      </c>
      <c r="C1804">
        <v>2110</v>
      </c>
      <c r="D1804">
        <v>6</v>
      </c>
      <c r="E1804">
        <v>102</v>
      </c>
      <c r="F1804">
        <v>6.8</v>
      </c>
      <c r="G1804">
        <v>0</v>
      </c>
      <c r="H1804">
        <v>0</v>
      </c>
      <c r="I1804">
        <v>0</v>
      </c>
      <c r="J1804">
        <v>0.2</v>
      </c>
      <c r="K1804">
        <v>6.8</v>
      </c>
      <c r="L1804">
        <v>34</v>
      </c>
      <c r="M1804">
        <v>0</v>
      </c>
      <c r="N1804">
        <v>1</v>
      </c>
      <c r="O1804">
        <v>0</v>
      </c>
      <c r="P1804">
        <v>34</v>
      </c>
      <c r="Q1804">
        <v>34</v>
      </c>
      <c r="R1804" s="3">
        <v>1</v>
      </c>
      <c r="S1804">
        <v>0</v>
      </c>
      <c r="T1804">
        <v>0</v>
      </c>
      <c r="U1804" t="s">
        <v>750</v>
      </c>
      <c r="V1804" t="s">
        <v>121</v>
      </c>
      <c r="W1804" s="4">
        <v>0.75</v>
      </c>
      <c r="X1804" s="4">
        <v>0.86458333333333337</v>
      </c>
      <c r="Y1804" t="s">
        <v>107</v>
      </c>
      <c r="Z1804" t="s">
        <v>110</v>
      </c>
      <c r="AA1804">
        <v>34</v>
      </c>
      <c r="AB1804" t="s">
        <v>5567</v>
      </c>
      <c r="AC1804">
        <v>2</v>
      </c>
      <c r="AD1804">
        <v>1</v>
      </c>
      <c r="AE1804">
        <v>3</v>
      </c>
      <c r="AF1804">
        <v>19</v>
      </c>
      <c r="AG1804">
        <v>14</v>
      </c>
      <c r="AH1804">
        <v>5</v>
      </c>
      <c r="AI1804">
        <v>0</v>
      </c>
      <c r="AJ1804">
        <v>97461</v>
      </c>
      <c r="AK1804" t="s">
        <v>61</v>
      </c>
      <c r="AL1804" t="s">
        <v>61</v>
      </c>
      <c r="AM1804" t="s">
        <v>61</v>
      </c>
      <c r="AN1804" t="s">
        <v>61</v>
      </c>
      <c r="AO1804" t="s">
        <v>61</v>
      </c>
      <c r="AP1804">
        <v>1</v>
      </c>
      <c r="AQ1804" t="str">
        <f t="shared" si="115"/>
        <v>ACCT</v>
      </c>
      <c r="AR1804" t="str">
        <f t="shared" si="115"/>
        <v>2110</v>
      </c>
      <c r="AS1804" t="str">
        <f t="shared" si="112"/>
        <v>Smol</v>
      </c>
      <c r="AT1804" t="str">
        <f t="shared" si="113"/>
        <v>ACCT2110Smolin Robert K.</v>
      </c>
      <c r="AU1804" t="str">
        <f t="shared" si="114"/>
        <v>ACCT2110-6</v>
      </c>
      <c r="AV1804" t="s">
        <v>3173</v>
      </c>
      <c r="AW1804" t="s">
        <v>2424</v>
      </c>
      <c r="AX1804" t="s">
        <v>2662</v>
      </c>
    </row>
    <row r="1805" spans="1:50" x14ac:dyDescent="0.2">
      <c r="A1805" t="s">
        <v>746</v>
      </c>
      <c r="B1805" t="s">
        <v>747</v>
      </c>
      <c r="C1805">
        <v>2110</v>
      </c>
      <c r="D1805" t="s">
        <v>125</v>
      </c>
      <c r="E1805">
        <v>798</v>
      </c>
      <c r="F1805">
        <v>53.2</v>
      </c>
      <c r="G1805">
        <v>0</v>
      </c>
      <c r="H1805">
        <v>0</v>
      </c>
      <c r="I1805">
        <v>0</v>
      </c>
      <c r="J1805">
        <v>1.2</v>
      </c>
      <c r="K1805">
        <v>53.2</v>
      </c>
      <c r="L1805">
        <v>266</v>
      </c>
      <c r="M1805">
        <v>0</v>
      </c>
      <c r="N1805">
        <v>6</v>
      </c>
      <c r="O1805">
        <v>0</v>
      </c>
      <c r="P1805">
        <v>266</v>
      </c>
      <c r="Q1805">
        <v>274</v>
      </c>
      <c r="R1805" s="3">
        <v>0.9708</v>
      </c>
      <c r="S1805">
        <v>0</v>
      </c>
      <c r="T1805">
        <v>0</v>
      </c>
      <c r="AQ1805" t="str">
        <f t="shared" si="115"/>
        <v>ACCT</v>
      </c>
      <c r="AR1805" t="str">
        <f t="shared" si="115"/>
        <v>2110</v>
      </c>
      <c r="AS1805" t="str">
        <f t="shared" si="112"/>
        <v/>
      </c>
      <c r="AT1805" t="str">
        <f t="shared" si="113"/>
        <v>ACCT2110</v>
      </c>
      <c r="AU1805" t="str">
        <f t="shared" si="114"/>
        <v>ACCT2110-***** CRSE TOTAL</v>
      </c>
    </row>
    <row r="1806" spans="1:50" x14ac:dyDescent="0.2">
      <c r="A1806" t="s">
        <v>746</v>
      </c>
      <c r="B1806" t="s">
        <v>747</v>
      </c>
      <c r="C1806">
        <v>3100</v>
      </c>
      <c r="D1806">
        <v>1</v>
      </c>
      <c r="E1806">
        <v>96</v>
      </c>
      <c r="F1806">
        <v>6.4</v>
      </c>
      <c r="G1806">
        <v>0</v>
      </c>
      <c r="H1806">
        <v>0</v>
      </c>
      <c r="I1806">
        <v>0.2</v>
      </c>
      <c r="J1806">
        <v>0.4</v>
      </c>
      <c r="K1806">
        <v>6.4</v>
      </c>
      <c r="L1806">
        <v>32</v>
      </c>
      <c r="M1806">
        <v>1</v>
      </c>
      <c r="N1806">
        <v>2</v>
      </c>
      <c r="O1806">
        <v>0</v>
      </c>
      <c r="P1806">
        <v>32</v>
      </c>
      <c r="Q1806">
        <v>35</v>
      </c>
      <c r="R1806" s="3">
        <v>0.9143</v>
      </c>
      <c r="S1806">
        <v>0</v>
      </c>
      <c r="T1806">
        <v>0</v>
      </c>
      <c r="U1806" t="s">
        <v>754</v>
      </c>
      <c r="V1806" t="s">
        <v>118</v>
      </c>
      <c r="W1806" s="4">
        <v>0.75</v>
      </c>
      <c r="X1806" s="4">
        <v>0.86458333333333337</v>
      </c>
      <c r="Y1806" t="s">
        <v>229</v>
      </c>
      <c r="Z1806" t="s">
        <v>755</v>
      </c>
      <c r="AA1806">
        <v>38</v>
      </c>
      <c r="AB1806" t="s">
        <v>5562</v>
      </c>
      <c r="AC1806">
        <v>2</v>
      </c>
      <c r="AD1806">
        <v>2</v>
      </c>
      <c r="AE1806">
        <v>3</v>
      </c>
      <c r="AF1806">
        <v>2</v>
      </c>
      <c r="AG1806">
        <v>1</v>
      </c>
      <c r="AH1806">
        <v>1</v>
      </c>
      <c r="AI1806">
        <v>0</v>
      </c>
      <c r="AJ1806">
        <v>92417</v>
      </c>
      <c r="AK1806" t="s">
        <v>61</v>
      </c>
      <c r="AL1806" t="s">
        <v>61</v>
      </c>
      <c r="AM1806" t="s">
        <v>61</v>
      </c>
      <c r="AN1806" t="s">
        <v>61</v>
      </c>
      <c r="AO1806" t="s">
        <v>61</v>
      </c>
      <c r="AP1806">
        <v>1</v>
      </c>
      <c r="AQ1806" t="str">
        <f t="shared" si="115"/>
        <v>ACCT</v>
      </c>
      <c r="AR1806" t="str">
        <f t="shared" si="115"/>
        <v>3100</v>
      </c>
      <c r="AS1806" t="str">
        <f t="shared" si="112"/>
        <v>Yava</v>
      </c>
      <c r="AT1806" t="str">
        <f t="shared" si="113"/>
        <v xml:space="preserve">ACCT3100Yavari Asad </v>
      </c>
      <c r="AU1806" t="str">
        <f t="shared" si="114"/>
        <v>ACCT3100-1</v>
      </c>
      <c r="AV1806" t="s">
        <v>3163</v>
      </c>
      <c r="AW1806" t="s">
        <v>3164</v>
      </c>
    </row>
    <row r="1807" spans="1:50" x14ac:dyDescent="0.2">
      <c r="A1807" t="s">
        <v>746</v>
      </c>
      <c r="B1807" t="s">
        <v>747</v>
      </c>
      <c r="C1807">
        <v>3100</v>
      </c>
      <c r="D1807">
        <v>2</v>
      </c>
      <c r="E1807">
        <v>96</v>
      </c>
      <c r="F1807">
        <v>6.4</v>
      </c>
      <c r="G1807">
        <v>0</v>
      </c>
      <c r="H1807">
        <v>0</v>
      </c>
      <c r="I1807">
        <v>0</v>
      </c>
      <c r="J1807">
        <v>0.4</v>
      </c>
      <c r="K1807">
        <v>6.4</v>
      </c>
      <c r="L1807">
        <v>32</v>
      </c>
      <c r="M1807">
        <v>0</v>
      </c>
      <c r="N1807">
        <v>2</v>
      </c>
      <c r="O1807">
        <v>3</v>
      </c>
      <c r="P1807">
        <v>35</v>
      </c>
      <c r="Q1807">
        <v>35</v>
      </c>
      <c r="R1807" s="3">
        <v>0.9143</v>
      </c>
      <c r="S1807">
        <v>0</v>
      </c>
      <c r="T1807">
        <v>9</v>
      </c>
      <c r="U1807" t="s">
        <v>754</v>
      </c>
      <c r="V1807" t="s">
        <v>120</v>
      </c>
      <c r="W1807" s="4">
        <v>0.75</v>
      </c>
      <c r="X1807" s="4">
        <v>0.86458333333333337</v>
      </c>
      <c r="Y1807" t="s">
        <v>229</v>
      </c>
      <c r="Z1807" t="s">
        <v>756</v>
      </c>
      <c r="AA1807">
        <v>35</v>
      </c>
      <c r="AB1807" t="s">
        <v>5570</v>
      </c>
      <c r="AC1807">
        <v>2</v>
      </c>
      <c r="AD1807">
        <v>2</v>
      </c>
      <c r="AE1807">
        <v>3</v>
      </c>
      <c r="AF1807">
        <v>6</v>
      </c>
      <c r="AG1807">
        <v>6</v>
      </c>
      <c r="AH1807">
        <v>0</v>
      </c>
      <c r="AI1807">
        <v>0</v>
      </c>
      <c r="AJ1807">
        <v>92418</v>
      </c>
      <c r="AK1807" t="s">
        <v>61</v>
      </c>
      <c r="AL1807" t="s">
        <v>61</v>
      </c>
      <c r="AM1807" t="s">
        <v>61</v>
      </c>
      <c r="AN1807" t="s">
        <v>61</v>
      </c>
      <c r="AO1807" t="s">
        <v>61</v>
      </c>
      <c r="AP1807">
        <v>1</v>
      </c>
      <c r="AQ1807" t="str">
        <f t="shared" si="115"/>
        <v>ACCT</v>
      </c>
      <c r="AR1807" t="str">
        <f t="shared" si="115"/>
        <v>3100</v>
      </c>
      <c r="AS1807" t="str">
        <f t="shared" si="112"/>
        <v>Zhao</v>
      </c>
      <c r="AT1807" t="str">
        <f t="shared" si="113"/>
        <v>ACCT3100Zhao Yan Shu</v>
      </c>
      <c r="AU1807" t="str">
        <f t="shared" si="114"/>
        <v>ACCT3100-2</v>
      </c>
      <c r="AV1807" t="s">
        <v>3161</v>
      </c>
      <c r="AW1807" t="s">
        <v>3177</v>
      </c>
      <c r="AX1807" t="s">
        <v>3178</v>
      </c>
    </row>
    <row r="1808" spans="1:50" x14ac:dyDescent="0.2">
      <c r="A1808" t="s">
        <v>746</v>
      </c>
      <c r="B1808" t="s">
        <v>747</v>
      </c>
      <c r="C1808">
        <v>3100</v>
      </c>
      <c r="D1808">
        <v>3</v>
      </c>
      <c r="E1808">
        <v>108</v>
      </c>
      <c r="F1808">
        <v>7.2</v>
      </c>
      <c r="G1808">
        <v>0</v>
      </c>
      <c r="H1808">
        <v>0</v>
      </c>
      <c r="I1808">
        <v>0</v>
      </c>
      <c r="J1808">
        <v>0</v>
      </c>
      <c r="K1808">
        <v>7.2</v>
      </c>
      <c r="L1808">
        <v>36</v>
      </c>
      <c r="M1808">
        <v>0</v>
      </c>
      <c r="N1808">
        <v>0</v>
      </c>
      <c r="O1808">
        <v>0</v>
      </c>
      <c r="P1808">
        <v>36</v>
      </c>
      <c r="Q1808">
        <v>35</v>
      </c>
      <c r="R1808" s="3">
        <v>1.0286</v>
      </c>
      <c r="S1808">
        <v>0</v>
      </c>
      <c r="T1808">
        <v>0</v>
      </c>
      <c r="U1808" t="s">
        <v>754</v>
      </c>
      <c r="V1808" t="s">
        <v>113</v>
      </c>
      <c r="W1808" s="4">
        <v>0.6875</v>
      </c>
      <c r="X1808" s="4">
        <v>0.73958333333333337</v>
      </c>
      <c r="Y1808" t="s">
        <v>229</v>
      </c>
      <c r="Z1808" t="s">
        <v>757</v>
      </c>
      <c r="AA1808">
        <v>47</v>
      </c>
      <c r="AB1808" t="s">
        <v>5562</v>
      </c>
      <c r="AC1808">
        <v>2</v>
      </c>
      <c r="AD1808">
        <v>2</v>
      </c>
      <c r="AE1808">
        <v>3</v>
      </c>
      <c r="AF1808">
        <v>3</v>
      </c>
      <c r="AG1808">
        <v>3</v>
      </c>
      <c r="AH1808">
        <v>0</v>
      </c>
      <c r="AI1808">
        <v>0</v>
      </c>
      <c r="AJ1808">
        <v>96672</v>
      </c>
      <c r="AK1808" t="s">
        <v>61</v>
      </c>
      <c r="AL1808" t="s">
        <v>61</v>
      </c>
      <c r="AM1808" t="s">
        <v>61</v>
      </c>
      <c r="AN1808" t="s">
        <v>61</v>
      </c>
      <c r="AO1808" t="s">
        <v>61</v>
      </c>
      <c r="AP1808">
        <v>1</v>
      </c>
      <c r="AQ1808" t="str">
        <f t="shared" si="115"/>
        <v>ACCT</v>
      </c>
      <c r="AR1808" t="str">
        <f t="shared" si="115"/>
        <v>3100</v>
      </c>
      <c r="AS1808" t="str">
        <f t="shared" si="112"/>
        <v>Yava</v>
      </c>
      <c r="AT1808" t="str">
        <f t="shared" si="113"/>
        <v xml:space="preserve">ACCT3100Yavari Asad </v>
      </c>
      <c r="AU1808" t="str">
        <f t="shared" si="114"/>
        <v>ACCT3100-3</v>
      </c>
      <c r="AV1808" t="s">
        <v>3163</v>
      </c>
      <c r="AW1808" t="s">
        <v>3164</v>
      </c>
    </row>
    <row r="1809" spans="1:50" x14ac:dyDescent="0.2">
      <c r="A1809" t="s">
        <v>746</v>
      </c>
      <c r="B1809" t="s">
        <v>747</v>
      </c>
      <c r="C1809">
        <v>3100</v>
      </c>
      <c r="D1809">
        <v>4</v>
      </c>
      <c r="E1809">
        <v>75</v>
      </c>
      <c r="F1809">
        <v>5</v>
      </c>
      <c r="G1809">
        <v>0</v>
      </c>
      <c r="H1809">
        <v>0</v>
      </c>
      <c r="I1809">
        <v>0</v>
      </c>
      <c r="J1809">
        <v>0.2</v>
      </c>
      <c r="K1809">
        <v>5</v>
      </c>
      <c r="L1809">
        <v>25</v>
      </c>
      <c r="M1809">
        <v>0</v>
      </c>
      <c r="N1809">
        <v>1</v>
      </c>
      <c r="O1809">
        <v>2</v>
      </c>
      <c r="P1809">
        <v>27</v>
      </c>
      <c r="Q1809">
        <v>35</v>
      </c>
      <c r="R1809" s="3">
        <v>0.71430000000000005</v>
      </c>
      <c r="S1809">
        <v>0</v>
      </c>
      <c r="T1809">
        <v>6</v>
      </c>
      <c r="U1809" t="s">
        <v>754</v>
      </c>
      <c r="V1809" t="s">
        <v>121</v>
      </c>
      <c r="W1809" s="4">
        <v>0.75</v>
      </c>
      <c r="X1809" s="4">
        <v>0.86458333333333337</v>
      </c>
      <c r="Y1809" t="s">
        <v>229</v>
      </c>
      <c r="Z1809" t="s">
        <v>758</v>
      </c>
      <c r="AA1809">
        <v>40</v>
      </c>
      <c r="AB1809" t="s">
        <v>5571</v>
      </c>
      <c r="AC1809">
        <v>2</v>
      </c>
      <c r="AD1809">
        <v>2</v>
      </c>
      <c r="AE1809">
        <v>3</v>
      </c>
      <c r="AF1809">
        <v>9</v>
      </c>
      <c r="AG1809">
        <v>6</v>
      </c>
      <c r="AH1809">
        <v>1</v>
      </c>
      <c r="AI1809">
        <v>2</v>
      </c>
      <c r="AJ1809">
        <v>97460</v>
      </c>
      <c r="AK1809" t="s">
        <v>61</v>
      </c>
      <c r="AL1809" t="s">
        <v>61</v>
      </c>
      <c r="AM1809" t="s">
        <v>61</v>
      </c>
      <c r="AN1809" t="s">
        <v>61</v>
      </c>
      <c r="AO1809" t="s">
        <v>61</v>
      </c>
      <c r="AP1809">
        <v>1</v>
      </c>
      <c r="AQ1809" t="str">
        <f t="shared" si="115"/>
        <v>ACCT</v>
      </c>
      <c r="AR1809" t="str">
        <f t="shared" si="115"/>
        <v>3100</v>
      </c>
      <c r="AS1809" t="str">
        <f t="shared" si="112"/>
        <v>Aren</v>
      </c>
      <c r="AT1809" t="str">
        <f t="shared" si="113"/>
        <v>ACCT3100Arenz David Glenn</v>
      </c>
      <c r="AU1809" t="str">
        <f t="shared" si="114"/>
        <v>ACCT3100-4</v>
      </c>
      <c r="AV1809" t="s">
        <v>3179</v>
      </c>
      <c r="AW1809" t="s">
        <v>2553</v>
      </c>
      <c r="AX1809" t="s">
        <v>3180</v>
      </c>
    </row>
    <row r="1810" spans="1:50" x14ac:dyDescent="0.2">
      <c r="A1810" t="s">
        <v>746</v>
      </c>
      <c r="B1810" t="s">
        <v>747</v>
      </c>
      <c r="C1810">
        <v>3100</v>
      </c>
      <c r="D1810" t="s">
        <v>125</v>
      </c>
      <c r="E1810">
        <v>375</v>
      </c>
      <c r="F1810">
        <v>25</v>
      </c>
      <c r="G1810">
        <v>0</v>
      </c>
      <c r="H1810">
        <v>0</v>
      </c>
      <c r="I1810">
        <v>0.2</v>
      </c>
      <c r="J1810">
        <v>1</v>
      </c>
      <c r="K1810">
        <v>25</v>
      </c>
      <c r="L1810">
        <v>125</v>
      </c>
      <c r="M1810">
        <v>1</v>
      </c>
      <c r="N1810">
        <v>5</v>
      </c>
      <c r="O1810">
        <v>5</v>
      </c>
      <c r="P1810">
        <v>130</v>
      </c>
      <c r="Q1810">
        <v>140</v>
      </c>
      <c r="R1810" s="3">
        <v>0.92859999999999998</v>
      </c>
      <c r="S1810">
        <v>0</v>
      </c>
      <c r="T1810">
        <v>15</v>
      </c>
      <c r="AQ1810" t="str">
        <f t="shared" si="115"/>
        <v>ACCT</v>
      </c>
      <c r="AR1810" t="str">
        <f t="shared" si="115"/>
        <v>3100</v>
      </c>
      <c r="AS1810" t="str">
        <f t="shared" si="112"/>
        <v/>
      </c>
      <c r="AT1810" t="str">
        <f t="shared" si="113"/>
        <v>ACCT3100</v>
      </c>
      <c r="AU1810" t="str">
        <f t="shared" si="114"/>
        <v>ACCT3100-***** CRSE TOTAL</v>
      </c>
    </row>
    <row r="1811" spans="1:50" x14ac:dyDescent="0.2">
      <c r="A1811" t="s">
        <v>746</v>
      </c>
      <c r="B1811" t="s">
        <v>747</v>
      </c>
      <c r="C1811" t="s">
        <v>759</v>
      </c>
      <c r="D1811">
        <v>1</v>
      </c>
      <c r="E1811">
        <v>69</v>
      </c>
      <c r="F1811">
        <v>4.5999999999999996</v>
      </c>
      <c r="G1811">
        <v>0</v>
      </c>
      <c r="H1811">
        <v>0</v>
      </c>
      <c r="I1811">
        <v>0</v>
      </c>
      <c r="J1811">
        <v>0.4</v>
      </c>
      <c r="K1811">
        <v>4.5999999999999996</v>
      </c>
      <c r="L1811">
        <v>23</v>
      </c>
      <c r="M1811">
        <v>0</v>
      </c>
      <c r="N1811">
        <v>2</v>
      </c>
      <c r="O1811">
        <v>0</v>
      </c>
      <c r="P1811">
        <v>23</v>
      </c>
      <c r="Q1811">
        <v>35</v>
      </c>
      <c r="R1811" s="3">
        <v>0.65710000000000002</v>
      </c>
      <c r="S1811">
        <v>0</v>
      </c>
      <c r="T1811">
        <v>0</v>
      </c>
      <c r="U1811" t="s">
        <v>760</v>
      </c>
      <c r="V1811" t="s">
        <v>113</v>
      </c>
      <c r="W1811" s="4">
        <v>0.51041666666666663</v>
      </c>
      <c r="X1811" s="4">
        <v>0.5625</v>
      </c>
      <c r="Y1811" t="s">
        <v>229</v>
      </c>
      <c r="Z1811" t="s">
        <v>761</v>
      </c>
      <c r="AA1811">
        <v>60</v>
      </c>
      <c r="AB1811" t="s">
        <v>5569</v>
      </c>
      <c r="AC1811">
        <v>4</v>
      </c>
      <c r="AD1811">
        <v>2</v>
      </c>
      <c r="AE1811">
        <v>3</v>
      </c>
      <c r="AF1811">
        <v>2</v>
      </c>
      <c r="AG1811">
        <v>1</v>
      </c>
      <c r="AH1811">
        <v>0</v>
      </c>
      <c r="AI1811">
        <v>1</v>
      </c>
      <c r="AJ1811">
        <v>92430</v>
      </c>
      <c r="AK1811" t="s">
        <v>61</v>
      </c>
      <c r="AL1811" t="s">
        <v>61</v>
      </c>
      <c r="AM1811" t="s">
        <v>61</v>
      </c>
      <c r="AN1811" t="s">
        <v>61</v>
      </c>
      <c r="AO1811" t="s">
        <v>61</v>
      </c>
      <c r="AP1811">
        <v>1</v>
      </c>
      <c r="AQ1811" t="str">
        <f t="shared" si="115"/>
        <v>ACCT</v>
      </c>
      <c r="AR1811" t="str">
        <f t="shared" si="115"/>
        <v>3200A</v>
      </c>
      <c r="AS1811" t="str">
        <f t="shared" si="112"/>
        <v xml:space="preserve">Cao </v>
      </c>
      <c r="AT1811" t="str">
        <f t="shared" si="113"/>
        <v xml:space="preserve">ACCT3200ACao Yiting </v>
      </c>
      <c r="AU1811" t="str">
        <f t="shared" si="114"/>
        <v>ACCT3200A-1</v>
      </c>
      <c r="AV1811" t="s">
        <v>3175</v>
      </c>
      <c r="AW1811" t="s">
        <v>3176</v>
      </c>
    </row>
    <row r="1812" spans="1:50" x14ac:dyDescent="0.2">
      <c r="A1812" t="s">
        <v>746</v>
      </c>
      <c r="B1812" t="s">
        <v>747</v>
      </c>
      <c r="C1812" t="s">
        <v>759</v>
      </c>
      <c r="D1812">
        <v>2</v>
      </c>
      <c r="E1812">
        <v>93</v>
      </c>
      <c r="F1812">
        <v>6.2</v>
      </c>
      <c r="G1812">
        <v>6</v>
      </c>
      <c r="H1812">
        <v>0.5</v>
      </c>
      <c r="I1812">
        <v>0.2</v>
      </c>
      <c r="J1812">
        <v>0.45</v>
      </c>
      <c r="K1812">
        <v>6.7</v>
      </c>
      <c r="L1812">
        <v>33</v>
      </c>
      <c r="M1812">
        <v>1</v>
      </c>
      <c r="N1812">
        <v>2</v>
      </c>
      <c r="O1812">
        <v>0</v>
      </c>
      <c r="P1812">
        <v>33</v>
      </c>
      <c r="Q1812">
        <v>35</v>
      </c>
      <c r="R1812" s="3">
        <v>0.94289999999999996</v>
      </c>
      <c r="S1812">
        <v>0</v>
      </c>
      <c r="T1812">
        <v>0</v>
      </c>
      <c r="U1812" t="s">
        <v>760</v>
      </c>
      <c r="V1812" t="s">
        <v>111</v>
      </c>
      <c r="W1812" s="4">
        <v>0.4513888888888889</v>
      </c>
      <c r="X1812" s="4">
        <v>0.50347222222222221</v>
      </c>
      <c r="Y1812" t="s">
        <v>229</v>
      </c>
      <c r="Z1812" t="s">
        <v>388</v>
      </c>
      <c r="AA1812">
        <v>35</v>
      </c>
      <c r="AB1812" t="s">
        <v>5572</v>
      </c>
      <c r="AC1812">
        <v>4</v>
      </c>
      <c r="AD1812">
        <v>2</v>
      </c>
      <c r="AE1812">
        <v>3</v>
      </c>
      <c r="AF1812">
        <v>4</v>
      </c>
      <c r="AG1812">
        <v>4</v>
      </c>
      <c r="AH1812">
        <v>0</v>
      </c>
      <c r="AI1812">
        <v>0</v>
      </c>
      <c r="AJ1812">
        <v>92431</v>
      </c>
      <c r="AK1812" t="s">
        <v>61</v>
      </c>
      <c r="AL1812" t="s">
        <v>61</v>
      </c>
      <c r="AM1812" t="s">
        <v>61</v>
      </c>
      <c r="AN1812" t="s">
        <v>61</v>
      </c>
      <c r="AO1812" t="s">
        <v>61</v>
      </c>
      <c r="AP1812">
        <v>1</v>
      </c>
      <c r="AQ1812" t="str">
        <f t="shared" si="115"/>
        <v>ACCT</v>
      </c>
      <c r="AR1812" t="str">
        <f t="shared" si="115"/>
        <v>3200A</v>
      </c>
      <c r="AS1812" t="str">
        <f t="shared" si="112"/>
        <v xml:space="preserve">Lau </v>
      </c>
      <c r="AT1812" t="str">
        <f t="shared" si="113"/>
        <v>ACCT3200ALau Tinwah R</v>
      </c>
      <c r="AU1812" t="str">
        <f t="shared" si="114"/>
        <v>ACCT3200A-2</v>
      </c>
      <c r="AV1812" t="s">
        <v>3181</v>
      </c>
      <c r="AW1812" t="s">
        <v>3182</v>
      </c>
      <c r="AX1812" t="s">
        <v>2912</v>
      </c>
    </row>
    <row r="1813" spans="1:50" x14ac:dyDescent="0.2">
      <c r="A1813" t="s">
        <v>746</v>
      </c>
      <c r="B1813" t="s">
        <v>747</v>
      </c>
      <c r="C1813" t="s">
        <v>759</v>
      </c>
      <c r="D1813">
        <v>3</v>
      </c>
      <c r="E1813">
        <v>105</v>
      </c>
      <c r="F1813">
        <v>7</v>
      </c>
      <c r="G1813">
        <v>0</v>
      </c>
      <c r="H1813">
        <v>0</v>
      </c>
      <c r="I1813">
        <v>0.2</v>
      </c>
      <c r="J1813">
        <v>0</v>
      </c>
      <c r="K1813">
        <v>7</v>
      </c>
      <c r="L1813">
        <v>35</v>
      </c>
      <c r="M1813">
        <v>1</v>
      </c>
      <c r="N1813">
        <v>0</v>
      </c>
      <c r="O1813">
        <v>0</v>
      </c>
      <c r="P1813">
        <v>35</v>
      </c>
      <c r="Q1813">
        <v>35</v>
      </c>
      <c r="R1813" s="3">
        <v>1</v>
      </c>
      <c r="S1813">
        <v>0</v>
      </c>
      <c r="T1813">
        <v>0</v>
      </c>
      <c r="U1813" t="s">
        <v>760</v>
      </c>
      <c r="V1813" t="s">
        <v>115</v>
      </c>
      <c r="W1813" s="4">
        <v>0.75</v>
      </c>
      <c r="X1813" s="4">
        <v>0.86458333333333337</v>
      </c>
      <c r="Y1813" t="s">
        <v>229</v>
      </c>
      <c r="Z1813" t="s">
        <v>762</v>
      </c>
      <c r="AA1813">
        <v>48</v>
      </c>
      <c r="AB1813" t="s">
        <v>5573</v>
      </c>
      <c r="AC1813">
        <v>4</v>
      </c>
      <c r="AD1813">
        <v>2</v>
      </c>
      <c r="AE1813">
        <v>3</v>
      </c>
      <c r="AF1813">
        <v>2</v>
      </c>
      <c r="AG1813">
        <v>2</v>
      </c>
      <c r="AH1813">
        <v>0</v>
      </c>
      <c r="AI1813">
        <v>0</v>
      </c>
      <c r="AJ1813">
        <v>92432</v>
      </c>
      <c r="AK1813" t="s">
        <v>61</v>
      </c>
      <c r="AL1813" t="s">
        <v>61</v>
      </c>
      <c r="AM1813" t="s">
        <v>61</v>
      </c>
      <c r="AN1813" t="s">
        <v>61</v>
      </c>
      <c r="AO1813" t="s">
        <v>61</v>
      </c>
      <c r="AP1813">
        <v>1</v>
      </c>
      <c r="AQ1813" t="str">
        <f t="shared" si="115"/>
        <v>ACCT</v>
      </c>
      <c r="AR1813" t="str">
        <f t="shared" si="115"/>
        <v>3200A</v>
      </c>
      <c r="AS1813" t="str">
        <f t="shared" si="112"/>
        <v>Cane</v>
      </c>
      <c r="AT1813" t="str">
        <f t="shared" si="113"/>
        <v>ACCT3200ACanevari Mark L</v>
      </c>
      <c r="AU1813" t="str">
        <f t="shared" si="114"/>
        <v>ACCT3200A-3</v>
      </c>
      <c r="AV1813" t="s">
        <v>3183</v>
      </c>
      <c r="AW1813" t="s">
        <v>2376</v>
      </c>
      <c r="AX1813" t="s">
        <v>2483</v>
      </c>
    </row>
    <row r="1814" spans="1:50" x14ac:dyDescent="0.2">
      <c r="A1814" t="s">
        <v>746</v>
      </c>
      <c r="B1814" t="s">
        <v>747</v>
      </c>
      <c r="C1814" t="s">
        <v>759</v>
      </c>
      <c r="D1814">
        <v>4</v>
      </c>
      <c r="E1814">
        <v>87</v>
      </c>
      <c r="F1814">
        <v>5.8</v>
      </c>
      <c r="G1814">
        <v>0</v>
      </c>
      <c r="H1814">
        <v>0</v>
      </c>
      <c r="I1814">
        <v>0</v>
      </c>
      <c r="J1814">
        <v>0.2</v>
      </c>
      <c r="K1814">
        <v>5.8</v>
      </c>
      <c r="L1814">
        <v>29</v>
      </c>
      <c r="M1814">
        <v>0</v>
      </c>
      <c r="N1814">
        <v>1</v>
      </c>
      <c r="O1814">
        <v>0</v>
      </c>
      <c r="P1814">
        <v>29</v>
      </c>
      <c r="Q1814">
        <v>35</v>
      </c>
      <c r="R1814" s="3">
        <v>0.8286</v>
      </c>
      <c r="S1814">
        <v>0</v>
      </c>
      <c r="T1814">
        <v>0</v>
      </c>
      <c r="U1814" t="s">
        <v>760</v>
      </c>
      <c r="Y1814" t="s">
        <v>166</v>
      </c>
      <c r="Z1814" t="s">
        <v>167</v>
      </c>
      <c r="AA1814">
        <v>999</v>
      </c>
      <c r="AB1814" t="s">
        <v>5574</v>
      </c>
      <c r="AC1814">
        <v>4</v>
      </c>
      <c r="AD1814">
        <v>2</v>
      </c>
      <c r="AE1814">
        <v>3</v>
      </c>
      <c r="AF1814">
        <v>4</v>
      </c>
      <c r="AG1814">
        <v>2</v>
      </c>
      <c r="AH1814">
        <v>1</v>
      </c>
      <c r="AI1814">
        <v>1</v>
      </c>
      <c r="AJ1814">
        <v>92433</v>
      </c>
      <c r="AK1814" t="s">
        <v>61</v>
      </c>
      <c r="AL1814" t="s">
        <v>61</v>
      </c>
      <c r="AM1814" t="s">
        <v>61</v>
      </c>
      <c r="AN1814" t="s">
        <v>61</v>
      </c>
      <c r="AO1814" t="s">
        <v>168</v>
      </c>
      <c r="AP1814">
        <v>1</v>
      </c>
      <c r="AQ1814" t="str">
        <f t="shared" si="115"/>
        <v>ACCT</v>
      </c>
      <c r="AR1814" t="str">
        <f t="shared" si="115"/>
        <v>3200A</v>
      </c>
      <c r="AS1814" t="str">
        <f t="shared" si="112"/>
        <v>Hull</v>
      </c>
      <c r="AT1814" t="str">
        <f t="shared" si="113"/>
        <v>ACCT3200AHull Kurt Matthew</v>
      </c>
      <c r="AU1814" t="str">
        <f t="shared" si="114"/>
        <v>ACCT3200A-4</v>
      </c>
      <c r="AV1814" t="s">
        <v>2720</v>
      </c>
      <c r="AW1814" t="s">
        <v>3184</v>
      </c>
      <c r="AX1814" t="s">
        <v>2998</v>
      </c>
    </row>
    <row r="1815" spans="1:50" x14ac:dyDescent="0.2">
      <c r="A1815" t="s">
        <v>746</v>
      </c>
      <c r="B1815" t="s">
        <v>747</v>
      </c>
      <c r="C1815" t="s">
        <v>759</v>
      </c>
      <c r="D1815">
        <v>5</v>
      </c>
      <c r="E1815">
        <v>75</v>
      </c>
      <c r="F1815">
        <v>5</v>
      </c>
      <c r="G1815">
        <v>0</v>
      </c>
      <c r="H1815">
        <v>0</v>
      </c>
      <c r="I1815">
        <v>0.2</v>
      </c>
      <c r="J1815">
        <v>0</v>
      </c>
      <c r="K1815">
        <v>5</v>
      </c>
      <c r="L1815">
        <v>25</v>
      </c>
      <c r="M1815">
        <v>1</v>
      </c>
      <c r="N1815">
        <v>0</v>
      </c>
      <c r="O1815">
        <v>0</v>
      </c>
      <c r="P1815">
        <v>25</v>
      </c>
      <c r="Q1815">
        <v>35</v>
      </c>
      <c r="R1815" s="3">
        <v>0.71430000000000005</v>
      </c>
      <c r="S1815">
        <v>0</v>
      </c>
      <c r="T1815">
        <v>0</v>
      </c>
      <c r="U1815" t="s">
        <v>760</v>
      </c>
      <c r="V1815" t="s">
        <v>111</v>
      </c>
      <c r="W1815" s="4">
        <v>0.3923611111111111</v>
      </c>
      <c r="X1815" s="4">
        <v>0.44444444444444442</v>
      </c>
      <c r="Y1815" t="s">
        <v>155</v>
      </c>
      <c r="Z1815">
        <v>334</v>
      </c>
      <c r="AA1815">
        <v>50</v>
      </c>
      <c r="AB1815" t="s">
        <v>5572</v>
      </c>
      <c r="AC1815">
        <v>4</v>
      </c>
      <c r="AD1815">
        <v>2</v>
      </c>
      <c r="AE1815">
        <v>3</v>
      </c>
      <c r="AF1815">
        <v>5</v>
      </c>
      <c r="AG1815">
        <v>4</v>
      </c>
      <c r="AH1815">
        <v>0</v>
      </c>
      <c r="AI1815">
        <v>1</v>
      </c>
      <c r="AJ1815">
        <v>92434</v>
      </c>
      <c r="AK1815" t="s">
        <v>61</v>
      </c>
      <c r="AL1815" t="s">
        <v>61</v>
      </c>
      <c r="AM1815" t="s">
        <v>61</v>
      </c>
      <c r="AN1815" t="s">
        <v>61</v>
      </c>
      <c r="AO1815" t="s">
        <v>61</v>
      </c>
      <c r="AP1815">
        <v>1</v>
      </c>
      <c r="AQ1815" t="str">
        <f t="shared" si="115"/>
        <v>ACCT</v>
      </c>
      <c r="AR1815" t="str">
        <f t="shared" si="115"/>
        <v>3200A</v>
      </c>
      <c r="AS1815" t="str">
        <f t="shared" si="112"/>
        <v xml:space="preserve">Lau </v>
      </c>
      <c r="AT1815" t="str">
        <f t="shared" si="113"/>
        <v>ACCT3200ALau Tinwah R</v>
      </c>
      <c r="AU1815" t="str">
        <f t="shared" si="114"/>
        <v>ACCT3200A-5</v>
      </c>
      <c r="AV1815" t="s">
        <v>3181</v>
      </c>
      <c r="AW1815" t="s">
        <v>3182</v>
      </c>
      <c r="AX1815" t="s">
        <v>2912</v>
      </c>
    </row>
    <row r="1816" spans="1:50" x14ac:dyDescent="0.2">
      <c r="A1816" t="s">
        <v>746</v>
      </c>
      <c r="B1816" t="s">
        <v>747</v>
      </c>
      <c r="C1816" t="s">
        <v>759</v>
      </c>
      <c r="D1816">
        <v>6</v>
      </c>
      <c r="E1816">
        <v>84</v>
      </c>
      <c r="F1816">
        <v>5.6</v>
      </c>
      <c r="G1816">
        <v>0</v>
      </c>
      <c r="H1816">
        <v>0</v>
      </c>
      <c r="I1816">
        <v>0.2</v>
      </c>
      <c r="J1816">
        <v>0.2</v>
      </c>
      <c r="K1816">
        <v>5.6</v>
      </c>
      <c r="L1816">
        <v>28</v>
      </c>
      <c r="M1816">
        <v>1</v>
      </c>
      <c r="N1816">
        <v>1</v>
      </c>
      <c r="O1816">
        <v>0</v>
      </c>
      <c r="P1816">
        <v>28</v>
      </c>
      <c r="Q1816">
        <v>35</v>
      </c>
      <c r="R1816" s="3">
        <v>0.8</v>
      </c>
      <c r="S1816">
        <v>0</v>
      </c>
      <c r="T1816">
        <v>0</v>
      </c>
      <c r="U1816" t="s">
        <v>760</v>
      </c>
      <c r="V1816" t="s">
        <v>118</v>
      </c>
      <c r="W1816" s="4">
        <v>0.75</v>
      </c>
      <c r="X1816" s="4">
        <v>0.86458333333333337</v>
      </c>
      <c r="Y1816" t="s">
        <v>763</v>
      </c>
      <c r="Z1816" t="s">
        <v>764</v>
      </c>
      <c r="AA1816">
        <v>32</v>
      </c>
      <c r="AB1816" t="s">
        <v>5571</v>
      </c>
      <c r="AC1816">
        <v>4</v>
      </c>
      <c r="AD1816">
        <v>2</v>
      </c>
      <c r="AE1816">
        <v>3</v>
      </c>
      <c r="AF1816">
        <v>2</v>
      </c>
      <c r="AG1816">
        <v>2</v>
      </c>
      <c r="AH1816">
        <v>0</v>
      </c>
      <c r="AI1816">
        <v>0</v>
      </c>
      <c r="AJ1816">
        <v>92435</v>
      </c>
      <c r="AK1816" t="s">
        <v>61</v>
      </c>
      <c r="AL1816" t="s">
        <v>61</v>
      </c>
      <c r="AM1816" t="s">
        <v>61</v>
      </c>
      <c r="AN1816" t="s">
        <v>61</v>
      </c>
      <c r="AO1816" t="s">
        <v>61</v>
      </c>
      <c r="AP1816">
        <v>1</v>
      </c>
      <c r="AQ1816" t="str">
        <f t="shared" si="115"/>
        <v>ACCT</v>
      </c>
      <c r="AR1816" t="str">
        <f t="shared" si="115"/>
        <v>3200A</v>
      </c>
      <c r="AS1816" t="str">
        <f t="shared" si="112"/>
        <v>Aren</v>
      </c>
      <c r="AT1816" t="str">
        <f t="shared" si="113"/>
        <v>ACCT3200AArenz David Glenn</v>
      </c>
      <c r="AU1816" t="str">
        <f t="shared" si="114"/>
        <v>ACCT3200A-6</v>
      </c>
      <c r="AV1816" t="s">
        <v>3179</v>
      </c>
      <c r="AW1816" t="s">
        <v>2553</v>
      </c>
      <c r="AX1816" t="s">
        <v>3180</v>
      </c>
    </row>
    <row r="1817" spans="1:50" x14ac:dyDescent="0.2">
      <c r="A1817" t="s">
        <v>746</v>
      </c>
      <c r="B1817" t="s">
        <v>747</v>
      </c>
      <c r="C1817" t="s">
        <v>759</v>
      </c>
      <c r="D1817">
        <v>7</v>
      </c>
      <c r="E1817">
        <v>99</v>
      </c>
      <c r="F1817">
        <v>6.6</v>
      </c>
      <c r="G1817">
        <v>0</v>
      </c>
      <c r="H1817">
        <v>0</v>
      </c>
      <c r="I1817">
        <v>0</v>
      </c>
      <c r="J1817">
        <v>0</v>
      </c>
      <c r="K1817">
        <v>6.6</v>
      </c>
      <c r="L1817">
        <v>33</v>
      </c>
      <c r="M1817">
        <v>0</v>
      </c>
      <c r="N1817">
        <v>0</v>
      </c>
      <c r="O1817">
        <v>0</v>
      </c>
      <c r="P1817">
        <v>33</v>
      </c>
      <c r="Q1817">
        <v>33</v>
      </c>
      <c r="R1817" s="3">
        <v>1</v>
      </c>
      <c r="S1817">
        <v>0</v>
      </c>
      <c r="T1817">
        <v>0</v>
      </c>
      <c r="U1817" t="s">
        <v>760</v>
      </c>
      <c r="V1817" t="s">
        <v>113</v>
      </c>
      <c r="W1817" s="4">
        <v>0.56944444444444442</v>
      </c>
      <c r="X1817" s="4">
        <v>0.62152777777777779</v>
      </c>
      <c r="Y1817" t="s">
        <v>229</v>
      </c>
      <c r="Z1817" t="s">
        <v>230</v>
      </c>
      <c r="AA1817">
        <v>33</v>
      </c>
      <c r="AB1817" t="s">
        <v>5575</v>
      </c>
      <c r="AC1817">
        <v>4</v>
      </c>
      <c r="AD1817">
        <v>2</v>
      </c>
      <c r="AE1817">
        <v>3</v>
      </c>
      <c r="AF1817">
        <v>2</v>
      </c>
      <c r="AG1817">
        <v>1</v>
      </c>
      <c r="AH1817">
        <v>0</v>
      </c>
      <c r="AI1817">
        <v>1</v>
      </c>
      <c r="AJ1817">
        <v>96677</v>
      </c>
      <c r="AK1817" t="s">
        <v>61</v>
      </c>
      <c r="AL1817" t="s">
        <v>61</v>
      </c>
      <c r="AM1817" t="s">
        <v>61</v>
      </c>
      <c r="AN1817" t="s">
        <v>61</v>
      </c>
      <c r="AO1817" t="s">
        <v>61</v>
      </c>
      <c r="AP1817">
        <v>1</v>
      </c>
      <c r="AQ1817" t="str">
        <f t="shared" si="115"/>
        <v>ACCT</v>
      </c>
      <c r="AR1817" t="str">
        <f t="shared" si="115"/>
        <v>3200A</v>
      </c>
      <c r="AS1817" t="str">
        <f t="shared" si="112"/>
        <v>Kloe</v>
      </c>
      <c r="AT1817" t="str">
        <f t="shared" si="113"/>
        <v>ACCT3200AKloezeman Christine H</v>
      </c>
      <c r="AU1817" t="str">
        <f t="shared" si="114"/>
        <v>ACCT3200A-7</v>
      </c>
      <c r="AV1817" t="s">
        <v>3185</v>
      </c>
      <c r="AW1817" t="s">
        <v>2456</v>
      </c>
      <c r="AX1817" t="s">
        <v>117</v>
      </c>
    </row>
    <row r="1818" spans="1:50" x14ac:dyDescent="0.2">
      <c r="A1818" t="s">
        <v>746</v>
      </c>
      <c r="B1818" t="s">
        <v>747</v>
      </c>
      <c r="C1818" t="s">
        <v>759</v>
      </c>
      <c r="D1818">
        <v>8</v>
      </c>
      <c r="E1818">
        <v>39</v>
      </c>
      <c r="F1818">
        <v>2.6</v>
      </c>
      <c r="G1818">
        <v>0</v>
      </c>
      <c r="H1818">
        <v>0</v>
      </c>
      <c r="I1818">
        <v>0</v>
      </c>
      <c r="J1818">
        <v>0</v>
      </c>
      <c r="K1818">
        <v>2.6</v>
      </c>
      <c r="L1818">
        <v>13</v>
      </c>
      <c r="M1818">
        <v>0</v>
      </c>
      <c r="N1818">
        <v>0</v>
      </c>
      <c r="O1818">
        <v>1</v>
      </c>
      <c r="P1818">
        <v>14</v>
      </c>
      <c r="Q1818">
        <v>35</v>
      </c>
      <c r="R1818" s="3">
        <v>0.37140000000000001</v>
      </c>
      <c r="S1818">
        <v>0</v>
      </c>
      <c r="T1818">
        <v>3</v>
      </c>
      <c r="U1818" t="s">
        <v>760</v>
      </c>
      <c r="V1818" t="s">
        <v>120</v>
      </c>
      <c r="W1818" s="4">
        <v>0.75</v>
      </c>
      <c r="X1818" s="4">
        <v>0.86458333333333337</v>
      </c>
      <c r="Y1818" t="s">
        <v>155</v>
      </c>
      <c r="Z1818">
        <v>247</v>
      </c>
      <c r="AA1818">
        <v>42</v>
      </c>
      <c r="AB1818" t="s">
        <v>5576</v>
      </c>
      <c r="AC1818">
        <v>4</v>
      </c>
      <c r="AD1818">
        <v>2</v>
      </c>
      <c r="AE1818">
        <v>3</v>
      </c>
      <c r="AF1818">
        <v>3</v>
      </c>
      <c r="AG1818">
        <v>3</v>
      </c>
      <c r="AH1818">
        <v>0</v>
      </c>
      <c r="AI1818">
        <v>0</v>
      </c>
      <c r="AJ1818">
        <v>96678</v>
      </c>
      <c r="AK1818" t="s">
        <v>61</v>
      </c>
      <c r="AL1818" t="s">
        <v>61</v>
      </c>
      <c r="AM1818" t="s">
        <v>61</v>
      </c>
      <c r="AN1818" t="s">
        <v>61</v>
      </c>
      <c r="AO1818" t="s">
        <v>61</v>
      </c>
      <c r="AP1818">
        <v>1</v>
      </c>
      <c r="AQ1818" t="str">
        <f t="shared" si="115"/>
        <v>ACCT</v>
      </c>
      <c r="AR1818" t="str">
        <f t="shared" si="115"/>
        <v>3200A</v>
      </c>
      <c r="AS1818" t="str">
        <f t="shared" si="112"/>
        <v xml:space="preserve">Kim </v>
      </c>
      <c r="AT1818" t="str">
        <f t="shared" si="113"/>
        <v>ACCT3200AKim Neung J</v>
      </c>
      <c r="AU1818" t="str">
        <f t="shared" si="114"/>
        <v>ACCT3200A-8</v>
      </c>
      <c r="AV1818" t="s">
        <v>10</v>
      </c>
      <c r="AW1818" t="s">
        <v>3186</v>
      </c>
      <c r="AX1818" t="s">
        <v>2419</v>
      </c>
    </row>
    <row r="1819" spans="1:50" x14ac:dyDescent="0.2">
      <c r="A1819" t="s">
        <v>746</v>
      </c>
      <c r="B1819" t="s">
        <v>747</v>
      </c>
      <c r="C1819" t="s">
        <v>759</v>
      </c>
      <c r="D1819">
        <v>9</v>
      </c>
      <c r="E1819">
        <v>33</v>
      </c>
      <c r="F1819">
        <v>2.2000000000000002</v>
      </c>
      <c r="G1819">
        <v>0</v>
      </c>
      <c r="H1819">
        <v>0</v>
      </c>
      <c r="I1819">
        <v>0</v>
      </c>
      <c r="J1819">
        <v>0</v>
      </c>
      <c r="K1819">
        <v>2.2000000000000002</v>
      </c>
      <c r="L1819">
        <v>11</v>
      </c>
      <c r="M1819">
        <v>0</v>
      </c>
      <c r="N1819">
        <v>0</v>
      </c>
      <c r="O1819">
        <v>0</v>
      </c>
      <c r="P1819">
        <v>11</v>
      </c>
      <c r="Q1819">
        <v>35</v>
      </c>
      <c r="R1819" s="3">
        <v>0.31430000000000002</v>
      </c>
      <c r="S1819">
        <v>0</v>
      </c>
      <c r="T1819">
        <v>0</v>
      </c>
      <c r="U1819" t="s">
        <v>760</v>
      </c>
      <c r="V1819" t="s">
        <v>136</v>
      </c>
      <c r="W1819" s="4">
        <v>0.66666666666666663</v>
      </c>
      <c r="X1819" s="4">
        <v>0.78125</v>
      </c>
      <c r="Y1819" t="s">
        <v>229</v>
      </c>
      <c r="Z1819" t="s">
        <v>248</v>
      </c>
      <c r="AA1819">
        <v>48</v>
      </c>
      <c r="AB1819" t="s">
        <v>5577</v>
      </c>
      <c r="AC1819">
        <v>4</v>
      </c>
      <c r="AD1819">
        <v>2</v>
      </c>
      <c r="AE1819">
        <v>3</v>
      </c>
      <c r="AF1819">
        <v>1</v>
      </c>
      <c r="AG1819">
        <v>0</v>
      </c>
      <c r="AH1819">
        <v>1</v>
      </c>
      <c r="AI1819">
        <v>0</v>
      </c>
      <c r="AJ1819">
        <v>96679</v>
      </c>
      <c r="AK1819" t="s">
        <v>61</v>
      </c>
      <c r="AL1819" t="s">
        <v>61</v>
      </c>
      <c r="AM1819" t="s">
        <v>61</v>
      </c>
      <c r="AN1819" t="s">
        <v>61</v>
      </c>
      <c r="AO1819" t="s">
        <v>61</v>
      </c>
      <c r="AP1819">
        <v>1</v>
      </c>
      <c r="AQ1819" t="str">
        <f t="shared" si="115"/>
        <v>ACCT</v>
      </c>
      <c r="AR1819" t="str">
        <f t="shared" si="115"/>
        <v>3200A</v>
      </c>
      <c r="AS1819" t="str">
        <f t="shared" si="112"/>
        <v>Hoss</v>
      </c>
      <c r="AT1819" t="str">
        <f t="shared" si="113"/>
        <v xml:space="preserve">ACCT3200AHossain David </v>
      </c>
      <c r="AU1819" t="str">
        <f t="shared" si="114"/>
        <v>ACCT3200A-9</v>
      </c>
      <c r="AV1819" t="s">
        <v>3187</v>
      </c>
      <c r="AW1819" t="s">
        <v>2553</v>
      </c>
    </row>
    <row r="1820" spans="1:50" x14ac:dyDescent="0.2">
      <c r="A1820" t="s">
        <v>746</v>
      </c>
      <c r="B1820" t="s">
        <v>747</v>
      </c>
      <c r="C1820" t="s">
        <v>759</v>
      </c>
      <c r="D1820" t="s">
        <v>125</v>
      </c>
      <c r="E1820">
        <v>684</v>
      </c>
      <c r="F1820">
        <v>45.6</v>
      </c>
      <c r="G1820">
        <v>6</v>
      </c>
      <c r="H1820">
        <v>0.5</v>
      </c>
      <c r="I1820">
        <v>0.8</v>
      </c>
      <c r="J1820">
        <v>1.25</v>
      </c>
      <c r="K1820">
        <v>46.1</v>
      </c>
      <c r="L1820">
        <v>230</v>
      </c>
      <c r="M1820">
        <v>4</v>
      </c>
      <c r="N1820">
        <v>6</v>
      </c>
      <c r="O1820">
        <v>1</v>
      </c>
      <c r="P1820">
        <v>231</v>
      </c>
      <c r="Q1820">
        <v>313</v>
      </c>
      <c r="R1820" s="3">
        <v>0.73799999999999999</v>
      </c>
      <c r="S1820">
        <v>0</v>
      </c>
      <c r="T1820">
        <v>3</v>
      </c>
      <c r="AQ1820" t="str">
        <f t="shared" si="115"/>
        <v>ACCT</v>
      </c>
      <c r="AR1820" t="str">
        <f t="shared" si="115"/>
        <v>3200A</v>
      </c>
      <c r="AS1820" t="str">
        <f t="shared" si="112"/>
        <v/>
      </c>
      <c r="AT1820" t="str">
        <f t="shared" si="113"/>
        <v>ACCT3200A</v>
      </c>
      <c r="AU1820" t="str">
        <f t="shared" si="114"/>
        <v>ACCT3200A-***** CRSE TOTAL</v>
      </c>
    </row>
    <row r="1821" spans="1:50" x14ac:dyDescent="0.2">
      <c r="A1821" t="s">
        <v>746</v>
      </c>
      <c r="B1821" t="s">
        <v>747</v>
      </c>
      <c r="C1821" t="s">
        <v>765</v>
      </c>
      <c r="D1821">
        <v>1</v>
      </c>
      <c r="E1821">
        <v>90</v>
      </c>
      <c r="F1821">
        <v>6</v>
      </c>
      <c r="G1821">
        <v>3</v>
      </c>
      <c r="H1821">
        <v>0.25</v>
      </c>
      <c r="I1821">
        <v>0.2</v>
      </c>
      <c r="J1821">
        <v>0.25</v>
      </c>
      <c r="K1821">
        <v>6.25</v>
      </c>
      <c r="L1821">
        <v>31</v>
      </c>
      <c r="M1821">
        <v>1</v>
      </c>
      <c r="N1821">
        <v>1</v>
      </c>
      <c r="O1821">
        <v>0</v>
      </c>
      <c r="P1821">
        <v>31</v>
      </c>
      <c r="Q1821">
        <v>33</v>
      </c>
      <c r="R1821" s="3">
        <v>0.93940000000000001</v>
      </c>
      <c r="S1821">
        <v>0</v>
      </c>
      <c r="T1821">
        <v>0</v>
      </c>
      <c r="U1821" t="s">
        <v>766</v>
      </c>
      <c r="V1821" t="s">
        <v>113</v>
      </c>
      <c r="W1821" s="4">
        <v>0.41666666666666669</v>
      </c>
      <c r="X1821" s="4">
        <v>0.4513888888888889</v>
      </c>
      <c r="Y1821" t="s">
        <v>229</v>
      </c>
      <c r="Z1821" t="s">
        <v>376</v>
      </c>
      <c r="AA1821">
        <v>33</v>
      </c>
      <c r="AB1821" t="s">
        <v>5578</v>
      </c>
      <c r="AC1821">
        <v>3</v>
      </c>
      <c r="AD1821">
        <v>2</v>
      </c>
      <c r="AE1821">
        <v>3</v>
      </c>
      <c r="AF1821">
        <v>2</v>
      </c>
      <c r="AG1821">
        <v>2</v>
      </c>
      <c r="AH1821">
        <v>0</v>
      </c>
      <c r="AI1821">
        <v>0</v>
      </c>
      <c r="AJ1821">
        <v>92455</v>
      </c>
      <c r="AK1821" t="s">
        <v>61</v>
      </c>
      <c r="AL1821" t="s">
        <v>61</v>
      </c>
      <c r="AM1821" t="s">
        <v>61</v>
      </c>
      <c r="AN1821" t="s">
        <v>61</v>
      </c>
      <c r="AO1821" t="s">
        <v>117</v>
      </c>
      <c r="AP1821">
        <v>1</v>
      </c>
      <c r="AQ1821" t="str">
        <f t="shared" si="115"/>
        <v>ACCT</v>
      </c>
      <c r="AR1821" t="str">
        <f t="shared" si="115"/>
        <v>3200B</v>
      </c>
      <c r="AS1821" t="str">
        <f t="shared" si="112"/>
        <v>Jame</v>
      </c>
      <c r="AT1821" t="str">
        <f t="shared" si="113"/>
        <v>ACCT3200BJames Marianne L</v>
      </c>
      <c r="AU1821" t="str">
        <f t="shared" si="114"/>
        <v>ACCT3200B-1</v>
      </c>
      <c r="AV1821" t="s">
        <v>2479</v>
      </c>
      <c r="AW1821" t="s">
        <v>3188</v>
      </c>
      <c r="AX1821" t="s">
        <v>2483</v>
      </c>
    </row>
    <row r="1822" spans="1:50" x14ac:dyDescent="0.2">
      <c r="A1822" t="s">
        <v>746</v>
      </c>
      <c r="B1822" t="s">
        <v>747</v>
      </c>
      <c r="C1822" t="s">
        <v>765</v>
      </c>
      <c r="D1822">
        <v>2</v>
      </c>
      <c r="E1822">
        <v>102</v>
      </c>
      <c r="F1822">
        <v>6.8</v>
      </c>
      <c r="G1822">
        <v>3</v>
      </c>
      <c r="H1822">
        <v>0.25</v>
      </c>
      <c r="I1822">
        <v>0</v>
      </c>
      <c r="J1822">
        <v>0</v>
      </c>
      <c r="K1822">
        <v>7.05</v>
      </c>
      <c r="L1822">
        <v>35</v>
      </c>
      <c r="M1822">
        <v>0</v>
      </c>
      <c r="N1822">
        <v>0</v>
      </c>
      <c r="O1822">
        <v>0</v>
      </c>
      <c r="P1822">
        <v>35</v>
      </c>
      <c r="Q1822">
        <v>34</v>
      </c>
      <c r="R1822" s="3">
        <v>1.0294000000000001</v>
      </c>
      <c r="S1822">
        <v>0</v>
      </c>
      <c r="T1822">
        <v>0</v>
      </c>
      <c r="U1822" t="s">
        <v>766</v>
      </c>
      <c r="V1822" t="s">
        <v>111</v>
      </c>
      <c r="W1822" s="4">
        <v>0.4513888888888889</v>
      </c>
      <c r="X1822" s="4">
        <v>0.50347222222222221</v>
      </c>
      <c r="Y1822" t="s">
        <v>229</v>
      </c>
      <c r="Z1822" t="s">
        <v>371</v>
      </c>
      <c r="AA1822">
        <v>34</v>
      </c>
      <c r="AB1822" t="s">
        <v>5576</v>
      </c>
      <c r="AC1822">
        <v>3</v>
      </c>
      <c r="AD1822">
        <v>2</v>
      </c>
      <c r="AE1822">
        <v>3</v>
      </c>
      <c r="AF1822">
        <v>1</v>
      </c>
      <c r="AG1822">
        <v>1</v>
      </c>
      <c r="AH1822">
        <v>0</v>
      </c>
      <c r="AI1822">
        <v>0</v>
      </c>
      <c r="AJ1822">
        <v>92456</v>
      </c>
      <c r="AK1822" t="s">
        <v>61</v>
      </c>
      <c r="AL1822" t="s">
        <v>61</v>
      </c>
      <c r="AM1822" t="s">
        <v>61</v>
      </c>
      <c r="AN1822" t="s">
        <v>61</v>
      </c>
      <c r="AO1822" t="s">
        <v>61</v>
      </c>
      <c r="AP1822">
        <v>1</v>
      </c>
      <c r="AQ1822" t="str">
        <f t="shared" si="115"/>
        <v>ACCT</v>
      </c>
      <c r="AR1822" t="str">
        <f t="shared" si="115"/>
        <v>3200B</v>
      </c>
      <c r="AS1822" t="str">
        <f t="shared" si="112"/>
        <v xml:space="preserve">Kim </v>
      </c>
      <c r="AT1822" t="str">
        <f t="shared" si="113"/>
        <v>ACCT3200BKim Neung J</v>
      </c>
      <c r="AU1822" t="str">
        <f t="shared" si="114"/>
        <v>ACCT3200B-2</v>
      </c>
      <c r="AV1822" t="s">
        <v>10</v>
      </c>
      <c r="AW1822" t="s">
        <v>3186</v>
      </c>
      <c r="AX1822" t="s">
        <v>2419</v>
      </c>
    </row>
    <row r="1823" spans="1:50" x14ac:dyDescent="0.2">
      <c r="A1823" t="s">
        <v>746</v>
      </c>
      <c r="B1823" t="s">
        <v>747</v>
      </c>
      <c r="C1823" t="s">
        <v>765</v>
      </c>
      <c r="D1823">
        <v>3</v>
      </c>
      <c r="E1823">
        <v>102</v>
      </c>
      <c r="F1823">
        <v>6.8</v>
      </c>
      <c r="G1823">
        <v>3</v>
      </c>
      <c r="H1823">
        <v>0.25</v>
      </c>
      <c r="I1823">
        <v>0</v>
      </c>
      <c r="J1823">
        <v>0.65</v>
      </c>
      <c r="K1823">
        <v>7.05</v>
      </c>
      <c r="L1823">
        <v>35</v>
      </c>
      <c r="M1823">
        <v>0</v>
      </c>
      <c r="N1823">
        <v>3</v>
      </c>
      <c r="O1823">
        <v>0</v>
      </c>
      <c r="P1823">
        <v>35</v>
      </c>
      <c r="Q1823">
        <v>35</v>
      </c>
      <c r="R1823" s="3">
        <v>1</v>
      </c>
      <c r="S1823">
        <v>0</v>
      </c>
      <c r="T1823">
        <v>0</v>
      </c>
      <c r="U1823" t="s">
        <v>766</v>
      </c>
      <c r="V1823" t="s">
        <v>111</v>
      </c>
      <c r="W1823" s="4">
        <v>0.3923611111111111</v>
      </c>
      <c r="X1823" s="4">
        <v>0.44444444444444442</v>
      </c>
      <c r="Y1823" t="s">
        <v>229</v>
      </c>
      <c r="Z1823" t="s">
        <v>756</v>
      </c>
      <c r="AA1823">
        <v>35</v>
      </c>
      <c r="AB1823" t="s">
        <v>5576</v>
      </c>
      <c r="AC1823">
        <v>3</v>
      </c>
      <c r="AD1823">
        <v>2</v>
      </c>
      <c r="AE1823">
        <v>3</v>
      </c>
      <c r="AF1823">
        <v>6</v>
      </c>
      <c r="AG1823">
        <v>6</v>
      </c>
      <c r="AH1823">
        <v>0</v>
      </c>
      <c r="AI1823">
        <v>0</v>
      </c>
      <c r="AJ1823">
        <v>92457</v>
      </c>
      <c r="AK1823" t="s">
        <v>61</v>
      </c>
      <c r="AL1823" t="s">
        <v>61</v>
      </c>
      <c r="AM1823" t="s">
        <v>61</v>
      </c>
      <c r="AN1823" t="s">
        <v>61</v>
      </c>
      <c r="AO1823" t="s">
        <v>61</v>
      </c>
      <c r="AP1823">
        <v>1</v>
      </c>
      <c r="AQ1823" t="str">
        <f t="shared" si="115"/>
        <v>ACCT</v>
      </c>
      <c r="AR1823" t="str">
        <f t="shared" si="115"/>
        <v>3200B</v>
      </c>
      <c r="AS1823" t="str">
        <f t="shared" si="112"/>
        <v xml:space="preserve">Kim </v>
      </c>
      <c r="AT1823" t="str">
        <f t="shared" si="113"/>
        <v>ACCT3200BKim Neung J</v>
      </c>
      <c r="AU1823" t="str">
        <f t="shared" si="114"/>
        <v>ACCT3200B-3</v>
      </c>
      <c r="AV1823" t="s">
        <v>10</v>
      </c>
      <c r="AW1823" t="s">
        <v>3186</v>
      </c>
      <c r="AX1823" t="s">
        <v>2419</v>
      </c>
    </row>
    <row r="1824" spans="1:50" x14ac:dyDescent="0.2">
      <c r="A1824" t="s">
        <v>746</v>
      </c>
      <c r="B1824" t="s">
        <v>747</v>
      </c>
      <c r="C1824" t="s">
        <v>765</v>
      </c>
      <c r="D1824">
        <v>4</v>
      </c>
      <c r="E1824">
        <v>99</v>
      </c>
      <c r="F1824">
        <v>6.6</v>
      </c>
      <c r="G1824">
        <v>0</v>
      </c>
      <c r="H1824">
        <v>0</v>
      </c>
      <c r="I1824">
        <v>0</v>
      </c>
      <c r="J1824">
        <v>0.2</v>
      </c>
      <c r="K1824">
        <v>6.6</v>
      </c>
      <c r="L1824">
        <v>33</v>
      </c>
      <c r="M1824">
        <v>0</v>
      </c>
      <c r="N1824">
        <v>1</v>
      </c>
      <c r="O1824">
        <v>1</v>
      </c>
      <c r="P1824">
        <v>34</v>
      </c>
      <c r="Q1824">
        <v>35</v>
      </c>
      <c r="R1824" s="3">
        <v>0.94289999999999996</v>
      </c>
      <c r="S1824">
        <v>0</v>
      </c>
      <c r="T1824">
        <v>3</v>
      </c>
      <c r="U1824" t="s">
        <v>766</v>
      </c>
      <c r="Y1824" t="s">
        <v>166</v>
      </c>
      <c r="Z1824" t="s">
        <v>167</v>
      </c>
      <c r="AA1824">
        <v>999</v>
      </c>
      <c r="AB1824" t="s">
        <v>5568</v>
      </c>
      <c r="AC1824">
        <v>3</v>
      </c>
      <c r="AD1824">
        <v>2</v>
      </c>
      <c r="AE1824">
        <v>3</v>
      </c>
      <c r="AF1824">
        <v>4</v>
      </c>
      <c r="AG1824">
        <v>4</v>
      </c>
      <c r="AH1824">
        <v>0</v>
      </c>
      <c r="AI1824">
        <v>0</v>
      </c>
      <c r="AJ1824">
        <v>92458</v>
      </c>
      <c r="AK1824" t="s">
        <v>61</v>
      </c>
      <c r="AL1824" t="s">
        <v>61</v>
      </c>
      <c r="AM1824" t="s">
        <v>61</v>
      </c>
      <c r="AN1824" t="s">
        <v>61</v>
      </c>
      <c r="AO1824" t="s">
        <v>168</v>
      </c>
      <c r="AP1824">
        <v>1</v>
      </c>
      <c r="AQ1824" t="str">
        <f t="shared" si="115"/>
        <v>ACCT</v>
      </c>
      <c r="AR1824" t="str">
        <f t="shared" si="115"/>
        <v>3200B</v>
      </c>
      <c r="AS1824" t="str">
        <f t="shared" si="112"/>
        <v>Rhee</v>
      </c>
      <c r="AT1824" t="str">
        <f t="shared" si="113"/>
        <v>ACCT3200BRhee Jean Kay</v>
      </c>
      <c r="AU1824" t="str">
        <f t="shared" si="114"/>
        <v>ACCT3200B-4</v>
      </c>
      <c r="AV1824" t="s">
        <v>37</v>
      </c>
      <c r="AW1824" t="s">
        <v>2402</v>
      </c>
      <c r="AX1824" t="s">
        <v>3174</v>
      </c>
    </row>
    <row r="1825" spans="1:50" x14ac:dyDescent="0.2">
      <c r="A1825" t="s">
        <v>746</v>
      </c>
      <c r="B1825" t="s">
        <v>747</v>
      </c>
      <c r="C1825" t="s">
        <v>765</v>
      </c>
      <c r="D1825" t="s">
        <v>125</v>
      </c>
      <c r="E1825">
        <v>393</v>
      </c>
      <c r="F1825">
        <v>26.2</v>
      </c>
      <c r="G1825">
        <v>9</v>
      </c>
      <c r="H1825">
        <v>0.75</v>
      </c>
      <c r="I1825">
        <v>0.2</v>
      </c>
      <c r="J1825">
        <v>1.1000000000000001</v>
      </c>
      <c r="K1825">
        <v>26.95</v>
      </c>
      <c r="L1825">
        <v>134</v>
      </c>
      <c r="M1825">
        <v>1</v>
      </c>
      <c r="N1825">
        <v>5</v>
      </c>
      <c r="O1825">
        <v>1</v>
      </c>
      <c r="P1825">
        <v>135</v>
      </c>
      <c r="Q1825">
        <v>137</v>
      </c>
      <c r="R1825" s="3">
        <v>0.98540000000000005</v>
      </c>
      <c r="S1825">
        <v>0</v>
      </c>
      <c r="T1825">
        <v>3</v>
      </c>
      <c r="AQ1825" t="str">
        <f t="shared" si="115"/>
        <v>ACCT</v>
      </c>
      <c r="AR1825" t="str">
        <f t="shared" si="115"/>
        <v>3200B</v>
      </c>
      <c r="AS1825" t="str">
        <f t="shared" si="112"/>
        <v/>
      </c>
      <c r="AT1825" t="str">
        <f t="shared" si="113"/>
        <v>ACCT3200B</v>
      </c>
      <c r="AU1825" t="str">
        <f t="shared" si="114"/>
        <v>ACCT3200B-***** CRSE TOTAL</v>
      </c>
    </row>
    <row r="1826" spans="1:50" x14ac:dyDescent="0.2">
      <c r="A1826" t="s">
        <v>746</v>
      </c>
      <c r="B1826" t="s">
        <v>747</v>
      </c>
      <c r="C1826">
        <v>3210</v>
      </c>
      <c r="D1826">
        <v>1</v>
      </c>
      <c r="E1826">
        <v>105</v>
      </c>
      <c r="F1826">
        <v>7</v>
      </c>
      <c r="G1826">
        <v>0</v>
      </c>
      <c r="H1826">
        <v>0</v>
      </c>
      <c r="I1826">
        <v>0.2</v>
      </c>
      <c r="J1826">
        <v>0</v>
      </c>
      <c r="K1826">
        <v>7</v>
      </c>
      <c r="L1826">
        <v>35</v>
      </c>
      <c r="M1826">
        <v>1</v>
      </c>
      <c r="N1826">
        <v>0</v>
      </c>
      <c r="O1826">
        <v>0</v>
      </c>
      <c r="P1826">
        <v>35</v>
      </c>
      <c r="Q1826">
        <v>31</v>
      </c>
      <c r="R1826" s="3">
        <v>1.129</v>
      </c>
      <c r="S1826">
        <v>0</v>
      </c>
      <c r="T1826">
        <v>0</v>
      </c>
      <c r="U1826" t="s">
        <v>767</v>
      </c>
      <c r="V1826" t="s">
        <v>113</v>
      </c>
      <c r="W1826" s="4">
        <v>0.51041666666666663</v>
      </c>
      <c r="X1826" s="4">
        <v>0.5625</v>
      </c>
      <c r="Y1826" t="s">
        <v>155</v>
      </c>
      <c r="Z1826">
        <v>246</v>
      </c>
      <c r="AA1826">
        <v>31</v>
      </c>
      <c r="AB1826" t="s">
        <v>5579</v>
      </c>
      <c r="AC1826">
        <v>4</v>
      </c>
      <c r="AD1826">
        <v>2</v>
      </c>
      <c r="AE1826">
        <v>3</v>
      </c>
      <c r="AF1826">
        <v>4</v>
      </c>
      <c r="AG1826">
        <v>4</v>
      </c>
      <c r="AH1826">
        <v>0</v>
      </c>
      <c r="AI1826">
        <v>0</v>
      </c>
      <c r="AJ1826">
        <v>92460</v>
      </c>
      <c r="AK1826" t="s">
        <v>61</v>
      </c>
      <c r="AL1826" t="s">
        <v>61</v>
      </c>
      <c r="AM1826" t="s">
        <v>61</v>
      </c>
      <c r="AN1826" t="s">
        <v>61</v>
      </c>
      <c r="AO1826" t="s">
        <v>61</v>
      </c>
      <c r="AP1826">
        <v>1</v>
      </c>
      <c r="AQ1826" t="str">
        <f t="shared" si="115"/>
        <v>ACCT</v>
      </c>
      <c r="AR1826" t="str">
        <f t="shared" si="115"/>
        <v>3210</v>
      </c>
      <c r="AS1826" t="str">
        <f t="shared" si="112"/>
        <v>Lawr</v>
      </c>
      <c r="AT1826" t="str">
        <f t="shared" si="113"/>
        <v>ACCT3210Lawrie Gretchen R</v>
      </c>
      <c r="AU1826" t="str">
        <f t="shared" si="114"/>
        <v>ACCT3210-1</v>
      </c>
      <c r="AV1826" t="s">
        <v>3189</v>
      </c>
      <c r="AW1826" t="s">
        <v>2837</v>
      </c>
      <c r="AX1826" t="s">
        <v>2912</v>
      </c>
    </row>
    <row r="1827" spans="1:50" x14ac:dyDescent="0.2">
      <c r="A1827" t="s">
        <v>746</v>
      </c>
      <c r="B1827" t="s">
        <v>747</v>
      </c>
      <c r="C1827">
        <v>3210</v>
      </c>
      <c r="D1827">
        <v>2</v>
      </c>
      <c r="E1827">
        <v>105</v>
      </c>
      <c r="F1827">
        <v>7</v>
      </c>
      <c r="G1827">
        <v>6</v>
      </c>
      <c r="H1827">
        <v>0.5</v>
      </c>
      <c r="I1827">
        <v>0</v>
      </c>
      <c r="J1827">
        <v>0.4</v>
      </c>
      <c r="K1827">
        <v>7.5</v>
      </c>
      <c r="L1827">
        <v>37</v>
      </c>
      <c r="M1827">
        <v>0</v>
      </c>
      <c r="N1827">
        <v>2</v>
      </c>
      <c r="O1827">
        <v>0</v>
      </c>
      <c r="P1827">
        <v>37</v>
      </c>
      <c r="Q1827">
        <v>35</v>
      </c>
      <c r="R1827" s="3">
        <v>1.0570999999999999</v>
      </c>
      <c r="S1827">
        <v>0</v>
      </c>
      <c r="T1827">
        <v>0</v>
      </c>
      <c r="U1827" t="s">
        <v>767</v>
      </c>
      <c r="V1827" t="s">
        <v>111</v>
      </c>
      <c r="W1827" s="4">
        <v>0.58333333333333337</v>
      </c>
      <c r="X1827" s="4">
        <v>0.63541666666666663</v>
      </c>
      <c r="Y1827" t="s">
        <v>229</v>
      </c>
      <c r="Z1827" t="s">
        <v>248</v>
      </c>
      <c r="AA1827">
        <v>48</v>
      </c>
      <c r="AB1827" t="s">
        <v>5580</v>
      </c>
      <c r="AC1827">
        <v>4</v>
      </c>
      <c r="AD1827">
        <v>2</v>
      </c>
      <c r="AE1827">
        <v>3</v>
      </c>
      <c r="AF1827">
        <v>4</v>
      </c>
      <c r="AG1827">
        <v>4</v>
      </c>
      <c r="AH1827">
        <v>0</v>
      </c>
      <c r="AI1827">
        <v>0</v>
      </c>
      <c r="AJ1827">
        <v>92461</v>
      </c>
      <c r="AK1827" t="s">
        <v>61</v>
      </c>
      <c r="AL1827" t="s">
        <v>61</v>
      </c>
      <c r="AM1827" t="s">
        <v>61</v>
      </c>
      <c r="AN1827" t="s">
        <v>61</v>
      </c>
      <c r="AO1827" t="s">
        <v>117</v>
      </c>
      <c r="AP1827">
        <v>1</v>
      </c>
      <c r="AQ1827" t="str">
        <f t="shared" si="115"/>
        <v>ACCT</v>
      </c>
      <c r="AR1827" t="str">
        <f t="shared" si="115"/>
        <v>3210</v>
      </c>
      <c r="AS1827" t="str">
        <f t="shared" si="112"/>
        <v>Mons</v>
      </c>
      <c r="AT1827" t="str">
        <f t="shared" si="113"/>
        <v xml:space="preserve">ACCT3210Monsour Edward </v>
      </c>
      <c r="AU1827" t="str">
        <f t="shared" si="114"/>
        <v>ACCT3210-2</v>
      </c>
      <c r="AV1827" t="s">
        <v>3190</v>
      </c>
      <c r="AW1827" t="s">
        <v>2703</v>
      </c>
    </row>
    <row r="1828" spans="1:50" x14ac:dyDescent="0.2">
      <c r="A1828" t="s">
        <v>746</v>
      </c>
      <c r="B1828" t="s">
        <v>747</v>
      </c>
      <c r="C1828">
        <v>3210</v>
      </c>
      <c r="D1828">
        <v>3</v>
      </c>
      <c r="E1828">
        <v>108</v>
      </c>
      <c r="F1828">
        <v>7.2</v>
      </c>
      <c r="G1828">
        <v>3</v>
      </c>
      <c r="H1828">
        <v>0.25</v>
      </c>
      <c r="I1828">
        <v>0</v>
      </c>
      <c r="J1828">
        <v>0.25</v>
      </c>
      <c r="K1828">
        <v>7.45</v>
      </c>
      <c r="L1828">
        <v>37</v>
      </c>
      <c r="M1828">
        <v>0</v>
      </c>
      <c r="N1828">
        <v>1</v>
      </c>
      <c r="O1828">
        <v>0</v>
      </c>
      <c r="P1828">
        <v>37</v>
      </c>
      <c r="Q1828">
        <v>35</v>
      </c>
      <c r="R1828" s="3">
        <v>1.0570999999999999</v>
      </c>
      <c r="S1828">
        <v>0</v>
      </c>
      <c r="T1828">
        <v>0</v>
      </c>
      <c r="U1828" t="s">
        <v>767</v>
      </c>
      <c r="Y1828" t="s">
        <v>166</v>
      </c>
      <c r="Z1828" t="s">
        <v>167</v>
      </c>
      <c r="AA1828">
        <v>999</v>
      </c>
      <c r="AB1828" t="s">
        <v>5580</v>
      </c>
      <c r="AC1828">
        <v>4</v>
      </c>
      <c r="AD1828">
        <v>2</v>
      </c>
      <c r="AE1828">
        <v>3</v>
      </c>
      <c r="AF1828">
        <v>4</v>
      </c>
      <c r="AG1828">
        <v>4</v>
      </c>
      <c r="AH1828">
        <v>0</v>
      </c>
      <c r="AI1828">
        <v>0</v>
      </c>
      <c r="AJ1828">
        <v>92462</v>
      </c>
      <c r="AK1828" t="s">
        <v>61</v>
      </c>
      <c r="AL1828" t="s">
        <v>61</v>
      </c>
      <c r="AM1828" t="s">
        <v>61</v>
      </c>
      <c r="AN1828" t="s">
        <v>61</v>
      </c>
      <c r="AO1828" t="s">
        <v>168</v>
      </c>
      <c r="AP1828">
        <v>1</v>
      </c>
      <c r="AQ1828" t="str">
        <f t="shared" si="115"/>
        <v>ACCT</v>
      </c>
      <c r="AR1828" t="str">
        <f t="shared" si="115"/>
        <v>3210</v>
      </c>
      <c r="AS1828" t="str">
        <f t="shared" si="112"/>
        <v>Mons</v>
      </c>
      <c r="AT1828" t="str">
        <f t="shared" si="113"/>
        <v xml:space="preserve">ACCT3210Monsour Edward </v>
      </c>
      <c r="AU1828" t="str">
        <f t="shared" si="114"/>
        <v>ACCT3210-3</v>
      </c>
      <c r="AV1828" t="s">
        <v>3190</v>
      </c>
      <c r="AW1828" t="s">
        <v>2703</v>
      </c>
    </row>
    <row r="1829" spans="1:50" x14ac:dyDescent="0.2">
      <c r="A1829" t="s">
        <v>746</v>
      </c>
      <c r="B1829" t="s">
        <v>747</v>
      </c>
      <c r="C1829">
        <v>3210</v>
      </c>
      <c r="D1829">
        <v>4</v>
      </c>
      <c r="E1829">
        <v>114</v>
      </c>
      <c r="F1829">
        <v>7.6</v>
      </c>
      <c r="G1829">
        <v>0</v>
      </c>
      <c r="H1829">
        <v>0</v>
      </c>
      <c r="I1829">
        <v>0</v>
      </c>
      <c r="J1829">
        <v>0.4</v>
      </c>
      <c r="K1829">
        <v>7.6</v>
      </c>
      <c r="L1829">
        <v>38</v>
      </c>
      <c r="M1829">
        <v>0</v>
      </c>
      <c r="N1829">
        <v>2</v>
      </c>
      <c r="O1829">
        <v>1</v>
      </c>
      <c r="P1829">
        <v>39</v>
      </c>
      <c r="Q1829">
        <v>35</v>
      </c>
      <c r="R1829" s="3">
        <v>1.0857000000000001</v>
      </c>
      <c r="S1829">
        <v>0</v>
      </c>
      <c r="T1829">
        <v>3</v>
      </c>
      <c r="U1829" t="s">
        <v>767</v>
      </c>
      <c r="V1829" t="s">
        <v>115</v>
      </c>
      <c r="W1829" s="4">
        <v>0.75</v>
      </c>
      <c r="X1829" s="4">
        <v>0.86458333333333337</v>
      </c>
      <c r="Y1829" t="s">
        <v>229</v>
      </c>
      <c r="Z1829" t="s">
        <v>365</v>
      </c>
      <c r="AA1829">
        <v>38</v>
      </c>
      <c r="AB1829" t="s">
        <v>5579</v>
      </c>
      <c r="AC1829">
        <v>4</v>
      </c>
      <c r="AD1829">
        <v>2</v>
      </c>
      <c r="AE1829">
        <v>3</v>
      </c>
      <c r="AF1829">
        <v>4</v>
      </c>
      <c r="AG1829">
        <v>3</v>
      </c>
      <c r="AH1829">
        <v>1</v>
      </c>
      <c r="AI1829">
        <v>0</v>
      </c>
      <c r="AJ1829">
        <v>92463</v>
      </c>
      <c r="AK1829" t="s">
        <v>61</v>
      </c>
      <c r="AL1829" t="s">
        <v>61</v>
      </c>
      <c r="AM1829" t="s">
        <v>61</v>
      </c>
      <c r="AN1829" t="s">
        <v>61</v>
      </c>
      <c r="AO1829" t="s">
        <v>61</v>
      </c>
      <c r="AP1829">
        <v>1</v>
      </c>
      <c r="AQ1829" t="str">
        <f t="shared" si="115"/>
        <v>ACCT</v>
      </c>
      <c r="AR1829" t="str">
        <f t="shared" si="115"/>
        <v>3210</v>
      </c>
      <c r="AS1829" t="str">
        <f t="shared" si="112"/>
        <v>Lawr</v>
      </c>
      <c r="AT1829" t="str">
        <f t="shared" si="113"/>
        <v>ACCT3210Lawrie Gretchen R</v>
      </c>
      <c r="AU1829" t="str">
        <f t="shared" si="114"/>
        <v>ACCT3210-4</v>
      </c>
      <c r="AV1829" t="s">
        <v>3189</v>
      </c>
      <c r="AW1829" t="s">
        <v>2837</v>
      </c>
      <c r="AX1829" t="s">
        <v>2912</v>
      </c>
    </row>
    <row r="1830" spans="1:50" x14ac:dyDescent="0.2">
      <c r="A1830" t="s">
        <v>746</v>
      </c>
      <c r="B1830" t="s">
        <v>747</v>
      </c>
      <c r="C1830">
        <v>3210</v>
      </c>
      <c r="D1830">
        <v>5</v>
      </c>
      <c r="E1830">
        <v>39</v>
      </c>
      <c r="F1830">
        <v>2.6</v>
      </c>
      <c r="G1830">
        <v>6</v>
      </c>
      <c r="H1830">
        <v>0.5</v>
      </c>
      <c r="I1830">
        <v>0.25</v>
      </c>
      <c r="J1830">
        <v>0.45</v>
      </c>
      <c r="K1830">
        <v>3.1</v>
      </c>
      <c r="L1830">
        <v>15</v>
      </c>
      <c r="M1830">
        <v>1</v>
      </c>
      <c r="N1830">
        <v>2</v>
      </c>
      <c r="O1830">
        <v>1</v>
      </c>
      <c r="P1830">
        <v>16</v>
      </c>
      <c r="Q1830">
        <v>30</v>
      </c>
      <c r="R1830" s="3">
        <v>0.5</v>
      </c>
      <c r="S1830">
        <v>0</v>
      </c>
      <c r="T1830">
        <v>3</v>
      </c>
      <c r="U1830" t="s">
        <v>767</v>
      </c>
      <c r="V1830" t="s">
        <v>443</v>
      </c>
      <c r="W1830" s="4">
        <v>0.33333333333333331</v>
      </c>
      <c r="X1830" s="4">
        <v>0.44791666666666669</v>
      </c>
      <c r="Y1830" t="s">
        <v>229</v>
      </c>
      <c r="Z1830" t="s">
        <v>365</v>
      </c>
      <c r="AA1830">
        <v>38</v>
      </c>
      <c r="AB1830" t="s">
        <v>5581</v>
      </c>
      <c r="AC1830">
        <v>4</v>
      </c>
      <c r="AD1830">
        <v>2</v>
      </c>
      <c r="AE1830">
        <v>3</v>
      </c>
      <c r="AF1830">
        <v>6</v>
      </c>
      <c r="AG1830">
        <v>3</v>
      </c>
      <c r="AH1830">
        <v>3</v>
      </c>
      <c r="AI1830">
        <v>0</v>
      </c>
      <c r="AJ1830">
        <v>97035</v>
      </c>
      <c r="AK1830" t="s">
        <v>61</v>
      </c>
      <c r="AL1830" t="s">
        <v>61</v>
      </c>
      <c r="AM1830" t="s">
        <v>61</v>
      </c>
      <c r="AN1830" t="s">
        <v>61</v>
      </c>
      <c r="AO1830" t="s">
        <v>61</v>
      </c>
      <c r="AP1830">
        <v>1</v>
      </c>
      <c r="AQ1830" t="str">
        <f t="shared" si="115"/>
        <v>ACCT</v>
      </c>
      <c r="AR1830" t="str">
        <f t="shared" si="115"/>
        <v>3210</v>
      </c>
      <c r="AS1830" t="str">
        <f t="shared" si="112"/>
        <v>Saha</v>
      </c>
      <c r="AT1830" t="str">
        <f t="shared" si="113"/>
        <v xml:space="preserve">ACCT3210Sahakyan Suren </v>
      </c>
      <c r="AU1830" t="str">
        <f t="shared" si="114"/>
        <v>ACCT3210-5</v>
      </c>
      <c r="AV1830" t="s">
        <v>3191</v>
      </c>
      <c r="AW1830" t="s">
        <v>3192</v>
      </c>
    </row>
    <row r="1831" spans="1:50" x14ac:dyDescent="0.2">
      <c r="A1831" t="s">
        <v>746</v>
      </c>
      <c r="B1831" t="s">
        <v>747</v>
      </c>
      <c r="C1831">
        <v>3210</v>
      </c>
      <c r="D1831" t="s">
        <v>125</v>
      </c>
      <c r="E1831">
        <v>471</v>
      </c>
      <c r="F1831">
        <v>31.4</v>
      </c>
      <c r="G1831">
        <v>15</v>
      </c>
      <c r="H1831">
        <v>1.25</v>
      </c>
      <c r="I1831">
        <v>0.45</v>
      </c>
      <c r="J1831">
        <v>1.5</v>
      </c>
      <c r="K1831">
        <v>32.65</v>
      </c>
      <c r="L1831">
        <v>162</v>
      </c>
      <c r="M1831">
        <v>2</v>
      </c>
      <c r="N1831">
        <v>7</v>
      </c>
      <c r="O1831">
        <v>2</v>
      </c>
      <c r="P1831">
        <v>164</v>
      </c>
      <c r="Q1831">
        <v>166</v>
      </c>
      <c r="R1831" s="3">
        <v>0.98799999999999999</v>
      </c>
      <c r="S1831">
        <v>0</v>
      </c>
      <c r="T1831">
        <v>6</v>
      </c>
      <c r="AQ1831" t="str">
        <f t="shared" si="115"/>
        <v>ACCT</v>
      </c>
      <c r="AR1831" t="str">
        <f t="shared" si="115"/>
        <v>3210</v>
      </c>
      <c r="AS1831" t="str">
        <f t="shared" si="112"/>
        <v/>
      </c>
      <c r="AT1831" t="str">
        <f t="shared" si="113"/>
        <v>ACCT3210</v>
      </c>
      <c r="AU1831" t="str">
        <f t="shared" si="114"/>
        <v>ACCT3210-***** CRSE TOTAL</v>
      </c>
    </row>
    <row r="1832" spans="1:50" x14ac:dyDescent="0.2">
      <c r="A1832" t="s">
        <v>746</v>
      </c>
      <c r="B1832" t="s">
        <v>747</v>
      </c>
      <c r="C1832">
        <v>3220</v>
      </c>
      <c r="D1832">
        <v>1</v>
      </c>
      <c r="E1832">
        <v>84</v>
      </c>
      <c r="F1832">
        <v>5.6</v>
      </c>
      <c r="G1832">
        <v>0</v>
      </c>
      <c r="H1832">
        <v>0</v>
      </c>
      <c r="I1832">
        <v>0</v>
      </c>
      <c r="J1832">
        <v>0.4</v>
      </c>
      <c r="K1832">
        <v>5.6</v>
      </c>
      <c r="L1832">
        <v>28</v>
      </c>
      <c r="M1832">
        <v>0</v>
      </c>
      <c r="N1832">
        <v>2</v>
      </c>
      <c r="O1832">
        <v>0</v>
      </c>
      <c r="P1832">
        <v>28</v>
      </c>
      <c r="Q1832">
        <v>35</v>
      </c>
      <c r="R1832" s="3">
        <v>0.8</v>
      </c>
      <c r="S1832">
        <v>0</v>
      </c>
      <c r="T1832">
        <v>0</v>
      </c>
      <c r="U1832" t="s">
        <v>768</v>
      </c>
      <c r="V1832" t="s">
        <v>113</v>
      </c>
      <c r="W1832" s="4">
        <v>0.51041666666666663</v>
      </c>
      <c r="X1832" s="4">
        <v>0.5625</v>
      </c>
      <c r="Y1832" t="s">
        <v>229</v>
      </c>
      <c r="Z1832" t="s">
        <v>755</v>
      </c>
      <c r="AA1832">
        <v>38</v>
      </c>
      <c r="AB1832" t="s">
        <v>5582</v>
      </c>
      <c r="AC1832">
        <v>3</v>
      </c>
      <c r="AD1832">
        <v>2</v>
      </c>
      <c r="AE1832">
        <v>3</v>
      </c>
      <c r="AF1832">
        <v>2</v>
      </c>
      <c r="AG1832">
        <v>2</v>
      </c>
      <c r="AH1832">
        <v>0</v>
      </c>
      <c r="AI1832">
        <v>0</v>
      </c>
      <c r="AJ1832">
        <v>92464</v>
      </c>
      <c r="AK1832" t="s">
        <v>61</v>
      </c>
      <c r="AL1832" t="s">
        <v>61</v>
      </c>
      <c r="AM1832" t="s">
        <v>61</v>
      </c>
      <c r="AN1832" t="s">
        <v>61</v>
      </c>
      <c r="AO1832" t="s">
        <v>117</v>
      </c>
      <c r="AP1832">
        <v>1</v>
      </c>
      <c r="AQ1832" t="str">
        <f t="shared" si="115"/>
        <v>ACCT</v>
      </c>
      <c r="AR1832" t="str">
        <f t="shared" si="115"/>
        <v>3220</v>
      </c>
      <c r="AS1832" t="str">
        <f t="shared" si="112"/>
        <v>He H</v>
      </c>
      <c r="AT1832" t="str">
        <f t="shared" si="113"/>
        <v xml:space="preserve">ACCT3220He Haihong </v>
      </c>
      <c r="AU1832" t="str">
        <f t="shared" si="114"/>
        <v>ACCT3220-1</v>
      </c>
      <c r="AV1832" t="s">
        <v>3193</v>
      </c>
      <c r="AW1832" t="s">
        <v>3194</v>
      </c>
    </row>
    <row r="1833" spans="1:50" x14ac:dyDescent="0.2">
      <c r="A1833" t="s">
        <v>746</v>
      </c>
      <c r="B1833" t="s">
        <v>747</v>
      </c>
      <c r="C1833">
        <v>3220</v>
      </c>
      <c r="D1833">
        <v>2</v>
      </c>
      <c r="E1833">
        <v>99</v>
      </c>
      <c r="F1833">
        <v>6.6</v>
      </c>
      <c r="G1833">
        <v>0</v>
      </c>
      <c r="H1833">
        <v>0</v>
      </c>
      <c r="I1833">
        <v>0.2</v>
      </c>
      <c r="J1833">
        <v>0.4</v>
      </c>
      <c r="K1833">
        <v>6.6</v>
      </c>
      <c r="L1833">
        <v>33</v>
      </c>
      <c r="M1833">
        <v>1</v>
      </c>
      <c r="N1833">
        <v>2</v>
      </c>
      <c r="O1833">
        <v>0</v>
      </c>
      <c r="P1833">
        <v>33</v>
      </c>
      <c r="Q1833">
        <v>34</v>
      </c>
      <c r="R1833" s="3">
        <v>0.97060000000000002</v>
      </c>
      <c r="S1833">
        <v>0</v>
      </c>
      <c r="T1833">
        <v>0</v>
      </c>
      <c r="U1833" t="s">
        <v>768</v>
      </c>
      <c r="V1833" t="s">
        <v>113</v>
      </c>
      <c r="W1833" s="4">
        <v>0.56944444444444442</v>
      </c>
      <c r="X1833" s="4">
        <v>0.62152777777777779</v>
      </c>
      <c r="Y1833" t="s">
        <v>229</v>
      </c>
      <c r="Z1833" t="s">
        <v>371</v>
      </c>
      <c r="AA1833">
        <v>34</v>
      </c>
      <c r="AB1833" t="s">
        <v>5582</v>
      </c>
      <c r="AC1833">
        <v>3</v>
      </c>
      <c r="AD1833">
        <v>2</v>
      </c>
      <c r="AE1833">
        <v>3</v>
      </c>
      <c r="AF1833">
        <v>1</v>
      </c>
      <c r="AG1833">
        <v>1</v>
      </c>
      <c r="AH1833">
        <v>0</v>
      </c>
      <c r="AI1833">
        <v>0</v>
      </c>
      <c r="AJ1833">
        <v>92465</v>
      </c>
      <c r="AK1833" t="s">
        <v>61</v>
      </c>
      <c r="AL1833" t="s">
        <v>61</v>
      </c>
      <c r="AM1833" t="s">
        <v>61</v>
      </c>
      <c r="AN1833" t="s">
        <v>61</v>
      </c>
      <c r="AO1833" t="s">
        <v>117</v>
      </c>
      <c r="AP1833">
        <v>1</v>
      </c>
      <c r="AQ1833" t="str">
        <f t="shared" si="115"/>
        <v>ACCT</v>
      </c>
      <c r="AR1833" t="str">
        <f t="shared" si="115"/>
        <v>3220</v>
      </c>
      <c r="AS1833" t="str">
        <f t="shared" si="112"/>
        <v>He H</v>
      </c>
      <c r="AT1833" t="str">
        <f t="shared" si="113"/>
        <v xml:space="preserve">ACCT3220He Haihong </v>
      </c>
      <c r="AU1833" t="str">
        <f t="shared" si="114"/>
        <v>ACCT3220-2</v>
      </c>
      <c r="AV1833" t="s">
        <v>3193</v>
      </c>
      <c r="AW1833" t="s">
        <v>3194</v>
      </c>
    </row>
    <row r="1834" spans="1:50" x14ac:dyDescent="0.2">
      <c r="A1834" t="s">
        <v>746</v>
      </c>
      <c r="B1834" t="s">
        <v>747</v>
      </c>
      <c r="C1834">
        <v>3220</v>
      </c>
      <c r="D1834">
        <v>3</v>
      </c>
      <c r="E1834">
        <v>114</v>
      </c>
      <c r="F1834">
        <v>7.6</v>
      </c>
      <c r="G1834">
        <v>0</v>
      </c>
      <c r="H1834">
        <v>0</v>
      </c>
      <c r="I1834">
        <v>0</v>
      </c>
      <c r="J1834">
        <v>0</v>
      </c>
      <c r="K1834">
        <v>7.6</v>
      </c>
      <c r="L1834">
        <v>38</v>
      </c>
      <c r="M1834">
        <v>0</v>
      </c>
      <c r="N1834">
        <v>0</v>
      </c>
      <c r="O1834">
        <v>1</v>
      </c>
      <c r="P1834">
        <v>39</v>
      </c>
      <c r="Q1834">
        <v>35</v>
      </c>
      <c r="R1834" s="3">
        <v>1.0857000000000001</v>
      </c>
      <c r="S1834">
        <v>0</v>
      </c>
      <c r="T1834">
        <v>3</v>
      </c>
      <c r="U1834" t="s">
        <v>768</v>
      </c>
      <c r="V1834" t="s">
        <v>120</v>
      </c>
      <c r="W1834" s="4">
        <v>0.75</v>
      </c>
      <c r="X1834" s="4">
        <v>0.86458333333333337</v>
      </c>
      <c r="Y1834" t="s">
        <v>229</v>
      </c>
      <c r="Z1834" t="s">
        <v>752</v>
      </c>
      <c r="AA1834">
        <v>35</v>
      </c>
      <c r="AB1834" t="s">
        <v>5573</v>
      </c>
      <c r="AC1834">
        <v>3</v>
      </c>
      <c r="AD1834">
        <v>2</v>
      </c>
      <c r="AE1834">
        <v>3</v>
      </c>
      <c r="AF1834">
        <v>9</v>
      </c>
      <c r="AG1834">
        <v>8</v>
      </c>
      <c r="AH1834">
        <v>1</v>
      </c>
      <c r="AI1834">
        <v>0</v>
      </c>
      <c r="AJ1834">
        <v>92466</v>
      </c>
      <c r="AK1834" t="s">
        <v>61</v>
      </c>
      <c r="AL1834" t="s">
        <v>61</v>
      </c>
      <c r="AM1834" t="s">
        <v>61</v>
      </c>
      <c r="AN1834" t="s">
        <v>61</v>
      </c>
      <c r="AO1834" t="s">
        <v>61</v>
      </c>
      <c r="AP1834">
        <v>1</v>
      </c>
      <c r="AQ1834" t="str">
        <f t="shared" si="115"/>
        <v>ACCT</v>
      </c>
      <c r="AR1834" t="str">
        <f t="shared" si="115"/>
        <v>3220</v>
      </c>
      <c r="AS1834" t="str">
        <f t="shared" si="112"/>
        <v>Cane</v>
      </c>
      <c r="AT1834" t="str">
        <f t="shared" si="113"/>
        <v>ACCT3220Canevari Mark L</v>
      </c>
      <c r="AU1834" t="str">
        <f t="shared" si="114"/>
        <v>ACCT3220-3</v>
      </c>
      <c r="AV1834" t="s">
        <v>3183</v>
      </c>
      <c r="AW1834" t="s">
        <v>2376</v>
      </c>
      <c r="AX1834" t="s">
        <v>2483</v>
      </c>
    </row>
    <row r="1835" spans="1:50" x14ac:dyDescent="0.2">
      <c r="A1835" t="s">
        <v>746</v>
      </c>
      <c r="B1835" t="s">
        <v>747</v>
      </c>
      <c r="C1835">
        <v>3220</v>
      </c>
      <c r="D1835">
        <v>4</v>
      </c>
      <c r="E1835">
        <v>93</v>
      </c>
      <c r="F1835">
        <v>6.2</v>
      </c>
      <c r="G1835">
        <v>3</v>
      </c>
      <c r="H1835">
        <v>0.25</v>
      </c>
      <c r="I1835">
        <v>0</v>
      </c>
      <c r="J1835">
        <v>0</v>
      </c>
      <c r="K1835">
        <v>6.45</v>
      </c>
      <c r="L1835">
        <v>32</v>
      </c>
      <c r="M1835">
        <v>0</v>
      </c>
      <c r="N1835">
        <v>0</v>
      </c>
      <c r="O1835">
        <v>1</v>
      </c>
      <c r="P1835">
        <v>33</v>
      </c>
      <c r="Q1835">
        <v>35</v>
      </c>
      <c r="R1835" s="3">
        <v>0.9143</v>
      </c>
      <c r="S1835">
        <v>0</v>
      </c>
      <c r="T1835">
        <v>3</v>
      </c>
      <c r="U1835" t="s">
        <v>768</v>
      </c>
      <c r="V1835" t="s">
        <v>118</v>
      </c>
      <c r="W1835" s="4">
        <v>0.75</v>
      </c>
      <c r="X1835" s="4">
        <v>0.86458333333333337</v>
      </c>
      <c r="Y1835" t="s">
        <v>229</v>
      </c>
      <c r="Z1835" t="s">
        <v>495</v>
      </c>
      <c r="AA1835">
        <v>37</v>
      </c>
      <c r="AB1835" t="s">
        <v>5582</v>
      </c>
      <c r="AC1835">
        <v>3</v>
      </c>
      <c r="AD1835">
        <v>2</v>
      </c>
      <c r="AE1835">
        <v>3</v>
      </c>
      <c r="AF1835">
        <v>6</v>
      </c>
      <c r="AG1835">
        <v>5</v>
      </c>
      <c r="AH1835">
        <v>0</v>
      </c>
      <c r="AI1835">
        <v>1</v>
      </c>
      <c r="AJ1835">
        <v>92467</v>
      </c>
      <c r="AK1835" t="s">
        <v>61</v>
      </c>
      <c r="AL1835" t="s">
        <v>61</v>
      </c>
      <c r="AM1835" t="s">
        <v>61</v>
      </c>
      <c r="AN1835" t="s">
        <v>61</v>
      </c>
      <c r="AO1835" t="s">
        <v>117</v>
      </c>
      <c r="AP1835">
        <v>1</v>
      </c>
      <c r="AQ1835" t="str">
        <f t="shared" si="115"/>
        <v>ACCT</v>
      </c>
      <c r="AR1835" t="str">
        <f t="shared" si="115"/>
        <v>3220</v>
      </c>
      <c r="AS1835" t="str">
        <f t="shared" si="112"/>
        <v>He H</v>
      </c>
      <c r="AT1835" t="str">
        <f t="shared" si="113"/>
        <v xml:space="preserve">ACCT3220He Haihong </v>
      </c>
      <c r="AU1835" t="str">
        <f t="shared" si="114"/>
        <v>ACCT3220-4</v>
      </c>
      <c r="AV1835" t="s">
        <v>3193</v>
      </c>
      <c r="AW1835" t="s">
        <v>3194</v>
      </c>
    </row>
    <row r="1836" spans="1:50" x14ac:dyDescent="0.2">
      <c r="A1836" t="s">
        <v>746</v>
      </c>
      <c r="B1836" t="s">
        <v>747</v>
      </c>
      <c r="C1836">
        <v>3220</v>
      </c>
      <c r="D1836">
        <v>5</v>
      </c>
      <c r="E1836">
        <v>78</v>
      </c>
      <c r="F1836">
        <v>5.2</v>
      </c>
      <c r="G1836">
        <v>9</v>
      </c>
      <c r="H1836">
        <v>0.75</v>
      </c>
      <c r="I1836">
        <v>0</v>
      </c>
      <c r="J1836">
        <v>0.5</v>
      </c>
      <c r="K1836">
        <v>5.95</v>
      </c>
      <c r="L1836">
        <v>29</v>
      </c>
      <c r="M1836">
        <v>0</v>
      </c>
      <c r="N1836">
        <v>2</v>
      </c>
      <c r="O1836">
        <v>2</v>
      </c>
      <c r="P1836">
        <v>31</v>
      </c>
      <c r="Q1836">
        <v>30</v>
      </c>
      <c r="R1836" s="3">
        <v>0.9667</v>
      </c>
      <c r="S1836">
        <v>0</v>
      </c>
      <c r="T1836">
        <v>6</v>
      </c>
      <c r="U1836" t="s">
        <v>768</v>
      </c>
      <c r="V1836" t="s">
        <v>443</v>
      </c>
      <c r="W1836" s="4">
        <v>0.375</v>
      </c>
      <c r="X1836" s="4">
        <v>0.48958333333333331</v>
      </c>
      <c r="Y1836" t="s">
        <v>229</v>
      </c>
      <c r="Z1836" t="s">
        <v>762</v>
      </c>
      <c r="AA1836">
        <v>48</v>
      </c>
      <c r="AB1836" t="s">
        <v>5583</v>
      </c>
      <c r="AC1836">
        <v>3</v>
      </c>
      <c r="AD1836">
        <v>2</v>
      </c>
      <c r="AE1836">
        <v>3</v>
      </c>
      <c r="AF1836">
        <v>18</v>
      </c>
      <c r="AG1836">
        <v>14</v>
      </c>
      <c r="AH1836">
        <v>4</v>
      </c>
      <c r="AI1836">
        <v>0</v>
      </c>
      <c r="AJ1836">
        <v>97027</v>
      </c>
      <c r="AK1836" t="s">
        <v>61</v>
      </c>
      <c r="AL1836" t="s">
        <v>61</v>
      </c>
      <c r="AM1836" t="s">
        <v>61</v>
      </c>
      <c r="AN1836" t="s">
        <v>61</v>
      </c>
      <c r="AO1836" t="s">
        <v>61</v>
      </c>
      <c r="AP1836">
        <v>1</v>
      </c>
      <c r="AQ1836" t="str">
        <f t="shared" si="115"/>
        <v>ACCT</v>
      </c>
      <c r="AR1836" t="str">
        <f t="shared" si="115"/>
        <v>3220</v>
      </c>
      <c r="AS1836" t="str">
        <f t="shared" si="112"/>
        <v>Soem</v>
      </c>
      <c r="AT1836" t="str">
        <f t="shared" si="113"/>
        <v xml:space="preserve">ACCT3220Soemardi Andy </v>
      </c>
      <c r="AU1836" t="str">
        <f t="shared" si="114"/>
        <v>ACCT3220-5</v>
      </c>
      <c r="AV1836" t="s">
        <v>3195</v>
      </c>
      <c r="AW1836" t="s">
        <v>3196</v>
      </c>
    </row>
    <row r="1837" spans="1:50" x14ac:dyDescent="0.2">
      <c r="A1837" t="s">
        <v>746</v>
      </c>
      <c r="B1837" t="s">
        <v>747</v>
      </c>
      <c r="C1837">
        <v>3220</v>
      </c>
      <c r="D1837" t="s">
        <v>125</v>
      </c>
      <c r="E1837">
        <v>468</v>
      </c>
      <c r="F1837">
        <v>31.2</v>
      </c>
      <c r="G1837">
        <v>12</v>
      </c>
      <c r="H1837">
        <v>1</v>
      </c>
      <c r="I1837">
        <v>0.2</v>
      </c>
      <c r="J1837">
        <v>1.3</v>
      </c>
      <c r="K1837">
        <v>32.200000000000003</v>
      </c>
      <c r="L1837">
        <v>160</v>
      </c>
      <c r="M1837">
        <v>1</v>
      </c>
      <c r="N1837">
        <v>6</v>
      </c>
      <c r="O1837">
        <v>4</v>
      </c>
      <c r="P1837">
        <v>164</v>
      </c>
      <c r="Q1837">
        <v>169</v>
      </c>
      <c r="R1837" s="3">
        <v>0.97040000000000004</v>
      </c>
      <c r="S1837">
        <v>0</v>
      </c>
      <c r="T1837">
        <v>12</v>
      </c>
      <c r="AQ1837" t="str">
        <f t="shared" si="115"/>
        <v>ACCT</v>
      </c>
      <c r="AR1837" t="str">
        <f t="shared" si="115"/>
        <v>3220</v>
      </c>
      <c r="AS1837" t="str">
        <f t="shared" si="112"/>
        <v/>
      </c>
      <c r="AT1837" t="str">
        <f t="shared" si="113"/>
        <v>ACCT3220</v>
      </c>
      <c r="AU1837" t="str">
        <f t="shared" si="114"/>
        <v>ACCT3220-***** CRSE TOTAL</v>
      </c>
    </row>
    <row r="1838" spans="1:50" x14ac:dyDescent="0.2">
      <c r="A1838" t="s">
        <v>746</v>
      </c>
      <c r="B1838" t="s">
        <v>747</v>
      </c>
      <c r="C1838">
        <v>3250</v>
      </c>
      <c r="D1838">
        <v>1</v>
      </c>
      <c r="E1838">
        <v>78</v>
      </c>
      <c r="F1838">
        <v>5.2</v>
      </c>
      <c r="G1838">
        <v>0</v>
      </c>
      <c r="H1838">
        <v>0</v>
      </c>
      <c r="I1838">
        <v>0</v>
      </c>
      <c r="J1838">
        <v>0.4</v>
      </c>
      <c r="K1838">
        <v>5.2</v>
      </c>
      <c r="L1838">
        <v>26</v>
      </c>
      <c r="M1838">
        <v>0</v>
      </c>
      <c r="N1838">
        <v>2</v>
      </c>
      <c r="O1838">
        <v>0</v>
      </c>
      <c r="P1838">
        <v>26</v>
      </c>
      <c r="Q1838">
        <v>28</v>
      </c>
      <c r="R1838" s="3">
        <v>0.92859999999999998</v>
      </c>
      <c r="S1838">
        <v>0</v>
      </c>
      <c r="T1838">
        <v>0</v>
      </c>
      <c r="U1838" t="s">
        <v>769</v>
      </c>
      <c r="V1838" t="s">
        <v>113</v>
      </c>
      <c r="W1838" s="4">
        <v>0.51041666666666663</v>
      </c>
      <c r="X1838" s="4">
        <v>0.5625</v>
      </c>
      <c r="Y1838" t="s">
        <v>229</v>
      </c>
      <c r="Z1838" t="s">
        <v>231</v>
      </c>
      <c r="AA1838">
        <v>33</v>
      </c>
      <c r="AB1838" t="s">
        <v>5584</v>
      </c>
      <c r="AC1838">
        <v>4</v>
      </c>
      <c r="AD1838">
        <v>2</v>
      </c>
      <c r="AE1838">
        <v>3</v>
      </c>
      <c r="AF1838">
        <v>0</v>
      </c>
      <c r="AG1838">
        <v>0</v>
      </c>
      <c r="AH1838">
        <v>0</v>
      </c>
      <c r="AI1838">
        <v>0</v>
      </c>
      <c r="AJ1838">
        <v>92470</v>
      </c>
      <c r="AK1838" t="s">
        <v>61</v>
      </c>
      <c r="AL1838" t="s">
        <v>61</v>
      </c>
      <c r="AM1838" t="s">
        <v>61</v>
      </c>
      <c r="AN1838" t="s">
        <v>61</v>
      </c>
      <c r="AO1838" t="s">
        <v>61</v>
      </c>
      <c r="AP1838">
        <v>1</v>
      </c>
      <c r="AQ1838" t="str">
        <f t="shared" si="115"/>
        <v>ACCT</v>
      </c>
      <c r="AR1838" t="str">
        <f t="shared" si="115"/>
        <v>3250</v>
      </c>
      <c r="AS1838" t="str">
        <f t="shared" si="112"/>
        <v>Kunk</v>
      </c>
      <c r="AT1838" t="str">
        <f t="shared" si="113"/>
        <v>ACCT3250Kunkel James Gregory</v>
      </c>
      <c r="AU1838" t="str">
        <f t="shared" si="114"/>
        <v>ACCT3250-1</v>
      </c>
      <c r="AV1838" t="s">
        <v>3197</v>
      </c>
      <c r="AW1838" t="s">
        <v>2479</v>
      </c>
      <c r="AX1838" t="s">
        <v>2966</v>
      </c>
    </row>
    <row r="1839" spans="1:50" x14ac:dyDescent="0.2">
      <c r="A1839" t="s">
        <v>746</v>
      </c>
      <c r="B1839" t="s">
        <v>747</v>
      </c>
      <c r="C1839">
        <v>3250</v>
      </c>
      <c r="D1839">
        <v>2</v>
      </c>
      <c r="E1839">
        <v>63</v>
      </c>
      <c r="F1839">
        <v>4.2</v>
      </c>
      <c r="G1839">
        <v>0</v>
      </c>
      <c r="H1839">
        <v>0</v>
      </c>
      <c r="I1839">
        <v>0</v>
      </c>
      <c r="J1839">
        <v>0</v>
      </c>
      <c r="K1839">
        <v>4.2</v>
      </c>
      <c r="L1839">
        <v>21</v>
      </c>
      <c r="M1839">
        <v>0</v>
      </c>
      <c r="N1839">
        <v>0</v>
      </c>
      <c r="O1839">
        <v>1</v>
      </c>
      <c r="P1839">
        <v>22</v>
      </c>
      <c r="Q1839">
        <v>28</v>
      </c>
      <c r="R1839" s="3">
        <v>0.75</v>
      </c>
      <c r="S1839">
        <v>0</v>
      </c>
      <c r="T1839">
        <v>3</v>
      </c>
      <c r="U1839" t="s">
        <v>769</v>
      </c>
      <c r="V1839" t="s">
        <v>115</v>
      </c>
      <c r="W1839" s="4">
        <v>0.75</v>
      </c>
      <c r="X1839" s="4">
        <v>0.86458333333333337</v>
      </c>
      <c r="Y1839" t="s">
        <v>155</v>
      </c>
      <c r="Z1839">
        <v>335</v>
      </c>
      <c r="AA1839">
        <v>35</v>
      </c>
      <c r="AB1839" t="s">
        <v>5584</v>
      </c>
      <c r="AC1839">
        <v>4</v>
      </c>
      <c r="AD1839">
        <v>2</v>
      </c>
      <c r="AE1839">
        <v>3</v>
      </c>
      <c r="AF1839">
        <v>2</v>
      </c>
      <c r="AG1839">
        <v>1</v>
      </c>
      <c r="AH1839">
        <v>0</v>
      </c>
      <c r="AI1839">
        <v>1</v>
      </c>
      <c r="AJ1839">
        <v>92471</v>
      </c>
      <c r="AK1839" t="s">
        <v>61</v>
      </c>
      <c r="AL1839" t="s">
        <v>61</v>
      </c>
      <c r="AM1839" t="s">
        <v>61</v>
      </c>
      <c r="AN1839" t="s">
        <v>61</v>
      </c>
      <c r="AO1839" t="s">
        <v>61</v>
      </c>
      <c r="AP1839">
        <v>1</v>
      </c>
      <c r="AQ1839" t="str">
        <f t="shared" si="115"/>
        <v>ACCT</v>
      </c>
      <c r="AR1839" t="str">
        <f t="shared" si="115"/>
        <v>3250</v>
      </c>
      <c r="AS1839" t="str">
        <f t="shared" si="112"/>
        <v>Kunk</v>
      </c>
      <c r="AT1839" t="str">
        <f t="shared" si="113"/>
        <v>ACCT3250Kunkel James Gregory</v>
      </c>
      <c r="AU1839" t="str">
        <f t="shared" si="114"/>
        <v>ACCT3250-2</v>
      </c>
      <c r="AV1839" t="s">
        <v>3197</v>
      </c>
      <c r="AW1839" t="s">
        <v>2479</v>
      </c>
      <c r="AX1839" t="s">
        <v>2966</v>
      </c>
    </row>
    <row r="1840" spans="1:50" x14ac:dyDescent="0.2">
      <c r="A1840" t="s">
        <v>746</v>
      </c>
      <c r="B1840" t="s">
        <v>747</v>
      </c>
      <c r="C1840">
        <v>3250</v>
      </c>
      <c r="D1840">
        <v>3</v>
      </c>
      <c r="E1840">
        <v>63</v>
      </c>
      <c r="F1840">
        <v>4.2</v>
      </c>
      <c r="G1840">
        <v>0</v>
      </c>
      <c r="H1840">
        <v>0</v>
      </c>
      <c r="I1840">
        <v>0</v>
      </c>
      <c r="J1840">
        <v>0</v>
      </c>
      <c r="K1840">
        <v>4.2</v>
      </c>
      <c r="L1840">
        <v>21</v>
      </c>
      <c r="M1840">
        <v>0</v>
      </c>
      <c r="N1840">
        <v>0</v>
      </c>
      <c r="O1840">
        <v>1</v>
      </c>
      <c r="P1840">
        <v>22</v>
      </c>
      <c r="Q1840">
        <v>36</v>
      </c>
      <c r="R1840" s="3">
        <v>0.58330000000000004</v>
      </c>
      <c r="S1840">
        <v>0</v>
      </c>
      <c r="T1840">
        <v>3</v>
      </c>
      <c r="U1840" t="s">
        <v>769</v>
      </c>
      <c r="V1840" t="s">
        <v>120</v>
      </c>
      <c r="W1840" s="4">
        <v>0.75</v>
      </c>
      <c r="X1840" s="4">
        <v>0.86458333333333337</v>
      </c>
      <c r="Y1840" t="s">
        <v>229</v>
      </c>
      <c r="Z1840" t="s">
        <v>238</v>
      </c>
      <c r="AA1840">
        <v>36</v>
      </c>
      <c r="AB1840" t="s">
        <v>5585</v>
      </c>
      <c r="AC1840">
        <v>4</v>
      </c>
      <c r="AD1840">
        <v>2</v>
      </c>
      <c r="AE1840">
        <v>3</v>
      </c>
      <c r="AF1840">
        <v>8</v>
      </c>
      <c r="AG1840">
        <v>5</v>
      </c>
      <c r="AH1840">
        <v>2</v>
      </c>
      <c r="AI1840">
        <v>1</v>
      </c>
      <c r="AJ1840">
        <v>92472</v>
      </c>
      <c r="AK1840" t="s">
        <v>61</v>
      </c>
      <c r="AL1840" t="s">
        <v>61</v>
      </c>
      <c r="AM1840" t="s">
        <v>61</v>
      </c>
      <c r="AN1840" t="s">
        <v>61</v>
      </c>
      <c r="AO1840" t="s">
        <v>61</v>
      </c>
      <c r="AP1840">
        <v>1</v>
      </c>
      <c r="AQ1840" t="str">
        <f t="shared" si="115"/>
        <v>ACCT</v>
      </c>
      <c r="AR1840" t="str">
        <f t="shared" si="115"/>
        <v>3250</v>
      </c>
      <c r="AS1840" t="str">
        <f t="shared" si="112"/>
        <v>Hans</v>
      </c>
      <c r="AT1840" t="str">
        <f t="shared" si="113"/>
        <v>ACCT3250Hansen Kathryn S</v>
      </c>
      <c r="AU1840" t="str">
        <f t="shared" si="114"/>
        <v>ACCT3250-3</v>
      </c>
      <c r="AV1840" t="s">
        <v>3198</v>
      </c>
      <c r="AW1840" t="s">
        <v>2802</v>
      </c>
      <c r="AX1840" t="s">
        <v>443</v>
      </c>
    </row>
    <row r="1841" spans="1:50" x14ac:dyDescent="0.2">
      <c r="A1841" t="s">
        <v>746</v>
      </c>
      <c r="B1841" t="s">
        <v>747</v>
      </c>
      <c r="C1841">
        <v>3250</v>
      </c>
      <c r="D1841">
        <v>4</v>
      </c>
      <c r="E1841">
        <v>105</v>
      </c>
      <c r="F1841">
        <v>7</v>
      </c>
      <c r="G1841">
        <v>0</v>
      </c>
      <c r="H1841">
        <v>0</v>
      </c>
      <c r="I1841">
        <v>0</v>
      </c>
      <c r="J1841">
        <v>0.2</v>
      </c>
      <c r="K1841">
        <v>7</v>
      </c>
      <c r="L1841">
        <v>35</v>
      </c>
      <c r="M1841">
        <v>0</v>
      </c>
      <c r="N1841">
        <v>1</v>
      </c>
      <c r="O1841">
        <v>0</v>
      </c>
      <c r="P1841">
        <v>35</v>
      </c>
      <c r="Q1841">
        <v>36</v>
      </c>
      <c r="R1841" s="3">
        <v>0.97219999999999995</v>
      </c>
      <c r="S1841">
        <v>0</v>
      </c>
      <c r="T1841">
        <v>0</v>
      </c>
      <c r="U1841" t="s">
        <v>769</v>
      </c>
      <c r="V1841" t="s">
        <v>111</v>
      </c>
      <c r="W1841" s="4">
        <v>0.4513888888888889</v>
      </c>
      <c r="X1841" s="4">
        <v>0.50347222222222221</v>
      </c>
      <c r="Y1841" t="s">
        <v>229</v>
      </c>
      <c r="Z1841" t="s">
        <v>365</v>
      </c>
      <c r="AA1841">
        <v>38</v>
      </c>
      <c r="AB1841" t="s">
        <v>5585</v>
      </c>
      <c r="AC1841">
        <v>4</v>
      </c>
      <c r="AD1841">
        <v>2</v>
      </c>
      <c r="AE1841">
        <v>3</v>
      </c>
      <c r="AF1841">
        <v>3</v>
      </c>
      <c r="AG1841">
        <v>2</v>
      </c>
      <c r="AH1841">
        <v>1</v>
      </c>
      <c r="AI1841">
        <v>0</v>
      </c>
      <c r="AJ1841">
        <v>92473</v>
      </c>
      <c r="AK1841" t="s">
        <v>61</v>
      </c>
      <c r="AL1841" t="s">
        <v>61</v>
      </c>
      <c r="AM1841" t="s">
        <v>61</v>
      </c>
      <c r="AN1841" t="s">
        <v>61</v>
      </c>
      <c r="AO1841" t="s">
        <v>61</v>
      </c>
      <c r="AP1841">
        <v>1</v>
      </c>
      <c r="AQ1841" t="str">
        <f t="shared" si="115"/>
        <v>ACCT</v>
      </c>
      <c r="AR1841" t="str">
        <f t="shared" si="115"/>
        <v>3250</v>
      </c>
      <c r="AS1841" t="str">
        <f t="shared" ref="AS1841:AS1904" si="116">PROPER(LEFT(AB1841,4))</f>
        <v>Hans</v>
      </c>
      <c r="AT1841" t="str">
        <f t="shared" si="113"/>
        <v>ACCT3250Hansen Kathryn S</v>
      </c>
      <c r="AU1841" t="str">
        <f t="shared" si="114"/>
        <v>ACCT3250-4</v>
      </c>
      <c r="AV1841" t="s">
        <v>3198</v>
      </c>
      <c r="AW1841" t="s">
        <v>2802</v>
      </c>
      <c r="AX1841" t="s">
        <v>443</v>
      </c>
    </row>
    <row r="1842" spans="1:50" x14ac:dyDescent="0.2">
      <c r="A1842" t="s">
        <v>746</v>
      </c>
      <c r="B1842" t="s">
        <v>747</v>
      </c>
      <c r="C1842">
        <v>3250</v>
      </c>
      <c r="D1842">
        <v>5</v>
      </c>
      <c r="E1842">
        <v>78</v>
      </c>
      <c r="F1842">
        <v>5.2</v>
      </c>
      <c r="G1842">
        <v>0</v>
      </c>
      <c r="H1842">
        <v>0</v>
      </c>
      <c r="I1842">
        <v>0.4</v>
      </c>
      <c r="J1842">
        <v>0.6</v>
      </c>
      <c r="K1842">
        <v>5.2</v>
      </c>
      <c r="L1842">
        <v>26</v>
      </c>
      <c r="M1842">
        <v>2</v>
      </c>
      <c r="N1842">
        <v>3</v>
      </c>
      <c r="O1842">
        <v>0</v>
      </c>
      <c r="P1842">
        <v>26</v>
      </c>
      <c r="Q1842">
        <v>25</v>
      </c>
      <c r="R1842" s="3">
        <v>1.04</v>
      </c>
      <c r="S1842">
        <v>0</v>
      </c>
      <c r="T1842">
        <v>0</v>
      </c>
      <c r="U1842" t="s">
        <v>769</v>
      </c>
      <c r="V1842" t="s">
        <v>111</v>
      </c>
      <c r="W1842" s="4">
        <v>0.3923611111111111</v>
      </c>
      <c r="X1842" s="4">
        <v>0.44444444444444442</v>
      </c>
      <c r="Y1842" t="s">
        <v>229</v>
      </c>
      <c r="Z1842" t="s">
        <v>770</v>
      </c>
      <c r="AA1842">
        <v>28</v>
      </c>
      <c r="AB1842" t="s">
        <v>5585</v>
      </c>
      <c r="AC1842">
        <v>4</v>
      </c>
      <c r="AD1842">
        <v>2</v>
      </c>
      <c r="AE1842">
        <v>3</v>
      </c>
      <c r="AF1842">
        <v>5</v>
      </c>
      <c r="AG1842">
        <v>5</v>
      </c>
      <c r="AH1842">
        <v>0</v>
      </c>
      <c r="AI1842">
        <v>0</v>
      </c>
      <c r="AJ1842">
        <v>96517</v>
      </c>
      <c r="AK1842" t="s">
        <v>61</v>
      </c>
      <c r="AL1842" t="s">
        <v>61</v>
      </c>
      <c r="AM1842" t="s">
        <v>61</v>
      </c>
      <c r="AN1842" t="s">
        <v>61</v>
      </c>
      <c r="AO1842" t="s">
        <v>61</v>
      </c>
      <c r="AP1842">
        <v>1</v>
      </c>
      <c r="AQ1842" t="str">
        <f t="shared" si="115"/>
        <v>ACCT</v>
      </c>
      <c r="AR1842" t="str">
        <f t="shared" si="115"/>
        <v>3250</v>
      </c>
      <c r="AS1842" t="str">
        <f t="shared" si="116"/>
        <v>Hans</v>
      </c>
      <c r="AT1842" t="str">
        <f t="shared" si="113"/>
        <v>ACCT3250Hansen Kathryn S</v>
      </c>
      <c r="AU1842" t="str">
        <f t="shared" si="114"/>
        <v>ACCT3250-5</v>
      </c>
      <c r="AV1842" t="s">
        <v>3198</v>
      </c>
      <c r="AW1842" t="s">
        <v>2802</v>
      </c>
      <c r="AX1842" t="s">
        <v>443</v>
      </c>
    </row>
    <row r="1843" spans="1:50" x14ac:dyDescent="0.2">
      <c r="A1843" t="s">
        <v>746</v>
      </c>
      <c r="B1843" t="s">
        <v>747</v>
      </c>
      <c r="C1843">
        <v>3250</v>
      </c>
      <c r="D1843" t="s">
        <v>125</v>
      </c>
      <c r="E1843">
        <v>387</v>
      </c>
      <c r="F1843">
        <v>25.8</v>
      </c>
      <c r="G1843">
        <v>0</v>
      </c>
      <c r="H1843">
        <v>0</v>
      </c>
      <c r="I1843">
        <v>0.4</v>
      </c>
      <c r="J1843">
        <v>1.2</v>
      </c>
      <c r="K1843">
        <v>25.8</v>
      </c>
      <c r="L1843">
        <v>129</v>
      </c>
      <c r="M1843">
        <v>2</v>
      </c>
      <c r="N1843">
        <v>6</v>
      </c>
      <c r="O1843">
        <v>2</v>
      </c>
      <c r="P1843">
        <v>131</v>
      </c>
      <c r="Q1843">
        <v>153</v>
      </c>
      <c r="R1843" s="3">
        <v>0.85619999999999996</v>
      </c>
      <c r="S1843">
        <v>0</v>
      </c>
      <c r="T1843">
        <v>6</v>
      </c>
      <c r="AQ1843" t="str">
        <f t="shared" si="115"/>
        <v>ACCT</v>
      </c>
      <c r="AR1843" t="str">
        <f t="shared" si="115"/>
        <v>3250</v>
      </c>
      <c r="AS1843" t="str">
        <f t="shared" si="116"/>
        <v/>
      </c>
      <c r="AT1843" t="str">
        <f t="shared" si="113"/>
        <v>ACCT3250</v>
      </c>
      <c r="AU1843" t="str">
        <f t="shared" si="114"/>
        <v>ACCT3250-***** CRSE TOTAL</v>
      </c>
    </row>
    <row r="1844" spans="1:50" x14ac:dyDescent="0.2">
      <c r="A1844" t="s">
        <v>746</v>
      </c>
      <c r="B1844" t="s">
        <v>747</v>
      </c>
      <c r="C1844">
        <v>4200</v>
      </c>
      <c r="D1844">
        <v>1</v>
      </c>
      <c r="E1844">
        <v>45</v>
      </c>
      <c r="F1844">
        <v>3</v>
      </c>
      <c r="G1844">
        <v>0</v>
      </c>
      <c r="H1844">
        <v>0</v>
      </c>
      <c r="I1844">
        <v>0</v>
      </c>
      <c r="J1844">
        <v>0</v>
      </c>
      <c r="K1844">
        <v>3</v>
      </c>
      <c r="L1844">
        <v>15</v>
      </c>
      <c r="M1844">
        <v>0</v>
      </c>
      <c r="N1844">
        <v>0</v>
      </c>
      <c r="O1844">
        <v>0</v>
      </c>
      <c r="P1844">
        <v>15</v>
      </c>
      <c r="Q1844">
        <v>25</v>
      </c>
      <c r="R1844" s="3">
        <v>0.6</v>
      </c>
      <c r="S1844">
        <v>0</v>
      </c>
      <c r="T1844">
        <v>0</v>
      </c>
      <c r="U1844" t="s">
        <v>771</v>
      </c>
      <c r="V1844" t="s">
        <v>118</v>
      </c>
      <c r="W1844" s="4">
        <v>0.75</v>
      </c>
      <c r="X1844" s="4">
        <v>0.86458333333333337</v>
      </c>
      <c r="Y1844" t="s">
        <v>229</v>
      </c>
      <c r="Z1844" t="s">
        <v>772</v>
      </c>
      <c r="AA1844">
        <v>42</v>
      </c>
      <c r="AB1844" t="s">
        <v>5577</v>
      </c>
      <c r="AC1844">
        <v>4</v>
      </c>
      <c r="AD1844">
        <v>2</v>
      </c>
      <c r="AE1844">
        <v>3</v>
      </c>
      <c r="AF1844">
        <v>0</v>
      </c>
      <c r="AG1844">
        <v>0</v>
      </c>
      <c r="AH1844">
        <v>0</v>
      </c>
      <c r="AI1844">
        <v>0</v>
      </c>
      <c r="AJ1844">
        <v>92491</v>
      </c>
      <c r="AK1844" t="s">
        <v>61</v>
      </c>
      <c r="AL1844" t="s">
        <v>61</v>
      </c>
      <c r="AM1844" t="s">
        <v>61</v>
      </c>
      <c r="AN1844" t="s">
        <v>61</v>
      </c>
      <c r="AO1844" t="s">
        <v>61</v>
      </c>
      <c r="AP1844">
        <v>1</v>
      </c>
      <c r="AQ1844" t="str">
        <f t="shared" si="115"/>
        <v>ACCT</v>
      </c>
      <c r="AR1844" t="str">
        <f t="shared" si="115"/>
        <v>4200</v>
      </c>
      <c r="AS1844" t="str">
        <f t="shared" si="116"/>
        <v>Hoss</v>
      </c>
      <c r="AT1844" t="str">
        <f t="shared" si="113"/>
        <v xml:space="preserve">ACCT4200Hossain David </v>
      </c>
      <c r="AU1844" t="str">
        <f t="shared" si="114"/>
        <v>ACCT4200-1</v>
      </c>
      <c r="AV1844" t="s">
        <v>3187</v>
      </c>
      <c r="AW1844" t="s">
        <v>2553</v>
      </c>
    </row>
    <row r="1845" spans="1:50" x14ac:dyDescent="0.2">
      <c r="A1845" t="s">
        <v>746</v>
      </c>
      <c r="B1845" t="s">
        <v>747</v>
      </c>
      <c r="C1845">
        <v>4200</v>
      </c>
      <c r="D1845" t="s">
        <v>125</v>
      </c>
      <c r="E1845">
        <v>45</v>
      </c>
      <c r="F1845">
        <v>3</v>
      </c>
      <c r="G1845">
        <v>0</v>
      </c>
      <c r="H1845">
        <v>0</v>
      </c>
      <c r="I1845">
        <v>0</v>
      </c>
      <c r="J1845">
        <v>0</v>
      </c>
      <c r="K1845">
        <v>3</v>
      </c>
      <c r="L1845">
        <v>15</v>
      </c>
      <c r="M1845">
        <v>0</v>
      </c>
      <c r="N1845">
        <v>0</v>
      </c>
      <c r="O1845">
        <v>0</v>
      </c>
      <c r="P1845">
        <v>15</v>
      </c>
      <c r="Q1845">
        <v>25</v>
      </c>
      <c r="R1845" s="3">
        <v>0.6</v>
      </c>
      <c r="S1845">
        <v>0</v>
      </c>
      <c r="T1845">
        <v>0</v>
      </c>
      <c r="AQ1845" t="str">
        <f t="shared" si="115"/>
        <v>ACCT</v>
      </c>
      <c r="AR1845" t="str">
        <f t="shared" si="115"/>
        <v>4200</v>
      </c>
      <c r="AS1845" t="str">
        <f t="shared" si="116"/>
        <v/>
      </c>
      <c r="AT1845" t="str">
        <f t="shared" si="113"/>
        <v>ACCT4200</v>
      </c>
      <c r="AU1845" t="str">
        <f t="shared" si="114"/>
        <v>ACCT4200-***** CRSE TOTAL</v>
      </c>
    </row>
    <row r="1846" spans="1:50" x14ac:dyDescent="0.2">
      <c r="A1846" t="s">
        <v>746</v>
      </c>
      <c r="B1846" t="s">
        <v>747</v>
      </c>
      <c r="C1846" t="s">
        <v>773</v>
      </c>
      <c r="D1846">
        <v>1</v>
      </c>
      <c r="E1846">
        <v>27</v>
      </c>
      <c r="F1846">
        <v>1.8</v>
      </c>
      <c r="G1846">
        <v>0</v>
      </c>
      <c r="H1846">
        <v>0</v>
      </c>
      <c r="I1846">
        <v>0</v>
      </c>
      <c r="J1846">
        <v>0.2</v>
      </c>
      <c r="K1846">
        <v>1.8</v>
      </c>
      <c r="L1846">
        <v>9</v>
      </c>
      <c r="M1846">
        <v>0</v>
      </c>
      <c r="N1846">
        <v>1</v>
      </c>
      <c r="O1846">
        <v>1</v>
      </c>
      <c r="P1846">
        <v>10</v>
      </c>
      <c r="Q1846">
        <v>28</v>
      </c>
      <c r="R1846" s="3">
        <v>0.32140000000000002</v>
      </c>
      <c r="S1846">
        <v>0</v>
      </c>
      <c r="T1846">
        <v>3</v>
      </c>
      <c r="U1846" t="s">
        <v>774</v>
      </c>
      <c r="V1846" t="s">
        <v>120</v>
      </c>
      <c r="W1846" s="4">
        <v>0.75</v>
      </c>
      <c r="X1846" s="4">
        <v>0.86458333333333337</v>
      </c>
      <c r="Y1846" t="s">
        <v>229</v>
      </c>
      <c r="Z1846" t="s">
        <v>770</v>
      </c>
      <c r="AA1846">
        <v>28</v>
      </c>
      <c r="AB1846" t="s">
        <v>5586</v>
      </c>
      <c r="AC1846">
        <v>3</v>
      </c>
      <c r="AD1846">
        <v>2</v>
      </c>
      <c r="AE1846">
        <v>3</v>
      </c>
      <c r="AF1846">
        <v>0</v>
      </c>
      <c r="AG1846">
        <v>0</v>
      </c>
      <c r="AH1846">
        <v>0</v>
      </c>
      <c r="AI1846">
        <v>0</v>
      </c>
      <c r="AJ1846">
        <v>92497</v>
      </c>
      <c r="AK1846" t="s">
        <v>61</v>
      </c>
      <c r="AL1846" t="s">
        <v>61</v>
      </c>
      <c r="AM1846" t="s">
        <v>61</v>
      </c>
      <c r="AN1846" t="s">
        <v>61</v>
      </c>
      <c r="AO1846" t="s">
        <v>117</v>
      </c>
      <c r="AP1846">
        <v>1</v>
      </c>
      <c r="AQ1846" t="str">
        <f t="shared" si="115"/>
        <v>ACCT</v>
      </c>
      <c r="AR1846" t="str">
        <f t="shared" si="115"/>
        <v>4210A</v>
      </c>
      <c r="AS1846" t="str">
        <f t="shared" si="116"/>
        <v>Borj</v>
      </c>
      <c r="AT1846" t="str">
        <f t="shared" si="113"/>
        <v xml:space="preserve">ACCT4210ABorja Patrick </v>
      </c>
      <c r="AU1846" t="str">
        <f t="shared" si="114"/>
        <v>ACCT4210A-1</v>
      </c>
      <c r="AV1846" t="s">
        <v>3199</v>
      </c>
      <c r="AW1846" t="s">
        <v>2397</v>
      </c>
    </row>
    <row r="1847" spans="1:50" x14ac:dyDescent="0.2">
      <c r="A1847" t="s">
        <v>746</v>
      </c>
      <c r="B1847" t="s">
        <v>747</v>
      </c>
      <c r="C1847" t="s">
        <v>773</v>
      </c>
      <c r="D1847">
        <v>2</v>
      </c>
      <c r="E1847">
        <v>78</v>
      </c>
      <c r="F1847">
        <v>5.2</v>
      </c>
      <c r="G1847">
        <v>0</v>
      </c>
      <c r="H1847">
        <v>0</v>
      </c>
      <c r="I1847">
        <v>0</v>
      </c>
      <c r="J1847">
        <v>0.2</v>
      </c>
      <c r="K1847">
        <v>5.2</v>
      </c>
      <c r="L1847">
        <v>26</v>
      </c>
      <c r="M1847">
        <v>0</v>
      </c>
      <c r="N1847">
        <v>1</v>
      </c>
      <c r="O1847">
        <v>0</v>
      </c>
      <c r="P1847">
        <v>26</v>
      </c>
      <c r="Q1847">
        <v>35</v>
      </c>
      <c r="R1847" s="3">
        <v>0.7429</v>
      </c>
      <c r="S1847">
        <v>0</v>
      </c>
      <c r="T1847">
        <v>0</v>
      </c>
      <c r="U1847" t="s">
        <v>774</v>
      </c>
      <c r="V1847" t="s">
        <v>113</v>
      </c>
      <c r="W1847" s="4">
        <v>0.62847222222222221</v>
      </c>
      <c r="X1847" s="4">
        <v>0.68055555555555547</v>
      </c>
      <c r="Y1847" t="s">
        <v>229</v>
      </c>
      <c r="Z1847" t="s">
        <v>365</v>
      </c>
      <c r="AA1847">
        <v>38</v>
      </c>
      <c r="AB1847" t="s">
        <v>5579</v>
      </c>
      <c r="AC1847">
        <v>3</v>
      </c>
      <c r="AD1847">
        <v>2</v>
      </c>
      <c r="AE1847">
        <v>3</v>
      </c>
      <c r="AF1847">
        <v>0</v>
      </c>
      <c r="AG1847">
        <v>0</v>
      </c>
      <c r="AH1847">
        <v>0</v>
      </c>
      <c r="AI1847">
        <v>0</v>
      </c>
      <c r="AJ1847">
        <v>92498</v>
      </c>
      <c r="AK1847" t="s">
        <v>61</v>
      </c>
      <c r="AL1847" t="s">
        <v>61</v>
      </c>
      <c r="AM1847" t="s">
        <v>61</v>
      </c>
      <c r="AN1847" t="s">
        <v>61</v>
      </c>
      <c r="AO1847" t="s">
        <v>61</v>
      </c>
      <c r="AP1847">
        <v>1</v>
      </c>
      <c r="AQ1847" t="str">
        <f t="shared" si="115"/>
        <v>ACCT</v>
      </c>
      <c r="AR1847" t="str">
        <f t="shared" si="115"/>
        <v>4210A</v>
      </c>
      <c r="AS1847" t="str">
        <f t="shared" si="116"/>
        <v>Lawr</v>
      </c>
      <c r="AT1847" t="str">
        <f t="shared" si="113"/>
        <v>ACCT4210ALawrie Gretchen R</v>
      </c>
      <c r="AU1847" t="str">
        <f t="shared" si="114"/>
        <v>ACCT4210A-2</v>
      </c>
      <c r="AV1847" t="s">
        <v>3189</v>
      </c>
      <c r="AW1847" t="s">
        <v>2837</v>
      </c>
      <c r="AX1847" t="s">
        <v>2912</v>
      </c>
    </row>
    <row r="1848" spans="1:50" x14ac:dyDescent="0.2">
      <c r="A1848" t="s">
        <v>746</v>
      </c>
      <c r="B1848" t="s">
        <v>747</v>
      </c>
      <c r="C1848" t="s">
        <v>773</v>
      </c>
      <c r="D1848">
        <v>3</v>
      </c>
      <c r="E1848">
        <v>93</v>
      </c>
      <c r="F1848">
        <v>6.2</v>
      </c>
      <c r="G1848">
        <v>0</v>
      </c>
      <c r="H1848">
        <v>0</v>
      </c>
      <c r="I1848">
        <v>0</v>
      </c>
      <c r="J1848">
        <v>0</v>
      </c>
      <c r="K1848">
        <v>6.2</v>
      </c>
      <c r="L1848">
        <v>31</v>
      </c>
      <c r="M1848">
        <v>0</v>
      </c>
      <c r="N1848">
        <v>0</v>
      </c>
      <c r="O1848">
        <v>0</v>
      </c>
      <c r="P1848">
        <v>31</v>
      </c>
      <c r="Q1848">
        <v>35</v>
      </c>
      <c r="R1848" s="3">
        <v>0.88570000000000004</v>
      </c>
      <c r="S1848">
        <v>0</v>
      </c>
      <c r="T1848">
        <v>0</v>
      </c>
      <c r="U1848" t="s">
        <v>774</v>
      </c>
      <c r="V1848" t="s">
        <v>113</v>
      </c>
      <c r="W1848" s="4">
        <v>0.4548611111111111</v>
      </c>
      <c r="X1848" s="4">
        <v>0.50694444444444442</v>
      </c>
      <c r="Y1848" t="s">
        <v>229</v>
      </c>
      <c r="Z1848" t="s">
        <v>761</v>
      </c>
      <c r="AA1848">
        <v>60</v>
      </c>
      <c r="AB1848" t="s">
        <v>5579</v>
      </c>
      <c r="AC1848">
        <v>3</v>
      </c>
      <c r="AD1848">
        <v>2</v>
      </c>
      <c r="AE1848">
        <v>3</v>
      </c>
      <c r="AF1848">
        <v>5</v>
      </c>
      <c r="AG1848">
        <v>2</v>
      </c>
      <c r="AH1848">
        <v>2</v>
      </c>
      <c r="AI1848">
        <v>1</v>
      </c>
      <c r="AJ1848">
        <v>92499</v>
      </c>
      <c r="AK1848" t="s">
        <v>61</v>
      </c>
      <c r="AL1848" t="s">
        <v>61</v>
      </c>
      <c r="AM1848" t="s">
        <v>61</v>
      </c>
      <c r="AN1848" t="s">
        <v>61</v>
      </c>
      <c r="AO1848" t="s">
        <v>61</v>
      </c>
      <c r="AP1848">
        <v>1</v>
      </c>
      <c r="AQ1848" t="str">
        <f t="shared" si="115"/>
        <v>ACCT</v>
      </c>
      <c r="AR1848" t="str">
        <f t="shared" si="115"/>
        <v>4210A</v>
      </c>
      <c r="AS1848" t="str">
        <f t="shared" si="116"/>
        <v>Lawr</v>
      </c>
      <c r="AT1848" t="str">
        <f t="shared" si="113"/>
        <v>ACCT4210ALawrie Gretchen R</v>
      </c>
      <c r="AU1848" t="str">
        <f t="shared" si="114"/>
        <v>ACCT4210A-3</v>
      </c>
      <c r="AV1848" t="s">
        <v>3189</v>
      </c>
      <c r="AW1848" t="s">
        <v>2837</v>
      </c>
      <c r="AX1848" t="s">
        <v>2912</v>
      </c>
    </row>
    <row r="1849" spans="1:50" x14ac:dyDescent="0.2">
      <c r="A1849" t="s">
        <v>746</v>
      </c>
      <c r="B1849" t="s">
        <v>747</v>
      </c>
      <c r="C1849" t="s">
        <v>773</v>
      </c>
      <c r="D1849">
        <v>4</v>
      </c>
      <c r="E1849">
        <v>45</v>
      </c>
      <c r="F1849">
        <v>3</v>
      </c>
      <c r="G1849">
        <v>0</v>
      </c>
      <c r="H1849">
        <v>0</v>
      </c>
      <c r="I1849">
        <v>0</v>
      </c>
      <c r="J1849">
        <v>0.2</v>
      </c>
      <c r="K1849">
        <v>3</v>
      </c>
      <c r="L1849">
        <v>15</v>
      </c>
      <c r="M1849">
        <v>0</v>
      </c>
      <c r="N1849">
        <v>1</v>
      </c>
      <c r="O1849">
        <v>2</v>
      </c>
      <c r="P1849">
        <v>17</v>
      </c>
      <c r="Q1849">
        <v>35</v>
      </c>
      <c r="R1849" s="3">
        <v>0.42859999999999998</v>
      </c>
      <c r="S1849">
        <v>0</v>
      </c>
      <c r="T1849">
        <v>6</v>
      </c>
      <c r="U1849" t="s">
        <v>774</v>
      </c>
      <c r="V1849" t="s">
        <v>121</v>
      </c>
      <c r="W1849" s="4">
        <v>0.75</v>
      </c>
      <c r="X1849" s="4">
        <v>0.86458333333333337</v>
      </c>
      <c r="Y1849" t="s">
        <v>229</v>
      </c>
      <c r="Z1849" t="s">
        <v>753</v>
      </c>
      <c r="AA1849">
        <v>35</v>
      </c>
      <c r="AB1849" t="s">
        <v>5586</v>
      </c>
      <c r="AC1849">
        <v>3</v>
      </c>
      <c r="AD1849">
        <v>2</v>
      </c>
      <c r="AE1849">
        <v>3</v>
      </c>
      <c r="AF1849">
        <v>1</v>
      </c>
      <c r="AG1849">
        <v>1</v>
      </c>
      <c r="AH1849">
        <v>0</v>
      </c>
      <c r="AI1849">
        <v>0</v>
      </c>
      <c r="AJ1849">
        <v>92500</v>
      </c>
      <c r="AK1849" t="s">
        <v>61</v>
      </c>
      <c r="AL1849" t="s">
        <v>61</v>
      </c>
      <c r="AM1849" t="s">
        <v>61</v>
      </c>
      <c r="AN1849" t="s">
        <v>61</v>
      </c>
      <c r="AO1849" t="s">
        <v>117</v>
      </c>
      <c r="AP1849">
        <v>1</v>
      </c>
      <c r="AQ1849" t="str">
        <f t="shared" si="115"/>
        <v>ACCT</v>
      </c>
      <c r="AR1849" t="str">
        <f t="shared" si="115"/>
        <v>4210A</v>
      </c>
      <c r="AS1849" t="str">
        <f t="shared" si="116"/>
        <v>Borj</v>
      </c>
      <c r="AT1849" t="str">
        <f t="shared" si="113"/>
        <v xml:space="preserve">ACCT4210ABorja Patrick </v>
      </c>
      <c r="AU1849" t="str">
        <f t="shared" si="114"/>
        <v>ACCT4210A-4</v>
      </c>
      <c r="AV1849" t="s">
        <v>3199</v>
      </c>
      <c r="AW1849" t="s">
        <v>2397</v>
      </c>
    </row>
    <row r="1850" spans="1:50" x14ac:dyDescent="0.2">
      <c r="A1850" t="s">
        <v>746</v>
      </c>
      <c r="B1850" t="s">
        <v>747</v>
      </c>
      <c r="C1850" t="s">
        <v>773</v>
      </c>
      <c r="D1850" t="s">
        <v>125</v>
      </c>
      <c r="E1850">
        <v>243</v>
      </c>
      <c r="F1850">
        <v>16.2</v>
      </c>
      <c r="G1850">
        <v>0</v>
      </c>
      <c r="H1850">
        <v>0</v>
      </c>
      <c r="I1850">
        <v>0</v>
      </c>
      <c r="J1850">
        <v>0.6</v>
      </c>
      <c r="K1850">
        <v>16.2</v>
      </c>
      <c r="L1850">
        <v>81</v>
      </c>
      <c r="M1850">
        <v>0</v>
      </c>
      <c r="N1850">
        <v>3</v>
      </c>
      <c r="O1850">
        <v>3</v>
      </c>
      <c r="P1850">
        <v>84</v>
      </c>
      <c r="Q1850">
        <v>133</v>
      </c>
      <c r="R1850" s="3">
        <v>0.63160000000000005</v>
      </c>
      <c r="S1850">
        <v>0</v>
      </c>
      <c r="T1850">
        <v>9</v>
      </c>
      <c r="AQ1850" t="str">
        <f t="shared" si="115"/>
        <v>ACCT</v>
      </c>
      <c r="AR1850" t="str">
        <f t="shared" si="115"/>
        <v>4210A</v>
      </c>
      <c r="AS1850" t="str">
        <f t="shared" si="116"/>
        <v/>
      </c>
      <c r="AT1850" t="str">
        <f t="shared" si="113"/>
        <v>ACCT4210A</v>
      </c>
      <c r="AU1850" t="str">
        <f t="shared" si="114"/>
        <v>ACCT4210A-***** CRSE TOTAL</v>
      </c>
    </row>
    <row r="1851" spans="1:50" x14ac:dyDescent="0.2">
      <c r="A1851" t="s">
        <v>746</v>
      </c>
      <c r="B1851" t="s">
        <v>747</v>
      </c>
      <c r="C1851" t="s">
        <v>775</v>
      </c>
      <c r="D1851">
        <v>1</v>
      </c>
      <c r="E1851">
        <v>21</v>
      </c>
      <c r="F1851">
        <v>1.4</v>
      </c>
      <c r="G1851">
        <v>0</v>
      </c>
      <c r="H1851">
        <v>0</v>
      </c>
      <c r="I1851">
        <v>0</v>
      </c>
      <c r="J1851">
        <v>0</v>
      </c>
      <c r="K1851">
        <v>1.4</v>
      </c>
      <c r="L1851">
        <v>7</v>
      </c>
      <c r="M1851">
        <v>0</v>
      </c>
      <c r="N1851">
        <v>0</v>
      </c>
      <c r="O1851">
        <v>0</v>
      </c>
      <c r="P1851">
        <v>7</v>
      </c>
      <c r="Q1851">
        <v>25</v>
      </c>
      <c r="R1851" s="3">
        <v>0.28000000000000003</v>
      </c>
      <c r="S1851">
        <v>0</v>
      </c>
      <c r="T1851">
        <v>0</v>
      </c>
      <c r="U1851" t="s">
        <v>776</v>
      </c>
      <c r="V1851" t="s">
        <v>118</v>
      </c>
      <c r="W1851" s="4">
        <v>0.75</v>
      </c>
      <c r="X1851" s="4">
        <v>0.86458333333333337</v>
      </c>
      <c r="Y1851" t="s">
        <v>229</v>
      </c>
      <c r="Z1851" t="s">
        <v>252</v>
      </c>
      <c r="AA1851">
        <v>50</v>
      </c>
      <c r="AB1851" t="s">
        <v>5587</v>
      </c>
      <c r="AC1851">
        <v>3</v>
      </c>
      <c r="AD1851">
        <v>2</v>
      </c>
      <c r="AE1851">
        <v>3</v>
      </c>
      <c r="AF1851">
        <v>12</v>
      </c>
      <c r="AG1851">
        <v>5</v>
      </c>
      <c r="AH1851">
        <v>5</v>
      </c>
      <c r="AI1851">
        <v>2</v>
      </c>
      <c r="AJ1851">
        <v>92504</v>
      </c>
      <c r="AK1851" t="s">
        <v>61</v>
      </c>
      <c r="AL1851" t="s">
        <v>61</v>
      </c>
      <c r="AM1851" t="s">
        <v>61</v>
      </c>
      <c r="AN1851" t="s">
        <v>61</v>
      </c>
      <c r="AO1851" t="s">
        <v>61</v>
      </c>
      <c r="AP1851">
        <v>1</v>
      </c>
      <c r="AQ1851" t="str">
        <f t="shared" si="115"/>
        <v>ACCT</v>
      </c>
      <c r="AR1851" t="str">
        <f t="shared" si="115"/>
        <v>4210C</v>
      </c>
      <c r="AS1851" t="str">
        <f t="shared" si="116"/>
        <v>Glau</v>
      </c>
      <c r="AT1851" t="str">
        <f t="shared" si="113"/>
        <v xml:space="preserve">ACCT4210CGlaude Lania </v>
      </c>
      <c r="AU1851" t="str">
        <f t="shared" si="114"/>
        <v>ACCT4210C-1</v>
      </c>
      <c r="AV1851" t="s">
        <v>3200</v>
      </c>
      <c r="AW1851" t="s">
        <v>3201</v>
      </c>
    </row>
    <row r="1852" spans="1:50" x14ac:dyDescent="0.2">
      <c r="A1852" t="s">
        <v>746</v>
      </c>
      <c r="B1852" t="s">
        <v>747</v>
      </c>
      <c r="C1852" t="s">
        <v>775</v>
      </c>
      <c r="D1852" t="s">
        <v>125</v>
      </c>
      <c r="E1852">
        <v>21</v>
      </c>
      <c r="F1852">
        <v>1.4</v>
      </c>
      <c r="G1852">
        <v>0</v>
      </c>
      <c r="H1852">
        <v>0</v>
      </c>
      <c r="I1852">
        <v>0</v>
      </c>
      <c r="J1852">
        <v>0</v>
      </c>
      <c r="K1852">
        <v>1.4</v>
      </c>
      <c r="L1852">
        <v>7</v>
      </c>
      <c r="M1852">
        <v>0</v>
      </c>
      <c r="N1852">
        <v>0</v>
      </c>
      <c r="O1852">
        <v>0</v>
      </c>
      <c r="P1852">
        <v>7</v>
      </c>
      <c r="Q1852">
        <v>25</v>
      </c>
      <c r="R1852" s="3">
        <v>0.28000000000000003</v>
      </c>
      <c r="S1852">
        <v>0</v>
      </c>
      <c r="T1852">
        <v>0</v>
      </c>
      <c r="AQ1852" t="str">
        <f t="shared" si="115"/>
        <v>ACCT</v>
      </c>
      <c r="AR1852" t="str">
        <f t="shared" si="115"/>
        <v>4210C</v>
      </c>
      <c r="AS1852" t="str">
        <f t="shared" si="116"/>
        <v/>
      </c>
      <c r="AT1852" t="str">
        <f t="shared" si="113"/>
        <v>ACCT4210C</v>
      </c>
      <c r="AU1852" t="str">
        <f t="shared" si="114"/>
        <v>ACCT4210C-***** CRSE TOTAL</v>
      </c>
    </row>
    <row r="1853" spans="1:50" x14ac:dyDescent="0.2">
      <c r="A1853" t="s">
        <v>746</v>
      </c>
      <c r="B1853" t="s">
        <v>747</v>
      </c>
      <c r="C1853" t="s">
        <v>777</v>
      </c>
      <c r="D1853">
        <v>1</v>
      </c>
      <c r="E1853">
        <v>102</v>
      </c>
      <c r="F1853">
        <v>6.8</v>
      </c>
      <c r="G1853">
        <v>0</v>
      </c>
      <c r="H1853">
        <v>0</v>
      </c>
      <c r="I1853">
        <v>0</v>
      </c>
      <c r="J1853">
        <v>0</v>
      </c>
      <c r="K1853">
        <v>6.8</v>
      </c>
      <c r="L1853">
        <v>34</v>
      </c>
      <c r="M1853">
        <v>0</v>
      </c>
      <c r="N1853">
        <v>0</v>
      </c>
      <c r="O1853">
        <v>0</v>
      </c>
      <c r="P1853">
        <v>34</v>
      </c>
      <c r="Q1853">
        <v>34</v>
      </c>
      <c r="R1853" s="3">
        <v>1</v>
      </c>
      <c r="S1853">
        <v>0</v>
      </c>
      <c r="T1853">
        <v>0</v>
      </c>
      <c r="U1853" t="s">
        <v>778</v>
      </c>
      <c r="V1853" t="s">
        <v>113</v>
      </c>
      <c r="W1853" s="4">
        <v>0.41666666666666669</v>
      </c>
      <c r="X1853" s="4">
        <v>0.4513888888888889</v>
      </c>
      <c r="Y1853" t="s">
        <v>229</v>
      </c>
      <c r="Z1853" t="s">
        <v>371</v>
      </c>
      <c r="AA1853">
        <v>34</v>
      </c>
      <c r="AB1853" t="s">
        <v>5588</v>
      </c>
      <c r="AC1853">
        <v>4</v>
      </c>
      <c r="AD1853">
        <v>2</v>
      </c>
      <c r="AE1853">
        <v>3</v>
      </c>
      <c r="AF1853">
        <v>0</v>
      </c>
      <c r="AG1853">
        <v>0</v>
      </c>
      <c r="AH1853">
        <v>0</v>
      </c>
      <c r="AI1853">
        <v>0</v>
      </c>
      <c r="AJ1853">
        <v>92506</v>
      </c>
      <c r="AK1853" t="s">
        <v>61</v>
      </c>
      <c r="AL1853" t="s">
        <v>61</v>
      </c>
      <c r="AM1853" t="s">
        <v>61</v>
      </c>
      <c r="AN1853" t="s">
        <v>61</v>
      </c>
      <c r="AO1853" t="s">
        <v>117</v>
      </c>
      <c r="AP1853">
        <v>1</v>
      </c>
      <c r="AQ1853" t="str">
        <f t="shared" si="115"/>
        <v>ACCT</v>
      </c>
      <c r="AR1853" t="str">
        <f t="shared" si="115"/>
        <v>4240A</v>
      </c>
      <c r="AS1853" t="str">
        <f t="shared" si="116"/>
        <v>Gers</v>
      </c>
      <c r="AT1853" t="str">
        <f t="shared" si="113"/>
        <v xml:space="preserve">ACCT4240AGershberg Tatiana </v>
      </c>
      <c r="AU1853" t="str">
        <f t="shared" si="114"/>
        <v>ACCT4240A-1</v>
      </c>
      <c r="AV1853" t="s">
        <v>3202</v>
      </c>
      <c r="AW1853" t="s">
        <v>3203</v>
      </c>
    </row>
    <row r="1854" spans="1:50" x14ac:dyDescent="0.2">
      <c r="A1854" t="s">
        <v>746</v>
      </c>
      <c r="B1854" t="s">
        <v>747</v>
      </c>
      <c r="C1854" t="s">
        <v>777</v>
      </c>
      <c r="D1854">
        <v>2</v>
      </c>
      <c r="E1854">
        <v>99</v>
      </c>
      <c r="F1854">
        <v>6.6</v>
      </c>
      <c r="G1854">
        <v>0</v>
      </c>
      <c r="H1854">
        <v>0</v>
      </c>
      <c r="I1854">
        <v>0.2</v>
      </c>
      <c r="J1854">
        <v>0.2</v>
      </c>
      <c r="K1854">
        <v>6.6</v>
      </c>
      <c r="L1854">
        <v>33</v>
      </c>
      <c r="M1854">
        <v>1</v>
      </c>
      <c r="N1854">
        <v>1</v>
      </c>
      <c r="O1854">
        <v>0</v>
      </c>
      <c r="P1854">
        <v>33</v>
      </c>
      <c r="Q1854">
        <v>35</v>
      </c>
      <c r="R1854" s="3">
        <v>0.94289999999999996</v>
      </c>
      <c r="S1854">
        <v>0</v>
      </c>
      <c r="T1854">
        <v>0</v>
      </c>
      <c r="U1854" t="s">
        <v>778</v>
      </c>
      <c r="V1854" t="s">
        <v>113</v>
      </c>
      <c r="W1854" s="4">
        <v>0.45833333333333331</v>
      </c>
      <c r="X1854" s="4">
        <v>0.49305555555555558</v>
      </c>
      <c r="Y1854" t="s">
        <v>229</v>
      </c>
      <c r="Z1854" t="s">
        <v>365</v>
      </c>
      <c r="AA1854">
        <v>38</v>
      </c>
      <c r="AB1854" t="s">
        <v>5588</v>
      </c>
      <c r="AC1854">
        <v>4</v>
      </c>
      <c r="AD1854">
        <v>2</v>
      </c>
      <c r="AE1854">
        <v>3</v>
      </c>
      <c r="AF1854">
        <v>0</v>
      </c>
      <c r="AG1854">
        <v>0</v>
      </c>
      <c r="AH1854">
        <v>0</v>
      </c>
      <c r="AI1854">
        <v>0</v>
      </c>
      <c r="AJ1854">
        <v>92507</v>
      </c>
      <c r="AK1854" t="s">
        <v>61</v>
      </c>
      <c r="AL1854" t="s">
        <v>61</v>
      </c>
      <c r="AM1854" t="s">
        <v>61</v>
      </c>
      <c r="AN1854" t="s">
        <v>61</v>
      </c>
      <c r="AO1854" t="s">
        <v>117</v>
      </c>
      <c r="AP1854">
        <v>1</v>
      </c>
      <c r="AQ1854" t="str">
        <f t="shared" si="115"/>
        <v>ACCT</v>
      </c>
      <c r="AR1854" t="str">
        <f t="shared" si="115"/>
        <v>4240A</v>
      </c>
      <c r="AS1854" t="str">
        <f t="shared" si="116"/>
        <v>Gers</v>
      </c>
      <c r="AT1854" t="str">
        <f t="shared" si="113"/>
        <v xml:space="preserve">ACCT4240AGershberg Tatiana </v>
      </c>
      <c r="AU1854" t="str">
        <f t="shared" si="114"/>
        <v>ACCT4240A-2</v>
      </c>
      <c r="AV1854" t="s">
        <v>3202</v>
      </c>
      <c r="AW1854" t="s">
        <v>3203</v>
      </c>
    </row>
    <row r="1855" spans="1:50" x14ac:dyDescent="0.2">
      <c r="A1855" t="s">
        <v>746</v>
      </c>
      <c r="B1855" t="s">
        <v>747</v>
      </c>
      <c r="C1855" t="s">
        <v>777</v>
      </c>
      <c r="D1855">
        <v>3</v>
      </c>
      <c r="E1855">
        <v>108</v>
      </c>
      <c r="F1855">
        <v>7.2</v>
      </c>
      <c r="G1855">
        <v>0</v>
      </c>
      <c r="H1855">
        <v>0</v>
      </c>
      <c r="I1855">
        <v>0</v>
      </c>
      <c r="J1855">
        <v>0</v>
      </c>
      <c r="K1855">
        <v>7.2</v>
      </c>
      <c r="L1855">
        <v>36</v>
      </c>
      <c r="M1855">
        <v>0</v>
      </c>
      <c r="N1855">
        <v>0</v>
      </c>
      <c r="O1855">
        <v>0</v>
      </c>
      <c r="P1855">
        <v>36</v>
      </c>
      <c r="Q1855">
        <v>35</v>
      </c>
      <c r="R1855" s="3">
        <v>1.0286</v>
      </c>
      <c r="S1855">
        <v>0</v>
      </c>
      <c r="T1855">
        <v>0</v>
      </c>
      <c r="U1855" t="s">
        <v>778</v>
      </c>
      <c r="V1855" t="s">
        <v>120</v>
      </c>
      <c r="W1855" s="4">
        <v>0.75</v>
      </c>
      <c r="X1855" s="4">
        <v>0.86458333333333337</v>
      </c>
      <c r="Y1855" t="s">
        <v>229</v>
      </c>
      <c r="Z1855" t="s">
        <v>755</v>
      </c>
      <c r="AA1855">
        <v>38</v>
      </c>
      <c r="AB1855" t="s">
        <v>5589</v>
      </c>
      <c r="AC1855">
        <v>4</v>
      </c>
      <c r="AD1855">
        <v>2</v>
      </c>
      <c r="AE1855">
        <v>3</v>
      </c>
      <c r="AF1855">
        <v>3</v>
      </c>
      <c r="AG1855">
        <v>3</v>
      </c>
      <c r="AH1855">
        <v>0</v>
      </c>
      <c r="AI1855">
        <v>0</v>
      </c>
      <c r="AJ1855">
        <v>92508</v>
      </c>
      <c r="AK1855" t="s">
        <v>61</v>
      </c>
      <c r="AL1855" t="s">
        <v>61</v>
      </c>
      <c r="AM1855" t="s">
        <v>61</v>
      </c>
      <c r="AN1855" t="s">
        <v>61</v>
      </c>
      <c r="AO1855" t="s">
        <v>61</v>
      </c>
      <c r="AP1855">
        <v>1</v>
      </c>
      <c r="AQ1855" t="str">
        <f t="shared" si="115"/>
        <v>ACCT</v>
      </c>
      <c r="AR1855" t="str">
        <f t="shared" si="115"/>
        <v>4240A</v>
      </c>
      <c r="AS1855" t="str">
        <f t="shared" si="116"/>
        <v>Port</v>
      </c>
      <c r="AT1855" t="str">
        <f t="shared" si="113"/>
        <v>ACCT4240APorter Sidney Artus</v>
      </c>
      <c r="AU1855" t="str">
        <f t="shared" si="114"/>
        <v>ACCT4240A-3</v>
      </c>
      <c r="AV1855" t="s">
        <v>3204</v>
      </c>
      <c r="AW1855" t="s">
        <v>3205</v>
      </c>
      <c r="AX1855" t="s">
        <v>3206</v>
      </c>
    </row>
    <row r="1856" spans="1:50" x14ac:dyDescent="0.2">
      <c r="A1856" t="s">
        <v>746</v>
      </c>
      <c r="B1856" t="s">
        <v>747</v>
      </c>
      <c r="C1856" t="s">
        <v>777</v>
      </c>
      <c r="D1856">
        <v>4</v>
      </c>
      <c r="E1856">
        <v>99</v>
      </c>
      <c r="F1856">
        <v>6.6</v>
      </c>
      <c r="G1856">
        <v>3</v>
      </c>
      <c r="H1856">
        <v>0.25</v>
      </c>
      <c r="I1856">
        <v>0</v>
      </c>
      <c r="J1856">
        <v>0</v>
      </c>
      <c r="K1856">
        <v>6.85</v>
      </c>
      <c r="L1856">
        <v>34</v>
      </c>
      <c r="M1856">
        <v>0</v>
      </c>
      <c r="N1856">
        <v>0</v>
      </c>
      <c r="O1856">
        <v>0</v>
      </c>
      <c r="P1856">
        <v>34</v>
      </c>
      <c r="Q1856">
        <v>35</v>
      </c>
      <c r="R1856" s="3">
        <v>0.97140000000000004</v>
      </c>
      <c r="S1856">
        <v>0</v>
      </c>
      <c r="T1856">
        <v>0</v>
      </c>
      <c r="U1856" t="s">
        <v>778</v>
      </c>
      <c r="V1856" t="s">
        <v>111</v>
      </c>
      <c r="W1856" s="4">
        <v>0.51041666666666663</v>
      </c>
      <c r="X1856" s="4">
        <v>0.5625</v>
      </c>
      <c r="Y1856" t="s">
        <v>229</v>
      </c>
      <c r="Z1856" t="s">
        <v>752</v>
      </c>
      <c r="AA1856">
        <v>35</v>
      </c>
      <c r="AB1856" t="s">
        <v>5589</v>
      </c>
      <c r="AC1856">
        <v>4</v>
      </c>
      <c r="AD1856">
        <v>2</v>
      </c>
      <c r="AE1856">
        <v>3</v>
      </c>
      <c r="AF1856">
        <v>2</v>
      </c>
      <c r="AG1856">
        <v>2</v>
      </c>
      <c r="AH1856">
        <v>0</v>
      </c>
      <c r="AI1856">
        <v>0</v>
      </c>
      <c r="AJ1856">
        <v>92509</v>
      </c>
      <c r="AK1856" t="s">
        <v>61</v>
      </c>
      <c r="AL1856" t="s">
        <v>61</v>
      </c>
      <c r="AM1856" t="s">
        <v>61</v>
      </c>
      <c r="AN1856" t="s">
        <v>61</v>
      </c>
      <c r="AO1856" t="s">
        <v>61</v>
      </c>
      <c r="AP1856">
        <v>1</v>
      </c>
      <c r="AQ1856" t="str">
        <f t="shared" si="115"/>
        <v>ACCT</v>
      </c>
      <c r="AR1856" t="str">
        <f t="shared" si="115"/>
        <v>4240A</v>
      </c>
      <c r="AS1856" t="str">
        <f t="shared" si="116"/>
        <v>Port</v>
      </c>
      <c r="AT1856" t="str">
        <f t="shared" si="113"/>
        <v>ACCT4240APorter Sidney Artus</v>
      </c>
      <c r="AU1856" t="str">
        <f t="shared" si="114"/>
        <v>ACCT4240A-4</v>
      </c>
      <c r="AV1856" t="s">
        <v>3204</v>
      </c>
      <c r="AW1856" t="s">
        <v>3205</v>
      </c>
      <c r="AX1856" t="s">
        <v>3206</v>
      </c>
    </row>
    <row r="1857" spans="1:50" x14ac:dyDescent="0.2">
      <c r="A1857" t="s">
        <v>746</v>
      </c>
      <c r="B1857" t="s">
        <v>747</v>
      </c>
      <c r="C1857" t="s">
        <v>777</v>
      </c>
      <c r="D1857">
        <v>5</v>
      </c>
      <c r="E1857">
        <v>108</v>
      </c>
      <c r="F1857">
        <v>7.2</v>
      </c>
      <c r="G1857">
        <v>0</v>
      </c>
      <c r="H1857">
        <v>0</v>
      </c>
      <c r="I1857">
        <v>0.2</v>
      </c>
      <c r="J1857">
        <v>0.4</v>
      </c>
      <c r="K1857">
        <v>7.2</v>
      </c>
      <c r="L1857">
        <v>36</v>
      </c>
      <c r="M1857">
        <v>1</v>
      </c>
      <c r="N1857">
        <v>2</v>
      </c>
      <c r="O1857">
        <v>0</v>
      </c>
      <c r="P1857">
        <v>36</v>
      </c>
      <c r="Q1857">
        <v>35</v>
      </c>
      <c r="R1857" s="3">
        <v>1.0286</v>
      </c>
      <c r="S1857">
        <v>0</v>
      </c>
      <c r="T1857">
        <v>0</v>
      </c>
      <c r="U1857" t="s">
        <v>778</v>
      </c>
      <c r="V1857" t="s">
        <v>111</v>
      </c>
      <c r="W1857" s="4">
        <v>0.56944444444444442</v>
      </c>
      <c r="X1857" s="4">
        <v>0.62152777777777779</v>
      </c>
      <c r="Y1857" t="s">
        <v>229</v>
      </c>
      <c r="Z1857" t="s">
        <v>756</v>
      </c>
      <c r="AA1857">
        <v>35</v>
      </c>
      <c r="AB1857" t="s">
        <v>5589</v>
      </c>
      <c r="AC1857">
        <v>4</v>
      </c>
      <c r="AD1857">
        <v>2</v>
      </c>
      <c r="AE1857">
        <v>3</v>
      </c>
      <c r="AF1857">
        <v>3</v>
      </c>
      <c r="AG1857">
        <v>3</v>
      </c>
      <c r="AH1857">
        <v>0</v>
      </c>
      <c r="AI1857">
        <v>0</v>
      </c>
      <c r="AJ1857">
        <v>92510</v>
      </c>
      <c r="AK1857" t="s">
        <v>61</v>
      </c>
      <c r="AL1857" t="s">
        <v>61</v>
      </c>
      <c r="AM1857" t="s">
        <v>61</v>
      </c>
      <c r="AN1857" t="s">
        <v>61</v>
      </c>
      <c r="AO1857" t="s">
        <v>61</v>
      </c>
      <c r="AP1857">
        <v>1</v>
      </c>
      <c r="AQ1857" t="str">
        <f t="shared" si="115"/>
        <v>ACCT</v>
      </c>
      <c r="AR1857" t="str">
        <f t="shared" si="115"/>
        <v>4240A</v>
      </c>
      <c r="AS1857" t="str">
        <f t="shared" si="116"/>
        <v>Port</v>
      </c>
      <c r="AT1857" t="str">
        <f t="shared" si="113"/>
        <v>ACCT4240APorter Sidney Artus</v>
      </c>
      <c r="AU1857" t="str">
        <f t="shared" si="114"/>
        <v>ACCT4240A-5</v>
      </c>
      <c r="AV1857" t="s">
        <v>3204</v>
      </c>
      <c r="AW1857" t="s">
        <v>3205</v>
      </c>
      <c r="AX1857" t="s">
        <v>3206</v>
      </c>
    </row>
    <row r="1858" spans="1:50" x14ac:dyDescent="0.2">
      <c r="A1858" t="s">
        <v>746</v>
      </c>
      <c r="B1858" t="s">
        <v>747</v>
      </c>
      <c r="C1858" t="s">
        <v>777</v>
      </c>
      <c r="D1858">
        <v>6</v>
      </c>
      <c r="E1858">
        <v>90</v>
      </c>
      <c r="F1858">
        <v>6</v>
      </c>
      <c r="G1858">
        <v>0</v>
      </c>
      <c r="H1858">
        <v>0</v>
      </c>
      <c r="I1858">
        <v>0</v>
      </c>
      <c r="J1858">
        <v>0.4</v>
      </c>
      <c r="K1858">
        <v>6</v>
      </c>
      <c r="L1858">
        <v>30</v>
      </c>
      <c r="M1858">
        <v>0</v>
      </c>
      <c r="N1858">
        <v>2</v>
      </c>
      <c r="O1858">
        <v>0</v>
      </c>
      <c r="P1858">
        <v>30</v>
      </c>
      <c r="Q1858">
        <v>30</v>
      </c>
      <c r="R1858" s="3">
        <v>1</v>
      </c>
      <c r="S1858">
        <v>0</v>
      </c>
      <c r="T1858">
        <v>0</v>
      </c>
      <c r="U1858" t="s">
        <v>778</v>
      </c>
      <c r="V1858" t="s">
        <v>121</v>
      </c>
      <c r="W1858" s="4">
        <v>0.75</v>
      </c>
      <c r="X1858" s="4">
        <v>0.86458333333333337</v>
      </c>
      <c r="Y1858" t="s">
        <v>229</v>
      </c>
      <c r="Z1858" t="s">
        <v>363</v>
      </c>
      <c r="AA1858">
        <v>30</v>
      </c>
      <c r="AB1858" t="s">
        <v>5575</v>
      </c>
      <c r="AC1858">
        <v>4</v>
      </c>
      <c r="AD1858">
        <v>2</v>
      </c>
      <c r="AE1858">
        <v>3</v>
      </c>
      <c r="AF1858">
        <v>6</v>
      </c>
      <c r="AG1858">
        <v>6</v>
      </c>
      <c r="AH1858">
        <v>0</v>
      </c>
      <c r="AI1858">
        <v>0</v>
      </c>
      <c r="AJ1858">
        <v>97026</v>
      </c>
      <c r="AK1858" t="s">
        <v>61</v>
      </c>
      <c r="AL1858" t="s">
        <v>61</v>
      </c>
      <c r="AM1858" t="s">
        <v>61</v>
      </c>
      <c r="AN1858" t="s">
        <v>61</v>
      </c>
      <c r="AO1858" t="s">
        <v>61</v>
      </c>
      <c r="AP1858">
        <v>1</v>
      </c>
      <c r="AQ1858" t="str">
        <f t="shared" si="115"/>
        <v>ACCT</v>
      </c>
      <c r="AR1858" t="str">
        <f t="shared" si="115"/>
        <v>4240A</v>
      </c>
      <c r="AS1858" t="str">
        <f t="shared" si="116"/>
        <v>Kloe</v>
      </c>
      <c r="AT1858" t="str">
        <f t="shared" si="113"/>
        <v>ACCT4240AKloezeman Christine H</v>
      </c>
      <c r="AU1858" t="str">
        <f t="shared" si="114"/>
        <v>ACCT4240A-6</v>
      </c>
      <c r="AV1858" t="s">
        <v>3185</v>
      </c>
      <c r="AW1858" t="s">
        <v>2456</v>
      </c>
      <c r="AX1858" t="s">
        <v>117</v>
      </c>
    </row>
    <row r="1859" spans="1:50" x14ac:dyDescent="0.2">
      <c r="A1859" t="s">
        <v>746</v>
      </c>
      <c r="B1859" t="s">
        <v>747</v>
      </c>
      <c r="C1859" t="s">
        <v>777</v>
      </c>
      <c r="D1859" t="s">
        <v>125</v>
      </c>
      <c r="E1859">
        <v>606</v>
      </c>
      <c r="F1859">
        <v>40.4</v>
      </c>
      <c r="G1859">
        <v>3</v>
      </c>
      <c r="H1859">
        <v>0.25</v>
      </c>
      <c r="I1859">
        <v>0.4</v>
      </c>
      <c r="J1859">
        <v>1</v>
      </c>
      <c r="K1859">
        <v>40.65</v>
      </c>
      <c r="L1859">
        <v>203</v>
      </c>
      <c r="M1859">
        <v>2</v>
      </c>
      <c r="N1859">
        <v>5</v>
      </c>
      <c r="O1859">
        <v>0</v>
      </c>
      <c r="P1859">
        <v>203</v>
      </c>
      <c r="Q1859">
        <v>204</v>
      </c>
      <c r="R1859" s="3">
        <v>0.99509999999999998</v>
      </c>
      <c r="S1859">
        <v>0</v>
      </c>
      <c r="T1859">
        <v>0</v>
      </c>
      <c r="AQ1859" t="str">
        <f t="shared" si="115"/>
        <v>ACCT</v>
      </c>
      <c r="AR1859" t="str">
        <f t="shared" si="115"/>
        <v>4240A</v>
      </c>
      <c r="AS1859" t="str">
        <f t="shared" si="116"/>
        <v/>
      </c>
      <c r="AT1859" t="str">
        <f t="shared" ref="AT1859:AT1922" si="117">CONCATENATE(AQ1859,AR1859, "",AB1859)</f>
        <v>ACCT4240A</v>
      </c>
      <c r="AU1859" t="str">
        <f t="shared" ref="AU1859:AU1922" si="118">CONCATENATE(AQ1859,AR1859,"-",D1859)</f>
        <v>ACCT4240A-***** CRSE TOTAL</v>
      </c>
    </row>
    <row r="1860" spans="1:50" x14ac:dyDescent="0.2">
      <c r="A1860" t="s">
        <v>746</v>
      </c>
      <c r="B1860" t="s">
        <v>747</v>
      </c>
      <c r="C1860" t="s">
        <v>779</v>
      </c>
      <c r="D1860">
        <v>1</v>
      </c>
      <c r="E1860">
        <v>57</v>
      </c>
      <c r="F1860">
        <v>3.8</v>
      </c>
      <c r="G1860">
        <v>0</v>
      </c>
      <c r="H1860">
        <v>0</v>
      </c>
      <c r="I1860">
        <v>0.2</v>
      </c>
      <c r="J1860">
        <v>0</v>
      </c>
      <c r="K1860">
        <v>3.8</v>
      </c>
      <c r="L1860">
        <v>19</v>
      </c>
      <c r="M1860">
        <v>1</v>
      </c>
      <c r="N1860">
        <v>0</v>
      </c>
      <c r="O1860">
        <v>0</v>
      </c>
      <c r="P1860">
        <v>19</v>
      </c>
      <c r="Q1860">
        <v>35</v>
      </c>
      <c r="R1860" s="3">
        <v>0.54290000000000005</v>
      </c>
      <c r="S1860">
        <v>0</v>
      </c>
      <c r="T1860">
        <v>0</v>
      </c>
      <c r="U1860" t="s">
        <v>780</v>
      </c>
      <c r="V1860" t="s">
        <v>120</v>
      </c>
      <c r="W1860" s="4">
        <v>0.75</v>
      </c>
      <c r="X1860" s="4">
        <v>0.86458333333333337</v>
      </c>
      <c r="Y1860" t="s">
        <v>229</v>
      </c>
      <c r="Z1860" t="s">
        <v>772</v>
      </c>
      <c r="AA1860">
        <v>42</v>
      </c>
      <c r="AB1860" t="s">
        <v>5566</v>
      </c>
      <c r="AC1860">
        <v>3</v>
      </c>
      <c r="AD1860">
        <v>2</v>
      </c>
      <c r="AE1860">
        <v>3</v>
      </c>
      <c r="AF1860">
        <v>2</v>
      </c>
      <c r="AG1860">
        <v>2</v>
      </c>
      <c r="AH1860">
        <v>0</v>
      </c>
      <c r="AI1860">
        <v>0</v>
      </c>
      <c r="AJ1860">
        <v>92511</v>
      </c>
      <c r="AK1860" t="s">
        <v>61</v>
      </c>
      <c r="AL1860" t="s">
        <v>61</v>
      </c>
      <c r="AM1860" t="s">
        <v>61</v>
      </c>
      <c r="AN1860" t="s">
        <v>61</v>
      </c>
      <c r="AO1860" t="s">
        <v>61</v>
      </c>
      <c r="AP1860">
        <v>1</v>
      </c>
      <c r="AQ1860" t="str">
        <f t="shared" ref="AQ1860:AR1923" si="119">TRIM(B1860)</f>
        <v>ACCT</v>
      </c>
      <c r="AR1860" t="str">
        <f t="shared" si="119"/>
        <v>4240B</v>
      </c>
      <c r="AS1860" t="str">
        <f t="shared" si="116"/>
        <v xml:space="preserve">Sun </v>
      </c>
      <c r="AT1860" t="str">
        <f t="shared" si="117"/>
        <v xml:space="preserve">ACCT4240BSun Xiaojie </v>
      </c>
      <c r="AU1860" t="str">
        <f t="shared" si="118"/>
        <v>ACCT4240B-1</v>
      </c>
      <c r="AV1860" t="s">
        <v>3171</v>
      </c>
      <c r="AW1860" t="s">
        <v>3172</v>
      </c>
    </row>
    <row r="1861" spans="1:50" x14ac:dyDescent="0.2">
      <c r="A1861" t="s">
        <v>746</v>
      </c>
      <c r="B1861" t="s">
        <v>747</v>
      </c>
      <c r="C1861" t="s">
        <v>779</v>
      </c>
      <c r="D1861">
        <v>2</v>
      </c>
      <c r="E1861">
        <v>39</v>
      </c>
      <c r="F1861">
        <v>2.6</v>
      </c>
      <c r="G1861">
        <v>0</v>
      </c>
      <c r="H1861">
        <v>0</v>
      </c>
      <c r="I1861">
        <v>0</v>
      </c>
      <c r="J1861">
        <v>0.2</v>
      </c>
      <c r="K1861">
        <v>2.6</v>
      </c>
      <c r="L1861">
        <v>13</v>
      </c>
      <c r="M1861">
        <v>0</v>
      </c>
      <c r="N1861">
        <v>1</v>
      </c>
      <c r="O1861">
        <v>0</v>
      </c>
      <c r="P1861">
        <v>13</v>
      </c>
      <c r="Q1861">
        <v>35</v>
      </c>
      <c r="R1861" s="3">
        <v>0.37140000000000001</v>
      </c>
      <c r="S1861">
        <v>0</v>
      </c>
      <c r="T1861">
        <v>0</v>
      </c>
      <c r="U1861" t="s">
        <v>780</v>
      </c>
      <c r="V1861" t="s">
        <v>111</v>
      </c>
      <c r="W1861" s="4">
        <v>0.3923611111111111</v>
      </c>
      <c r="X1861" s="4">
        <v>0.44444444444444442</v>
      </c>
      <c r="Y1861" t="s">
        <v>229</v>
      </c>
      <c r="Z1861" t="s">
        <v>246</v>
      </c>
      <c r="AA1861">
        <v>49</v>
      </c>
      <c r="AB1861" t="s">
        <v>5561</v>
      </c>
      <c r="AC1861">
        <v>3</v>
      </c>
      <c r="AD1861">
        <v>2</v>
      </c>
      <c r="AE1861">
        <v>3</v>
      </c>
      <c r="AF1861">
        <v>4</v>
      </c>
      <c r="AG1861">
        <v>3</v>
      </c>
      <c r="AH1861">
        <v>1</v>
      </c>
      <c r="AI1861">
        <v>0</v>
      </c>
      <c r="AJ1861">
        <v>92512</v>
      </c>
      <c r="AK1861" t="s">
        <v>61</v>
      </c>
      <c r="AL1861" t="s">
        <v>61</v>
      </c>
      <c r="AM1861" t="s">
        <v>61</v>
      </c>
      <c r="AN1861" t="s">
        <v>61</v>
      </c>
      <c r="AO1861" t="s">
        <v>117</v>
      </c>
      <c r="AP1861">
        <v>1</v>
      </c>
      <c r="AQ1861" t="str">
        <f t="shared" si="119"/>
        <v>ACCT</v>
      </c>
      <c r="AR1861" t="str">
        <f t="shared" si="119"/>
        <v>4240B</v>
      </c>
      <c r="AS1861" t="str">
        <f t="shared" si="116"/>
        <v>Zhao</v>
      </c>
      <c r="AT1861" t="str">
        <f t="shared" si="117"/>
        <v xml:space="preserve">ACCT4240BZhao Lijuan </v>
      </c>
      <c r="AU1861" t="str">
        <f t="shared" si="118"/>
        <v>ACCT4240B-2</v>
      </c>
      <c r="AV1861" t="s">
        <v>3161</v>
      </c>
      <c r="AW1861" t="s">
        <v>3162</v>
      </c>
    </row>
    <row r="1862" spans="1:50" x14ac:dyDescent="0.2">
      <c r="A1862" t="s">
        <v>746</v>
      </c>
      <c r="B1862" t="s">
        <v>747</v>
      </c>
      <c r="C1862" t="s">
        <v>779</v>
      </c>
      <c r="D1862">
        <v>3</v>
      </c>
      <c r="E1862">
        <v>105</v>
      </c>
      <c r="F1862">
        <v>7</v>
      </c>
      <c r="G1862">
        <v>0</v>
      </c>
      <c r="H1862">
        <v>0</v>
      </c>
      <c r="I1862">
        <v>0.4</v>
      </c>
      <c r="J1862">
        <v>0.4</v>
      </c>
      <c r="K1862">
        <v>7</v>
      </c>
      <c r="L1862">
        <v>35</v>
      </c>
      <c r="M1862">
        <v>2</v>
      </c>
      <c r="N1862">
        <v>2</v>
      </c>
      <c r="O1862">
        <v>0</v>
      </c>
      <c r="P1862">
        <v>35</v>
      </c>
      <c r="Q1862">
        <v>30</v>
      </c>
      <c r="R1862" s="3">
        <v>1.1667000000000001</v>
      </c>
      <c r="S1862">
        <v>0</v>
      </c>
      <c r="T1862">
        <v>0</v>
      </c>
      <c r="U1862" t="s">
        <v>780</v>
      </c>
      <c r="V1862" t="s">
        <v>111</v>
      </c>
      <c r="W1862" s="4">
        <v>0.4513888888888889</v>
      </c>
      <c r="X1862" s="4">
        <v>0.50347222222222221</v>
      </c>
      <c r="Y1862" t="s">
        <v>229</v>
      </c>
      <c r="Z1862" t="s">
        <v>781</v>
      </c>
      <c r="AA1862">
        <v>30</v>
      </c>
      <c r="AB1862" t="s">
        <v>5590</v>
      </c>
      <c r="AC1862">
        <v>3</v>
      </c>
      <c r="AD1862">
        <v>2</v>
      </c>
      <c r="AE1862">
        <v>3</v>
      </c>
      <c r="AF1862">
        <v>5</v>
      </c>
      <c r="AG1862">
        <v>5</v>
      </c>
      <c r="AH1862">
        <v>0</v>
      </c>
      <c r="AI1862">
        <v>0</v>
      </c>
      <c r="AJ1862">
        <v>96518</v>
      </c>
      <c r="AK1862" t="s">
        <v>61</v>
      </c>
      <c r="AL1862" t="s">
        <v>61</v>
      </c>
      <c r="AM1862" t="s">
        <v>61</v>
      </c>
      <c r="AN1862" t="s">
        <v>61</v>
      </c>
      <c r="AO1862" t="s">
        <v>61</v>
      </c>
      <c r="AP1862">
        <v>1</v>
      </c>
      <c r="AQ1862" t="str">
        <f t="shared" si="119"/>
        <v>ACCT</v>
      </c>
      <c r="AR1862" t="str">
        <f t="shared" si="119"/>
        <v>4240B</v>
      </c>
      <c r="AS1862" t="str">
        <f t="shared" si="116"/>
        <v>Elia</v>
      </c>
      <c r="AT1862" t="str">
        <f t="shared" si="117"/>
        <v>ACCT4240BElias Rafik Z</v>
      </c>
      <c r="AU1862" t="str">
        <f t="shared" si="118"/>
        <v>ACCT4240B-3</v>
      </c>
      <c r="AV1862" t="s">
        <v>3111</v>
      </c>
      <c r="AW1862" t="s">
        <v>3207</v>
      </c>
      <c r="AX1862" t="s">
        <v>3208</v>
      </c>
    </row>
    <row r="1863" spans="1:50" x14ac:dyDescent="0.2">
      <c r="A1863" t="s">
        <v>746</v>
      </c>
      <c r="B1863" t="s">
        <v>747</v>
      </c>
      <c r="C1863" t="s">
        <v>779</v>
      </c>
      <c r="D1863">
        <v>4</v>
      </c>
      <c r="E1863">
        <v>75</v>
      </c>
      <c r="F1863">
        <v>5</v>
      </c>
      <c r="G1863">
        <v>3</v>
      </c>
      <c r="H1863">
        <v>0.25</v>
      </c>
      <c r="I1863">
        <v>0</v>
      </c>
      <c r="J1863">
        <v>0.2</v>
      </c>
      <c r="K1863">
        <v>5.25</v>
      </c>
      <c r="L1863">
        <v>26</v>
      </c>
      <c r="M1863">
        <v>0</v>
      </c>
      <c r="N1863">
        <v>1</v>
      </c>
      <c r="O1863">
        <v>0</v>
      </c>
      <c r="P1863">
        <v>26</v>
      </c>
      <c r="Q1863">
        <v>31</v>
      </c>
      <c r="R1863" s="3">
        <v>0.8387</v>
      </c>
      <c r="S1863">
        <v>0</v>
      </c>
      <c r="T1863">
        <v>0</v>
      </c>
      <c r="U1863" t="s">
        <v>780</v>
      </c>
      <c r="V1863" t="s">
        <v>118</v>
      </c>
      <c r="W1863" s="4">
        <v>0.75</v>
      </c>
      <c r="X1863" s="4">
        <v>0.86458333333333337</v>
      </c>
      <c r="Y1863" t="s">
        <v>155</v>
      </c>
      <c r="Z1863">
        <v>246</v>
      </c>
      <c r="AA1863">
        <v>31</v>
      </c>
      <c r="AB1863" t="s">
        <v>5591</v>
      </c>
      <c r="AC1863">
        <v>3</v>
      </c>
      <c r="AD1863">
        <v>2</v>
      </c>
      <c r="AE1863">
        <v>3</v>
      </c>
      <c r="AF1863">
        <v>3</v>
      </c>
      <c r="AG1863">
        <v>3</v>
      </c>
      <c r="AH1863">
        <v>0</v>
      </c>
      <c r="AI1863">
        <v>0</v>
      </c>
      <c r="AJ1863">
        <v>96519</v>
      </c>
      <c r="AK1863" t="s">
        <v>61</v>
      </c>
      <c r="AL1863" t="s">
        <v>61</v>
      </c>
      <c r="AM1863" t="s">
        <v>61</v>
      </c>
      <c r="AN1863" t="s">
        <v>61</v>
      </c>
      <c r="AO1863" t="s">
        <v>61</v>
      </c>
      <c r="AP1863">
        <v>1</v>
      </c>
      <c r="AQ1863" t="str">
        <f t="shared" si="119"/>
        <v>ACCT</v>
      </c>
      <c r="AR1863" t="str">
        <f t="shared" si="119"/>
        <v>4240B</v>
      </c>
      <c r="AS1863" t="str">
        <f t="shared" si="116"/>
        <v>Ryan</v>
      </c>
      <c r="AT1863" t="str">
        <f t="shared" si="117"/>
        <v>ACCT4240BRyan Daniel Francis</v>
      </c>
      <c r="AU1863" t="str">
        <f t="shared" si="118"/>
        <v>ACCT4240B-4</v>
      </c>
      <c r="AV1863" t="s">
        <v>2755</v>
      </c>
      <c r="AW1863" t="s">
        <v>2408</v>
      </c>
      <c r="AX1863" t="s">
        <v>3209</v>
      </c>
    </row>
    <row r="1864" spans="1:50" x14ac:dyDescent="0.2">
      <c r="A1864" t="s">
        <v>746</v>
      </c>
      <c r="B1864" t="s">
        <v>747</v>
      </c>
      <c r="C1864" t="s">
        <v>779</v>
      </c>
      <c r="D1864" t="s">
        <v>125</v>
      </c>
      <c r="E1864">
        <v>276</v>
      </c>
      <c r="F1864">
        <v>18.399999999999999</v>
      </c>
      <c r="G1864">
        <v>3</v>
      </c>
      <c r="H1864">
        <v>0.25</v>
      </c>
      <c r="I1864">
        <v>0.6</v>
      </c>
      <c r="J1864">
        <v>0.8</v>
      </c>
      <c r="K1864">
        <v>18.649999999999999</v>
      </c>
      <c r="L1864">
        <v>93</v>
      </c>
      <c r="M1864">
        <v>3</v>
      </c>
      <c r="N1864">
        <v>4</v>
      </c>
      <c r="O1864">
        <v>0</v>
      </c>
      <c r="P1864">
        <v>93</v>
      </c>
      <c r="Q1864">
        <v>131</v>
      </c>
      <c r="R1864" s="3">
        <v>0.70989999999999998</v>
      </c>
      <c r="S1864">
        <v>0</v>
      </c>
      <c r="T1864">
        <v>0</v>
      </c>
      <c r="AQ1864" t="str">
        <f t="shared" si="119"/>
        <v>ACCT</v>
      </c>
      <c r="AR1864" t="str">
        <f t="shared" si="119"/>
        <v>4240B</v>
      </c>
      <c r="AS1864" t="str">
        <f t="shared" si="116"/>
        <v/>
      </c>
      <c r="AT1864" t="str">
        <f t="shared" si="117"/>
        <v>ACCT4240B</v>
      </c>
      <c r="AU1864" t="str">
        <f t="shared" si="118"/>
        <v>ACCT4240B-***** CRSE TOTAL</v>
      </c>
    </row>
    <row r="1865" spans="1:50" x14ac:dyDescent="0.2">
      <c r="A1865" t="s">
        <v>746</v>
      </c>
      <c r="B1865" t="s">
        <v>747</v>
      </c>
      <c r="C1865">
        <v>4270</v>
      </c>
      <c r="D1865">
        <v>1</v>
      </c>
      <c r="E1865">
        <v>60</v>
      </c>
      <c r="F1865">
        <v>4</v>
      </c>
      <c r="G1865">
        <v>0</v>
      </c>
      <c r="H1865">
        <v>0</v>
      </c>
      <c r="I1865">
        <v>0</v>
      </c>
      <c r="J1865">
        <v>0.2</v>
      </c>
      <c r="K1865">
        <v>4</v>
      </c>
      <c r="L1865">
        <v>20</v>
      </c>
      <c r="M1865">
        <v>0</v>
      </c>
      <c r="N1865">
        <v>1</v>
      </c>
      <c r="O1865">
        <v>2</v>
      </c>
      <c r="P1865">
        <v>22</v>
      </c>
      <c r="Q1865">
        <v>35</v>
      </c>
      <c r="R1865" s="3">
        <v>0.57140000000000002</v>
      </c>
      <c r="S1865">
        <v>0</v>
      </c>
      <c r="T1865">
        <v>6</v>
      </c>
      <c r="U1865" t="s">
        <v>782</v>
      </c>
      <c r="V1865" t="s">
        <v>115</v>
      </c>
      <c r="W1865" s="4">
        <v>0.75</v>
      </c>
      <c r="X1865" s="4">
        <v>0.86458333333333337</v>
      </c>
      <c r="Y1865" t="s">
        <v>229</v>
      </c>
      <c r="Z1865" t="s">
        <v>783</v>
      </c>
      <c r="AA1865">
        <v>53</v>
      </c>
      <c r="AB1865" t="s">
        <v>5565</v>
      </c>
      <c r="AC1865">
        <v>4</v>
      </c>
      <c r="AD1865">
        <v>2</v>
      </c>
      <c r="AE1865">
        <v>3</v>
      </c>
      <c r="AF1865">
        <v>0</v>
      </c>
      <c r="AG1865">
        <v>0</v>
      </c>
      <c r="AH1865">
        <v>0</v>
      </c>
      <c r="AI1865">
        <v>0</v>
      </c>
      <c r="AJ1865">
        <v>92517</v>
      </c>
      <c r="AK1865" t="s">
        <v>61</v>
      </c>
      <c r="AL1865" t="s">
        <v>61</v>
      </c>
      <c r="AM1865" t="s">
        <v>61</v>
      </c>
      <c r="AN1865" t="s">
        <v>61</v>
      </c>
      <c r="AO1865" t="s">
        <v>61</v>
      </c>
      <c r="AP1865">
        <v>1</v>
      </c>
      <c r="AQ1865" t="str">
        <f t="shared" si="119"/>
        <v>ACCT</v>
      </c>
      <c r="AR1865" t="str">
        <f t="shared" si="119"/>
        <v>4270</v>
      </c>
      <c r="AS1865" t="str">
        <f t="shared" si="116"/>
        <v>Nkan</v>
      </c>
      <c r="AT1865" t="str">
        <f t="shared" si="117"/>
        <v>ACCT4270Nkansa Porschia C</v>
      </c>
      <c r="AU1865" t="str">
        <f t="shared" si="118"/>
        <v>ACCT4270-1</v>
      </c>
      <c r="AV1865" t="s">
        <v>3169</v>
      </c>
      <c r="AW1865" t="s">
        <v>3170</v>
      </c>
      <c r="AX1865" t="s">
        <v>2637</v>
      </c>
    </row>
    <row r="1866" spans="1:50" x14ac:dyDescent="0.2">
      <c r="A1866" t="s">
        <v>746</v>
      </c>
      <c r="B1866" t="s">
        <v>747</v>
      </c>
      <c r="C1866">
        <v>4270</v>
      </c>
      <c r="D1866" t="s">
        <v>125</v>
      </c>
      <c r="E1866">
        <v>60</v>
      </c>
      <c r="F1866">
        <v>4</v>
      </c>
      <c r="G1866">
        <v>0</v>
      </c>
      <c r="H1866">
        <v>0</v>
      </c>
      <c r="I1866">
        <v>0</v>
      </c>
      <c r="J1866">
        <v>0.2</v>
      </c>
      <c r="K1866">
        <v>4</v>
      </c>
      <c r="L1866">
        <v>20</v>
      </c>
      <c r="M1866">
        <v>0</v>
      </c>
      <c r="N1866">
        <v>1</v>
      </c>
      <c r="O1866">
        <v>2</v>
      </c>
      <c r="P1866">
        <v>22</v>
      </c>
      <c r="Q1866">
        <v>35</v>
      </c>
      <c r="R1866" s="3">
        <v>0.62860000000000005</v>
      </c>
      <c r="S1866">
        <v>0</v>
      </c>
      <c r="T1866">
        <v>6</v>
      </c>
      <c r="AQ1866" t="str">
        <f t="shared" si="119"/>
        <v>ACCT</v>
      </c>
      <c r="AR1866" t="str">
        <f t="shared" si="119"/>
        <v>4270</v>
      </c>
      <c r="AS1866" t="str">
        <f t="shared" si="116"/>
        <v/>
      </c>
      <c r="AT1866" t="str">
        <f t="shared" si="117"/>
        <v>ACCT4270</v>
      </c>
      <c r="AU1866" t="str">
        <f t="shared" si="118"/>
        <v>ACCT4270-***** CRSE TOTAL</v>
      </c>
    </row>
    <row r="1867" spans="1:50" x14ac:dyDescent="0.2">
      <c r="A1867" t="s">
        <v>746</v>
      </c>
      <c r="B1867" t="s">
        <v>747</v>
      </c>
      <c r="C1867">
        <v>4340</v>
      </c>
      <c r="D1867">
        <v>1</v>
      </c>
      <c r="E1867">
        <v>63</v>
      </c>
      <c r="F1867">
        <v>4.2</v>
      </c>
      <c r="G1867">
        <v>0</v>
      </c>
      <c r="H1867">
        <v>0</v>
      </c>
      <c r="I1867">
        <v>0</v>
      </c>
      <c r="J1867">
        <v>0</v>
      </c>
      <c r="K1867">
        <v>4.2</v>
      </c>
      <c r="L1867">
        <v>21</v>
      </c>
      <c r="M1867">
        <v>0</v>
      </c>
      <c r="N1867">
        <v>0</v>
      </c>
      <c r="O1867">
        <v>0</v>
      </c>
      <c r="P1867">
        <v>21</v>
      </c>
      <c r="Q1867">
        <v>25</v>
      </c>
      <c r="R1867" s="3">
        <v>0.84</v>
      </c>
      <c r="S1867">
        <v>0</v>
      </c>
      <c r="T1867">
        <v>0</v>
      </c>
      <c r="U1867" t="s">
        <v>784</v>
      </c>
      <c r="V1867" t="s">
        <v>111</v>
      </c>
      <c r="W1867" s="4">
        <v>0.51041666666666663</v>
      </c>
      <c r="X1867" s="4">
        <v>0.5625</v>
      </c>
      <c r="Y1867" t="s">
        <v>107</v>
      </c>
      <c r="Z1867" t="s">
        <v>353</v>
      </c>
      <c r="AA1867">
        <v>25</v>
      </c>
      <c r="AB1867" t="s">
        <v>5590</v>
      </c>
      <c r="AC1867">
        <v>4</v>
      </c>
      <c r="AD1867">
        <v>2</v>
      </c>
      <c r="AE1867">
        <v>3</v>
      </c>
      <c r="AF1867">
        <v>0</v>
      </c>
      <c r="AG1867">
        <v>0</v>
      </c>
      <c r="AH1867">
        <v>0</v>
      </c>
      <c r="AI1867">
        <v>0</v>
      </c>
      <c r="AJ1867">
        <v>92519</v>
      </c>
      <c r="AK1867" t="s">
        <v>61</v>
      </c>
      <c r="AL1867" t="s">
        <v>61</v>
      </c>
      <c r="AM1867" t="s">
        <v>61</v>
      </c>
      <c r="AN1867" t="s">
        <v>61</v>
      </c>
      <c r="AO1867" t="s">
        <v>61</v>
      </c>
      <c r="AP1867">
        <v>1</v>
      </c>
      <c r="AQ1867" t="str">
        <f t="shared" si="119"/>
        <v>ACCT</v>
      </c>
      <c r="AR1867" t="str">
        <f t="shared" si="119"/>
        <v>4340</v>
      </c>
      <c r="AS1867" t="str">
        <f t="shared" si="116"/>
        <v>Elia</v>
      </c>
      <c r="AT1867" t="str">
        <f t="shared" si="117"/>
        <v>ACCT4340Elias Rafik Z</v>
      </c>
      <c r="AU1867" t="str">
        <f t="shared" si="118"/>
        <v>ACCT4340-1</v>
      </c>
      <c r="AV1867" t="s">
        <v>3111</v>
      </c>
      <c r="AW1867" t="s">
        <v>3207</v>
      </c>
      <c r="AX1867" t="s">
        <v>3208</v>
      </c>
    </row>
    <row r="1868" spans="1:50" x14ac:dyDescent="0.2">
      <c r="A1868" t="s">
        <v>746</v>
      </c>
      <c r="B1868" t="s">
        <v>747</v>
      </c>
      <c r="C1868">
        <v>4340</v>
      </c>
      <c r="D1868">
        <v>2</v>
      </c>
      <c r="E1868">
        <v>81</v>
      </c>
      <c r="F1868">
        <v>5.4</v>
      </c>
      <c r="G1868">
        <v>0</v>
      </c>
      <c r="H1868">
        <v>0</v>
      </c>
      <c r="I1868">
        <v>0</v>
      </c>
      <c r="J1868">
        <v>0.4</v>
      </c>
      <c r="K1868">
        <v>5.4</v>
      </c>
      <c r="L1868">
        <v>27</v>
      </c>
      <c r="M1868">
        <v>0</v>
      </c>
      <c r="N1868">
        <v>2</v>
      </c>
      <c r="O1868">
        <v>0</v>
      </c>
      <c r="P1868">
        <v>27</v>
      </c>
      <c r="Q1868">
        <v>30</v>
      </c>
      <c r="R1868" s="3">
        <v>0.9</v>
      </c>
      <c r="S1868">
        <v>0</v>
      </c>
      <c r="T1868">
        <v>0</v>
      </c>
      <c r="U1868" t="s">
        <v>784</v>
      </c>
      <c r="V1868" t="s">
        <v>120</v>
      </c>
      <c r="W1868" s="4">
        <v>0.75</v>
      </c>
      <c r="X1868" s="4">
        <v>0.86458333333333337</v>
      </c>
      <c r="Y1868" t="s">
        <v>229</v>
      </c>
      <c r="Z1868" t="s">
        <v>365</v>
      </c>
      <c r="AA1868">
        <v>38</v>
      </c>
      <c r="AB1868" t="s">
        <v>5590</v>
      </c>
      <c r="AC1868">
        <v>4</v>
      </c>
      <c r="AD1868">
        <v>2</v>
      </c>
      <c r="AE1868">
        <v>3</v>
      </c>
      <c r="AF1868">
        <v>0</v>
      </c>
      <c r="AG1868">
        <v>0</v>
      </c>
      <c r="AH1868">
        <v>0</v>
      </c>
      <c r="AI1868">
        <v>0</v>
      </c>
      <c r="AJ1868">
        <v>96521</v>
      </c>
      <c r="AK1868" t="s">
        <v>61</v>
      </c>
      <c r="AL1868" t="s">
        <v>61</v>
      </c>
      <c r="AM1868" t="s">
        <v>61</v>
      </c>
      <c r="AN1868" t="s">
        <v>61</v>
      </c>
      <c r="AO1868" t="s">
        <v>61</v>
      </c>
      <c r="AP1868">
        <v>1</v>
      </c>
      <c r="AQ1868" t="str">
        <f t="shared" si="119"/>
        <v>ACCT</v>
      </c>
      <c r="AR1868" t="str">
        <f t="shared" si="119"/>
        <v>4340</v>
      </c>
      <c r="AS1868" t="str">
        <f t="shared" si="116"/>
        <v>Elia</v>
      </c>
      <c r="AT1868" t="str">
        <f t="shared" si="117"/>
        <v>ACCT4340Elias Rafik Z</v>
      </c>
      <c r="AU1868" t="str">
        <f t="shared" si="118"/>
        <v>ACCT4340-2</v>
      </c>
      <c r="AV1868" t="s">
        <v>3111</v>
      </c>
      <c r="AW1868" t="s">
        <v>3207</v>
      </c>
      <c r="AX1868" t="s">
        <v>3208</v>
      </c>
    </row>
    <row r="1869" spans="1:50" x14ac:dyDescent="0.2">
      <c r="A1869" t="s">
        <v>746</v>
      </c>
      <c r="B1869" t="s">
        <v>747</v>
      </c>
      <c r="C1869">
        <v>4340</v>
      </c>
      <c r="D1869">
        <v>3</v>
      </c>
      <c r="E1869">
        <v>30</v>
      </c>
      <c r="F1869">
        <v>2</v>
      </c>
      <c r="G1869">
        <v>0</v>
      </c>
      <c r="H1869">
        <v>0</v>
      </c>
      <c r="I1869">
        <v>0</v>
      </c>
      <c r="J1869">
        <v>0</v>
      </c>
      <c r="K1869">
        <v>2</v>
      </c>
      <c r="L1869">
        <v>10</v>
      </c>
      <c r="M1869">
        <v>0</v>
      </c>
      <c r="N1869">
        <v>0</v>
      </c>
      <c r="O1869">
        <v>1</v>
      </c>
      <c r="P1869">
        <v>11</v>
      </c>
      <c r="Q1869">
        <v>30</v>
      </c>
      <c r="R1869" s="3">
        <v>0.33329999999999999</v>
      </c>
      <c r="S1869">
        <v>0</v>
      </c>
      <c r="T1869">
        <v>3</v>
      </c>
      <c r="U1869" t="s">
        <v>784</v>
      </c>
      <c r="V1869" t="s">
        <v>120</v>
      </c>
      <c r="W1869" s="4">
        <v>0.75</v>
      </c>
      <c r="X1869" s="4">
        <v>0.86458333333333337</v>
      </c>
      <c r="Y1869" t="s">
        <v>107</v>
      </c>
      <c r="Z1869" t="s">
        <v>114</v>
      </c>
      <c r="AA1869">
        <v>30</v>
      </c>
      <c r="AB1869" t="s">
        <v>5565</v>
      </c>
      <c r="AC1869">
        <v>4</v>
      </c>
      <c r="AD1869">
        <v>2</v>
      </c>
      <c r="AE1869">
        <v>3</v>
      </c>
      <c r="AF1869">
        <v>5</v>
      </c>
      <c r="AG1869">
        <v>5</v>
      </c>
      <c r="AH1869">
        <v>0</v>
      </c>
      <c r="AI1869">
        <v>0</v>
      </c>
      <c r="AJ1869">
        <v>97504</v>
      </c>
      <c r="AK1869" t="s">
        <v>61</v>
      </c>
      <c r="AL1869" t="s">
        <v>61</v>
      </c>
      <c r="AM1869" t="s">
        <v>61</v>
      </c>
      <c r="AN1869" t="s">
        <v>61</v>
      </c>
      <c r="AO1869" t="s">
        <v>61</v>
      </c>
      <c r="AP1869">
        <v>1</v>
      </c>
      <c r="AQ1869" t="str">
        <f t="shared" si="119"/>
        <v>ACCT</v>
      </c>
      <c r="AR1869" t="str">
        <f t="shared" si="119"/>
        <v>4340</v>
      </c>
      <c r="AS1869" t="str">
        <f t="shared" si="116"/>
        <v>Nkan</v>
      </c>
      <c r="AT1869" t="str">
        <f t="shared" si="117"/>
        <v>ACCT4340Nkansa Porschia C</v>
      </c>
      <c r="AU1869" t="str">
        <f t="shared" si="118"/>
        <v>ACCT4340-3</v>
      </c>
      <c r="AV1869" t="s">
        <v>3169</v>
      </c>
      <c r="AW1869" t="s">
        <v>3170</v>
      </c>
      <c r="AX1869" t="s">
        <v>2637</v>
      </c>
    </row>
    <row r="1870" spans="1:50" x14ac:dyDescent="0.2">
      <c r="A1870" t="s">
        <v>746</v>
      </c>
      <c r="B1870" t="s">
        <v>747</v>
      </c>
      <c r="C1870">
        <v>4340</v>
      </c>
      <c r="D1870" t="s">
        <v>125</v>
      </c>
      <c r="E1870">
        <v>174</v>
      </c>
      <c r="F1870">
        <v>11.6</v>
      </c>
      <c r="G1870">
        <v>0</v>
      </c>
      <c r="H1870">
        <v>0</v>
      </c>
      <c r="I1870">
        <v>0</v>
      </c>
      <c r="J1870">
        <v>0.4</v>
      </c>
      <c r="K1870">
        <v>11.6</v>
      </c>
      <c r="L1870">
        <v>58</v>
      </c>
      <c r="M1870">
        <v>0</v>
      </c>
      <c r="N1870">
        <v>2</v>
      </c>
      <c r="O1870">
        <v>1</v>
      </c>
      <c r="P1870">
        <v>59</v>
      </c>
      <c r="Q1870">
        <v>85</v>
      </c>
      <c r="R1870" s="3">
        <v>0.69410000000000005</v>
      </c>
      <c r="S1870">
        <v>0</v>
      </c>
      <c r="T1870">
        <v>3</v>
      </c>
      <c r="AQ1870" t="str">
        <f t="shared" si="119"/>
        <v>ACCT</v>
      </c>
      <c r="AR1870" t="str">
        <f t="shared" si="119"/>
        <v>4340</v>
      </c>
      <c r="AS1870" t="str">
        <f t="shared" si="116"/>
        <v/>
      </c>
      <c r="AT1870" t="str">
        <f t="shared" si="117"/>
        <v>ACCT4340</v>
      </c>
      <c r="AU1870" t="str">
        <f t="shared" si="118"/>
        <v>ACCT4340-***** CRSE TOTAL</v>
      </c>
    </row>
    <row r="1871" spans="1:50" x14ac:dyDescent="0.2">
      <c r="A1871" t="s">
        <v>746</v>
      </c>
      <c r="B1871" t="s">
        <v>747</v>
      </c>
      <c r="C1871">
        <v>4350</v>
      </c>
      <c r="D1871">
        <v>1</v>
      </c>
      <c r="E1871">
        <v>42</v>
      </c>
      <c r="F1871">
        <v>2.8</v>
      </c>
      <c r="G1871">
        <v>0</v>
      </c>
      <c r="H1871">
        <v>0</v>
      </c>
      <c r="I1871">
        <v>0</v>
      </c>
      <c r="J1871">
        <v>0</v>
      </c>
      <c r="K1871">
        <v>2.8</v>
      </c>
      <c r="L1871">
        <v>14</v>
      </c>
      <c r="M1871">
        <v>0</v>
      </c>
      <c r="N1871">
        <v>0</v>
      </c>
      <c r="O1871">
        <v>0</v>
      </c>
      <c r="P1871">
        <v>14</v>
      </c>
      <c r="Q1871">
        <v>25</v>
      </c>
      <c r="R1871" s="3">
        <v>0.56000000000000005</v>
      </c>
      <c r="S1871">
        <v>0</v>
      </c>
      <c r="T1871">
        <v>0</v>
      </c>
      <c r="U1871" t="s">
        <v>785</v>
      </c>
      <c r="V1871" t="s">
        <v>121</v>
      </c>
      <c r="W1871" s="4">
        <v>0.75</v>
      </c>
      <c r="X1871" s="4">
        <v>0.86458333333333337</v>
      </c>
      <c r="Y1871" t="s">
        <v>229</v>
      </c>
      <c r="Z1871" t="s">
        <v>238</v>
      </c>
      <c r="AA1871">
        <v>36</v>
      </c>
      <c r="AB1871" t="s">
        <v>5591</v>
      </c>
      <c r="AC1871">
        <v>4</v>
      </c>
      <c r="AD1871">
        <v>2</v>
      </c>
      <c r="AE1871">
        <v>3</v>
      </c>
      <c r="AF1871">
        <v>2</v>
      </c>
      <c r="AG1871">
        <v>2</v>
      </c>
      <c r="AH1871">
        <v>0</v>
      </c>
      <c r="AI1871">
        <v>0</v>
      </c>
      <c r="AJ1871">
        <v>92520</v>
      </c>
      <c r="AK1871" t="s">
        <v>61</v>
      </c>
      <c r="AL1871" t="s">
        <v>61</v>
      </c>
      <c r="AM1871" t="s">
        <v>61</v>
      </c>
      <c r="AN1871" t="s">
        <v>61</v>
      </c>
      <c r="AO1871" t="s">
        <v>61</v>
      </c>
      <c r="AP1871">
        <v>1</v>
      </c>
      <c r="AQ1871" t="str">
        <f t="shared" si="119"/>
        <v>ACCT</v>
      </c>
      <c r="AR1871" t="str">
        <f t="shared" si="119"/>
        <v>4350</v>
      </c>
      <c r="AS1871" t="str">
        <f t="shared" si="116"/>
        <v>Ryan</v>
      </c>
      <c r="AT1871" t="str">
        <f t="shared" si="117"/>
        <v>ACCT4350Ryan Daniel Francis</v>
      </c>
      <c r="AU1871" t="str">
        <f t="shared" si="118"/>
        <v>ACCT4350-1</v>
      </c>
      <c r="AV1871" t="s">
        <v>2755</v>
      </c>
      <c r="AW1871" t="s">
        <v>2408</v>
      </c>
      <c r="AX1871" t="s">
        <v>3209</v>
      </c>
    </row>
    <row r="1872" spans="1:50" x14ac:dyDescent="0.2">
      <c r="A1872" t="s">
        <v>746</v>
      </c>
      <c r="B1872" t="s">
        <v>747</v>
      </c>
      <c r="C1872">
        <v>4350</v>
      </c>
      <c r="D1872" t="s">
        <v>125</v>
      </c>
      <c r="E1872">
        <v>42</v>
      </c>
      <c r="F1872">
        <v>2.8</v>
      </c>
      <c r="G1872">
        <v>0</v>
      </c>
      <c r="H1872">
        <v>0</v>
      </c>
      <c r="I1872">
        <v>0</v>
      </c>
      <c r="J1872">
        <v>0</v>
      </c>
      <c r="K1872">
        <v>2.8</v>
      </c>
      <c r="L1872">
        <v>14</v>
      </c>
      <c r="M1872">
        <v>0</v>
      </c>
      <c r="N1872">
        <v>0</v>
      </c>
      <c r="O1872">
        <v>0</v>
      </c>
      <c r="P1872">
        <v>14</v>
      </c>
      <c r="Q1872">
        <v>25</v>
      </c>
      <c r="R1872" s="3">
        <v>0.56000000000000005</v>
      </c>
      <c r="S1872">
        <v>0</v>
      </c>
      <c r="T1872">
        <v>0</v>
      </c>
      <c r="AQ1872" t="str">
        <f t="shared" si="119"/>
        <v>ACCT</v>
      </c>
      <c r="AR1872" t="str">
        <f t="shared" si="119"/>
        <v>4350</v>
      </c>
      <c r="AS1872" t="str">
        <f t="shared" si="116"/>
        <v/>
      </c>
      <c r="AT1872" t="str">
        <f t="shared" si="117"/>
        <v>ACCT4350</v>
      </c>
      <c r="AU1872" t="str">
        <f t="shared" si="118"/>
        <v>ACCT4350-***** CRSE TOTAL</v>
      </c>
    </row>
    <row r="1873" spans="1:50" x14ac:dyDescent="0.2">
      <c r="A1873" t="s">
        <v>746</v>
      </c>
      <c r="B1873" t="s">
        <v>747</v>
      </c>
      <c r="C1873">
        <v>4950</v>
      </c>
      <c r="D1873">
        <v>1</v>
      </c>
      <c r="E1873">
        <v>90</v>
      </c>
      <c r="F1873">
        <v>6</v>
      </c>
      <c r="G1873">
        <v>0</v>
      </c>
      <c r="H1873">
        <v>0</v>
      </c>
      <c r="I1873">
        <v>0.2</v>
      </c>
      <c r="J1873">
        <v>0</v>
      </c>
      <c r="K1873">
        <v>6</v>
      </c>
      <c r="L1873">
        <v>30</v>
      </c>
      <c r="M1873">
        <v>1</v>
      </c>
      <c r="N1873">
        <v>0</v>
      </c>
      <c r="O1873">
        <v>0</v>
      </c>
      <c r="P1873">
        <v>30</v>
      </c>
      <c r="Q1873">
        <v>32</v>
      </c>
      <c r="R1873" s="3">
        <v>0.9375</v>
      </c>
      <c r="S1873">
        <v>0</v>
      </c>
      <c r="T1873">
        <v>0</v>
      </c>
      <c r="U1873" t="s">
        <v>786</v>
      </c>
      <c r="V1873" t="s">
        <v>111</v>
      </c>
      <c r="W1873" s="4">
        <v>0.51041666666666663</v>
      </c>
      <c r="X1873" s="4">
        <v>0.5625</v>
      </c>
      <c r="Y1873" t="s">
        <v>763</v>
      </c>
      <c r="Z1873" t="s">
        <v>764</v>
      </c>
      <c r="AA1873">
        <v>32</v>
      </c>
      <c r="AB1873" t="s">
        <v>5572</v>
      </c>
      <c r="AC1873">
        <v>3</v>
      </c>
      <c r="AD1873">
        <v>2</v>
      </c>
      <c r="AE1873">
        <v>3</v>
      </c>
      <c r="AF1873">
        <v>1</v>
      </c>
      <c r="AG1873">
        <v>1</v>
      </c>
      <c r="AH1873">
        <v>0</v>
      </c>
      <c r="AI1873">
        <v>0</v>
      </c>
      <c r="AJ1873">
        <v>92521</v>
      </c>
      <c r="AK1873" t="s">
        <v>61</v>
      </c>
      <c r="AL1873" t="s">
        <v>61</v>
      </c>
      <c r="AM1873" t="s">
        <v>61</v>
      </c>
      <c r="AN1873" t="s">
        <v>61</v>
      </c>
      <c r="AO1873" t="s">
        <v>61</v>
      </c>
      <c r="AP1873">
        <v>1</v>
      </c>
      <c r="AQ1873" t="str">
        <f t="shared" si="119"/>
        <v>ACCT</v>
      </c>
      <c r="AR1873" t="str">
        <f t="shared" si="119"/>
        <v>4950</v>
      </c>
      <c r="AS1873" t="str">
        <f t="shared" si="116"/>
        <v xml:space="preserve">Lau </v>
      </c>
      <c r="AT1873" t="str">
        <f t="shared" si="117"/>
        <v>ACCT4950Lau Tinwah R</v>
      </c>
      <c r="AU1873" t="str">
        <f t="shared" si="118"/>
        <v>ACCT4950-1</v>
      </c>
      <c r="AV1873" t="s">
        <v>3181</v>
      </c>
      <c r="AW1873" t="s">
        <v>3182</v>
      </c>
      <c r="AX1873" t="s">
        <v>2912</v>
      </c>
    </row>
    <row r="1874" spans="1:50" x14ac:dyDescent="0.2">
      <c r="A1874" t="s">
        <v>746</v>
      </c>
      <c r="B1874" t="s">
        <v>747</v>
      </c>
      <c r="C1874">
        <v>4950</v>
      </c>
      <c r="D1874">
        <v>2</v>
      </c>
      <c r="E1874">
        <v>90</v>
      </c>
      <c r="F1874">
        <v>6</v>
      </c>
      <c r="G1874">
        <v>0</v>
      </c>
      <c r="H1874">
        <v>0</v>
      </c>
      <c r="I1874">
        <v>0</v>
      </c>
      <c r="J1874">
        <v>0.6</v>
      </c>
      <c r="K1874">
        <v>6</v>
      </c>
      <c r="L1874">
        <v>30</v>
      </c>
      <c r="M1874">
        <v>0</v>
      </c>
      <c r="N1874">
        <v>3</v>
      </c>
      <c r="O1874">
        <v>0</v>
      </c>
      <c r="P1874">
        <v>30</v>
      </c>
      <c r="Q1874">
        <v>32</v>
      </c>
      <c r="R1874" s="3">
        <v>0.9375</v>
      </c>
      <c r="S1874">
        <v>0</v>
      </c>
      <c r="T1874">
        <v>0</v>
      </c>
      <c r="U1874" t="s">
        <v>786</v>
      </c>
      <c r="V1874" t="s">
        <v>443</v>
      </c>
      <c r="W1874" s="4">
        <v>0.375</v>
      </c>
      <c r="X1874" s="4">
        <v>0.48958333333333331</v>
      </c>
      <c r="Y1874" t="s">
        <v>763</v>
      </c>
      <c r="Z1874" t="s">
        <v>764</v>
      </c>
      <c r="AA1874">
        <v>32</v>
      </c>
      <c r="AB1874" t="s">
        <v>5572</v>
      </c>
      <c r="AC1874">
        <v>3</v>
      </c>
      <c r="AD1874">
        <v>2</v>
      </c>
      <c r="AE1874">
        <v>3</v>
      </c>
      <c r="AF1874">
        <v>4</v>
      </c>
      <c r="AG1874">
        <v>4</v>
      </c>
      <c r="AH1874">
        <v>0</v>
      </c>
      <c r="AI1874">
        <v>0</v>
      </c>
      <c r="AJ1874">
        <v>92522</v>
      </c>
      <c r="AK1874" t="s">
        <v>61</v>
      </c>
      <c r="AL1874" t="s">
        <v>61</v>
      </c>
      <c r="AM1874" t="s">
        <v>61</v>
      </c>
      <c r="AN1874" t="s">
        <v>61</v>
      </c>
      <c r="AO1874" t="s">
        <v>61</v>
      </c>
      <c r="AP1874">
        <v>1</v>
      </c>
      <c r="AQ1874" t="str">
        <f t="shared" si="119"/>
        <v>ACCT</v>
      </c>
      <c r="AR1874" t="str">
        <f t="shared" si="119"/>
        <v>4950</v>
      </c>
      <c r="AS1874" t="str">
        <f t="shared" si="116"/>
        <v xml:space="preserve">Lau </v>
      </c>
      <c r="AT1874" t="str">
        <f t="shared" si="117"/>
        <v>ACCT4950Lau Tinwah R</v>
      </c>
      <c r="AU1874" t="str">
        <f t="shared" si="118"/>
        <v>ACCT4950-2</v>
      </c>
      <c r="AV1874" t="s">
        <v>3181</v>
      </c>
      <c r="AW1874" t="s">
        <v>3182</v>
      </c>
      <c r="AX1874" t="s">
        <v>2912</v>
      </c>
    </row>
    <row r="1875" spans="1:50" x14ac:dyDescent="0.2">
      <c r="A1875" t="s">
        <v>746</v>
      </c>
      <c r="B1875" t="s">
        <v>747</v>
      </c>
      <c r="C1875">
        <v>4950</v>
      </c>
      <c r="D1875">
        <v>3</v>
      </c>
      <c r="E1875">
        <v>108</v>
      </c>
      <c r="F1875">
        <v>7.2</v>
      </c>
      <c r="G1875">
        <v>0</v>
      </c>
      <c r="H1875">
        <v>0</v>
      </c>
      <c r="I1875">
        <v>0</v>
      </c>
      <c r="J1875">
        <v>0.2</v>
      </c>
      <c r="K1875">
        <v>7.2</v>
      </c>
      <c r="L1875">
        <v>36</v>
      </c>
      <c r="M1875">
        <v>0</v>
      </c>
      <c r="N1875">
        <v>1</v>
      </c>
      <c r="O1875">
        <v>0</v>
      </c>
      <c r="P1875">
        <v>36</v>
      </c>
      <c r="Q1875">
        <v>35</v>
      </c>
      <c r="R1875" s="3">
        <v>1.0286</v>
      </c>
      <c r="S1875">
        <v>0</v>
      </c>
      <c r="T1875">
        <v>0</v>
      </c>
      <c r="U1875" t="s">
        <v>786</v>
      </c>
      <c r="V1875" t="s">
        <v>121</v>
      </c>
      <c r="W1875" s="4">
        <v>0.75</v>
      </c>
      <c r="X1875" s="4">
        <v>0.86458333333333337</v>
      </c>
      <c r="Y1875" t="s">
        <v>229</v>
      </c>
      <c r="Z1875" t="s">
        <v>366</v>
      </c>
      <c r="AA1875">
        <v>59</v>
      </c>
      <c r="AB1875" t="s">
        <v>5576</v>
      </c>
      <c r="AC1875">
        <v>3</v>
      </c>
      <c r="AD1875">
        <v>2</v>
      </c>
      <c r="AE1875">
        <v>3</v>
      </c>
      <c r="AF1875">
        <v>2</v>
      </c>
      <c r="AG1875">
        <v>2</v>
      </c>
      <c r="AH1875">
        <v>0</v>
      </c>
      <c r="AI1875">
        <v>0</v>
      </c>
      <c r="AJ1875">
        <v>92523</v>
      </c>
      <c r="AK1875" t="s">
        <v>61</v>
      </c>
      <c r="AL1875" t="s">
        <v>61</v>
      </c>
      <c r="AM1875" t="s">
        <v>61</v>
      </c>
      <c r="AN1875" t="s">
        <v>61</v>
      </c>
      <c r="AO1875" t="s">
        <v>61</v>
      </c>
      <c r="AP1875">
        <v>1</v>
      </c>
      <c r="AQ1875" t="str">
        <f t="shared" si="119"/>
        <v>ACCT</v>
      </c>
      <c r="AR1875" t="str">
        <f t="shared" si="119"/>
        <v>4950</v>
      </c>
      <c r="AS1875" t="str">
        <f t="shared" si="116"/>
        <v xml:space="preserve">Kim </v>
      </c>
      <c r="AT1875" t="str">
        <f t="shared" si="117"/>
        <v>ACCT4950Kim Neung J</v>
      </c>
      <c r="AU1875" t="str">
        <f t="shared" si="118"/>
        <v>ACCT4950-3</v>
      </c>
      <c r="AV1875" t="s">
        <v>10</v>
      </c>
      <c r="AW1875" t="s">
        <v>3186</v>
      </c>
      <c r="AX1875" t="s">
        <v>2419</v>
      </c>
    </row>
    <row r="1876" spans="1:50" x14ac:dyDescent="0.2">
      <c r="A1876" t="s">
        <v>746</v>
      </c>
      <c r="B1876" t="s">
        <v>747</v>
      </c>
      <c r="C1876">
        <v>4950</v>
      </c>
      <c r="D1876" t="s">
        <v>125</v>
      </c>
      <c r="E1876">
        <v>288</v>
      </c>
      <c r="F1876">
        <v>19.2</v>
      </c>
      <c r="G1876">
        <v>0</v>
      </c>
      <c r="H1876">
        <v>0</v>
      </c>
      <c r="I1876">
        <v>0.2</v>
      </c>
      <c r="J1876">
        <v>0.8</v>
      </c>
      <c r="K1876">
        <v>19.2</v>
      </c>
      <c r="L1876">
        <v>96</v>
      </c>
      <c r="M1876">
        <v>1</v>
      </c>
      <c r="N1876">
        <v>4</v>
      </c>
      <c r="O1876">
        <v>0</v>
      </c>
      <c r="P1876">
        <v>96</v>
      </c>
      <c r="Q1876">
        <v>99</v>
      </c>
      <c r="R1876" s="3">
        <v>0.96970000000000001</v>
      </c>
      <c r="S1876">
        <v>0</v>
      </c>
      <c r="T1876">
        <v>0</v>
      </c>
      <c r="AQ1876" t="str">
        <f t="shared" si="119"/>
        <v>ACCT</v>
      </c>
      <c r="AR1876" t="str">
        <f t="shared" si="119"/>
        <v>4950</v>
      </c>
      <c r="AS1876" t="str">
        <f t="shared" si="116"/>
        <v/>
      </c>
      <c r="AT1876" t="str">
        <f t="shared" si="117"/>
        <v>ACCT4950</v>
      </c>
      <c r="AU1876" t="str">
        <f t="shared" si="118"/>
        <v>ACCT4950-***** CRSE TOTAL</v>
      </c>
    </row>
    <row r="1877" spans="1:50" x14ac:dyDescent="0.2">
      <c r="A1877" t="s">
        <v>746</v>
      </c>
      <c r="B1877" t="s">
        <v>747</v>
      </c>
      <c r="C1877" t="s">
        <v>787</v>
      </c>
      <c r="D1877">
        <v>1</v>
      </c>
      <c r="E1877">
        <v>0</v>
      </c>
      <c r="F1877">
        <v>0</v>
      </c>
      <c r="G1877">
        <v>24</v>
      </c>
      <c r="H1877">
        <v>2</v>
      </c>
      <c r="I1877">
        <v>0.5</v>
      </c>
      <c r="J1877">
        <v>0.5</v>
      </c>
      <c r="K1877">
        <v>2</v>
      </c>
      <c r="L1877">
        <v>8</v>
      </c>
      <c r="M1877">
        <v>2</v>
      </c>
      <c r="N1877">
        <v>2</v>
      </c>
      <c r="O1877">
        <v>0</v>
      </c>
      <c r="P1877">
        <v>8</v>
      </c>
      <c r="Q1877">
        <v>25</v>
      </c>
      <c r="R1877" s="3">
        <v>0.32</v>
      </c>
      <c r="S1877">
        <v>0</v>
      </c>
      <c r="T1877">
        <v>0</v>
      </c>
      <c r="U1877" t="s">
        <v>788</v>
      </c>
      <c r="Y1877" t="s">
        <v>166</v>
      </c>
      <c r="Z1877" t="s">
        <v>167</v>
      </c>
      <c r="AA1877">
        <v>999</v>
      </c>
      <c r="AB1877" t="s">
        <v>5580</v>
      </c>
      <c r="AC1877">
        <v>4</v>
      </c>
      <c r="AD1877">
        <v>3</v>
      </c>
      <c r="AE1877">
        <v>3</v>
      </c>
      <c r="AF1877">
        <v>1</v>
      </c>
      <c r="AG1877">
        <v>1</v>
      </c>
      <c r="AH1877">
        <v>0</v>
      </c>
      <c r="AI1877">
        <v>0</v>
      </c>
      <c r="AJ1877">
        <v>92526</v>
      </c>
      <c r="AK1877" t="s">
        <v>61</v>
      </c>
      <c r="AL1877" t="s">
        <v>61</v>
      </c>
      <c r="AM1877" t="s">
        <v>61</v>
      </c>
      <c r="AN1877" t="s">
        <v>61</v>
      </c>
      <c r="AO1877" t="s">
        <v>168</v>
      </c>
      <c r="AP1877">
        <v>1</v>
      </c>
      <c r="AQ1877" t="str">
        <f t="shared" si="119"/>
        <v>ACCT</v>
      </c>
      <c r="AR1877" t="str">
        <f t="shared" si="119"/>
        <v>5210A</v>
      </c>
      <c r="AS1877" t="str">
        <f t="shared" si="116"/>
        <v>Mons</v>
      </c>
      <c r="AT1877" t="str">
        <f t="shared" si="117"/>
        <v xml:space="preserve">ACCT5210AMonsour Edward </v>
      </c>
      <c r="AU1877" t="str">
        <f t="shared" si="118"/>
        <v>ACCT5210A-1</v>
      </c>
      <c r="AV1877" t="s">
        <v>3190</v>
      </c>
      <c r="AW1877" t="s">
        <v>2703</v>
      </c>
    </row>
    <row r="1878" spans="1:50" x14ac:dyDescent="0.2">
      <c r="A1878" t="s">
        <v>746</v>
      </c>
      <c r="B1878" t="s">
        <v>747</v>
      </c>
      <c r="C1878" t="s">
        <v>787</v>
      </c>
      <c r="D1878" t="s">
        <v>125</v>
      </c>
      <c r="E1878">
        <v>0</v>
      </c>
      <c r="F1878">
        <v>0</v>
      </c>
      <c r="G1878">
        <v>24</v>
      </c>
      <c r="H1878">
        <v>2</v>
      </c>
      <c r="I1878">
        <v>0.5</v>
      </c>
      <c r="J1878">
        <v>0.5</v>
      </c>
      <c r="K1878">
        <v>2</v>
      </c>
      <c r="L1878">
        <v>8</v>
      </c>
      <c r="M1878">
        <v>2</v>
      </c>
      <c r="N1878">
        <v>2</v>
      </c>
      <c r="O1878">
        <v>0</v>
      </c>
      <c r="P1878">
        <v>8</v>
      </c>
      <c r="Q1878">
        <v>25</v>
      </c>
      <c r="R1878" s="3">
        <v>0.32</v>
      </c>
      <c r="S1878">
        <v>0</v>
      </c>
      <c r="T1878">
        <v>0</v>
      </c>
      <c r="AQ1878" t="str">
        <f t="shared" si="119"/>
        <v>ACCT</v>
      </c>
      <c r="AR1878" t="str">
        <f t="shared" si="119"/>
        <v>5210A</v>
      </c>
      <c r="AS1878" t="str">
        <f t="shared" si="116"/>
        <v/>
      </c>
      <c r="AT1878" t="str">
        <f t="shared" si="117"/>
        <v>ACCT5210A</v>
      </c>
      <c r="AU1878" t="str">
        <f t="shared" si="118"/>
        <v>ACCT5210A-***** CRSE TOTAL</v>
      </c>
    </row>
    <row r="1879" spans="1:50" x14ac:dyDescent="0.2">
      <c r="A1879" t="s">
        <v>746</v>
      </c>
      <c r="B1879" t="s">
        <v>747</v>
      </c>
      <c r="C1879" t="s">
        <v>789</v>
      </c>
      <c r="D1879">
        <v>1</v>
      </c>
      <c r="E1879">
        <v>0</v>
      </c>
      <c r="F1879">
        <v>0</v>
      </c>
      <c r="G1879">
        <v>6</v>
      </c>
      <c r="H1879">
        <v>0.5</v>
      </c>
      <c r="I1879">
        <v>0</v>
      </c>
      <c r="J1879">
        <v>0.5</v>
      </c>
      <c r="K1879">
        <v>0.5</v>
      </c>
      <c r="L1879">
        <v>2</v>
      </c>
      <c r="M1879">
        <v>0</v>
      </c>
      <c r="N1879">
        <v>2</v>
      </c>
      <c r="O1879">
        <v>0</v>
      </c>
      <c r="P1879">
        <v>2</v>
      </c>
      <c r="Q1879">
        <v>10</v>
      </c>
      <c r="R1879" s="3">
        <v>0.2</v>
      </c>
      <c r="S1879">
        <v>0</v>
      </c>
      <c r="T1879">
        <v>0</v>
      </c>
      <c r="U1879" t="s">
        <v>776</v>
      </c>
      <c r="V1879" t="s">
        <v>118</v>
      </c>
      <c r="W1879" s="4">
        <v>0.75</v>
      </c>
      <c r="X1879" s="4">
        <v>0.86458333333333337</v>
      </c>
      <c r="Y1879" t="s">
        <v>229</v>
      </c>
      <c r="Z1879" t="s">
        <v>252</v>
      </c>
      <c r="AA1879">
        <v>50</v>
      </c>
      <c r="AB1879" t="s">
        <v>5587</v>
      </c>
      <c r="AC1879">
        <v>4</v>
      </c>
      <c r="AD1879">
        <v>3</v>
      </c>
      <c r="AE1879">
        <v>3</v>
      </c>
      <c r="AF1879">
        <v>2</v>
      </c>
      <c r="AG1879">
        <v>0</v>
      </c>
      <c r="AH1879">
        <v>2</v>
      </c>
      <c r="AI1879">
        <v>0</v>
      </c>
      <c r="AJ1879">
        <v>92527</v>
      </c>
      <c r="AK1879" t="s">
        <v>61</v>
      </c>
      <c r="AL1879" t="s">
        <v>61</v>
      </c>
      <c r="AM1879" t="s">
        <v>61</v>
      </c>
      <c r="AN1879" t="s">
        <v>61</v>
      </c>
      <c r="AO1879" t="s">
        <v>61</v>
      </c>
      <c r="AP1879">
        <v>1</v>
      </c>
      <c r="AQ1879" t="str">
        <f t="shared" si="119"/>
        <v>ACCT</v>
      </c>
      <c r="AR1879" t="str">
        <f t="shared" si="119"/>
        <v>5210C</v>
      </c>
      <c r="AS1879" t="str">
        <f t="shared" si="116"/>
        <v>Glau</v>
      </c>
      <c r="AT1879" t="str">
        <f t="shared" si="117"/>
        <v xml:space="preserve">ACCT5210CGlaude Lania </v>
      </c>
      <c r="AU1879" t="str">
        <f t="shared" si="118"/>
        <v>ACCT5210C-1</v>
      </c>
      <c r="AV1879" t="s">
        <v>3200</v>
      </c>
      <c r="AW1879" t="s">
        <v>3201</v>
      </c>
    </row>
    <row r="1880" spans="1:50" x14ac:dyDescent="0.2">
      <c r="A1880" t="s">
        <v>746</v>
      </c>
      <c r="B1880" t="s">
        <v>747</v>
      </c>
      <c r="C1880" t="s">
        <v>789</v>
      </c>
      <c r="D1880" t="s">
        <v>125</v>
      </c>
      <c r="E1880">
        <v>0</v>
      </c>
      <c r="F1880">
        <v>0</v>
      </c>
      <c r="G1880">
        <v>6</v>
      </c>
      <c r="H1880">
        <v>0.5</v>
      </c>
      <c r="I1880">
        <v>0</v>
      </c>
      <c r="J1880">
        <v>0.5</v>
      </c>
      <c r="K1880">
        <v>0.5</v>
      </c>
      <c r="L1880">
        <v>2</v>
      </c>
      <c r="M1880">
        <v>0</v>
      </c>
      <c r="N1880">
        <v>2</v>
      </c>
      <c r="O1880">
        <v>0</v>
      </c>
      <c r="P1880">
        <v>2</v>
      </c>
      <c r="Q1880">
        <v>10</v>
      </c>
      <c r="R1880" s="3">
        <v>0.2</v>
      </c>
      <c r="S1880">
        <v>0</v>
      </c>
      <c r="T1880">
        <v>0</v>
      </c>
      <c r="AQ1880" t="str">
        <f t="shared" si="119"/>
        <v>ACCT</v>
      </c>
      <c r="AR1880" t="str">
        <f t="shared" si="119"/>
        <v>5210C</v>
      </c>
      <c r="AS1880" t="str">
        <f t="shared" si="116"/>
        <v/>
      </c>
      <c r="AT1880" t="str">
        <f t="shared" si="117"/>
        <v>ACCT5210C</v>
      </c>
      <c r="AU1880" t="str">
        <f t="shared" si="118"/>
        <v>ACCT5210C-***** CRSE TOTAL</v>
      </c>
    </row>
    <row r="1881" spans="1:50" x14ac:dyDescent="0.2">
      <c r="A1881" t="s">
        <v>746</v>
      </c>
      <c r="B1881" t="s">
        <v>747</v>
      </c>
      <c r="C1881" t="s">
        <v>790</v>
      </c>
      <c r="D1881">
        <v>1</v>
      </c>
      <c r="E1881">
        <v>0</v>
      </c>
      <c r="F1881">
        <v>0</v>
      </c>
      <c r="G1881">
        <v>60</v>
      </c>
      <c r="H1881">
        <v>5</v>
      </c>
      <c r="I1881">
        <v>1.5</v>
      </c>
      <c r="J1881">
        <v>2</v>
      </c>
      <c r="K1881">
        <v>5</v>
      </c>
      <c r="L1881">
        <v>20</v>
      </c>
      <c r="M1881">
        <v>6</v>
      </c>
      <c r="N1881">
        <v>8</v>
      </c>
      <c r="O1881">
        <v>1</v>
      </c>
      <c r="P1881">
        <v>21</v>
      </c>
      <c r="Q1881">
        <v>25</v>
      </c>
      <c r="R1881" s="3">
        <v>0.8</v>
      </c>
      <c r="S1881">
        <v>0</v>
      </c>
      <c r="T1881">
        <v>3</v>
      </c>
      <c r="U1881" t="s">
        <v>778</v>
      </c>
      <c r="Y1881" t="s">
        <v>166</v>
      </c>
      <c r="Z1881" t="s">
        <v>167</v>
      </c>
      <c r="AA1881">
        <v>999</v>
      </c>
      <c r="AB1881" t="s">
        <v>5588</v>
      </c>
      <c r="AC1881">
        <v>4</v>
      </c>
      <c r="AD1881">
        <v>3</v>
      </c>
      <c r="AE1881">
        <v>3</v>
      </c>
      <c r="AF1881">
        <v>5</v>
      </c>
      <c r="AG1881">
        <v>3</v>
      </c>
      <c r="AH1881">
        <v>2</v>
      </c>
      <c r="AI1881">
        <v>0</v>
      </c>
      <c r="AJ1881">
        <v>92528</v>
      </c>
      <c r="AK1881" t="s">
        <v>61</v>
      </c>
      <c r="AL1881" t="s">
        <v>61</v>
      </c>
      <c r="AM1881" t="s">
        <v>61</v>
      </c>
      <c r="AN1881" t="s">
        <v>61</v>
      </c>
      <c r="AO1881" t="s">
        <v>168</v>
      </c>
      <c r="AP1881">
        <v>1</v>
      </c>
      <c r="AQ1881" t="str">
        <f t="shared" si="119"/>
        <v>ACCT</v>
      </c>
      <c r="AR1881" t="str">
        <f t="shared" si="119"/>
        <v>5240A</v>
      </c>
      <c r="AS1881" t="str">
        <f t="shared" si="116"/>
        <v>Gers</v>
      </c>
      <c r="AT1881" t="str">
        <f t="shared" si="117"/>
        <v xml:space="preserve">ACCT5240AGershberg Tatiana </v>
      </c>
      <c r="AU1881" t="str">
        <f t="shared" si="118"/>
        <v>ACCT5240A-1</v>
      </c>
      <c r="AV1881" t="s">
        <v>3202</v>
      </c>
      <c r="AW1881" t="s">
        <v>3203</v>
      </c>
    </row>
    <row r="1882" spans="1:50" x14ac:dyDescent="0.2">
      <c r="A1882" t="s">
        <v>746</v>
      </c>
      <c r="B1882" t="s">
        <v>747</v>
      </c>
      <c r="C1882" t="s">
        <v>790</v>
      </c>
      <c r="D1882" t="s">
        <v>125</v>
      </c>
      <c r="E1882">
        <v>0</v>
      </c>
      <c r="F1882">
        <v>0</v>
      </c>
      <c r="G1882">
        <v>60</v>
      </c>
      <c r="H1882">
        <v>5</v>
      </c>
      <c r="I1882">
        <v>1.5</v>
      </c>
      <c r="J1882">
        <v>2</v>
      </c>
      <c r="K1882">
        <v>5</v>
      </c>
      <c r="L1882">
        <v>20</v>
      </c>
      <c r="M1882">
        <v>6</v>
      </c>
      <c r="N1882">
        <v>8</v>
      </c>
      <c r="O1882">
        <v>1</v>
      </c>
      <c r="P1882">
        <v>21</v>
      </c>
      <c r="Q1882">
        <v>25</v>
      </c>
      <c r="R1882" s="3">
        <v>0.84</v>
      </c>
      <c r="S1882">
        <v>0</v>
      </c>
      <c r="T1882">
        <v>3</v>
      </c>
      <c r="AQ1882" t="str">
        <f t="shared" si="119"/>
        <v>ACCT</v>
      </c>
      <c r="AR1882" t="str">
        <f t="shared" si="119"/>
        <v>5240A</v>
      </c>
      <c r="AS1882" t="str">
        <f t="shared" si="116"/>
        <v/>
      </c>
      <c r="AT1882" t="str">
        <f t="shared" si="117"/>
        <v>ACCT5240A</v>
      </c>
      <c r="AU1882" t="str">
        <f t="shared" si="118"/>
        <v>ACCT5240A-***** CRSE TOTAL</v>
      </c>
    </row>
    <row r="1883" spans="1:50" x14ac:dyDescent="0.2">
      <c r="A1883" t="s">
        <v>746</v>
      </c>
      <c r="B1883" t="s">
        <v>747</v>
      </c>
      <c r="C1883">
        <v>5260</v>
      </c>
      <c r="D1883">
        <v>1</v>
      </c>
      <c r="E1883">
        <v>0</v>
      </c>
      <c r="F1883">
        <v>0</v>
      </c>
      <c r="G1883">
        <v>69</v>
      </c>
      <c r="H1883">
        <v>5.75</v>
      </c>
      <c r="I1883">
        <v>1.75</v>
      </c>
      <c r="J1883">
        <v>3.25</v>
      </c>
      <c r="K1883">
        <v>5.75</v>
      </c>
      <c r="L1883">
        <v>23</v>
      </c>
      <c r="M1883">
        <v>7</v>
      </c>
      <c r="N1883">
        <v>13</v>
      </c>
      <c r="O1883">
        <v>2</v>
      </c>
      <c r="P1883">
        <v>25</v>
      </c>
      <c r="Q1883">
        <v>25</v>
      </c>
      <c r="R1883" s="3">
        <v>0.92</v>
      </c>
      <c r="S1883">
        <v>0</v>
      </c>
      <c r="T1883">
        <v>6</v>
      </c>
      <c r="U1883" t="s">
        <v>791</v>
      </c>
      <c r="V1883" t="s">
        <v>120</v>
      </c>
      <c r="W1883" s="4">
        <v>0.75</v>
      </c>
      <c r="X1883" s="4">
        <v>0.86458333333333337</v>
      </c>
      <c r="Y1883" t="s">
        <v>229</v>
      </c>
      <c r="Z1883" t="s">
        <v>400</v>
      </c>
      <c r="AA1883">
        <v>27</v>
      </c>
      <c r="AB1883" t="s">
        <v>5592</v>
      </c>
      <c r="AC1883">
        <v>4</v>
      </c>
      <c r="AD1883">
        <v>3</v>
      </c>
      <c r="AE1883">
        <v>3</v>
      </c>
      <c r="AF1883">
        <v>14</v>
      </c>
      <c r="AG1883">
        <v>10</v>
      </c>
      <c r="AH1883">
        <v>2</v>
      </c>
      <c r="AI1883">
        <v>2</v>
      </c>
      <c r="AJ1883">
        <v>92529</v>
      </c>
      <c r="AK1883" t="s">
        <v>61</v>
      </c>
      <c r="AL1883" t="s">
        <v>61</v>
      </c>
      <c r="AM1883" t="s">
        <v>61</v>
      </c>
      <c r="AN1883" t="s">
        <v>61</v>
      </c>
      <c r="AO1883" t="s">
        <v>61</v>
      </c>
      <c r="AP1883">
        <v>1</v>
      </c>
      <c r="AQ1883" t="str">
        <f t="shared" si="119"/>
        <v>ACCT</v>
      </c>
      <c r="AR1883" t="str">
        <f t="shared" si="119"/>
        <v>5260</v>
      </c>
      <c r="AS1883" t="str">
        <f t="shared" si="116"/>
        <v xml:space="preserve">Lau </v>
      </c>
      <c r="AT1883" t="str">
        <f t="shared" si="117"/>
        <v xml:space="preserve">ACCT5260Lau Ronald </v>
      </c>
      <c r="AU1883" t="str">
        <f t="shared" si="118"/>
        <v>ACCT5260-1</v>
      </c>
      <c r="AV1883" t="s">
        <v>3181</v>
      </c>
      <c r="AW1883" t="s">
        <v>2991</v>
      </c>
    </row>
    <row r="1884" spans="1:50" x14ac:dyDescent="0.2">
      <c r="A1884" t="s">
        <v>746</v>
      </c>
      <c r="B1884" t="s">
        <v>747</v>
      </c>
      <c r="C1884">
        <v>5260</v>
      </c>
      <c r="D1884" t="s">
        <v>125</v>
      </c>
      <c r="E1884">
        <v>0</v>
      </c>
      <c r="F1884">
        <v>0</v>
      </c>
      <c r="G1884">
        <v>69</v>
      </c>
      <c r="H1884">
        <v>5.75</v>
      </c>
      <c r="I1884">
        <v>1.75</v>
      </c>
      <c r="J1884">
        <v>3.25</v>
      </c>
      <c r="K1884">
        <v>5.75</v>
      </c>
      <c r="L1884">
        <v>23</v>
      </c>
      <c r="M1884">
        <v>7</v>
      </c>
      <c r="N1884">
        <v>13</v>
      </c>
      <c r="O1884">
        <v>2</v>
      </c>
      <c r="P1884">
        <v>25</v>
      </c>
      <c r="Q1884">
        <v>25</v>
      </c>
      <c r="R1884" s="3">
        <v>1</v>
      </c>
      <c r="S1884">
        <v>0</v>
      </c>
      <c r="T1884">
        <v>6</v>
      </c>
      <c r="AQ1884" t="str">
        <f t="shared" si="119"/>
        <v>ACCT</v>
      </c>
      <c r="AR1884" t="str">
        <f t="shared" si="119"/>
        <v>5260</v>
      </c>
      <c r="AS1884" t="str">
        <f t="shared" si="116"/>
        <v/>
      </c>
      <c r="AT1884" t="str">
        <f t="shared" si="117"/>
        <v>ACCT5260</v>
      </c>
      <c r="AU1884" t="str">
        <f t="shared" si="118"/>
        <v>ACCT5260-***** CRSE TOTAL</v>
      </c>
    </row>
    <row r="1885" spans="1:50" x14ac:dyDescent="0.2">
      <c r="A1885" t="s">
        <v>746</v>
      </c>
      <c r="B1885" t="s">
        <v>747</v>
      </c>
      <c r="C1885">
        <v>5290</v>
      </c>
      <c r="D1885">
        <v>1</v>
      </c>
      <c r="E1885">
        <v>3</v>
      </c>
      <c r="F1885">
        <v>0.2</v>
      </c>
      <c r="G1885">
        <v>30</v>
      </c>
      <c r="H1885">
        <v>2.5</v>
      </c>
      <c r="I1885">
        <v>0.25</v>
      </c>
      <c r="J1885">
        <v>0.75</v>
      </c>
      <c r="K1885">
        <v>2.7</v>
      </c>
      <c r="L1885">
        <v>11</v>
      </c>
      <c r="M1885">
        <v>1</v>
      </c>
      <c r="N1885">
        <v>3</v>
      </c>
      <c r="O1885">
        <v>0</v>
      </c>
      <c r="P1885">
        <v>11</v>
      </c>
      <c r="Q1885">
        <v>10</v>
      </c>
      <c r="R1885" s="3">
        <v>1.1000000000000001</v>
      </c>
      <c r="S1885">
        <v>0</v>
      </c>
      <c r="T1885">
        <v>0</v>
      </c>
      <c r="U1885" t="s">
        <v>792</v>
      </c>
      <c r="V1885" t="s">
        <v>118</v>
      </c>
      <c r="W1885" s="4">
        <v>0.75</v>
      </c>
      <c r="X1885" s="4">
        <v>0.86458333333333337</v>
      </c>
      <c r="Y1885" t="s">
        <v>229</v>
      </c>
      <c r="Z1885" t="s">
        <v>772</v>
      </c>
      <c r="AA1885">
        <v>42</v>
      </c>
      <c r="AB1885" t="s">
        <v>5577</v>
      </c>
      <c r="AC1885">
        <v>4</v>
      </c>
      <c r="AD1885">
        <v>3</v>
      </c>
      <c r="AE1885">
        <v>3</v>
      </c>
      <c r="AF1885">
        <v>8</v>
      </c>
      <c r="AG1885">
        <v>6</v>
      </c>
      <c r="AH1885">
        <v>1</v>
      </c>
      <c r="AI1885">
        <v>1</v>
      </c>
      <c r="AJ1885">
        <v>96523</v>
      </c>
      <c r="AK1885" t="s">
        <v>61</v>
      </c>
      <c r="AL1885" t="s">
        <v>61</v>
      </c>
      <c r="AM1885" t="s">
        <v>61</v>
      </c>
      <c r="AN1885" t="s">
        <v>61</v>
      </c>
      <c r="AO1885" t="s">
        <v>61</v>
      </c>
      <c r="AP1885">
        <v>1</v>
      </c>
      <c r="AQ1885" t="str">
        <f t="shared" si="119"/>
        <v>ACCT</v>
      </c>
      <c r="AR1885" t="str">
        <f t="shared" si="119"/>
        <v>5290</v>
      </c>
      <c r="AS1885" t="str">
        <f t="shared" si="116"/>
        <v>Hoss</v>
      </c>
      <c r="AT1885" t="str">
        <f t="shared" si="117"/>
        <v xml:space="preserve">ACCT5290Hossain David </v>
      </c>
      <c r="AU1885" t="str">
        <f t="shared" si="118"/>
        <v>ACCT5290-1</v>
      </c>
      <c r="AV1885" t="s">
        <v>3187</v>
      </c>
      <c r="AW1885" t="s">
        <v>2553</v>
      </c>
    </row>
    <row r="1886" spans="1:50" x14ac:dyDescent="0.2">
      <c r="A1886" t="s">
        <v>746</v>
      </c>
      <c r="B1886" t="s">
        <v>747</v>
      </c>
      <c r="C1886">
        <v>5290</v>
      </c>
      <c r="D1886" t="s">
        <v>125</v>
      </c>
      <c r="E1886">
        <v>3</v>
      </c>
      <c r="F1886">
        <v>0.2</v>
      </c>
      <c r="G1886">
        <v>30</v>
      </c>
      <c r="H1886">
        <v>2.5</v>
      </c>
      <c r="I1886">
        <v>0.25</v>
      </c>
      <c r="J1886">
        <v>0.75</v>
      </c>
      <c r="K1886">
        <v>2.7</v>
      </c>
      <c r="L1886">
        <v>11</v>
      </c>
      <c r="M1886">
        <v>1</v>
      </c>
      <c r="N1886">
        <v>3</v>
      </c>
      <c r="O1886">
        <v>0</v>
      </c>
      <c r="P1886">
        <v>11</v>
      </c>
      <c r="Q1886">
        <v>10</v>
      </c>
      <c r="R1886" s="3">
        <v>1.1000000000000001</v>
      </c>
      <c r="S1886">
        <v>0</v>
      </c>
      <c r="T1886">
        <v>0</v>
      </c>
      <c r="AQ1886" t="str">
        <f t="shared" si="119"/>
        <v>ACCT</v>
      </c>
      <c r="AR1886" t="str">
        <f t="shared" si="119"/>
        <v>5290</v>
      </c>
      <c r="AS1886" t="str">
        <f t="shared" si="116"/>
        <v/>
      </c>
      <c r="AT1886" t="str">
        <f t="shared" si="117"/>
        <v>ACCT5290</v>
      </c>
      <c r="AU1886" t="str">
        <f t="shared" si="118"/>
        <v>ACCT5290-***** CRSE TOTAL</v>
      </c>
    </row>
    <row r="1887" spans="1:50" x14ac:dyDescent="0.2">
      <c r="A1887" t="s">
        <v>746</v>
      </c>
      <c r="B1887" t="s">
        <v>747</v>
      </c>
      <c r="C1887">
        <v>5350</v>
      </c>
      <c r="D1887">
        <v>1</v>
      </c>
      <c r="E1887">
        <v>0</v>
      </c>
      <c r="F1887">
        <v>0</v>
      </c>
      <c r="G1887">
        <v>60</v>
      </c>
      <c r="H1887">
        <v>5</v>
      </c>
      <c r="I1887">
        <v>1</v>
      </c>
      <c r="J1887">
        <v>2</v>
      </c>
      <c r="K1887">
        <v>5</v>
      </c>
      <c r="L1887">
        <v>20</v>
      </c>
      <c r="M1887">
        <v>4</v>
      </c>
      <c r="N1887">
        <v>8</v>
      </c>
      <c r="O1887">
        <v>0</v>
      </c>
      <c r="P1887">
        <v>20</v>
      </c>
      <c r="Q1887">
        <v>10</v>
      </c>
      <c r="R1887" s="3">
        <v>2</v>
      </c>
      <c r="S1887">
        <v>0</v>
      </c>
      <c r="T1887">
        <v>0</v>
      </c>
      <c r="U1887" t="s">
        <v>785</v>
      </c>
      <c r="V1887" t="s">
        <v>121</v>
      </c>
      <c r="W1887" s="4">
        <v>0.75</v>
      </c>
      <c r="X1887" s="4">
        <v>0.86458333333333337</v>
      </c>
      <c r="Y1887" t="s">
        <v>229</v>
      </c>
      <c r="Z1887" t="s">
        <v>238</v>
      </c>
      <c r="AA1887">
        <v>36</v>
      </c>
      <c r="AB1887" t="s">
        <v>5591</v>
      </c>
      <c r="AC1887">
        <v>4</v>
      </c>
      <c r="AD1887">
        <v>3</v>
      </c>
      <c r="AE1887">
        <v>3</v>
      </c>
      <c r="AF1887">
        <v>14</v>
      </c>
      <c r="AG1887">
        <v>12</v>
      </c>
      <c r="AH1887">
        <v>1</v>
      </c>
      <c r="AI1887">
        <v>1</v>
      </c>
      <c r="AJ1887">
        <v>92654</v>
      </c>
      <c r="AK1887" t="s">
        <v>61</v>
      </c>
      <c r="AL1887" t="s">
        <v>61</v>
      </c>
      <c r="AM1887" t="s">
        <v>61</v>
      </c>
      <c r="AN1887" t="s">
        <v>61</v>
      </c>
      <c r="AO1887" t="s">
        <v>61</v>
      </c>
      <c r="AP1887">
        <v>1</v>
      </c>
      <c r="AQ1887" t="str">
        <f t="shared" si="119"/>
        <v>ACCT</v>
      </c>
      <c r="AR1887" t="str">
        <f t="shared" si="119"/>
        <v>5350</v>
      </c>
      <c r="AS1887" t="str">
        <f t="shared" si="116"/>
        <v>Ryan</v>
      </c>
      <c r="AT1887" t="str">
        <f t="shared" si="117"/>
        <v>ACCT5350Ryan Daniel Francis</v>
      </c>
      <c r="AU1887" t="str">
        <f t="shared" si="118"/>
        <v>ACCT5350-1</v>
      </c>
      <c r="AV1887" t="s">
        <v>2755</v>
      </c>
      <c r="AW1887" t="s">
        <v>2408</v>
      </c>
      <c r="AX1887" t="s">
        <v>3209</v>
      </c>
    </row>
    <row r="1888" spans="1:50" x14ac:dyDescent="0.2">
      <c r="A1888" t="s">
        <v>746</v>
      </c>
      <c r="B1888" t="s">
        <v>747</v>
      </c>
      <c r="C1888">
        <v>5350</v>
      </c>
      <c r="D1888" t="s">
        <v>125</v>
      </c>
      <c r="E1888">
        <v>0</v>
      </c>
      <c r="F1888">
        <v>0</v>
      </c>
      <c r="G1888">
        <v>60</v>
      </c>
      <c r="H1888">
        <v>5</v>
      </c>
      <c r="I1888">
        <v>1</v>
      </c>
      <c r="J1888">
        <v>2</v>
      </c>
      <c r="K1888">
        <v>5</v>
      </c>
      <c r="L1888">
        <v>20</v>
      </c>
      <c r="M1888">
        <v>4</v>
      </c>
      <c r="N1888">
        <v>8</v>
      </c>
      <c r="O1888">
        <v>0</v>
      </c>
      <c r="P1888">
        <v>20</v>
      </c>
      <c r="Q1888">
        <v>10</v>
      </c>
      <c r="R1888" s="3">
        <v>2</v>
      </c>
      <c r="S1888">
        <v>0</v>
      </c>
      <c r="T1888">
        <v>0</v>
      </c>
      <c r="AQ1888" t="str">
        <f t="shared" si="119"/>
        <v>ACCT</v>
      </c>
      <c r="AR1888" t="str">
        <f t="shared" si="119"/>
        <v>5350</v>
      </c>
      <c r="AS1888" t="str">
        <f t="shared" si="116"/>
        <v/>
      </c>
      <c r="AT1888" t="str">
        <f t="shared" si="117"/>
        <v>ACCT5350</v>
      </c>
      <c r="AU1888" t="str">
        <f t="shared" si="118"/>
        <v>ACCT5350-***** CRSE TOTAL</v>
      </c>
    </row>
    <row r="1889" spans="1:51" x14ac:dyDescent="0.2">
      <c r="A1889" t="s">
        <v>746</v>
      </c>
      <c r="B1889" t="s">
        <v>747</v>
      </c>
      <c r="C1889">
        <v>5950</v>
      </c>
      <c r="D1889">
        <v>1</v>
      </c>
      <c r="E1889">
        <v>0</v>
      </c>
      <c r="F1889">
        <v>0</v>
      </c>
      <c r="G1889">
        <v>24</v>
      </c>
      <c r="H1889">
        <v>2</v>
      </c>
      <c r="I1889">
        <v>0.25</v>
      </c>
      <c r="J1889">
        <v>0.25</v>
      </c>
      <c r="K1889">
        <v>2</v>
      </c>
      <c r="L1889">
        <v>8</v>
      </c>
      <c r="M1889">
        <v>1</v>
      </c>
      <c r="N1889">
        <v>1</v>
      </c>
      <c r="O1889">
        <v>0</v>
      </c>
      <c r="P1889">
        <v>8</v>
      </c>
      <c r="Q1889">
        <v>25</v>
      </c>
      <c r="R1889" s="3">
        <v>0.32</v>
      </c>
      <c r="S1889">
        <v>0</v>
      </c>
      <c r="T1889">
        <v>0</v>
      </c>
      <c r="U1889" t="s">
        <v>793</v>
      </c>
      <c r="V1889" t="s">
        <v>115</v>
      </c>
      <c r="W1889" s="4">
        <v>0.75</v>
      </c>
      <c r="X1889" s="4">
        <v>0.86458333333333337</v>
      </c>
      <c r="Y1889" t="s">
        <v>229</v>
      </c>
      <c r="Z1889" t="s">
        <v>794</v>
      </c>
      <c r="AA1889">
        <v>28</v>
      </c>
      <c r="AB1889" t="s">
        <v>5577</v>
      </c>
      <c r="AC1889">
        <v>4</v>
      </c>
      <c r="AD1889">
        <v>3</v>
      </c>
      <c r="AE1889">
        <v>3</v>
      </c>
      <c r="AF1889">
        <v>5</v>
      </c>
      <c r="AG1889">
        <v>3</v>
      </c>
      <c r="AH1889">
        <v>2</v>
      </c>
      <c r="AI1889">
        <v>0</v>
      </c>
      <c r="AJ1889">
        <v>96697</v>
      </c>
      <c r="AK1889" t="s">
        <v>61</v>
      </c>
      <c r="AL1889" t="s">
        <v>61</v>
      </c>
      <c r="AM1889" t="s">
        <v>61</v>
      </c>
      <c r="AN1889" t="s">
        <v>61</v>
      </c>
      <c r="AO1889" t="s">
        <v>61</v>
      </c>
      <c r="AP1889">
        <v>1</v>
      </c>
      <c r="AQ1889" t="str">
        <f t="shared" si="119"/>
        <v>ACCT</v>
      </c>
      <c r="AR1889" t="str">
        <f t="shared" si="119"/>
        <v>5950</v>
      </c>
      <c r="AS1889" t="str">
        <f t="shared" si="116"/>
        <v>Hoss</v>
      </c>
      <c r="AT1889" t="str">
        <f t="shared" si="117"/>
        <v xml:space="preserve">ACCT5950Hossain David </v>
      </c>
      <c r="AU1889" t="str">
        <f t="shared" si="118"/>
        <v>ACCT5950-1</v>
      </c>
      <c r="AV1889" t="s">
        <v>3187</v>
      </c>
      <c r="AW1889" t="s">
        <v>2553</v>
      </c>
    </row>
    <row r="1890" spans="1:51" x14ac:dyDescent="0.2">
      <c r="A1890" t="s">
        <v>746</v>
      </c>
      <c r="B1890" t="s">
        <v>747</v>
      </c>
      <c r="C1890">
        <v>5950</v>
      </c>
      <c r="D1890" t="s">
        <v>125</v>
      </c>
      <c r="E1890">
        <v>0</v>
      </c>
      <c r="F1890">
        <v>0</v>
      </c>
      <c r="G1890">
        <v>24</v>
      </c>
      <c r="H1890">
        <v>2</v>
      </c>
      <c r="I1890">
        <v>0.25</v>
      </c>
      <c r="J1890">
        <v>0.25</v>
      </c>
      <c r="K1890">
        <v>2</v>
      </c>
      <c r="L1890">
        <v>8</v>
      </c>
      <c r="M1890">
        <v>1</v>
      </c>
      <c r="N1890">
        <v>1</v>
      </c>
      <c r="O1890">
        <v>0</v>
      </c>
      <c r="P1890">
        <v>8</v>
      </c>
      <c r="Q1890">
        <v>25</v>
      </c>
      <c r="R1890" s="3">
        <v>0.32</v>
      </c>
      <c r="S1890">
        <v>0</v>
      </c>
      <c r="T1890">
        <v>0</v>
      </c>
      <c r="AQ1890" t="str">
        <f t="shared" si="119"/>
        <v>ACCT</v>
      </c>
      <c r="AR1890" t="str">
        <f t="shared" si="119"/>
        <v>5950</v>
      </c>
      <c r="AS1890" t="str">
        <f t="shared" si="116"/>
        <v/>
      </c>
      <c r="AT1890" t="str">
        <f t="shared" si="117"/>
        <v>ACCT5950</v>
      </c>
      <c r="AU1890" t="str">
        <f t="shared" si="118"/>
        <v>ACCT5950-***** CRSE TOTAL</v>
      </c>
    </row>
    <row r="1891" spans="1:51" x14ac:dyDescent="0.2">
      <c r="A1891" t="s">
        <v>746</v>
      </c>
      <c r="B1891" t="s">
        <v>747</v>
      </c>
      <c r="C1891" t="s">
        <v>61</v>
      </c>
      <c r="D1891" t="s">
        <v>126</v>
      </c>
      <c r="E1891">
        <v>6660</v>
      </c>
      <c r="F1891">
        <v>444</v>
      </c>
      <c r="G1891">
        <v>321</v>
      </c>
      <c r="H1891">
        <v>26.75</v>
      </c>
      <c r="I1891">
        <v>9.5</v>
      </c>
      <c r="J1891">
        <v>24.2</v>
      </c>
      <c r="K1891">
        <v>470.75</v>
      </c>
      <c r="L1891">
        <v>2327</v>
      </c>
      <c r="M1891">
        <v>42</v>
      </c>
      <c r="N1891">
        <v>110</v>
      </c>
      <c r="O1891">
        <v>29</v>
      </c>
      <c r="P1891">
        <v>2356</v>
      </c>
      <c r="Q1891">
        <v>2714</v>
      </c>
      <c r="R1891" s="3">
        <v>0.86809999999999998</v>
      </c>
      <c r="S1891">
        <v>0</v>
      </c>
      <c r="T1891">
        <v>87</v>
      </c>
      <c r="AQ1891" t="str">
        <f t="shared" si="119"/>
        <v>ACCT</v>
      </c>
      <c r="AR1891" t="str">
        <f t="shared" si="119"/>
        <v/>
      </c>
      <c r="AS1891" t="str">
        <f t="shared" si="116"/>
        <v/>
      </c>
      <c r="AT1891" t="str">
        <f t="shared" si="117"/>
        <v>ACCT</v>
      </c>
      <c r="AU1891" t="str">
        <f t="shared" si="118"/>
        <v>ACCT-***** SUBJ TOTAL</v>
      </c>
    </row>
    <row r="1892" spans="1:51" x14ac:dyDescent="0.2">
      <c r="A1892" t="s">
        <v>746</v>
      </c>
      <c r="B1892" t="s">
        <v>795</v>
      </c>
      <c r="C1892">
        <v>1010</v>
      </c>
      <c r="D1892">
        <v>1</v>
      </c>
      <c r="E1892">
        <v>96</v>
      </c>
      <c r="F1892">
        <v>6.4</v>
      </c>
      <c r="G1892">
        <v>0</v>
      </c>
      <c r="H1892">
        <v>0</v>
      </c>
      <c r="I1892">
        <v>0</v>
      </c>
      <c r="J1892">
        <v>0</v>
      </c>
      <c r="K1892">
        <v>6.4</v>
      </c>
      <c r="L1892">
        <v>32</v>
      </c>
      <c r="M1892">
        <v>0</v>
      </c>
      <c r="N1892">
        <v>0</v>
      </c>
      <c r="O1892">
        <v>0</v>
      </c>
      <c r="P1892">
        <v>32</v>
      </c>
      <c r="Q1892">
        <v>30</v>
      </c>
      <c r="R1892" s="3">
        <v>1.0667</v>
      </c>
      <c r="S1892">
        <v>0</v>
      </c>
      <c r="T1892">
        <v>0</v>
      </c>
      <c r="U1892" t="s">
        <v>796</v>
      </c>
      <c r="V1892" t="s">
        <v>106</v>
      </c>
      <c r="W1892" s="4">
        <v>0.33333333333333331</v>
      </c>
      <c r="X1892" s="4">
        <v>0.36805555555555558</v>
      </c>
      <c r="Y1892" t="s">
        <v>229</v>
      </c>
      <c r="Z1892" t="s">
        <v>797</v>
      </c>
      <c r="AA1892">
        <v>37</v>
      </c>
      <c r="AB1892" t="s">
        <v>5593</v>
      </c>
      <c r="AC1892">
        <v>3</v>
      </c>
      <c r="AD1892">
        <v>1</v>
      </c>
      <c r="AE1892">
        <v>3</v>
      </c>
      <c r="AF1892">
        <v>2</v>
      </c>
      <c r="AG1892">
        <v>2</v>
      </c>
      <c r="AH1892">
        <v>0</v>
      </c>
      <c r="AI1892">
        <v>0</v>
      </c>
      <c r="AJ1892">
        <v>93366</v>
      </c>
      <c r="AK1892" t="s">
        <v>109</v>
      </c>
      <c r="AL1892" t="s">
        <v>61</v>
      </c>
      <c r="AM1892" t="s">
        <v>99</v>
      </c>
      <c r="AN1892" t="s">
        <v>61</v>
      </c>
      <c r="AO1892" t="s">
        <v>61</v>
      </c>
      <c r="AP1892">
        <v>1</v>
      </c>
      <c r="AQ1892" t="str">
        <f t="shared" si="119"/>
        <v>BUS</v>
      </c>
      <c r="AR1892" t="str">
        <f t="shared" si="119"/>
        <v>1010</v>
      </c>
      <c r="AS1892" t="str">
        <f t="shared" si="116"/>
        <v>Yuan</v>
      </c>
      <c r="AT1892" t="str">
        <f t="shared" si="117"/>
        <v>BUS1010Yuan Beth Chia Hwa</v>
      </c>
      <c r="AU1892" t="str">
        <f t="shared" si="118"/>
        <v>BUS1010-1</v>
      </c>
      <c r="AV1892" t="s">
        <v>27</v>
      </c>
      <c r="AW1892" t="s">
        <v>3210</v>
      </c>
      <c r="AX1892" t="s">
        <v>3211</v>
      </c>
      <c r="AY1892" t="s">
        <v>3212</v>
      </c>
    </row>
    <row r="1893" spans="1:51" x14ac:dyDescent="0.2">
      <c r="A1893" t="s">
        <v>746</v>
      </c>
      <c r="B1893" t="s">
        <v>795</v>
      </c>
      <c r="C1893">
        <v>1010</v>
      </c>
      <c r="D1893">
        <v>2</v>
      </c>
      <c r="E1893">
        <v>93</v>
      </c>
      <c r="F1893">
        <v>6.2</v>
      </c>
      <c r="G1893">
        <v>0</v>
      </c>
      <c r="H1893">
        <v>0</v>
      </c>
      <c r="I1893">
        <v>0</v>
      </c>
      <c r="J1893">
        <v>0</v>
      </c>
      <c r="K1893">
        <v>6.2</v>
      </c>
      <c r="L1893">
        <v>31</v>
      </c>
      <c r="M1893">
        <v>0</v>
      </c>
      <c r="N1893">
        <v>0</v>
      </c>
      <c r="O1893">
        <v>0</v>
      </c>
      <c r="P1893">
        <v>31</v>
      </c>
      <c r="Q1893">
        <v>30</v>
      </c>
      <c r="R1893" s="3">
        <v>1.0333000000000001</v>
      </c>
      <c r="S1893">
        <v>0</v>
      </c>
      <c r="T1893">
        <v>0</v>
      </c>
      <c r="U1893" t="s">
        <v>796</v>
      </c>
      <c r="V1893" t="s">
        <v>106</v>
      </c>
      <c r="W1893" s="4">
        <v>0.45833333333333331</v>
      </c>
      <c r="X1893" s="4">
        <v>0.49305555555555558</v>
      </c>
      <c r="Y1893" t="s">
        <v>229</v>
      </c>
      <c r="Z1893" t="s">
        <v>798</v>
      </c>
      <c r="AA1893">
        <v>30</v>
      </c>
      <c r="AB1893" t="s">
        <v>5594</v>
      </c>
      <c r="AC1893">
        <v>3</v>
      </c>
      <c r="AD1893">
        <v>1</v>
      </c>
      <c r="AE1893">
        <v>3</v>
      </c>
      <c r="AF1893">
        <v>3</v>
      </c>
      <c r="AG1893">
        <v>3</v>
      </c>
      <c r="AH1893">
        <v>0</v>
      </c>
      <c r="AI1893">
        <v>0</v>
      </c>
      <c r="AJ1893">
        <v>93367</v>
      </c>
      <c r="AK1893" t="s">
        <v>109</v>
      </c>
      <c r="AL1893" t="s">
        <v>61</v>
      </c>
      <c r="AM1893" t="s">
        <v>99</v>
      </c>
      <c r="AN1893" t="s">
        <v>61</v>
      </c>
      <c r="AO1893" t="s">
        <v>61</v>
      </c>
      <c r="AP1893">
        <v>1</v>
      </c>
      <c r="AQ1893" t="str">
        <f t="shared" si="119"/>
        <v>BUS</v>
      </c>
      <c r="AR1893" t="str">
        <f t="shared" si="119"/>
        <v>1010</v>
      </c>
      <c r="AS1893" t="str">
        <f t="shared" si="116"/>
        <v>Yala</v>
      </c>
      <c r="AT1893" t="str">
        <f t="shared" si="117"/>
        <v>BUS1010Yalamova Vania Georgieva</v>
      </c>
      <c r="AU1893" t="str">
        <f t="shared" si="118"/>
        <v>BUS1010-2</v>
      </c>
      <c r="AV1893" t="s">
        <v>9</v>
      </c>
      <c r="AW1893" t="s">
        <v>3213</v>
      </c>
      <c r="AX1893" t="s">
        <v>3214</v>
      </c>
    </row>
    <row r="1894" spans="1:51" x14ac:dyDescent="0.2">
      <c r="A1894" t="s">
        <v>746</v>
      </c>
      <c r="B1894" t="s">
        <v>795</v>
      </c>
      <c r="C1894">
        <v>1010</v>
      </c>
      <c r="D1894">
        <v>3</v>
      </c>
      <c r="E1894">
        <v>93</v>
      </c>
      <c r="F1894">
        <v>6.2</v>
      </c>
      <c r="G1894">
        <v>0</v>
      </c>
      <c r="H1894">
        <v>0</v>
      </c>
      <c r="I1894">
        <v>0</v>
      </c>
      <c r="J1894">
        <v>0</v>
      </c>
      <c r="K1894">
        <v>6.2</v>
      </c>
      <c r="L1894">
        <v>31</v>
      </c>
      <c r="M1894">
        <v>0</v>
      </c>
      <c r="N1894">
        <v>0</v>
      </c>
      <c r="O1894">
        <v>0</v>
      </c>
      <c r="P1894">
        <v>31</v>
      </c>
      <c r="Q1894">
        <v>30</v>
      </c>
      <c r="R1894" s="3">
        <v>1.0333000000000001</v>
      </c>
      <c r="S1894">
        <v>0</v>
      </c>
      <c r="T1894">
        <v>0</v>
      </c>
      <c r="U1894" t="s">
        <v>796</v>
      </c>
      <c r="V1894" t="s">
        <v>113</v>
      </c>
      <c r="W1894" s="4">
        <v>0.51041666666666663</v>
      </c>
      <c r="X1894" s="4">
        <v>0.5625</v>
      </c>
      <c r="Y1894" t="s">
        <v>229</v>
      </c>
      <c r="Z1894" t="s">
        <v>279</v>
      </c>
      <c r="AA1894">
        <v>75</v>
      </c>
      <c r="AB1894" t="s">
        <v>5595</v>
      </c>
      <c r="AC1894">
        <v>3</v>
      </c>
      <c r="AD1894">
        <v>1</v>
      </c>
      <c r="AE1894">
        <v>3</v>
      </c>
      <c r="AF1894">
        <v>1</v>
      </c>
      <c r="AG1894">
        <v>1</v>
      </c>
      <c r="AH1894">
        <v>0</v>
      </c>
      <c r="AI1894">
        <v>0</v>
      </c>
      <c r="AJ1894">
        <v>93368</v>
      </c>
      <c r="AK1894" t="s">
        <v>109</v>
      </c>
      <c r="AL1894" t="s">
        <v>61</v>
      </c>
      <c r="AM1894" t="s">
        <v>99</v>
      </c>
      <c r="AN1894" t="s">
        <v>61</v>
      </c>
      <c r="AO1894" t="s">
        <v>61</v>
      </c>
      <c r="AP1894">
        <v>1</v>
      </c>
      <c r="AQ1894" t="str">
        <f t="shared" si="119"/>
        <v>BUS</v>
      </c>
      <c r="AR1894" t="str">
        <f t="shared" si="119"/>
        <v>1010</v>
      </c>
      <c r="AS1894" t="str">
        <f t="shared" si="116"/>
        <v>Kara</v>
      </c>
      <c r="AT1894" t="str">
        <f t="shared" si="117"/>
        <v xml:space="preserve">BUS1010Karagyulyan Armenuhi </v>
      </c>
      <c r="AU1894" t="str">
        <f t="shared" si="118"/>
        <v>BUS1010-3</v>
      </c>
      <c r="AV1894" t="s">
        <v>3215</v>
      </c>
      <c r="AW1894" t="s">
        <v>3216</v>
      </c>
    </row>
    <row r="1895" spans="1:51" x14ac:dyDescent="0.2">
      <c r="A1895" t="s">
        <v>746</v>
      </c>
      <c r="B1895" t="s">
        <v>795</v>
      </c>
      <c r="C1895">
        <v>1010</v>
      </c>
      <c r="D1895">
        <v>4</v>
      </c>
      <c r="E1895">
        <v>96</v>
      </c>
      <c r="F1895">
        <v>6.4</v>
      </c>
      <c r="G1895">
        <v>0</v>
      </c>
      <c r="H1895">
        <v>0</v>
      </c>
      <c r="I1895">
        <v>0</v>
      </c>
      <c r="J1895">
        <v>0.8</v>
      </c>
      <c r="K1895">
        <v>6.4</v>
      </c>
      <c r="L1895">
        <v>32</v>
      </c>
      <c r="M1895">
        <v>0</v>
      </c>
      <c r="N1895">
        <v>4</v>
      </c>
      <c r="O1895">
        <v>0</v>
      </c>
      <c r="P1895">
        <v>32</v>
      </c>
      <c r="Q1895">
        <v>30</v>
      </c>
      <c r="R1895" s="3">
        <v>1.0667</v>
      </c>
      <c r="S1895">
        <v>0</v>
      </c>
      <c r="T1895">
        <v>0</v>
      </c>
      <c r="U1895" t="s">
        <v>796</v>
      </c>
      <c r="V1895" t="s">
        <v>113</v>
      </c>
      <c r="W1895" s="4">
        <v>0.75</v>
      </c>
      <c r="X1895" s="4">
        <v>0.80208333333333337</v>
      </c>
      <c r="Y1895" t="s">
        <v>229</v>
      </c>
      <c r="Z1895" t="s">
        <v>799</v>
      </c>
      <c r="AA1895">
        <v>49</v>
      </c>
      <c r="AB1895" t="s">
        <v>5596</v>
      </c>
      <c r="AC1895">
        <v>3</v>
      </c>
      <c r="AD1895">
        <v>1</v>
      </c>
      <c r="AE1895">
        <v>3</v>
      </c>
      <c r="AF1895">
        <v>2</v>
      </c>
      <c r="AG1895">
        <v>2</v>
      </c>
      <c r="AH1895">
        <v>0</v>
      </c>
      <c r="AI1895">
        <v>0</v>
      </c>
      <c r="AJ1895">
        <v>93370</v>
      </c>
      <c r="AK1895" t="s">
        <v>109</v>
      </c>
      <c r="AL1895" t="s">
        <v>61</v>
      </c>
      <c r="AM1895" t="s">
        <v>99</v>
      </c>
      <c r="AN1895" t="s">
        <v>61</v>
      </c>
      <c r="AO1895" t="s">
        <v>61</v>
      </c>
      <c r="AP1895">
        <v>1</v>
      </c>
      <c r="AQ1895" t="str">
        <f t="shared" si="119"/>
        <v>BUS</v>
      </c>
      <c r="AR1895" t="str">
        <f t="shared" si="119"/>
        <v>1010</v>
      </c>
      <c r="AS1895" t="str">
        <f t="shared" si="116"/>
        <v>Fran</v>
      </c>
      <c r="AT1895" t="str">
        <f t="shared" si="117"/>
        <v xml:space="preserve">BUS1010Franco Joaquin </v>
      </c>
      <c r="AU1895" t="str">
        <f t="shared" si="118"/>
        <v>BUS1010-4</v>
      </c>
      <c r="AV1895" t="s">
        <v>3217</v>
      </c>
      <c r="AW1895" t="s">
        <v>2705</v>
      </c>
    </row>
    <row r="1896" spans="1:51" x14ac:dyDescent="0.2">
      <c r="A1896" t="s">
        <v>746</v>
      </c>
      <c r="B1896" t="s">
        <v>795</v>
      </c>
      <c r="C1896">
        <v>1010</v>
      </c>
      <c r="D1896">
        <v>5</v>
      </c>
      <c r="E1896">
        <v>102</v>
      </c>
      <c r="F1896">
        <v>6.8</v>
      </c>
      <c r="G1896">
        <v>0</v>
      </c>
      <c r="H1896">
        <v>0</v>
      </c>
      <c r="I1896">
        <v>0</v>
      </c>
      <c r="J1896">
        <v>0.2</v>
      </c>
      <c r="K1896">
        <v>6.8</v>
      </c>
      <c r="L1896">
        <v>34</v>
      </c>
      <c r="M1896">
        <v>0</v>
      </c>
      <c r="N1896">
        <v>1</v>
      </c>
      <c r="O1896">
        <v>0</v>
      </c>
      <c r="P1896">
        <v>34</v>
      </c>
      <c r="Q1896">
        <v>30</v>
      </c>
      <c r="R1896" s="3">
        <v>1.1333</v>
      </c>
      <c r="S1896">
        <v>0</v>
      </c>
      <c r="T1896">
        <v>0</v>
      </c>
      <c r="U1896" t="s">
        <v>796</v>
      </c>
      <c r="V1896" t="s">
        <v>113</v>
      </c>
      <c r="W1896" s="4">
        <v>0.3923611111111111</v>
      </c>
      <c r="X1896" s="4">
        <v>0.44444444444444442</v>
      </c>
      <c r="Y1896" t="s">
        <v>229</v>
      </c>
      <c r="Z1896" t="s">
        <v>781</v>
      </c>
      <c r="AA1896">
        <v>30</v>
      </c>
      <c r="AB1896" t="s">
        <v>5597</v>
      </c>
      <c r="AC1896">
        <v>3</v>
      </c>
      <c r="AD1896">
        <v>1</v>
      </c>
      <c r="AE1896">
        <v>3</v>
      </c>
      <c r="AF1896">
        <v>5</v>
      </c>
      <c r="AG1896">
        <v>4</v>
      </c>
      <c r="AH1896">
        <v>1</v>
      </c>
      <c r="AI1896">
        <v>0</v>
      </c>
      <c r="AJ1896">
        <v>93371</v>
      </c>
      <c r="AK1896" t="s">
        <v>109</v>
      </c>
      <c r="AL1896" t="s">
        <v>61</v>
      </c>
      <c r="AM1896" t="s">
        <v>99</v>
      </c>
      <c r="AN1896" t="s">
        <v>61</v>
      </c>
      <c r="AO1896" t="s">
        <v>61</v>
      </c>
      <c r="AP1896">
        <v>1</v>
      </c>
      <c r="AQ1896" t="str">
        <f t="shared" si="119"/>
        <v>BUS</v>
      </c>
      <c r="AR1896" t="str">
        <f t="shared" si="119"/>
        <v>1010</v>
      </c>
      <c r="AS1896" t="str">
        <f t="shared" si="116"/>
        <v xml:space="preserve">Son </v>
      </c>
      <c r="AT1896" t="str">
        <f t="shared" si="117"/>
        <v>BUS1010Son Barbara Wonseon Kyung</v>
      </c>
      <c r="AU1896" t="str">
        <f t="shared" si="118"/>
        <v>BUS1010-5</v>
      </c>
      <c r="AV1896" t="s">
        <v>3218</v>
      </c>
      <c r="AW1896" t="s">
        <v>2735</v>
      </c>
      <c r="AX1896" t="s">
        <v>3219</v>
      </c>
      <c r="AY1896" t="s">
        <v>3220</v>
      </c>
    </row>
    <row r="1897" spans="1:51" x14ac:dyDescent="0.2">
      <c r="A1897" t="s">
        <v>746</v>
      </c>
      <c r="B1897" t="s">
        <v>795</v>
      </c>
      <c r="C1897">
        <v>1010</v>
      </c>
      <c r="D1897">
        <v>6</v>
      </c>
      <c r="E1897">
        <v>96</v>
      </c>
      <c r="F1897">
        <v>6.4</v>
      </c>
      <c r="G1897">
        <v>0</v>
      </c>
      <c r="H1897">
        <v>0</v>
      </c>
      <c r="I1897">
        <v>0</v>
      </c>
      <c r="J1897">
        <v>0</v>
      </c>
      <c r="K1897">
        <v>6.4</v>
      </c>
      <c r="L1897">
        <v>32</v>
      </c>
      <c r="M1897">
        <v>0</v>
      </c>
      <c r="N1897">
        <v>0</v>
      </c>
      <c r="O1897">
        <v>0</v>
      </c>
      <c r="P1897">
        <v>32</v>
      </c>
      <c r="Q1897">
        <v>30</v>
      </c>
      <c r="R1897" s="3">
        <v>1.0667</v>
      </c>
      <c r="S1897">
        <v>0</v>
      </c>
      <c r="T1897">
        <v>0</v>
      </c>
      <c r="U1897" t="s">
        <v>796</v>
      </c>
      <c r="V1897" t="s">
        <v>111</v>
      </c>
      <c r="W1897" s="4">
        <v>0.56944444444444442</v>
      </c>
      <c r="X1897" s="4">
        <v>0.62152777777777779</v>
      </c>
      <c r="Y1897" t="s">
        <v>229</v>
      </c>
      <c r="Z1897" t="s">
        <v>247</v>
      </c>
      <c r="AA1897">
        <v>36</v>
      </c>
      <c r="AB1897" t="s">
        <v>5597</v>
      </c>
      <c r="AC1897">
        <v>3</v>
      </c>
      <c r="AD1897">
        <v>1</v>
      </c>
      <c r="AE1897">
        <v>3</v>
      </c>
      <c r="AF1897">
        <v>4</v>
      </c>
      <c r="AG1897">
        <v>3</v>
      </c>
      <c r="AH1897">
        <v>0</v>
      </c>
      <c r="AI1897">
        <v>1</v>
      </c>
      <c r="AJ1897">
        <v>93372</v>
      </c>
      <c r="AK1897" t="s">
        <v>109</v>
      </c>
      <c r="AL1897" t="s">
        <v>61</v>
      </c>
      <c r="AM1897" t="s">
        <v>99</v>
      </c>
      <c r="AN1897" t="s">
        <v>61</v>
      </c>
      <c r="AO1897" t="s">
        <v>61</v>
      </c>
      <c r="AP1897">
        <v>1</v>
      </c>
      <c r="AQ1897" t="str">
        <f t="shared" si="119"/>
        <v>BUS</v>
      </c>
      <c r="AR1897" t="str">
        <f t="shared" si="119"/>
        <v>1010</v>
      </c>
      <c r="AS1897" t="str">
        <f t="shared" si="116"/>
        <v xml:space="preserve">Son </v>
      </c>
      <c r="AT1897" t="str">
        <f t="shared" si="117"/>
        <v>BUS1010Son Barbara Wonseon Kyung</v>
      </c>
      <c r="AU1897" t="str">
        <f t="shared" si="118"/>
        <v>BUS1010-6</v>
      </c>
      <c r="AV1897" t="s">
        <v>3218</v>
      </c>
      <c r="AW1897" t="s">
        <v>2735</v>
      </c>
      <c r="AX1897" t="s">
        <v>3219</v>
      </c>
      <c r="AY1897" t="s">
        <v>3220</v>
      </c>
    </row>
    <row r="1898" spans="1:51" x14ac:dyDescent="0.2">
      <c r="A1898" t="s">
        <v>746</v>
      </c>
      <c r="B1898" t="s">
        <v>795</v>
      </c>
      <c r="C1898">
        <v>1010</v>
      </c>
      <c r="D1898">
        <v>7</v>
      </c>
      <c r="E1898">
        <v>93</v>
      </c>
      <c r="F1898">
        <v>6.2</v>
      </c>
      <c r="G1898">
        <v>0</v>
      </c>
      <c r="H1898">
        <v>0</v>
      </c>
      <c r="I1898">
        <v>0</v>
      </c>
      <c r="J1898">
        <v>0.2</v>
      </c>
      <c r="K1898">
        <v>6.2</v>
      </c>
      <c r="L1898">
        <v>31</v>
      </c>
      <c r="M1898">
        <v>0</v>
      </c>
      <c r="N1898">
        <v>1</v>
      </c>
      <c r="O1898">
        <v>0</v>
      </c>
      <c r="P1898">
        <v>31</v>
      </c>
      <c r="Q1898">
        <v>30</v>
      </c>
      <c r="R1898" s="3">
        <v>1.0333000000000001</v>
      </c>
      <c r="S1898">
        <v>0</v>
      </c>
      <c r="T1898">
        <v>0</v>
      </c>
      <c r="U1898" t="s">
        <v>796</v>
      </c>
      <c r="V1898" t="s">
        <v>111</v>
      </c>
      <c r="W1898" s="4">
        <v>0.6875</v>
      </c>
      <c r="X1898" s="4">
        <v>0.73958333333333337</v>
      </c>
      <c r="Y1898" t="s">
        <v>229</v>
      </c>
      <c r="Z1898" t="s">
        <v>376</v>
      </c>
      <c r="AA1898">
        <v>33</v>
      </c>
      <c r="AB1898" t="s">
        <v>5598</v>
      </c>
      <c r="AC1898">
        <v>3</v>
      </c>
      <c r="AD1898">
        <v>1</v>
      </c>
      <c r="AE1898">
        <v>3</v>
      </c>
      <c r="AF1898">
        <v>1</v>
      </c>
      <c r="AG1898">
        <v>1</v>
      </c>
      <c r="AH1898">
        <v>0</v>
      </c>
      <c r="AI1898">
        <v>0</v>
      </c>
      <c r="AJ1898">
        <v>93373</v>
      </c>
      <c r="AK1898" t="s">
        <v>109</v>
      </c>
      <c r="AL1898" t="s">
        <v>61</v>
      </c>
      <c r="AM1898" t="s">
        <v>99</v>
      </c>
      <c r="AN1898" t="s">
        <v>61</v>
      </c>
      <c r="AO1898" t="s">
        <v>61</v>
      </c>
      <c r="AP1898">
        <v>1</v>
      </c>
      <c r="AQ1898" t="str">
        <f t="shared" si="119"/>
        <v>BUS</v>
      </c>
      <c r="AR1898" t="str">
        <f t="shared" si="119"/>
        <v>1010</v>
      </c>
      <c r="AS1898" t="str">
        <f t="shared" si="116"/>
        <v xml:space="preserve">Gaw </v>
      </c>
      <c r="AT1898" t="str">
        <f t="shared" si="117"/>
        <v>BUS1010Gaw Rose Marie</v>
      </c>
      <c r="AU1898" t="str">
        <f t="shared" si="118"/>
        <v>BUS1010-7</v>
      </c>
      <c r="AV1898" t="s">
        <v>6</v>
      </c>
      <c r="AW1898" t="s">
        <v>3221</v>
      </c>
      <c r="AX1898" t="s">
        <v>2368</v>
      </c>
    </row>
    <row r="1899" spans="1:51" x14ac:dyDescent="0.2">
      <c r="A1899" t="s">
        <v>746</v>
      </c>
      <c r="B1899" t="s">
        <v>795</v>
      </c>
      <c r="C1899">
        <v>1010</v>
      </c>
      <c r="D1899">
        <v>8</v>
      </c>
      <c r="E1899">
        <v>90</v>
      </c>
      <c r="F1899">
        <v>6</v>
      </c>
      <c r="G1899">
        <v>0</v>
      </c>
      <c r="H1899">
        <v>0</v>
      </c>
      <c r="I1899">
        <v>0</v>
      </c>
      <c r="J1899">
        <v>0.4</v>
      </c>
      <c r="K1899">
        <v>6</v>
      </c>
      <c r="L1899">
        <v>30</v>
      </c>
      <c r="M1899">
        <v>0</v>
      </c>
      <c r="N1899">
        <v>2</v>
      </c>
      <c r="O1899">
        <v>0</v>
      </c>
      <c r="P1899">
        <v>30</v>
      </c>
      <c r="Q1899">
        <v>30</v>
      </c>
      <c r="R1899" s="3">
        <v>1</v>
      </c>
      <c r="S1899">
        <v>0</v>
      </c>
      <c r="T1899">
        <v>0</v>
      </c>
      <c r="U1899" t="s">
        <v>796</v>
      </c>
      <c r="V1899" t="s">
        <v>120</v>
      </c>
      <c r="W1899" s="4">
        <v>0.75</v>
      </c>
      <c r="X1899" s="4">
        <v>0.86458333333333337</v>
      </c>
      <c r="Y1899" t="s">
        <v>155</v>
      </c>
      <c r="Z1899">
        <v>244</v>
      </c>
      <c r="AA1899">
        <v>49</v>
      </c>
      <c r="AB1899" t="s">
        <v>5598</v>
      </c>
      <c r="AC1899">
        <v>3</v>
      </c>
      <c r="AD1899">
        <v>1</v>
      </c>
      <c r="AE1899">
        <v>3</v>
      </c>
      <c r="AF1899">
        <v>1</v>
      </c>
      <c r="AG1899">
        <v>1</v>
      </c>
      <c r="AH1899">
        <v>0</v>
      </c>
      <c r="AI1899">
        <v>0</v>
      </c>
      <c r="AJ1899">
        <v>93374</v>
      </c>
      <c r="AK1899" t="s">
        <v>109</v>
      </c>
      <c r="AL1899" t="s">
        <v>61</v>
      </c>
      <c r="AM1899" t="s">
        <v>99</v>
      </c>
      <c r="AN1899" t="s">
        <v>61</v>
      </c>
      <c r="AO1899" t="s">
        <v>61</v>
      </c>
      <c r="AP1899">
        <v>1</v>
      </c>
      <c r="AQ1899" t="str">
        <f t="shared" si="119"/>
        <v>BUS</v>
      </c>
      <c r="AR1899" t="str">
        <f t="shared" si="119"/>
        <v>1010</v>
      </c>
      <c r="AS1899" t="str">
        <f t="shared" si="116"/>
        <v xml:space="preserve">Gaw </v>
      </c>
      <c r="AT1899" t="str">
        <f t="shared" si="117"/>
        <v>BUS1010Gaw Rose Marie</v>
      </c>
      <c r="AU1899" t="str">
        <f t="shared" si="118"/>
        <v>BUS1010-8</v>
      </c>
      <c r="AV1899" t="s">
        <v>6</v>
      </c>
      <c r="AW1899" t="s">
        <v>3221</v>
      </c>
      <c r="AX1899" t="s">
        <v>2368</v>
      </c>
    </row>
    <row r="1900" spans="1:51" x14ac:dyDescent="0.2">
      <c r="A1900" t="s">
        <v>746</v>
      </c>
      <c r="B1900" t="s">
        <v>795</v>
      </c>
      <c r="C1900">
        <v>1010</v>
      </c>
      <c r="D1900">
        <v>9</v>
      </c>
      <c r="E1900">
        <v>84</v>
      </c>
      <c r="F1900">
        <v>5.6</v>
      </c>
      <c r="G1900">
        <v>0</v>
      </c>
      <c r="H1900">
        <v>0</v>
      </c>
      <c r="I1900">
        <v>0</v>
      </c>
      <c r="J1900">
        <v>0</v>
      </c>
      <c r="K1900">
        <v>5.6</v>
      </c>
      <c r="L1900">
        <v>28</v>
      </c>
      <c r="M1900">
        <v>0</v>
      </c>
      <c r="N1900">
        <v>0</v>
      </c>
      <c r="O1900">
        <v>0</v>
      </c>
      <c r="P1900">
        <v>28</v>
      </c>
      <c r="Q1900">
        <v>30</v>
      </c>
      <c r="R1900" s="3">
        <v>0.93330000000000002</v>
      </c>
      <c r="S1900">
        <v>0</v>
      </c>
      <c r="T1900">
        <v>0</v>
      </c>
      <c r="U1900" t="s">
        <v>796</v>
      </c>
      <c r="V1900" t="s">
        <v>111</v>
      </c>
      <c r="W1900" s="4">
        <v>0.56944444444444442</v>
      </c>
      <c r="X1900" s="4">
        <v>0.62152777777777779</v>
      </c>
      <c r="Y1900" t="s">
        <v>763</v>
      </c>
      <c r="Z1900" t="s">
        <v>764</v>
      </c>
      <c r="AA1900">
        <v>32</v>
      </c>
      <c r="AB1900" t="s">
        <v>5599</v>
      </c>
      <c r="AC1900">
        <v>3</v>
      </c>
      <c r="AD1900">
        <v>1</v>
      </c>
      <c r="AE1900">
        <v>3</v>
      </c>
      <c r="AF1900">
        <v>0</v>
      </c>
      <c r="AG1900">
        <v>0</v>
      </c>
      <c r="AH1900">
        <v>0</v>
      </c>
      <c r="AI1900">
        <v>0</v>
      </c>
      <c r="AJ1900">
        <v>97335</v>
      </c>
      <c r="AK1900" t="s">
        <v>109</v>
      </c>
      <c r="AL1900" t="s">
        <v>61</v>
      </c>
      <c r="AM1900" t="s">
        <v>99</v>
      </c>
      <c r="AN1900" t="s">
        <v>61</v>
      </c>
      <c r="AO1900" t="s">
        <v>61</v>
      </c>
      <c r="AP1900">
        <v>1</v>
      </c>
      <c r="AQ1900" t="str">
        <f t="shared" si="119"/>
        <v>BUS</v>
      </c>
      <c r="AR1900" t="str">
        <f t="shared" si="119"/>
        <v>1010</v>
      </c>
      <c r="AS1900" t="str">
        <f t="shared" si="116"/>
        <v>Chan</v>
      </c>
      <c r="AT1900" t="str">
        <f t="shared" si="117"/>
        <v xml:space="preserve">BUS1010Chang Xiaoyu </v>
      </c>
      <c r="AU1900" t="str">
        <f t="shared" si="118"/>
        <v>BUS1010-9</v>
      </c>
      <c r="AV1900" t="s">
        <v>14</v>
      </c>
      <c r="AW1900" t="s">
        <v>3222</v>
      </c>
    </row>
    <row r="1901" spans="1:51" x14ac:dyDescent="0.2">
      <c r="A1901" t="s">
        <v>746</v>
      </c>
      <c r="B1901" t="s">
        <v>795</v>
      </c>
      <c r="C1901">
        <v>1010</v>
      </c>
      <c r="D1901">
        <v>10</v>
      </c>
      <c r="E1901">
        <v>96</v>
      </c>
      <c r="F1901">
        <v>6.4</v>
      </c>
      <c r="G1901">
        <v>0</v>
      </c>
      <c r="H1901">
        <v>0</v>
      </c>
      <c r="I1901">
        <v>0</v>
      </c>
      <c r="J1901">
        <v>0</v>
      </c>
      <c r="K1901">
        <v>6.4</v>
      </c>
      <c r="L1901">
        <v>32</v>
      </c>
      <c r="M1901">
        <v>0</v>
      </c>
      <c r="N1901">
        <v>0</v>
      </c>
      <c r="O1901">
        <v>2</v>
      </c>
      <c r="P1901">
        <v>34</v>
      </c>
      <c r="Q1901">
        <v>30</v>
      </c>
      <c r="R1901" s="3">
        <v>1.0667</v>
      </c>
      <c r="S1901">
        <v>0</v>
      </c>
      <c r="T1901">
        <v>6</v>
      </c>
      <c r="U1901" t="s">
        <v>796</v>
      </c>
      <c r="V1901" t="s">
        <v>113</v>
      </c>
      <c r="W1901" s="4">
        <v>0.51041666666666663</v>
      </c>
      <c r="X1901" s="4">
        <v>0.5625</v>
      </c>
      <c r="Y1901" t="s">
        <v>229</v>
      </c>
      <c r="Z1901" t="s">
        <v>781</v>
      </c>
      <c r="AA1901">
        <v>30</v>
      </c>
      <c r="AB1901" t="s">
        <v>5594</v>
      </c>
      <c r="AC1901">
        <v>3</v>
      </c>
      <c r="AD1901">
        <v>1</v>
      </c>
      <c r="AE1901">
        <v>3</v>
      </c>
      <c r="AF1901">
        <v>2</v>
      </c>
      <c r="AG1901">
        <v>2</v>
      </c>
      <c r="AH1901">
        <v>0</v>
      </c>
      <c r="AI1901">
        <v>0</v>
      </c>
      <c r="AJ1901">
        <v>97336</v>
      </c>
      <c r="AK1901" t="s">
        <v>109</v>
      </c>
      <c r="AL1901" t="s">
        <v>61</v>
      </c>
      <c r="AM1901" t="s">
        <v>99</v>
      </c>
      <c r="AN1901" t="s">
        <v>61</v>
      </c>
      <c r="AO1901" t="s">
        <v>61</v>
      </c>
      <c r="AP1901">
        <v>1</v>
      </c>
      <c r="AQ1901" t="str">
        <f t="shared" si="119"/>
        <v>BUS</v>
      </c>
      <c r="AR1901" t="str">
        <f t="shared" si="119"/>
        <v>1010</v>
      </c>
      <c r="AS1901" t="str">
        <f t="shared" si="116"/>
        <v>Yala</v>
      </c>
      <c r="AT1901" t="str">
        <f t="shared" si="117"/>
        <v>BUS1010Yalamova Vania Georgieva</v>
      </c>
      <c r="AU1901" t="str">
        <f t="shared" si="118"/>
        <v>BUS1010-10</v>
      </c>
      <c r="AV1901" t="s">
        <v>9</v>
      </c>
      <c r="AW1901" t="s">
        <v>3213</v>
      </c>
      <c r="AX1901" t="s">
        <v>3214</v>
      </c>
    </row>
    <row r="1902" spans="1:51" x14ac:dyDescent="0.2">
      <c r="A1902" t="s">
        <v>746</v>
      </c>
      <c r="B1902" t="s">
        <v>795</v>
      </c>
      <c r="C1902">
        <v>1010</v>
      </c>
      <c r="D1902" t="s">
        <v>125</v>
      </c>
      <c r="E1902">
        <v>939</v>
      </c>
      <c r="F1902">
        <v>62.6</v>
      </c>
      <c r="G1902">
        <v>0</v>
      </c>
      <c r="H1902">
        <v>0</v>
      </c>
      <c r="I1902">
        <v>0</v>
      </c>
      <c r="J1902">
        <v>1.6</v>
      </c>
      <c r="K1902">
        <v>62.6</v>
      </c>
      <c r="L1902">
        <v>313</v>
      </c>
      <c r="M1902">
        <v>0</v>
      </c>
      <c r="N1902">
        <v>8</v>
      </c>
      <c r="O1902">
        <v>2</v>
      </c>
      <c r="P1902">
        <v>315</v>
      </c>
      <c r="Q1902">
        <v>300</v>
      </c>
      <c r="R1902" s="3">
        <v>1.05</v>
      </c>
      <c r="S1902">
        <v>0</v>
      </c>
      <c r="T1902">
        <v>6</v>
      </c>
      <c r="AQ1902" t="str">
        <f t="shared" si="119"/>
        <v>BUS</v>
      </c>
      <c r="AR1902" t="str">
        <f t="shared" si="119"/>
        <v>1010</v>
      </c>
      <c r="AS1902" t="str">
        <f t="shared" si="116"/>
        <v/>
      </c>
      <c r="AT1902" t="str">
        <f t="shared" si="117"/>
        <v>BUS1010</v>
      </c>
      <c r="AU1902" t="str">
        <f t="shared" si="118"/>
        <v>BUS1010-***** CRSE TOTAL</v>
      </c>
    </row>
    <row r="1903" spans="1:51" x14ac:dyDescent="0.2">
      <c r="A1903" t="s">
        <v>746</v>
      </c>
      <c r="B1903" t="s">
        <v>795</v>
      </c>
      <c r="C1903">
        <v>2500</v>
      </c>
      <c r="D1903">
        <v>1</v>
      </c>
      <c r="E1903">
        <v>90</v>
      </c>
      <c r="F1903">
        <v>6</v>
      </c>
      <c r="G1903">
        <v>0</v>
      </c>
      <c r="H1903">
        <v>0</v>
      </c>
      <c r="I1903">
        <v>0</v>
      </c>
      <c r="J1903">
        <v>0.2</v>
      </c>
      <c r="K1903">
        <v>6</v>
      </c>
      <c r="L1903">
        <v>30</v>
      </c>
      <c r="M1903">
        <v>0</v>
      </c>
      <c r="N1903">
        <v>1</v>
      </c>
      <c r="O1903">
        <v>0</v>
      </c>
      <c r="P1903">
        <v>30</v>
      </c>
      <c r="Q1903">
        <v>35</v>
      </c>
      <c r="R1903" s="3">
        <v>0.85709999999999997</v>
      </c>
      <c r="S1903">
        <v>0</v>
      </c>
      <c r="T1903">
        <v>0</v>
      </c>
      <c r="U1903" t="s">
        <v>800</v>
      </c>
      <c r="V1903" t="s">
        <v>121</v>
      </c>
      <c r="W1903" s="4">
        <v>0.75</v>
      </c>
      <c r="X1903" s="4">
        <v>0.86458333333333337</v>
      </c>
      <c r="Y1903" t="s">
        <v>229</v>
      </c>
      <c r="Z1903" t="s">
        <v>755</v>
      </c>
      <c r="AA1903">
        <v>38</v>
      </c>
      <c r="AB1903" t="s">
        <v>5600</v>
      </c>
      <c r="AC1903">
        <v>3</v>
      </c>
      <c r="AD1903">
        <v>1</v>
      </c>
      <c r="AE1903">
        <v>3</v>
      </c>
      <c r="AF1903">
        <v>0</v>
      </c>
      <c r="AG1903">
        <v>0</v>
      </c>
      <c r="AH1903">
        <v>0</v>
      </c>
      <c r="AI1903">
        <v>0</v>
      </c>
      <c r="AJ1903">
        <v>96996</v>
      </c>
      <c r="AK1903" t="s">
        <v>394</v>
      </c>
      <c r="AL1903" t="s">
        <v>61</v>
      </c>
      <c r="AM1903" t="s">
        <v>61</v>
      </c>
      <c r="AN1903" t="s">
        <v>61</v>
      </c>
      <c r="AO1903" t="s">
        <v>61</v>
      </c>
      <c r="AP1903">
        <v>1</v>
      </c>
      <c r="AQ1903" t="str">
        <f t="shared" si="119"/>
        <v>BUS</v>
      </c>
      <c r="AR1903" t="str">
        <f t="shared" si="119"/>
        <v>2500</v>
      </c>
      <c r="AS1903" t="str">
        <f t="shared" si="116"/>
        <v>Quar</v>
      </c>
      <c r="AT1903" t="str">
        <f t="shared" si="117"/>
        <v xml:space="preserve">BUS2500Quarles Starlett </v>
      </c>
      <c r="AU1903" t="str">
        <f t="shared" si="118"/>
        <v>BUS2500-1</v>
      </c>
      <c r="AV1903" t="s">
        <v>3223</v>
      </c>
      <c r="AW1903" t="s">
        <v>3224</v>
      </c>
    </row>
    <row r="1904" spans="1:51" x14ac:dyDescent="0.2">
      <c r="A1904" t="s">
        <v>746</v>
      </c>
      <c r="B1904" t="s">
        <v>795</v>
      </c>
      <c r="C1904">
        <v>2500</v>
      </c>
      <c r="D1904" t="s">
        <v>125</v>
      </c>
      <c r="E1904">
        <v>90</v>
      </c>
      <c r="F1904">
        <v>6</v>
      </c>
      <c r="G1904">
        <v>0</v>
      </c>
      <c r="H1904">
        <v>0</v>
      </c>
      <c r="I1904">
        <v>0</v>
      </c>
      <c r="J1904">
        <v>0.2</v>
      </c>
      <c r="K1904">
        <v>6</v>
      </c>
      <c r="L1904">
        <v>30</v>
      </c>
      <c r="M1904">
        <v>0</v>
      </c>
      <c r="N1904">
        <v>1</v>
      </c>
      <c r="O1904">
        <v>0</v>
      </c>
      <c r="P1904">
        <v>30</v>
      </c>
      <c r="Q1904">
        <v>35</v>
      </c>
      <c r="R1904" s="3">
        <v>0.85709999999999997</v>
      </c>
      <c r="S1904">
        <v>0</v>
      </c>
      <c r="T1904">
        <v>0</v>
      </c>
      <c r="AQ1904" t="str">
        <f t="shared" si="119"/>
        <v>BUS</v>
      </c>
      <c r="AR1904" t="str">
        <f t="shared" si="119"/>
        <v>2500</v>
      </c>
      <c r="AS1904" t="str">
        <f t="shared" si="116"/>
        <v/>
      </c>
      <c r="AT1904" t="str">
        <f t="shared" si="117"/>
        <v>BUS2500</v>
      </c>
      <c r="AU1904" t="str">
        <f t="shared" si="118"/>
        <v>BUS2500-***** CRSE TOTAL</v>
      </c>
    </row>
    <row r="1905" spans="1:50" x14ac:dyDescent="0.2">
      <c r="A1905" t="s">
        <v>746</v>
      </c>
      <c r="B1905" t="s">
        <v>795</v>
      </c>
      <c r="C1905">
        <v>3050</v>
      </c>
      <c r="D1905">
        <v>1</v>
      </c>
      <c r="E1905">
        <v>81</v>
      </c>
      <c r="F1905">
        <v>5.4</v>
      </c>
      <c r="G1905">
        <v>0</v>
      </c>
      <c r="H1905">
        <v>0</v>
      </c>
      <c r="I1905">
        <v>0</v>
      </c>
      <c r="J1905">
        <v>0</v>
      </c>
      <c r="K1905">
        <v>5.4</v>
      </c>
      <c r="L1905">
        <v>27</v>
      </c>
      <c r="M1905">
        <v>0</v>
      </c>
      <c r="N1905">
        <v>0</v>
      </c>
      <c r="O1905">
        <v>0</v>
      </c>
      <c r="P1905">
        <v>27</v>
      </c>
      <c r="Q1905">
        <v>25</v>
      </c>
      <c r="R1905" s="3">
        <v>1.08</v>
      </c>
      <c r="S1905">
        <v>0</v>
      </c>
      <c r="T1905">
        <v>0</v>
      </c>
      <c r="U1905" t="s">
        <v>801</v>
      </c>
      <c r="V1905" t="s">
        <v>113</v>
      </c>
      <c r="W1905" s="4">
        <v>0.51041666666666663</v>
      </c>
      <c r="X1905" s="4">
        <v>0.5625</v>
      </c>
      <c r="Y1905" t="s">
        <v>229</v>
      </c>
      <c r="Z1905" t="s">
        <v>802</v>
      </c>
      <c r="AA1905">
        <v>33</v>
      </c>
      <c r="AB1905" t="s">
        <v>5279</v>
      </c>
      <c r="AC1905">
        <v>4</v>
      </c>
      <c r="AD1905">
        <v>2</v>
      </c>
      <c r="AE1905">
        <v>3</v>
      </c>
      <c r="AF1905">
        <v>2</v>
      </c>
      <c r="AG1905">
        <v>2</v>
      </c>
      <c r="AH1905">
        <v>0</v>
      </c>
      <c r="AI1905">
        <v>0</v>
      </c>
      <c r="AJ1905">
        <v>93025</v>
      </c>
      <c r="AK1905" t="s">
        <v>61</v>
      </c>
      <c r="AL1905" t="s">
        <v>98</v>
      </c>
      <c r="AM1905" t="s">
        <v>61</v>
      </c>
      <c r="AN1905" t="s">
        <v>61</v>
      </c>
      <c r="AO1905" t="s">
        <v>61</v>
      </c>
      <c r="AP1905">
        <v>1</v>
      </c>
      <c r="AQ1905" t="str">
        <f t="shared" si="119"/>
        <v>BUS</v>
      </c>
      <c r="AR1905" t="str">
        <f t="shared" si="119"/>
        <v>3050</v>
      </c>
      <c r="AS1905" t="str">
        <f t="shared" ref="AS1905:AS1968" si="120">PROPER(LEFT(AB1905,4))</f>
        <v>O'Br</v>
      </c>
      <c r="AT1905" t="str">
        <f t="shared" si="117"/>
        <v>BUS3050O'Brien Nina Florence</v>
      </c>
      <c r="AU1905" t="str">
        <f t="shared" si="118"/>
        <v>BUS3050-1</v>
      </c>
      <c r="AV1905" t="s">
        <v>2615</v>
      </c>
      <c r="AW1905" t="s">
        <v>2616</v>
      </c>
      <c r="AX1905" t="s">
        <v>2617</v>
      </c>
    </row>
    <row r="1906" spans="1:50" x14ac:dyDescent="0.2">
      <c r="A1906" t="s">
        <v>746</v>
      </c>
      <c r="B1906" t="s">
        <v>795</v>
      </c>
      <c r="C1906">
        <v>3050</v>
      </c>
      <c r="D1906">
        <v>2</v>
      </c>
      <c r="E1906">
        <v>75</v>
      </c>
      <c r="F1906">
        <v>5</v>
      </c>
      <c r="G1906">
        <v>0</v>
      </c>
      <c r="H1906">
        <v>0</v>
      </c>
      <c r="I1906">
        <v>0.2</v>
      </c>
      <c r="J1906">
        <v>0</v>
      </c>
      <c r="K1906">
        <v>5</v>
      </c>
      <c r="L1906">
        <v>25</v>
      </c>
      <c r="M1906">
        <v>1</v>
      </c>
      <c r="N1906">
        <v>0</v>
      </c>
      <c r="O1906">
        <v>0</v>
      </c>
      <c r="P1906">
        <v>25</v>
      </c>
      <c r="Q1906">
        <v>25</v>
      </c>
      <c r="R1906" s="3">
        <v>1</v>
      </c>
      <c r="S1906">
        <v>0</v>
      </c>
      <c r="T1906">
        <v>0</v>
      </c>
      <c r="U1906" t="s">
        <v>801</v>
      </c>
      <c r="V1906" t="s">
        <v>113</v>
      </c>
      <c r="W1906" s="4">
        <v>0.56944444444444442</v>
      </c>
      <c r="X1906" s="4">
        <v>0.62152777777777779</v>
      </c>
      <c r="Y1906" t="s">
        <v>229</v>
      </c>
      <c r="Z1906" t="s">
        <v>802</v>
      </c>
      <c r="AA1906">
        <v>33</v>
      </c>
      <c r="AB1906" t="s">
        <v>5601</v>
      </c>
      <c r="AC1906">
        <v>4</v>
      </c>
      <c r="AD1906">
        <v>2</v>
      </c>
      <c r="AE1906">
        <v>3</v>
      </c>
      <c r="AF1906">
        <v>1</v>
      </c>
      <c r="AG1906">
        <v>1</v>
      </c>
      <c r="AH1906">
        <v>0</v>
      </c>
      <c r="AI1906">
        <v>0</v>
      </c>
      <c r="AJ1906">
        <v>93026</v>
      </c>
      <c r="AK1906" t="s">
        <v>61</v>
      </c>
      <c r="AL1906" t="s">
        <v>98</v>
      </c>
      <c r="AM1906" t="s">
        <v>61</v>
      </c>
      <c r="AN1906" t="s">
        <v>61</v>
      </c>
      <c r="AO1906" t="s">
        <v>61</v>
      </c>
      <c r="AP1906">
        <v>1</v>
      </c>
      <c r="AQ1906" t="str">
        <f t="shared" si="119"/>
        <v>BUS</v>
      </c>
      <c r="AR1906" t="str">
        <f t="shared" si="119"/>
        <v>3050</v>
      </c>
      <c r="AS1906" t="str">
        <f t="shared" si="120"/>
        <v>Byer</v>
      </c>
      <c r="AT1906" t="str">
        <f t="shared" si="117"/>
        <v>BUS3050Byerly Rodrego Andre</v>
      </c>
      <c r="AU1906" t="str">
        <f t="shared" si="118"/>
        <v>BUS3050-2</v>
      </c>
      <c r="AV1906" t="s">
        <v>3225</v>
      </c>
      <c r="AW1906" t="s">
        <v>3226</v>
      </c>
      <c r="AX1906" t="s">
        <v>3227</v>
      </c>
    </row>
    <row r="1907" spans="1:50" x14ac:dyDescent="0.2">
      <c r="A1907" t="s">
        <v>746</v>
      </c>
      <c r="B1907" t="s">
        <v>795</v>
      </c>
      <c r="C1907">
        <v>3050</v>
      </c>
      <c r="D1907">
        <v>3</v>
      </c>
      <c r="E1907">
        <v>75</v>
      </c>
      <c r="F1907">
        <v>5</v>
      </c>
      <c r="G1907">
        <v>0</v>
      </c>
      <c r="H1907">
        <v>0</v>
      </c>
      <c r="I1907">
        <v>0.2</v>
      </c>
      <c r="J1907">
        <v>0</v>
      </c>
      <c r="K1907">
        <v>5</v>
      </c>
      <c r="L1907">
        <v>25</v>
      </c>
      <c r="M1907">
        <v>1</v>
      </c>
      <c r="N1907">
        <v>0</v>
      </c>
      <c r="O1907">
        <v>0</v>
      </c>
      <c r="P1907">
        <v>25</v>
      </c>
      <c r="Q1907">
        <v>25</v>
      </c>
      <c r="R1907" s="3">
        <v>1</v>
      </c>
      <c r="S1907">
        <v>0</v>
      </c>
      <c r="T1907">
        <v>0</v>
      </c>
      <c r="U1907" t="s">
        <v>801</v>
      </c>
      <c r="V1907" t="s">
        <v>113</v>
      </c>
      <c r="W1907" s="4">
        <v>0.62847222222222221</v>
      </c>
      <c r="X1907" s="4">
        <v>0.68055555555555547</v>
      </c>
      <c r="Y1907" t="s">
        <v>229</v>
      </c>
      <c r="Z1907" t="s">
        <v>802</v>
      </c>
      <c r="AA1907">
        <v>33</v>
      </c>
      <c r="AB1907" t="s">
        <v>5602</v>
      </c>
      <c r="AC1907">
        <v>4</v>
      </c>
      <c r="AD1907">
        <v>2</v>
      </c>
      <c r="AE1907">
        <v>3</v>
      </c>
      <c r="AF1907">
        <v>0</v>
      </c>
      <c r="AG1907">
        <v>0</v>
      </c>
      <c r="AH1907">
        <v>0</v>
      </c>
      <c r="AI1907">
        <v>0</v>
      </c>
      <c r="AJ1907">
        <v>93027</v>
      </c>
      <c r="AK1907" t="s">
        <v>61</v>
      </c>
      <c r="AL1907" t="s">
        <v>98</v>
      </c>
      <c r="AM1907" t="s">
        <v>61</v>
      </c>
      <c r="AN1907" t="s">
        <v>61</v>
      </c>
      <c r="AO1907" t="s">
        <v>61</v>
      </c>
      <c r="AP1907">
        <v>1</v>
      </c>
      <c r="AQ1907" t="str">
        <f t="shared" si="119"/>
        <v>BUS</v>
      </c>
      <c r="AR1907" t="str">
        <f t="shared" si="119"/>
        <v>3050</v>
      </c>
      <c r="AS1907" t="str">
        <f t="shared" si="120"/>
        <v>Albe</v>
      </c>
      <c r="AT1907" t="str">
        <f t="shared" si="117"/>
        <v>BUS3050Albey Rhonda A.</v>
      </c>
      <c r="AU1907" t="str">
        <f t="shared" si="118"/>
        <v>BUS3050-3</v>
      </c>
      <c r="AV1907" t="s">
        <v>3228</v>
      </c>
      <c r="AW1907" t="s">
        <v>3229</v>
      </c>
      <c r="AX1907" t="s">
        <v>2646</v>
      </c>
    </row>
    <row r="1908" spans="1:50" x14ac:dyDescent="0.2">
      <c r="A1908" t="s">
        <v>746</v>
      </c>
      <c r="B1908" t="s">
        <v>795</v>
      </c>
      <c r="C1908">
        <v>3050</v>
      </c>
      <c r="D1908">
        <v>4</v>
      </c>
      <c r="E1908">
        <v>75</v>
      </c>
      <c r="F1908">
        <v>5</v>
      </c>
      <c r="G1908">
        <v>0</v>
      </c>
      <c r="H1908">
        <v>0</v>
      </c>
      <c r="I1908">
        <v>0</v>
      </c>
      <c r="J1908">
        <v>0.2</v>
      </c>
      <c r="K1908">
        <v>5</v>
      </c>
      <c r="L1908">
        <v>25</v>
      </c>
      <c r="M1908">
        <v>0</v>
      </c>
      <c r="N1908">
        <v>1</v>
      </c>
      <c r="O1908">
        <v>0</v>
      </c>
      <c r="P1908">
        <v>25</v>
      </c>
      <c r="Q1908">
        <v>25</v>
      </c>
      <c r="R1908" s="3">
        <v>1</v>
      </c>
      <c r="S1908">
        <v>0</v>
      </c>
      <c r="T1908">
        <v>0</v>
      </c>
      <c r="U1908" t="s">
        <v>801</v>
      </c>
      <c r="V1908" t="s">
        <v>113</v>
      </c>
      <c r="W1908" s="4">
        <v>0.6875</v>
      </c>
      <c r="X1908" s="4">
        <v>0.73958333333333337</v>
      </c>
      <c r="Y1908" t="s">
        <v>229</v>
      </c>
      <c r="Z1908" t="s">
        <v>802</v>
      </c>
      <c r="AA1908">
        <v>33</v>
      </c>
      <c r="AB1908" t="s">
        <v>5602</v>
      </c>
      <c r="AC1908">
        <v>4</v>
      </c>
      <c r="AD1908">
        <v>2</v>
      </c>
      <c r="AE1908">
        <v>3</v>
      </c>
      <c r="AF1908">
        <v>1</v>
      </c>
      <c r="AG1908">
        <v>1</v>
      </c>
      <c r="AH1908">
        <v>0</v>
      </c>
      <c r="AI1908">
        <v>0</v>
      </c>
      <c r="AJ1908">
        <v>93028</v>
      </c>
      <c r="AK1908" t="s">
        <v>61</v>
      </c>
      <c r="AL1908" t="s">
        <v>98</v>
      </c>
      <c r="AM1908" t="s">
        <v>61</v>
      </c>
      <c r="AN1908" t="s">
        <v>61</v>
      </c>
      <c r="AO1908" t="s">
        <v>61</v>
      </c>
      <c r="AP1908">
        <v>1</v>
      </c>
      <c r="AQ1908" t="str">
        <f t="shared" si="119"/>
        <v>BUS</v>
      </c>
      <c r="AR1908" t="str">
        <f t="shared" si="119"/>
        <v>3050</v>
      </c>
      <c r="AS1908" t="str">
        <f t="shared" si="120"/>
        <v>Albe</v>
      </c>
      <c r="AT1908" t="str">
        <f t="shared" si="117"/>
        <v>BUS3050Albey Rhonda A.</v>
      </c>
      <c r="AU1908" t="str">
        <f t="shared" si="118"/>
        <v>BUS3050-4</v>
      </c>
      <c r="AV1908" t="s">
        <v>3228</v>
      </c>
      <c r="AW1908" t="s">
        <v>3229</v>
      </c>
      <c r="AX1908" t="s">
        <v>2646</v>
      </c>
    </row>
    <row r="1909" spans="1:50" x14ac:dyDescent="0.2">
      <c r="A1909" t="s">
        <v>746</v>
      </c>
      <c r="B1909" t="s">
        <v>795</v>
      </c>
      <c r="C1909">
        <v>3050</v>
      </c>
      <c r="D1909">
        <v>5</v>
      </c>
      <c r="E1909">
        <v>75</v>
      </c>
      <c r="F1909">
        <v>5</v>
      </c>
      <c r="G1909">
        <v>0</v>
      </c>
      <c r="H1909">
        <v>0</v>
      </c>
      <c r="I1909">
        <v>0.2</v>
      </c>
      <c r="J1909">
        <v>0.2</v>
      </c>
      <c r="K1909">
        <v>5</v>
      </c>
      <c r="L1909">
        <v>25</v>
      </c>
      <c r="M1909">
        <v>1</v>
      </c>
      <c r="N1909">
        <v>1</v>
      </c>
      <c r="O1909">
        <v>0</v>
      </c>
      <c r="P1909">
        <v>25</v>
      </c>
      <c r="Q1909">
        <v>25</v>
      </c>
      <c r="R1909" s="3">
        <v>1</v>
      </c>
      <c r="S1909">
        <v>0</v>
      </c>
      <c r="T1909">
        <v>0</v>
      </c>
      <c r="U1909" t="s">
        <v>801</v>
      </c>
      <c r="V1909" t="s">
        <v>113</v>
      </c>
      <c r="W1909" s="4">
        <v>0.80902777777777779</v>
      </c>
      <c r="X1909" s="4">
        <v>0.86111111111111116</v>
      </c>
      <c r="Y1909" t="s">
        <v>229</v>
      </c>
      <c r="Z1909" t="s">
        <v>803</v>
      </c>
      <c r="AA1909">
        <v>27</v>
      </c>
      <c r="AB1909" t="s">
        <v>5603</v>
      </c>
      <c r="AC1909">
        <v>4</v>
      </c>
      <c r="AD1909">
        <v>2</v>
      </c>
      <c r="AE1909">
        <v>3</v>
      </c>
      <c r="AF1909">
        <v>2</v>
      </c>
      <c r="AG1909">
        <v>2</v>
      </c>
      <c r="AH1909">
        <v>0</v>
      </c>
      <c r="AI1909">
        <v>0</v>
      </c>
      <c r="AJ1909">
        <v>93029</v>
      </c>
      <c r="AK1909" t="s">
        <v>61</v>
      </c>
      <c r="AL1909" t="s">
        <v>98</v>
      </c>
      <c r="AM1909" t="s">
        <v>61</v>
      </c>
      <c r="AN1909" t="s">
        <v>61</v>
      </c>
      <c r="AO1909" t="s">
        <v>61</v>
      </c>
      <c r="AP1909">
        <v>1</v>
      </c>
      <c r="AQ1909" t="str">
        <f t="shared" si="119"/>
        <v>BUS</v>
      </c>
      <c r="AR1909" t="str">
        <f t="shared" si="119"/>
        <v>3050</v>
      </c>
      <c r="AS1909" t="str">
        <f t="shared" si="120"/>
        <v>Eghb</v>
      </c>
      <c r="AT1909" t="str">
        <f t="shared" si="117"/>
        <v xml:space="preserve">BUS3050Eghbal-Ahmadi Mariam </v>
      </c>
      <c r="AU1909" t="str">
        <f t="shared" si="118"/>
        <v>BUS3050-5</v>
      </c>
      <c r="AV1909" t="s">
        <v>3230</v>
      </c>
      <c r="AW1909" t="s">
        <v>3231</v>
      </c>
    </row>
    <row r="1910" spans="1:50" x14ac:dyDescent="0.2">
      <c r="A1910" t="s">
        <v>746</v>
      </c>
      <c r="B1910" t="s">
        <v>795</v>
      </c>
      <c r="C1910">
        <v>3050</v>
      </c>
      <c r="D1910">
        <v>6</v>
      </c>
      <c r="E1910">
        <v>75</v>
      </c>
      <c r="F1910">
        <v>5</v>
      </c>
      <c r="G1910">
        <v>0</v>
      </c>
      <c r="H1910">
        <v>0</v>
      </c>
      <c r="I1910">
        <v>0.2</v>
      </c>
      <c r="J1910">
        <v>0</v>
      </c>
      <c r="K1910">
        <v>5</v>
      </c>
      <c r="L1910">
        <v>25</v>
      </c>
      <c r="M1910">
        <v>1</v>
      </c>
      <c r="N1910">
        <v>0</v>
      </c>
      <c r="O1910">
        <v>0</v>
      </c>
      <c r="P1910">
        <v>25</v>
      </c>
      <c r="Q1910">
        <v>25</v>
      </c>
      <c r="R1910" s="3">
        <v>1</v>
      </c>
      <c r="S1910">
        <v>0</v>
      </c>
      <c r="T1910">
        <v>0</v>
      </c>
      <c r="U1910" t="s">
        <v>801</v>
      </c>
      <c r="V1910" t="s">
        <v>111</v>
      </c>
      <c r="W1910" s="4">
        <v>0.3923611111111111</v>
      </c>
      <c r="X1910" s="4">
        <v>0.44444444444444442</v>
      </c>
      <c r="Y1910" t="s">
        <v>229</v>
      </c>
      <c r="Z1910" t="s">
        <v>802</v>
      </c>
      <c r="AA1910">
        <v>33</v>
      </c>
      <c r="AB1910" t="s">
        <v>5604</v>
      </c>
      <c r="AC1910">
        <v>4</v>
      </c>
      <c r="AD1910">
        <v>2</v>
      </c>
      <c r="AE1910">
        <v>3</v>
      </c>
      <c r="AF1910">
        <v>2</v>
      </c>
      <c r="AG1910">
        <v>2</v>
      </c>
      <c r="AH1910">
        <v>0</v>
      </c>
      <c r="AI1910">
        <v>0</v>
      </c>
      <c r="AJ1910">
        <v>93031</v>
      </c>
      <c r="AK1910" t="s">
        <v>61</v>
      </c>
      <c r="AL1910" t="s">
        <v>98</v>
      </c>
      <c r="AM1910" t="s">
        <v>61</v>
      </c>
      <c r="AN1910" t="s">
        <v>61</v>
      </c>
      <c r="AO1910" t="s">
        <v>61</v>
      </c>
      <c r="AP1910">
        <v>1</v>
      </c>
      <c r="AQ1910" t="str">
        <f t="shared" si="119"/>
        <v>BUS</v>
      </c>
      <c r="AR1910" t="str">
        <f t="shared" si="119"/>
        <v>3050</v>
      </c>
      <c r="AS1910" t="str">
        <f t="shared" si="120"/>
        <v>Blas</v>
      </c>
      <c r="AT1910" t="str">
        <f t="shared" si="117"/>
        <v>BUS3050Blaszczynski Carol A</v>
      </c>
      <c r="AU1910" t="str">
        <f t="shared" si="118"/>
        <v>BUS3050-6</v>
      </c>
      <c r="AV1910" t="s">
        <v>3232</v>
      </c>
      <c r="AW1910" t="s">
        <v>2435</v>
      </c>
      <c r="AX1910" t="s">
        <v>2709</v>
      </c>
    </row>
    <row r="1911" spans="1:50" x14ac:dyDescent="0.2">
      <c r="A1911" t="s">
        <v>746</v>
      </c>
      <c r="B1911" t="s">
        <v>795</v>
      </c>
      <c r="C1911">
        <v>3050</v>
      </c>
      <c r="D1911">
        <v>7</v>
      </c>
      <c r="E1911">
        <v>75</v>
      </c>
      <c r="F1911">
        <v>5</v>
      </c>
      <c r="G1911">
        <v>0</v>
      </c>
      <c r="H1911">
        <v>0</v>
      </c>
      <c r="I1911">
        <v>0</v>
      </c>
      <c r="J1911">
        <v>0.2</v>
      </c>
      <c r="K1911">
        <v>5</v>
      </c>
      <c r="L1911">
        <v>25</v>
      </c>
      <c r="M1911">
        <v>0</v>
      </c>
      <c r="N1911">
        <v>1</v>
      </c>
      <c r="O1911">
        <v>0</v>
      </c>
      <c r="P1911">
        <v>25</v>
      </c>
      <c r="Q1911">
        <v>25</v>
      </c>
      <c r="R1911" s="3">
        <v>1</v>
      </c>
      <c r="S1911">
        <v>0</v>
      </c>
      <c r="T1911">
        <v>0</v>
      </c>
      <c r="U1911" t="s">
        <v>801</v>
      </c>
      <c r="V1911" t="s">
        <v>111</v>
      </c>
      <c r="W1911" s="4">
        <v>0.4513888888888889</v>
      </c>
      <c r="X1911" s="4">
        <v>0.50347222222222221</v>
      </c>
      <c r="Y1911" t="s">
        <v>107</v>
      </c>
      <c r="Z1911" t="s">
        <v>626</v>
      </c>
      <c r="AA1911">
        <v>25</v>
      </c>
      <c r="AB1911" t="s">
        <v>5605</v>
      </c>
      <c r="AC1911">
        <v>4</v>
      </c>
      <c r="AD1911">
        <v>2</v>
      </c>
      <c r="AE1911">
        <v>3</v>
      </c>
      <c r="AF1911">
        <v>1</v>
      </c>
      <c r="AG1911">
        <v>1</v>
      </c>
      <c r="AH1911">
        <v>0</v>
      </c>
      <c r="AI1911">
        <v>0</v>
      </c>
      <c r="AJ1911">
        <v>93032</v>
      </c>
      <c r="AK1911" t="s">
        <v>61</v>
      </c>
      <c r="AL1911" t="s">
        <v>98</v>
      </c>
      <c r="AM1911" t="s">
        <v>61</v>
      </c>
      <c r="AN1911" t="s">
        <v>61</v>
      </c>
      <c r="AO1911" t="s">
        <v>61</v>
      </c>
      <c r="AP1911">
        <v>1</v>
      </c>
      <c r="AQ1911" t="str">
        <f t="shared" si="119"/>
        <v>BUS</v>
      </c>
      <c r="AR1911" t="str">
        <f t="shared" si="119"/>
        <v>3050</v>
      </c>
      <c r="AS1911" t="str">
        <f t="shared" si="120"/>
        <v>Smit</v>
      </c>
      <c r="AT1911" t="str">
        <f t="shared" si="117"/>
        <v>BUS3050Smith Roger Neal</v>
      </c>
      <c r="AU1911" t="str">
        <f t="shared" si="118"/>
        <v>BUS3050-7</v>
      </c>
      <c r="AV1911" t="s">
        <v>2554</v>
      </c>
      <c r="AW1911" t="s">
        <v>3233</v>
      </c>
      <c r="AX1911" t="s">
        <v>3234</v>
      </c>
    </row>
    <row r="1912" spans="1:50" x14ac:dyDescent="0.2">
      <c r="A1912" t="s">
        <v>746</v>
      </c>
      <c r="B1912" t="s">
        <v>795</v>
      </c>
      <c r="C1912">
        <v>3050</v>
      </c>
      <c r="D1912">
        <v>8</v>
      </c>
      <c r="E1912">
        <v>75</v>
      </c>
      <c r="F1912">
        <v>5</v>
      </c>
      <c r="G1912">
        <v>0</v>
      </c>
      <c r="H1912">
        <v>0</v>
      </c>
      <c r="I1912">
        <v>0</v>
      </c>
      <c r="J1912">
        <v>0</v>
      </c>
      <c r="K1912">
        <v>5</v>
      </c>
      <c r="L1912">
        <v>25</v>
      </c>
      <c r="M1912">
        <v>0</v>
      </c>
      <c r="N1912">
        <v>0</v>
      </c>
      <c r="O1912">
        <v>0</v>
      </c>
      <c r="P1912">
        <v>25</v>
      </c>
      <c r="Q1912">
        <v>25</v>
      </c>
      <c r="R1912" s="3">
        <v>1</v>
      </c>
      <c r="S1912">
        <v>0</v>
      </c>
      <c r="T1912">
        <v>0</v>
      </c>
      <c r="U1912" t="s">
        <v>801</v>
      </c>
      <c r="V1912" t="s">
        <v>111</v>
      </c>
      <c r="W1912" s="4">
        <v>0.51041666666666663</v>
      </c>
      <c r="X1912" s="4">
        <v>0.5625</v>
      </c>
      <c r="Y1912" t="s">
        <v>229</v>
      </c>
      <c r="Z1912" t="s">
        <v>803</v>
      </c>
      <c r="AA1912">
        <v>27</v>
      </c>
      <c r="AB1912" t="s">
        <v>5601</v>
      </c>
      <c r="AC1912">
        <v>4</v>
      </c>
      <c r="AD1912">
        <v>2</v>
      </c>
      <c r="AE1912">
        <v>3</v>
      </c>
      <c r="AF1912">
        <v>0</v>
      </c>
      <c r="AG1912">
        <v>0</v>
      </c>
      <c r="AH1912">
        <v>0</v>
      </c>
      <c r="AI1912">
        <v>0</v>
      </c>
      <c r="AJ1912">
        <v>93033</v>
      </c>
      <c r="AK1912" t="s">
        <v>61</v>
      </c>
      <c r="AL1912" t="s">
        <v>98</v>
      </c>
      <c r="AM1912" t="s">
        <v>61</v>
      </c>
      <c r="AN1912" t="s">
        <v>61</v>
      </c>
      <c r="AO1912" t="s">
        <v>61</v>
      </c>
      <c r="AP1912">
        <v>1</v>
      </c>
      <c r="AQ1912" t="str">
        <f t="shared" si="119"/>
        <v>BUS</v>
      </c>
      <c r="AR1912" t="str">
        <f t="shared" si="119"/>
        <v>3050</v>
      </c>
      <c r="AS1912" t="str">
        <f t="shared" si="120"/>
        <v>Byer</v>
      </c>
      <c r="AT1912" t="str">
        <f t="shared" si="117"/>
        <v>BUS3050Byerly Rodrego Andre</v>
      </c>
      <c r="AU1912" t="str">
        <f t="shared" si="118"/>
        <v>BUS3050-8</v>
      </c>
      <c r="AV1912" t="s">
        <v>3225</v>
      </c>
      <c r="AW1912" t="s">
        <v>3226</v>
      </c>
      <c r="AX1912" t="s">
        <v>3227</v>
      </c>
    </row>
    <row r="1913" spans="1:50" x14ac:dyDescent="0.2">
      <c r="A1913" t="s">
        <v>746</v>
      </c>
      <c r="B1913" t="s">
        <v>795</v>
      </c>
      <c r="C1913">
        <v>3050</v>
      </c>
      <c r="D1913">
        <v>9</v>
      </c>
      <c r="E1913">
        <v>78</v>
      </c>
      <c r="F1913">
        <v>5.2</v>
      </c>
      <c r="G1913">
        <v>0</v>
      </c>
      <c r="H1913">
        <v>0</v>
      </c>
      <c r="I1913">
        <v>0</v>
      </c>
      <c r="J1913">
        <v>0</v>
      </c>
      <c r="K1913">
        <v>5.2</v>
      </c>
      <c r="L1913">
        <v>26</v>
      </c>
      <c r="M1913">
        <v>0</v>
      </c>
      <c r="N1913">
        <v>0</v>
      </c>
      <c r="O1913">
        <v>1</v>
      </c>
      <c r="P1913">
        <v>27</v>
      </c>
      <c r="Q1913">
        <v>25</v>
      </c>
      <c r="R1913" s="3">
        <v>1.04</v>
      </c>
      <c r="S1913">
        <v>0</v>
      </c>
      <c r="T1913">
        <v>3</v>
      </c>
      <c r="U1913" t="s">
        <v>801</v>
      </c>
      <c r="V1913" t="s">
        <v>111</v>
      </c>
      <c r="W1913" s="4">
        <v>0.56944444444444442</v>
      </c>
      <c r="X1913" s="4">
        <v>0.62152777777777779</v>
      </c>
      <c r="Y1913" t="s">
        <v>229</v>
      </c>
      <c r="Z1913" t="s">
        <v>802</v>
      </c>
      <c r="AA1913">
        <v>33</v>
      </c>
      <c r="AB1913" t="s">
        <v>5602</v>
      </c>
      <c r="AC1913">
        <v>4</v>
      </c>
      <c r="AD1913">
        <v>2</v>
      </c>
      <c r="AE1913">
        <v>3</v>
      </c>
      <c r="AF1913">
        <v>3</v>
      </c>
      <c r="AG1913">
        <v>2</v>
      </c>
      <c r="AH1913">
        <v>1</v>
      </c>
      <c r="AI1913">
        <v>0</v>
      </c>
      <c r="AJ1913">
        <v>93037</v>
      </c>
      <c r="AK1913" t="s">
        <v>61</v>
      </c>
      <c r="AL1913" t="s">
        <v>98</v>
      </c>
      <c r="AM1913" t="s">
        <v>61</v>
      </c>
      <c r="AN1913" t="s">
        <v>61</v>
      </c>
      <c r="AO1913" t="s">
        <v>61</v>
      </c>
      <c r="AP1913">
        <v>1</v>
      </c>
      <c r="AQ1913" t="str">
        <f t="shared" si="119"/>
        <v>BUS</v>
      </c>
      <c r="AR1913" t="str">
        <f t="shared" si="119"/>
        <v>3050</v>
      </c>
      <c r="AS1913" t="str">
        <f t="shared" si="120"/>
        <v>Albe</v>
      </c>
      <c r="AT1913" t="str">
        <f t="shared" si="117"/>
        <v>BUS3050Albey Rhonda A.</v>
      </c>
      <c r="AU1913" t="str">
        <f t="shared" si="118"/>
        <v>BUS3050-9</v>
      </c>
      <c r="AV1913" t="s">
        <v>3228</v>
      </c>
      <c r="AW1913" t="s">
        <v>3229</v>
      </c>
      <c r="AX1913" t="s">
        <v>2646</v>
      </c>
    </row>
    <row r="1914" spans="1:50" x14ac:dyDescent="0.2">
      <c r="A1914" t="s">
        <v>746</v>
      </c>
      <c r="B1914" t="s">
        <v>795</v>
      </c>
      <c r="C1914">
        <v>3050</v>
      </c>
      <c r="D1914">
        <v>10</v>
      </c>
      <c r="E1914">
        <v>81</v>
      </c>
      <c r="F1914">
        <v>5.4</v>
      </c>
      <c r="G1914">
        <v>0</v>
      </c>
      <c r="H1914">
        <v>0</v>
      </c>
      <c r="I1914">
        <v>0</v>
      </c>
      <c r="J1914">
        <v>0.2</v>
      </c>
      <c r="K1914">
        <v>5.4</v>
      </c>
      <c r="L1914">
        <v>27</v>
      </c>
      <c r="M1914">
        <v>0</v>
      </c>
      <c r="N1914">
        <v>1</v>
      </c>
      <c r="O1914">
        <v>0</v>
      </c>
      <c r="P1914">
        <v>27</v>
      </c>
      <c r="Q1914">
        <v>25</v>
      </c>
      <c r="R1914" s="3">
        <v>1.08</v>
      </c>
      <c r="S1914">
        <v>0</v>
      </c>
      <c r="T1914">
        <v>0</v>
      </c>
      <c r="U1914" t="s">
        <v>801</v>
      </c>
      <c r="V1914" t="s">
        <v>111</v>
      </c>
      <c r="W1914" s="4">
        <v>0.6875</v>
      </c>
      <c r="X1914" s="4">
        <v>0.73958333333333337</v>
      </c>
      <c r="Y1914" t="s">
        <v>229</v>
      </c>
      <c r="Z1914" t="s">
        <v>802</v>
      </c>
      <c r="AA1914">
        <v>33</v>
      </c>
      <c r="AB1914" t="s">
        <v>5602</v>
      </c>
      <c r="AC1914">
        <v>4</v>
      </c>
      <c r="AD1914">
        <v>2</v>
      </c>
      <c r="AE1914">
        <v>3</v>
      </c>
      <c r="AF1914">
        <v>2</v>
      </c>
      <c r="AG1914">
        <v>2</v>
      </c>
      <c r="AH1914">
        <v>0</v>
      </c>
      <c r="AI1914">
        <v>0</v>
      </c>
      <c r="AJ1914">
        <v>93038</v>
      </c>
      <c r="AK1914" t="s">
        <v>61</v>
      </c>
      <c r="AL1914" t="s">
        <v>98</v>
      </c>
      <c r="AM1914" t="s">
        <v>61</v>
      </c>
      <c r="AN1914" t="s">
        <v>61</v>
      </c>
      <c r="AO1914" t="s">
        <v>61</v>
      </c>
      <c r="AP1914">
        <v>1</v>
      </c>
      <c r="AQ1914" t="str">
        <f t="shared" si="119"/>
        <v>BUS</v>
      </c>
      <c r="AR1914" t="str">
        <f t="shared" si="119"/>
        <v>3050</v>
      </c>
      <c r="AS1914" t="str">
        <f t="shared" si="120"/>
        <v>Albe</v>
      </c>
      <c r="AT1914" t="str">
        <f t="shared" si="117"/>
        <v>BUS3050Albey Rhonda A.</v>
      </c>
      <c r="AU1914" t="str">
        <f t="shared" si="118"/>
        <v>BUS3050-10</v>
      </c>
      <c r="AV1914" t="s">
        <v>3228</v>
      </c>
      <c r="AW1914" t="s">
        <v>3229</v>
      </c>
      <c r="AX1914" t="s">
        <v>2646</v>
      </c>
    </row>
    <row r="1915" spans="1:50" x14ac:dyDescent="0.2">
      <c r="A1915" t="s">
        <v>746</v>
      </c>
      <c r="B1915" t="s">
        <v>795</v>
      </c>
      <c r="C1915">
        <v>3050</v>
      </c>
      <c r="D1915">
        <v>11</v>
      </c>
      <c r="E1915">
        <v>78</v>
      </c>
      <c r="F1915">
        <v>5.2</v>
      </c>
      <c r="G1915">
        <v>0</v>
      </c>
      <c r="H1915">
        <v>0</v>
      </c>
      <c r="I1915">
        <v>0</v>
      </c>
      <c r="J1915">
        <v>0</v>
      </c>
      <c r="K1915">
        <v>5.2</v>
      </c>
      <c r="L1915">
        <v>26</v>
      </c>
      <c r="M1915">
        <v>0</v>
      </c>
      <c r="N1915">
        <v>0</v>
      </c>
      <c r="O1915">
        <v>0</v>
      </c>
      <c r="P1915">
        <v>26</v>
      </c>
      <c r="Q1915">
        <v>25</v>
      </c>
      <c r="R1915" s="3">
        <v>1.04</v>
      </c>
      <c r="S1915">
        <v>0</v>
      </c>
      <c r="T1915">
        <v>0</v>
      </c>
      <c r="U1915" t="s">
        <v>801</v>
      </c>
      <c r="V1915" t="s">
        <v>111</v>
      </c>
      <c r="W1915" s="4">
        <v>0.33333333333333331</v>
      </c>
      <c r="X1915" s="4">
        <v>0.38541666666666669</v>
      </c>
      <c r="Y1915" t="s">
        <v>229</v>
      </c>
      <c r="Z1915" t="s">
        <v>802</v>
      </c>
      <c r="AA1915">
        <v>33</v>
      </c>
      <c r="AB1915" t="s">
        <v>5604</v>
      </c>
      <c r="AC1915">
        <v>4</v>
      </c>
      <c r="AD1915">
        <v>2</v>
      </c>
      <c r="AE1915">
        <v>3</v>
      </c>
      <c r="AF1915">
        <v>3</v>
      </c>
      <c r="AG1915">
        <v>3</v>
      </c>
      <c r="AH1915">
        <v>0</v>
      </c>
      <c r="AI1915">
        <v>0</v>
      </c>
      <c r="AJ1915">
        <v>93039</v>
      </c>
      <c r="AK1915" t="s">
        <v>61</v>
      </c>
      <c r="AL1915" t="s">
        <v>98</v>
      </c>
      <c r="AM1915" t="s">
        <v>61</v>
      </c>
      <c r="AN1915" t="s">
        <v>61</v>
      </c>
      <c r="AO1915" t="s">
        <v>61</v>
      </c>
      <c r="AP1915">
        <v>1</v>
      </c>
      <c r="AQ1915" t="str">
        <f t="shared" si="119"/>
        <v>BUS</v>
      </c>
      <c r="AR1915" t="str">
        <f t="shared" si="119"/>
        <v>3050</v>
      </c>
      <c r="AS1915" t="str">
        <f t="shared" si="120"/>
        <v>Blas</v>
      </c>
      <c r="AT1915" t="str">
        <f t="shared" si="117"/>
        <v>BUS3050Blaszczynski Carol A</v>
      </c>
      <c r="AU1915" t="str">
        <f t="shared" si="118"/>
        <v>BUS3050-11</v>
      </c>
      <c r="AV1915" t="s">
        <v>3232</v>
      </c>
      <c r="AW1915" t="s">
        <v>2435</v>
      </c>
      <c r="AX1915" t="s">
        <v>2709</v>
      </c>
    </row>
    <row r="1916" spans="1:50" x14ac:dyDescent="0.2">
      <c r="A1916" t="s">
        <v>746</v>
      </c>
      <c r="B1916" t="s">
        <v>795</v>
      </c>
      <c r="C1916">
        <v>3050</v>
      </c>
      <c r="D1916">
        <v>12</v>
      </c>
      <c r="E1916">
        <v>75</v>
      </c>
      <c r="F1916">
        <v>5</v>
      </c>
      <c r="G1916">
        <v>0</v>
      </c>
      <c r="H1916">
        <v>0</v>
      </c>
      <c r="I1916">
        <v>0</v>
      </c>
      <c r="J1916">
        <v>0</v>
      </c>
      <c r="K1916">
        <v>5</v>
      </c>
      <c r="L1916">
        <v>25</v>
      </c>
      <c r="M1916">
        <v>0</v>
      </c>
      <c r="N1916">
        <v>0</v>
      </c>
      <c r="O1916">
        <v>0</v>
      </c>
      <c r="P1916">
        <v>25</v>
      </c>
      <c r="Q1916">
        <v>25</v>
      </c>
      <c r="R1916" s="3">
        <v>1</v>
      </c>
      <c r="S1916">
        <v>0</v>
      </c>
      <c r="T1916">
        <v>0</v>
      </c>
      <c r="U1916" t="s">
        <v>801</v>
      </c>
      <c r="V1916" t="s">
        <v>111</v>
      </c>
      <c r="W1916" s="4">
        <v>0.80902777777777779</v>
      </c>
      <c r="X1916" s="4">
        <v>0.86111111111111116</v>
      </c>
      <c r="Y1916" t="s">
        <v>229</v>
      </c>
      <c r="Z1916" t="s">
        <v>803</v>
      </c>
      <c r="AA1916">
        <v>27</v>
      </c>
      <c r="AB1916" t="s">
        <v>5606</v>
      </c>
      <c r="AC1916">
        <v>4</v>
      </c>
      <c r="AD1916">
        <v>2</v>
      </c>
      <c r="AE1916">
        <v>3</v>
      </c>
      <c r="AF1916">
        <v>0</v>
      </c>
      <c r="AG1916">
        <v>0</v>
      </c>
      <c r="AH1916">
        <v>0</v>
      </c>
      <c r="AI1916">
        <v>0</v>
      </c>
      <c r="AJ1916">
        <v>93040</v>
      </c>
      <c r="AK1916" t="s">
        <v>61</v>
      </c>
      <c r="AL1916" t="s">
        <v>98</v>
      </c>
      <c r="AM1916" t="s">
        <v>61</v>
      </c>
      <c r="AN1916" t="s">
        <v>61</v>
      </c>
      <c r="AO1916" t="s">
        <v>61</v>
      </c>
      <c r="AP1916">
        <v>1</v>
      </c>
      <c r="AQ1916" t="str">
        <f t="shared" si="119"/>
        <v>BUS</v>
      </c>
      <c r="AR1916" t="str">
        <f t="shared" si="119"/>
        <v>3050</v>
      </c>
      <c r="AS1916" t="str">
        <f t="shared" si="120"/>
        <v>Hort</v>
      </c>
      <c r="AT1916" t="str">
        <f t="shared" si="117"/>
        <v>BUS3050Horton Terri L</v>
      </c>
      <c r="AU1916" t="str">
        <f t="shared" si="118"/>
        <v>BUS3050-12</v>
      </c>
      <c r="AV1916" t="s">
        <v>3235</v>
      </c>
      <c r="AW1916" t="s">
        <v>3236</v>
      </c>
      <c r="AX1916" t="s">
        <v>2483</v>
      </c>
    </row>
    <row r="1917" spans="1:50" x14ac:dyDescent="0.2">
      <c r="A1917" t="s">
        <v>746</v>
      </c>
      <c r="B1917" t="s">
        <v>795</v>
      </c>
      <c r="C1917">
        <v>3050</v>
      </c>
      <c r="D1917">
        <v>13</v>
      </c>
      <c r="E1917">
        <v>75</v>
      </c>
      <c r="F1917">
        <v>5</v>
      </c>
      <c r="G1917">
        <v>0</v>
      </c>
      <c r="H1917">
        <v>0</v>
      </c>
      <c r="I1917">
        <v>0</v>
      </c>
      <c r="J1917">
        <v>0.2</v>
      </c>
      <c r="K1917">
        <v>5</v>
      </c>
      <c r="L1917">
        <v>25</v>
      </c>
      <c r="M1917">
        <v>0</v>
      </c>
      <c r="N1917">
        <v>1</v>
      </c>
      <c r="O1917">
        <v>0</v>
      </c>
      <c r="P1917">
        <v>25</v>
      </c>
      <c r="Q1917">
        <v>25</v>
      </c>
      <c r="R1917" s="3">
        <v>1</v>
      </c>
      <c r="S1917">
        <v>0</v>
      </c>
      <c r="T1917">
        <v>0</v>
      </c>
      <c r="U1917" t="s">
        <v>801</v>
      </c>
      <c r="V1917" t="s">
        <v>113</v>
      </c>
      <c r="W1917" s="4">
        <v>0.75</v>
      </c>
      <c r="X1917" s="4">
        <v>0.80208333333333337</v>
      </c>
      <c r="Y1917" t="s">
        <v>229</v>
      </c>
      <c r="Z1917" t="s">
        <v>803</v>
      </c>
      <c r="AA1917">
        <v>27</v>
      </c>
      <c r="AB1917" t="s">
        <v>5603</v>
      </c>
      <c r="AC1917">
        <v>4</v>
      </c>
      <c r="AD1917">
        <v>2</v>
      </c>
      <c r="AE1917">
        <v>3</v>
      </c>
      <c r="AF1917">
        <v>0</v>
      </c>
      <c r="AG1917">
        <v>0</v>
      </c>
      <c r="AH1917">
        <v>0</v>
      </c>
      <c r="AI1917">
        <v>0</v>
      </c>
      <c r="AJ1917">
        <v>93041</v>
      </c>
      <c r="AK1917" t="s">
        <v>61</v>
      </c>
      <c r="AL1917" t="s">
        <v>98</v>
      </c>
      <c r="AM1917" t="s">
        <v>61</v>
      </c>
      <c r="AN1917" t="s">
        <v>61</v>
      </c>
      <c r="AO1917" t="s">
        <v>61</v>
      </c>
      <c r="AP1917">
        <v>1</v>
      </c>
      <c r="AQ1917" t="str">
        <f t="shared" si="119"/>
        <v>BUS</v>
      </c>
      <c r="AR1917" t="str">
        <f t="shared" si="119"/>
        <v>3050</v>
      </c>
      <c r="AS1917" t="str">
        <f t="shared" si="120"/>
        <v>Eghb</v>
      </c>
      <c r="AT1917" t="str">
        <f t="shared" si="117"/>
        <v xml:space="preserve">BUS3050Eghbal-Ahmadi Mariam </v>
      </c>
      <c r="AU1917" t="str">
        <f t="shared" si="118"/>
        <v>BUS3050-13</v>
      </c>
      <c r="AV1917" t="s">
        <v>3230</v>
      </c>
      <c r="AW1917" t="s">
        <v>3231</v>
      </c>
    </row>
    <row r="1918" spans="1:50" x14ac:dyDescent="0.2">
      <c r="A1918" t="s">
        <v>746</v>
      </c>
      <c r="B1918" t="s">
        <v>795</v>
      </c>
      <c r="C1918">
        <v>3050</v>
      </c>
      <c r="D1918">
        <v>14</v>
      </c>
      <c r="E1918">
        <v>75</v>
      </c>
      <c r="F1918">
        <v>5</v>
      </c>
      <c r="G1918">
        <v>0</v>
      </c>
      <c r="H1918">
        <v>0</v>
      </c>
      <c r="I1918">
        <v>0</v>
      </c>
      <c r="J1918">
        <v>0</v>
      </c>
      <c r="K1918">
        <v>5</v>
      </c>
      <c r="L1918">
        <v>25</v>
      </c>
      <c r="M1918">
        <v>0</v>
      </c>
      <c r="N1918">
        <v>0</v>
      </c>
      <c r="O1918">
        <v>0</v>
      </c>
      <c r="P1918">
        <v>25</v>
      </c>
      <c r="Q1918">
        <v>25</v>
      </c>
      <c r="R1918" s="3">
        <v>1</v>
      </c>
      <c r="S1918">
        <v>0</v>
      </c>
      <c r="T1918">
        <v>0</v>
      </c>
      <c r="U1918" t="s">
        <v>801</v>
      </c>
      <c r="V1918" t="s">
        <v>111</v>
      </c>
      <c r="W1918" s="4">
        <v>0.75</v>
      </c>
      <c r="X1918" s="4">
        <v>0.80208333333333337</v>
      </c>
      <c r="Y1918" t="s">
        <v>229</v>
      </c>
      <c r="Z1918" t="s">
        <v>803</v>
      </c>
      <c r="AA1918">
        <v>27</v>
      </c>
      <c r="AB1918" t="s">
        <v>5606</v>
      </c>
      <c r="AC1918">
        <v>4</v>
      </c>
      <c r="AD1918">
        <v>2</v>
      </c>
      <c r="AE1918">
        <v>3</v>
      </c>
      <c r="AF1918">
        <v>0</v>
      </c>
      <c r="AG1918">
        <v>0</v>
      </c>
      <c r="AH1918">
        <v>0</v>
      </c>
      <c r="AI1918">
        <v>0</v>
      </c>
      <c r="AJ1918">
        <v>93042</v>
      </c>
      <c r="AK1918" t="s">
        <v>61</v>
      </c>
      <c r="AL1918" t="s">
        <v>98</v>
      </c>
      <c r="AM1918" t="s">
        <v>61</v>
      </c>
      <c r="AN1918" t="s">
        <v>61</v>
      </c>
      <c r="AO1918" t="s">
        <v>61</v>
      </c>
      <c r="AP1918">
        <v>1</v>
      </c>
      <c r="AQ1918" t="str">
        <f t="shared" si="119"/>
        <v>BUS</v>
      </c>
      <c r="AR1918" t="str">
        <f t="shared" si="119"/>
        <v>3050</v>
      </c>
      <c r="AS1918" t="str">
        <f t="shared" si="120"/>
        <v>Hort</v>
      </c>
      <c r="AT1918" t="str">
        <f t="shared" si="117"/>
        <v>BUS3050Horton Terri L</v>
      </c>
      <c r="AU1918" t="str">
        <f t="shared" si="118"/>
        <v>BUS3050-14</v>
      </c>
      <c r="AV1918" t="s">
        <v>3235</v>
      </c>
      <c r="AW1918" t="s">
        <v>3236</v>
      </c>
      <c r="AX1918" t="s">
        <v>2483</v>
      </c>
    </row>
    <row r="1919" spans="1:50" x14ac:dyDescent="0.2">
      <c r="A1919" t="s">
        <v>746</v>
      </c>
      <c r="B1919" t="s">
        <v>795</v>
      </c>
      <c r="C1919">
        <v>3050</v>
      </c>
      <c r="D1919">
        <v>15</v>
      </c>
      <c r="E1919">
        <v>75</v>
      </c>
      <c r="F1919">
        <v>5</v>
      </c>
      <c r="G1919">
        <v>0</v>
      </c>
      <c r="H1919">
        <v>0</v>
      </c>
      <c r="I1919">
        <v>0.2</v>
      </c>
      <c r="J1919">
        <v>0.2</v>
      </c>
      <c r="K1919">
        <v>5</v>
      </c>
      <c r="L1919">
        <v>25</v>
      </c>
      <c r="M1919">
        <v>1</v>
      </c>
      <c r="N1919">
        <v>1</v>
      </c>
      <c r="O1919">
        <v>0</v>
      </c>
      <c r="P1919">
        <v>25</v>
      </c>
      <c r="Q1919">
        <v>25</v>
      </c>
      <c r="R1919" s="3">
        <v>1</v>
      </c>
      <c r="S1919">
        <v>0</v>
      </c>
      <c r="T1919">
        <v>0</v>
      </c>
      <c r="U1919" t="s">
        <v>801</v>
      </c>
      <c r="V1919" t="s">
        <v>115</v>
      </c>
      <c r="W1919" s="4">
        <v>0.75</v>
      </c>
      <c r="X1919" s="4">
        <v>0.86458333333333337</v>
      </c>
      <c r="Y1919" t="s">
        <v>229</v>
      </c>
      <c r="Z1919" t="s">
        <v>802</v>
      </c>
      <c r="AA1919">
        <v>33</v>
      </c>
      <c r="AB1919" t="s">
        <v>5607</v>
      </c>
      <c r="AC1919">
        <v>4</v>
      </c>
      <c r="AD1919">
        <v>2</v>
      </c>
      <c r="AE1919">
        <v>3</v>
      </c>
      <c r="AF1919">
        <v>0</v>
      </c>
      <c r="AG1919">
        <v>0</v>
      </c>
      <c r="AH1919">
        <v>0</v>
      </c>
      <c r="AI1919">
        <v>0</v>
      </c>
      <c r="AJ1919">
        <v>93043</v>
      </c>
      <c r="AK1919" t="s">
        <v>61</v>
      </c>
      <c r="AL1919" t="s">
        <v>98</v>
      </c>
      <c r="AM1919" t="s">
        <v>61</v>
      </c>
      <c r="AN1919" t="s">
        <v>61</v>
      </c>
      <c r="AO1919" t="s">
        <v>61</v>
      </c>
      <c r="AP1919">
        <v>1</v>
      </c>
      <c r="AQ1919" t="str">
        <f t="shared" si="119"/>
        <v>BUS</v>
      </c>
      <c r="AR1919" t="str">
        <f t="shared" si="119"/>
        <v>3050</v>
      </c>
      <c r="AS1919" t="str">
        <f t="shared" si="120"/>
        <v>Thom</v>
      </c>
      <c r="AT1919" t="str">
        <f t="shared" si="117"/>
        <v>BUS3050Thomas Norvell E.</v>
      </c>
      <c r="AU1919" t="str">
        <f t="shared" si="118"/>
        <v>BUS3050-15</v>
      </c>
      <c r="AV1919" t="s">
        <v>2480</v>
      </c>
      <c r="AW1919" t="s">
        <v>3237</v>
      </c>
      <c r="AX1919" t="s">
        <v>2734</v>
      </c>
    </row>
    <row r="1920" spans="1:50" x14ac:dyDescent="0.2">
      <c r="A1920" t="s">
        <v>746</v>
      </c>
      <c r="B1920" t="s">
        <v>795</v>
      </c>
      <c r="C1920">
        <v>3050</v>
      </c>
      <c r="D1920">
        <v>16</v>
      </c>
      <c r="E1920">
        <v>75</v>
      </c>
      <c r="F1920">
        <v>5</v>
      </c>
      <c r="G1920">
        <v>0</v>
      </c>
      <c r="H1920">
        <v>0</v>
      </c>
      <c r="I1920">
        <v>0</v>
      </c>
      <c r="J1920">
        <v>0</v>
      </c>
      <c r="K1920">
        <v>5</v>
      </c>
      <c r="L1920">
        <v>25</v>
      </c>
      <c r="M1920">
        <v>0</v>
      </c>
      <c r="N1920">
        <v>0</v>
      </c>
      <c r="O1920">
        <v>0</v>
      </c>
      <c r="P1920">
        <v>25</v>
      </c>
      <c r="Q1920">
        <v>25</v>
      </c>
      <c r="R1920" s="3">
        <v>1</v>
      </c>
      <c r="S1920">
        <v>0</v>
      </c>
      <c r="T1920">
        <v>0</v>
      </c>
      <c r="U1920" t="s">
        <v>801</v>
      </c>
      <c r="V1920" t="s">
        <v>120</v>
      </c>
      <c r="W1920" s="4">
        <v>0.75</v>
      </c>
      <c r="X1920" s="4">
        <v>0.86458333333333337</v>
      </c>
      <c r="Y1920" t="s">
        <v>229</v>
      </c>
      <c r="Z1920" t="s">
        <v>802</v>
      </c>
      <c r="AA1920">
        <v>33</v>
      </c>
      <c r="AB1920" t="s">
        <v>5603</v>
      </c>
      <c r="AC1920">
        <v>4</v>
      </c>
      <c r="AD1920">
        <v>2</v>
      </c>
      <c r="AE1920">
        <v>3</v>
      </c>
      <c r="AF1920">
        <v>0</v>
      </c>
      <c r="AG1920">
        <v>0</v>
      </c>
      <c r="AH1920">
        <v>0</v>
      </c>
      <c r="AI1920">
        <v>0</v>
      </c>
      <c r="AJ1920">
        <v>93044</v>
      </c>
      <c r="AK1920" t="s">
        <v>61</v>
      </c>
      <c r="AL1920" t="s">
        <v>98</v>
      </c>
      <c r="AM1920" t="s">
        <v>61</v>
      </c>
      <c r="AN1920" t="s">
        <v>61</v>
      </c>
      <c r="AO1920" t="s">
        <v>61</v>
      </c>
      <c r="AP1920">
        <v>1</v>
      </c>
      <c r="AQ1920" t="str">
        <f t="shared" si="119"/>
        <v>BUS</v>
      </c>
      <c r="AR1920" t="str">
        <f t="shared" si="119"/>
        <v>3050</v>
      </c>
      <c r="AS1920" t="str">
        <f t="shared" si="120"/>
        <v>Eghb</v>
      </c>
      <c r="AT1920" t="str">
        <f t="shared" si="117"/>
        <v xml:space="preserve">BUS3050Eghbal-Ahmadi Mariam </v>
      </c>
      <c r="AU1920" t="str">
        <f t="shared" si="118"/>
        <v>BUS3050-16</v>
      </c>
      <c r="AV1920" t="s">
        <v>3230</v>
      </c>
      <c r="AW1920" t="s">
        <v>3231</v>
      </c>
    </row>
    <row r="1921" spans="1:50" x14ac:dyDescent="0.2">
      <c r="A1921" t="s">
        <v>746</v>
      </c>
      <c r="B1921" t="s">
        <v>795</v>
      </c>
      <c r="C1921">
        <v>3050</v>
      </c>
      <c r="D1921">
        <v>17</v>
      </c>
      <c r="E1921">
        <v>75</v>
      </c>
      <c r="F1921">
        <v>5</v>
      </c>
      <c r="G1921">
        <v>0</v>
      </c>
      <c r="H1921">
        <v>0</v>
      </c>
      <c r="I1921">
        <v>0</v>
      </c>
      <c r="J1921">
        <v>0.6</v>
      </c>
      <c r="K1921">
        <v>5</v>
      </c>
      <c r="L1921">
        <v>25</v>
      </c>
      <c r="M1921">
        <v>0</v>
      </c>
      <c r="N1921">
        <v>3</v>
      </c>
      <c r="O1921">
        <v>0</v>
      </c>
      <c r="P1921">
        <v>25</v>
      </c>
      <c r="Q1921">
        <v>25</v>
      </c>
      <c r="R1921" s="3">
        <v>1</v>
      </c>
      <c r="S1921">
        <v>0</v>
      </c>
      <c r="T1921">
        <v>0</v>
      </c>
      <c r="U1921" t="s">
        <v>801</v>
      </c>
      <c r="V1921" t="s">
        <v>118</v>
      </c>
      <c r="W1921" s="4">
        <v>0.75</v>
      </c>
      <c r="X1921" s="4">
        <v>0.86458333333333337</v>
      </c>
      <c r="Y1921" t="s">
        <v>229</v>
      </c>
      <c r="Z1921" t="s">
        <v>802</v>
      </c>
      <c r="AA1921">
        <v>33</v>
      </c>
      <c r="AB1921" t="s">
        <v>5608</v>
      </c>
      <c r="AC1921">
        <v>4</v>
      </c>
      <c r="AD1921">
        <v>2</v>
      </c>
      <c r="AE1921">
        <v>3</v>
      </c>
      <c r="AF1921">
        <v>4</v>
      </c>
      <c r="AG1921">
        <v>3</v>
      </c>
      <c r="AH1921">
        <v>1</v>
      </c>
      <c r="AI1921">
        <v>0</v>
      </c>
      <c r="AJ1921">
        <v>93045</v>
      </c>
      <c r="AK1921" t="s">
        <v>61</v>
      </c>
      <c r="AL1921" t="s">
        <v>98</v>
      </c>
      <c r="AM1921" t="s">
        <v>61</v>
      </c>
      <c r="AN1921" t="s">
        <v>61</v>
      </c>
      <c r="AO1921" t="s">
        <v>61</v>
      </c>
      <c r="AP1921">
        <v>1</v>
      </c>
      <c r="AQ1921" t="str">
        <f t="shared" si="119"/>
        <v>BUS</v>
      </c>
      <c r="AR1921" t="str">
        <f t="shared" si="119"/>
        <v>3050</v>
      </c>
      <c r="AS1921" t="str">
        <f t="shared" si="120"/>
        <v>Rodr</v>
      </c>
      <c r="AT1921" t="str">
        <f t="shared" si="117"/>
        <v xml:space="preserve">BUS3050Rodriguez Nelly </v>
      </c>
      <c r="AU1921" t="str">
        <f t="shared" si="118"/>
        <v>BUS3050-17</v>
      </c>
      <c r="AV1921" t="s">
        <v>2887</v>
      </c>
      <c r="AW1921" t="s">
        <v>3238</v>
      </c>
    </row>
    <row r="1922" spans="1:50" x14ac:dyDescent="0.2">
      <c r="A1922" t="s">
        <v>746</v>
      </c>
      <c r="B1922" t="s">
        <v>795</v>
      </c>
      <c r="C1922">
        <v>3050</v>
      </c>
      <c r="D1922">
        <v>18</v>
      </c>
      <c r="E1922">
        <v>75</v>
      </c>
      <c r="F1922">
        <v>5</v>
      </c>
      <c r="G1922">
        <v>0</v>
      </c>
      <c r="H1922">
        <v>0</v>
      </c>
      <c r="I1922">
        <v>0.2</v>
      </c>
      <c r="J1922">
        <v>0</v>
      </c>
      <c r="K1922">
        <v>5</v>
      </c>
      <c r="L1922">
        <v>25</v>
      </c>
      <c r="M1922">
        <v>1</v>
      </c>
      <c r="N1922">
        <v>0</v>
      </c>
      <c r="O1922">
        <v>0</v>
      </c>
      <c r="P1922">
        <v>25</v>
      </c>
      <c r="Q1922">
        <v>25</v>
      </c>
      <c r="R1922" s="3">
        <v>1</v>
      </c>
      <c r="S1922">
        <v>0</v>
      </c>
      <c r="T1922">
        <v>0</v>
      </c>
      <c r="U1922" t="s">
        <v>801</v>
      </c>
      <c r="V1922" t="s">
        <v>121</v>
      </c>
      <c r="W1922" s="4">
        <v>0.75</v>
      </c>
      <c r="X1922" s="4">
        <v>0.86458333333333337</v>
      </c>
      <c r="Y1922" t="s">
        <v>229</v>
      </c>
      <c r="Z1922" t="s">
        <v>802</v>
      </c>
      <c r="AA1922">
        <v>33</v>
      </c>
      <c r="AB1922" t="s">
        <v>5608</v>
      </c>
      <c r="AC1922">
        <v>4</v>
      </c>
      <c r="AD1922">
        <v>2</v>
      </c>
      <c r="AE1922">
        <v>3</v>
      </c>
      <c r="AF1922">
        <v>2</v>
      </c>
      <c r="AG1922">
        <v>1</v>
      </c>
      <c r="AH1922">
        <v>1</v>
      </c>
      <c r="AI1922">
        <v>0</v>
      </c>
      <c r="AJ1922">
        <v>93046</v>
      </c>
      <c r="AK1922" t="s">
        <v>61</v>
      </c>
      <c r="AL1922" t="s">
        <v>98</v>
      </c>
      <c r="AM1922" t="s">
        <v>61</v>
      </c>
      <c r="AN1922" t="s">
        <v>61</v>
      </c>
      <c r="AO1922" t="s">
        <v>61</v>
      </c>
      <c r="AP1922">
        <v>1</v>
      </c>
      <c r="AQ1922" t="str">
        <f t="shared" si="119"/>
        <v>BUS</v>
      </c>
      <c r="AR1922" t="str">
        <f t="shared" si="119"/>
        <v>3050</v>
      </c>
      <c r="AS1922" t="str">
        <f t="shared" si="120"/>
        <v>Rodr</v>
      </c>
      <c r="AT1922" t="str">
        <f t="shared" si="117"/>
        <v xml:space="preserve">BUS3050Rodriguez Nelly </v>
      </c>
      <c r="AU1922" t="str">
        <f t="shared" si="118"/>
        <v>BUS3050-18</v>
      </c>
      <c r="AV1922" t="s">
        <v>2887</v>
      </c>
      <c r="AW1922" t="s">
        <v>3238</v>
      </c>
    </row>
    <row r="1923" spans="1:50" x14ac:dyDescent="0.2">
      <c r="A1923" t="s">
        <v>746</v>
      </c>
      <c r="B1923" t="s">
        <v>795</v>
      </c>
      <c r="C1923">
        <v>3050</v>
      </c>
      <c r="D1923">
        <v>19</v>
      </c>
      <c r="E1923">
        <v>69</v>
      </c>
      <c r="F1923">
        <v>4.5999999999999996</v>
      </c>
      <c r="G1923">
        <v>0</v>
      </c>
      <c r="H1923">
        <v>0</v>
      </c>
      <c r="I1923">
        <v>0.2</v>
      </c>
      <c r="J1923">
        <v>0.2</v>
      </c>
      <c r="K1923">
        <v>4.5999999999999996</v>
      </c>
      <c r="L1923">
        <v>23</v>
      </c>
      <c r="M1923">
        <v>1</v>
      </c>
      <c r="N1923">
        <v>1</v>
      </c>
      <c r="O1923">
        <v>0</v>
      </c>
      <c r="P1923">
        <v>23</v>
      </c>
      <c r="Q1923">
        <v>25</v>
      </c>
      <c r="R1923" s="3">
        <v>0.92</v>
      </c>
      <c r="S1923">
        <v>0</v>
      </c>
      <c r="T1923">
        <v>0</v>
      </c>
      <c r="U1923" t="s">
        <v>801</v>
      </c>
      <c r="V1923" t="s">
        <v>136</v>
      </c>
      <c r="W1923" s="4">
        <v>0.66666666666666663</v>
      </c>
      <c r="X1923" s="4">
        <v>0.78125</v>
      </c>
      <c r="Y1923" t="s">
        <v>229</v>
      </c>
      <c r="Z1923" t="s">
        <v>804</v>
      </c>
      <c r="AA1923">
        <v>30</v>
      </c>
      <c r="AB1923" t="s">
        <v>5609</v>
      </c>
      <c r="AC1923">
        <v>4</v>
      </c>
      <c r="AD1923">
        <v>2</v>
      </c>
      <c r="AE1923">
        <v>3</v>
      </c>
      <c r="AF1923">
        <v>0</v>
      </c>
      <c r="AG1923">
        <v>0</v>
      </c>
      <c r="AH1923">
        <v>0</v>
      </c>
      <c r="AI1923">
        <v>0</v>
      </c>
      <c r="AJ1923">
        <v>93047</v>
      </c>
      <c r="AK1923" t="s">
        <v>61</v>
      </c>
      <c r="AL1923" t="s">
        <v>98</v>
      </c>
      <c r="AM1923" t="s">
        <v>61</v>
      </c>
      <c r="AN1923" t="s">
        <v>61</v>
      </c>
      <c r="AO1923" t="s">
        <v>61</v>
      </c>
      <c r="AP1923">
        <v>1</v>
      </c>
      <c r="AQ1923" t="str">
        <f t="shared" si="119"/>
        <v>BUS</v>
      </c>
      <c r="AR1923" t="str">
        <f t="shared" si="119"/>
        <v>3050</v>
      </c>
      <c r="AS1923" t="str">
        <f t="shared" si="120"/>
        <v>Rich</v>
      </c>
      <c r="AT1923" t="str">
        <f t="shared" ref="AT1923:AT1986" si="121">CONCATENATE(AQ1923,AR1923, "",AB1923)</f>
        <v xml:space="preserve">BUS3050Richards Belarmina </v>
      </c>
      <c r="AU1923" t="str">
        <f t="shared" ref="AU1923:AU1986" si="122">CONCATENATE(AQ1923,AR1923,"-",D1923)</f>
        <v>BUS3050-19</v>
      </c>
      <c r="AV1923" t="s">
        <v>3239</v>
      </c>
      <c r="AW1923" t="s">
        <v>3240</v>
      </c>
    </row>
    <row r="1924" spans="1:50" x14ac:dyDescent="0.2">
      <c r="A1924" t="s">
        <v>746</v>
      </c>
      <c r="B1924" t="s">
        <v>795</v>
      </c>
      <c r="C1924">
        <v>3050</v>
      </c>
      <c r="D1924">
        <v>20</v>
      </c>
      <c r="E1924">
        <v>75</v>
      </c>
      <c r="F1924">
        <v>5</v>
      </c>
      <c r="G1924">
        <v>0</v>
      </c>
      <c r="H1924">
        <v>0</v>
      </c>
      <c r="I1924">
        <v>0</v>
      </c>
      <c r="J1924">
        <v>0.4</v>
      </c>
      <c r="K1924">
        <v>5</v>
      </c>
      <c r="L1924">
        <v>25</v>
      </c>
      <c r="M1924">
        <v>0</v>
      </c>
      <c r="N1924">
        <v>2</v>
      </c>
      <c r="O1924">
        <v>0</v>
      </c>
      <c r="P1924">
        <v>25</v>
      </c>
      <c r="Q1924">
        <v>25</v>
      </c>
      <c r="R1924" s="3">
        <v>1</v>
      </c>
      <c r="S1924">
        <v>0</v>
      </c>
      <c r="T1924">
        <v>0</v>
      </c>
      <c r="U1924" t="s">
        <v>801</v>
      </c>
      <c r="V1924" t="s">
        <v>136</v>
      </c>
      <c r="W1924" s="4">
        <v>0.5</v>
      </c>
      <c r="X1924" s="4">
        <v>0.61458333333333337</v>
      </c>
      <c r="Y1924" t="s">
        <v>229</v>
      </c>
      <c r="Z1924" t="s">
        <v>803</v>
      </c>
      <c r="AA1924">
        <v>27</v>
      </c>
      <c r="AB1924" t="s">
        <v>5609</v>
      </c>
      <c r="AC1924">
        <v>4</v>
      </c>
      <c r="AD1924">
        <v>2</v>
      </c>
      <c r="AE1924">
        <v>3</v>
      </c>
      <c r="AF1924">
        <v>0</v>
      </c>
      <c r="AG1924">
        <v>0</v>
      </c>
      <c r="AH1924">
        <v>0</v>
      </c>
      <c r="AI1924">
        <v>0</v>
      </c>
      <c r="AJ1924">
        <v>93048</v>
      </c>
      <c r="AK1924" t="s">
        <v>61</v>
      </c>
      <c r="AL1924" t="s">
        <v>98</v>
      </c>
      <c r="AM1924" t="s">
        <v>61</v>
      </c>
      <c r="AN1924" t="s">
        <v>61</v>
      </c>
      <c r="AO1924" t="s">
        <v>61</v>
      </c>
      <c r="AP1924">
        <v>1</v>
      </c>
      <c r="AQ1924" t="str">
        <f t="shared" ref="AQ1924:AR1987" si="123">TRIM(B1924)</f>
        <v>BUS</v>
      </c>
      <c r="AR1924" t="str">
        <f t="shared" si="123"/>
        <v>3050</v>
      </c>
      <c r="AS1924" t="str">
        <f t="shared" si="120"/>
        <v>Rich</v>
      </c>
      <c r="AT1924" t="str">
        <f t="shared" si="121"/>
        <v xml:space="preserve">BUS3050Richards Belarmina </v>
      </c>
      <c r="AU1924" t="str">
        <f t="shared" si="122"/>
        <v>BUS3050-20</v>
      </c>
      <c r="AV1924" t="s">
        <v>3239</v>
      </c>
      <c r="AW1924" t="s">
        <v>3240</v>
      </c>
    </row>
    <row r="1925" spans="1:50" x14ac:dyDescent="0.2">
      <c r="A1925" t="s">
        <v>746</v>
      </c>
      <c r="B1925" t="s">
        <v>795</v>
      </c>
      <c r="C1925">
        <v>3050</v>
      </c>
      <c r="D1925">
        <v>21</v>
      </c>
      <c r="E1925">
        <v>75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5</v>
      </c>
      <c r="L1925">
        <v>25</v>
      </c>
      <c r="M1925">
        <v>0</v>
      </c>
      <c r="N1925">
        <v>0</v>
      </c>
      <c r="O1925">
        <v>0</v>
      </c>
      <c r="P1925">
        <v>25</v>
      </c>
      <c r="Q1925">
        <v>25</v>
      </c>
      <c r="R1925" s="3">
        <v>1</v>
      </c>
      <c r="S1925">
        <v>0</v>
      </c>
      <c r="T1925">
        <v>0</v>
      </c>
      <c r="U1925" t="s">
        <v>801</v>
      </c>
      <c r="V1925" t="s">
        <v>443</v>
      </c>
      <c r="W1925" s="4">
        <v>0.33333333333333331</v>
      </c>
      <c r="X1925" s="4">
        <v>0.44791666666666669</v>
      </c>
      <c r="Y1925" t="s">
        <v>229</v>
      </c>
      <c r="Z1925" t="s">
        <v>802</v>
      </c>
      <c r="AA1925">
        <v>33</v>
      </c>
      <c r="AB1925" t="s">
        <v>5610</v>
      </c>
      <c r="AC1925">
        <v>4</v>
      </c>
      <c r="AD1925">
        <v>2</v>
      </c>
      <c r="AE1925">
        <v>3</v>
      </c>
      <c r="AF1925">
        <v>2</v>
      </c>
      <c r="AG1925">
        <v>2</v>
      </c>
      <c r="AH1925">
        <v>0</v>
      </c>
      <c r="AI1925">
        <v>0</v>
      </c>
      <c r="AJ1925">
        <v>93049</v>
      </c>
      <c r="AK1925" t="s">
        <v>61</v>
      </c>
      <c r="AL1925" t="s">
        <v>98</v>
      </c>
      <c r="AM1925" t="s">
        <v>61</v>
      </c>
      <c r="AN1925" t="s">
        <v>61</v>
      </c>
      <c r="AO1925" t="s">
        <v>61</v>
      </c>
      <c r="AP1925">
        <v>1</v>
      </c>
      <c r="AQ1925" t="str">
        <f t="shared" si="123"/>
        <v>BUS</v>
      </c>
      <c r="AR1925" t="str">
        <f t="shared" si="123"/>
        <v>3050</v>
      </c>
      <c r="AS1925" t="str">
        <f t="shared" si="120"/>
        <v>Coop</v>
      </c>
      <c r="AT1925" t="str">
        <f t="shared" si="121"/>
        <v>BUS3050Cooper William Nathaniel</v>
      </c>
      <c r="AU1925" t="str">
        <f t="shared" si="122"/>
        <v>BUS3050-21</v>
      </c>
      <c r="AV1925" t="s">
        <v>3041</v>
      </c>
      <c r="AW1925" t="s">
        <v>2487</v>
      </c>
      <c r="AX1925" t="s">
        <v>3241</v>
      </c>
    </row>
    <row r="1926" spans="1:50" x14ac:dyDescent="0.2">
      <c r="A1926" t="s">
        <v>746</v>
      </c>
      <c r="B1926" t="s">
        <v>795</v>
      </c>
      <c r="C1926">
        <v>3050</v>
      </c>
      <c r="D1926">
        <v>22</v>
      </c>
      <c r="E1926">
        <v>75</v>
      </c>
      <c r="F1926">
        <v>5</v>
      </c>
      <c r="G1926">
        <v>0</v>
      </c>
      <c r="H1926">
        <v>0</v>
      </c>
      <c r="I1926">
        <v>0</v>
      </c>
      <c r="J1926">
        <v>0</v>
      </c>
      <c r="K1926">
        <v>5</v>
      </c>
      <c r="L1926">
        <v>25</v>
      </c>
      <c r="M1926">
        <v>0</v>
      </c>
      <c r="N1926">
        <v>0</v>
      </c>
      <c r="O1926">
        <v>0</v>
      </c>
      <c r="P1926">
        <v>25</v>
      </c>
      <c r="Q1926">
        <v>25</v>
      </c>
      <c r="R1926" s="3">
        <v>1</v>
      </c>
      <c r="S1926">
        <v>0</v>
      </c>
      <c r="T1926">
        <v>0</v>
      </c>
      <c r="U1926" t="s">
        <v>801</v>
      </c>
      <c r="V1926" t="s">
        <v>443</v>
      </c>
      <c r="W1926" s="4">
        <v>0.45833333333333331</v>
      </c>
      <c r="X1926" s="4">
        <v>0.57291666666666663</v>
      </c>
      <c r="Y1926" t="s">
        <v>229</v>
      </c>
      <c r="Z1926" t="s">
        <v>802</v>
      </c>
      <c r="AA1926">
        <v>33</v>
      </c>
      <c r="AB1926" t="s">
        <v>5601</v>
      </c>
      <c r="AC1926">
        <v>4</v>
      </c>
      <c r="AD1926">
        <v>2</v>
      </c>
      <c r="AE1926">
        <v>3</v>
      </c>
      <c r="AF1926">
        <v>0</v>
      </c>
      <c r="AG1926">
        <v>0</v>
      </c>
      <c r="AH1926">
        <v>0</v>
      </c>
      <c r="AI1926">
        <v>0</v>
      </c>
      <c r="AJ1926">
        <v>93050</v>
      </c>
      <c r="AK1926" t="s">
        <v>61</v>
      </c>
      <c r="AL1926" t="s">
        <v>98</v>
      </c>
      <c r="AM1926" t="s">
        <v>61</v>
      </c>
      <c r="AN1926" t="s">
        <v>61</v>
      </c>
      <c r="AO1926" t="s">
        <v>61</v>
      </c>
      <c r="AP1926">
        <v>1</v>
      </c>
      <c r="AQ1926" t="str">
        <f t="shared" si="123"/>
        <v>BUS</v>
      </c>
      <c r="AR1926" t="str">
        <f t="shared" si="123"/>
        <v>3050</v>
      </c>
      <c r="AS1926" t="str">
        <f t="shared" si="120"/>
        <v>Byer</v>
      </c>
      <c r="AT1926" t="str">
        <f t="shared" si="121"/>
        <v>BUS3050Byerly Rodrego Andre</v>
      </c>
      <c r="AU1926" t="str">
        <f t="shared" si="122"/>
        <v>BUS3050-22</v>
      </c>
      <c r="AV1926" t="s">
        <v>3225</v>
      </c>
      <c r="AW1926" t="s">
        <v>3226</v>
      </c>
      <c r="AX1926" t="s">
        <v>3227</v>
      </c>
    </row>
    <row r="1927" spans="1:50" x14ac:dyDescent="0.2">
      <c r="A1927" t="s">
        <v>746</v>
      </c>
      <c r="B1927" t="s">
        <v>795</v>
      </c>
      <c r="C1927">
        <v>3050</v>
      </c>
      <c r="D1927">
        <v>23</v>
      </c>
      <c r="E1927">
        <v>75</v>
      </c>
      <c r="F1927">
        <v>5</v>
      </c>
      <c r="G1927">
        <v>0</v>
      </c>
      <c r="H1927">
        <v>0</v>
      </c>
      <c r="I1927">
        <v>0.2</v>
      </c>
      <c r="J1927">
        <v>1.2</v>
      </c>
      <c r="K1927">
        <v>5</v>
      </c>
      <c r="L1927">
        <v>25</v>
      </c>
      <c r="M1927">
        <v>1</v>
      </c>
      <c r="N1927">
        <v>6</v>
      </c>
      <c r="O1927">
        <v>0</v>
      </c>
      <c r="P1927">
        <v>25</v>
      </c>
      <c r="Q1927">
        <v>25</v>
      </c>
      <c r="R1927" s="3">
        <v>1</v>
      </c>
      <c r="S1927">
        <v>0</v>
      </c>
      <c r="T1927">
        <v>0</v>
      </c>
      <c r="U1927" t="s">
        <v>801</v>
      </c>
      <c r="V1927" t="s">
        <v>121</v>
      </c>
      <c r="W1927" s="4">
        <v>0.75</v>
      </c>
      <c r="X1927" s="4">
        <v>0.86458333333333337</v>
      </c>
      <c r="Y1927" t="s">
        <v>229</v>
      </c>
      <c r="Z1927" t="s">
        <v>805</v>
      </c>
      <c r="AA1927">
        <v>29</v>
      </c>
      <c r="AB1927" t="s">
        <v>5610</v>
      </c>
      <c r="AC1927">
        <v>4</v>
      </c>
      <c r="AD1927">
        <v>2</v>
      </c>
      <c r="AE1927">
        <v>3</v>
      </c>
      <c r="AF1927">
        <v>1</v>
      </c>
      <c r="AG1927">
        <v>1</v>
      </c>
      <c r="AH1927">
        <v>0</v>
      </c>
      <c r="AI1927">
        <v>0</v>
      </c>
      <c r="AJ1927">
        <v>97052</v>
      </c>
      <c r="AK1927" t="s">
        <v>61</v>
      </c>
      <c r="AL1927" t="s">
        <v>98</v>
      </c>
      <c r="AM1927" t="s">
        <v>61</v>
      </c>
      <c r="AN1927" t="s">
        <v>61</v>
      </c>
      <c r="AO1927" t="s">
        <v>61</v>
      </c>
      <c r="AP1927">
        <v>1</v>
      </c>
      <c r="AQ1927" t="str">
        <f t="shared" si="123"/>
        <v>BUS</v>
      </c>
      <c r="AR1927" t="str">
        <f t="shared" si="123"/>
        <v>3050</v>
      </c>
      <c r="AS1927" t="str">
        <f t="shared" si="120"/>
        <v>Coop</v>
      </c>
      <c r="AT1927" t="str">
        <f t="shared" si="121"/>
        <v>BUS3050Cooper William Nathaniel</v>
      </c>
      <c r="AU1927" t="str">
        <f t="shared" si="122"/>
        <v>BUS3050-23</v>
      </c>
      <c r="AV1927" t="s">
        <v>3041</v>
      </c>
      <c r="AW1927" t="s">
        <v>2487</v>
      </c>
      <c r="AX1927" t="s">
        <v>3241</v>
      </c>
    </row>
    <row r="1928" spans="1:50" x14ac:dyDescent="0.2">
      <c r="A1928" t="s">
        <v>746</v>
      </c>
      <c r="B1928" t="s">
        <v>795</v>
      </c>
      <c r="C1928">
        <v>3050</v>
      </c>
      <c r="D1928">
        <v>24</v>
      </c>
      <c r="E1928">
        <v>75</v>
      </c>
      <c r="F1928">
        <v>5</v>
      </c>
      <c r="G1928">
        <v>0</v>
      </c>
      <c r="H1928">
        <v>0</v>
      </c>
      <c r="I1928">
        <v>0</v>
      </c>
      <c r="J1928">
        <v>0.2</v>
      </c>
      <c r="K1928">
        <v>5</v>
      </c>
      <c r="L1928">
        <v>25</v>
      </c>
      <c r="M1928">
        <v>0</v>
      </c>
      <c r="N1928">
        <v>1</v>
      </c>
      <c r="O1928">
        <v>0</v>
      </c>
      <c r="P1928">
        <v>25</v>
      </c>
      <c r="Q1928">
        <v>25</v>
      </c>
      <c r="R1928" s="3">
        <v>1</v>
      </c>
      <c r="S1928">
        <v>0</v>
      </c>
      <c r="T1928">
        <v>0</v>
      </c>
      <c r="U1928" t="s">
        <v>801</v>
      </c>
      <c r="V1928" t="s">
        <v>443</v>
      </c>
      <c r="W1928" s="4">
        <v>0.45833333333333331</v>
      </c>
      <c r="X1928" s="4">
        <v>0.57291666666666663</v>
      </c>
      <c r="Y1928" t="s">
        <v>229</v>
      </c>
      <c r="Z1928" t="s">
        <v>806</v>
      </c>
      <c r="AA1928">
        <v>30</v>
      </c>
      <c r="AB1928" t="s">
        <v>5611</v>
      </c>
      <c r="AC1928">
        <v>4</v>
      </c>
      <c r="AD1928">
        <v>2</v>
      </c>
      <c r="AE1928">
        <v>3</v>
      </c>
      <c r="AF1928">
        <v>2</v>
      </c>
      <c r="AG1928">
        <v>2</v>
      </c>
      <c r="AH1928">
        <v>0</v>
      </c>
      <c r="AI1928">
        <v>0</v>
      </c>
      <c r="AJ1928">
        <v>97053</v>
      </c>
      <c r="AK1928" t="s">
        <v>61</v>
      </c>
      <c r="AL1928" t="s">
        <v>98</v>
      </c>
      <c r="AM1928" t="s">
        <v>61</v>
      </c>
      <c r="AN1928" t="s">
        <v>61</v>
      </c>
      <c r="AO1928" t="s">
        <v>61</v>
      </c>
      <c r="AP1928">
        <v>1</v>
      </c>
      <c r="AQ1928" t="str">
        <f t="shared" si="123"/>
        <v>BUS</v>
      </c>
      <c r="AR1928" t="str">
        <f t="shared" si="123"/>
        <v>3050</v>
      </c>
      <c r="AS1928" t="str">
        <f t="shared" si="120"/>
        <v>Weis</v>
      </c>
      <c r="AT1928" t="str">
        <f t="shared" si="121"/>
        <v>BUS3050Weissman Jan I</v>
      </c>
      <c r="AU1928" t="str">
        <f t="shared" si="122"/>
        <v>BUS3050-24</v>
      </c>
      <c r="AV1928" t="s">
        <v>28</v>
      </c>
      <c r="AW1928" t="s">
        <v>3242</v>
      </c>
      <c r="AX1928" t="s">
        <v>2391</v>
      </c>
    </row>
    <row r="1929" spans="1:50" x14ac:dyDescent="0.2">
      <c r="A1929" t="s">
        <v>746</v>
      </c>
      <c r="B1929" t="s">
        <v>795</v>
      </c>
      <c r="C1929">
        <v>3050</v>
      </c>
      <c r="D1929">
        <v>25</v>
      </c>
      <c r="E1929">
        <v>75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5</v>
      </c>
      <c r="L1929">
        <v>25</v>
      </c>
      <c r="M1929">
        <v>0</v>
      </c>
      <c r="N1929">
        <v>0</v>
      </c>
      <c r="O1929">
        <v>0</v>
      </c>
      <c r="P1929">
        <v>25</v>
      </c>
      <c r="Q1929">
        <v>25</v>
      </c>
      <c r="R1929" s="3">
        <v>1</v>
      </c>
      <c r="S1929">
        <v>0</v>
      </c>
      <c r="T1929">
        <v>0</v>
      </c>
      <c r="U1929" t="s">
        <v>801</v>
      </c>
      <c r="V1929" t="s">
        <v>113</v>
      </c>
      <c r="W1929" s="4">
        <v>0.56944444444444442</v>
      </c>
      <c r="X1929" s="4">
        <v>0.62152777777777779</v>
      </c>
      <c r="Y1929" t="s">
        <v>229</v>
      </c>
      <c r="Z1929" t="s">
        <v>807</v>
      </c>
      <c r="AA1929">
        <v>34</v>
      </c>
      <c r="AB1929" t="s">
        <v>5602</v>
      </c>
      <c r="AC1929">
        <v>4</v>
      </c>
      <c r="AD1929">
        <v>2</v>
      </c>
      <c r="AE1929">
        <v>3</v>
      </c>
      <c r="AF1929">
        <v>0</v>
      </c>
      <c r="AG1929">
        <v>0</v>
      </c>
      <c r="AH1929">
        <v>0</v>
      </c>
      <c r="AI1929">
        <v>0</v>
      </c>
      <c r="AJ1929">
        <v>97458</v>
      </c>
      <c r="AK1929" t="s">
        <v>61</v>
      </c>
      <c r="AL1929" t="s">
        <v>98</v>
      </c>
      <c r="AM1929" t="s">
        <v>61</v>
      </c>
      <c r="AN1929" t="s">
        <v>61</v>
      </c>
      <c r="AO1929" t="s">
        <v>61</v>
      </c>
      <c r="AP1929">
        <v>1</v>
      </c>
      <c r="AQ1929" t="str">
        <f t="shared" si="123"/>
        <v>BUS</v>
      </c>
      <c r="AR1929" t="str">
        <f t="shared" si="123"/>
        <v>3050</v>
      </c>
      <c r="AS1929" t="str">
        <f t="shared" si="120"/>
        <v>Albe</v>
      </c>
      <c r="AT1929" t="str">
        <f t="shared" si="121"/>
        <v>BUS3050Albey Rhonda A.</v>
      </c>
      <c r="AU1929" t="str">
        <f t="shared" si="122"/>
        <v>BUS3050-25</v>
      </c>
      <c r="AV1929" t="s">
        <v>3228</v>
      </c>
      <c r="AW1929" t="s">
        <v>3229</v>
      </c>
      <c r="AX1929" t="s">
        <v>2646</v>
      </c>
    </row>
    <row r="1930" spans="1:50" x14ac:dyDescent="0.2">
      <c r="A1930" t="s">
        <v>746</v>
      </c>
      <c r="B1930" t="s">
        <v>795</v>
      </c>
      <c r="C1930">
        <v>3050</v>
      </c>
      <c r="D1930">
        <v>26</v>
      </c>
      <c r="E1930">
        <v>75</v>
      </c>
      <c r="F1930">
        <v>5</v>
      </c>
      <c r="G1930">
        <v>0</v>
      </c>
      <c r="H1930">
        <v>0</v>
      </c>
      <c r="I1930">
        <v>0.2</v>
      </c>
      <c r="J1930">
        <v>0.2</v>
      </c>
      <c r="K1930">
        <v>5</v>
      </c>
      <c r="L1930">
        <v>25</v>
      </c>
      <c r="M1930">
        <v>1</v>
      </c>
      <c r="N1930">
        <v>1</v>
      </c>
      <c r="O1930">
        <v>0</v>
      </c>
      <c r="P1930">
        <v>25</v>
      </c>
      <c r="Q1930">
        <v>25</v>
      </c>
      <c r="R1930" s="3">
        <v>1</v>
      </c>
      <c r="S1930">
        <v>0</v>
      </c>
      <c r="T1930">
        <v>0</v>
      </c>
      <c r="U1930" t="s">
        <v>801</v>
      </c>
      <c r="V1930" t="s">
        <v>443</v>
      </c>
      <c r="W1930" s="4">
        <v>0.45833333333333331</v>
      </c>
      <c r="X1930" s="4">
        <v>0.57291666666666663</v>
      </c>
      <c r="Y1930" t="s">
        <v>229</v>
      </c>
      <c r="Z1930" t="s">
        <v>372</v>
      </c>
      <c r="AA1930">
        <v>30</v>
      </c>
      <c r="AB1930" t="s">
        <v>5606</v>
      </c>
      <c r="AC1930">
        <v>4</v>
      </c>
      <c r="AD1930">
        <v>2</v>
      </c>
      <c r="AE1930">
        <v>3</v>
      </c>
      <c r="AF1930">
        <v>0</v>
      </c>
      <c r="AG1930">
        <v>0</v>
      </c>
      <c r="AH1930">
        <v>0</v>
      </c>
      <c r="AI1930">
        <v>0</v>
      </c>
      <c r="AJ1930">
        <v>97459</v>
      </c>
      <c r="AK1930" t="s">
        <v>61</v>
      </c>
      <c r="AL1930" t="s">
        <v>98</v>
      </c>
      <c r="AM1930" t="s">
        <v>61</v>
      </c>
      <c r="AN1930" t="s">
        <v>61</v>
      </c>
      <c r="AO1930" t="s">
        <v>61</v>
      </c>
      <c r="AP1930">
        <v>1</v>
      </c>
      <c r="AQ1930" t="str">
        <f t="shared" si="123"/>
        <v>BUS</v>
      </c>
      <c r="AR1930" t="str">
        <f t="shared" si="123"/>
        <v>3050</v>
      </c>
      <c r="AS1930" t="str">
        <f t="shared" si="120"/>
        <v>Hort</v>
      </c>
      <c r="AT1930" t="str">
        <f t="shared" si="121"/>
        <v>BUS3050Horton Terri L</v>
      </c>
      <c r="AU1930" t="str">
        <f t="shared" si="122"/>
        <v>BUS3050-26</v>
      </c>
      <c r="AV1930" t="s">
        <v>3235</v>
      </c>
      <c r="AW1930" t="s">
        <v>3236</v>
      </c>
      <c r="AX1930" t="s">
        <v>2483</v>
      </c>
    </row>
    <row r="1931" spans="1:50" x14ac:dyDescent="0.2">
      <c r="A1931" t="s">
        <v>746</v>
      </c>
      <c r="B1931" t="s">
        <v>795</v>
      </c>
      <c r="C1931">
        <v>3050</v>
      </c>
      <c r="D1931" t="s">
        <v>125</v>
      </c>
      <c r="E1931">
        <v>1962</v>
      </c>
      <c r="F1931">
        <v>130.80000000000001</v>
      </c>
      <c r="G1931">
        <v>0</v>
      </c>
      <c r="H1931">
        <v>0</v>
      </c>
      <c r="I1931">
        <v>1.8</v>
      </c>
      <c r="J1931">
        <v>4</v>
      </c>
      <c r="K1931">
        <v>130.80000000000001</v>
      </c>
      <c r="L1931">
        <v>654</v>
      </c>
      <c r="M1931">
        <v>9</v>
      </c>
      <c r="N1931">
        <v>20</v>
      </c>
      <c r="O1931">
        <v>1</v>
      </c>
      <c r="P1931">
        <v>655</v>
      </c>
      <c r="Q1931">
        <v>650</v>
      </c>
      <c r="R1931" s="3">
        <v>1.0077</v>
      </c>
      <c r="S1931">
        <v>0</v>
      </c>
      <c r="T1931">
        <v>3</v>
      </c>
      <c r="AQ1931" t="str">
        <f t="shared" si="123"/>
        <v>BUS</v>
      </c>
      <c r="AR1931" t="str">
        <f t="shared" si="123"/>
        <v>3050</v>
      </c>
      <c r="AS1931" t="str">
        <f t="shared" si="120"/>
        <v/>
      </c>
      <c r="AT1931" t="str">
        <f t="shared" si="121"/>
        <v>BUS3050</v>
      </c>
      <c r="AU1931" t="str">
        <f t="shared" si="122"/>
        <v>BUS3050-***** CRSE TOTAL</v>
      </c>
    </row>
    <row r="1932" spans="1:50" x14ac:dyDescent="0.2">
      <c r="A1932" t="s">
        <v>746</v>
      </c>
      <c r="B1932" t="s">
        <v>795</v>
      </c>
      <c r="C1932">
        <v>4150</v>
      </c>
      <c r="D1932">
        <v>1</v>
      </c>
      <c r="E1932">
        <v>111</v>
      </c>
      <c r="F1932">
        <v>7.4</v>
      </c>
      <c r="G1932">
        <v>0</v>
      </c>
      <c r="H1932">
        <v>0</v>
      </c>
      <c r="I1932">
        <v>0</v>
      </c>
      <c r="J1932">
        <v>0</v>
      </c>
      <c r="K1932">
        <v>7.4</v>
      </c>
      <c r="L1932">
        <v>37</v>
      </c>
      <c r="M1932">
        <v>0</v>
      </c>
      <c r="N1932">
        <v>0</v>
      </c>
      <c r="O1932">
        <v>0</v>
      </c>
      <c r="P1932">
        <v>37</v>
      </c>
      <c r="Q1932">
        <v>35</v>
      </c>
      <c r="R1932" s="3">
        <v>1.0570999999999999</v>
      </c>
      <c r="S1932">
        <v>0</v>
      </c>
      <c r="T1932">
        <v>0</v>
      </c>
      <c r="U1932" t="s">
        <v>808</v>
      </c>
      <c r="V1932" t="s">
        <v>118</v>
      </c>
      <c r="W1932" s="4">
        <v>0.75</v>
      </c>
      <c r="X1932" s="4">
        <v>0.86458333333333337</v>
      </c>
      <c r="Y1932" t="s">
        <v>229</v>
      </c>
      <c r="Z1932" t="s">
        <v>388</v>
      </c>
      <c r="AA1932">
        <v>35</v>
      </c>
      <c r="AB1932" t="s">
        <v>5612</v>
      </c>
      <c r="AC1932">
        <v>4</v>
      </c>
      <c r="AD1932">
        <v>2</v>
      </c>
      <c r="AE1932">
        <v>3</v>
      </c>
      <c r="AF1932">
        <v>3</v>
      </c>
      <c r="AG1932">
        <v>3</v>
      </c>
      <c r="AH1932">
        <v>0</v>
      </c>
      <c r="AI1932">
        <v>0</v>
      </c>
      <c r="AJ1932">
        <v>93378</v>
      </c>
      <c r="AK1932" t="s">
        <v>61</v>
      </c>
      <c r="AL1932" t="s">
        <v>61</v>
      </c>
      <c r="AM1932" t="s">
        <v>61</v>
      </c>
      <c r="AN1932" t="s">
        <v>61</v>
      </c>
      <c r="AO1932" t="s">
        <v>61</v>
      </c>
      <c r="AP1932">
        <v>1</v>
      </c>
      <c r="AQ1932" t="str">
        <f t="shared" si="123"/>
        <v>BUS</v>
      </c>
      <c r="AR1932" t="str">
        <f t="shared" si="123"/>
        <v>4150</v>
      </c>
      <c r="AS1932" t="str">
        <f t="shared" si="120"/>
        <v>Cast</v>
      </c>
      <c r="AT1932" t="str">
        <f t="shared" si="121"/>
        <v>BUS4150Castillo Ramon Amadeo</v>
      </c>
      <c r="AU1932" t="str">
        <f t="shared" si="122"/>
        <v>BUS4150-1</v>
      </c>
      <c r="AV1932" t="s">
        <v>3100</v>
      </c>
      <c r="AW1932" t="s">
        <v>3243</v>
      </c>
      <c r="AX1932" t="s">
        <v>3244</v>
      </c>
    </row>
    <row r="1933" spans="1:50" x14ac:dyDescent="0.2">
      <c r="A1933" t="s">
        <v>746</v>
      </c>
      <c r="B1933" t="s">
        <v>795</v>
      </c>
      <c r="C1933">
        <v>4150</v>
      </c>
      <c r="D1933">
        <v>2</v>
      </c>
      <c r="E1933">
        <v>120</v>
      </c>
      <c r="F1933">
        <v>8</v>
      </c>
      <c r="G1933">
        <v>0</v>
      </c>
      <c r="H1933">
        <v>0</v>
      </c>
      <c r="I1933">
        <v>0</v>
      </c>
      <c r="J1933">
        <v>0.2</v>
      </c>
      <c r="K1933">
        <v>8</v>
      </c>
      <c r="L1933">
        <v>40</v>
      </c>
      <c r="M1933">
        <v>0</v>
      </c>
      <c r="N1933">
        <v>1</v>
      </c>
      <c r="O1933">
        <v>1</v>
      </c>
      <c r="P1933">
        <v>41</v>
      </c>
      <c r="Q1933">
        <v>35</v>
      </c>
      <c r="R1933" s="3">
        <v>1.1429</v>
      </c>
      <c r="S1933">
        <v>0</v>
      </c>
      <c r="T1933">
        <v>3</v>
      </c>
      <c r="U1933" t="s">
        <v>808</v>
      </c>
      <c r="V1933" t="s">
        <v>118</v>
      </c>
      <c r="W1933" s="4">
        <v>0.75</v>
      </c>
      <c r="X1933" s="4">
        <v>0.86458333333333337</v>
      </c>
      <c r="Y1933" t="s">
        <v>229</v>
      </c>
      <c r="Z1933" t="s">
        <v>756</v>
      </c>
      <c r="AA1933">
        <v>35</v>
      </c>
      <c r="AB1933" t="s">
        <v>5613</v>
      </c>
      <c r="AC1933">
        <v>4</v>
      </c>
      <c r="AD1933">
        <v>2</v>
      </c>
      <c r="AE1933">
        <v>3</v>
      </c>
      <c r="AF1933">
        <v>7</v>
      </c>
      <c r="AG1933">
        <v>6</v>
      </c>
      <c r="AH1933">
        <v>1</v>
      </c>
      <c r="AI1933">
        <v>0</v>
      </c>
      <c r="AJ1933">
        <v>93379</v>
      </c>
      <c r="AK1933" t="s">
        <v>61</v>
      </c>
      <c r="AL1933" t="s">
        <v>61</v>
      </c>
      <c r="AM1933" t="s">
        <v>61</v>
      </c>
      <c r="AN1933" t="s">
        <v>61</v>
      </c>
      <c r="AO1933" t="s">
        <v>61</v>
      </c>
      <c r="AP1933">
        <v>1</v>
      </c>
      <c r="AQ1933" t="str">
        <f t="shared" si="123"/>
        <v>BUS</v>
      </c>
      <c r="AR1933" t="str">
        <f t="shared" si="123"/>
        <v>4150</v>
      </c>
      <c r="AS1933" t="str">
        <f t="shared" si="120"/>
        <v>Stre</v>
      </c>
      <c r="AT1933" t="str">
        <f t="shared" si="121"/>
        <v>BUS4150Stretch-Stephenson Shirley M</v>
      </c>
      <c r="AU1933" t="str">
        <f t="shared" si="122"/>
        <v>BUS4150-2</v>
      </c>
      <c r="AV1933" t="s">
        <v>3245</v>
      </c>
      <c r="AW1933" t="s">
        <v>3246</v>
      </c>
      <c r="AX1933" t="s">
        <v>115</v>
      </c>
    </row>
    <row r="1934" spans="1:50" x14ac:dyDescent="0.2">
      <c r="A1934" t="s">
        <v>746</v>
      </c>
      <c r="B1934" t="s">
        <v>795</v>
      </c>
      <c r="C1934">
        <v>4150</v>
      </c>
      <c r="D1934">
        <v>3</v>
      </c>
      <c r="E1934">
        <v>108</v>
      </c>
      <c r="F1934">
        <v>7.2</v>
      </c>
      <c r="G1934">
        <v>0</v>
      </c>
      <c r="H1934">
        <v>0</v>
      </c>
      <c r="I1934">
        <v>0.2</v>
      </c>
      <c r="J1934">
        <v>0</v>
      </c>
      <c r="K1934">
        <v>7.2</v>
      </c>
      <c r="L1934">
        <v>36</v>
      </c>
      <c r="M1934">
        <v>1</v>
      </c>
      <c r="N1934">
        <v>0</v>
      </c>
      <c r="O1934">
        <v>1</v>
      </c>
      <c r="P1934">
        <v>37</v>
      </c>
      <c r="Q1934">
        <v>35</v>
      </c>
      <c r="R1934" s="3">
        <v>1.0286</v>
      </c>
      <c r="S1934">
        <v>0</v>
      </c>
      <c r="T1934">
        <v>3</v>
      </c>
      <c r="U1934" t="s">
        <v>808</v>
      </c>
      <c r="V1934" t="s">
        <v>118</v>
      </c>
      <c r="W1934" s="4">
        <v>0.75</v>
      </c>
      <c r="X1934" s="4">
        <v>0.86458333333333337</v>
      </c>
      <c r="Y1934" t="s">
        <v>229</v>
      </c>
      <c r="Z1934" t="s">
        <v>753</v>
      </c>
      <c r="AA1934">
        <v>35</v>
      </c>
      <c r="AB1934" t="s">
        <v>5614</v>
      </c>
      <c r="AC1934">
        <v>4</v>
      </c>
      <c r="AD1934">
        <v>2</v>
      </c>
      <c r="AE1934">
        <v>3</v>
      </c>
      <c r="AF1934">
        <v>3</v>
      </c>
      <c r="AG1934">
        <v>3</v>
      </c>
      <c r="AH1934">
        <v>0</v>
      </c>
      <c r="AI1934">
        <v>0</v>
      </c>
      <c r="AJ1934">
        <v>93380</v>
      </c>
      <c r="AK1934" t="s">
        <v>61</v>
      </c>
      <c r="AL1934" t="s">
        <v>61</v>
      </c>
      <c r="AM1934" t="s">
        <v>61</v>
      </c>
      <c r="AN1934" t="s">
        <v>61</v>
      </c>
      <c r="AO1934" t="s">
        <v>61</v>
      </c>
      <c r="AP1934">
        <v>1</v>
      </c>
      <c r="AQ1934" t="str">
        <f t="shared" si="123"/>
        <v>BUS</v>
      </c>
      <c r="AR1934" t="str">
        <f t="shared" si="123"/>
        <v>4150</v>
      </c>
      <c r="AS1934" t="str">
        <f t="shared" si="120"/>
        <v>Whit</v>
      </c>
      <c r="AT1934" t="str">
        <f t="shared" si="121"/>
        <v>BUS4150Whitcomb Laura L</v>
      </c>
      <c r="AU1934" t="str">
        <f t="shared" si="122"/>
        <v>BUS4150-3</v>
      </c>
      <c r="AV1934" t="s">
        <v>3247</v>
      </c>
      <c r="AW1934" t="s">
        <v>2548</v>
      </c>
      <c r="AX1934" t="s">
        <v>2483</v>
      </c>
    </row>
    <row r="1935" spans="1:50" x14ac:dyDescent="0.2">
      <c r="A1935" t="s">
        <v>746</v>
      </c>
      <c r="B1935" t="s">
        <v>795</v>
      </c>
      <c r="C1935">
        <v>4150</v>
      </c>
      <c r="D1935">
        <v>4</v>
      </c>
      <c r="E1935">
        <v>114</v>
      </c>
      <c r="F1935">
        <v>7.6</v>
      </c>
      <c r="G1935">
        <v>0</v>
      </c>
      <c r="H1935">
        <v>0</v>
      </c>
      <c r="I1935">
        <v>0</v>
      </c>
      <c r="J1935">
        <v>0</v>
      </c>
      <c r="K1935">
        <v>7.6</v>
      </c>
      <c r="L1935">
        <v>38</v>
      </c>
      <c r="M1935">
        <v>0</v>
      </c>
      <c r="N1935">
        <v>0</v>
      </c>
      <c r="O1935">
        <v>0</v>
      </c>
      <c r="P1935">
        <v>38</v>
      </c>
      <c r="Q1935">
        <v>35</v>
      </c>
      <c r="R1935" s="3">
        <v>1.0857000000000001</v>
      </c>
      <c r="S1935">
        <v>0</v>
      </c>
      <c r="T1935">
        <v>0</v>
      </c>
      <c r="U1935" t="s">
        <v>808</v>
      </c>
      <c r="V1935" t="s">
        <v>115</v>
      </c>
      <c r="W1935" s="4">
        <v>0.51041666666666663</v>
      </c>
      <c r="X1935" s="4">
        <v>0.5625</v>
      </c>
      <c r="Y1935" t="s">
        <v>229</v>
      </c>
      <c r="Z1935" t="s">
        <v>278</v>
      </c>
      <c r="AA1935">
        <v>79</v>
      </c>
      <c r="AB1935" t="s">
        <v>5613</v>
      </c>
      <c r="AC1935">
        <v>4</v>
      </c>
      <c r="AD1935">
        <v>2</v>
      </c>
      <c r="AE1935">
        <v>3</v>
      </c>
      <c r="AF1935">
        <v>11</v>
      </c>
      <c r="AG1935">
        <v>10</v>
      </c>
      <c r="AH1935">
        <v>0</v>
      </c>
      <c r="AI1935">
        <v>1</v>
      </c>
      <c r="AJ1935">
        <v>93496</v>
      </c>
      <c r="AK1935" t="s">
        <v>61</v>
      </c>
      <c r="AL1935" t="s">
        <v>61</v>
      </c>
      <c r="AM1935" t="s">
        <v>61</v>
      </c>
      <c r="AN1935" t="s">
        <v>61</v>
      </c>
      <c r="AO1935" t="s">
        <v>117</v>
      </c>
      <c r="AP1935">
        <v>1</v>
      </c>
      <c r="AQ1935" t="str">
        <f t="shared" si="123"/>
        <v>BUS</v>
      </c>
      <c r="AR1935" t="str">
        <f t="shared" si="123"/>
        <v>4150</v>
      </c>
      <c r="AS1935" t="str">
        <f t="shared" si="120"/>
        <v>Stre</v>
      </c>
      <c r="AT1935" t="str">
        <f t="shared" si="121"/>
        <v>BUS4150Stretch-Stephenson Shirley M</v>
      </c>
      <c r="AU1935" t="str">
        <f t="shared" si="122"/>
        <v>BUS4150-4</v>
      </c>
      <c r="AV1935" t="s">
        <v>3245</v>
      </c>
      <c r="AW1935" t="s">
        <v>3246</v>
      </c>
      <c r="AX1935" t="s">
        <v>115</v>
      </c>
    </row>
    <row r="1936" spans="1:50" x14ac:dyDescent="0.2">
      <c r="A1936" t="s">
        <v>746</v>
      </c>
      <c r="B1936" t="s">
        <v>795</v>
      </c>
      <c r="C1936">
        <v>4150</v>
      </c>
      <c r="D1936">
        <v>5</v>
      </c>
      <c r="E1936">
        <v>117</v>
      </c>
      <c r="F1936">
        <v>7.8</v>
      </c>
      <c r="G1936">
        <v>0</v>
      </c>
      <c r="H1936">
        <v>0</v>
      </c>
      <c r="I1936">
        <v>0</v>
      </c>
      <c r="J1936">
        <v>0</v>
      </c>
      <c r="K1936">
        <v>7.8</v>
      </c>
      <c r="L1936">
        <v>39</v>
      </c>
      <c r="M1936">
        <v>0</v>
      </c>
      <c r="N1936">
        <v>0</v>
      </c>
      <c r="O1936">
        <v>0</v>
      </c>
      <c r="P1936">
        <v>39</v>
      </c>
      <c r="Q1936">
        <v>35</v>
      </c>
      <c r="R1936" s="3">
        <v>1.1143000000000001</v>
      </c>
      <c r="S1936">
        <v>0</v>
      </c>
      <c r="T1936">
        <v>0</v>
      </c>
      <c r="U1936" t="s">
        <v>808</v>
      </c>
      <c r="V1936" t="s">
        <v>118</v>
      </c>
      <c r="W1936" s="4">
        <v>0.51041666666666663</v>
      </c>
      <c r="X1936" s="4">
        <v>0.5625</v>
      </c>
      <c r="Y1936" t="s">
        <v>229</v>
      </c>
      <c r="Z1936" t="s">
        <v>278</v>
      </c>
      <c r="AA1936">
        <v>79</v>
      </c>
      <c r="AB1936" t="s">
        <v>5613</v>
      </c>
      <c r="AC1936">
        <v>4</v>
      </c>
      <c r="AD1936">
        <v>2</v>
      </c>
      <c r="AE1936">
        <v>3</v>
      </c>
      <c r="AF1936">
        <v>9</v>
      </c>
      <c r="AG1936">
        <v>8</v>
      </c>
      <c r="AH1936">
        <v>0</v>
      </c>
      <c r="AI1936">
        <v>1</v>
      </c>
      <c r="AJ1936">
        <v>96072</v>
      </c>
      <c r="AK1936" t="s">
        <v>61</v>
      </c>
      <c r="AL1936" t="s">
        <v>61</v>
      </c>
      <c r="AM1936" t="s">
        <v>61</v>
      </c>
      <c r="AN1936" t="s">
        <v>61</v>
      </c>
      <c r="AO1936" t="s">
        <v>117</v>
      </c>
      <c r="AP1936">
        <v>1</v>
      </c>
      <c r="AQ1936" t="str">
        <f t="shared" si="123"/>
        <v>BUS</v>
      </c>
      <c r="AR1936" t="str">
        <f t="shared" si="123"/>
        <v>4150</v>
      </c>
      <c r="AS1936" t="str">
        <f t="shared" si="120"/>
        <v>Stre</v>
      </c>
      <c r="AT1936" t="str">
        <f t="shared" si="121"/>
        <v>BUS4150Stretch-Stephenson Shirley M</v>
      </c>
      <c r="AU1936" t="str">
        <f t="shared" si="122"/>
        <v>BUS4150-5</v>
      </c>
      <c r="AV1936" t="s">
        <v>3245</v>
      </c>
      <c r="AW1936" t="s">
        <v>3246</v>
      </c>
      <c r="AX1936" t="s">
        <v>115</v>
      </c>
    </row>
    <row r="1937" spans="1:50" x14ac:dyDescent="0.2">
      <c r="A1937" t="s">
        <v>746</v>
      </c>
      <c r="B1937" t="s">
        <v>795</v>
      </c>
      <c r="C1937">
        <v>4150</v>
      </c>
      <c r="D1937">
        <v>6</v>
      </c>
      <c r="E1937">
        <v>123</v>
      </c>
      <c r="F1937">
        <v>8.1999999999999993</v>
      </c>
      <c r="G1937">
        <v>0</v>
      </c>
      <c r="H1937">
        <v>0</v>
      </c>
      <c r="I1937">
        <v>0.2</v>
      </c>
      <c r="J1937">
        <v>0.4</v>
      </c>
      <c r="K1937">
        <v>8.1999999999999993</v>
      </c>
      <c r="L1937">
        <v>41</v>
      </c>
      <c r="M1937">
        <v>1</v>
      </c>
      <c r="N1937">
        <v>2</v>
      </c>
      <c r="O1937">
        <v>0</v>
      </c>
      <c r="P1937">
        <v>41</v>
      </c>
      <c r="Q1937">
        <v>35</v>
      </c>
      <c r="R1937" s="3">
        <v>1.1714</v>
      </c>
      <c r="S1937">
        <v>0</v>
      </c>
      <c r="T1937">
        <v>0</v>
      </c>
      <c r="U1937" t="s">
        <v>808</v>
      </c>
      <c r="V1937" t="s">
        <v>118</v>
      </c>
      <c r="W1937" s="4">
        <v>0.75</v>
      </c>
      <c r="X1937" s="4">
        <v>0.86458333333333337</v>
      </c>
      <c r="Y1937" t="s">
        <v>129</v>
      </c>
      <c r="Z1937">
        <v>246</v>
      </c>
      <c r="AA1937">
        <v>45</v>
      </c>
      <c r="AB1937" t="s">
        <v>5583</v>
      </c>
      <c r="AC1937">
        <v>4</v>
      </c>
      <c r="AD1937">
        <v>2</v>
      </c>
      <c r="AE1937">
        <v>3</v>
      </c>
      <c r="AF1937">
        <v>7</v>
      </c>
      <c r="AG1937">
        <v>6</v>
      </c>
      <c r="AH1937">
        <v>1</v>
      </c>
      <c r="AI1937">
        <v>0</v>
      </c>
      <c r="AJ1937">
        <v>97175</v>
      </c>
      <c r="AK1937" t="s">
        <v>61</v>
      </c>
      <c r="AL1937" t="s">
        <v>61</v>
      </c>
      <c r="AM1937" t="s">
        <v>61</v>
      </c>
      <c r="AN1937" t="s">
        <v>61</v>
      </c>
      <c r="AO1937" t="s">
        <v>61</v>
      </c>
      <c r="AP1937">
        <v>1</v>
      </c>
      <c r="AQ1937" t="str">
        <f t="shared" si="123"/>
        <v>BUS</v>
      </c>
      <c r="AR1937" t="str">
        <f t="shared" si="123"/>
        <v>4150</v>
      </c>
      <c r="AS1937" t="str">
        <f t="shared" si="120"/>
        <v>Soem</v>
      </c>
      <c r="AT1937" t="str">
        <f t="shared" si="121"/>
        <v xml:space="preserve">BUS4150Soemardi Andy </v>
      </c>
      <c r="AU1937" t="str">
        <f t="shared" si="122"/>
        <v>BUS4150-6</v>
      </c>
      <c r="AV1937" t="s">
        <v>3195</v>
      </c>
      <c r="AW1937" t="s">
        <v>3196</v>
      </c>
    </row>
    <row r="1938" spans="1:50" x14ac:dyDescent="0.2">
      <c r="A1938" t="s">
        <v>746</v>
      </c>
      <c r="B1938" t="s">
        <v>795</v>
      </c>
      <c r="C1938">
        <v>4150</v>
      </c>
      <c r="D1938" t="s">
        <v>125</v>
      </c>
      <c r="E1938">
        <v>693</v>
      </c>
      <c r="F1938">
        <v>46.2</v>
      </c>
      <c r="G1938">
        <v>0</v>
      </c>
      <c r="H1938">
        <v>0</v>
      </c>
      <c r="I1938">
        <v>0.4</v>
      </c>
      <c r="J1938">
        <v>0.6</v>
      </c>
      <c r="K1938">
        <v>46.2</v>
      </c>
      <c r="L1938">
        <v>231</v>
      </c>
      <c r="M1938">
        <v>2</v>
      </c>
      <c r="N1938">
        <v>3</v>
      </c>
      <c r="O1938">
        <v>2</v>
      </c>
      <c r="P1938">
        <v>233</v>
      </c>
      <c r="Q1938">
        <v>210</v>
      </c>
      <c r="R1938" s="3">
        <v>1.1094999999999999</v>
      </c>
      <c r="S1938">
        <v>0</v>
      </c>
      <c r="T1938">
        <v>6</v>
      </c>
      <c r="AQ1938" t="str">
        <f t="shared" si="123"/>
        <v>BUS</v>
      </c>
      <c r="AR1938" t="str">
        <f t="shared" si="123"/>
        <v>4150</v>
      </c>
      <c r="AS1938" t="str">
        <f t="shared" si="120"/>
        <v/>
      </c>
      <c r="AT1938" t="str">
        <f t="shared" si="121"/>
        <v>BUS4150</v>
      </c>
      <c r="AU1938" t="str">
        <f t="shared" si="122"/>
        <v>BUS4150-***** CRSE TOTAL</v>
      </c>
    </row>
    <row r="1939" spans="1:50" x14ac:dyDescent="0.2">
      <c r="A1939" t="s">
        <v>746</v>
      </c>
      <c r="B1939" t="s">
        <v>795</v>
      </c>
      <c r="C1939">
        <v>4970</v>
      </c>
      <c r="D1939">
        <v>1</v>
      </c>
      <c r="E1939">
        <v>96</v>
      </c>
      <c r="F1939">
        <v>6.4</v>
      </c>
      <c r="G1939">
        <v>0</v>
      </c>
      <c r="H1939">
        <v>0</v>
      </c>
      <c r="I1939">
        <v>0</v>
      </c>
      <c r="J1939">
        <v>0</v>
      </c>
      <c r="K1939">
        <v>6.4</v>
      </c>
      <c r="L1939">
        <v>32</v>
      </c>
      <c r="M1939">
        <v>0</v>
      </c>
      <c r="N1939">
        <v>0</v>
      </c>
      <c r="O1939">
        <v>1</v>
      </c>
      <c r="P1939">
        <v>33</v>
      </c>
      <c r="Q1939">
        <v>30</v>
      </c>
      <c r="R1939" s="3">
        <v>1.0667</v>
      </c>
      <c r="S1939">
        <v>0</v>
      </c>
      <c r="T1939">
        <v>3</v>
      </c>
      <c r="U1939" t="s">
        <v>809</v>
      </c>
      <c r="V1939" t="s">
        <v>115</v>
      </c>
      <c r="W1939" s="4">
        <v>0.75</v>
      </c>
      <c r="X1939" s="4">
        <v>0.86458333333333337</v>
      </c>
      <c r="Y1939" t="s">
        <v>229</v>
      </c>
      <c r="Z1939" t="s">
        <v>231</v>
      </c>
      <c r="AA1939">
        <v>33</v>
      </c>
      <c r="AB1939" t="s">
        <v>5615</v>
      </c>
      <c r="AC1939">
        <v>3</v>
      </c>
      <c r="AD1939">
        <v>2</v>
      </c>
      <c r="AE1939">
        <v>3</v>
      </c>
      <c r="AF1939">
        <v>5</v>
      </c>
      <c r="AG1939">
        <v>5</v>
      </c>
      <c r="AH1939">
        <v>0</v>
      </c>
      <c r="AI1939">
        <v>0</v>
      </c>
      <c r="AJ1939">
        <v>93084</v>
      </c>
      <c r="AK1939" t="s">
        <v>61</v>
      </c>
      <c r="AL1939" t="s">
        <v>61</v>
      </c>
      <c r="AM1939" t="s">
        <v>61</v>
      </c>
      <c r="AN1939" t="s">
        <v>61</v>
      </c>
      <c r="AO1939" t="s">
        <v>61</v>
      </c>
      <c r="AP1939">
        <v>1</v>
      </c>
      <c r="AQ1939" t="str">
        <f t="shared" si="123"/>
        <v>BUS</v>
      </c>
      <c r="AR1939" t="str">
        <f t="shared" si="123"/>
        <v>4970</v>
      </c>
      <c r="AS1939" t="str">
        <f t="shared" si="120"/>
        <v>Nish</v>
      </c>
      <c r="AT1939" t="str">
        <f t="shared" si="121"/>
        <v>BUS4970Nishizaki Santor Sean</v>
      </c>
      <c r="AU1939" t="str">
        <f t="shared" si="122"/>
        <v>BUS4970-1</v>
      </c>
      <c r="AV1939" t="s">
        <v>3248</v>
      </c>
      <c r="AW1939" t="s">
        <v>3249</v>
      </c>
      <c r="AX1939" t="s">
        <v>2407</v>
      </c>
    </row>
    <row r="1940" spans="1:50" x14ac:dyDescent="0.2">
      <c r="A1940" t="s">
        <v>746</v>
      </c>
      <c r="B1940" t="s">
        <v>795</v>
      </c>
      <c r="C1940">
        <v>4970</v>
      </c>
      <c r="D1940">
        <v>2</v>
      </c>
      <c r="E1940">
        <v>96</v>
      </c>
      <c r="F1940">
        <v>6.4</v>
      </c>
      <c r="G1940">
        <v>0</v>
      </c>
      <c r="H1940">
        <v>0</v>
      </c>
      <c r="I1940">
        <v>0</v>
      </c>
      <c r="J1940">
        <v>1.2</v>
      </c>
      <c r="K1940">
        <v>6.4</v>
      </c>
      <c r="L1940">
        <v>32</v>
      </c>
      <c r="M1940">
        <v>0</v>
      </c>
      <c r="N1940">
        <v>6</v>
      </c>
      <c r="O1940">
        <v>0</v>
      </c>
      <c r="P1940">
        <v>32</v>
      </c>
      <c r="Q1940">
        <v>30</v>
      </c>
      <c r="R1940" s="3">
        <v>1.0667</v>
      </c>
      <c r="S1940">
        <v>0</v>
      </c>
      <c r="T1940">
        <v>0</v>
      </c>
      <c r="U1940" t="s">
        <v>809</v>
      </c>
      <c r="V1940" t="s">
        <v>115</v>
      </c>
      <c r="W1940" s="4">
        <v>0.75</v>
      </c>
      <c r="X1940" s="4">
        <v>0.86458333333333337</v>
      </c>
      <c r="Y1940" t="s">
        <v>229</v>
      </c>
      <c r="Z1940" t="s">
        <v>269</v>
      </c>
      <c r="AA1940">
        <v>75</v>
      </c>
      <c r="AB1940" t="s">
        <v>5616</v>
      </c>
      <c r="AC1940">
        <v>3</v>
      </c>
      <c r="AD1940">
        <v>2</v>
      </c>
      <c r="AE1940">
        <v>3</v>
      </c>
      <c r="AF1940">
        <v>4</v>
      </c>
      <c r="AG1940">
        <v>3</v>
      </c>
      <c r="AH1940">
        <v>1</v>
      </c>
      <c r="AI1940">
        <v>0</v>
      </c>
      <c r="AJ1940">
        <v>93085</v>
      </c>
      <c r="AK1940" t="s">
        <v>61</v>
      </c>
      <c r="AL1940" t="s">
        <v>61</v>
      </c>
      <c r="AM1940" t="s">
        <v>61</v>
      </c>
      <c r="AN1940" t="s">
        <v>61</v>
      </c>
      <c r="AO1940" t="s">
        <v>61</v>
      </c>
      <c r="AP1940">
        <v>1</v>
      </c>
      <c r="AQ1940" t="str">
        <f t="shared" si="123"/>
        <v>BUS</v>
      </c>
      <c r="AR1940" t="str">
        <f t="shared" si="123"/>
        <v>4970</v>
      </c>
      <c r="AS1940" t="str">
        <f t="shared" si="120"/>
        <v xml:space="preserve">Loo </v>
      </c>
      <c r="AT1940" t="str">
        <f t="shared" si="121"/>
        <v>BUS4970Loo Ching H</v>
      </c>
      <c r="AU1940" t="str">
        <f t="shared" si="122"/>
        <v>BUS4970-2</v>
      </c>
      <c r="AV1940" t="s">
        <v>3250</v>
      </c>
      <c r="AW1940" t="s">
        <v>3251</v>
      </c>
      <c r="AX1940" t="s">
        <v>117</v>
      </c>
    </row>
    <row r="1941" spans="1:50" x14ac:dyDescent="0.2">
      <c r="A1941" t="s">
        <v>746</v>
      </c>
      <c r="B1941" t="s">
        <v>795</v>
      </c>
      <c r="C1941">
        <v>4970</v>
      </c>
      <c r="D1941">
        <v>3</v>
      </c>
      <c r="E1941">
        <v>96</v>
      </c>
      <c r="F1941">
        <v>6.4</v>
      </c>
      <c r="G1941">
        <v>0</v>
      </c>
      <c r="H1941">
        <v>0</v>
      </c>
      <c r="I1941">
        <v>0.2</v>
      </c>
      <c r="J1941">
        <v>0.4</v>
      </c>
      <c r="K1941">
        <v>6.4</v>
      </c>
      <c r="L1941">
        <v>32</v>
      </c>
      <c r="M1941">
        <v>1</v>
      </c>
      <c r="N1941">
        <v>2</v>
      </c>
      <c r="O1941">
        <v>1</v>
      </c>
      <c r="P1941">
        <v>33</v>
      </c>
      <c r="Q1941">
        <v>30</v>
      </c>
      <c r="R1941" s="3">
        <v>1.0667</v>
      </c>
      <c r="S1941">
        <v>0</v>
      </c>
      <c r="T1941">
        <v>3</v>
      </c>
      <c r="U1941" t="s">
        <v>809</v>
      </c>
      <c r="V1941" t="s">
        <v>120</v>
      </c>
      <c r="W1941" s="4">
        <v>0.75</v>
      </c>
      <c r="X1941" s="4">
        <v>0.86458333333333337</v>
      </c>
      <c r="Y1941" t="s">
        <v>229</v>
      </c>
      <c r="Z1941" t="s">
        <v>761</v>
      </c>
      <c r="AA1941">
        <v>60</v>
      </c>
      <c r="AB1941" t="s">
        <v>5617</v>
      </c>
      <c r="AC1941">
        <v>3</v>
      </c>
      <c r="AD1941">
        <v>2</v>
      </c>
      <c r="AE1941">
        <v>3</v>
      </c>
      <c r="AF1941">
        <v>5</v>
      </c>
      <c r="AG1941">
        <v>5</v>
      </c>
      <c r="AH1941">
        <v>0</v>
      </c>
      <c r="AI1941">
        <v>0</v>
      </c>
      <c r="AJ1941">
        <v>93086</v>
      </c>
      <c r="AK1941" t="s">
        <v>61</v>
      </c>
      <c r="AL1941" t="s">
        <v>61</v>
      </c>
      <c r="AM1941" t="s">
        <v>61</v>
      </c>
      <c r="AN1941" t="s">
        <v>61</v>
      </c>
      <c r="AO1941" t="s">
        <v>61</v>
      </c>
      <c r="AP1941">
        <v>1</v>
      </c>
      <c r="AQ1941" t="str">
        <f t="shared" si="123"/>
        <v>BUS</v>
      </c>
      <c r="AR1941" t="str">
        <f t="shared" si="123"/>
        <v>4970</v>
      </c>
      <c r="AS1941" t="str">
        <f t="shared" si="120"/>
        <v xml:space="preserve">Lai </v>
      </c>
      <c r="AT1941" t="str">
        <f t="shared" si="121"/>
        <v>BUS4970Lai Kon Sun</v>
      </c>
      <c r="AU1941" t="str">
        <f t="shared" si="122"/>
        <v>BUS4970-3</v>
      </c>
      <c r="AV1941" t="s">
        <v>3252</v>
      </c>
      <c r="AW1941" t="s">
        <v>3253</v>
      </c>
      <c r="AX1941" t="s">
        <v>3171</v>
      </c>
    </row>
    <row r="1942" spans="1:50" x14ac:dyDescent="0.2">
      <c r="A1942" t="s">
        <v>746</v>
      </c>
      <c r="B1942" t="s">
        <v>795</v>
      </c>
      <c r="C1942">
        <v>4970</v>
      </c>
      <c r="D1942">
        <v>4</v>
      </c>
      <c r="E1942">
        <v>90</v>
      </c>
      <c r="F1942">
        <v>6</v>
      </c>
      <c r="G1942">
        <v>0</v>
      </c>
      <c r="H1942">
        <v>0</v>
      </c>
      <c r="I1942">
        <v>0</v>
      </c>
      <c r="J1942">
        <v>0.4</v>
      </c>
      <c r="K1942">
        <v>6</v>
      </c>
      <c r="L1942">
        <v>30</v>
      </c>
      <c r="M1942">
        <v>0</v>
      </c>
      <c r="N1942">
        <v>2</v>
      </c>
      <c r="O1942">
        <v>0</v>
      </c>
      <c r="P1942">
        <v>30</v>
      </c>
      <c r="Q1942">
        <v>30</v>
      </c>
      <c r="R1942" s="3">
        <v>1</v>
      </c>
      <c r="S1942">
        <v>0</v>
      </c>
      <c r="T1942">
        <v>0</v>
      </c>
      <c r="U1942" t="s">
        <v>809</v>
      </c>
      <c r="V1942" t="s">
        <v>120</v>
      </c>
      <c r="W1942" s="4">
        <v>0.75</v>
      </c>
      <c r="X1942" s="4">
        <v>0.86458333333333337</v>
      </c>
      <c r="Y1942" t="s">
        <v>229</v>
      </c>
      <c r="Z1942" t="s">
        <v>371</v>
      </c>
      <c r="AA1942">
        <v>34</v>
      </c>
      <c r="AB1942" t="s">
        <v>5616</v>
      </c>
      <c r="AC1942">
        <v>3</v>
      </c>
      <c r="AD1942">
        <v>2</v>
      </c>
      <c r="AE1942">
        <v>3</v>
      </c>
      <c r="AF1942">
        <v>3</v>
      </c>
      <c r="AG1942">
        <v>2</v>
      </c>
      <c r="AH1942">
        <v>0</v>
      </c>
      <c r="AI1942">
        <v>1</v>
      </c>
      <c r="AJ1942">
        <v>93087</v>
      </c>
      <c r="AK1942" t="s">
        <v>61</v>
      </c>
      <c r="AL1942" t="s">
        <v>61</v>
      </c>
      <c r="AM1942" t="s">
        <v>61</v>
      </c>
      <c r="AN1942" t="s">
        <v>61</v>
      </c>
      <c r="AO1942" t="s">
        <v>61</v>
      </c>
      <c r="AP1942">
        <v>1</v>
      </c>
      <c r="AQ1942" t="str">
        <f t="shared" si="123"/>
        <v>BUS</v>
      </c>
      <c r="AR1942" t="str">
        <f t="shared" si="123"/>
        <v>4970</v>
      </c>
      <c r="AS1942" t="str">
        <f t="shared" si="120"/>
        <v xml:space="preserve">Loo </v>
      </c>
      <c r="AT1942" t="str">
        <f t="shared" si="121"/>
        <v>BUS4970Loo Ching H</v>
      </c>
      <c r="AU1942" t="str">
        <f t="shared" si="122"/>
        <v>BUS4970-4</v>
      </c>
      <c r="AV1942" t="s">
        <v>3250</v>
      </c>
      <c r="AW1942" t="s">
        <v>3251</v>
      </c>
      <c r="AX1942" t="s">
        <v>117</v>
      </c>
    </row>
    <row r="1943" spans="1:50" x14ac:dyDescent="0.2">
      <c r="A1943" t="s">
        <v>746</v>
      </c>
      <c r="B1943" t="s">
        <v>795</v>
      </c>
      <c r="C1943">
        <v>4970</v>
      </c>
      <c r="D1943">
        <v>5</v>
      </c>
      <c r="E1943">
        <v>90</v>
      </c>
      <c r="F1943">
        <v>6</v>
      </c>
      <c r="G1943">
        <v>0</v>
      </c>
      <c r="H1943">
        <v>0</v>
      </c>
      <c r="I1943">
        <v>0.2</v>
      </c>
      <c r="J1943">
        <v>0.4</v>
      </c>
      <c r="K1943">
        <v>6</v>
      </c>
      <c r="L1943">
        <v>30</v>
      </c>
      <c r="M1943">
        <v>1</v>
      </c>
      <c r="N1943">
        <v>2</v>
      </c>
      <c r="O1943">
        <v>0</v>
      </c>
      <c r="P1943">
        <v>30</v>
      </c>
      <c r="Q1943">
        <v>30</v>
      </c>
      <c r="R1943" s="3">
        <v>1</v>
      </c>
      <c r="S1943">
        <v>0</v>
      </c>
      <c r="T1943">
        <v>0</v>
      </c>
      <c r="U1943" t="s">
        <v>809</v>
      </c>
      <c r="V1943" t="s">
        <v>118</v>
      </c>
      <c r="W1943" s="4">
        <v>0.75</v>
      </c>
      <c r="X1943" s="4">
        <v>0.86458333333333337</v>
      </c>
      <c r="Y1943" t="s">
        <v>229</v>
      </c>
      <c r="Z1943" t="s">
        <v>384</v>
      </c>
      <c r="AA1943">
        <v>30</v>
      </c>
      <c r="AB1943" t="s">
        <v>5618</v>
      </c>
      <c r="AC1943">
        <v>3</v>
      </c>
      <c r="AD1943">
        <v>2</v>
      </c>
      <c r="AE1943">
        <v>3</v>
      </c>
      <c r="AF1943">
        <v>2</v>
      </c>
      <c r="AG1943">
        <v>2</v>
      </c>
      <c r="AH1943">
        <v>0</v>
      </c>
      <c r="AI1943">
        <v>0</v>
      </c>
      <c r="AJ1943">
        <v>93088</v>
      </c>
      <c r="AK1943" t="s">
        <v>61</v>
      </c>
      <c r="AL1943" t="s">
        <v>61</v>
      </c>
      <c r="AM1943" t="s">
        <v>61</v>
      </c>
      <c r="AN1943" t="s">
        <v>61</v>
      </c>
      <c r="AO1943" t="s">
        <v>61</v>
      </c>
      <c r="AP1943">
        <v>1</v>
      </c>
      <c r="AQ1943" t="str">
        <f t="shared" si="123"/>
        <v>BUS</v>
      </c>
      <c r="AR1943" t="str">
        <f t="shared" si="123"/>
        <v>4970</v>
      </c>
      <c r="AS1943" t="str">
        <f t="shared" si="120"/>
        <v>Kwon</v>
      </c>
      <c r="AT1943" t="str">
        <f t="shared" si="121"/>
        <v>BUS4970Kwong Kwok K</v>
      </c>
      <c r="AU1943" t="str">
        <f t="shared" si="122"/>
        <v>BUS4970-5</v>
      </c>
      <c r="AV1943" t="s">
        <v>3254</v>
      </c>
      <c r="AW1943" t="s">
        <v>3255</v>
      </c>
      <c r="AX1943" t="s">
        <v>2586</v>
      </c>
    </row>
    <row r="1944" spans="1:50" x14ac:dyDescent="0.2">
      <c r="A1944" t="s">
        <v>746</v>
      </c>
      <c r="B1944" t="s">
        <v>795</v>
      </c>
      <c r="C1944">
        <v>4970</v>
      </c>
      <c r="D1944">
        <v>6</v>
      </c>
      <c r="E1944">
        <v>87</v>
      </c>
      <c r="F1944">
        <v>5.8</v>
      </c>
      <c r="G1944">
        <v>0</v>
      </c>
      <c r="H1944">
        <v>0</v>
      </c>
      <c r="I1944">
        <v>0</v>
      </c>
      <c r="J1944">
        <v>0</v>
      </c>
      <c r="K1944">
        <v>5.8</v>
      </c>
      <c r="L1944">
        <v>29</v>
      </c>
      <c r="M1944">
        <v>0</v>
      </c>
      <c r="N1944">
        <v>0</v>
      </c>
      <c r="O1944">
        <v>0</v>
      </c>
      <c r="P1944">
        <v>29</v>
      </c>
      <c r="Q1944">
        <v>30</v>
      </c>
      <c r="R1944" s="3">
        <v>0.9667</v>
      </c>
      <c r="S1944">
        <v>0</v>
      </c>
      <c r="T1944">
        <v>0</v>
      </c>
      <c r="U1944" t="s">
        <v>809</v>
      </c>
      <c r="V1944" t="s">
        <v>118</v>
      </c>
      <c r="W1944" s="4">
        <v>0.75</v>
      </c>
      <c r="X1944" s="4">
        <v>0.86458333333333337</v>
      </c>
      <c r="Y1944" t="s">
        <v>229</v>
      </c>
      <c r="Z1944" t="s">
        <v>241</v>
      </c>
      <c r="AA1944">
        <v>31</v>
      </c>
      <c r="AB1944" t="s">
        <v>5584</v>
      </c>
      <c r="AC1944">
        <v>3</v>
      </c>
      <c r="AD1944">
        <v>2</v>
      </c>
      <c r="AE1944">
        <v>3</v>
      </c>
      <c r="AF1944">
        <v>2</v>
      </c>
      <c r="AG1944">
        <v>2</v>
      </c>
      <c r="AH1944">
        <v>0</v>
      </c>
      <c r="AI1944">
        <v>0</v>
      </c>
      <c r="AJ1944">
        <v>93089</v>
      </c>
      <c r="AK1944" t="s">
        <v>61</v>
      </c>
      <c r="AL1944" t="s">
        <v>61</v>
      </c>
      <c r="AM1944" t="s">
        <v>61</v>
      </c>
      <c r="AN1944" t="s">
        <v>61</v>
      </c>
      <c r="AO1944" t="s">
        <v>61</v>
      </c>
      <c r="AP1944">
        <v>1</v>
      </c>
      <c r="AQ1944" t="str">
        <f t="shared" si="123"/>
        <v>BUS</v>
      </c>
      <c r="AR1944" t="str">
        <f t="shared" si="123"/>
        <v>4970</v>
      </c>
      <c r="AS1944" t="str">
        <f t="shared" si="120"/>
        <v>Kunk</v>
      </c>
      <c r="AT1944" t="str">
        <f t="shared" si="121"/>
        <v>BUS4970Kunkel James Gregory</v>
      </c>
      <c r="AU1944" t="str">
        <f t="shared" si="122"/>
        <v>BUS4970-6</v>
      </c>
      <c r="AV1944" t="s">
        <v>3197</v>
      </c>
      <c r="AW1944" t="s">
        <v>2479</v>
      </c>
      <c r="AX1944" t="s">
        <v>2966</v>
      </c>
    </row>
    <row r="1945" spans="1:50" x14ac:dyDescent="0.2">
      <c r="A1945" t="s">
        <v>746</v>
      </c>
      <c r="B1945" t="s">
        <v>795</v>
      </c>
      <c r="C1945">
        <v>4970</v>
      </c>
      <c r="D1945">
        <v>7</v>
      </c>
      <c r="E1945">
        <v>96</v>
      </c>
      <c r="F1945">
        <v>6.4</v>
      </c>
      <c r="G1945">
        <v>0</v>
      </c>
      <c r="H1945">
        <v>0</v>
      </c>
      <c r="I1945">
        <v>0.4</v>
      </c>
      <c r="J1945">
        <v>0.2</v>
      </c>
      <c r="K1945">
        <v>6.4</v>
      </c>
      <c r="L1945">
        <v>32</v>
      </c>
      <c r="M1945">
        <v>2</v>
      </c>
      <c r="N1945">
        <v>1</v>
      </c>
      <c r="O1945">
        <v>0</v>
      </c>
      <c r="P1945">
        <v>32</v>
      </c>
      <c r="Q1945">
        <v>30</v>
      </c>
      <c r="R1945" s="3">
        <v>1.0667</v>
      </c>
      <c r="S1945">
        <v>0</v>
      </c>
      <c r="T1945">
        <v>0</v>
      </c>
      <c r="U1945" t="s">
        <v>809</v>
      </c>
      <c r="V1945" t="s">
        <v>121</v>
      </c>
      <c r="W1945" s="4">
        <v>0.75</v>
      </c>
      <c r="X1945" s="4">
        <v>0.86458333333333337</v>
      </c>
      <c r="Y1945" t="s">
        <v>229</v>
      </c>
      <c r="Z1945" t="s">
        <v>245</v>
      </c>
      <c r="AA1945">
        <v>55</v>
      </c>
      <c r="AB1945" t="s">
        <v>5614</v>
      </c>
      <c r="AC1945">
        <v>3</v>
      </c>
      <c r="AD1945">
        <v>2</v>
      </c>
      <c r="AE1945">
        <v>3</v>
      </c>
      <c r="AF1945">
        <v>5</v>
      </c>
      <c r="AG1945">
        <v>4</v>
      </c>
      <c r="AH1945">
        <v>0</v>
      </c>
      <c r="AI1945">
        <v>1</v>
      </c>
      <c r="AJ1945">
        <v>93090</v>
      </c>
      <c r="AK1945" t="s">
        <v>61</v>
      </c>
      <c r="AL1945" t="s">
        <v>61</v>
      </c>
      <c r="AM1945" t="s">
        <v>61</v>
      </c>
      <c r="AN1945" t="s">
        <v>61</v>
      </c>
      <c r="AO1945" t="s">
        <v>61</v>
      </c>
      <c r="AP1945">
        <v>1</v>
      </c>
      <c r="AQ1945" t="str">
        <f t="shared" si="123"/>
        <v>BUS</v>
      </c>
      <c r="AR1945" t="str">
        <f t="shared" si="123"/>
        <v>4970</v>
      </c>
      <c r="AS1945" t="str">
        <f t="shared" si="120"/>
        <v>Whit</v>
      </c>
      <c r="AT1945" t="str">
        <f t="shared" si="121"/>
        <v>BUS4970Whitcomb Laura L</v>
      </c>
      <c r="AU1945" t="str">
        <f t="shared" si="122"/>
        <v>BUS4970-7</v>
      </c>
      <c r="AV1945" t="s">
        <v>3247</v>
      </c>
      <c r="AW1945" t="s">
        <v>2548</v>
      </c>
      <c r="AX1945" t="s">
        <v>2483</v>
      </c>
    </row>
    <row r="1946" spans="1:50" x14ac:dyDescent="0.2">
      <c r="A1946" t="s">
        <v>746</v>
      </c>
      <c r="B1946" t="s">
        <v>795</v>
      </c>
      <c r="C1946">
        <v>4970</v>
      </c>
      <c r="D1946">
        <v>8</v>
      </c>
      <c r="E1946">
        <v>90</v>
      </c>
      <c r="F1946">
        <v>6</v>
      </c>
      <c r="G1946">
        <v>0</v>
      </c>
      <c r="H1946">
        <v>0</v>
      </c>
      <c r="I1946">
        <v>0</v>
      </c>
      <c r="J1946">
        <v>0.2</v>
      </c>
      <c r="K1946">
        <v>6</v>
      </c>
      <c r="L1946">
        <v>30</v>
      </c>
      <c r="M1946">
        <v>0</v>
      </c>
      <c r="N1946">
        <v>1</v>
      </c>
      <c r="O1946">
        <v>0</v>
      </c>
      <c r="P1946">
        <v>30</v>
      </c>
      <c r="Q1946">
        <v>30</v>
      </c>
      <c r="R1946" s="3">
        <v>1</v>
      </c>
      <c r="S1946">
        <v>0</v>
      </c>
      <c r="T1946">
        <v>0</v>
      </c>
      <c r="U1946" t="s">
        <v>809</v>
      </c>
      <c r="V1946" t="s">
        <v>121</v>
      </c>
      <c r="W1946" s="4">
        <v>0.75</v>
      </c>
      <c r="X1946" s="4">
        <v>0.86458333333333337</v>
      </c>
      <c r="Y1946" t="s">
        <v>229</v>
      </c>
      <c r="Z1946" t="s">
        <v>376</v>
      </c>
      <c r="AA1946">
        <v>33</v>
      </c>
      <c r="AB1946" t="s">
        <v>5619</v>
      </c>
      <c r="AC1946">
        <v>3</v>
      </c>
      <c r="AD1946">
        <v>2</v>
      </c>
      <c r="AE1946">
        <v>3</v>
      </c>
      <c r="AF1946">
        <v>3</v>
      </c>
      <c r="AG1946">
        <v>3</v>
      </c>
      <c r="AH1946">
        <v>0</v>
      </c>
      <c r="AI1946">
        <v>0</v>
      </c>
      <c r="AJ1946">
        <v>93091</v>
      </c>
      <c r="AK1946" t="s">
        <v>61</v>
      </c>
      <c r="AL1946" t="s">
        <v>61</v>
      </c>
      <c r="AM1946" t="s">
        <v>61</v>
      </c>
      <c r="AN1946" t="s">
        <v>61</v>
      </c>
      <c r="AO1946" t="s">
        <v>61</v>
      </c>
      <c r="AP1946">
        <v>1</v>
      </c>
      <c r="AQ1946" t="str">
        <f t="shared" si="123"/>
        <v>BUS</v>
      </c>
      <c r="AR1946" t="str">
        <f t="shared" si="123"/>
        <v>4970</v>
      </c>
      <c r="AS1946" t="str">
        <f t="shared" si="120"/>
        <v>Amir</v>
      </c>
      <c r="AT1946" t="str">
        <f t="shared" si="121"/>
        <v xml:space="preserve">BUS4970Amirkhany Arash </v>
      </c>
      <c r="AU1946" t="str">
        <f t="shared" si="122"/>
        <v>BUS4970-8</v>
      </c>
      <c r="AV1946" t="s">
        <v>3256</v>
      </c>
      <c r="AW1946" t="s">
        <v>3257</v>
      </c>
    </row>
    <row r="1947" spans="1:50" x14ac:dyDescent="0.2">
      <c r="A1947" t="s">
        <v>746</v>
      </c>
      <c r="B1947" t="s">
        <v>795</v>
      </c>
      <c r="C1947">
        <v>4970</v>
      </c>
      <c r="D1947">
        <v>9</v>
      </c>
      <c r="E1947">
        <v>108</v>
      </c>
      <c r="F1947">
        <v>7.2</v>
      </c>
      <c r="G1947">
        <v>0</v>
      </c>
      <c r="H1947">
        <v>0</v>
      </c>
      <c r="I1947">
        <v>0.2</v>
      </c>
      <c r="J1947">
        <v>0</v>
      </c>
      <c r="K1947">
        <v>7.2</v>
      </c>
      <c r="L1947">
        <v>36</v>
      </c>
      <c r="M1947">
        <v>1</v>
      </c>
      <c r="N1947">
        <v>0</v>
      </c>
      <c r="O1947">
        <v>0</v>
      </c>
      <c r="P1947">
        <v>36</v>
      </c>
      <c r="Q1947">
        <v>30</v>
      </c>
      <c r="R1947" s="3">
        <v>1.2</v>
      </c>
      <c r="S1947">
        <v>0</v>
      </c>
      <c r="T1947">
        <v>0</v>
      </c>
      <c r="U1947" t="s">
        <v>809</v>
      </c>
      <c r="V1947" t="s">
        <v>111</v>
      </c>
      <c r="W1947" s="4">
        <v>0.4513888888888889</v>
      </c>
      <c r="X1947" s="4">
        <v>0.50347222222222221</v>
      </c>
      <c r="Y1947" t="s">
        <v>229</v>
      </c>
      <c r="Z1947" t="s">
        <v>231</v>
      </c>
      <c r="AA1947">
        <v>33</v>
      </c>
      <c r="AB1947" t="s">
        <v>5620</v>
      </c>
      <c r="AC1947">
        <v>3</v>
      </c>
      <c r="AD1947">
        <v>2</v>
      </c>
      <c r="AE1947">
        <v>3</v>
      </c>
      <c r="AF1947">
        <v>8</v>
      </c>
      <c r="AG1947">
        <v>7</v>
      </c>
      <c r="AH1947">
        <v>0</v>
      </c>
      <c r="AI1947">
        <v>1</v>
      </c>
      <c r="AJ1947">
        <v>93684</v>
      </c>
      <c r="AK1947" t="s">
        <v>61</v>
      </c>
      <c r="AL1947" t="s">
        <v>61</v>
      </c>
      <c r="AM1947" t="s">
        <v>61</v>
      </c>
      <c r="AN1947" t="s">
        <v>61</v>
      </c>
      <c r="AO1947" t="s">
        <v>61</v>
      </c>
      <c r="AP1947">
        <v>1</v>
      </c>
      <c r="AQ1947" t="str">
        <f t="shared" si="123"/>
        <v>BUS</v>
      </c>
      <c r="AR1947" t="str">
        <f t="shared" si="123"/>
        <v>4970</v>
      </c>
      <c r="AS1947" t="str">
        <f t="shared" si="120"/>
        <v>Verc</v>
      </c>
      <c r="AT1947" t="str">
        <f t="shared" si="121"/>
        <v>BUS4970Vercillo Anthony Michael</v>
      </c>
      <c r="AU1947" t="str">
        <f t="shared" si="122"/>
        <v>BUS4970-9</v>
      </c>
      <c r="AV1947" t="s">
        <v>3258</v>
      </c>
      <c r="AW1947" t="s">
        <v>2433</v>
      </c>
      <c r="AX1947" t="s">
        <v>2446</v>
      </c>
    </row>
    <row r="1948" spans="1:50" x14ac:dyDescent="0.2">
      <c r="A1948" t="s">
        <v>746</v>
      </c>
      <c r="B1948" t="s">
        <v>795</v>
      </c>
      <c r="C1948">
        <v>4970</v>
      </c>
      <c r="D1948">
        <v>10</v>
      </c>
      <c r="E1948">
        <v>96</v>
      </c>
      <c r="F1948">
        <v>6.4</v>
      </c>
      <c r="G1948">
        <v>0</v>
      </c>
      <c r="H1948">
        <v>0</v>
      </c>
      <c r="I1948">
        <v>0</v>
      </c>
      <c r="J1948">
        <v>0</v>
      </c>
      <c r="K1948">
        <v>6.4</v>
      </c>
      <c r="L1948">
        <v>32</v>
      </c>
      <c r="M1948">
        <v>0</v>
      </c>
      <c r="N1948">
        <v>0</v>
      </c>
      <c r="O1948">
        <v>0</v>
      </c>
      <c r="P1948">
        <v>32</v>
      </c>
      <c r="Q1948">
        <v>30</v>
      </c>
      <c r="R1948" s="3">
        <v>1.0667</v>
      </c>
      <c r="S1948">
        <v>0</v>
      </c>
      <c r="T1948">
        <v>0</v>
      </c>
      <c r="U1948" t="s">
        <v>809</v>
      </c>
      <c r="V1948" t="s">
        <v>111</v>
      </c>
      <c r="W1948" s="4">
        <v>0.4513888888888889</v>
      </c>
      <c r="X1948" s="4">
        <v>0.50347222222222221</v>
      </c>
      <c r="Y1948" t="s">
        <v>229</v>
      </c>
      <c r="Z1948" t="s">
        <v>278</v>
      </c>
      <c r="AA1948">
        <v>79</v>
      </c>
      <c r="AB1948" t="s">
        <v>5621</v>
      </c>
      <c r="AC1948">
        <v>3</v>
      </c>
      <c r="AD1948">
        <v>2</v>
      </c>
      <c r="AE1948">
        <v>3</v>
      </c>
      <c r="AF1948">
        <v>8</v>
      </c>
      <c r="AG1948">
        <v>8</v>
      </c>
      <c r="AH1948">
        <v>0</v>
      </c>
      <c r="AI1948">
        <v>0</v>
      </c>
      <c r="AJ1948">
        <v>96607</v>
      </c>
      <c r="AK1948" t="s">
        <v>61</v>
      </c>
      <c r="AL1948" t="s">
        <v>61</v>
      </c>
      <c r="AM1948" t="s">
        <v>61</v>
      </c>
      <c r="AN1948" t="s">
        <v>61</v>
      </c>
      <c r="AO1948" t="s">
        <v>61</v>
      </c>
      <c r="AP1948">
        <v>1</v>
      </c>
      <c r="AQ1948" t="str">
        <f t="shared" si="123"/>
        <v>BUS</v>
      </c>
      <c r="AR1948" t="str">
        <f t="shared" si="123"/>
        <v>4970</v>
      </c>
      <c r="AS1948" t="str">
        <f t="shared" si="120"/>
        <v>Murr</v>
      </c>
      <c r="AT1948" t="str">
        <f t="shared" si="121"/>
        <v>BUS4970Murray Paul Wesley</v>
      </c>
      <c r="AU1948" t="str">
        <f t="shared" si="122"/>
        <v>BUS4970-10</v>
      </c>
      <c r="AV1948" t="s">
        <v>3259</v>
      </c>
      <c r="AW1948" t="s">
        <v>2477</v>
      </c>
      <c r="AX1948" t="s">
        <v>3260</v>
      </c>
    </row>
    <row r="1949" spans="1:50" x14ac:dyDescent="0.2">
      <c r="A1949" t="s">
        <v>746</v>
      </c>
      <c r="B1949" t="s">
        <v>795</v>
      </c>
      <c r="C1949">
        <v>4970</v>
      </c>
      <c r="D1949" t="s">
        <v>125</v>
      </c>
      <c r="E1949">
        <v>945</v>
      </c>
      <c r="F1949">
        <v>63</v>
      </c>
      <c r="G1949">
        <v>0</v>
      </c>
      <c r="H1949">
        <v>0</v>
      </c>
      <c r="I1949">
        <v>1</v>
      </c>
      <c r="J1949">
        <v>2.8</v>
      </c>
      <c r="K1949">
        <v>63</v>
      </c>
      <c r="L1949">
        <v>315</v>
      </c>
      <c r="M1949">
        <v>5</v>
      </c>
      <c r="N1949">
        <v>14</v>
      </c>
      <c r="O1949">
        <v>2</v>
      </c>
      <c r="P1949">
        <v>317</v>
      </c>
      <c r="Q1949">
        <v>300</v>
      </c>
      <c r="R1949" s="3">
        <v>1.0567</v>
      </c>
      <c r="S1949">
        <v>0</v>
      </c>
      <c r="T1949">
        <v>6</v>
      </c>
      <c r="AQ1949" t="str">
        <f t="shared" si="123"/>
        <v>BUS</v>
      </c>
      <c r="AR1949" t="str">
        <f t="shared" si="123"/>
        <v>4970</v>
      </c>
      <c r="AS1949" t="str">
        <f t="shared" si="120"/>
        <v/>
      </c>
      <c r="AT1949" t="str">
        <f t="shared" si="121"/>
        <v>BUS4970</v>
      </c>
      <c r="AU1949" t="str">
        <f t="shared" si="122"/>
        <v>BUS4970-***** CRSE TOTAL</v>
      </c>
    </row>
    <row r="1950" spans="1:50" x14ac:dyDescent="0.2">
      <c r="A1950" t="s">
        <v>746</v>
      </c>
      <c r="B1950" t="s">
        <v>795</v>
      </c>
      <c r="C1950">
        <v>4990</v>
      </c>
      <c r="D1950">
        <v>2</v>
      </c>
      <c r="E1950">
        <v>0</v>
      </c>
      <c r="F1950">
        <v>0</v>
      </c>
      <c r="G1950">
        <v>4</v>
      </c>
      <c r="H1950">
        <v>0.33</v>
      </c>
      <c r="I1950">
        <v>0</v>
      </c>
      <c r="J1950">
        <v>0.33</v>
      </c>
      <c r="K1950">
        <v>0.33</v>
      </c>
      <c r="L1950">
        <v>2</v>
      </c>
      <c r="M1950">
        <v>0</v>
      </c>
      <c r="N1950">
        <v>2</v>
      </c>
      <c r="O1950">
        <v>0</v>
      </c>
      <c r="P1950">
        <v>2</v>
      </c>
      <c r="Q1950">
        <v>5</v>
      </c>
      <c r="R1950" s="3">
        <v>0.4</v>
      </c>
      <c r="S1950">
        <v>0</v>
      </c>
      <c r="T1950">
        <v>0</v>
      </c>
      <c r="U1950" t="s">
        <v>202</v>
      </c>
      <c r="Y1950" t="s">
        <v>61</v>
      </c>
      <c r="Z1950" t="s">
        <v>61</v>
      </c>
      <c r="AA1950" t="s">
        <v>61</v>
      </c>
      <c r="AB1950" t="s">
        <v>5622</v>
      </c>
      <c r="AC1950">
        <v>36</v>
      </c>
      <c r="AD1950">
        <v>2</v>
      </c>
      <c r="AE1950">
        <v>2</v>
      </c>
      <c r="AF1950">
        <v>2</v>
      </c>
      <c r="AG1950">
        <v>2</v>
      </c>
      <c r="AH1950">
        <v>0</v>
      </c>
      <c r="AI1950">
        <v>0</v>
      </c>
      <c r="AJ1950">
        <v>93390</v>
      </c>
      <c r="AK1950" t="s">
        <v>61</v>
      </c>
      <c r="AL1950" t="s">
        <v>61</v>
      </c>
      <c r="AM1950" t="s">
        <v>61</v>
      </c>
      <c r="AN1950" t="s">
        <v>61</v>
      </c>
      <c r="AO1950" t="s">
        <v>61</v>
      </c>
      <c r="AP1950">
        <v>1</v>
      </c>
      <c r="AQ1950" t="str">
        <f t="shared" si="123"/>
        <v>BUS</v>
      </c>
      <c r="AR1950" t="str">
        <f t="shared" si="123"/>
        <v>4990</v>
      </c>
      <c r="AS1950" t="str">
        <f t="shared" si="120"/>
        <v>Youn</v>
      </c>
      <c r="AT1950" t="str">
        <f t="shared" si="121"/>
        <v>BUS4990Young Angela M</v>
      </c>
      <c r="AU1950" t="str">
        <f t="shared" si="122"/>
        <v>BUS4990-2</v>
      </c>
      <c r="AV1950" t="s">
        <v>2560</v>
      </c>
      <c r="AW1950" t="s">
        <v>2612</v>
      </c>
      <c r="AX1950" t="s">
        <v>115</v>
      </c>
    </row>
    <row r="1951" spans="1:50" x14ac:dyDescent="0.2">
      <c r="A1951" t="s">
        <v>746</v>
      </c>
      <c r="B1951" t="s">
        <v>795</v>
      </c>
      <c r="C1951">
        <v>4990</v>
      </c>
      <c r="D1951" t="s">
        <v>125</v>
      </c>
      <c r="E1951">
        <v>0</v>
      </c>
      <c r="F1951">
        <v>0</v>
      </c>
      <c r="G1951">
        <v>4</v>
      </c>
      <c r="H1951">
        <v>0.33</v>
      </c>
      <c r="I1951">
        <v>0</v>
      </c>
      <c r="J1951">
        <v>0.33</v>
      </c>
      <c r="K1951">
        <v>0.33</v>
      </c>
      <c r="L1951">
        <v>2</v>
      </c>
      <c r="M1951">
        <v>0</v>
      </c>
      <c r="N1951">
        <v>2</v>
      </c>
      <c r="O1951">
        <v>0</v>
      </c>
      <c r="P1951">
        <v>2</v>
      </c>
      <c r="Q1951">
        <v>5</v>
      </c>
      <c r="R1951" s="3">
        <v>0.4</v>
      </c>
      <c r="S1951">
        <v>0</v>
      </c>
      <c r="T1951">
        <v>0</v>
      </c>
      <c r="AQ1951" t="str">
        <f t="shared" si="123"/>
        <v>BUS</v>
      </c>
      <c r="AR1951" t="str">
        <f t="shared" si="123"/>
        <v>4990</v>
      </c>
      <c r="AS1951" t="str">
        <f t="shared" si="120"/>
        <v/>
      </c>
      <c r="AT1951" t="str">
        <f t="shared" si="121"/>
        <v>BUS4990</v>
      </c>
      <c r="AU1951" t="str">
        <f t="shared" si="122"/>
        <v>BUS4990-***** CRSE TOTAL</v>
      </c>
    </row>
    <row r="1952" spans="1:50" x14ac:dyDescent="0.2">
      <c r="A1952" t="s">
        <v>746</v>
      </c>
      <c r="B1952" t="s">
        <v>795</v>
      </c>
      <c r="C1952">
        <v>5000</v>
      </c>
      <c r="D1952">
        <v>1</v>
      </c>
      <c r="E1952">
        <v>0</v>
      </c>
      <c r="F1952">
        <v>0</v>
      </c>
      <c r="G1952">
        <v>252</v>
      </c>
      <c r="H1952">
        <v>21</v>
      </c>
      <c r="I1952">
        <v>3</v>
      </c>
      <c r="J1952">
        <v>5.25</v>
      </c>
      <c r="K1952">
        <v>21</v>
      </c>
      <c r="L1952">
        <v>28</v>
      </c>
      <c r="M1952">
        <v>4</v>
      </c>
      <c r="N1952">
        <v>7</v>
      </c>
      <c r="O1952">
        <v>1</v>
      </c>
      <c r="P1952">
        <v>29</v>
      </c>
      <c r="Q1952">
        <v>25</v>
      </c>
      <c r="R1952" s="3">
        <v>1.1200000000000001</v>
      </c>
      <c r="S1952">
        <v>0</v>
      </c>
      <c r="T1952">
        <v>9</v>
      </c>
      <c r="U1952" t="s">
        <v>810</v>
      </c>
      <c r="V1952" t="s">
        <v>106</v>
      </c>
      <c r="W1952" s="4">
        <v>0.75</v>
      </c>
      <c r="X1952" s="4">
        <v>0.86458333333333337</v>
      </c>
      <c r="Y1952" t="s">
        <v>229</v>
      </c>
      <c r="Z1952" t="s">
        <v>781</v>
      </c>
      <c r="AA1952">
        <v>30</v>
      </c>
      <c r="AB1952" t="s">
        <v>5623</v>
      </c>
      <c r="AC1952">
        <v>4</v>
      </c>
      <c r="AD1952">
        <v>3</v>
      </c>
      <c r="AE1952">
        <v>9</v>
      </c>
      <c r="AF1952">
        <v>14</v>
      </c>
      <c r="AG1952">
        <v>10</v>
      </c>
      <c r="AH1952">
        <v>3</v>
      </c>
      <c r="AI1952">
        <v>1</v>
      </c>
      <c r="AJ1952">
        <v>93381</v>
      </c>
      <c r="AK1952" t="s">
        <v>61</v>
      </c>
      <c r="AL1952" t="s">
        <v>61</v>
      </c>
      <c r="AM1952" t="s">
        <v>61</v>
      </c>
      <c r="AN1952" t="s">
        <v>61</v>
      </c>
      <c r="AO1952" t="s">
        <v>61</v>
      </c>
      <c r="AP1952">
        <v>1</v>
      </c>
      <c r="AQ1952" t="str">
        <f t="shared" si="123"/>
        <v>BUS</v>
      </c>
      <c r="AR1952" t="str">
        <f t="shared" si="123"/>
        <v>5000</v>
      </c>
      <c r="AS1952" t="str">
        <f t="shared" si="120"/>
        <v>Li C</v>
      </c>
      <c r="AT1952" t="str">
        <f t="shared" si="121"/>
        <v xml:space="preserve">BUS5000Li Cheng </v>
      </c>
      <c r="AU1952" t="str">
        <f t="shared" si="122"/>
        <v>BUS5000-1</v>
      </c>
      <c r="AV1952" t="s">
        <v>3261</v>
      </c>
      <c r="AW1952" t="s">
        <v>2756</v>
      </c>
    </row>
    <row r="1953" spans="1:50" x14ac:dyDescent="0.2">
      <c r="A1953" t="s">
        <v>746</v>
      </c>
      <c r="B1953" t="s">
        <v>795</v>
      </c>
      <c r="C1953">
        <v>5000</v>
      </c>
      <c r="D1953" t="s">
        <v>125</v>
      </c>
      <c r="E1953">
        <v>0</v>
      </c>
      <c r="F1953">
        <v>0</v>
      </c>
      <c r="G1953">
        <v>252</v>
      </c>
      <c r="H1953">
        <v>21</v>
      </c>
      <c r="I1953">
        <v>3</v>
      </c>
      <c r="J1953">
        <v>5.25</v>
      </c>
      <c r="K1953">
        <v>21</v>
      </c>
      <c r="L1953">
        <v>28</v>
      </c>
      <c r="M1953">
        <v>4</v>
      </c>
      <c r="N1953">
        <v>7</v>
      </c>
      <c r="O1953">
        <v>1</v>
      </c>
      <c r="P1953">
        <v>29</v>
      </c>
      <c r="Q1953">
        <v>25</v>
      </c>
      <c r="R1953" s="3">
        <v>1.1599999999999999</v>
      </c>
      <c r="S1953">
        <v>0</v>
      </c>
      <c r="T1953">
        <v>9</v>
      </c>
      <c r="AQ1953" t="str">
        <f t="shared" si="123"/>
        <v>BUS</v>
      </c>
      <c r="AR1953" t="str">
        <f t="shared" si="123"/>
        <v>5000</v>
      </c>
      <c r="AS1953" t="str">
        <f t="shared" si="120"/>
        <v/>
      </c>
      <c r="AT1953" t="str">
        <f t="shared" si="121"/>
        <v>BUS5000</v>
      </c>
      <c r="AU1953" t="str">
        <f t="shared" si="122"/>
        <v>BUS5000-***** CRSE TOTAL</v>
      </c>
    </row>
    <row r="1954" spans="1:50" x14ac:dyDescent="0.2">
      <c r="A1954" t="s">
        <v>746</v>
      </c>
      <c r="B1954" t="s">
        <v>795</v>
      </c>
      <c r="C1954">
        <v>5024</v>
      </c>
      <c r="D1954">
        <v>1</v>
      </c>
      <c r="E1954">
        <v>0</v>
      </c>
      <c r="F1954">
        <v>0</v>
      </c>
      <c r="G1954">
        <v>81</v>
      </c>
      <c r="H1954">
        <v>6.75</v>
      </c>
      <c r="I1954">
        <v>0.5</v>
      </c>
      <c r="J1954">
        <v>1.5</v>
      </c>
      <c r="K1954">
        <v>6.75</v>
      </c>
      <c r="L1954">
        <v>27</v>
      </c>
      <c r="M1954">
        <v>2</v>
      </c>
      <c r="N1954">
        <v>6</v>
      </c>
      <c r="O1954">
        <v>1</v>
      </c>
      <c r="P1954">
        <v>28</v>
      </c>
      <c r="Q1954">
        <v>25</v>
      </c>
      <c r="R1954" s="3">
        <v>1.08</v>
      </c>
      <c r="S1954">
        <v>0</v>
      </c>
      <c r="T1954">
        <v>3</v>
      </c>
      <c r="U1954" t="s">
        <v>811</v>
      </c>
      <c r="V1954" t="s">
        <v>120</v>
      </c>
      <c r="W1954" s="4">
        <v>0.75</v>
      </c>
      <c r="X1954" s="4">
        <v>0.86458333333333337</v>
      </c>
      <c r="Y1954" t="s">
        <v>229</v>
      </c>
      <c r="Z1954" t="s">
        <v>797</v>
      </c>
      <c r="AA1954">
        <v>37</v>
      </c>
      <c r="AB1954" t="s">
        <v>5624</v>
      </c>
      <c r="AC1954">
        <v>4</v>
      </c>
      <c r="AD1954">
        <v>3</v>
      </c>
      <c r="AE1954">
        <v>3</v>
      </c>
      <c r="AF1954">
        <v>35</v>
      </c>
      <c r="AG1954">
        <v>27</v>
      </c>
      <c r="AH1954">
        <v>7</v>
      </c>
      <c r="AI1954">
        <v>1</v>
      </c>
      <c r="AJ1954">
        <v>94162</v>
      </c>
      <c r="AK1954" t="s">
        <v>61</v>
      </c>
      <c r="AL1954" t="s">
        <v>61</v>
      </c>
      <c r="AM1954" t="s">
        <v>61</v>
      </c>
      <c r="AN1954" t="s">
        <v>61</v>
      </c>
      <c r="AO1954" t="s">
        <v>61</v>
      </c>
      <c r="AP1954">
        <v>1</v>
      </c>
      <c r="AQ1954" t="str">
        <f t="shared" si="123"/>
        <v>BUS</v>
      </c>
      <c r="AR1954" t="str">
        <f t="shared" si="123"/>
        <v>5024</v>
      </c>
      <c r="AS1954" t="str">
        <f t="shared" si="120"/>
        <v>Na A</v>
      </c>
      <c r="AT1954" t="str">
        <f t="shared" si="121"/>
        <v>BUS5024Na Audrie Haejung</v>
      </c>
      <c r="AU1954" t="str">
        <f t="shared" si="122"/>
        <v>BUS5024-1</v>
      </c>
      <c r="AV1954" t="s">
        <v>3262</v>
      </c>
      <c r="AW1954" t="s">
        <v>3263</v>
      </c>
      <c r="AX1954" t="s">
        <v>3264</v>
      </c>
    </row>
    <row r="1955" spans="1:50" x14ac:dyDescent="0.2">
      <c r="A1955" t="s">
        <v>746</v>
      </c>
      <c r="B1955" t="s">
        <v>795</v>
      </c>
      <c r="C1955">
        <v>5024</v>
      </c>
      <c r="D1955" t="s">
        <v>125</v>
      </c>
      <c r="E1955">
        <v>0</v>
      </c>
      <c r="F1955">
        <v>0</v>
      </c>
      <c r="G1955">
        <v>81</v>
      </c>
      <c r="H1955">
        <v>6.75</v>
      </c>
      <c r="I1955">
        <v>0.5</v>
      </c>
      <c r="J1955">
        <v>1.5</v>
      </c>
      <c r="K1955">
        <v>6.75</v>
      </c>
      <c r="L1955">
        <v>27</v>
      </c>
      <c r="M1955">
        <v>2</v>
      </c>
      <c r="N1955">
        <v>6</v>
      </c>
      <c r="O1955">
        <v>1</v>
      </c>
      <c r="P1955">
        <v>28</v>
      </c>
      <c r="Q1955">
        <v>25</v>
      </c>
      <c r="R1955" s="3">
        <v>1.1200000000000001</v>
      </c>
      <c r="S1955">
        <v>0</v>
      </c>
      <c r="T1955">
        <v>3</v>
      </c>
      <c r="AQ1955" t="str">
        <f t="shared" si="123"/>
        <v>BUS</v>
      </c>
      <c r="AR1955" t="str">
        <f t="shared" si="123"/>
        <v>5024</v>
      </c>
      <c r="AS1955" t="str">
        <f t="shared" si="120"/>
        <v/>
      </c>
      <c r="AT1955" t="str">
        <f t="shared" si="121"/>
        <v>BUS5024</v>
      </c>
      <c r="AU1955" t="str">
        <f t="shared" si="122"/>
        <v>BUS5024-***** CRSE TOTAL</v>
      </c>
    </row>
    <row r="1956" spans="1:50" x14ac:dyDescent="0.2">
      <c r="A1956" t="s">
        <v>746</v>
      </c>
      <c r="B1956" t="s">
        <v>795</v>
      </c>
      <c r="C1956">
        <v>5025</v>
      </c>
      <c r="D1956">
        <v>1</v>
      </c>
      <c r="E1956">
        <v>0</v>
      </c>
      <c r="F1956">
        <v>0</v>
      </c>
      <c r="G1956">
        <v>90</v>
      </c>
      <c r="H1956">
        <v>7.5</v>
      </c>
      <c r="I1956">
        <v>1</v>
      </c>
      <c r="J1956">
        <v>1.25</v>
      </c>
      <c r="K1956">
        <v>7.5</v>
      </c>
      <c r="L1956">
        <v>30</v>
      </c>
      <c r="M1956">
        <v>4</v>
      </c>
      <c r="N1956">
        <v>5</v>
      </c>
      <c r="O1956">
        <v>2</v>
      </c>
      <c r="P1956">
        <v>32</v>
      </c>
      <c r="Q1956">
        <v>25</v>
      </c>
      <c r="R1956" s="3">
        <v>1.2</v>
      </c>
      <c r="S1956">
        <v>0</v>
      </c>
      <c r="T1956">
        <v>6</v>
      </c>
      <c r="U1956" t="s">
        <v>812</v>
      </c>
      <c r="V1956" t="s">
        <v>118</v>
      </c>
      <c r="W1956" s="4">
        <v>0.75</v>
      </c>
      <c r="X1956" s="4">
        <v>0.86458333333333337</v>
      </c>
      <c r="Y1956" t="s">
        <v>229</v>
      </c>
      <c r="Z1956" t="s">
        <v>813</v>
      </c>
      <c r="AA1956">
        <v>40</v>
      </c>
      <c r="AB1956" t="s">
        <v>5623</v>
      </c>
      <c r="AC1956">
        <v>2</v>
      </c>
      <c r="AD1956">
        <v>3</v>
      </c>
      <c r="AE1956">
        <v>3</v>
      </c>
      <c r="AF1956">
        <v>30</v>
      </c>
      <c r="AG1956">
        <v>23</v>
      </c>
      <c r="AH1956">
        <v>6</v>
      </c>
      <c r="AI1956">
        <v>1</v>
      </c>
      <c r="AJ1956">
        <v>94163</v>
      </c>
      <c r="AK1956" t="s">
        <v>61</v>
      </c>
      <c r="AL1956" t="s">
        <v>61</v>
      </c>
      <c r="AM1956" t="s">
        <v>61</v>
      </c>
      <c r="AN1956" t="s">
        <v>61</v>
      </c>
      <c r="AO1956" t="s">
        <v>61</v>
      </c>
      <c r="AP1956">
        <v>1</v>
      </c>
      <c r="AQ1956" t="str">
        <f t="shared" si="123"/>
        <v>BUS</v>
      </c>
      <c r="AR1956" t="str">
        <f t="shared" si="123"/>
        <v>5025</v>
      </c>
      <c r="AS1956" t="str">
        <f t="shared" si="120"/>
        <v>Li C</v>
      </c>
      <c r="AT1956" t="str">
        <f t="shared" si="121"/>
        <v xml:space="preserve">BUS5025Li Cheng </v>
      </c>
      <c r="AU1956" t="str">
        <f t="shared" si="122"/>
        <v>BUS5025-1</v>
      </c>
      <c r="AV1956" t="s">
        <v>3261</v>
      </c>
      <c r="AW1956" t="s">
        <v>2756</v>
      </c>
    </row>
    <row r="1957" spans="1:50" x14ac:dyDescent="0.2">
      <c r="A1957" t="s">
        <v>746</v>
      </c>
      <c r="B1957" t="s">
        <v>795</v>
      </c>
      <c r="C1957">
        <v>5025</v>
      </c>
      <c r="D1957" t="s">
        <v>125</v>
      </c>
      <c r="E1957">
        <v>0</v>
      </c>
      <c r="F1957">
        <v>0</v>
      </c>
      <c r="G1957">
        <v>90</v>
      </c>
      <c r="H1957">
        <v>7.5</v>
      </c>
      <c r="I1957">
        <v>1</v>
      </c>
      <c r="J1957">
        <v>1.25</v>
      </c>
      <c r="K1957">
        <v>7.5</v>
      </c>
      <c r="L1957">
        <v>30</v>
      </c>
      <c r="M1957">
        <v>4</v>
      </c>
      <c r="N1957">
        <v>5</v>
      </c>
      <c r="O1957">
        <v>2</v>
      </c>
      <c r="P1957">
        <v>32</v>
      </c>
      <c r="Q1957">
        <v>25</v>
      </c>
      <c r="R1957" s="3">
        <v>1.28</v>
      </c>
      <c r="S1957">
        <v>0</v>
      </c>
      <c r="T1957">
        <v>6</v>
      </c>
      <c r="AQ1957" t="str">
        <f t="shared" si="123"/>
        <v>BUS</v>
      </c>
      <c r="AR1957" t="str">
        <f t="shared" si="123"/>
        <v>5025</v>
      </c>
      <c r="AS1957" t="str">
        <f t="shared" si="120"/>
        <v/>
      </c>
      <c r="AT1957" t="str">
        <f t="shared" si="121"/>
        <v>BUS5025</v>
      </c>
      <c r="AU1957" t="str">
        <f t="shared" si="122"/>
        <v>BUS5025-***** CRSE TOTAL</v>
      </c>
    </row>
    <row r="1958" spans="1:50" x14ac:dyDescent="0.2">
      <c r="A1958" t="s">
        <v>746</v>
      </c>
      <c r="B1958" t="s">
        <v>795</v>
      </c>
      <c r="C1958">
        <v>5026</v>
      </c>
      <c r="D1958">
        <v>1</v>
      </c>
      <c r="E1958">
        <v>0</v>
      </c>
      <c r="F1958">
        <v>0</v>
      </c>
      <c r="G1958">
        <v>81</v>
      </c>
      <c r="H1958">
        <v>6.75</v>
      </c>
      <c r="I1958">
        <v>0.25</v>
      </c>
      <c r="J1958">
        <v>1.5</v>
      </c>
      <c r="K1958">
        <v>6.75</v>
      </c>
      <c r="L1958">
        <v>27</v>
      </c>
      <c r="M1958">
        <v>1</v>
      </c>
      <c r="N1958">
        <v>6</v>
      </c>
      <c r="O1958">
        <v>4</v>
      </c>
      <c r="P1958">
        <v>31</v>
      </c>
      <c r="Q1958">
        <v>25</v>
      </c>
      <c r="R1958" s="3">
        <v>1.08</v>
      </c>
      <c r="S1958">
        <v>0</v>
      </c>
      <c r="T1958">
        <v>12</v>
      </c>
      <c r="U1958" t="s">
        <v>814</v>
      </c>
      <c r="V1958" t="s">
        <v>121</v>
      </c>
      <c r="W1958" s="4">
        <v>0.75</v>
      </c>
      <c r="X1958" s="4">
        <v>0.86458333333333337</v>
      </c>
      <c r="Y1958" t="s">
        <v>107</v>
      </c>
      <c r="Z1958" t="s">
        <v>227</v>
      </c>
      <c r="AA1958">
        <v>33</v>
      </c>
      <c r="AB1958" t="s">
        <v>5625</v>
      </c>
      <c r="AC1958">
        <v>4</v>
      </c>
      <c r="AD1958">
        <v>3</v>
      </c>
      <c r="AE1958">
        <v>3</v>
      </c>
      <c r="AF1958">
        <v>33</v>
      </c>
      <c r="AG1958">
        <v>26</v>
      </c>
      <c r="AH1958">
        <v>4</v>
      </c>
      <c r="AI1958">
        <v>3</v>
      </c>
      <c r="AJ1958">
        <v>94164</v>
      </c>
      <c r="AK1958" t="s">
        <v>61</v>
      </c>
      <c r="AL1958" t="s">
        <v>61</v>
      </c>
      <c r="AM1958" t="s">
        <v>61</v>
      </c>
      <c r="AN1958" t="s">
        <v>61</v>
      </c>
      <c r="AO1958" t="s">
        <v>61</v>
      </c>
      <c r="AP1958">
        <v>1</v>
      </c>
      <c r="AQ1958" t="str">
        <f t="shared" si="123"/>
        <v>BUS</v>
      </c>
      <c r="AR1958" t="str">
        <f t="shared" si="123"/>
        <v>5026</v>
      </c>
      <c r="AS1958" t="str">
        <f t="shared" si="120"/>
        <v>Amar</v>
      </c>
      <c r="AT1958" t="str">
        <f t="shared" si="121"/>
        <v>BUS5026Amar Harish C</v>
      </c>
      <c r="AU1958" t="str">
        <f t="shared" si="122"/>
        <v>BUS5026-1</v>
      </c>
      <c r="AV1958" t="s">
        <v>3265</v>
      </c>
      <c r="AW1958" t="s">
        <v>3266</v>
      </c>
      <c r="AX1958" t="s">
        <v>2637</v>
      </c>
    </row>
    <row r="1959" spans="1:50" x14ac:dyDescent="0.2">
      <c r="A1959" t="s">
        <v>746</v>
      </c>
      <c r="B1959" t="s">
        <v>795</v>
      </c>
      <c r="C1959">
        <v>5026</v>
      </c>
      <c r="D1959" t="s">
        <v>125</v>
      </c>
      <c r="E1959">
        <v>0</v>
      </c>
      <c r="F1959">
        <v>0</v>
      </c>
      <c r="G1959">
        <v>81</v>
      </c>
      <c r="H1959">
        <v>6.75</v>
      </c>
      <c r="I1959">
        <v>0.25</v>
      </c>
      <c r="J1959">
        <v>1.5</v>
      </c>
      <c r="K1959">
        <v>6.75</v>
      </c>
      <c r="L1959">
        <v>27</v>
      </c>
      <c r="M1959">
        <v>1</v>
      </c>
      <c r="N1959">
        <v>6</v>
      </c>
      <c r="O1959">
        <v>4</v>
      </c>
      <c r="P1959">
        <v>31</v>
      </c>
      <c r="Q1959">
        <v>25</v>
      </c>
      <c r="R1959" s="3">
        <v>1.24</v>
      </c>
      <c r="S1959">
        <v>0</v>
      </c>
      <c r="T1959">
        <v>12</v>
      </c>
      <c r="AQ1959" t="str">
        <f t="shared" si="123"/>
        <v>BUS</v>
      </c>
      <c r="AR1959" t="str">
        <f t="shared" si="123"/>
        <v>5026</v>
      </c>
      <c r="AS1959" t="str">
        <f t="shared" si="120"/>
        <v/>
      </c>
      <c r="AT1959" t="str">
        <f t="shared" si="121"/>
        <v>BUS5026</v>
      </c>
      <c r="AU1959" t="str">
        <f t="shared" si="122"/>
        <v>BUS5026-***** CRSE TOTAL</v>
      </c>
    </row>
    <row r="1960" spans="1:50" x14ac:dyDescent="0.2">
      <c r="A1960" t="s">
        <v>746</v>
      </c>
      <c r="B1960" t="s">
        <v>795</v>
      </c>
      <c r="C1960">
        <v>5027</v>
      </c>
      <c r="D1960">
        <v>1</v>
      </c>
      <c r="E1960">
        <v>0</v>
      </c>
      <c r="F1960">
        <v>0</v>
      </c>
      <c r="G1960">
        <v>72</v>
      </c>
      <c r="H1960">
        <v>6</v>
      </c>
      <c r="I1960">
        <v>1</v>
      </c>
      <c r="J1960">
        <v>1</v>
      </c>
      <c r="K1960">
        <v>6</v>
      </c>
      <c r="L1960">
        <v>24</v>
      </c>
      <c r="M1960">
        <v>4</v>
      </c>
      <c r="N1960">
        <v>4</v>
      </c>
      <c r="O1960">
        <v>1</v>
      </c>
      <c r="P1960">
        <v>25</v>
      </c>
      <c r="Q1960">
        <v>25</v>
      </c>
      <c r="R1960" s="3">
        <v>0.96</v>
      </c>
      <c r="S1960">
        <v>0</v>
      </c>
      <c r="T1960">
        <v>3</v>
      </c>
      <c r="U1960" t="s">
        <v>815</v>
      </c>
      <c r="V1960" t="s">
        <v>115</v>
      </c>
      <c r="W1960" s="4">
        <v>0.75</v>
      </c>
      <c r="X1960" s="4">
        <v>0.86458333333333337</v>
      </c>
      <c r="Y1960" t="s">
        <v>229</v>
      </c>
      <c r="Z1960" t="s">
        <v>807</v>
      </c>
      <c r="AA1960">
        <v>34</v>
      </c>
      <c r="AB1960" t="s">
        <v>5626</v>
      </c>
      <c r="AC1960">
        <v>4</v>
      </c>
      <c r="AD1960">
        <v>3</v>
      </c>
      <c r="AE1960">
        <v>3</v>
      </c>
      <c r="AF1960">
        <v>25</v>
      </c>
      <c r="AG1960">
        <v>17</v>
      </c>
      <c r="AH1960">
        <v>7</v>
      </c>
      <c r="AI1960">
        <v>1</v>
      </c>
      <c r="AJ1960">
        <v>93383</v>
      </c>
      <c r="AK1960" t="s">
        <v>61</v>
      </c>
      <c r="AL1960" t="s">
        <v>61</v>
      </c>
      <c r="AM1960" t="s">
        <v>61</v>
      </c>
      <c r="AN1960" t="s">
        <v>61</v>
      </c>
      <c r="AO1960" t="s">
        <v>61</v>
      </c>
      <c r="AP1960">
        <v>1</v>
      </c>
      <c r="AQ1960" t="str">
        <f t="shared" si="123"/>
        <v>BUS</v>
      </c>
      <c r="AR1960" t="str">
        <f t="shared" si="123"/>
        <v>5027</v>
      </c>
      <c r="AS1960" t="str">
        <f t="shared" si="120"/>
        <v>Wang</v>
      </c>
      <c r="AT1960" t="str">
        <f t="shared" si="121"/>
        <v xml:space="preserve">BUS5027Wang Ming </v>
      </c>
      <c r="AU1960" t="str">
        <f t="shared" si="122"/>
        <v>BUS5027-1</v>
      </c>
      <c r="AV1960" t="s">
        <v>2603</v>
      </c>
      <c r="AW1960" t="s">
        <v>3267</v>
      </c>
    </row>
    <row r="1961" spans="1:50" x14ac:dyDescent="0.2">
      <c r="A1961" t="s">
        <v>746</v>
      </c>
      <c r="B1961" t="s">
        <v>795</v>
      </c>
      <c r="C1961">
        <v>5027</v>
      </c>
      <c r="D1961" t="s">
        <v>125</v>
      </c>
      <c r="E1961">
        <v>0</v>
      </c>
      <c r="F1961">
        <v>0</v>
      </c>
      <c r="G1961">
        <v>72</v>
      </c>
      <c r="H1961">
        <v>6</v>
      </c>
      <c r="I1961">
        <v>1</v>
      </c>
      <c r="J1961">
        <v>1</v>
      </c>
      <c r="K1961">
        <v>6</v>
      </c>
      <c r="L1961">
        <v>24</v>
      </c>
      <c r="M1961">
        <v>4</v>
      </c>
      <c r="N1961">
        <v>4</v>
      </c>
      <c r="O1961">
        <v>1</v>
      </c>
      <c r="P1961">
        <v>25</v>
      </c>
      <c r="Q1961">
        <v>25</v>
      </c>
      <c r="R1961" s="3">
        <v>1</v>
      </c>
      <c r="S1961">
        <v>0</v>
      </c>
      <c r="T1961">
        <v>3</v>
      </c>
      <c r="AQ1961" t="str">
        <f t="shared" si="123"/>
        <v>BUS</v>
      </c>
      <c r="AR1961" t="str">
        <f t="shared" si="123"/>
        <v>5027</v>
      </c>
      <c r="AS1961" t="str">
        <f t="shared" si="120"/>
        <v/>
      </c>
      <c r="AT1961" t="str">
        <f t="shared" si="121"/>
        <v>BUS5027</v>
      </c>
      <c r="AU1961" t="str">
        <f t="shared" si="122"/>
        <v>BUS5027-***** CRSE TOTAL</v>
      </c>
    </row>
    <row r="1962" spans="1:50" x14ac:dyDescent="0.2">
      <c r="A1962" t="s">
        <v>746</v>
      </c>
      <c r="B1962" t="s">
        <v>795</v>
      </c>
      <c r="C1962">
        <v>5960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53</v>
      </c>
      <c r="M1962">
        <v>10</v>
      </c>
      <c r="N1962">
        <v>14</v>
      </c>
      <c r="O1962">
        <v>0</v>
      </c>
      <c r="P1962">
        <v>53</v>
      </c>
      <c r="Q1962">
        <v>30</v>
      </c>
      <c r="R1962" s="3">
        <v>1.7666999999999999</v>
      </c>
      <c r="S1962">
        <v>0</v>
      </c>
      <c r="T1962">
        <v>0</v>
      </c>
      <c r="U1962" t="s">
        <v>442</v>
      </c>
      <c r="Y1962" t="s">
        <v>61</v>
      </c>
      <c r="Z1962" t="s">
        <v>61</v>
      </c>
      <c r="AA1962" t="s">
        <v>61</v>
      </c>
      <c r="AB1962" t="s">
        <v>5627</v>
      </c>
      <c r="AC1962">
        <v>78</v>
      </c>
      <c r="AD1962">
        <v>3</v>
      </c>
      <c r="AE1962">
        <v>0</v>
      </c>
      <c r="AF1962">
        <v>54</v>
      </c>
      <c r="AG1962">
        <v>53</v>
      </c>
      <c r="AH1962">
        <v>1</v>
      </c>
      <c r="AI1962">
        <v>0</v>
      </c>
      <c r="AJ1962">
        <v>93392</v>
      </c>
      <c r="AK1962" t="s">
        <v>61</v>
      </c>
      <c r="AL1962" t="s">
        <v>61</v>
      </c>
      <c r="AM1962" t="s">
        <v>61</v>
      </c>
      <c r="AN1962" t="s">
        <v>61</v>
      </c>
      <c r="AO1962" t="s">
        <v>61</v>
      </c>
      <c r="AP1962">
        <v>1</v>
      </c>
      <c r="AQ1962" t="str">
        <f t="shared" si="123"/>
        <v>BUS</v>
      </c>
      <c r="AR1962" t="str">
        <f t="shared" si="123"/>
        <v>5960</v>
      </c>
      <c r="AS1962" t="str">
        <f t="shared" si="120"/>
        <v>Avra</v>
      </c>
      <c r="AT1962" t="str">
        <f t="shared" si="121"/>
        <v>BUS5960Avramchuk Andre S</v>
      </c>
      <c r="AU1962" t="str">
        <f t="shared" si="122"/>
        <v>BUS5960-1</v>
      </c>
      <c r="AV1962" t="s">
        <v>3268</v>
      </c>
      <c r="AW1962" t="s">
        <v>3227</v>
      </c>
      <c r="AX1962" t="s">
        <v>443</v>
      </c>
    </row>
    <row r="1963" spans="1:50" x14ac:dyDescent="0.2">
      <c r="A1963" t="s">
        <v>746</v>
      </c>
      <c r="B1963" t="s">
        <v>795</v>
      </c>
      <c r="C1963">
        <v>5960</v>
      </c>
      <c r="D1963" t="s">
        <v>125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53</v>
      </c>
      <c r="M1963">
        <v>10</v>
      </c>
      <c r="N1963">
        <v>14</v>
      </c>
      <c r="O1963">
        <v>0</v>
      </c>
      <c r="P1963">
        <v>53</v>
      </c>
      <c r="Q1963">
        <v>30</v>
      </c>
      <c r="R1963" s="3">
        <v>1.7666999999999999</v>
      </c>
      <c r="S1963">
        <v>0</v>
      </c>
      <c r="T1963">
        <v>0</v>
      </c>
      <c r="AQ1963" t="str">
        <f t="shared" si="123"/>
        <v>BUS</v>
      </c>
      <c r="AR1963" t="str">
        <f t="shared" si="123"/>
        <v>5960</v>
      </c>
      <c r="AS1963" t="str">
        <f t="shared" si="120"/>
        <v/>
      </c>
      <c r="AT1963" t="str">
        <f t="shared" si="121"/>
        <v>BUS5960</v>
      </c>
      <c r="AU1963" t="str">
        <f t="shared" si="122"/>
        <v>BUS5960-***** CRSE TOTAL</v>
      </c>
    </row>
    <row r="1964" spans="1:50" x14ac:dyDescent="0.2">
      <c r="A1964" t="s">
        <v>746</v>
      </c>
      <c r="B1964" t="s">
        <v>795</v>
      </c>
      <c r="C1964">
        <v>5970</v>
      </c>
      <c r="D1964">
        <v>1</v>
      </c>
      <c r="E1964">
        <v>0</v>
      </c>
      <c r="F1964">
        <v>0</v>
      </c>
      <c r="G1964">
        <v>2</v>
      </c>
      <c r="H1964">
        <v>0.17</v>
      </c>
      <c r="I1964">
        <v>0</v>
      </c>
      <c r="J1964">
        <v>0.08</v>
      </c>
      <c r="K1964">
        <v>0.17</v>
      </c>
      <c r="L1964">
        <v>2</v>
      </c>
      <c r="M1964">
        <v>0</v>
      </c>
      <c r="N1964">
        <v>1</v>
      </c>
      <c r="O1964">
        <v>0</v>
      </c>
      <c r="P1964">
        <v>2</v>
      </c>
      <c r="Q1964">
        <v>5</v>
      </c>
      <c r="R1964" s="3">
        <v>0.4</v>
      </c>
      <c r="S1964">
        <v>0</v>
      </c>
      <c r="T1964">
        <v>0</v>
      </c>
      <c r="U1964" t="s">
        <v>725</v>
      </c>
      <c r="Y1964" t="s">
        <v>61</v>
      </c>
      <c r="Z1964" t="s">
        <v>61</v>
      </c>
      <c r="AA1964" t="s">
        <v>61</v>
      </c>
      <c r="AB1964" t="s">
        <v>5627</v>
      </c>
      <c r="AC1964">
        <v>25</v>
      </c>
      <c r="AD1964">
        <v>3</v>
      </c>
      <c r="AE1964">
        <v>1</v>
      </c>
      <c r="AF1964">
        <v>3</v>
      </c>
      <c r="AG1964">
        <v>2</v>
      </c>
      <c r="AH1964">
        <v>1</v>
      </c>
      <c r="AI1964">
        <v>0</v>
      </c>
      <c r="AJ1964">
        <v>93393</v>
      </c>
      <c r="AK1964" t="s">
        <v>61</v>
      </c>
      <c r="AL1964" t="s">
        <v>61</v>
      </c>
      <c r="AM1964" t="s">
        <v>61</v>
      </c>
      <c r="AN1964" t="s">
        <v>61</v>
      </c>
      <c r="AO1964" t="s">
        <v>61</v>
      </c>
      <c r="AP1964">
        <v>1</v>
      </c>
      <c r="AQ1964" t="str">
        <f t="shared" si="123"/>
        <v>BUS</v>
      </c>
      <c r="AR1964" t="str">
        <f t="shared" si="123"/>
        <v>5970</v>
      </c>
      <c r="AS1964" t="str">
        <f t="shared" si="120"/>
        <v>Avra</v>
      </c>
      <c r="AT1964" t="str">
        <f t="shared" si="121"/>
        <v>BUS5970Avramchuk Andre S</v>
      </c>
      <c r="AU1964" t="str">
        <f t="shared" si="122"/>
        <v>BUS5970-1</v>
      </c>
      <c r="AV1964" t="s">
        <v>3268</v>
      </c>
      <c r="AW1964" t="s">
        <v>3227</v>
      </c>
      <c r="AX1964" t="s">
        <v>443</v>
      </c>
    </row>
    <row r="1965" spans="1:50" x14ac:dyDescent="0.2">
      <c r="A1965" t="s">
        <v>746</v>
      </c>
      <c r="B1965" t="s">
        <v>795</v>
      </c>
      <c r="C1965">
        <v>5970</v>
      </c>
      <c r="D1965">
        <v>3</v>
      </c>
      <c r="E1965">
        <v>0</v>
      </c>
      <c r="F1965">
        <v>0</v>
      </c>
      <c r="G1965">
        <v>9</v>
      </c>
      <c r="H1965">
        <v>0.75</v>
      </c>
      <c r="I1965">
        <v>0.25</v>
      </c>
      <c r="J1965">
        <v>0</v>
      </c>
      <c r="K1965">
        <v>0.75</v>
      </c>
      <c r="L1965">
        <v>3</v>
      </c>
      <c r="M1965">
        <v>1</v>
      </c>
      <c r="N1965">
        <v>0</v>
      </c>
      <c r="O1965">
        <v>0</v>
      </c>
      <c r="P1965">
        <v>3</v>
      </c>
      <c r="Q1965">
        <v>5</v>
      </c>
      <c r="R1965" s="3">
        <v>0.6</v>
      </c>
      <c r="S1965">
        <v>0</v>
      </c>
      <c r="T1965">
        <v>0</v>
      </c>
      <c r="U1965" t="s">
        <v>725</v>
      </c>
      <c r="Y1965" t="s">
        <v>61</v>
      </c>
      <c r="Z1965" t="s">
        <v>61</v>
      </c>
      <c r="AA1965" t="s">
        <v>61</v>
      </c>
      <c r="AB1965" t="s">
        <v>5627</v>
      </c>
      <c r="AC1965">
        <v>25</v>
      </c>
      <c r="AD1965">
        <v>3</v>
      </c>
      <c r="AE1965">
        <v>3</v>
      </c>
      <c r="AF1965">
        <v>6</v>
      </c>
      <c r="AG1965">
        <v>3</v>
      </c>
      <c r="AH1965">
        <v>3</v>
      </c>
      <c r="AI1965">
        <v>0</v>
      </c>
      <c r="AJ1965">
        <v>93395</v>
      </c>
      <c r="AK1965" t="s">
        <v>61</v>
      </c>
      <c r="AL1965" t="s">
        <v>61</v>
      </c>
      <c r="AM1965" t="s">
        <v>61</v>
      </c>
      <c r="AN1965" t="s">
        <v>61</v>
      </c>
      <c r="AO1965" t="s">
        <v>61</v>
      </c>
      <c r="AP1965">
        <v>1</v>
      </c>
      <c r="AQ1965" t="str">
        <f t="shared" si="123"/>
        <v>BUS</v>
      </c>
      <c r="AR1965" t="str">
        <f t="shared" si="123"/>
        <v>5970</v>
      </c>
      <c r="AS1965" t="str">
        <f t="shared" si="120"/>
        <v>Avra</v>
      </c>
      <c r="AT1965" t="str">
        <f t="shared" si="121"/>
        <v>BUS5970Avramchuk Andre S</v>
      </c>
      <c r="AU1965" t="str">
        <f t="shared" si="122"/>
        <v>BUS5970-3</v>
      </c>
      <c r="AV1965" t="s">
        <v>3268</v>
      </c>
      <c r="AW1965" t="s">
        <v>3227</v>
      </c>
      <c r="AX1965" t="s">
        <v>443</v>
      </c>
    </row>
    <row r="1966" spans="1:50" x14ac:dyDescent="0.2">
      <c r="A1966" t="s">
        <v>746</v>
      </c>
      <c r="B1966" t="s">
        <v>795</v>
      </c>
      <c r="C1966">
        <v>5970</v>
      </c>
      <c r="D1966" t="s">
        <v>125</v>
      </c>
      <c r="E1966">
        <v>0</v>
      </c>
      <c r="F1966">
        <v>0</v>
      </c>
      <c r="G1966">
        <v>11</v>
      </c>
      <c r="H1966">
        <v>0.92</v>
      </c>
      <c r="I1966">
        <v>0.25</v>
      </c>
      <c r="J1966">
        <v>0.08</v>
      </c>
      <c r="K1966">
        <v>0.92</v>
      </c>
      <c r="L1966">
        <v>5</v>
      </c>
      <c r="M1966">
        <v>1</v>
      </c>
      <c r="N1966">
        <v>1</v>
      </c>
      <c r="O1966">
        <v>0</v>
      </c>
      <c r="P1966">
        <v>5</v>
      </c>
      <c r="Q1966">
        <v>10</v>
      </c>
      <c r="R1966" s="3">
        <v>0.5</v>
      </c>
      <c r="S1966">
        <v>0</v>
      </c>
      <c r="T1966">
        <v>0</v>
      </c>
      <c r="AQ1966" t="str">
        <f t="shared" si="123"/>
        <v>BUS</v>
      </c>
      <c r="AR1966" t="str">
        <f t="shared" si="123"/>
        <v>5970</v>
      </c>
      <c r="AS1966" t="str">
        <f t="shared" si="120"/>
        <v/>
      </c>
      <c r="AT1966" t="str">
        <f t="shared" si="121"/>
        <v>BUS5970</v>
      </c>
      <c r="AU1966" t="str">
        <f t="shared" si="122"/>
        <v>BUS5970-***** CRSE TOTAL</v>
      </c>
    </row>
    <row r="1967" spans="1:50" x14ac:dyDescent="0.2">
      <c r="A1967" t="s">
        <v>746</v>
      </c>
      <c r="B1967" t="s">
        <v>795</v>
      </c>
      <c r="C1967">
        <v>5980</v>
      </c>
      <c r="D1967">
        <v>1</v>
      </c>
      <c r="E1967">
        <v>0</v>
      </c>
      <c r="F1967">
        <v>0</v>
      </c>
      <c r="G1967">
        <v>1</v>
      </c>
      <c r="H1967">
        <v>0.08</v>
      </c>
      <c r="I1967">
        <v>0</v>
      </c>
      <c r="J1967">
        <v>0</v>
      </c>
      <c r="K1967">
        <v>0.08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10</v>
      </c>
      <c r="R1967" s="3">
        <v>0.1</v>
      </c>
      <c r="S1967">
        <v>0</v>
      </c>
      <c r="T1967">
        <v>0</v>
      </c>
      <c r="U1967" t="s">
        <v>816</v>
      </c>
      <c r="Y1967" t="s">
        <v>61</v>
      </c>
      <c r="Z1967" t="s">
        <v>61</v>
      </c>
      <c r="AA1967" t="s">
        <v>61</v>
      </c>
      <c r="AB1967" t="s">
        <v>5627</v>
      </c>
      <c r="AC1967">
        <v>25</v>
      </c>
      <c r="AD1967">
        <v>3</v>
      </c>
      <c r="AE1967">
        <v>1</v>
      </c>
      <c r="AF1967">
        <v>2</v>
      </c>
      <c r="AG1967">
        <v>1</v>
      </c>
      <c r="AH1967">
        <v>1</v>
      </c>
      <c r="AI1967">
        <v>0</v>
      </c>
      <c r="AJ1967">
        <v>97224</v>
      </c>
      <c r="AK1967" t="s">
        <v>61</v>
      </c>
      <c r="AL1967" t="s">
        <v>61</v>
      </c>
      <c r="AM1967" t="s">
        <v>61</v>
      </c>
      <c r="AN1967" t="s">
        <v>61</v>
      </c>
      <c r="AO1967" t="s">
        <v>61</v>
      </c>
      <c r="AP1967">
        <v>1</v>
      </c>
      <c r="AQ1967" t="str">
        <f t="shared" si="123"/>
        <v>BUS</v>
      </c>
      <c r="AR1967" t="str">
        <f t="shared" si="123"/>
        <v>5980</v>
      </c>
      <c r="AS1967" t="str">
        <f t="shared" si="120"/>
        <v>Avra</v>
      </c>
      <c r="AT1967" t="str">
        <f t="shared" si="121"/>
        <v>BUS5980Avramchuk Andre S</v>
      </c>
      <c r="AU1967" t="str">
        <f t="shared" si="122"/>
        <v>BUS5980-1</v>
      </c>
      <c r="AV1967" t="s">
        <v>3268</v>
      </c>
      <c r="AW1967" t="s">
        <v>3227</v>
      </c>
      <c r="AX1967" t="s">
        <v>443</v>
      </c>
    </row>
    <row r="1968" spans="1:50" x14ac:dyDescent="0.2">
      <c r="A1968" t="s">
        <v>746</v>
      </c>
      <c r="B1968" t="s">
        <v>795</v>
      </c>
      <c r="C1968">
        <v>5980</v>
      </c>
      <c r="D1968">
        <v>2</v>
      </c>
      <c r="E1968">
        <v>0</v>
      </c>
      <c r="F1968">
        <v>0</v>
      </c>
      <c r="G1968">
        <v>2</v>
      </c>
      <c r="H1968">
        <v>0.17</v>
      </c>
      <c r="I1968">
        <v>0</v>
      </c>
      <c r="J1968">
        <v>0.17</v>
      </c>
      <c r="K1968">
        <v>0.17</v>
      </c>
      <c r="L1968">
        <v>1</v>
      </c>
      <c r="M1968">
        <v>0</v>
      </c>
      <c r="N1968">
        <v>1</v>
      </c>
      <c r="O1968">
        <v>0</v>
      </c>
      <c r="P1968">
        <v>1</v>
      </c>
      <c r="Q1968">
        <v>10</v>
      </c>
      <c r="R1968" s="3">
        <v>0.1</v>
      </c>
      <c r="S1968">
        <v>0</v>
      </c>
      <c r="T1968">
        <v>0</v>
      </c>
      <c r="U1968" t="s">
        <v>816</v>
      </c>
      <c r="Y1968" t="s">
        <v>61</v>
      </c>
      <c r="Z1968" t="s">
        <v>61</v>
      </c>
      <c r="AA1968" t="s">
        <v>61</v>
      </c>
      <c r="AB1968" t="s">
        <v>5627</v>
      </c>
      <c r="AC1968">
        <v>25</v>
      </c>
      <c r="AD1968">
        <v>3</v>
      </c>
      <c r="AE1968">
        <v>2</v>
      </c>
      <c r="AF1968">
        <v>2</v>
      </c>
      <c r="AG1968">
        <v>1</v>
      </c>
      <c r="AH1968">
        <v>1</v>
      </c>
      <c r="AI1968">
        <v>0</v>
      </c>
      <c r="AJ1968">
        <v>97225</v>
      </c>
      <c r="AK1968" t="s">
        <v>61</v>
      </c>
      <c r="AL1968" t="s">
        <v>61</v>
      </c>
      <c r="AM1968" t="s">
        <v>61</v>
      </c>
      <c r="AN1968" t="s">
        <v>61</v>
      </c>
      <c r="AO1968" t="s">
        <v>61</v>
      </c>
      <c r="AP1968">
        <v>1</v>
      </c>
      <c r="AQ1968" t="str">
        <f t="shared" si="123"/>
        <v>BUS</v>
      </c>
      <c r="AR1968" t="str">
        <f t="shared" si="123"/>
        <v>5980</v>
      </c>
      <c r="AS1968" t="str">
        <f t="shared" si="120"/>
        <v>Avra</v>
      </c>
      <c r="AT1968" t="str">
        <f t="shared" si="121"/>
        <v>BUS5980Avramchuk Andre S</v>
      </c>
      <c r="AU1968" t="str">
        <f t="shared" si="122"/>
        <v>BUS5980-2</v>
      </c>
      <c r="AV1968" t="s">
        <v>3268</v>
      </c>
      <c r="AW1968" t="s">
        <v>3227</v>
      </c>
      <c r="AX1968" t="s">
        <v>443</v>
      </c>
    </row>
    <row r="1969" spans="1:50" x14ac:dyDescent="0.2">
      <c r="A1969" t="s">
        <v>746</v>
      </c>
      <c r="B1969" t="s">
        <v>795</v>
      </c>
      <c r="C1969">
        <v>5980</v>
      </c>
      <c r="D1969">
        <v>3</v>
      </c>
      <c r="E1969">
        <v>0</v>
      </c>
      <c r="F1969">
        <v>0</v>
      </c>
      <c r="G1969">
        <v>33</v>
      </c>
      <c r="H1969">
        <v>2.75</v>
      </c>
      <c r="I1969">
        <v>1</v>
      </c>
      <c r="J1969">
        <v>1.75</v>
      </c>
      <c r="K1969">
        <v>2.75</v>
      </c>
      <c r="L1969">
        <v>11</v>
      </c>
      <c r="M1969">
        <v>4</v>
      </c>
      <c r="N1969">
        <v>7</v>
      </c>
      <c r="O1969">
        <v>0</v>
      </c>
      <c r="P1969">
        <v>11</v>
      </c>
      <c r="Q1969">
        <v>10</v>
      </c>
      <c r="R1969" s="3">
        <v>1.1000000000000001</v>
      </c>
      <c r="S1969">
        <v>0</v>
      </c>
      <c r="T1969">
        <v>0</v>
      </c>
      <c r="U1969" t="s">
        <v>816</v>
      </c>
      <c r="Y1969" t="s">
        <v>61</v>
      </c>
      <c r="Z1969" t="s">
        <v>61</v>
      </c>
      <c r="AA1969" t="s">
        <v>61</v>
      </c>
      <c r="AB1969" t="s">
        <v>5627</v>
      </c>
      <c r="AC1969">
        <v>25</v>
      </c>
      <c r="AD1969">
        <v>3</v>
      </c>
      <c r="AE1969">
        <v>3</v>
      </c>
      <c r="AF1969">
        <v>11</v>
      </c>
      <c r="AG1969">
        <v>11</v>
      </c>
      <c r="AH1969">
        <v>0</v>
      </c>
      <c r="AI1969">
        <v>0</v>
      </c>
      <c r="AJ1969">
        <v>97227</v>
      </c>
      <c r="AK1969" t="s">
        <v>61</v>
      </c>
      <c r="AL1969" t="s">
        <v>61</v>
      </c>
      <c r="AM1969" t="s">
        <v>61</v>
      </c>
      <c r="AN1969" t="s">
        <v>61</v>
      </c>
      <c r="AO1969" t="s">
        <v>61</v>
      </c>
      <c r="AP1969">
        <v>1</v>
      </c>
      <c r="AQ1969" t="str">
        <f t="shared" si="123"/>
        <v>BUS</v>
      </c>
      <c r="AR1969" t="str">
        <f t="shared" si="123"/>
        <v>5980</v>
      </c>
      <c r="AS1969" t="str">
        <f t="shared" ref="AS1969:AS2032" si="124">PROPER(LEFT(AB1969,4))</f>
        <v>Avra</v>
      </c>
      <c r="AT1969" t="str">
        <f t="shared" si="121"/>
        <v>BUS5980Avramchuk Andre S</v>
      </c>
      <c r="AU1969" t="str">
        <f t="shared" si="122"/>
        <v>BUS5980-3</v>
      </c>
      <c r="AV1969" t="s">
        <v>3268</v>
      </c>
      <c r="AW1969" t="s">
        <v>3227</v>
      </c>
      <c r="AX1969" t="s">
        <v>443</v>
      </c>
    </row>
    <row r="1970" spans="1:50" x14ac:dyDescent="0.2">
      <c r="A1970" t="s">
        <v>746</v>
      </c>
      <c r="B1970" t="s">
        <v>795</v>
      </c>
      <c r="C1970">
        <v>5980</v>
      </c>
      <c r="D1970" t="s">
        <v>125</v>
      </c>
      <c r="E1970">
        <v>0</v>
      </c>
      <c r="F1970">
        <v>0</v>
      </c>
      <c r="G1970">
        <v>36</v>
      </c>
      <c r="H1970">
        <v>3</v>
      </c>
      <c r="I1970">
        <v>1</v>
      </c>
      <c r="J1970">
        <v>1.92</v>
      </c>
      <c r="K1970">
        <v>3</v>
      </c>
      <c r="L1970">
        <v>13</v>
      </c>
      <c r="M1970">
        <v>4</v>
      </c>
      <c r="N1970">
        <v>8</v>
      </c>
      <c r="O1970">
        <v>0</v>
      </c>
      <c r="P1970">
        <v>13</v>
      </c>
      <c r="Q1970">
        <v>30</v>
      </c>
      <c r="R1970" s="3">
        <v>0.43330000000000002</v>
      </c>
      <c r="S1970">
        <v>0</v>
      </c>
      <c r="T1970">
        <v>0</v>
      </c>
      <c r="AQ1970" t="str">
        <f t="shared" si="123"/>
        <v>BUS</v>
      </c>
      <c r="AR1970" t="str">
        <f t="shared" si="123"/>
        <v>5980</v>
      </c>
      <c r="AS1970" t="str">
        <f t="shared" si="124"/>
        <v/>
      </c>
      <c r="AT1970" t="str">
        <f t="shared" si="121"/>
        <v>BUS5980</v>
      </c>
      <c r="AU1970" t="str">
        <f t="shared" si="122"/>
        <v>BUS5980-***** CRSE TOTAL</v>
      </c>
    </row>
    <row r="1971" spans="1:50" x14ac:dyDescent="0.2">
      <c r="A1971" t="s">
        <v>746</v>
      </c>
      <c r="B1971" t="s">
        <v>795</v>
      </c>
      <c r="C1971" t="s">
        <v>61</v>
      </c>
      <c r="D1971" t="s">
        <v>126</v>
      </c>
      <c r="E1971">
        <v>4629</v>
      </c>
      <c r="F1971">
        <v>308.60000000000002</v>
      </c>
      <c r="G1971">
        <v>627</v>
      </c>
      <c r="H1971">
        <v>52.25</v>
      </c>
      <c r="I1971">
        <v>10.199999999999999</v>
      </c>
      <c r="J1971">
        <v>22.03</v>
      </c>
      <c r="K1971">
        <v>360.85</v>
      </c>
      <c r="L1971">
        <v>1752</v>
      </c>
      <c r="M1971">
        <v>46</v>
      </c>
      <c r="N1971">
        <v>99</v>
      </c>
      <c r="O1971">
        <v>16</v>
      </c>
      <c r="P1971">
        <v>1768</v>
      </c>
      <c r="Q1971">
        <v>1695</v>
      </c>
      <c r="R1971" s="3">
        <v>1.0430999999999999</v>
      </c>
      <c r="S1971">
        <v>0</v>
      </c>
      <c r="T1971">
        <v>54</v>
      </c>
      <c r="AQ1971" t="str">
        <f t="shared" si="123"/>
        <v>BUS</v>
      </c>
      <c r="AR1971" t="str">
        <f t="shared" si="123"/>
        <v/>
      </c>
      <c r="AS1971" t="str">
        <f t="shared" si="124"/>
        <v/>
      </c>
      <c r="AT1971" t="str">
        <f t="shared" si="121"/>
        <v>BUS</v>
      </c>
      <c r="AU1971" t="str">
        <f t="shared" si="122"/>
        <v>BUS-***** SUBJ TOTAL</v>
      </c>
    </row>
    <row r="1972" spans="1:50" x14ac:dyDescent="0.2">
      <c r="A1972" t="s">
        <v>746</v>
      </c>
      <c r="B1972" t="s">
        <v>817</v>
      </c>
      <c r="C1972">
        <v>1200</v>
      </c>
      <c r="D1972">
        <v>1</v>
      </c>
      <c r="E1972">
        <v>78</v>
      </c>
      <c r="F1972">
        <v>5.2</v>
      </c>
      <c r="G1972">
        <v>0</v>
      </c>
      <c r="H1972">
        <v>0</v>
      </c>
      <c r="I1972">
        <v>0</v>
      </c>
      <c r="J1972">
        <v>0</v>
      </c>
      <c r="K1972">
        <v>5.2</v>
      </c>
      <c r="L1972">
        <v>26</v>
      </c>
      <c r="M1972">
        <v>0</v>
      </c>
      <c r="N1972">
        <v>0</v>
      </c>
      <c r="O1972">
        <v>0</v>
      </c>
      <c r="P1972">
        <v>26</v>
      </c>
      <c r="Q1972">
        <v>28</v>
      </c>
      <c r="R1972" s="3">
        <v>0.92859999999999998</v>
      </c>
      <c r="S1972">
        <v>0</v>
      </c>
      <c r="T1972">
        <v>0</v>
      </c>
      <c r="U1972" t="s">
        <v>818</v>
      </c>
      <c r="V1972" t="s">
        <v>115</v>
      </c>
      <c r="W1972" s="4">
        <v>0.75</v>
      </c>
      <c r="X1972" s="4">
        <v>0.86458333333333337</v>
      </c>
      <c r="Y1972" t="s">
        <v>229</v>
      </c>
      <c r="Z1972" t="s">
        <v>804</v>
      </c>
      <c r="AA1972">
        <v>30</v>
      </c>
      <c r="AB1972" t="s">
        <v>5628</v>
      </c>
      <c r="AC1972">
        <v>3</v>
      </c>
      <c r="AD1972">
        <v>1</v>
      </c>
      <c r="AE1972">
        <v>3</v>
      </c>
      <c r="AF1972">
        <v>9</v>
      </c>
      <c r="AG1972">
        <v>8</v>
      </c>
      <c r="AH1972">
        <v>1</v>
      </c>
      <c r="AI1972">
        <v>0</v>
      </c>
      <c r="AJ1972">
        <v>93437</v>
      </c>
      <c r="AK1972" t="s">
        <v>61</v>
      </c>
      <c r="AL1972" t="s">
        <v>61</v>
      </c>
      <c r="AM1972" t="s">
        <v>61</v>
      </c>
      <c r="AN1972" t="s">
        <v>61</v>
      </c>
      <c r="AO1972" t="s">
        <v>61</v>
      </c>
      <c r="AP1972">
        <v>1</v>
      </c>
      <c r="AQ1972" t="str">
        <f t="shared" si="123"/>
        <v>CIS</v>
      </c>
      <c r="AR1972" t="str">
        <f t="shared" si="123"/>
        <v>1200</v>
      </c>
      <c r="AS1972" t="str">
        <f t="shared" si="124"/>
        <v>Cast</v>
      </c>
      <c r="AT1972" t="str">
        <f t="shared" si="121"/>
        <v>CIS1200Castaneda Maria Joscelyne</v>
      </c>
      <c r="AU1972" t="str">
        <f t="shared" si="122"/>
        <v>CIS1200-1</v>
      </c>
      <c r="AV1972" t="s">
        <v>3269</v>
      </c>
      <c r="AW1972" t="s">
        <v>2742</v>
      </c>
      <c r="AX1972" t="s">
        <v>3270</v>
      </c>
    </row>
    <row r="1973" spans="1:50" x14ac:dyDescent="0.2">
      <c r="A1973" t="s">
        <v>746</v>
      </c>
      <c r="B1973" t="s">
        <v>817</v>
      </c>
      <c r="C1973">
        <v>1200</v>
      </c>
      <c r="D1973">
        <v>2</v>
      </c>
      <c r="E1973">
        <v>72</v>
      </c>
      <c r="F1973">
        <v>4.8</v>
      </c>
      <c r="G1973">
        <v>0</v>
      </c>
      <c r="H1973">
        <v>0</v>
      </c>
      <c r="I1973">
        <v>0.2</v>
      </c>
      <c r="J1973">
        <v>0</v>
      </c>
      <c r="K1973">
        <v>4.8</v>
      </c>
      <c r="L1973">
        <v>24</v>
      </c>
      <c r="M1973">
        <v>1</v>
      </c>
      <c r="N1973">
        <v>0</v>
      </c>
      <c r="O1973">
        <v>0</v>
      </c>
      <c r="P1973">
        <v>24</v>
      </c>
      <c r="Q1973">
        <v>28</v>
      </c>
      <c r="R1973" s="3">
        <v>0.85709999999999997</v>
      </c>
      <c r="S1973">
        <v>0</v>
      </c>
      <c r="T1973">
        <v>0</v>
      </c>
      <c r="U1973" t="s">
        <v>818</v>
      </c>
      <c r="V1973" t="s">
        <v>113</v>
      </c>
      <c r="W1973" s="4">
        <v>0.6875</v>
      </c>
      <c r="X1973" s="4">
        <v>0.73958333333333337</v>
      </c>
      <c r="Y1973" t="s">
        <v>229</v>
      </c>
      <c r="Z1973" t="s">
        <v>805</v>
      </c>
      <c r="AA1973">
        <v>29</v>
      </c>
      <c r="AB1973" t="s">
        <v>5629</v>
      </c>
      <c r="AC1973">
        <v>3</v>
      </c>
      <c r="AD1973">
        <v>1</v>
      </c>
      <c r="AE1973">
        <v>3</v>
      </c>
      <c r="AF1973">
        <v>2</v>
      </c>
      <c r="AG1973">
        <v>2</v>
      </c>
      <c r="AH1973">
        <v>0</v>
      </c>
      <c r="AI1973">
        <v>0</v>
      </c>
      <c r="AJ1973">
        <v>93438</v>
      </c>
      <c r="AK1973" t="s">
        <v>61</v>
      </c>
      <c r="AL1973" t="s">
        <v>61</v>
      </c>
      <c r="AM1973" t="s">
        <v>61</v>
      </c>
      <c r="AN1973" t="s">
        <v>61</v>
      </c>
      <c r="AO1973" t="s">
        <v>61</v>
      </c>
      <c r="AP1973">
        <v>1</v>
      </c>
      <c r="AQ1973" t="str">
        <f t="shared" si="123"/>
        <v>CIS</v>
      </c>
      <c r="AR1973" t="str">
        <f t="shared" si="123"/>
        <v>1200</v>
      </c>
      <c r="AS1973" t="str">
        <f t="shared" si="124"/>
        <v>Gane</v>
      </c>
      <c r="AT1973" t="str">
        <f t="shared" si="121"/>
        <v xml:space="preserve">CIS1200Ganesan Nandakumar </v>
      </c>
      <c r="AU1973" t="str">
        <f t="shared" si="122"/>
        <v>CIS1200-2</v>
      </c>
      <c r="AV1973" t="s">
        <v>3271</v>
      </c>
      <c r="AW1973" t="s">
        <v>3272</v>
      </c>
    </row>
    <row r="1974" spans="1:50" x14ac:dyDescent="0.2">
      <c r="A1974" t="s">
        <v>746</v>
      </c>
      <c r="B1974" t="s">
        <v>817</v>
      </c>
      <c r="C1974">
        <v>1200</v>
      </c>
      <c r="D1974">
        <v>3</v>
      </c>
      <c r="E1974">
        <v>90</v>
      </c>
      <c r="F1974">
        <v>6</v>
      </c>
      <c r="G1974">
        <v>0</v>
      </c>
      <c r="H1974">
        <v>0</v>
      </c>
      <c r="I1974">
        <v>0.2</v>
      </c>
      <c r="J1974">
        <v>0</v>
      </c>
      <c r="K1974">
        <v>6</v>
      </c>
      <c r="L1974">
        <v>30</v>
      </c>
      <c r="M1974">
        <v>1</v>
      </c>
      <c r="N1974">
        <v>0</v>
      </c>
      <c r="O1974">
        <v>0</v>
      </c>
      <c r="P1974">
        <v>30</v>
      </c>
      <c r="Q1974">
        <v>28</v>
      </c>
      <c r="R1974" s="3">
        <v>1.0713999999999999</v>
      </c>
      <c r="S1974">
        <v>0</v>
      </c>
      <c r="T1974">
        <v>0</v>
      </c>
      <c r="U1974" t="s">
        <v>818</v>
      </c>
      <c r="V1974" t="s">
        <v>111</v>
      </c>
      <c r="W1974" s="4">
        <v>0.56944444444444442</v>
      </c>
      <c r="X1974" s="4">
        <v>0.62152777777777779</v>
      </c>
      <c r="Y1974" t="s">
        <v>107</v>
      </c>
      <c r="Z1974" t="s">
        <v>382</v>
      </c>
      <c r="AA1974">
        <v>30</v>
      </c>
      <c r="AB1974" t="s">
        <v>5630</v>
      </c>
      <c r="AC1974">
        <v>3</v>
      </c>
      <c r="AD1974">
        <v>1</v>
      </c>
      <c r="AE1974">
        <v>3</v>
      </c>
      <c r="AF1974">
        <v>10</v>
      </c>
      <c r="AG1974">
        <v>5</v>
      </c>
      <c r="AH1974">
        <v>4</v>
      </c>
      <c r="AI1974">
        <v>1</v>
      </c>
      <c r="AJ1974">
        <v>94341</v>
      </c>
      <c r="AK1974" t="s">
        <v>61</v>
      </c>
      <c r="AL1974" t="s">
        <v>61</v>
      </c>
      <c r="AM1974" t="s">
        <v>61</v>
      </c>
      <c r="AN1974" t="s">
        <v>61</v>
      </c>
      <c r="AO1974" t="s">
        <v>61</v>
      </c>
      <c r="AP1974">
        <v>1</v>
      </c>
      <c r="AQ1974" t="str">
        <f t="shared" si="123"/>
        <v>CIS</v>
      </c>
      <c r="AR1974" t="str">
        <f t="shared" si="123"/>
        <v>1200</v>
      </c>
      <c r="AS1974" t="str">
        <f t="shared" si="124"/>
        <v>Vall</v>
      </c>
      <c r="AT1974" t="str">
        <f t="shared" si="121"/>
        <v>CIS1200Vallelunga Marshall Jon</v>
      </c>
      <c r="AU1974" t="str">
        <f t="shared" si="122"/>
        <v>CIS1200-3</v>
      </c>
      <c r="AV1974" t="s">
        <v>3273</v>
      </c>
      <c r="AW1974" t="s">
        <v>3274</v>
      </c>
      <c r="AX1974" t="s">
        <v>2849</v>
      </c>
    </row>
    <row r="1975" spans="1:50" x14ac:dyDescent="0.2">
      <c r="A1975" t="s">
        <v>746</v>
      </c>
      <c r="B1975" t="s">
        <v>817</v>
      </c>
      <c r="C1975">
        <v>1200</v>
      </c>
      <c r="D1975">
        <v>4</v>
      </c>
      <c r="E1975">
        <v>81</v>
      </c>
      <c r="F1975">
        <v>5.4</v>
      </c>
      <c r="G1975">
        <v>0</v>
      </c>
      <c r="H1975">
        <v>0</v>
      </c>
      <c r="I1975">
        <v>0</v>
      </c>
      <c r="J1975">
        <v>0</v>
      </c>
      <c r="K1975">
        <v>5.4</v>
      </c>
      <c r="L1975">
        <v>27</v>
      </c>
      <c r="M1975">
        <v>0</v>
      </c>
      <c r="N1975">
        <v>0</v>
      </c>
      <c r="O1975">
        <v>0</v>
      </c>
      <c r="P1975">
        <v>27</v>
      </c>
      <c r="Q1975">
        <v>28</v>
      </c>
      <c r="R1975" s="3">
        <v>0.96430000000000005</v>
      </c>
      <c r="S1975">
        <v>0</v>
      </c>
      <c r="T1975">
        <v>0</v>
      </c>
      <c r="U1975" t="s">
        <v>818</v>
      </c>
      <c r="V1975" t="s">
        <v>113</v>
      </c>
      <c r="W1975" s="4">
        <v>0.62847222222222221</v>
      </c>
      <c r="X1975" s="4">
        <v>0.68055555555555547</v>
      </c>
      <c r="Y1975" t="s">
        <v>229</v>
      </c>
      <c r="Z1975" t="s">
        <v>805</v>
      </c>
      <c r="AA1975">
        <v>29</v>
      </c>
      <c r="AB1975" t="s">
        <v>5611</v>
      </c>
      <c r="AC1975">
        <v>3</v>
      </c>
      <c r="AD1975">
        <v>1</v>
      </c>
      <c r="AE1975">
        <v>3</v>
      </c>
      <c r="AF1975">
        <v>8</v>
      </c>
      <c r="AG1975">
        <v>5</v>
      </c>
      <c r="AH1975">
        <v>3</v>
      </c>
      <c r="AI1975">
        <v>0</v>
      </c>
      <c r="AJ1975">
        <v>94342</v>
      </c>
      <c r="AK1975" t="s">
        <v>61</v>
      </c>
      <c r="AL1975" t="s">
        <v>61</v>
      </c>
      <c r="AM1975" t="s">
        <v>61</v>
      </c>
      <c r="AN1975" t="s">
        <v>61</v>
      </c>
      <c r="AO1975" t="s">
        <v>61</v>
      </c>
      <c r="AP1975">
        <v>1</v>
      </c>
      <c r="AQ1975" t="str">
        <f t="shared" si="123"/>
        <v>CIS</v>
      </c>
      <c r="AR1975" t="str">
        <f t="shared" si="123"/>
        <v>1200</v>
      </c>
      <c r="AS1975" t="str">
        <f t="shared" si="124"/>
        <v>Weis</v>
      </c>
      <c r="AT1975" t="str">
        <f t="shared" si="121"/>
        <v>CIS1200Weissman Jan I</v>
      </c>
      <c r="AU1975" t="str">
        <f t="shared" si="122"/>
        <v>CIS1200-4</v>
      </c>
      <c r="AV1975" t="s">
        <v>28</v>
      </c>
      <c r="AW1975" t="s">
        <v>3242</v>
      </c>
      <c r="AX1975" t="s">
        <v>2391</v>
      </c>
    </row>
    <row r="1976" spans="1:50" x14ac:dyDescent="0.2">
      <c r="A1976" t="s">
        <v>746</v>
      </c>
      <c r="B1976" t="s">
        <v>817</v>
      </c>
      <c r="C1976">
        <v>1200</v>
      </c>
      <c r="D1976" t="s">
        <v>125</v>
      </c>
      <c r="E1976">
        <v>321</v>
      </c>
      <c r="F1976">
        <v>21.4</v>
      </c>
      <c r="G1976">
        <v>0</v>
      </c>
      <c r="H1976">
        <v>0</v>
      </c>
      <c r="I1976">
        <v>0.4</v>
      </c>
      <c r="J1976">
        <v>0</v>
      </c>
      <c r="K1976">
        <v>21.4</v>
      </c>
      <c r="L1976">
        <v>107</v>
      </c>
      <c r="M1976">
        <v>2</v>
      </c>
      <c r="N1976">
        <v>0</v>
      </c>
      <c r="O1976">
        <v>0</v>
      </c>
      <c r="P1976">
        <v>107</v>
      </c>
      <c r="Q1976">
        <v>112</v>
      </c>
      <c r="R1976" s="3">
        <v>0.95540000000000003</v>
      </c>
      <c r="S1976">
        <v>0</v>
      </c>
      <c r="T1976">
        <v>0</v>
      </c>
      <c r="AQ1976" t="str">
        <f t="shared" si="123"/>
        <v>CIS</v>
      </c>
      <c r="AR1976" t="str">
        <f t="shared" si="123"/>
        <v>1200</v>
      </c>
      <c r="AS1976" t="str">
        <f t="shared" si="124"/>
        <v/>
      </c>
      <c r="AT1976" t="str">
        <f t="shared" si="121"/>
        <v>CIS1200</v>
      </c>
      <c r="AU1976" t="str">
        <f t="shared" si="122"/>
        <v>CIS1200-***** CRSE TOTAL</v>
      </c>
    </row>
    <row r="1977" spans="1:50" x14ac:dyDescent="0.2">
      <c r="A1977" t="s">
        <v>746</v>
      </c>
      <c r="B1977" t="s">
        <v>817</v>
      </c>
      <c r="C1977">
        <v>2830</v>
      </c>
      <c r="D1977">
        <v>1</v>
      </c>
      <c r="E1977">
        <v>84</v>
      </c>
      <c r="F1977">
        <v>5.6</v>
      </c>
      <c r="G1977">
        <v>0</v>
      </c>
      <c r="H1977">
        <v>0</v>
      </c>
      <c r="I1977">
        <v>0.2</v>
      </c>
      <c r="J1977">
        <v>0.2</v>
      </c>
      <c r="K1977">
        <v>5.6</v>
      </c>
      <c r="L1977">
        <v>28</v>
      </c>
      <c r="M1977">
        <v>1</v>
      </c>
      <c r="N1977">
        <v>1</v>
      </c>
      <c r="O1977">
        <v>0</v>
      </c>
      <c r="P1977">
        <v>28</v>
      </c>
      <c r="Q1977">
        <v>28</v>
      </c>
      <c r="R1977" s="3">
        <v>1</v>
      </c>
      <c r="S1977">
        <v>0</v>
      </c>
      <c r="T1977">
        <v>0</v>
      </c>
      <c r="U1977" t="s">
        <v>819</v>
      </c>
      <c r="V1977" t="s">
        <v>113</v>
      </c>
      <c r="W1977" s="4">
        <v>0.51041666666666663</v>
      </c>
      <c r="X1977" s="4">
        <v>0.5625</v>
      </c>
      <c r="Y1977" t="s">
        <v>229</v>
      </c>
      <c r="Z1977" t="s">
        <v>820</v>
      </c>
      <c r="AA1977">
        <v>28</v>
      </c>
      <c r="AB1977" t="s">
        <v>5631</v>
      </c>
      <c r="AC1977">
        <v>4</v>
      </c>
      <c r="AD1977">
        <v>1</v>
      </c>
      <c r="AE1977">
        <v>3</v>
      </c>
      <c r="AF1977">
        <v>4</v>
      </c>
      <c r="AG1977">
        <v>4</v>
      </c>
      <c r="AH1977">
        <v>0</v>
      </c>
      <c r="AI1977">
        <v>0</v>
      </c>
      <c r="AJ1977">
        <v>92742</v>
      </c>
      <c r="AK1977" t="s">
        <v>61</v>
      </c>
      <c r="AL1977" t="s">
        <v>61</v>
      </c>
      <c r="AM1977" t="s">
        <v>61</v>
      </c>
      <c r="AN1977" t="s">
        <v>61</v>
      </c>
      <c r="AO1977" t="s">
        <v>61</v>
      </c>
      <c r="AP1977">
        <v>1</v>
      </c>
      <c r="AQ1977" t="str">
        <f t="shared" si="123"/>
        <v>CIS</v>
      </c>
      <c r="AR1977" t="str">
        <f t="shared" si="123"/>
        <v>2830</v>
      </c>
      <c r="AS1977" t="str">
        <f t="shared" si="124"/>
        <v>Moss</v>
      </c>
      <c r="AT1977" t="str">
        <f t="shared" si="121"/>
        <v>CIS2830Moss Frank Hains</v>
      </c>
      <c r="AU1977" t="str">
        <f t="shared" si="122"/>
        <v>CIS2830-1</v>
      </c>
      <c r="AV1977" t="s">
        <v>2486</v>
      </c>
      <c r="AW1977" t="s">
        <v>2399</v>
      </c>
      <c r="AX1977" t="s">
        <v>3275</v>
      </c>
    </row>
    <row r="1978" spans="1:50" x14ac:dyDescent="0.2">
      <c r="A1978" t="s">
        <v>746</v>
      </c>
      <c r="B1978" t="s">
        <v>817</v>
      </c>
      <c r="C1978">
        <v>2830</v>
      </c>
      <c r="D1978">
        <v>2</v>
      </c>
      <c r="E1978">
        <v>93</v>
      </c>
      <c r="F1978">
        <v>6.2</v>
      </c>
      <c r="G1978">
        <v>0</v>
      </c>
      <c r="H1978">
        <v>0</v>
      </c>
      <c r="I1978">
        <v>0</v>
      </c>
      <c r="J1978">
        <v>0</v>
      </c>
      <c r="K1978">
        <v>6.2</v>
      </c>
      <c r="L1978">
        <v>31</v>
      </c>
      <c r="M1978">
        <v>0</v>
      </c>
      <c r="N1978">
        <v>0</v>
      </c>
      <c r="O1978">
        <v>1</v>
      </c>
      <c r="P1978">
        <v>32</v>
      </c>
      <c r="Q1978">
        <v>28</v>
      </c>
      <c r="R1978" s="3">
        <v>1.1071</v>
      </c>
      <c r="S1978">
        <v>0</v>
      </c>
      <c r="T1978">
        <v>3</v>
      </c>
      <c r="U1978" t="s">
        <v>819</v>
      </c>
      <c r="V1978" t="s">
        <v>111</v>
      </c>
      <c r="W1978" s="4">
        <v>0.51041666666666663</v>
      </c>
      <c r="X1978" s="4">
        <v>0.5625</v>
      </c>
      <c r="Y1978" t="s">
        <v>229</v>
      </c>
      <c r="Z1978" t="s">
        <v>807</v>
      </c>
      <c r="AA1978">
        <v>34</v>
      </c>
      <c r="AB1978" t="s">
        <v>5632</v>
      </c>
      <c r="AC1978">
        <v>4</v>
      </c>
      <c r="AD1978">
        <v>1</v>
      </c>
      <c r="AE1978">
        <v>3</v>
      </c>
      <c r="AF1978">
        <v>9</v>
      </c>
      <c r="AG1978">
        <v>9</v>
      </c>
      <c r="AH1978">
        <v>0</v>
      </c>
      <c r="AI1978">
        <v>0</v>
      </c>
      <c r="AJ1978">
        <v>92743</v>
      </c>
      <c r="AK1978" t="s">
        <v>61</v>
      </c>
      <c r="AL1978" t="s">
        <v>61</v>
      </c>
      <c r="AM1978" t="s">
        <v>61</v>
      </c>
      <c r="AN1978" t="s">
        <v>61</v>
      </c>
      <c r="AO1978" t="s">
        <v>61</v>
      </c>
      <c r="AP1978">
        <v>1</v>
      </c>
      <c r="AQ1978" t="str">
        <f t="shared" si="123"/>
        <v>CIS</v>
      </c>
      <c r="AR1978" t="str">
        <f t="shared" si="123"/>
        <v>2830</v>
      </c>
      <c r="AS1978" t="str">
        <f t="shared" si="124"/>
        <v>Otto</v>
      </c>
      <c r="AT1978" t="str">
        <f t="shared" si="121"/>
        <v>CIS2830Otto Joseph C</v>
      </c>
      <c r="AU1978" t="str">
        <f t="shared" si="122"/>
        <v>CIS2830-2</v>
      </c>
      <c r="AV1978" t="s">
        <v>3276</v>
      </c>
      <c r="AW1978" t="s">
        <v>2425</v>
      </c>
      <c r="AX1978" t="s">
        <v>2637</v>
      </c>
    </row>
    <row r="1979" spans="1:50" x14ac:dyDescent="0.2">
      <c r="A1979" t="s">
        <v>746</v>
      </c>
      <c r="B1979" t="s">
        <v>817</v>
      </c>
      <c r="C1979">
        <v>2830</v>
      </c>
      <c r="D1979">
        <v>3</v>
      </c>
      <c r="E1979">
        <v>84</v>
      </c>
      <c r="F1979">
        <v>5.6</v>
      </c>
      <c r="G1979">
        <v>0</v>
      </c>
      <c r="H1979">
        <v>0</v>
      </c>
      <c r="I1979">
        <v>0</v>
      </c>
      <c r="J1979">
        <v>0</v>
      </c>
      <c r="K1979">
        <v>5.6</v>
      </c>
      <c r="L1979">
        <v>28</v>
      </c>
      <c r="M1979">
        <v>0</v>
      </c>
      <c r="N1979">
        <v>0</v>
      </c>
      <c r="O1979">
        <v>0</v>
      </c>
      <c r="P1979">
        <v>28</v>
      </c>
      <c r="Q1979">
        <v>28</v>
      </c>
      <c r="R1979" s="3">
        <v>1</v>
      </c>
      <c r="S1979">
        <v>0</v>
      </c>
      <c r="T1979">
        <v>0</v>
      </c>
      <c r="U1979" t="s">
        <v>819</v>
      </c>
      <c r="V1979" t="s">
        <v>120</v>
      </c>
      <c r="W1979" s="4">
        <v>0.75</v>
      </c>
      <c r="X1979" s="4">
        <v>0.86458333333333337</v>
      </c>
      <c r="Y1979" t="s">
        <v>229</v>
      </c>
      <c r="Z1979" t="s">
        <v>372</v>
      </c>
      <c r="AA1979">
        <v>30</v>
      </c>
      <c r="AB1979" t="s">
        <v>5631</v>
      </c>
      <c r="AC1979">
        <v>4</v>
      </c>
      <c r="AD1979">
        <v>1</v>
      </c>
      <c r="AE1979">
        <v>3</v>
      </c>
      <c r="AF1979">
        <v>5</v>
      </c>
      <c r="AG1979">
        <v>3</v>
      </c>
      <c r="AH1979">
        <v>2</v>
      </c>
      <c r="AI1979">
        <v>0</v>
      </c>
      <c r="AJ1979">
        <v>92744</v>
      </c>
      <c r="AK1979" t="s">
        <v>61</v>
      </c>
      <c r="AL1979" t="s">
        <v>61</v>
      </c>
      <c r="AM1979" t="s">
        <v>61</v>
      </c>
      <c r="AN1979" t="s">
        <v>61</v>
      </c>
      <c r="AO1979" t="s">
        <v>61</v>
      </c>
      <c r="AP1979">
        <v>1</v>
      </c>
      <c r="AQ1979" t="str">
        <f t="shared" si="123"/>
        <v>CIS</v>
      </c>
      <c r="AR1979" t="str">
        <f t="shared" si="123"/>
        <v>2830</v>
      </c>
      <c r="AS1979" t="str">
        <f t="shared" si="124"/>
        <v>Moss</v>
      </c>
      <c r="AT1979" t="str">
        <f t="shared" si="121"/>
        <v>CIS2830Moss Frank Hains</v>
      </c>
      <c r="AU1979" t="str">
        <f t="shared" si="122"/>
        <v>CIS2830-3</v>
      </c>
      <c r="AV1979" t="s">
        <v>2486</v>
      </c>
      <c r="AW1979" t="s">
        <v>2399</v>
      </c>
      <c r="AX1979" t="s">
        <v>3275</v>
      </c>
    </row>
    <row r="1980" spans="1:50" x14ac:dyDescent="0.2">
      <c r="A1980" t="s">
        <v>746</v>
      </c>
      <c r="B1980" t="s">
        <v>817</v>
      </c>
      <c r="C1980">
        <v>2830</v>
      </c>
      <c r="D1980" t="s">
        <v>125</v>
      </c>
      <c r="E1980">
        <v>261</v>
      </c>
      <c r="F1980">
        <v>17.399999999999999</v>
      </c>
      <c r="G1980">
        <v>0</v>
      </c>
      <c r="H1980">
        <v>0</v>
      </c>
      <c r="I1980">
        <v>0.2</v>
      </c>
      <c r="J1980">
        <v>0.2</v>
      </c>
      <c r="K1980">
        <v>17.399999999999999</v>
      </c>
      <c r="L1980">
        <v>87</v>
      </c>
      <c r="M1980">
        <v>1</v>
      </c>
      <c r="N1980">
        <v>1</v>
      </c>
      <c r="O1980">
        <v>1</v>
      </c>
      <c r="P1980">
        <v>88</v>
      </c>
      <c r="Q1980">
        <v>84</v>
      </c>
      <c r="R1980" s="3">
        <v>1.0476000000000001</v>
      </c>
      <c r="S1980">
        <v>0</v>
      </c>
      <c r="T1980">
        <v>3</v>
      </c>
      <c r="AQ1980" t="str">
        <f t="shared" si="123"/>
        <v>CIS</v>
      </c>
      <c r="AR1980" t="str">
        <f t="shared" si="123"/>
        <v>2830</v>
      </c>
      <c r="AS1980" t="str">
        <f t="shared" si="124"/>
        <v/>
      </c>
      <c r="AT1980" t="str">
        <f t="shared" si="121"/>
        <v>CIS2830</v>
      </c>
      <c r="AU1980" t="str">
        <f t="shared" si="122"/>
        <v>CIS2830-***** CRSE TOTAL</v>
      </c>
    </row>
    <row r="1981" spans="1:50" x14ac:dyDescent="0.2">
      <c r="A1981" t="s">
        <v>746</v>
      </c>
      <c r="B1981" t="s">
        <v>817</v>
      </c>
      <c r="C1981">
        <v>3010</v>
      </c>
      <c r="D1981">
        <v>1</v>
      </c>
      <c r="E1981">
        <v>492</v>
      </c>
      <c r="F1981">
        <v>32.799999999999997</v>
      </c>
      <c r="G1981">
        <v>0</v>
      </c>
      <c r="H1981">
        <v>0</v>
      </c>
      <c r="I1981">
        <v>1</v>
      </c>
      <c r="J1981">
        <v>1.6</v>
      </c>
      <c r="K1981">
        <v>32.799999999999997</v>
      </c>
      <c r="L1981">
        <v>164</v>
      </c>
      <c r="M1981">
        <v>5</v>
      </c>
      <c r="N1981">
        <v>8</v>
      </c>
      <c r="O1981">
        <v>0</v>
      </c>
      <c r="P1981">
        <v>164</v>
      </c>
      <c r="Q1981">
        <v>160</v>
      </c>
      <c r="R1981" s="3">
        <v>1.0249999999999999</v>
      </c>
      <c r="S1981">
        <v>0</v>
      </c>
      <c r="T1981">
        <v>0</v>
      </c>
      <c r="U1981" t="s">
        <v>821</v>
      </c>
      <c r="V1981" t="s">
        <v>120</v>
      </c>
      <c r="W1981" s="4">
        <v>0.75</v>
      </c>
      <c r="X1981" s="4">
        <v>0.86458333333333337</v>
      </c>
      <c r="Y1981" t="s">
        <v>672</v>
      </c>
      <c r="Z1981">
        <v>132</v>
      </c>
      <c r="AA1981">
        <v>195</v>
      </c>
      <c r="AB1981" t="s">
        <v>5630</v>
      </c>
      <c r="AC1981">
        <v>3</v>
      </c>
      <c r="AD1981">
        <v>2</v>
      </c>
      <c r="AE1981">
        <v>3</v>
      </c>
      <c r="AF1981">
        <v>64</v>
      </c>
      <c r="AG1981">
        <v>49</v>
      </c>
      <c r="AH1981">
        <v>14</v>
      </c>
      <c r="AI1981">
        <v>1</v>
      </c>
      <c r="AJ1981">
        <v>92759</v>
      </c>
      <c r="AK1981" t="s">
        <v>61</v>
      </c>
      <c r="AL1981" t="s">
        <v>61</v>
      </c>
      <c r="AM1981" t="s">
        <v>61</v>
      </c>
      <c r="AN1981" t="s">
        <v>61</v>
      </c>
      <c r="AO1981" t="s">
        <v>61</v>
      </c>
      <c r="AP1981">
        <v>1</v>
      </c>
      <c r="AQ1981" t="str">
        <f t="shared" si="123"/>
        <v>CIS</v>
      </c>
      <c r="AR1981" t="str">
        <f t="shared" si="123"/>
        <v>3010</v>
      </c>
      <c r="AS1981" t="str">
        <f t="shared" si="124"/>
        <v>Vall</v>
      </c>
      <c r="AT1981" t="str">
        <f t="shared" si="121"/>
        <v>CIS3010Vallelunga Marshall Jon</v>
      </c>
      <c r="AU1981" t="str">
        <f t="shared" si="122"/>
        <v>CIS3010-1</v>
      </c>
      <c r="AV1981" t="s">
        <v>3273</v>
      </c>
      <c r="AW1981" t="s">
        <v>3274</v>
      </c>
      <c r="AX1981" t="s">
        <v>2849</v>
      </c>
    </row>
    <row r="1982" spans="1:50" x14ac:dyDescent="0.2">
      <c r="A1982" t="s">
        <v>746</v>
      </c>
      <c r="B1982" t="s">
        <v>817</v>
      </c>
      <c r="C1982">
        <v>3010</v>
      </c>
      <c r="D1982">
        <v>2</v>
      </c>
      <c r="E1982">
        <v>93</v>
      </c>
      <c r="F1982">
        <v>6.2</v>
      </c>
      <c r="G1982">
        <v>0</v>
      </c>
      <c r="H1982">
        <v>0</v>
      </c>
      <c r="I1982">
        <v>0</v>
      </c>
      <c r="J1982">
        <v>0</v>
      </c>
      <c r="K1982">
        <v>6.2</v>
      </c>
      <c r="L1982">
        <v>31</v>
      </c>
      <c r="M1982">
        <v>0</v>
      </c>
      <c r="N1982">
        <v>0</v>
      </c>
      <c r="O1982">
        <v>0</v>
      </c>
      <c r="P1982">
        <v>31</v>
      </c>
      <c r="Q1982">
        <v>30</v>
      </c>
      <c r="R1982" s="3">
        <v>1.0333000000000001</v>
      </c>
      <c r="S1982">
        <v>0</v>
      </c>
      <c r="T1982">
        <v>0</v>
      </c>
      <c r="U1982" t="s">
        <v>821</v>
      </c>
      <c r="V1982" t="s">
        <v>113</v>
      </c>
      <c r="W1982" s="4">
        <v>0.51041666666666663</v>
      </c>
      <c r="X1982" s="4">
        <v>0.5625</v>
      </c>
      <c r="Y1982" t="s">
        <v>229</v>
      </c>
      <c r="Z1982" t="s">
        <v>822</v>
      </c>
      <c r="AA1982">
        <v>30</v>
      </c>
      <c r="AB1982" t="s">
        <v>5629</v>
      </c>
      <c r="AC1982">
        <v>3</v>
      </c>
      <c r="AD1982">
        <v>2</v>
      </c>
      <c r="AE1982">
        <v>3</v>
      </c>
      <c r="AF1982">
        <v>1</v>
      </c>
      <c r="AG1982">
        <v>1</v>
      </c>
      <c r="AH1982">
        <v>0</v>
      </c>
      <c r="AI1982">
        <v>0</v>
      </c>
      <c r="AJ1982">
        <v>92760</v>
      </c>
      <c r="AK1982" t="s">
        <v>61</v>
      </c>
      <c r="AL1982" t="s">
        <v>61</v>
      </c>
      <c r="AM1982" t="s">
        <v>61</v>
      </c>
      <c r="AN1982" t="s">
        <v>61</v>
      </c>
      <c r="AO1982" t="s">
        <v>61</v>
      </c>
      <c r="AP1982">
        <v>1</v>
      </c>
      <c r="AQ1982" t="str">
        <f t="shared" si="123"/>
        <v>CIS</v>
      </c>
      <c r="AR1982" t="str">
        <f t="shared" si="123"/>
        <v>3010</v>
      </c>
      <c r="AS1982" t="str">
        <f t="shared" si="124"/>
        <v>Gane</v>
      </c>
      <c r="AT1982" t="str">
        <f t="shared" si="121"/>
        <v xml:space="preserve">CIS3010Ganesan Nandakumar </v>
      </c>
      <c r="AU1982" t="str">
        <f t="shared" si="122"/>
        <v>CIS3010-2</v>
      </c>
      <c r="AV1982" t="s">
        <v>3271</v>
      </c>
      <c r="AW1982" t="s">
        <v>3272</v>
      </c>
    </row>
    <row r="1983" spans="1:50" x14ac:dyDescent="0.2">
      <c r="A1983" t="s">
        <v>746</v>
      </c>
      <c r="B1983" t="s">
        <v>817</v>
      </c>
      <c r="C1983">
        <v>3010</v>
      </c>
      <c r="D1983">
        <v>3</v>
      </c>
      <c r="E1983">
        <v>99</v>
      </c>
      <c r="F1983">
        <v>6.6</v>
      </c>
      <c r="G1983">
        <v>0</v>
      </c>
      <c r="H1983">
        <v>0</v>
      </c>
      <c r="I1983">
        <v>0.2</v>
      </c>
      <c r="J1983">
        <v>0.4</v>
      </c>
      <c r="K1983">
        <v>6.6</v>
      </c>
      <c r="L1983">
        <v>33</v>
      </c>
      <c r="M1983">
        <v>1</v>
      </c>
      <c r="N1983">
        <v>2</v>
      </c>
      <c r="O1983">
        <v>0</v>
      </c>
      <c r="P1983">
        <v>33</v>
      </c>
      <c r="Q1983">
        <v>30</v>
      </c>
      <c r="R1983" s="3">
        <v>1.1000000000000001</v>
      </c>
      <c r="S1983">
        <v>0</v>
      </c>
      <c r="T1983">
        <v>0</v>
      </c>
      <c r="U1983" t="s">
        <v>821</v>
      </c>
      <c r="V1983" t="s">
        <v>113</v>
      </c>
      <c r="W1983" s="4">
        <v>0.6875</v>
      </c>
      <c r="X1983" s="4">
        <v>0.73958333333333337</v>
      </c>
      <c r="Y1983" t="s">
        <v>229</v>
      </c>
      <c r="Z1983" t="s">
        <v>806</v>
      </c>
      <c r="AA1983">
        <v>30</v>
      </c>
      <c r="AB1983" t="s">
        <v>5611</v>
      </c>
      <c r="AC1983">
        <v>3</v>
      </c>
      <c r="AD1983">
        <v>2</v>
      </c>
      <c r="AE1983">
        <v>3</v>
      </c>
      <c r="AF1983">
        <v>5</v>
      </c>
      <c r="AG1983">
        <v>3</v>
      </c>
      <c r="AH1983">
        <v>2</v>
      </c>
      <c r="AI1983">
        <v>0</v>
      </c>
      <c r="AJ1983">
        <v>92761</v>
      </c>
      <c r="AK1983" t="s">
        <v>61</v>
      </c>
      <c r="AL1983" t="s">
        <v>61</v>
      </c>
      <c r="AM1983" t="s">
        <v>61</v>
      </c>
      <c r="AN1983" t="s">
        <v>61</v>
      </c>
      <c r="AO1983" t="s">
        <v>61</v>
      </c>
      <c r="AP1983">
        <v>1</v>
      </c>
      <c r="AQ1983" t="str">
        <f t="shared" si="123"/>
        <v>CIS</v>
      </c>
      <c r="AR1983" t="str">
        <f t="shared" si="123"/>
        <v>3010</v>
      </c>
      <c r="AS1983" t="str">
        <f t="shared" si="124"/>
        <v>Weis</v>
      </c>
      <c r="AT1983" t="str">
        <f t="shared" si="121"/>
        <v>CIS3010Weissman Jan I</v>
      </c>
      <c r="AU1983" t="str">
        <f t="shared" si="122"/>
        <v>CIS3010-3</v>
      </c>
      <c r="AV1983" t="s">
        <v>28</v>
      </c>
      <c r="AW1983" t="s">
        <v>3242</v>
      </c>
      <c r="AX1983" t="s">
        <v>2391</v>
      </c>
    </row>
    <row r="1984" spans="1:50" x14ac:dyDescent="0.2">
      <c r="A1984" t="s">
        <v>746</v>
      </c>
      <c r="B1984" t="s">
        <v>817</v>
      </c>
      <c r="C1984">
        <v>3010</v>
      </c>
      <c r="D1984">
        <v>4</v>
      </c>
      <c r="E1984">
        <v>96</v>
      </c>
      <c r="F1984">
        <v>6.4</v>
      </c>
      <c r="G1984">
        <v>0</v>
      </c>
      <c r="H1984">
        <v>0</v>
      </c>
      <c r="I1984">
        <v>0</v>
      </c>
      <c r="J1984">
        <v>0.2</v>
      </c>
      <c r="K1984">
        <v>6.4</v>
      </c>
      <c r="L1984">
        <v>32</v>
      </c>
      <c r="M1984">
        <v>0</v>
      </c>
      <c r="N1984">
        <v>1</v>
      </c>
      <c r="O1984">
        <v>0</v>
      </c>
      <c r="P1984">
        <v>32</v>
      </c>
      <c r="Q1984">
        <v>32</v>
      </c>
      <c r="R1984" s="3">
        <v>1</v>
      </c>
      <c r="S1984">
        <v>0</v>
      </c>
      <c r="T1984">
        <v>0</v>
      </c>
      <c r="U1984" t="s">
        <v>821</v>
      </c>
      <c r="V1984" t="s">
        <v>115</v>
      </c>
      <c r="W1984" s="4">
        <v>0.75</v>
      </c>
      <c r="X1984" s="4">
        <v>0.86458333333333337</v>
      </c>
      <c r="Y1984" t="s">
        <v>763</v>
      </c>
      <c r="Z1984" t="s">
        <v>764</v>
      </c>
      <c r="AA1984">
        <v>32</v>
      </c>
      <c r="AB1984" t="s">
        <v>5633</v>
      </c>
      <c r="AC1984">
        <v>3</v>
      </c>
      <c r="AD1984">
        <v>2</v>
      </c>
      <c r="AE1984">
        <v>3</v>
      </c>
      <c r="AF1984">
        <v>0</v>
      </c>
      <c r="AG1984">
        <v>0</v>
      </c>
      <c r="AH1984">
        <v>0</v>
      </c>
      <c r="AI1984">
        <v>0</v>
      </c>
      <c r="AJ1984">
        <v>92762</v>
      </c>
      <c r="AK1984" t="s">
        <v>61</v>
      </c>
      <c r="AL1984" t="s">
        <v>61</v>
      </c>
      <c r="AM1984" t="s">
        <v>61</v>
      </c>
      <c r="AN1984" t="s">
        <v>61</v>
      </c>
      <c r="AO1984" t="s">
        <v>61</v>
      </c>
      <c r="AP1984">
        <v>1</v>
      </c>
      <c r="AQ1984" t="str">
        <f t="shared" si="123"/>
        <v>CIS</v>
      </c>
      <c r="AR1984" t="str">
        <f t="shared" si="123"/>
        <v>3010</v>
      </c>
      <c r="AS1984" t="str">
        <f t="shared" si="124"/>
        <v>Gadi</v>
      </c>
      <c r="AT1984" t="str">
        <f t="shared" si="121"/>
        <v>CIS3010Gadish David A.</v>
      </c>
      <c r="AU1984" t="str">
        <f t="shared" si="122"/>
        <v>CIS3010-4</v>
      </c>
      <c r="AV1984" t="s">
        <v>3277</v>
      </c>
      <c r="AW1984" t="s">
        <v>2553</v>
      </c>
      <c r="AX1984" t="s">
        <v>2646</v>
      </c>
    </row>
    <row r="1985" spans="1:50" x14ac:dyDescent="0.2">
      <c r="A1985" t="s">
        <v>746</v>
      </c>
      <c r="B1985" t="s">
        <v>817</v>
      </c>
      <c r="C1985">
        <v>3010</v>
      </c>
      <c r="D1985">
        <v>5</v>
      </c>
      <c r="E1985">
        <v>120</v>
      </c>
      <c r="F1985">
        <v>8</v>
      </c>
      <c r="G1985">
        <v>0</v>
      </c>
      <c r="H1985">
        <v>0</v>
      </c>
      <c r="I1985">
        <v>0</v>
      </c>
      <c r="J1985">
        <v>0.4</v>
      </c>
      <c r="K1985">
        <v>8</v>
      </c>
      <c r="L1985">
        <v>40</v>
      </c>
      <c r="M1985">
        <v>0</v>
      </c>
      <c r="N1985">
        <v>2</v>
      </c>
      <c r="O1985">
        <v>0</v>
      </c>
      <c r="P1985">
        <v>40</v>
      </c>
      <c r="Q1985">
        <v>33</v>
      </c>
      <c r="R1985" s="3">
        <v>1.2121</v>
      </c>
      <c r="S1985">
        <v>0</v>
      </c>
      <c r="T1985">
        <v>0</v>
      </c>
      <c r="U1985" t="s">
        <v>821</v>
      </c>
      <c r="V1985" t="s">
        <v>111</v>
      </c>
      <c r="W1985" s="4">
        <v>0.3923611111111111</v>
      </c>
      <c r="X1985" s="4">
        <v>0.44444444444444442</v>
      </c>
      <c r="Y1985" t="s">
        <v>229</v>
      </c>
      <c r="Z1985" t="s">
        <v>807</v>
      </c>
      <c r="AA1985">
        <v>34</v>
      </c>
      <c r="AB1985" t="s">
        <v>5634</v>
      </c>
      <c r="AC1985">
        <v>3</v>
      </c>
      <c r="AD1985">
        <v>2</v>
      </c>
      <c r="AE1985">
        <v>3</v>
      </c>
      <c r="AF1985">
        <v>8</v>
      </c>
      <c r="AG1985">
        <v>8</v>
      </c>
      <c r="AH1985">
        <v>0</v>
      </c>
      <c r="AI1985">
        <v>0</v>
      </c>
      <c r="AJ1985">
        <v>92763</v>
      </c>
      <c r="AK1985" t="s">
        <v>61</v>
      </c>
      <c r="AL1985" t="s">
        <v>61</v>
      </c>
      <c r="AM1985" t="s">
        <v>61</v>
      </c>
      <c r="AN1985" t="s">
        <v>61</v>
      </c>
      <c r="AO1985" t="s">
        <v>61</v>
      </c>
      <c r="AP1985">
        <v>1</v>
      </c>
      <c r="AQ1985" t="str">
        <f t="shared" si="123"/>
        <v>CIS</v>
      </c>
      <c r="AR1985" t="str">
        <f t="shared" si="123"/>
        <v>3010</v>
      </c>
      <c r="AS1985" t="str">
        <f t="shared" si="124"/>
        <v>Sult</v>
      </c>
      <c r="AT1985" t="str">
        <f t="shared" si="121"/>
        <v>CIS3010Sultan Vivian Amin</v>
      </c>
      <c r="AU1985" t="str">
        <f t="shared" si="122"/>
        <v>CIS3010-5</v>
      </c>
      <c r="AV1985" t="s">
        <v>3278</v>
      </c>
      <c r="AW1985" t="s">
        <v>3279</v>
      </c>
      <c r="AX1985" t="s">
        <v>3280</v>
      </c>
    </row>
    <row r="1986" spans="1:50" x14ac:dyDescent="0.2">
      <c r="A1986" t="s">
        <v>746</v>
      </c>
      <c r="B1986" t="s">
        <v>817</v>
      </c>
      <c r="C1986">
        <v>3010</v>
      </c>
      <c r="D1986">
        <v>6</v>
      </c>
      <c r="E1986">
        <v>102</v>
      </c>
      <c r="F1986">
        <v>6.8</v>
      </c>
      <c r="G1986">
        <v>0</v>
      </c>
      <c r="H1986">
        <v>0</v>
      </c>
      <c r="I1986">
        <v>0</v>
      </c>
      <c r="J1986">
        <v>0</v>
      </c>
      <c r="K1986">
        <v>6.8</v>
      </c>
      <c r="L1986">
        <v>34</v>
      </c>
      <c r="M1986">
        <v>0</v>
      </c>
      <c r="N1986">
        <v>0</v>
      </c>
      <c r="O1986">
        <v>1</v>
      </c>
      <c r="P1986">
        <v>35</v>
      </c>
      <c r="Q1986">
        <v>25</v>
      </c>
      <c r="R1986" s="3">
        <v>1.36</v>
      </c>
      <c r="S1986">
        <v>0</v>
      </c>
      <c r="T1986">
        <v>3</v>
      </c>
      <c r="U1986" t="s">
        <v>821</v>
      </c>
      <c r="V1986" t="s">
        <v>111</v>
      </c>
      <c r="W1986" s="4">
        <v>0.4513888888888889</v>
      </c>
      <c r="X1986" s="4">
        <v>0.50347222222222221</v>
      </c>
      <c r="Y1986" t="s">
        <v>107</v>
      </c>
      <c r="Z1986" t="s">
        <v>509</v>
      </c>
      <c r="AA1986">
        <v>25</v>
      </c>
      <c r="AB1986" t="s">
        <v>5634</v>
      </c>
      <c r="AC1986">
        <v>3</v>
      </c>
      <c r="AD1986">
        <v>2</v>
      </c>
      <c r="AE1986">
        <v>3</v>
      </c>
      <c r="AF1986">
        <v>10</v>
      </c>
      <c r="AG1986">
        <v>10</v>
      </c>
      <c r="AH1986">
        <v>0</v>
      </c>
      <c r="AI1986">
        <v>0</v>
      </c>
      <c r="AJ1986">
        <v>92764</v>
      </c>
      <c r="AK1986" t="s">
        <v>61</v>
      </c>
      <c r="AL1986" t="s">
        <v>61</v>
      </c>
      <c r="AM1986" t="s">
        <v>61</v>
      </c>
      <c r="AN1986" t="s">
        <v>61</v>
      </c>
      <c r="AO1986" t="s">
        <v>61</v>
      </c>
      <c r="AP1986">
        <v>1</v>
      </c>
      <c r="AQ1986" t="str">
        <f t="shared" si="123"/>
        <v>CIS</v>
      </c>
      <c r="AR1986" t="str">
        <f t="shared" si="123"/>
        <v>3010</v>
      </c>
      <c r="AS1986" t="str">
        <f t="shared" si="124"/>
        <v>Sult</v>
      </c>
      <c r="AT1986" t="str">
        <f t="shared" si="121"/>
        <v>CIS3010Sultan Vivian Amin</v>
      </c>
      <c r="AU1986" t="str">
        <f t="shared" si="122"/>
        <v>CIS3010-6</v>
      </c>
      <c r="AV1986" t="s">
        <v>3278</v>
      </c>
      <c r="AW1986" t="s">
        <v>3279</v>
      </c>
      <c r="AX1986" t="s">
        <v>3280</v>
      </c>
    </row>
    <row r="1987" spans="1:50" x14ac:dyDescent="0.2">
      <c r="A1987" t="s">
        <v>746</v>
      </c>
      <c r="B1987" t="s">
        <v>817</v>
      </c>
      <c r="C1987">
        <v>3010</v>
      </c>
      <c r="D1987">
        <v>7</v>
      </c>
      <c r="E1987">
        <v>114</v>
      </c>
      <c r="F1987">
        <v>7.6</v>
      </c>
      <c r="G1987">
        <v>0</v>
      </c>
      <c r="H1987">
        <v>0</v>
      </c>
      <c r="I1987">
        <v>0</v>
      </c>
      <c r="J1987">
        <v>0.2</v>
      </c>
      <c r="K1987">
        <v>7.6</v>
      </c>
      <c r="L1987">
        <v>38</v>
      </c>
      <c r="M1987">
        <v>0</v>
      </c>
      <c r="N1987">
        <v>1</v>
      </c>
      <c r="O1987">
        <v>0</v>
      </c>
      <c r="P1987">
        <v>38</v>
      </c>
      <c r="Q1987">
        <v>25</v>
      </c>
      <c r="R1987" s="3">
        <v>1.52</v>
      </c>
      <c r="S1987">
        <v>0</v>
      </c>
      <c r="T1987">
        <v>0</v>
      </c>
      <c r="U1987" t="s">
        <v>821</v>
      </c>
      <c r="V1987" t="s">
        <v>111</v>
      </c>
      <c r="W1987" s="4">
        <v>0.51041666666666663</v>
      </c>
      <c r="X1987" s="4">
        <v>0.5625</v>
      </c>
      <c r="Y1987" t="s">
        <v>107</v>
      </c>
      <c r="Z1987" t="s">
        <v>509</v>
      </c>
      <c r="AA1987">
        <v>25</v>
      </c>
      <c r="AB1987" t="s">
        <v>5634</v>
      </c>
      <c r="AC1987">
        <v>3</v>
      </c>
      <c r="AD1987">
        <v>2</v>
      </c>
      <c r="AE1987">
        <v>3</v>
      </c>
      <c r="AF1987">
        <v>13</v>
      </c>
      <c r="AG1987">
        <v>13</v>
      </c>
      <c r="AH1987">
        <v>0</v>
      </c>
      <c r="AI1987">
        <v>0</v>
      </c>
      <c r="AJ1987">
        <v>92765</v>
      </c>
      <c r="AK1987" t="s">
        <v>61</v>
      </c>
      <c r="AL1987" t="s">
        <v>61</v>
      </c>
      <c r="AM1987" t="s">
        <v>61</v>
      </c>
      <c r="AN1987" t="s">
        <v>61</v>
      </c>
      <c r="AO1987" t="s">
        <v>61</v>
      </c>
      <c r="AP1987">
        <v>1</v>
      </c>
      <c r="AQ1987" t="str">
        <f t="shared" si="123"/>
        <v>CIS</v>
      </c>
      <c r="AR1987" t="str">
        <f t="shared" si="123"/>
        <v>3010</v>
      </c>
      <c r="AS1987" t="str">
        <f t="shared" si="124"/>
        <v>Sult</v>
      </c>
      <c r="AT1987" t="str">
        <f t="shared" ref="AT1987:AT2050" si="125">CONCATENATE(AQ1987,AR1987, "",AB1987)</f>
        <v>CIS3010Sultan Vivian Amin</v>
      </c>
      <c r="AU1987" t="str">
        <f t="shared" ref="AU1987:AU2050" si="126">CONCATENATE(AQ1987,AR1987,"-",D1987)</f>
        <v>CIS3010-7</v>
      </c>
      <c r="AV1987" t="s">
        <v>3278</v>
      </c>
      <c r="AW1987" t="s">
        <v>3279</v>
      </c>
      <c r="AX1987" t="s">
        <v>3280</v>
      </c>
    </row>
    <row r="1988" spans="1:50" x14ac:dyDescent="0.2">
      <c r="A1988" t="s">
        <v>746</v>
      </c>
      <c r="B1988" t="s">
        <v>817</v>
      </c>
      <c r="C1988">
        <v>3010</v>
      </c>
      <c r="D1988">
        <v>8</v>
      </c>
      <c r="E1988">
        <v>81</v>
      </c>
      <c r="F1988">
        <v>5.4</v>
      </c>
      <c r="G1988">
        <v>0</v>
      </c>
      <c r="H1988">
        <v>0</v>
      </c>
      <c r="I1988">
        <v>0</v>
      </c>
      <c r="J1988">
        <v>0</v>
      </c>
      <c r="K1988">
        <v>5.4</v>
      </c>
      <c r="L1988">
        <v>27</v>
      </c>
      <c r="M1988">
        <v>0</v>
      </c>
      <c r="N1988">
        <v>0</v>
      </c>
      <c r="O1988">
        <v>0</v>
      </c>
      <c r="P1988">
        <v>27</v>
      </c>
      <c r="Q1988">
        <v>30</v>
      </c>
      <c r="R1988" s="3">
        <v>0.9</v>
      </c>
      <c r="S1988">
        <v>0</v>
      </c>
      <c r="T1988">
        <v>0</v>
      </c>
      <c r="U1988" t="s">
        <v>821</v>
      </c>
      <c r="V1988" t="s">
        <v>111</v>
      </c>
      <c r="W1988" s="4">
        <v>0.56944444444444442</v>
      </c>
      <c r="X1988" s="4">
        <v>0.62152777777777779</v>
      </c>
      <c r="Y1988" t="s">
        <v>229</v>
      </c>
      <c r="Z1988" t="s">
        <v>823</v>
      </c>
      <c r="AA1988">
        <v>27</v>
      </c>
      <c r="AB1988" t="s">
        <v>5633</v>
      </c>
      <c r="AC1988">
        <v>3</v>
      </c>
      <c r="AD1988">
        <v>2</v>
      </c>
      <c r="AE1988">
        <v>3</v>
      </c>
      <c r="AF1988">
        <v>1</v>
      </c>
      <c r="AG1988">
        <v>1</v>
      </c>
      <c r="AH1988">
        <v>0</v>
      </c>
      <c r="AI1988">
        <v>0</v>
      </c>
      <c r="AJ1988">
        <v>92766</v>
      </c>
      <c r="AK1988" t="s">
        <v>61</v>
      </c>
      <c r="AL1988" t="s">
        <v>61</v>
      </c>
      <c r="AM1988" t="s">
        <v>61</v>
      </c>
      <c r="AN1988" t="s">
        <v>61</v>
      </c>
      <c r="AO1988" t="s">
        <v>61</v>
      </c>
      <c r="AP1988">
        <v>1</v>
      </c>
      <c r="AQ1988" t="str">
        <f t="shared" ref="AQ1988:AR2051" si="127">TRIM(B1988)</f>
        <v>CIS</v>
      </c>
      <c r="AR1988" t="str">
        <f t="shared" si="127"/>
        <v>3010</v>
      </c>
      <c r="AS1988" t="str">
        <f t="shared" si="124"/>
        <v>Gadi</v>
      </c>
      <c r="AT1988" t="str">
        <f t="shared" si="125"/>
        <v>CIS3010Gadish David A.</v>
      </c>
      <c r="AU1988" t="str">
        <f t="shared" si="126"/>
        <v>CIS3010-8</v>
      </c>
      <c r="AV1988" t="s">
        <v>3277</v>
      </c>
      <c r="AW1988" t="s">
        <v>2553</v>
      </c>
      <c r="AX1988" t="s">
        <v>2646</v>
      </c>
    </row>
    <row r="1989" spans="1:50" x14ac:dyDescent="0.2">
      <c r="A1989" t="s">
        <v>746</v>
      </c>
      <c r="B1989" t="s">
        <v>817</v>
      </c>
      <c r="C1989">
        <v>3010</v>
      </c>
      <c r="D1989">
        <v>9</v>
      </c>
      <c r="E1989">
        <v>81</v>
      </c>
      <c r="F1989">
        <v>5.4</v>
      </c>
      <c r="G1989">
        <v>0</v>
      </c>
      <c r="H1989">
        <v>0</v>
      </c>
      <c r="I1989">
        <v>0</v>
      </c>
      <c r="J1989">
        <v>0.2</v>
      </c>
      <c r="K1989">
        <v>5.4</v>
      </c>
      <c r="L1989">
        <v>27</v>
      </c>
      <c r="M1989">
        <v>0</v>
      </c>
      <c r="N1989">
        <v>1</v>
      </c>
      <c r="O1989">
        <v>0</v>
      </c>
      <c r="P1989">
        <v>27</v>
      </c>
      <c r="Q1989">
        <v>30</v>
      </c>
      <c r="R1989" s="3">
        <v>0.9</v>
      </c>
      <c r="S1989">
        <v>0</v>
      </c>
      <c r="T1989">
        <v>0</v>
      </c>
      <c r="U1989" t="s">
        <v>821</v>
      </c>
      <c r="V1989" t="s">
        <v>111</v>
      </c>
      <c r="W1989" s="4">
        <v>0.6875</v>
      </c>
      <c r="X1989" s="4">
        <v>0.73958333333333337</v>
      </c>
      <c r="Y1989" t="s">
        <v>229</v>
      </c>
      <c r="Z1989" t="s">
        <v>822</v>
      </c>
      <c r="AA1989">
        <v>30</v>
      </c>
      <c r="AB1989" t="s">
        <v>5633</v>
      </c>
      <c r="AC1989">
        <v>3</v>
      </c>
      <c r="AD1989">
        <v>2</v>
      </c>
      <c r="AE1989">
        <v>3</v>
      </c>
      <c r="AF1989">
        <v>0</v>
      </c>
      <c r="AG1989">
        <v>0</v>
      </c>
      <c r="AH1989">
        <v>0</v>
      </c>
      <c r="AI1989">
        <v>0</v>
      </c>
      <c r="AJ1989">
        <v>92767</v>
      </c>
      <c r="AK1989" t="s">
        <v>61</v>
      </c>
      <c r="AL1989" t="s">
        <v>61</v>
      </c>
      <c r="AM1989" t="s">
        <v>61</v>
      </c>
      <c r="AN1989" t="s">
        <v>61</v>
      </c>
      <c r="AO1989" t="s">
        <v>61</v>
      </c>
      <c r="AP1989">
        <v>1</v>
      </c>
      <c r="AQ1989" t="str">
        <f t="shared" si="127"/>
        <v>CIS</v>
      </c>
      <c r="AR1989" t="str">
        <f t="shared" si="127"/>
        <v>3010</v>
      </c>
      <c r="AS1989" t="str">
        <f t="shared" si="124"/>
        <v>Gadi</v>
      </c>
      <c r="AT1989" t="str">
        <f t="shared" si="125"/>
        <v>CIS3010Gadish David A.</v>
      </c>
      <c r="AU1989" t="str">
        <f t="shared" si="126"/>
        <v>CIS3010-9</v>
      </c>
      <c r="AV1989" t="s">
        <v>3277</v>
      </c>
      <c r="AW1989" t="s">
        <v>2553</v>
      </c>
      <c r="AX1989" t="s">
        <v>2646</v>
      </c>
    </row>
    <row r="1990" spans="1:50" x14ac:dyDescent="0.2">
      <c r="A1990" t="s">
        <v>746</v>
      </c>
      <c r="B1990" t="s">
        <v>817</v>
      </c>
      <c r="C1990">
        <v>3010</v>
      </c>
      <c r="D1990">
        <v>10</v>
      </c>
      <c r="E1990">
        <v>90</v>
      </c>
      <c r="F1990">
        <v>6</v>
      </c>
      <c r="G1990">
        <v>0</v>
      </c>
      <c r="H1990">
        <v>0</v>
      </c>
      <c r="I1990">
        <v>0</v>
      </c>
      <c r="J1990">
        <v>0.2</v>
      </c>
      <c r="K1990">
        <v>6</v>
      </c>
      <c r="L1990">
        <v>30</v>
      </c>
      <c r="M1990">
        <v>0</v>
      </c>
      <c r="N1990">
        <v>1</v>
      </c>
      <c r="O1990">
        <v>0</v>
      </c>
      <c r="P1990">
        <v>30</v>
      </c>
      <c r="Q1990">
        <v>30</v>
      </c>
      <c r="R1990" s="3">
        <v>1</v>
      </c>
      <c r="S1990">
        <v>0</v>
      </c>
      <c r="T1990">
        <v>0</v>
      </c>
      <c r="U1990" t="s">
        <v>821</v>
      </c>
      <c r="V1990" t="s">
        <v>113</v>
      </c>
      <c r="W1990" s="4">
        <v>0.56944444444444442</v>
      </c>
      <c r="X1990" s="4">
        <v>0.62152777777777779</v>
      </c>
      <c r="Y1990" t="s">
        <v>229</v>
      </c>
      <c r="Z1990" t="s">
        <v>804</v>
      </c>
      <c r="AA1990">
        <v>30</v>
      </c>
      <c r="AB1990" t="s">
        <v>5611</v>
      </c>
      <c r="AC1990">
        <v>3</v>
      </c>
      <c r="AD1990">
        <v>2</v>
      </c>
      <c r="AE1990">
        <v>3</v>
      </c>
      <c r="AF1990">
        <v>2</v>
      </c>
      <c r="AG1990">
        <v>1</v>
      </c>
      <c r="AH1990">
        <v>1</v>
      </c>
      <c r="AI1990">
        <v>0</v>
      </c>
      <c r="AJ1990">
        <v>92768</v>
      </c>
      <c r="AK1990" t="s">
        <v>61</v>
      </c>
      <c r="AL1990" t="s">
        <v>61</v>
      </c>
      <c r="AM1990" t="s">
        <v>61</v>
      </c>
      <c r="AN1990" t="s">
        <v>61</v>
      </c>
      <c r="AO1990" t="s">
        <v>61</v>
      </c>
      <c r="AP1990">
        <v>1</v>
      </c>
      <c r="AQ1990" t="str">
        <f t="shared" si="127"/>
        <v>CIS</v>
      </c>
      <c r="AR1990" t="str">
        <f t="shared" si="127"/>
        <v>3010</v>
      </c>
      <c r="AS1990" t="str">
        <f t="shared" si="124"/>
        <v>Weis</v>
      </c>
      <c r="AT1990" t="str">
        <f t="shared" si="125"/>
        <v>CIS3010Weissman Jan I</v>
      </c>
      <c r="AU1990" t="str">
        <f t="shared" si="126"/>
        <v>CIS3010-10</v>
      </c>
      <c r="AV1990" t="s">
        <v>28</v>
      </c>
      <c r="AW1990" t="s">
        <v>3242</v>
      </c>
      <c r="AX1990" t="s">
        <v>2391</v>
      </c>
    </row>
    <row r="1991" spans="1:50" x14ac:dyDescent="0.2">
      <c r="A1991" t="s">
        <v>746</v>
      </c>
      <c r="B1991" t="s">
        <v>817</v>
      </c>
      <c r="C1991">
        <v>3010</v>
      </c>
      <c r="D1991">
        <v>11</v>
      </c>
      <c r="E1991">
        <v>75</v>
      </c>
      <c r="F1991">
        <v>5</v>
      </c>
      <c r="G1991">
        <v>0</v>
      </c>
      <c r="H1991">
        <v>0</v>
      </c>
      <c r="I1991">
        <v>0</v>
      </c>
      <c r="J1991">
        <v>0</v>
      </c>
      <c r="K1991">
        <v>5</v>
      </c>
      <c r="L1991">
        <v>25</v>
      </c>
      <c r="M1991">
        <v>0</v>
      </c>
      <c r="N1991">
        <v>0</v>
      </c>
      <c r="O1991">
        <v>0</v>
      </c>
      <c r="P1991">
        <v>25</v>
      </c>
      <c r="Q1991">
        <v>28</v>
      </c>
      <c r="R1991" s="3">
        <v>0.89290000000000003</v>
      </c>
      <c r="S1991">
        <v>0</v>
      </c>
      <c r="T1991">
        <v>0</v>
      </c>
      <c r="U1991" t="s">
        <v>821</v>
      </c>
      <c r="V1991" t="s">
        <v>118</v>
      </c>
      <c r="W1991" s="4">
        <v>0.75</v>
      </c>
      <c r="X1991" s="4">
        <v>0.86458333333333337</v>
      </c>
      <c r="Y1991" t="s">
        <v>229</v>
      </c>
      <c r="Z1991" t="s">
        <v>794</v>
      </c>
      <c r="AA1991">
        <v>28</v>
      </c>
      <c r="AB1991" t="s">
        <v>5635</v>
      </c>
      <c r="AC1991">
        <v>3</v>
      </c>
      <c r="AD1991">
        <v>2</v>
      </c>
      <c r="AE1991">
        <v>3</v>
      </c>
      <c r="AF1991">
        <v>3</v>
      </c>
      <c r="AG1991">
        <v>0</v>
      </c>
      <c r="AH1991">
        <v>3</v>
      </c>
      <c r="AI1991">
        <v>0</v>
      </c>
      <c r="AJ1991">
        <v>92769</v>
      </c>
      <c r="AK1991" t="s">
        <v>61</v>
      </c>
      <c r="AL1991" t="s">
        <v>61</v>
      </c>
      <c r="AM1991" t="s">
        <v>61</v>
      </c>
      <c r="AN1991" t="s">
        <v>61</v>
      </c>
      <c r="AO1991" t="s">
        <v>61</v>
      </c>
      <c r="AP1991">
        <v>1</v>
      </c>
      <c r="AQ1991" t="str">
        <f t="shared" si="127"/>
        <v>CIS</v>
      </c>
      <c r="AR1991" t="str">
        <f t="shared" si="127"/>
        <v>3010</v>
      </c>
      <c r="AS1991" t="str">
        <f t="shared" si="124"/>
        <v>Guzm</v>
      </c>
      <c r="AT1991" t="str">
        <f t="shared" si="125"/>
        <v xml:space="preserve">CIS3010Guzman Oscar </v>
      </c>
      <c r="AU1991" t="str">
        <f t="shared" si="126"/>
        <v>CIS3010-11</v>
      </c>
      <c r="AV1991" t="s">
        <v>2536</v>
      </c>
      <c r="AW1991" t="s">
        <v>3281</v>
      </c>
    </row>
    <row r="1992" spans="1:50" x14ac:dyDescent="0.2">
      <c r="A1992" t="s">
        <v>746</v>
      </c>
      <c r="B1992" t="s">
        <v>817</v>
      </c>
      <c r="C1992">
        <v>3010</v>
      </c>
      <c r="D1992">
        <v>12</v>
      </c>
      <c r="E1992">
        <v>90</v>
      </c>
      <c r="F1992">
        <v>6</v>
      </c>
      <c r="G1992">
        <v>0</v>
      </c>
      <c r="H1992">
        <v>0</v>
      </c>
      <c r="I1992">
        <v>0.2</v>
      </c>
      <c r="J1992">
        <v>0.2</v>
      </c>
      <c r="K1992">
        <v>6</v>
      </c>
      <c r="L1992">
        <v>30</v>
      </c>
      <c r="M1992">
        <v>1</v>
      </c>
      <c r="N1992">
        <v>1</v>
      </c>
      <c r="O1992">
        <v>0</v>
      </c>
      <c r="P1992">
        <v>30</v>
      </c>
      <c r="Q1992">
        <v>30</v>
      </c>
      <c r="R1992" s="3">
        <v>1</v>
      </c>
      <c r="S1992">
        <v>0</v>
      </c>
      <c r="T1992">
        <v>0</v>
      </c>
      <c r="U1992" t="s">
        <v>821</v>
      </c>
      <c r="V1992" t="s">
        <v>121</v>
      </c>
      <c r="W1992" s="4">
        <v>0.75</v>
      </c>
      <c r="X1992" s="4">
        <v>0.86458333333333337</v>
      </c>
      <c r="Y1992" t="s">
        <v>229</v>
      </c>
      <c r="Z1992" t="s">
        <v>372</v>
      </c>
      <c r="AA1992">
        <v>30</v>
      </c>
      <c r="AB1992" t="s">
        <v>5635</v>
      </c>
      <c r="AC1992">
        <v>3</v>
      </c>
      <c r="AD1992">
        <v>2</v>
      </c>
      <c r="AE1992">
        <v>3</v>
      </c>
      <c r="AF1992">
        <v>0</v>
      </c>
      <c r="AG1992">
        <v>0</v>
      </c>
      <c r="AH1992">
        <v>0</v>
      </c>
      <c r="AI1992">
        <v>0</v>
      </c>
      <c r="AJ1992">
        <v>92770</v>
      </c>
      <c r="AK1992" t="s">
        <v>61</v>
      </c>
      <c r="AL1992" t="s">
        <v>61</v>
      </c>
      <c r="AM1992" t="s">
        <v>61</v>
      </c>
      <c r="AN1992" t="s">
        <v>61</v>
      </c>
      <c r="AO1992" t="s">
        <v>61</v>
      </c>
      <c r="AP1992">
        <v>1</v>
      </c>
      <c r="AQ1992" t="str">
        <f t="shared" si="127"/>
        <v>CIS</v>
      </c>
      <c r="AR1992" t="str">
        <f t="shared" si="127"/>
        <v>3010</v>
      </c>
      <c r="AS1992" t="str">
        <f t="shared" si="124"/>
        <v>Guzm</v>
      </c>
      <c r="AT1992" t="str">
        <f t="shared" si="125"/>
        <v xml:space="preserve">CIS3010Guzman Oscar </v>
      </c>
      <c r="AU1992" t="str">
        <f t="shared" si="126"/>
        <v>CIS3010-12</v>
      </c>
      <c r="AV1992" t="s">
        <v>2536</v>
      </c>
      <c r="AW1992" t="s">
        <v>3281</v>
      </c>
    </row>
    <row r="1993" spans="1:50" x14ac:dyDescent="0.2">
      <c r="A1993" t="s">
        <v>746</v>
      </c>
      <c r="B1993" t="s">
        <v>817</v>
      </c>
      <c r="C1993">
        <v>3010</v>
      </c>
      <c r="D1993">
        <v>13</v>
      </c>
      <c r="E1993">
        <v>81</v>
      </c>
      <c r="F1993">
        <v>5.4</v>
      </c>
      <c r="G1993">
        <v>3</v>
      </c>
      <c r="H1993">
        <v>0.25</v>
      </c>
      <c r="I1993">
        <v>0</v>
      </c>
      <c r="J1993">
        <v>0.4</v>
      </c>
      <c r="K1993">
        <v>5.65</v>
      </c>
      <c r="L1993">
        <v>28</v>
      </c>
      <c r="M1993">
        <v>0</v>
      </c>
      <c r="N1993">
        <v>2</v>
      </c>
      <c r="O1993">
        <v>1</v>
      </c>
      <c r="P1993">
        <v>29</v>
      </c>
      <c r="Q1993">
        <v>30</v>
      </c>
      <c r="R1993" s="3">
        <v>0.93330000000000002</v>
      </c>
      <c r="S1993">
        <v>0</v>
      </c>
      <c r="T1993">
        <v>3</v>
      </c>
      <c r="U1993" t="s">
        <v>821</v>
      </c>
      <c r="V1993" t="s">
        <v>136</v>
      </c>
      <c r="W1993" s="4">
        <v>0.5</v>
      </c>
      <c r="X1993" s="4">
        <v>0.61458333333333337</v>
      </c>
      <c r="Y1993" t="s">
        <v>229</v>
      </c>
      <c r="Z1993" t="s">
        <v>806</v>
      </c>
      <c r="AA1993">
        <v>30</v>
      </c>
      <c r="AB1993" t="s">
        <v>5636</v>
      </c>
      <c r="AC1993">
        <v>3</v>
      </c>
      <c r="AD1993">
        <v>2</v>
      </c>
      <c r="AE1993">
        <v>3</v>
      </c>
      <c r="AF1993">
        <v>3</v>
      </c>
      <c r="AG1993">
        <v>3</v>
      </c>
      <c r="AH1993">
        <v>0</v>
      </c>
      <c r="AI1993">
        <v>0</v>
      </c>
      <c r="AJ1993">
        <v>92771</v>
      </c>
      <c r="AK1993" t="s">
        <v>61</v>
      </c>
      <c r="AL1993" t="s">
        <v>61</v>
      </c>
      <c r="AM1993" t="s">
        <v>61</v>
      </c>
      <c r="AN1993" t="s">
        <v>61</v>
      </c>
      <c r="AO1993" t="s">
        <v>61</v>
      </c>
      <c r="AP1993">
        <v>1</v>
      </c>
      <c r="AQ1993" t="str">
        <f t="shared" si="127"/>
        <v>CIS</v>
      </c>
      <c r="AR1993" t="str">
        <f t="shared" si="127"/>
        <v>3010</v>
      </c>
      <c r="AS1993" t="str">
        <f t="shared" si="124"/>
        <v>Li L</v>
      </c>
      <c r="AT1993" t="str">
        <f t="shared" si="125"/>
        <v xml:space="preserve">CIS3010Li Lusi </v>
      </c>
      <c r="AU1993" t="str">
        <f t="shared" si="126"/>
        <v>CIS3010-13</v>
      </c>
      <c r="AV1993" t="s">
        <v>3261</v>
      </c>
      <c r="AW1993" t="s">
        <v>3282</v>
      </c>
    </row>
    <row r="1994" spans="1:50" x14ac:dyDescent="0.2">
      <c r="A1994" t="s">
        <v>746</v>
      </c>
      <c r="B1994" t="s">
        <v>817</v>
      </c>
      <c r="C1994">
        <v>3010</v>
      </c>
      <c r="D1994">
        <v>14</v>
      </c>
      <c r="E1994">
        <v>81</v>
      </c>
      <c r="F1994">
        <v>5.4</v>
      </c>
      <c r="G1994">
        <v>0</v>
      </c>
      <c r="H1994">
        <v>0</v>
      </c>
      <c r="I1994">
        <v>0</v>
      </c>
      <c r="J1994">
        <v>0.4</v>
      </c>
      <c r="K1994">
        <v>5.4</v>
      </c>
      <c r="L1994">
        <v>27</v>
      </c>
      <c r="M1994">
        <v>0</v>
      </c>
      <c r="N1994">
        <v>2</v>
      </c>
      <c r="O1994">
        <v>0</v>
      </c>
      <c r="P1994">
        <v>27</v>
      </c>
      <c r="Q1994">
        <v>30</v>
      </c>
      <c r="R1994" s="3">
        <v>0.9</v>
      </c>
      <c r="S1994">
        <v>0</v>
      </c>
      <c r="T1994">
        <v>0</v>
      </c>
      <c r="U1994" t="s">
        <v>821</v>
      </c>
      <c r="V1994" t="s">
        <v>136</v>
      </c>
      <c r="W1994" s="4">
        <v>0.66666666666666663</v>
      </c>
      <c r="X1994" s="4">
        <v>0.78125</v>
      </c>
      <c r="Y1994" t="s">
        <v>229</v>
      </c>
      <c r="Z1994" t="s">
        <v>806</v>
      </c>
      <c r="AA1994">
        <v>30</v>
      </c>
      <c r="AB1994" t="s">
        <v>5636</v>
      </c>
      <c r="AC1994">
        <v>3</v>
      </c>
      <c r="AD1994">
        <v>2</v>
      </c>
      <c r="AE1994">
        <v>3</v>
      </c>
      <c r="AF1994">
        <v>5</v>
      </c>
      <c r="AG1994">
        <v>2</v>
      </c>
      <c r="AH1994">
        <v>3</v>
      </c>
      <c r="AI1994">
        <v>0</v>
      </c>
      <c r="AJ1994">
        <v>92772</v>
      </c>
      <c r="AK1994" t="s">
        <v>61</v>
      </c>
      <c r="AL1994" t="s">
        <v>61</v>
      </c>
      <c r="AM1994" t="s">
        <v>61</v>
      </c>
      <c r="AN1994" t="s">
        <v>61</v>
      </c>
      <c r="AO1994" t="s">
        <v>61</v>
      </c>
      <c r="AP1994">
        <v>1</v>
      </c>
      <c r="AQ1994" t="str">
        <f t="shared" si="127"/>
        <v>CIS</v>
      </c>
      <c r="AR1994" t="str">
        <f t="shared" si="127"/>
        <v>3010</v>
      </c>
      <c r="AS1994" t="str">
        <f t="shared" si="124"/>
        <v>Li L</v>
      </c>
      <c r="AT1994" t="str">
        <f t="shared" si="125"/>
        <v xml:space="preserve">CIS3010Li Lusi </v>
      </c>
      <c r="AU1994" t="str">
        <f t="shared" si="126"/>
        <v>CIS3010-14</v>
      </c>
      <c r="AV1994" t="s">
        <v>3261</v>
      </c>
      <c r="AW1994" t="s">
        <v>3282</v>
      </c>
    </row>
    <row r="1995" spans="1:50" x14ac:dyDescent="0.2">
      <c r="A1995" t="s">
        <v>746</v>
      </c>
      <c r="B1995" t="s">
        <v>817</v>
      </c>
      <c r="C1995">
        <v>3010</v>
      </c>
      <c r="D1995">
        <v>15</v>
      </c>
      <c r="E1995">
        <v>87</v>
      </c>
      <c r="F1995">
        <v>5.8</v>
      </c>
      <c r="G1995">
        <v>0</v>
      </c>
      <c r="H1995">
        <v>0</v>
      </c>
      <c r="I1995">
        <v>0</v>
      </c>
      <c r="J1995">
        <v>0</v>
      </c>
      <c r="K1995">
        <v>5.8</v>
      </c>
      <c r="L1995">
        <v>29</v>
      </c>
      <c r="M1995">
        <v>0</v>
      </c>
      <c r="N1995">
        <v>0</v>
      </c>
      <c r="O1995">
        <v>1</v>
      </c>
      <c r="P1995">
        <v>30</v>
      </c>
      <c r="Q1995">
        <v>30</v>
      </c>
      <c r="R1995" s="3">
        <v>0.9667</v>
      </c>
      <c r="S1995">
        <v>0</v>
      </c>
      <c r="T1995">
        <v>3</v>
      </c>
      <c r="U1995" t="s">
        <v>821</v>
      </c>
      <c r="V1995" t="s">
        <v>443</v>
      </c>
      <c r="W1995" s="4">
        <v>0.58333333333333337</v>
      </c>
      <c r="X1995" s="4">
        <v>0.69791666666666663</v>
      </c>
      <c r="Y1995" t="s">
        <v>229</v>
      </c>
      <c r="Z1995" t="s">
        <v>806</v>
      </c>
      <c r="AA1995">
        <v>30</v>
      </c>
      <c r="AB1995" t="s">
        <v>5611</v>
      </c>
      <c r="AC1995">
        <v>3</v>
      </c>
      <c r="AD1995">
        <v>2</v>
      </c>
      <c r="AE1995">
        <v>3</v>
      </c>
      <c r="AF1995">
        <v>5</v>
      </c>
      <c r="AG1995">
        <v>3</v>
      </c>
      <c r="AH1995">
        <v>2</v>
      </c>
      <c r="AI1995">
        <v>0</v>
      </c>
      <c r="AJ1995">
        <v>92773</v>
      </c>
      <c r="AK1995" t="s">
        <v>61</v>
      </c>
      <c r="AL1995" t="s">
        <v>61</v>
      </c>
      <c r="AM1995" t="s">
        <v>61</v>
      </c>
      <c r="AN1995" t="s">
        <v>61</v>
      </c>
      <c r="AO1995" t="s">
        <v>61</v>
      </c>
      <c r="AP1995">
        <v>1</v>
      </c>
      <c r="AQ1995" t="str">
        <f t="shared" si="127"/>
        <v>CIS</v>
      </c>
      <c r="AR1995" t="str">
        <f t="shared" si="127"/>
        <v>3010</v>
      </c>
      <c r="AS1995" t="str">
        <f t="shared" si="124"/>
        <v>Weis</v>
      </c>
      <c r="AT1995" t="str">
        <f t="shared" si="125"/>
        <v>CIS3010Weissman Jan I</v>
      </c>
      <c r="AU1995" t="str">
        <f t="shared" si="126"/>
        <v>CIS3010-15</v>
      </c>
      <c r="AV1995" t="s">
        <v>28</v>
      </c>
      <c r="AW1995" t="s">
        <v>3242</v>
      </c>
      <c r="AX1995" t="s">
        <v>2391</v>
      </c>
    </row>
    <row r="1996" spans="1:50" x14ac:dyDescent="0.2">
      <c r="A1996" t="s">
        <v>746</v>
      </c>
      <c r="B1996" t="s">
        <v>817</v>
      </c>
      <c r="C1996">
        <v>3010</v>
      </c>
      <c r="D1996">
        <v>16</v>
      </c>
      <c r="E1996">
        <v>303</v>
      </c>
      <c r="F1996">
        <v>20.2</v>
      </c>
      <c r="G1996">
        <v>0</v>
      </c>
      <c r="H1996">
        <v>0</v>
      </c>
      <c r="I1996">
        <v>0</v>
      </c>
      <c r="J1996">
        <v>1.2</v>
      </c>
      <c r="K1996">
        <v>20.2</v>
      </c>
      <c r="L1996">
        <v>101</v>
      </c>
      <c r="M1996">
        <v>0</v>
      </c>
      <c r="N1996">
        <v>6</v>
      </c>
      <c r="O1996">
        <v>1</v>
      </c>
      <c r="P1996">
        <v>102</v>
      </c>
      <c r="Q1996">
        <v>100</v>
      </c>
      <c r="R1996" s="3">
        <v>1.01</v>
      </c>
      <c r="S1996">
        <v>0</v>
      </c>
      <c r="T1996">
        <v>3</v>
      </c>
      <c r="U1996" t="s">
        <v>821</v>
      </c>
      <c r="Y1996" t="s">
        <v>166</v>
      </c>
      <c r="Z1996" t="s">
        <v>167</v>
      </c>
      <c r="AA1996">
        <v>999</v>
      </c>
      <c r="AB1996" t="s">
        <v>5637</v>
      </c>
      <c r="AC1996">
        <v>3</v>
      </c>
      <c r="AD1996">
        <v>2</v>
      </c>
      <c r="AE1996">
        <v>3</v>
      </c>
      <c r="AF1996">
        <v>16</v>
      </c>
      <c r="AG1996">
        <v>10</v>
      </c>
      <c r="AH1996">
        <v>5</v>
      </c>
      <c r="AI1996">
        <v>1</v>
      </c>
      <c r="AJ1996">
        <v>93858</v>
      </c>
      <c r="AK1996" t="s">
        <v>61</v>
      </c>
      <c r="AL1996" t="s">
        <v>61</v>
      </c>
      <c r="AM1996" t="s">
        <v>61</v>
      </c>
      <c r="AN1996" t="s">
        <v>61</v>
      </c>
      <c r="AO1996" t="s">
        <v>168</v>
      </c>
      <c r="AP1996">
        <v>1</v>
      </c>
      <c r="AQ1996" t="str">
        <f t="shared" si="127"/>
        <v>CIS</v>
      </c>
      <c r="AR1996" t="str">
        <f t="shared" si="127"/>
        <v>3010</v>
      </c>
      <c r="AS1996" t="str">
        <f t="shared" si="124"/>
        <v>Slus</v>
      </c>
      <c r="AT1996" t="str">
        <f t="shared" si="125"/>
        <v xml:space="preserve">CIS3010Slusky Ludwig </v>
      </c>
      <c r="AU1996" t="str">
        <f t="shared" si="126"/>
        <v>CIS3010-16</v>
      </c>
      <c r="AV1996" t="s">
        <v>3283</v>
      </c>
      <c r="AW1996" t="s">
        <v>3284</v>
      </c>
    </row>
    <row r="1997" spans="1:50" x14ac:dyDescent="0.2">
      <c r="A1997" t="s">
        <v>746</v>
      </c>
      <c r="B1997" t="s">
        <v>817</v>
      </c>
      <c r="C1997">
        <v>3010</v>
      </c>
      <c r="D1997">
        <v>17</v>
      </c>
      <c r="E1997">
        <v>90</v>
      </c>
      <c r="F1997">
        <v>6</v>
      </c>
      <c r="G1997">
        <v>0</v>
      </c>
      <c r="H1997">
        <v>0</v>
      </c>
      <c r="I1997">
        <v>0</v>
      </c>
      <c r="J1997">
        <v>0.2</v>
      </c>
      <c r="K1997">
        <v>6</v>
      </c>
      <c r="L1997">
        <v>30</v>
      </c>
      <c r="M1997">
        <v>0</v>
      </c>
      <c r="N1997">
        <v>1</v>
      </c>
      <c r="O1997">
        <v>0</v>
      </c>
      <c r="P1997">
        <v>30</v>
      </c>
      <c r="Q1997">
        <v>30</v>
      </c>
      <c r="R1997" s="3">
        <v>1</v>
      </c>
      <c r="S1997">
        <v>0</v>
      </c>
      <c r="T1997">
        <v>0</v>
      </c>
      <c r="U1997" t="s">
        <v>821</v>
      </c>
      <c r="V1997" t="s">
        <v>113</v>
      </c>
      <c r="W1997" s="4">
        <v>0.62847222222222221</v>
      </c>
      <c r="X1997" s="4">
        <v>0.68055555555555547</v>
      </c>
      <c r="Y1997" t="s">
        <v>229</v>
      </c>
      <c r="Z1997" t="s">
        <v>806</v>
      </c>
      <c r="AA1997">
        <v>30</v>
      </c>
      <c r="AB1997" t="s">
        <v>5638</v>
      </c>
      <c r="AC1997">
        <v>3</v>
      </c>
      <c r="AD1997">
        <v>2</v>
      </c>
      <c r="AE1997">
        <v>3</v>
      </c>
      <c r="AF1997">
        <v>2</v>
      </c>
      <c r="AG1997">
        <v>1</v>
      </c>
      <c r="AH1997">
        <v>1</v>
      </c>
      <c r="AI1997">
        <v>0</v>
      </c>
      <c r="AJ1997">
        <v>94343</v>
      </c>
      <c r="AK1997" t="s">
        <v>61</v>
      </c>
      <c r="AL1997" t="s">
        <v>61</v>
      </c>
      <c r="AM1997" t="s">
        <v>61</v>
      </c>
      <c r="AN1997" t="s">
        <v>61</v>
      </c>
      <c r="AO1997" t="s">
        <v>61</v>
      </c>
      <c r="AP1997">
        <v>1</v>
      </c>
      <c r="AQ1997" t="str">
        <f t="shared" si="127"/>
        <v>CIS</v>
      </c>
      <c r="AR1997" t="str">
        <f t="shared" si="127"/>
        <v>3010</v>
      </c>
      <c r="AS1997" t="str">
        <f t="shared" si="124"/>
        <v>Fu L</v>
      </c>
      <c r="AT1997" t="str">
        <f t="shared" si="125"/>
        <v xml:space="preserve">CIS3010Fu Liuliu </v>
      </c>
      <c r="AU1997" t="str">
        <f t="shared" si="126"/>
        <v>CIS3010-17</v>
      </c>
      <c r="AV1997" t="s">
        <v>3285</v>
      </c>
      <c r="AW1997" t="s">
        <v>3286</v>
      </c>
    </row>
    <row r="1998" spans="1:50" x14ac:dyDescent="0.2">
      <c r="A1998" t="s">
        <v>746</v>
      </c>
      <c r="B1998" t="s">
        <v>817</v>
      </c>
      <c r="C1998">
        <v>3010</v>
      </c>
      <c r="D1998">
        <v>18</v>
      </c>
      <c r="E1998">
        <v>90</v>
      </c>
      <c r="F1998">
        <v>6</v>
      </c>
      <c r="G1998">
        <v>0</v>
      </c>
      <c r="H1998">
        <v>0</v>
      </c>
      <c r="I1998">
        <v>0</v>
      </c>
      <c r="J1998">
        <v>0</v>
      </c>
      <c r="K1998">
        <v>6</v>
      </c>
      <c r="L1998">
        <v>30</v>
      </c>
      <c r="M1998">
        <v>0</v>
      </c>
      <c r="N1998">
        <v>0</v>
      </c>
      <c r="O1998">
        <v>0</v>
      </c>
      <c r="P1998">
        <v>30</v>
      </c>
      <c r="Q1998">
        <v>30</v>
      </c>
      <c r="R1998" s="3">
        <v>1</v>
      </c>
      <c r="S1998">
        <v>0</v>
      </c>
      <c r="T1998">
        <v>0</v>
      </c>
      <c r="U1998" t="s">
        <v>821</v>
      </c>
      <c r="V1998" t="s">
        <v>111</v>
      </c>
      <c r="W1998" s="4">
        <v>0.6875</v>
      </c>
      <c r="X1998" s="4">
        <v>0.73958333333333337</v>
      </c>
      <c r="Y1998" t="s">
        <v>229</v>
      </c>
      <c r="Z1998" t="s">
        <v>372</v>
      </c>
      <c r="AA1998">
        <v>30</v>
      </c>
      <c r="AB1998" t="s">
        <v>5639</v>
      </c>
      <c r="AC1998">
        <v>3</v>
      </c>
      <c r="AD1998">
        <v>2</v>
      </c>
      <c r="AE1998">
        <v>3</v>
      </c>
      <c r="AF1998">
        <v>2</v>
      </c>
      <c r="AG1998">
        <v>2</v>
      </c>
      <c r="AH1998">
        <v>0</v>
      </c>
      <c r="AI1998">
        <v>0</v>
      </c>
      <c r="AJ1998">
        <v>94344</v>
      </c>
      <c r="AK1998" t="s">
        <v>61</v>
      </c>
      <c r="AL1998" t="s">
        <v>61</v>
      </c>
      <c r="AM1998" t="s">
        <v>61</v>
      </c>
      <c r="AN1998" t="s">
        <v>61</v>
      </c>
      <c r="AO1998" t="s">
        <v>61</v>
      </c>
      <c r="AP1998">
        <v>1</v>
      </c>
      <c r="AQ1998" t="str">
        <f t="shared" si="127"/>
        <v>CIS</v>
      </c>
      <c r="AR1998" t="str">
        <f t="shared" si="127"/>
        <v>3010</v>
      </c>
      <c r="AS1998" t="str">
        <f t="shared" si="124"/>
        <v>Lyon</v>
      </c>
      <c r="AT1998" t="str">
        <f t="shared" si="125"/>
        <v>CIS3010Lyons Anthony Craig</v>
      </c>
      <c r="AU1998" t="str">
        <f t="shared" si="126"/>
        <v>CIS3010-18</v>
      </c>
      <c r="AV1998" t="s">
        <v>3287</v>
      </c>
      <c r="AW1998" t="s">
        <v>2433</v>
      </c>
      <c r="AX1998" t="s">
        <v>3288</v>
      </c>
    </row>
    <row r="1999" spans="1:50" x14ac:dyDescent="0.2">
      <c r="A1999" t="s">
        <v>746</v>
      </c>
      <c r="B1999" t="s">
        <v>817</v>
      </c>
      <c r="C1999">
        <v>3010</v>
      </c>
      <c r="D1999">
        <v>19</v>
      </c>
      <c r="E1999">
        <v>63</v>
      </c>
      <c r="F1999">
        <v>4.2</v>
      </c>
      <c r="G1999">
        <v>0</v>
      </c>
      <c r="H1999">
        <v>0</v>
      </c>
      <c r="I1999">
        <v>0.2</v>
      </c>
      <c r="J1999">
        <v>0.4</v>
      </c>
      <c r="K1999">
        <v>4.2</v>
      </c>
      <c r="L1999">
        <v>21</v>
      </c>
      <c r="M1999">
        <v>1</v>
      </c>
      <c r="N1999">
        <v>2</v>
      </c>
      <c r="O1999">
        <v>0</v>
      </c>
      <c r="P1999">
        <v>21</v>
      </c>
      <c r="Q1999">
        <v>30</v>
      </c>
      <c r="R1999" s="3">
        <v>0.7</v>
      </c>
      <c r="S1999">
        <v>0</v>
      </c>
      <c r="T1999">
        <v>0</v>
      </c>
      <c r="U1999" t="s">
        <v>821</v>
      </c>
      <c r="V1999" t="s">
        <v>136</v>
      </c>
      <c r="W1999" s="4">
        <v>0.75</v>
      </c>
      <c r="X1999" s="4">
        <v>0.86458333333333337</v>
      </c>
      <c r="Y1999" t="s">
        <v>229</v>
      </c>
      <c r="Z1999" t="s">
        <v>807</v>
      </c>
      <c r="AA1999">
        <v>34</v>
      </c>
      <c r="AB1999" t="s">
        <v>5640</v>
      </c>
      <c r="AC1999">
        <v>3</v>
      </c>
      <c r="AD1999">
        <v>2</v>
      </c>
      <c r="AE1999">
        <v>3</v>
      </c>
      <c r="AF1999">
        <v>4</v>
      </c>
      <c r="AG1999">
        <v>2</v>
      </c>
      <c r="AH1999">
        <v>1</v>
      </c>
      <c r="AI1999">
        <v>1</v>
      </c>
      <c r="AJ1999">
        <v>97489</v>
      </c>
      <c r="AK1999" t="s">
        <v>61</v>
      </c>
      <c r="AL1999" t="s">
        <v>61</v>
      </c>
      <c r="AM1999" t="s">
        <v>61</v>
      </c>
      <c r="AN1999" t="s">
        <v>61</v>
      </c>
      <c r="AO1999" t="s">
        <v>61</v>
      </c>
      <c r="AP1999">
        <v>1</v>
      </c>
      <c r="AQ1999" t="str">
        <f t="shared" si="127"/>
        <v>CIS</v>
      </c>
      <c r="AR1999" t="str">
        <f t="shared" si="127"/>
        <v>3010</v>
      </c>
      <c r="AS1999" t="str">
        <f t="shared" si="124"/>
        <v>Ugas</v>
      </c>
      <c r="AT1999" t="str">
        <f t="shared" si="125"/>
        <v>CIS3010Ugas Luz Veronica</v>
      </c>
      <c r="AU1999" t="str">
        <f t="shared" si="126"/>
        <v>CIS3010-19</v>
      </c>
      <c r="AV1999" t="s">
        <v>3289</v>
      </c>
      <c r="AW1999" t="s">
        <v>3290</v>
      </c>
      <c r="AX1999" t="s">
        <v>2727</v>
      </c>
    </row>
    <row r="2000" spans="1:50" x14ac:dyDescent="0.2">
      <c r="A2000" t="s">
        <v>746</v>
      </c>
      <c r="B2000" t="s">
        <v>817</v>
      </c>
      <c r="C2000">
        <v>3010</v>
      </c>
      <c r="D2000">
        <v>20</v>
      </c>
      <c r="E2000">
        <v>87</v>
      </c>
      <c r="F2000">
        <v>5.8</v>
      </c>
      <c r="G2000">
        <v>0</v>
      </c>
      <c r="H2000">
        <v>0</v>
      </c>
      <c r="I2000">
        <v>0.2</v>
      </c>
      <c r="J2000">
        <v>0.8</v>
      </c>
      <c r="K2000">
        <v>5.8</v>
      </c>
      <c r="L2000">
        <v>29</v>
      </c>
      <c r="M2000">
        <v>1</v>
      </c>
      <c r="N2000">
        <v>4</v>
      </c>
      <c r="O2000">
        <v>0</v>
      </c>
      <c r="P2000">
        <v>29</v>
      </c>
      <c r="Q2000">
        <v>28</v>
      </c>
      <c r="R2000" s="3">
        <v>1.0357000000000001</v>
      </c>
      <c r="S2000">
        <v>0</v>
      </c>
      <c r="T2000">
        <v>0</v>
      </c>
      <c r="U2000" t="s">
        <v>821</v>
      </c>
      <c r="V2000" t="s">
        <v>113</v>
      </c>
      <c r="W2000" s="4">
        <v>0.62847222222222221</v>
      </c>
      <c r="X2000" s="4">
        <v>0.68055555555555547</v>
      </c>
      <c r="Y2000" t="s">
        <v>229</v>
      </c>
      <c r="Z2000" t="s">
        <v>803</v>
      </c>
      <c r="AA2000">
        <v>27</v>
      </c>
      <c r="AB2000" t="s">
        <v>5630</v>
      </c>
      <c r="AC2000">
        <v>3</v>
      </c>
      <c r="AD2000">
        <v>2</v>
      </c>
      <c r="AE2000">
        <v>3</v>
      </c>
      <c r="AF2000">
        <v>8</v>
      </c>
      <c r="AG2000">
        <v>5</v>
      </c>
      <c r="AH2000">
        <v>3</v>
      </c>
      <c r="AI2000">
        <v>0</v>
      </c>
      <c r="AJ2000">
        <v>97586</v>
      </c>
      <c r="AK2000" t="s">
        <v>61</v>
      </c>
      <c r="AL2000" t="s">
        <v>61</v>
      </c>
      <c r="AM2000" t="s">
        <v>61</v>
      </c>
      <c r="AN2000" t="s">
        <v>61</v>
      </c>
      <c r="AO2000" t="s">
        <v>61</v>
      </c>
      <c r="AP2000">
        <v>1</v>
      </c>
      <c r="AQ2000" t="str">
        <f t="shared" si="127"/>
        <v>CIS</v>
      </c>
      <c r="AR2000" t="str">
        <f t="shared" si="127"/>
        <v>3010</v>
      </c>
      <c r="AS2000" t="str">
        <f t="shared" si="124"/>
        <v>Vall</v>
      </c>
      <c r="AT2000" t="str">
        <f t="shared" si="125"/>
        <v>CIS3010Vallelunga Marshall Jon</v>
      </c>
      <c r="AU2000" t="str">
        <f t="shared" si="126"/>
        <v>CIS3010-20</v>
      </c>
      <c r="AV2000" t="s">
        <v>3273</v>
      </c>
      <c r="AW2000" t="s">
        <v>3274</v>
      </c>
      <c r="AX2000" t="s">
        <v>2849</v>
      </c>
    </row>
    <row r="2001" spans="1:50" x14ac:dyDescent="0.2">
      <c r="A2001" t="s">
        <v>746</v>
      </c>
      <c r="B2001" t="s">
        <v>817</v>
      </c>
      <c r="C2001">
        <v>3010</v>
      </c>
      <c r="D2001" t="s">
        <v>125</v>
      </c>
      <c r="E2001">
        <v>2415</v>
      </c>
      <c r="F2001">
        <v>161</v>
      </c>
      <c r="G2001">
        <v>3</v>
      </c>
      <c r="H2001">
        <v>0.25</v>
      </c>
      <c r="I2001">
        <v>1.8</v>
      </c>
      <c r="J2001">
        <v>6.8</v>
      </c>
      <c r="K2001">
        <v>161.25</v>
      </c>
      <c r="L2001">
        <v>806</v>
      </c>
      <c r="M2001">
        <v>9</v>
      </c>
      <c r="N2001">
        <v>34</v>
      </c>
      <c r="O2001">
        <v>4</v>
      </c>
      <c r="P2001">
        <v>810</v>
      </c>
      <c r="Q2001">
        <v>791</v>
      </c>
      <c r="R2001" s="3">
        <v>1.024</v>
      </c>
      <c r="S2001">
        <v>0</v>
      </c>
      <c r="T2001">
        <v>12</v>
      </c>
      <c r="AQ2001" t="str">
        <f t="shared" si="127"/>
        <v>CIS</v>
      </c>
      <c r="AR2001" t="str">
        <f t="shared" si="127"/>
        <v>3010</v>
      </c>
      <c r="AS2001" t="str">
        <f t="shared" si="124"/>
        <v/>
      </c>
      <c r="AT2001" t="str">
        <f t="shared" si="125"/>
        <v>CIS3010</v>
      </c>
      <c r="AU2001" t="str">
        <f t="shared" si="126"/>
        <v>CIS3010-***** CRSE TOTAL</v>
      </c>
    </row>
    <row r="2002" spans="1:50" x14ac:dyDescent="0.2">
      <c r="A2002" t="s">
        <v>746</v>
      </c>
      <c r="B2002" t="s">
        <v>817</v>
      </c>
      <c r="C2002">
        <v>3050</v>
      </c>
      <c r="D2002">
        <v>1</v>
      </c>
      <c r="E2002">
        <v>81</v>
      </c>
      <c r="F2002">
        <v>5.4</v>
      </c>
      <c r="G2002">
        <v>0</v>
      </c>
      <c r="H2002">
        <v>0</v>
      </c>
      <c r="I2002">
        <v>0</v>
      </c>
      <c r="J2002">
        <v>0</v>
      </c>
      <c r="K2002">
        <v>5.4</v>
      </c>
      <c r="L2002">
        <v>27</v>
      </c>
      <c r="M2002">
        <v>0</v>
      </c>
      <c r="N2002">
        <v>0</v>
      </c>
      <c r="O2002">
        <v>0</v>
      </c>
      <c r="P2002">
        <v>27</v>
      </c>
      <c r="Q2002">
        <v>27</v>
      </c>
      <c r="R2002" s="3">
        <v>1</v>
      </c>
      <c r="S2002">
        <v>0</v>
      </c>
      <c r="T2002">
        <v>0</v>
      </c>
      <c r="U2002" t="s">
        <v>824</v>
      </c>
      <c r="V2002" t="s">
        <v>111</v>
      </c>
      <c r="W2002" s="4">
        <v>0.56944444444444442</v>
      </c>
      <c r="X2002" s="4">
        <v>0.62152777777777779</v>
      </c>
      <c r="Y2002" t="s">
        <v>229</v>
      </c>
      <c r="Z2002" t="s">
        <v>372</v>
      </c>
      <c r="AA2002">
        <v>30</v>
      </c>
      <c r="AB2002" t="s">
        <v>5626</v>
      </c>
      <c r="AC2002">
        <v>3</v>
      </c>
      <c r="AD2002">
        <v>2</v>
      </c>
      <c r="AE2002">
        <v>3</v>
      </c>
      <c r="AF2002">
        <v>1</v>
      </c>
      <c r="AG2002">
        <v>1</v>
      </c>
      <c r="AH2002">
        <v>0</v>
      </c>
      <c r="AI2002">
        <v>0</v>
      </c>
      <c r="AJ2002">
        <v>93234</v>
      </c>
      <c r="AK2002" t="s">
        <v>61</v>
      </c>
      <c r="AL2002" t="s">
        <v>61</v>
      </c>
      <c r="AM2002" t="s">
        <v>61</v>
      </c>
      <c r="AN2002" t="s">
        <v>61</v>
      </c>
      <c r="AO2002" t="s">
        <v>61</v>
      </c>
      <c r="AP2002">
        <v>1</v>
      </c>
      <c r="AQ2002" t="str">
        <f t="shared" si="127"/>
        <v>CIS</v>
      </c>
      <c r="AR2002" t="str">
        <f t="shared" si="127"/>
        <v>3050</v>
      </c>
      <c r="AS2002" t="str">
        <f t="shared" si="124"/>
        <v>Wang</v>
      </c>
      <c r="AT2002" t="str">
        <f t="shared" si="125"/>
        <v xml:space="preserve">CIS3050Wang Ming </v>
      </c>
      <c r="AU2002" t="str">
        <f t="shared" si="126"/>
        <v>CIS3050-1</v>
      </c>
      <c r="AV2002" t="s">
        <v>2603</v>
      </c>
      <c r="AW2002" t="s">
        <v>3267</v>
      </c>
    </row>
    <row r="2003" spans="1:50" x14ac:dyDescent="0.2">
      <c r="A2003" t="s">
        <v>746</v>
      </c>
      <c r="B2003" t="s">
        <v>817</v>
      </c>
      <c r="C2003">
        <v>3050</v>
      </c>
      <c r="D2003">
        <v>2</v>
      </c>
      <c r="E2003">
        <v>81</v>
      </c>
      <c r="F2003">
        <v>5.4</v>
      </c>
      <c r="G2003">
        <v>0</v>
      </c>
      <c r="H2003">
        <v>0</v>
      </c>
      <c r="I2003">
        <v>0</v>
      </c>
      <c r="J2003">
        <v>0</v>
      </c>
      <c r="K2003">
        <v>5.4</v>
      </c>
      <c r="L2003">
        <v>27</v>
      </c>
      <c r="M2003">
        <v>0</v>
      </c>
      <c r="N2003">
        <v>0</v>
      </c>
      <c r="O2003">
        <v>0</v>
      </c>
      <c r="P2003">
        <v>27</v>
      </c>
      <c r="Q2003">
        <v>25</v>
      </c>
      <c r="R2003" s="3">
        <v>1.08</v>
      </c>
      <c r="S2003">
        <v>0</v>
      </c>
      <c r="T2003">
        <v>0</v>
      </c>
      <c r="U2003" t="s">
        <v>824</v>
      </c>
      <c r="V2003" t="s">
        <v>111</v>
      </c>
      <c r="W2003" s="4">
        <v>0.4513888888888889</v>
      </c>
      <c r="X2003" s="4">
        <v>0.50347222222222221</v>
      </c>
      <c r="Y2003" t="s">
        <v>107</v>
      </c>
      <c r="Z2003" t="s">
        <v>825</v>
      </c>
      <c r="AA2003">
        <v>25</v>
      </c>
      <c r="AB2003" t="s">
        <v>5626</v>
      </c>
      <c r="AC2003">
        <v>3</v>
      </c>
      <c r="AD2003">
        <v>2</v>
      </c>
      <c r="AE2003">
        <v>3</v>
      </c>
      <c r="AF2003">
        <v>0</v>
      </c>
      <c r="AG2003">
        <v>0</v>
      </c>
      <c r="AH2003">
        <v>0</v>
      </c>
      <c r="AI2003">
        <v>0</v>
      </c>
      <c r="AJ2003">
        <v>93235</v>
      </c>
      <c r="AK2003" t="s">
        <v>61</v>
      </c>
      <c r="AL2003" t="s">
        <v>61</v>
      </c>
      <c r="AM2003" t="s">
        <v>61</v>
      </c>
      <c r="AN2003" t="s">
        <v>61</v>
      </c>
      <c r="AO2003" t="s">
        <v>61</v>
      </c>
      <c r="AP2003">
        <v>1</v>
      </c>
      <c r="AQ2003" t="str">
        <f t="shared" si="127"/>
        <v>CIS</v>
      </c>
      <c r="AR2003" t="str">
        <f t="shared" si="127"/>
        <v>3050</v>
      </c>
      <c r="AS2003" t="str">
        <f t="shared" si="124"/>
        <v>Wang</v>
      </c>
      <c r="AT2003" t="str">
        <f t="shared" si="125"/>
        <v xml:space="preserve">CIS3050Wang Ming </v>
      </c>
      <c r="AU2003" t="str">
        <f t="shared" si="126"/>
        <v>CIS3050-2</v>
      </c>
      <c r="AV2003" t="s">
        <v>2603</v>
      </c>
      <c r="AW2003" t="s">
        <v>3267</v>
      </c>
    </row>
    <row r="2004" spans="1:50" x14ac:dyDescent="0.2">
      <c r="A2004" t="s">
        <v>746</v>
      </c>
      <c r="B2004" t="s">
        <v>817</v>
      </c>
      <c r="C2004">
        <v>3050</v>
      </c>
      <c r="D2004">
        <v>3</v>
      </c>
      <c r="E2004">
        <v>87</v>
      </c>
      <c r="F2004">
        <v>5.8</v>
      </c>
      <c r="G2004">
        <v>0</v>
      </c>
      <c r="H2004">
        <v>0</v>
      </c>
      <c r="I2004">
        <v>0</v>
      </c>
      <c r="J2004">
        <v>0</v>
      </c>
      <c r="K2004">
        <v>5.8</v>
      </c>
      <c r="L2004">
        <v>29</v>
      </c>
      <c r="M2004">
        <v>0</v>
      </c>
      <c r="N2004">
        <v>0</v>
      </c>
      <c r="O2004">
        <v>0</v>
      </c>
      <c r="P2004">
        <v>29</v>
      </c>
      <c r="Q2004">
        <v>30</v>
      </c>
      <c r="R2004" s="3">
        <v>0.9667</v>
      </c>
      <c r="S2004">
        <v>0</v>
      </c>
      <c r="T2004">
        <v>0</v>
      </c>
      <c r="U2004" t="s">
        <v>824</v>
      </c>
      <c r="V2004" t="s">
        <v>118</v>
      </c>
      <c r="W2004" s="4">
        <v>0.75</v>
      </c>
      <c r="X2004" s="4">
        <v>0.86458333333333337</v>
      </c>
      <c r="Y2004" t="s">
        <v>229</v>
      </c>
      <c r="Z2004" t="s">
        <v>804</v>
      </c>
      <c r="AA2004">
        <v>30</v>
      </c>
      <c r="AB2004" t="s">
        <v>5636</v>
      </c>
      <c r="AC2004">
        <v>3</v>
      </c>
      <c r="AD2004">
        <v>2</v>
      </c>
      <c r="AE2004">
        <v>3</v>
      </c>
      <c r="AF2004">
        <v>3</v>
      </c>
      <c r="AG2004">
        <v>3</v>
      </c>
      <c r="AH2004">
        <v>0</v>
      </c>
      <c r="AI2004">
        <v>0</v>
      </c>
      <c r="AJ2004">
        <v>93236</v>
      </c>
      <c r="AK2004" t="s">
        <v>61</v>
      </c>
      <c r="AL2004" t="s">
        <v>61</v>
      </c>
      <c r="AM2004" t="s">
        <v>61</v>
      </c>
      <c r="AN2004" t="s">
        <v>61</v>
      </c>
      <c r="AO2004" t="s">
        <v>61</v>
      </c>
      <c r="AP2004">
        <v>1</v>
      </c>
      <c r="AQ2004" t="str">
        <f t="shared" si="127"/>
        <v>CIS</v>
      </c>
      <c r="AR2004" t="str">
        <f t="shared" si="127"/>
        <v>3050</v>
      </c>
      <c r="AS2004" t="str">
        <f t="shared" si="124"/>
        <v>Li L</v>
      </c>
      <c r="AT2004" t="str">
        <f t="shared" si="125"/>
        <v xml:space="preserve">CIS3050Li Lusi </v>
      </c>
      <c r="AU2004" t="str">
        <f t="shared" si="126"/>
        <v>CIS3050-3</v>
      </c>
      <c r="AV2004" t="s">
        <v>3261</v>
      </c>
      <c r="AW2004" t="s">
        <v>3282</v>
      </c>
    </row>
    <row r="2005" spans="1:50" x14ac:dyDescent="0.2">
      <c r="A2005" t="s">
        <v>746</v>
      </c>
      <c r="B2005" t="s">
        <v>817</v>
      </c>
      <c r="C2005">
        <v>3050</v>
      </c>
      <c r="D2005" t="s">
        <v>125</v>
      </c>
      <c r="E2005">
        <v>249</v>
      </c>
      <c r="F2005">
        <v>16.600000000000001</v>
      </c>
      <c r="G2005">
        <v>0</v>
      </c>
      <c r="H2005">
        <v>0</v>
      </c>
      <c r="I2005">
        <v>0</v>
      </c>
      <c r="J2005">
        <v>0</v>
      </c>
      <c r="K2005">
        <v>16.600000000000001</v>
      </c>
      <c r="L2005">
        <v>83</v>
      </c>
      <c r="M2005">
        <v>0</v>
      </c>
      <c r="N2005">
        <v>0</v>
      </c>
      <c r="O2005">
        <v>0</v>
      </c>
      <c r="P2005">
        <v>83</v>
      </c>
      <c r="Q2005">
        <v>82</v>
      </c>
      <c r="R2005" s="3">
        <v>1.0122</v>
      </c>
      <c r="S2005">
        <v>0</v>
      </c>
      <c r="T2005">
        <v>0</v>
      </c>
      <c r="AQ2005" t="str">
        <f t="shared" si="127"/>
        <v>CIS</v>
      </c>
      <c r="AR2005" t="str">
        <f t="shared" si="127"/>
        <v>3050</v>
      </c>
      <c r="AS2005" t="str">
        <f t="shared" si="124"/>
        <v/>
      </c>
      <c r="AT2005" t="str">
        <f t="shared" si="125"/>
        <v>CIS3050</v>
      </c>
      <c r="AU2005" t="str">
        <f t="shared" si="126"/>
        <v>CIS3050-***** CRSE TOTAL</v>
      </c>
    </row>
    <row r="2006" spans="1:50" x14ac:dyDescent="0.2">
      <c r="A2006" t="s">
        <v>746</v>
      </c>
      <c r="B2006" t="s">
        <v>817</v>
      </c>
      <c r="C2006">
        <v>3060</v>
      </c>
      <c r="D2006">
        <v>1</v>
      </c>
      <c r="E2006">
        <v>84</v>
      </c>
      <c r="F2006">
        <v>5.6</v>
      </c>
      <c r="G2006">
        <v>0</v>
      </c>
      <c r="H2006">
        <v>0</v>
      </c>
      <c r="I2006">
        <v>0.2</v>
      </c>
      <c r="J2006">
        <v>0</v>
      </c>
      <c r="K2006">
        <v>5.6</v>
      </c>
      <c r="L2006">
        <v>28</v>
      </c>
      <c r="M2006">
        <v>1</v>
      </c>
      <c r="N2006">
        <v>0</v>
      </c>
      <c r="O2006">
        <v>0</v>
      </c>
      <c r="P2006">
        <v>28</v>
      </c>
      <c r="Q2006">
        <v>30</v>
      </c>
      <c r="R2006" s="3">
        <v>0.93330000000000002</v>
      </c>
      <c r="S2006">
        <v>0</v>
      </c>
      <c r="T2006">
        <v>0</v>
      </c>
      <c r="U2006" t="s">
        <v>826</v>
      </c>
      <c r="V2006" t="s">
        <v>111</v>
      </c>
      <c r="W2006" s="4">
        <v>0.56944444444444442</v>
      </c>
      <c r="X2006" s="4">
        <v>0.62152777777777779</v>
      </c>
      <c r="Y2006" t="s">
        <v>229</v>
      </c>
      <c r="Z2006" t="s">
        <v>804</v>
      </c>
      <c r="AA2006">
        <v>30</v>
      </c>
      <c r="AB2006" t="s">
        <v>5641</v>
      </c>
      <c r="AC2006">
        <v>3</v>
      </c>
      <c r="AD2006">
        <v>2</v>
      </c>
      <c r="AE2006">
        <v>3</v>
      </c>
      <c r="AF2006">
        <v>5</v>
      </c>
      <c r="AG2006">
        <v>3</v>
      </c>
      <c r="AH2006">
        <v>2</v>
      </c>
      <c r="AI2006">
        <v>0</v>
      </c>
      <c r="AJ2006">
        <v>93251</v>
      </c>
      <c r="AK2006" t="s">
        <v>61</v>
      </c>
      <c r="AL2006" t="s">
        <v>61</v>
      </c>
      <c r="AM2006" t="s">
        <v>61</v>
      </c>
      <c r="AN2006" t="s">
        <v>61</v>
      </c>
      <c r="AO2006" t="s">
        <v>61</v>
      </c>
      <c r="AP2006">
        <v>1</v>
      </c>
      <c r="AQ2006" t="str">
        <f t="shared" si="127"/>
        <v>CIS</v>
      </c>
      <c r="AR2006" t="str">
        <f t="shared" si="127"/>
        <v>3060</v>
      </c>
      <c r="AS2006" t="str">
        <f t="shared" si="124"/>
        <v>Bala</v>
      </c>
      <c r="AT2006" t="str">
        <f t="shared" si="125"/>
        <v xml:space="preserve">CIS3060Balan Shilpa </v>
      </c>
      <c r="AU2006" t="str">
        <f t="shared" si="126"/>
        <v>CIS3060-1</v>
      </c>
      <c r="AV2006" t="s">
        <v>3291</v>
      </c>
      <c r="AW2006" t="s">
        <v>3292</v>
      </c>
    </row>
    <row r="2007" spans="1:50" x14ac:dyDescent="0.2">
      <c r="A2007" t="s">
        <v>746</v>
      </c>
      <c r="B2007" t="s">
        <v>817</v>
      </c>
      <c r="C2007">
        <v>3060</v>
      </c>
      <c r="D2007">
        <v>2</v>
      </c>
      <c r="E2007">
        <v>90</v>
      </c>
      <c r="F2007">
        <v>6</v>
      </c>
      <c r="G2007">
        <v>0</v>
      </c>
      <c r="H2007">
        <v>0</v>
      </c>
      <c r="I2007">
        <v>0</v>
      </c>
      <c r="J2007">
        <v>0</v>
      </c>
      <c r="K2007">
        <v>6</v>
      </c>
      <c r="L2007">
        <v>30</v>
      </c>
      <c r="M2007">
        <v>0</v>
      </c>
      <c r="N2007">
        <v>0</v>
      </c>
      <c r="O2007">
        <v>0</v>
      </c>
      <c r="P2007">
        <v>30</v>
      </c>
      <c r="Q2007">
        <v>27</v>
      </c>
      <c r="R2007" s="3">
        <v>1.1111</v>
      </c>
      <c r="S2007">
        <v>0</v>
      </c>
      <c r="T2007">
        <v>0</v>
      </c>
      <c r="U2007" t="s">
        <v>826</v>
      </c>
      <c r="V2007" t="s">
        <v>120</v>
      </c>
      <c r="W2007" s="4">
        <v>0.75</v>
      </c>
      <c r="X2007" s="4">
        <v>0.86458333333333337</v>
      </c>
      <c r="Y2007" t="s">
        <v>229</v>
      </c>
      <c r="Z2007" t="s">
        <v>806</v>
      </c>
      <c r="AA2007">
        <v>30</v>
      </c>
      <c r="AB2007" t="s">
        <v>5642</v>
      </c>
      <c r="AC2007">
        <v>3</v>
      </c>
      <c r="AD2007">
        <v>2</v>
      </c>
      <c r="AE2007">
        <v>3</v>
      </c>
      <c r="AF2007">
        <v>5</v>
      </c>
      <c r="AG2007">
        <v>4</v>
      </c>
      <c r="AH2007">
        <v>1</v>
      </c>
      <c r="AI2007">
        <v>0</v>
      </c>
      <c r="AJ2007">
        <v>93252</v>
      </c>
      <c r="AK2007" t="s">
        <v>61</v>
      </c>
      <c r="AL2007" t="s">
        <v>61</v>
      </c>
      <c r="AM2007" t="s">
        <v>61</v>
      </c>
      <c r="AN2007" t="s">
        <v>61</v>
      </c>
      <c r="AO2007" t="s">
        <v>61</v>
      </c>
      <c r="AP2007">
        <v>1</v>
      </c>
      <c r="AQ2007" t="str">
        <f t="shared" si="127"/>
        <v>CIS</v>
      </c>
      <c r="AR2007" t="str">
        <f t="shared" si="127"/>
        <v>3060</v>
      </c>
      <c r="AS2007" t="str">
        <f t="shared" si="124"/>
        <v>Khoe</v>
      </c>
      <c r="AT2007" t="str">
        <f t="shared" si="125"/>
        <v xml:space="preserve">CIS3060Khoee Susan </v>
      </c>
      <c r="AU2007" t="str">
        <f t="shared" si="126"/>
        <v>CIS3060-2</v>
      </c>
      <c r="AV2007" t="s">
        <v>3293</v>
      </c>
      <c r="AW2007" t="s">
        <v>2920</v>
      </c>
    </row>
    <row r="2008" spans="1:50" x14ac:dyDescent="0.2">
      <c r="A2008" t="s">
        <v>746</v>
      </c>
      <c r="B2008" t="s">
        <v>817</v>
      </c>
      <c r="C2008">
        <v>3060</v>
      </c>
      <c r="D2008">
        <v>3</v>
      </c>
      <c r="E2008">
        <v>90</v>
      </c>
      <c r="F2008">
        <v>6</v>
      </c>
      <c r="G2008">
        <v>0</v>
      </c>
      <c r="H2008">
        <v>0</v>
      </c>
      <c r="I2008">
        <v>0</v>
      </c>
      <c r="J2008">
        <v>0</v>
      </c>
      <c r="K2008">
        <v>6</v>
      </c>
      <c r="L2008">
        <v>30</v>
      </c>
      <c r="M2008">
        <v>0</v>
      </c>
      <c r="N2008">
        <v>0</v>
      </c>
      <c r="O2008">
        <v>0</v>
      </c>
      <c r="P2008">
        <v>30</v>
      </c>
      <c r="Q2008">
        <v>27</v>
      </c>
      <c r="R2008" s="3">
        <v>1.1111</v>
      </c>
      <c r="S2008">
        <v>0</v>
      </c>
      <c r="T2008">
        <v>0</v>
      </c>
      <c r="U2008" t="s">
        <v>826</v>
      </c>
      <c r="V2008" t="s">
        <v>113</v>
      </c>
      <c r="W2008" s="4">
        <v>0.56944444444444442</v>
      </c>
      <c r="X2008" s="4">
        <v>0.62152777777777779</v>
      </c>
      <c r="Y2008" t="s">
        <v>229</v>
      </c>
      <c r="Z2008" t="s">
        <v>803</v>
      </c>
      <c r="AA2008">
        <v>27</v>
      </c>
      <c r="AB2008" t="s">
        <v>5631</v>
      </c>
      <c r="AC2008">
        <v>3</v>
      </c>
      <c r="AD2008">
        <v>2</v>
      </c>
      <c r="AE2008">
        <v>3</v>
      </c>
      <c r="AF2008">
        <v>10</v>
      </c>
      <c r="AG2008">
        <v>6</v>
      </c>
      <c r="AH2008">
        <v>1</v>
      </c>
      <c r="AI2008">
        <v>3</v>
      </c>
      <c r="AJ2008">
        <v>96739</v>
      </c>
      <c r="AK2008" t="s">
        <v>61</v>
      </c>
      <c r="AL2008" t="s">
        <v>61</v>
      </c>
      <c r="AM2008" t="s">
        <v>61</v>
      </c>
      <c r="AN2008" t="s">
        <v>61</v>
      </c>
      <c r="AO2008" t="s">
        <v>61</v>
      </c>
      <c r="AP2008">
        <v>1</v>
      </c>
      <c r="AQ2008" t="str">
        <f t="shared" si="127"/>
        <v>CIS</v>
      </c>
      <c r="AR2008" t="str">
        <f t="shared" si="127"/>
        <v>3060</v>
      </c>
      <c r="AS2008" t="str">
        <f t="shared" si="124"/>
        <v>Moss</v>
      </c>
      <c r="AT2008" t="str">
        <f t="shared" si="125"/>
        <v>CIS3060Moss Frank Hains</v>
      </c>
      <c r="AU2008" t="str">
        <f t="shared" si="126"/>
        <v>CIS3060-3</v>
      </c>
      <c r="AV2008" t="s">
        <v>2486</v>
      </c>
      <c r="AW2008" t="s">
        <v>2399</v>
      </c>
      <c r="AX2008" t="s">
        <v>3275</v>
      </c>
    </row>
    <row r="2009" spans="1:50" x14ac:dyDescent="0.2">
      <c r="A2009" t="s">
        <v>746</v>
      </c>
      <c r="B2009" t="s">
        <v>817</v>
      </c>
      <c r="C2009">
        <v>3060</v>
      </c>
      <c r="D2009" t="s">
        <v>125</v>
      </c>
      <c r="E2009">
        <v>264</v>
      </c>
      <c r="F2009">
        <v>17.600000000000001</v>
      </c>
      <c r="G2009">
        <v>0</v>
      </c>
      <c r="H2009">
        <v>0</v>
      </c>
      <c r="I2009">
        <v>0.2</v>
      </c>
      <c r="J2009">
        <v>0</v>
      </c>
      <c r="K2009">
        <v>17.600000000000001</v>
      </c>
      <c r="L2009">
        <v>88</v>
      </c>
      <c r="M2009">
        <v>1</v>
      </c>
      <c r="N2009">
        <v>0</v>
      </c>
      <c r="O2009">
        <v>0</v>
      </c>
      <c r="P2009">
        <v>88</v>
      </c>
      <c r="Q2009">
        <v>84</v>
      </c>
      <c r="R2009" s="3">
        <v>1.0476000000000001</v>
      </c>
      <c r="S2009">
        <v>0</v>
      </c>
      <c r="T2009">
        <v>0</v>
      </c>
      <c r="AQ2009" t="str">
        <f t="shared" si="127"/>
        <v>CIS</v>
      </c>
      <c r="AR2009" t="str">
        <f t="shared" si="127"/>
        <v>3060</v>
      </c>
      <c r="AS2009" t="str">
        <f t="shared" si="124"/>
        <v/>
      </c>
      <c r="AT2009" t="str">
        <f t="shared" si="125"/>
        <v>CIS3060</v>
      </c>
      <c r="AU2009" t="str">
        <f t="shared" si="126"/>
        <v>CIS3060-***** CRSE TOTAL</v>
      </c>
    </row>
    <row r="2010" spans="1:50" x14ac:dyDescent="0.2">
      <c r="A2010" t="s">
        <v>746</v>
      </c>
      <c r="B2010" t="s">
        <v>817</v>
      </c>
      <c r="C2010">
        <v>3610</v>
      </c>
      <c r="D2010">
        <v>1</v>
      </c>
      <c r="E2010">
        <v>87</v>
      </c>
      <c r="F2010">
        <v>5.8</v>
      </c>
      <c r="G2010">
        <v>0</v>
      </c>
      <c r="H2010">
        <v>0</v>
      </c>
      <c r="I2010">
        <v>0.2</v>
      </c>
      <c r="J2010">
        <v>0</v>
      </c>
      <c r="K2010">
        <v>5.8</v>
      </c>
      <c r="L2010">
        <v>29</v>
      </c>
      <c r="M2010">
        <v>1</v>
      </c>
      <c r="N2010">
        <v>0</v>
      </c>
      <c r="O2010">
        <v>0</v>
      </c>
      <c r="P2010">
        <v>29</v>
      </c>
      <c r="Q2010">
        <v>28</v>
      </c>
      <c r="R2010" s="3">
        <v>1.0357000000000001</v>
      </c>
      <c r="S2010">
        <v>0</v>
      </c>
      <c r="T2010">
        <v>0</v>
      </c>
      <c r="U2010" t="s">
        <v>827</v>
      </c>
      <c r="V2010" t="s">
        <v>113</v>
      </c>
      <c r="W2010" s="4">
        <v>0.56944444444444442</v>
      </c>
      <c r="X2010" s="4">
        <v>0.62152777777777779</v>
      </c>
      <c r="Y2010" t="s">
        <v>229</v>
      </c>
      <c r="Z2010" t="s">
        <v>805</v>
      </c>
      <c r="AA2010">
        <v>29</v>
      </c>
      <c r="AB2010" t="s">
        <v>5643</v>
      </c>
      <c r="AC2010">
        <v>3</v>
      </c>
      <c r="AD2010">
        <v>2</v>
      </c>
      <c r="AE2010">
        <v>3</v>
      </c>
      <c r="AF2010">
        <v>22</v>
      </c>
      <c r="AG2010">
        <v>18</v>
      </c>
      <c r="AH2010">
        <v>0</v>
      </c>
      <c r="AI2010">
        <v>4</v>
      </c>
      <c r="AJ2010">
        <v>93232</v>
      </c>
      <c r="AK2010" t="s">
        <v>61</v>
      </c>
      <c r="AL2010" t="s">
        <v>61</v>
      </c>
      <c r="AM2010" t="s">
        <v>61</v>
      </c>
      <c r="AN2010" t="s">
        <v>61</v>
      </c>
      <c r="AO2010" t="s">
        <v>61</v>
      </c>
      <c r="AP2010">
        <v>1</v>
      </c>
      <c r="AQ2010" t="str">
        <f t="shared" si="127"/>
        <v>CIS</v>
      </c>
      <c r="AR2010" t="str">
        <f t="shared" si="127"/>
        <v>3610</v>
      </c>
      <c r="AS2010" t="str">
        <f t="shared" si="124"/>
        <v>Thom</v>
      </c>
      <c r="AT2010" t="str">
        <f t="shared" si="125"/>
        <v>CIS3610Thomas Phillip D</v>
      </c>
      <c r="AU2010" t="str">
        <f t="shared" si="126"/>
        <v>CIS3610-1</v>
      </c>
      <c r="AV2010" t="s">
        <v>2480</v>
      </c>
      <c r="AW2010" t="s">
        <v>2787</v>
      </c>
      <c r="AX2010" t="s">
        <v>394</v>
      </c>
    </row>
    <row r="2011" spans="1:50" x14ac:dyDescent="0.2">
      <c r="A2011" t="s">
        <v>746</v>
      </c>
      <c r="B2011" t="s">
        <v>817</v>
      </c>
      <c r="C2011">
        <v>3610</v>
      </c>
      <c r="D2011">
        <v>2</v>
      </c>
      <c r="E2011">
        <v>84</v>
      </c>
      <c r="F2011">
        <v>5.6</v>
      </c>
      <c r="G2011">
        <v>0</v>
      </c>
      <c r="H2011">
        <v>0</v>
      </c>
      <c r="I2011">
        <v>0</v>
      </c>
      <c r="J2011">
        <v>0</v>
      </c>
      <c r="K2011">
        <v>5.6</v>
      </c>
      <c r="L2011">
        <v>28</v>
      </c>
      <c r="M2011">
        <v>0</v>
      </c>
      <c r="N2011">
        <v>0</v>
      </c>
      <c r="O2011">
        <v>0</v>
      </c>
      <c r="P2011">
        <v>28</v>
      </c>
      <c r="Q2011">
        <v>28</v>
      </c>
      <c r="R2011" s="3">
        <v>1</v>
      </c>
      <c r="S2011">
        <v>0</v>
      </c>
      <c r="T2011">
        <v>0</v>
      </c>
      <c r="U2011" t="s">
        <v>827</v>
      </c>
      <c r="V2011" t="s">
        <v>113</v>
      </c>
      <c r="W2011" s="4">
        <v>0.62847222222222221</v>
      </c>
      <c r="X2011" s="4">
        <v>0.68055555555555547</v>
      </c>
      <c r="Y2011" t="s">
        <v>229</v>
      </c>
      <c r="Z2011" t="s">
        <v>804</v>
      </c>
      <c r="AA2011">
        <v>30</v>
      </c>
      <c r="AB2011" t="s">
        <v>5644</v>
      </c>
      <c r="AC2011">
        <v>3</v>
      </c>
      <c r="AD2011">
        <v>2</v>
      </c>
      <c r="AE2011">
        <v>3</v>
      </c>
      <c r="AF2011">
        <v>3</v>
      </c>
      <c r="AG2011">
        <v>3</v>
      </c>
      <c r="AH2011">
        <v>0</v>
      </c>
      <c r="AI2011">
        <v>0</v>
      </c>
      <c r="AJ2011">
        <v>97009</v>
      </c>
      <c r="AK2011" t="s">
        <v>61</v>
      </c>
      <c r="AL2011" t="s">
        <v>61</v>
      </c>
      <c r="AM2011" t="s">
        <v>61</v>
      </c>
      <c r="AN2011" t="s">
        <v>61</v>
      </c>
      <c r="AO2011" t="s">
        <v>61</v>
      </c>
      <c r="AP2011">
        <v>1</v>
      </c>
      <c r="AQ2011" t="str">
        <f t="shared" si="127"/>
        <v>CIS</v>
      </c>
      <c r="AR2011" t="str">
        <f t="shared" si="127"/>
        <v>3610</v>
      </c>
      <c r="AS2011" t="str">
        <f t="shared" si="124"/>
        <v>Aasi</v>
      </c>
      <c r="AT2011" t="str">
        <f t="shared" si="125"/>
        <v>CIS3610Aasi Hafsa Karim</v>
      </c>
      <c r="AU2011" t="str">
        <f t="shared" si="126"/>
        <v>CIS3610-2</v>
      </c>
      <c r="AV2011" t="s">
        <v>3294</v>
      </c>
      <c r="AW2011" t="s">
        <v>3295</v>
      </c>
      <c r="AX2011" t="s">
        <v>3296</v>
      </c>
    </row>
    <row r="2012" spans="1:50" x14ac:dyDescent="0.2">
      <c r="A2012" t="s">
        <v>746</v>
      </c>
      <c r="B2012" t="s">
        <v>817</v>
      </c>
      <c r="C2012">
        <v>3610</v>
      </c>
      <c r="D2012" t="s">
        <v>125</v>
      </c>
      <c r="E2012">
        <v>171</v>
      </c>
      <c r="F2012">
        <v>11.4</v>
      </c>
      <c r="G2012">
        <v>0</v>
      </c>
      <c r="H2012">
        <v>0</v>
      </c>
      <c r="I2012">
        <v>0.2</v>
      </c>
      <c r="J2012">
        <v>0</v>
      </c>
      <c r="K2012">
        <v>11.4</v>
      </c>
      <c r="L2012">
        <v>57</v>
      </c>
      <c r="M2012">
        <v>1</v>
      </c>
      <c r="N2012">
        <v>0</v>
      </c>
      <c r="O2012">
        <v>0</v>
      </c>
      <c r="P2012">
        <v>57</v>
      </c>
      <c r="Q2012">
        <v>56</v>
      </c>
      <c r="R2012" s="3">
        <v>1.0179</v>
      </c>
      <c r="S2012">
        <v>0</v>
      </c>
      <c r="T2012">
        <v>0</v>
      </c>
      <c r="AQ2012" t="str">
        <f t="shared" si="127"/>
        <v>CIS</v>
      </c>
      <c r="AR2012" t="str">
        <f t="shared" si="127"/>
        <v>3610</v>
      </c>
      <c r="AS2012" t="str">
        <f t="shared" si="124"/>
        <v/>
      </c>
      <c r="AT2012" t="str">
        <f t="shared" si="125"/>
        <v>CIS3610</v>
      </c>
      <c r="AU2012" t="str">
        <f t="shared" si="126"/>
        <v>CIS3610-***** CRSE TOTAL</v>
      </c>
    </row>
    <row r="2013" spans="1:50" x14ac:dyDescent="0.2">
      <c r="A2013" t="s">
        <v>746</v>
      </c>
      <c r="B2013" t="s">
        <v>817</v>
      </c>
      <c r="C2013">
        <v>4100</v>
      </c>
      <c r="D2013">
        <v>1</v>
      </c>
      <c r="E2013">
        <v>132</v>
      </c>
      <c r="F2013">
        <v>8.8000000000000007</v>
      </c>
      <c r="G2013">
        <v>0</v>
      </c>
      <c r="H2013">
        <v>0</v>
      </c>
      <c r="I2013">
        <v>0.2</v>
      </c>
      <c r="J2013">
        <v>0</v>
      </c>
      <c r="K2013">
        <v>8.8000000000000007</v>
      </c>
      <c r="L2013">
        <v>44</v>
      </c>
      <c r="M2013">
        <v>1</v>
      </c>
      <c r="N2013">
        <v>0</v>
      </c>
      <c r="O2013">
        <v>0</v>
      </c>
      <c r="P2013">
        <v>44</v>
      </c>
      <c r="Q2013">
        <v>30</v>
      </c>
      <c r="R2013" s="3">
        <v>1.4666999999999999</v>
      </c>
      <c r="S2013">
        <v>0</v>
      </c>
      <c r="T2013">
        <v>0</v>
      </c>
      <c r="U2013" t="s">
        <v>828</v>
      </c>
      <c r="V2013" t="s">
        <v>111</v>
      </c>
      <c r="W2013" s="4">
        <v>0.56944444444444442</v>
      </c>
      <c r="X2013" s="4">
        <v>0.62152777777777779</v>
      </c>
      <c r="Y2013" t="s">
        <v>229</v>
      </c>
      <c r="Z2013" t="s">
        <v>781</v>
      </c>
      <c r="AA2013">
        <v>30</v>
      </c>
      <c r="AB2013" t="s">
        <v>5645</v>
      </c>
      <c r="AC2013">
        <v>4</v>
      </c>
      <c r="AD2013">
        <v>2</v>
      </c>
      <c r="AE2013">
        <v>3</v>
      </c>
      <c r="AF2013">
        <v>15</v>
      </c>
      <c r="AG2013">
        <v>14</v>
      </c>
      <c r="AH2013">
        <v>1</v>
      </c>
      <c r="AI2013">
        <v>0</v>
      </c>
      <c r="AJ2013">
        <v>93254</v>
      </c>
      <c r="AK2013" t="s">
        <v>61</v>
      </c>
      <c r="AL2013" t="s">
        <v>61</v>
      </c>
      <c r="AM2013" t="s">
        <v>61</v>
      </c>
      <c r="AN2013" t="s">
        <v>61</v>
      </c>
      <c r="AO2013" t="s">
        <v>61</v>
      </c>
      <c r="AP2013">
        <v>1</v>
      </c>
      <c r="AQ2013" t="str">
        <f t="shared" si="127"/>
        <v>CIS</v>
      </c>
      <c r="AR2013" t="str">
        <f t="shared" si="127"/>
        <v>4100</v>
      </c>
      <c r="AS2013" t="str">
        <f t="shared" si="124"/>
        <v>Wasl</v>
      </c>
      <c r="AT2013" t="str">
        <f t="shared" si="125"/>
        <v xml:space="preserve">CIS4100Wasley Knox </v>
      </c>
      <c r="AU2013" t="str">
        <f t="shared" si="126"/>
        <v>CIS4100-1</v>
      </c>
      <c r="AV2013" t="s">
        <v>3297</v>
      </c>
      <c r="AW2013" t="s">
        <v>3298</v>
      </c>
    </row>
    <row r="2014" spans="1:50" x14ac:dyDescent="0.2">
      <c r="A2014" t="s">
        <v>746</v>
      </c>
      <c r="B2014" t="s">
        <v>817</v>
      </c>
      <c r="C2014">
        <v>4100</v>
      </c>
      <c r="D2014">
        <v>2</v>
      </c>
      <c r="E2014">
        <v>72</v>
      </c>
      <c r="F2014">
        <v>4.8</v>
      </c>
      <c r="G2014">
        <v>0</v>
      </c>
      <c r="H2014">
        <v>0</v>
      </c>
      <c r="I2014">
        <v>0</v>
      </c>
      <c r="J2014">
        <v>0</v>
      </c>
      <c r="K2014">
        <v>4.8</v>
      </c>
      <c r="L2014">
        <v>24</v>
      </c>
      <c r="M2014">
        <v>0</v>
      </c>
      <c r="N2014">
        <v>0</v>
      </c>
      <c r="O2014">
        <v>0</v>
      </c>
      <c r="P2014">
        <v>24</v>
      </c>
      <c r="Q2014">
        <v>30</v>
      </c>
      <c r="R2014" s="3">
        <v>0.8</v>
      </c>
      <c r="S2014">
        <v>0</v>
      </c>
      <c r="T2014">
        <v>0</v>
      </c>
      <c r="U2014" t="s">
        <v>828</v>
      </c>
      <c r="V2014" t="s">
        <v>118</v>
      </c>
      <c r="W2014" s="4">
        <v>0.75</v>
      </c>
      <c r="X2014" s="4">
        <v>0.86458333333333337</v>
      </c>
      <c r="Y2014" t="s">
        <v>229</v>
      </c>
      <c r="Z2014" t="s">
        <v>806</v>
      </c>
      <c r="AA2014">
        <v>30</v>
      </c>
      <c r="AB2014" t="s">
        <v>5643</v>
      </c>
      <c r="AC2014">
        <v>4</v>
      </c>
      <c r="AD2014">
        <v>2</v>
      </c>
      <c r="AE2014">
        <v>3</v>
      </c>
      <c r="AF2014">
        <v>1</v>
      </c>
      <c r="AG2014">
        <v>1</v>
      </c>
      <c r="AH2014">
        <v>0</v>
      </c>
      <c r="AI2014">
        <v>0</v>
      </c>
      <c r="AJ2014">
        <v>93255</v>
      </c>
      <c r="AK2014" t="s">
        <v>61</v>
      </c>
      <c r="AL2014" t="s">
        <v>61</v>
      </c>
      <c r="AM2014" t="s">
        <v>61</v>
      </c>
      <c r="AN2014" t="s">
        <v>61</v>
      </c>
      <c r="AO2014" t="s">
        <v>61</v>
      </c>
      <c r="AP2014">
        <v>1</v>
      </c>
      <c r="AQ2014" t="str">
        <f t="shared" si="127"/>
        <v>CIS</v>
      </c>
      <c r="AR2014" t="str">
        <f t="shared" si="127"/>
        <v>4100</v>
      </c>
      <c r="AS2014" t="str">
        <f t="shared" si="124"/>
        <v>Thom</v>
      </c>
      <c r="AT2014" t="str">
        <f t="shared" si="125"/>
        <v>CIS4100Thomas Phillip D</v>
      </c>
      <c r="AU2014" t="str">
        <f t="shared" si="126"/>
        <v>CIS4100-2</v>
      </c>
      <c r="AV2014" t="s">
        <v>2480</v>
      </c>
      <c r="AW2014" t="s">
        <v>2787</v>
      </c>
      <c r="AX2014" t="s">
        <v>394</v>
      </c>
    </row>
    <row r="2015" spans="1:50" x14ac:dyDescent="0.2">
      <c r="A2015" t="s">
        <v>746</v>
      </c>
      <c r="B2015" t="s">
        <v>817</v>
      </c>
      <c r="C2015">
        <v>4100</v>
      </c>
      <c r="D2015">
        <v>3</v>
      </c>
      <c r="E2015">
        <v>66</v>
      </c>
      <c r="F2015">
        <v>4.4000000000000004</v>
      </c>
      <c r="G2015">
        <v>0</v>
      </c>
      <c r="H2015">
        <v>0</v>
      </c>
      <c r="I2015">
        <v>0.2</v>
      </c>
      <c r="J2015">
        <v>0</v>
      </c>
      <c r="K2015">
        <v>4.4000000000000004</v>
      </c>
      <c r="L2015">
        <v>22</v>
      </c>
      <c r="M2015">
        <v>1</v>
      </c>
      <c r="N2015">
        <v>0</v>
      </c>
      <c r="O2015">
        <v>0</v>
      </c>
      <c r="P2015">
        <v>22</v>
      </c>
      <c r="Q2015">
        <v>25</v>
      </c>
      <c r="R2015" s="3">
        <v>0.88</v>
      </c>
      <c r="S2015">
        <v>0</v>
      </c>
      <c r="T2015">
        <v>0</v>
      </c>
      <c r="U2015" t="s">
        <v>828</v>
      </c>
      <c r="V2015" t="s">
        <v>136</v>
      </c>
      <c r="W2015" s="4">
        <v>0.5</v>
      </c>
      <c r="X2015" s="4">
        <v>0.61458333333333337</v>
      </c>
      <c r="Y2015" t="s">
        <v>229</v>
      </c>
      <c r="Z2015" t="s">
        <v>805</v>
      </c>
      <c r="AA2015">
        <v>29</v>
      </c>
      <c r="AB2015" t="s">
        <v>5643</v>
      </c>
      <c r="AC2015">
        <v>4</v>
      </c>
      <c r="AD2015">
        <v>2</v>
      </c>
      <c r="AE2015">
        <v>3</v>
      </c>
      <c r="AF2015">
        <v>3</v>
      </c>
      <c r="AG2015">
        <v>2</v>
      </c>
      <c r="AH2015">
        <v>1</v>
      </c>
      <c r="AI2015">
        <v>0</v>
      </c>
      <c r="AJ2015">
        <v>93256</v>
      </c>
      <c r="AK2015" t="s">
        <v>61</v>
      </c>
      <c r="AL2015" t="s">
        <v>61</v>
      </c>
      <c r="AM2015" t="s">
        <v>61</v>
      </c>
      <c r="AN2015" t="s">
        <v>61</v>
      </c>
      <c r="AO2015" t="s">
        <v>61</v>
      </c>
      <c r="AP2015">
        <v>1</v>
      </c>
      <c r="AQ2015" t="str">
        <f t="shared" si="127"/>
        <v>CIS</v>
      </c>
      <c r="AR2015" t="str">
        <f t="shared" si="127"/>
        <v>4100</v>
      </c>
      <c r="AS2015" t="str">
        <f t="shared" si="124"/>
        <v>Thom</v>
      </c>
      <c r="AT2015" t="str">
        <f t="shared" si="125"/>
        <v>CIS4100Thomas Phillip D</v>
      </c>
      <c r="AU2015" t="str">
        <f t="shared" si="126"/>
        <v>CIS4100-3</v>
      </c>
      <c r="AV2015" t="s">
        <v>2480</v>
      </c>
      <c r="AW2015" t="s">
        <v>2787</v>
      </c>
      <c r="AX2015" t="s">
        <v>394</v>
      </c>
    </row>
    <row r="2016" spans="1:50" x14ac:dyDescent="0.2">
      <c r="A2016" t="s">
        <v>746</v>
      </c>
      <c r="B2016" t="s">
        <v>817</v>
      </c>
      <c r="C2016">
        <v>4100</v>
      </c>
      <c r="D2016" t="s">
        <v>125</v>
      </c>
      <c r="E2016">
        <v>270</v>
      </c>
      <c r="F2016">
        <v>18</v>
      </c>
      <c r="G2016">
        <v>0</v>
      </c>
      <c r="H2016">
        <v>0</v>
      </c>
      <c r="I2016">
        <v>0.4</v>
      </c>
      <c r="J2016">
        <v>0</v>
      </c>
      <c r="K2016">
        <v>18</v>
      </c>
      <c r="L2016">
        <v>90</v>
      </c>
      <c r="M2016">
        <v>2</v>
      </c>
      <c r="N2016">
        <v>0</v>
      </c>
      <c r="O2016">
        <v>0</v>
      </c>
      <c r="P2016">
        <v>90</v>
      </c>
      <c r="Q2016">
        <v>85</v>
      </c>
      <c r="R2016" s="3">
        <v>1.0588</v>
      </c>
      <c r="S2016">
        <v>0</v>
      </c>
      <c r="T2016">
        <v>0</v>
      </c>
      <c r="AQ2016" t="str">
        <f t="shared" si="127"/>
        <v>CIS</v>
      </c>
      <c r="AR2016" t="str">
        <f t="shared" si="127"/>
        <v>4100</v>
      </c>
      <c r="AS2016" t="str">
        <f t="shared" si="124"/>
        <v/>
      </c>
      <c r="AT2016" t="str">
        <f t="shared" si="125"/>
        <v>CIS4100</v>
      </c>
      <c r="AU2016" t="str">
        <f t="shared" si="126"/>
        <v>CIS4100-***** CRSE TOTAL</v>
      </c>
    </row>
    <row r="2017" spans="1:50" x14ac:dyDescent="0.2">
      <c r="A2017" t="s">
        <v>746</v>
      </c>
      <c r="B2017" t="s">
        <v>817</v>
      </c>
      <c r="C2017">
        <v>4510</v>
      </c>
      <c r="D2017">
        <v>1</v>
      </c>
      <c r="E2017">
        <v>93</v>
      </c>
      <c r="F2017">
        <v>6.2</v>
      </c>
      <c r="G2017">
        <v>0</v>
      </c>
      <c r="H2017">
        <v>0</v>
      </c>
      <c r="I2017">
        <v>0</v>
      </c>
      <c r="J2017">
        <v>0</v>
      </c>
      <c r="K2017">
        <v>6.2</v>
      </c>
      <c r="L2017">
        <v>31</v>
      </c>
      <c r="M2017">
        <v>0</v>
      </c>
      <c r="N2017">
        <v>0</v>
      </c>
      <c r="O2017">
        <v>0</v>
      </c>
      <c r="P2017">
        <v>31</v>
      </c>
      <c r="Q2017">
        <v>27</v>
      </c>
      <c r="R2017" s="3">
        <v>1.1480999999999999</v>
      </c>
      <c r="S2017">
        <v>0</v>
      </c>
      <c r="T2017">
        <v>0</v>
      </c>
      <c r="U2017" t="s">
        <v>829</v>
      </c>
      <c r="V2017" t="s">
        <v>115</v>
      </c>
      <c r="W2017" s="4">
        <v>0.75</v>
      </c>
      <c r="X2017" s="4">
        <v>0.86458333333333337</v>
      </c>
      <c r="Y2017" t="s">
        <v>229</v>
      </c>
      <c r="Z2017" t="s">
        <v>372</v>
      </c>
      <c r="AA2017">
        <v>30</v>
      </c>
      <c r="AB2017" t="s">
        <v>5646</v>
      </c>
      <c r="AC2017">
        <v>3</v>
      </c>
      <c r="AD2017">
        <v>2</v>
      </c>
      <c r="AE2017">
        <v>3</v>
      </c>
      <c r="AF2017">
        <v>7</v>
      </c>
      <c r="AG2017">
        <v>5</v>
      </c>
      <c r="AH2017">
        <v>2</v>
      </c>
      <c r="AI2017">
        <v>0</v>
      </c>
      <c r="AJ2017">
        <v>93264</v>
      </c>
      <c r="AK2017" t="s">
        <v>61</v>
      </c>
      <c r="AL2017" t="s">
        <v>61</v>
      </c>
      <c r="AM2017" t="s">
        <v>61</v>
      </c>
      <c r="AN2017" t="s">
        <v>61</v>
      </c>
      <c r="AO2017" t="s">
        <v>61</v>
      </c>
      <c r="AP2017">
        <v>1</v>
      </c>
      <c r="AQ2017" t="str">
        <f t="shared" si="127"/>
        <v>CIS</v>
      </c>
      <c r="AR2017" t="str">
        <f t="shared" si="127"/>
        <v>4510</v>
      </c>
      <c r="AS2017" t="str">
        <f t="shared" si="124"/>
        <v>Seet</v>
      </c>
      <c r="AT2017" t="str">
        <f t="shared" si="125"/>
        <v xml:space="preserve">CIS4510Seetao David </v>
      </c>
      <c r="AU2017" t="str">
        <f t="shared" si="126"/>
        <v>CIS4510-1</v>
      </c>
      <c r="AV2017" t="s">
        <v>3299</v>
      </c>
      <c r="AW2017" t="s">
        <v>2553</v>
      </c>
    </row>
    <row r="2018" spans="1:50" x14ac:dyDescent="0.2">
      <c r="A2018" t="s">
        <v>746</v>
      </c>
      <c r="B2018" t="s">
        <v>817</v>
      </c>
      <c r="C2018">
        <v>4510</v>
      </c>
      <c r="D2018">
        <v>2</v>
      </c>
      <c r="E2018">
        <v>78</v>
      </c>
      <c r="F2018">
        <v>5.2</v>
      </c>
      <c r="G2018">
        <v>9</v>
      </c>
      <c r="H2018">
        <v>0.75</v>
      </c>
      <c r="I2018">
        <v>0.25</v>
      </c>
      <c r="J2018">
        <v>0.5</v>
      </c>
      <c r="K2018">
        <v>5.95</v>
      </c>
      <c r="L2018">
        <v>29</v>
      </c>
      <c r="M2018">
        <v>1</v>
      </c>
      <c r="N2018">
        <v>2</v>
      </c>
      <c r="O2018">
        <v>0</v>
      </c>
      <c r="P2018">
        <v>29</v>
      </c>
      <c r="Q2018">
        <v>30</v>
      </c>
      <c r="R2018" s="3">
        <v>0.9667</v>
      </c>
      <c r="S2018">
        <v>0</v>
      </c>
      <c r="T2018">
        <v>0</v>
      </c>
      <c r="U2018" t="s">
        <v>829</v>
      </c>
      <c r="V2018" t="s">
        <v>121</v>
      </c>
      <c r="W2018" s="4">
        <v>0.75</v>
      </c>
      <c r="X2018" s="4">
        <v>0.86458333333333337</v>
      </c>
      <c r="Y2018" t="s">
        <v>229</v>
      </c>
      <c r="Z2018" t="s">
        <v>807</v>
      </c>
      <c r="AA2018">
        <v>34</v>
      </c>
      <c r="AB2018" t="s">
        <v>5646</v>
      </c>
      <c r="AC2018">
        <v>3</v>
      </c>
      <c r="AD2018">
        <v>2</v>
      </c>
      <c r="AE2018">
        <v>3</v>
      </c>
      <c r="AF2018">
        <v>6</v>
      </c>
      <c r="AG2018">
        <v>5</v>
      </c>
      <c r="AH2018">
        <v>0</v>
      </c>
      <c r="AI2018">
        <v>1</v>
      </c>
      <c r="AJ2018">
        <v>97016</v>
      </c>
      <c r="AK2018" t="s">
        <v>61</v>
      </c>
      <c r="AL2018" t="s">
        <v>61</v>
      </c>
      <c r="AM2018" t="s">
        <v>61</v>
      </c>
      <c r="AN2018" t="s">
        <v>61</v>
      </c>
      <c r="AO2018" t="s">
        <v>61</v>
      </c>
      <c r="AP2018">
        <v>1</v>
      </c>
      <c r="AQ2018" t="str">
        <f t="shared" si="127"/>
        <v>CIS</v>
      </c>
      <c r="AR2018" t="str">
        <f t="shared" si="127"/>
        <v>4510</v>
      </c>
      <c r="AS2018" t="str">
        <f t="shared" si="124"/>
        <v>Seet</v>
      </c>
      <c r="AT2018" t="str">
        <f t="shared" si="125"/>
        <v xml:space="preserve">CIS4510Seetao David </v>
      </c>
      <c r="AU2018" t="str">
        <f t="shared" si="126"/>
        <v>CIS4510-2</v>
      </c>
      <c r="AV2018" t="s">
        <v>3299</v>
      </c>
      <c r="AW2018" t="s">
        <v>2553</v>
      </c>
    </row>
    <row r="2019" spans="1:50" x14ac:dyDescent="0.2">
      <c r="A2019" t="s">
        <v>746</v>
      </c>
      <c r="B2019" t="s">
        <v>817</v>
      </c>
      <c r="C2019">
        <v>4510</v>
      </c>
      <c r="D2019" t="s">
        <v>125</v>
      </c>
      <c r="E2019">
        <v>171</v>
      </c>
      <c r="F2019">
        <v>11.4</v>
      </c>
      <c r="G2019">
        <v>9</v>
      </c>
      <c r="H2019">
        <v>0.75</v>
      </c>
      <c r="I2019">
        <v>0.25</v>
      </c>
      <c r="J2019">
        <v>0.5</v>
      </c>
      <c r="K2019">
        <v>12.15</v>
      </c>
      <c r="L2019">
        <v>60</v>
      </c>
      <c r="M2019">
        <v>1</v>
      </c>
      <c r="N2019">
        <v>2</v>
      </c>
      <c r="O2019">
        <v>0</v>
      </c>
      <c r="P2019">
        <v>60</v>
      </c>
      <c r="Q2019">
        <v>57</v>
      </c>
      <c r="R2019" s="3">
        <v>1.0526</v>
      </c>
      <c r="S2019">
        <v>0</v>
      </c>
      <c r="T2019">
        <v>0</v>
      </c>
      <c r="AQ2019" t="str">
        <f t="shared" si="127"/>
        <v>CIS</v>
      </c>
      <c r="AR2019" t="str">
        <f t="shared" si="127"/>
        <v>4510</v>
      </c>
      <c r="AS2019" t="str">
        <f t="shared" si="124"/>
        <v/>
      </c>
      <c r="AT2019" t="str">
        <f t="shared" si="125"/>
        <v>CIS4510</v>
      </c>
      <c r="AU2019" t="str">
        <f t="shared" si="126"/>
        <v>CIS4510-***** CRSE TOTAL</v>
      </c>
    </row>
    <row r="2020" spans="1:50" x14ac:dyDescent="0.2">
      <c r="A2020" t="s">
        <v>746</v>
      </c>
      <c r="B2020" t="s">
        <v>817</v>
      </c>
      <c r="C2020">
        <v>4560</v>
      </c>
      <c r="D2020">
        <v>1</v>
      </c>
      <c r="E2020">
        <v>78</v>
      </c>
      <c r="F2020">
        <v>5.2</v>
      </c>
      <c r="G2020">
        <v>0</v>
      </c>
      <c r="H2020">
        <v>0</v>
      </c>
      <c r="I2020">
        <v>0</v>
      </c>
      <c r="J2020">
        <v>0</v>
      </c>
      <c r="K2020">
        <v>5.2</v>
      </c>
      <c r="L2020">
        <v>26</v>
      </c>
      <c r="M2020">
        <v>0</v>
      </c>
      <c r="N2020">
        <v>0</v>
      </c>
      <c r="O2020">
        <v>0</v>
      </c>
      <c r="P2020">
        <v>26</v>
      </c>
      <c r="Q2020">
        <v>28</v>
      </c>
      <c r="R2020" s="3">
        <v>0.92859999999999998</v>
      </c>
      <c r="S2020">
        <v>0</v>
      </c>
      <c r="T2020">
        <v>0</v>
      </c>
      <c r="U2020" t="s">
        <v>830</v>
      </c>
      <c r="V2020" t="s">
        <v>118</v>
      </c>
      <c r="W2020" s="4">
        <v>0.56944444444444442</v>
      </c>
      <c r="X2020" s="4">
        <v>0.62152777777777779</v>
      </c>
      <c r="Y2020" t="s">
        <v>229</v>
      </c>
      <c r="Z2020" t="s">
        <v>820</v>
      </c>
      <c r="AA2020">
        <v>28</v>
      </c>
      <c r="AB2020" t="s">
        <v>5647</v>
      </c>
      <c r="AC2020">
        <v>4</v>
      </c>
      <c r="AD2020">
        <v>2</v>
      </c>
      <c r="AE2020">
        <v>3</v>
      </c>
      <c r="AF2020">
        <v>1</v>
      </c>
      <c r="AG2020">
        <v>0</v>
      </c>
      <c r="AH2020">
        <v>0</v>
      </c>
      <c r="AI2020">
        <v>1</v>
      </c>
      <c r="AJ2020">
        <v>93861</v>
      </c>
      <c r="AK2020" t="s">
        <v>61</v>
      </c>
      <c r="AL2020" t="s">
        <v>61</v>
      </c>
      <c r="AM2020" t="s">
        <v>61</v>
      </c>
      <c r="AN2020" t="s">
        <v>61</v>
      </c>
      <c r="AO2020" t="s">
        <v>117</v>
      </c>
      <c r="AP2020">
        <v>1</v>
      </c>
      <c r="AQ2020" t="str">
        <f t="shared" si="127"/>
        <v>CIS</v>
      </c>
      <c r="AR2020" t="str">
        <f t="shared" si="127"/>
        <v>4560</v>
      </c>
      <c r="AS2020" t="str">
        <f t="shared" si="124"/>
        <v xml:space="preserve">Woo </v>
      </c>
      <c r="AT2020" t="str">
        <f t="shared" si="125"/>
        <v xml:space="preserve">CIS4560Woo Jongwook </v>
      </c>
      <c r="AU2020" t="str">
        <f t="shared" si="126"/>
        <v>CIS4560-1</v>
      </c>
      <c r="AV2020" t="s">
        <v>3300</v>
      </c>
      <c r="AW2020" t="s">
        <v>3301</v>
      </c>
    </row>
    <row r="2021" spans="1:50" x14ac:dyDescent="0.2">
      <c r="A2021" t="s">
        <v>746</v>
      </c>
      <c r="B2021" t="s">
        <v>817</v>
      </c>
      <c r="C2021">
        <v>4560</v>
      </c>
      <c r="D2021" t="s">
        <v>125</v>
      </c>
      <c r="E2021">
        <v>78</v>
      </c>
      <c r="F2021">
        <v>5.2</v>
      </c>
      <c r="G2021">
        <v>0</v>
      </c>
      <c r="H2021">
        <v>0</v>
      </c>
      <c r="I2021">
        <v>0</v>
      </c>
      <c r="J2021">
        <v>0</v>
      </c>
      <c r="K2021">
        <v>5.2</v>
      </c>
      <c r="L2021">
        <v>26</v>
      </c>
      <c r="M2021">
        <v>0</v>
      </c>
      <c r="N2021">
        <v>0</v>
      </c>
      <c r="O2021">
        <v>0</v>
      </c>
      <c r="P2021">
        <v>26</v>
      </c>
      <c r="Q2021">
        <v>28</v>
      </c>
      <c r="R2021" s="3">
        <v>0.92859999999999998</v>
      </c>
      <c r="S2021">
        <v>0</v>
      </c>
      <c r="T2021">
        <v>0</v>
      </c>
      <c r="AQ2021" t="str">
        <f t="shared" si="127"/>
        <v>CIS</v>
      </c>
      <c r="AR2021" t="str">
        <f t="shared" si="127"/>
        <v>4560</v>
      </c>
      <c r="AS2021" t="str">
        <f t="shared" si="124"/>
        <v/>
      </c>
      <c r="AT2021" t="str">
        <f t="shared" si="125"/>
        <v>CIS4560</v>
      </c>
      <c r="AU2021" t="str">
        <f t="shared" si="126"/>
        <v>CIS4560-***** CRSE TOTAL</v>
      </c>
    </row>
    <row r="2022" spans="1:50" x14ac:dyDescent="0.2">
      <c r="A2022" t="s">
        <v>746</v>
      </c>
      <c r="B2022" t="s">
        <v>817</v>
      </c>
      <c r="C2022">
        <v>4570</v>
      </c>
      <c r="D2022">
        <v>1</v>
      </c>
      <c r="E2022">
        <v>63</v>
      </c>
      <c r="F2022">
        <v>4.2</v>
      </c>
      <c r="G2022">
        <v>0</v>
      </c>
      <c r="H2022">
        <v>0</v>
      </c>
      <c r="I2022">
        <v>0</v>
      </c>
      <c r="J2022">
        <v>0</v>
      </c>
      <c r="K2022">
        <v>4.2</v>
      </c>
      <c r="L2022">
        <v>21</v>
      </c>
      <c r="M2022">
        <v>0</v>
      </c>
      <c r="N2022">
        <v>0</v>
      </c>
      <c r="O2022">
        <v>0</v>
      </c>
      <c r="P2022">
        <v>21</v>
      </c>
      <c r="Q2022">
        <v>27</v>
      </c>
      <c r="R2022" s="3">
        <v>0.77780000000000005</v>
      </c>
      <c r="S2022">
        <v>0</v>
      </c>
      <c r="T2022">
        <v>0</v>
      </c>
      <c r="U2022" t="s">
        <v>831</v>
      </c>
      <c r="V2022" t="s">
        <v>113</v>
      </c>
      <c r="W2022" s="4">
        <v>0.62847222222222221</v>
      </c>
      <c r="X2022" s="4">
        <v>0.68055555555555547</v>
      </c>
      <c r="Y2022" t="s">
        <v>229</v>
      </c>
      <c r="Z2022" t="s">
        <v>820</v>
      </c>
      <c r="AA2022">
        <v>28</v>
      </c>
      <c r="AB2022" t="s">
        <v>5643</v>
      </c>
      <c r="AC2022">
        <v>4</v>
      </c>
      <c r="AD2022">
        <v>2</v>
      </c>
      <c r="AE2022">
        <v>3</v>
      </c>
      <c r="AF2022">
        <v>4</v>
      </c>
      <c r="AG2022">
        <v>4</v>
      </c>
      <c r="AH2022">
        <v>0</v>
      </c>
      <c r="AI2022">
        <v>0</v>
      </c>
      <c r="AJ2022">
        <v>93267</v>
      </c>
      <c r="AK2022" t="s">
        <v>61</v>
      </c>
      <c r="AL2022" t="s">
        <v>61</v>
      </c>
      <c r="AM2022" t="s">
        <v>61</v>
      </c>
      <c r="AN2022" t="s">
        <v>61</v>
      </c>
      <c r="AO2022" t="s">
        <v>61</v>
      </c>
      <c r="AP2022">
        <v>1</v>
      </c>
      <c r="AQ2022" t="str">
        <f t="shared" si="127"/>
        <v>CIS</v>
      </c>
      <c r="AR2022" t="str">
        <f t="shared" si="127"/>
        <v>4570</v>
      </c>
      <c r="AS2022" t="str">
        <f t="shared" si="124"/>
        <v>Thom</v>
      </c>
      <c r="AT2022" t="str">
        <f t="shared" si="125"/>
        <v>CIS4570Thomas Phillip D</v>
      </c>
      <c r="AU2022" t="str">
        <f t="shared" si="126"/>
        <v>CIS4570-1</v>
      </c>
      <c r="AV2022" t="s">
        <v>2480</v>
      </c>
      <c r="AW2022" t="s">
        <v>2787</v>
      </c>
      <c r="AX2022" t="s">
        <v>394</v>
      </c>
    </row>
    <row r="2023" spans="1:50" x14ac:dyDescent="0.2">
      <c r="A2023" t="s">
        <v>746</v>
      </c>
      <c r="B2023" t="s">
        <v>817</v>
      </c>
      <c r="C2023">
        <v>4570</v>
      </c>
      <c r="D2023" t="s">
        <v>125</v>
      </c>
      <c r="E2023">
        <v>63</v>
      </c>
      <c r="F2023">
        <v>4.2</v>
      </c>
      <c r="G2023">
        <v>0</v>
      </c>
      <c r="H2023">
        <v>0</v>
      </c>
      <c r="I2023">
        <v>0</v>
      </c>
      <c r="J2023">
        <v>0</v>
      </c>
      <c r="K2023">
        <v>4.2</v>
      </c>
      <c r="L2023">
        <v>21</v>
      </c>
      <c r="M2023">
        <v>0</v>
      </c>
      <c r="N2023">
        <v>0</v>
      </c>
      <c r="O2023">
        <v>0</v>
      </c>
      <c r="P2023">
        <v>21</v>
      </c>
      <c r="Q2023">
        <v>27</v>
      </c>
      <c r="R2023" s="3">
        <v>0.77780000000000005</v>
      </c>
      <c r="S2023">
        <v>0</v>
      </c>
      <c r="T2023">
        <v>0</v>
      </c>
      <c r="AQ2023" t="str">
        <f t="shared" si="127"/>
        <v>CIS</v>
      </c>
      <c r="AR2023" t="str">
        <f t="shared" si="127"/>
        <v>4570</v>
      </c>
      <c r="AS2023" t="str">
        <f t="shared" si="124"/>
        <v/>
      </c>
      <c r="AT2023" t="str">
        <f t="shared" si="125"/>
        <v>CIS4570</v>
      </c>
      <c r="AU2023" t="str">
        <f t="shared" si="126"/>
        <v>CIS4570-***** CRSE TOTAL</v>
      </c>
    </row>
    <row r="2024" spans="1:50" x14ac:dyDescent="0.2">
      <c r="A2024" t="s">
        <v>746</v>
      </c>
      <c r="B2024" t="s">
        <v>817</v>
      </c>
      <c r="C2024">
        <v>4580</v>
      </c>
      <c r="D2024">
        <v>1</v>
      </c>
      <c r="E2024">
        <v>84</v>
      </c>
      <c r="F2024">
        <v>5.6</v>
      </c>
      <c r="G2024">
        <v>0</v>
      </c>
      <c r="H2024">
        <v>0</v>
      </c>
      <c r="I2024">
        <v>0.2</v>
      </c>
      <c r="J2024">
        <v>0</v>
      </c>
      <c r="K2024">
        <v>5.6</v>
      </c>
      <c r="L2024">
        <v>28</v>
      </c>
      <c r="M2024">
        <v>1</v>
      </c>
      <c r="N2024">
        <v>0</v>
      </c>
      <c r="O2024">
        <v>0</v>
      </c>
      <c r="P2024">
        <v>28</v>
      </c>
      <c r="Q2024">
        <v>28</v>
      </c>
      <c r="R2024" s="3">
        <v>1</v>
      </c>
      <c r="S2024">
        <v>0</v>
      </c>
      <c r="T2024">
        <v>0</v>
      </c>
      <c r="U2024" t="s">
        <v>832</v>
      </c>
      <c r="V2024" t="s">
        <v>118</v>
      </c>
      <c r="W2024" s="4">
        <v>0.75</v>
      </c>
      <c r="X2024" s="4">
        <v>0.86458333333333337</v>
      </c>
      <c r="Y2024" t="s">
        <v>229</v>
      </c>
      <c r="Z2024" t="s">
        <v>820</v>
      </c>
      <c r="AA2024">
        <v>28</v>
      </c>
      <c r="AB2024" t="s">
        <v>5642</v>
      </c>
      <c r="AC2024">
        <v>4</v>
      </c>
      <c r="AD2024">
        <v>2</v>
      </c>
      <c r="AE2024">
        <v>3</v>
      </c>
      <c r="AF2024">
        <v>10</v>
      </c>
      <c r="AG2024">
        <v>8</v>
      </c>
      <c r="AH2024">
        <v>2</v>
      </c>
      <c r="AI2024">
        <v>0</v>
      </c>
      <c r="AJ2024">
        <v>94345</v>
      </c>
      <c r="AK2024" t="s">
        <v>61</v>
      </c>
      <c r="AL2024" t="s">
        <v>61</v>
      </c>
      <c r="AM2024" t="s">
        <v>61</v>
      </c>
      <c r="AN2024" t="s">
        <v>61</v>
      </c>
      <c r="AO2024" t="s">
        <v>61</v>
      </c>
      <c r="AP2024">
        <v>1</v>
      </c>
      <c r="AQ2024" t="str">
        <f t="shared" si="127"/>
        <v>CIS</v>
      </c>
      <c r="AR2024" t="str">
        <f t="shared" si="127"/>
        <v>4580</v>
      </c>
      <c r="AS2024" t="str">
        <f t="shared" si="124"/>
        <v>Khoe</v>
      </c>
      <c r="AT2024" t="str">
        <f t="shared" si="125"/>
        <v xml:space="preserve">CIS4580Khoee Susan </v>
      </c>
      <c r="AU2024" t="str">
        <f t="shared" si="126"/>
        <v>CIS4580-1</v>
      </c>
      <c r="AV2024" t="s">
        <v>3293</v>
      </c>
      <c r="AW2024" t="s">
        <v>2920</v>
      </c>
    </row>
    <row r="2025" spans="1:50" x14ac:dyDescent="0.2">
      <c r="A2025" t="s">
        <v>746</v>
      </c>
      <c r="B2025" t="s">
        <v>817</v>
      </c>
      <c r="C2025">
        <v>4580</v>
      </c>
      <c r="D2025" t="s">
        <v>125</v>
      </c>
      <c r="E2025">
        <v>84</v>
      </c>
      <c r="F2025">
        <v>5.6</v>
      </c>
      <c r="G2025">
        <v>0</v>
      </c>
      <c r="H2025">
        <v>0</v>
      </c>
      <c r="I2025">
        <v>0.2</v>
      </c>
      <c r="J2025">
        <v>0</v>
      </c>
      <c r="K2025">
        <v>5.6</v>
      </c>
      <c r="L2025">
        <v>28</v>
      </c>
      <c r="M2025">
        <v>1</v>
      </c>
      <c r="N2025">
        <v>0</v>
      </c>
      <c r="O2025">
        <v>0</v>
      </c>
      <c r="P2025">
        <v>28</v>
      </c>
      <c r="Q2025">
        <v>28</v>
      </c>
      <c r="R2025" s="3">
        <v>1</v>
      </c>
      <c r="S2025">
        <v>0</v>
      </c>
      <c r="T2025">
        <v>0</v>
      </c>
      <c r="AQ2025" t="str">
        <f t="shared" si="127"/>
        <v>CIS</v>
      </c>
      <c r="AR2025" t="str">
        <f t="shared" si="127"/>
        <v>4580</v>
      </c>
      <c r="AS2025" t="str">
        <f t="shared" si="124"/>
        <v/>
      </c>
      <c r="AT2025" t="str">
        <f t="shared" si="125"/>
        <v>CIS4580</v>
      </c>
      <c r="AU2025" t="str">
        <f t="shared" si="126"/>
        <v>CIS4580-***** CRSE TOTAL</v>
      </c>
    </row>
    <row r="2026" spans="1:50" x14ac:dyDescent="0.2">
      <c r="A2026" t="s">
        <v>746</v>
      </c>
      <c r="B2026" t="s">
        <v>817</v>
      </c>
      <c r="C2026">
        <v>4720</v>
      </c>
      <c r="D2026">
        <v>1</v>
      </c>
      <c r="E2026">
        <v>81</v>
      </c>
      <c r="F2026">
        <v>5.4</v>
      </c>
      <c r="G2026">
        <v>0</v>
      </c>
      <c r="H2026">
        <v>0</v>
      </c>
      <c r="I2026">
        <v>0.2</v>
      </c>
      <c r="J2026">
        <v>0</v>
      </c>
      <c r="K2026">
        <v>5.4</v>
      </c>
      <c r="L2026">
        <v>27</v>
      </c>
      <c r="M2026">
        <v>1</v>
      </c>
      <c r="N2026">
        <v>0</v>
      </c>
      <c r="O2026">
        <v>0</v>
      </c>
      <c r="P2026">
        <v>27</v>
      </c>
      <c r="Q2026">
        <v>27</v>
      </c>
      <c r="R2026" s="3">
        <v>1</v>
      </c>
      <c r="S2026">
        <v>0</v>
      </c>
      <c r="T2026">
        <v>0</v>
      </c>
      <c r="U2026" t="s">
        <v>833</v>
      </c>
      <c r="V2026" t="s">
        <v>120</v>
      </c>
      <c r="W2026" s="4">
        <v>0.75</v>
      </c>
      <c r="X2026" s="4">
        <v>0.86458333333333337</v>
      </c>
      <c r="Y2026" t="s">
        <v>229</v>
      </c>
      <c r="Z2026" t="s">
        <v>805</v>
      </c>
      <c r="AA2026">
        <v>29</v>
      </c>
      <c r="AB2026" t="s">
        <v>5648</v>
      </c>
      <c r="AC2026">
        <v>2</v>
      </c>
      <c r="AD2026">
        <v>2</v>
      </c>
      <c r="AE2026">
        <v>3</v>
      </c>
      <c r="AF2026">
        <v>13</v>
      </c>
      <c r="AG2026">
        <v>11</v>
      </c>
      <c r="AH2026">
        <v>0</v>
      </c>
      <c r="AI2026">
        <v>2</v>
      </c>
      <c r="AJ2026">
        <v>93269</v>
      </c>
      <c r="AK2026" t="s">
        <v>61</v>
      </c>
      <c r="AL2026" t="s">
        <v>61</v>
      </c>
      <c r="AM2026" t="s">
        <v>61</v>
      </c>
      <c r="AN2026" t="s">
        <v>61</v>
      </c>
      <c r="AO2026" t="s">
        <v>61</v>
      </c>
      <c r="AP2026">
        <v>1</v>
      </c>
      <c r="AQ2026" t="str">
        <f t="shared" si="127"/>
        <v>CIS</v>
      </c>
      <c r="AR2026" t="str">
        <f t="shared" si="127"/>
        <v>4720</v>
      </c>
      <c r="AS2026" t="str">
        <f t="shared" si="124"/>
        <v>Xing</v>
      </c>
      <c r="AT2026" t="str">
        <f t="shared" si="125"/>
        <v xml:space="preserve">CIS4720Xing Song </v>
      </c>
      <c r="AU2026" t="str">
        <f t="shared" si="126"/>
        <v>CIS4720-1</v>
      </c>
      <c r="AV2026" t="s">
        <v>3302</v>
      </c>
      <c r="AW2026" t="s">
        <v>15</v>
      </c>
    </row>
    <row r="2027" spans="1:50" x14ac:dyDescent="0.2">
      <c r="A2027" t="s">
        <v>746</v>
      </c>
      <c r="B2027" t="s">
        <v>817</v>
      </c>
      <c r="C2027">
        <v>4720</v>
      </c>
      <c r="D2027" t="s">
        <v>125</v>
      </c>
      <c r="E2027">
        <v>81</v>
      </c>
      <c r="F2027">
        <v>5.4</v>
      </c>
      <c r="G2027">
        <v>0</v>
      </c>
      <c r="H2027">
        <v>0</v>
      </c>
      <c r="I2027">
        <v>0.2</v>
      </c>
      <c r="J2027">
        <v>0</v>
      </c>
      <c r="K2027">
        <v>5.4</v>
      </c>
      <c r="L2027">
        <v>27</v>
      </c>
      <c r="M2027">
        <v>1</v>
      </c>
      <c r="N2027">
        <v>0</v>
      </c>
      <c r="O2027">
        <v>0</v>
      </c>
      <c r="P2027">
        <v>27</v>
      </c>
      <c r="Q2027">
        <v>27</v>
      </c>
      <c r="R2027" s="3">
        <v>1</v>
      </c>
      <c r="S2027">
        <v>0</v>
      </c>
      <c r="T2027">
        <v>0</v>
      </c>
      <c r="AQ2027" t="str">
        <f t="shared" si="127"/>
        <v>CIS</v>
      </c>
      <c r="AR2027" t="str">
        <f t="shared" si="127"/>
        <v>4720</v>
      </c>
      <c r="AS2027" t="str">
        <f t="shared" si="124"/>
        <v/>
      </c>
      <c r="AT2027" t="str">
        <f t="shared" si="125"/>
        <v>CIS4720</v>
      </c>
      <c r="AU2027" t="str">
        <f t="shared" si="126"/>
        <v>CIS4720-***** CRSE TOTAL</v>
      </c>
    </row>
    <row r="2028" spans="1:50" x14ac:dyDescent="0.2">
      <c r="A2028" t="s">
        <v>746</v>
      </c>
      <c r="B2028" t="s">
        <v>817</v>
      </c>
      <c r="C2028">
        <v>4840</v>
      </c>
      <c r="D2028">
        <v>1</v>
      </c>
      <c r="E2028">
        <v>90</v>
      </c>
      <c r="F2028">
        <v>6</v>
      </c>
      <c r="G2028">
        <v>0</v>
      </c>
      <c r="H2028">
        <v>0</v>
      </c>
      <c r="I2028">
        <v>0</v>
      </c>
      <c r="J2028">
        <v>0.4</v>
      </c>
      <c r="K2028">
        <v>6</v>
      </c>
      <c r="L2028">
        <v>30</v>
      </c>
      <c r="M2028">
        <v>0</v>
      </c>
      <c r="N2028">
        <v>2</v>
      </c>
      <c r="O2028">
        <v>0</v>
      </c>
      <c r="P2028">
        <v>30</v>
      </c>
      <c r="Q2028">
        <v>30</v>
      </c>
      <c r="R2028" s="3">
        <v>1</v>
      </c>
      <c r="S2028">
        <v>0</v>
      </c>
      <c r="T2028">
        <v>0</v>
      </c>
      <c r="U2028" t="s">
        <v>834</v>
      </c>
      <c r="V2028" t="s">
        <v>113</v>
      </c>
      <c r="W2028" s="4">
        <v>0.51041666666666663</v>
      </c>
      <c r="X2028" s="4">
        <v>0.5625</v>
      </c>
      <c r="Y2028" t="s">
        <v>229</v>
      </c>
      <c r="Z2028" t="s">
        <v>806</v>
      </c>
      <c r="AA2028">
        <v>30</v>
      </c>
      <c r="AB2028" t="s">
        <v>5638</v>
      </c>
      <c r="AC2028">
        <v>4</v>
      </c>
      <c r="AD2028">
        <v>2</v>
      </c>
      <c r="AE2028">
        <v>3</v>
      </c>
      <c r="AF2028">
        <v>9</v>
      </c>
      <c r="AG2028">
        <v>7</v>
      </c>
      <c r="AH2028">
        <v>0</v>
      </c>
      <c r="AI2028">
        <v>2</v>
      </c>
      <c r="AJ2028">
        <v>93273</v>
      </c>
      <c r="AK2028" t="s">
        <v>61</v>
      </c>
      <c r="AL2028" t="s">
        <v>61</v>
      </c>
      <c r="AM2028" t="s">
        <v>61</v>
      </c>
      <c r="AN2028" t="s">
        <v>61</v>
      </c>
      <c r="AO2028" t="s">
        <v>61</v>
      </c>
      <c r="AP2028">
        <v>1</v>
      </c>
      <c r="AQ2028" t="str">
        <f t="shared" si="127"/>
        <v>CIS</v>
      </c>
      <c r="AR2028" t="str">
        <f t="shared" si="127"/>
        <v>4840</v>
      </c>
      <c r="AS2028" t="str">
        <f t="shared" si="124"/>
        <v>Fu L</v>
      </c>
      <c r="AT2028" t="str">
        <f t="shared" si="125"/>
        <v xml:space="preserve">CIS4840Fu Liuliu </v>
      </c>
      <c r="AU2028" t="str">
        <f t="shared" si="126"/>
        <v>CIS4840-1</v>
      </c>
      <c r="AV2028" t="s">
        <v>3285</v>
      </c>
      <c r="AW2028" t="s">
        <v>3286</v>
      </c>
    </row>
    <row r="2029" spans="1:50" x14ac:dyDescent="0.2">
      <c r="A2029" t="s">
        <v>746</v>
      </c>
      <c r="B2029" t="s">
        <v>817</v>
      </c>
      <c r="C2029">
        <v>4840</v>
      </c>
      <c r="D2029">
        <v>2</v>
      </c>
      <c r="E2029">
        <v>96</v>
      </c>
      <c r="F2029">
        <v>6.4</v>
      </c>
      <c r="G2029">
        <v>0</v>
      </c>
      <c r="H2029">
        <v>0</v>
      </c>
      <c r="I2029">
        <v>0</v>
      </c>
      <c r="J2029">
        <v>0</v>
      </c>
      <c r="K2029">
        <v>6.4</v>
      </c>
      <c r="L2029">
        <v>32</v>
      </c>
      <c r="M2029">
        <v>0</v>
      </c>
      <c r="N2029">
        <v>0</v>
      </c>
      <c r="O2029">
        <v>0</v>
      </c>
      <c r="P2029">
        <v>32</v>
      </c>
      <c r="Q2029">
        <v>30</v>
      </c>
      <c r="R2029" s="3">
        <v>1.0667</v>
      </c>
      <c r="S2029">
        <v>0</v>
      </c>
      <c r="T2029">
        <v>0</v>
      </c>
      <c r="U2029" t="s">
        <v>834</v>
      </c>
      <c r="V2029" t="s">
        <v>111</v>
      </c>
      <c r="W2029" s="4">
        <v>0.6875</v>
      </c>
      <c r="X2029" s="4">
        <v>0.73958333333333337</v>
      </c>
      <c r="Y2029" t="s">
        <v>229</v>
      </c>
      <c r="Z2029" t="s">
        <v>806</v>
      </c>
      <c r="AA2029">
        <v>30</v>
      </c>
      <c r="AB2029" t="s">
        <v>5635</v>
      </c>
      <c r="AC2029">
        <v>4</v>
      </c>
      <c r="AD2029">
        <v>2</v>
      </c>
      <c r="AE2029">
        <v>3</v>
      </c>
      <c r="AF2029">
        <v>7</v>
      </c>
      <c r="AG2029">
        <v>6</v>
      </c>
      <c r="AH2029">
        <v>1</v>
      </c>
      <c r="AI2029">
        <v>0</v>
      </c>
      <c r="AJ2029">
        <v>93274</v>
      </c>
      <c r="AK2029" t="s">
        <v>61</v>
      </c>
      <c r="AL2029" t="s">
        <v>61</v>
      </c>
      <c r="AM2029" t="s">
        <v>61</v>
      </c>
      <c r="AN2029" t="s">
        <v>61</v>
      </c>
      <c r="AO2029" t="s">
        <v>61</v>
      </c>
      <c r="AP2029">
        <v>1</v>
      </c>
      <c r="AQ2029" t="str">
        <f t="shared" si="127"/>
        <v>CIS</v>
      </c>
      <c r="AR2029" t="str">
        <f t="shared" si="127"/>
        <v>4840</v>
      </c>
      <c r="AS2029" t="str">
        <f t="shared" si="124"/>
        <v>Guzm</v>
      </c>
      <c r="AT2029" t="str">
        <f t="shared" si="125"/>
        <v xml:space="preserve">CIS4840Guzman Oscar </v>
      </c>
      <c r="AU2029" t="str">
        <f t="shared" si="126"/>
        <v>CIS4840-2</v>
      </c>
      <c r="AV2029" t="s">
        <v>2536</v>
      </c>
      <c r="AW2029" t="s">
        <v>3281</v>
      </c>
    </row>
    <row r="2030" spans="1:50" x14ac:dyDescent="0.2">
      <c r="A2030" t="s">
        <v>746</v>
      </c>
      <c r="B2030" t="s">
        <v>817</v>
      </c>
      <c r="C2030">
        <v>4840</v>
      </c>
      <c r="D2030">
        <v>3</v>
      </c>
      <c r="E2030">
        <v>81</v>
      </c>
      <c r="F2030">
        <v>5.4</v>
      </c>
      <c r="G2030">
        <v>0</v>
      </c>
      <c r="H2030">
        <v>0</v>
      </c>
      <c r="I2030">
        <v>0</v>
      </c>
      <c r="J2030">
        <v>0</v>
      </c>
      <c r="K2030">
        <v>5.4</v>
      </c>
      <c r="L2030">
        <v>27</v>
      </c>
      <c r="M2030">
        <v>0</v>
      </c>
      <c r="N2030">
        <v>0</v>
      </c>
      <c r="O2030">
        <v>0</v>
      </c>
      <c r="P2030">
        <v>27</v>
      </c>
      <c r="Q2030">
        <v>28</v>
      </c>
      <c r="R2030" s="3">
        <v>0.96430000000000005</v>
      </c>
      <c r="S2030">
        <v>0</v>
      </c>
      <c r="T2030">
        <v>0</v>
      </c>
      <c r="U2030" t="s">
        <v>834</v>
      </c>
      <c r="V2030" t="s">
        <v>136</v>
      </c>
      <c r="W2030" s="4">
        <v>0.5</v>
      </c>
      <c r="X2030" s="4">
        <v>0.61458333333333337</v>
      </c>
      <c r="Y2030" t="s">
        <v>229</v>
      </c>
      <c r="Z2030" t="s">
        <v>822</v>
      </c>
      <c r="AA2030">
        <v>30</v>
      </c>
      <c r="AB2030" t="s">
        <v>5638</v>
      </c>
      <c r="AC2030">
        <v>4</v>
      </c>
      <c r="AD2030">
        <v>2</v>
      </c>
      <c r="AE2030">
        <v>3</v>
      </c>
      <c r="AF2030">
        <v>6</v>
      </c>
      <c r="AG2030">
        <v>6</v>
      </c>
      <c r="AH2030">
        <v>0</v>
      </c>
      <c r="AI2030">
        <v>0</v>
      </c>
      <c r="AJ2030">
        <v>93275</v>
      </c>
      <c r="AK2030" t="s">
        <v>61</v>
      </c>
      <c r="AL2030" t="s">
        <v>61</v>
      </c>
      <c r="AM2030" t="s">
        <v>61</v>
      </c>
      <c r="AN2030" t="s">
        <v>61</v>
      </c>
      <c r="AO2030" t="s">
        <v>61</v>
      </c>
      <c r="AP2030">
        <v>1</v>
      </c>
      <c r="AQ2030" t="str">
        <f t="shared" si="127"/>
        <v>CIS</v>
      </c>
      <c r="AR2030" t="str">
        <f t="shared" si="127"/>
        <v>4840</v>
      </c>
      <c r="AS2030" t="str">
        <f t="shared" si="124"/>
        <v>Fu L</v>
      </c>
      <c r="AT2030" t="str">
        <f t="shared" si="125"/>
        <v xml:space="preserve">CIS4840Fu Liuliu </v>
      </c>
      <c r="AU2030" t="str">
        <f t="shared" si="126"/>
        <v>CIS4840-3</v>
      </c>
      <c r="AV2030" t="s">
        <v>3285</v>
      </c>
      <c r="AW2030" t="s">
        <v>3286</v>
      </c>
    </row>
    <row r="2031" spans="1:50" x14ac:dyDescent="0.2">
      <c r="A2031" t="s">
        <v>746</v>
      </c>
      <c r="B2031" t="s">
        <v>817</v>
      </c>
      <c r="C2031">
        <v>4840</v>
      </c>
      <c r="D2031" t="s">
        <v>125</v>
      </c>
      <c r="E2031">
        <v>267</v>
      </c>
      <c r="F2031">
        <v>17.8</v>
      </c>
      <c r="G2031">
        <v>0</v>
      </c>
      <c r="H2031">
        <v>0</v>
      </c>
      <c r="I2031">
        <v>0</v>
      </c>
      <c r="J2031">
        <v>0.4</v>
      </c>
      <c r="K2031">
        <v>17.8</v>
      </c>
      <c r="L2031">
        <v>89</v>
      </c>
      <c r="M2031">
        <v>0</v>
      </c>
      <c r="N2031">
        <v>2</v>
      </c>
      <c r="O2031">
        <v>0</v>
      </c>
      <c r="P2031">
        <v>89</v>
      </c>
      <c r="Q2031">
        <v>88</v>
      </c>
      <c r="R2031" s="3">
        <v>1.0114000000000001</v>
      </c>
      <c r="S2031">
        <v>0</v>
      </c>
      <c r="T2031">
        <v>0</v>
      </c>
      <c r="AQ2031" t="str">
        <f t="shared" si="127"/>
        <v>CIS</v>
      </c>
      <c r="AR2031" t="str">
        <f t="shared" si="127"/>
        <v>4840</v>
      </c>
      <c r="AS2031" t="str">
        <f t="shared" si="124"/>
        <v/>
      </c>
      <c r="AT2031" t="str">
        <f t="shared" si="125"/>
        <v>CIS4840</v>
      </c>
      <c r="AU2031" t="str">
        <f t="shared" si="126"/>
        <v>CIS4840-***** CRSE TOTAL</v>
      </c>
    </row>
    <row r="2032" spans="1:50" x14ac:dyDescent="0.2">
      <c r="A2032" t="s">
        <v>746</v>
      </c>
      <c r="B2032" t="s">
        <v>817</v>
      </c>
      <c r="C2032">
        <v>4850</v>
      </c>
      <c r="D2032">
        <v>1</v>
      </c>
      <c r="E2032">
        <v>84</v>
      </c>
      <c r="F2032">
        <v>5.6</v>
      </c>
      <c r="G2032">
        <v>0</v>
      </c>
      <c r="H2032">
        <v>0</v>
      </c>
      <c r="I2032">
        <v>0.2</v>
      </c>
      <c r="J2032">
        <v>0</v>
      </c>
      <c r="K2032">
        <v>5.6</v>
      </c>
      <c r="L2032">
        <v>28</v>
      </c>
      <c r="M2032">
        <v>1</v>
      </c>
      <c r="N2032">
        <v>0</v>
      </c>
      <c r="O2032">
        <v>0</v>
      </c>
      <c r="P2032">
        <v>28</v>
      </c>
      <c r="Q2032">
        <v>30</v>
      </c>
      <c r="R2032" s="3">
        <v>0.93330000000000002</v>
      </c>
      <c r="S2032">
        <v>0</v>
      </c>
      <c r="T2032">
        <v>0</v>
      </c>
      <c r="U2032" t="s">
        <v>835</v>
      </c>
      <c r="V2032" t="s">
        <v>121</v>
      </c>
      <c r="W2032" s="4">
        <v>0.75</v>
      </c>
      <c r="X2032" s="4">
        <v>0.86458333333333337</v>
      </c>
      <c r="Y2032" t="s">
        <v>229</v>
      </c>
      <c r="Z2032" t="s">
        <v>806</v>
      </c>
      <c r="AA2032">
        <v>30</v>
      </c>
      <c r="AB2032" t="s">
        <v>5643</v>
      </c>
      <c r="AC2032">
        <v>4</v>
      </c>
      <c r="AD2032">
        <v>2</v>
      </c>
      <c r="AE2032">
        <v>3</v>
      </c>
      <c r="AF2032">
        <v>1</v>
      </c>
      <c r="AG2032">
        <v>1</v>
      </c>
      <c r="AH2032">
        <v>0</v>
      </c>
      <c r="AI2032">
        <v>0</v>
      </c>
      <c r="AJ2032">
        <v>93278</v>
      </c>
      <c r="AK2032" t="s">
        <v>61</v>
      </c>
      <c r="AL2032" t="s">
        <v>61</v>
      </c>
      <c r="AM2032" t="s">
        <v>61</v>
      </c>
      <c r="AN2032" t="s">
        <v>61</v>
      </c>
      <c r="AO2032" t="s">
        <v>61</v>
      </c>
      <c r="AP2032">
        <v>1</v>
      </c>
      <c r="AQ2032" t="str">
        <f t="shared" si="127"/>
        <v>CIS</v>
      </c>
      <c r="AR2032" t="str">
        <f t="shared" si="127"/>
        <v>4850</v>
      </c>
      <c r="AS2032" t="str">
        <f t="shared" si="124"/>
        <v>Thom</v>
      </c>
      <c r="AT2032" t="str">
        <f t="shared" si="125"/>
        <v>CIS4850Thomas Phillip D</v>
      </c>
      <c r="AU2032" t="str">
        <f t="shared" si="126"/>
        <v>CIS4850-1</v>
      </c>
      <c r="AV2032" t="s">
        <v>2480</v>
      </c>
      <c r="AW2032" t="s">
        <v>2787</v>
      </c>
      <c r="AX2032" t="s">
        <v>394</v>
      </c>
    </row>
    <row r="2033" spans="1:50" x14ac:dyDescent="0.2">
      <c r="A2033" t="s">
        <v>746</v>
      </c>
      <c r="B2033" t="s">
        <v>817</v>
      </c>
      <c r="C2033">
        <v>4850</v>
      </c>
      <c r="D2033" t="s">
        <v>125</v>
      </c>
      <c r="E2033">
        <v>84</v>
      </c>
      <c r="F2033">
        <v>5.6</v>
      </c>
      <c r="G2033">
        <v>0</v>
      </c>
      <c r="H2033">
        <v>0</v>
      </c>
      <c r="I2033">
        <v>0.2</v>
      </c>
      <c r="J2033">
        <v>0</v>
      </c>
      <c r="K2033">
        <v>5.6</v>
      </c>
      <c r="L2033">
        <v>28</v>
      </c>
      <c r="M2033">
        <v>1</v>
      </c>
      <c r="N2033">
        <v>0</v>
      </c>
      <c r="O2033">
        <v>0</v>
      </c>
      <c r="P2033">
        <v>28</v>
      </c>
      <c r="Q2033">
        <v>30</v>
      </c>
      <c r="R2033" s="3">
        <v>0.93330000000000002</v>
      </c>
      <c r="S2033">
        <v>0</v>
      </c>
      <c r="T2033">
        <v>0</v>
      </c>
      <c r="AQ2033" t="str">
        <f t="shared" si="127"/>
        <v>CIS</v>
      </c>
      <c r="AR2033" t="str">
        <f t="shared" si="127"/>
        <v>4850</v>
      </c>
      <c r="AS2033" t="str">
        <f t="shared" ref="AS2033:AS2096" si="128">PROPER(LEFT(AB2033,4))</f>
        <v/>
      </c>
      <c r="AT2033" t="str">
        <f t="shared" si="125"/>
        <v>CIS4850</v>
      </c>
      <c r="AU2033" t="str">
        <f t="shared" si="126"/>
        <v>CIS4850-***** CRSE TOTAL</v>
      </c>
    </row>
    <row r="2034" spans="1:50" x14ac:dyDescent="0.2">
      <c r="A2034" t="s">
        <v>746</v>
      </c>
      <c r="B2034" t="s">
        <v>817</v>
      </c>
      <c r="C2034">
        <v>4860</v>
      </c>
      <c r="D2034">
        <v>1</v>
      </c>
      <c r="E2034">
        <v>60</v>
      </c>
      <c r="F2034">
        <v>4</v>
      </c>
      <c r="G2034">
        <v>0</v>
      </c>
      <c r="H2034">
        <v>0</v>
      </c>
      <c r="I2034">
        <v>0</v>
      </c>
      <c r="J2034">
        <v>0</v>
      </c>
      <c r="K2034">
        <v>4</v>
      </c>
      <c r="L2034">
        <v>20</v>
      </c>
      <c r="M2034">
        <v>0</v>
      </c>
      <c r="N2034">
        <v>0</v>
      </c>
      <c r="O2034">
        <v>0</v>
      </c>
      <c r="P2034">
        <v>20</v>
      </c>
      <c r="Q2034">
        <v>28</v>
      </c>
      <c r="R2034" s="3">
        <v>0.71430000000000005</v>
      </c>
      <c r="S2034">
        <v>0</v>
      </c>
      <c r="T2034">
        <v>0</v>
      </c>
      <c r="U2034" t="s">
        <v>836</v>
      </c>
      <c r="V2034" t="s">
        <v>118</v>
      </c>
      <c r="W2034" s="4">
        <v>0.75</v>
      </c>
      <c r="X2034" s="4">
        <v>0.86458333333333337</v>
      </c>
      <c r="Y2034" t="s">
        <v>229</v>
      </c>
      <c r="Z2034" t="s">
        <v>372</v>
      </c>
      <c r="AA2034">
        <v>30</v>
      </c>
      <c r="AB2034" t="s">
        <v>5640</v>
      </c>
      <c r="AC2034">
        <v>4</v>
      </c>
      <c r="AD2034">
        <v>2</v>
      </c>
      <c r="AE2034">
        <v>3</v>
      </c>
      <c r="AF2034">
        <v>4</v>
      </c>
      <c r="AG2034">
        <v>3</v>
      </c>
      <c r="AH2034">
        <v>1</v>
      </c>
      <c r="AI2034">
        <v>0</v>
      </c>
      <c r="AJ2034">
        <v>93279</v>
      </c>
      <c r="AK2034" t="s">
        <v>61</v>
      </c>
      <c r="AL2034" t="s">
        <v>61</v>
      </c>
      <c r="AM2034" t="s">
        <v>61</v>
      </c>
      <c r="AN2034" t="s">
        <v>61</v>
      </c>
      <c r="AO2034" t="s">
        <v>61</v>
      </c>
      <c r="AP2034">
        <v>1</v>
      </c>
      <c r="AQ2034" t="str">
        <f t="shared" si="127"/>
        <v>CIS</v>
      </c>
      <c r="AR2034" t="str">
        <f t="shared" si="127"/>
        <v>4860</v>
      </c>
      <c r="AS2034" t="str">
        <f t="shared" si="128"/>
        <v>Ugas</v>
      </c>
      <c r="AT2034" t="str">
        <f t="shared" si="125"/>
        <v>CIS4860Ugas Luz Veronica</v>
      </c>
      <c r="AU2034" t="str">
        <f t="shared" si="126"/>
        <v>CIS4860-1</v>
      </c>
      <c r="AV2034" t="s">
        <v>3289</v>
      </c>
      <c r="AW2034" t="s">
        <v>3290</v>
      </c>
      <c r="AX2034" t="s">
        <v>2727</v>
      </c>
    </row>
    <row r="2035" spans="1:50" x14ac:dyDescent="0.2">
      <c r="A2035" t="s">
        <v>746</v>
      </c>
      <c r="B2035" t="s">
        <v>817</v>
      </c>
      <c r="C2035">
        <v>4860</v>
      </c>
      <c r="D2035" t="s">
        <v>125</v>
      </c>
      <c r="E2035">
        <v>60</v>
      </c>
      <c r="F2035">
        <v>4</v>
      </c>
      <c r="G2035">
        <v>0</v>
      </c>
      <c r="H2035">
        <v>0</v>
      </c>
      <c r="I2035">
        <v>0</v>
      </c>
      <c r="J2035">
        <v>0</v>
      </c>
      <c r="K2035">
        <v>4</v>
      </c>
      <c r="L2035">
        <v>20</v>
      </c>
      <c r="M2035">
        <v>0</v>
      </c>
      <c r="N2035">
        <v>0</v>
      </c>
      <c r="O2035">
        <v>0</v>
      </c>
      <c r="P2035">
        <v>20</v>
      </c>
      <c r="Q2035">
        <v>28</v>
      </c>
      <c r="R2035" s="3">
        <v>0.71430000000000005</v>
      </c>
      <c r="S2035">
        <v>0</v>
      </c>
      <c r="T2035">
        <v>0</v>
      </c>
      <c r="AQ2035" t="str">
        <f t="shared" si="127"/>
        <v>CIS</v>
      </c>
      <c r="AR2035" t="str">
        <f t="shared" si="127"/>
        <v>4860</v>
      </c>
      <c r="AS2035" t="str">
        <f t="shared" si="128"/>
        <v/>
      </c>
      <c r="AT2035" t="str">
        <f t="shared" si="125"/>
        <v>CIS4860</v>
      </c>
      <c r="AU2035" t="str">
        <f t="shared" si="126"/>
        <v>CIS4860-***** CRSE TOTAL</v>
      </c>
    </row>
    <row r="2036" spans="1:50" x14ac:dyDescent="0.2">
      <c r="A2036" t="s">
        <v>746</v>
      </c>
      <c r="B2036" t="s">
        <v>817</v>
      </c>
      <c r="C2036">
        <v>4870</v>
      </c>
      <c r="D2036">
        <v>1</v>
      </c>
      <c r="E2036">
        <v>93</v>
      </c>
      <c r="F2036">
        <v>6.2</v>
      </c>
      <c r="G2036">
        <v>0</v>
      </c>
      <c r="H2036">
        <v>0</v>
      </c>
      <c r="I2036">
        <v>0.2</v>
      </c>
      <c r="J2036">
        <v>0</v>
      </c>
      <c r="K2036">
        <v>6.2</v>
      </c>
      <c r="L2036">
        <v>31</v>
      </c>
      <c r="M2036">
        <v>1</v>
      </c>
      <c r="N2036">
        <v>0</v>
      </c>
      <c r="O2036">
        <v>0</v>
      </c>
      <c r="P2036">
        <v>31</v>
      </c>
      <c r="Q2036">
        <v>28</v>
      </c>
      <c r="R2036" s="3">
        <v>1.1071</v>
      </c>
      <c r="S2036">
        <v>0</v>
      </c>
      <c r="T2036">
        <v>0</v>
      </c>
      <c r="U2036" t="s">
        <v>837</v>
      </c>
      <c r="V2036" t="s">
        <v>111</v>
      </c>
      <c r="W2036" s="4">
        <v>0.4513888888888889</v>
      </c>
      <c r="X2036" s="4">
        <v>0.50347222222222221</v>
      </c>
      <c r="Y2036" t="s">
        <v>229</v>
      </c>
      <c r="Z2036" t="s">
        <v>804</v>
      </c>
      <c r="AA2036">
        <v>30</v>
      </c>
      <c r="AB2036" t="s">
        <v>5641</v>
      </c>
      <c r="AC2036">
        <v>4</v>
      </c>
      <c r="AD2036">
        <v>2</v>
      </c>
      <c r="AE2036">
        <v>3</v>
      </c>
      <c r="AF2036">
        <v>27</v>
      </c>
      <c r="AG2036">
        <v>22</v>
      </c>
      <c r="AH2036">
        <v>1</v>
      </c>
      <c r="AI2036">
        <v>4</v>
      </c>
      <c r="AJ2036">
        <v>93283</v>
      </c>
      <c r="AK2036" t="s">
        <v>61</v>
      </c>
      <c r="AL2036" t="s">
        <v>61</v>
      </c>
      <c r="AM2036" t="s">
        <v>61</v>
      </c>
      <c r="AN2036" t="s">
        <v>61</v>
      </c>
      <c r="AO2036" t="s">
        <v>61</v>
      </c>
      <c r="AP2036">
        <v>1</v>
      </c>
      <c r="AQ2036" t="str">
        <f t="shared" si="127"/>
        <v>CIS</v>
      </c>
      <c r="AR2036" t="str">
        <f t="shared" si="127"/>
        <v>4870</v>
      </c>
      <c r="AS2036" t="str">
        <f t="shared" si="128"/>
        <v>Bala</v>
      </c>
      <c r="AT2036" t="str">
        <f t="shared" si="125"/>
        <v xml:space="preserve">CIS4870Balan Shilpa </v>
      </c>
      <c r="AU2036" t="str">
        <f t="shared" si="126"/>
        <v>CIS4870-1</v>
      </c>
      <c r="AV2036" t="s">
        <v>3291</v>
      </c>
      <c r="AW2036" t="s">
        <v>3292</v>
      </c>
    </row>
    <row r="2037" spans="1:50" x14ac:dyDescent="0.2">
      <c r="A2037" t="s">
        <v>746</v>
      </c>
      <c r="B2037" t="s">
        <v>817</v>
      </c>
      <c r="C2037">
        <v>4870</v>
      </c>
      <c r="D2037" t="s">
        <v>125</v>
      </c>
      <c r="E2037">
        <v>93</v>
      </c>
      <c r="F2037">
        <v>6.2</v>
      </c>
      <c r="G2037">
        <v>0</v>
      </c>
      <c r="H2037">
        <v>0</v>
      </c>
      <c r="I2037">
        <v>0.2</v>
      </c>
      <c r="J2037">
        <v>0</v>
      </c>
      <c r="K2037">
        <v>6.2</v>
      </c>
      <c r="L2037">
        <v>31</v>
      </c>
      <c r="M2037">
        <v>1</v>
      </c>
      <c r="N2037">
        <v>0</v>
      </c>
      <c r="O2037">
        <v>0</v>
      </c>
      <c r="P2037">
        <v>31</v>
      </c>
      <c r="Q2037">
        <v>28</v>
      </c>
      <c r="R2037" s="3">
        <v>1.1071</v>
      </c>
      <c r="S2037">
        <v>0</v>
      </c>
      <c r="T2037">
        <v>0</v>
      </c>
      <c r="AQ2037" t="str">
        <f t="shared" si="127"/>
        <v>CIS</v>
      </c>
      <c r="AR2037" t="str">
        <f t="shared" si="127"/>
        <v>4870</v>
      </c>
      <c r="AS2037" t="str">
        <f t="shared" si="128"/>
        <v/>
      </c>
      <c r="AT2037" t="str">
        <f t="shared" si="125"/>
        <v>CIS4870</v>
      </c>
      <c r="AU2037" t="str">
        <f t="shared" si="126"/>
        <v>CIS4870-***** CRSE TOTAL</v>
      </c>
    </row>
    <row r="2038" spans="1:50" x14ac:dyDescent="0.2">
      <c r="A2038" t="s">
        <v>746</v>
      </c>
      <c r="B2038" t="s">
        <v>817</v>
      </c>
      <c r="C2038">
        <v>4880</v>
      </c>
      <c r="D2038">
        <v>1</v>
      </c>
      <c r="E2038">
        <v>75</v>
      </c>
      <c r="F2038">
        <v>5</v>
      </c>
      <c r="G2038">
        <v>6</v>
      </c>
      <c r="H2038">
        <v>0.5</v>
      </c>
      <c r="I2038">
        <v>0</v>
      </c>
      <c r="J2038">
        <v>0.25</v>
      </c>
      <c r="K2038">
        <v>5.5</v>
      </c>
      <c r="L2038">
        <v>27</v>
      </c>
      <c r="M2038">
        <v>0</v>
      </c>
      <c r="N2038">
        <v>1</v>
      </c>
      <c r="O2038">
        <v>0</v>
      </c>
      <c r="P2038">
        <v>27</v>
      </c>
      <c r="Q2038">
        <v>27</v>
      </c>
      <c r="R2038" s="3">
        <v>1</v>
      </c>
      <c r="S2038">
        <v>0</v>
      </c>
      <c r="T2038">
        <v>0</v>
      </c>
      <c r="U2038" t="s">
        <v>838</v>
      </c>
      <c r="V2038" t="s">
        <v>111</v>
      </c>
      <c r="W2038" s="4">
        <v>0.51041666666666663</v>
      </c>
      <c r="X2038" s="4">
        <v>0.5625</v>
      </c>
      <c r="Y2038" t="s">
        <v>229</v>
      </c>
      <c r="Z2038" t="s">
        <v>823</v>
      </c>
      <c r="AA2038">
        <v>27</v>
      </c>
      <c r="AB2038" t="s">
        <v>5637</v>
      </c>
      <c r="AC2038">
        <v>4</v>
      </c>
      <c r="AD2038">
        <v>2</v>
      </c>
      <c r="AE2038">
        <v>3</v>
      </c>
      <c r="AF2038">
        <v>12</v>
      </c>
      <c r="AG2038">
        <v>10</v>
      </c>
      <c r="AH2038">
        <v>2</v>
      </c>
      <c r="AI2038">
        <v>0</v>
      </c>
      <c r="AJ2038">
        <v>93285</v>
      </c>
      <c r="AK2038" t="s">
        <v>61</v>
      </c>
      <c r="AL2038" t="s">
        <v>61</v>
      </c>
      <c r="AM2038" t="s">
        <v>61</v>
      </c>
      <c r="AN2038" t="s">
        <v>61</v>
      </c>
      <c r="AO2038" t="s">
        <v>61</v>
      </c>
      <c r="AP2038">
        <v>1</v>
      </c>
      <c r="AQ2038" t="str">
        <f t="shared" si="127"/>
        <v>CIS</v>
      </c>
      <c r="AR2038" t="str">
        <f t="shared" si="127"/>
        <v>4880</v>
      </c>
      <c r="AS2038" t="str">
        <f t="shared" si="128"/>
        <v>Slus</v>
      </c>
      <c r="AT2038" t="str">
        <f t="shared" si="125"/>
        <v xml:space="preserve">CIS4880Slusky Ludwig </v>
      </c>
      <c r="AU2038" t="str">
        <f t="shared" si="126"/>
        <v>CIS4880-1</v>
      </c>
      <c r="AV2038" t="s">
        <v>3283</v>
      </c>
      <c r="AW2038" t="s">
        <v>3284</v>
      </c>
    </row>
    <row r="2039" spans="1:50" x14ac:dyDescent="0.2">
      <c r="A2039" t="s">
        <v>746</v>
      </c>
      <c r="B2039" t="s">
        <v>817</v>
      </c>
      <c r="C2039">
        <v>4880</v>
      </c>
      <c r="D2039" t="s">
        <v>125</v>
      </c>
      <c r="E2039">
        <v>75</v>
      </c>
      <c r="F2039">
        <v>5</v>
      </c>
      <c r="G2039">
        <v>6</v>
      </c>
      <c r="H2039">
        <v>0.5</v>
      </c>
      <c r="I2039">
        <v>0</v>
      </c>
      <c r="J2039">
        <v>0.25</v>
      </c>
      <c r="K2039">
        <v>5.5</v>
      </c>
      <c r="L2039">
        <v>27</v>
      </c>
      <c r="M2039">
        <v>0</v>
      </c>
      <c r="N2039">
        <v>1</v>
      </c>
      <c r="O2039">
        <v>0</v>
      </c>
      <c r="P2039">
        <v>27</v>
      </c>
      <c r="Q2039">
        <v>27</v>
      </c>
      <c r="R2039" s="3">
        <v>1</v>
      </c>
      <c r="S2039">
        <v>0</v>
      </c>
      <c r="T2039">
        <v>0</v>
      </c>
      <c r="AQ2039" t="str">
        <f t="shared" si="127"/>
        <v>CIS</v>
      </c>
      <c r="AR2039" t="str">
        <f t="shared" si="127"/>
        <v>4880</v>
      </c>
      <c r="AS2039" t="str">
        <f t="shared" si="128"/>
        <v/>
      </c>
      <c r="AT2039" t="str">
        <f t="shared" si="125"/>
        <v>CIS4880</v>
      </c>
      <c r="AU2039" t="str">
        <f t="shared" si="126"/>
        <v>CIS4880-***** CRSE TOTAL</v>
      </c>
    </row>
    <row r="2040" spans="1:50" x14ac:dyDescent="0.2">
      <c r="A2040" t="s">
        <v>746</v>
      </c>
      <c r="B2040" t="s">
        <v>817</v>
      </c>
      <c r="C2040">
        <v>4900</v>
      </c>
      <c r="D2040">
        <v>1</v>
      </c>
      <c r="E2040">
        <v>93</v>
      </c>
      <c r="F2040">
        <v>6.2</v>
      </c>
      <c r="G2040">
        <v>0</v>
      </c>
      <c r="H2040">
        <v>0</v>
      </c>
      <c r="I2040">
        <v>0</v>
      </c>
      <c r="J2040">
        <v>0</v>
      </c>
      <c r="K2040">
        <v>6.2</v>
      </c>
      <c r="L2040">
        <v>31</v>
      </c>
      <c r="M2040">
        <v>0</v>
      </c>
      <c r="N2040">
        <v>0</v>
      </c>
      <c r="O2040">
        <v>0</v>
      </c>
      <c r="P2040">
        <v>31</v>
      </c>
      <c r="Q2040">
        <v>30</v>
      </c>
      <c r="R2040" s="3">
        <v>1.0333000000000001</v>
      </c>
      <c r="S2040">
        <v>0</v>
      </c>
      <c r="T2040">
        <v>0</v>
      </c>
      <c r="U2040" t="s">
        <v>839</v>
      </c>
      <c r="V2040" t="s">
        <v>111</v>
      </c>
      <c r="W2040" s="4">
        <v>0.51041666666666663</v>
      </c>
      <c r="X2040" s="4">
        <v>0.5625</v>
      </c>
      <c r="Y2040" t="s">
        <v>229</v>
      </c>
      <c r="Z2040" t="s">
        <v>781</v>
      </c>
      <c r="AA2040">
        <v>30</v>
      </c>
      <c r="AB2040" t="s">
        <v>5645</v>
      </c>
      <c r="AC2040">
        <v>4</v>
      </c>
      <c r="AD2040">
        <v>2</v>
      </c>
      <c r="AE2040">
        <v>3</v>
      </c>
      <c r="AF2040">
        <v>3</v>
      </c>
      <c r="AG2040">
        <v>2</v>
      </c>
      <c r="AH2040">
        <v>1</v>
      </c>
      <c r="AI2040">
        <v>0</v>
      </c>
      <c r="AJ2040">
        <v>93290</v>
      </c>
      <c r="AK2040" t="s">
        <v>61</v>
      </c>
      <c r="AL2040" t="s">
        <v>61</v>
      </c>
      <c r="AM2040" t="s">
        <v>61</v>
      </c>
      <c r="AN2040" t="s">
        <v>61</v>
      </c>
      <c r="AO2040" t="s">
        <v>61</v>
      </c>
      <c r="AP2040">
        <v>1</v>
      </c>
      <c r="AQ2040" t="str">
        <f t="shared" si="127"/>
        <v>CIS</v>
      </c>
      <c r="AR2040" t="str">
        <f t="shared" si="127"/>
        <v>4900</v>
      </c>
      <c r="AS2040" t="str">
        <f t="shared" si="128"/>
        <v>Wasl</v>
      </c>
      <c r="AT2040" t="str">
        <f t="shared" si="125"/>
        <v xml:space="preserve">CIS4900Wasley Knox </v>
      </c>
      <c r="AU2040" t="str">
        <f t="shared" si="126"/>
        <v>CIS4900-1</v>
      </c>
      <c r="AV2040" t="s">
        <v>3297</v>
      </c>
      <c r="AW2040" t="s">
        <v>3298</v>
      </c>
    </row>
    <row r="2041" spans="1:50" x14ac:dyDescent="0.2">
      <c r="A2041" t="s">
        <v>746</v>
      </c>
      <c r="B2041" t="s">
        <v>817</v>
      </c>
      <c r="C2041">
        <v>4900</v>
      </c>
      <c r="D2041">
        <v>2</v>
      </c>
      <c r="E2041">
        <v>66</v>
      </c>
      <c r="F2041">
        <v>4.4000000000000004</v>
      </c>
      <c r="G2041">
        <v>0</v>
      </c>
      <c r="H2041">
        <v>0</v>
      </c>
      <c r="I2041">
        <v>0</v>
      </c>
      <c r="J2041">
        <v>0</v>
      </c>
      <c r="K2041">
        <v>4.4000000000000004</v>
      </c>
      <c r="L2041">
        <v>22</v>
      </c>
      <c r="M2041">
        <v>0</v>
      </c>
      <c r="N2041">
        <v>0</v>
      </c>
      <c r="O2041">
        <v>0</v>
      </c>
      <c r="P2041">
        <v>22</v>
      </c>
      <c r="Q2041">
        <v>30</v>
      </c>
      <c r="R2041" s="3">
        <v>0.73329999999999995</v>
      </c>
      <c r="S2041">
        <v>0</v>
      </c>
      <c r="T2041">
        <v>0</v>
      </c>
      <c r="U2041" t="s">
        <v>839</v>
      </c>
      <c r="V2041" t="s">
        <v>118</v>
      </c>
      <c r="W2041" s="4">
        <v>0.75</v>
      </c>
      <c r="X2041" s="4">
        <v>0.86458333333333337</v>
      </c>
      <c r="Y2041" t="s">
        <v>229</v>
      </c>
      <c r="Z2041" t="s">
        <v>376</v>
      </c>
      <c r="AA2041">
        <v>33</v>
      </c>
      <c r="AB2041" t="s">
        <v>5645</v>
      </c>
      <c r="AC2041">
        <v>4</v>
      </c>
      <c r="AD2041">
        <v>2</v>
      </c>
      <c r="AE2041">
        <v>3</v>
      </c>
      <c r="AF2041">
        <v>1</v>
      </c>
      <c r="AG2041">
        <v>1</v>
      </c>
      <c r="AH2041">
        <v>0</v>
      </c>
      <c r="AI2041">
        <v>0</v>
      </c>
      <c r="AJ2041">
        <v>93291</v>
      </c>
      <c r="AK2041" t="s">
        <v>61</v>
      </c>
      <c r="AL2041" t="s">
        <v>61</v>
      </c>
      <c r="AM2041" t="s">
        <v>61</v>
      </c>
      <c r="AN2041" t="s">
        <v>61</v>
      </c>
      <c r="AO2041" t="s">
        <v>61</v>
      </c>
      <c r="AP2041">
        <v>1</v>
      </c>
      <c r="AQ2041" t="str">
        <f t="shared" si="127"/>
        <v>CIS</v>
      </c>
      <c r="AR2041" t="str">
        <f t="shared" si="127"/>
        <v>4900</v>
      </c>
      <c r="AS2041" t="str">
        <f t="shared" si="128"/>
        <v>Wasl</v>
      </c>
      <c r="AT2041" t="str">
        <f t="shared" si="125"/>
        <v xml:space="preserve">CIS4900Wasley Knox </v>
      </c>
      <c r="AU2041" t="str">
        <f t="shared" si="126"/>
        <v>CIS4900-2</v>
      </c>
      <c r="AV2041" t="s">
        <v>3297</v>
      </c>
      <c r="AW2041" t="s">
        <v>3298</v>
      </c>
    </row>
    <row r="2042" spans="1:50" x14ac:dyDescent="0.2">
      <c r="A2042" t="s">
        <v>746</v>
      </c>
      <c r="B2042" t="s">
        <v>817</v>
      </c>
      <c r="C2042">
        <v>4900</v>
      </c>
      <c r="D2042" t="s">
        <v>125</v>
      </c>
      <c r="E2042">
        <v>159</v>
      </c>
      <c r="F2042">
        <v>10.6</v>
      </c>
      <c r="G2042">
        <v>0</v>
      </c>
      <c r="H2042">
        <v>0</v>
      </c>
      <c r="I2042">
        <v>0</v>
      </c>
      <c r="J2042">
        <v>0</v>
      </c>
      <c r="K2042">
        <v>10.6</v>
      </c>
      <c r="L2042">
        <v>53</v>
      </c>
      <c r="M2042">
        <v>0</v>
      </c>
      <c r="N2042">
        <v>0</v>
      </c>
      <c r="O2042">
        <v>0</v>
      </c>
      <c r="P2042">
        <v>53</v>
      </c>
      <c r="Q2042">
        <v>60</v>
      </c>
      <c r="R2042" s="3">
        <v>0.88329999999999997</v>
      </c>
      <c r="S2042">
        <v>0</v>
      </c>
      <c r="T2042">
        <v>0</v>
      </c>
      <c r="AQ2042" t="str">
        <f t="shared" si="127"/>
        <v>CIS</v>
      </c>
      <c r="AR2042" t="str">
        <f t="shared" si="127"/>
        <v>4900</v>
      </c>
      <c r="AS2042" t="str">
        <f t="shared" si="128"/>
        <v/>
      </c>
      <c r="AT2042" t="str">
        <f t="shared" si="125"/>
        <v>CIS4900</v>
      </c>
      <c r="AU2042" t="str">
        <f t="shared" si="126"/>
        <v>CIS4900-***** CRSE TOTAL</v>
      </c>
    </row>
    <row r="2043" spans="1:50" x14ac:dyDescent="0.2">
      <c r="A2043" t="s">
        <v>746</v>
      </c>
      <c r="B2043" t="s">
        <v>817</v>
      </c>
      <c r="C2043">
        <v>4980</v>
      </c>
      <c r="D2043">
        <v>1</v>
      </c>
      <c r="E2043">
        <v>0</v>
      </c>
      <c r="F2043">
        <v>0</v>
      </c>
      <c r="G2043">
        <v>1</v>
      </c>
      <c r="H2043">
        <v>0.08</v>
      </c>
      <c r="I2043">
        <v>0</v>
      </c>
      <c r="J2043">
        <v>0.08</v>
      </c>
      <c r="K2043">
        <v>0.08</v>
      </c>
      <c r="L2043">
        <v>1</v>
      </c>
      <c r="M2043">
        <v>0</v>
      </c>
      <c r="N2043">
        <v>1</v>
      </c>
      <c r="O2043">
        <v>0</v>
      </c>
      <c r="P2043">
        <v>1</v>
      </c>
      <c r="Q2043">
        <v>25</v>
      </c>
      <c r="R2043" s="3">
        <v>0.04</v>
      </c>
      <c r="S2043">
        <v>0</v>
      </c>
      <c r="T2043">
        <v>0</v>
      </c>
      <c r="U2043" t="s">
        <v>840</v>
      </c>
      <c r="Y2043" t="s">
        <v>61</v>
      </c>
      <c r="Z2043" t="s">
        <v>61</v>
      </c>
      <c r="AA2043" t="s">
        <v>61</v>
      </c>
      <c r="AB2043" t="s">
        <v>5632</v>
      </c>
      <c r="AC2043">
        <v>4</v>
      </c>
      <c r="AD2043">
        <v>2</v>
      </c>
      <c r="AE2043">
        <v>1</v>
      </c>
      <c r="AF2043">
        <v>5</v>
      </c>
      <c r="AG2043">
        <v>2</v>
      </c>
      <c r="AH2043">
        <v>2</v>
      </c>
      <c r="AI2043">
        <v>1</v>
      </c>
      <c r="AJ2043">
        <v>93296</v>
      </c>
      <c r="AK2043" t="s">
        <v>61</v>
      </c>
      <c r="AL2043" t="s">
        <v>61</v>
      </c>
      <c r="AM2043" t="s">
        <v>61</v>
      </c>
      <c r="AN2043" t="s">
        <v>61</v>
      </c>
      <c r="AO2043" t="s">
        <v>61</v>
      </c>
      <c r="AP2043">
        <v>1</v>
      </c>
      <c r="AQ2043" t="str">
        <f t="shared" si="127"/>
        <v>CIS</v>
      </c>
      <c r="AR2043" t="str">
        <f t="shared" si="127"/>
        <v>4980</v>
      </c>
      <c r="AS2043" t="str">
        <f t="shared" si="128"/>
        <v>Otto</v>
      </c>
      <c r="AT2043" t="str">
        <f t="shared" si="125"/>
        <v>CIS4980Otto Joseph C</v>
      </c>
      <c r="AU2043" t="str">
        <f t="shared" si="126"/>
        <v>CIS4980-1</v>
      </c>
      <c r="AV2043" t="s">
        <v>3276</v>
      </c>
      <c r="AW2043" t="s">
        <v>2425</v>
      </c>
      <c r="AX2043" t="s">
        <v>2637</v>
      </c>
    </row>
    <row r="2044" spans="1:50" x14ac:dyDescent="0.2">
      <c r="A2044" t="s">
        <v>746</v>
      </c>
      <c r="B2044" t="s">
        <v>817</v>
      </c>
      <c r="C2044">
        <v>4980</v>
      </c>
      <c r="D2044">
        <v>2</v>
      </c>
      <c r="E2044">
        <v>0</v>
      </c>
      <c r="F2044">
        <v>0</v>
      </c>
      <c r="G2044">
        <v>16</v>
      </c>
      <c r="H2044">
        <v>1.33</v>
      </c>
      <c r="I2044">
        <v>0.33</v>
      </c>
      <c r="J2044">
        <v>1</v>
      </c>
      <c r="K2044">
        <v>1.33</v>
      </c>
      <c r="L2044">
        <v>8</v>
      </c>
      <c r="M2044">
        <v>2</v>
      </c>
      <c r="N2044">
        <v>6</v>
      </c>
      <c r="O2044">
        <v>0</v>
      </c>
      <c r="P2044">
        <v>8</v>
      </c>
      <c r="Q2044">
        <v>25</v>
      </c>
      <c r="R2044" s="3">
        <v>0.32</v>
      </c>
      <c r="S2044">
        <v>0</v>
      </c>
      <c r="T2044">
        <v>0</v>
      </c>
      <c r="U2044" t="s">
        <v>840</v>
      </c>
      <c r="Y2044" t="s">
        <v>61</v>
      </c>
      <c r="Z2044" t="s">
        <v>61</v>
      </c>
      <c r="AA2044" t="s">
        <v>61</v>
      </c>
      <c r="AB2044" t="s">
        <v>5632</v>
      </c>
      <c r="AC2044">
        <v>4</v>
      </c>
      <c r="AD2044">
        <v>2</v>
      </c>
      <c r="AE2044">
        <v>2</v>
      </c>
      <c r="AF2044">
        <v>11</v>
      </c>
      <c r="AG2044">
        <v>9</v>
      </c>
      <c r="AH2044">
        <v>2</v>
      </c>
      <c r="AI2044">
        <v>0</v>
      </c>
      <c r="AJ2044">
        <v>93297</v>
      </c>
      <c r="AK2044" t="s">
        <v>61</v>
      </c>
      <c r="AL2044" t="s">
        <v>61</v>
      </c>
      <c r="AM2044" t="s">
        <v>61</v>
      </c>
      <c r="AN2044" t="s">
        <v>61</v>
      </c>
      <c r="AO2044" t="s">
        <v>61</v>
      </c>
      <c r="AP2044">
        <v>1</v>
      </c>
      <c r="AQ2044" t="str">
        <f t="shared" si="127"/>
        <v>CIS</v>
      </c>
      <c r="AR2044" t="str">
        <f t="shared" si="127"/>
        <v>4980</v>
      </c>
      <c r="AS2044" t="str">
        <f t="shared" si="128"/>
        <v>Otto</v>
      </c>
      <c r="AT2044" t="str">
        <f t="shared" si="125"/>
        <v>CIS4980Otto Joseph C</v>
      </c>
      <c r="AU2044" t="str">
        <f t="shared" si="126"/>
        <v>CIS4980-2</v>
      </c>
      <c r="AV2044" t="s">
        <v>3276</v>
      </c>
      <c r="AW2044" t="s">
        <v>2425</v>
      </c>
      <c r="AX2044" t="s">
        <v>2637</v>
      </c>
    </row>
    <row r="2045" spans="1:50" x14ac:dyDescent="0.2">
      <c r="A2045" t="s">
        <v>746</v>
      </c>
      <c r="B2045" t="s">
        <v>817</v>
      </c>
      <c r="C2045">
        <v>4980</v>
      </c>
      <c r="D2045">
        <v>3</v>
      </c>
      <c r="E2045">
        <v>0</v>
      </c>
      <c r="F2045">
        <v>0</v>
      </c>
      <c r="G2045">
        <v>3</v>
      </c>
      <c r="H2045">
        <v>0.25</v>
      </c>
      <c r="I2045">
        <v>0</v>
      </c>
      <c r="J2045">
        <v>0.25</v>
      </c>
      <c r="K2045">
        <v>0.25</v>
      </c>
      <c r="L2045">
        <v>1</v>
      </c>
      <c r="M2045">
        <v>0</v>
      </c>
      <c r="N2045">
        <v>1</v>
      </c>
      <c r="O2045">
        <v>0</v>
      </c>
      <c r="P2045">
        <v>1</v>
      </c>
      <c r="Q2045">
        <v>25</v>
      </c>
      <c r="R2045" s="3">
        <v>0.04</v>
      </c>
      <c r="S2045">
        <v>0</v>
      </c>
      <c r="T2045">
        <v>0</v>
      </c>
      <c r="U2045" t="s">
        <v>840</v>
      </c>
      <c r="Y2045" t="s">
        <v>61</v>
      </c>
      <c r="Z2045" t="s">
        <v>61</v>
      </c>
      <c r="AA2045" t="s">
        <v>61</v>
      </c>
      <c r="AB2045" t="s">
        <v>5632</v>
      </c>
      <c r="AC2045">
        <v>4</v>
      </c>
      <c r="AD2045">
        <v>2</v>
      </c>
      <c r="AE2045">
        <v>3</v>
      </c>
      <c r="AF2045">
        <v>1</v>
      </c>
      <c r="AG2045">
        <v>1</v>
      </c>
      <c r="AH2045">
        <v>0</v>
      </c>
      <c r="AI2045">
        <v>0</v>
      </c>
      <c r="AJ2045">
        <v>96487</v>
      </c>
      <c r="AK2045" t="s">
        <v>61</v>
      </c>
      <c r="AL2045" t="s">
        <v>61</v>
      </c>
      <c r="AM2045" t="s">
        <v>61</v>
      </c>
      <c r="AN2045" t="s">
        <v>61</v>
      </c>
      <c r="AO2045" t="s">
        <v>61</v>
      </c>
      <c r="AP2045">
        <v>1</v>
      </c>
      <c r="AQ2045" t="str">
        <f t="shared" si="127"/>
        <v>CIS</v>
      </c>
      <c r="AR2045" t="str">
        <f t="shared" si="127"/>
        <v>4980</v>
      </c>
      <c r="AS2045" t="str">
        <f t="shared" si="128"/>
        <v>Otto</v>
      </c>
      <c r="AT2045" t="str">
        <f t="shared" si="125"/>
        <v>CIS4980Otto Joseph C</v>
      </c>
      <c r="AU2045" t="str">
        <f t="shared" si="126"/>
        <v>CIS4980-3</v>
      </c>
      <c r="AV2045" t="s">
        <v>3276</v>
      </c>
      <c r="AW2045" t="s">
        <v>2425</v>
      </c>
      <c r="AX2045" t="s">
        <v>2637</v>
      </c>
    </row>
    <row r="2046" spans="1:50" x14ac:dyDescent="0.2">
      <c r="A2046" t="s">
        <v>746</v>
      </c>
      <c r="B2046" t="s">
        <v>817</v>
      </c>
      <c r="C2046">
        <v>4980</v>
      </c>
      <c r="D2046" t="s">
        <v>125</v>
      </c>
      <c r="E2046">
        <v>0</v>
      </c>
      <c r="F2046">
        <v>0</v>
      </c>
      <c r="G2046">
        <v>20</v>
      </c>
      <c r="H2046">
        <v>1.67</v>
      </c>
      <c r="I2046">
        <v>0.33</v>
      </c>
      <c r="J2046">
        <v>1.33</v>
      </c>
      <c r="K2046">
        <v>1.67</v>
      </c>
      <c r="L2046">
        <v>10</v>
      </c>
      <c r="M2046">
        <v>2</v>
      </c>
      <c r="N2046">
        <v>8</v>
      </c>
      <c r="O2046">
        <v>0</v>
      </c>
      <c r="P2046">
        <v>10</v>
      </c>
      <c r="Q2046">
        <v>75</v>
      </c>
      <c r="R2046" s="3">
        <v>0.1333</v>
      </c>
      <c r="S2046">
        <v>0</v>
      </c>
      <c r="T2046">
        <v>0</v>
      </c>
      <c r="AQ2046" t="str">
        <f t="shared" si="127"/>
        <v>CIS</v>
      </c>
      <c r="AR2046" t="str">
        <f t="shared" si="127"/>
        <v>4980</v>
      </c>
      <c r="AS2046" t="str">
        <f t="shared" si="128"/>
        <v/>
      </c>
      <c r="AT2046" t="str">
        <f t="shared" si="125"/>
        <v>CIS4980</v>
      </c>
      <c r="AU2046" t="str">
        <f t="shared" si="126"/>
        <v>CIS4980-***** CRSE TOTAL</v>
      </c>
    </row>
    <row r="2047" spans="1:50" x14ac:dyDescent="0.2">
      <c r="A2047" t="s">
        <v>746</v>
      </c>
      <c r="B2047" t="s">
        <v>817</v>
      </c>
      <c r="C2047">
        <v>5040</v>
      </c>
      <c r="D2047">
        <v>1</v>
      </c>
      <c r="E2047">
        <v>0</v>
      </c>
      <c r="F2047">
        <v>0</v>
      </c>
      <c r="G2047">
        <v>72</v>
      </c>
      <c r="H2047">
        <v>6</v>
      </c>
      <c r="I2047">
        <v>2.25</v>
      </c>
      <c r="J2047">
        <v>3.25</v>
      </c>
      <c r="K2047">
        <v>6</v>
      </c>
      <c r="L2047">
        <v>24</v>
      </c>
      <c r="M2047">
        <v>9</v>
      </c>
      <c r="N2047">
        <v>13</v>
      </c>
      <c r="O2047">
        <v>1</v>
      </c>
      <c r="P2047">
        <v>25</v>
      </c>
      <c r="Q2047">
        <v>25</v>
      </c>
      <c r="R2047" s="3">
        <v>0.96</v>
      </c>
      <c r="S2047">
        <v>0</v>
      </c>
      <c r="T2047">
        <v>3</v>
      </c>
      <c r="U2047" t="s">
        <v>841</v>
      </c>
      <c r="V2047" t="s">
        <v>111</v>
      </c>
      <c r="W2047" s="4">
        <v>0.6875</v>
      </c>
      <c r="X2047" s="4">
        <v>0.73958333333333337</v>
      </c>
      <c r="Y2047" t="s">
        <v>229</v>
      </c>
      <c r="Z2047" t="s">
        <v>804</v>
      </c>
      <c r="AA2047">
        <v>30</v>
      </c>
      <c r="AB2047" t="s">
        <v>5649</v>
      </c>
      <c r="AC2047">
        <v>4</v>
      </c>
      <c r="AD2047">
        <v>3</v>
      </c>
      <c r="AE2047">
        <v>3</v>
      </c>
      <c r="AF2047">
        <v>7</v>
      </c>
      <c r="AG2047">
        <v>5</v>
      </c>
      <c r="AH2047">
        <v>2</v>
      </c>
      <c r="AI2047">
        <v>0</v>
      </c>
      <c r="AJ2047">
        <v>93300</v>
      </c>
      <c r="AK2047" t="s">
        <v>61</v>
      </c>
      <c r="AL2047" t="s">
        <v>61</v>
      </c>
      <c r="AM2047" t="s">
        <v>61</v>
      </c>
      <c r="AN2047" t="s">
        <v>61</v>
      </c>
      <c r="AO2047" t="s">
        <v>61</v>
      </c>
      <c r="AP2047">
        <v>1</v>
      </c>
      <c r="AQ2047" t="str">
        <f t="shared" si="127"/>
        <v>CIS</v>
      </c>
      <c r="AR2047" t="str">
        <f t="shared" si="127"/>
        <v>5040</v>
      </c>
      <c r="AS2047" t="str">
        <f t="shared" si="128"/>
        <v>Arya</v>
      </c>
      <c r="AT2047" t="str">
        <f t="shared" si="125"/>
        <v xml:space="preserve">CIS5040Aryal Arun </v>
      </c>
      <c r="AU2047" t="str">
        <f t="shared" si="126"/>
        <v>CIS5040-1</v>
      </c>
      <c r="AV2047" t="s">
        <v>3303</v>
      </c>
      <c r="AW2047" t="s">
        <v>3304</v>
      </c>
    </row>
    <row r="2048" spans="1:50" x14ac:dyDescent="0.2">
      <c r="A2048" t="s">
        <v>746</v>
      </c>
      <c r="B2048" t="s">
        <v>817</v>
      </c>
      <c r="C2048">
        <v>5040</v>
      </c>
      <c r="D2048">
        <v>2</v>
      </c>
      <c r="E2048">
        <v>3</v>
      </c>
      <c r="F2048">
        <v>0.2</v>
      </c>
      <c r="G2048">
        <v>36</v>
      </c>
      <c r="H2048">
        <v>3</v>
      </c>
      <c r="I2048">
        <v>0.75</v>
      </c>
      <c r="J2048">
        <v>1.75</v>
      </c>
      <c r="K2048">
        <v>3.2</v>
      </c>
      <c r="L2048">
        <v>13</v>
      </c>
      <c r="M2048">
        <v>3</v>
      </c>
      <c r="N2048">
        <v>8</v>
      </c>
      <c r="O2048">
        <v>0</v>
      </c>
      <c r="P2048">
        <v>13</v>
      </c>
      <c r="Q2048">
        <v>25</v>
      </c>
      <c r="R2048" s="3">
        <v>0.52</v>
      </c>
      <c r="S2048">
        <v>0</v>
      </c>
      <c r="T2048">
        <v>0</v>
      </c>
      <c r="U2048" t="s">
        <v>841</v>
      </c>
      <c r="V2048" t="s">
        <v>120</v>
      </c>
      <c r="W2048" s="4">
        <v>0.75</v>
      </c>
      <c r="X2048" s="4">
        <v>0.86458333333333337</v>
      </c>
      <c r="Y2048" t="s">
        <v>763</v>
      </c>
      <c r="Z2048" t="s">
        <v>764</v>
      </c>
      <c r="AA2048">
        <v>32</v>
      </c>
      <c r="AB2048" t="s">
        <v>5649</v>
      </c>
      <c r="AC2048">
        <v>4</v>
      </c>
      <c r="AD2048">
        <v>3</v>
      </c>
      <c r="AE2048">
        <v>3</v>
      </c>
      <c r="AF2048">
        <v>2</v>
      </c>
      <c r="AG2048">
        <v>1</v>
      </c>
      <c r="AH2048">
        <v>1</v>
      </c>
      <c r="AI2048">
        <v>0</v>
      </c>
      <c r="AJ2048">
        <v>93301</v>
      </c>
      <c r="AK2048" t="s">
        <v>61</v>
      </c>
      <c r="AL2048" t="s">
        <v>61</v>
      </c>
      <c r="AM2048" t="s">
        <v>61</v>
      </c>
      <c r="AN2048" t="s">
        <v>61</v>
      </c>
      <c r="AO2048" t="s">
        <v>61</v>
      </c>
      <c r="AP2048">
        <v>1</v>
      </c>
      <c r="AQ2048" t="str">
        <f t="shared" si="127"/>
        <v>CIS</v>
      </c>
      <c r="AR2048" t="str">
        <f t="shared" si="127"/>
        <v>5040</v>
      </c>
      <c r="AS2048" t="str">
        <f t="shared" si="128"/>
        <v>Arya</v>
      </c>
      <c r="AT2048" t="str">
        <f t="shared" si="125"/>
        <v xml:space="preserve">CIS5040Aryal Arun </v>
      </c>
      <c r="AU2048" t="str">
        <f t="shared" si="126"/>
        <v>CIS5040-2</v>
      </c>
      <c r="AV2048" t="s">
        <v>3303</v>
      </c>
      <c r="AW2048" t="s">
        <v>3304</v>
      </c>
    </row>
    <row r="2049" spans="1:50" x14ac:dyDescent="0.2">
      <c r="A2049" t="s">
        <v>746</v>
      </c>
      <c r="B2049" t="s">
        <v>817</v>
      </c>
      <c r="C2049">
        <v>5040</v>
      </c>
      <c r="D2049" t="s">
        <v>125</v>
      </c>
      <c r="E2049">
        <v>3</v>
      </c>
      <c r="F2049">
        <v>0.2</v>
      </c>
      <c r="G2049">
        <v>108</v>
      </c>
      <c r="H2049">
        <v>9</v>
      </c>
      <c r="I2049">
        <v>3</v>
      </c>
      <c r="J2049">
        <v>5</v>
      </c>
      <c r="K2049">
        <v>9.1999999999999993</v>
      </c>
      <c r="L2049">
        <v>37</v>
      </c>
      <c r="M2049">
        <v>12</v>
      </c>
      <c r="N2049">
        <v>21</v>
      </c>
      <c r="O2049">
        <v>1</v>
      </c>
      <c r="P2049">
        <v>38</v>
      </c>
      <c r="Q2049">
        <v>50</v>
      </c>
      <c r="R2049" s="3">
        <v>0.76</v>
      </c>
      <c r="S2049">
        <v>0</v>
      </c>
      <c r="T2049">
        <v>3</v>
      </c>
      <c r="AQ2049" t="str">
        <f t="shared" si="127"/>
        <v>CIS</v>
      </c>
      <c r="AR2049" t="str">
        <f t="shared" si="127"/>
        <v>5040</v>
      </c>
      <c r="AS2049" t="str">
        <f t="shared" si="128"/>
        <v/>
      </c>
      <c r="AT2049" t="str">
        <f t="shared" si="125"/>
        <v>CIS5040</v>
      </c>
      <c r="AU2049" t="str">
        <f t="shared" si="126"/>
        <v>CIS5040-***** CRSE TOTAL</v>
      </c>
    </row>
    <row r="2050" spans="1:50" x14ac:dyDescent="0.2">
      <c r="A2050" t="s">
        <v>746</v>
      </c>
      <c r="B2050" t="s">
        <v>817</v>
      </c>
      <c r="C2050">
        <v>5100</v>
      </c>
      <c r="D2050">
        <v>1</v>
      </c>
      <c r="E2050">
        <v>0</v>
      </c>
      <c r="F2050">
        <v>0</v>
      </c>
      <c r="G2050">
        <v>72</v>
      </c>
      <c r="H2050">
        <v>6</v>
      </c>
      <c r="I2050">
        <v>1.5</v>
      </c>
      <c r="J2050">
        <v>3.5</v>
      </c>
      <c r="K2050">
        <v>6</v>
      </c>
      <c r="L2050">
        <v>24</v>
      </c>
      <c r="M2050">
        <v>6</v>
      </c>
      <c r="N2050">
        <v>14</v>
      </c>
      <c r="O2050">
        <v>0</v>
      </c>
      <c r="P2050">
        <v>24</v>
      </c>
      <c r="Q2050">
        <v>25</v>
      </c>
      <c r="R2050" s="3">
        <v>0.96</v>
      </c>
      <c r="S2050">
        <v>0</v>
      </c>
      <c r="T2050">
        <v>0</v>
      </c>
      <c r="U2050" t="s">
        <v>842</v>
      </c>
      <c r="V2050" t="s">
        <v>115</v>
      </c>
      <c r="W2050" s="4">
        <v>0.75</v>
      </c>
      <c r="X2050" s="4">
        <v>0.86458333333333337</v>
      </c>
      <c r="Y2050" t="s">
        <v>229</v>
      </c>
      <c r="Z2050" t="s">
        <v>806</v>
      </c>
      <c r="AA2050">
        <v>30</v>
      </c>
      <c r="AB2050" t="s">
        <v>5648</v>
      </c>
      <c r="AC2050">
        <v>4</v>
      </c>
      <c r="AD2050">
        <v>3</v>
      </c>
      <c r="AE2050">
        <v>3</v>
      </c>
      <c r="AF2050">
        <v>4</v>
      </c>
      <c r="AG2050">
        <v>4</v>
      </c>
      <c r="AH2050">
        <v>0</v>
      </c>
      <c r="AI2050">
        <v>0</v>
      </c>
      <c r="AJ2050">
        <v>93306</v>
      </c>
      <c r="AK2050" t="s">
        <v>61</v>
      </c>
      <c r="AL2050" t="s">
        <v>61</v>
      </c>
      <c r="AM2050" t="s">
        <v>61</v>
      </c>
      <c r="AN2050" t="s">
        <v>61</v>
      </c>
      <c r="AO2050" t="s">
        <v>61</v>
      </c>
      <c r="AP2050">
        <v>1</v>
      </c>
      <c r="AQ2050" t="str">
        <f t="shared" si="127"/>
        <v>CIS</v>
      </c>
      <c r="AR2050" t="str">
        <f t="shared" si="127"/>
        <v>5100</v>
      </c>
      <c r="AS2050" t="str">
        <f t="shared" si="128"/>
        <v>Xing</v>
      </c>
      <c r="AT2050" t="str">
        <f t="shared" si="125"/>
        <v xml:space="preserve">CIS5100Xing Song </v>
      </c>
      <c r="AU2050" t="str">
        <f t="shared" si="126"/>
        <v>CIS5100-1</v>
      </c>
      <c r="AV2050" t="s">
        <v>3302</v>
      </c>
      <c r="AW2050" t="s">
        <v>15</v>
      </c>
    </row>
    <row r="2051" spans="1:50" x14ac:dyDescent="0.2">
      <c r="A2051" t="s">
        <v>746</v>
      </c>
      <c r="B2051" t="s">
        <v>817</v>
      </c>
      <c r="C2051">
        <v>5100</v>
      </c>
      <c r="D2051">
        <v>2</v>
      </c>
      <c r="E2051">
        <v>0</v>
      </c>
      <c r="F2051">
        <v>0</v>
      </c>
      <c r="G2051">
        <v>78</v>
      </c>
      <c r="H2051">
        <v>6.5</v>
      </c>
      <c r="I2051">
        <v>3</v>
      </c>
      <c r="J2051">
        <v>2.5</v>
      </c>
      <c r="K2051">
        <v>6.5</v>
      </c>
      <c r="L2051">
        <v>26</v>
      </c>
      <c r="M2051">
        <v>12</v>
      </c>
      <c r="N2051">
        <v>10</v>
      </c>
      <c r="O2051">
        <v>0</v>
      </c>
      <c r="P2051">
        <v>26</v>
      </c>
      <c r="Q2051">
        <v>25</v>
      </c>
      <c r="R2051" s="3">
        <v>1.04</v>
      </c>
      <c r="S2051">
        <v>0</v>
      </c>
      <c r="T2051">
        <v>0</v>
      </c>
      <c r="U2051" t="s">
        <v>842</v>
      </c>
      <c r="V2051" t="s">
        <v>121</v>
      </c>
      <c r="W2051" s="4">
        <v>0.75</v>
      </c>
      <c r="X2051" s="4">
        <v>0.86458333333333337</v>
      </c>
      <c r="Y2051" t="s">
        <v>229</v>
      </c>
      <c r="Z2051" t="s">
        <v>820</v>
      </c>
      <c r="AA2051">
        <v>28</v>
      </c>
      <c r="AB2051" t="s">
        <v>5648</v>
      </c>
      <c r="AC2051">
        <v>4</v>
      </c>
      <c r="AD2051">
        <v>3</v>
      </c>
      <c r="AE2051">
        <v>3</v>
      </c>
      <c r="AF2051">
        <v>3</v>
      </c>
      <c r="AG2051">
        <v>1</v>
      </c>
      <c r="AH2051">
        <v>2</v>
      </c>
      <c r="AI2051">
        <v>0</v>
      </c>
      <c r="AJ2051">
        <v>93307</v>
      </c>
      <c r="AK2051" t="s">
        <v>61</v>
      </c>
      <c r="AL2051" t="s">
        <v>61</v>
      </c>
      <c r="AM2051" t="s">
        <v>61</v>
      </c>
      <c r="AN2051" t="s">
        <v>61</v>
      </c>
      <c r="AO2051" t="s">
        <v>61</v>
      </c>
      <c r="AP2051">
        <v>1</v>
      </c>
      <c r="AQ2051" t="str">
        <f t="shared" si="127"/>
        <v>CIS</v>
      </c>
      <c r="AR2051" t="str">
        <f t="shared" si="127"/>
        <v>5100</v>
      </c>
      <c r="AS2051" t="str">
        <f t="shared" si="128"/>
        <v>Xing</v>
      </c>
      <c r="AT2051" t="str">
        <f t="shared" ref="AT2051:AT2114" si="129">CONCATENATE(AQ2051,AR2051, "",AB2051)</f>
        <v xml:space="preserve">CIS5100Xing Song </v>
      </c>
      <c r="AU2051" t="str">
        <f t="shared" ref="AU2051:AU2114" si="130">CONCATENATE(AQ2051,AR2051,"-",D2051)</f>
        <v>CIS5100-2</v>
      </c>
      <c r="AV2051" t="s">
        <v>3302</v>
      </c>
      <c r="AW2051" t="s">
        <v>15</v>
      </c>
    </row>
    <row r="2052" spans="1:50" x14ac:dyDescent="0.2">
      <c r="A2052" t="s">
        <v>746</v>
      </c>
      <c r="B2052" t="s">
        <v>817</v>
      </c>
      <c r="C2052">
        <v>5100</v>
      </c>
      <c r="D2052" t="s">
        <v>125</v>
      </c>
      <c r="E2052">
        <v>0</v>
      </c>
      <c r="F2052">
        <v>0</v>
      </c>
      <c r="G2052">
        <v>150</v>
      </c>
      <c r="H2052">
        <v>12.5</v>
      </c>
      <c r="I2052">
        <v>4.5</v>
      </c>
      <c r="J2052">
        <v>6</v>
      </c>
      <c r="K2052">
        <v>12.5</v>
      </c>
      <c r="L2052">
        <v>50</v>
      </c>
      <c r="M2052">
        <v>18</v>
      </c>
      <c r="N2052">
        <v>24</v>
      </c>
      <c r="O2052">
        <v>0</v>
      </c>
      <c r="P2052">
        <v>50</v>
      </c>
      <c r="Q2052">
        <v>50</v>
      </c>
      <c r="R2052" s="3">
        <v>1</v>
      </c>
      <c r="S2052">
        <v>0</v>
      </c>
      <c r="T2052">
        <v>0</v>
      </c>
      <c r="AQ2052" t="str">
        <f t="shared" ref="AQ2052:AR2115" si="131">TRIM(B2052)</f>
        <v>CIS</v>
      </c>
      <c r="AR2052" t="str">
        <f t="shared" si="131"/>
        <v>5100</v>
      </c>
      <c r="AS2052" t="str">
        <f t="shared" si="128"/>
        <v/>
      </c>
      <c r="AT2052" t="str">
        <f t="shared" si="129"/>
        <v>CIS5100</v>
      </c>
      <c r="AU2052" t="str">
        <f t="shared" si="130"/>
        <v>CIS5100-***** CRSE TOTAL</v>
      </c>
    </row>
    <row r="2053" spans="1:50" x14ac:dyDescent="0.2">
      <c r="A2053" t="s">
        <v>746</v>
      </c>
      <c r="B2053" t="s">
        <v>817</v>
      </c>
      <c r="C2053">
        <v>5200</v>
      </c>
      <c r="D2053">
        <v>1</v>
      </c>
      <c r="E2053">
        <v>0</v>
      </c>
      <c r="F2053">
        <v>0</v>
      </c>
      <c r="G2053">
        <v>78</v>
      </c>
      <c r="H2053">
        <v>6.5</v>
      </c>
      <c r="I2053">
        <v>2.5</v>
      </c>
      <c r="J2053">
        <v>3</v>
      </c>
      <c r="K2053">
        <v>6.5</v>
      </c>
      <c r="L2053">
        <v>26</v>
      </c>
      <c r="M2053">
        <v>10</v>
      </c>
      <c r="N2053">
        <v>12</v>
      </c>
      <c r="O2053">
        <v>0</v>
      </c>
      <c r="P2053">
        <v>26</v>
      </c>
      <c r="Q2053">
        <v>22</v>
      </c>
      <c r="R2053" s="3">
        <v>1.1818</v>
      </c>
      <c r="S2053">
        <v>0</v>
      </c>
      <c r="T2053">
        <v>0</v>
      </c>
      <c r="U2053" t="s">
        <v>826</v>
      </c>
      <c r="V2053" t="s">
        <v>120</v>
      </c>
      <c r="W2053" s="4">
        <v>0.75</v>
      </c>
      <c r="X2053" s="4">
        <v>0.86458333333333337</v>
      </c>
      <c r="Y2053" t="s">
        <v>229</v>
      </c>
      <c r="Z2053" t="s">
        <v>822</v>
      </c>
      <c r="AA2053">
        <v>30</v>
      </c>
      <c r="AB2053" t="s">
        <v>5647</v>
      </c>
      <c r="AC2053">
        <v>4</v>
      </c>
      <c r="AD2053">
        <v>3</v>
      </c>
      <c r="AE2053">
        <v>3</v>
      </c>
      <c r="AF2053">
        <v>5</v>
      </c>
      <c r="AG2053">
        <v>5</v>
      </c>
      <c r="AH2053">
        <v>0</v>
      </c>
      <c r="AI2053">
        <v>0</v>
      </c>
      <c r="AJ2053">
        <v>94346</v>
      </c>
      <c r="AK2053" t="s">
        <v>61</v>
      </c>
      <c r="AL2053" t="s">
        <v>61</v>
      </c>
      <c r="AM2053" t="s">
        <v>61</v>
      </c>
      <c r="AN2053" t="s">
        <v>61</v>
      </c>
      <c r="AO2053" t="s">
        <v>61</v>
      </c>
      <c r="AP2053">
        <v>1</v>
      </c>
      <c r="AQ2053" t="str">
        <f t="shared" si="131"/>
        <v>CIS</v>
      </c>
      <c r="AR2053" t="str">
        <f t="shared" si="131"/>
        <v>5200</v>
      </c>
      <c r="AS2053" t="str">
        <f t="shared" si="128"/>
        <v xml:space="preserve">Woo </v>
      </c>
      <c r="AT2053" t="str">
        <f t="shared" si="129"/>
        <v xml:space="preserve">CIS5200Woo Jongwook </v>
      </c>
      <c r="AU2053" t="str">
        <f t="shared" si="130"/>
        <v>CIS5200-1</v>
      </c>
      <c r="AV2053" t="s">
        <v>3300</v>
      </c>
      <c r="AW2053" t="s">
        <v>3301</v>
      </c>
    </row>
    <row r="2054" spans="1:50" x14ac:dyDescent="0.2">
      <c r="A2054" t="s">
        <v>746</v>
      </c>
      <c r="B2054" t="s">
        <v>817</v>
      </c>
      <c r="C2054">
        <v>5200</v>
      </c>
      <c r="D2054">
        <v>2</v>
      </c>
      <c r="E2054">
        <v>0</v>
      </c>
      <c r="F2054">
        <v>0</v>
      </c>
      <c r="G2054">
        <v>54</v>
      </c>
      <c r="H2054">
        <v>4.5</v>
      </c>
      <c r="I2054">
        <v>2.25</v>
      </c>
      <c r="J2054">
        <v>2.25</v>
      </c>
      <c r="K2054">
        <v>4.5</v>
      </c>
      <c r="L2054">
        <v>18</v>
      </c>
      <c r="M2054">
        <v>9</v>
      </c>
      <c r="N2054">
        <v>9</v>
      </c>
      <c r="O2054">
        <v>0</v>
      </c>
      <c r="P2054">
        <v>18</v>
      </c>
      <c r="Q2054">
        <v>20</v>
      </c>
      <c r="R2054" s="3">
        <v>0.9</v>
      </c>
      <c r="S2054">
        <v>0</v>
      </c>
      <c r="T2054">
        <v>0</v>
      </c>
      <c r="U2054" t="s">
        <v>826</v>
      </c>
      <c r="V2054" t="s">
        <v>111</v>
      </c>
      <c r="W2054" s="4">
        <v>0.51041666666666663</v>
      </c>
      <c r="X2054" s="4">
        <v>0.5625</v>
      </c>
      <c r="Y2054" t="s">
        <v>229</v>
      </c>
      <c r="Z2054" t="s">
        <v>804</v>
      </c>
      <c r="AA2054">
        <v>30</v>
      </c>
      <c r="AB2054" t="s">
        <v>5647</v>
      </c>
      <c r="AC2054">
        <v>4</v>
      </c>
      <c r="AD2054">
        <v>3</v>
      </c>
      <c r="AE2054">
        <v>3</v>
      </c>
      <c r="AF2054">
        <v>2</v>
      </c>
      <c r="AG2054">
        <v>0</v>
      </c>
      <c r="AH2054">
        <v>1</v>
      </c>
      <c r="AI2054">
        <v>1</v>
      </c>
      <c r="AJ2054">
        <v>94347</v>
      </c>
      <c r="AK2054" t="s">
        <v>61</v>
      </c>
      <c r="AL2054" t="s">
        <v>61</v>
      </c>
      <c r="AM2054" t="s">
        <v>61</v>
      </c>
      <c r="AN2054" t="s">
        <v>61</v>
      </c>
      <c r="AO2054" t="s">
        <v>61</v>
      </c>
      <c r="AP2054">
        <v>1</v>
      </c>
      <c r="AQ2054" t="str">
        <f t="shared" si="131"/>
        <v>CIS</v>
      </c>
      <c r="AR2054" t="str">
        <f t="shared" si="131"/>
        <v>5200</v>
      </c>
      <c r="AS2054" t="str">
        <f t="shared" si="128"/>
        <v xml:space="preserve">Woo </v>
      </c>
      <c r="AT2054" t="str">
        <f t="shared" si="129"/>
        <v xml:space="preserve">CIS5200Woo Jongwook </v>
      </c>
      <c r="AU2054" t="str">
        <f t="shared" si="130"/>
        <v>CIS5200-2</v>
      </c>
      <c r="AV2054" t="s">
        <v>3300</v>
      </c>
      <c r="AW2054" t="s">
        <v>3301</v>
      </c>
    </row>
    <row r="2055" spans="1:50" x14ac:dyDescent="0.2">
      <c r="A2055" t="s">
        <v>746</v>
      </c>
      <c r="B2055" t="s">
        <v>817</v>
      </c>
      <c r="C2055">
        <v>5200</v>
      </c>
      <c r="D2055" t="s">
        <v>125</v>
      </c>
      <c r="E2055">
        <v>0</v>
      </c>
      <c r="F2055">
        <v>0</v>
      </c>
      <c r="G2055">
        <v>132</v>
      </c>
      <c r="H2055">
        <v>11</v>
      </c>
      <c r="I2055">
        <v>4.75</v>
      </c>
      <c r="J2055">
        <v>5.25</v>
      </c>
      <c r="K2055">
        <v>11</v>
      </c>
      <c r="L2055">
        <v>44</v>
      </c>
      <c r="M2055">
        <v>19</v>
      </c>
      <c r="N2055">
        <v>21</v>
      </c>
      <c r="O2055">
        <v>0</v>
      </c>
      <c r="P2055">
        <v>44</v>
      </c>
      <c r="Q2055">
        <v>42</v>
      </c>
      <c r="R2055" s="3">
        <v>1.0476000000000001</v>
      </c>
      <c r="S2055">
        <v>0</v>
      </c>
      <c r="T2055">
        <v>0</v>
      </c>
      <c r="AQ2055" t="str">
        <f t="shared" si="131"/>
        <v>CIS</v>
      </c>
      <c r="AR2055" t="str">
        <f t="shared" si="131"/>
        <v>5200</v>
      </c>
      <c r="AS2055" t="str">
        <f t="shared" si="128"/>
        <v/>
      </c>
      <c r="AT2055" t="str">
        <f t="shared" si="129"/>
        <v>CIS5200</v>
      </c>
      <c r="AU2055" t="str">
        <f t="shared" si="130"/>
        <v>CIS5200-***** CRSE TOTAL</v>
      </c>
    </row>
    <row r="2056" spans="1:50" x14ac:dyDescent="0.2">
      <c r="A2056" t="s">
        <v>746</v>
      </c>
      <c r="B2056" t="s">
        <v>817</v>
      </c>
      <c r="C2056">
        <v>5280</v>
      </c>
      <c r="D2056">
        <v>1</v>
      </c>
      <c r="E2056">
        <v>0</v>
      </c>
      <c r="F2056">
        <v>0</v>
      </c>
      <c r="G2056">
        <v>75</v>
      </c>
      <c r="H2056">
        <v>6.25</v>
      </c>
      <c r="I2056">
        <v>2.5</v>
      </c>
      <c r="J2056">
        <v>2.75</v>
      </c>
      <c r="K2056">
        <v>6.25</v>
      </c>
      <c r="L2056">
        <v>25</v>
      </c>
      <c r="M2056">
        <v>10</v>
      </c>
      <c r="N2056">
        <v>11</v>
      </c>
      <c r="O2056">
        <v>0</v>
      </c>
      <c r="P2056">
        <v>25</v>
      </c>
      <c r="Q2056">
        <v>30</v>
      </c>
      <c r="R2056" s="3">
        <v>0.83330000000000004</v>
      </c>
      <c r="S2056">
        <v>0</v>
      </c>
      <c r="T2056">
        <v>0</v>
      </c>
      <c r="U2056" t="s">
        <v>843</v>
      </c>
      <c r="V2056" t="s">
        <v>118</v>
      </c>
      <c r="W2056" s="4">
        <v>0.75</v>
      </c>
      <c r="X2056" s="4">
        <v>0.86458333333333337</v>
      </c>
      <c r="Y2056" t="s">
        <v>229</v>
      </c>
      <c r="Z2056" t="s">
        <v>822</v>
      </c>
      <c r="AA2056">
        <v>30</v>
      </c>
      <c r="AB2056" t="s">
        <v>5649</v>
      </c>
      <c r="AC2056">
        <v>4</v>
      </c>
      <c r="AD2056">
        <v>3</v>
      </c>
      <c r="AE2056">
        <v>3</v>
      </c>
      <c r="AF2056">
        <v>16</v>
      </c>
      <c r="AG2056">
        <v>15</v>
      </c>
      <c r="AH2056">
        <v>1</v>
      </c>
      <c r="AI2056">
        <v>0</v>
      </c>
      <c r="AJ2056">
        <v>96738</v>
      </c>
      <c r="AK2056" t="s">
        <v>61</v>
      </c>
      <c r="AL2056" t="s">
        <v>61</v>
      </c>
      <c r="AM2056" t="s">
        <v>61</v>
      </c>
      <c r="AN2056" t="s">
        <v>61</v>
      </c>
      <c r="AO2056" t="s">
        <v>61</v>
      </c>
      <c r="AP2056">
        <v>1</v>
      </c>
      <c r="AQ2056" t="str">
        <f t="shared" si="131"/>
        <v>CIS</v>
      </c>
      <c r="AR2056" t="str">
        <f t="shared" si="131"/>
        <v>5280</v>
      </c>
      <c r="AS2056" t="str">
        <f t="shared" si="128"/>
        <v>Arya</v>
      </c>
      <c r="AT2056" t="str">
        <f t="shared" si="129"/>
        <v xml:space="preserve">CIS5280Aryal Arun </v>
      </c>
      <c r="AU2056" t="str">
        <f t="shared" si="130"/>
        <v>CIS5280-1</v>
      </c>
      <c r="AV2056" t="s">
        <v>3303</v>
      </c>
      <c r="AW2056" t="s">
        <v>3304</v>
      </c>
    </row>
    <row r="2057" spans="1:50" x14ac:dyDescent="0.2">
      <c r="A2057" t="s">
        <v>746</v>
      </c>
      <c r="B2057" t="s">
        <v>817</v>
      </c>
      <c r="C2057">
        <v>5280</v>
      </c>
      <c r="D2057">
        <v>3</v>
      </c>
      <c r="E2057">
        <v>3</v>
      </c>
      <c r="F2057">
        <v>0.2</v>
      </c>
      <c r="G2057">
        <v>69</v>
      </c>
      <c r="H2057">
        <v>5.75</v>
      </c>
      <c r="I2057">
        <v>1.5</v>
      </c>
      <c r="J2057">
        <v>4</v>
      </c>
      <c r="K2057">
        <v>5.95</v>
      </c>
      <c r="L2057">
        <v>24</v>
      </c>
      <c r="M2057">
        <v>6</v>
      </c>
      <c r="N2057">
        <v>17</v>
      </c>
      <c r="O2057">
        <v>0</v>
      </c>
      <c r="P2057">
        <v>24</v>
      </c>
      <c r="Q2057">
        <v>25</v>
      </c>
      <c r="R2057" s="3">
        <v>0.96</v>
      </c>
      <c r="S2057">
        <v>0</v>
      </c>
      <c r="T2057">
        <v>0</v>
      </c>
      <c r="U2057" t="s">
        <v>843</v>
      </c>
      <c r="V2057" t="s">
        <v>118</v>
      </c>
      <c r="W2057" s="4">
        <v>0.625</v>
      </c>
      <c r="X2057" s="4">
        <v>0.78125</v>
      </c>
      <c r="Y2057" t="s">
        <v>107</v>
      </c>
      <c r="Z2057" t="s">
        <v>142</v>
      </c>
      <c r="AA2057">
        <v>25</v>
      </c>
      <c r="AB2057" t="s">
        <v>5649</v>
      </c>
      <c r="AC2057">
        <v>4</v>
      </c>
      <c r="AD2057">
        <v>3</v>
      </c>
      <c r="AE2057">
        <v>3</v>
      </c>
      <c r="AF2057">
        <v>11</v>
      </c>
      <c r="AG2057">
        <v>11</v>
      </c>
      <c r="AH2057">
        <v>0</v>
      </c>
      <c r="AI2057">
        <v>0</v>
      </c>
      <c r="AJ2057">
        <v>97559</v>
      </c>
      <c r="AK2057" t="s">
        <v>61</v>
      </c>
      <c r="AL2057" t="s">
        <v>61</v>
      </c>
      <c r="AM2057" t="s">
        <v>61</v>
      </c>
      <c r="AN2057" t="s">
        <v>61</v>
      </c>
      <c r="AO2057" t="s">
        <v>61</v>
      </c>
      <c r="AP2057">
        <v>1</v>
      </c>
      <c r="AQ2057" t="str">
        <f t="shared" si="131"/>
        <v>CIS</v>
      </c>
      <c r="AR2057" t="str">
        <f t="shared" si="131"/>
        <v>5280</v>
      </c>
      <c r="AS2057" t="str">
        <f t="shared" si="128"/>
        <v>Arya</v>
      </c>
      <c r="AT2057" t="str">
        <f t="shared" si="129"/>
        <v xml:space="preserve">CIS5280Aryal Arun </v>
      </c>
      <c r="AU2057" t="str">
        <f t="shared" si="130"/>
        <v>CIS5280-3</v>
      </c>
      <c r="AV2057" t="s">
        <v>3303</v>
      </c>
      <c r="AW2057" t="s">
        <v>3304</v>
      </c>
    </row>
    <row r="2058" spans="1:50" x14ac:dyDescent="0.2">
      <c r="A2058" t="s">
        <v>746</v>
      </c>
      <c r="B2058" t="s">
        <v>817</v>
      </c>
      <c r="C2058">
        <v>5280</v>
      </c>
      <c r="D2058" t="s">
        <v>125</v>
      </c>
      <c r="E2058">
        <v>3</v>
      </c>
      <c r="F2058">
        <v>0.2</v>
      </c>
      <c r="G2058">
        <v>144</v>
      </c>
      <c r="H2058">
        <v>12</v>
      </c>
      <c r="I2058">
        <v>4</v>
      </c>
      <c r="J2058">
        <v>6.75</v>
      </c>
      <c r="K2058">
        <v>12.2</v>
      </c>
      <c r="L2058">
        <v>49</v>
      </c>
      <c r="M2058">
        <v>16</v>
      </c>
      <c r="N2058">
        <v>28</v>
      </c>
      <c r="O2058">
        <v>0</v>
      </c>
      <c r="P2058">
        <v>49</v>
      </c>
      <c r="Q2058">
        <v>55</v>
      </c>
      <c r="R2058" s="3">
        <v>0.89090000000000003</v>
      </c>
      <c r="S2058">
        <v>0</v>
      </c>
      <c r="T2058">
        <v>0</v>
      </c>
      <c r="AQ2058" t="str">
        <f t="shared" si="131"/>
        <v>CIS</v>
      </c>
      <c r="AR2058" t="str">
        <f t="shared" si="131"/>
        <v>5280</v>
      </c>
      <c r="AS2058" t="str">
        <f t="shared" si="128"/>
        <v/>
      </c>
      <c r="AT2058" t="str">
        <f t="shared" si="129"/>
        <v>CIS5280</v>
      </c>
      <c r="AU2058" t="str">
        <f t="shared" si="130"/>
        <v>CIS5280-***** CRSE TOTAL</v>
      </c>
    </row>
    <row r="2059" spans="1:50" x14ac:dyDescent="0.2">
      <c r="A2059" t="s">
        <v>746</v>
      </c>
      <c r="B2059" t="s">
        <v>817</v>
      </c>
      <c r="C2059">
        <v>5810</v>
      </c>
      <c r="D2059">
        <v>1</v>
      </c>
      <c r="E2059">
        <v>0</v>
      </c>
      <c r="F2059">
        <v>0</v>
      </c>
      <c r="G2059">
        <v>75</v>
      </c>
      <c r="H2059">
        <v>6.25</v>
      </c>
      <c r="I2059">
        <v>3.5</v>
      </c>
      <c r="J2059">
        <v>2.75</v>
      </c>
      <c r="K2059">
        <v>6.25</v>
      </c>
      <c r="L2059">
        <v>25</v>
      </c>
      <c r="M2059">
        <v>14</v>
      </c>
      <c r="N2059">
        <v>11</v>
      </c>
      <c r="O2059">
        <v>0</v>
      </c>
      <c r="P2059">
        <v>25</v>
      </c>
      <c r="Q2059">
        <v>25</v>
      </c>
      <c r="R2059" s="3">
        <v>1</v>
      </c>
      <c r="S2059">
        <v>0</v>
      </c>
      <c r="T2059">
        <v>0</v>
      </c>
      <c r="U2059" t="s">
        <v>844</v>
      </c>
      <c r="V2059" t="s">
        <v>136</v>
      </c>
      <c r="W2059" s="4">
        <v>0.5</v>
      </c>
      <c r="X2059" s="4">
        <v>0.61458333333333337</v>
      </c>
      <c r="Y2059" t="s">
        <v>229</v>
      </c>
      <c r="Z2059" t="s">
        <v>804</v>
      </c>
      <c r="AA2059">
        <v>30</v>
      </c>
      <c r="AB2059" t="s">
        <v>5641</v>
      </c>
      <c r="AC2059">
        <v>4</v>
      </c>
      <c r="AD2059">
        <v>3</v>
      </c>
      <c r="AE2059">
        <v>3</v>
      </c>
      <c r="AF2059">
        <v>3</v>
      </c>
      <c r="AG2059">
        <v>3</v>
      </c>
      <c r="AH2059">
        <v>0</v>
      </c>
      <c r="AI2059">
        <v>0</v>
      </c>
      <c r="AJ2059">
        <v>96692</v>
      </c>
      <c r="AK2059" t="s">
        <v>61</v>
      </c>
      <c r="AL2059" t="s">
        <v>61</v>
      </c>
      <c r="AM2059" t="s">
        <v>61</v>
      </c>
      <c r="AN2059" t="s">
        <v>61</v>
      </c>
      <c r="AO2059" t="s">
        <v>61</v>
      </c>
      <c r="AP2059">
        <v>1</v>
      </c>
      <c r="AQ2059" t="str">
        <f t="shared" si="131"/>
        <v>CIS</v>
      </c>
      <c r="AR2059" t="str">
        <f t="shared" si="131"/>
        <v>5810</v>
      </c>
      <c r="AS2059" t="str">
        <f t="shared" si="128"/>
        <v>Bala</v>
      </c>
      <c r="AT2059" t="str">
        <f t="shared" si="129"/>
        <v xml:space="preserve">CIS5810Balan Shilpa </v>
      </c>
      <c r="AU2059" t="str">
        <f t="shared" si="130"/>
        <v>CIS5810-1</v>
      </c>
      <c r="AV2059" t="s">
        <v>3291</v>
      </c>
      <c r="AW2059" t="s">
        <v>3292</v>
      </c>
    </row>
    <row r="2060" spans="1:50" x14ac:dyDescent="0.2">
      <c r="A2060" t="s">
        <v>746</v>
      </c>
      <c r="B2060" t="s">
        <v>817</v>
      </c>
      <c r="C2060">
        <v>5810</v>
      </c>
      <c r="D2060" t="s">
        <v>125</v>
      </c>
      <c r="E2060">
        <v>0</v>
      </c>
      <c r="F2060">
        <v>0</v>
      </c>
      <c r="G2060">
        <v>75</v>
      </c>
      <c r="H2060">
        <v>6.25</v>
      </c>
      <c r="I2060">
        <v>3.5</v>
      </c>
      <c r="J2060">
        <v>2.75</v>
      </c>
      <c r="K2060">
        <v>6.25</v>
      </c>
      <c r="L2060">
        <v>25</v>
      </c>
      <c r="M2060">
        <v>14</v>
      </c>
      <c r="N2060">
        <v>11</v>
      </c>
      <c r="O2060">
        <v>0</v>
      </c>
      <c r="P2060">
        <v>25</v>
      </c>
      <c r="Q2060">
        <v>25</v>
      </c>
      <c r="R2060" s="3">
        <v>1</v>
      </c>
      <c r="S2060">
        <v>0</v>
      </c>
      <c r="T2060">
        <v>0</v>
      </c>
      <c r="AQ2060" t="str">
        <f t="shared" si="131"/>
        <v>CIS</v>
      </c>
      <c r="AR2060" t="str">
        <f t="shared" si="131"/>
        <v>5810</v>
      </c>
      <c r="AS2060" t="str">
        <f t="shared" si="128"/>
        <v/>
      </c>
      <c r="AT2060" t="str">
        <f t="shared" si="129"/>
        <v>CIS5810</v>
      </c>
      <c r="AU2060" t="str">
        <f t="shared" si="130"/>
        <v>CIS5810-***** CRSE TOTAL</v>
      </c>
    </row>
    <row r="2061" spans="1:50" x14ac:dyDescent="0.2">
      <c r="A2061" t="s">
        <v>746</v>
      </c>
      <c r="B2061" t="s">
        <v>817</v>
      </c>
      <c r="C2061">
        <v>5830</v>
      </c>
      <c r="D2061">
        <v>1</v>
      </c>
      <c r="E2061">
        <v>3</v>
      </c>
      <c r="F2061">
        <v>0.2</v>
      </c>
      <c r="G2061">
        <v>63</v>
      </c>
      <c r="H2061">
        <v>5.25</v>
      </c>
      <c r="I2061">
        <v>1.5</v>
      </c>
      <c r="J2061">
        <v>3.75</v>
      </c>
      <c r="K2061">
        <v>5.45</v>
      </c>
      <c r="L2061">
        <v>22</v>
      </c>
      <c r="M2061">
        <v>6</v>
      </c>
      <c r="N2061">
        <v>15</v>
      </c>
      <c r="O2061">
        <v>0</v>
      </c>
      <c r="P2061">
        <v>22</v>
      </c>
      <c r="Q2061">
        <v>25</v>
      </c>
      <c r="R2061" s="3">
        <v>0.88</v>
      </c>
      <c r="S2061">
        <v>0</v>
      </c>
      <c r="T2061">
        <v>0</v>
      </c>
      <c r="U2061" t="s">
        <v>845</v>
      </c>
      <c r="V2061" t="s">
        <v>120</v>
      </c>
      <c r="W2061" s="4">
        <v>0.625</v>
      </c>
      <c r="X2061" s="4">
        <v>0.73958333333333337</v>
      </c>
      <c r="Y2061" t="s">
        <v>107</v>
      </c>
      <c r="Z2061" t="s">
        <v>382</v>
      </c>
      <c r="AA2061">
        <v>30</v>
      </c>
      <c r="AB2061" t="s">
        <v>5630</v>
      </c>
      <c r="AC2061">
        <v>4</v>
      </c>
      <c r="AD2061">
        <v>3</v>
      </c>
      <c r="AE2061">
        <v>3</v>
      </c>
      <c r="AF2061">
        <v>5</v>
      </c>
      <c r="AG2061">
        <v>4</v>
      </c>
      <c r="AH2061">
        <v>0</v>
      </c>
      <c r="AI2061">
        <v>1</v>
      </c>
      <c r="AJ2061">
        <v>97095</v>
      </c>
      <c r="AK2061" t="s">
        <v>61</v>
      </c>
      <c r="AL2061" t="s">
        <v>61</v>
      </c>
      <c r="AM2061" t="s">
        <v>61</v>
      </c>
      <c r="AN2061" t="s">
        <v>61</v>
      </c>
      <c r="AO2061" t="s">
        <v>61</v>
      </c>
      <c r="AP2061">
        <v>1</v>
      </c>
      <c r="AQ2061" t="str">
        <f t="shared" si="131"/>
        <v>CIS</v>
      </c>
      <c r="AR2061" t="str">
        <f t="shared" si="131"/>
        <v>5830</v>
      </c>
      <c r="AS2061" t="str">
        <f t="shared" si="128"/>
        <v>Vall</v>
      </c>
      <c r="AT2061" t="str">
        <f t="shared" si="129"/>
        <v>CIS5830Vallelunga Marshall Jon</v>
      </c>
      <c r="AU2061" t="str">
        <f t="shared" si="130"/>
        <v>CIS5830-1</v>
      </c>
      <c r="AV2061" t="s">
        <v>3273</v>
      </c>
      <c r="AW2061" t="s">
        <v>3274</v>
      </c>
      <c r="AX2061" t="s">
        <v>2849</v>
      </c>
    </row>
    <row r="2062" spans="1:50" x14ac:dyDescent="0.2">
      <c r="A2062" t="s">
        <v>746</v>
      </c>
      <c r="B2062" t="s">
        <v>817</v>
      </c>
      <c r="C2062">
        <v>5830</v>
      </c>
      <c r="D2062" t="s">
        <v>125</v>
      </c>
      <c r="E2062">
        <v>3</v>
      </c>
      <c r="F2062">
        <v>0.2</v>
      </c>
      <c r="G2062">
        <v>63</v>
      </c>
      <c r="H2062">
        <v>5.25</v>
      </c>
      <c r="I2062">
        <v>1.5</v>
      </c>
      <c r="J2062">
        <v>3.75</v>
      </c>
      <c r="K2062">
        <v>5.45</v>
      </c>
      <c r="L2062">
        <v>22</v>
      </c>
      <c r="M2062">
        <v>6</v>
      </c>
      <c r="N2062">
        <v>15</v>
      </c>
      <c r="O2062">
        <v>0</v>
      </c>
      <c r="P2062">
        <v>22</v>
      </c>
      <c r="Q2062">
        <v>25</v>
      </c>
      <c r="R2062" s="3">
        <v>0.88</v>
      </c>
      <c r="S2062">
        <v>0</v>
      </c>
      <c r="T2062">
        <v>0</v>
      </c>
      <c r="AQ2062" t="str">
        <f t="shared" si="131"/>
        <v>CIS</v>
      </c>
      <c r="AR2062" t="str">
        <f t="shared" si="131"/>
        <v>5830</v>
      </c>
      <c r="AS2062" t="str">
        <f t="shared" si="128"/>
        <v/>
      </c>
      <c r="AT2062" t="str">
        <f t="shared" si="129"/>
        <v>CIS5830</v>
      </c>
      <c r="AU2062" t="str">
        <f t="shared" si="130"/>
        <v>CIS5830-***** CRSE TOTAL</v>
      </c>
    </row>
    <row r="2063" spans="1:50" x14ac:dyDescent="0.2">
      <c r="A2063" t="s">
        <v>746</v>
      </c>
      <c r="B2063" t="s">
        <v>817</v>
      </c>
      <c r="C2063">
        <v>5850</v>
      </c>
      <c r="D2063">
        <v>1</v>
      </c>
      <c r="E2063">
        <v>0</v>
      </c>
      <c r="F2063">
        <v>0</v>
      </c>
      <c r="G2063">
        <v>63</v>
      </c>
      <c r="H2063">
        <v>5.25</v>
      </c>
      <c r="I2063">
        <v>2</v>
      </c>
      <c r="J2063">
        <v>2.75</v>
      </c>
      <c r="K2063">
        <v>5.25</v>
      </c>
      <c r="L2063">
        <v>21</v>
      </c>
      <c r="M2063">
        <v>8</v>
      </c>
      <c r="N2063">
        <v>11</v>
      </c>
      <c r="O2063">
        <v>0</v>
      </c>
      <c r="P2063">
        <v>21</v>
      </c>
      <c r="Q2063">
        <v>20</v>
      </c>
      <c r="R2063" s="3">
        <v>1.05</v>
      </c>
      <c r="S2063">
        <v>0</v>
      </c>
      <c r="T2063">
        <v>0</v>
      </c>
      <c r="U2063" t="s">
        <v>846</v>
      </c>
      <c r="V2063" t="s">
        <v>120</v>
      </c>
      <c r="W2063" s="4">
        <v>0.75</v>
      </c>
      <c r="X2063" s="4">
        <v>0.86458333333333337</v>
      </c>
      <c r="Y2063" t="s">
        <v>229</v>
      </c>
      <c r="Z2063" t="s">
        <v>823</v>
      </c>
      <c r="AA2063">
        <v>27</v>
      </c>
      <c r="AB2063" t="s">
        <v>5629</v>
      </c>
      <c r="AC2063">
        <v>4</v>
      </c>
      <c r="AD2063">
        <v>3</v>
      </c>
      <c r="AE2063">
        <v>3</v>
      </c>
      <c r="AF2063">
        <v>2</v>
      </c>
      <c r="AG2063">
        <v>2</v>
      </c>
      <c r="AH2063">
        <v>0</v>
      </c>
      <c r="AI2063">
        <v>0</v>
      </c>
      <c r="AJ2063">
        <v>93314</v>
      </c>
      <c r="AK2063" t="s">
        <v>61</v>
      </c>
      <c r="AL2063" t="s">
        <v>61</v>
      </c>
      <c r="AM2063" t="s">
        <v>61</v>
      </c>
      <c r="AN2063" t="s">
        <v>61</v>
      </c>
      <c r="AO2063" t="s">
        <v>61</v>
      </c>
      <c r="AP2063">
        <v>1</v>
      </c>
      <c r="AQ2063" t="str">
        <f t="shared" si="131"/>
        <v>CIS</v>
      </c>
      <c r="AR2063" t="str">
        <f t="shared" si="131"/>
        <v>5850</v>
      </c>
      <c r="AS2063" t="str">
        <f t="shared" si="128"/>
        <v>Gane</v>
      </c>
      <c r="AT2063" t="str">
        <f t="shared" si="129"/>
        <v xml:space="preserve">CIS5850Ganesan Nandakumar </v>
      </c>
      <c r="AU2063" t="str">
        <f t="shared" si="130"/>
        <v>CIS5850-1</v>
      </c>
      <c r="AV2063" t="s">
        <v>3271</v>
      </c>
      <c r="AW2063" t="s">
        <v>3272</v>
      </c>
    </row>
    <row r="2064" spans="1:50" x14ac:dyDescent="0.2">
      <c r="A2064" t="s">
        <v>746</v>
      </c>
      <c r="B2064" t="s">
        <v>817</v>
      </c>
      <c r="C2064">
        <v>5850</v>
      </c>
      <c r="D2064" t="s">
        <v>125</v>
      </c>
      <c r="E2064">
        <v>0</v>
      </c>
      <c r="F2064">
        <v>0</v>
      </c>
      <c r="G2064">
        <v>63</v>
      </c>
      <c r="H2064">
        <v>5.25</v>
      </c>
      <c r="I2064">
        <v>2</v>
      </c>
      <c r="J2064">
        <v>2.75</v>
      </c>
      <c r="K2064">
        <v>5.25</v>
      </c>
      <c r="L2064">
        <v>21</v>
      </c>
      <c r="M2064">
        <v>8</v>
      </c>
      <c r="N2064">
        <v>11</v>
      </c>
      <c r="O2064">
        <v>0</v>
      </c>
      <c r="P2064">
        <v>21</v>
      </c>
      <c r="Q2064">
        <v>20</v>
      </c>
      <c r="R2064" s="3">
        <v>1.05</v>
      </c>
      <c r="S2064">
        <v>0</v>
      </c>
      <c r="T2064">
        <v>0</v>
      </c>
      <c r="AQ2064" t="str">
        <f t="shared" si="131"/>
        <v>CIS</v>
      </c>
      <c r="AR2064" t="str">
        <f t="shared" si="131"/>
        <v>5850</v>
      </c>
      <c r="AS2064" t="str">
        <f t="shared" si="128"/>
        <v/>
      </c>
      <c r="AT2064" t="str">
        <f t="shared" si="129"/>
        <v>CIS5850</v>
      </c>
      <c r="AU2064" t="str">
        <f t="shared" si="130"/>
        <v>CIS5850-***** CRSE TOTAL</v>
      </c>
    </row>
    <row r="2065" spans="1:51" x14ac:dyDescent="0.2">
      <c r="A2065" t="s">
        <v>746</v>
      </c>
      <c r="B2065" t="s">
        <v>817</v>
      </c>
      <c r="C2065">
        <v>5860</v>
      </c>
      <c r="D2065">
        <v>1</v>
      </c>
      <c r="E2065">
        <v>3</v>
      </c>
      <c r="F2065">
        <v>0.2</v>
      </c>
      <c r="G2065">
        <v>36</v>
      </c>
      <c r="H2065">
        <v>3</v>
      </c>
      <c r="I2065">
        <v>1.5</v>
      </c>
      <c r="J2065">
        <v>1</v>
      </c>
      <c r="K2065">
        <v>3.2</v>
      </c>
      <c r="L2065">
        <v>13</v>
      </c>
      <c r="M2065">
        <v>6</v>
      </c>
      <c r="N2065">
        <v>5</v>
      </c>
      <c r="O2065">
        <v>0</v>
      </c>
      <c r="P2065">
        <v>13</v>
      </c>
      <c r="Q2065">
        <v>25</v>
      </c>
      <c r="R2065" s="3">
        <v>0.52</v>
      </c>
      <c r="S2065">
        <v>0</v>
      </c>
      <c r="T2065">
        <v>0</v>
      </c>
      <c r="U2065" t="s">
        <v>847</v>
      </c>
      <c r="V2065" t="s">
        <v>121</v>
      </c>
      <c r="W2065" s="4">
        <v>0.75</v>
      </c>
      <c r="X2065" s="4">
        <v>0.86458333333333337</v>
      </c>
      <c r="Y2065" t="s">
        <v>229</v>
      </c>
      <c r="Z2065" t="s">
        <v>400</v>
      </c>
      <c r="AA2065">
        <v>27</v>
      </c>
      <c r="AB2065" t="s">
        <v>5633</v>
      </c>
      <c r="AC2065">
        <v>4</v>
      </c>
      <c r="AD2065">
        <v>3</v>
      </c>
      <c r="AE2065">
        <v>3</v>
      </c>
      <c r="AF2065">
        <v>2</v>
      </c>
      <c r="AG2065">
        <v>2</v>
      </c>
      <c r="AH2065">
        <v>0</v>
      </c>
      <c r="AI2065">
        <v>0</v>
      </c>
      <c r="AJ2065">
        <v>93316</v>
      </c>
      <c r="AK2065" t="s">
        <v>61</v>
      </c>
      <c r="AL2065" t="s">
        <v>61</v>
      </c>
      <c r="AM2065" t="s">
        <v>61</v>
      </c>
      <c r="AN2065" t="s">
        <v>61</v>
      </c>
      <c r="AO2065" t="s">
        <v>61</v>
      </c>
      <c r="AP2065">
        <v>1</v>
      </c>
      <c r="AQ2065" t="str">
        <f t="shared" si="131"/>
        <v>CIS</v>
      </c>
      <c r="AR2065" t="str">
        <f t="shared" si="131"/>
        <v>5860</v>
      </c>
      <c r="AS2065" t="str">
        <f t="shared" si="128"/>
        <v>Gadi</v>
      </c>
      <c r="AT2065" t="str">
        <f t="shared" si="129"/>
        <v>CIS5860Gadish David A.</v>
      </c>
      <c r="AU2065" t="str">
        <f t="shared" si="130"/>
        <v>CIS5860-1</v>
      </c>
      <c r="AV2065" t="s">
        <v>3277</v>
      </c>
      <c r="AW2065" t="s">
        <v>2553</v>
      </c>
      <c r="AX2065" t="s">
        <v>2646</v>
      </c>
    </row>
    <row r="2066" spans="1:51" x14ac:dyDescent="0.2">
      <c r="A2066" t="s">
        <v>746</v>
      </c>
      <c r="B2066" t="s">
        <v>817</v>
      </c>
      <c r="C2066">
        <v>5860</v>
      </c>
      <c r="D2066" t="s">
        <v>125</v>
      </c>
      <c r="E2066">
        <v>3</v>
      </c>
      <c r="F2066">
        <v>0.2</v>
      </c>
      <c r="G2066">
        <v>36</v>
      </c>
      <c r="H2066">
        <v>3</v>
      </c>
      <c r="I2066">
        <v>1.5</v>
      </c>
      <c r="J2066">
        <v>1</v>
      </c>
      <c r="K2066">
        <v>3.2</v>
      </c>
      <c r="L2066">
        <v>13</v>
      </c>
      <c r="M2066">
        <v>6</v>
      </c>
      <c r="N2066">
        <v>5</v>
      </c>
      <c r="O2066">
        <v>0</v>
      </c>
      <c r="P2066">
        <v>13</v>
      </c>
      <c r="Q2066">
        <v>25</v>
      </c>
      <c r="R2066" s="3">
        <v>0.52</v>
      </c>
      <c r="S2066">
        <v>0</v>
      </c>
      <c r="T2066">
        <v>0</v>
      </c>
      <c r="AQ2066" t="str">
        <f t="shared" si="131"/>
        <v>CIS</v>
      </c>
      <c r="AR2066" t="str">
        <f t="shared" si="131"/>
        <v>5860</v>
      </c>
      <c r="AS2066" t="str">
        <f t="shared" si="128"/>
        <v/>
      </c>
      <c r="AT2066" t="str">
        <f t="shared" si="129"/>
        <v>CIS5860</v>
      </c>
      <c r="AU2066" t="str">
        <f t="shared" si="130"/>
        <v>CIS5860-***** CRSE TOTAL</v>
      </c>
    </row>
    <row r="2067" spans="1:51" x14ac:dyDescent="0.2">
      <c r="A2067" t="s">
        <v>746</v>
      </c>
      <c r="B2067" t="s">
        <v>817</v>
      </c>
      <c r="C2067">
        <v>5900</v>
      </c>
      <c r="D2067">
        <v>1</v>
      </c>
      <c r="E2067">
        <v>0</v>
      </c>
      <c r="F2067">
        <v>0</v>
      </c>
      <c r="G2067">
        <v>48</v>
      </c>
      <c r="H2067">
        <v>4</v>
      </c>
      <c r="I2067">
        <v>1.75</v>
      </c>
      <c r="J2067">
        <v>1.5</v>
      </c>
      <c r="K2067">
        <v>4</v>
      </c>
      <c r="L2067">
        <v>16</v>
      </c>
      <c r="M2067">
        <v>7</v>
      </c>
      <c r="N2067">
        <v>6</v>
      </c>
      <c r="O2067">
        <v>0</v>
      </c>
      <c r="P2067">
        <v>16</v>
      </c>
      <c r="Q2067">
        <v>25</v>
      </c>
      <c r="R2067" s="3">
        <v>0.64</v>
      </c>
      <c r="S2067">
        <v>0</v>
      </c>
      <c r="T2067">
        <v>0</v>
      </c>
      <c r="U2067" t="s">
        <v>848</v>
      </c>
      <c r="V2067" t="s">
        <v>115</v>
      </c>
      <c r="W2067" s="4">
        <v>0.75</v>
      </c>
      <c r="X2067" s="4">
        <v>0.86458333333333337</v>
      </c>
      <c r="Y2067" t="s">
        <v>763</v>
      </c>
      <c r="Z2067" t="s">
        <v>849</v>
      </c>
      <c r="AA2067">
        <v>32</v>
      </c>
      <c r="AB2067" t="s">
        <v>5645</v>
      </c>
      <c r="AC2067">
        <v>4</v>
      </c>
      <c r="AD2067">
        <v>3</v>
      </c>
      <c r="AE2067">
        <v>3</v>
      </c>
      <c r="AF2067">
        <v>1</v>
      </c>
      <c r="AG2067">
        <v>1</v>
      </c>
      <c r="AH2067">
        <v>0</v>
      </c>
      <c r="AI2067">
        <v>0</v>
      </c>
      <c r="AJ2067">
        <v>94348</v>
      </c>
      <c r="AK2067" t="s">
        <v>61</v>
      </c>
      <c r="AL2067" t="s">
        <v>61</v>
      </c>
      <c r="AM2067" t="s">
        <v>61</v>
      </c>
      <c r="AN2067" t="s">
        <v>61</v>
      </c>
      <c r="AO2067" t="s">
        <v>61</v>
      </c>
      <c r="AP2067">
        <v>1</v>
      </c>
      <c r="AQ2067" t="str">
        <f t="shared" si="131"/>
        <v>CIS</v>
      </c>
      <c r="AR2067" t="str">
        <f t="shared" si="131"/>
        <v>5900</v>
      </c>
      <c r="AS2067" t="str">
        <f t="shared" si="128"/>
        <v>Wasl</v>
      </c>
      <c r="AT2067" t="str">
        <f t="shared" si="129"/>
        <v xml:space="preserve">CIS5900Wasley Knox </v>
      </c>
      <c r="AU2067" t="str">
        <f t="shared" si="130"/>
        <v>CIS5900-1</v>
      </c>
      <c r="AV2067" t="s">
        <v>3297</v>
      </c>
      <c r="AW2067" t="s">
        <v>3298</v>
      </c>
    </row>
    <row r="2068" spans="1:51" x14ac:dyDescent="0.2">
      <c r="A2068" t="s">
        <v>746</v>
      </c>
      <c r="B2068" t="s">
        <v>817</v>
      </c>
      <c r="C2068">
        <v>5900</v>
      </c>
      <c r="D2068" t="s">
        <v>125</v>
      </c>
      <c r="E2068">
        <v>0</v>
      </c>
      <c r="F2068">
        <v>0</v>
      </c>
      <c r="G2068">
        <v>48</v>
      </c>
      <c r="H2068">
        <v>4</v>
      </c>
      <c r="I2068">
        <v>1.75</v>
      </c>
      <c r="J2068">
        <v>1.5</v>
      </c>
      <c r="K2068">
        <v>4</v>
      </c>
      <c r="L2068">
        <v>16</v>
      </c>
      <c r="M2068">
        <v>7</v>
      </c>
      <c r="N2068">
        <v>6</v>
      </c>
      <c r="O2068">
        <v>0</v>
      </c>
      <c r="P2068">
        <v>16</v>
      </c>
      <c r="Q2068">
        <v>25</v>
      </c>
      <c r="R2068" s="3">
        <v>0.64</v>
      </c>
      <c r="S2068">
        <v>0</v>
      </c>
      <c r="T2068">
        <v>0</v>
      </c>
      <c r="AQ2068" t="str">
        <f t="shared" si="131"/>
        <v>CIS</v>
      </c>
      <c r="AR2068" t="str">
        <f t="shared" si="131"/>
        <v>5900</v>
      </c>
      <c r="AS2068" t="str">
        <f t="shared" si="128"/>
        <v/>
      </c>
      <c r="AT2068" t="str">
        <f t="shared" si="129"/>
        <v>CIS5900</v>
      </c>
      <c r="AU2068" t="str">
        <f t="shared" si="130"/>
        <v>CIS5900-***** CRSE TOTAL</v>
      </c>
    </row>
    <row r="2069" spans="1:51" x14ac:dyDescent="0.2">
      <c r="A2069" t="s">
        <v>746</v>
      </c>
      <c r="B2069" t="s">
        <v>817</v>
      </c>
      <c r="C2069">
        <v>5980</v>
      </c>
      <c r="D2069">
        <v>1</v>
      </c>
      <c r="E2069">
        <v>0</v>
      </c>
      <c r="F2069">
        <v>0</v>
      </c>
      <c r="G2069">
        <v>2</v>
      </c>
      <c r="H2069">
        <v>0.17</v>
      </c>
      <c r="I2069">
        <v>0.08</v>
      </c>
      <c r="J2069">
        <v>0</v>
      </c>
      <c r="K2069">
        <v>0.17</v>
      </c>
      <c r="L2069">
        <v>2</v>
      </c>
      <c r="M2069">
        <v>1</v>
      </c>
      <c r="N2069">
        <v>0</v>
      </c>
      <c r="O2069">
        <v>0</v>
      </c>
      <c r="P2069">
        <v>2</v>
      </c>
      <c r="Q2069">
        <v>25</v>
      </c>
      <c r="R2069" s="3">
        <v>0.08</v>
      </c>
      <c r="S2069">
        <v>0</v>
      </c>
      <c r="T2069">
        <v>0</v>
      </c>
      <c r="U2069" t="s">
        <v>209</v>
      </c>
      <c r="Y2069" t="s">
        <v>61</v>
      </c>
      <c r="Z2069" t="s">
        <v>61</v>
      </c>
      <c r="AA2069" t="s">
        <v>61</v>
      </c>
      <c r="AB2069" t="s">
        <v>5632</v>
      </c>
      <c r="AC2069">
        <v>25</v>
      </c>
      <c r="AD2069">
        <v>3</v>
      </c>
      <c r="AE2069">
        <v>1</v>
      </c>
      <c r="AF2069">
        <v>2</v>
      </c>
      <c r="AG2069">
        <v>2</v>
      </c>
      <c r="AH2069">
        <v>0</v>
      </c>
      <c r="AI2069">
        <v>0</v>
      </c>
      <c r="AJ2069">
        <v>93321</v>
      </c>
      <c r="AK2069" t="s">
        <v>61</v>
      </c>
      <c r="AL2069" t="s">
        <v>61</v>
      </c>
      <c r="AM2069" t="s">
        <v>61</v>
      </c>
      <c r="AN2069" t="s">
        <v>61</v>
      </c>
      <c r="AO2069" t="s">
        <v>61</v>
      </c>
      <c r="AP2069">
        <v>1</v>
      </c>
      <c r="AQ2069" t="str">
        <f t="shared" si="131"/>
        <v>CIS</v>
      </c>
      <c r="AR2069" t="str">
        <f t="shared" si="131"/>
        <v>5980</v>
      </c>
      <c r="AS2069" t="str">
        <f t="shared" si="128"/>
        <v>Otto</v>
      </c>
      <c r="AT2069" t="str">
        <f t="shared" si="129"/>
        <v>CIS5980Otto Joseph C</v>
      </c>
      <c r="AU2069" t="str">
        <f t="shared" si="130"/>
        <v>CIS5980-1</v>
      </c>
      <c r="AV2069" t="s">
        <v>3276</v>
      </c>
      <c r="AW2069" t="s">
        <v>2425</v>
      </c>
      <c r="AX2069" t="s">
        <v>2637</v>
      </c>
    </row>
    <row r="2070" spans="1:51" x14ac:dyDescent="0.2">
      <c r="A2070" t="s">
        <v>746</v>
      </c>
      <c r="B2070" t="s">
        <v>817</v>
      </c>
      <c r="C2070">
        <v>5980</v>
      </c>
      <c r="D2070" t="s">
        <v>125</v>
      </c>
      <c r="E2070">
        <v>0</v>
      </c>
      <c r="F2070">
        <v>0</v>
      </c>
      <c r="G2070">
        <v>2</v>
      </c>
      <c r="H2070">
        <v>0.17</v>
      </c>
      <c r="I2070">
        <v>0.08</v>
      </c>
      <c r="J2070">
        <v>0</v>
      </c>
      <c r="K2070">
        <v>0.17</v>
      </c>
      <c r="L2070">
        <v>2</v>
      </c>
      <c r="M2070">
        <v>1</v>
      </c>
      <c r="N2070">
        <v>0</v>
      </c>
      <c r="O2070">
        <v>0</v>
      </c>
      <c r="P2070">
        <v>2</v>
      </c>
      <c r="Q2070">
        <v>25</v>
      </c>
      <c r="R2070" s="3">
        <v>0.08</v>
      </c>
      <c r="S2070">
        <v>0</v>
      </c>
      <c r="T2070">
        <v>0</v>
      </c>
      <c r="AQ2070" t="str">
        <f t="shared" si="131"/>
        <v>CIS</v>
      </c>
      <c r="AR2070" t="str">
        <f t="shared" si="131"/>
        <v>5980</v>
      </c>
      <c r="AS2070" t="str">
        <f t="shared" si="128"/>
        <v/>
      </c>
      <c r="AT2070" t="str">
        <f t="shared" si="129"/>
        <v>CIS5980</v>
      </c>
      <c r="AU2070" t="str">
        <f t="shared" si="130"/>
        <v>CIS5980-***** CRSE TOTAL</v>
      </c>
    </row>
    <row r="2071" spans="1:51" x14ac:dyDescent="0.2">
      <c r="A2071" t="s">
        <v>746</v>
      </c>
      <c r="B2071" t="s">
        <v>817</v>
      </c>
      <c r="C2071" t="s">
        <v>61</v>
      </c>
      <c r="D2071" t="s">
        <v>126</v>
      </c>
      <c r="E2071">
        <v>5178</v>
      </c>
      <c r="F2071">
        <v>345.2</v>
      </c>
      <c r="G2071">
        <v>859</v>
      </c>
      <c r="H2071">
        <v>71.58</v>
      </c>
      <c r="I2071">
        <v>31.17</v>
      </c>
      <c r="J2071">
        <v>44.23</v>
      </c>
      <c r="K2071">
        <v>416.78</v>
      </c>
      <c r="L2071">
        <v>2017</v>
      </c>
      <c r="M2071">
        <v>130</v>
      </c>
      <c r="N2071">
        <v>190</v>
      </c>
      <c r="O2071">
        <v>6</v>
      </c>
      <c r="P2071">
        <v>2023</v>
      </c>
      <c r="Q2071">
        <v>2139</v>
      </c>
      <c r="R2071" s="3">
        <v>0.94579999999999997</v>
      </c>
      <c r="S2071">
        <v>0</v>
      </c>
      <c r="T2071">
        <v>18</v>
      </c>
      <c r="AQ2071" t="str">
        <f t="shared" si="131"/>
        <v>CIS</v>
      </c>
      <c r="AR2071" t="str">
        <f t="shared" si="131"/>
        <v/>
      </c>
      <c r="AS2071" t="str">
        <f t="shared" si="128"/>
        <v/>
      </c>
      <c r="AT2071" t="str">
        <f t="shared" si="129"/>
        <v>CIS</v>
      </c>
      <c r="AU2071" t="str">
        <f t="shared" si="130"/>
        <v>CIS-***** SUBJ TOTAL</v>
      </c>
    </row>
    <row r="2072" spans="1:51" x14ac:dyDescent="0.2">
      <c r="A2072" t="s">
        <v>746</v>
      </c>
      <c r="B2072" t="s">
        <v>850</v>
      </c>
      <c r="C2072">
        <v>1090</v>
      </c>
      <c r="D2072">
        <v>1</v>
      </c>
      <c r="E2072">
        <v>81</v>
      </c>
      <c r="F2072">
        <v>5.4</v>
      </c>
      <c r="G2072">
        <v>0</v>
      </c>
      <c r="H2072">
        <v>0</v>
      </c>
      <c r="I2072">
        <v>0</v>
      </c>
      <c r="J2072">
        <v>0</v>
      </c>
      <c r="K2072">
        <v>5.4</v>
      </c>
      <c r="L2072">
        <v>27</v>
      </c>
      <c r="M2072">
        <v>0</v>
      </c>
      <c r="N2072">
        <v>0</v>
      </c>
      <c r="O2072">
        <v>0</v>
      </c>
      <c r="P2072">
        <v>27</v>
      </c>
      <c r="Q2072">
        <v>25</v>
      </c>
      <c r="R2072" s="3">
        <v>1.08</v>
      </c>
      <c r="S2072">
        <v>0</v>
      </c>
      <c r="T2072">
        <v>0</v>
      </c>
      <c r="U2072" t="s">
        <v>851</v>
      </c>
      <c r="V2072" t="s">
        <v>106</v>
      </c>
      <c r="W2072" s="4">
        <v>0.41666666666666669</v>
      </c>
      <c r="X2072" s="4">
        <v>0.4513888888888889</v>
      </c>
      <c r="Y2072" t="s">
        <v>229</v>
      </c>
      <c r="Z2072" t="s">
        <v>400</v>
      </c>
      <c r="AA2072">
        <v>27</v>
      </c>
      <c r="AB2072" t="s">
        <v>5650</v>
      </c>
      <c r="AC2072">
        <v>4</v>
      </c>
      <c r="AD2072">
        <v>1</v>
      </c>
      <c r="AE2072">
        <v>3</v>
      </c>
      <c r="AF2072">
        <v>3</v>
      </c>
      <c r="AG2072">
        <v>2</v>
      </c>
      <c r="AH2072">
        <v>1</v>
      </c>
      <c r="AI2072">
        <v>0</v>
      </c>
      <c r="AJ2072">
        <v>91351</v>
      </c>
      <c r="AK2072" t="s">
        <v>852</v>
      </c>
      <c r="AL2072" t="s">
        <v>61</v>
      </c>
      <c r="AM2072" t="s">
        <v>61</v>
      </c>
      <c r="AN2072" t="s">
        <v>61</v>
      </c>
      <c r="AO2072" t="s">
        <v>61</v>
      </c>
      <c r="AP2072">
        <v>1</v>
      </c>
      <c r="AQ2072" t="str">
        <f t="shared" si="131"/>
        <v>ECON</v>
      </c>
      <c r="AR2072" t="str">
        <f t="shared" si="131"/>
        <v>1090</v>
      </c>
      <c r="AS2072" t="str">
        <f t="shared" si="128"/>
        <v>Terk</v>
      </c>
      <c r="AT2072" t="str">
        <f t="shared" si="129"/>
        <v xml:space="preserve">ECON1090Terkivatan Erdal </v>
      </c>
      <c r="AU2072" t="str">
        <f t="shared" si="130"/>
        <v>ECON1090-1</v>
      </c>
      <c r="AV2072" t="s">
        <v>3305</v>
      </c>
      <c r="AW2072" t="s">
        <v>3306</v>
      </c>
    </row>
    <row r="2073" spans="1:51" x14ac:dyDescent="0.2">
      <c r="A2073" t="s">
        <v>746</v>
      </c>
      <c r="B2073" t="s">
        <v>850</v>
      </c>
      <c r="C2073">
        <v>1090</v>
      </c>
      <c r="D2073">
        <v>2</v>
      </c>
      <c r="E2073">
        <v>81</v>
      </c>
      <c r="F2073">
        <v>5.4</v>
      </c>
      <c r="G2073">
        <v>0</v>
      </c>
      <c r="H2073">
        <v>0</v>
      </c>
      <c r="I2073">
        <v>0</v>
      </c>
      <c r="J2073">
        <v>0</v>
      </c>
      <c r="K2073">
        <v>5.4</v>
      </c>
      <c r="L2073">
        <v>27</v>
      </c>
      <c r="M2073">
        <v>0</v>
      </c>
      <c r="N2073">
        <v>0</v>
      </c>
      <c r="O2073">
        <v>0</v>
      </c>
      <c r="P2073">
        <v>27</v>
      </c>
      <c r="Q2073">
        <v>25</v>
      </c>
      <c r="R2073" s="3">
        <v>1.08</v>
      </c>
      <c r="S2073">
        <v>0</v>
      </c>
      <c r="T2073">
        <v>0</v>
      </c>
      <c r="U2073" t="s">
        <v>851</v>
      </c>
      <c r="V2073" t="s">
        <v>106</v>
      </c>
      <c r="W2073" s="4">
        <v>0.45833333333333331</v>
      </c>
      <c r="X2073" s="4">
        <v>0.49305555555555558</v>
      </c>
      <c r="Y2073" t="s">
        <v>229</v>
      </c>
      <c r="Z2073" t="s">
        <v>400</v>
      </c>
      <c r="AA2073">
        <v>27</v>
      </c>
      <c r="AB2073" t="s">
        <v>5650</v>
      </c>
      <c r="AC2073">
        <v>4</v>
      </c>
      <c r="AD2073">
        <v>1</v>
      </c>
      <c r="AE2073">
        <v>3</v>
      </c>
      <c r="AF2073">
        <v>4</v>
      </c>
      <c r="AG2073">
        <v>3</v>
      </c>
      <c r="AH2073">
        <v>1</v>
      </c>
      <c r="AI2073">
        <v>0</v>
      </c>
      <c r="AJ2073">
        <v>91352</v>
      </c>
      <c r="AK2073" t="s">
        <v>852</v>
      </c>
      <c r="AL2073" t="s">
        <v>61</v>
      </c>
      <c r="AM2073" t="s">
        <v>61</v>
      </c>
      <c r="AN2073" t="s">
        <v>61</v>
      </c>
      <c r="AO2073" t="s">
        <v>61</v>
      </c>
      <c r="AP2073">
        <v>1</v>
      </c>
      <c r="AQ2073" t="str">
        <f t="shared" si="131"/>
        <v>ECON</v>
      </c>
      <c r="AR2073" t="str">
        <f t="shared" si="131"/>
        <v>1090</v>
      </c>
      <c r="AS2073" t="str">
        <f t="shared" si="128"/>
        <v>Terk</v>
      </c>
      <c r="AT2073" t="str">
        <f t="shared" si="129"/>
        <v xml:space="preserve">ECON1090Terkivatan Erdal </v>
      </c>
      <c r="AU2073" t="str">
        <f t="shared" si="130"/>
        <v>ECON1090-2</v>
      </c>
      <c r="AV2073" t="s">
        <v>3305</v>
      </c>
      <c r="AW2073" t="s">
        <v>3306</v>
      </c>
    </row>
    <row r="2074" spans="1:51" x14ac:dyDescent="0.2">
      <c r="A2074" t="s">
        <v>746</v>
      </c>
      <c r="B2074" t="s">
        <v>850</v>
      </c>
      <c r="C2074">
        <v>1090</v>
      </c>
      <c r="D2074">
        <v>3</v>
      </c>
      <c r="E2074">
        <v>78</v>
      </c>
      <c r="F2074">
        <v>5.2</v>
      </c>
      <c r="G2074">
        <v>0</v>
      </c>
      <c r="H2074">
        <v>0</v>
      </c>
      <c r="I2074">
        <v>0</v>
      </c>
      <c r="J2074">
        <v>0</v>
      </c>
      <c r="K2074">
        <v>5.2</v>
      </c>
      <c r="L2074">
        <v>26</v>
      </c>
      <c r="M2074">
        <v>0</v>
      </c>
      <c r="N2074">
        <v>0</v>
      </c>
      <c r="O2074">
        <v>0</v>
      </c>
      <c r="P2074">
        <v>26</v>
      </c>
      <c r="Q2074">
        <v>25</v>
      </c>
      <c r="R2074" s="3">
        <v>1.04</v>
      </c>
      <c r="S2074">
        <v>0</v>
      </c>
      <c r="T2074">
        <v>0</v>
      </c>
      <c r="U2074" t="s">
        <v>851</v>
      </c>
      <c r="V2074" t="s">
        <v>111</v>
      </c>
      <c r="W2074" s="4">
        <v>0.75</v>
      </c>
      <c r="X2074" s="4">
        <v>0.80208333333333337</v>
      </c>
      <c r="Y2074" t="s">
        <v>229</v>
      </c>
      <c r="Z2074" t="s">
        <v>804</v>
      </c>
      <c r="AA2074">
        <v>30</v>
      </c>
      <c r="AB2074" t="s">
        <v>5651</v>
      </c>
      <c r="AC2074">
        <v>4</v>
      </c>
      <c r="AD2074">
        <v>1</v>
      </c>
      <c r="AE2074">
        <v>3</v>
      </c>
      <c r="AF2074">
        <v>1</v>
      </c>
      <c r="AG2074">
        <v>1</v>
      </c>
      <c r="AH2074">
        <v>0</v>
      </c>
      <c r="AI2074">
        <v>0</v>
      </c>
      <c r="AJ2074">
        <v>91353</v>
      </c>
      <c r="AK2074" t="s">
        <v>852</v>
      </c>
      <c r="AL2074" t="s">
        <v>61</v>
      </c>
      <c r="AM2074" t="s">
        <v>61</v>
      </c>
      <c r="AN2074" t="s">
        <v>61</v>
      </c>
      <c r="AO2074" t="s">
        <v>61</v>
      </c>
      <c r="AP2074">
        <v>1</v>
      </c>
      <c r="AQ2074" t="str">
        <f t="shared" si="131"/>
        <v>ECON</v>
      </c>
      <c r="AR2074" t="str">
        <f t="shared" si="131"/>
        <v>1090</v>
      </c>
      <c r="AS2074" t="str">
        <f t="shared" si="128"/>
        <v>Nour</v>
      </c>
      <c r="AT2074" t="str">
        <f t="shared" si="129"/>
        <v xml:space="preserve">ECON1090Nourihoushyar Afsaneh </v>
      </c>
      <c r="AU2074" t="str">
        <f t="shared" si="130"/>
        <v>ECON1090-3</v>
      </c>
      <c r="AV2074" t="s">
        <v>3307</v>
      </c>
      <c r="AW2074" t="s">
        <v>3308</v>
      </c>
    </row>
    <row r="2075" spans="1:51" x14ac:dyDescent="0.2">
      <c r="A2075" t="s">
        <v>746</v>
      </c>
      <c r="B2075" t="s">
        <v>850</v>
      </c>
      <c r="C2075">
        <v>1090</v>
      </c>
      <c r="D2075">
        <v>4</v>
      </c>
      <c r="E2075">
        <v>87</v>
      </c>
      <c r="F2075">
        <v>5.8</v>
      </c>
      <c r="G2075">
        <v>0</v>
      </c>
      <c r="H2075">
        <v>0</v>
      </c>
      <c r="I2075">
        <v>0</v>
      </c>
      <c r="J2075">
        <v>0</v>
      </c>
      <c r="K2075">
        <v>5.8</v>
      </c>
      <c r="L2075">
        <v>29</v>
      </c>
      <c r="M2075">
        <v>0</v>
      </c>
      <c r="N2075">
        <v>0</v>
      </c>
      <c r="O2075">
        <v>0</v>
      </c>
      <c r="P2075">
        <v>29</v>
      </c>
      <c r="Q2075">
        <v>25</v>
      </c>
      <c r="R2075" s="3">
        <v>1.1599999999999999</v>
      </c>
      <c r="S2075">
        <v>0</v>
      </c>
      <c r="T2075">
        <v>0</v>
      </c>
      <c r="U2075" t="s">
        <v>851</v>
      </c>
      <c r="V2075" t="s">
        <v>111</v>
      </c>
      <c r="W2075" s="4">
        <v>0.4513888888888889</v>
      </c>
      <c r="X2075" s="4">
        <v>0.50347222222222221</v>
      </c>
      <c r="Y2075" t="s">
        <v>229</v>
      </c>
      <c r="Z2075" t="s">
        <v>853</v>
      </c>
      <c r="AA2075">
        <v>49</v>
      </c>
      <c r="AB2075" t="s">
        <v>5651</v>
      </c>
      <c r="AC2075">
        <v>4</v>
      </c>
      <c r="AD2075">
        <v>1</v>
      </c>
      <c r="AE2075">
        <v>3</v>
      </c>
      <c r="AF2075">
        <v>5</v>
      </c>
      <c r="AG2075">
        <v>5</v>
      </c>
      <c r="AH2075">
        <v>0</v>
      </c>
      <c r="AI2075">
        <v>0</v>
      </c>
      <c r="AJ2075">
        <v>91354</v>
      </c>
      <c r="AK2075" t="s">
        <v>852</v>
      </c>
      <c r="AL2075" t="s">
        <v>61</v>
      </c>
      <c r="AM2075" t="s">
        <v>61</v>
      </c>
      <c r="AN2075" t="s">
        <v>61</v>
      </c>
      <c r="AO2075" t="s">
        <v>61</v>
      </c>
      <c r="AP2075">
        <v>1</v>
      </c>
      <c r="AQ2075" t="str">
        <f t="shared" si="131"/>
        <v>ECON</v>
      </c>
      <c r="AR2075" t="str">
        <f t="shared" si="131"/>
        <v>1090</v>
      </c>
      <c r="AS2075" t="str">
        <f t="shared" si="128"/>
        <v>Nour</v>
      </c>
      <c r="AT2075" t="str">
        <f t="shared" si="129"/>
        <v xml:space="preserve">ECON1090Nourihoushyar Afsaneh </v>
      </c>
      <c r="AU2075" t="str">
        <f t="shared" si="130"/>
        <v>ECON1090-4</v>
      </c>
      <c r="AV2075" t="s">
        <v>3307</v>
      </c>
      <c r="AW2075" t="s">
        <v>3308</v>
      </c>
    </row>
    <row r="2076" spans="1:51" x14ac:dyDescent="0.2">
      <c r="A2076" t="s">
        <v>746</v>
      </c>
      <c r="B2076" t="s">
        <v>850</v>
      </c>
      <c r="C2076">
        <v>1090</v>
      </c>
      <c r="D2076">
        <v>5</v>
      </c>
      <c r="E2076">
        <v>84</v>
      </c>
      <c r="F2076">
        <v>5.6</v>
      </c>
      <c r="G2076">
        <v>0</v>
      </c>
      <c r="H2076">
        <v>0</v>
      </c>
      <c r="I2076">
        <v>0</v>
      </c>
      <c r="J2076">
        <v>0.2</v>
      </c>
      <c r="K2076">
        <v>5.6</v>
      </c>
      <c r="L2076">
        <v>28</v>
      </c>
      <c r="M2076">
        <v>0</v>
      </c>
      <c r="N2076">
        <v>1</v>
      </c>
      <c r="O2076">
        <v>0</v>
      </c>
      <c r="P2076">
        <v>28</v>
      </c>
      <c r="Q2076">
        <v>25</v>
      </c>
      <c r="R2076" s="3">
        <v>1.1200000000000001</v>
      </c>
      <c r="S2076">
        <v>0</v>
      </c>
      <c r="T2076">
        <v>0</v>
      </c>
      <c r="U2076" t="s">
        <v>851</v>
      </c>
      <c r="V2076" t="s">
        <v>111</v>
      </c>
      <c r="W2076" s="4">
        <v>0.6875</v>
      </c>
      <c r="X2076" s="4">
        <v>0.73958333333333337</v>
      </c>
      <c r="Y2076" t="s">
        <v>229</v>
      </c>
      <c r="Z2076" t="s">
        <v>363</v>
      </c>
      <c r="AA2076">
        <v>30</v>
      </c>
      <c r="AB2076" t="s">
        <v>5651</v>
      </c>
      <c r="AC2076">
        <v>4</v>
      </c>
      <c r="AD2076">
        <v>1</v>
      </c>
      <c r="AE2076">
        <v>3</v>
      </c>
      <c r="AF2076">
        <v>4</v>
      </c>
      <c r="AG2076">
        <v>3</v>
      </c>
      <c r="AH2076">
        <v>1</v>
      </c>
      <c r="AI2076">
        <v>0</v>
      </c>
      <c r="AJ2076">
        <v>95225</v>
      </c>
      <c r="AK2076" t="s">
        <v>852</v>
      </c>
      <c r="AL2076" t="s">
        <v>61</v>
      </c>
      <c r="AM2076" t="s">
        <v>61</v>
      </c>
      <c r="AN2076" t="s">
        <v>61</v>
      </c>
      <c r="AO2076" t="s">
        <v>61</v>
      </c>
      <c r="AP2076">
        <v>1</v>
      </c>
      <c r="AQ2076" t="str">
        <f t="shared" si="131"/>
        <v>ECON</v>
      </c>
      <c r="AR2076" t="str">
        <f t="shared" si="131"/>
        <v>1090</v>
      </c>
      <c r="AS2076" t="str">
        <f t="shared" si="128"/>
        <v>Nour</v>
      </c>
      <c r="AT2076" t="str">
        <f t="shared" si="129"/>
        <v xml:space="preserve">ECON1090Nourihoushyar Afsaneh </v>
      </c>
      <c r="AU2076" t="str">
        <f t="shared" si="130"/>
        <v>ECON1090-5</v>
      </c>
      <c r="AV2076" t="s">
        <v>3307</v>
      </c>
      <c r="AW2076" t="s">
        <v>3308</v>
      </c>
    </row>
    <row r="2077" spans="1:51" x14ac:dyDescent="0.2">
      <c r="A2077" t="s">
        <v>746</v>
      </c>
      <c r="B2077" t="s">
        <v>850</v>
      </c>
      <c r="C2077">
        <v>1090</v>
      </c>
      <c r="D2077">
        <v>6</v>
      </c>
      <c r="E2077">
        <v>75</v>
      </c>
      <c r="F2077">
        <v>5</v>
      </c>
      <c r="G2077">
        <v>0</v>
      </c>
      <c r="H2077">
        <v>0</v>
      </c>
      <c r="I2077">
        <v>0</v>
      </c>
      <c r="J2077">
        <v>0.2</v>
      </c>
      <c r="K2077">
        <v>5</v>
      </c>
      <c r="L2077">
        <v>25</v>
      </c>
      <c r="M2077">
        <v>0</v>
      </c>
      <c r="N2077">
        <v>1</v>
      </c>
      <c r="O2077">
        <v>0</v>
      </c>
      <c r="P2077">
        <v>25</v>
      </c>
      <c r="Q2077">
        <v>25</v>
      </c>
      <c r="R2077" s="3">
        <v>1</v>
      </c>
      <c r="S2077">
        <v>0</v>
      </c>
      <c r="T2077">
        <v>0</v>
      </c>
      <c r="U2077" t="s">
        <v>851</v>
      </c>
      <c r="V2077" t="s">
        <v>113</v>
      </c>
      <c r="W2077" s="4">
        <v>0.6875</v>
      </c>
      <c r="X2077" s="4">
        <v>0.73958333333333337</v>
      </c>
      <c r="Y2077" t="s">
        <v>229</v>
      </c>
      <c r="Z2077" t="s">
        <v>799</v>
      </c>
      <c r="AA2077">
        <v>49</v>
      </c>
      <c r="AB2077" t="s">
        <v>5652</v>
      </c>
      <c r="AC2077">
        <v>4</v>
      </c>
      <c r="AD2077">
        <v>1</v>
      </c>
      <c r="AE2077">
        <v>3</v>
      </c>
      <c r="AF2077">
        <v>1</v>
      </c>
      <c r="AG2077">
        <v>0</v>
      </c>
      <c r="AH2077">
        <v>1</v>
      </c>
      <c r="AI2077">
        <v>0</v>
      </c>
      <c r="AJ2077">
        <v>97288</v>
      </c>
      <c r="AK2077" t="s">
        <v>852</v>
      </c>
      <c r="AL2077" t="s">
        <v>61</v>
      </c>
      <c r="AM2077" t="s">
        <v>61</v>
      </c>
      <c r="AN2077" t="s">
        <v>61</v>
      </c>
      <c r="AO2077" t="s">
        <v>61</v>
      </c>
      <c r="AP2077">
        <v>1</v>
      </c>
      <c r="AQ2077" t="str">
        <f t="shared" si="131"/>
        <v>ECON</v>
      </c>
      <c r="AR2077" t="str">
        <f t="shared" si="131"/>
        <v>1090</v>
      </c>
      <c r="AS2077" t="str">
        <f t="shared" si="128"/>
        <v>Truo</v>
      </c>
      <c r="AT2077" t="str">
        <f t="shared" si="129"/>
        <v>ECON1090Truong Bawl Brian</v>
      </c>
      <c r="AU2077" t="str">
        <f t="shared" si="130"/>
        <v>ECON1090-6</v>
      </c>
      <c r="AV2077" t="s">
        <v>3309</v>
      </c>
      <c r="AW2077" t="s">
        <v>3310</v>
      </c>
      <c r="AX2077" t="s">
        <v>2393</v>
      </c>
    </row>
    <row r="2078" spans="1:51" x14ac:dyDescent="0.2">
      <c r="A2078" t="s">
        <v>746</v>
      </c>
      <c r="B2078" t="s">
        <v>850</v>
      </c>
      <c r="C2078">
        <v>1090</v>
      </c>
      <c r="D2078">
        <v>7</v>
      </c>
      <c r="E2078">
        <v>75</v>
      </c>
      <c r="F2078">
        <v>5</v>
      </c>
      <c r="G2078">
        <v>0</v>
      </c>
      <c r="H2078">
        <v>0</v>
      </c>
      <c r="I2078">
        <v>0</v>
      </c>
      <c r="J2078">
        <v>0</v>
      </c>
      <c r="K2078">
        <v>5</v>
      </c>
      <c r="L2078">
        <v>25</v>
      </c>
      <c r="M2078">
        <v>0</v>
      </c>
      <c r="N2078">
        <v>0</v>
      </c>
      <c r="O2078">
        <v>0</v>
      </c>
      <c r="P2078">
        <v>25</v>
      </c>
      <c r="Q2078">
        <v>25</v>
      </c>
      <c r="R2078" s="3">
        <v>1</v>
      </c>
      <c r="S2078">
        <v>0</v>
      </c>
      <c r="T2078">
        <v>0</v>
      </c>
      <c r="U2078" t="s">
        <v>851</v>
      </c>
      <c r="V2078" t="s">
        <v>136</v>
      </c>
      <c r="W2078" s="4">
        <v>0.5</v>
      </c>
      <c r="X2078" s="4">
        <v>0.61458333333333337</v>
      </c>
      <c r="Y2078" t="s">
        <v>229</v>
      </c>
      <c r="Z2078" t="s">
        <v>255</v>
      </c>
      <c r="AA2078">
        <v>49</v>
      </c>
      <c r="AB2078" t="s">
        <v>5653</v>
      </c>
      <c r="AC2078">
        <v>4</v>
      </c>
      <c r="AD2078">
        <v>1</v>
      </c>
      <c r="AE2078">
        <v>3</v>
      </c>
      <c r="AF2078">
        <v>0</v>
      </c>
      <c r="AG2078">
        <v>0</v>
      </c>
      <c r="AH2078">
        <v>0</v>
      </c>
      <c r="AI2078">
        <v>0</v>
      </c>
      <c r="AJ2078">
        <v>97292</v>
      </c>
      <c r="AK2078" t="s">
        <v>852</v>
      </c>
      <c r="AL2078" t="s">
        <v>61</v>
      </c>
      <c r="AM2078" t="s">
        <v>61</v>
      </c>
      <c r="AN2078" t="s">
        <v>61</v>
      </c>
      <c r="AO2078" t="s">
        <v>61</v>
      </c>
      <c r="AP2078">
        <v>1</v>
      </c>
      <c r="AQ2078" t="str">
        <f t="shared" si="131"/>
        <v>ECON</v>
      </c>
      <c r="AR2078" t="str">
        <f t="shared" si="131"/>
        <v>1090</v>
      </c>
      <c r="AS2078" t="str">
        <f t="shared" si="128"/>
        <v>Raja</v>
      </c>
      <c r="AT2078" t="str">
        <f t="shared" si="129"/>
        <v>ECON1090Rajati Mohammad Reza</v>
      </c>
      <c r="AU2078" t="str">
        <f t="shared" si="130"/>
        <v>ECON1090-7</v>
      </c>
      <c r="AV2078" t="s">
        <v>3311</v>
      </c>
      <c r="AW2078" t="s">
        <v>3312</v>
      </c>
      <c r="AX2078" t="s">
        <v>3313</v>
      </c>
    </row>
    <row r="2079" spans="1:51" x14ac:dyDescent="0.2">
      <c r="A2079" t="s">
        <v>746</v>
      </c>
      <c r="B2079" t="s">
        <v>850</v>
      </c>
      <c r="C2079">
        <v>1090</v>
      </c>
      <c r="D2079" t="s">
        <v>125</v>
      </c>
      <c r="E2079">
        <v>561</v>
      </c>
      <c r="F2079">
        <v>37.4</v>
      </c>
      <c r="G2079">
        <v>0</v>
      </c>
      <c r="H2079">
        <v>0</v>
      </c>
      <c r="I2079">
        <v>0</v>
      </c>
      <c r="J2079">
        <v>0.4</v>
      </c>
      <c r="K2079">
        <v>37.4</v>
      </c>
      <c r="L2079">
        <v>187</v>
      </c>
      <c r="M2079">
        <v>0</v>
      </c>
      <c r="N2079">
        <v>2</v>
      </c>
      <c r="O2079">
        <v>0</v>
      </c>
      <c r="P2079">
        <v>187</v>
      </c>
      <c r="Q2079">
        <v>175</v>
      </c>
      <c r="R2079" s="3">
        <v>1.0686</v>
      </c>
      <c r="S2079">
        <v>0</v>
      </c>
      <c r="T2079">
        <v>0</v>
      </c>
      <c r="AQ2079" t="str">
        <f t="shared" si="131"/>
        <v>ECON</v>
      </c>
      <c r="AR2079" t="str">
        <f t="shared" si="131"/>
        <v>1090</v>
      </c>
      <c r="AS2079" t="str">
        <f t="shared" si="128"/>
        <v/>
      </c>
      <c r="AT2079" t="str">
        <f t="shared" si="129"/>
        <v>ECON1090</v>
      </c>
      <c r="AU2079" t="str">
        <f t="shared" si="130"/>
        <v>ECON1090-***** CRSE TOTAL</v>
      </c>
    </row>
    <row r="2080" spans="1:51" x14ac:dyDescent="0.2">
      <c r="A2080" t="s">
        <v>746</v>
      </c>
      <c r="B2080" t="s">
        <v>850</v>
      </c>
      <c r="C2080">
        <v>1500</v>
      </c>
      <c r="D2080">
        <v>1</v>
      </c>
      <c r="E2080">
        <v>117</v>
      </c>
      <c r="F2080">
        <v>7.8</v>
      </c>
      <c r="G2080">
        <v>0</v>
      </c>
      <c r="H2080">
        <v>0</v>
      </c>
      <c r="I2080">
        <v>0.2</v>
      </c>
      <c r="J2080">
        <v>0</v>
      </c>
      <c r="K2080">
        <v>7.8</v>
      </c>
      <c r="L2080">
        <v>39</v>
      </c>
      <c r="M2080">
        <v>1</v>
      </c>
      <c r="N2080">
        <v>0</v>
      </c>
      <c r="O2080">
        <v>0</v>
      </c>
      <c r="P2080">
        <v>39</v>
      </c>
      <c r="Q2080">
        <v>40</v>
      </c>
      <c r="R2080" s="3">
        <v>0.97499999999999998</v>
      </c>
      <c r="S2080">
        <v>0</v>
      </c>
      <c r="T2080">
        <v>0</v>
      </c>
      <c r="U2080" t="s">
        <v>854</v>
      </c>
      <c r="V2080" t="s">
        <v>106</v>
      </c>
      <c r="W2080" s="4">
        <v>0.375</v>
      </c>
      <c r="X2080" s="4">
        <v>0.40972222222222227</v>
      </c>
      <c r="Y2080" t="s">
        <v>229</v>
      </c>
      <c r="Z2080" t="s">
        <v>772</v>
      </c>
      <c r="AA2080">
        <v>42</v>
      </c>
      <c r="AB2080" t="s">
        <v>5654</v>
      </c>
      <c r="AC2080">
        <v>2</v>
      </c>
      <c r="AD2080">
        <v>1</v>
      </c>
      <c r="AE2080">
        <v>3</v>
      </c>
      <c r="AF2080">
        <v>1</v>
      </c>
      <c r="AG2080">
        <v>1</v>
      </c>
      <c r="AH2080">
        <v>0</v>
      </c>
      <c r="AI2080">
        <v>0</v>
      </c>
      <c r="AJ2080">
        <v>91355</v>
      </c>
      <c r="AK2080" t="s">
        <v>394</v>
      </c>
      <c r="AL2080" t="s">
        <v>61</v>
      </c>
      <c r="AM2080" t="s">
        <v>61</v>
      </c>
      <c r="AN2080" t="s">
        <v>61</v>
      </c>
      <c r="AO2080" t="s">
        <v>61</v>
      </c>
      <c r="AP2080">
        <v>1</v>
      </c>
      <c r="AQ2080" t="str">
        <f t="shared" si="131"/>
        <v>ECON</v>
      </c>
      <c r="AR2080" t="str">
        <f t="shared" si="131"/>
        <v>1500</v>
      </c>
      <c r="AS2080" t="str">
        <f t="shared" si="128"/>
        <v>Khoj</v>
      </c>
      <c r="AT2080" t="str">
        <f t="shared" si="129"/>
        <v>ECON1500Khoj Haitham Zaker M.</v>
      </c>
      <c r="AU2080" t="str">
        <f t="shared" si="130"/>
        <v>ECON1500-1</v>
      </c>
      <c r="AV2080" t="s">
        <v>3314</v>
      </c>
      <c r="AW2080" t="s">
        <v>3315</v>
      </c>
      <c r="AX2080" t="s">
        <v>3316</v>
      </c>
      <c r="AY2080" t="s">
        <v>2634</v>
      </c>
    </row>
    <row r="2081" spans="1:51" x14ac:dyDescent="0.2">
      <c r="A2081" t="s">
        <v>746</v>
      </c>
      <c r="B2081" t="s">
        <v>850</v>
      </c>
      <c r="C2081">
        <v>1500</v>
      </c>
      <c r="D2081">
        <v>2</v>
      </c>
      <c r="E2081">
        <v>120</v>
      </c>
      <c r="F2081">
        <v>8</v>
      </c>
      <c r="G2081">
        <v>0</v>
      </c>
      <c r="H2081">
        <v>0</v>
      </c>
      <c r="I2081">
        <v>0</v>
      </c>
      <c r="J2081">
        <v>0</v>
      </c>
      <c r="K2081">
        <v>8</v>
      </c>
      <c r="L2081">
        <v>40</v>
      </c>
      <c r="M2081">
        <v>0</v>
      </c>
      <c r="N2081">
        <v>0</v>
      </c>
      <c r="O2081">
        <v>0</v>
      </c>
      <c r="P2081">
        <v>40</v>
      </c>
      <c r="Q2081">
        <v>40</v>
      </c>
      <c r="R2081" s="3">
        <v>1</v>
      </c>
      <c r="S2081">
        <v>0</v>
      </c>
      <c r="T2081">
        <v>0</v>
      </c>
      <c r="U2081" t="s">
        <v>854</v>
      </c>
      <c r="V2081" t="s">
        <v>106</v>
      </c>
      <c r="W2081" s="4">
        <v>0.45833333333333331</v>
      </c>
      <c r="X2081" s="4">
        <v>0.49305555555555558</v>
      </c>
      <c r="Y2081" t="s">
        <v>229</v>
      </c>
      <c r="Z2081" t="s">
        <v>772</v>
      </c>
      <c r="AA2081">
        <v>42</v>
      </c>
      <c r="AB2081" t="s">
        <v>5654</v>
      </c>
      <c r="AC2081">
        <v>2</v>
      </c>
      <c r="AD2081">
        <v>1</v>
      </c>
      <c r="AE2081">
        <v>3</v>
      </c>
      <c r="AF2081">
        <v>0</v>
      </c>
      <c r="AG2081">
        <v>0</v>
      </c>
      <c r="AH2081">
        <v>0</v>
      </c>
      <c r="AI2081">
        <v>0</v>
      </c>
      <c r="AJ2081">
        <v>91356</v>
      </c>
      <c r="AK2081" t="s">
        <v>394</v>
      </c>
      <c r="AL2081" t="s">
        <v>61</v>
      </c>
      <c r="AM2081" t="s">
        <v>61</v>
      </c>
      <c r="AN2081" t="s">
        <v>61</v>
      </c>
      <c r="AO2081" t="s">
        <v>61</v>
      </c>
      <c r="AP2081">
        <v>1</v>
      </c>
      <c r="AQ2081" t="str">
        <f t="shared" si="131"/>
        <v>ECON</v>
      </c>
      <c r="AR2081" t="str">
        <f t="shared" si="131"/>
        <v>1500</v>
      </c>
      <c r="AS2081" t="str">
        <f t="shared" si="128"/>
        <v>Khoj</v>
      </c>
      <c r="AT2081" t="str">
        <f t="shared" si="129"/>
        <v>ECON1500Khoj Haitham Zaker M.</v>
      </c>
      <c r="AU2081" t="str">
        <f t="shared" si="130"/>
        <v>ECON1500-2</v>
      </c>
      <c r="AV2081" t="s">
        <v>3314</v>
      </c>
      <c r="AW2081" t="s">
        <v>3315</v>
      </c>
      <c r="AX2081" t="s">
        <v>3316</v>
      </c>
      <c r="AY2081" t="s">
        <v>2634</v>
      </c>
    </row>
    <row r="2082" spans="1:51" x14ac:dyDescent="0.2">
      <c r="A2082" t="s">
        <v>746</v>
      </c>
      <c r="B2082" t="s">
        <v>850</v>
      </c>
      <c r="C2082">
        <v>1500</v>
      </c>
      <c r="D2082">
        <v>3</v>
      </c>
      <c r="E2082">
        <v>117</v>
      </c>
      <c r="F2082">
        <v>7.8</v>
      </c>
      <c r="G2082">
        <v>0</v>
      </c>
      <c r="H2082">
        <v>0</v>
      </c>
      <c r="I2082">
        <v>0.4</v>
      </c>
      <c r="J2082">
        <v>0</v>
      </c>
      <c r="K2082">
        <v>7.8</v>
      </c>
      <c r="L2082">
        <v>39</v>
      </c>
      <c r="M2082">
        <v>2</v>
      </c>
      <c r="N2082">
        <v>0</v>
      </c>
      <c r="O2082">
        <v>0</v>
      </c>
      <c r="P2082">
        <v>39</v>
      </c>
      <c r="Q2082">
        <v>40</v>
      </c>
      <c r="R2082" s="3">
        <v>0.97499999999999998</v>
      </c>
      <c r="S2082">
        <v>0</v>
      </c>
      <c r="T2082">
        <v>0</v>
      </c>
      <c r="U2082" t="s">
        <v>854</v>
      </c>
      <c r="V2082" t="s">
        <v>111</v>
      </c>
      <c r="W2082" s="4">
        <v>0.3923611111111111</v>
      </c>
      <c r="X2082" s="4">
        <v>0.44444444444444442</v>
      </c>
      <c r="Y2082" t="s">
        <v>229</v>
      </c>
      <c r="Z2082" t="s">
        <v>248</v>
      </c>
      <c r="AA2082">
        <v>48</v>
      </c>
      <c r="AB2082" t="s">
        <v>5655</v>
      </c>
      <c r="AC2082">
        <v>2</v>
      </c>
      <c r="AD2082">
        <v>1</v>
      </c>
      <c r="AE2082">
        <v>3</v>
      </c>
      <c r="AF2082">
        <v>0</v>
      </c>
      <c r="AG2082">
        <v>0</v>
      </c>
      <c r="AH2082">
        <v>0</v>
      </c>
      <c r="AI2082">
        <v>0</v>
      </c>
      <c r="AJ2082">
        <v>91357</v>
      </c>
      <c r="AK2082" t="s">
        <v>394</v>
      </c>
      <c r="AL2082" t="s">
        <v>61</v>
      </c>
      <c r="AM2082" t="s">
        <v>61</v>
      </c>
      <c r="AN2082" t="s">
        <v>61</v>
      </c>
      <c r="AO2082" t="s">
        <v>61</v>
      </c>
      <c r="AP2082">
        <v>1</v>
      </c>
      <c r="AQ2082" t="str">
        <f t="shared" si="131"/>
        <v>ECON</v>
      </c>
      <c r="AR2082" t="str">
        <f t="shared" si="131"/>
        <v>1500</v>
      </c>
      <c r="AS2082" t="str">
        <f t="shared" si="128"/>
        <v>Shie</v>
      </c>
      <c r="AT2082" t="str">
        <f t="shared" si="129"/>
        <v>ECON1500Shieh Harrison Aaron</v>
      </c>
      <c r="AU2082" t="str">
        <f t="shared" si="130"/>
        <v>ECON1500-3</v>
      </c>
      <c r="AV2082" t="s">
        <v>3317</v>
      </c>
      <c r="AW2082" t="s">
        <v>3318</v>
      </c>
      <c r="AX2082" t="s">
        <v>2679</v>
      </c>
    </row>
    <row r="2083" spans="1:51" x14ac:dyDescent="0.2">
      <c r="A2083" t="s">
        <v>746</v>
      </c>
      <c r="B2083" t="s">
        <v>850</v>
      </c>
      <c r="C2083">
        <v>1500</v>
      </c>
      <c r="D2083">
        <v>4</v>
      </c>
      <c r="E2083">
        <v>117</v>
      </c>
      <c r="F2083">
        <v>7.8</v>
      </c>
      <c r="G2083">
        <v>0</v>
      </c>
      <c r="H2083">
        <v>0</v>
      </c>
      <c r="I2083">
        <v>0</v>
      </c>
      <c r="J2083">
        <v>0</v>
      </c>
      <c r="K2083">
        <v>7.8</v>
      </c>
      <c r="L2083">
        <v>39</v>
      </c>
      <c r="M2083">
        <v>0</v>
      </c>
      <c r="N2083">
        <v>0</v>
      </c>
      <c r="O2083">
        <v>3</v>
      </c>
      <c r="P2083">
        <v>42</v>
      </c>
      <c r="Q2083">
        <v>40</v>
      </c>
      <c r="R2083" s="3">
        <v>0.97499999999999998</v>
      </c>
      <c r="S2083">
        <v>0</v>
      </c>
      <c r="T2083">
        <v>9</v>
      </c>
      <c r="U2083" t="s">
        <v>854</v>
      </c>
      <c r="V2083" t="s">
        <v>111</v>
      </c>
      <c r="W2083" s="4">
        <v>0.51041666666666663</v>
      </c>
      <c r="X2083" s="4">
        <v>0.5625</v>
      </c>
      <c r="Y2083" t="s">
        <v>229</v>
      </c>
      <c r="Z2083" t="s">
        <v>735</v>
      </c>
      <c r="AA2083">
        <v>54</v>
      </c>
      <c r="AB2083" t="s">
        <v>5656</v>
      </c>
      <c r="AC2083">
        <v>2</v>
      </c>
      <c r="AD2083">
        <v>1</v>
      </c>
      <c r="AE2083">
        <v>3</v>
      </c>
      <c r="AF2083">
        <v>1</v>
      </c>
      <c r="AG2083">
        <v>1</v>
      </c>
      <c r="AH2083">
        <v>0</v>
      </c>
      <c r="AI2083">
        <v>0</v>
      </c>
      <c r="AJ2083">
        <v>91358</v>
      </c>
      <c r="AK2083" t="s">
        <v>394</v>
      </c>
      <c r="AL2083" t="s">
        <v>61</v>
      </c>
      <c r="AM2083" t="s">
        <v>61</v>
      </c>
      <c r="AN2083" t="s">
        <v>61</v>
      </c>
      <c r="AO2083" t="s">
        <v>61</v>
      </c>
      <c r="AP2083">
        <v>1</v>
      </c>
      <c r="AQ2083" t="str">
        <f t="shared" si="131"/>
        <v>ECON</v>
      </c>
      <c r="AR2083" t="str">
        <f t="shared" si="131"/>
        <v>1500</v>
      </c>
      <c r="AS2083" t="str">
        <f t="shared" si="128"/>
        <v>Ghaz</v>
      </c>
      <c r="AT2083" t="str">
        <f t="shared" si="129"/>
        <v xml:space="preserve">ECON1500Ghazarian Ararat </v>
      </c>
      <c r="AU2083" t="str">
        <f t="shared" si="130"/>
        <v>ECON1500-4</v>
      </c>
      <c r="AV2083" t="s">
        <v>3319</v>
      </c>
      <c r="AW2083" t="s">
        <v>3320</v>
      </c>
    </row>
    <row r="2084" spans="1:51" x14ac:dyDescent="0.2">
      <c r="A2084" t="s">
        <v>746</v>
      </c>
      <c r="B2084" t="s">
        <v>850</v>
      </c>
      <c r="C2084">
        <v>1500</v>
      </c>
      <c r="D2084">
        <v>5</v>
      </c>
      <c r="E2084">
        <v>111</v>
      </c>
      <c r="F2084">
        <v>7.4</v>
      </c>
      <c r="G2084">
        <v>0</v>
      </c>
      <c r="H2084">
        <v>0</v>
      </c>
      <c r="I2084">
        <v>0</v>
      </c>
      <c r="J2084">
        <v>0.4</v>
      </c>
      <c r="K2084">
        <v>7.4</v>
      </c>
      <c r="L2084">
        <v>37</v>
      </c>
      <c r="M2084">
        <v>0</v>
      </c>
      <c r="N2084">
        <v>2</v>
      </c>
      <c r="O2084">
        <v>2</v>
      </c>
      <c r="P2084">
        <v>39</v>
      </c>
      <c r="Q2084">
        <v>40</v>
      </c>
      <c r="R2084" s="3">
        <v>0.92500000000000004</v>
      </c>
      <c r="S2084">
        <v>0</v>
      </c>
      <c r="T2084">
        <v>6</v>
      </c>
      <c r="U2084" t="s">
        <v>854</v>
      </c>
      <c r="V2084" t="s">
        <v>113</v>
      </c>
      <c r="W2084" s="4">
        <v>0.62847222222222221</v>
      </c>
      <c r="X2084" s="4">
        <v>0.68055555555555547</v>
      </c>
      <c r="Y2084" t="s">
        <v>229</v>
      </c>
      <c r="Z2084" t="s">
        <v>758</v>
      </c>
      <c r="AA2084">
        <v>40</v>
      </c>
      <c r="AB2084" t="s">
        <v>5654</v>
      </c>
      <c r="AC2084">
        <v>2</v>
      </c>
      <c r="AD2084">
        <v>1</v>
      </c>
      <c r="AE2084">
        <v>3</v>
      </c>
      <c r="AF2084">
        <v>0</v>
      </c>
      <c r="AG2084">
        <v>0</v>
      </c>
      <c r="AH2084">
        <v>0</v>
      </c>
      <c r="AI2084">
        <v>0</v>
      </c>
      <c r="AJ2084">
        <v>94305</v>
      </c>
      <c r="AK2084" t="s">
        <v>394</v>
      </c>
      <c r="AL2084" t="s">
        <v>61</v>
      </c>
      <c r="AM2084" t="s">
        <v>61</v>
      </c>
      <c r="AN2084" t="s">
        <v>61</v>
      </c>
      <c r="AO2084" t="s">
        <v>61</v>
      </c>
      <c r="AP2084">
        <v>1</v>
      </c>
      <c r="AQ2084" t="str">
        <f t="shared" si="131"/>
        <v>ECON</v>
      </c>
      <c r="AR2084" t="str">
        <f t="shared" si="131"/>
        <v>1500</v>
      </c>
      <c r="AS2084" t="str">
        <f t="shared" si="128"/>
        <v>Khoj</v>
      </c>
      <c r="AT2084" t="str">
        <f t="shared" si="129"/>
        <v>ECON1500Khoj Haitham Zaker M.</v>
      </c>
      <c r="AU2084" t="str">
        <f t="shared" si="130"/>
        <v>ECON1500-5</v>
      </c>
      <c r="AV2084" t="s">
        <v>3314</v>
      </c>
      <c r="AW2084" t="s">
        <v>3315</v>
      </c>
      <c r="AX2084" t="s">
        <v>3316</v>
      </c>
      <c r="AY2084" t="s">
        <v>2634</v>
      </c>
    </row>
    <row r="2085" spans="1:51" x14ac:dyDescent="0.2">
      <c r="A2085" t="s">
        <v>746</v>
      </c>
      <c r="B2085" t="s">
        <v>850</v>
      </c>
      <c r="C2085">
        <v>1500</v>
      </c>
      <c r="D2085">
        <v>6</v>
      </c>
      <c r="E2085">
        <v>120</v>
      </c>
      <c r="F2085">
        <v>8</v>
      </c>
      <c r="G2085">
        <v>0</v>
      </c>
      <c r="H2085">
        <v>0</v>
      </c>
      <c r="I2085">
        <v>0</v>
      </c>
      <c r="J2085">
        <v>0.2</v>
      </c>
      <c r="K2085">
        <v>8</v>
      </c>
      <c r="L2085">
        <v>40</v>
      </c>
      <c r="M2085">
        <v>0</v>
      </c>
      <c r="N2085">
        <v>1</v>
      </c>
      <c r="O2085">
        <v>0</v>
      </c>
      <c r="P2085">
        <v>40</v>
      </c>
      <c r="Q2085">
        <v>40</v>
      </c>
      <c r="R2085" s="3">
        <v>1</v>
      </c>
      <c r="S2085">
        <v>0</v>
      </c>
      <c r="T2085">
        <v>0</v>
      </c>
      <c r="U2085" t="s">
        <v>854</v>
      </c>
      <c r="V2085" t="s">
        <v>111</v>
      </c>
      <c r="W2085" s="4">
        <v>0.56944444444444442</v>
      </c>
      <c r="X2085" s="4">
        <v>0.62152777777777779</v>
      </c>
      <c r="Y2085" t="s">
        <v>229</v>
      </c>
      <c r="Z2085" t="s">
        <v>762</v>
      </c>
      <c r="AA2085">
        <v>48</v>
      </c>
      <c r="AB2085" t="s">
        <v>5657</v>
      </c>
      <c r="AC2085">
        <v>2</v>
      </c>
      <c r="AD2085">
        <v>1</v>
      </c>
      <c r="AE2085">
        <v>3</v>
      </c>
      <c r="AF2085">
        <v>0</v>
      </c>
      <c r="AG2085">
        <v>0</v>
      </c>
      <c r="AH2085">
        <v>0</v>
      </c>
      <c r="AI2085">
        <v>0</v>
      </c>
      <c r="AJ2085">
        <v>94306</v>
      </c>
      <c r="AK2085" t="s">
        <v>394</v>
      </c>
      <c r="AL2085" t="s">
        <v>61</v>
      </c>
      <c r="AM2085" t="s">
        <v>61</v>
      </c>
      <c r="AN2085" t="s">
        <v>61</v>
      </c>
      <c r="AO2085" t="s">
        <v>61</v>
      </c>
      <c r="AP2085">
        <v>1</v>
      </c>
      <c r="AQ2085" t="str">
        <f t="shared" si="131"/>
        <v>ECON</v>
      </c>
      <c r="AR2085" t="str">
        <f t="shared" si="131"/>
        <v>1500</v>
      </c>
      <c r="AS2085" t="str">
        <f t="shared" si="128"/>
        <v>Torb</v>
      </c>
      <c r="AT2085" t="str">
        <f t="shared" si="129"/>
        <v>ECON1500Torbat Akbar E</v>
      </c>
      <c r="AU2085" t="str">
        <f t="shared" si="130"/>
        <v>ECON1500-6</v>
      </c>
      <c r="AV2085" t="s">
        <v>3321</v>
      </c>
      <c r="AW2085" t="s">
        <v>3322</v>
      </c>
      <c r="AX2085" t="s">
        <v>109</v>
      </c>
    </row>
    <row r="2086" spans="1:51" x14ac:dyDescent="0.2">
      <c r="A2086" t="s">
        <v>746</v>
      </c>
      <c r="B2086" t="s">
        <v>850</v>
      </c>
      <c r="C2086">
        <v>1500</v>
      </c>
      <c r="D2086" t="s">
        <v>125</v>
      </c>
      <c r="E2086">
        <v>702</v>
      </c>
      <c r="F2086">
        <v>46.8</v>
      </c>
      <c r="G2086">
        <v>0</v>
      </c>
      <c r="H2086">
        <v>0</v>
      </c>
      <c r="I2086">
        <v>0.6</v>
      </c>
      <c r="J2086">
        <v>0.6</v>
      </c>
      <c r="K2086">
        <v>46.8</v>
      </c>
      <c r="L2086">
        <v>234</v>
      </c>
      <c r="M2086">
        <v>3</v>
      </c>
      <c r="N2086">
        <v>3</v>
      </c>
      <c r="O2086">
        <v>5</v>
      </c>
      <c r="P2086">
        <v>239</v>
      </c>
      <c r="Q2086">
        <v>240</v>
      </c>
      <c r="R2086" s="3">
        <v>0.99580000000000002</v>
      </c>
      <c r="S2086">
        <v>0</v>
      </c>
      <c r="T2086">
        <v>15</v>
      </c>
      <c r="AQ2086" t="str">
        <f t="shared" si="131"/>
        <v>ECON</v>
      </c>
      <c r="AR2086" t="str">
        <f t="shared" si="131"/>
        <v>1500</v>
      </c>
      <c r="AS2086" t="str">
        <f t="shared" si="128"/>
        <v/>
      </c>
      <c r="AT2086" t="str">
        <f t="shared" si="129"/>
        <v>ECON1500</v>
      </c>
      <c r="AU2086" t="str">
        <f t="shared" si="130"/>
        <v>ECON1500-***** CRSE TOTAL</v>
      </c>
    </row>
    <row r="2087" spans="1:51" x14ac:dyDescent="0.2">
      <c r="A2087" t="s">
        <v>746</v>
      </c>
      <c r="B2087" t="s">
        <v>850</v>
      </c>
      <c r="C2087">
        <v>2010</v>
      </c>
      <c r="D2087">
        <v>1</v>
      </c>
      <c r="E2087">
        <v>120</v>
      </c>
      <c r="F2087">
        <v>8</v>
      </c>
      <c r="G2087">
        <v>0</v>
      </c>
      <c r="H2087">
        <v>0</v>
      </c>
      <c r="I2087">
        <v>0</v>
      </c>
      <c r="J2087">
        <v>0.2</v>
      </c>
      <c r="K2087">
        <v>8</v>
      </c>
      <c r="L2087">
        <v>40</v>
      </c>
      <c r="M2087">
        <v>0</v>
      </c>
      <c r="N2087">
        <v>1</v>
      </c>
      <c r="O2087">
        <v>0</v>
      </c>
      <c r="P2087">
        <v>40</v>
      </c>
      <c r="Q2087">
        <v>40</v>
      </c>
      <c r="R2087" s="3">
        <v>1</v>
      </c>
      <c r="S2087">
        <v>0</v>
      </c>
      <c r="T2087">
        <v>0</v>
      </c>
      <c r="U2087" t="s">
        <v>855</v>
      </c>
      <c r="V2087" t="s">
        <v>106</v>
      </c>
      <c r="W2087" s="4">
        <v>0.45833333333333331</v>
      </c>
      <c r="X2087" s="4">
        <v>0.49305555555555558</v>
      </c>
      <c r="Y2087" t="s">
        <v>229</v>
      </c>
      <c r="Z2087" t="s">
        <v>757</v>
      </c>
      <c r="AA2087">
        <v>47</v>
      </c>
      <c r="AB2087" t="s">
        <v>5597</v>
      </c>
      <c r="AC2087">
        <v>2</v>
      </c>
      <c r="AD2087">
        <v>1</v>
      </c>
      <c r="AE2087">
        <v>3</v>
      </c>
      <c r="AF2087">
        <v>1</v>
      </c>
      <c r="AG2087">
        <v>1</v>
      </c>
      <c r="AH2087">
        <v>0</v>
      </c>
      <c r="AI2087">
        <v>0</v>
      </c>
      <c r="AJ2087">
        <v>91359</v>
      </c>
      <c r="AK2087" t="s">
        <v>61</v>
      </c>
      <c r="AL2087" t="s">
        <v>61</v>
      </c>
      <c r="AM2087" t="s">
        <v>61</v>
      </c>
      <c r="AN2087" t="s">
        <v>61</v>
      </c>
      <c r="AO2087" t="s">
        <v>61</v>
      </c>
      <c r="AP2087">
        <v>1</v>
      </c>
      <c r="AQ2087" t="str">
        <f t="shared" si="131"/>
        <v>ECON</v>
      </c>
      <c r="AR2087" t="str">
        <f t="shared" si="131"/>
        <v>2010</v>
      </c>
      <c r="AS2087" t="str">
        <f t="shared" si="128"/>
        <v xml:space="preserve">Son </v>
      </c>
      <c r="AT2087" t="str">
        <f t="shared" si="129"/>
        <v>ECON2010Son Barbara Wonseon Kyung</v>
      </c>
      <c r="AU2087" t="str">
        <f t="shared" si="130"/>
        <v>ECON2010-1</v>
      </c>
      <c r="AV2087" t="s">
        <v>3218</v>
      </c>
      <c r="AW2087" t="s">
        <v>2735</v>
      </c>
      <c r="AX2087" t="s">
        <v>3219</v>
      </c>
      <c r="AY2087" t="s">
        <v>3220</v>
      </c>
    </row>
    <row r="2088" spans="1:51" x14ac:dyDescent="0.2">
      <c r="A2088" t="s">
        <v>746</v>
      </c>
      <c r="B2088" t="s">
        <v>850</v>
      </c>
      <c r="C2088">
        <v>2010</v>
      </c>
      <c r="D2088">
        <v>2</v>
      </c>
      <c r="E2088">
        <v>141</v>
      </c>
      <c r="F2088">
        <v>9.4</v>
      </c>
      <c r="G2088">
        <v>0</v>
      </c>
      <c r="H2088">
        <v>0</v>
      </c>
      <c r="I2088">
        <v>0.2</v>
      </c>
      <c r="J2088">
        <v>0.2</v>
      </c>
      <c r="K2088">
        <v>9.4</v>
      </c>
      <c r="L2088">
        <v>47</v>
      </c>
      <c r="M2088">
        <v>1</v>
      </c>
      <c r="N2088">
        <v>1</v>
      </c>
      <c r="O2088">
        <v>1</v>
      </c>
      <c r="P2088">
        <v>48</v>
      </c>
      <c r="Q2088">
        <v>40</v>
      </c>
      <c r="R2088" s="3">
        <v>1.175</v>
      </c>
      <c r="S2088">
        <v>0</v>
      </c>
      <c r="T2088">
        <v>3</v>
      </c>
      <c r="U2088" t="s">
        <v>855</v>
      </c>
      <c r="V2088" t="s">
        <v>113</v>
      </c>
      <c r="W2088" s="4">
        <v>0.51041666666666663</v>
      </c>
      <c r="X2088" s="4">
        <v>0.5625</v>
      </c>
      <c r="Y2088" t="s">
        <v>254</v>
      </c>
      <c r="Z2088">
        <v>120</v>
      </c>
      <c r="AA2088">
        <v>49</v>
      </c>
      <c r="AB2088" t="s">
        <v>5656</v>
      </c>
      <c r="AC2088">
        <v>2</v>
      </c>
      <c r="AD2088">
        <v>1</v>
      </c>
      <c r="AE2088">
        <v>3</v>
      </c>
      <c r="AF2088">
        <v>9</v>
      </c>
      <c r="AG2088">
        <v>8</v>
      </c>
      <c r="AH2088">
        <v>0</v>
      </c>
      <c r="AI2088">
        <v>1</v>
      </c>
      <c r="AJ2088">
        <v>91360</v>
      </c>
      <c r="AK2088" t="s">
        <v>61</v>
      </c>
      <c r="AL2088" t="s">
        <v>61</v>
      </c>
      <c r="AM2088" t="s">
        <v>61</v>
      </c>
      <c r="AN2088" t="s">
        <v>61</v>
      </c>
      <c r="AO2088" t="s">
        <v>61</v>
      </c>
      <c r="AP2088">
        <v>1</v>
      </c>
      <c r="AQ2088" t="str">
        <f t="shared" si="131"/>
        <v>ECON</v>
      </c>
      <c r="AR2088" t="str">
        <f t="shared" si="131"/>
        <v>2010</v>
      </c>
      <c r="AS2088" t="str">
        <f t="shared" si="128"/>
        <v>Ghaz</v>
      </c>
      <c r="AT2088" t="str">
        <f t="shared" si="129"/>
        <v xml:space="preserve">ECON2010Ghazarian Ararat </v>
      </c>
      <c r="AU2088" t="str">
        <f t="shared" si="130"/>
        <v>ECON2010-2</v>
      </c>
      <c r="AV2088" t="s">
        <v>3319</v>
      </c>
      <c r="AW2088" t="s">
        <v>3320</v>
      </c>
    </row>
    <row r="2089" spans="1:51" x14ac:dyDescent="0.2">
      <c r="A2089" t="s">
        <v>746</v>
      </c>
      <c r="B2089" t="s">
        <v>850</v>
      </c>
      <c r="C2089">
        <v>2010</v>
      </c>
      <c r="D2089">
        <v>3</v>
      </c>
      <c r="E2089">
        <v>117</v>
      </c>
      <c r="F2089">
        <v>7.8</v>
      </c>
      <c r="G2089">
        <v>0</v>
      </c>
      <c r="H2089">
        <v>0</v>
      </c>
      <c r="I2089">
        <v>0</v>
      </c>
      <c r="J2089">
        <v>0</v>
      </c>
      <c r="K2089">
        <v>7.8</v>
      </c>
      <c r="L2089">
        <v>39</v>
      </c>
      <c r="M2089">
        <v>0</v>
      </c>
      <c r="N2089">
        <v>0</v>
      </c>
      <c r="O2089">
        <v>3</v>
      </c>
      <c r="P2089">
        <v>42</v>
      </c>
      <c r="Q2089">
        <v>40</v>
      </c>
      <c r="R2089" s="3">
        <v>0.97499999999999998</v>
      </c>
      <c r="S2089">
        <v>0</v>
      </c>
      <c r="T2089">
        <v>9</v>
      </c>
      <c r="U2089" t="s">
        <v>855</v>
      </c>
      <c r="V2089" t="s">
        <v>113</v>
      </c>
      <c r="W2089" s="4">
        <v>0.56944444444444442</v>
      </c>
      <c r="X2089" s="4">
        <v>0.62152777777777779</v>
      </c>
      <c r="Y2089" t="s">
        <v>229</v>
      </c>
      <c r="Z2089" t="s">
        <v>799</v>
      </c>
      <c r="AA2089">
        <v>49</v>
      </c>
      <c r="AB2089" t="s">
        <v>5658</v>
      </c>
      <c r="AC2089">
        <v>2</v>
      </c>
      <c r="AD2089">
        <v>1</v>
      </c>
      <c r="AE2089">
        <v>3</v>
      </c>
      <c r="AF2089">
        <v>4</v>
      </c>
      <c r="AG2089">
        <v>2</v>
      </c>
      <c r="AH2089">
        <v>2</v>
      </c>
      <c r="AI2089">
        <v>0</v>
      </c>
      <c r="AJ2089">
        <v>91361</v>
      </c>
      <c r="AK2089" t="s">
        <v>61</v>
      </c>
      <c r="AL2089" t="s">
        <v>61</v>
      </c>
      <c r="AM2089" t="s">
        <v>61</v>
      </c>
      <c r="AN2089" t="s">
        <v>61</v>
      </c>
      <c r="AO2089" t="s">
        <v>61</v>
      </c>
      <c r="AP2089">
        <v>1</v>
      </c>
      <c r="AQ2089" t="str">
        <f t="shared" si="131"/>
        <v>ECON</v>
      </c>
      <c r="AR2089" t="str">
        <f t="shared" si="131"/>
        <v>2010</v>
      </c>
      <c r="AS2089" t="str">
        <f t="shared" si="128"/>
        <v>Gurt</v>
      </c>
      <c r="AT2089" t="str">
        <f t="shared" si="129"/>
        <v xml:space="preserve">ECON2010Gurtovoy Jason </v>
      </c>
      <c r="AU2089" t="str">
        <f t="shared" si="130"/>
        <v>ECON2010-3</v>
      </c>
      <c r="AV2089" t="s">
        <v>3323</v>
      </c>
      <c r="AW2089" t="s">
        <v>3101</v>
      </c>
    </row>
    <row r="2090" spans="1:51" x14ac:dyDescent="0.2">
      <c r="A2090" t="s">
        <v>746</v>
      </c>
      <c r="B2090" t="s">
        <v>850</v>
      </c>
      <c r="C2090">
        <v>2010</v>
      </c>
      <c r="D2090">
        <v>4</v>
      </c>
      <c r="E2090">
        <v>255</v>
      </c>
      <c r="F2090">
        <v>17</v>
      </c>
      <c r="G2090">
        <v>9</v>
      </c>
      <c r="H2090">
        <v>0.75</v>
      </c>
      <c r="I2090">
        <v>0</v>
      </c>
      <c r="J2090">
        <v>0.8</v>
      </c>
      <c r="K2090">
        <v>17.75</v>
      </c>
      <c r="L2090">
        <v>88</v>
      </c>
      <c r="M2090">
        <v>0</v>
      </c>
      <c r="N2090">
        <v>4</v>
      </c>
      <c r="O2090">
        <v>0</v>
      </c>
      <c r="P2090">
        <v>88</v>
      </c>
      <c r="Q2090">
        <v>90</v>
      </c>
      <c r="R2090" s="3">
        <v>0.9778</v>
      </c>
      <c r="S2090">
        <v>0</v>
      </c>
      <c r="T2090">
        <v>0</v>
      </c>
      <c r="U2090" t="s">
        <v>855</v>
      </c>
      <c r="Y2090" t="s">
        <v>166</v>
      </c>
      <c r="Z2090" t="s">
        <v>167</v>
      </c>
      <c r="AA2090">
        <v>999</v>
      </c>
      <c r="AB2090" t="s">
        <v>5659</v>
      </c>
      <c r="AC2090">
        <v>2</v>
      </c>
      <c r="AD2090">
        <v>1</v>
      </c>
      <c r="AE2090">
        <v>3</v>
      </c>
      <c r="AF2090">
        <v>2</v>
      </c>
      <c r="AG2090">
        <v>2</v>
      </c>
      <c r="AH2090">
        <v>0</v>
      </c>
      <c r="AI2090">
        <v>0</v>
      </c>
      <c r="AJ2090">
        <v>91362</v>
      </c>
      <c r="AK2090" t="s">
        <v>61</v>
      </c>
      <c r="AL2090" t="s">
        <v>61</v>
      </c>
      <c r="AM2090" t="s">
        <v>61</v>
      </c>
      <c r="AN2090" t="s">
        <v>61</v>
      </c>
      <c r="AO2090" t="s">
        <v>168</v>
      </c>
      <c r="AP2090">
        <v>1</v>
      </c>
      <c r="AQ2090" t="str">
        <f t="shared" si="131"/>
        <v>ECON</v>
      </c>
      <c r="AR2090" t="str">
        <f t="shared" si="131"/>
        <v>2010</v>
      </c>
      <c r="AS2090" t="str">
        <f t="shared" si="128"/>
        <v>Carr</v>
      </c>
      <c r="AT2090" t="str">
        <f t="shared" si="129"/>
        <v xml:space="preserve">ECON2010Carrington Samantha </v>
      </c>
      <c r="AU2090" t="str">
        <f t="shared" si="130"/>
        <v>ECON2010-4</v>
      </c>
      <c r="AV2090" t="s">
        <v>3324</v>
      </c>
      <c r="AW2090" t="s">
        <v>3325</v>
      </c>
    </row>
    <row r="2091" spans="1:51" x14ac:dyDescent="0.2">
      <c r="A2091" t="s">
        <v>746</v>
      </c>
      <c r="B2091" t="s">
        <v>850</v>
      </c>
      <c r="C2091">
        <v>2010</v>
      </c>
      <c r="D2091">
        <v>5</v>
      </c>
      <c r="E2091">
        <v>114</v>
      </c>
      <c r="F2091">
        <v>7.6</v>
      </c>
      <c r="G2091">
        <v>0</v>
      </c>
      <c r="H2091">
        <v>0</v>
      </c>
      <c r="I2091">
        <v>0.2</v>
      </c>
      <c r="J2091">
        <v>0</v>
      </c>
      <c r="K2091">
        <v>7.6</v>
      </c>
      <c r="L2091">
        <v>38</v>
      </c>
      <c r="M2091">
        <v>1</v>
      </c>
      <c r="N2091">
        <v>0</v>
      </c>
      <c r="O2091">
        <v>2</v>
      </c>
      <c r="P2091">
        <v>40</v>
      </c>
      <c r="Q2091">
        <v>40</v>
      </c>
      <c r="R2091" s="3">
        <v>0.95</v>
      </c>
      <c r="S2091">
        <v>0</v>
      </c>
      <c r="T2091">
        <v>6</v>
      </c>
      <c r="U2091" t="s">
        <v>855</v>
      </c>
      <c r="V2091" t="s">
        <v>111</v>
      </c>
      <c r="W2091" s="4">
        <v>0.6875</v>
      </c>
      <c r="X2091" s="4">
        <v>0.73958333333333337</v>
      </c>
      <c r="Y2091" t="s">
        <v>229</v>
      </c>
      <c r="Z2091" t="s">
        <v>255</v>
      </c>
      <c r="AA2091">
        <v>49</v>
      </c>
      <c r="AB2091" t="s">
        <v>5660</v>
      </c>
      <c r="AC2091">
        <v>2</v>
      </c>
      <c r="AD2091">
        <v>1</v>
      </c>
      <c r="AE2091">
        <v>3</v>
      </c>
      <c r="AF2091">
        <v>8</v>
      </c>
      <c r="AG2091">
        <v>5</v>
      </c>
      <c r="AH2091">
        <v>0</v>
      </c>
      <c r="AI2091">
        <v>3</v>
      </c>
      <c r="AJ2091">
        <v>91363</v>
      </c>
      <c r="AK2091" t="s">
        <v>61</v>
      </c>
      <c r="AL2091" t="s">
        <v>61</v>
      </c>
      <c r="AM2091" t="s">
        <v>61</v>
      </c>
      <c r="AN2091" t="s">
        <v>61</v>
      </c>
      <c r="AO2091" t="s">
        <v>61</v>
      </c>
      <c r="AP2091">
        <v>1</v>
      </c>
      <c r="AQ2091" t="str">
        <f t="shared" si="131"/>
        <v>ECON</v>
      </c>
      <c r="AR2091" t="str">
        <f t="shared" si="131"/>
        <v>2010</v>
      </c>
      <c r="AS2091" t="str">
        <f t="shared" si="128"/>
        <v>Lars</v>
      </c>
      <c r="AT2091" t="str">
        <f t="shared" si="129"/>
        <v>ECON2010Larson Tom E</v>
      </c>
      <c r="AU2091" t="str">
        <f t="shared" si="130"/>
        <v>ECON2010-5</v>
      </c>
      <c r="AV2091" t="s">
        <v>3326</v>
      </c>
      <c r="AW2091" t="s">
        <v>3327</v>
      </c>
      <c r="AX2091" t="s">
        <v>109</v>
      </c>
    </row>
    <row r="2092" spans="1:51" x14ac:dyDescent="0.2">
      <c r="A2092" t="s">
        <v>746</v>
      </c>
      <c r="B2092" t="s">
        <v>850</v>
      </c>
      <c r="C2092">
        <v>2010</v>
      </c>
      <c r="D2092">
        <v>6</v>
      </c>
      <c r="E2092">
        <v>117</v>
      </c>
      <c r="F2092">
        <v>7.8</v>
      </c>
      <c r="G2092">
        <v>0</v>
      </c>
      <c r="H2092">
        <v>0</v>
      </c>
      <c r="I2092">
        <v>0</v>
      </c>
      <c r="J2092">
        <v>0.2</v>
      </c>
      <c r="K2092">
        <v>7.8</v>
      </c>
      <c r="L2092">
        <v>39</v>
      </c>
      <c r="M2092">
        <v>0</v>
      </c>
      <c r="N2092">
        <v>1</v>
      </c>
      <c r="O2092">
        <v>1</v>
      </c>
      <c r="P2092">
        <v>40</v>
      </c>
      <c r="Q2092">
        <v>40</v>
      </c>
      <c r="R2092" s="3">
        <v>0.97499999999999998</v>
      </c>
      <c r="S2092">
        <v>0</v>
      </c>
      <c r="T2092">
        <v>3</v>
      </c>
      <c r="U2092" t="s">
        <v>855</v>
      </c>
      <c r="V2092" t="s">
        <v>136</v>
      </c>
      <c r="W2092" s="4">
        <v>0.5</v>
      </c>
      <c r="X2092" s="4">
        <v>0.61458333333333337</v>
      </c>
      <c r="Y2092" t="s">
        <v>229</v>
      </c>
      <c r="Z2092" t="s">
        <v>762</v>
      </c>
      <c r="AA2092">
        <v>48</v>
      </c>
      <c r="AB2092" t="s">
        <v>5654</v>
      </c>
      <c r="AC2092">
        <v>2</v>
      </c>
      <c r="AD2092">
        <v>1</v>
      </c>
      <c r="AE2092">
        <v>3</v>
      </c>
      <c r="AF2092">
        <v>0</v>
      </c>
      <c r="AG2092">
        <v>0</v>
      </c>
      <c r="AH2092">
        <v>0</v>
      </c>
      <c r="AI2092">
        <v>0</v>
      </c>
      <c r="AJ2092">
        <v>91364</v>
      </c>
      <c r="AK2092" t="s">
        <v>61</v>
      </c>
      <c r="AL2092" t="s">
        <v>61</v>
      </c>
      <c r="AM2092" t="s">
        <v>61</v>
      </c>
      <c r="AN2092" t="s">
        <v>61</v>
      </c>
      <c r="AO2092" t="s">
        <v>61</v>
      </c>
      <c r="AP2092">
        <v>1</v>
      </c>
      <c r="AQ2092" t="str">
        <f t="shared" si="131"/>
        <v>ECON</v>
      </c>
      <c r="AR2092" t="str">
        <f t="shared" si="131"/>
        <v>2010</v>
      </c>
      <c r="AS2092" t="str">
        <f t="shared" si="128"/>
        <v>Khoj</v>
      </c>
      <c r="AT2092" t="str">
        <f t="shared" si="129"/>
        <v>ECON2010Khoj Haitham Zaker M.</v>
      </c>
      <c r="AU2092" t="str">
        <f t="shared" si="130"/>
        <v>ECON2010-6</v>
      </c>
      <c r="AV2092" t="s">
        <v>3314</v>
      </c>
      <c r="AW2092" t="s">
        <v>3315</v>
      </c>
      <c r="AX2092" t="s">
        <v>3316</v>
      </c>
      <c r="AY2092" t="s">
        <v>2634</v>
      </c>
    </row>
    <row r="2093" spans="1:51" x14ac:dyDescent="0.2">
      <c r="A2093" t="s">
        <v>746</v>
      </c>
      <c r="B2093" t="s">
        <v>850</v>
      </c>
      <c r="C2093">
        <v>2010</v>
      </c>
      <c r="D2093">
        <v>7</v>
      </c>
      <c r="E2093">
        <v>123</v>
      </c>
      <c r="F2093">
        <v>8.1999999999999993</v>
      </c>
      <c r="G2093">
        <v>0</v>
      </c>
      <c r="H2093">
        <v>0</v>
      </c>
      <c r="I2093">
        <v>0</v>
      </c>
      <c r="J2093">
        <v>0.4</v>
      </c>
      <c r="K2093">
        <v>8.1999999999999993</v>
      </c>
      <c r="L2093">
        <v>41</v>
      </c>
      <c r="M2093">
        <v>0</v>
      </c>
      <c r="N2093">
        <v>2</v>
      </c>
      <c r="O2093">
        <v>0</v>
      </c>
      <c r="P2093">
        <v>41</v>
      </c>
      <c r="Q2093">
        <v>40</v>
      </c>
      <c r="R2093" s="3">
        <v>1.0249999999999999</v>
      </c>
      <c r="S2093">
        <v>0</v>
      </c>
      <c r="T2093">
        <v>0</v>
      </c>
      <c r="U2093" t="s">
        <v>855</v>
      </c>
      <c r="V2093" t="s">
        <v>113</v>
      </c>
      <c r="W2093" s="4">
        <v>0.6875</v>
      </c>
      <c r="X2093" s="4">
        <v>0.73958333333333337</v>
      </c>
      <c r="Y2093" t="s">
        <v>229</v>
      </c>
      <c r="Z2093" t="s">
        <v>813</v>
      </c>
      <c r="AA2093">
        <v>40</v>
      </c>
      <c r="AB2093" t="s">
        <v>5661</v>
      </c>
      <c r="AC2093">
        <v>2</v>
      </c>
      <c r="AD2093">
        <v>1</v>
      </c>
      <c r="AE2093">
        <v>3</v>
      </c>
      <c r="AF2093">
        <v>2</v>
      </c>
      <c r="AG2093">
        <v>2</v>
      </c>
      <c r="AH2093">
        <v>0</v>
      </c>
      <c r="AI2093">
        <v>0</v>
      </c>
      <c r="AJ2093">
        <v>94303</v>
      </c>
      <c r="AK2093" t="s">
        <v>61</v>
      </c>
      <c r="AL2093" t="s">
        <v>61</v>
      </c>
      <c r="AM2093" t="s">
        <v>61</v>
      </c>
      <c r="AN2093" t="s">
        <v>61</v>
      </c>
      <c r="AO2093" t="s">
        <v>61</v>
      </c>
      <c r="AP2093">
        <v>1</v>
      </c>
      <c r="AQ2093" t="str">
        <f t="shared" si="131"/>
        <v>ECON</v>
      </c>
      <c r="AR2093" t="str">
        <f t="shared" si="131"/>
        <v>2010</v>
      </c>
      <c r="AS2093" t="str">
        <f t="shared" si="128"/>
        <v>Zhan</v>
      </c>
      <c r="AT2093" t="str">
        <f t="shared" si="129"/>
        <v xml:space="preserve">ECON2010Zhang Xiaohan </v>
      </c>
      <c r="AU2093" t="str">
        <f t="shared" si="130"/>
        <v>ECON2010-7</v>
      </c>
      <c r="AV2093" t="s">
        <v>3328</v>
      </c>
      <c r="AW2093" t="s">
        <v>3329</v>
      </c>
    </row>
    <row r="2094" spans="1:51" x14ac:dyDescent="0.2">
      <c r="A2094" t="s">
        <v>746</v>
      </c>
      <c r="B2094" t="s">
        <v>850</v>
      </c>
      <c r="C2094">
        <v>2010</v>
      </c>
      <c r="D2094">
        <v>8</v>
      </c>
      <c r="E2094">
        <v>135</v>
      </c>
      <c r="F2094">
        <v>9</v>
      </c>
      <c r="G2094">
        <v>3</v>
      </c>
      <c r="H2094">
        <v>0.25</v>
      </c>
      <c r="I2094">
        <v>0</v>
      </c>
      <c r="J2094">
        <v>0</v>
      </c>
      <c r="K2094">
        <v>9.25</v>
      </c>
      <c r="L2094">
        <v>46</v>
      </c>
      <c r="M2094">
        <v>0</v>
      </c>
      <c r="N2094">
        <v>0</v>
      </c>
      <c r="O2094">
        <v>0</v>
      </c>
      <c r="P2094">
        <v>46</v>
      </c>
      <c r="Q2094">
        <v>40</v>
      </c>
      <c r="R2094" s="3">
        <v>1.1499999999999999</v>
      </c>
      <c r="S2094">
        <v>0</v>
      </c>
      <c r="T2094">
        <v>0</v>
      </c>
      <c r="U2094" t="s">
        <v>855</v>
      </c>
      <c r="V2094" t="s">
        <v>111</v>
      </c>
      <c r="W2094" s="4">
        <v>0.3923611111111111</v>
      </c>
      <c r="X2094" s="4">
        <v>0.44444444444444442</v>
      </c>
      <c r="Y2094" t="s">
        <v>229</v>
      </c>
      <c r="Z2094" t="s">
        <v>762</v>
      </c>
      <c r="AA2094">
        <v>48</v>
      </c>
      <c r="AB2094" t="s">
        <v>5597</v>
      </c>
      <c r="AC2094">
        <v>2</v>
      </c>
      <c r="AD2094">
        <v>1</v>
      </c>
      <c r="AE2094">
        <v>3</v>
      </c>
      <c r="AF2094">
        <v>8</v>
      </c>
      <c r="AG2094">
        <v>8</v>
      </c>
      <c r="AH2094">
        <v>0</v>
      </c>
      <c r="AI2094">
        <v>0</v>
      </c>
      <c r="AJ2094">
        <v>94304</v>
      </c>
      <c r="AK2094" t="s">
        <v>61</v>
      </c>
      <c r="AL2094" t="s">
        <v>61</v>
      </c>
      <c r="AM2094" t="s">
        <v>61</v>
      </c>
      <c r="AN2094" t="s">
        <v>61</v>
      </c>
      <c r="AO2094" t="s">
        <v>61</v>
      </c>
      <c r="AP2094">
        <v>1</v>
      </c>
      <c r="AQ2094" t="str">
        <f t="shared" si="131"/>
        <v>ECON</v>
      </c>
      <c r="AR2094" t="str">
        <f t="shared" si="131"/>
        <v>2010</v>
      </c>
      <c r="AS2094" t="str">
        <f t="shared" si="128"/>
        <v xml:space="preserve">Son </v>
      </c>
      <c r="AT2094" t="str">
        <f t="shared" si="129"/>
        <v>ECON2010Son Barbara Wonseon Kyung</v>
      </c>
      <c r="AU2094" t="str">
        <f t="shared" si="130"/>
        <v>ECON2010-8</v>
      </c>
      <c r="AV2094" t="s">
        <v>3218</v>
      </c>
      <c r="AW2094" t="s">
        <v>2735</v>
      </c>
      <c r="AX2094" t="s">
        <v>3219</v>
      </c>
      <c r="AY2094" t="s">
        <v>3220</v>
      </c>
    </row>
    <row r="2095" spans="1:51" x14ac:dyDescent="0.2">
      <c r="A2095" t="s">
        <v>746</v>
      </c>
      <c r="B2095" t="s">
        <v>850</v>
      </c>
      <c r="C2095">
        <v>2010</v>
      </c>
      <c r="D2095" t="s">
        <v>125</v>
      </c>
      <c r="E2095">
        <v>1122</v>
      </c>
      <c r="F2095">
        <v>74.8</v>
      </c>
      <c r="G2095">
        <v>12</v>
      </c>
      <c r="H2095">
        <v>1</v>
      </c>
      <c r="I2095">
        <v>0.4</v>
      </c>
      <c r="J2095">
        <v>1.8</v>
      </c>
      <c r="K2095">
        <v>75.8</v>
      </c>
      <c r="L2095">
        <v>378</v>
      </c>
      <c r="M2095">
        <v>2</v>
      </c>
      <c r="N2095">
        <v>9</v>
      </c>
      <c r="O2095">
        <v>7</v>
      </c>
      <c r="P2095">
        <v>385</v>
      </c>
      <c r="Q2095">
        <v>370</v>
      </c>
      <c r="R2095" s="3">
        <v>1.0405</v>
      </c>
      <c r="S2095">
        <v>0</v>
      </c>
      <c r="T2095">
        <v>21</v>
      </c>
      <c r="AQ2095" t="str">
        <f t="shared" si="131"/>
        <v>ECON</v>
      </c>
      <c r="AR2095" t="str">
        <f t="shared" si="131"/>
        <v>2010</v>
      </c>
      <c r="AS2095" t="str">
        <f t="shared" si="128"/>
        <v/>
      </c>
      <c r="AT2095" t="str">
        <f t="shared" si="129"/>
        <v>ECON2010</v>
      </c>
      <c r="AU2095" t="str">
        <f t="shared" si="130"/>
        <v>ECON2010-***** CRSE TOTAL</v>
      </c>
    </row>
    <row r="2096" spans="1:51" x14ac:dyDescent="0.2">
      <c r="A2096" t="s">
        <v>746</v>
      </c>
      <c r="B2096" t="s">
        <v>850</v>
      </c>
      <c r="C2096">
        <v>2020</v>
      </c>
      <c r="D2096">
        <v>1</v>
      </c>
      <c r="E2096">
        <v>126</v>
      </c>
      <c r="F2096">
        <v>8.4</v>
      </c>
      <c r="G2096">
        <v>0</v>
      </c>
      <c r="H2096">
        <v>0</v>
      </c>
      <c r="I2096">
        <v>0</v>
      </c>
      <c r="J2096">
        <v>0</v>
      </c>
      <c r="K2096">
        <v>8.4</v>
      </c>
      <c r="L2096">
        <v>42</v>
      </c>
      <c r="M2096">
        <v>0</v>
      </c>
      <c r="N2096">
        <v>0</v>
      </c>
      <c r="O2096">
        <v>0</v>
      </c>
      <c r="P2096">
        <v>42</v>
      </c>
      <c r="Q2096">
        <v>40</v>
      </c>
      <c r="R2096" s="3">
        <v>1.05</v>
      </c>
      <c r="S2096">
        <v>0</v>
      </c>
      <c r="T2096">
        <v>0</v>
      </c>
      <c r="U2096" t="s">
        <v>856</v>
      </c>
      <c r="V2096" t="s">
        <v>113</v>
      </c>
      <c r="W2096" s="4">
        <v>0.56944444444444442</v>
      </c>
      <c r="X2096" s="4">
        <v>0.62152777777777779</v>
      </c>
      <c r="Y2096" t="s">
        <v>229</v>
      </c>
      <c r="Z2096" t="s">
        <v>366</v>
      </c>
      <c r="AA2096">
        <v>59</v>
      </c>
      <c r="AB2096" t="s">
        <v>5662</v>
      </c>
      <c r="AC2096">
        <v>2</v>
      </c>
      <c r="AD2096">
        <v>1</v>
      </c>
      <c r="AE2096">
        <v>3</v>
      </c>
      <c r="AF2096">
        <v>6</v>
      </c>
      <c r="AG2096">
        <v>4</v>
      </c>
      <c r="AH2096">
        <v>0</v>
      </c>
      <c r="AI2096">
        <v>2</v>
      </c>
      <c r="AJ2096">
        <v>91365</v>
      </c>
      <c r="AK2096" t="s">
        <v>61</v>
      </c>
      <c r="AL2096" t="s">
        <v>61</v>
      </c>
      <c r="AM2096" t="s">
        <v>61</v>
      </c>
      <c r="AN2096" t="s">
        <v>61</v>
      </c>
      <c r="AO2096" t="s">
        <v>61</v>
      </c>
      <c r="AP2096">
        <v>1</v>
      </c>
      <c r="AQ2096" t="str">
        <f t="shared" si="131"/>
        <v>ECON</v>
      </c>
      <c r="AR2096" t="str">
        <f t="shared" si="131"/>
        <v>2020</v>
      </c>
      <c r="AS2096" t="str">
        <f t="shared" si="128"/>
        <v>Hazr</v>
      </c>
      <c r="AT2096" t="str">
        <f t="shared" si="129"/>
        <v xml:space="preserve">ECON2020Hazra Devika </v>
      </c>
      <c r="AU2096" t="str">
        <f t="shared" si="130"/>
        <v>ECON2020-1</v>
      </c>
      <c r="AV2096" t="s">
        <v>3330</v>
      </c>
      <c r="AW2096" t="s">
        <v>3331</v>
      </c>
    </row>
    <row r="2097" spans="1:50" x14ac:dyDescent="0.2">
      <c r="A2097" t="s">
        <v>746</v>
      </c>
      <c r="B2097" t="s">
        <v>850</v>
      </c>
      <c r="C2097">
        <v>2020</v>
      </c>
      <c r="D2097">
        <v>2</v>
      </c>
      <c r="E2097">
        <v>126</v>
      </c>
      <c r="F2097">
        <v>8.4</v>
      </c>
      <c r="G2097">
        <v>0</v>
      </c>
      <c r="H2097">
        <v>0</v>
      </c>
      <c r="I2097">
        <v>0.2</v>
      </c>
      <c r="J2097">
        <v>0.6</v>
      </c>
      <c r="K2097">
        <v>8.4</v>
      </c>
      <c r="L2097">
        <v>42</v>
      </c>
      <c r="M2097">
        <v>1</v>
      </c>
      <c r="N2097">
        <v>3</v>
      </c>
      <c r="O2097">
        <v>0</v>
      </c>
      <c r="P2097">
        <v>42</v>
      </c>
      <c r="Q2097">
        <v>40</v>
      </c>
      <c r="R2097" s="3">
        <v>1.05</v>
      </c>
      <c r="S2097">
        <v>0</v>
      </c>
      <c r="T2097">
        <v>0</v>
      </c>
      <c r="U2097" t="s">
        <v>856</v>
      </c>
      <c r="V2097" t="s">
        <v>113</v>
      </c>
      <c r="W2097" s="4">
        <v>0.62847222222222221</v>
      </c>
      <c r="X2097" s="4">
        <v>0.68055555555555547</v>
      </c>
      <c r="Y2097" t="s">
        <v>229</v>
      </c>
      <c r="Z2097" t="s">
        <v>813</v>
      </c>
      <c r="AA2097">
        <v>40</v>
      </c>
      <c r="AB2097" t="s">
        <v>5663</v>
      </c>
      <c r="AC2097">
        <v>2</v>
      </c>
      <c r="AD2097">
        <v>1</v>
      </c>
      <c r="AE2097">
        <v>3</v>
      </c>
      <c r="AF2097">
        <v>4</v>
      </c>
      <c r="AG2097">
        <v>4</v>
      </c>
      <c r="AH2097">
        <v>0</v>
      </c>
      <c r="AI2097">
        <v>0</v>
      </c>
      <c r="AJ2097">
        <v>91366</v>
      </c>
      <c r="AK2097" t="s">
        <v>61</v>
      </c>
      <c r="AL2097" t="s">
        <v>61</v>
      </c>
      <c r="AM2097" t="s">
        <v>61</v>
      </c>
      <c r="AN2097" t="s">
        <v>61</v>
      </c>
      <c r="AO2097" t="s">
        <v>61</v>
      </c>
      <c r="AP2097">
        <v>1</v>
      </c>
      <c r="AQ2097" t="str">
        <f t="shared" si="131"/>
        <v>ECON</v>
      </c>
      <c r="AR2097" t="str">
        <f t="shared" si="131"/>
        <v>2020</v>
      </c>
      <c r="AS2097" t="str">
        <f t="shared" ref="AS2097:AS2160" si="132">PROPER(LEFT(AB2097,4))</f>
        <v xml:space="preserve">Cui </v>
      </c>
      <c r="AT2097" t="str">
        <f t="shared" si="129"/>
        <v xml:space="preserve">ECON2020Cui Zhen </v>
      </c>
      <c r="AU2097" t="str">
        <f t="shared" si="130"/>
        <v>ECON2020-2</v>
      </c>
      <c r="AV2097" t="s">
        <v>3332</v>
      </c>
      <c r="AW2097" t="s">
        <v>3333</v>
      </c>
    </row>
    <row r="2098" spans="1:50" x14ac:dyDescent="0.2">
      <c r="A2098" t="s">
        <v>746</v>
      </c>
      <c r="B2098" t="s">
        <v>850</v>
      </c>
      <c r="C2098">
        <v>2020</v>
      </c>
      <c r="D2098">
        <v>3</v>
      </c>
      <c r="E2098">
        <v>108</v>
      </c>
      <c r="F2098">
        <v>7.2</v>
      </c>
      <c r="G2098">
        <v>3</v>
      </c>
      <c r="H2098">
        <v>0.25</v>
      </c>
      <c r="I2098">
        <v>0</v>
      </c>
      <c r="J2098">
        <v>0.2</v>
      </c>
      <c r="K2098">
        <v>7.45</v>
      </c>
      <c r="L2098">
        <v>37</v>
      </c>
      <c r="M2098">
        <v>0</v>
      </c>
      <c r="N2098">
        <v>1</v>
      </c>
      <c r="O2098">
        <v>0</v>
      </c>
      <c r="P2098">
        <v>37</v>
      </c>
      <c r="Q2098">
        <v>40</v>
      </c>
      <c r="R2098" s="3">
        <v>0.92500000000000004</v>
      </c>
      <c r="S2098">
        <v>0</v>
      </c>
      <c r="T2098">
        <v>0</v>
      </c>
      <c r="U2098" t="s">
        <v>856</v>
      </c>
      <c r="Y2098" t="s">
        <v>166</v>
      </c>
      <c r="Z2098" t="s">
        <v>167</v>
      </c>
      <c r="AA2098">
        <v>999</v>
      </c>
      <c r="AB2098" t="s">
        <v>5659</v>
      </c>
      <c r="AC2098">
        <v>2</v>
      </c>
      <c r="AD2098">
        <v>1</v>
      </c>
      <c r="AE2098">
        <v>3</v>
      </c>
      <c r="AF2098">
        <v>1</v>
      </c>
      <c r="AG2098">
        <v>0</v>
      </c>
      <c r="AH2098">
        <v>1</v>
      </c>
      <c r="AI2098">
        <v>0</v>
      </c>
      <c r="AJ2098">
        <v>91367</v>
      </c>
      <c r="AK2098" t="s">
        <v>61</v>
      </c>
      <c r="AL2098" t="s">
        <v>61</v>
      </c>
      <c r="AM2098" t="s">
        <v>61</v>
      </c>
      <c r="AN2098" t="s">
        <v>61</v>
      </c>
      <c r="AO2098" t="s">
        <v>168</v>
      </c>
      <c r="AP2098">
        <v>1</v>
      </c>
      <c r="AQ2098" t="str">
        <f t="shared" si="131"/>
        <v>ECON</v>
      </c>
      <c r="AR2098" t="str">
        <f t="shared" si="131"/>
        <v>2020</v>
      </c>
      <c r="AS2098" t="str">
        <f t="shared" si="132"/>
        <v>Carr</v>
      </c>
      <c r="AT2098" t="str">
        <f t="shared" si="129"/>
        <v xml:space="preserve">ECON2020Carrington Samantha </v>
      </c>
      <c r="AU2098" t="str">
        <f t="shared" si="130"/>
        <v>ECON2020-3</v>
      </c>
      <c r="AV2098" t="s">
        <v>3324</v>
      </c>
      <c r="AW2098" t="s">
        <v>3325</v>
      </c>
    </row>
    <row r="2099" spans="1:50" x14ac:dyDescent="0.2">
      <c r="A2099" t="s">
        <v>746</v>
      </c>
      <c r="B2099" t="s">
        <v>850</v>
      </c>
      <c r="C2099">
        <v>2020</v>
      </c>
      <c r="D2099">
        <v>4</v>
      </c>
      <c r="E2099">
        <v>108</v>
      </c>
      <c r="F2099">
        <v>7.2</v>
      </c>
      <c r="G2099">
        <v>0</v>
      </c>
      <c r="H2099">
        <v>0</v>
      </c>
      <c r="I2099">
        <v>0</v>
      </c>
      <c r="J2099">
        <v>0.4</v>
      </c>
      <c r="K2099">
        <v>7.2</v>
      </c>
      <c r="L2099">
        <v>36</v>
      </c>
      <c r="M2099">
        <v>0</v>
      </c>
      <c r="N2099">
        <v>2</v>
      </c>
      <c r="O2099">
        <v>0</v>
      </c>
      <c r="P2099">
        <v>36</v>
      </c>
      <c r="Q2099">
        <v>40</v>
      </c>
      <c r="R2099" s="3">
        <v>0.9</v>
      </c>
      <c r="S2099">
        <v>0</v>
      </c>
      <c r="T2099">
        <v>0</v>
      </c>
      <c r="U2099" t="s">
        <v>856</v>
      </c>
      <c r="Y2099" t="s">
        <v>166</v>
      </c>
      <c r="Z2099" t="s">
        <v>167</v>
      </c>
      <c r="AA2099">
        <v>999</v>
      </c>
      <c r="AB2099" t="s">
        <v>5659</v>
      </c>
      <c r="AC2099">
        <v>2</v>
      </c>
      <c r="AD2099">
        <v>1</v>
      </c>
      <c r="AE2099">
        <v>3</v>
      </c>
      <c r="AF2099">
        <v>0</v>
      </c>
      <c r="AG2099">
        <v>0</v>
      </c>
      <c r="AH2099">
        <v>0</v>
      </c>
      <c r="AI2099">
        <v>0</v>
      </c>
      <c r="AJ2099">
        <v>91368</v>
      </c>
      <c r="AK2099" t="s">
        <v>61</v>
      </c>
      <c r="AL2099" t="s">
        <v>61</v>
      </c>
      <c r="AM2099" t="s">
        <v>61</v>
      </c>
      <c r="AN2099" t="s">
        <v>61</v>
      </c>
      <c r="AO2099" t="s">
        <v>168</v>
      </c>
      <c r="AP2099">
        <v>1</v>
      </c>
      <c r="AQ2099" t="str">
        <f t="shared" si="131"/>
        <v>ECON</v>
      </c>
      <c r="AR2099" t="str">
        <f t="shared" si="131"/>
        <v>2020</v>
      </c>
      <c r="AS2099" t="str">
        <f t="shared" si="132"/>
        <v>Carr</v>
      </c>
      <c r="AT2099" t="str">
        <f t="shared" si="129"/>
        <v xml:space="preserve">ECON2020Carrington Samantha </v>
      </c>
      <c r="AU2099" t="str">
        <f t="shared" si="130"/>
        <v>ECON2020-4</v>
      </c>
      <c r="AV2099" t="s">
        <v>3324</v>
      </c>
      <c r="AW2099" t="s">
        <v>3325</v>
      </c>
    </row>
    <row r="2100" spans="1:50" x14ac:dyDescent="0.2">
      <c r="A2100" t="s">
        <v>746</v>
      </c>
      <c r="B2100" t="s">
        <v>850</v>
      </c>
      <c r="C2100">
        <v>2020</v>
      </c>
      <c r="D2100">
        <v>5</v>
      </c>
      <c r="E2100">
        <v>129</v>
      </c>
      <c r="F2100">
        <v>8.6</v>
      </c>
      <c r="G2100">
        <v>0</v>
      </c>
      <c r="H2100">
        <v>0</v>
      </c>
      <c r="I2100">
        <v>0</v>
      </c>
      <c r="J2100">
        <v>0.2</v>
      </c>
      <c r="K2100">
        <v>8.6</v>
      </c>
      <c r="L2100">
        <v>43</v>
      </c>
      <c r="M2100">
        <v>0</v>
      </c>
      <c r="N2100">
        <v>1</v>
      </c>
      <c r="O2100">
        <v>2</v>
      </c>
      <c r="P2100">
        <v>45</v>
      </c>
      <c r="Q2100">
        <v>40</v>
      </c>
      <c r="R2100" s="3">
        <v>1.075</v>
      </c>
      <c r="S2100">
        <v>0</v>
      </c>
      <c r="T2100">
        <v>6</v>
      </c>
      <c r="U2100" t="s">
        <v>856</v>
      </c>
      <c r="V2100" t="s">
        <v>111</v>
      </c>
      <c r="W2100" s="4">
        <v>0.3923611111111111</v>
      </c>
      <c r="X2100" s="4">
        <v>0.44444444444444442</v>
      </c>
      <c r="Y2100" t="s">
        <v>229</v>
      </c>
      <c r="Z2100" t="s">
        <v>758</v>
      </c>
      <c r="AA2100">
        <v>40</v>
      </c>
      <c r="AB2100" t="s">
        <v>5652</v>
      </c>
      <c r="AC2100">
        <v>2</v>
      </c>
      <c r="AD2100">
        <v>1</v>
      </c>
      <c r="AE2100">
        <v>3</v>
      </c>
      <c r="AF2100">
        <v>4</v>
      </c>
      <c r="AG2100">
        <v>4</v>
      </c>
      <c r="AH2100">
        <v>0</v>
      </c>
      <c r="AI2100">
        <v>0</v>
      </c>
      <c r="AJ2100">
        <v>91369</v>
      </c>
      <c r="AK2100" t="s">
        <v>61</v>
      </c>
      <c r="AL2100" t="s">
        <v>61</v>
      </c>
      <c r="AM2100" t="s">
        <v>61</v>
      </c>
      <c r="AN2100" t="s">
        <v>61</v>
      </c>
      <c r="AO2100" t="s">
        <v>61</v>
      </c>
      <c r="AP2100">
        <v>1</v>
      </c>
      <c r="AQ2100" t="str">
        <f t="shared" si="131"/>
        <v>ECON</v>
      </c>
      <c r="AR2100" t="str">
        <f t="shared" si="131"/>
        <v>2020</v>
      </c>
      <c r="AS2100" t="str">
        <f t="shared" si="132"/>
        <v>Truo</v>
      </c>
      <c r="AT2100" t="str">
        <f t="shared" si="129"/>
        <v>ECON2020Truong Bawl Brian</v>
      </c>
      <c r="AU2100" t="str">
        <f t="shared" si="130"/>
        <v>ECON2020-5</v>
      </c>
      <c r="AV2100" t="s">
        <v>3309</v>
      </c>
      <c r="AW2100" t="s">
        <v>3310</v>
      </c>
      <c r="AX2100" t="s">
        <v>2393</v>
      </c>
    </row>
    <row r="2101" spans="1:50" x14ac:dyDescent="0.2">
      <c r="A2101" t="s">
        <v>746</v>
      </c>
      <c r="B2101" t="s">
        <v>850</v>
      </c>
      <c r="C2101">
        <v>2020</v>
      </c>
      <c r="D2101">
        <v>6</v>
      </c>
      <c r="E2101">
        <v>114</v>
      </c>
      <c r="F2101">
        <v>7.6</v>
      </c>
      <c r="G2101">
        <v>0</v>
      </c>
      <c r="H2101">
        <v>0</v>
      </c>
      <c r="I2101">
        <v>0.4</v>
      </c>
      <c r="J2101">
        <v>0.2</v>
      </c>
      <c r="K2101">
        <v>7.6</v>
      </c>
      <c r="L2101">
        <v>38</v>
      </c>
      <c r="M2101">
        <v>2</v>
      </c>
      <c r="N2101">
        <v>1</v>
      </c>
      <c r="O2101">
        <v>1</v>
      </c>
      <c r="P2101">
        <v>39</v>
      </c>
      <c r="Q2101">
        <v>40</v>
      </c>
      <c r="R2101" s="3">
        <v>0.95</v>
      </c>
      <c r="S2101">
        <v>0</v>
      </c>
      <c r="T2101">
        <v>3</v>
      </c>
      <c r="U2101" t="s">
        <v>856</v>
      </c>
      <c r="V2101" t="s">
        <v>111</v>
      </c>
      <c r="W2101" s="4">
        <v>0.6875</v>
      </c>
      <c r="X2101" s="4">
        <v>0.73958333333333337</v>
      </c>
      <c r="Y2101" t="s">
        <v>229</v>
      </c>
      <c r="Z2101" t="s">
        <v>857</v>
      </c>
      <c r="AA2101">
        <v>41</v>
      </c>
      <c r="AB2101" t="s">
        <v>5612</v>
      </c>
      <c r="AC2101">
        <v>2</v>
      </c>
      <c r="AD2101">
        <v>1</v>
      </c>
      <c r="AE2101">
        <v>3</v>
      </c>
      <c r="AF2101">
        <v>3</v>
      </c>
      <c r="AG2101">
        <v>2</v>
      </c>
      <c r="AH2101">
        <v>1</v>
      </c>
      <c r="AI2101">
        <v>0</v>
      </c>
      <c r="AJ2101">
        <v>91370</v>
      </c>
      <c r="AK2101" t="s">
        <v>61</v>
      </c>
      <c r="AL2101" t="s">
        <v>61</v>
      </c>
      <c r="AM2101" t="s">
        <v>61</v>
      </c>
      <c r="AN2101" t="s">
        <v>61</v>
      </c>
      <c r="AO2101" t="s">
        <v>61</v>
      </c>
      <c r="AP2101">
        <v>1</v>
      </c>
      <c r="AQ2101" t="str">
        <f t="shared" si="131"/>
        <v>ECON</v>
      </c>
      <c r="AR2101" t="str">
        <f t="shared" si="131"/>
        <v>2020</v>
      </c>
      <c r="AS2101" t="str">
        <f t="shared" si="132"/>
        <v>Cast</v>
      </c>
      <c r="AT2101" t="str">
        <f t="shared" si="129"/>
        <v>ECON2020Castillo Ramon Amadeo</v>
      </c>
      <c r="AU2101" t="str">
        <f t="shared" si="130"/>
        <v>ECON2020-6</v>
      </c>
      <c r="AV2101" t="s">
        <v>3100</v>
      </c>
      <c r="AW2101" t="s">
        <v>3243</v>
      </c>
      <c r="AX2101" t="s">
        <v>3244</v>
      </c>
    </row>
    <row r="2102" spans="1:50" x14ac:dyDescent="0.2">
      <c r="A2102" t="s">
        <v>746</v>
      </c>
      <c r="B2102" t="s">
        <v>850</v>
      </c>
      <c r="C2102">
        <v>2020</v>
      </c>
      <c r="D2102">
        <v>7</v>
      </c>
      <c r="E2102">
        <v>39</v>
      </c>
      <c r="F2102">
        <v>2.6</v>
      </c>
      <c r="G2102">
        <v>3</v>
      </c>
      <c r="H2102">
        <v>0.25</v>
      </c>
      <c r="I2102">
        <v>0</v>
      </c>
      <c r="J2102">
        <v>0</v>
      </c>
      <c r="K2102">
        <v>2.85</v>
      </c>
      <c r="L2102">
        <v>14</v>
      </c>
      <c r="M2102">
        <v>0</v>
      </c>
      <c r="N2102">
        <v>0</v>
      </c>
      <c r="O2102">
        <v>0</v>
      </c>
      <c r="P2102">
        <v>14</v>
      </c>
      <c r="Q2102">
        <v>40</v>
      </c>
      <c r="R2102" s="3">
        <v>0.35</v>
      </c>
      <c r="S2102">
        <v>0</v>
      </c>
      <c r="T2102">
        <v>0</v>
      </c>
      <c r="U2102" t="s">
        <v>856</v>
      </c>
      <c r="V2102" t="s">
        <v>136</v>
      </c>
      <c r="W2102" s="4">
        <v>0.5</v>
      </c>
      <c r="X2102" s="4">
        <v>0.61458333333333337</v>
      </c>
      <c r="Y2102" t="s">
        <v>229</v>
      </c>
      <c r="Z2102" t="s">
        <v>772</v>
      </c>
      <c r="AA2102">
        <v>42</v>
      </c>
      <c r="AB2102" t="s">
        <v>5664</v>
      </c>
      <c r="AC2102">
        <v>2</v>
      </c>
      <c r="AD2102">
        <v>1</v>
      </c>
      <c r="AE2102">
        <v>3</v>
      </c>
      <c r="AF2102">
        <v>2</v>
      </c>
      <c r="AG2102">
        <v>1</v>
      </c>
      <c r="AH2102">
        <v>0</v>
      </c>
      <c r="AI2102">
        <v>1</v>
      </c>
      <c r="AJ2102">
        <v>94301</v>
      </c>
      <c r="AK2102" t="s">
        <v>61</v>
      </c>
      <c r="AL2102" t="s">
        <v>61</v>
      </c>
      <c r="AM2102" t="s">
        <v>61</v>
      </c>
      <c r="AN2102" t="s">
        <v>61</v>
      </c>
      <c r="AO2102" t="s">
        <v>61</v>
      </c>
      <c r="AP2102">
        <v>1</v>
      </c>
      <c r="AQ2102" t="str">
        <f t="shared" si="131"/>
        <v>ECON</v>
      </c>
      <c r="AR2102" t="str">
        <f t="shared" si="131"/>
        <v>2020</v>
      </c>
      <c r="AS2102" t="str">
        <f t="shared" si="132"/>
        <v>Cart</v>
      </c>
      <c r="AT2102" t="str">
        <f t="shared" si="129"/>
        <v>ECON2020Carter Sid Alexander</v>
      </c>
      <c r="AU2102" t="str">
        <f t="shared" si="130"/>
        <v>ECON2020-7</v>
      </c>
      <c r="AV2102" t="s">
        <v>3334</v>
      </c>
      <c r="AW2102" t="s">
        <v>3335</v>
      </c>
      <c r="AX2102" t="s">
        <v>3336</v>
      </c>
    </row>
    <row r="2103" spans="1:50" x14ac:dyDescent="0.2">
      <c r="A2103" t="s">
        <v>746</v>
      </c>
      <c r="B2103" t="s">
        <v>850</v>
      </c>
      <c r="C2103">
        <v>2020</v>
      </c>
      <c r="D2103">
        <v>8</v>
      </c>
      <c r="E2103">
        <v>39</v>
      </c>
      <c r="F2103">
        <v>2.6</v>
      </c>
      <c r="G2103">
        <v>3</v>
      </c>
      <c r="H2103">
        <v>0.25</v>
      </c>
      <c r="I2103">
        <v>0</v>
      </c>
      <c r="J2103">
        <v>0</v>
      </c>
      <c r="K2103">
        <v>2.85</v>
      </c>
      <c r="L2103">
        <v>14</v>
      </c>
      <c r="M2103">
        <v>0</v>
      </c>
      <c r="N2103">
        <v>0</v>
      </c>
      <c r="O2103">
        <v>0</v>
      </c>
      <c r="P2103">
        <v>14</v>
      </c>
      <c r="Q2103">
        <v>40</v>
      </c>
      <c r="R2103" s="3">
        <v>0.35</v>
      </c>
      <c r="S2103">
        <v>0</v>
      </c>
      <c r="T2103">
        <v>0</v>
      </c>
      <c r="U2103" t="s">
        <v>856</v>
      </c>
      <c r="V2103" t="s">
        <v>443</v>
      </c>
      <c r="W2103" s="4">
        <v>0.45833333333333331</v>
      </c>
      <c r="X2103" s="4">
        <v>0.57291666666666663</v>
      </c>
      <c r="Y2103" t="s">
        <v>229</v>
      </c>
      <c r="Z2103" t="s">
        <v>252</v>
      </c>
      <c r="AA2103">
        <v>50</v>
      </c>
      <c r="AB2103" t="s">
        <v>5665</v>
      </c>
      <c r="AC2103">
        <v>2</v>
      </c>
      <c r="AD2103">
        <v>1</v>
      </c>
      <c r="AE2103">
        <v>3</v>
      </c>
      <c r="AF2103">
        <v>2</v>
      </c>
      <c r="AG2103">
        <v>1</v>
      </c>
      <c r="AH2103">
        <v>0</v>
      </c>
      <c r="AI2103">
        <v>1</v>
      </c>
      <c r="AJ2103">
        <v>94302</v>
      </c>
      <c r="AK2103" t="s">
        <v>61</v>
      </c>
      <c r="AL2103" t="s">
        <v>61</v>
      </c>
      <c r="AM2103" t="s">
        <v>61</v>
      </c>
      <c r="AN2103" t="s">
        <v>61</v>
      </c>
      <c r="AO2103" t="s">
        <v>61</v>
      </c>
      <c r="AP2103">
        <v>1</v>
      </c>
      <c r="AQ2103" t="str">
        <f t="shared" si="131"/>
        <v>ECON</v>
      </c>
      <c r="AR2103" t="str">
        <f t="shared" si="131"/>
        <v>2020</v>
      </c>
      <c r="AS2103" t="str">
        <f t="shared" si="132"/>
        <v>Paya</v>
      </c>
      <c r="AT2103" t="str">
        <f t="shared" si="129"/>
        <v xml:space="preserve">ECON2020Payan Rose-Marie </v>
      </c>
      <c r="AU2103" t="str">
        <f t="shared" si="130"/>
        <v>ECON2020-8</v>
      </c>
      <c r="AV2103" t="s">
        <v>3337</v>
      </c>
      <c r="AW2103" t="s">
        <v>3338</v>
      </c>
    </row>
    <row r="2104" spans="1:50" x14ac:dyDescent="0.2">
      <c r="A2104" t="s">
        <v>746</v>
      </c>
      <c r="B2104" t="s">
        <v>850</v>
      </c>
      <c r="C2104">
        <v>2020</v>
      </c>
      <c r="D2104" t="s">
        <v>125</v>
      </c>
      <c r="E2104">
        <v>789</v>
      </c>
      <c r="F2104">
        <v>52.6</v>
      </c>
      <c r="G2104">
        <v>9</v>
      </c>
      <c r="H2104">
        <v>0.75</v>
      </c>
      <c r="I2104">
        <v>0.6</v>
      </c>
      <c r="J2104">
        <v>1.6</v>
      </c>
      <c r="K2104">
        <v>53.35</v>
      </c>
      <c r="L2104">
        <v>266</v>
      </c>
      <c r="M2104">
        <v>3</v>
      </c>
      <c r="N2104">
        <v>8</v>
      </c>
      <c r="O2104">
        <v>3</v>
      </c>
      <c r="P2104">
        <v>269</v>
      </c>
      <c r="Q2104">
        <v>320</v>
      </c>
      <c r="R2104" s="3">
        <v>0.84060000000000001</v>
      </c>
      <c r="S2104">
        <v>0</v>
      </c>
      <c r="T2104">
        <v>9</v>
      </c>
      <c r="AQ2104" t="str">
        <f t="shared" si="131"/>
        <v>ECON</v>
      </c>
      <c r="AR2104" t="str">
        <f t="shared" si="131"/>
        <v>2020</v>
      </c>
      <c r="AS2104" t="str">
        <f t="shared" si="132"/>
        <v/>
      </c>
      <c r="AT2104" t="str">
        <f t="shared" si="129"/>
        <v>ECON2020</v>
      </c>
      <c r="AU2104" t="str">
        <f t="shared" si="130"/>
        <v>ECON2020-***** CRSE TOTAL</v>
      </c>
    </row>
    <row r="2105" spans="1:50" x14ac:dyDescent="0.2">
      <c r="A2105" t="s">
        <v>746</v>
      </c>
      <c r="B2105" t="s">
        <v>850</v>
      </c>
      <c r="C2105">
        <v>2090</v>
      </c>
      <c r="D2105">
        <v>1</v>
      </c>
      <c r="E2105">
        <v>63</v>
      </c>
      <c r="F2105">
        <v>4.2</v>
      </c>
      <c r="G2105">
        <v>0</v>
      </c>
      <c r="H2105">
        <v>0</v>
      </c>
      <c r="I2105">
        <v>0</v>
      </c>
      <c r="J2105">
        <v>0</v>
      </c>
      <c r="K2105">
        <v>4.2</v>
      </c>
      <c r="L2105">
        <v>21</v>
      </c>
      <c r="M2105">
        <v>0</v>
      </c>
      <c r="N2105">
        <v>0</v>
      </c>
      <c r="O2105">
        <v>0</v>
      </c>
      <c r="P2105">
        <v>21</v>
      </c>
      <c r="Q2105">
        <v>25</v>
      </c>
      <c r="R2105" s="3">
        <v>0.84</v>
      </c>
      <c r="S2105">
        <v>0</v>
      </c>
      <c r="T2105">
        <v>0</v>
      </c>
      <c r="U2105" t="s">
        <v>858</v>
      </c>
      <c r="V2105" t="s">
        <v>106</v>
      </c>
      <c r="W2105" s="4">
        <v>0.375</v>
      </c>
      <c r="X2105" s="4">
        <v>0.40972222222222227</v>
      </c>
      <c r="Y2105" t="s">
        <v>229</v>
      </c>
      <c r="Z2105" t="s">
        <v>770</v>
      </c>
      <c r="AA2105">
        <v>28</v>
      </c>
      <c r="AB2105" t="s">
        <v>5666</v>
      </c>
      <c r="AC2105">
        <v>4</v>
      </c>
      <c r="AD2105">
        <v>1</v>
      </c>
      <c r="AE2105">
        <v>3</v>
      </c>
      <c r="AF2105">
        <v>27</v>
      </c>
      <c r="AG2105">
        <v>23</v>
      </c>
      <c r="AH2105">
        <v>0</v>
      </c>
      <c r="AI2105">
        <v>4</v>
      </c>
      <c r="AJ2105">
        <v>91371</v>
      </c>
      <c r="AK2105" t="s">
        <v>61</v>
      </c>
      <c r="AL2105" t="s">
        <v>61</v>
      </c>
      <c r="AM2105" t="s">
        <v>61</v>
      </c>
      <c r="AN2105" t="s">
        <v>61</v>
      </c>
      <c r="AO2105" t="s">
        <v>61</v>
      </c>
      <c r="AP2105">
        <v>1</v>
      </c>
      <c r="AQ2105" t="str">
        <f t="shared" si="131"/>
        <v>ECON</v>
      </c>
      <c r="AR2105" t="str">
        <f t="shared" si="131"/>
        <v>2090</v>
      </c>
      <c r="AS2105" t="str">
        <f t="shared" si="132"/>
        <v>Faga</v>
      </c>
      <c r="AT2105" t="str">
        <f t="shared" si="129"/>
        <v>ECON2090Fagan Christian A.</v>
      </c>
      <c r="AU2105" t="str">
        <f t="shared" si="130"/>
        <v>ECON2090-1</v>
      </c>
      <c r="AV2105" t="s">
        <v>3339</v>
      </c>
      <c r="AW2105" t="s">
        <v>3340</v>
      </c>
      <c r="AX2105" t="s">
        <v>2646</v>
      </c>
    </row>
    <row r="2106" spans="1:50" x14ac:dyDescent="0.2">
      <c r="A2106" t="s">
        <v>746</v>
      </c>
      <c r="B2106" t="s">
        <v>850</v>
      </c>
      <c r="C2106">
        <v>2090</v>
      </c>
      <c r="D2106">
        <v>2</v>
      </c>
      <c r="E2106">
        <v>84</v>
      </c>
      <c r="F2106">
        <v>5.6</v>
      </c>
      <c r="G2106">
        <v>0</v>
      </c>
      <c r="H2106">
        <v>0</v>
      </c>
      <c r="I2106">
        <v>0.2</v>
      </c>
      <c r="J2106">
        <v>0.4</v>
      </c>
      <c r="K2106">
        <v>5.6</v>
      </c>
      <c r="L2106">
        <v>28</v>
      </c>
      <c r="M2106">
        <v>1</v>
      </c>
      <c r="N2106">
        <v>2</v>
      </c>
      <c r="O2106">
        <v>0</v>
      </c>
      <c r="P2106">
        <v>28</v>
      </c>
      <c r="Q2106">
        <v>25</v>
      </c>
      <c r="R2106" s="3">
        <v>1.1200000000000001</v>
      </c>
      <c r="S2106">
        <v>0</v>
      </c>
      <c r="T2106">
        <v>0</v>
      </c>
      <c r="U2106" t="s">
        <v>858</v>
      </c>
      <c r="V2106" t="s">
        <v>111</v>
      </c>
      <c r="W2106" s="4">
        <v>0.56944444444444442</v>
      </c>
      <c r="X2106" s="4">
        <v>0.62152777777777779</v>
      </c>
      <c r="Y2106" t="s">
        <v>229</v>
      </c>
      <c r="Z2106" t="s">
        <v>797</v>
      </c>
      <c r="AA2106">
        <v>37</v>
      </c>
      <c r="AB2106" t="s">
        <v>5651</v>
      </c>
      <c r="AC2106">
        <v>4</v>
      </c>
      <c r="AD2106">
        <v>1</v>
      </c>
      <c r="AE2106">
        <v>3</v>
      </c>
      <c r="AF2106">
        <v>31</v>
      </c>
      <c r="AG2106">
        <v>29</v>
      </c>
      <c r="AH2106">
        <v>0</v>
      </c>
      <c r="AI2106">
        <v>2</v>
      </c>
      <c r="AJ2106">
        <v>91372</v>
      </c>
      <c r="AK2106" t="s">
        <v>61</v>
      </c>
      <c r="AL2106" t="s">
        <v>61</v>
      </c>
      <c r="AM2106" t="s">
        <v>61</v>
      </c>
      <c r="AN2106" t="s">
        <v>61</v>
      </c>
      <c r="AO2106" t="s">
        <v>61</v>
      </c>
      <c r="AP2106">
        <v>1</v>
      </c>
      <c r="AQ2106" t="str">
        <f t="shared" si="131"/>
        <v>ECON</v>
      </c>
      <c r="AR2106" t="str">
        <f t="shared" si="131"/>
        <v>2090</v>
      </c>
      <c r="AS2106" t="str">
        <f t="shared" si="132"/>
        <v>Nour</v>
      </c>
      <c r="AT2106" t="str">
        <f t="shared" si="129"/>
        <v xml:space="preserve">ECON2090Nourihoushyar Afsaneh </v>
      </c>
      <c r="AU2106" t="str">
        <f t="shared" si="130"/>
        <v>ECON2090-2</v>
      </c>
      <c r="AV2106" t="s">
        <v>3307</v>
      </c>
      <c r="AW2106" t="s">
        <v>3308</v>
      </c>
    </row>
    <row r="2107" spans="1:50" x14ac:dyDescent="0.2">
      <c r="A2107" t="s">
        <v>746</v>
      </c>
      <c r="B2107" t="s">
        <v>850</v>
      </c>
      <c r="C2107">
        <v>2090</v>
      </c>
      <c r="D2107">
        <v>3</v>
      </c>
      <c r="E2107">
        <v>54</v>
      </c>
      <c r="F2107">
        <v>3.6</v>
      </c>
      <c r="G2107">
        <v>0</v>
      </c>
      <c r="H2107">
        <v>0</v>
      </c>
      <c r="I2107">
        <v>0</v>
      </c>
      <c r="J2107">
        <v>0.2</v>
      </c>
      <c r="K2107">
        <v>3.6</v>
      </c>
      <c r="L2107">
        <v>18</v>
      </c>
      <c r="M2107">
        <v>0</v>
      </c>
      <c r="N2107">
        <v>1</v>
      </c>
      <c r="O2107">
        <v>1</v>
      </c>
      <c r="P2107">
        <v>19</v>
      </c>
      <c r="Q2107">
        <v>25</v>
      </c>
      <c r="R2107" s="3">
        <v>0.72</v>
      </c>
      <c r="S2107">
        <v>0</v>
      </c>
      <c r="T2107">
        <v>3</v>
      </c>
      <c r="U2107" t="s">
        <v>858</v>
      </c>
      <c r="V2107" t="s">
        <v>443</v>
      </c>
      <c r="W2107" s="4">
        <v>0.45833333333333331</v>
      </c>
      <c r="X2107" s="4">
        <v>0.57291666666666663</v>
      </c>
      <c r="Y2107" t="s">
        <v>229</v>
      </c>
      <c r="Z2107" t="s">
        <v>794</v>
      </c>
      <c r="AA2107">
        <v>28</v>
      </c>
      <c r="AB2107" t="s">
        <v>5652</v>
      </c>
      <c r="AC2107">
        <v>4</v>
      </c>
      <c r="AD2107">
        <v>1</v>
      </c>
      <c r="AE2107">
        <v>3</v>
      </c>
      <c r="AF2107">
        <v>27</v>
      </c>
      <c r="AG2107">
        <v>18</v>
      </c>
      <c r="AH2107">
        <v>1</v>
      </c>
      <c r="AI2107">
        <v>8</v>
      </c>
      <c r="AJ2107">
        <v>91373</v>
      </c>
      <c r="AK2107" t="s">
        <v>61</v>
      </c>
      <c r="AL2107" t="s">
        <v>61</v>
      </c>
      <c r="AM2107" t="s">
        <v>61</v>
      </c>
      <c r="AN2107" t="s">
        <v>61</v>
      </c>
      <c r="AO2107" t="s">
        <v>61</v>
      </c>
      <c r="AP2107">
        <v>1</v>
      </c>
      <c r="AQ2107" t="str">
        <f t="shared" si="131"/>
        <v>ECON</v>
      </c>
      <c r="AR2107" t="str">
        <f t="shared" si="131"/>
        <v>2090</v>
      </c>
      <c r="AS2107" t="str">
        <f t="shared" si="132"/>
        <v>Truo</v>
      </c>
      <c r="AT2107" t="str">
        <f t="shared" si="129"/>
        <v>ECON2090Truong Bawl Brian</v>
      </c>
      <c r="AU2107" t="str">
        <f t="shared" si="130"/>
        <v>ECON2090-3</v>
      </c>
      <c r="AV2107" t="s">
        <v>3309</v>
      </c>
      <c r="AW2107" t="s">
        <v>3310</v>
      </c>
      <c r="AX2107" t="s">
        <v>2393</v>
      </c>
    </row>
    <row r="2108" spans="1:50" x14ac:dyDescent="0.2">
      <c r="A2108" t="s">
        <v>746</v>
      </c>
      <c r="B2108" t="s">
        <v>850</v>
      </c>
      <c r="C2108">
        <v>2090</v>
      </c>
      <c r="D2108" t="s">
        <v>125</v>
      </c>
      <c r="E2108">
        <v>201</v>
      </c>
      <c r="F2108">
        <v>13.4</v>
      </c>
      <c r="G2108">
        <v>0</v>
      </c>
      <c r="H2108">
        <v>0</v>
      </c>
      <c r="I2108">
        <v>0.2</v>
      </c>
      <c r="J2108">
        <v>0.6</v>
      </c>
      <c r="K2108">
        <v>13.4</v>
      </c>
      <c r="L2108">
        <v>67</v>
      </c>
      <c r="M2108">
        <v>1</v>
      </c>
      <c r="N2108">
        <v>3</v>
      </c>
      <c r="O2108">
        <v>1</v>
      </c>
      <c r="P2108">
        <v>68</v>
      </c>
      <c r="Q2108">
        <v>75</v>
      </c>
      <c r="R2108" s="3">
        <v>0.90669999999999995</v>
      </c>
      <c r="S2108">
        <v>0</v>
      </c>
      <c r="T2108">
        <v>3</v>
      </c>
      <c r="AQ2108" t="str">
        <f t="shared" si="131"/>
        <v>ECON</v>
      </c>
      <c r="AR2108" t="str">
        <f t="shared" si="131"/>
        <v>2090</v>
      </c>
      <c r="AS2108" t="str">
        <f t="shared" si="132"/>
        <v/>
      </c>
      <c r="AT2108" t="str">
        <f t="shared" si="129"/>
        <v>ECON2090</v>
      </c>
      <c r="AU2108" t="str">
        <f t="shared" si="130"/>
        <v>ECON2090-***** CRSE TOTAL</v>
      </c>
    </row>
    <row r="2109" spans="1:50" x14ac:dyDescent="0.2">
      <c r="A2109" t="s">
        <v>746</v>
      </c>
      <c r="B2109" t="s">
        <v>850</v>
      </c>
      <c r="C2109">
        <v>3030</v>
      </c>
      <c r="D2109">
        <v>1</v>
      </c>
      <c r="E2109">
        <v>138</v>
      </c>
      <c r="F2109">
        <v>9.1999999999999993</v>
      </c>
      <c r="G2109">
        <v>0</v>
      </c>
      <c r="H2109">
        <v>0</v>
      </c>
      <c r="I2109">
        <v>0</v>
      </c>
      <c r="J2109">
        <v>0.6</v>
      </c>
      <c r="K2109">
        <v>9.1999999999999993</v>
      </c>
      <c r="L2109">
        <v>46</v>
      </c>
      <c r="M2109">
        <v>0</v>
      </c>
      <c r="N2109">
        <v>3</v>
      </c>
      <c r="O2109">
        <v>0</v>
      </c>
      <c r="P2109">
        <v>46</v>
      </c>
      <c r="Q2109">
        <v>40</v>
      </c>
      <c r="R2109" s="3">
        <v>1.1499999999999999</v>
      </c>
      <c r="S2109">
        <v>0</v>
      </c>
      <c r="T2109">
        <v>0</v>
      </c>
      <c r="U2109" t="s">
        <v>859</v>
      </c>
      <c r="V2109" t="s">
        <v>113</v>
      </c>
      <c r="W2109" s="4">
        <v>0.51041666666666663</v>
      </c>
      <c r="X2109" s="4">
        <v>0.5625</v>
      </c>
      <c r="Y2109" t="s">
        <v>155</v>
      </c>
      <c r="Z2109">
        <v>247</v>
      </c>
      <c r="AA2109">
        <v>42</v>
      </c>
      <c r="AB2109" t="s">
        <v>5667</v>
      </c>
      <c r="AC2109">
        <v>2</v>
      </c>
      <c r="AD2109">
        <v>2</v>
      </c>
      <c r="AE2109">
        <v>3</v>
      </c>
      <c r="AF2109">
        <v>9</v>
      </c>
      <c r="AG2109">
        <v>8</v>
      </c>
      <c r="AH2109">
        <v>1</v>
      </c>
      <c r="AI2109">
        <v>0</v>
      </c>
      <c r="AJ2109">
        <v>91374</v>
      </c>
      <c r="AK2109" t="s">
        <v>61</v>
      </c>
      <c r="AL2109" t="s">
        <v>61</v>
      </c>
      <c r="AM2109" t="s">
        <v>61</v>
      </c>
      <c r="AN2109" t="s">
        <v>61</v>
      </c>
      <c r="AO2109" t="s">
        <v>61</v>
      </c>
      <c r="AP2109">
        <v>1</v>
      </c>
      <c r="AQ2109" t="str">
        <f t="shared" si="131"/>
        <v>ECON</v>
      </c>
      <c r="AR2109" t="str">
        <f t="shared" si="131"/>
        <v>3030</v>
      </c>
      <c r="AS2109" t="str">
        <f t="shared" si="132"/>
        <v>Seyg</v>
      </c>
      <c r="AT2109" t="str">
        <f t="shared" si="129"/>
        <v xml:space="preserve">ECON3030Seygalus-Gershkova Alina </v>
      </c>
      <c r="AU2109" t="str">
        <f t="shared" si="130"/>
        <v>ECON3030-1</v>
      </c>
      <c r="AV2109" t="s">
        <v>3341</v>
      </c>
      <c r="AW2109" t="s">
        <v>3342</v>
      </c>
    </row>
    <row r="2110" spans="1:50" x14ac:dyDescent="0.2">
      <c r="A2110" t="s">
        <v>746</v>
      </c>
      <c r="B2110" t="s">
        <v>850</v>
      </c>
      <c r="C2110">
        <v>3030</v>
      </c>
      <c r="D2110">
        <v>2</v>
      </c>
      <c r="E2110">
        <v>120</v>
      </c>
      <c r="F2110">
        <v>8</v>
      </c>
      <c r="G2110">
        <v>3</v>
      </c>
      <c r="H2110">
        <v>0.25</v>
      </c>
      <c r="I2110">
        <v>0</v>
      </c>
      <c r="J2110">
        <v>0</v>
      </c>
      <c r="K2110">
        <v>8.25</v>
      </c>
      <c r="L2110">
        <v>41</v>
      </c>
      <c r="M2110">
        <v>0</v>
      </c>
      <c r="N2110">
        <v>0</v>
      </c>
      <c r="O2110">
        <v>3</v>
      </c>
      <c r="P2110">
        <v>44</v>
      </c>
      <c r="Q2110">
        <v>40</v>
      </c>
      <c r="R2110" s="3">
        <v>1.0249999999999999</v>
      </c>
      <c r="S2110">
        <v>0</v>
      </c>
      <c r="T2110">
        <v>9</v>
      </c>
      <c r="U2110" t="s">
        <v>859</v>
      </c>
      <c r="V2110" t="s">
        <v>111</v>
      </c>
      <c r="W2110" s="4">
        <v>0.56944444444444442</v>
      </c>
      <c r="X2110" s="4">
        <v>0.62152777777777779</v>
      </c>
      <c r="Y2110" t="s">
        <v>229</v>
      </c>
      <c r="Z2110" t="s">
        <v>757</v>
      </c>
      <c r="AA2110">
        <v>47</v>
      </c>
      <c r="AB2110" t="s">
        <v>5668</v>
      </c>
      <c r="AC2110">
        <v>2</v>
      </c>
      <c r="AD2110">
        <v>2</v>
      </c>
      <c r="AE2110">
        <v>3</v>
      </c>
      <c r="AF2110">
        <v>3</v>
      </c>
      <c r="AG2110">
        <v>2</v>
      </c>
      <c r="AH2110">
        <v>1</v>
      </c>
      <c r="AI2110">
        <v>0</v>
      </c>
      <c r="AJ2110">
        <v>91375</v>
      </c>
      <c r="AK2110" t="s">
        <v>61</v>
      </c>
      <c r="AL2110" t="s">
        <v>61</v>
      </c>
      <c r="AM2110" t="s">
        <v>61</v>
      </c>
      <c r="AN2110" t="s">
        <v>61</v>
      </c>
      <c r="AO2110" t="s">
        <v>61</v>
      </c>
      <c r="AP2110">
        <v>1</v>
      </c>
      <c r="AQ2110" t="str">
        <f t="shared" si="131"/>
        <v>ECON</v>
      </c>
      <c r="AR2110" t="str">
        <f t="shared" si="131"/>
        <v>3030</v>
      </c>
      <c r="AS2110" t="str">
        <f t="shared" si="132"/>
        <v>Math</v>
      </c>
      <c r="AT2110" t="str">
        <f t="shared" si="129"/>
        <v xml:space="preserve">ECON3030Mathur Nikhil </v>
      </c>
      <c r="AU2110" t="str">
        <f t="shared" si="130"/>
        <v>ECON3030-2</v>
      </c>
      <c r="AV2110" t="s">
        <v>3343</v>
      </c>
      <c r="AW2110" t="s">
        <v>3344</v>
      </c>
    </row>
    <row r="2111" spans="1:50" x14ac:dyDescent="0.2">
      <c r="A2111" t="s">
        <v>746</v>
      </c>
      <c r="B2111" t="s">
        <v>850</v>
      </c>
      <c r="C2111">
        <v>3030</v>
      </c>
      <c r="D2111">
        <v>3</v>
      </c>
      <c r="E2111">
        <v>114</v>
      </c>
      <c r="F2111">
        <v>7.6</v>
      </c>
      <c r="G2111">
        <v>3</v>
      </c>
      <c r="H2111">
        <v>0.25</v>
      </c>
      <c r="I2111">
        <v>0</v>
      </c>
      <c r="J2111">
        <v>1.05</v>
      </c>
      <c r="K2111">
        <v>7.85</v>
      </c>
      <c r="L2111">
        <v>39</v>
      </c>
      <c r="M2111">
        <v>0</v>
      </c>
      <c r="N2111">
        <v>5</v>
      </c>
      <c r="O2111">
        <v>2</v>
      </c>
      <c r="P2111">
        <v>41</v>
      </c>
      <c r="Q2111">
        <v>40</v>
      </c>
      <c r="R2111" s="3">
        <v>0.97499999999999998</v>
      </c>
      <c r="S2111">
        <v>0</v>
      </c>
      <c r="T2111">
        <v>6</v>
      </c>
      <c r="U2111" t="s">
        <v>859</v>
      </c>
      <c r="V2111" t="s">
        <v>113</v>
      </c>
      <c r="W2111" s="4">
        <v>0.75</v>
      </c>
      <c r="X2111" s="4">
        <v>0.80208333333333337</v>
      </c>
      <c r="Y2111" t="s">
        <v>229</v>
      </c>
      <c r="Z2111" t="s">
        <v>248</v>
      </c>
      <c r="AA2111">
        <v>48</v>
      </c>
      <c r="AB2111" t="s">
        <v>5667</v>
      </c>
      <c r="AC2111">
        <v>2</v>
      </c>
      <c r="AD2111">
        <v>2</v>
      </c>
      <c r="AE2111">
        <v>3</v>
      </c>
      <c r="AF2111">
        <v>6</v>
      </c>
      <c r="AG2111">
        <v>6</v>
      </c>
      <c r="AH2111">
        <v>0</v>
      </c>
      <c r="AI2111">
        <v>0</v>
      </c>
      <c r="AJ2111">
        <v>94787</v>
      </c>
      <c r="AK2111" t="s">
        <v>61</v>
      </c>
      <c r="AL2111" t="s">
        <v>61</v>
      </c>
      <c r="AM2111" t="s">
        <v>61</v>
      </c>
      <c r="AN2111" t="s">
        <v>61</v>
      </c>
      <c r="AO2111" t="s">
        <v>61</v>
      </c>
      <c r="AP2111">
        <v>1</v>
      </c>
      <c r="AQ2111" t="str">
        <f t="shared" si="131"/>
        <v>ECON</v>
      </c>
      <c r="AR2111" t="str">
        <f t="shared" si="131"/>
        <v>3030</v>
      </c>
      <c r="AS2111" t="str">
        <f t="shared" si="132"/>
        <v>Seyg</v>
      </c>
      <c r="AT2111" t="str">
        <f t="shared" si="129"/>
        <v xml:space="preserve">ECON3030Seygalus-Gershkova Alina </v>
      </c>
      <c r="AU2111" t="str">
        <f t="shared" si="130"/>
        <v>ECON3030-3</v>
      </c>
      <c r="AV2111" t="s">
        <v>3341</v>
      </c>
      <c r="AW2111" t="s">
        <v>3342</v>
      </c>
    </row>
    <row r="2112" spans="1:50" x14ac:dyDescent="0.2">
      <c r="A2112" t="s">
        <v>746</v>
      </c>
      <c r="B2112" t="s">
        <v>850</v>
      </c>
      <c r="C2112">
        <v>3030</v>
      </c>
      <c r="D2112">
        <v>4</v>
      </c>
      <c r="E2112">
        <v>123</v>
      </c>
      <c r="F2112">
        <v>8.1999999999999993</v>
      </c>
      <c r="G2112">
        <v>0</v>
      </c>
      <c r="H2112">
        <v>0</v>
      </c>
      <c r="I2112">
        <v>0.2</v>
      </c>
      <c r="J2112">
        <v>0.2</v>
      </c>
      <c r="K2112">
        <v>8.1999999999999993</v>
      </c>
      <c r="L2112">
        <v>41</v>
      </c>
      <c r="M2112">
        <v>1</v>
      </c>
      <c r="N2112">
        <v>1</v>
      </c>
      <c r="O2112">
        <v>0</v>
      </c>
      <c r="P2112">
        <v>41</v>
      </c>
      <c r="Q2112">
        <v>40</v>
      </c>
      <c r="R2112" s="3">
        <v>1.0249999999999999</v>
      </c>
      <c r="S2112">
        <v>0</v>
      </c>
      <c r="T2112">
        <v>0</v>
      </c>
      <c r="U2112" t="s">
        <v>859</v>
      </c>
      <c r="V2112" t="s">
        <v>136</v>
      </c>
      <c r="W2112" s="4">
        <v>0.75</v>
      </c>
      <c r="X2112" s="4">
        <v>0.86458333333333337</v>
      </c>
      <c r="Y2112" t="s">
        <v>229</v>
      </c>
      <c r="Z2112" t="s">
        <v>799</v>
      </c>
      <c r="AA2112">
        <v>49</v>
      </c>
      <c r="AB2112" t="s">
        <v>5665</v>
      </c>
      <c r="AC2112">
        <v>2</v>
      </c>
      <c r="AD2112">
        <v>2</v>
      </c>
      <c r="AE2112">
        <v>3</v>
      </c>
      <c r="AF2112">
        <v>2</v>
      </c>
      <c r="AG2112">
        <v>2</v>
      </c>
      <c r="AH2112">
        <v>0</v>
      </c>
      <c r="AI2112">
        <v>0</v>
      </c>
      <c r="AJ2112">
        <v>94905</v>
      </c>
      <c r="AK2112" t="s">
        <v>61</v>
      </c>
      <c r="AL2112" t="s">
        <v>61</v>
      </c>
      <c r="AM2112" t="s">
        <v>61</v>
      </c>
      <c r="AN2112" t="s">
        <v>61</v>
      </c>
      <c r="AO2112" t="s">
        <v>61</v>
      </c>
      <c r="AP2112">
        <v>1</v>
      </c>
      <c r="AQ2112" t="str">
        <f t="shared" si="131"/>
        <v>ECON</v>
      </c>
      <c r="AR2112" t="str">
        <f t="shared" si="131"/>
        <v>3030</v>
      </c>
      <c r="AS2112" t="str">
        <f t="shared" si="132"/>
        <v>Paya</v>
      </c>
      <c r="AT2112" t="str">
        <f t="shared" si="129"/>
        <v xml:space="preserve">ECON3030Payan Rose-Marie </v>
      </c>
      <c r="AU2112" t="str">
        <f t="shared" si="130"/>
        <v>ECON3030-4</v>
      </c>
      <c r="AV2112" t="s">
        <v>3337</v>
      </c>
      <c r="AW2112" t="s">
        <v>3338</v>
      </c>
    </row>
    <row r="2113" spans="1:51" x14ac:dyDescent="0.2">
      <c r="A2113" t="s">
        <v>746</v>
      </c>
      <c r="B2113" t="s">
        <v>850</v>
      </c>
      <c r="C2113">
        <v>3030</v>
      </c>
      <c r="D2113" t="s">
        <v>125</v>
      </c>
      <c r="E2113">
        <v>495</v>
      </c>
      <c r="F2113">
        <v>33</v>
      </c>
      <c r="G2113">
        <v>6</v>
      </c>
      <c r="H2113">
        <v>0.5</v>
      </c>
      <c r="I2113">
        <v>0.2</v>
      </c>
      <c r="J2113">
        <v>1.85</v>
      </c>
      <c r="K2113">
        <v>33.5</v>
      </c>
      <c r="L2113">
        <v>167</v>
      </c>
      <c r="M2113">
        <v>1</v>
      </c>
      <c r="N2113">
        <v>9</v>
      </c>
      <c r="O2113">
        <v>5</v>
      </c>
      <c r="P2113">
        <v>172</v>
      </c>
      <c r="Q2113">
        <v>160</v>
      </c>
      <c r="R2113" s="3">
        <v>1.075</v>
      </c>
      <c r="S2113">
        <v>0</v>
      </c>
      <c r="T2113">
        <v>15</v>
      </c>
      <c r="AQ2113" t="str">
        <f t="shared" si="131"/>
        <v>ECON</v>
      </c>
      <c r="AR2113" t="str">
        <f t="shared" si="131"/>
        <v>3030</v>
      </c>
      <c r="AS2113" t="str">
        <f t="shared" si="132"/>
        <v/>
      </c>
      <c r="AT2113" t="str">
        <f t="shared" si="129"/>
        <v>ECON3030</v>
      </c>
      <c r="AU2113" t="str">
        <f t="shared" si="130"/>
        <v>ECON3030-***** CRSE TOTAL</v>
      </c>
    </row>
    <row r="2114" spans="1:51" x14ac:dyDescent="0.2">
      <c r="A2114" t="s">
        <v>746</v>
      </c>
      <c r="B2114" t="s">
        <v>850</v>
      </c>
      <c r="C2114">
        <v>3060</v>
      </c>
      <c r="D2114">
        <v>1</v>
      </c>
      <c r="E2114">
        <v>78</v>
      </c>
      <c r="F2114">
        <v>5.2</v>
      </c>
      <c r="G2114">
        <v>0</v>
      </c>
      <c r="H2114">
        <v>0</v>
      </c>
      <c r="I2114">
        <v>0</v>
      </c>
      <c r="J2114">
        <v>0</v>
      </c>
      <c r="K2114">
        <v>5.2</v>
      </c>
      <c r="L2114">
        <v>26</v>
      </c>
      <c r="M2114">
        <v>0</v>
      </c>
      <c r="N2114">
        <v>0</v>
      </c>
      <c r="O2114">
        <v>0</v>
      </c>
      <c r="P2114">
        <v>26</v>
      </c>
      <c r="Q2114">
        <v>25</v>
      </c>
      <c r="R2114" s="3">
        <v>1.04</v>
      </c>
      <c r="S2114">
        <v>0</v>
      </c>
      <c r="T2114">
        <v>0</v>
      </c>
      <c r="U2114" t="s">
        <v>860</v>
      </c>
      <c r="V2114" t="s">
        <v>106</v>
      </c>
      <c r="W2114" s="4">
        <v>0.375</v>
      </c>
      <c r="X2114" s="4">
        <v>0.40972222222222227</v>
      </c>
      <c r="Y2114" t="s">
        <v>229</v>
      </c>
      <c r="Z2114" t="s">
        <v>400</v>
      </c>
      <c r="AA2114">
        <v>27</v>
      </c>
      <c r="AB2114" t="s">
        <v>5667</v>
      </c>
      <c r="AC2114">
        <v>4</v>
      </c>
      <c r="AD2114">
        <v>2</v>
      </c>
      <c r="AE2114">
        <v>3</v>
      </c>
      <c r="AF2114">
        <v>4</v>
      </c>
      <c r="AG2114">
        <v>1</v>
      </c>
      <c r="AH2114">
        <v>3</v>
      </c>
      <c r="AI2114">
        <v>0</v>
      </c>
      <c r="AJ2114">
        <v>91376</v>
      </c>
      <c r="AK2114" t="s">
        <v>61</v>
      </c>
      <c r="AL2114" t="s">
        <v>61</v>
      </c>
      <c r="AM2114" t="s">
        <v>61</v>
      </c>
      <c r="AN2114" t="s">
        <v>61</v>
      </c>
      <c r="AO2114" t="s">
        <v>61</v>
      </c>
      <c r="AP2114">
        <v>1</v>
      </c>
      <c r="AQ2114" t="str">
        <f t="shared" si="131"/>
        <v>ECON</v>
      </c>
      <c r="AR2114" t="str">
        <f t="shared" si="131"/>
        <v>3060</v>
      </c>
      <c r="AS2114" t="str">
        <f t="shared" si="132"/>
        <v>Seyg</v>
      </c>
      <c r="AT2114" t="str">
        <f t="shared" si="129"/>
        <v xml:space="preserve">ECON3060Seygalus-Gershkova Alina </v>
      </c>
      <c r="AU2114" t="str">
        <f t="shared" si="130"/>
        <v>ECON3060-1</v>
      </c>
      <c r="AV2114" t="s">
        <v>3341</v>
      </c>
      <c r="AW2114" t="s">
        <v>3342</v>
      </c>
    </row>
    <row r="2115" spans="1:51" x14ac:dyDescent="0.2">
      <c r="A2115" t="s">
        <v>746</v>
      </c>
      <c r="B2115" t="s">
        <v>850</v>
      </c>
      <c r="C2115">
        <v>3060</v>
      </c>
      <c r="D2115">
        <v>2</v>
      </c>
      <c r="E2115">
        <v>78</v>
      </c>
      <c r="F2115">
        <v>5.2</v>
      </c>
      <c r="G2115">
        <v>0</v>
      </c>
      <c r="H2115">
        <v>0</v>
      </c>
      <c r="I2115">
        <v>0</v>
      </c>
      <c r="J2115">
        <v>0</v>
      </c>
      <c r="K2115">
        <v>5.2</v>
      </c>
      <c r="L2115">
        <v>26</v>
      </c>
      <c r="M2115">
        <v>0</v>
      </c>
      <c r="N2115">
        <v>0</v>
      </c>
      <c r="O2115">
        <v>0</v>
      </c>
      <c r="P2115">
        <v>26</v>
      </c>
      <c r="Q2115">
        <v>25</v>
      </c>
      <c r="R2115" s="3">
        <v>1.04</v>
      </c>
      <c r="S2115">
        <v>0</v>
      </c>
      <c r="T2115">
        <v>0</v>
      </c>
      <c r="U2115" t="s">
        <v>860</v>
      </c>
      <c r="V2115" t="s">
        <v>106</v>
      </c>
      <c r="W2115" s="4">
        <v>0.45833333333333331</v>
      </c>
      <c r="X2115" s="4">
        <v>0.49305555555555558</v>
      </c>
      <c r="Y2115" t="s">
        <v>229</v>
      </c>
      <c r="Z2115" t="s">
        <v>803</v>
      </c>
      <c r="AA2115">
        <v>27</v>
      </c>
      <c r="AB2115" t="s">
        <v>5669</v>
      </c>
      <c r="AC2115">
        <v>4</v>
      </c>
      <c r="AD2115">
        <v>2</v>
      </c>
      <c r="AE2115">
        <v>3</v>
      </c>
      <c r="AF2115">
        <v>3</v>
      </c>
      <c r="AG2115">
        <v>3</v>
      </c>
      <c r="AH2115">
        <v>0</v>
      </c>
      <c r="AI2115">
        <v>0</v>
      </c>
      <c r="AJ2115">
        <v>91377</v>
      </c>
      <c r="AK2115" t="s">
        <v>61</v>
      </c>
      <c r="AL2115" t="s">
        <v>61</v>
      </c>
      <c r="AM2115" t="s">
        <v>61</v>
      </c>
      <c r="AN2115" t="s">
        <v>61</v>
      </c>
      <c r="AO2115" t="s">
        <v>61</v>
      </c>
      <c r="AP2115">
        <v>1</v>
      </c>
      <c r="AQ2115" t="str">
        <f t="shared" si="131"/>
        <v>ECON</v>
      </c>
      <c r="AR2115" t="str">
        <f t="shared" si="131"/>
        <v>3060</v>
      </c>
      <c r="AS2115" t="str">
        <f t="shared" si="132"/>
        <v>Tran</v>
      </c>
      <c r="AT2115" t="str">
        <f t="shared" ref="AT2115:AT2178" si="133">CONCATENATE(AQ2115,AR2115, "",AB2115)</f>
        <v>ECON3060Tran Dominic Dang Thanh</v>
      </c>
      <c r="AU2115" t="str">
        <f t="shared" ref="AU2115:AU2178" si="134">CONCATENATE(AQ2115,AR2115,"-",D2115)</f>
        <v>ECON3060-2</v>
      </c>
      <c r="AV2115" t="s">
        <v>3345</v>
      </c>
      <c r="AW2115" t="s">
        <v>3346</v>
      </c>
      <c r="AX2115" t="s">
        <v>3347</v>
      </c>
      <c r="AY2115" t="s">
        <v>3348</v>
      </c>
    </row>
    <row r="2116" spans="1:51" x14ac:dyDescent="0.2">
      <c r="A2116" t="s">
        <v>746</v>
      </c>
      <c r="B2116" t="s">
        <v>850</v>
      </c>
      <c r="C2116">
        <v>3060</v>
      </c>
      <c r="D2116">
        <v>3</v>
      </c>
      <c r="E2116">
        <v>84</v>
      </c>
      <c r="F2116">
        <v>5.6</v>
      </c>
      <c r="G2116">
        <v>0</v>
      </c>
      <c r="H2116">
        <v>0</v>
      </c>
      <c r="I2116">
        <v>0</v>
      </c>
      <c r="J2116">
        <v>0</v>
      </c>
      <c r="K2116">
        <v>5.6</v>
      </c>
      <c r="L2116">
        <v>28</v>
      </c>
      <c r="M2116">
        <v>0</v>
      </c>
      <c r="N2116">
        <v>0</v>
      </c>
      <c r="O2116">
        <v>0</v>
      </c>
      <c r="P2116">
        <v>28</v>
      </c>
      <c r="Q2116">
        <v>25</v>
      </c>
      <c r="R2116" s="3">
        <v>1.1200000000000001</v>
      </c>
      <c r="S2116">
        <v>0</v>
      </c>
      <c r="T2116">
        <v>0</v>
      </c>
      <c r="U2116" t="s">
        <v>860</v>
      </c>
      <c r="V2116" t="s">
        <v>113</v>
      </c>
      <c r="W2116" s="4">
        <v>0.51041666666666663</v>
      </c>
      <c r="X2116" s="4">
        <v>0.5625</v>
      </c>
      <c r="Y2116" t="s">
        <v>229</v>
      </c>
      <c r="Z2116" t="s">
        <v>803</v>
      </c>
      <c r="AA2116">
        <v>27</v>
      </c>
      <c r="AB2116" t="s">
        <v>5669</v>
      </c>
      <c r="AC2116">
        <v>4</v>
      </c>
      <c r="AD2116">
        <v>2</v>
      </c>
      <c r="AE2116">
        <v>3</v>
      </c>
      <c r="AF2116">
        <v>4</v>
      </c>
      <c r="AG2116">
        <v>4</v>
      </c>
      <c r="AH2116">
        <v>0</v>
      </c>
      <c r="AI2116">
        <v>0</v>
      </c>
      <c r="AJ2116">
        <v>91378</v>
      </c>
      <c r="AK2116" t="s">
        <v>61</v>
      </c>
      <c r="AL2116" t="s">
        <v>61</v>
      </c>
      <c r="AM2116" t="s">
        <v>61</v>
      </c>
      <c r="AN2116" t="s">
        <v>61</v>
      </c>
      <c r="AO2116" t="s">
        <v>61</v>
      </c>
      <c r="AP2116">
        <v>1</v>
      </c>
      <c r="AQ2116" t="str">
        <f t="shared" ref="AQ2116:AR2179" si="135">TRIM(B2116)</f>
        <v>ECON</v>
      </c>
      <c r="AR2116" t="str">
        <f t="shared" si="135"/>
        <v>3060</v>
      </c>
      <c r="AS2116" t="str">
        <f t="shared" si="132"/>
        <v>Tran</v>
      </c>
      <c r="AT2116" t="str">
        <f t="shared" si="133"/>
        <v>ECON3060Tran Dominic Dang Thanh</v>
      </c>
      <c r="AU2116" t="str">
        <f t="shared" si="134"/>
        <v>ECON3060-3</v>
      </c>
      <c r="AV2116" t="s">
        <v>3345</v>
      </c>
      <c r="AW2116" t="s">
        <v>3346</v>
      </c>
      <c r="AX2116" t="s">
        <v>3347</v>
      </c>
      <c r="AY2116" t="s">
        <v>3348</v>
      </c>
    </row>
    <row r="2117" spans="1:51" x14ac:dyDescent="0.2">
      <c r="A2117" t="s">
        <v>746</v>
      </c>
      <c r="B2117" t="s">
        <v>850</v>
      </c>
      <c r="C2117">
        <v>3060</v>
      </c>
      <c r="D2117">
        <v>4</v>
      </c>
      <c r="E2117">
        <v>81</v>
      </c>
      <c r="F2117">
        <v>5.4</v>
      </c>
      <c r="G2117">
        <v>0</v>
      </c>
      <c r="H2117">
        <v>0</v>
      </c>
      <c r="I2117">
        <v>0</v>
      </c>
      <c r="J2117">
        <v>0.2</v>
      </c>
      <c r="K2117">
        <v>5.4</v>
      </c>
      <c r="L2117">
        <v>27</v>
      </c>
      <c r="M2117">
        <v>0</v>
      </c>
      <c r="N2117">
        <v>1</v>
      </c>
      <c r="O2117">
        <v>0</v>
      </c>
      <c r="P2117">
        <v>27</v>
      </c>
      <c r="Q2117">
        <v>25</v>
      </c>
      <c r="R2117" s="3">
        <v>1.08</v>
      </c>
      <c r="S2117">
        <v>0</v>
      </c>
      <c r="T2117">
        <v>0</v>
      </c>
      <c r="U2117" t="s">
        <v>860</v>
      </c>
      <c r="V2117" t="s">
        <v>113</v>
      </c>
      <c r="W2117" s="4">
        <v>0.62847222222222221</v>
      </c>
      <c r="X2117" s="4">
        <v>0.68055555555555547</v>
      </c>
      <c r="Y2117" t="s">
        <v>229</v>
      </c>
      <c r="Z2117" t="s">
        <v>799</v>
      </c>
      <c r="AA2117">
        <v>49</v>
      </c>
      <c r="AB2117" t="s">
        <v>5617</v>
      </c>
      <c r="AC2117">
        <v>4</v>
      </c>
      <c r="AD2117">
        <v>2</v>
      </c>
      <c r="AE2117">
        <v>3</v>
      </c>
      <c r="AF2117">
        <v>4</v>
      </c>
      <c r="AG2117">
        <v>4</v>
      </c>
      <c r="AH2117">
        <v>0</v>
      </c>
      <c r="AI2117">
        <v>0</v>
      </c>
      <c r="AJ2117">
        <v>91379</v>
      </c>
      <c r="AK2117" t="s">
        <v>61</v>
      </c>
      <c r="AL2117" t="s">
        <v>61</v>
      </c>
      <c r="AM2117" t="s">
        <v>61</v>
      </c>
      <c r="AN2117" t="s">
        <v>61</v>
      </c>
      <c r="AO2117" t="s">
        <v>61</v>
      </c>
      <c r="AP2117">
        <v>1</v>
      </c>
      <c r="AQ2117" t="str">
        <f t="shared" si="135"/>
        <v>ECON</v>
      </c>
      <c r="AR2117" t="str">
        <f t="shared" si="135"/>
        <v>3060</v>
      </c>
      <c r="AS2117" t="str">
        <f t="shared" si="132"/>
        <v xml:space="preserve">Lai </v>
      </c>
      <c r="AT2117" t="str">
        <f t="shared" si="133"/>
        <v>ECON3060Lai Kon Sun</v>
      </c>
      <c r="AU2117" t="str">
        <f t="shared" si="134"/>
        <v>ECON3060-4</v>
      </c>
      <c r="AV2117" t="s">
        <v>3252</v>
      </c>
      <c r="AW2117" t="s">
        <v>3253</v>
      </c>
      <c r="AX2117" t="s">
        <v>3171</v>
      </c>
    </row>
    <row r="2118" spans="1:51" x14ac:dyDescent="0.2">
      <c r="A2118" t="s">
        <v>746</v>
      </c>
      <c r="B2118" t="s">
        <v>850</v>
      </c>
      <c r="C2118">
        <v>3060</v>
      </c>
      <c r="D2118">
        <v>5</v>
      </c>
      <c r="E2118">
        <v>75</v>
      </c>
      <c r="F2118">
        <v>5</v>
      </c>
      <c r="G2118">
        <v>0</v>
      </c>
      <c r="H2118">
        <v>0</v>
      </c>
      <c r="I2118">
        <v>0</v>
      </c>
      <c r="J2118">
        <v>0</v>
      </c>
      <c r="K2118">
        <v>5</v>
      </c>
      <c r="L2118">
        <v>25</v>
      </c>
      <c r="M2118">
        <v>0</v>
      </c>
      <c r="N2118">
        <v>0</v>
      </c>
      <c r="O2118">
        <v>0</v>
      </c>
      <c r="P2118">
        <v>25</v>
      </c>
      <c r="Q2118">
        <v>25</v>
      </c>
      <c r="R2118" s="3">
        <v>1</v>
      </c>
      <c r="S2118">
        <v>0</v>
      </c>
      <c r="T2118">
        <v>0</v>
      </c>
      <c r="U2118" t="s">
        <v>860</v>
      </c>
      <c r="V2118" t="s">
        <v>113</v>
      </c>
      <c r="W2118" s="4">
        <v>0.6875</v>
      </c>
      <c r="X2118" s="4">
        <v>0.73958333333333337</v>
      </c>
      <c r="Y2118" t="s">
        <v>229</v>
      </c>
      <c r="Z2118" t="s">
        <v>770</v>
      </c>
      <c r="AA2118">
        <v>28</v>
      </c>
      <c r="AB2118" t="s">
        <v>5670</v>
      </c>
      <c r="AC2118">
        <v>4</v>
      </c>
      <c r="AD2118">
        <v>2</v>
      </c>
      <c r="AE2118">
        <v>3</v>
      </c>
      <c r="AF2118">
        <v>1</v>
      </c>
      <c r="AG2118">
        <v>1</v>
      </c>
      <c r="AH2118">
        <v>0</v>
      </c>
      <c r="AI2118">
        <v>0</v>
      </c>
      <c r="AJ2118">
        <v>91380</v>
      </c>
      <c r="AK2118" t="s">
        <v>61</v>
      </c>
      <c r="AL2118" t="s">
        <v>61</v>
      </c>
      <c r="AM2118" t="s">
        <v>61</v>
      </c>
      <c r="AN2118" t="s">
        <v>61</v>
      </c>
      <c r="AO2118" t="s">
        <v>61</v>
      </c>
      <c r="AP2118">
        <v>1</v>
      </c>
      <c r="AQ2118" t="str">
        <f t="shared" si="135"/>
        <v>ECON</v>
      </c>
      <c r="AR2118" t="str">
        <f t="shared" si="135"/>
        <v>3060</v>
      </c>
      <c r="AS2118" t="str">
        <f t="shared" si="132"/>
        <v>Sapr</v>
      </c>
      <c r="AT2118" t="str">
        <f t="shared" si="133"/>
        <v>ECON3060Sapra Sunil K</v>
      </c>
      <c r="AU2118" t="str">
        <f t="shared" si="134"/>
        <v>ECON3060-5</v>
      </c>
      <c r="AV2118" t="s">
        <v>3349</v>
      </c>
      <c r="AW2118" t="s">
        <v>3350</v>
      </c>
      <c r="AX2118" t="s">
        <v>2586</v>
      </c>
    </row>
    <row r="2119" spans="1:51" x14ac:dyDescent="0.2">
      <c r="A2119" t="s">
        <v>746</v>
      </c>
      <c r="B2119" t="s">
        <v>850</v>
      </c>
      <c r="C2119">
        <v>3060</v>
      </c>
      <c r="D2119">
        <v>6</v>
      </c>
      <c r="E2119">
        <v>69</v>
      </c>
      <c r="F2119">
        <v>4.5999999999999996</v>
      </c>
      <c r="G2119">
        <v>0</v>
      </c>
      <c r="H2119">
        <v>0</v>
      </c>
      <c r="I2119">
        <v>0</v>
      </c>
      <c r="J2119">
        <v>0</v>
      </c>
      <c r="K2119">
        <v>4.5999999999999996</v>
      </c>
      <c r="L2119">
        <v>23</v>
      </c>
      <c r="M2119">
        <v>0</v>
      </c>
      <c r="N2119">
        <v>0</v>
      </c>
      <c r="O2119">
        <v>0</v>
      </c>
      <c r="P2119">
        <v>23</v>
      </c>
      <c r="Q2119">
        <v>25</v>
      </c>
      <c r="R2119" s="3">
        <v>0.92</v>
      </c>
      <c r="S2119">
        <v>0</v>
      </c>
      <c r="T2119">
        <v>0</v>
      </c>
      <c r="U2119" t="s">
        <v>860</v>
      </c>
      <c r="V2119" t="s">
        <v>113</v>
      </c>
      <c r="W2119" s="4">
        <v>0.75</v>
      </c>
      <c r="X2119" s="4">
        <v>0.80208333333333337</v>
      </c>
      <c r="Y2119" t="s">
        <v>229</v>
      </c>
      <c r="Z2119" t="s">
        <v>246</v>
      </c>
      <c r="AA2119">
        <v>49</v>
      </c>
      <c r="AB2119" t="s">
        <v>5670</v>
      </c>
      <c r="AC2119">
        <v>4</v>
      </c>
      <c r="AD2119">
        <v>2</v>
      </c>
      <c r="AE2119">
        <v>3</v>
      </c>
      <c r="AF2119">
        <v>0</v>
      </c>
      <c r="AG2119">
        <v>0</v>
      </c>
      <c r="AH2119">
        <v>0</v>
      </c>
      <c r="AI2119">
        <v>0</v>
      </c>
      <c r="AJ2119">
        <v>91381</v>
      </c>
      <c r="AK2119" t="s">
        <v>61</v>
      </c>
      <c r="AL2119" t="s">
        <v>61</v>
      </c>
      <c r="AM2119" t="s">
        <v>61</v>
      </c>
      <c r="AN2119" t="s">
        <v>61</v>
      </c>
      <c r="AO2119" t="s">
        <v>61</v>
      </c>
      <c r="AP2119">
        <v>1</v>
      </c>
      <c r="AQ2119" t="str">
        <f t="shared" si="135"/>
        <v>ECON</v>
      </c>
      <c r="AR2119" t="str">
        <f t="shared" si="135"/>
        <v>3060</v>
      </c>
      <c r="AS2119" t="str">
        <f t="shared" si="132"/>
        <v>Sapr</v>
      </c>
      <c r="AT2119" t="str">
        <f t="shared" si="133"/>
        <v>ECON3060Sapra Sunil K</v>
      </c>
      <c r="AU2119" t="str">
        <f t="shared" si="134"/>
        <v>ECON3060-6</v>
      </c>
      <c r="AV2119" t="s">
        <v>3349</v>
      </c>
      <c r="AW2119" t="s">
        <v>3350</v>
      </c>
      <c r="AX2119" t="s">
        <v>2586</v>
      </c>
    </row>
    <row r="2120" spans="1:51" x14ac:dyDescent="0.2">
      <c r="A2120" t="s">
        <v>746</v>
      </c>
      <c r="B2120" t="s">
        <v>850</v>
      </c>
      <c r="C2120">
        <v>3060</v>
      </c>
      <c r="D2120">
        <v>7</v>
      </c>
      <c r="E2120">
        <v>78</v>
      </c>
      <c r="F2120">
        <v>5.2</v>
      </c>
      <c r="G2120">
        <v>0</v>
      </c>
      <c r="H2120">
        <v>0</v>
      </c>
      <c r="I2120">
        <v>0</v>
      </c>
      <c r="J2120">
        <v>0</v>
      </c>
      <c r="K2120">
        <v>5.2</v>
      </c>
      <c r="L2120">
        <v>26</v>
      </c>
      <c r="M2120">
        <v>0</v>
      </c>
      <c r="N2120">
        <v>0</v>
      </c>
      <c r="O2120">
        <v>1</v>
      </c>
      <c r="P2120">
        <v>27</v>
      </c>
      <c r="Q2120">
        <v>25</v>
      </c>
      <c r="R2120" s="3">
        <v>1.04</v>
      </c>
      <c r="S2120">
        <v>0</v>
      </c>
      <c r="T2120">
        <v>3</v>
      </c>
      <c r="U2120" t="s">
        <v>860</v>
      </c>
      <c r="V2120" t="s">
        <v>113</v>
      </c>
      <c r="W2120" s="4">
        <v>0.80902777777777779</v>
      </c>
      <c r="X2120" s="4">
        <v>0.86111111111111116</v>
      </c>
      <c r="Y2120" t="s">
        <v>229</v>
      </c>
      <c r="Z2120" t="s">
        <v>248</v>
      </c>
      <c r="AA2120">
        <v>48</v>
      </c>
      <c r="AB2120" t="s">
        <v>5658</v>
      </c>
      <c r="AC2120">
        <v>4</v>
      </c>
      <c r="AD2120">
        <v>2</v>
      </c>
      <c r="AE2120">
        <v>3</v>
      </c>
      <c r="AF2120">
        <v>2</v>
      </c>
      <c r="AG2120">
        <v>2</v>
      </c>
      <c r="AH2120">
        <v>0</v>
      </c>
      <c r="AI2120">
        <v>0</v>
      </c>
      <c r="AJ2120">
        <v>91382</v>
      </c>
      <c r="AK2120" t="s">
        <v>61</v>
      </c>
      <c r="AL2120" t="s">
        <v>61</v>
      </c>
      <c r="AM2120" t="s">
        <v>61</v>
      </c>
      <c r="AN2120" t="s">
        <v>61</v>
      </c>
      <c r="AO2120" t="s">
        <v>61</v>
      </c>
      <c r="AP2120">
        <v>1</v>
      </c>
      <c r="AQ2120" t="str">
        <f t="shared" si="135"/>
        <v>ECON</v>
      </c>
      <c r="AR2120" t="str">
        <f t="shared" si="135"/>
        <v>3060</v>
      </c>
      <c r="AS2120" t="str">
        <f t="shared" si="132"/>
        <v>Gurt</v>
      </c>
      <c r="AT2120" t="str">
        <f t="shared" si="133"/>
        <v xml:space="preserve">ECON3060Gurtovoy Jason </v>
      </c>
      <c r="AU2120" t="str">
        <f t="shared" si="134"/>
        <v>ECON3060-7</v>
      </c>
      <c r="AV2120" t="s">
        <v>3323</v>
      </c>
      <c r="AW2120" t="s">
        <v>3101</v>
      </c>
    </row>
    <row r="2121" spans="1:51" x14ac:dyDescent="0.2">
      <c r="A2121" t="s">
        <v>746</v>
      </c>
      <c r="B2121" t="s">
        <v>850</v>
      </c>
      <c r="C2121">
        <v>3060</v>
      </c>
      <c r="D2121">
        <v>8</v>
      </c>
      <c r="E2121">
        <v>66</v>
      </c>
      <c r="F2121">
        <v>4.4000000000000004</v>
      </c>
      <c r="G2121">
        <v>0</v>
      </c>
      <c r="H2121">
        <v>0</v>
      </c>
      <c r="I2121">
        <v>0</v>
      </c>
      <c r="J2121">
        <v>0.6</v>
      </c>
      <c r="K2121">
        <v>4.4000000000000004</v>
      </c>
      <c r="L2121">
        <v>22</v>
      </c>
      <c r="M2121">
        <v>0</v>
      </c>
      <c r="N2121">
        <v>3</v>
      </c>
      <c r="O2121">
        <v>0</v>
      </c>
      <c r="P2121">
        <v>22</v>
      </c>
      <c r="Q2121">
        <v>25</v>
      </c>
      <c r="R2121" s="3">
        <v>0.88</v>
      </c>
      <c r="S2121">
        <v>0</v>
      </c>
      <c r="T2121">
        <v>0</v>
      </c>
      <c r="U2121" t="s">
        <v>860</v>
      </c>
      <c r="V2121" t="s">
        <v>443</v>
      </c>
      <c r="W2121" s="4">
        <v>0.45833333333333331</v>
      </c>
      <c r="X2121" s="4">
        <v>0.57291666666666663</v>
      </c>
      <c r="Y2121" t="s">
        <v>229</v>
      </c>
      <c r="Z2121" t="s">
        <v>255</v>
      </c>
      <c r="AA2121">
        <v>49</v>
      </c>
      <c r="AB2121" t="s">
        <v>5653</v>
      </c>
      <c r="AC2121">
        <v>4</v>
      </c>
      <c r="AD2121">
        <v>2</v>
      </c>
      <c r="AE2121">
        <v>3</v>
      </c>
      <c r="AF2121">
        <v>0</v>
      </c>
      <c r="AG2121">
        <v>0</v>
      </c>
      <c r="AH2121">
        <v>0</v>
      </c>
      <c r="AI2121">
        <v>0</v>
      </c>
      <c r="AJ2121">
        <v>91383</v>
      </c>
      <c r="AK2121" t="s">
        <v>61</v>
      </c>
      <c r="AL2121" t="s">
        <v>61</v>
      </c>
      <c r="AM2121" t="s">
        <v>61</v>
      </c>
      <c r="AN2121" t="s">
        <v>61</v>
      </c>
      <c r="AO2121" t="s">
        <v>61</v>
      </c>
      <c r="AP2121">
        <v>1</v>
      </c>
      <c r="AQ2121" t="str">
        <f t="shared" si="135"/>
        <v>ECON</v>
      </c>
      <c r="AR2121" t="str">
        <f t="shared" si="135"/>
        <v>3060</v>
      </c>
      <c r="AS2121" t="str">
        <f t="shared" si="132"/>
        <v>Raja</v>
      </c>
      <c r="AT2121" t="str">
        <f t="shared" si="133"/>
        <v>ECON3060Rajati Mohammad Reza</v>
      </c>
      <c r="AU2121" t="str">
        <f t="shared" si="134"/>
        <v>ECON3060-8</v>
      </c>
      <c r="AV2121" t="s">
        <v>3311</v>
      </c>
      <c r="AW2121" t="s">
        <v>3312</v>
      </c>
      <c r="AX2121" t="s">
        <v>3313</v>
      </c>
    </row>
    <row r="2122" spans="1:51" x14ac:dyDescent="0.2">
      <c r="A2122" t="s">
        <v>746</v>
      </c>
      <c r="B2122" t="s">
        <v>850</v>
      </c>
      <c r="C2122">
        <v>3060</v>
      </c>
      <c r="D2122">
        <v>9</v>
      </c>
      <c r="E2122">
        <v>90</v>
      </c>
      <c r="F2122">
        <v>6</v>
      </c>
      <c r="G2122">
        <v>0</v>
      </c>
      <c r="H2122">
        <v>0</v>
      </c>
      <c r="I2122">
        <v>0</v>
      </c>
      <c r="J2122">
        <v>0</v>
      </c>
      <c r="K2122">
        <v>6</v>
      </c>
      <c r="L2122">
        <v>30</v>
      </c>
      <c r="M2122">
        <v>0</v>
      </c>
      <c r="N2122">
        <v>0</v>
      </c>
      <c r="O2122">
        <v>0</v>
      </c>
      <c r="P2122">
        <v>30</v>
      </c>
      <c r="Q2122">
        <v>25</v>
      </c>
      <c r="R2122" s="3">
        <v>1.2</v>
      </c>
      <c r="S2122">
        <v>0</v>
      </c>
      <c r="T2122">
        <v>0</v>
      </c>
      <c r="U2122" t="s">
        <v>860</v>
      </c>
      <c r="V2122" t="s">
        <v>111</v>
      </c>
      <c r="W2122" s="4">
        <v>0.33333333333333331</v>
      </c>
      <c r="X2122" s="4">
        <v>0.38541666666666669</v>
      </c>
      <c r="Y2122" t="s">
        <v>229</v>
      </c>
      <c r="Z2122" t="s">
        <v>762</v>
      </c>
      <c r="AA2122">
        <v>48</v>
      </c>
      <c r="AB2122" t="s">
        <v>5666</v>
      </c>
      <c r="AC2122">
        <v>4</v>
      </c>
      <c r="AD2122">
        <v>2</v>
      </c>
      <c r="AE2122">
        <v>3</v>
      </c>
      <c r="AF2122">
        <v>5</v>
      </c>
      <c r="AG2122">
        <v>5</v>
      </c>
      <c r="AH2122">
        <v>0</v>
      </c>
      <c r="AI2122">
        <v>0</v>
      </c>
      <c r="AJ2122">
        <v>91384</v>
      </c>
      <c r="AK2122" t="s">
        <v>61</v>
      </c>
      <c r="AL2122" t="s">
        <v>61</v>
      </c>
      <c r="AM2122" t="s">
        <v>61</v>
      </c>
      <c r="AN2122" t="s">
        <v>61</v>
      </c>
      <c r="AO2122" t="s">
        <v>61</v>
      </c>
      <c r="AP2122">
        <v>1</v>
      </c>
      <c r="AQ2122" t="str">
        <f t="shared" si="135"/>
        <v>ECON</v>
      </c>
      <c r="AR2122" t="str">
        <f t="shared" si="135"/>
        <v>3060</v>
      </c>
      <c r="AS2122" t="str">
        <f t="shared" si="132"/>
        <v>Faga</v>
      </c>
      <c r="AT2122" t="str">
        <f t="shared" si="133"/>
        <v>ECON3060Fagan Christian A.</v>
      </c>
      <c r="AU2122" t="str">
        <f t="shared" si="134"/>
        <v>ECON3060-9</v>
      </c>
      <c r="AV2122" t="s">
        <v>3339</v>
      </c>
      <c r="AW2122" t="s">
        <v>3340</v>
      </c>
      <c r="AX2122" t="s">
        <v>2646</v>
      </c>
    </row>
    <row r="2123" spans="1:51" x14ac:dyDescent="0.2">
      <c r="A2123" t="s">
        <v>746</v>
      </c>
      <c r="B2123" t="s">
        <v>850</v>
      </c>
      <c r="C2123">
        <v>3060</v>
      </c>
      <c r="D2123">
        <v>10</v>
      </c>
      <c r="E2123">
        <v>75</v>
      </c>
      <c r="F2123">
        <v>5</v>
      </c>
      <c r="G2123">
        <v>0</v>
      </c>
      <c r="H2123">
        <v>0</v>
      </c>
      <c r="I2123">
        <v>0</v>
      </c>
      <c r="J2123">
        <v>0</v>
      </c>
      <c r="K2123">
        <v>5</v>
      </c>
      <c r="L2123">
        <v>25</v>
      </c>
      <c r="M2123">
        <v>0</v>
      </c>
      <c r="N2123">
        <v>0</v>
      </c>
      <c r="O2123">
        <v>0</v>
      </c>
      <c r="P2123">
        <v>25</v>
      </c>
      <c r="Q2123">
        <v>25</v>
      </c>
      <c r="R2123" s="3">
        <v>1</v>
      </c>
      <c r="S2123">
        <v>0</v>
      </c>
      <c r="T2123">
        <v>0</v>
      </c>
      <c r="U2123" t="s">
        <v>860</v>
      </c>
      <c r="V2123" t="s">
        <v>120</v>
      </c>
      <c r="W2123" s="4">
        <v>0.4513888888888889</v>
      </c>
      <c r="X2123" s="4">
        <v>0.50347222222222221</v>
      </c>
      <c r="Y2123" t="s">
        <v>229</v>
      </c>
      <c r="Z2123" t="s">
        <v>803</v>
      </c>
      <c r="AA2123">
        <v>27</v>
      </c>
      <c r="AB2123" t="s">
        <v>5671</v>
      </c>
      <c r="AC2123">
        <v>4</v>
      </c>
      <c r="AD2123">
        <v>2</v>
      </c>
      <c r="AE2123">
        <v>3</v>
      </c>
      <c r="AF2123">
        <v>2</v>
      </c>
      <c r="AG2123">
        <v>1</v>
      </c>
      <c r="AH2123">
        <v>1</v>
      </c>
      <c r="AI2123">
        <v>0</v>
      </c>
      <c r="AJ2123">
        <v>91385</v>
      </c>
      <c r="AK2123" t="s">
        <v>61</v>
      </c>
      <c r="AL2123" t="s">
        <v>61</v>
      </c>
      <c r="AM2123" t="s">
        <v>61</v>
      </c>
      <c r="AN2123" t="s">
        <v>61</v>
      </c>
      <c r="AO2123" t="s">
        <v>117</v>
      </c>
      <c r="AP2123">
        <v>1</v>
      </c>
      <c r="AQ2123" t="str">
        <f t="shared" si="135"/>
        <v>ECON</v>
      </c>
      <c r="AR2123" t="str">
        <f t="shared" si="135"/>
        <v>3060</v>
      </c>
      <c r="AS2123" t="str">
        <f t="shared" si="132"/>
        <v>Chen</v>
      </c>
      <c r="AT2123" t="str">
        <f t="shared" si="133"/>
        <v>ECON3060Chen Li Hsueh</v>
      </c>
      <c r="AU2123" t="str">
        <f t="shared" si="134"/>
        <v>ECON3060-10</v>
      </c>
      <c r="AV2123" t="s">
        <v>3118</v>
      </c>
      <c r="AW2123" t="s">
        <v>3261</v>
      </c>
      <c r="AX2123" t="s">
        <v>3351</v>
      </c>
    </row>
    <row r="2124" spans="1:51" x14ac:dyDescent="0.2">
      <c r="A2124" t="s">
        <v>746</v>
      </c>
      <c r="B2124" t="s">
        <v>850</v>
      </c>
      <c r="C2124">
        <v>3060</v>
      </c>
      <c r="D2124">
        <v>11</v>
      </c>
      <c r="E2124">
        <v>72</v>
      </c>
      <c r="F2124">
        <v>4.8</v>
      </c>
      <c r="G2124">
        <v>0</v>
      </c>
      <c r="H2124">
        <v>0</v>
      </c>
      <c r="I2124">
        <v>0</v>
      </c>
      <c r="J2124">
        <v>0.6</v>
      </c>
      <c r="K2124">
        <v>4.8</v>
      </c>
      <c r="L2124">
        <v>24</v>
      </c>
      <c r="M2124">
        <v>0</v>
      </c>
      <c r="N2124">
        <v>3</v>
      </c>
      <c r="O2124">
        <v>0</v>
      </c>
      <c r="P2124">
        <v>24</v>
      </c>
      <c r="Q2124">
        <v>25</v>
      </c>
      <c r="R2124" s="3">
        <v>0.96</v>
      </c>
      <c r="S2124">
        <v>0</v>
      </c>
      <c r="T2124">
        <v>0</v>
      </c>
      <c r="U2124" t="s">
        <v>860</v>
      </c>
      <c r="V2124" t="s">
        <v>121</v>
      </c>
      <c r="W2124" s="4">
        <v>0.4513888888888889</v>
      </c>
      <c r="X2124" s="4">
        <v>0.50347222222222221</v>
      </c>
      <c r="Y2124" t="s">
        <v>229</v>
      </c>
      <c r="Z2124" t="s">
        <v>803</v>
      </c>
      <c r="AA2124">
        <v>27</v>
      </c>
      <c r="AB2124" t="s">
        <v>5671</v>
      </c>
      <c r="AC2124">
        <v>4</v>
      </c>
      <c r="AD2124">
        <v>2</v>
      </c>
      <c r="AE2124">
        <v>3</v>
      </c>
      <c r="AF2124">
        <v>3</v>
      </c>
      <c r="AG2124">
        <v>3</v>
      </c>
      <c r="AH2124">
        <v>0</v>
      </c>
      <c r="AI2124">
        <v>0</v>
      </c>
      <c r="AJ2124">
        <v>91386</v>
      </c>
      <c r="AK2124" t="s">
        <v>61</v>
      </c>
      <c r="AL2124" t="s">
        <v>61</v>
      </c>
      <c r="AM2124" t="s">
        <v>61</v>
      </c>
      <c r="AN2124" t="s">
        <v>61</v>
      </c>
      <c r="AO2124" t="s">
        <v>117</v>
      </c>
      <c r="AP2124">
        <v>1</v>
      </c>
      <c r="AQ2124" t="str">
        <f t="shared" si="135"/>
        <v>ECON</v>
      </c>
      <c r="AR2124" t="str">
        <f t="shared" si="135"/>
        <v>3060</v>
      </c>
      <c r="AS2124" t="str">
        <f t="shared" si="132"/>
        <v>Chen</v>
      </c>
      <c r="AT2124" t="str">
        <f t="shared" si="133"/>
        <v>ECON3060Chen Li Hsueh</v>
      </c>
      <c r="AU2124" t="str">
        <f t="shared" si="134"/>
        <v>ECON3060-11</v>
      </c>
      <c r="AV2124" t="s">
        <v>3118</v>
      </c>
      <c r="AW2124" t="s">
        <v>3261</v>
      </c>
      <c r="AX2124" t="s">
        <v>3351</v>
      </c>
    </row>
    <row r="2125" spans="1:51" x14ac:dyDescent="0.2">
      <c r="A2125" t="s">
        <v>746</v>
      </c>
      <c r="B2125" t="s">
        <v>850</v>
      </c>
      <c r="C2125">
        <v>3060</v>
      </c>
      <c r="D2125">
        <v>12</v>
      </c>
      <c r="E2125">
        <v>66</v>
      </c>
      <c r="F2125">
        <v>4.4000000000000004</v>
      </c>
      <c r="G2125">
        <v>0</v>
      </c>
      <c r="H2125">
        <v>0</v>
      </c>
      <c r="I2125">
        <v>0</v>
      </c>
      <c r="J2125">
        <v>0</v>
      </c>
      <c r="K2125">
        <v>4.4000000000000004</v>
      </c>
      <c r="L2125">
        <v>22</v>
      </c>
      <c r="M2125">
        <v>0</v>
      </c>
      <c r="N2125">
        <v>0</v>
      </c>
      <c r="O2125">
        <v>0</v>
      </c>
      <c r="P2125">
        <v>22</v>
      </c>
      <c r="Q2125">
        <v>25</v>
      </c>
      <c r="R2125" s="3">
        <v>0.88</v>
      </c>
      <c r="S2125">
        <v>0</v>
      </c>
      <c r="T2125">
        <v>0</v>
      </c>
      <c r="U2125" t="s">
        <v>860</v>
      </c>
      <c r="V2125" t="s">
        <v>111</v>
      </c>
      <c r="W2125" s="4">
        <v>0.56944444444444442</v>
      </c>
      <c r="X2125" s="4">
        <v>0.62152777777777779</v>
      </c>
      <c r="Y2125" t="s">
        <v>229</v>
      </c>
      <c r="Z2125" t="s">
        <v>803</v>
      </c>
      <c r="AA2125">
        <v>27</v>
      </c>
      <c r="AB2125" t="s">
        <v>5671</v>
      </c>
      <c r="AC2125">
        <v>4</v>
      </c>
      <c r="AD2125">
        <v>2</v>
      </c>
      <c r="AE2125">
        <v>3</v>
      </c>
      <c r="AF2125">
        <v>0</v>
      </c>
      <c r="AG2125">
        <v>0</v>
      </c>
      <c r="AH2125">
        <v>0</v>
      </c>
      <c r="AI2125">
        <v>0</v>
      </c>
      <c r="AJ2125">
        <v>91387</v>
      </c>
      <c r="AK2125" t="s">
        <v>61</v>
      </c>
      <c r="AL2125" t="s">
        <v>61</v>
      </c>
      <c r="AM2125" t="s">
        <v>61</v>
      </c>
      <c r="AN2125" t="s">
        <v>61</v>
      </c>
      <c r="AO2125" t="s">
        <v>61</v>
      </c>
      <c r="AP2125">
        <v>1</v>
      </c>
      <c r="AQ2125" t="str">
        <f t="shared" si="135"/>
        <v>ECON</v>
      </c>
      <c r="AR2125" t="str">
        <f t="shared" si="135"/>
        <v>3060</v>
      </c>
      <c r="AS2125" t="str">
        <f t="shared" si="132"/>
        <v>Chen</v>
      </c>
      <c r="AT2125" t="str">
        <f t="shared" si="133"/>
        <v>ECON3060Chen Li Hsueh</v>
      </c>
      <c r="AU2125" t="str">
        <f t="shared" si="134"/>
        <v>ECON3060-12</v>
      </c>
      <c r="AV2125" t="s">
        <v>3118</v>
      </c>
      <c r="AW2125" t="s">
        <v>3261</v>
      </c>
      <c r="AX2125" t="s">
        <v>3351</v>
      </c>
    </row>
    <row r="2126" spans="1:51" x14ac:dyDescent="0.2">
      <c r="A2126" t="s">
        <v>746</v>
      </c>
      <c r="B2126" t="s">
        <v>850</v>
      </c>
      <c r="C2126">
        <v>3060</v>
      </c>
      <c r="D2126">
        <v>13</v>
      </c>
      <c r="E2126">
        <v>99</v>
      </c>
      <c r="F2126">
        <v>6.6</v>
      </c>
      <c r="G2126">
        <v>0</v>
      </c>
      <c r="H2126">
        <v>0</v>
      </c>
      <c r="I2126">
        <v>0</v>
      </c>
      <c r="J2126">
        <v>1</v>
      </c>
      <c r="K2126">
        <v>6.6</v>
      </c>
      <c r="L2126">
        <v>33</v>
      </c>
      <c r="M2126">
        <v>0</v>
      </c>
      <c r="N2126">
        <v>5</v>
      </c>
      <c r="O2126">
        <v>0</v>
      </c>
      <c r="P2126">
        <v>33</v>
      </c>
      <c r="Q2126">
        <v>25</v>
      </c>
      <c r="R2126" s="3">
        <v>1.32</v>
      </c>
      <c r="S2126">
        <v>0</v>
      </c>
      <c r="T2126">
        <v>0</v>
      </c>
      <c r="U2126" t="s">
        <v>860</v>
      </c>
      <c r="V2126" t="s">
        <v>111</v>
      </c>
      <c r="W2126" s="4">
        <v>0.56944444444444442</v>
      </c>
      <c r="X2126" s="4">
        <v>0.62152777777777779</v>
      </c>
      <c r="Y2126" t="s">
        <v>229</v>
      </c>
      <c r="Z2126" t="s">
        <v>807</v>
      </c>
      <c r="AA2126">
        <v>34</v>
      </c>
      <c r="AB2126" t="s">
        <v>5672</v>
      </c>
      <c r="AC2126">
        <v>4</v>
      </c>
      <c r="AD2126">
        <v>2</v>
      </c>
      <c r="AE2126">
        <v>3</v>
      </c>
      <c r="AF2126">
        <v>10</v>
      </c>
      <c r="AG2126">
        <v>9</v>
      </c>
      <c r="AH2126">
        <v>0</v>
      </c>
      <c r="AI2126">
        <v>1</v>
      </c>
      <c r="AJ2126">
        <v>91388</v>
      </c>
      <c r="AK2126" t="s">
        <v>61</v>
      </c>
      <c r="AL2126" t="s">
        <v>61</v>
      </c>
      <c r="AM2126" t="s">
        <v>61</v>
      </c>
      <c r="AN2126" t="s">
        <v>61</v>
      </c>
      <c r="AO2126" t="s">
        <v>61</v>
      </c>
      <c r="AP2126">
        <v>1</v>
      </c>
      <c r="AQ2126" t="str">
        <f t="shared" si="135"/>
        <v>ECON</v>
      </c>
      <c r="AR2126" t="str">
        <f t="shared" si="135"/>
        <v>3060</v>
      </c>
      <c r="AS2126" t="str">
        <f t="shared" si="132"/>
        <v>Pulc</v>
      </c>
      <c r="AT2126" t="str">
        <f t="shared" si="133"/>
        <v xml:space="preserve">ECON3060Pulchritudoff Nikolai </v>
      </c>
      <c r="AU2126" t="str">
        <f t="shared" si="134"/>
        <v>ECON3060-13</v>
      </c>
      <c r="AV2126" t="s">
        <v>3352</v>
      </c>
      <c r="AW2126" t="s">
        <v>3353</v>
      </c>
    </row>
    <row r="2127" spans="1:51" x14ac:dyDescent="0.2">
      <c r="A2127" t="s">
        <v>746</v>
      </c>
      <c r="B2127" t="s">
        <v>850</v>
      </c>
      <c r="C2127">
        <v>3060</v>
      </c>
      <c r="D2127">
        <v>14</v>
      </c>
      <c r="E2127">
        <v>81</v>
      </c>
      <c r="F2127">
        <v>5.4</v>
      </c>
      <c r="G2127">
        <v>0</v>
      </c>
      <c r="H2127">
        <v>0</v>
      </c>
      <c r="I2127">
        <v>0</v>
      </c>
      <c r="J2127">
        <v>0</v>
      </c>
      <c r="K2127">
        <v>5.4</v>
      </c>
      <c r="L2127">
        <v>27</v>
      </c>
      <c r="M2127">
        <v>0</v>
      </c>
      <c r="N2127">
        <v>0</v>
      </c>
      <c r="O2127">
        <v>0</v>
      </c>
      <c r="P2127">
        <v>27</v>
      </c>
      <c r="Q2127">
        <v>25</v>
      </c>
      <c r="R2127" s="3">
        <v>1.08</v>
      </c>
      <c r="S2127">
        <v>0</v>
      </c>
      <c r="T2127">
        <v>0</v>
      </c>
      <c r="U2127" t="s">
        <v>860</v>
      </c>
      <c r="V2127" t="s">
        <v>111</v>
      </c>
      <c r="W2127" s="4">
        <v>0.6875</v>
      </c>
      <c r="X2127" s="4">
        <v>0.73958333333333337</v>
      </c>
      <c r="Y2127" t="s">
        <v>229</v>
      </c>
      <c r="Z2127" t="s">
        <v>803</v>
      </c>
      <c r="AA2127">
        <v>27</v>
      </c>
      <c r="AB2127" t="s">
        <v>5672</v>
      </c>
      <c r="AC2127">
        <v>4</v>
      </c>
      <c r="AD2127">
        <v>2</v>
      </c>
      <c r="AE2127">
        <v>3</v>
      </c>
      <c r="AF2127">
        <v>5</v>
      </c>
      <c r="AG2127">
        <v>5</v>
      </c>
      <c r="AH2127">
        <v>0</v>
      </c>
      <c r="AI2127">
        <v>0</v>
      </c>
      <c r="AJ2127">
        <v>91389</v>
      </c>
      <c r="AK2127" t="s">
        <v>61</v>
      </c>
      <c r="AL2127" t="s">
        <v>61</v>
      </c>
      <c r="AM2127" t="s">
        <v>61</v>
      </c>
      <c r="AN2127" t="s">
        <v>61</v>
      </c>
      <c r="AO2127" t="s">
        <v>61</v>
      </c>
      <c r="AP2127">
        <v>1</v>
      </c>
      <c r="AQ2127" t="str">
        <f t="shared" si="135"/>
        <v>ECON</v>
      </c>
      <c r="AR2127" t="str">
        <f t="shared" si="135"/>
        <v>3060</v>
      </c>
      <c r="AS2127" t="str">
        <f t="shared" si="132"/>
        <v>Pulc</v>
      </c>
      <c r="AT2127" t="str">
        <f t="shared" si="133"/>
        <v xml:space="preserve">ECON3060Pulchritudoff Nikolai </v>
      </c>
      <c r="AU2127" t="str">
        <f t="shared" si="134"/>
        <v>ECON3060-14</v>
      </c>
      <c r="AV2127" t="s">
        <v>3352</v>
      </c>
      <c r="AW2127" t="s">
        <v>3353</v>
      </c>
    </row>
    <row r="2128" spans="1:51" x14ac:dyDescent="0.2">
      <c r="A2128" t="s">
        <v>746</v>
      </c>
      <c r="B2128" t="s">
        <v>850</v>
      </c>
      <c r="C2128">
        <v>3060</v>
      </c>
      <c r="D2128">
        <v>15</v>
      </c>
      <c r="E2128">
        <v>75</v>
      </c>
      <c r="F2128">
        <v>5</v>
      </c>
      <c r="G2128">
        <v>0</v>
      </c>
      <c r="H2128">
        <v>0</v>
      </c>
      <c r="I2128">
        <v>0</v>
      </c>
      <c r="J2128">
        <v>0</v>
      </c>
      <c r="K2128">
        <v>5</v>
      </c>
      <c r="L2128">
        <v>25</v>
      </c>
      <c r="M2128">
        <v>0</v>
      </c>
      <c r="N2128">
        <v>0</v>
      </c>
      <c r="O2128">
        <v>0</v>
      </c>
      <c r="P2128">
        <v>25</v>
      </c>
      <c r="Q2128">
        <v>25</v>
      </c>
      <c r="R2128" s="3">
        <v>1</v>
      </c>
      <c r="S2128">
        <v>0</v>
      </c>
      <c r="T2128">
        <v>0</v>
      </c>
      <c r="U2128" t="s">
        <v>860</v>
      </c>
      <c r="V2128" t="s">
        <v>111</v>
      </c>
      <c r="W2128" s="4">
        <v>0.75</v>
      </c>
      <c r="X2128" s="4">
        <v>0.80208333333333337</v>
      </c>
      <c r="Y2128" t="s">
        <v>229</v>
      </c>
      <c r="Z2128" t="s">
        <v>781</v>
      </c>
      <c r="AA2128">
        <v>30</v>
      </c>
      <c r="AB2128" t="s">
        <v>5673</v>
      </c>
      <c r="AC2128">
        <v>4</v>
      </c>
      <c r="AD2128">
        <v>2</v>
      </c>
      <c r="AE2128">
        <v>3</v>
      </c>
      <c r="AF2128">
        <v>0</v>
      </c>
      <c r="AG2128">
        <v>0</v>
      </c>
      <c r="AH2128">
        <v>0</v>
      </c>
      <c r="AI2128">
        <v>0</v>
      </c>
      <c r="AJ2128">
        <v>91390</v>
      </c>
      <c r="AK2128" t="s">
        <v>61</v>
      </c>
      <c r="AL2128" t="s">
        <v>61</v>
      </c>
      <c r="AM2128" t="s">
        <v>61</v>
      </c>
      <c r="AN2128" t="s">
        <v>61</v>
      </c>
      <c r="AO2128" t="s">
        <v>61</v>
      </c>
      <c r="AP2128">
        <v>1</v>
      </c>
      <c r="AQ2128" t="str">
        <f t="shared" si="135"/>
        <v>ECON</v>
      </c>
      <c r="AR2128" t="str">
        <f t="shared" si="135"/>
        <v>3060</v>
      </c>
      <c r="AS2128" t="str">
        <f t="shared" si="132"/>
        <v>Yoon</v>
      </c>
      <c r="AT2128" t="str">
        <f t="shared" si="133"/>
        <v>ECON3060Yoon Mann J</v>
      </c>
      <c r="AU2128" t="str">
        <f t="shared" si="134"/>
        <v>ECON3060-15</v>
      </c>
      <c r="AV2128" t="s">
        <v>57</v>
      </c>
      <c r="AW2128" t="s">
        <v>3354</v>
      </c>
      <c r="AX2128" t="s">
        <v>2419</v>
      </c>
    </row>
    <row r="2129" spans="1:50" x14ac:dyDescent="0.2">
      <c r="A2129" t="s">
        <v>746</v>
      </c>
      <c r="B2129" t="s">
        <v>850</v>
      </c>
      <c r="C2129">
        <v>3060</v>
      </c>
      <c r="D2129">
        <v>16</v>
      </c>
      <c r="E2129">
        <v>69</v>
      </c>
      <c r="F2129">
        <v>4.5999999999999996</v>
      </c>
      <c r="G2129">
        <v>0</v>
      </c>
      <c r="H2129">
        <v>0</v>
      </c>
      <c r="I2129">
        <v>0</v>
      </c>
      <c r="J2129">
        <v>0</v>
      </c>
      <c r="K2129">
        <v>4.5999999999999996</v>
      </c>
      <c r="L2129">
        <v>23</v>
      </c>
      <c r="M2129">
        <v>0</v>
      </c>
      <c r="N2129">
        <v>0</v>
      </c>
      <c r="O2129">
        <v>0</v>
      </c>
      <c r="P2129">
        <v>23</v>
      </c>
      <c r="Q2129">
        <v>25</v>
      </c>
      <c r="R2129" s="3">
        <v>0.92</v>
      </c>
      <c r="S2129">
        <v>0</v>
      </c>
      <c r="T2129">
        <v>0</v>
      </c>
      <c r="U2129" t="s">
        <v>860</v>
      </c>
      <c r="V2129" t="s">
        <v>111</v>
      </c>
      <c r="W2129" s="4">
        <v>0.80902777777777779</v>
      </c>
      <c r="X2129" s="4">
        <v>0.86111111111111116</v>
      </c>
      <c r="Y2129" t="s">
        <v>229</v>
      </c>
      <c r="Z2129" t="s">
        <v>781</v>
      </c>
      <c r="AA2129">
        <v>30</v>
      </c>
      <c r="AB2129" t="s">
        <v>5673</v>
      </c>
      <c r="AC2129">
        <v>4</v>
      </c>
      <c r="AD2129">
        <v>2</v>
      </c>
      <c r="AE2129">
        <v>3</v>
      </c>
      <c r="AF2129">
        <v>0</v>
      </c>
      <c r="AG2129">
        <v>0</v>
      </c>
      <c r="AH2129">
        <v>0</v>
      </c>
      <c r="AI2129">
        <v>0</v>
      </c>
      <c r="AJ2129">
        <v>91391</v>
      </c>
      <c r="AK2129" t="s">
        <v>61</v>
      </c>
      <c r="AL2129" t="s">
        <v>61</v>
      </c>
      <c r="AM2129" t="s">
        <v>61</v>
      </c>
      <c r="AN2129" t="s">
        <v>61</v>
      </c>
      <c r="AO2129" t="s">
        <v>61</v>
      </c>
      <c r="AP2129">
        <v>1</v>
      </c>
      <c r="AQ2129" t="str">
        <f t="shared" si="135"/>
        <v>ECON</v>
      </c>
      <c r="AR2129" t="str">
        <f t="shared" si="135"/>
        <v>3060</v>
      </c>
      <c r="AS2129" t="str">
        <f t="shared" si="132"/>
        <v>Yoon</v>
      </c>
      <c r="AT2129" t="str">
        <f t="shared" si="133"/>
        <v>ECON3060Yoon Mann J</v>
      </c>
      <c r="AU2129" t="str">
        <f t="shared" si="134"/>
        <v>ECON3060-16</v>
      </c>
      <c r="AV2129" t="s">
        <v>57</v>
      </c>
      <c r="AW2129" t="s">
        <v>3354</v>
      </c>
      <c r="AX2129" t="s">
        <v>2419</v>
      </c>
    </row>
    <row r="2130" spans="1:50" x14ac:dyDescent="0.2">
      <c r="A2130" t="s">
        <v>746</v>
      </c>
      <c r="B2130" t="s">
        <v>850</v>
      </c>
      <c r="C2130">
        <v>3060</v>
      </c>
      <c r="D2130">
        <v>17</v>
      </c>
      <c r="E2130">
        <v>81</v>
      </c>
      <c r="F2130">
        <v>5.4</v>
      </c>
      <c r="G2130">
        <v>0</v>
      </c>
      <c r="H2130">
        <v>0</v>
      </c>
      <c r="I2130">
        <v>0</v>
      </c>
      <c r="J2130">
        <v>0</v>
      </c>
      <c r="K2130">
        <v>5.4</v>
      </c>
      <c r="L2130">
        <v>27</v>
      </c>
      <c r="M2130">
        <v>0</v>
      </c>
      <c r="N2130">
        <v>0</v>
      </c>
      <c r="O2130">
        <v>0</v>
      </c>
      <c r="P2130">
        <v>27</v>
      </c>
      <c r="Q2130">
        <v>25</v>
      </c>
      <c r="R2130" s="3">
        <v>1.08</v>
      </c>
      <c r="S2130">
        <v>0</v>
      </c>
      <c r="T2130">
        <v>0</v>
      </c>
      <c r="U2130" t="s">
        <v>860</v>
      </c>
      <c r="V2130" t="s">
        <v>443</v>
      </c>
      <c r="W2130" s="4">
        <v>0.33333333333333331</v>
      </c>
      <c r="X2130" s="4">
        <v>0.44791666666666669</v>
      </c>
      <c r="Y2130" t="s">
        <v>229</v>
      </c>
      <c r="Z2130" t="s">
        <v>255</v>
      </c>
      <c r="AA2130">
        <v>49</v>
      </c>
      <c r="AB2130" t="s">
        <v>5653</v>
      </c>
      <c r="AC2130">
        <v>4</v>
      </c>
      <c r="AD2130">
        <v>2</v>
      </c>
      <c r="AE2130">
        <v>3</v>
      </c>
      <c r="AF2130">
        <v>4</v>
      </c>
      <c r="AG2130">
        <v>3</v>
      </c>
      <c r="AH2130">
        <v>1</v>
      </c>
      <c r="AI2130">
        <v>0</v>
      </c>
      <c r="AJ2130">
        <v>91392</v>
      </c>
      <c r="AK2130" t="s">
        <v>61</v>
      </c>
      <c r="AL2130" t="s">
        <v>61</v>
      </c>
      <c r="AM2130" t="s">
        <v>61</v>
      </c>
      <c r="AN2130" t="s">
        <v>61</v>
      </c>
      <c r="AO2130" t="s">
        <v>61</v>
      </c>
      <c r="AP2130">
        <v>1</v>
      </c>
      <c r="AQ2130" t="str">
        <f t="shared" si="135"/>
        <v>ECON</v>
      </c>
      <c r="AR2130" t="str">
        <f t="shared" si="135"/>
        <v>3060</v>
      </c>
      <c r="AS2130" t="str">
        <f t="shared" si="132"/>
        <v>Raja</v>
      </c>
      <c r="AT2130" t="str">
        <f t="shared" si="133"/>
        <v>ECON3060Rajati Mohammad Reza</v>
      </c>
      <c r="AU2130" t="str">
        <f t="shared" si="134"/>
        <v>ECON3060-17</v>
      </c>
      <c r="AV2130" t="s">
        <v>3311</v>
      </c>
      <c r="AW2130" t="s">
        <v>3312</v>
      </c>
      <c r="AX2130" t="s">
        <v>3313</v>
      </c>
    </row>
    <row r="2131" spans="1:50" x14ac:dyDescent="0.2">
      <c r="A2131" t="s">
        <v>746</v>
      </c>
      <c r="B2131" t="s">
        <v>850</v>
      </c>
      <c r="C2131">
        <v>3060</v>
      </c>
      <c r="D2131">
        <v>18</v>
      </c>
      <c r="E2131">
        <v>81</v>
      </c>
      <c r="F2131">
        <v>5.4</v>
      </c>
      <c r="G2131">
        <v>0</v>
      </c>
      <c r="H2131">
        <v>0</v>
      </c>
      <c r="I2131">
        <v>0</v>
      </c>
      <c r="J2131">
        <v>0.2</v>
      </c>
      <c r="K2131">
        <v>5.4</v>
      </c>
      <c r="L2131">
        <v>27</v>
      </c>
      <c r="M2131">
        <v>0</v>
      </c>
      <c r="N2131">
        <v>1</v>
      </c>
      <c r="O2131">
        <v>0</v>
      </c>
      <c r="P2131">
        <v>27</v>
      </c>
      <c r="Q2131">
        <v>25</v>
      </c>
      <c r="R2131" s="3">
        <v>1.08</v>
      </c>
      <c r="S2131">
        <v>0</v>
      </c>
      <c r="T2131">
        <v>0</v>
      </c>
      <c r="U2131" t="s">
        <v>860</v>
      </c>
      <c r="V2131" t="s">
        <v>113</v>
      </c>
      <c r="W2131" s="4">
        <v>0.62847222222222221</v>
      </c>
      <c r="X2131" s="4">
        <v>0.68055555555555547</v>
      </c>
      <c r="Y2131" t="s">
        <v>229</v>
      </c>
      <c r="Z2131" t="s">
        <v>853</v>
      </c>
      <c r="AA2131">
        <v>49</v>
      </c>
      <c r="AB2131" t="s">
        <v>5658</v>
      </c>
      <c r="AC2131">
        <v>4</v>
      </c>
      <c r="AD2131">
        <v>2</v>
      </c>
      <c r="AE2131">
        <v>3</v>
      </c>
      <c r="AF2131">
        <v>2</v>
      </c>
      <c r="AG2131">
        <v>2</v>
      </c>
      <c r="AH2131">
        <v>0</v>
      </c>
      <c r="AI2131">
        <v>0</v>
      </c>
      <c r="AJ2131">
        <v>91393</v>
      </c>
      <c r="AK2131" t="s">
        <v>61</v>
      </c>
      <c r="AL2131" t="s">
        <v>61</v>
      </c>
      <c r="AM2131" t="s">
        <v>61</v>
      </c>
      <c r="AN2131" t="s">
        <v>61</v>
      </c>
      <c r="AO2131" t="s">
        <v>61</v>
      </c>
      <c r="AP2131">
        <v>1</v>
      </c>
      <c r="AQ2131" t="str">
        <f t="shared" si="135"/>
        <v>ECON</v>
      </c>
      <c r="AR2131" t="str">
        <f t="shared" si="135"/>
        <v>3060</v>
      </c>
      <c r="AS2131" t="str">
        <f t="shared" si="132"/>
        <v>Gurt</v>
      </c>
      <c r="AT2131" t="str">
        <f t="shared" si="133"/>
        <v xml:space="preserve">ECON3060Gurtovoy Jason </v>
      </c>
      <c r="AU2131" t="str">
        <f t="shared" si="134"/>
        <v>ECON3060-18</v>
      </c>
      <c r="AV2131" t="s">
        <v>3323</v>
      </c>
      <c r="AW2131" t="s">
        <v>3101</v>
      </c>
    </row>
    <row r="2132" spans="1:50" x14ac:dyDescent="0.2">
      <c r="A2132" t="s">
        <v>746</v>
      </c>
      <c r="B2132" t="s">
        <v>850</v>
      </c>
      <c r="C2132">
        <v>3060</v>
      </c>
      <c r="D2132">
        <v>19</v>
      </c>
      <c r="E2132">
        <v>78</v>
      </c>
      <c r="F2132">
        <v>5.2</v>
      </c>
      <c r="G2132">
        <v>0</v>
      </c>
      <c r="H2132">
        <v>0</v>
      </c>
      <c r="I2132">
        <v>0</v>
      </c>
      <c r="J2132">
        <v>0.2</v>
      </c>
      <c r="K2132">
        <v>5.2</v>
      </c>
      <c r="L2132">
        <v>26</v>
      </c>
      <c r="M2132">
        <v>0</v>
      </c>
      <c r="N2132">
        <v>1</v>
      </c>
      <c r="O2132">
        <v>0</v>
      </c>
      <c r="P2132">
        <v>26</v>
      </c>
      <c r="Q2132">
        <v>25</v>
      </c>
      <c r="R2132" s="3">
        <v>1.04</v>
      </c>
      <c r="S2132">
        <v>0</v>
      </c>
      <c r="T2132">
        <v>0</v>
      </c>
      <c r="U2132" t="s">
        <v>860</v>
      </c>
      <c r="V2132" t="s">
        <v>136</v>
      </c>
      <c r="W2132" s="4">
        <v>0.66666666666666663</v>
      </c>
      <c r="X2132" s="4">
        <v>0.78125</v>
      </c>
      <c r="Y2132" t="s">
        <v>229</v>
      </c>
      <c r="Z2132" t="s">
        <v>255</v>
      </c>
      <c r="AA2132">
        <v>49</v>
      </c>
      <c r="AB2132" t="s">
        <v>5653</v>
      </c>
      <c r="AC2132">
        <v>4</v>
      </c>
      <c r="AD2132">
        <v>2</v>
      </c>
      <c r="AE2132">
        <v>3</v>
      </c>
      <c r="AF2132">
        <v>2</v>
      </c>
      <c r="AG2132">
        <v>2</v>
      </c>
      <c r="AH2132">
        <v>0</v>
      </c>
      <c r="AI2132">
        <v>0</v>
      </c>
      <c r="AJ2132">
        <v>91394</v>
      </c>
      <c r="AK2132" t="s">
        <v>61</v>
      </c>
      <c r="AL2132" t="s">
        <v>61</v>
      </c>
      <c r="AM2132" t="s">
        <v>61</v>
      </c>
      <c r="AN2132" t="s">
        <v>61</v>
      </c>
      <c r="AO2132" t="s">
        <v>61</v>
      </c>
      <c r="AP2132">
        <v>1</v>
      </c>
      <c r="AQ2132" t="str">
        <f t="shared" si="135"/>
        <v>ECON</v>
      </c>
      <c r="AR2132" t="str">
        <f t="shared" si="135"/>
        <v>3060</v>
      </c>
      <c r="AS2132" t="str">
        <f t="shared" si="132"/>
        <v>Raja</v>
      </c>
      <c r="AT2132" t="str">
        <f t="shared" si="133"/>
        <v>ECON3060Rajati Mohammad Reza</v>
      </c>
      <c r="AU2132" t="str">
        <f t="shared" si="134"/>
        <v>ECON3060-19</v>
      </c>
      <c r="AV2132" t="s">
        <v>3311</v>
      </c>
      <c r="AW2132" t="s">
        <v>3312</v>
      </c>
      <c r="AX2132" t="s">
        <v>3313</v>
      </c>
    </row>
    <row r="2133" spans="1:50" x14ac:dyDescent="0.2">
      <c r="A2133" t="s">
        <v>746</v>
      </c>
      <c r="B2133" t="s">
        <v>850</v>
      </c>
      <c r="C2133">
        <v>3060</v>
      </c>
      <c r="D2133">
        <v>20</v>
      </c>
      <c r="E2133">
        <v>63</v>
      </c>
      <c r="F2133">
        <v>4.2</v>
      </c>
      <c r="G2133">
        <v>0</v>
      </c>
      <c r="H2133">
        <v>0</v>
      </c>
      <c r="I2133">
        <v>0</v>
      </c>
      <c r="J2133">
        <v>0.2</v>
      </c>
      <c r="K2133">
        <v>4.2</v>
      </c>
      <c r="L2133">
        <v>21</v>
      </c>
      <c r="M2133">
        <v>0</v>
      </c>
      <c r="N2133">
        <v>1</v>
      </c>
      <c r="O2133">
        <v>0</v>
      </c>
      <c r="P2133">
        <v>21</v>
      </c>
      <c r="Q2133">
        <v>19</v>
      </c>
      <c r="R2133" s="3">
        <v>1.1052999999999999</v>
      </c>
      <c r="S2133">
        <v>0</v>
      </c>
      <c r="T2133">
        <v>0</v>
      </c>
      <c r="U2133" t="s">
        <v>860</v>
      </c>
      <c r="V2133" t="s">
        <v>111</v>
      </c>
      <c r="W2133" s="4">
        <v>0.51041666666666663</v>
      </c>
      <c r="X2133" s="4">
        <v>0.5625</v>
      </c>
      <c r="Y2133" t="s">
        <v>229</v>
      </c>
      <c r="Z2133" t="s">
        <v>278</v>
      </c>
      <c r="AA2133">
        <v>79</v>
      </c>
      <c r="AB2133" t="s">
        <v>5666</v>
      </c>
      <c r="AC2133">
        <v>4</v>
      </c>
      <c r="AD2133">
        <v>2</v>
      </c>
      <c r="AE2133">
        <v>3</v>
      </c>
      <c r="AF2133">
        <v>21</v>
      </c>
      <c r="AG2133">
        <v>20</v>
      </c>
      <c r="AH2133">
        <v>1</v>
      </c>
      <c r="AI2133">
        <v>0</v>
      </c>
      <c r="AJ2133">
        <v>91395</v>
      </c>
      <c r="AK2133" t="s">
        <v>61</v>
      </c>
      <c r="AL2133" t="s">
        <v>61</v>
      </c>
      <c r="AM2133" t="s">
        <v>61</v>
      </c>
      <c r="AN2133" t="s">
        <v>61</v>
      </c>
      <c r="AO2133" t="s">
        <v>61</v>
      </c>
      <c r="AP2133">
        <v>1</v>
      </c>
      <c r="AQ2133" t="str">
        <f t="shared" si="135"/>
        <v>ECON</v>
      </c>
      <c r="AR2133" t="str">
        <f t="shared" si="135"/>
        <v>3060</v>
      </c>
      <c r="AS2133" t="str">
        <f t="shared" si="132"/>
        <v>Faga</v>
      </c>
      <c r="AT2133" t="str">
        <f t="shared" si="133"/>
        <v>ECON3060Fagan Christian A.</v>
      </c>
      <c r="AU2133" t="str">
        <f t="shared" si="134"/>
        <v>ECON3060-20</v>
      </c>
      <c r="AV2133" t="s">
        <v>3339</v>
      </c>
      <c r="AW2133" t="s">
        <v>3340</v>
      </c>
      <c r="AX2133" t="s">
        <v>2646</v>
      </c>
    </row>
    <row r="2134" spans="1:50" x14ac:dyDescent="0.2">
      <c r="A2134" t="s">
        <v>746</v>
      </c>
      <c r="B2134" t="s">
        <v>850</v>
      </c>
      <c r="C2134">
        <v>3060</v>
      </c>
      <c r="D2134">
        <v>21</v>
      </c>
      <c r="E2134">
        <v>84</v>
      </c>
      <c r="F2134">
        <v>5.6</v>
      </c>
      <c r="G2134">
        <v>0</v>
      </c>
      <c r="H2134">
        <v>0</v>
      </c>
      <c r="I2134">
        <v>0.2</v>
      </c>
      <c r="J2134">
        <v>0.4</v>
      </c>
      <c r="K2134">
        <v>5.6</v>
      </c>
      <c r="L2134">
        <v>28</v>
      </c>
      <c r="M2134">
        <v>1</v>
      </c>
      <c r="N2134">
        <v>2</v>
      </c>
      <c r="O2134">
        <v>0</v>
      </c>
      <c r="P2134">
        <v>28</v>
      </c>
      <c r="Q2134">
        <v>25</v>
      </c>
      <c r="R2134" s="3">
        <v>1.1200000000000001</v>
      </c>
      <c r="S2134">
        <v>0</v>
      </c>
      <c r="T2134">
        <v>0</v>
      </c>
      <c r="U2134" t="s">
        <v>860</v>
      </c>
      <c r="V2134" t="s">
        <v>115</v>
      </c>
      <c r="W2134" s="4">
        <v>0.75</v>
      </c>
      <c r="X2134" s="4">
        <v>0.86458333333333337</v>
      </c>
      <c r="Y2134" t="s">
        <v>229</v>
      </c>
      <c r="Z2134" t="s">
        <v>400</v>
      </c>
      <c r="AA2134">
        <v>27</v>
      </c>
      <c r="AB2134" t="s">
        <v>5661</v>
      </c>
      <c r="AC2134">
        <v>4</v>
      </c>
      <c r="AD2134">
        <v>2</v>
      </c>
      <c r="AE2134">
        <v>3</v>
      </c>
      <c r="AF2134">
        <v>4</v>
      </c>
      <c r="AG2134">
        <v>4</v>
      </c>
      <c r="AH2134">
        <v>0</v>
      </c>
      <c r="AI2134">
        <v>0</v>
      </c>
      <c r="AJ2134">
        <v>93712</v>
      </c>
      <c r="AK2134" t="s">
        <v>61</v>
      </c>
      <c r="AL2134" t="s">
        <v>61</v>
      </c>
      <c r="AM2134" t="s">
        <v>61</v>
      </c>
      <c r="AN2134" t="s">
        <v>61</v>
      </c>
      <c r="AO2134" t="s">
        <v>61</v>
      </c>
      <c r="AP2134">
        <v>1</v>
      </c>
      <c r="AQ2134" t="str">
        <f t="shared" si="135"/>
        <v>ECON</v>
      </c>
      <c r="AR2134" t="str">
        <f t="shared" si="135"/>
        <v>3060</v>
      </c>
      <c r="AS2134" t="str">
        <f t="shared" si="132"/>
        <v>Zhan</v>
      </c>
      <c r="AT2134" t="str">
        <f t="shared" si="133"/>
        <v xml:space="preserve">ECON3060Zhang Xiaohan </v>
      </c>
      <c r="AU2134" t="str">
        <f t="shared" si="134"/>
        <v>ECON3060-21</v>
      </c>
      <c r="AV2134" t="s">
        <v>3328</v>
      </c>
      <c r="AW2134" t="s">
        <v>3329</v>
      </c>
    </row>
    <row r="2135" spans="1:50" x14ac:dyDescent="0.2">
      <c r="A2135" t="s">
        <v>746</v>
      </c>
      <c r="B2135" t="s">
        <v>850</v>
      </c>
      <c r="C2135">
        <v>3060</v>
      </c>
      <c r="D2135">
        <v>22</v>
      </c>
      <c r="E2135">
        <v>90</v>
      </c>
      <c r="F2135">
        <v>6</v>
      </c>
      <c r="G2135">
        <v>3</v>
      </c>
      <c r="H2135">
        <v>0.25</v>
      </c>
      <c r="I2135">
        <v>0</v>
      </c>
      <c r="J2135">
        <v>0</v>
      </c>
      <c r="K2135">
        <v>6.25</v>
      </c>
      <c r="L2135">
        <v>31</v>
      </c>
      <c r="M2135">
        <v>0</v>
      </c>
      <c r="N2135">
        <v>0</v>
      </c>
      <c r="O2135">
        <v>0</v>
      </c>
      <c r="P2135">
        <v>31</v>
      </c>
      <c r="Q2135">
        <v>25</v>
      </c>
      <c r="R2135" s="3">
        <v>1.24</v>
      </c>
      <c r="S2135">
        <v>0</v>
      </c>
      <c r="T2135">
        <v>0</v>
      </c>
      <c r="U2135" t="s">
        <v>860</v>
      </c>
      <c r="V2135" t="s">
        <v>111</v>
      </c>
      <c r="W2135" s="4">
        <v>0.4513888888888889</v>
      </c>
      <c r="X2135" s="4">
        <v>0.50347222222222221</v>
      </c>
      <c r="Y2135" t="s">
        <v>229</v>
      </c>
      <c r="Z2135" t="s">
        <v>246</v>
      </c>
      <c r="AA2135">
        <v>49</v>
      </c>
      <c r="AB2135" t="s">
        <v>5666</v>
      </c>
      <c r="AC2135">
        <v>4</v>
      </c>
      <c r="AD2135">
        <v>2</v>
      </c>
      <c r="AE2135">
        <v>3</v>
      </c>
      <c r="AF2135">
        <v>8</v>
      </c>
      <c r="AG2135">
        <v>7</v>
      </c>
      <c r="AH2135">
        <v>1</v>
      </c>
      <c r="AI2135">
        <v>0</v>
      </c>
      <c r="AJ2135">
        <v>93713</v>
      </c>
      <c r="AK2135" t="s">
        <v>61</v>
      </c>
      <c r="AL2135" t="s">
        <v>61</v>
      </c>
      <c r="AM2135" t="s">
        <v>61</v>
      </c>
      <c r="AN2135" t="s">
        <v>61</v>
      </c>
      <c r="AO2135" t="s">
        <v>61</v>
      </c>
      <c r="AP2135">
        <v>1</v>
      </c>
      <c r="AQ2135" t="str">
        <f t="shared" si="135"/>
        <v>ECON</v>
      </c>
      <c r="AR2135" t="str">
        <f t="shared" si="135"/>
        <v>3060</v>
      </c>
      <c r="AS2135" t="str">
        <f t="shared" si="132"/>
        <v>Faga</v>
      </c>
      <c r="AT2135" t="str">
        <f t="shared" si="133"/>
        <v>ECON3060Fagan Christian A.</v>
      </c>
      <c r="AU2135" t="str">
        <f t="shared" si="134"/>
        <v>ECON3060-22</v>
      </c>
      <c r="AV2135" t="s">
        <v>3339</v>
      </c>
      <c r="AW2135" t="s">
        <v>3340</v>
      </c>
      <c r="AX2135" t="s">
        <v>2646</v>
      </c>
    </row>
    <row r="2136" spans="1:50" x14ac:dyDescent="0.2">
      <c r="A2136" t="s">
        <v>746</v>
      </c>
      <c r="B2136" t="s">
        <v>850</v>
      </c>
      <c r="C2136">
        <v>3060</v>
      </c>
      <c r="D2136">
        <v>23</v>
      </c>
      <c r="E2136">
        <v>72</v>
      </c>
      <c r="F2136">
        <v>4.8</v>
      </c>
      <c r="G2136">
        <v>0</v>
      </c>
      <c r="H2136">
        <v>0</v>
      </c>
      <c r="I2136">
        <v>0</v>
      </c>
      <c r="J2136">
        <v>0</v>
      </c>
      <c r="K2136">
        <v>4.8</v>
      </c>
      <c r="L2136">
        <v>24</v>
      </c>
      <c r="M2136">
        <v>0</v>
      </c>
      <c r="N2136">
        <v>0</v>
      </c>
      <c r="O2136">
        <v>0</v>
      </c>
      <c r="P2136">
        <v>24</v>
      </c>
      <c r="Q2136">
        <v>25</v>
      </c>
      <c r="R2136" s="3">
        <v>0.96</v>
      </c>
      <c r="S2136">
        <v>0</v>
      </c>
      <c r="T2136">
        <v>0</v>
      </c>
      <c r="U2136" t="s">
        <v>860</v>
      </c>
      <c r="V2136" t="s">
        <v>113</v>
      </c>
      <c r="W2136" s="4">
        <v>0.62847222222222221</v>
      </c>
      <c r="X2136" s="4">
        <v>0.68055555555555547</v>
      </c>
      <c r="Y2136" t="s">
        <v>229</v>
      </c>
      <c r="Z2136" t="s">
        <v>384</v>
      </c>
      <c r="AA2136">
        <v>30</v>
      </c>
      <c r="AB2136" t="s">
        <v>5661</v>
      </c>
      <c r="AC2136">
        <v>4</v>
      </c>
      <c r="AD2136">
        <v>2</v>
      </c>
      <c r="AE2136">
        <v>3</v>
      </c>
      <c r="AF2136">
        <v>0</v>
      </c>
      <c r="AG2136">
        <v>0</v>
      </c>
      <c r="AH2136">
        <v>0</v>
      </c>
      <c r="AI2136">
        <v>0</v>
      </c>
      <c r="AJ2136">
        <v>95246</v>
      </c>
      <c r="AK2136" t="s">
        <v>61</v>
      </c>
      <c r="AL2136" t="s">
        <v>61</v>
      </c>
      <c r="AM2136" t="s">
        <v>61</v>
      </c>
      <c r="AN2136" t="s">
        <v>61</v>
      </c>
      <c r="AO2136" t="s">
        <v>61</v>
      </c>
      <c r="AP2136">
        <v>1</v>
      </c>
      <c r="AQ2136" t="str">
        <f t="shared" si="135"/>
        <v>ECON</v>
      </c>
      <c r="AR2136" t="str">
        <f t="shared" si="135"/>
        <v>3060</v>
      </c>
      <c r="AS2136" t="str">
        <f t="shared" si="132"/>
        <v>Zhan</v>
      </c>
      <c r="AT2136" t="str">
        <f t="shared" si="133"/>
        <v xml:space="preserve">ECON3060Zhang Xiaohan </v>
      </c>
      <c r="AU2136" t="str">
        <f t="shared" si="134"/>
        <v>ECON3060-23</v>
      </c>
      <c r="AV2136" t="s">
        <v>3328</v>
      </c>
      <c r="AW2136" t="s">
        <v>3329</v>
      </c>
    </row>
    <row r="2137" spans="1:50" x14ac:dyDescent="0.2">
      <c r="A2137" t="s">
        <v>746</v>
      </c>
      <c r="B2137" t="s">
        <v>850</v>
      </c>
      <c r="C2137">
        <v>3060</v>
      </c>
      <c r="D2137" t="s">
        <v>125</v>
      </c>
      <c r="E2137">
        <v>1785</v>
      </c>
      <c r="F2137">
        <v>119</v>
      </c>
      <c r="G2137">
        <v>3</v>
      </c>
      <c r="H2137">
        <v>0.25</v>
      </c>
      <c r="I2137">
        <v>0.2</v>
      </c>
      <c r="J2137">
        <v>3.4</v>
      </c>
      <c r="K2137">
        <v>119.25</v>
      </c>
      <c r="L2137">
        <v>596</v>
      </c>
      <c r="M2137">
        <v>1</v>
      </c>
      <c r="N2137">
        <v>17</v>
      </c>
      <c r="O2137">
        <v>1</v>
      </c>
      <c r="P2137">
        <v>597</v>
      </c>
      <c r="Q2137">
        <v>569</v>
      </c>
      <c r="R2137" s="3">
        <v>1.0491999999999999</v>
      </c>
      <c r="S2137">
        <v>0</v>
      </c>
      <c r="T2137">
        <v>3</v>
      </c>
      <c r="AQ2137" t="str">
        <f t="shared" si="135"/>
        <v>ECON</v>
      </c>
      <c r="AR2137" t="str">
        <f t="shared" si="135"/>
        <v>3060</v>
      </c>
      <c r="AS2137" t="str">
        <f t="shared" si="132"/>
        <v/>
      </c>
      <c r="AT2137" t="str">
        <f t="shared" si="133"/>
        <v>ECON3060</v>
      </c>
      <c r="AU2137" t="str">
        <f t="shared" si="134"/>
        <v>ECON3060-***** CRSE TOTAL</v>
      </c>
    </row>
    <row r="2138" spans="1:50" x14ac:dyDescent="0.2">
      <c r="A2138" t="s">
        <v>746</v>
      </c>
      <c r="B2138" t="s">
        <v>850</v>
      </c>
      <c r="C2138">
        <v>3090</v>
      </c>
      <c r="D2138">
        <v>1</v>
      </c>
      <c r="E2138">
        <v>72</v>
      </c>
      <c r="F2138">
        <v>4.8</v>
      </c>
      <c r="G2138">
        <v>0</v>
      </c>
      <c r="H2138">
        <v>0</v>
      </c>
      <c r="I2138">
        <v>0</v>
      </c>
      <c r="J2138">
        <v>0</v>
      </c>
      <c r="K2138">
        <v>4.8</v>
      </c>
      <c r="L2138">
        <v>24</v>
      </c>
      <c r="M2138">
        <v>0</v>
      </c>
      <c r="N2138">
        <v>0</v>
      </c>
      <c r="O2138">
        <v>0</v>
      </c>
      <c r="P2138">
        <v>24</v>
      </c>
      <c r="Q2138">
        <v>25</v>
      </c>
      <c r="R2138" s="3">
        <v>0.96</v>
      </c>
      <c r="S2138">
        <v>0</v>
      </c>
      <c r="T2138">
        <v>0</v>
      </c>
      <c r="U2138" t="s">
        <v>861</v>
      </c>
      <c r="V2138" t="s">
        <v>113</v>
      </c>
      <c r="W2138" s="4">
        <v>0.6875</v>
      </c>
      <c r="X2138" s="4">
        <v>0.73958333333333337</v>
      </c>
      <c r="Y2138" t="s">
        <v>229</v>
      </c>
      <c r="Z2138" t="s">
        <v>238</v>
      </c>
      <c r="AA2138">
        <v>36</v>
      </c>
      <c r="AB2138" t="s">
        <v>5673</v>
      </c>
      <c r="AC2138">
        <v>4</v>
      </c>
      <c r="AD2138">
        <v>2</v>
      </c>
      <c r="AE2138">
        <v>3</v>
      </c>
      <c r="AF2138">
        <v>0</v>
      </c>
      <c r="AG2138">
        <v>0</v>
      </c>
      <c r="AH2138">
        <v>0</v>
      </c>
      <c r="AI2138">
        <v>0</v>
      </c>
      <c r="AJ2138">
        <v>91396</v>
      </c>
      <c r="AK2138" t="s">
        <v>61</v>
      </c>
      <c r="AL2138" t="s">
        <v>61</v>
      </c>
      <c r="AM2138" t="s">
        <v>61</v>
      </c>
      <c r="AN2138" t="s">
        <v>61</v>
      </c>
      <c r="AO2138" t="s">
        <v>61</v>
      </c>
      <c r="AP2138">
        <v>1</v>
      </c>
      <c r="AQ2138" t="str">
        <f t="shared" si="135"/>
        <v>ECON</v>
      </c>
      <c r="AR2138" t="str">
        <f t="shared" si="135"/>
        <v>3090</v>
      </c>
      <c r="AS2138" t="str">
        <f t="shared" si="132"/>
        <v>Yoon</v>
      </c>
      <c r="AT2138" t="str">
        <f t="shared" si="133"/>
        <v>ECON3090Yoon Mann J</v>
      </c>
      <c r="AU2138" t="str">
        <f t="shared" si="134"/>
        <v>ECON3090-1</v>
      </c>
      <c r="AV2138" t="s">
        <v>57</v>
      </c>
      <c r="AW2138" t="s">
        <v>3354</v>
      </c>
      <c r="AX2138" t="s">
        <v>2419</v>
      </c>
    </row>
    <row r="2139" spans="1:50" x14ac:dyDescent="0.2">
      <c r="A2139" t="s">
        <v>746</v>
      </c>
      <c r="B2139" t="s">
        <v>850</v>
      </c>
      <c r="C2139">
        <v>3090</v>
      </c>
      <c r="D2139">
        <v>2</v>
      </c>
      <c r="E2139">
        <v>81</v>
      </c>
      <c r="F2139">
        <v>5.4</v>
      </c>
      <c r="G2139">
        <v>0</v>
      </c>
      <c r="H2139">
        <v>0</v>
      </c>
      <c r="I2139">
        <v>0.2</v>
      </c>
      <c r="J2139">
        <v>0</v>
      </c>
      <c r="K2139">
        <v>5.4</v>
      </c>
      <c r="L2139">
        <v>27</v>
      </c>
      <c r="M2139">
        <v>1</v>
      </c>
      <c r="N2139">
        <v>0</v>
      </c>
      <c r="O2139">
        <v>1</v>
      </c>
      <c r="P2139">
        <v>28</v>
      </c>
      <c r="Q2139">
        <v>25</v>
      </c>
      <c r="R2139" s="3">
        <v>1.08</v>
      </c>
      <c r="S2139">
        <v>0</v>
      </c>
      <c r="T2139">
        <v>3</v>
      </c>
      <c r="U2139" t="s">
        <v>861</v>
      </c>
      <c r="V2139" t="s">
        <v>111</v>
      </c>
      <c r="W2139" s="4">
        <v>0.56944444444444442</v>
      </c>
      <c r="X2139" s="4">
        <v>0.62152777777777779</v>
      </c>
      <c r="Y2139" t="s">
        <v>229</v>
      </c>
      <c r="Z2139" t="s">
        <v>820</v>
      </c>
      <c r="AA2139">
        <v>28</v>
      </c>
      <c r="AB2139" t="s">
        <v>5655</v>
      </c>
      <c r="AC2139">
        <v>4</v>
      </c>
      <c r="AD2139">
        <v>2</v>
      </c>
      <c r="AE2139">
        <v>3</v>
      </c>
      <c r="AF2139">
        <v>4</v>
      </c>
      <c r="AG2139">
        <v>4</v>
      </c>
      <c r="AH2139">
        <v>0</v>
      </c>
      <c r="AI2139">
        <v>0</v>
      </c>
      <c r="AJ2139">
        <v>91397</v>
      </c>
      <c r="AK2139" t="s">
        <v>61</v>
      </c>
      <c r="AL2139" t="s">
        <v>61</v>
      </c>
      <c r="AM2139" t="s">
        <v>61</v>
      </c>
      <c r="AN2139" t="s">
        <v>61</v>
      </c>
      <c r="AO2139" t="s">
        <v>61</v>
      </c>
      <c r="AP2139">
        <v>1</v>
      </c>
      <c r="AQ2139" t="str">
        <f t="shared" si="135"/>
        <v>ECON</v>
      </c>
      <c r="AR2139" t="str">
        <f t="shared" si="135"/>
        <v>3090</v>
      </c>
      <c r="AS2139" t="str">
        <f t="shared" si="132"/>
        <v>Shie</v>
      </c>
      <c r="AT2139" t="str">
        <f t="shared" si="133"/>
        <v>ECON3090Shieh Harrison Aaron</v>
      </c>
      <c r="AU2139" t="str">
        <f t="shared" si="134"/>
        <v>ECON3090-2</v>
      </c>
      <c r="AV2139" t="s">
        <v>3317</v>
      </c>
      <c r="AW2139" t="s">
        <v>3318</v>
      </c>
      <c r="AX2139" t="s">
        <v>2679</v>
      </c>
    </row>
    <row r="2140" spans="1:50" x14ac:dyDescent="0.2">
      <c r="A2140" t="s">
        <v>746</v>
      </c>
      <c r="B2140" t="s">
        <v>850</v>
      </c>
      <c r="C2140">
        <v>3090</v>
      </c>
      <c r="D2140">
        <v>3</v>
      </c>
      <c r="E2140">
        <v>66</v>
      </c>
      <c r="F2140">
        <v>4.4000000000000004</v>
      </c>
      <c r="G2140">
        <v>3</v>
      </c>
      <c r="H2140">
        <v>0.25</v>
      </c>
      <c r="I2140">
        <v>0</v>
      </c>
      <c r="J2140">
        <v>0.2</v>
      </c>
      <c r="K2140">
        <v>4.6500000000000004</v>
      </c>
      <c r="L2140">
        <v>23</v>
      </c>
      <c r="M2140">
        <v>0</v>
      </c>
      <c r="N2140">
        <v>1</v>
      </c>
      <c r="O2140">
        <v>1</v>
      </c>
      <c r="P2140">
        <v>24</v>
      </c>
      <c r="Q2140">
        <v>25</v>
      </c>
      <c r="R2140" s="3">
        <v>0.92</v>
      </c>
      <c r="S2140">
        <v>0</v>
      </c>
      <c r="T2140">
        <v>3</v>
      </c>
      <c r="U2140" t="s">
        <v>861</v>
      </c>
      <c r="V2140" t="s">
        <v>443</v>
      </c>
      <c r="W2140" s="4">
        <v>0.45833333333333331</v>
      </c>
      <c r="X2140" s="4">
        <v>0.57291666666666663</v>
      </c>
      <c r="Y2140" t="s">
        <v>229</v>
      </c>
      <c r="Z2140" t="s">
        <v>770</v>
      </c>
      <c r="AA2140">
        <v>28</v>
      </c>
      <c r="AB2140" t="s">
        <v>5674</v>
      </c>
      <c r="AC2140">
        <v>4</v>
      </c>
      <c r="AD2140">
        <v>2</v>
      </c>
      <c r="AE2140">
        <v>3</v>
      </c>
      <c r="AF2140">
        <v>3</v>
      </c>
      <c r="AG2140">
        <v>2</v>
      </c>
      <c r="AH2140">
        <v>1</v>
      </c>
      <c r="AI2140">
        <v>0</v>
      </c>
      <c r="AJ2140">
        <v>91398</v>
      </c>
      <c r="AK2140" t="s">
        <v>61</v>
      </c>
      <c r="AL2140" t="s">
        <v>61</v>
      </c>
      <c r="AM2140" t="s">
        <v>61</v>
      </c>
      <c r="AN2140" t="s">
        <v>61</v>
      </c>
      <c r="AO2140" t="s">
        <v>61</v>
      </c>
      <c r="AP2140">
        <v>1</v>
      </c>
      <c r="AQ2140" t="str">
        <f t="shared" si="135"/>
        <v>ECON</v>
      </c>
      <c r="AR2140" t="str">
        <f t="shared" si="135"/>
        <v>3090</v>
      </c>
      <c r="AS2140" t="str">
        <f t="shared" si="132"/>
        <v>Abde</v>
      </c>
      <c r="AT2140" t="str">
        <f t="shared" si="133"/>
        <v>ECON3090AbdelRahman Ahmad N</v>
      </c>
      <c r="AU2140" t="str">
        <f t="shared" si="134"/>
        <v>ECON3090-3</v>
      </c>
      <c r="AV2140" t="s">
        <v>3355</v>
      </c>
      <c r="AW2140" t="s">
        <v>3356</v>
      </c>
      <c r="AX2140" t="s">
        <v>2850</v>
      </c>
    </row>
    <row r="2141" spans="1:50" x14ac:dyDescent="0.2">
      <c r="A2141" t="s">
        <v>746</v>
      </c>
      <c r="B2141" t="s">
        <v>850</v>
      </c>
      <c r="C2141">
        <v>3090</v>
      </c>
      <c r="D2141">
        <v>4</v>
      </c>
      <c r="E2141">
        <v>69</v>
      </c>
      <c r="F2141">
        <v>4.5999999999999996</v>
      </c>
      <c r="G2141">
        <v>0</v>
      </c>
      <c r="H2141">
        <v>0</v>
      </c>
      <c r="I2141">
        <v>0</v>
      </c>
      <c r="J2141">
        <v>0</v>
      </c>
      <c r="K2141">
        <v>4.5999999999999996</v>
      </c>
      <c r="L2141">
        <v>23</v>
      </c>
      <c r="M2141">
        <v>0</v>
      </c>
      <c r="N2141">
        <v>0</v>
      </c>
      <c r="O2141">
        <v>0</v>
      </c>
      <c r="P2141">
        <v>23</v>
      </c>
      <c r="Q2141">
        <v>25</v>
      </c>
      <c r="R2141" s="3">
        <v>0.92</v>
      </c>
      <c r="S2141">
        <v>0</v>
      </c>
      <c r="T2141">
        <v>0</v>
      </c>
      <c r="U2141" t="s">
        <v>861</v>
      </c>
      <c r="V2141" t="s">
        <v>443</v>
      </c>
      <c r="W2141" s="4">
        <v>0.33333333333333331</v>
      </c>
      <c r="X2141" s="4">
        <v>0.44791666666666669</v>
      </c>
      <c r="Y2141" t="s">
        <v>229</v>
      </c>
      <c r="Z2141" t="s">
        <v>770</v>
      </c>
      <c r="AA2141">
        <v>28</v>
      </c>
      <c r="AB2141" t="s">
        <v>5674</v>
      </c>
      <c r="AC2141">
        <v>4</v>
      </c>
      <c r="AD2141">
        <v>2</v>
      </c>
      <c r="AE2141">
        <v>3</v>
      </c>
      <c r="AF2141">
        <v>3</v>
      </c>
      <c r="AG2141">
        <v>3</v>
      </c>
      <c r="AH2141">
        <v>0</v>
      </c>
      <c r="AI2141">
        <v>0</v>
      </c>
      <c r="AJ2141">
        <v>95164</v>
      </c>
      <c r="AK2141" t="s">
        <v>61</v>
      </c>
      <c r="AL2141" t="s">
        <v>61</v>
      </c>
      <c r="AM2141" t="s">
        <v>61</v>
      </c>
      <c r="AN2141" t="s">
        <v>61</v>
      </c>
      <c r="AO2141" t="s">
        <v>61</v>
      </c>
      <c r="AP2141">
        <v>1</v>
      </c>
      <c r="AQ2141" t="str">
        <f t="shared" si="135"/>
        <v>ECON</v>
      </c>
      <c r="AR2141" t="str">
        <f t="shared" si="135"/>
        <v>3090</v>
      </c>
      <c r="AS2141" t="str">
        <f t="shared" si="132"/>
        <v>Abde</v>
      </c>
      <c r="AT2141" t="str">
        <f t="shared" si="133"/>
        <v>ECON3090AbdelRahman Ahmad N</v>
      </c>
      <c r="AU2141" t="str">
        <f t="shared" si="134"/>
        <v>ECON3090-4</v>
      </c>
      <c r="AV2141" t="s">
        <v>3355</v>
      </c>
      <c r="AW2141" t="s">
        <v>3356</v>
      </c>
      <c r="AX2141" t="s">
        <v>2850</v>
      </c>
    </row>
    <row r="2142" spans="1:50" x14ac:dyDescent="0.2">
      <c r="A2142" t="s">
        <v>746</v>
      </c>
      <c r="B2142" t="s">
        <v>850</v>
      </c>
      <c r="C2142">
        <v>3090</v>
      </c>
      <c r="D2142" t="s">
        <v>125</v>
      </c>
      <c r="E2142">
        <v>288</v>
      </c>
      <c r="F2142">
        <v>19.2</v>
      </c>
      <c r="G2142">
        <v>3</v>
      </c>
      <c r="H2142">
        <v>0.25</v>
      </c>
      <c r="I2142">
        <v>0.2</v>
      </c>
      <c r="J2142">
        <v>0.2</v>
      </c>
      <c r="K2142">
        <v>19.45</v>
      </c>
      <c r="L2142">
        <v>97</v>
      </c>
      <c r="M2142">
        <v>1</v>
      </c>
      <c r="N2142">
        <v>1</v>
      </c>
      <c r="O2142">
        <v>2</v>
      </c>
      <c r="P2142">
        <v>99</v>
      </c>
      <c r="Q2142">
        <v>100</v>
      </c>
      <c r="R2142" s="3">
        <v>0.99</v>
      </c>
      <c r="S2142">
        <v>0</v>
      </c>
      <c r="T2142">
        <v>6</v>
      </c>
      <c r="AQ2142" t="str">
        <f t="shared" si="135"/>
        <v>ECON</v>
      </c>
      <c r="AR2142" t="str">
        <f t="shared" si="135"/>
        <v>3090</v>
      </c>
      <c r="AS2142" t="str">
        <f t="shared" si="132"/>
        <v/>
      </c>
      <c r="AT2142" t="str">
        <f t="shared" si="133"/>
        <v>ECON3090</v>
      </c>
      <c r="AU2142" t="str">
        <f t="shared" si="134"/>
        <v>ECON3090-***** CRSE TOTAL</v>
      </c>
    </row>
    <row r="2143" spans="1:50" x14ac:dyDescent="0.2">
      <c r="A2143" t="s">
        <v>746</v>
      </c>
      <c r="B2143" t="s">
        <v>850</v>
      </c>
      <c r="C2143">
        <v>3340</v>
      </c>
      <c r="D2143">
        <v>1</v>
      </c>
      <c r="E2143">
        <v>63</v>
      </c>
      <c r="F2143">
        <v>4.2</v>
      </c>
      <c r="G2143">
        <v>0</v>
      </c>
      <c r="H2143">
        <v>0</v>
      </c>
      <c r="I2143">
        <v>0</v>
      </c>
      <c r="J2143">
        <v>0</v>
      </c>
      <c r="K2143">
        <v>4.2</v>
      </c>
      <c r="L2143">
        <v>21</v>
      </c>
      <c r="M2143">
        <v>0</v>
      </c>
      <c r="N2143">
        <v>0</v>
      </c>
      <c r="O2143">
        <v>0</v>
      </c>
      <c r="P2143">
        <v>21</v>
      </c>
      <c r="Q2143">
        <v>25</v>
      </c>
      <c r="R2143" s="3">
        <v>0.84</v>
      </c>
      <c r="S2143">
        <v>0</v>
      </c>
      <c r="T2143">
        <v>0</v>
      </c>
      <c r="U2143" t="s">
        <v>862</v>
      </c>
      <c r="V2143" t="s">
        <v>113</v>
      </c>
      <c r="W2143" s="4">
        <v>0.51041666666666663</v>
      </c>
      <c r="X2143" s="4">
        <v>0.5625</v>
      </c>
      <c r="Y2143" t="s">
        <v>229</v>
      </c>
      <c r="Z2143" t="s">
        <v>384</v>
      </c>
      <c r="AA2143">
        <v>30</v>
      </c>
      <c r="AB2143" t="s">
        <v>5675</v>
      </c>
      <c r="AC2143">
        <v>4</v>
      </c>
      <c r="AD2143">
        <v>2</v>
      </c>
      <c r="AE2143">
        <v>3</v>
      </c>
      <c r="AF2143">
        <v>2</v>
      </c>
      <c r="AG2143">
        <v>1</v>
      </c>
      <c r="AH2143">
        <v>0</v>
      </c>
      <c r="AI2143">
        <v>1</v>
      </c>
      <c r="AJ2143">
        <v>91400</v>
      </c>
      <c r="AK2143" t="s">
        <v>289</v>
      </c>
      <c r="AL2143" t="s">
        <v>61</v>
      </c>
      <c r="AM2143" t="s">
        <v>61</v>
      </c>
      <c r="AN2143" t="s">
        <v>61</v>
      </c>
      <c r="AO2143" t="s">
        <v>61</v>
      </c>
      <c r="AP2143">
        <v>1</v>
      </c>
      <c r="AQ2143" t="str">
        <f t="shared" si="135"/>
        <v>ECON</v>
      </c>
      <c r="AR2143" t="str">
        <f t="shared" si="135"/>
        <v>3340</v>
      </c>
      <c r="AS2143" t="str">
        <f t="shared" si="132"/>
        <v>Finn</v>
      </c>
      <c r="AT2143" t="str">
        <f t="shared" si="133"/>
        <v>ECON3340Finney Miles M</v>
      </c>
      <c r="AU2143" t="str">
        <f t="shared" si="134"/>
        <v>ECON3340-1</v>
      </c>
      <c r="AV2143" t="s">
        <v>3357</v>
      </c>
      <c r="AW2143" t="s">
        <v>3358</v>
      </c>
      <c r="AX2143" t="s">
        <v>115</v>
      </c>
    </row>
    <row r="2144" spans="1:50" x14ac:dyDescent="0.2">
      <c r="A2144" t="s">
        <v>746</v>
      </c>
      <c r="B2144" t="s">
        <v>850</v>
      </c>
      <c r="C2144">
        <v>3340</v>
      </c>
      <c r="D2144" t="s">
        <v>125</v>
      </c>
      <c r="E2144">
        <v>63</v>
      </c>
      <c r="F2144">
        <v>4.2</v>
      </c>
      <c r="G2144">
        <v>0</v>
      </c>
      <c r="H2144">
        <v>0</v>
      </c>
      <c r="I2144">
        <v>0</v>
      </c>
      <c r="J2144">
        <v>0</v>
      </c>
      <c r="K2144">
        <v>4.2</v>
      </c>
      <c r="L2144">
        <v>21</v>
      </c>
      <c r="M2144">
        <v>0</v>
      </c>
      <c r="N2144">
        <v>0</v>
      </c>
      <c r="O2144">
        <v>0</v>
      </c>
      <c r="P2144">
        <v>21</v>
      </c>
      <c r="Q2144">
        <v>25</v>
      </c>
      <c r="R2144" s="3">
        <v>0.84</v>
      </c>
      <c r="S2144">
        <v>0</v>
      </c>
      <c r="T2144">
        <v>0</v>
      </c>
      <c r="AQ2144" t="str">
        <f t="shared" si="135"/>
        <v>ECON</v>
      </c>
      <c r="AR2144" t="str">
        <f t="shared" si="135"/>
        <v>3340</v>
      </c>
      <c r="AS2144" t="str">
        <f t="shared" si="132"/>
        <v/>
      </c>
      <c r="AT2144" t="str">
        <f t="shared" si="133"/>
        <v>ECON3340</v>
      </c>
      <c r="AU2144" t="str">
        <f t="shared" si="134"/>
        <v>ECON3340-***** CRSE TOTAL</v>
      </c>
    </row>
    <row r="2145" spans="1:51" x14ac:dyDescent="0.2">
      <c r="A2145" t="s">
        <v>746</v>
      </c>
      <c r="B2145" t="s">
        <v>850</v>
      </c>
      <c r="C2145">
        <v>3500</v>
      </c>
      <c r="D2145">
        <v>1</v>
      </c>
      <c r="E2145">
        <v>36</v>
      </c>
      <c r="F2145">
        <v>2.4</v>
      </c>
      <c r="G2145">
        <v>0</v>
      </c>
      <c r="H2145">
        <v>0</v>
      </c>
      <c r="I2145">
        <v>0</v>
      </c>
      <c r="J2145">
        <v>0</v>
      </c>
      <c r="K2145">
        <v>2.4</v>
      </c>
      <c r="L2145">
        <v>12</v>
      </c>
      <c r="M2145">
        <v>0</v>
      </c>
      <c r="N2145">
        <v>0</v>
      </c>
      <c r="O2145">
        <v>0</v>
      </c>
      <c r="P2145">
        <v>12</v>
      </c>
      <c r="Q2145">
        <v>25</v>
      </c>
      <c r="R2145" s="3">
        <v>0.48</v>
      </c>
      <c r="S2145">
        <v>0</v>
      </c>
      <c r="T2145">
        <v>0</v>
      </c>
      <c r="U2145" t="s">
        <v>863</v>
      </c>
      <c r="V2145" t="s">
        <v>111</v>
      </c>
      <c r="W2145" s="4">
        <v>0.80902777777777779</v>
      </c>
      <c r="X2145" s="4">
        <v>0.86111111111111116</v>
      </c>
      <c r="Y2145" t="s">
        <v>229</v>
      </c>
      <c r="Z2145" t="s">
        <v>255</v>
      </c>
      <c r="AA2145">
        <v>49</v>
      </c>
      <c r="AB2145" t="s">
        <v>5660</v>
      </c>
      <c r="AC2145">
        <v>4</v>
      </c>
      <c r="AD2145">
        <v>2</v>
      </c>
      <c r="AE2145">
        <v>3</v>
      </c>
      <c r="AF2145">
        <v>0</v>
      </c>
      <c r="AG2145">
        <v>0</v>
      </c>
      <c r="AH2145">
        <v>0</v>
      </c>
      <c r="AI2145">
        <v>0</v>
      </c>
      <c r="AJ2145">
        <v>91401</v>
      </c>
      <c r="AK2145" t="s">
        <v>61</v>
      </c>
      <c r="AL2145" t="s">
        <v>61</v>
      </c>
      <c r="AM2145" t="s">
        <v>61</v>
      </c>
      <c r="AN2145" t="s">
        <v>61</v>
      </c>
      <c r="AO2145" t="s">
        <v>61</v>
      </c>
      <c r="AP2145">
        <v>1</v>
      </c>
      <c r="AQ2145" t="str">
        <f t="shared" si="135"/>
        <v>ECON</v>
      </c>
      <c r="AR2145" t="str">
        <f t="shared" si="135"/>
        <v>3500</v>
      </c>
      <c r="AS2145" t="str">
        <f t="shared" si="132"/>
        <v>Lars</v>
      </c>
      <c r="AT2145" t="str">
        <f t="shared" si="133"/>
        <v>ECON3500Larson Tom E</v>
      </c>
      <c r="AU2145" t="str">
        <f t="shared" si="134"/>
        <v>ECON3500-1</v>
      </c>
      <c r="AV2145" t="s">
        <v>3326</v>
      </c>
      <c r="AW2145" t="s">
        <v>3327</v>
      </c>
      <c r="AX2145" t="s">
        <v>109</v>
      </c>
    </row>
    <row r="2146" spans="1:51" x14ac:dyDescent="0.2">
      <c r="A2146" t="s">
        <v>746</v>
      </c>
      <c r="B2146" t="s">
        <v>850</v>
      </c>
      <c r="C2146">
        <v>3500</v>
      </c>
      <c r="D2146" t="s">
        <v>125</v>
      </c>
      <c r="E2146">
        <v>36</v>
      </c>
      <c r="F2146">
        <v>2.4</v>
      </c>
      <c r="G2146">
        <v>0</v>
      </c>
      <c r="H2146">
        <v>0</v>
      </c>
      <c r="I2146">
        <v>0</v>
      </c>
      <c r="J2146">
        <v>0</v>
      </c>
      <c r="K2146">
        <v>2.4</v>
      </c>
      <c r="L2146">
        <v>12</v>
      </c>
      <c r="M2146">
        <v>0</v>
      </c>
      <c r="N2146">
        <v>0</v>
      </c>
      <c r="O2146">
        <v>0</v>
      </c>
      <c r="P2146">
        <v>12</v>
      </c>
      <c r="Q2146">
        <v>25</v>
      </c>
      <c r="R2146" s="3">
        <v>0.48</v>
      </c>
      <c r="S2146">
        <v>0</v>
      </c>
      <c r="T2146">
        <v>0</v>
      </c>
      <c r="AQ2146" t="str">
        <f t="shared" si="135"/>
        <v>ECON</v>
      </c>
      <c r="AR2146" t="str">
        <f t="shared" si="135"/>
        <v>3500</v>
      </c>
      <c r="AS2146" t="str">
        <f t="shared" si="132"/>
        <v/>
      </c>
      <c r="AT2146" t="str">
        <f t="shared" si="133"/>
        <v>ECON3500</v>
      </c>
      <c r="AU2146" t="str">
        <f t="shared" si="134"/>
        <v>ECON3500-***** CRSE TOTAL</v>
      </c>
    </row>
    <row r="2147" spans="1:51" x14ac:dyDescent="0.2">
      <c r="A2147" t="s">
        <v>746</v>
      </c>
      <c r="B2147" t="s">
        <v>850</v>
      </c>
      <c r="C2147">
        <v>3600</v>
      </c>
      <c r="D2147">
        <v>1</v>
      </c>
      <c r="E2147">
        <v>33</v>
      </c>
      <c r="F2147">
        <v>2.2000000000000002</v>
      </c>
      <c r="G2147">
        <v>0</v>
      </c>
      <c r="H2147">
        <v>0</v>
      </c>
      <c r="I2147">
        <v>0</v>
      </c>
      <c r="J2147">
        <v>0</v>
      </c>
      <c r="K2147">
        <v>2.2000000000000002</v>
      </c>
      <c r="L2147">
        <v>11</v>
      </c>
      <c r="M2147">
        <v>0</v>
      </c>
      <c r="N2147">
        <v>0</v>
      </c>
      <c r="O2147">
        <v>1</v>
      </c>
      <c r="P2147">
        <v>12</v>
      </c>
      <c r="Q2147">
        <v>30</v>
      </c>
      <c r="R2147" s="3">
        <v>0.36670000000000003</v>
      </c>
      <c r="S2147">
        <v>0</v>
      </c>
      <c r="T2147">
        <v>3</v>
      </c>
      <c r="U2147" t="s">
        <v>864</v>
      </c>
      <c r="V2147" t="s">
        <v>111</v>
      </c>
      <c r="W2147" s="4">
        <v>0.6875</v>
      </c>
      <c r="X2147" s="4">
        <v>0.73958333333333337</v>
      </c>
      <c r="Y2147" t="s">
        <v>229</v>
      </c>
      <c r="Z2147" t="s">
        <v>772</v>
      </c>
      <c r="AA2147">
        <v>42</v>
      </c>
      <c r="AB2147" t="s">
        <v>5657</v>
      </c>
      <c r="AC2147">
        <v>4</v>
      </c>
      <c r="AD2147">
        <v>2</v>
      </c>
      <c r="AE2147">
        <v>3</v>
      </c>
      <c r="AF2147">
        <v>0</v>
      </c>
      <c r="AG2147">
        <v>0</v>
      </c>
      <c r="AH2147">
        <v>0</v>
      </c>
      <c r="AI2147">
        <v>0</v>
      </c>
      <c r="AJ2147">
        <v>91402</v>
      </c>
      <c r="AK2147" t="s">
        <v>289</v>
      </c>
      <c r="AL2147" t="s">
        <v>61</v>
      </c>
      <c r="AM2147" t="s">
        <v>61</v>
      </c>
      <c r="AN2147" t="s">
        <v>61</v>
      </c>
      <c r="AO2147" t="s">
        <v>61</v>
      </c>
      <c r="AP2147">
        <v>1</v>
      </c>
      <c r="AQ2147" t="str">
        <f t="shared" si="135"/>
        <v>ECON</v>
      </c>
      <c r="AR2147" t="str">
        <f t="shared" si="135"/>
        <v>3600</v>
      </c>
      <c r="AS2147" t="str">
        <f t="shared" si="132"/>
        <v>Torb</v>
      </c>
      <c r="AT2147" t="str">
        <f t="shared" si="133"/>
        <v>ECON3600Torbat Akbar E</v>
      </c>
      <c r="AU2147" t="str">
        <f t="shared" si="134"/>
        <v>ECON3600-1</v>
      </c>
      <c r="AV2147" t="s">
        <v>3321</v>
      </c>
      <c r="AW2147" t="s">
        <v>3322</v>
      </c>
      <c r="AX2147" t="s">
        <v>109</v>
      </c>
    </row>
    <row r="2148" spans="1:51" x14ac:dyDescent="0.2">
      <c r="A2148" t="s">
        <v>746</v>
      </c>
      <c r="B2148" t="s">
        <v>850</v>
      </c>
      <c r="C2148">
        <v>3600</v>
      </c>
      <c r="D2148" t="s">
        <v>125</v>
      </c>
      <c r="E2148">
        <v>33</v>
      </c>
      <c r="F2148">
        <v>2.2000000000000002</v>
      </c>
      <c r="G2148">
        <v>0</v>
      </c>
      <c r="H2148">
        <v>0</v>
      </c>
      <c r="I2148">
        <v>0</v>
      </c>
      <c r="J2148">
        <v>0</v>
      </c>
      <c r="K2148">
        <v>2.2000000000000002</v>
      </c>
      <c r="L2148">
        <v>11</v>
      </c>
      <c r="M2148">
        <v>0</v>
      </c>
      <c r="N2148">
        <v>0</v>
      </c>
      <c r="O2148">
        <v>1</v>
      </c>
      <c r="P2148">
        <v>12</v>
      </c>
      <c r="Q2148">
        <v>30</v>
      </c>
      <c r="R2148" s="3">
        <v>0.4</v>
      </c>
      <c r="S2148">
        <v>0</v>
      </c>
      <c r="T2148">
        <v>3</v>
      </c>
      <c r="AQ2148" t="str">
        <f t="shared" si="135"/>
        <v>ECON</v>
      </c>
      <c r="AR2148" t="str">
        <f t="shared" si="135"/>
        <v>3600</v>
      </c>
      <c r="AS2148" t="str">
        <f t="shared" si="132"/>
        <v/>
      </c>
      <c r="AT2148" t="str">
        <f t="shared" si="133"/>
        <v>ECON3600</v>
      </c>
      <c r="AU2148" t="str">
        <f t="shared" si="134"/>
        <v>ECON3600-***** CRSE TOTAL</v>
      </c>
    </row>
    <row r="2149" spans="1:51" x14ac:dyDescent="0.2">
      <c r="A2149" t="s">
        <v>746</v>
      </c>
      <c r="B2149" t="s">
        <v>850</v>
      </c>
      <c r="C2149">
        <v>3650</v>
      </c>
      <c r="D2149">
        <v>1</v>
      </c>
      <c r="E2149">
        <v>87</v>
      </c>
      <c r="F2149">
        <v>5.8</v>
      </c>
      <c r="G2149">
        <v>0</v>
      </c>
      <c r="H2149">
        <v>0</v>
      </c>
      <c r="I2149">
        <v>0</v>
      </c>
      <c r="J2149">
        <v>0</v>
      </c>
      <c r="K2149">
        <v>5.8</v>
      </c>
      <c r="L2149">
        <v>29</v>
      </c>
      <c r="M2149">
        <v>0</v>
      </c>
      <c r="N2149">
        <v>0</v>
      </c>
      <c r="O2149">
        <v>0</v>
      </c>
      <c r="P2149">
        <v>29</v>
      </c>
      <c r="Q2149">
        <v>30</v>
      </c>
      <c r="R2149" s="3">
        <v>0.9667</v>
      </c>
      <c r="S2149">
        <v>0</v>
      </c>
      <c r="T2149">
        <v>0</v>
      </c>
      <c r="U2149" t="s">
        <v>865</v>
      </c>
      <c r="V2149" t="s">
        <v>113</v>
      </c>
      <c r="W2149" s="4">
        <v>0.51041666666666663</v>
      </c>
      <c r="X2149" s="4">
        <v>0.5625</v>
      </c>
      <c r="Y2149" t="s">
        <v>229</v>
      </c>
      <c r="Z2149" t="s">
        <v>371</v>
      </c>
      <c r="AA2149">
        <v>34</v>
      </c>
      <c r="AB2149" t="s">
        <v>5597</v>
      </c>
      <c r="AC2149">
        <v>4</v>
      </c>
      <c r="AD2149">
        <v>2</v>
      </c>
      <c r="AE2149">
        <v>3</v>
      </c>
      <c r="AF2149">
        <v>3</v>
      </c>
      <c r="AG2149">
        <v>2</v>
      </c>
      <c r="AH2149">
        <v>1</v>
      </c>
      <c r="AI2149">
        <v>0</v>
      </c>
      <c r="AJ2149">
        <v>91403</v>
      </c>
      <c r="AK2149" t="s">
        <v>289</v>
      </c>
      <c r="AL2149" t="s">
        <v>61</v>
      </c>
      <c r="AM2149" t="s">
        <v>61</v>
      </c>
      <c r="AN2149" t="s">
        <v>398</v>
      </c>
      <c r="AO2149" t="s">
        <v>61</v>
      </c>
      <c r="AP2149">
        <v>1</v>
      </c>
      <c r="AQ2149" t="str">
        <f t="shared" si="135"/>
        <v>ECON</v>
      </c>
      <c r="AR2149" t="str">
        <f t="shared" si="135"/>
        <v>3650</v>
      </c>
      <c r="AS2149" t="str">
        <f t="shared" si="132"/>
        <v xml:space="preserve">Son </v>
      </c>
      <c r="AT2149" t="str">
        <f t="shared" si="133"/>
        <v>ECON3650Son Barbara Wonseon Kyung</v>
      </c>
      <c r="AU2149" t="str">
        <f t="shared" si="134"/>
        <v>ECON3650-1</v>
      </c>
      <c r="AV2149" t="s">
        <v>3218</v>
      </c>
      <c r="AW2149" t="s">
        <v>2735</v>
      </c>
      <c r="AX2149" t="s">
        <v>3219</v>
      </c>
      <c r="AY2149" t="s">
        <v>3220</v>
      </c>
    </row>
    <row r="2150" spans="1:51" x14ac:dyDescent="0.2">
      <c r="A2150" t="s">
        <v>746</v>
      </c>
      <c r="B2150" t="s">
        <v>850</v>
      </c>
      <c r="C2150">
        <v>3650</v>
      </c>
      <c r="D2150" t="s">
        <v>125</v>
      </c>
      <c r="E2150">
        <v>87</v>
      </c>
      <c r="F2150">
        <v>5.8</v>
      </c>
      <c r="G2150">
        <v>0</v>
      </c>
      <c r="H2150">
        <v>0</v>
      </c>
      <c r="I2150">
        <v>0</v>
      </c>
      <c r="J2150">
        <v>0</v>
      </c>
      <c r="K2150">
        <v>5.8</v>
      </c>
      <c r="L2150">
        <v>29</v>
      </c>
      <c r="M2150">
        <v>0</v>
      </c>
      <c r="N2150">
        <v>0</v>
      </c>
      <c r="O2150">
        <v>0</v>
      </c>
      <c r="P2150">
        <v>29</v>
      </c>
      <c r="Q2150">
        <v>30</v>
      </c>
      <c r="R2150" s="3">
        <v>0.9667</v>
      </c>
      <c r="S2150">
        <v>0</v>
      </c>
      <c r="T2150">
        <v>0</v>
      </c>
      <c r="AQ2150" t="str">
        <f t="shared" si="135"/>
        <v>ECON</v>
      </c>
      <c r="AR2150" t="str">
        <f t="shared" si="135"/>
        <v>3650</v>
      </c>
      <c r="AS2150" t="str">
        <f t="shared" si="132"/>
        <v/>
      </c>
      <c r="AT2150" t="str">
        <f t="shared" si="133"/>
        <v>ECON3650</v>
      </c>
      <c r="AU2150" t="str">
        <f t="shared" si="134"/>
        <v>ECON3650-***** CRSE TOTAL</v>
      </c>
    </row>
    <row r="2151" spans="1:51" x14ac:dyDescent="0.2">
      <c r="A2151" t="s">
        <v>746</v>
      </c>
      <c r="B2151" t="s">
        <v>850</v>
      </c>
      <c r="C2151">
        <v>4010</v>
      </c>
      <c r="D2151">
        <v>1</v>
      </c>
      <c r="E2151">
        <v>33</v>
      </c>
      <c r="F2151">
        <v>2.2000000000000002</v>
      </c>
      <c r="G2151">
        <v>27</v>
      </c>
      <c r="H2151">
        <v>2.25</v>
      </c>
      <c r="I2151">
        <v>0</v>
      </c>
      <c r="J2151">
        <v>1.2</v>
      </c>
      <c r="K2151">
        <v>4.45</v>
      </c>
      <c r="L2151">
        <v>20</v>
      </c>
      <c r="M2151">
        <v>0</v>
      </c>
      <c r="N2151">
        <v>5</v>
      </c>
      <c r="O2151">
        <v>0</v>
      </c>
      <c r="P2151">
        <v>20</v>
      </c>
      <c r="Q2151">
        <v>25</v>
      </c>
      <c r="R2151" s="3">
        <v>0.8</v>
      </c>
      <c r="S2151">
        <v>0</v>
      </c>
      <c r="T2151">
        <v>0</v>
      </c>
      <c r="U2151" t="s">
        <v>866</v>
      </c>
      <c r="V2151" t="s">
        <v>113</v>
      </c>
      <c r="W2151" s="4">
        <v>0.56944444444444442</v>
      </c>
      <c r="X2151" s="4">
        <v>0.62152777777777779</v>
      </c>
      <c r="Y2151" t="s">
        <v>155</v>
      </c>
      <c r="Z2151">
        <v>246</v>
      </c>
      <c r="AA2151">
        <v>31</v>
      </c>
      <c r="AB2151" t="s">
        <v>5673</v>
      </c>
      <c r="AC2151">
        <v>4</v>
      </c>
      <c r="AD2151">
        <v>2</v>
      </c>
      <c r="AE2151">
        <v>3</v>
      </c>
      <c r="AF2151">
        <v>12</v>
      </c>
      <c r="AG2151">
        <v>11</v>
      </c>
      <c r="AH2151">
        <v>1</v>
      </c>
      <c r="AI2151">
        <v>0</v>
      </c>
      <c r="AJ2151">
        <v>91404</v>
      </c>
      <c r="AK2151" t="s">
        <v>61</v>
      </c>
      <c r="AL2151" t="s">
        <v>61</v>
      </c>
      <c r="AM2151" t="s">
        <v>61</v>
      </c>
      <c r="AN2151" t="s">
        <v>61</v>
      </c>
      <c r="AO2151" t="s">
        <v>61</v>
      </c>
      <c r="AP2151">
        <v>1</v>
      </c>
      <c r="AQ2151" t="str">
        <f t="shared" si="135"/>
        <v>ECON</v>
      </c>
      <c r="AR2151" t="str">
        <f t="shared" si="135"/>
        <v>4010</v>
      </c>
      <c r="AS2151" t="str">
        <f t="shared" si="132"/>
        <v>Yoon</v>
      </c>
      <c r="AT2151" t="str">
        <f t="shared" si="133"/>
        <v>ECON4010Yoon Mann J</v>
      </c>
      <c r="AU2151" t="str">
        <f t="shared" si="134"/>
        <v>ECON4010-1</v>
      </c>
      <c r="AV2151" t="s">
        <v>57</v>
      </c>
      <c r="AW2151" t="s">
        <v>3354</v>
      </c>
      <c r="AX2151" t="s">
        <v>2419</v>
      </c>
    </row>
    <row r="2152" spans="1:51" x14ac:dyDescent="0.2">
      <c r="A2152" t="s">
        <v>746</v>
      </c>
      <c r="B2152" t="s">
        <v>850</v>
      </c>
      <c r="C2152">
        <v>4010</v>
      </c>
      <c r="D2152" t="s">
        <v>125</v>
      </c>
      <c r="E2152">
        <v>33</v>
      </c>
      <c r="F2152">
        <v>2.2000000000000002</v>
      </c>
      <c r="G2152">
        <v>27</v>
      </c>
      <c r="H2152">
        <v>2.25</v>
      </c>
      <c r="I2152">
        <v>0</v>
      </c>
      <c r="J2152">
        <v>1.2</v>
      </c>
      <c r="K2152">
        <v>4.45</v>
      </c>
      <c r="L2152">
        <v>20</v>
      </c>
      <c r="M2152">
        <v>0</v>
      </c>
      <c r="N2152">
        <v>5</v>
      </c>
      <c r="O2152">
        <v>0</v>
      </c>
      <c r="P2152">
        <v>20</v>
      </c>
      <c r="Q2152">
        <v>25</v>
      </c>
      <c r="R2152" s="3">
        <v>0.8</v>
      </c>
      <c r="S2152">
        <v>0</v>
      </c>
      <c r="T2152">
        <v>0</v>
      </c>
      <c r="AQ2152" t="str">
        <f t="shared" si="135"/>
        <v>ECON</v>
      </c>
      <c r="AR2152" t="str">
        <f t="shared" si="135"/>
        <v>4010</v>
      </c>
      <c r="AS2152" t="str">
        <f t="shared" si="132"/>
        <v/>
      </c>
      <c r="AT2152" t="str">
        <f t="shared" si="133"/>
        <v>ECON4010</v>
      </c>
      <c r="AU2152" t="str">
        <f t="shared" si="134"/>
        <v>ECON4010-***** CRSE TOTAL</v>
      </c>
    </row>
    <row r="2153" spans="1:51" x14ac:dyDescent="0.2">
      <c r="A2153" t="s">
        <v>746</v>
      </c>
      <c r="B2153" t="s">
        <v>850</v>
      </c>
      <c r="C2153">
        <v>4030</v>
      </c>
      <c r="D2153">
        <v>1</v>
      </c>
      <c r="E2153">
        <v>69</v>
      </c>
      <c r="F2153">
        <v>4.5999999999999996</v>
      </c>
      <c r="G2153">
        <v>6</v>
      </c>
      <c r="H2153">
        <v>0.5</v>
      </c>
      <c r="I2153">
        <v>0.2</v>
      </c>
      <c r="J2153">
        <v>0.25</v>
      </c>
      <c r="K2153">
        <v>5.0999999999999996</v>
      </c>
      <c r="L2153">
        <v>25</v>
      </c>
      <c r="M2153">
        <v>1</v>
      </c>
      <c r="N2153">
        <v>1</v>
      </c>
      <c r="O2153">
        <v>0</v>
      </c>
      <c r="P2153">
        <v>25</v>
      </c>
      <c r="Q2153">
        <v>25</v>
      </c>
      <c r="R2153" s="3">
        <v>1</v>
      </c>
      <c r="S2153">
        <v>0</v>
      </c>
      <c r="T2153">
        <v>0</v>
      </c>
      <c r="U2153" t="s">
        <v>867</v>
      </c>
      <c r="V2153" t="s">
        <v>113</v>
      </c>
      <c r="W2153" s="4">
        <v>0.62847222222222221</v>
      </c>
      <c r="X2153" s="4">
        <v>0.68055555555555547</v>
      </c>
      <c r="Y2153" t="s">
        <v>229</v>
      </c>
      <c r="Z2153" t="s">
        <v>781</v>
      </c>
      <c r="AA2153">
        <v>30</v>
      </c>
      <c r="AB2153" t="s">
        <v>5662</v>
      </c>
      <c r="AC2153">
        <v>4</v>
      </c>
      <c r="AD2153">
        <v>2</v>
      </c>
      <c r="AE2153">
        <v>3</v>
      </c>
      <c r="AF2153">
        <v>4</v>
      </c>
      <c r="AG2153">
        <v>4</v>
      </c>
      <c r="AH2153">
        <v>0</v>
      </c>
      <c r="AI2153">
        <v>0</v>
      </c>
      <c r="AJ2153">
        <v>91405</v>
      </c>
      <c r="AK2153" t="s">
        <v>61</v>
      </c>
      <c r="AL2153" t="s">
        <v>61</v>
      </c>
      <c r="AM2153" t="s">
        <v>61</v>
      </c>
      <c r="AN2153" t="s">
        <v>61</v>
      </c>
      <c r="AO2153" t="s">
        <v>61</v>
      </c>
      <c r="AP2153">
        <v>1</v>
      </c>
      <c r="AQ2153" t="str">
        <f t="shared" si="135"/>
        <v>ECON</v>
      </c>
      <c r="AR2153" t="str">
        <f t="shared" si="135"/>
        <v>4030</v>
      </c>
      <c r="AS2153" t="str">
        <f t="shared" si="132"/>
        <v>Hazr</v>
      </c>
      <c r="AT2153" t="str">
        <f t="shared" si="133"/>
        <v xml:space="preserve">ECON4030Hazra Devika </v>
      </c>
      <c r="AU2153" t="str">
        <f t="shared" si="134"/>
        <v>ECON4030-1</v>
      </c>
      <c r="AV2153" t="s">
        <v>3330</v>
      </c>
      <c r="AW2153" t="s">
        <v>3331</v>
      </c>
    </row>
    <row r="2154" spans="1:51" x14ac:dyDescent="0.2">
      <c r="A2154" t="s">
        <v>746</v>
      </c>
      <c r="B2154" t="s">
        <v>850</v>
      </c>
      <c r="C2154">
        <v>4030</v>
      </c>
      <c r="D2154" t="s">
        <v>125</v>
      </c>
      <c r="E2154">
        <v>69</v>
      </c>
      <c r="F2154">
        <v>4.5999999999999996</v>
      </c>
      <c r="G2154">
        <v>6</v>
      </c>
      <c r="H2154">
        <v>0.5</v>
      </c>
      <c r="I2154">
        <v>0.2</v>
      </c>
      <c r="J2154">
        <v>0.25</v>
      </c>
      <c r="K2154">
        <v>5.0999999999999996</v>
      </c>
      <c r="L2154">
        <v>25</v>
      </c>
      <c r="M2154">
        <v>1</v>
      </c>
      <c r="N2154">
        <v>1</v>
      </c>
      <c r="O2154">
        <v>0</v>
      </c>
      <c r="P2154">
        <v>25</v>
      </c>
      <c r="Q2154">
        <v>25</v>
      </c>
      <c r="R2154" s="3">
        <v>1</v>
      </c>
      <c r="S2154">
        <v>0</v>
      </c>
      <c r="T2154">
        <v>0</v>
      </c>
      <c r="AQ2154" t="str">
        <f t="shared" si="135"/>
        <v>ECON</v>
      </c>
      <c r="AR2154" t="str">
        <f t="shared" si="135"/>
        <v>4030</v>
      </c>
      <c r="AS2154" t="str">
        <f t="shared" si="132"/>
        <v/>
      </c>
      <c r="AT2154" t="str">
        <f t="shared" si="133"/>
        <v>ECON4030</v>
      </c>
      <c r="AU2154" t="str">
        <f t="shared" si="134"/>
        <v>ECON4030-***** CRSE TOTAL</v>
      </c>
    </row>
    <row r="2155" spans="1:51" x14ac:dyDescent="0.2">
      <c r="A2155" t="s">
        <v>746</v>
      </c>
      <c r="B2155" t="s">
        <v>850</v>
      </c>
      <c r="C2155">
        <v>4110</v>
      </c>
      <c r="D2155">
        <v>1</v>
      </c>
      <c r="E2155">
        <v>75</v>
      </c>
      <c r="F2155">
        <v>5</v>
      </c>
      <c r="G2155">
        <v>3</v>
      </c>
      <c r="H2155">
        <v>0.25</v>
      </c>
      <c r="I2155">
        <v>0.2</v>
      </c>
      <c r="J2155">
        <v>0.25</v>
      </c>
      <c r="K2155">
        <v>5.25</v>
      </c>
      <c r="L2155">
        <v>26</v>
      </c>
      <c r="M2155">
        <v>1</v>
      </c>
      <c r="N2155">
        <v>1</v>
      </c>
      <c r="O2155">
        <v>0</v>
      </c>
      <c r="P2155">
        <v>26</v>
      </c>
      <c r="Q2155">
        <v>25</v>
      </c>
      <c r="R2155" s="3">
        <v>1.04</v>
      </c>
      <c r="S2155">
        <v>0</v>
      </c>
      <c r="T2155">
        <v>0</v>
      </c>
      <c r="U2155" t="s">
        <v>868</v>
      </c>
      <c r="V2155" t="s">
        <v>111</v>
      </c>
      <c r="W2155" s="4">
        <v>0.56944444444444442</v>
      </c>
      <c r="X2155" s="4">
        <v>0.62152777777777779</v>
      </c>
      <c r="Y2155" t="s">
        <v>229</v>
      </c>
      <c r="Z2155" t="s">
        <v>363</v>
      </c>
      <c r="AA2155">
        <v>30</v>
      </c>
      <c r="AB2155" t="s">
        <v>5612</v>
      </c>
      <c r="AC2155">
        <v>4</v>
      </c>
      <c r="AD2155">
        <v>2</v>
      </c>
      <c r="AE2155">
        <v>3</v>
      </c>
      <c r="AF2155">
        <v>4</v>
      </c>
      <c r="AG2155">
        <v>4</v>
      </c>
      <c r="AH2155">
        <v>0</v>
      </c>
      <c r="AI2155">
        <v>0</v>
      </c>
      <c r="AJ2155">
        <v>91406</v>
      </c>
      <c r="AK2155" t="s">
        <v>61</v>
      </c>
      <c r="AL2155" t="s">
        <v>61</v>
      </c>
      <c r="AM2155" t="s">
        <v>61</v>
      </c>
      <c r="AN2155" t="s">
        <v>61</v>
      </c>
      <c r="AO2155" t="s">
        <v>61</v>
      </c>
      <c r="AP2155">
        <v>1</v>
      </c>
      <c r="AQ2155" t="str">
        <f t="shared" si="135"/>
        <v>ECON</v>
      </c>
      <c r="AR2155" t="str">
        <f t="shared" si="135"/>
        <v>4110</v>
      </c>
      <c r="AS2155" t="str">
        <f t="shared" si="132"/>
        <v>Cast</v>
      </c>
      <c r="AT2155" t="str">
        <f t="shared" si="133"/>
        <v>ECON4110Castillo Ramon Amadeo</v>
      </c>
      <c r="AU2155" t="str">
        <f t="shared" si="134"/>
        <v>ECON4110-1</v>
      </c>
      <c r="AV2155" t="s">
        <v>3100</v>
      </c>
      <c r="AW2155" t="s">
        <v>3243</v>
      </c>
      <c r="AX2155" t="s">
        <v>3244</v>
      </c>
    </row>
    <row r="2156" spans="1:51" x14ac:dyDescent="0.2">
      <c r="A2156" t="s">
        <v>746</v>
      </c>
      <c r="B2156" t="s">
        <v>850</v>
      </c>
      <c r="C2156">
        <v>4110</v>
      </c>
      <c r="D2156" t="s">
        <v>125</v>
      </c>
      <c r="E2156">
        <v>75</v>
      </c>
      <c r="F2156">
        <v>5</v>
      </c>
      <c r="G2156">
        <v>3</v>
      </c>
      <c r="H2156">
        <v>0.25</v>
      </c>
      <c r="I2156">
        <v>0.2</v>
      </c>
      <c r="J2156">
        <v>0.25</v>
      </c>
      <c r="K2156">
        <v>5.25</v>
      </c>
      <c r="L2156">
        <v>26</v>
      </c>
      <c r="M2156">
        <v>1</v>
      </c>
      <c r="N2156">
        <v>1</v>
      </c>
      <c r="O2156">
        <v>0</v>
      </c>
      <c r="P2156">
        <v>26</v>
      </c>
      <c r="Q2156">
        <v>25</v>
      </c>
      <c r="R2156" s="3">
        <v>1.04</v>
      </c>
      <c r="S2156">
        <v>0</v>
      </c>
      <c r="T2156">
        <v>0</v>
      </c>
      <c r="AQ2156" t="str">
        <f t="shared" si="135"/>
        <v>ECON</v>
      </c>
      <c r="AR2156" t="str">
        <f t="shared" si="135"/>
        <v>4110</v>
      </c>
      <c r="AS2156" t="str">
        <f t="shared" si="132"/>
        <v/>
      </c>
      <c r="AT2156" t="str">
        <f t="shared" si="133"/>
        <v>ECON4110</v>
      </c>
      <c r="AU2156" t="str">
        <f t="shared" si="134"/>
        <v>ECON4110-***** CRSE TOTAL</v>
      </c>
    </row>
    <row r="2157" spans="1:51" x14ac:dyDescent="0.2">
      <c r="A2157" t="s">
        <v>746</v>
      </c>
      <c r="B2157" t="s">
        <v>850</v>
      </c>
      <c r="C2157">
        <v>4140</v>
      </c>
      <c r="D2157">
        <v>1</v>
      </c>
      <c r="E2157">
        <v>45</v>
      </c>
      <c r="F2157">
        <v>3</v>
      </c>
      <c r="G2157">
        <v>24</v>
      </c>
      <c r="H2157">
        <v>2</v>
      </c>
      <c r="I2157">
        <v>0.45</v>
      </c>
      <c r="J2157">
        <v>1</v>
      </c>
      <c r="K2157">
        <v>5</v>
      </c>
      <c r="L2157">
        <v>23</v>
      </c>
      <c r="M2157">
        <v>2</v>
      </c>
      <c r="N2157">
        <v>4</v>
      </c>
      <c r="O2157">
        <v>0</v>
      </c>
      <c r="P2157">
        <v>23</v>
      </c>
      <c r="Q2157">
        <v>25</v>
      </c>
      <c r="R2157" s="3">
        <v>0.92</v>
      </c>
      <c r="S2157">
        <v>0</v>
      </c>
      <c r="T2157">
        <v>0</v>
      </c>
      <c r="U2157" t="s">
        <v>869</v>
      </c>
      <c r="V2157" t="s">
        <v>111</v>
      </c>
      <c r="W2157" s="4">
        <v>0.6875</v>
      </c>
      <c r="X2157" s="4">
        <v>0.73958333333333337</v>
      </c>
      <c r="Y2157" t="s">
        <v>229</v>
      </c>
      <c r="Z2157" t="s">
        <v>807</v>
      </c>
      <c r="AA2157">
        <v>34</v>
      </c>
      <c r="AB2157" t="s">
        <v>5668</v>
      </c>
      <c r="AC2157">
        <v>4</v>
      </c>
      <c r="AD2157">
        <v>2</v>
      </c>
      <c r="AE2157">
        <v>3</v>
      </c>
      <c r="AF2157">
        <v>10</v>
      </c>
      <c r="AG2157">
        <v>9</v>
      </c>
      <c r="AH2157">
        <v>0</v>
      </c>
      <c r="AI2157">
        <v>1</v>
      </c>
      <c r="AJ2157">
        <v>91407</v>
      </c>
      <c r="AK2157" t="s">
        <v>61</v>
      </c>
      <c r="AL2157" t="s">
        <v>61</v>
      </c>
      <c r="AM2157" t="s">
        <v>61</v>
      </c>
      <c r="AN2157" t="s">
        <v>61</v>
      </c>
      <c r="AO2157" t="s">
        <v>61</v>
      </c>
      <c r="AP2157">
        <v>1</v>
      </c>
      <c r="AQ2157" t="str">
        <f t="shared" si="135"/>
        <v>ECON</v>
      </c>
      <c r="AR2157" t="str">
        <f t="shared" si="135"/>
        <v>4140</v>
      </c>
      <c r="AS2157" t="str">
        <f t="shared" si="132"/>
        <v>Math</v>
      </c>
      <c r="AT2157" t="str">
        <f t="shared" si="133"/>
        <v xml:space="preserve">ECON4140Mathur Nikhil </v>
      </c>
      <c r="AU2157" t="str">
        <f t="shared" si="134"/>
        <v>ECON4140-1</v>
      </c>
      <c r="AV2157" t="s">
        <v>3343</v>
      </c>
      <c r="AW2157" t="s">
        <v>3344</v>
      </c>
    </row>
    <row r="2158" spans="1:51" x14ac:dyDescent="0.2">
      <c r="A2158" t="s">
        <v>746</v>
      </c>
      <c r="B2158" t="s">
        <v>850</v>
      </c>
      <c r="C2158">
        <v>4140</v>
      </c>
      <c r="D2158" t="s">
        <v>125</v>
      </c>
      <c r="E2158">
        <v>45</v>
      </c>
      <c r="F2158">
        <v>3</v>
      </c>
      <c r="G2158">
        <v>24</v>
      </c>
      <c r="H2158">
        <v>2</v>
      </c>
      <c r="I2158">
        <v>0.45</v>
      </c>
      <c r="J2158">
        <v>1</v>
      </c>
      <c r="K2158">
        <v>5</v>
      </c>
      <c r="L2158">
        <v>23</v>
      </c>
      <c r="M2158">
        <v>2</v>
      </c>
      <c r="N2158">
        <v>4</v>
      </c>
      <c r="O2158">
        <v>0</v>
      </c>
      <c r="P2158">
        <v>23</v>
      </c>
      <c r="Q2158">
        <v>25</v>
      </c>
      <c r="R2158" s="3">
        <v>0.92</v>
      </c>
      <c r="S2158">
        <v>0</v>
      </c>
      <c r="T2158">
        <v>0</v>
      </c>
      <c r="AQ2158" t="str">
        <f t="shared" si="135"/>
        <v>ECON</v>
      </c>
      <c r="AR2158" t="str">
        <f t="shared" si="135"/>
        <v>4140</v>
      </c>
      <c r="AS2158" t="str">
        <f t="shared" si="132"/>
        <v/>
      </c>
      <c r="AT2158" t="str">
        <f t="shared" si="133"/>
        <v>ECON4140</v>
      </c>
      <c r="AU2158" t="str">
        <f t="shared" si="134"/>
        <v>ECON4140-***** CRSE TOTAL</v>
      </c>
    </row>
    <row r="2159" spans="1:51" x14ac:dyDescent="0.2">
      <c r="A2159" t="s">
        <v>746</v>
      </c>
      <c r="B2159" t="s">
        <v>850</v>
      </c>
      <c r="C2159">
        <v>4150</v>
      </c>
      <c r="D2159">
        <v>1</v>
      </c>
      <c r="E2159">
        <v>51</v>
      </c>
      <c r="F2159">
        <v>3.4</v>
      </c>
      <c r="G2159">
        <v>0</v>
      </c>
      <c r="H2159">
        <v>0</v>
      </c>
      <c r="I2159">
        <v>0.2</v>
      </c>
      <c r="J2159">
        <v>0</v>
      </c>
      <c r="K2159">
        <v>3.4</v>
      </c>
      <c r="L2159">
        <v>17</v>
      </c>
      <c r="M2159">
        <v>1</v>
      </c>
      <c r="N2159">
        <v>0</v>
      </c>
      <c r="O2159">
        <v>1</v>
      </c>
      <c r="P2159">
        <v>18</v>
      </c>
      <c r="Q2159">
        <v>25</v>
      </c>
      <c r="R2159" s="3">
        <v>0.68</v>
      </c>
      <c r="S2159">
        <v>0</v>
      </c>
      <c r="T2159">
        <v>3</v>
      </c>
      <c r="U2159" t="s">
        <v>870</v>
      </c>
      <c r="V2159" t="s">
        <v>113</v>
      </c>
      <c r="W2159" s="4">
        <v>0.6875</v>
      </c>
      <c r="X2159" s="4">
        <v>0.73958333333333337</v>
      </c>
      <c r="Y2159" t="s">
        <v>229</v>
      </c>
      <c r="Z2159" t="s">
        <v>803</v>
      </c>
      <c r="AA2159">
        <v>27</v>
      </c>
      <c r="AB2159" t="s">
        <v>5669</v>
      </c>
      <c r="AC2159">
        <v>4</v>
      </c>
      <c r="AD2159">
        <v>2</v>
      </c>
      <c r="AE2159">
        <v>3</v>
      </c>
      <c r="AF2159">
        <v>1</v>
      </c>
      <c r="AG2159">
        <v>1</v>
      </c>
      <c r="AH2159">
        <v>0</v>
      </c>
      <c r="AI2159">
        <v>0</v>
      </c>
      <c r="AJ2159">
        <v>91408</v>
      </c>
      <c r="AK2159" t="s">
        <v>61</v>
      </c>
      <c r="AL2159" t="s">
        <v>61</v>
      </c>
      <c r="AM2159" t="s">
        <v>61</v>
      </c>
      <c r="AN2159" t="s">
        <v>61</v>
      </c>
      <c r="AO2159" t="s">
        <v>61</v>
      </c>
      <c r="AP2159">
        <v>1</v>
      </c>
      <c r="AQ2159" t="str">
        <f t="shared" si="135"/>
        <v>ECON</v>
      </c>
      <c r="AR2159" t="str">
        <f t="shared" si="135"/>
        <v>4150</v>
      </c>
      <c r="AS2159" t="str">
        <f t="shared" si="132"/>
        <v>Tran</v>
      </c>
      <c r="AT2159" t="str">
        <f t="shared" si="133"/>
        <v>ECON4150Tran Dominic Dang Thanh</v>
      </c>
      <c r="AU2159" t="str">
        <f t="shared" si="134"/>
        <v>ECON4150-1</v>
      </c>
      <c r="AV2159" t="s">
        <v>3345</v>
      </c>
      <c r="AW2159" t="s">
        <v>3346</v>
      </c>
      <c r="AX2159" t="s">
        <v>3347</v>
      </c>
      <c r="AY2159" t="s">
        <v>3348</v>
      </c>
    </row>
    <row r="2160" spans="1:51" x14ac:dyDescent="0.2">
      <c r="A2160" t="s">
        <v>746</v>
      </c>
      <c r="B2160" t="s">
        <v>850</v>
      </c>
      <c r="C2160">
        <v>4150</v>
      </c>
      <c r="D2160" t="s">
        <v>125</v>
      </c>
      <c r="E2160">
        <v>51</v>
      </c>
      <c r="F2160">
        <v>3.4</v>
      </c>
      <c r="G2160">
        <v>0</v>
      </c>
      <c r="H2160">
        <v>0</v>
      </c>
      <c r="I2160">
        <v>0.2</v>
      </c>
      <c r="J2160">
        <v>0</v>
      </c>
      <c r="K2160">
        <v>3.4</v>
      </c>
      <c r="L2160">
        <v>17</v>
      </c>
      <c r="M2160">
        <v>1</v>
      </c>
      <c r="N2160">
        <v>0</v>
      </c>
      <c r="O2160">
        <v>1</v>
      </c>
      <c r="P2160">
        <v>18</v>
      </c>
      <c r="Q2160">
        <v>25</v>
      </c>
      <c r="R2160" s="3">
        <v>0.72</v>
      </c>
      <c r="S2160">
        <v>0</v>
      </c>
      <c r="T2160">
        <v>3</v>
      </c>
      <c r="AQ2160" t="str">
        <f t="shared" si="135"/>
        <v>ECON</v>
      </c>
      <c r="AR2160" t="str">
        <f t="shared" si="135"/>
        <v>4150</v>
      </c>
      <c r="AS2160" t="str">
        <f t="shared" si="132"/>
        <v/>
      </c>
      <c r="AT2160" t="str">
        <f t="shared" si="133"/>
        <v>ECON4150</v>
      </c>
      <c r="AU2160" t="str">
        <f t="shared" si="134"/>
        <v>ECON4150-***** CRSE TOTAL</v>
      </c>
    </row>
    <row r="2161" spans="1:50" x14ac:dyDescent="0.2">
      <c r="A2161" t="s">
        <v>746</v>
      </c>
      <c r="B2161" t="s">
        <v>850</v>
      </c>
      <c r="C2161">
        <v>4260</v>
      </c>
      <c r="D2161">
        <v>1</v>
      </c>
      <c r="E2161">
        <v>45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3</v>
      </c>
      <c r="L2161">
        <v>15</v>
      </c>
      <c r="M2161">
        <v>0</v>
      </c>
      <c r="N2161">
        <v>0</v>
      </c>
      <c r="O2161">
        <v>0</v>
      </c>
      <c r="P2161">
        <v>15</v>
      </c>
      <c r="Q2161">
        <v>20</v>
      </c>
      <c r="R2161" s="3">
        <v>0.75</v>
      </c>
      <c r="S2161">
        <v>0</v>
      </c>
      <c r="T2161">
        <v>0</v>
      </c>
      <c r="U2161" t="s">
        <v>871</v>
      </c>
      <c r="V2161" t="s">
        <v>113</v>
      </c>
      <c r="W2161" s="4">
        <v>0.51041666666666663</v>
      </c>
      <c r="X2161" s="4">
        <v>0.5625</v>
      </c>
      <c r="Y2161" t="s">
        <v>229</v>
      </c>
      <c r="Z2161" t="s">
        <v>772</v>
      </c>
      <c r="AA2161">
        <v>42</v>
      </c>
      <c r="AB2161" t="s">
        <v>5676</v>
      </c>
      <c r="AC2161">
        <v>2</v>
      </c>
      <c r="AD2161">
        <v>2</v>
      </c>
      <c r="AE2161">
        <v>3</v>
      </c>
      <c r="AF2161">
        <v>1</v>
      </c>
      <c r="AG2161">
        <v>0</v>
      </c>
      <c r="AH2161">
        <v>1</v>
      </c>
      <c r="AI2161">
        <v>0</v>
      </c>
      <c r="AJ2161">
        <v>91409</v>
      </c>
      <c r="AK2161" t="s">
        <v>61</v>
      </c>
      <c r="AL2161" t="s">
        <v>61</v>
      </c>
      <c r="AM2161" t="s">
        <v>61</v>
      </c>
      <c r="AN2161" t="s">
        <v>61</v>
      </c>
      <c r="AO2161" t="s">
        <v>61</v>
      </c>
      <c r="AP2161">
        <v>1</v>
      </c>
      <c r="AQ2161" t="str">
        <f t="shared" si="135"/>
        <v>ECON</v>
      </c>
      <c r="AR2161" t="str">
        <f t="shared" si="135"/>
        <v>4260</v>
      </c>
      <c r="AS2161" t="str">
        <f t="shared" ref="AS2161:AS2224" si="136">PROPER(LEFT(AB2161,4))</f>
        <v>Acev</v>
      </c>
      <c r="AT2161" t="str">
        <f t="shared" si="133"/>
        <v xml:space="preserve">ECON4260Acevedo Emily </v>
      </c>
      <c r="AU2161" t="str">
        <f t="shared" si="134"/>
        <v>ECON4260-1</v>
      </c>
      <c r="AV2161" t="s">
        <v>3359</v>
      </c>
      <c r="AW2161" t="s">
        <v>2698</v>
      </c>
    </row>
    <row r="2162" spans="1:50" x14ac:dyDescent="0.2">
      <c r="A2162" t="s">
        <v>746</v>
      </c>
      <c r="B2162" t="s">
        <v>850</v>
      </c>
      <c r="C2162">
        <v>4260</v>
      </c>
      <c r="D2162" t="s">
        <v>125</v>
      </c>
      <c r="E2162">
        <v>45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3</v>
      </c>
      <c r="L2162">
        <v>15</v>
      </c>
      <c r="M2162">
        <v>0</v>
      </c>
      <c r="N2162">
        <v>0</v>
      </c>
      <c r="O2162">
        <v>0</v>
      </c>
      <c r="P2162">
        <v>15</v>
      </c>
      <c r="Q2162">
        <v>20</v>
      </c>
      <c r="R2162" s="3">
        <v>0.75</v>
      </c>
      <c r="S2162">
        <v>0</v>
      </c>
      <c r="T2162">
        <v>0</v>
      </c>
      <c r="AQ2162" t="str">
        <f t="shared" si="135"/>
        <v>ECON</v>
      </c>
      <c r="AR2162" t="str">
        <f t="shared" si="135"/>
        <v>4260</v>
      </c>
      <c r="AS2162" t="str">
        <f t="shared" si="136"/>
        <v/>
      </c>
      <c r="AT2162" t="str">
        <f t="shared" si="133"/>
        <v>ECON4260</v>
      </c>
      <c r="AU2162" t="str">
        <f t="shared" si="134"/>
        <v>ECON4260-***** CRSE TOTAL</v>
      </c>
    </row>
    <row r="2163" spans="1:50" x14ac:dyDescent="0.2">
      <c r="A2163" t="s">
        <v>746</v>
      </c>
      <c r="B2163" t="s">
        <v>850</v>
      </c>
      <c r="C2163">
        <v>4330</v>
      </c>
      <c r="D2163">
        <v>1</v>
      </c>
      <c r="E2163">
        <v>39</v>
      </c>
      <c r="F2163">
        <v>2.6</v>
      </c>
      <c r="G2163">
        <v>3</v>
      </c>
      <c r="H2163">
        <v>0.25</v>
      </c>
      <c r="I2163">
        <v>0.2</v>
      </c>
      <c r="J2163">
        <v>0</v>
      </c>
      <c r="K2163">
        <v>2.85</v>
      </c>
      <c r="L2163">
        <v>14</v>
      </c>
      <c r="M2163">
        <v>1</v>
      </c>
      <c r="N2163">
        <v>0</v>
      </c>
      <c r="O2163">
        <v>0</v>
      </c>
      <c r="P2163">
        <v>14</v>
      </c>
      <c r="Q2163">
        <v>25</v>
      </c>
      <c r="R2163" s="3">
        <v>0.56000000000000005</v>
      </c>
      <c r="S2163">
        <v>0</v>
      </c>
      <c r="T2163">
        <v>0</v>
      </c>
      <c r="U2163" t="s">
        <v>872</v>
      </c>
      <c r="V2163" t="s">
        <v>111</v>
      </c>
      <c r="W2163" s="4">
        <v>0.75</v>
      </c>
      <c r="X2163" s="4">
        <v>0.80208333333333337</v>
      </c>
      <c r="Y2163" t="s">
        <v>229</v>
      </c>
      <c r="Z2163" t="s">
        <v>255</v>
      </c>
      <c r="AA2163">
        <v>49</v>
      </c>
      <c r="AB2163" t="s">
        <v>5675</v>
      </c>
      <c r="AC2163">
        <v>4</v>
      </c>
      <c r="AD2163">
        <v>2</v>
      </c>
      <c r="AE2163">
        <v>3</v>
      </c>
      <c r="AF2163">
        <v>1</v>
      </c>
      <c r="AG2163">
        <v>1</v>
      </c>
      <c r="AH2163">
        <v>0</v>
      </c>
      <c r="AI2163">
        <v>0</v>
      </c>
      <c r="AJ2163">
        <v>91410</v>
      </c>
      <c r="AK2163" t="s">
        <v>61</v>
      </c>
      <c r="AL2163" t="s">
        <v>61</v>
      </c>
      <c r="AM2163" t="s">
        <v>61</v>
      </c>
      <c r="AN2163" t="s">
        <v>61</v>
      </c>
      <c r="AO2163" t="s">
        <v>61</v>
      </c>
      <c r="AP2163">
        <v>1</v>
      </c>
      <c r="AQ2163" t="str">
        <f t="shared" si="135"/>
        <v>ECON</v>
      </c>
      <c r="AR2163" t="str">
        <f t="shared" si="135"/>
        <v>4330</v>
      </c>
      <c r="AS2163" t="str">
        <f t="shared" si="136"/>
        <v>Finn</v>
      </c>
      <c r="AT2163" t="str">
        <f t="shared" si="133"/>
        <v>ECON4330Finney Miles M</v>
      </c>
      <c r="AU2163" t="str">
        <f t="shared" si="134"/>
        <v>ECON4330-1</v>
      </c>
      <c r="AV2163" t="s">
        <v>3357</v>
      </c>
      <c r="AW2163" t="s">
        <v>3358</v>
      </c>
      <c r="AX2163" t="s">
        <v>115</v>
      </c>
    </row>
    <row r="2164" spans="1:50" x14ac:dyDescent="0.2">
      <c r="A2164" t="s">
        <v>746</v>
      </c>
      <c r="B2164" t="s">
        <v>850</v>
      </c>
      <c r="C2164">
        <v>4330</v>
      </c>
      <c r="D2164" t="s">
        <v>125</v>
      </c>
      <c r="E2164">
        <v>39</v>
      </c>
      <c r="F2164">
        <v>2.6</v>
      </c>
      <c r="G2164">
        <v>3</v>
      </c>
      <c r="H2164">
        <v>0.25</v>
      </c>
      <c r="I2164">
        <v>0.2</v>
      </c>
      <c r="J2164">
        <v>0</v>
      </c>
      <c r="K2164">
        <v>2.85</v>
      </c>
      <c r="L2164">
        <v>14</v>
      </c>
      <c r="M2164">
        <v>1</v>
      </c>
      <c r="N2164">
        <v>0</v>
      </c>
      <c r="O2164">
        <v>0</v>
      </c>
      <c r="P2164">
        <v>14</v>
      </c>
      <c r="Q2164">
        <v>25</v>
      </c>
      <c r="R2164" s="3">
        <v>0.56000000000000005</v>
      </c>
      <c r="S2164">
        <v>0</v>
      </c>
      <c r="T2164">
        <v>0</v>
      </c>
      <c r="AQ2164" t="str">
        <f t="shared" si="135"/>
        <v>ECON</v>
      </c>
      <c r="AR2164" t="str">
        <f t="shared" si="135"/>
        <v>4330</v>
      </c>
      <c r="AS2164" t="str">
        <f t="shared" si="136"/>
        <v/>
      </c>
      <c r="AT2164" t="str">
        <f t="shared" si="133"/>
        <v>ECON4330</v>
      </c>
      <c r="AU2164" t="str">
        <f t="shared" si="134"/>
        <v>ECON4330-***** CRSE TOTAL</v>
      </c>
    </row>
    <row r="2165" spans="1:50" x14ac:dyDescent="0.2">
      <c r="A2165" t="s">
        <v>746</v>
      </c>
      <c r="B2165" t="s">
        <v>850</v>
      </c>
      <c r="C2165">
        <v>4400</v>
      </c>
      <c r="D2165">
        <v>1</v>
      </c>
      <c r="E2165">
        <v>60</v>
      </c>
      <c r="F2165">
        <v>4</v>
      </c>
      <c r="G2165">
        <v>3</v>
      </c>
      <c r="H2165">
        <v>0.25</v>
      </c>
      <c r="I2165">
        <v>0</v>
      </c>
      <c r="J2165">
        <v>0</v>
      </c>
      <c r="K2165">
        <v>4.25</v>
      </c>
      <c r="L2165">
        <v>21</v>
      </c>
      <c r="M2165">
        <v>0</v>
      </c>
      <c r="N2165">
        <v>0</v>
      </c>
      <c r="O2165">
        <v>0</v>
      </c>
      <c r="P2165">
        <v>21</v>
      </c>
      <c r="Q2165">
        <v>25</v>
      </c>
      <c r="R2165" s="3">
        <v>0.84</v>
      </c>
      <c r="S2165">
        <v>0</v>
      </c>
      <c r="T2165">
        <v>0</v>
      </c>
      <c r="U2165" t="s">
        <v>873</v>
      </c>
      <c r="V2165" t="s">
        <v>111</v>
      </c>
      <c r="W2165" s="4">
        <v>0.6875</v>
      </c>
      <c r="X2165" s="4">
        <v>0.73958333333333337</v>
      </c>
      <c r="Y2165" t="s">
        <v>229</v>
      </c>
      <c r="Z2165" t="s">
        <v>794</v>
      </c>
      <c r="AA2165">
        <v>28</v>
      </c>
      <c r="AB2165" t="s">
        <v>5675</v>
      </c>
      <c r="AC2165">
        <v>4</v>
      </c>
      <c r="AD2165">
        <v>2</v>
      </c>
      <c r="AE2165">
        <v>3</v>
      </c>
      <c r="AF2165">
        <v>1</v>
      </c>
      <c r="AG2165">
        <v>1</v>
      </c>
      <c r="AH2165">
        <v>0</v>
      </c>
      <c r="AI2165">
        <v>0</v>
      </c>
      <c r="AJ2165">
        <v>91421</v>
      </c>
      <c r="AK2165" t="s">
        <v>61</v>
      </c>
      <c r="AL2165" t="s">
        <v>61</v>
      </c>
      <c r="AM2165" t="s">
        <v>61</v>
      </c>
      <c r="AN2165" t="s">
        <v>61</v>
      </c>
      <c r="AO2165" t="s">
        <v>61</v>
      </c>
      <c r="AP2165">
        <v>1</v>
      </c>
      <c r="AQ2165" t="str">
        <f t="shared" si="135"/>
        <v>ECON</v>
      </c>
      <c r="AR2165" t="str">
        <f t="shared" si="135"/>
        <v>4400</v>
      </c>
      <c r="AS2165" t="str">
        <f t="shared" si="136"/>
        <v>Finn</v>
      </c>
      <c r="AT2165" t="str">
        <f t="shared" si="133"/>
        <v>ECON4400Finney Miles M</v>
      </c>
      <c r="AU2165" t="str">
        <f t="shared" si="134"/>
        <v>ECON4400-1</v>
      </c>
      <c r="AV2165" t="s">
        <v>3357</v>
      </c>
      <c r="AW2165" t="s">
        <v>3358</v>
      </c>
      <c r="AX2165" t="s">
        <v>115</v>
      </c>
    </row>
    <row r="2166" spans="1:50" x14ac:dyDescent="0.2">
      <c r="A2166" t="s">
        <v>746</v>
      </c>
      <c r="B2166" t="s">
        <v>850</v>
      </c>
      <c r="C2166">
        <v>4400</v>
      </c>
      <c r="D2166" t="s">
        <v>125</v>
      </c>
      <c r="E2166">
        <v>60</v>
      </c>
      <c r="F2166">
        <v>4</v>
      </c>
      <c r="G2166">
        <v>3</v>
      </c>
      <c r="H2166">
        <v>0.25</v>
      </c>
      <c r="I2166">
        <v>0</v>
      </c>
      <c r="J2166">
        <v>0</v>
      </c>
      <c r="K2166">
        <v>4.25</v>
      </c>
      <c r="L2166">
        <v>21</v>
      </c>
      <c r="M2166">
        <v>0</v>
      </c>
      <c r="N2166">
        <v>0</v>
      </c>
      <c r="O2166">
        <v>0</v>
      </c>
      <c r="P2166">
        <v>21</v>
      </c>
      <c r="Q2166">
        <v>25</v>
      </c>
      <c r="R2166" s="3">
        <v>0.84</v>
      </c>
      <c r="S2166">
        <v>0</v>
      </c>
      <c r="T2166">
        <v>0</v>
      </c>
      <c r="AQ2166" t="str">
        <f t="shared" si="135"/>
        <v>ECON</v>
      </c>
      <c r="AR2166" t="str">
        <f t="shared" si="135"/>
        <v>4400</v>
      </c>
      <c r="AS2166" t="str">
        <f t="shared" si="136"/>
        <v/>
      </c>
      <c r="AT2166" t="str">
        <f t="shared" si="133"/>
        <v>ECON4400</v>
      </c>
      <c r="AU2166" t="str">
        <f t="shared" si="134"/>
        <v>ECON4400-***** CRSE TOTAL</v>
      </c>
    </row>
    <row r="2167" spans="1:50" x14ac:dyDescent="0.2">
      <c r="A2167" t="s">
        <v>746</v>
      </c>
      <c r="B2167" t="s">
        <v>850</v>
      </c>
      <c r="C2167">
        <v>4600</v>
      </c>
      <c r="D2167">
        <v>1</v>
      </c>
      <c r="E2167">
        <v>66</v>
      </c>
      <c r="F2167">
        <v>4.4000000000000004</v>
      </c>
      <c r="G2167">
        <v>12</v>
      </c>
      <c r="H2167">
        <v>1</v>
      </c>
      <c r="I2167">
        <v>0.5</v>
      </c>
      <c r="J2167">
        <v>0.25</v>
      </c>
      <c r="K2167">
        <v>5.4</v>
      </c>
      <c r="L2167">
        <v>26</v>
      </c>
      <c r="M2167">
        <v>2</v>
      </c>
      <c r="N2167">
        <v>1</v>
      </c>
      <c r="O2167">
        <v>2</v>
      </c>
      <c r="P2167">
        <v>28</v>
      </c>
      <c r="Q2167">
        <v>25</v>
      </c>
      <c r="R2167" s="3">
        <v>1.04</v>
      </c>
      <c r="S2167">
        <v>0</v>
      </c>
      <c r="T2167">
        <v>6</v>
      </c>
      <c r="U2167" t="s">
        <v>874</v>
      </c>
      <c r="V2167" t="s">
        <v>115</v>
      </c>
      <c r="W2167" s="4">
        <v>0.75</v>
      </c>
      <c r="X2167" s="4">
        <v>0.86458333333333337</v>
      </c>
      <c r="Y2167" t="s">
        <v>229</v>
      </c>
      <c r="Z2167" t="s">
        <v>376</v>
      </c>
      <c r="AA2167">
        <v>33</v>
      </c>
      <c r="AB2167" t="s">
        <v>5662</v>
      </c>
      <c r="AC2167">
        <v>4</v>
      </c>
      <c r="AD2167">
        <v>2</v>
      </c>
      <c r="AE2167">
        <v>3</v>
      </c>
      <c r="AF2167">
        <v>5</v>
      </c>
      <c r="AG2167">
        <v>4</v>
      </c>
      <c r="AH2167">
        <v>1</v>
      </c>
      <c r="AI2167">
        <v>0</v>
      </c>
      <c r="AJ2167">
        <v>91422</v>
      </c>
      <c r="AK2167" t="s">
        <v>61</v>
      </c>
      <c r="AL2167" t="s">
        <v>61</v>
      </c>
      <c r="AM2167" t="s">
        <v>61</v>
      </c>
      <c r="AN2167" t="s">
        <v>61</v>
      </c>
      <c r="AO2167" t="s">
        <v>61</v>
      </c>
      <c r="AP2167">
        <v>1</v>
      </c>
      <c r="AQ2167" t="str">
        <f t="shared" si="135"/>
        <v>ECON</v>
      </c>
      <c r="AR2167" t="str">
        <f t="shared" si="135"/>
        <v>4600</v>
      </c>
      <c r="AS2167" t="str">
        <f t="shared" si="136"/>
        <v>Hazr</v>
      </c>
      <c r="AT2167" t="str">
        <f t="shared" si="133"/>
        <v xml:space="preserve">ECON4600Hazra Devika </v>
      </c>
      <c r="AU2167" t="str">
        <f t="shared" si="134"/>
        <v>ECON4600-1</v>
      </c>
      <c r="AV2167" t="s">
        <v>3330</v>
      </c>
      <c r="AW2167" t="s">
        <v>3331</v>
      </c>
    </row>
    <row r="2168" spans="1:50" x14ac:dyDescent="0.2">
      <c r="A2168" t="s">
        <v>746</v>
      </c>
      <c r="B2168" t="s">
        <v>850</v>
      </c>
      <c r="C2168">
        <v>4600</v>
      </c>
      <c r="D2168" t="s">
        <v>125</v>
      </c>
      <c r="E2168">
        <v>66</v>
      </c>
      <c r="F2168">
        <v>4.4000000000000004</v>
      </c>
      <c r="G2168">
        <v>12</v>
      </c>
      <c r="H2168">
        <v>1</v>
      </c>
      <c r="I2168">
        <v>0.5</v>
      </c>
      <c r="J2168">
        <v>0.25</v>
      </c>
      <c r="K2168">
        <v>5.4</v>
      </c>
      <c r="L2168">
        <v>26</v>
      </c>
      <c r="M2168">
        <v>2</v>
      </c>
      <c r="N2168">
        <v>1</v>
      </c>
      <c r="O2168">
        <v>2</v>
      </c>
      <c r="P2168">
        <v>28</v>
      </c>
      <c r="Q2168">
        <v>25</v>
      </c>
      <c r="R2168" s="3">
        <v>1.1200000000000001</v>
      </c>
      <c r="S2168">
        <v>0</v>
      </c>
      <c r="T2168">
        <v>6</v>
      </c>
      <c r="AQ2168" t="str">
        <f t="shared" si="135"/>
        <v>ECON</v>
      </c>
      <c r="AR2168" t="str">
        <f t="shared" si="135"/>
        <v>4600</v>
      </c>
      <c r="AS2168" t="str">
        <f t="shared" si="136"/>
        <v/>
      </c>
      <c r="AT2168" t="str">
        <f t="shared" si="133"/>
        <v>ECON4600</v>
      </c>
      <c r="AU2168" t="str">
        <f t="shared" si="134"/>
        <v>ECON4600-***** CRSE TOTAL</v>
      </c>
    </row>
    <row r="2169" spans="1:50" x14ac:dyDescent="0.2">
      <c r="A2169" t="s">
        <v>746</v>
      </c>
      <c r="B2169" t="s">
        <v>850</v>
      </c>
      <c r="C2169">
        <v>4610</v>
      </c>
      <c r="D2169">
        <v>1</v>
      </c>
      <c r="E2169">
        <v>36</v>
      </c>
      <c r="F2169">
        <v>2.4</v>
      </c>
      <c r="G2169">
        <v>0</v>
      </c>
      <c r="H2169">
        <v>0</v>
      </c>
      <c r="I2169">
        <v>0</v>
      </c>
      <c r="J2169">
        <v>0</v>
      </c>
      <c r="K2169">
        <v>2.4</v>
      </c>
      <c r="L2169">
        <v>12</v>
      </c>
      <c r="M2169">
        <v>0</v>
      </c>
      <c r="N2169">
        <v>0</v>
      </c>
      <c r="O2169">
        <v>0</v>
      </c>
      <c r="P2169">
        <v>12</v>
      </c>
      <c r="Q2169">
        <v>25</v>
      </c>
      <c r="R2169" s="3">
        <v>0.48</v>
      </c>
      <c r="S2169">
        <v>0</v>
      </c>
      <c r="T2169">
        <v>0</v>
      </c>
      <c r="U2169" t="s">
        <v>875</v>
      </c>
      <c r="V2169" t="s">
        <v>111</v>
      </c>
      <c r="W2169" s="4">
        <v>0.80902777777777779</v>
      </c>
      <c r="X2169" s="4">
        <v>0.86111111111111116</v>
      </c>
      <c r="Y2169" t="s">
        <v>229</v>
      </c>
      <c r="Z2169" t="s">
        <v>247</v>
      </c>
      <c r="AA2169">
        <v>36</v>
      </c>
      <c r="AB2169" t="s">
        <v>5652</v>
      </c>
      <c r="AC2169">
        <v>4</v>
      </c>
      <c r="AD2169">
        <v>2</v>
      </c>
      <c r="AE2169">
        <v>3</v>
      </c>
      <c r="AF2169">
        <v>1</v>
      </c>
      <c r="AG2169">
        <v>1</v>
      </c>
      <c r="AH2169">
        <v>0</v>
      </c>
      <c r="AI2169">
        <v>0</v>
      </c>
      <c r="AJ2169">
        <v>91423</v>
      </c>
      <c r="AK2169" t="s">
        <v>61</v>
      </c>
      <c r="AL2169" t="s">
        <v>61</v>
      </c>
      <c r="AM2169" t="s">
        <v>61</v>
      </c>
      <c r="AN2169" t="s">
        <v>61</v>
      </c>
      <c r="AO2169" t="s">
        <v>61</v>
      </c>
      <c r="AP2169">
        <v>1</v>
      </c>
      <c r="AQ2169" t="str">
        <f t="shared" si="135"/>
        <v>ECON</v>
      </c>
      <c r="AR2169" t="str">
        <f t="shared" si="135"/>
        <v>4610</v>
      </c>
      <c r="AS2169" t="str">
        <f t="shared" si="136"/>
        <v>Truo</v>
      </c>
      <c r="AT2169" t="str">
        <f t="shared" si="133"/>
        <v>ECON4610Truong Bawl Brian</v>
      </c>
      <c r="AU2169" t="str">
        <f t="shared" si="134"/>
        <v>ECON4610-1</v>
      </c>
      <c r="AV2169" t="s">
        <v>3309</v>
      </c>
      <c r="AW2169" t="s">
        <v>3310</v>
      </c>
      <c r="AX2169" t="s">
        <v>2393</v>
      </c>
    </row>
    <row r="2170" spans="1:50" x14ac:dyDescent="0.2">
      <c r="A2170" t="s">
        <v>746</v>
      </c>
      <c r="B2170" t="s">
        <v>850</v>
      </c>
      <c r="C2170">
        <v>4610</v>
      </c>
      <c r="D2170" t="s">
        <v>125</v>
      </c>
      <c r="E2170">
        <v>36</v>
      </c>
      <c r="F2170">
        <v>2.4</v>
      </c>
      <c r="G2170">
        <v>0</v>
      </c>
      <c r="H2170">
        <v>0</v>
      </c>
      <c r="I2170">
        <v>0</v>
      </c>
      <c r="J2170">
        <v>0</v>
      </c>
      <c r="K2170">
        <v>2.4</v>
      </c>
      <c r="L2170">
        <v>12</v>
      </c>
      <c r="M2170">
        <v>0</v>
      </c>
      <c r="N2170">
        <v>0</v>
      </c>
      <c r="O2170">
        <v>0</v>
      </c>
      <c r="P2170">
        <v>12</v>
      </c>
      <c r="Q2170">
        <v>25</v>
      </c>
      <c r="R2170" s="3">
        <v>0.48</v>
      </c>
      <c r="S2170">
        <v>0</v>
      </c>
      <c r="T2170">
        <v>0</v>
      </c>
      <c r="AQ2170" t="str">
        <f t="shared" si="135"/>
        <v>ECON</v>
      </c>
      <c r="AR2170" t="str">
        <f t="shared" si="135"/>
        <v>4610</v>
      </c>
      <c r="AS2170" t="str">
        <f t="shared" si="136"/>
        <v/>
      </c>
      <c r="AT2170" t="str">
        <f t="shared" si="133"/>
        <v>ECON4610</v>
      </c>
      <c r="AU2170" t="str">
        <f t="shared" si="134"/>
        <v>ECON4610-***** CRSE TOTAL</v>
      </c>
    </row>
    <row r="2171" spans="1:50" x14ac:dyDescent="0.2">
      <c r="A2171" t="s">
        <v>746</v>
      </c>
      <c r="B2171" t="s">
        <v>850</v>
      </c>
      <c r="C2171">
        <v>4620</v>
      </c>
      <c r="D2171">
        <v>1</v>
      </c>
      <c r="E2171">
        <v>57</v>
      </c>
      <c r="F2171">
        <v>3.8</v>
      </c>
      <c r="G2171">
        <v>18</v>
      </c>
      <c r="H2171">
        <v>1.5</v>
      </c>
      <c r="I2171">
        <v>0.45</v>
      </c>
      <c r="J2171">
        <v>0.95</v>
      </c>
      <c r="K2171">
        <v>5.3</v>
      </c>
      <c r="L2171">
        <v>25</v>
      </c>
      <c r="M2171">
        <v>2</v>
      </c>
      <c r="N2171">
        <v>4</v>
      </c>
      <c r="O2171">
        <v>0</v>
      </c>
      <c r="P2171">
        <v>25</v>
      </c>
      <c r="Q2171">
        <v>24</v>
      </c>
      <c r="R2171" s="3">
        <v>1.0417000000000001</v>
      </c>
      <c r="S2171">
        <v>0</v>
      </c>
      <c r="T2171">
        <v>0</v>
      </c>
      <c r="U2171" t="s">
        <v>876</v>
      </c>
      <c r="V2171" t="s">
        <v>113</v>
      </c>
      <c r="W2171" s="4">
        <v>0.6875</v>
      </c>
      <c r="X2171" s="4">
        <v>0.73958333333333337</v>
      </c>
      <c r="Y2171" t="s">
        <v>229</v>
      </c>
      <c r="Z2171" t="s">
        <v>400</v>
      </c>
      <c r="AA2171">
        <v>27</v>
      </c>
      <c r="AB2171" t="s">
        <v>5617</v>
      </c>
      <c r="AC2171">
        <v>4</v>
      </c>
      <c r="AD2171">
        <v>2</v>
      </c>
      <c r="AE2171">
        <v>3</v>
      </c>
      <c r="AF2171">
        <v>7</v>
      </c>
      <c r="AG2171">
        <v>5</v>
      </c>
      <c r="AH2171">
        <v>1</v>
      </c>
      <c r="AI2171">
        <v>1</v>
      </c>
      <c r="AJ2171">
        <v>91424</v>
      </c>
      <c r="AK2171" t="s">
        <v>61</v>
      </c>
      <c r="AL2171" t="s">
        <v>61</v>
      </c>
      <c r="AM2171" t="s">
        <v>61</v>
      </c>
      <c r="AN2171" t="s">
        <v>61</v>
      </c>
      <c r="AO2171" t="s">
        <v>61</v>
      </c>
      <c r="AP2171">
        <v>1</v>
      </c>
      <c r="AQ2171" t="str">
        <f t="shared" si="135"/>
        <v>ECON</v>
      </c>
      <c r="AR2171" t="str">
        <f t="shared" si="135"/>
        <v>4620</v>
      </c>
      <c r="AS2171" t="str">
        <f t="shared" si="136"/>
        <v xml:space="preserve">Lai </v>
      </c>
      <c r="AT2171" t="str">
        <f t="shared" si="133"/>
        <v>ECON4620Lai Kon Sun</v>
      </c>
      <c r="AU2171" t="str">
        <f t="shared" si="134"/>
        <v>ECON4620-1</v>
      </c>
      <c r="AV2171" t="s">
        <v>3252</v>
      </c>
      <c r="AW2171" t="s">
        <v>3253</v>
      </c>
      <c r="AX2171" t="s">
        <v>3171</v>
      </c>
    </row>
    <row r="2172" spans="1:50" x14ac:dyDescent="0.2">
      <c r="A2172" t="s">
        <v>746</v>
      </c>
      <c r="B2172" t="s">
        <v>850</v>
      </c>
      <c r="C2172">
        <v>4620</v>
      </c>
      <c r="D2172" t="s">
        <v>125</v>
      </c>
      <c r="E2172">
        <v>57</v>
      </c>
      <c r="F2172">
        <v>3.8</v>
      </c>
      <c r="G2172">
        <v>18</v>
      </c>
      <c r="H2172">
        <v>1.5</v>
      </c>
      <c r="I2172">
        <v>0.45</v>
      </c>
      <c r="J2172">
        <v>0.95</v>
      </c>
      <c r="K2172">
        <v>5.3</v>
      </c>
      <c r="L2172">
        <v>25</v>
      </c>
      <c r="M2172">
        <v>2</v>
      </c>
      <c r="N2172">
        <v>4</v>
      </c>
      <c r="O2172">
        <v>0</v>
      </c>
      <c r="P2172">
        <v>25</v>
      </c>
      <c r="Q2172">
        <v>24</v>
      </c>
      <c r="R2172" s="3">
        <v>1.0417000000000001</v>
      </c>
      <c r="S2172">
        <v>0</v>
      </c>
      <c r="T2172">
        <v>0</v>
      </c>
      <c r="AQ2172" t="str">
        <f t="shared" si="135"/>
        <v>ECON</v>
      </c>
      <c r="AR2172" t="str">
        <f t="shared" si="135"/>
        <v>4620</v>
      </c>
      <c r="AS2172" t="str">
        <f t="shared" si="136"/>
        <v/>
      </c>
      <c r="AT2172" t="str">
        <f t="shared" si="133"/>
        <v>ECON4620</v>
      </c>
      <c r="AU2172" t="str">
        <f t="shared" si="134"/>
        <v>ECON4620-***** CRSE TOTAL</v>
      </c>
    </row>
    <row r="2173" spans="1:50" x14ac:dyDescent="0.2">
      <c r="A2173" t="s">
        <v>746</v>
      </c>
      <c r="B2173" t="s">
        <v>850</v>
      </c>
      <c r="C2173">
        <v>4910</v>
      </c>
      <c r="D2173">
        <v>1</v>
      </c>
      <c r="E2173">
        <v>39</v>
      </c>
      <c r="F2173">
        <v>2.6</v>
      </c>
      <c r="G2173">
        <v>0</v>
      </c>
      <c r="H2173">
        <v>0</v>
      </c>
      <c r="I2173">
        <v>0.2</v>
      </c>
      <c r="J2173">
        <v>0</v>
      </c>
      <c r="K2173">
        <v>2.6</v>
      </c>
      <c r="L2173">
        <v>13</v>
      </c>
      <c r="M2173">
        <v>1</v>
      </c>
      <c r="N2173">
        <v>0</v>
      </c>
      <c r="O2173">
        <v>0</v>
      </c>
      <c r="P2173">
        <v>13</v>
      </c>
      <c r="Q2173">
        <v>20</v>
      </c>
      <c r="R2173" s="3">
        <v>0.65</v>
      </c>
      <c r="S2173">
        <v>0</v>
      </c>
      <c r="T2173">
        <v>0</v>
      </c>
      <c r="U2173" t="s">
        <v>877</v>
      </c>
      <c r="V2173" t="s">
        <v>118</v>
      </c>
      <c r="W2173" s="4">
        <v>0.75</v>
      </c>
      <c r="X2173" s="4">
        <v>0.86458333333333337</v>
      </c>
      <c r="Y2173" t="s">
        <v>229</v>
      </c>
      <c r="Z2173" t="s">
        <v>807</v>
      </c>
      <c r="AA2173">
        <v>34</v>
      </c>
      <c r="AB2173" t="s">
        <v>5663</v>
      </c>
      <c r="AC2173">
        <v>4</v>
      </c>
      <c r="AD2173">
        <v>2</v>
      </c>
      <c r="AE2173">
        <v>3</v>
      </c>
      <c r="AF2173">
        <v>0</v>
      </c>
      <c r="AG2173">
        <v>0</v>
      </c>
      <c r="AH2173">
        <v>0</v>
      </c>
      <c r="AI2173">
        <v>0</v>
      </c>
      <c r="AJ2173">
        <v>95743</v>
      </c>
      <c r="AK2173" t="s">
        <v>61</v>
      </c>
      <c r="AL2173" t="s">
        <v>61</v>
      </c>
      <c r="AM2173" t="s">
        <v>61</v>
      </c>
      <c r="AN2173" t="s">
        <v>61</v>
      </c>
      <c r="AO2173" t="s">
        <v>61</v>
      </c>
      <c r="AP2173">
        <v>1</v>
      </c>
      <c r="AQ2173" t="str">
        <f t="shared" si="135"/>
        <v>ECON</v>
      </c>
      <c r="AR2173" t="str">
        <f t="shared" si="135"/>
        <v>4910</v>
      </c>
      <c r="AS2173" t="str">
        <f t="shared" si="136"/>
        <v xml:space="preserve">Cui </v>
      </c>
      <c r="AT2173" t="str">
        <f t="shared" si="133"/>
        <v xml:space="preserve">ECON4910Cui Zhen </v>
      </c>
      <c r="AU2173" t="str">
        <f t="shared" si="134"/>
        <v>ECON4910-1</v>
      </c>
      <c r="AV2173" t="s">
        <v>3332</v>
      </c>
      <c r="AW2173" t="s">
        <v>3333</v>
      </c>
    </row>
    <row r="2174" spans="1:50" x14ac:dyDescent="0.2">
      <c r="A2174" t="s">
        <v>746</v>
      </c>
      <c r="B2174" t="s">
        <v>850</v>
      </c>
      <c r="C2174">
        <v>4910</v>
      </c>
      <c r="D2174" t="s">
        <v>125</v>
      </c>
      <c r="E2174">
        <v>39</v>
      </c>
      <c r="F2174">
        <v>2.6</v>
      </c>
      <c r="G2174">
        <v>0</v>
      </c>
      <c r="H2174">
        <v>0</v>
      </c>
      <c r="I2174">
        <v>0.2</v>
      </c>
      <c r="J2174">
        <v>0</v>
      </c>
      <c r="K2174">
        <v>2.6</v>
      </c>
      <c r="L2174">
        <v>13</v>
      </c>
      <c r="M2174">
        <v>1</v>
      </c>
      <c r="N2174">
        <v>0</v>
      </c>
      <c r="O2174">
        <v>0</v>
      </c>
      <c r="P2174">
        <v>13</v>
      </c>
      <c r="Q2174">
        <v>20</v>
      </c>
      <c r="R2174" s="3">
        <v>0.65</v>
      </c>
      <c r="S2174">
        <v>0</v>
      </c>
      <c r="T2174">
        <v>0</v>
      </c>
      <c r="AQ2174" t="str">
        <f t="shared" si="135"/>
        <v>ECON</v>
      </c>
      <c r="AR2174" t="str">
        <f t="shared" si="135"/>
        <v>4910</v>
      </c>
      <c r="AS2174" t="str">
        <f t="shared" si="136"/>
        <v/>
      </c>
      <c r="AT2174" t="str">
        <f t="shared" si="133"/>
        <v>ECON4910</v>
      </c>
      <c r="AU2174" t="str">
        <f t="shared" si="134"/>
        <v>ECON4910-***** CRSE TOTAL</v>
      </c>
    </row>
    <row r="2175" spans="1:50" x14ac:dyDescent="0.2">
      <c r="A2175" t="s">
        <v>746</v>
      </c>
      <c r="B2175" t="s">
        <v>850</v>
      </c>
      <c r="C2175">
        <v>5100</v>
      </c>
      <c r="D2175">
        <v>1</v>
      </c>
      <c r="E2175">
        <v>0</v>
      </c>
      <c r="F2175">
        <v>0</v>
      </c>
      <c r="G2175">
        <v>39</v>
      </c>
      <c r="H2175">
        <v>3.25</v>
      </c>
      <c r="I2175">
        <v>0.75</v>
      </c>
      <c r="J2175">
        <v>0.75</v>
      </c>
      <c r="K2175">
        <v>3.25</v>
      </c>
      <c r="L2175">
        <v>13</v>
      </c>
      <c r="M2175">
        <v>3</v>
      </c>
      <c r="N2175">
        <v>3</v>
      </c>
      <c r="O2175">
        <v>1</v>
      </c>
      <c r="P2175">
        <v>14</v>
      </c>
      <c r="Q2175">
        <v>15</v>
      </c>
      <c r="R2175" s="3">
        <v>0.86670000000000003</v>
      </c>
      <c r="S2175">
        <v>0</v>
      </c>
      <c r="T2175">
        <v>3</v>
      </c>
      <c r="U2175" t="s">
        <v>878</v>
      </c>
      <c r="V2175" t="s">
        <v>121</v>
      </c>
      <c r="W2175" s="4">
        <v>0.75</v>
      </c>
      <c r="X2175" s="4">
        <v>0.86458333333333337</v>
      </c>
      <c r="Y2175" t="s">
        <v>229</v>
      </c>
      <c r="Z2175" t="s">
        <v>799</v>
      </c>
      <c r="AA2175">
        <v>49</v>
      </c>
      <c r="AB2175" t="s">
        <v>5677</v>
      </c>
      <c r="AC2175">
        <v>4</v>
      </c>
      <c r="AD2175">
        <v>3</v>
      </c>
      <c r="AE2175">
        <v>3</v>
      </c>
      <c r="AF2175">
        <v>10</v>
      </c>
      <c r="AG2175">
        <v>9</v>
      </c>
      <c r="AH2175">
        <v>0</v>
      </c>
      <c r="AI2175">
        <v>1</v>
      </c>
      <c r="AJ2175">
        <v>91430</v>
      </c>
      <c r="AK2175" t="s">
        <v>61</v>
      </c>
      <c r="AL2175" t="s">
        <v>61</v>
      </c>
      <c r="AM2175" t="s">
        <v>61</v>
      </c>
      <c r="AN2175" t="s">
        <v>61</v>
      </c>
      <c r="AO2175" t="s">
        <v>61</v>
      </c>
      <c r="AP2175">
        <v>1</v>
      </c>
      <c r="AQ2175" t="str">
        <f t="shared" si="135"/>
        <v>ECON</v>
      </c>
      <c r="AR2175" t="str">
        <f t="shared" si="135"/>
        <v>5100</v>
      </c>
      <c r="AS2175" t="str">
        <f t="shared" si="136"/>
        <v>Moha</v>
      </c>
      <c r="AT2175" t="str">
        <f t="shared" si="133"/>
        <v>ECON5100Mohanty Madhu Sudan</v>
      </c>
      <c r="AU2175" t="str">
        <f t="shared" si="134"/>
        <v>ECON5100-1</v>
      </c>
      <c r="AV2175" t="s">
        <v>3360</v>
      </c>
      <c r="AW2175" t="s">
        <v>3361</v>
      </c>
      <c r="AX2175" t="s">
        <v>3362</v>
      </c>
    </row>
    <row r="2176" spans="1:50" x14ac:dyDescent="0.2">
      <c r="A2176" t="s">
        <v>746</v>
      </c>
      <c r="B2176" t="s">
        <v>850</v>
      </c>
      <c r="C2176">
        <v>5100</v>
      </c>
      <c r="D2176" t="s">
        <v>125</v>
      </c>
      <c r="E2176">
        <v>0</v>
      </c>
      <c r="F2176">
        <v>0</v>
      </c>
      <c r="G2176">
        <v>39</v>
      </c>
      <c r="H2176">
        <v>3.25</v>
      </c>
      <c r="I2176">
        <v>0.75</v>
      </c>
      <c r="J2176">
        <v>0.75</v>
      </c>
      <c r="K2176">
        <v>3.25</v>
      </c>
      <c r="L2176">
        <v>13</v>
      </c>
      <c r="M2176">
        <v>3</v>
      </c>
      <c r="N2176">
        <v>3</v>
      </c>
      <c r="O2176">
        <v>1</v>
      </c>
      <c r="P2176">
        <v>14</v>
      </c>
      <c r="Q2176">
        <v>15</v>
      </c>
      <c r="R2176" s="3">
        <v>0.93330000000000002</v>
      </c>
      <c r="S2176">
        <v>0</v>
      </c>
      <c r="T2176">
        <v>3</v>
      </c>
      <c r="AQ2176" t="str">
        <f t="shared" si="135"/>
        <v>ECON</v>
      </c>
      <c r="AR2176" t="str">
        <f t="shared" si="135"/>
        <v>5100</v>
      </c>
      <c r="AS2176" t="str">
        <f t="shared" si="136"/>
        <v/>
      </c>
      <c r="AT2176" t="str">
        <f t="shared" si="133"/>
        <v>ECON5100</v>
      </c>
      <c r="AU2176" t="str">
        <f t="shared" si="134"/>
        <v>ECON5100-***** CRSE TOTAL</v>
      </c>
    </row>
    <row r="2177" spans="1:50" x14ac:dyDescent="0.2">
      <c r="A2177" t="s">
        <v>746</v>
      </c>
      <c r="B2177" t="s">
        <v>850</v>
      </c>
      <c r="C2177">
        <v>5150</v>
      </c>
      <c r="D2177">
        <v>1</v>
      </c>
      <c r="E2177">
        <v>0</v>
      </c>
      <c r="F2177">
        <v>0</v>
      </c>
      <c r="G2177">
        <v>42</v>
      </c>
      <c r="H2177">
        <v>3.5</v>
      </c>
      <c r="I2177">
        <v>0.25</v>
      </c>
      <c r="J2177">
        <v>0.75</v>
      </c>
      <c r="K2177">
        <v>3.5</v>
      </c>
      <c r="L2177">
        <v>14</v>
      </c>
      <c r="M2177">
        <v>1</v>
      </c>
      <c r="N2177">
        <v>3</v>
      </c>
      <c r="O2177">
        <v>0</v>
      </c>
      <c r="P2177">
        <v>14</v>
      </c>
      <c r="Q2177">
        <v>15</v>
      </c>
      <c r="R2177" s="3">
        <v>0.93330000000000002</v>
      </c>
      <c r="S2177">
        <v>0</v>
      </c>
      <c r="T2177">
        <v>0</v>
      </c>
      <c r="U2177" t="s">
        <v>879</v>
      </c>
      <c r="V2177" t="s">
        <v>120</v>
      </c>
      <c r="W2177" s="4">
        <v>0.75</v>
      </c>
      <c r="X2177" s="4">
        <v>0.86458333333333337</v>
      </c>
      <c r="Y2177" t="s">
        <v>229</v>
      </c>
      <c r="Z2177" t="s">
        <v>807</v>
      </c>
      <c r="AA2177">
        <v>34</v>
      </c>
      <c r="AB2177" t="s">
        <v>5670</v>
      </c>
      <c r="AC2177">
        <v>4</v>
      </c>
      <c r="AD2177">
        <v>3</v>
      </c>
      <c r="AE2177">
        <v>3</v>
      </c>
      <c r="AF2177">
        <v>13</v>
      </c>
      <c r="AG2177">
        <v>9</v>
      </c>
      <c r="AH2177">
        <v>1</v>
      </c>
      <c r="AI2177">
        <v>3</v>
      </c>
      <c r="AJ2177">
        <v>95780</v>
      </c>
      <c r="AK2177" t="s">
        <v>61</v>
      </c>
      <c r="AL2177" t="s">
        <v>61</v>
      </c>
      <c r="AM2177" t="s">
        <v>61</v>
      </c>
      <c r="AN2177" t="s">
        <v>61</v>
      </c>
      <c r="AO2177" t="s">
        <v>61</v>
      </c>
      <c r="AP2177">
        <v>1</v>
      </c>
      <c r="AQ2177" t="str">
        <f t="shared" si="135"/>
        <v>ECON</v>
      </c>
      <c r="AR2177" t="str">
        <f t="shared" si="135"/>
        <v>5150</v>
      </c>
      <c r="AS2177" t="str">
        <f t="shared" si="136"/>
        <v>Sapr</v>
      </c>
      <c r="AT2177" t="str">
        <f t="shared" si="133"/>
        <v>ECON5150Sapra Sunil K</v>
      </c>
      <c r="AU2177" t="str">
        <f t="shared" si="134"/>
        <v>ECON5150-1</v>
      </c>
      <c r="AV2177" t="s">
        <v>3349</v>
      </c>
      <c r="AW2177" t="s">
        <v>3350</v>
      </c>
      <c r="AX2177" t="s">
        <v>2586</v>
      </c>
    </row>
    <row r="2178" spans="1:50" x14ac:dyDescent="0.2">
      <c r="A2178" t="s">
        <v>746</v>
      </c>
      <c r="B2178" t="s">
        <v>850</v>
      </c>
      <c r="C2178">
        <v>5150</v>
      </c>
      <c r="D2178" t="s">
        <v>125</v>
      </c>
      <c r="E2178">
        <v>0</v>
      </c>
      <c r="F2178">
        <v>0</v>
      </c>
      <c r="G2178">
        <v>42</v>
      </c>
      <c r="H2178">
        <v>3.5</v>
      </c>
      <c r="I2178">
        <v>0.25</v>
      </c>
      <c r="J2178">
        <v>0.75</v>
      </c>
      <c r="K2178">
        <v>3.5</v>
      </c>
      <c r="L2178">
        <v>14</v>
      </c>
      <c r="M2178">
        <v>1</v>
      </c>
      <c r="N2178">
        <v>3</v>
      </c>
      <c r="O2178">
        <v>0</v>
      </c>
      <c r="P2178">
        <v>14</v>
      </c>
      <c r="Q2178">
        <v>15</v>
      </c>
      <c r="R2178" s="3">
        <v>0.93330000000000002</v>
      </c>
      <c r="S2178">
        <v>0</v>
      </c>
      <c r="T2178">
        <v>0</v>
      </c>
      <c r="AQ2178" t="str">
        <f t="shared" si="135"/>
        <v>ECON</v>
      </c>
      <c r="AR2178" t="str">
        <f t="shared" si="135"/>
        <v>5150</v>
      </c>
      <c r="AS2178" t="str">
        <f t="shared" si="136"/>
        <v/>
      </c>
      <c r="AT2178" t="str">
        <f t="shared" si="133"/>
        <v>ECON5150</v>
      </c>
      <c r="AU2178" t="str">
        <f t="shared" si="134"/>
        <v>ECON5150-***** CRSE TOTAL</v>
      </c>
    </row>
    <row r="2179" spans="1:50" x14ac:dyDescent="0.2">
      <c r="A2179" t="s">
        <v>746</v>
      </c>
      <c r="B2179" t="s">
        <v>850</v>
      </c>
      <c r="C2179">
        <v>5210</v>
      </c>
      <c r="D2179">
        <v>1</v>
      </c>
      <c r="E2179">
        <v>0</v>
      </c>
      <c r="F2179">
        <v>0</v>
      </c>
      <c r="G2179">
        <v>36</v>
      </c>
      <c r="H2179">
        <v>3</v>
      </c>
      <c r="I2179">
        <v>0</v>
      </c>
      <c r="J2179">
        <v>0.5</v>
      </c>
      <c r="K2179">
        <v>3</v>
      </c>
      <c r="L2179">
        <v>12</v>
      </c>
      <c r="M2179">
        <v>0</v>
      </c>
      <c r="N2179">
        <v>2</v>
      </c>
      <c r="O2179">
        <v>0</v>
      </c>
      <c r="P2179">
        <v>12</v>
      </c>
      <c r="Q2179">
        <v>15</v>
      </c>
      <c r="R2179" s="3">
        <v>0.8</v>
      </c>
      <c r="S2179">
        <v>0</v>
      </c>
      <c r="T2179">
        <v>0</v>
      </c>
      <c r="U2179" t="s">
        <v>880</v>
      </c>
      <c r="V2179" t="s">
        <v>115</v>
      </c>
      <c r="W2179" s="4">
        <v>0.75</v>
      </c>
      <c r="X2179" s="4">
        <v>0.86458333333333337</v>
      </c>
      <c r="Y2179" t="s">
        <v>763</v>
      </c>
      <c r="Z2179" t="s">
        <v>881</v>
      </c>
      <c r="AA2179">
        <v>32</v>
      </c>
      <c r="AB2179" t="s">
        <v>5663</v>
      </c>
      <c r="AC2179">
        <v>4</v>
      </c>
      <c r="AD2179">
        <v>3</v>
      </c>
      <c r="AE2179">
        <v>3</v>
      </c>
      <c r="AF2179">
        <v>8</v>
      </c>
      <c r="AG2179">
        <v>7</v>
      </c>
      <c r="AH2179">
        <v>0</v>
      </c>
      <c r="AI2179">
        <v>1</v>
      </c>
      <c r="AJ2179">
        <v>91431</v>
      </c>
      <c r="AK2179" t="s">
        <v>61</v>
      </c>
      <c r="AL2179" t="s">
        <v>61</v>
      </c>
      <c r="AM2179" t="s">
        <v>61</v>
      </c>
      <c r="AN2179" t="s">
        <v>61</v>
      </c>
      <c r="AO2179" t="s">
        <v>61</v>
      </c>
      <c r="AP2179">
        <v>1</v>
      </c>
      <c r="AQ2179" t="str">
        <f t="shared" si="135"/>
        <v>ECON</v>
      </c>
      <c r="AR2179" t="str">
        <f t="shared" si="135"/>
        <v>5210</v>
      </c>
      <c r="AS2179" t="str">
        <f t="shared" si="136"/>
        <v xml:space="preserve">Cui </v>
      </c>
      <c r="AT2179" t="str">
        <f t="shared" ref="AT2179:AT2242" si="137">CONCATENATE(AQ2179,AR2179, "",AB2179)</f>
        <v xml:space="preserve">ECON5210Cui Zhen </v>
      </c>
      <c r="AU2179" t="str">
        <f t="shared" ref="AU2179:AU2242" si="138">CONCATENATE(AQ2179,AR2179,"-",D2179)</f>
        <v>ECON5210-1</v>
      </c>
      <c r="AV2179" t="s">
        <v>3332</v>
      </c>
      <c r="AW2179" t="s">
        <v>3333</v>
      </c>
    </row>
    <row r="2180" spans="1:50" x14ac:dyDescent="0.2">
      <c r="A2180" t="s">
        <v>746</v>
      </c>
      <c r="B2180" t="s">
        <v>850</v>
      </c>
      <c r="C2180">
        <v>5210</v>
      </c>
      <c r="D2180" t="s">
        <v>125</v>
      </c>
      <c r="E2180">
        <v>0</v>
      </c>
      <c r="F2180">
        <v>0</v>
      </c>
      <c r="G2180">
        <v>36</v>
      </c>
      <c r="H2180">
        <v>3</v>
      </c>
      <c r="I2180">
        <v>0</v>
      </c>
      <c r="J2180">
        <v>0.5</v>
      </c>
      <c r="K2180">
        <v>3</v>
      </c>
      <c r="L2180">
        <v>12</v>
      </c>
      <c r="M2180">
        <v>0</v>
      </c>
      <c r="N2180">
        <v>2</v>
      </c>
      <c r="O2180">
        <v>0</v>
      </c>
      <c r="P2180">
        <v>12</v>
      </c>
      <c r="Q2180">
        <v>15</v>
      </c>
      <c r="R2180" s="3">
        <v>0.8</v>
      </c>
      <c r="S2180">
        <v>0</v>
      </c>
      <c r="T2180">
        <v>0</v>
      </c>
      <c r="AQ2180" t="str">
        <f t="shared" ref="AQ2180:AR2243" si="139">TRIM(B2180)</f>
        <v>ECON</v>
      </c>
      <c r="AR2180" t="str">
        <f t="shared" si="139"/>
        <v>5210</v>
      </c>
      <c r="AS2180" t="str">
        <f t="shared" si="136"/>
        <v/>
      </c>
      <c r="AT2180" t="str">
        <f t="shared" si="137"/>
        <v>ECON5210</v>
      </c>
      <c r="AU2180" t="str">
        <f t="shared" si="138"/>
        <v>ECON5210-***** CRSE TOTAL</v>
      </c>
    </row>
    <row r="2181" spans="1:50" x14ac:dyDescent="0.2">
      <c r="A2181" t="s">
        <v>746</v>
      </c>
      <c r="B2181" t="s">
        <v>850</v>
      </c>
      <c r="C2181">
        <v>5910</v>
      </c>
      <c r="D2181">
        <v>1</v>
      </c>
      <c r="E2181">
        <v>0</v>
      </c>
      <c r="F2181">
        <v>0</v>
      </c>
      <c r="G2181">
        <v>12</v>
      </c>
      <c r="H2181">
        <v>1</v>
      </c>
      <c r="I2181">
        <v>0</v>
      </c>
      <c r="J2181">
        <v>0</v>
      </c>
      <c r="K2181">
        <v>1</v>
      </c>
      <c r="L2181">
        <v>4</v>
      </c>
      <c r="M2181">
        <v>0</v>
      </c>
      <c r="N2181">
        <v>0</v>
      </c>
      <c r="O2181">
        <v>0</v>
      </c>
      <c r="P2181">
        <v>4</v>
      </c>
      <c r="Q2181">
        <v>10</v>
      </c>
      <c r="R2181" s="3">
        <v>0.4</v>
      </c>
      <c r="S2181">
        <v>0</v>
      </c>
      <c r="T2181">
        <v>0</v>
      </c>
      <c r="U2181" t="s">
        <v>882</v>
      </c>
      <c r="V2181" t="s">
        <v>118</v>
      </c>
      <c r="W2181" s="4">
        <v>0.75</v>
      </c>
      <c r="X2181" s="4">
        <v>0.86458333333333337</v>
      </c>
      <c r="Y2181" t="s">
        <v>229</v>
      </c>
      <c r="Z2181" t="s">
        <v>807</v>
      </c>
      <c r="AA2181">
        <v>34</v>
      </c>
      <c r="AB2181" t="s">
        <v>5663</v>
      </c>
      <c r="AC2181">
        <v>5</v>
      </c>
      <c r="AD2181">
        <v>3</v>
      </c>
      <c r="AE2181">
        <v>3</v>
      </c>
      <c r="AF2181">
        <v>1</v>
      </c>
      <c r="AG2181">
        <v>0</v>
      </c>
      <c r="AH2181">
        <v>1</v>
      </c>
      <c r="AI2181">
        <v>0</v>
      </c>
      <c r="AJ2181">
        <v>95786</v>
      </c>
      <c r="AK2181" t="s">
        <v>61</v>
      </c>
      <c r="AL2181" t="s">
        <v>61</v>
      </c>
      <c r="AM2181" t="s">
        <v>61</v>
      </c>
      <c r="AN2181" t="s">
        <v>61</v>
      </c>
      <c r="AO2181" t="s">
        <v>61</v>
      </c>
      <c r="AP2181">
        <v>1</v>
      </c>
      <c r="AQ2181" t="str">
        <f t="shared" si="139"/>
        <v>ECON</v>
      </c>
      <c r="AR2181" t="str">
        <f t="shared" si="139"/>
        <v>5910</v>
      </c>
      <c r="AS2181" t="str">
        <f t="shared" si="136"/>
        <v xml:space="preserve">Cui </v>
      </c>
      <c r="AT2181" t="str">
        <f t="shared" si="137"/>
        <v xml:space="preserve">ECON5910Cui Zhen </v>
      </c>
      <c r="AU2181" t="str">
        <f t="shared" si="138"/>
        <v>ECON5910-1</v>
      </c>
      <c r="AV2181" t="s">
        <v>3332</v>
      </c>
      <c r="AW2181" t="s">
        <v>3333</v>
      </c>
    </row>
    <row r="2182" spans="1:50" x14ac:dyDescent="0.2">
      <c r="A2182" t="s">
        <v>746</v>
      </c>
      <c r="B2182" t="s">
        <v>850</v>
      </c>
      <c r="C2182">
        <v>5910</v>
      </c>
      <c r="D2182" t="s">
        <v>125</v>
      </c>
      <c r="E2182">
        <v>0</v>
      </c>
      <c r="F2182">
        <v>0</v>
      </c>
      <c r="G2182">
        <v>12</v>
      </c>
      <c r="H2182">
        <v>1</v>
      </c>
      <c r="I2182">
        <v>0</v>
      </c>
      <c r="J2182">
        <v>0</v>
      </c>
      <c r="K2182">
        <v>1</v>
      </c>
      <c r="L2182">
        <v>4</v>
      </c>
      <c r="M2182">
        <v>0</v>
      </c>
      <c r="N2182">
        <v>0</v>
      </c>
      <c r="O2182">
        <v>0</v>
      </c>
      <c r="P2182">
        <v>4</v>
      </c>
      <c r="Q2182">
        <v>10</v>
      </c>
      <c r="R2182" s="3">
        <v>0.4</v>
      </c>
      <c r="S2182">
        <v>0</v>
      </c>
      <c r="T2182">
        <v>0</v>
      </c>
      <c r="AQ2182" t="str">
        <f t="shared" si="139"/>
        <v>ECON</v>
      </c>
      <c r="AR2182" t="str">
        <f t="shared" si="139"/>
        <v>5910</v>
      </c>
      <c r="AS2182" t="str">
        <f t="shared" si="136"/>
        <v/>
      </c>
      <c r="AT2182" t="str">
        <f t="shared" si="137"/>
        <v>ECON5910</v>
      </c>
      <c r="AU2182" t="str">
        <f t="shared" si="138"/>
        <v>ECON5910-***** CRSE TOTAL</v>
      </c>
    </row>
    <row r="2183" spans="1:50" x14ac:dyDescent="0.2">
      <c r="A2183" t="s">
        <v>746</v>
      </c>
      <c r="B2183" t="s">
        <v>850</v>
      </c>
      <c r="C2183" t="s">
        <v>883</v>
      </c>
      <c r="D2183">
        <v>1</v>
      </c>
      <c r="E2183">
        <v>0</v>
      </c>
      <c r="F2183">
        <v>0</v>
      </c>
      <c r="G2183">
        <v>8</v>
      </c>
      <c r="H2183">
        <v>0.67</v>
      </c>
      <c r="I2183">
        <v>0</v>
      </c>
      <c r="J2183">
        <v>0</v>
      </c>
      <c r="K2183">
        <v>0.67</v>
      </c>
      <c r="L2183">
        <v>4</v>
      </c>
      <c r="M2183">
        <v>0</v>
      </c>
      <c r="N2183">
        <v>0</v>
      </c>
      <c r="O2183">
        <v>0</v>
      </c>
      <c r="P2183">
        <v>4</v>
      </c>
      <c r="Q2183">
        <v>5</v>
      </c>
      <c r="R2183" s="3">
        <v>0.8</v>
      </c>
      <c r="S2183">
        <v>0</v>
      </c>
      <c r="T2183">
        <v>0</v>
      </c>
      <c r="U2183" t="s">
        <v>445</v>
      </c>
      <c r="Y2183" t="s">
        <v>61</v>
      </c>
      <c r="Z2183" t="s">
        <v>61</v>
      </c>
      <c r="AA2183" t="s">
        <v>61</v>
      </c>
      <c r="AB2183" t="s">
        <v>5677</v>
      </c>
      <c r="AC2183">
        <v>4</v>
      </c>
      <c r="AD2183">
        <v>3</v>
      </c>
      <c r="AE2183">
        <v>2</v>
      </c>
      <c r="AF2183">
        <v>3</v>
      </c>
      <c r="AG2183">
        <v>3</v>
      </c>
      <c r="AH2183">
        <v>0</v>
      </c>
      <c r="AI2183">
        <v>0</v>
      </c>
      <c r="AJ2183">
        <v>91436</v>
      </c>
      <c r="AK2183" t="s">
        <v>61</v>
      </c>
      <c r="AL2183" t="s">
        <v>61</v>
      </c>
      <c r="AM2183" t="s">
        <v>61</v>
      </c>
      <c r="AN2183" t="s">
        <v>61</v>
      </c>
      <c r="AO2183" t="s">
        <v>61</v>
      </c>
      <c r="AP2183">
        <v>1</v>
      </c>
      <c r="AQ2183" t="str">
        <f t="shared" si="139"/>
        <v>ECON</v>
      </c>
      <c r="AR2183" t="str">
        <f t="shared" si="139"/>
        <v>5990A</v>
      </c>
      <c r="AS2183" t="str">
        <f t="shared" si="136"/>
        <v>Moha</v>
      </c>
      <c r="AT2183" t="str">
        <f t="shared" si="137"/>
        <v>ECON5990AMohanty Madhu Sudan</v>
      </c>
      <c r="AU2183" t="str">
        <f t="shared" si="138"/>
        <v>ECON5990A-1</v>
      </c>
      <c r="AV2183" t="s">
        <v>3360</v>
      </c>
      <c r="AW2183" t="s">
        <v>3361</v>
      </c>
      <c r="AX2183" t="s">
        <v>3362</v>
      </c>
    </row>
    <row r="2184" spans="1:50" x14ac:dyDescent="0.2">
      <c r="A2184" t="s">
        <v>746</v>
      </c>
      <c r="B2184" t="s">
        <v>850</v>
      </c>
      <c r="C2184" t="s">
        <v>883</v>
      </c>
      <c r="D2184" t="s">
        <v>125</v>
      </c>
      <c r="E2184">
        <v>0</v>
      </c>
      <c r="F2184">
        <v>0</v>
      </c>
      <c r="G2184">
        <v>8</v>
      </c>
      <c r="H2184">
        <v>0.67</v>
      </c>
      <c r="I2184">
        <v>0</v>
      </c>
      <c r="J2184">
        <v>0</v>
      </c>
      <c r="K2184">
        <v>0.67</v>
      </c>
      <c r="L2184">
        <v>4</v>
      </c>
      <c r="M2184">
        <v>0</v>
      </c>
      <c r="N2184">
        <v>0</v>
      </c>
      <c r="O2184">
        <v>0</v>
      </c>
      <c r="P2184">
        <v>4</v>
      </c>
      <c r="Q2184">
        <v>5</v>
      </c>
      <c r="R2184" s="3">
        <v>0.8</v>
      </c>
      <c r="S2184">
        <v>0</v>
      </c>
      <c r="T2184">
        <v>0</v>
      </c>
      <c r="AQ2184" t="str">
        <f t="shared" si="139"/>
        <v>ECON</v>
      </c>
      <c r="AR2184" t="str">
        <f t="shared" si="139"/>
        <v>5990A</v>
      </c>
      <c r="AS2184" t="str">
        <f t="shared" si="136"/>
        <v/>
      </c>
      <c r="AT2184" t="str">
        <f t="shared" si="137"/>
        <v>ECON5990A</v>
      </c>
      <c r="AU2184" t="str">
        <f t="shared" si="138"/>
        <v>ECON5990A-***** CRSE TOTAL</v>
      </c>
    </row>
    <row r="2185" spans="1:50" x14ac:dyDescent="0.2">
      <c r="A2185" t="s">
        <v>746</v>
      </c>
      <c r="B2185" t="s">
        <v>850</v>
      </c>
      <c r="C2185" t="s">
        <v>884</v>
      </c>
      <c r="D2185">
        <v>1</v>
      </c>
      <c r="E2185">
        <v>0</v>
      </c>
      <c r="F2185">
        <v>0</v>
      </c>
      <c r="G2185">
        <v>4</v>
      </c>
      <c r="H2185">
        <v>0.33</v>
      </c>
      <c r="I2185">
        <v>0</v>
      </c>
      <c r="J2185">
        <v>0</v>
      </c>
      <c r="K2185">
        <v>0.33</v>
      </c>
      <c r="L2185">
        <v>2</v>
      </c>
      <c r="M2185">
        <v>0</v>
      </c>
      <c r="N2185">
        <v>0</v>
      </c>
      <c r="O2185">
        <v>0</v>
      </c>
      <c r="P2185">
        <v>2</v>
      </c>
      <c r="Q2185">
        <v>5</v>
      </c>
      <c r="R2185" s="3">
        <v>0.4</v>
      </c>
      <c r="S2185">
        <v>0</v>
      </c>
      <c r="T2185">
        <v>0</v>
      </c>
      <c r="U2185" t="s">
        <v>445</v>
      </c>
      <c r="Y2185" t="s">
        <v>61</v>
      </c>
      <c r="Z2185" t="s">
        <v>61</v>
      </c>
      <c r="AA2185" t="s">
        <v>61</v>
      </c>
      <c r="AB2185" t="s">
        <v>5677</v>
      </c>
      <c r="AC2185">
        <v>4</v>
      </c>
      <c r="AD2185">
        <v>3</v>
      </c>
      <c r="AE2185">
        <v>2</v>
      </c>
      <c r="AF2185">
        <v>3</v>
      </c>
      <c r="AG2185">
        <v>2</v>
      </c>
      <c r="AH2185">
        <v>1</v>
      </c>
      <c r="AI2185">
        <v>0</v>
      </c>
      <c r="AJ2185">
        <v>91439</v>
      </c>
      <c r="AK2185" t="s">
        <v>61</v>
      </c>
      <c r="AL2185" t="s">
        <v>61</v>
      </c>
      <c r="AM2185" t="s">
        <v>61</v>
      </c>
      <c r="AN2185" t="s">
        <v>61</v>
      </c>
      <c r="AO2185" t="s">
        <v>61</v>
      </c>
      <c r="AP2185">
        <v>1</v>
      </c>
      <c r="AQ2185" t="str">
        <f t="shared" si="139"/>
        <v>ECON</v>
      </c>
      <c r="AR2185" t="str">
        <f t="shared" si="139"/>
        <v>5990B</v>
      </c>
      <c r="AS2185" t="str">
        <f t="shared" si="136"/>
        <v>Moha</v>
      </c>
      <c r="AT2185" t="str">
        <f t="shared" si="137"/>
        <v>ECON5990BMohanty Madhu Sudan</v>
      </c>
      <c r="AU2185" t="str">
        <f t="shared" si="138"/>
        <v>ECON5990B-1</v>
      </c>
      <c r="AV2185" t="s">
        <v>3360</v>
      </c>
      <c r="AW2185" t="s">
        <v>3361</v>
      </c>
      <c r="AX2185" t="s">
        <v>3362</v>
      </c>
    </row>
    <row r="2186" spans="1:50" x14ac:dyDescent="0.2">
      <c r="A2186" t="s">
        <v>746</v>
      </c>
      <c r="B2186" t="s">
        <v>850</v>
      </c>
      <c r="C2186" t="s">
        <v>884</v>
      </c>
      <c r="D2186" t="s">
        <v>125</v>
      </c>
      <c r="E2186">
        <v>0</v>
      </c>
      <c r="F2186">
        <v>0</v>
      </c>
      <c r="G2186">
        <v>4</v>
      </c>
      <c r="H2186">
        <v>0.33</v>
      </c>
      <c r="I2186">
        <v>0</v>
      </c>
      <c r="J2186">
        <v>0</v>
      </c>
      <c r="K2186">
        <v>0.33</v>
      </c>
      <c r="L2186">
        <v>2</v>
      </c>
      <c r="M2186">
        <v>0</v>
      </c>
      <c r="N2186">
        <v>0</v>
      </c>
      <c r="O2186">
        <v>0</v>
      </c>
      <c r="P2186">
        <v>2</v>
      </c>
      <c r="Q2186">
        <v>5</v>
      </c>
      <c r="R2186" s="3">
        <v>0.4</v>
      </c>
      <c r="S2186">
        <v>0</v>
      </c>
      <c r="T2186">
        <v>0</v>
      </c>
      <c r="AQ2186" t="str">
        <f t="shared" si="139"/>
        <v>ECON</v>
      </c>
      <c r="AR2186" t="str">
        <f t="shared" si="139"/>
        <v>5990B</v>
      </c>
      <c r="AS2186" t="str">
        <f t="shared" si="136"/>
        <v/>
      </c>
      <c r="AT2186" t="str">
        <f t="shared" si="137"/>
        <v>ECON5990B</v>
      </c>
      <c r="AU2186" t="str">
        <f t="shared" si="138"/>
        <v>ECON5990B-***** CRSE TOTAL</v>
      </c>
    </row>
    <row r="2187" spans="1:50" x14ac:dyDescent="0.2">
      <c r="A2187" t="s">
        <v>746</v>
      </c>
      <c r="B2187" t="s">
        <v>850</v>
      </c>
      <c r="C2187" t="s">
        <v>61</v>
      </c>
      <c r="D2187" t="s">
        <v>126</v>
      </c>
      <c r="E2187">
        <v>6777</v>
      </c>
      <c r="F2187">
        <v>451.8</v>
      </c>
      <c r="G2187">
        <v>270</v>
      </c>
      <c r="H2187">
        <v>22.5</v>
      </c>
      <c r="I2187">
        <v>5.8</v>
      </c>
      <c r="J2187">
        <v>16.350000000000001</v>
      </c>
      <c r="K2187">
        <v>474.3</v>
      </c>
      <c r="L2187">
        <v>2351</v>
      </c>
      <c r="M2187">
        <v>27</v>
      </c>
      <c r="N2187">
        <v>76</v>
      </c>
      <c r="O2187">
        <v>29</v>
      </c>
      <c r="P2187">
        <v>2380</v>
      </c>
      <c r="Q2187">
        <v>2473</v>
      </c>
      <c r="R2187" s="3">
        <v>0.96240000000000003</v>
      </c>
      <c r="S2187">
        <v>0</v>
      </c>
      <c r="T2187">
        <v>87</v>
      </c>
      <c r="AQ2187" t="str">
        <f t="shared" si="139"/>
        <v>ECON</v>
      </c>
      <c r="AR2187" t="str">
        <f t="shared" si="139"/>
        <v/>
      </c>
      <c r="AS2187" t="str">
        <f t="shared" si="136"/>
        <v/>
      </c>
      <c r="AT2187" t="str">
        <f t="shared" si="137"/>
        <v>ECON</v>
      </c>
      <c r="AU2187" t="str">
        <f t="shared" si="138"/>
        <v>ECON-***** SUBJ TOTAL</v>
      </c>
    </row>
    <row r="2188" spans="1:50" x14ac:dyDescent="0.2">
      <c r="A2188" t="s">
        <v>746</v>
      </c>
      <c r="B2188" t="s">
        <v>885</v>
      </c>
      <c r="C2188">
        <v>2050</v>
      </c>
      <c r="D2188">
        <v>1</v>
      </c>
      <c r="E2188">
        <v>108</v>
      </c>
      <c r="F2188">
        <v>7.2</v>
      </c>
      <c r="G2188">
        <v>0</v>
      </c>
      <c r="H2188">
        <v>0</v>
      </c>
      <c r="I2188">
        <v>0</v>
      </c>
      <c r="J2188">
        <v>0.2</v>
      </c>
      <c r="K2188">
        <v>7.2</v>
      </c>
      <c r="L2188">
        <v>36</v>
      </c>
      <c r="M2188">
        <v>0</v>
      </c>
      <c r="N2188">
        <v>1</v>
      </c>
      <c r="O2188">
        <v>0</v>
      </c>
      <c r="P2188">
        <v>36</v>
      </c>
      <c r="Q2188">
        <v>35</v>
      </c>
      <c r="R2188" s="3">
        <v>1.0286</v>
      </c>
      <c r="S2188">
        <v>0</v>
      </c>
      <c r="T2188">
        <v>0</v>
      </c>
      <c r="U2188" t="s">
        <v>886</v>
      </c>
      <c r="V2188" t="s">
        <v>111</v>
      </c>
      <c r="W2188" s="4">
        <v>0.3923611111111111</v>
      </c>
      <c r="X2188" s="4">
        <v>0.44444444444444442</v>
      </c>
      <c r="Y2188" t="s">
        <v>229</v>
      </c>
      <c r="Z2188" t="s">
        <v>247</v>
      </c>
      <c r="AA2188">
        <v>36</v>
      </c>
      <c r="AB2188" t="s">
        <v>5678</v>
      </c>
      <c r="AC2188">
        <v>4</v>
      </c>
      <c r="AD2188">
        <v>1</v>
      </c>
      <c r="AE2188">
        <v>3</v>
      </c>
      <c r="AF2188">
        <v>2</v>
      </c>
      <c r="AG2188">
        <v>1</v>
      </c>
      <c r="AH2188">
        <v>1</v>
      </c>
      <c r="AI2188">
        <v>0</v>
      </c>
      <c r="AJ2188">
        <v>93549</v>
      </c>
      <c r="AK2188" t="s">
        <v>61</v>
      </c>
      <c r="AL2188" t="s">
        <v>61</v>
      </c>
      <c r="AM2188" t="s">
        <v>61</v>
      </c>
      <c r="AN2188" t="s">
        <v>61</v>
      </c>
      <c r="AO2188" t="s">
        <v>61</v>
      </c>
      <c r="AP2188">
        <v>1</v>
      </c>
      <c r="AQ2188" t="str">
        <f t="shared" si="139"/>
        <v>FIN</v>
      </c>
      <c r="AR2188" t="str">
        <f t="shared" si="139"/>
        <v>2050</v>
      </c>
      <c r="AS2188" t="str">
        <f t="shared" si="136"/>
        <v>Khan</v>
      </c>
      <c r="AT2188" t="str">
        <f t="shared" si="137"/>
        <v>FIN2050Khan Masood-ur R</v>
      </c>
      <c r="AU2188" t="str">
        <f t="shared" si="138"/>
        <v>FIN2050-1</v>
      </c>
      <c r="AV2188" t="s">
        <v>3363</v>
      </c>
      <c r="AW2188" t="s">
        <v>3364</v>
      </c>
      <c r="AX2188" t="s">
        <v>2912</v>
      </c>
    </row>
    <row r="2189" spans="1:50" x14ac:dyDescent="0.2">
      <c r="A2189" t="s">
        <v>746</v>
      </c>
      <c r="B2189" t="s">
        <v>885</v>
      </c>
      <c r="C2189">
        <v>2050</v>
      </c>
      <c r="D2189">
        <v>2</v>
      </c>
      <c r="E2189">
        <v>105</v>
      </c>
      <c r="F2189">
        <v>7</v>
      </c>
      <c r="G2189">
        <v>0</v>
      </c>
      <c r="H2189">
        <v>0</v>
      </c>
      <c r="I2189">
        <v>0</v>
      </c>
      <c r="J2189">
        <v>0</v>
      </c>
      <c r="K2189">
        <v>7</v>
      </c>
      <c r="L2189">
        <v>35</v>
      </c>
      <c r="M2189">
        <v>0</v>
      </c>
      <c r="N2189">
        <v>0</v>
      </c>
      <c r="O2189">
        <v>0</v>
      </c>
      <c r="P2189">
        <v>35</v>
      </c>
      <c r="Q2189">
        <v>35</v>
      </c>
      <c r="R2189" s="3">
        <v>1</v>
      </c>
      <c r="S2189">
        <v>0</v>
      </c>
      <c r="T2189">
        <v>0</v>
      </c>
      <c r="U2189" t="s">
        <v>886</v>
      </c>
      <c r="V2189" t="s">
        <v>111</v>
      </c>
      <c r="W2189" s="4">
        <v>0.4513888888888889</v>
      </c>
      <c r="X2189" s="4">
        <v>0.50347222222222221</v>
      </c>
      <c r="Y2189" t="s">
        <v>229</v>
      </c>
      <c r="Z2189" t="s">
        <v>248</v>
      </c>
      <c r="AA2189">
        <v>48</v>
      </c>
      <c r="AB2189" t="s">
        <v>5678</v>
      </c>
      <c r="AC2189">
        <v>4</v>
      </c>
      <c r="AD2189">
        <v>1</v>
      </c>
      <c r="AE2189">
        <v>3</v>
      </c>
      <c r="AF2189">
        <v>2</v>
      </c>
      <c r="AG2189">
        <v>1</v>
      </c>
      <c r="AH2189">
        <v>1</v>
      </c>
      <c r="AI2189">
        <v>0</v>
      </c>
      <c r="AJ2189">
        <v>93550</v>
      </c>
      <c r="AK2189" t="s">
        <v>61</v>
      </c>
      <c r="AL2189" t="s">
        <v>61</v>
      </c>
      <c r="AM2189" t="s">
        <v>61</v>
      </c>
      <c r="AN2189" t="s">
        <v>61</v>
      </c>
      <c r="AO2189" t="s">
        <v>61</v>
      </c>
      <c r="AP2189">
        <v>1</v>
      </c>
      <c r="AQ2189" t="str">
        <f t="shared" si="139"/>
        <v>FIN</v>
      </c>
      <c r="AR2189" t="str">
        <f t="shared" si="139"/>
        <v>2050</v>
      </c>
      <c r="AS2189" t="str">
        <f t="shared" si="136"/>
        <v>Khan</v>
      </c>
      <c r="AT2189" t="str">
        <f t="shared" si="137"/>
        <v>FIN2050Khan Masood-ur R</v>
      </c>
      <c r="AU2189" t="str">
        <f t="shared" si="138"/>
        <v>FIN2050-2</v>
      </c>
      <c r="AV2189" t="s">
        <v>3363</v>
      </c>
      <c r="AW2189" t="s">
        <v>3364</v>
      </c>
      <c r="AX2189" t="s">
        <v>2912</v>
      </c>
    </row>
    <row r="2190" spans="1:50" x14ac:dyDescent="0.2">
      <c r="A2190" t="s">
        <v>746</v>
      </c>
      <c r="B2190" t="s">
        <v>885</v>
      </c>
      <c r="C2190">
        <v>2050</v>
      </c>
      <c r="D2190">
        <v>3</v>
      </c>
      <c r="E2190">
        <v>93</v>
      </c>
      <c r="F2190">
        <v>6.2</v>
      </c>
      <c r="G2190">
        <v>0</v>
      </c>
      <c r="H2190">
        <v>0</v>
      </c>
      <c r="I2190">
        <v>0</v>
      </c>
      <c r="J2190">
        <v>0</v>
      </c>
      <c r="K2190">
        <v>6.2</v>
      </c>
      <c r="L2190">
        <v>31</v>
      </c>
      <c r="M2190">
        <v>0</v>
      </c>
      <c r="N2190">
        <v>0</v>
      </c>
      <c r="O2190">
        <v>0</v>
      </c>
      <c r="P2190">
        <v>31</v>
      </c>
      <c r="Q2190">
        <v>35</v>
      </c>
      <c r="R2190" s="3">
        <v>0.88570000000000004</v>
      </c>
      <c r="S2190">
        <v>0</v>
      </c>
      <c r="T2190">
        <v>0</v>
      </c>
      <c r="U2190" t="s">
        <v>886</v>
      </c>
      <c r="V2190" t="s">
        <v>111</v>
      </c>
      <c r="W2190" s="4">
        <v>0.56944444444444442</v>
      </c>
      <c r="X2190" s="4">
        <v>0.62152777777777779</v>
      </c>
      <c r="Y2190" t="s">
        <v>229</v>
      </c>
      <c r="Z2190" t="s">
        <v>388</v>
      </c>
      <c r="AA2190">
        <v>35</v>
      </c>
      <c r="AB2190" t="s">
        <v>5678</v>
      </c>
      <c r="AC2190">
        <v>4</v>
      </c>
      <c r="AD2190">
        <v>1</v>
      </c>
      <c r="AE2190">
        <v>3</v>
      </c>
      <c r="AF2190">
        <v>3</v>
      </c>
      <c r="AG2190">
        <v>3</v>
      </c>
      <c r="AH2190">
        <v>0</v>
      </c>
      <c r="AI2190">
        <v>0</v>
      </c>
      <c r="AJ2190">
        <v>93551</v>
      </c>
      <c r="AK2190" t="s">
        <v>61</v>
      </c>
      <c r="AL2190" t="s">
        <v>61</v>
      </c>
      <c r="AM2190" t="s">
        <v>61</v>
      </c>
      <c r="AN2190" t="s">
        <v>61</v>
      </c>
      <c r="AO2190" t="s">
        <v>61</v>
      </c>
      <c r="AP2190">
        <v>1</v>
      </c>
      <c r="AQ2190" t="str">
        <f t="shared" si="139"/>
        <v>FIN</v>
      </c>
      <c r="AR2190" t="str">
        <f t="shared" si="139"/>
        <v>2050</v>
      </c>
      <c r="AS2190" t="str">
        <f t="shared" si="136"/>
        <v>Khan</v>
      </c>
      <c r="AT2190" t="str">
        <f t="shared" si="137"/>
        <v>FIN2050Khan Masood-ur R</v>
      </c>
      <c r="AU2190" t="str">
        <f t="shared" si="138"/>
        <v>FIN2050-3</v>
      </c>
      <c r="AV2190" t="s">
        <v>3363</v>
      </c>
      <c r="AW2190" t="s">
        <v>3364</v>
      </c>
      <c r="AX2190" t="s">
        <v>2912</v>
      </c>
    </row>
    <row r="2191" spans="1:50" x14ac:dyDescent="0.2">
      <c r="A2191" t="s">
        <v>746</v>
      </c>
      <c r="B2191" t="s">
        <v>885</v>
      </c>
      <c r="C2191">
        <v>2050</v>
      </c>
      <c r="D2191">
        <v>4</v>
      </c>
      <c r="E2191">
        <v>108</v>
      </c>
      <c r="F2191">
        <v>7.2</v>
      </c>
      <c r="G2191">
        <v>0</v>
      </c>
      <c r="H2191">
        <v>0</v>
      </c>
      <c r="I2191">
        <v>0</v>
      </c>
      <c r="J2191">
        <v>0.6</v>
      </c>
      <c r="K2191">
        <v>7.2</v>
      </c>
      <c r="L2191">
        <v>36</v>
      </c>
      <c r="M2191">
        <v>0</v>
      </c>
      <c r="N2191">
        <v>3</v>
      </c>
      <c r="O2191">
        <v>1</v>
      </c>
      <c r="P2191">
        <v>37</v>
      </c>
      <c r="Q2191">
        <v>35</v>
      </c>
      <c r="R2191" s="3">
        <v>1.0286</v>
      </c>
      <c r="S2191">
        <v>0</v>
      </c>
      <c r="T2191">
        <v>3</v>
      </c>
      <c r="U2191" t="s">
        <v>886</v>
      </c>
      <c r="V2191" t="s">
        <v>113</v>
      </c>
      <c r="W2191" s="4">
        <v>0.56944444444444442</v>
      </c>
      <c r="X2191" s="4">
        <v>0.62152777777777779</v>
      </c>
      <c r="Y2191" t="s">
        <v>229</v>
      </c>
      <c r="Z2191" t="s">
        <v>756</v>
      </c>
      <c r="AA2191">
        <v>35</v>
      </c>
      <c r="AB2191" t="s">
        <v>5679</v>
      </c>
      <c r="AC2191">
        <v>4</v>
      </c>
      <c r="AD2191">
        <v>1</v>
      </c>
      <c r="AE2191">
        <v>3</v>
      </c>
      <c r="AF2191">
        <v>4</v>
      </c>
      <c r="AG2191">
        <v>4</v>
      </c>
      <c r="AH2191">
        <v>0</v>
      </c>
      <c r="AI2191">
        <v>0</v>
      </c>
      <c r="AJ2191">
        <v>93552</v>
      </c>
      <c r="AK2191" t="s">
        <v>61</v>
      </c>
      <c r="AL2191" t="s">
        <v>61</v>
      </c>
      <c r="AM2191" t="s">
        <v>61</v>
      </c>
      <c r="AN2191" t="s">
        <v>61</v>
      </c>
      <c r="AO2191" t="s">
        <v>61</v>
      </c>
      <c r="AP2191">
        <v>1</v>
      </c>
      <c r="AQ2191" t="str">
        <f t="shared" si="139"/>
        <v>FIN</v>
      </c>
      <c r="AR2191" t="str">
        <f t="shared" si="139"/>
        <v>2050</v>
      </c>
      <c r="AS2191" t="str">
        <f t="shared" si="136"/>
        <v>Simo</v>
      </c>
      <c r="AT2191" t="str">
        <f t="shared" si="137"/>
        <v>FIN2050Simonian Mark S</v>
      </c>
      <c r="AU2191" t="str">
        <f t="shared" si="138"/>
        <v>FIN2050-4</v>
      </c>
      <c r="AV2191" t="s">
        <v>3365</v>
      </c>
      <c r="AW2191" t="s">
        <v>2376</v>
      </c>
      <c r="AX2191" t="s">
        <v>443</v>
      </c>
    </row>
    <row r="2192" spans="1:50" x14ac:dyDescent="0.2">
      <c r="A2192" t="s">
        <v>746</v>
      </c>
      <c r="B2192" t="s">
        <v>885</v>
      </c>
      <c r="C2192">
        <v>2050</v>
      </c>
      <c r="D2192">
        <v>5</v>
      </c>
      <c r="E2192">
        <v>120</v>
      </c>
      <c r="F2192">
        <v>8</v>
      </c>
      <c r="G2192">
        <v>0</v>
      </c>
      <c r="H2192">
        <v>0</v>
      </c>
      <c r="I2192">
        <v>0</v>
      </c>
      <c r="J2192">
        <v>0.4</v>
      </c>
      <c r="K2192">
        <v>8</v>
      </c>
      <c r="L2192">
        <v>40</v>
      </c>
      <c r="M2192">
        <v>0</v>
      </c>
      <c r="N2192">
        <v>2</v>
      </c>
      <c r="O2192">
        <v>0</v>
      </c>
      <c r="P2192">
        <v>40</v>
      </c>
      <c r="Q2192">
        <v>40</v>
      </c>
      <c r="R2192" s="3">
        <v>1</v>
      </c>
      <c r="S2192">
        <v>0</v>
      </c>
      <c r="T2192">
        <v>0</v>
      </c>
      <c r="U2192" t="s">
        <v>886</v>
      </c>
      <c r="V2192" t="s">
        <v>113</v>
      </c>
      <c r="W2192" s="4">
        <v>0.6875</v>
      </c>
      <c r="X2192" s="4">
        <v>0.73958333333333337</v>
      </c>
      <c r="Y2192" t="s">
        <v>229</v>
      </c>
      <c r="Z2192" t="s">
        <v>772</v>
      </c>
      <c r="AA2192">
        <v>42</v>
      </c>
      <c r="AB2192" t="s">
        <v>5679</v>
      </c>
      <c r="AC2192">
        <v>4</v>
      </c>
      <c r="AD2192">
        <v>1</v>
      </c>
      <c r="AE2192">
        <v>3</v>
      </c>
      <c r="AF2192">
        <v>10</v>
      </c>
      <c r="AG2192">
        <v>7</v>
      </c>
      <c r="AH2192">
        <v>3</v>
      </c>
      <c r="AI2192">
        <v>0</v>
      </c>
      <c r="AJ2192">
        <v>93553</v>
      </c>
      <c r="AK2192" t="s">
        <v>61</v>
      </c>
      <c r="AL2192" t="s">
        <v>61</v>
      </c>
      <c r="AM2192" t="s">
        <v>61</v>
      </c>
      <c r="AN2192" t="s">
        <v>61</v>
      </c>
      <c r="AO2192" t="s">
        <v>61</v>
      </c>
      <c r="AP2192">
        <v>1</v>
      </c>
      <c r="AQ2192" t="str">
        <f t="shared" si="139"/>
        <v>FIN</v>
      </c>
      <c r="AR2192" t="str">
        <f t="shared" si="139"/>
        <v>2050</v>
      </c>
      <c r="AS2192" t="str">
        <f t="shared" si="136"/>
        <v>Simo</v>
      </c>
      <c r="AT2192" t="str">
        <f t="shared" si="137"/>
        <v>FIN2050Simonian Mark S</v>
      </c>
      <c r="AU2192" t="str">
        <f t="shared" si="138"/>
        <v>FIN2050-5</v>
      </c>
      <c r="AV2192" t="s">
        <v>3365</v>
      </c>
      <c r="AW2192" t="s">
        <v>2376</v>
      </c>
      <c r="AX2192" t="s">
        <v>443</v>
      </c>
    </row>
    <row r="2193" spans="1:50" x14ac:dyDescent="0.2">
      <c r="A2193" t="s">
        <v>746</v>
      </c>
      <c r="B2193" t="s">
        <v>885</v>
      </c>
      <c r="C2193">
        <v>2050</v>
      </c>
      <c r="D2193">
        <v>6</v>
      </c>
      <c r="E2193">
        <v>54</v>
      </c>
      <c r="F2193">
        <v>3.6</v>
      </c>
      <c r="G2193">
        <v>0</v>
      </c>
      <c r="H2193">
        <v>0</v>
      </c>
      <c r="I2193">
        <v>0</v>
      </c>
      <c r="J2193">
        <v>0.2</v>
      </c>
      <c r="K2193">
        <v>3.6</v>
      </c>
      <c r="L2193">
        <v>18</v>
      </c>
      <c r="M2193">
        <v>0</v>
      </c>
      <c r="N2193">
        <v>1</v>
      </c>
      <c r="O2193">
        <v>1</v>
      </c>
      <c r="P2193">
        <v>19</v>
      </c>
      <c r="Q2193">
        <v>35</v>
      </c>
      <c r="R2193" s="3">
        <v>0.51429999999999998</v>
      </c>
      <c r="S2193">
        <v>0</v>
      </c>
      <c r="T2193">
        <v>3</v>
      </c>
      <c r="U2193" t="s">
        <v>886</v>
      </c>
      <c r="V2193" t="s">
        <v>115</v>
      </c>
      <c r="W2193" s="4">
        <v>0.75</v>
      </c>
      <c r="X2193" s="4">
        <v>0.86458333333333337</v>
      </c>
      <c r="Y2193" t="s">
        <v>229</v>
      </c>
      <c r="Z2193" t="s">
        <v>755</v>
      </c>
      <c r="AA2193">
        <v>38</v>
      </c>
      <c r="AB2193" t="s">
        <v>5680</v>
      </c>
      <c r="AC2193">
        <v>4</v>
      </c>
      <c r="AD2193">
        <v>1</v>
      </c>
      <c r="AE2193">
        <v>3</v>
      </c>
      <c r="AF2193">
        <v>8</v>
      </c>
      <c r="AG2193">
        <v>6</v>
      </c>
      <c r="AH2193">
        <v>2</v>
      </c>
      <c r="AI2193">
        <v>0</v>
      </c>
      <c r="AJ2193">
        <v>93554</v>
      </c>
      <c r="AK2193" t="s">
        <v>61</v>
      </c>
      <c r="AL2193" t="s">
        <v>61</v>
      </c>
      <c r="AM2193" t="s">
        <v>61</v>
      </c>
      <c r="AN2193" t="s">
        <v>61</v>
      </c>
      <c r="AO2193" t="s">
        <v>61</v>
      </c>
      <c r="AP2193">
        <v>1</v>
      </c>
      <c r="AQ2193" t="str">
        <f t="shared" si="139"/>
        <v>FIN</v>
      </c>
      <c r="AR2193" t="str">
        <f t="shared" si="139"/>
        <v>2050</v>
      </c>
      <c r="AS2193" t="str">
        <f t="shared" si="136"/>
        <v>Spit</v>
      </c>
      <c r="AT2193" t="str">
        <f t="shared" si="137"/>
        <v>FIN2050Spitz Daniel Joseph</v>
      </c>
      <c r="AU2193" t="str">
        <f t="shared" si="138"/>
        <v>FIN2050-6</v>
      </c>
      <c r="AV2193" t="s">
        <v>3366</v>
      </c>
      <c r="AW2193" t="s">
        <v>2408</v>
      </c>
      <c r="AX2193" t="s">
        <v>2425</v>
      </c>
    </row>
    <row r="2194" spans="1:50" x14ac:dyDescent="0.2">
      <c r="A2194" t="s">
        <v>746</v>
      </c>
      <c r="B2194" t="s">
        <v>885</v>
      </c>
      <c r="C2194">
        <v>2050</v>
      </c>
      <c r="D2194">
        <v>7</v>
      </c>
      <c r="E2194">
        <v>96</v>
      </c>
      <c r="F2194">
        <v>6.4</v>
      </c>
      <c r="G2194">
        <v>0</v>
      </c>
      <c r="H2194">
        <v>0</v>
      </c>
      <c r="I2194">
        <v>0</v>
      </c>
      <c r="J2194">
        <v>0.2</v>
      </c>
      <c r="K2194">
        <v>6.4</v>
      </c>
      <c r="L2194">
        <v>32</v>
      </c>
      <c r="M2194">
        <v>0</v>
      </c>
      <c r="N2194">
        <v>1</v>
      </c>
      <c r="O2194">
        <v>0</v>
      </c>
      <c r="P2194">
        <v>32</v>
      </c>
      <c r="Q2194">
        <v>35</v>
      </c>
      <c r="R2194" s="3">
        <v>0.9143</v>
      </c>
      <c r="S2194">
        <v>0</v>
      </c>
      <c r="T2194">
        <v>0</v>
      </c>
      <c r="U2194" t="s">
        <v>886</v>
      </c>
      <c r="V2194" t="s">
        <v>118</v>
      </c>
      <c r="W2194" s="4">
        <v>0.75</v>
      </c>
      <c r="X2194" s="4">
        <v>0.86458333333333337</v>
      </c>
      <c r="Y2194" t="s">
        <v>229</v>
      </c>
      <c r="Z2194" t="s">
        <v>857</v>
      </c>
      <c r="AA2194">
        <v>41</v>
      </c>
      <c r="AB2194" t="s">
        <v>5681</v>
      </c>
      <c r="AC2194">
        <v>4</v>
      </c>
      <c r="AD2194">
        <v>1</v>
      </c>
      <c r="AE2194">
        <v>3</v>
      </c>
      <c r="AF2194">
        <v>9</v>
      </c>
      <c r="AG2194">
        <v>9</v>
      </c>
      <c r="AH2194">
        <v>0</v>
      </c>
      <c r="AI2194">
        <v>0</v>
      </c>
      <c r="AJ2194">
        <v>93555</v>
      </c>
      <c r="AK2194" t="s">
        <v>61</v>
      </c>
      <c r="AL2194" t="s">
        <v>61</v>
      </c>
      <c r="AM2194" t="s">
        <v>61</v>
      </c>
      <c r="AN2194" t="s">
        <v>61</v>
      </c>
      <c r="AO2194" t="s">
        <v>61</v>
      </c>
      <c r="AP2194">
        <v>1</v>
      </c>
      <c r="AQ2194" t="str">
        <f t="shared" si="139"/>
        <v>FIN</v>
      </c>
      <c r="AR2194" t="str">
        <f t="shared" si="139"/>
        <v>2050</v>
      </c>
      <c r="AS2194" t="str">
        <f t="shared" si="136"/>
        <v>Boss</v>
      </c>
      <c r="AT2194" t="str">
        <f t="shared" si="137"/>
        <v>FIN2050Boss Maria K</v>
      </c>
      <c r="AU2194" t="str">
        <f t="shared" si="138"/>
        <v>FIN2050-7</v>
      </c>
      <c r="AV2194" t="s">
        <v>3367</v>
      </c>
      <c r="AW2194" t="s">
        <v>2742</v>
      </c>
      <c r="AX2194" t="s">
        <v>2586</v>
      </c>
    </row>
    <row r="2195" spans="1:50" x14ac:dyDescent="0.2">
      <c r="A2195" t="s">
        <v>746</v>
      </c>
      <c r="B2195" t="s">
        <v>885</v>
      </c>
      <c r="C2195">
        <v>2050</v>
      </c>
      <c r="D2195">
        <v>8</v>
      </c>
      <c r="E2195">
        <v>108</v>
      </c>
      <c r="F2195">
        <v>7.2</v>
      </c>
      <c r="G2195">
        <v>0</v>
      </c>
      <c r="H2195">
        <v>0</v>
      </c>
      <c r="I2195">
        <v>0.2</v>
      </c>
      <c r="J2195">
        <v>0</v>
      </c>
      <c r="K2195">
        <v>7.2</v>
      </c>
      <c r="L2195">
        <v>36</v>
      </c>
      <c r="M2195">
        <v>1</v>
      </c>
      <c r="N2195">
        <v>0</v>
      </c>
      <c r="O2195">
        <v>1</v>
      </c>
      <c r="P2195">
        <v>37</v>
      </c>
      <c r="Q2195">
        <v>35</v>
      </c>
      <c r="R2195" s="3">
        <v>1.0286</v>
      </c>
      <c r="S2195">
        <v>0</v>
      </c>
      <c r="T2195">
        <v>3</v>
      </c>
      <c r="U2195" t="s">
        <v>886</v>
      </c>
      <c r="V2195" t="s">
        <v>121</v>
      </c>
      <c r="W2195" s="4">
        <v>0.75</v>
      </c>
      <c r="X2195" s="4">
        <v>0.86458333333333337</v>
      </c>
      <c r="Y2195" t="s">
        <v>229</v>
      </c>
      <c r="Z2195" t="s">
        <v>495</v>
      </c>
      <c r="AA2195">
        <v>37</v>
      </c>
      <c r="AB2195" t="s">
        <v>5681</v>
      </c>
      <c r="AC2195">
        <v>4</v>
      </c>
      <c r="AD2195">
        <v>1</v>
      </c>
      <c r="AE2195">
        <v>3</v>
      </c>
      <c r="AF2195">
        <v>5</v>
      </c>
      <c r="AG2195">
        <v>4</v>
      </c>
      <c r="AH2195">
        <v>1</v>
      </c>
      <c r="AI2195">
        <v>0</v>
      </c>
      <c r="AJ2195">
        <v>93556</v>
      </c>
      <c r="AK2195" t="s">
        <v>61</v>
      </c>
      <c r="AL2195" t="s">
        <v>61</v>
      </c>
      <c r="AM2195" t="s">
        <v>61</v>
      </c>
      <c r="AN2195" t="s">
        <v>61</v>
      </c>
      <c r="AO2195" t="s">
        <v>61</v>
      </c>
      <c r="AP2195">
        <v>1</v>
      </c>
      <c r="AQ2195" t="str">
        <f t="shared" si="139"/>
        <v>FIN</v>
      </c>
      <c r="AR2195" t="str">
        <f t="shared" si="139"/>
        <v>2050</v>
      </c>
      <c r="AS2195" t="str">
        <f t="shared" si="136"/>
        <v>Boss</v>
      </c>
      <c r="AT2195" t="str">
        <f t="shared" si="137"/>
        <v>FIN2050Boss Maria K</v>
      </c>
      <c r="AU2195" t="str">
        <f t="shared" si="138"/>
        <v>FIN2050-8</v>
      </c>
      <c r="AV2195" t="s">
        <v>3367</v>
      </c>
      <c r="AW2195" t="s">
        <v>2742</v>
      </c>
      <c r="AX2195" t="s">
        <v>2586</v>
      </c>
    </row>
    <row r="2196" spans="1:50" x14ac:dyDescent="0.2">
      <c r="A2196" t="s">
        <v>746</v>
      </c>
      <c r="B2196" t="s">
        <v>885</v>
      </c>
      <c r="C2196">
        <v>2050</v>
      </c>
      <c r="D2196">
        <v>9</v>
      </c>
      <c r="E2196">
        <v>84</v>
      </c>
      <c r="F2196">
        <v>5.6</v>
      </c>
      <c r="G2196">
        <v>0</v>
      </c>
      <c r="H2196">
        <v>0</v>
      </c>
      <c r="I2196">
        <v>0.4</v>
      </c>
      <c r="J2196">
        <v>0.4</v>
      </c>
      <c r="K2196">
        <v>5.6</v>
      </c>
      <c r="L2196">
        <v>28</v>
      </c>
      <c r="M2196">
        <v>2</v>
      </c>
      <c r="N2196">
        <v>2</v>
      </c>
      <c r="O2196">
        <v>0</v>
      </c>
      <c r="P2196">
        <v>28</v>
      </c>
      <c r="Q2196">
        <v>35</v>
      </c>
      <c r="R2196" s="3">
        <v>0.8</v>
      </c>
      <c r="S2196">
        <v>0</v>
      </c>
      <c r="T2196">
        <v>0</v>
      </c>
      <c r="U2196" t="s">
        <v>886</v>
      </c>
      <c r="V2196" t="s">
        <v>120</v>
      </c>
      <c r="W2196" s="4">
        <v>0.75</v>
      </c>
      <c r="X2196" s="4">
        <v>0.86458333333333337</v>
      </c>
      <c r="Y2196" t="s">
        <v>229</v>
      </c>
      <c r="Z2196" t="s">
        <v>245</v>
      </c>
      <c r="AA2196">
        <v>55</v>
      </c>
      <c r="AB2196" t="s">
        <v>5682</v>
      </c>
      <c r="AC2196">
        <v>4</v>
      </c>
      <c r="AD2196">
        <v>1</v>
      </c>
      <c r="AE2196">
        <v>3</v>
      </c>
      <c r="AF2196">
        <v>3</v>
      </c>
      <c r="AG2196">
        <v>2</v>
      </c>
      <c r="AH2196">
        <v>1</v>
      </c>
      <c r="AI2196">
        <v>0</v>
      </c>
      <c r="AJ2196">
        <v>93557</v>
      </c>
      <c r="AK2196" t="s">
        <v>61</v>
      </c>
      <c r="AL2196" t="s">
        <v>61</v>
      </c>
      <c r="AM2196" t="s">
        <v>61</v>
      </c>
      <c r="AN2196" t="s">
        <v>61</v>
      </c>
      <c r="AO2196" t="s">
        <v>61</v>
      </c>
      <c r="AP2196">
        <v>1</v>
      </c>
      <c r="AQ2196" t="str">
        <f t="shared" si="139"/>
        <v>FIN</v>
      </c>
      <c r="AR2196" t="str">
        <f t="shared" si="139"/>
        <v>2050</v>
      </c>
      <c r="AS2196" t="str">
        <f t="shared" si="136"/>
        <v>Schu</v>
      </c>
      <c r="AT2196" t="str">
        <f t="shared" si="137"/>
        <v>FIN2050Schuele Donna Clare</v>
      </c>
      <c r="AU2196" t="str">
        <f t="shared" si="138"/>
        <v>FIN2050-9</v>
      </c>
      <c r="AV2196" t="s">
        <v>3368</v>
      </c>
      <c r="AW2196" t="s">
        <v>3369</v>
      </c>
      <c r="AX2196" t="s">
        <v>3053</v>
      </c>
    </row>
    <row r="2197" spans="1:50" x14ac:dyDescent="0.2">
      <c r="A2197" t="s">
        <v>746</v>
      </c>
      <c r="B2197" t="s">
        <v>885</v>
      </c>
      <c r="C2197">
        <v>2050</v>
      </c>
      <c r="D2197">
        <v>10</v>
      </c>
      <c r="E2197">
        <v>75</v>
      </c>
      <c r="F2197">
        <v>5</v>
      </c>
      <c r="G2197">
        <v>0</v>
      </c>
      <c r="H2197">
        <v>0</v>
      </c>
      <c r="I2197">
        <v>0.2</v>
      </c>
      <c r="J2197">
        <v>0.4</v>
      </c>
      <c r="K2197">
        <v>5</v>
      </c>
      <c r="L2197">
        <v>25</v>
      </c>
      <c r="M2197">
        <v>1</v>
      </c>
      <c r="N2197">
        <v>2</v>
      </c>
      <c r="O2197">
        <v>0</v>
      </c>
      <c r="P2197">
        <v>25</v>
      </c>
      <c r="Q2197">
        <v>35</v>
      </c>
      <c r="R2197" s="3">
        <v>0.71430000000000005</v>
      </c>
      <c r="S2197">
        <v>0</v>
      </c>
      <c r="T2197">
        <v>0</v>
      </c>
      <c r="U2197" t="s">
        <v>886</v>
      </c>
      <c r="V2197" t="s">
        <v>136</v>
      </c>
      <c r="W2197" s="4">
        <v>0.5</v>
      </c>
      <c r="X2197" s="4">
        <v>0.61458333333333337</v>
      </c>
      <c r="Y2197" t="s">
        <v>229</v>
      </c>
      <c r="Z2197" t="s">
        <v>756</v>
      </c>
      <c r="AA2197">
        <v>35</v>
      </c>
      <c r="AB2197" t="s">
        <v>5682</v>
      </c>
      <c r="AC2197">
        <v>4</v>
      </c>
      <c r="AD2197">
        <v>1</v>
      </c>
      <c r="AE2197">
        <v>3</v>
      </c>
      <c r="AF2197">
        <v>9</v>
      </c>
      <c r="AG2197">
        <v>7</v>
      </c>
      <c r="AH2197">
        <v>2</v>
      </c>
      <c r="AI2197">
        <v>0</v>
      </c>
      <c r="AJ2197">
        <v>93558</v>
      </c>
      <c r="AK2197" t="s">
        <v>61</v>
      </c>
      <c r="AL2197" t="s">
        <v>61</v>
      </c>
      <c r="AM2197" t="s">
        <v>61</v>
      </c>
      <c r="AN2197" t="s">
        <v>61</v>
      </c>
      <c r="AO2197" t="s">
        <v>61</v>
      </c>
      <c r="AP2197">
        <v>1</v>
      </c>
      <c r="AQ2197" t="str">
        <f t="shared" si="139"/>
        <v>FIN</v>
      </c>
      <c r="AR2197" t="str">
        <f t="shared" si="139"/>
        <v>2050</v>
      </c>
      <c r="AS2197" t="str">
        <f t="shared" si="136"/>
        <v>Schu</v>
      </c>
      <c r="AT2197" t="str">
        <f t="shared" si="137"/>
        <v>FIN2050Schuele Donna Clare</v>
      </c>
      <c r="AU2197" t="str">
        <f t="shared" si="138"/>
        <v>FIN2050-10</v>
      </c>
      <c r="AV2197" t="s">
        <v>3368</v>
      </c>
      <c r="AW2197" t="s">
        <v>3369</v>
      </c>
      <c r="AX2197" t="s">
        <v>3053</v>
      </c>
    </row>
    <row r="2198" spans="1:50" x14ac:dyDescent="0.2">
      <c r="A2198" t="s">
        <v>746</v>
      </c>
      <c r="B2198" t="s">
        <v>885</v>
      </c>
      <c r="C2198">
        <v>2050</v>
      </c>
      <c r="D2198" t="s">
        <v>125</v>
      </c>
      <c r="E2198">
        <v>951</v>
      </c>
      <c r="F2198">
        <v>63.4</v>
      </c>
      <c r="G2198">
        <v>0</v>
      </c>
      <c r="H2198">
        <v>0</v>
      </c>
      <c r="I2198">
        <v>0.8</v>
      </c>
      <c r="J2198">
        <v>2.4</v>
      </c>
      <c r="K2198">
        <v>63.4</v>
      </c>
      <c r="L2198">
        <v>317</v>
      </c>
      <c r="M2198">
        <v>4</v>
      </c>
      <c r="N2198">
        <v>12</v>
      </c>
      <c r="O2198">
        <v>3</v>
      </c>
      <c r="P2198">
        <v>320</v>
      </c>
      <c r="Q2198">
        <v>355</v>
      </c>
      <c r="R2198" s="3">
        <v>0.90139999999999998</v>
      </c>
      <c r="S2198">
        <v>0</v>
      </c>
      <c r="T2198">
        <v>9</v>
      </c>
      <c r="AQ2198" t="str">
        <f t="shared" si="139"/>
        <v>FIN</v>
      </c>
      <c r="AR2198" t="str">
        <f t="shared" si="139"/>
        <v>2050</v>
      </c>
      <c r="AS2198" t="str">
        <f t="shared" si="136"/>
        <v/>
      </c>
      <c r="AT2198" t="str">
        <f t="shared" si="137"/>
        <v>FIN2050</v>
      </c>
      <c r="AU2198" t="str">
        <f t="shared" si="138"/>
        <v>FIN2050-***** CRSE TOTAL</v>
      </c>
    </row>
    <row r="2199" spans="1:50" x14ac:dyDescent="0.2">
      <c r="A2199" t="s">
        <v>746</v>
      </c>
      <c r="B2199" t="s">
        <v>885</v>
      </c>
      <c r="C2199">
        <v>3030</v>
      </c>
      <c r="D2199">
        <v>1</v>
      </c>
      <c r="E2199">
        <v>315</v>
      </c>
      <c r="F2199">
        <v>21</v>
      </c>
      <c r="G2199">
        <v>0</v>
      </c>
      <c r="H2199">
        <v>0</v>
      </c>
      <c r="I2199">
        <v>0.2</v>
      </c>
      <c r="J2199">
        <v>0</v>
      </c>
      <c r="K2199">
        <v>21</v>
      </c>
      <c r="L2199">
        <v>105</v>
      </c>
      <c r="M2199">
        <v>1</v>
      </c>
      <c r="N2199">
        <v>0</v>
      </c>
      <c r="O2199">
        <v>0</v>
      </c>
      <c r="P2199">
        <v>105</v>
      </c>
      <c r="Q2199">
        <v>100</v>
      </c>
      <c r="R2199" s="3">
        <v>1.05</v>
      </c>
      <c r="S2199">
        <v>0</v>
      </c>
      <c r="T2199">
        <v>0</v>
      </c>
      <c r="U2199" t="s">
        <v>887</v>
      </c>
      <c r="V2199" t="s">
        <v>111</v>
      </c>
      <c r="W2199" s="4">
        <v>0.3923611111111111</v>
      </c>
      <c r="X2199" s="4">
        <v>0.44444444444444442</v>
      </c>
      <c r="Y2199" t="s">
        <v>155</v>
      </c>
      <c r="Z2199">
        <v>144</v>
      </c>
      <c r="AA2199">
        <v>170</v>
      </c>
      <c r="AB2199" t="s">
        <v>5683</v>
      </c>
      <c r="AC2199">
        <v>2</v>
      </c>
      <c r="AD2199">
        <v>2</v>
      </c>
      <c r="AE2199">
        <v>3</v>
      </c>
      <c r="AF2199">
        <v>11</v>
      </c>
      <c r="AG2199">
        <v>7</v>
      </c>
      <c r="AH2199">
        <v>4</v>
      </c>
      <c r="AI2199">
        <v>0</v>
      </c>
      <c r="AJ2199">
        <v>93578</v>
      </c>
      <c r="AK2199" t="s">
        <v>61</v>
      </c>
      <c r="AL2199" t="s">
        <v>61</v>
      </c>
      <c r="AM2199" t="s">
        <v>61</v>
      </c>
      <c r="AN2199" t="s">
        <v>61</v>
      </c>
      <c r="AO2199" t="s">
        <v>61</v>
      </c>
      <c r="AP2199">
        <v>1</v>
      </c>
      <c r="AQ2199" t="str">
        <f t="shared" si="139"/>
        <v>FIN</v>
      </c>
      <c r="AR2199" t="str">
        <f t="shared" si="139"/>
        <v>3030</v>
      </c>
      <c r="AS2199" t="str">
        <f t="shared" si="136"/>
        <v>Li S</v>
      </c>
      <c r="AT2199" t="str">
        <f t="shared" si="137"/>
        <v xml:space="preserve">FIN3030Li Siyuan </v>
      </c>
      <c r="AU2199" t="str">
        <f t="shared" si="138"/>
        <v>FIN3030-1</v>
      </c>
      <c r="AV2199" t="s">
        <v>3261</v>
      </c>
      <c r="AW2199" t="s">
        <v>3370</v>
      </c>
    </row>
    <row r="2200" spans="1:50" x14ac:dyDescent="0.2">
      <c r="A2200" t="s">
        <v>746</v>
      </c>
      <c r="B2200" t="s">
        <v>885</v>
      </c>
      <c r="C2200">
        <v>3030</v>
      </c>
      <c r="D2200">
        <v>2</v>
      </c>
      <c r="E2200">
        <v>126</v>
      </c>
      <c r="F2200">
        <v>8.4</v>
      </c>
      <c r="G2200">
        <v>0</v>
      </c>
      <c r="H2200">
        <v>0</v>
      </c>
      <c r="I2200">
        <v>0</v>
      </c>
      <c r="J2200">
        <v>0</v>
      </c>
      <c r="K2200">
        <v>8.4</v>
      </c>
      <c r="L2200">
        <v>42</v>
      </c>
      <c r="M2200">
        <v>0</v>
      </c>
      <c r="N2200">
        <v>0</v>
      </c>
      <c r="O2200">
        <v>0</v>
      </c>
      <c r="P2200">
        <v>42</v>
      </c>
      <c r="Q2200">
        <v>40</v>
      </c>
      <c r="R2200" s="3">
        <v>1.05</v>
      </c>
      <c r="S2200">
        <v>0</v>
      </c>
      <c r="T2200">
        <v>0</v>
      </c>
      <c r="U2200" t="s">
        <v>887</v>
      </c>
      <c r="V2200" t="s">
        <v>111</v>
      </c>
      <c r="W2200" s="4">
        <v>0.4513888888888889</v>
      </c>
      <c r="X2200" s="4">
        <v>0.50347222222222221</v>
      </c>
      <c r="Y2200" t="s">
        <v>229</v>
      </c>
      <c r="Z2200" t="s">
        <v>758</v>
      </c>
      <c r="AA2200">
        <v>40</v>
      </c>
      <c r="AB2200" t="s">
        <v>5684</v>
      </c>
      <c r="AC2200">
        <v>2</v>
      </c>
      <c r="AD2200">
        <v>2</v>
      </c>
      <c r="AE2200">
        <v>3</v>
      </c>
      <c r="AF2200">
        <v>5</v>
      </c>
      <c r="AG2200">
        <v>5</v>
      </c>
      <c r="AH2200">
        <v>0</v>
      </c>
      <c r="AI2200">
        <v>0</v>
      </c>
      <c r="AJ2200">
        <v>93579</v>
      </c>
      <c r="AK2200" t="s">
        <v>61</v>
      </c>
      <c r="AL2200" t="s">
        <v>61</v>
      </c>
      <c r="AM2200" t="s">
        <v>61</v>
      </c>
      <c r="AN2200" t="s">
        <v>61</v>
      </c>
      <c r="AO2200" t="s">
        <v>61</v>
      </c>
      <c r="AP2200">
        <v>1</v>
      </c>
      <c r="AQ2200" t="str">
        <f t="shared" si="139"/>
        <v>FIN</v>
      </c>
      <c r="AR2200" t="str">
        <f t="shared" si="139"/>
        <v>3030</v>
      </c>
      <c r="AS2200" t="str">
        <f t="shared" si="136"/>
        <v>Fang</v>
      </c>
      <c r="AT2200" t="str">
        <f t="shared" si="137"/>
        <v xml:space="preserve">FIN3030Fang Hsing </v>
      </c>
      <c r="AU2200" t="str">
        <f t="shared" si="138"/>
        <v>FIN3030-2</v>
      </c>
      <c r="AV2200" t="s">
        <v>3371</v>
      </c>
      <c r="AW2200" t="s">
        <v>3372</v>
      </c>
    </row>
    <row r="2201" spans="1:50" x14ac:dyDescent="0.2">
      <c r="A2201" t="s">
        <v>746</v>
      </c>
      <c r="B2201" t="s">
        <v>885</v>
      </c>
      <c r="C2201">
        <v>3030</v>
      </c>
      <c r="D2201">
        <v>3</v>
      </c>
      <c r="E2201">
        <v>114</v>
      </c>
      <c r="F2201">
        <v>7.6</v>
      </c>
      <c r="G2201">
        <v>6</v>
      </c>
      <c r="H2201">
        <v>0.5</v>
      </c>
      <c r="I2201">
        <v>0</v>
      </c>
      <c r="J2201">
        <v>0.45</v>
      </c>
      <c r="K2201">
        <v>8.1</v>
      </c>
      <c r="L2201">
        <v>40</v>
      </c>
      <c r="M2201">
        <v>0</v>
      </c>
      <c r="N2201">
        <v>2</v>
      </c>
      <c r="O2201">
        <v>0</v>
      </c>
      <c r="P2201">
        <v>40</v>
      </c>
      <c r="Q2201">
        <v>40</v>
      </c>
      <c r="R2201" s="3">
        <v>1</v>
      </c>
      <c r="S2201">
        <v>0</v>
      </c>
      <c r="T2201">
        <v>0</v>
      </c>
      <c r="U2201" t="s">
        <v>887</v>
      </c>
      <c r="V2201" t="s">
        <v>111</v>
      </c>
      <c r="W2201" s="4">
        <v>0.56944444444444442</v>
      </c>
      <c r="X2201" s="4">
        <v>0.62152777777777779</v>
      </c>
      <c r="Y2201" t="s">
        <v>229</v>
      </c>
      <c r="Z2201" t="s">
        <v>758</v>
      </c>
      <c r="AA2201">
        <v>40</v>
      </c>
      <c r="AB2201" t="s">
        <v>5684</v>
      </c>
      <c r="AC2201">
        <v>2</v>
      </c>
      <c r="AD2201">
        <v>2</v>
      </c>
      <c r="AE2201">
        <v>3</v>
      </c>
      <c r="AF2201">
        <v>5</v>
      </c>
      <c r="AG2201">
        <v>5</v>
      </c>
      <c r="AH2201">
        <v>0</v>
      </c>
      <c r="AI2201">
        <v>0</v>
      </c>
      <c r="AJ2201">
        <v>93580</v>
      </c>
      <c r="AK2201" t="s">
        <v>61</v>
      </c>
      <c r="AL2201" t="s">
        <v>61</v>
      </c>
      <c r="AM2201" t="s">
        <v>61</v>
      </c>
      <c r="AN2201" t="s">
        <v>61</v>
      </c>
      <c r="AO2201" t="s">
        <v>61</v>
      </c>
      <c r="AP2201">
        <v>1</v>
      </c>
      <c r="AQ2201" t="str">
        <f t="shared" si="139"/>
        <v>FIN</v>
      </c>
      <c r="AR2201" t="str">
        <f t="shared" si="139"/>
        <v>3030</v>
      </c>
      <c r="AS2201" t="str">
        <f t="shared" si="136"/>
        <v>Fang</v>
      </c>
      <c r="AT2201" t="str">
        <f t="shared" si="137"/>
        <v xml:space="preserve">FIN3030Fang Hsing </v>
      </c>
      <c r="AU2201" t="str">
        <f t="shared" si="138"/>
        <v>FIN3030-3</v>
      </c>
      <c r="AV2201" t="s">
        <v>3371</v>
      </c>
      <c r="AW2201" t="s">
        <v>3372</v>
      </c>
    </row>
    <row r="2202" spans="1:50" x14ac:dyDescent="0.2">
      <c r="A2202" t="s">
        <v>746</v>
      </c>
      <c r="B2202" t="s">
        <v>885</v>
      </c>
      <c r="C2202">
        <v>3030</v>
      </c>
      <c r="D2202">
        <v>4</v>
      </c>
      <c r="E2202">
        <v>114</v>
      </c>
      <c r="F2202">
        <v>7.6</v>
      </c>
      <c r="G2202">
        <v>0</v>
      </c>
      <c r="H2202">
        <v>0</v>
      </c>
      <c r="I2202">
        <v>0.2</v>
      </c>
      <c r="J2202">
        <v>0.4</v>
      </c>
      <c r="K2202">
        <v>7.6</v>
      </c>
      <c r="L2202">
        <v>38</v>
      </c>
      <c r="M2202">
        <v>1</v>
      </c>
      <c r="N2202">
        <v>2</v>
      </c>
      <c r="O2202">
        <v>1</v>
      </c>
      <c r="P2202">
        <v>39</v>
      </c>
      <c r="Q2202">
        <v>40</v>
      </c>
      <c r="R2202" s="3">
        <v>0.95</v>
      </c>
      <c r="S2202">
        <v>0</v>
      </c>
      <c r="T2202">
        <v>3</v>
      </c>
      <c r="U2202" t="s">
        <v>887</v>
      </c>
      <c r="V2202" t="s">
        <v>111</v>
      </c>
      <c r="W2202" s="4">
        <v>0.6875</v>
      </c>
      <c r="X2202" s="4">
        <v>0.73958333333333337</v>
      </c>
      <c r="Y2202" t="s">
        <v>229</v>
      </c>
      <c r="Z2202" t="s">
        <v>758</v>
      </c>
      <c r="AA2202">
        <v>40</v>
      </c>
      <c r="AB2202" t="s">
        <v>5684</v>
      </c>
      <c r="AC2202">
        <v>2</v>
      </c>
      <c r="AD2202">
        <v>2</v>
      </c>
      <c r="AE2202">
        <v>3</v>
      </c>
      <c r="AF2202">
        <v>1</v>
      </c>
      <c r="AG2202">
        <v>1</v>
      </c>
      <c r="AH2202">
        <v>0</v>
      </c>
      <c r="AI2202">
        <v>0</v>
      </c>
      <c r="AJ2202">
        <v>93581</v>
      </c>
      <c r="AK2202" t="s">
        <v>61</v>
      </c>
      <c r="AL2202" t="s">
        <v>61</v>
      </c>
      <c r="AM2202" t="s">
        <v>61</v>
      </c>
      <c r="AN2202" t="s">
        <v>61</v>
      </c>
      <c r="AO2202" t="s">
        <v>61</v>
      </c>
      <c r="AP2202">
        <v>1</v>
      </c>
      <c r="AQ2202" t="str">
        <f t="shared" si="139"/>
        <v>FIN</v>
      </c>
      <c r="AR2202" t="str">
        <f t="shared" si="139"/>
        <v>3030</v>
      </c>
      <c r="AS2202" t="str">
        <f t="shared" si="136"/>
        <v>Fang</v>
      </c>
      <c r="AT2202" t="str">
        <f t="shared" si="137"/>
        <v xml:space="preserve">FIN3030Fang Hsing </v>
      </c>
      <c r="AU2202" t="str">
        <f t="shared" si="138"/>
        <v>FIN3030-4</v>
      </c>
      <c r="AV2202" t="s">
        <v>3371</v>
      </c>
      <c r="AW2202" t="s">
        <v>3372</v>
      </c>
    </row>
    <row r="2203" spans="1:50" x14ac:dyDescent="0.2">
      <c r="A2203" t="s">
        <v>746</v>
      </c>
      <c r="B2203" t="s">
        <v>885</v>
      </c>
      <c r="C2203">
        <v>3030</v>
      </c>
      <c r="D2203">
        <v>5</v>
      </c>
      <c r="E2203">
        <v>111</v>
      </c>
      <c r="F2203">
        <v>7.4</v>
      </c>
      <c r="G2203">
        <v>3</v>
      </c>
      <c r="H2203">
        <v>0.25</v>
      </c>
      <c r="I2203">
        <v>0</v>
      </c>
      <c r="J2203">
        <v>0.2</v>
      </c>
      <c r="K2203">
        <v>7.65</v>
      </c>
      <c r="L2203">
        <v>38</v>
      </c>
      <c r="M2203">
        <v>0</v>
      </c>
      <c r="N2203">
        <v>1</v>
      </c>
      <c r="O2203">
        <v>0</v>
      </c>
      <c r="P2203">
        <v>38</v>
      </c>
      <c r="Q2203">
        <v>40</v>
      </c>
      <c r="R2203" s="3">
        <v>0.95</v>
      </c>
      <c r="S2203">
        <v>0</v>
      </c>
      <c r="T2203">
        <v>0</v>
      </c>
      <c r="U2203" t="s">
        <v>887</v>
      </c>
      <c r="V2203" t="s">
        <v>120</v>
      </c>
      <c r="W2203" s="4">
        <v>0.75</v>
      </c>
      <c r="X2203" s="4">
        <v>0.86458333333333337</v>
      </c>
      <c r="Y2203" t="s">
        <v>229</v>
      </c>
      <c r="Z2203" t="s">
        <v>269</v>
      </c>
      <c r="AA2203">
        <v>75</v>
      </c>
      <c r="AB2203" t="s">
        <v>5685</v>
      </c>
      <c r="AC2203">
        <v>2</v>
      </c>
      <c r="AD2203">
        <v>2</v>
      </c>
      <c r="AE2203">
        <v>3</v>
      </c>
      <c r="AF2203">
        <v>5</v>
      </c>
      <c r="AG2203">
        <v>2</v>
      </c>
      <c r="AH2203">
        <v>2</v>
      </c>
      <c r="AI2203">
        <v>1</v>
      </c>
      <c r="AJ2203">
        <v>93582</v>
      </c>
      <c r="AK2203" t="s">
        <v>61</v>
      </c>
      <c r="AL2203" t="s">
        <v>61</v>
      </c>
      <c r="AM2203" t="s">
        <v>61</v>
      </c>
      <c r="AN2203" t="s">
        <v>61</v>
      </c>
      <c r="AO2203" t="s">
        <v>61</v>
      </c>
      <c r="AP2203">
        <v>1</v>
      </c>
      <c r="AQ2203" t="str">
        <f t="shared" si="139"/>
        <v>FIN</v>
      </c>
      <c r="AR2203" t="str">
        <f t="shared" si="139"/>
        <v>3030</v>
      </c>
      <c r="AS2203" t="str">
        <f t="shared" si="136"/>
        <v xml:space="preserve">Tan </v>
      </c>
      <c r="AT2203" t="str">
        <f t="shared" si="137"/>
        <v xml:space="preserve">FIN3030Tan Chee-Sum </v>
      </c>
      <c r="AU2203" t="str">
        <f t="shared" si="138"/>
        <v>FIN3030-5</v>
      </c>
      <c r="AV2203" t="s">
        <v>3373</v>
      </c>
      <c r="AW2203" t="s">
        <v>3374</v>
      </c>
    </row>
    <row r="2204" spans="1:50" x14ac:dyDescent="0.2">
      <c r="A2204" t="s">
        <v>746</v>
      </c>
      <c r="B2204" t="s">
        <v>885</v>
      </c>
      <c r="C2204">
        <v>3030</v>
      </c>
      <c r="D2204">
        <v>6</v>
      </c>
      <c r="E2204">
        <v>129</v>
      </c>
      <c r="F2204">
        <v>8.6</v>
      </c>
      <c r="G2204">
        <v>0</v>
      </c>
      <c r="H2204">
        <v>0</v>
      </c>
      <c r="I2204">
        <v>0</v>
      </c>
      <c r="J2204">
        <v>0.2</v>
      </c>
      <c r="K2204">
        <v>8.6</v>
      </c>
      <c r="L2204">
        <v>43</v>
      </c>
      <c r="M2204">
        <v>0</v>
      </c>
      <c r="N2204">
        <v>1</v>
      </c>
      <c r="O2204">
        <v>0</v>
      </c>
      <c r="P2204">
        <v>43</v>
      </c>
      <c r="Q2204">
        <v>40</v>
      </c>
      <c r="R2204" s="3">
        <v>1.075</v>
      </c>
      <c r="S2204">
        <v>0</v>
      </c>
      <c r="T2204">
        <v>0</v>
      </c>
      <c r="U2204" t="s">
        <v>887</v>
      </c>
      <c r="V2204" t="s">
        <v>115</v>
      </c>
      <c r="W2204" s="4">
        <v>0.75</v>
      </c>
      <c r="X2204" s="4">
        <v>0.86458333333333337</v>
      </c>
      <c r="Y2204" t="s">
        <v>229</v>
      </c>
      <c r="Z2204" t="s">
        <v>772</v>
      </c>
      <c r="AA2204">
        <v>42</v>
      </c>
      <c r="AB2204" t="s">
        <v>5686</v>
      </c>
      <c r="AC2204">
        <v>2</v>
      </c>
      <c r="AD2204">
        <v>2</v>
      </c>
      <c r="AE2204">
        <v>3</v>
      </c>
      <c r="AF2204">
        <v>5</v>
      </c>
      <c r="AG2204">
        <v>5</v>
      </c>
      <c r="AH2204">
        <v>0</v>
      </c>
      <c r="AI2204">
        <v>0</v>
      </c>
      <c r="AJ2204">
        <v>93583</v>
      </c>
      <c r="AK2204" t="s">
        <v>61</v>
      </c>
      <c r="AL2204" t="s">
        <v>61</v>
      </c>
      <c r="AM2204" t="s">
        <v>61</v>
      </c>
      <c r="AN2204" t="s">
        <v>61</v>
      </c>
      <c r="AO2204" t="s">
        <v>61</v>
      </c>
      <c r="AP2204">
        <v>1</v>
      </c>
      <c r="AQ2204" t="str">
        <f t="shared" si="139"/>
        <v>FIN</v>
      </c>
      <c r="AR2204" t="str">
        <f t="shared" si="139"/>
        <v>3030</v>
      </c>
      <c r="AS2204" t="str">
        <f t="shared" si="136"/>
        <v>Zhao</v>
      </c>
      <c r="AT2204" t="str">
        <f t="shared" si="137"/>
        <v>FIN3030Zhao Thomas W.</v>
      </c>
      <c r="AU2204" t="str">
        <f t="shared" si="138"/>
        <v>FIN3030-6</v>
      </c>
      <c r="AV2204" t="s">
        <v>3161</v>
      </c>
      <c r="AW2204" t="s">
        <v>2480</v>
      </c>
      <c r="AX2204" t="s">
        <v>2909</v>
      </c>
    </row>
    <row r="2205" spans="1:50" x14ac:dyDescent="0.2">
      <c r="A2205" t="s">
        <v>746</v>
      </c>
      <c r="B2205" t="s">
        <v>885</v>
      </c>
      <c r="C2205">
        <v>3030</v>
      </c>
      <c r="D2205">
        <v>7</v>
      </c>
      <c r="E2205">
        <v>114</v>
      </c>
      <c r="F2205">
        <v>7.6</v>
      </c>
      <c r="G2205">
        <v>0</v>
      </c>
      <c r="H2205">
        <v>0</v>
      </c>
      <c r="I2205">
        <v>0</v>
      </c>
      <c r="J2205">
        <v>0.4</v>
      </c>
      <c r="K2205">
        <v>7.6</v>
      </c>
      <c r="L2205">
        <v>38</v>
      </c>
      <c r="M2205">
        <v>0</v>
      </c>
      <c r="N2205">
        <v>2</v>
      </c>
      <c r="O2205">
        <v>1</v>
      </c>
      <c r="P2205">
        <v>39</v>
      </c>
      <c r="Q2205">
        <v>40</v>
      </c>
      <c r="R2205" s="3">
        <v>0.95</v>
      </c>
      <c r="S2205">
        <v>0</v>
      </c>
      <c r="T2205">
        <v>3</v>
      </c>
      <c r="U2205" t="s">
        <v>887</v>
      </c>
      <c r="V2205" t="s">
        <v>113</v>
      </c>
      <c r="W2205" s="4">
        <v>0.6875</v>
      </c>
      <c r="X2205" s="4">
        <v>0.73958333333333337</v>
      </c>
      <c r="Y2205" t="s">
        <v>229</v>
      </c>
      <c r="Z2205" t="s">
        <v>857</v>
      </c>
      <c r="AA2205">
        <v>41</v>
      </c>
      <c r="AB2205" t="s">
        <v>5616</v>
      </c>
      <c r="AC2205">
        <v>2</v>
      </c>
      <c r="AD2205">
        <v>2</v>
      </c>
      <c r="AE2205">
        <v>3</v>
      </c>
      <c r="AF2205">
        <v>2</v>
      </c>
      <c r="AG2205">
        <v>2</v>
      </c>
      <c r="AH2205">
        <v>0</v>
      </c>
      <c r="AI2205">
        <v>0</v>
      </c>
      <c r="AJ2205">
        <v>93584</v>
      </c>
      <c r="AK2205" t="s">
        <v>61</v>
      </c>
      <c r="AL2205" t="s">
        <v>61</v>
      </c>
      <c r="AM2205" t="s">
        <v>61</v>
      </c>
      <c r="AN2205" t="s">
        <v>61</v>
      </c>
      <c r="AO2205" t="s">
        <v>61</v>
      </c>
      <c r="AP2205">
        <v>1</v>
      </c>
      <c r="AQ2205" t="str">
        <f t="shared" si="139"/>
        <v>FIN</v>
      </c>
      <c r="AR2205" t="str">
        <f t="shared" si="139"/>
        <v>3030</v>
      </c>
      <c r="AS2205" t="str">
        <f t="shared" si="136"/>
        <v xml:space="preserve">Loo </v>
      </c>
      <c r="AT2205" t="str">
        <f t="shared" si="137"/>
        <v>FIN3030Loo Ching H</v>
      </c>
      <c r="AU2205" t="str">
        <f t="shared" si="138"/>
        <v>FIN3030-7</v>
      </c>
      <c r="AV2205" t="s">
        <v>3250</v>
      </c>
      <c r="AW2205" t="s">
        <v>3251</v>
      </c>
      <c r="AX2205" t="s">
        <v>117</v>
      </c>
    </row>
    <row r="2206" spans="1:50" x14ac:dyDescent="0.2">
      <c r="A2206" t="s">
        <v>746</v>
      </c>
      <c r="B2206" t="s">
        <v>885</v>
      </c>
      <c r="C2206">
        <v>3030</v>
      </c>
      <c r="D2206">
        <v>8</v>
      </c>
      <c r="E2206">
        <v>294</v>
      </c>
      <c r="F2206">
        <v>19.600000000000001</v>
      </c>
      <c r="G2206">
        <v>0</v>
      </c>
      <c r="H2206">
        <v>0</v>
      </c>
      <c r="I2206">
        <v>0.4</v>
      </c>
      <c r="J2206">
        <v>1.6</v>
      </c>
      <c r="K2206">
        <v>19.600000000000001</v>
      </c>
      <c r="L2206">
        <v>98</v>
      </c>
      <c r="M2206">
        <v>2</v>
      </c>
      <c r="N2206">
        <v>8</v>
      </c>
      <c r="O2206">
        <v>3</v>
      </c>
      <c r="P2206">
        <v>101</v>
      </c>
      <c r="Q2206">
        <v>100</v>
      </c>
      <c r="R2206" s="3">
        <v>0.98</v>
      </c>
      <c r="S2206">
        <v>0</v>
      </c>
      <c r="T2206">
        <v>9</v>
      </c>
      <c r="U2206" t="s">
        <v>887</v>
      </c>
      <c r="V2206" t="s">
        <v>136</v>
      </c>
      <c r="W2206" s="4">
        <v>0.5</v>
      </c>
      <c r="X2206" s="4">
        <v>0.61458333333333337</v>
      </c>
      <c r="Y2206" t="s">
        <v>155</v>
      </c>
      <c r="Z2206">
        <v>144</v>
      </c>
      <c r="AA2206">
        <v>170</v>
      </c>
      <c r="AB2206" t="s">
        <v>5687</v>
      </c>
      <c r="AC2206">
        <v>2</v>
      </c>
      <c r="AD2206">
        <v>2</v>
      </c>
      <c r="AE2206">
        <v>3</v>
      </c>
      <c r="AF2206">
        <v>9</v>
      </c>
      <c r="AG2206">
        <v>9</v>
      </c>
      <c r="AH2206">
        <v>0</v>
      </c>
      <c r="AI2206">
        <v>0</v>
      </c>
      <c r="AJ2206">
        <v>93585</v>
      </c>
      <c r="AK2206" t="s">
        <v>61</v>
      </c>
      <c r="AL2206" t="s">
        <v>61</v>
      </c>
      <c r="AM2206" t="s">
        <v>61</v>
      </c>
      <c r="AN2206" t="s">
        <v>61</v>
      </c>
      <c r="AO2206" t="s">
        <v>61</v>
      </c>
      <c r="AP2206">
        <v>1</v>
      </c>
      <c r="AQ2206" t="str">
        <f t="shared" si="139"/>
        <v>FIN</v>
      </c>
      <c r="AR2206" t="str">
        <f t="shared" si="139"/>
        <v>3030</v>
      </c>
      <c r="AS2206" t="str">
        <f t="shared" si="136"/>
        <v>Yi J</v>
      </c>
      <c r="AT2206" t="str">
        <f t="shared" si="137"/>
        <v xml:space="preserve">FIN3030Yi Jong-Hwan </v>
      </c>
      <c r="AU2206" t="str">
        <f t="shared" si="138"/>
        <v>FIN3030-8</v>
      </c>
      <c r="AV2206" t="s">
        <v>3375</v>
      </c>
      <c r="AW2206" t="s">
        <v>3376</v>
      </c>
    </row>
    <row r="2207" spans="1:50" x14ac:dyDescent="0.2">
      <c r="A2207" t="s">
        <v>746</v>
      </c>
      <c r="B2207" t="s">
        <v>885</v>
      </c>
      <c r="C2207">
        <v>3030</v>
      </c>
      <c r="D2207">
        <v>9</v>
      </c>
      <c r="E2207">
        <v>120</v>
      </c>
      <c r="F2207">
        <v>8</v>
      </c>
      <c r="G2207">
        <v>0</v>
      </c>
      <c r="H2207">
        <v>0</v>
      </c>
      <c r="I2207">
        <v>0</v>
      </c>
      <c r="J2207">
        <v>0</v>
      </c>
      <c r="K2207">
        <v>8</v>
      </c>
      <c r="L2207">
        <v>40</v>
      </c>
      <c r="M2207">
        <v>0</v>
      </c>
      <c r="N2207">
        <v>0</v>
      </c>
      <c r="O2207">
        <v>0</v>
      </c>
      <c r="P2207">
        <v>40</v>
      </c>
      <c r="Q2207">
        <v>40</v>
      </c>
      <c r="R2207" s="3">
        <v>1</v>
      </c>
      <c r="S2207">
        <v>0</v>
      </c>
      <c r="T2207">
        <v>0</v>
      </c>
      <c r="U2207" t="s">
        <v>887</v>
      </c>
      <c r="V2207" t="s">
        <v>121</v>
      </c>
      <c r="W2207" s="4">
        <v>0.75</v>
      </c>
      <c r="X2207" s="4">
        <v>0.86458333333333337</v>
      </c>
      <c r="Y2207" t="s">
        <v>229</v>
      </c>
      <c r="Z2207" t="s">
        <v>813</v>
      </c>
      <c r="AA2207">
        <v>40</v>
      </c>
      <c r="AB2207" t="s">
        <v>5688</v>
      </c>
      <c r="AC2207">
        <v>2</v>
      </c>
      <c r="AD2207">
        <v>2</v>
      </c>
      <c r="AE2207">
        <v>3</v>
      </c>
      <c r="AF2207">
        <v>1</v>
      </c>
      <c r="AG2207">
        <v>1</v>
      </c>
      <c r="AH2207">
        <v>0</v>
      </c>
      <c r="AI2207">
        <v>0</v>
      </c>
      <c r="AJ2207">
        <v>93586</v>
      </c>
      <c r="AK2207" t="s">
        <v>61</v>
      </c>
      <c r="AL2207" t="s">
        <v>61</v>
      </c>
      <c r="AM2207" t="s">
        <v>61</v>
      </c>
      <c r="AN2207" t="s">
        <v>61</v>
      </c>
      <c r="AO2207" t="s">
        <v>61</v>
      </c>
      <c r="AP2207">
        <v>1</v>
      </c>
      <c r="AQ2207" t="str">
        <f t="shared" si="139"/>
        <v>FIN</v>
      </c>
      <c r="AR2207" t="str">
        <f t="shared" si="139"/>
        <v>3030</v>
      </c>
      <c r="AS2207" t="str">
        <f t="shared" si="136"/>
        <v xml:space="preserve">Lee </v>
      </c>
      <c r="AT2207" t="str">
        <f t="shared" si="137"/>
        <v>FIN3030Lee Daniel C.</v>
      </c>
      <c r="AU2207" t="str">
        <f t="shared" si="138"/>
        <v>FIN3030-9</v>
      </c>
      <c r="AV2207" t="s">
        <v>23</v>
      </c>
      <c r="AW2207" t="s">
        <v>2408</v>
      </c>
      <c r="AX2207" t="s">
        <v>2832</v>
      </c>
    </row>
    <row r="2208" spans="1:50" x14ac:dyDescent="0.2">
      <c r="A2208" t="s">
        <v>746</v>
      </c>
      <c r="B2208" t="s">
        <v>885</v>
      </c>
      <c r="C2208">
        <v>3030</v>
      </c>
      <c r="D2208">
        <v>10</v>
      </c>
      <c r="E2208">
        <v>120</v>
      </c>
      <c r="F2208">
        <v>8</v>
      </c>
      <c r="G2208">
        <v>0</v>
      </c>
      <c r="H2208">
        <v>0</v>
      </c>
      <c r="I2208">
        <v>0.2</v>
      </c>
      <c r="J2208">
        <v>0</v>
      </c>
      <c r="K2208">
        <v>8</v>
      </c>
      <c r="L2208">
        <v>40</v>
      </c>
      <c r="M2208">
        <v>1</v>
      </c>
      <c r="N2208">
        <v>0</v>
      </c>
      <c r="O2208">
        <v>0</v>
      </c>
      <c r="P2208">
        <v>40</v>
      </c>
      <c r="Q2208">
        <v>40</v>
      </c>
      <c r="R2208" s="3">
        <v>1</v>
      </c>
      <c r="S2208">
        <v>0</v>
      </c>
      <c r="T2208">
        <v>0</v>
      </c>
      <c r="U2208" t="s">
        <v>887</v>
      </c>
      <c r="V2208" t="s">
        <v>136</v>
      </c>
      <c r="W2208" s="4">
        <v>0.625</v>
      </c>
      <c r="X2208" s="4">
        <v>0.73958333333333337</v>
      </c>
      <c r="Y2208" t="s">
        <v>229</v>
      </c>
      <c r="Z2208" t="s">
        <v>813</v>
      </c>
      <c r="AA2208">
        <v>40</v>
      </c>
      <c r="AB2208" t="s">
        <v>5689</v>
      </c>
      <c r="AC2208">
        <v>2</v>
      </c>
      <c r="AD2208">
        <v>2</v>
      </c>
      <c r="AE2208">
        <v>3</v>
      </c>
      <c r="AF2208">
        <v>4</v>
      </c>
      <c r="AG2208">
        <v>4</v>
      </c>
      <c r="AH2208">
        <v>0</v>
      </c>
      <c r="AI2208">
        <v>0</v>
      </c>
      <c r="AJ2208">
        <v>93587</v>
      </c>
      <c r="AK2208" t="s">
        <v>61</v>
      </c>
      <c r="AL2208" t="s">
        <v>61</v>
      </c>
      <c r="AM2208" t="s">
        <v>61</v>
      </c>
      <c r="AN2208" t="s">
        <v>61</v>
      </c>
      <c r="AO2208" t="s">
        <v>61</v>
      </c>
      <c r="AP2208">
        <v>1</v>
      </c>
      <c r="AQ2208" t="str">
        <f t="shared" si="139"/>
        <v>FIN</v>
      </c>
      <c r="AR2208" t="str">
        <f t="shared" si="139"/>
        <v>3030</v>
      </c>
      <c r="AS2208" t="str">
        <f t="shared" si="136"/>
        <v>Wu L</v>
      </c>
      <c r="AT2208" t="str">
        <f t="shared" si="137"/>
        <v xml:space="preserve">FIN3030Wu Lifan </v>
      </c>
      <c r="AU2208" t="str">
        <f t="shared" si="138"/>
        <v>FIN3030-10</v>
      </c>
      <c r="AV2208" t="s">
        <v>2496</v>
      </c>
      <c r="AW2208" t="s">
        <v>3377</v>
      </c>
    </row>
    <row r="2209" spans="1:50" x14ac:dyDescent="0.2">
      <c r="A2209" t="s">
        <v>746</v>
      </c>
      <c r="B2209" t="s">
        <v>885</v>
      </c>
      <c r="C2209">
        <v>3030</v>
      </c>
      <c r="D2209">
        <v>11</v>
      </c>
      <c r="E2209">
        <v>69</v>
      </c>
      <c r="F2209">
        <v>4.5999999999999996</v>
      </c>
      <c r="G2209">
        <v>0</v>
      </c>
      <c r="H2209">
        <v>0</v>
      </c>
      <c r="I2209">
        <v>0</v>
      </c>
      <c r="J2209">
        <v>0.4</v>
      </c>
      <c r="K2209">
        <v>4.5999999999999996</v>
      </c>
      <c r="L2209">
        <v>23</v>
      </c>
      <c r="M2209">
        <v>0</v>
      </c>
      <c r="N2209">
        <v>2</v>
      </c>
      <c r="O2209">
        <v>0</v>
      </c>
      <c r="P2209">
        <v>23</v>
      </c>
      <c r="Q2209">
        <v>30</v>
      </c>
      <c r="R2209" s="3">
        <v>0.76670000000000005</v>
      </c>
      <c r="S2209">
        <v>0</v>
      </c>
      <c r="T2209">
        <v>0</v>
      </c>
      <c r="U2209" t="s">
        <v>887</v>
      </c>
      <c r="V2209" t="s">
        <v>136</v>
      </c>
      <c r="W2209" s="4">
        <v>0.78472222222222221</v>
      </c>
      <c r="X2209" s="4">
        <v>0.89930555555555547</v>
      </c>
      <c r="Y2209" t="s">
        <v>229</v>
      </c>
      <c r="Z2209" t="s">
        <v>798</v>
      </c>
      <c r="AA2209">
        <v>30</v>
      </c>
      <c r="AB2209" t="s">
        <v>5689</v>
      </c>
      <c r="AC2209">
        <v>2</v>
      </c>
      <c r="AD2209">
        <v>2</v>
      </c>
      <c r="AE2209">
        <v>3</v>
      </c>
      <c r="AF2209">
        <v>1</v>
      </c>
      <c r="AG2209">
        <v>1</v>
      </c>
      <c r="AH2209">
        <v>0</v>
      </c>
      <c r="AI2209">
        <v>0</v>
      </c>
      <c r="AJ2209">
        <v>93588</v>
      </c>
      <c r="AK2209" t="s">
        <v>61</v>
      </c>
      <c r="AL2209" t="s">
        <v>61</v>
      </c>
      <c r="AM2209" t="s">
        <v>61</v>
      </c>
      <c r="AN2209" t="s">
        <v>61</v>
      </c>
      <c r="AO2209" t="s">
        <v>61</v>
      </c>
      <c r="AP2209">
        <v>1</v>
      </c>
      <c r="AQ2209" t="str">
        <f t="shared" si="139"/>
        <v>FIN</v>
      </c>
      <c r="AR2209" t="str">
        <f t="shared" si="139"/>
        <v>3030</v>
      </c>
      <c r="AS2209" t="str">
        <f t="shared" si="136"/>
        <v>Wu L</v>
      </c>
      <c r="AT2209" t="str">
        <f t="shared" si="137"/>
        <v xml:space="preserve">FIN3030Wu Lifan </v>
      </c>
      <c r="AU2209" t="str">
        <f t="shared" si="138"/>
        <v>FIN3030-11</v>
      </c>
      <c r="AV2209" t="s">
        <v>2496</v>
      </c>
      <c r="AW2209" t="s">
        <v>3377</v>
      </c>
    </row>
    <row r="2210" spans="1:50" x14ac:dyDescent="0.2">
      <c r="A2210" t="s">
        <v>746</v>
      </c>
      <c r="B2210" t="s">
        <v>885</v>
      </c>
      <c r="C2210">
        <v>3030</v>
      </c>
      <c r="D2210">
        <v>12</v>
      </c>
      <c r="E2210">
        <v>84</v>
      </c>
      <c r="F2210">
        <v>5.6</v>
      </c>
      <c r="G2210">
        <v>0</v>
      </c>
      <c r="H2210">
        <v>0</v>
      </c>
      <c r="I2210">
        <v>0.2</v>
      </c>
      <c r="J2210">
        <v>0.2</v>
      </c>
      <c r="K2210">
        <v>5.6</v>
      </c>
      <c r="L2210">
        <v>28</v>
      </c>
      <c r="M2210">
        <v>1</v>
      </c>
      <c r="N2210">
        <v>1</v>
      </c>
      <c r="O2210">
        <v>1</v>
      </c>
      <c r="P2210">
        <v>29</v>
      </c>
      <c r="Q2210">
        <v>30</v>
      </c>
      <c r="R2210" s="3">
        <v>0.93330000000000002</v>
      </c>
      <c r="S2210">
        <v>0</v>
      </c>
      <c r="T2210">
        <v>3</v>
      </c>
      <c r="U2210" t="s">
        <v>887</v>
      </c>
      <c r="V2210" t="s">
        <v>121</v>
      </c>
      <c r="W2210" s="4">
        <v>0.75</v>
      </c>
      <c r="X2210" s="4">
        <v>0.86458333333333337</v>
      </c>
      <c r="Y2210" t="s">
        <v>229</v>
      </c>
      <c r="Z2210" t="s">
        <v>772</v>
      </c>
      <c r="AA2210">
        <v>42</v>
      </c>
      <c r="AB2210" t="s">
        <v>5690</v>
      </c>
      <c r="AC2210">
        <v>2</v>
      </c>
      <c r="AD2210">
        <v>2</v>
      </c>
      <c r="AE2210">
        <v>3</v>
      </c>
      <c r="AF2210">
        <v>6</v>
      </c>
      <c r="AG2210">
        <v>5</v>
      </c>
      <c r="AH2210">
        <v>0</v>
      </c>
      <c r="AI2210">
        <v>1</v>
      </c>
      <c r="AJ2210">
        <v>93589</v>
      </c>
      <c r="AK2210" t="s">
        <v>61</v>
      </c>
      <c r="AL2210" t="s">
        <v>61</v>
      </c>
      <c r="AM2210" t="s">
        <v>61</v>
      </c>
      <c r="AN2210" t="s">
        <v>61</v>
      </c>
      <c r="AO2210" t="s">
        <v>61</v>
      </c>
      <c r="AP2210">
        <v>1</v>
      </c>
      <c r="AQ2210" t="str">
        <f t="shared" si="139"/>
        <v>FIN</v>
      </c>
      <c r="AR2210" t="str">
        <f t="shared" si="139"/>
        <v>3030</v>
      </c>
      <c r="AS2210" t="str">
        <f t="shared" si="136"/>
        <v>Zaid</v>
      </c>
      <c r="AT2210" t="str">
        <f t="shared" si="137"/>
        <v>FIN3030Zaidi Hamid Sajjad</v>
      </c>
      <c r="AU2210" t="str">
        <f t="shared" si="138"/>
        <v>FIN3030-12</v>
      </c>
      <c r="AV2210" t="s">
        <v>3378</v>
      </c>
      <c r="AW2210" t="s">
        <v>3379</v>
      </c>
      <c r="AX2210" t="s">
        <v>3380</v>
      </c>
    </row>
    <row r="2211" spans="1:50" x14ac:dyDescent="0.2">
      <c r="A2211" t="s">
        <v>746</v>
      </c>
      <c r="B2211" t="s">
        <v>885</v>
      </c>
      <c r="C2211">
        <v>3030</v>
      </c>
      <c r="D2211">
        <v>14</v>
      </c>
      <c r="E2211">
        <v>135</v>
      </c>
      <c r="F2211">
        <v>9</v>
      </c>
      <c r="G2211">
        <v>0</v>
      </c>
      <c r="H2211">
        <v>0</v>
      </c>
      <c r="I2211">
        <v>0</v>
      </c>
      <c r="J2211">
        <v>0.2</v>
      </c>
      <c r="K2211">
        <v>9</v>
      </c>
      <c r="L2211">
        <v>45</v>
      </c>
      <c r="M2211">
        <v>0</v>
      </c>
      <c r="N2211">
        <v>1</v>
      </c>
      <c r="O2211">
        <v>1</v>
      </c>
      <c r="P2211">
        <v>46</v>
      </c>
      <c r="Q2211">
        <v>40</v>
      </c>
      <c r="R2211" s="3">
        <v>1.125</v>
      </c>
      <c r="S2211">
        <v>0</v>
      </c>
      <c r="T2211">
        <v>3</v>
      </c>
      <c r="U2211" t="s">
        <v>887</v>
      </c>
      <c r="V2211" t="s">
        <v>113</v>
      </c>
      <c r="W2211" s="4">
        <v>0.56944444444444442</v>
      </c>
      <c r="X2211" s="4">
        <v>0.62152777777777779</v>
      </c>
      <c r="Y2211" t="s">
        <v>229</v>
      </c>
      <c r="Z2211" t="s">
        <v>246</v>
      </c>
      <c r="AA2211">
        <v>49</v>
      </c>
      <c r="AB2211" t="s">
        <v>5691</v>
      </c>
      <c r="AC2211">
        <v>2</v>
      </c>
      <c r="AD2211">
        <v>2</v>
      </c>
      <c r="AE2211">
        <v>3</v>
      </c>
      <c r="AF2211">
        <v>6</v>
      </c>
      <c r="AG2211">
        <v>5</v>
      </c>
      <c r="AH2211">
        <v>0</v>
      </c>
      <c r="AI2211">
        <v>1</v>
      </c>
      <c r="AJ2211">
        <v>94944</v>
      </c>
      <c r="AK2211" t="s">
        <v>61</v>
      </c>
      <c r="AL2211" t="s">
        <v>61</v>
      </c>
      <c r="AM2211" t="s">
        <v>61</v>
      </c>
      <c r="AN2211" t="s">
        <v>61</v>
      </c>
      <c r="AO2211" t="s">
        <v>61</v>
      </c>
      <c r="AP2211">
        <v>1</v>
      </c>
      <c r="AQ2211" t="str">
        <f t="shared" si="139"/>
        <v>FIN</v>
      </c>
      <c r="AR2211" t="str">
        <f t="shared" si="139"/>
        <v>3030</v>
      </c>
      <c r="AS2211" t="str">
        <f t="shared" si="136"/>
        <v>Ambr</v>
      </c>
      <c r="AT2211" t="str">
        <f t="shared" si="137"/>
        <v>FIN3030Ambrose Cezhan Michael</v>
      </c>
      <c r="AU2211" t="str">
        <f t="shared" si="138"/>
        <v>FIN3030-14</v>
      </c>
      <c r="AV2211" t="s">
        <v>3381</v>
      </c>
      <c r="AW2211" t="s">
        <v>3382</v>
      </c>
      <c r="AX2211" t="s">
        <v>2446</v>
      </c>
    </row>
    <row r="2212" spans="1:50" x14ac:dyDescent="0.2">
      <c r="A2212" t="s">
        <v>746</v>
      </c>
      <c r="B2212" t="s">
        <v>885</v>
      </c>
      <c r="C2212">
        <v>3030</v>
      </c>
      <c r="D2212">
        <v>15</v>
      </c>
      <c r="E2212">
        <v>111</v>
      </c>
      <c r="F2212">
        <v>7.4</v>
      </c>
      <c r="G2212">
        <v>0</v>
      </c>
      <c r="H2212">
        <v>0</v>
      </c>
      <c r="I2212">
        <v>0</v>
      </c>
      <c r="J2212">
        <v>0</v>
      </c>
      <c r="K2212">
        <v>7.4</v>
      </c>
      <c r="L2212">
        <v>37</v>
      </c>
      <c r="M2212">
        <v>0</v>
      </c>
      <c r="N2212">
        <v>0</v>
      </c>
      <c r="O2212">
        <v>0</v>
      </c>
      <c r="P2212">
        <v>37</v>
      </c>
      <c r="Q2212">
        <v>40</v>
      </c>
      <c r="R2212" s="3">
        <v>0.92500000000000004</v>
      </c>
      <c r="S2212">
        <v>0</v>
      </c>
      <c r="T2212">
        <v>0</v>
      </c>
      <c r="U2212" t="s">
        <v>887</v>
      </c>
      <c r="V2212" t="s">
        <v>443</v>
      </c>
      <c r="W2212" s="4">
        <v>0.45833333333333331</v>
      </c>
      <c r="X2212" s="4">
        <v>0.57291666666666663</v>
      </c>
      <c r="Y2212" t="s">
        <v>229</v>
      </c>
      <c r="Z2212" t="s">
        <v>366</v>
      </c>
      <c r="AA2212">
        <v>59</v>
      </c>
      <c r="AB2212" t="s">
        <v>5692</v>
      </c>
      <c r="AC2212">
        <v>2</v>
      </c>
      <c r="AD2212">
        <v>2</v>
      </c>
      <c r="AE2212">
        <v>3</v>
      </c>
      <c r="AF2212">
        <v>4</v>
      </c>
      <c r="AG2212">
        <v>4</v>
      </c>
      <c r="AH2212">
        <v>0</v>
      </c>
      <c r="AI2212">
        <v>0</v>
      </c>
      <c r="AJ2212">
        <v>95129</v>
      </c>
      <c r="AK2212" t="s">
        <v>61</v>
      </c>
      <c r="AL2212" t="s">
        <v>61</v>
      </c>
      <c r="AM2212" t="s">
        <v>61</v>
      </c>
      <c r="AN2212" t="s">
        <v>61</v>
      </c>
      <c r="AO2212" t="s">
        <v>61</v>
      </c>
      <c r="AP2212">
        <v>1</v>
      </c>
      <c r="AQ2212" t="str">
        <f t="shared" si="139"/>
        <v>FIN</v>
      </c>
      <c r="AR2212" t="str">
        <f t="shared" si="139"/>
        <v>3030</v>
      </c>
      <c r="AS2212" t="str">
        <f t="shared" si="136"/>
        <v>Terz</v>
      </c>
      <c r="AT2212" t="str">
        <f t="shared" si="137"/>
        <v xml:space="preserve">FIN3030Terzyan Anna </v>
      </c>
      <c r="AU2212" t="str">
        <f t="shared" si="138"/>
        <v>FIN3030-15</v>
      </c>
      <c r="AV2212" t="s">
        <v>3383</v>
      </c>
      <c r="AW2212" t="s">
        <v>3384</v>
      </c>
    </row>
    <row r="2213" spans="1:50" x14ac:dyDescent="0.2">
      <c r="A2213" t="s">
        <v>746</v>
      </c>
      <c r="B2213" t="s">
        <v>885</v>
      </c>
      <c r="C2213">
        <v>3030</v>
      </c>
      <c r="D2213">
        <v>16</v>
      </c>
      <c r="E2213">
        <v>126</v>
      </c>
      <c r="F2213">
        <v>8.4</v>
      </c>
      <c r="G2213">
        <v>0</v>
      </c>
      <c r="H2213">
        <v>0</v>
      </c>
      <c r="I2213">
        <v>0</v>
      </c>
      <c r="J2213">
        <v>0</v>
      </c>
      <c r="K2213">
        <v>8.4</v>
      </c>
      <c r="L2213">
        <v>42</v>
      </c>
      <c r="M2213">
        <v>0</v>
      </c>
      <c r="N2213">
        <v>0</v>
      </c>
      <c r="O2213">
        <v>0</v>
      </c>
      <c r="P2213">
        <v>42</v>
      </c>
      <c r="Q2213">
        <v>40</v>
      </c>
      <c r="R2213" s="3">
        <v>1.05</v>
      </c>
      <c r="S2213">
        <v>0</v>
      </c>
      <c r="T2213">
        <v>0</v>
      </c>
      <c r="U2213" t="s">
        <v>887</v>
      </c>
      <c r="V2213" t="s">
        <v>113</v>
      </c>
      <c r="W2213" s="4">
        <v>0.6875</v>
      </c>
      <c r="X2213" s="4">
        <v>0.73958333333333337</v>
      </c>
      <c r="Y2213" t="s">
        <v>229</v>
      </c>
      <c r="Z2213" t="s">
        <v>758</v>
      </c>
      <c r="AA2213">
        <v>40</v>
      </c>
      <c r="AB2213" t="s">
        <v>5691</v>
      </c>
      <c r="AC2213">
        <v>2</v>
      </c>
      <c r="AD2213">
        <v>2</v>
      </c>
      <c r="AE2213">
        <v>3</v>
      </c>
      <c r="AF2213">
        <v>7</v>
      </c>
      <c r="AG2213">
        <v>6</v>
      </c>
      <c r="AH2213">
        <v>1</v>
      </c>
      <c r="AI2213">
        <v>0</v>
      </c>
      <c r="AJ2213">
        <v>95134</v>
      </c>
      <c r="AK2213" t="s">
        <v>61</v>
      </c>
      <c r="AL2213" t="s">
        <v>61</v>
      </c>
      <c r="AM2213" t="s">
        <v>61</v>
      </c>
      <c r="AN2213" t="s">
        <v>61</v>
      </c>
      <c r="AO2213" t="s">
        <v>61</v>
      </c>
      <c r="AP2213">
        <v>1</v>
      </c>
      <c r="AQ2213" t="str">
        <f t="shared" si="139"/>
        <v>FIN</v>
      </c>
      <c r="AR2213" t="str">
        <f t="shared" si="139"/>
        <v>3030</v>
      </c>
      <c r="AS2213" t="str">
        <f t="shared" si="136"/>
        <v>Ambr</v>
      </c>
      <c r="AT2213" t="str">
        <f t="shared" si="137"/>
        <v>FIN3030Ambrose Cezhan Michael</v>
      </c>
      <c r="AU2213" t="str">
        <f t="shared" si="138"/>
        <v>FIN3030-16</v>
      </c>
      <c r="AV2213" t="s">
        <v>3381</v>
      </c>
      <c r="AW2213" t="s">
        <v>3382</v>
      </c>
      <c r="AX2213" t="s">
        <v>2446</v>
      </c>
    </row>
    <row r="2214" spans="1:50" x14ac:dyDescent="0.2">
      <c r="A2214" t="s">
        <v>746</v>
      </c>
      <c r="B2214" t="s">
        <v>885</v>
      </c>
      <c r="C2214">
        <v>3030</v>
      </c>
      <c r="D2214">
        <v>17</v>
      </c>
      <c r="E2214">
        <v>120</v>
      </c>
      <c r="F2214">
        <v>8</v>
      </c>
      <c r="G2214">
        <v>3</v>
      </c>
      <c r="H2214">
        <v>0.25</v>
      </c>
      <c r="I2214">
        <v>0.2</v>
      </c>
      <c r="J2214">
        <v>0.2</v>
      </c>
      <c r="K2214">
        <v>8.25</v>
      </c>
      <c r="L2214">
        <v>41</v>
      </c>
      <c r="M2214">
        <v>1</v>
      </c>
      <c r="N2214">
        <v>1</v>
      </c>
      <c r="O2214">
        <v>0</v>
      </c>
      <c r="P2214">
        <v>41</v>
      </c>
      <c r="Q2214">
        <v>40</v>
      </c>
      <c r="R2214" s="3">
        <v>1.0249999999999999</v>
      </c>
      <c r="S2214">
        <v>0</v>
      </c>
      <c r="T2214">
        <v>0</v>
      </c>
      <c r="U2214" t="s">
        <v>887</v>
      </c>
      <c r="V2214" t="s">
        <v>118</v>
      </c>
      <c r="W2214" s="4">
        <v>0.75</v>
      </c>
      <c r="X2214" s="4">
        <v>0.86458333333333337</v>
      </c>
      <c r="Y2214" t="s">
        <v>229</v>
      </c>
      <c r="Z2214" t="s">
        <v>758</v>
      </c>
      <c r="AA2214">
        <v>40</v>
      </c>
      <c r="AB2214" t="s">
        <v>5693</v>
      </c>
      <c r="AC2214">
        <v>2</v>
      </c>
      <c r="AD2214">
        <v>2</v>
      </c>
      <c r="AE2214">
        <v>3</v>
      </c>
      <c r="AF2214">
        <v>6</v>
      </c>
      <c r="AG2214">
        <v>4</v>
      </c>
      <c r="AH2214">
        <v>2</v>
      </c>
      <c r="AI2214">
        <v>0</v>
      </c>
      <c r="AJ2214">
        <v>95141</v>
      </c>
      <c r="AK2214" t="s">
        <v>61</v>
      </c>
      <c r="AL2214" t="s">
        <v>61</v>
      </c>
      <c r="AM2214" t="s">
        <v>61</v>
      </c>
      <c r="AN2214" t="s">
        <v>61</v>
      </c>
      <c r="AO2214" t="s">
        <v>61</v>
      </c>
      <c r="AP2214">
        <v>1</v>
      </c>
      <c r="AQ2214" t="str">
        <f t="shared" si="139"/>
        <v>FIN</v>
      </c>
      <c r="AR2214" t="str">
        <f t="shared" si="139"/>
        <v>3030</v>
      </c>
      <c r="AS2214" t="str">
        <f t="shared" si="136"/>
        <v>Feld</v>
      </c>
      <c r="AT2214" t="str">
        <f t="shared" si="137"/>
        <v>FIN3030Feldscher Stephen Lee</v>
      </c>
      <c r="AU2214" t="str">
        <f t="shared" si="138"/>
        <v>FIN3030-17</v>
      </c>
      <c r="AV2214" t="s">
        <v>3385</v>
      </c>
      <c r="AW2214" t="s">
        <v>3081</v>
      </c>
      <c r="AX2214" t="s">
        <v>23</v>
      </c>
    </row>
    <row r="2215" spans="1:50" x14ac:dyDescent="0.2">
      <c r="A2215" t="s">
        <v>746</v>
      </c>
      <c r="B2215" t="s">
        <v>885</v>
      </c>
      <c r="C2215">
        <v>3030</v>
      </c>
      <c r="D2215">
        <v>18</v>
      </c>
      <c r="E2215">
        <v>96</v>
      </c>
      <c r="F2215">
        <v>6.4</v>
      </c>
      <c r="G2215">
        <v>0</v>
      </c>
      <c r="H2215">
        <v>0</v>
      </c>
      <c r="I2215">
        <v>0</v>
      </c>
      <c r="J2215">
        <v>0.2</v>
      </c>
      <c r="K2215">
        <v>6.4</v>
      </c>
      <c r="L2215">
        <v>32</v>
      </c>
      <c r="M2215">
        <v>0</v>
      </c>
      <c r="N2215">
        <v>1</v>
      </c>
      <c r="O2215">
        <v>0</v>
      </c>
      <c r="P2215">
        <v>32</v>
      </c>
      <c r="Q2215">
        <v>30</v>
      </c>
      <c r="R2215" s="3">
        <v>1.0667</v>
      </c>
      <c r="S2215">
        <v>0</v>
      </c>
      <c r="T2215">
        <v>0</v>
      </c>
      <c r="U2215" t="s">
        <v>887</v>
      </c>
      <c r="V2215" t="s">
        <v>136</v>
      </c>
      <c r="W2215" s="4">
        <v>0.78472222222222221</v>
      </c>
      <c r="X2215" s="4">
        <v>0.89930555555555547</v>
      </c>
      <c r="Y2215" t="s">
        <v>229</v>
      </c>
      <c r="Z2215" t="s">
        <v>772</v>
      </c>
      <c r="AA2215">
        <v>42</v>
      </c>
      <c r="AB2215" t="s">
        <v>61</v>
      </c>
      <c r="AC2215">
        <v>1</v>
      </c>
      <c r="AD2215">
        <v>2</v>
      </c>
      <c r="AE2215">
        <v>3</v>
      </c>
      <c r="AF2215">
        <v>1</v>
      </c>
      <c r="AG2215">
        <v>1</v>
      </c>
      <c r="AH2215">
        <v>0</v>
      </c>
      <c r="AI2215">
        <v>0</v>
      </c>
      <c r="AJ2215">
        <v>95223</v>
      </c>
      <c r="AK2215" t="s">
        <v>61</v>
      </c>
      <c r="AL2215" t="s">
        <v>61</v>
      </c>
      <c r="AM2215" t="s">
        <v>61</v>
      </c>
      <c r="AN2215" t="s">
        <v>61</v>
      </c>
      <c r="AO2215" t="s">
        <v>117</v>
      </c>
      <c r="AP2215">
        <v>1</v>
      </c>
      <c r="AQ2215" t="str">
        <f t="shared" si="139"/>
        <v>FIN</v>
      </c>
      <c r="AR2215" t="str">
        <f t="shared" si="139"/>
        <v>3030</v>
      </c>
      <c r="AS2215" t="str">
        <f t="shared" si="136"/>
        <v xml:space="preserve"> </v>
      </c>
      <c r="AT2215" t="str">
        <f t="shared" si="137"/>
        <v xml:space="preserve">FIN3030 </v>
      </c>
      <c r="AU2215" t="str">
        <f t="shared" si="138"/>
        <v>FIN3030-18</v>
      </c>
    </row>
    <row r="2216" spans="1:50" x14ac:dyDescent="0.2">
      <c r="A2216" t="s">
        <v>746</v>
      </c>
      <c r="B2216" t="s">
        <v>885</v>
      </c>
      <c r="C2216">
        <v>3030</v>
      </c>
      <c r="D2216">
        <v>19</v>
      </c>
      <c r="E2216">
        <v>123</v>
      </c>
      <c r="F2216">
        <v>8.1999999999999993</v>
      </c>
      <c r="G2216">
        <v>0</v>
      </c>
      <c r="H2216">
        <v>0</v>
      </c>
      <c r="I2216">
        <v>0</v>
      </c>
      <c r="J2216">
        <v>0.2</v>
      </c>
      <c r="K2216">
        <v>8.1999999999999993</v>
      </c>
      <c r="L2216">
        <v>41</v>
      </c>
      <c r="M2216">
        <v>0</v>
      </c>
      <c r="N2216">
        <v>1</v>
      </c>
      <c r="O2216">
        <v>0</v>
      </c>
      <c r="P2216">
        <v>41</v>
      </c>
      <c r="Q2216">
        <v>40</v>
      </c>
      <c r="R2216" s="3">
        <v>1.0249999999999999</v>
      </c>
      <c r="S2216">
        <v>0</v>
      </c>
      <c r="T2216">
        <v>0</v>
      </c>
      <c r="U2216" t="s">
        <v>887</v>
      </c>
      <c r="V2216" t="s">
        <v>443</v>
      </c>
      <c r="W2216" s="4">
        <v>0.375</v>
      </c>
      <c r="X2216" s="4">
        <v>0.48958333333333331</v>
      </c>
      <c r="Y2216" t="s">
        <v>229</v>
      </c>
      <c r="Z2216" t="s">
        <v>853</v>
      </c>
      <c r="AA2216">
        <v>49</v>
      </c>
      <c r="AB2216" t="s">
        <v>5694</v>
      </c>
      <c r="AC2216">
        <v>2</v>
      </c>
      <c r="AD2216">
        <v>2</v>
      </c>
      <c r="AE2216">
        <v>3</v>
      </c>
      <c r="AF2216">
        <v>4</v>
      </c>
      <c r="AG2216">
        <v>4</v>
      </c>
      <c r="AH2216">
        <v>0</v>
      </c>
      <c r="AI2216">
        <v>0</v>
      </c>
      <c r="AJ2216">
        <v>95224</v>
      </c>
      <c r="AK2216" t="s">
        <v>61</v>
      </c>
      <c r="AL2216" t="s">
        <v>61</v>
      </c>
      <c r="AM2216" t="s">
        <v>61</v>
      </c>
      <c r="AN2216" t="s">
        <v>61</v>
      </c>
      <c r="AO2216" t="s">
        <v>61</v>
      </c>
      <c r="AP2216">
        <v>1</v>
      </c>
      <c r="AQ2216" t="str">
        <f t="shared" si="139"/>
        <v>FIN</v>
      </c>
      <c r="AR2216" t="str">
        <f t="shared" si="139"/>
        <v>3030</v>
      </c>
      <c r="AS2216" t="str">
        <f t="shared" si="136"/>
        <v>Mcen</v>
      </c>
      <c r="AT2216" t="str">
        <f t="shared" si="137"/>
        <v xml:space="preserve">FIN3030McEnulty Frank </v>
      </c>
      <c r="AU2216" t="str">
        <f t="shared" si="138"/>
        <v>FIN3030-19</v>
      </c>
      <c r="AV2216" t="s">
        <v>3386</v>
      </c>
      <c r="AW2216" t="s">
        <v>2399</v>
      </c>
    </row>
    <row r="2217" spans="1:50" x14ac:dyDescent="0.2">
      <c r="A2217" t="s">
        <v>746</v>
      </c>
      <c r="B2217" t="s">
        <v>885</v>
      </c>
      <c r="C2217">
        <v>3030</v>
      </c>
      <c r="D2217" t="s">
        <v>125</v>
      </c>
      <c r="E2217">
        <v>2421</v>
      </c>
      <c r="F2217">
        <v>161.4</v>
      </c>
      <c r="G2217">
        <v>12</v>
      </c>
      <c r="H2217">
        <v>1</v>
      </c>
      <c r="I2217">
        <v>1.4</v>
      </c>
      <c r="J2217">
        <v>4.6500000000000004</v>
      </c>
      <c r="K2217">
        <v>162.4</v>
      </c>
      <c r="L2217">
        <v>811</v>
      </c>
      <c r="M2217">
        <v>7</v>
      </c>
      <c r="N2217">
        <v>23</v>
      </c>
      <c r="O2217">
        <v>7</v>
      </c>
      <c r="P2217">
        <v>818</v>
      </c>
      <c r="Q2217">
        <v>810</v>
      </c>
      <c r="R2217" s="3">
        <v>1.0099</v>
      </c>
      <c r="S2217">
        <v>0</v>
      </c>
      <c r="T2217">
        <v>21</v>
      </c>
      <c r="AQ2217" t="str">
        <f t="shared" si="139"/>
        <v>FIN</v>
      </c>
      <c r="AR2217" t="str">
        <f t="shared" si="139"/>
        <v>3030</v>
      </c>
      <c r="AS2217" t="str">
        <f t="shared" si="136"/>
        <v/>
      </c>
      <c r="AT2217" t="str">
        <f t="shared" si="137"/>
        <v>FIN3030</v>
      </c>
      <c r="AU2217" t="str">
        <f t="shared" si="138"/>
        <v>FIN3030-***** CRSE TOTAL</v>
      </c>
    </row>
    <row r="2218" spans="1:50" x14ac:dyDescent="0.2">
      <c r="A2218" t="s">
        <v>746</v>
      </c>
      <c r="B2218" t="s">
        <v>885</v>
      </c>
      <c r="C2218">
        <v>3250</v>
      </c>
      <c r="D2218">
        <v>1</v>
      </c>
      <c r="E2218">
        <v>81</v>
      </c>
      <c r="F2218">
        <v>5.4</v>
      </c>
      <c r="G2218">
        <v>0</v>
      </c>
      <c r="H2218">
        <v>0</v>
      </c>
      <c r="I2218">
        <v>0.2</v>
      </c>
      <c r="J2218">
        <v>0.4</v>
      </c>
      <c r="K2218">
        <v>5.4</v>
      </c>
      <c r="L2218">
        <v>27</v>
      </c>
      <c r="M2218">
        <v>1</v>
      </c>
      <c r="N2218">
        <v>2</v>
      </c>
      <c r="O2218">
        <v>0</v>
      </c>
      <c r="P2218">
        <v>27</v>
      </c>
      <c r="Q2218">
        <v>25</v>
      </c>
      <c r="R2218" s="3">
        <v>1.08</v>
      </c>
      <c r="S2218">
        <v>0</v>
      </c>
      <c r="T2218">
        <v>0</v>
      </c>
      <c r="U2218" t="s">
        <v>888</v>
      </c>
      <c r="V2218" t="s">
        <v>121</v>
      </c>
      <c r="W2218" s="4">
        <v>0.75</v>
      </c>
      <c r="X2218" s="4">
        <v>0.86458333333333337</v>
      </c>
      <c r="Y2218" t="s">
        <v>229</v>
      </c>
      <c r="Z2218" t="s">
        <v>822</v>
      </c>
      <c r="AA2218">
        <v>30</v>
      </c>
      <c r="AB2218" t="s">
        <v>5695</v>
      </c>
      <c r="AC2218">
        <v>4</v>
      </c>
      <c r="AD2218">
        <v>2</v>
      </c>
      <c r="AE2218">
        <v>3</v>
      </c>
      <c r="AF2218">
        <v>4</v>
      </c>
      <c r="AG2218">
        <v>4</v>
      </c>
      <c r="AH2218">
        <v>0</v>
      </c>
      <c r="AI2218">
        <v>0</v>
      </c>
      <c r="AJ2218">
        <v>93590</v>
      </c>
      <c r="AK2218" t="s">
        <v>61</v>
      </c>
      <c r="AL2218" t="s">
        <v>61</v>
      </c>
      <c r="AM2218" t="s">
        <v>61</v>
      </c>
      <c r="AN2218" t="s">
        <v>61</v>
      </c>
      <c r="AO2218" t="s">
        <v>61</v>
      </c>
      <c r="AP2218">
        <v>1</v>
      </c>
      <c r="AQ2218" t="str">
        <f t="shared" si="139"/>
        <v>FIN</v>
      </c>
      <c r="AR2218" t="str">
        <f t="shared" si="139"/>
        <v>3250</v>
      </c>
      <c r="AS2218" t="str">
        <f t="shared" si="136"/>
        <v>Feng</v>
      </c>
      <c r="AT2218" t="str">
        <f t="shared" si="137"/>
        <v xml:space="preserve">FIN3250Feng Yalan </v>
      </c>
      <c r="AU2218" t="str">
        <f t="shared" si="138"/>
        <v>FIN3250-1</v>
      </c>
      <c r="AV2218" t="s">
        <v>17</v>
      </c>
      <c r="AW2218" t="s">
        <v>3387</v>
      </c>
    </row>
    <row r="2219" spans="1:50" x14ac:dyDescent="0.2">
      <c r="A2219" t="s">
        <v>746</v>
      </c>
      <c r="B2219" t="s">
        <v>885</v>
      </c>
      <c r="C2219">
        <v>3250</v>
      </c>
      <c r="D2219">
        <v>2</v>
      </c>
      <c r="E2219">
        <v>75</v>
      </c>
      <c r="F2219">
        <v>5</v>
      </c>
      <c r="G2219">
        <v>0</v>
      </c>
      <c r="H2219">
        <v>0</v>
      </c>
      <c r="I2219">
        <v>0.2</v>
      </c>
      <c r="J2219">
        <v>0.2</v>
      </c>
      <c r="K2219">
        <v>5</v>
      </c>
      <c r="L2219">
        <v>25</v>
      </c>
      <c r="M2219">
        <v>1</v>
      </c>
      <c r="N2219">
        <v>1</v>
      </c>
      <c r="O2219">
        <v>0</v>
      </c>
      <c r="P2219">
        <v>25</v>
      </c>
      <c r="Q2219">
        <v>25</v>
      </c>
      <c r="R2219" s="3">
        <v>1</v>
      </c>
      <c r="S2219">
        <v>0</v>
      </c>
      <c r="T2219">
        <v>0</v>
      </c>
      <c r="U2219" t="s">
        <v>888</v>
      </c>
      <c r="V2219" t="s">
        <v>115</v>
      </c>
      <c r="W2219" s="4">
        <v>0.75</v>
      </c>
      <c r="X2219" s="4">
        <v>0.86458333333333337</v>
      </c>
      <c r="Y2219" t="s">
        <v>229</v>
      </c>
      <c r="Z2219" t="s">
        <v>822</v>
      </c>
      <c r="AA2219">
        <v>30</v>
      </c>
      <c r="AB2219" t="s">
        <v>5683</v>
      </c>
      <c r="AC2219">
        <v>4</v>
      </c>
      <c r="AD2219">
        <v>2</v>
      </c>
      <c r="AE2219">
        <v>3</v>
      </c>
      <c r="AF2219">
        <v>2</v>
      </c>
      <c r="AG2219">
        <v>2</v>
      </c>
      <c r="AH2219">
        <v>0</v>
      </c>
      <c r="AI2219">
        <v>0</v>
      </c>
      <c r="AJ2219">
        <v>93591</v>
      </c>
      <c r="AK2219" t="s">
        <v>61</v>
      </c>
      <c r="AL2219" t="s">
        <v>61</v>
      </c>
      <c r="AM2219" t="s">
        <v>61</v>
      </c>
      <c r="AN2219" t="s">
        <v>61</v>
      </c>
      <c r="AO2219" t="s">
        <v>61</v>
      </c>
      <c r="AP2219">
        <v>1</v>
      </c>
      <c r="AQ2219" t="str">
        <f t="shared" si="139"/>
        <v>FIN</v>
      </c>
      <c r="AR2219" t="str">
        <f t="shared" si="139"/>
        <v>3250</v>
      </c>
      <c r="AS2219" t="str">
        <f t="shared" si="136"/>
        <v>Li S</v>
      </c>
      <c r="AT2219" t="str">
        <f t="shared" si="137"/>
        <v xml:space="preserve">FIN3250Li Siyuan </v>
      </c>
      <c r="AU2219" t="str">
        <f t="shared" si="138"/>
        <v>FIN3250-2</v>
      </c>
      <c r="AV2219" t="s">
        <v>3261</v>
      </c>
      <c r="AW2219" t="s">
        <v>3370</v>
      </c>
    </row>
    <row r="2220" spans="1:50" x14ac:dyDescent="0.2">
      <c r="A2220" t="s">
        <v>746</v>
      </c>
      <c r="B2220" t="s">
        <v>885</v>
      </c>
      <c r="C2220">
        <v>3250</v>
      </c>
      <c r="D2220">
        <v>3</v>
      </c>
      <c r="E2220">
        <v>48</v>
      </c>
      <c r="F2220">
        <v>3.2</v>
      </c>
      <c r="G2220">
        <v>0</v>
      </c>
      <c r="H2220">
        <v>0</v>
      </c>
      <c r="I2220">
        <v>0.2</v>
      </c>
      <c r="J2220">
        <v>0.2</v>
      </c>
      <c r="K2220">
        <v>3.2</v>
      </c>
      <c r="L2220">
        <v>16</v>
      </c>
      <c r="M2220">
        <v>1</v>
      </c>
      <c r="N2220">
        <v>1</v>
      </c>
      <c r="O2220">
        <v>1</v>
      </c>
      <c r="P2220">
        <v>17</v>
      </c>
      <c r="Q2220">
        <v>25</v>
      </c>
      <c r="R2220" s="3">
        <v>0.64</v>
      </c>
      <c r="S2220">
        <v>0</v>
      </c>
      <c r="T2220">
        <v>3</v>
      </c>
      <c r="U2220" t="s">
        <v>888</v>
      </c>
      <c r="V2220" t="s">
        <v>443</v>
      </c>
      <c r="W2220" s="4">
        <v>0.375</v>
      </c>
      <c r="X2220" s="4">
        <v>0.48958333333333331</v>
      </c>
      <c r="Y2220" t="s">
        <v>229</v>
      </c>
      <c r="Z2220" t="s">
        <v>807</v>
      </c>
      <c r="AA2220">
        <v>34</v>
      </c>
      <c r="AB2220" t="s">
        <v>5685</v>
      </c>
      <c r="AC2220">
        <v>4</v>
      </c>
      <c r="AD2220">
        <v>2</v>
      </c>
      <c r="AE2220">
        <v>3</v>
      </c>
      <c r="AF2220">
        <v>11</v>
      </c>
      <c r="AG2220">
        <v>5</v>
      </c>
      <c r="AH2220">
        <v>5</v>
      </c>
      <c r="AI2220">
        <v>1</v>
      </c>
      <c r="AJ2220">
        <v>93592</v>
      </c>
      <c r="AK2220" t="s">
        <v>61</v>
      </c>
      <c r="AL2220" t="s">
        <v>61</v>
      </c>
      <c r="AM2220" t="s">
        <v>61</v>
      </c>
      <c r="AN2220" t="s">
        <v>61</v>
      </c>
      <c r="AO2220" t="s">
        <v>61</v>
      </c>
      <c r="AP2220">
        <v>1</v>
      </c>
      <c r="AQ2220" t="str">
        <f t="shared" si="139"/>
        <v>FIN</v>
      </c>
      <c r="AR2220" t="str">
        <f t="shared" si="139"/>
        <v>3250</v>
      </c>
      <c r="AS2220" t="str">
        <f t="shared" si="136"/>
        <v xml:space="preserve">Tan </v>
      </c>
      <c r="AT2220" t="str">
        <f t="shared" si="137"/>
        <v xml:space="preserve">FIN3250Tan Chee-Sum </v>
      </c>
      <c r="AU2220" t="str">
        <f t="shared" si="138"/>
        <v>FIN3250-3</v>
      </c>
      <c r="AV2220" t="s">
        <v>3373</v>
      </c>
      <c r="AW2220" t="s">
        <v>3374</v>
      </c>
    </row>
    <row r="2221" spans="1:50" x14ac:dyDescent="0.2">
      <c r="A2221" t="s">
        <v>746</v>
      </c>
      <c r="B2221" t="s">
        <v>885</v>
      </c>
      <c r="C2221">
        <v>3250</v>
      </c>
      <c r="D2221">
        <v>4</v>
      </c>
      <c r="E2221">
        <v>78</v>
      </c>
      <c r="F2221">
        <v>5.2</v>
      </c>
      <c r="G2221">
        <v>0</v>
      </c>
      <c r="H2221">
        <v>0</v>
      </c>
      <c r="I2221">
        <v>0</v>
      </c>
      <c r="J2221">
        <v>0.2</v>
      </c>
      <c r="K2221">
        <v>5.2</v>
      </c>
      <c r="L2221">
        <v>26</v>
      </c>
      <c r="M2221">
        <v>0</v>
      </c>
      <c r="N2221">
        <v>1</v>
      </c>
      <c r="O2221">
        <v>0</v>
      </c>
      <c r="P2221">
        <v>26</v>
      </c>
      <c r="Q2221">
        <v>25</v>
      </c>
      <c r="R2221" s="3">
        <v>1.04</v>
      </c>
      <c r="S2221">
        <v>0</v>
      </c>
      <c r="T2221">
        <v>0</v>
      </c>
      <c r="U2221" t="s">
        <v>888</v>
      </c>
      <c r="V2221" t="s">
        <v>111</v>
      </c>
      <c r="W2221" s="4">
        <v>0.4513888888888889</v>
      </c>
      <c r="X2221" s="4">
        <v>0.50347222222222221</v>
      </c>
      <c r="Y2221" t="s">
        <v>229</v>
      </c>
      <c r="Z2221" t="s">
        <v>807</v>
      </c>
      <c r="AA2221">
        <v>34</v>
      </c>
      <c r="AB2221" t="s">
        <v>5624</v>
      </c>
      <c r="AC2221">
        <v>4</v>
      </c>
      <c r="AD2221">
        <v>2</v>
      </c>
      <c r="AE2221">
        <v>3</v>
      </c>
      <c r="AF2221">
        <v>1</v>
      </c>
      <c r="AG2221">
        <v>1</v>
      </c>
      <c r="AH2221">
        <v>0</v>
      </c>
      <c r="AI2221">
        <v>0</v>
      </c>
      <c r="AJ2221">
        <v>94185</v>
      </c>
      <c r="AK2221" t="s">
        <v>61</v>
      </c>
      <c r="AL2221" t="s">
        <v>61</v>
      </c>
      <c r="AM2221" t="s">
        <v>61</v>
      </c>
      <c r="AN2221" t="s">
        <v>61</v>
      </c>
      <c r="AO2221" t="s">
        <v>61</v>
      </c>
      <c r="AP2221">
        <v>1</v>
      </c>
      <c r="AQ2221" t="str">
        <f t="shared" si="139"/>
        <v>FIN</v>
      </c>
      <c r="AR2221" t="str">
        <f t="shared" si="139"/>
        <v>3250</v>
      </c>
      <c r="AS2221" t="str">
        <f t="shared" si="136"/>
        <v>Na A</v>
      </c>
      <c r="AT2221" t="str">
        <f t="shared" si="137"/>
        <v>FIN3250Na Audrie Haejung</v>
      </c>
      <c r="AU2221" t="str">
        <f t="shared" si="138"/>
        <v>FIN3250-4</v>
      </c>
      <c r="AV2221" t="s">
        <v>3262</v>
      </c>
      <c r="AW2221" t="s">
        <v>3263</v>
      </c>
      <c r="AX2221" t="s">
        <v>3264</v>
      </c>
    </row>
    <row r="2222" spans="1:50" x14ac:dyDescent="0.2">
      <c r="A2222" t="s">
        <v>746</v>
      </c>
      <c r="B2222" t="s">
        <v>885</v>
      </c>
      <c r="C2222">
        <v>3250</v>
      </c>
      <c r="D2222">
        <v>5</v>
      </c>
      <c r="E2222">
        <v>78</v>
      </c>
      <c r="F2222">
        <v>5.2</v>
      </c>
      <c r="G2222">
        <v>0</v>
      </c>
      <c r="H2222">
        <v>0</v>
      </c>
      <c r="I2222">
        <v>0</v>
      </c>
      <c r="J2222">
        <v>0</v>
      </c>
      <c r="K2222">
        <v>5.2</v>
      </c>
      <c r="L2222">
        <v>26</v>
      </c>
      <c r="M2222">
        <v>0</v>
      </c>
      <c r="N2222">
        <v>0</v>
      </c>
      <c r="O2222">
        <v>0</v>
      </c>
      <c r="P2222">
        <v>26</v>
      </c>
      <c r="Q2222">
        <v>25</v>
      </c>
      <c r="R2222" s="3">
        <v>1.04</v>
      </c>
      <c r="S2222">
        <v>0</v>
      </c>
      <c r="T2222">
        <v>0</v>
      </c>
      <c r="U2222" t="s">
        <v>888</v>
      </c>
      <c r="V2222" t="s">
        <v>111</v>
      </c>
      <c r="W2222" s="4">
        <v>0.56944444444444442</v>
      </c>
      <c r="X2222" s="4">
        <v>0.62152777777777779</v>
      </c>
      <c r="Y2222" t="s">
        <v>229</v>
      </c>
      <c r="Z2222" t="s">
        <v>822</v>
      </c>
      <c r="AA2222">
        <v>30</v>
      </c>
      <c r="AB2222" t="s">
        <v>5624</v>
      </c>
      <c r="AC2222">
        <v>4</v>
      </c>
      <c r="AD2222">
        <v>2</v>
      </c>
      <c r="AE2222">
        <v>3</v>
      </c>
      <c r="AF2222">
        <v>3</v>
      </c>
      <c r="AG2222">
        <v>3</v>
      </c>
      <c r="AH2222">
        <v>0</v>
      </c>
      <c r="AI2222">
        <v>0</v>
      </c>
      <c r="AJ2222">
        <v>96253</v>
      </c>
      <c r="AK2222" t="s">
        <v>61</v>
      </c>
      <c r="AL2222" t="s">
        <v>61</v>
      </c>
      <c r="AM2222" t="s">
        <v>61</v>
      </c>
      <c r="AN2222" t="s">
        <v>61</v>
      </c>
      <c r="AO2222" t="s">
        <v>61</v>
      </c>
      <c r="AP2222">
        <v>1</v>
      </c>
      <c r="AQ2222" t="str">
        <f t="shared" si="139"/>
        <v>FIN</v>
      </c>
      <c r="AR2222" t="str">
        <f t="shared" si="139"/>
        <v>3250</v>
      </c>
      <c r="AS2222" t="str">
        <f t="shared" si="136"/>
        <v>Na A</v>
      </c>
      <c r="AT2222" t="str">
        <f t="shared" si="137"/>
        <v>FIN3250Na Audrie Haejung</v>
      </c>
      <c r="AU2222" t="str">
        <f t="shared" si="138"/>
        <v>FIN3250-5</v>
      </c>
      <c r="AV2222" t="s">
        <v>3262</v>
      </c>
      <c r="AW2222" t="s">
        <v>3263</v>
      </c>
      <c r="AX2222" t="s">
        <v>3264</v>
      </c>
    </row>
    <row r="2223" spans="1:50" x14ac:dyDescent="0.2">
      <c r="A2223" t="s">
        <v>746</v>
      </c>
      <c r="B2223" t="s">
        <v>885</v>
      </c>
      <c r="C2223">
        <v>3250</v>
      </c>
      <c r="D2223" t="s">
        <v>125</v>
      </c>
      <c r="E2223">
        <v>360</v>
      </c>
      <c r="F2223">
        <v>24</v>
      </c>
      <c r="G2223">
        <v>0</v>
      </c>
      <c r="H2223">
        <v>0</v>
      </c>
      <c r="I2223">
        <v>0.6</v>
      </c>
      <c r="J2223">
        <v>1</v>
      </c>
      <c r="K2223">
        <v>24</v>
      </c>
      <c r="L2223">
        <v>120</v>
      </c>
      <c r="M2223">
        <v>3</v>
      </c>
      <c r="N2223">
        <v>5</v>
      </c>
      <c r="O2223">
        <v>1</v>
      </c>
      <c r="P2223">
        <v>121</v>
      </c>
      <c r="Q2223">
        <v>125</v>
      </c>
      <c r="R2223" s="3">
        <v>0.96799999999999997</v>
      </c>
      <c r="S2223">
        <v>0</v>
      </c>
      <c r="T2223">
        <v>3</v>
      </c>
      <c r="AQ2223" t="str">
        <f t="shared" si="139"/>
        <v>FIN</v>
      </c>
      <c r="AR2223" t="str">
        <f t="shared" si="139"/>
        <v>3250</v>
      </c>
      <c r="AS2223" t="str">
        <f t="shared" si="136"/>
        <v/>
      </c>
      <c r="AT2223" t="str">
        <f t="shared" si="137"/>
        <v>FIN3250</v>
      </c>
      <c r="AU2223" t="str">
        <f t="shared" si="138"/>
        <v>FIN3250-***** CRSE TOTAL</v>
      </c>
    </row>
    <row r="2224" spans="1:50" x14ac:dyDescent="0.2">
      <c r="A2224" t="s">
        <v>746</v>
      </c>
      <c r="B2224" t="s">
        <v>885</v>
      </c>
      <c r="C2224">
        <v>3310</v>
      </c>
      <c r="D2224">
        <v>1</v>
      </c>
      <c r="E2224">
        <v>87</v>
      </c>
      <c r="F2224">
        <v>5.8</v>
      </c>
      <c r="G2224">
        <v>0</v>
      </c>
      <c r="H2224">
        <v>0</v>
      </c>
      <c r="I2224">
        <v>0</v>
      </c>
      <c r="J2224">
        <v>0</v>
      </c>
      <c r="K2224">
        <v>5.8</v>
      </c>
      <c r="L2224">
        <v>29</v>
      </c>
      <c r="M2224">
        <v>0</v>
      </c>
      <c r="N2224">
        <v>0</v>
      </c>
      <c r="O2224">
        <v>0</v>
      </c>
      <c r="P2224">
        <v>29</v>
      </c>
      <c r="Q2224">
        <v>28</v>
      </c>
      <c r="R2224" s="3">
        <v>1.0357000000000001</v>
      </c>
      <c r="S2224">
        <v>0</v>
      </c>
      <c r="T2224">
        <v>0</v>
      </c>
      <c r="U2224" t="s">
        <v>889</v>
      </c>
      <c r="V2224" t="s">
        <v>111</v>
      </c>
      <c r="W2224" s="4">
        <v>0.51041666666666663</v>
      </c>
      <c r="X2224" s="4">
        <v>0.5625</v>
      </c>
      <c r="Y2224" t="s">
        <v>155</v>
      </c>
      <c r="Z2224">
        <v>335</v>
      </c>
      <c r="AA2224">
        <v>35</v>
      </c>
      <c r="AB2224" t="s">
        <v>5696</v>
      </c>
      <c r="AC2224">
        <v>4</v>
      </c>
      <c r="AD2224">
        <v>2</v>
      </c>
      <c r="AE2224">
        <v>3</v>
      </c>
      <c r="AF2224">
        <v>2</v>
      </c>
      <c r="AG2224">
        <v>2</v>
      </c>
      <c r="AH2224">
        <v>0</v>
      </c>
      <c r="AI2224">
        <v>0</v>
      </c>
      <c r="AJ2224">
        <v>93593</v>
      </c>
      <c r="AK2224" t="s">
        <v>61</v>
      </c>
      <c r="AL2224" t="s">
        <v>61</v>
      </c>
      <c r="AM2224" t="s">
        <v>61</v>
      </c>
      <c r="AN2224" t="s">
        <v>61</v>
      </c>
      <c r="AO2224" t="s">
        <v>61</v>
      </c>
      <c r="AP2224">
        <v>1</v>
      </c>
      <c r="AQ2224" t="str">
        <f t="shared" si="139"/>
        <v>FIN</v>
      </c>
      <c r="AR2224" t="str">
        <f t="shared" si="139"/>
        <v>3310</v>
      </c>
      <c r="AS2224" t="str">
        <f t="shared" si="136"/>
        <v xml:space="preserve">Kim </v>
      </c>
      <c r="AT2224" t="str">
        <f t="shared" si="137"/>
        <v xml:space="preserve">FIN3310Kim Taewon </v>
      </c>
      <c r="AU2224" t="str">
        <f t="shared" si="138"/>
        <v>FIN3310-1</v>
      </c>
      <c r="AV2224" t="s">
        <v>10</v>
      </c>
      <c r="AW2224" t="s">
        <v>3388</v>
      </c>
    </row>
    <row r="2225" spans="1:50" x14ac:dyDescent="0.2">
      <c r="A2225" t="s">
        <v>746</v>
      </c>
      <c r="B2225" t="s">
        <v>885</v>
      </c>
      <c r="C2225">
        <v>3310</v>
      </c>
      <c r="D2225">
        <v>2</v>
      </c>
      <c r="E2225">
        <v>81</v>
      </c>
      <c r="F2225">
        <v>5.4</v>
      </c>
      <c r="G2225">
        <v>0</v>
      </c>
      <c r="H2225">
        <v>0</v>
      </c>
      <c r="I2225">
        <v>0</v>
      </c>
      <c r="J2225">
        <v>0.4</v>
      </c>
      <c r="K2225">
        <v>5.4</v>
      </c>
      <c r="L2225">
        <v>27</v>
      </c>
      <c r="M2225">
        <v>0</v>
      </c>
      <c r="N2225">
        <v>2</v>
      </c>
      <c r="O2225">
        <v>0</v>
      </c>
      <c r="P2225">
        <v>27</v>
      </c>
      <c r="Q2225">
        <v>30</v>
      </c>
      <c r="R2225" s="3">
        <v>0.9</v>
      </c>
      <c r="S2225">
        <v>0</v>
      </c>
      <c r="T2225">
        <v>0</v>
      </c>
      <c r="U2225" t="s">
        <v>889</v>
      </c>
      <c r="V2225" t="s">
        <v>111</v>
      </c>
      <c r="W2225" s="4">
        <v>0.6875</v>
      </c>
      <c r="X2225" s="4">
        <v>0.73958333333333337</v>
      </c>
      <c r="Y2225" t="s">
        <v>229</v>
      </c>
      <c r="Z2225" t="s">
        <v>798</v>
      </c>
      <c r="AA2225">
        <v>30</v>
      </c>
      <c r="AB2225" t="s">
        <v>5696</v>
      </c>
      <c r="AC2225">
        <v>4</v>
      </c>
      <c r="AD2225">
        <v>2</v>
      </c>
      <c r="AE2225">
        <v>3</v>
      </c>
      <c r="AF2225">
        <v>2</v>
      </c>
      <c r="AG2225">
        <v>2</v>
      </c>
      <c r="AH2225">
        <v>0</v>
      </c>
      <c r="AI2225">
        <v>0</v>
      </c>
      <c r="AJ2225">
        <v>93594</v>
      </c>
      <c r="AK2225" t="s">
        <v>61</v>
      </c>
      <c r="AL2225" t="s">
        <v>61</v>
      </c>
      <c r="AM2225" t="s">
        <v>61</v>
      </c>
      <c r="AN2225" t="s">
        <v>61</v>
      </c>
      <c r="AO2225" t="s">
        <v>61</v>
      </c>
      <c r="AP2225">
        <v>1</v>
      </c>
      <c r="AQ2225" t="str">
        <f t="shared" si="139"/>
        <v>FIN</v>
      </c>
      <c r="AR2225" t="str">
        <f t="shared" si="139"/>
        <v>3310</v>
      </c>
      <c r="AS2225" t="str">
        <f t="shared" ref="AS2225:AS2288" si="140">PROPER(LEFT(AB2225,4))</f>
        <v xml:space="preserve">Kim </v>
      </c>
      <c r="AT2225" t="str">
        <f t="shared" si="137"/>
        <v xml:space="preserve">FIN3310Kim Taewon </v>
      </c>
      <c r="AU2225" t="str">
        <f t="shared" si="138"/>
        <v>FIN3310-2</v>
      </c>
      <c r="AV2225" t="s">
        <v>10</v>
      </c>
      <c r="AW2225" t="s">
        <v>3388</v>
      </c>
    </row>
    <row r="2226" spans="1:50" x14ac:dyDescent="0.2">
      <c r="A2226" t="s">
        <v>746</v>
      </c>
      <c r="B2226" t="s">
        <v>885</v>
      </c>
      <c r="C2226">
        <v>3310</v>
      </c>
      <c r="D2226">
        <v>3</v>
      </c>
      <c r="E2226">
        <v>84</v>
      </c>
      <c r="F2226">
        <v>5.6</v>
      </c>
      <c r="G2226">
        <v>0</v>
      </c>
      <c r="H2226">
        <v>0</v>
      </c>
      <c r="I2226">
        <v>0.6</v>
      </c>
      <c r="J2226">
        <v>0.4</v>
      </c>
      <c r="K2226">
        <v>5.6</v>
      </c>
      <c r="L2226">
        <v>28</v>
      </c>
      <c r="M2226">
        <v>3</v>
      </c>
      <c r="N2226">
        <v>2</v>
      </c>
      <c r="O2226">
        <v>1</v>
      </c>
      <c r="P2226">
        <v>29</v>
      </c>
      <c r="Q2226">
        <v>30</v>
      </c>
      <c r="R2226" s="3">
        <v>0.93330000000000002</v>
      </c>
      <c r="S2226">
        <v>0</v>
      </c>
      <c r="T2226">
        <v>3</v>
      </c>
      <c r="U2226" t="s">
        <v>889</v>
      </c>
      <c r="V2226" t="s">
        <v>120</v>
      </c>
      <c r="W2226" s="4">
        <v>0.75</v>
      </c>
      <c r="X2226" s="4">
        <v>0.86458333333333337</v>
      </c>
      <c r="Y2226" t="s">
        <v>229</v>
      </c>
      <c r="Z2226" t="s">
        <v>366</v>
      </c>
      <c r="AA2226">
        <v>59</v>
      </c>
      <c r="AB2226" t="s">
        <v>5693</v>
      </c>
      <c r="AC2226">
        <v>4</v>
      </c>
      <c r="AD2226">
        <v>2</v>
      </c>
      <c r="AE2226">
        <v>3</v>
      </c>
      <c r="AF2226">
        <v>4</v>
      </c>
      <c r="AG2226">
        <v>3</v>
      </c>
      <c r="AH2226">
        <v>1</v>
      </c>
      <c r="AI2226">
        <v>0</v>
      </c>
      <c r="AJ2226">
        <v>93595</v>
      </c>
      <c r="AK2226" t="s">
        <v>61</v>
      </c>
      <c r="AL2226" t="s">
        <v>61</v>
      </c>
      <c r="AM2226" t="s">
        <v>61</v>
      </c>
      <c r="AN2226" t="s">
        <v>61</v>
      </c>
      <c r="AO2226" t="s">
        <v>61</v>
      </c>
      <c r="AP2226">
        <v>1</v>
      </c>
      <c r="AQ2226" t="str">
        <f t="shared" si="139"/>
        <v>FIN</v>
      </c>
      <c r="AR2226" t="str">
        <f t="shared" si="139"/>
        <v>3310</v>
      </c>
      <c r="AS2226" t="str">
        <f t="shared" si="140"/>
        <v>Feld</v>
      </c>
      <c r="AT2226" t="str">
        <f t="shared" si="137"/>
        <v>FIN3310Feldscher Stephen Lee</v>
      </c>
      <c r="AU2226" t="str">
        <f t="shared" si="138"/>
        <v>FIN3310-3</v>
      </c>
      <c r="AV2226" t="s">
        <v>3385</v>
      </c>
      <c r="AW2226" t="s">
        <v>3081</v>
      </c>
      <c r="AX2226" t="s">
        <v>23</v>
      </c>
    </row>
    <row r="2227" spans="1:50" x14ac:dyDescent="0.2">
      <c r="A2227" t="s">
        <v>746</v>
      </c>
      <c r="B2227" t="s">
        <v>885</v>
      </c>
      <c r="C2227">
        <v>3310</v>
      </c>
      <c r="D2227" t="s">
        <v>125</v>
      </c>
      <c r="E2227">
        <v>252</v>
      </c>
      <c r="F2227">
        <v>16.8</v>
      </c>
      <c r="G2227">
        <v>0</v>
      </c>
      <c r="H2227">
        <v>0</v>
      </c>
      <c r="I2227">
        <v>0.6</v>
      </c>
      <c r="J2227">
        <v>0.8</v>
      </c>
      <c r="K2227">
        <v>16.8</v>
      </c>
      <c r="L2227">
        <v>84</v>
      </c>
      <c r="M2227">
        <v>3</v>
      </c>
      <c r="N2227">
        <v>4</v>
      </c>
      <c r="O2227">
        <v>1</v>
      </c>
      <c r="P2227">
        <v>85</v>
      </c>
      <c r="Q2227">
        <v>88</v>
      </c>
      <c r="R2227" s="3">
        <v>0.96589999999999998</v>
      </c>
      <c r="S2227">
        <v>0</v>
      </c>
      <c r="T2227">
        <v>3</v>
      </c>
      <c r="AQ2227" t="str">
        <f t="shared" si="139"/>
        <v>FIN</v>
      </c>
      <c r="AR2227" t="str">
        <f t="shared" si="139"/>
        <v>3310</v>
      </c>
      <c r="AS2227" t="str">
        <f t="shared" si="140"/>
        <v/>
      </c>
      <c r="AT2227" t="str">
        <f t="shared" si="137"/>
        <v>FIN3310</v>
      </c>
      <c r="AU2227" t="str">
        <f t="shared" si="138"/>
        <v>FIN3310-***** CRSE TOTAL</v>
      </c>
    </row>
    <row r="2228" spans="1:50" x14ac:dyDescent="0.2">
      <c r="A2228" t="s">
        <v>746</v>
      </c>
      <c r="B2228" t="s">
        <v>885</v>
      </c>
      <c r="C2228">
        <v>3320</v>
      </c>
      <c r="D2228">
        <v>1</v>
      </c>
      <c r="E2228">
        <v>63</v>
      </c>
      <c r="F2228">
        <v>4.2</v>
      </c>
      <c r="G2228">
        <v>0</v>
      </c>
      <c r="H2228">
        <v>0</v>
      </c>
      <c r="I2228">
        <v>0</v>
      </c>
      <c r="J2228">
        <v>0.4</v>
      </c>
      <c r="K2228">
        <v>4.2</v>
      </c>
      <c r="L2228">
        <v>21</v>
      </c>
      <c r="M2228">
        <v>0</v>
      </c>
      <c r="N2228">
        <v>2</v>
      </c>
      <c r="O2228">
        <v>0</v>
      </c>
      <c r="P2228">
        <v>21</v>
      </c>
      <c r="Q2228">
        <v>25</v>
      </c>
      <c r="R2228" s="3">
        <v>0.84</v>
      </c>
      <c r="S2228">
        <v>0</v>
      </c>
      <c r="T2228">
        <v>0</v>
      </c>
      <c r="U2228" t="s">
        <v>890</v>
      </c>
      <c r="V2228" t="s">
        <v>111</v>
      </c>
      <c r="W2228" s="4">
        <v>0.3923611111111111</v>
      </c>
      <c r="X2228" s="4">
        <v>0.44444444444444442</v>
      </c>
      <c r="Y2228" t="s">
        <v>229</v>
      </c>
      <c r="Z2228" t="s">
        <v>400</v>
      </c>
      <c r="AA2228">
        <v>27</v>
      </c>
      <c r="AB2228" t="s">
        <v>5696</v>
      </c>
      <c r="AC2228">
        <v>4</v>
      </c>
      <c r="AD2228">
        <v>2</v>
      </c>
      <c r="AE2228">
        <v>3</v>
      </c>
      <c r="AF2228">
        <v>0</v>
      </c>
      <c r="AG2228">
        <v>0</v>
      </c>
      <c r="AH2228">
        <v>0</v>
      </c>
      <c r="AI2228">
        <v>0</v>
      </c>
      <c r="AJ2228">
        <v>93596</v>
      </c>
      <c r="AK2228" t="s">
        <v>61</v>
      </c>
      <c r="AL2228" t="s">
        <v>61</v>
      </c>
      <c r="AM2228" t="s">
        <v>61</v>
      </c>
      <c r="AN2228" t="s">
        <v>61</v>
      </c>
      <c r="AO2228" t="s">
        <v>61</v>
      </c>
      <c r="AP2228">
        <v>1</v>
      </c>
      <c r="AQ2228" t="str">
        <f t="shared" si="139"/>
        <v>FIN</v>
      </c>
      <c r="AR2228" t="str">
        <f t="shared" si="139"/>
        <v>3320</v>
      </c>
      <c r="AS2228" t="str">
        <f t="shared" si="140"/>
        <v xml:space="preserve">Kim </v>
      </c>
      <c r="AT2228" t="str">
        <f t="shared" si="137"/>
        <v xml:space="preserve">FIN3320Kim Taewon </v>
      </c>
      <c r="AU2228" t="str">
        <f t="shared" si="138"/>
        <v>FIN3320-1</v>
      </c>
      <c r="AV2228" t="s">
        <v>10</v>
      </c>
      <c r="AW2228" t="s">
        <v>3388</v>
      </c>
    </row>
    <row r="2229" spans="1:50" x14ac:dyDescent="0.2">
      <c r="A2229" t="s">
        <v>746</v>
      </c>
      <c r="B2229" t="s">
        <v>885</v>
      </c>
      <c r="C2229">
        <v>3320</v>
      </c>
      <c r="D2229">
        <v>2</v>
      </c>
      <c r="E2229">
        <v>90</v>
      </c>
      <c r="F2229">
        <v>6</v>
      </c>
      <c r="G2229">
        <v>0</v>
      </c>
      <c r="H2229">
        <v>0</v>
      </c>
      <c r="I2229">
        <v>0.2</v>
      </c>
      <c r="J2229">
        <v>0.2</v>
      </c>
      <c r="K2229">
        <v>6</v>
      </c>
      <c r="L2229">
        <v>30</v>
      </c>
      <c r="M2229">
        <v>1</v>
      </c>
      <c r="N2229">
        <v>1</v>
      </c>
      <c r="O2229">
        <v>0</v>
      </c>
      <c r="P2229">
        <v>30</v>
      </c>
      <c r="Q2229">
        <v>25</v>
      </c>
      <c r="R2229" s="3">
        <v>1.2</v>
      </c>
      <c r="S2229">
        <v>0</v>
      </c>
      <c r="T2229">
        <v>0</v>
      </c>
      <c r="U2229" t="s">
        <v>890</v>
      </c>
      <c r="V2229" t="s">
        <v>111</v>
      </c>
      <c r="W2229" s="4">
        <v>0.6875</v>
      </c>
      <c r="X2229" s="4">
        <v>0.73958333333333337</v>
      </c>
      <c r="Y2229" t="s">
        <v>229</v>
      </c>
      <c r="Z2229" t="s">
        <v>241</v>
      </c>
      <c r="AA2229">
        <v>31</v>
      </c>
      <c r="AB2229" t="s">
        <v>5695</v>
      </c>
      <c r="AC2229">
        <v>4</v>
      </c>
      <c r="AD2229">
        <v>2</v>
      </c>
      <c r="AE2229">
        <v>3</v>
      </c>
      <c r="AF2229">
        <v>5</v>
      </c>
      <c r="AG2229">
        <v>5</v>
      </c>
      <c r="AH2229">
        <v>0</v>
      </c>
      <c r="AI2229">
        <v>0</v>
      </c>
      <c r="AJ2229">
        <v>93597</v>
      </c>
      <c r="AK2229" t="s">
        <v>61</v>
      </c>
      <c r="AL2229" t="s">
        <v>61</v>
      </c>
      <c r="AM2229" t="s">
        <v>61</v>
      </c>
      <c r="AN2229" t="s">
        <v>61</v>
      </c>
      <c r="AO2229" t="s">
        <v>61</v>
      </c>
      <c r="AP2229">
        <v>1</v>
      </c>
      <c r="AQ2229" t="str">
        <f t="shared" si="139"/>
        <v>FIN</v>
      </c>
      <c r="AR2229" t="str">
        <f t="shared" si="139"/>
        <v>3320</v>
      </c>
      <c r="AS2229" t="str">
        <f t="shared" si="140"/>
        <v>Feng</v>
      </c>
      <c r="AT2229" t="str">
        <f t="shared" si="137"/>
        <v xml:space="preserve">FIN3320Feng Yalan </v>
      </c>
      <c r="AU2229" t="str">
        <f t="shared" si="138"/>
        <v>FIN3320-2</v>
      </c>
      <c r="AV2229" t="s">
        <v>17</v>
      </c>
      <c r="AW2229" t="s">
        <v>3387</v>
      </c>
    </row>
    <row r="2230" spans="1:50" x14ac:dyDescent="0.2">
      <c r="A2230" t="s">
        <v>746</v>
      </c>
      <c r="B2230" t="s">
        <v>885</v>
      </c>
      <c r="C2230">
        <v>3320</v>
      </c>
      <c r="D2230">
        <v>3</v>
      </c>
      <c r="E2230">
        <v>72</v>
      </c>
      <c r="F2230">
        <v>4.8</v>
      </c>
      <c r="G2230">
        <v>0</v>
      </c>
      <c r="H2230">
        <v>0</v>
      </c>
      <c r="I2230">
        <v>0.4</v>
      </c>
      <c r="J2230">
        <v>0.2</v>
      </c>
      <c r="K2230">
        <v>4.8</v>
      </c>
      <c r="L2230">
        <v>24</v>
      </c>
      <c r="M2230">
        <v>2</v>
      </c>
      <c r="N2230">
        <v>1</v>
      </c>
      <c r="O2230">
        <v>2</v>
      </c>
      <c r="P2230">
        <v>26</v>
      </c>
      <c r="Q2230">
        <v>25</v>
      </c>
      <c r="R2230" s="3">
        <v>0.96</v>
      </c>
      <c r="S2230">
        <v>0</v>
      </c>
      <c r="T2230">
        <v>6</v>
      </c>
      <c r="U2230" t="s">
        <v>890</v>
      </c>
      <c r="V2230" t="s">
        <v>121</v>
      </c>
      <c r="W2230" s="4">
        <v>0.75</v>
      </c>
      <c r="X2230" s="4">
        <v>0.86458333333333337</v>
      </c>
      <c r="Y2230" t="s">
        <v>229</v>
      </c>
      <c r="Z2230" t="s">
        <v>231</v>
      </c>
      <c r="AA2230">
        <v>33</v>
      </c>
      <c r="AB2230" t="s">
        <v>5689</v>
      </c>
      <c r="AC2230">
        <v>4</v>
      </c>
      <c r="AD2230">
        <v>2</v>
      </c>
      <c r="AE2230">
        <v>3</v>
      </c>
      <c r="AF2230">
        <v>2</v>
      </c>
      <c r="AG2230">
        <v>2</v>
      </c>
      <c r="AH2230">
        <v>0</v>
      </c>
      <c r="AI2230">
        <v>0</v>
      </c>
      <c r="AJ2230">
        <v>93598</v>
      </c>
      <c r="AK2230" t="s">
        <v>61</v>
      </c>
      <c r="AL2230" t="s">
        <v>61</v>
      </c>
      <c r="AM2230" t="s">
        <v>61</v>
      </c>
      <c r="AN2230" t="s">
        <v>61</v>
      </c>
      <c r="AO2230" t="s">
        <v>61</v>
      </c>
      <c r="AP2230">
        <v>1</v>
      </c>
      <c r="AQ2230" t="str">
        <f t="shared" si="139"/>
        <v>FIN</v>
      </c>
      <c r="AR2230" t="str">
        <f t="shared" si="139"/>
        <v>3320</v>
      </c>
      <c r="AS2230" t="str">
        <f t="shared" si="140"/>
        <v>Wu L</v>
      </c>
      <c r="AT2230" t="str">
        <f t="shared" si="137"/>
        <v xml:space="preserve">FIN3320Wu Lifan </v>
      </c>
      <c r="AU2230" t="str">
        <f t="shared" si="138"/>
        <v>FIN3320-3</v>
      </c>
      <c r="AV2230" t="s">
        <v>2496</v>
      </c>
      <c r="AW2230" t="s">
        <v>3377</v>
      </c>
    </row>
    <row r="2231" spans="1:50" x14ac:dyDescent="0.2">
      <c r="A2231" t="s">
        <v>746</v>
      </c>
      <c r="B2231" t="s">
        <v>885</v>
      </c>
      <c r="C2231">
        <v>3320</v>
      </c>
      <c r="D2231">
        <v>4</v>
      </c>
      <c r="E2231">
        <v>66</v>
      </c>
      <c r="F2231">
        <v>4.4000000000000004</v>
      </c>
      <c r="G2231">
        <v>0</v>
      </c>
      <c r="H2231">
        <v>0</v>
      </c>
      <c r="I2231">
        <v>0</v>
      </c>
      <c r="J2231">
        <v>0</v>
      </c>
      <c r="K2231">
        <v>4.4000000000000004</v>
      </c>
      <c r="L2231">
        <v>22</v>
      </c>
      <c r="M2231">
        <v>0</v>
      </c>
      <c r="N2231">
        <v>0</v>
      </c>
      <c r="O2231">
        <v>0</v>
      </c>
      <c r="P2231">
        <v>22</v>
      </c>
      <c r="Q2231">
        <v>25</v>
      </c>
      <c r="R2231" s="3">
        <v>0.88</v>
      </c>
      <c r="S2231">
        <v>0</v>
      </c>
      <c r="T2231">
        <v>0</v>
      </c>
      <c r="U2231" t="s">
        <v>890</v>
      </c>
      <c r="V2231" t="s">
        <v>443</v>
      </c>
      <c r="W2231" s="4">
        <v>0.5</v>
      </c>
      <c r="X2231" s="4">
        <v>0.61458333333333337</v>
      </c>
      <c r="Y2231" t="s">
        <v>229</v>
      </c>
      <c r="Z2231" t="s">
        <v>231</v>
      </c>
      <c r="AA2231">
        <v>33</v>
      </c>
      <c r="AB2231" t="s">
        <v>5697</v>
      </c>
      <c r="AC2231">
        <v>4</v>
      </c>
      <c r="AD2231">
        <v>2</v>
      </c>
      <c r="AE2231">
        <v>3</v>
      </c>
      <c r="AF2231">
        <v>2</v>
      </c>
      <c r="AG2231">
        <v>2</v>
      </c>
      <c r="AH2231">
        <v>0</v>
      </c>
      <c r="AI2231">
        <v>0</v>
      </c>
      <c r="AJ2231">
        <v>93599</v>
      </c>
      <c r="AK2231" t="s">
        <v>61</v>
      </c>
      <c r="AL2231" t="s">
        <v>61</v>
      </c>
      <c r="AM2231" t="s">
        <v>61</v>
      </c>
      <c r="AN2231" t="s">
        <v>61</v>
      </c>
      <c r="AO2231" t="s">
        <v>61</v>
      </c>
      <c r="AP2231">
        <v>1</v>
      </c>
      <c r="AQ2231" t="str">
        <f t="shared" si="139"/>
        <v>FIN</v>
      </c>
      <c r="AR2231" t="str">
        <f t="shared" si="139"/>
        <v>3320</v>
      </c>
      <c r="AS2231" t="str">
        <f t="shared" si="140"/>
        <v>Dost</v>
      </c>
      <c r="AT2231" t="str">
        <f t="shared" si="137"/>
        <v xml:space="preserve">FIN3320Dosti Victor </v>
      </c>
      <c r="AU2231" t="str">
        <f t="shared" si="138"/>
        <v>FIN3320-4</v>
      </c>
      <c r="AV2231" t="s">
        <v>3389</v>
      </c>
      <c r="AW2231" t="s">
        <v>2878</v>
      </c>
    </row>
    <row r="2232" spans="1:50" x14ac:dyDescent="0.2">
      <c r="A2232" t="s">
        <v>746</v>
      </c>
      <c r="B2232" t="s">
        <v>885</v>
      </c>
      <c r="C2232">
        <v>3320</v>
      </c>
      <c r="D2232" t="s">
        <v>125</v>
      </c>
      <c r="E2232">
        <v>291</v>
      </c>
      <c r="F2232">
        <v>19.399999999999999</v>
      </c>
      <c r="G2232">
        <v>0</v>
      </c>
      <c r="H2232">
        <v>0</v>
      </c>
      <c r="I2232">
        <v>0.6</v>
      </c>
      <c r="J2232">
        <v>0.8</v>
      </c>
      <c r="K2232">
        <v>19.399999999999999</v>
      </c>
      <c r="L2232">
        <v>97</v>
      </c>
      <c r="M2232">
        <v>3</v>
      </c>
      <c r="N2232">
        <v>4</v>
      </c>
      <c r="O2232">
        <v>2</v>
      </c>
      <c r="P2232">
        <v>99</v>
      </c>
      <c r="Q2232">
        <v>100</v>
      </c>
      <c r="R2232" s="3">
        <v>0.99</v>
      </c>
      <c r="S2232">
        <v>0</v>
      </c>
      <c r="T2232">
        <v>6</v>
      </c>
      <c r="AQ2232" t="str">
        <f t="shared" si="139"/>
        <v>FIN</v>
      </c>
      <c r="AR2232" t="str">
        <f t="shared" si="139"/>
        <v>3320</v>
      </c>
      <c r="AS2232" t="str">
        <f t="shared" si="140"/>
        <v/>
      </c>
      <c r="AT2232" t="str">
        <f t="shared" si="137"/>
        <v>FIN3320</v>
      </c>
      <c r="AU2232" t="str">
        <f t="shared" si="138"/>
        <v>FIN3320-***** CRSE TOTAL</v>
      </c>
    </row>
    <row r="2233" spans="1:50" x14ac:dyDescent="0.2">
      <c r="A2233" t="s">
        <v>746</v>
      </c>
      <c r="B2233" t="s">
        <v>885</v>
      </c>
      <c r="C2233">
        <v>3350</v>
      </c>
      <c r="D2233">
        <v>1</v>
      </c>
      <c r="E2233">
        <v>102</v>
      </c>
      <c r="F2233">
        <v>6.8</v>
      </c>
      <c r="G2233">
        <v>0</v>
      </c>
      <c r="H2233">
        <v>0</v>
      </c>
      <c r="I2233">
        <v>0</v>
      </c>
      <c r="J2233">
        <v>0</v>
      </c>
      <c r="K2233">
        <v>6.8</v>
      </c>
      <c r="L2233">
        <v>34</v>
      </c>
      <c r="M2233">
        <v>0</v>
      </c>
      <c r="N2233">
        <v>0</v>
      </c>
      <c r="O2233">
        <v>0</v>
      </c>
      <c r="P2233">
        <v>34</v>
      </c>
      <c r="Q2233">
        <v>30</v>
      </c>
      <c r="R2233" s="3">
        <v>1.1333</v>
      </c>
      <c r="S2233">
        <v>0</v>
      </c>
      <c r="T2233">
        <v>0</v>
      </c>
      <c r="U2233" t="s">
        <v>891</v>
      </c>
      <c r="V2233" t="s">
        <v>111</v>
      </c>
      <c r="W2233" s="4">
        <v>0.3923611111111111</v>
      </c>
      <c r="X2233" s="4">
        <v>0.44444444444444442</v>
      </c>
      <c r="Y2233" t="s">
        <v>229</v>
      </c>
      <c r="Z2233" t="s">
        <v>252</v>
      </c>
      <c r="AA2233">
        <v>50</v>
      </c>
      <c r="AB2233" t="s">
        <v>5698</v>
      </c>
      <c r="AC2233">
        <v>2</v>
      </c>
      <c r="AD2233">
        <v>2</v>
      </c>
      <c r="AE2233">
        <v>3</v>
      </c>
      <c r="AF2233">
        <v>4</v>
      </c>
      <c r="AG2233">
        <v>4</v>
      </c>
      <c r="AH2233">
        <v>0</v>
      </c>
      <c r="AI2233">
        <v>0</v>
      </c>
      <c r="AJ2233">
        <v>93600</v>
      </c>
      <c r="AK2233" t="s">
        <v>61</v>
      </c>
      <c r="AL2233" t="s">
        <v>61</v>
      </c>
      <c r="AM2233" t="s">
        <v>61</v>
      </c>
      <c r="AN2233" t="s">
        <v>61</v>
      </c>
      <c r="AO2233" t="s">
        <v>61</v>
      </c>
      <c r="AP2233">
        <v>1</v>
      </c>
      <c r="AQ2233" t="str">
        <f t="shared" si="139"/>
        <v>FIN</v>
      </c>
      <c r="AR2233" t="str">
        <f t="shared" si="139"/>
        <v>3350</v>
      </c>
      <c r="AS2233" t="str">
        <f t="shared" si="140"/>
        <v>Sube</v>
      </c>
      <c r="AT2233" t="str">
        <f t="shared" si="137"/>
        <v xml:space="preserve">FIN3350Suber Kevin </v>
      </c>
      <c r="AU2233" t="str">
        <f t="shared" si="138"/>
        <v>FIN3350-1</v>
      </c>
      <c r="AV2233" t="s">
        <v>3390</v>
      </c>
      <c r="AW2233" t="s">
        <v>2500</v>
      </c>
    </row>
    <row r="2234" spans="1:50" x14ac:dyDescent="0.2">
      <c r="A2234" t="s">
        <v>746</v>
      </c>
      <c r="B2234" t="s">
        <v>885</v>
      </c>
      <c r="C2234">
        <v>3350</v>
      </c>
      <c r="D2234">
        <v>2</v>
      </c>
      <c r="E2234">
        <v>93</v>
      </c>
      <c r="F2234">
        <v>6.2</v>
      </c>
      <c r="G2234">
        <v>0</v>
      </c>
      <c r="H2234">
        <v>0</v>
      </c>
      <c r="I2234">
        <v>0</v>
      </c>
      <c r="J2234">
        <v>0.4</v>
      </c>
      <c r="K2234">
        <v>6.2</v>
      </c>
      <c r="L2234">
        <v>31</v>
      </c>
      <c r="M2234">
        <v>0</v>
      </c>
      <c r="N2234">
        <v>2</v>
      </c>
      <c r="O2234">
        <v>2</v>
      </c>
      <c r="P2234">
        <v>33</v>
      </c>
      <c r="Q2234">
        <v>30</v>
      </c>
      <c r="R2234" s="3">
        <v>1.0333000000000001</v>
      </c>
      <c r="S2234">
        <v>0</v>
      </c>
      <c r="T2234">
        <v>6</v>
      </c>
      <c r="U2234" t="s">
        <v>891</v>
      </c>
      <c r="V2234" t="s">
        <v>111</v>
      </c>
      <c r="W2234" s="4">
        <v>0.56944444444444442</v>
      </c>
      <c r="X2234" s="4">
        <v>0.62152777777777779</v>
      </c>
      <c r="Y2234" t="s">
        <v>229</v>
      </c>
      <c r="Z2234" t="s">
        <v>230</v>
      </c>
      <c r="AA2234">
        <v>33</v>
      </c>
      <c r="AB2234" t="s">
        <v>5698</v>
      </c>
      <c r="AC2234">
        <v>2</v>
      </c>
      <c r="AD2234">
        <v>2</v>
      </c>
      <c r="AE2234">
        <v>3</v>
      </c>
      <c r="AF2234">
        <v>6</v>
      </c>
      <c r="AG2234">
        <v>5</v>
      </c>
      <c r="AH2234">
        <v>1</v>
      </c>
      <c r="AI2234">
        <v>0</v>
      </c>
      <c r="AJ2234">
        <v>96260</v>
      </c>
      <c r="AK2234" t="s">
        <v>61</v>
      </c>
      <c r="AL2234" t="s">
        <v>61</v>
      </c>
      <c r="AM2234" t="s">
        <v>61</v>
      </c>
      <c r="AN2234" t="s">
        <v>61</v>
      </c>
      <c r="AO2234" t="s">
        <v>61</v>
      </c>
      <c r="AP2234">
        <v>1</v>
      </c>
      <c r="AQ2234" t="str">
        <f t="shared" si="139"/>
        <v>FIN</v>
      </c>
      <c r="AR2234" t="str">
        <f t="shared" si="139"/>
        <v>3350</v>
      </c>
      <c r="AS2234" t="str">
        <f t="shared" si="140"/>
        <v>Sube</v>
      </c>
      <c r="AT2234" t="str">
        <f t="shared" si="137"/>
        <v xml:space="preserve">FIN3350Suber Kevin </v>
      </c>
      <c r="AU2234" t="str">
        <f t="shared" si="138"/>
        <v>FIN3350-2</v>
      </c>
      <c r="AV2234" t="s">
        <v>3390</v>
      </c>
      <c r="AW2234" t="s">
        <v>2500</v>
      </c>
    </row>
    <row r="2235" spans="1:50" x14ac:dyDescent="0.2">
      <c r="A2235" t="s">
        <v>746</v>
      </c>
      <c r="B2235" t="s">
        <v>885</v>
      </c>
      <c r="C2235">
        <v>3350</v>
      </c>
      <c r="D2235">
        <v>3</v>
      </c>
      <c r="E2235">
        <v>66</v>
      </c>
      <c r="F2235">
        <v>4.4000000000000004</v>
      </c>
      <c r="G2235">
        <v>0</v>
      </c>
      <c r="H2235">
        <v>0</v>
      </c>
      <c r="I2235">
        <v>0.2</v>
      </c>
      <c r="J2235">
        <v>0.4</v>
      </c>
      <c r="K2235">
        <v>4.4000000000000004</v>
      </c>
      <c r="L2235">
        <v>22</v>
      </c>
      <c r="M2235">
        <v>1</v>
      </c>
      <c r="N2235">
        <v>2</v>
      </c>
      <c r="O2235">
        <v>0</v>
      </c>
      <c r="P2235">
        <v>22</v>
      </c>
      <c r="Q2235">
        <v>20</v>
      </c>
      <c r="R2235" s="3">
        <v>1.1000000000000001</v>
      </c>
      <c r="S2235">
        <v>0</v>
      </c>
      <c r="T2235">
        <v>0</v>
      </c>
      <c r="U2235" t="s">
        <v>891</v>
      </c>
      <c r="V2235" t="s">
        <v>121</v>
      </c>
      <c r="W2235" s="4">
        <v>0.75</v>
      </c>
      <c r="X2235" s="4">
        <v>0.86458333333333337</v>
      </c>
      <c r="Y2235" t="s">
        <v>229</v>
      </c>
      <c r="Z2235" t="s">
        <v>355</v>
      </c>
      <c r="AA2235">
        <v>23</v>
      </c>
      <c r="AB2235" t="s">
        <v>5698</v>
      </c>
      <c r="AC2235">
        <v>2</v>
      </c>
      <c r="AD2235">
        <v>2</v>
      </c>
      <c r="AE2235">
        <v>3</v>
      </c>
      <c r="AF2235">
        <v>5</v>
      </c>
      <c r="AG2235">
        <v>5</v>
      </c>
      <c r="AH2235">
        <v>0</v>
      </c>
      <c r="AI2235">
        <v>0</v>
      </c>
      <c r="AJ2235">
        <v>97265</v>
      </c>
      <c r="AK2235" t="s">
        <v>61</v>
      </c>
      <c r="AL2235" t="s">
        <v>61</v>
      </c>
      <c r="AM2235" t="s">
        <v>61</v>
      </c>
      <c r="AN2235" t="s">
        <v>61</v>
      </c>
      <c r="AO2235" t="s">
        <v>61</v>
      </c>
      <c r="AP2235">
        <v>1</v>
      </c>
      <c r="AQ2235" t="str">
        <f t="shared" si="139"/>
        <v>FIN</v>
      </c>
      <c r="AR2235" t="str">
        <f t="shared" si="139"/>
        <v>3350</v>
      </c>
      <c r="AS2235" t="str">
        <f t="shared" si="140"/>
        <v>Sube</v>
      </c>
      <c r="AT2235" t="str">
        <f t="shared" si="137"/>
        <v xml:space="preserve">FIN3350Suber Kevin </v>
      </c>
      <c r="AU2235" t="str">
        <f t="shared" si="138"/>
        <v>FIN3350-3</v>
      </c>
      <c r="AV2235" t="s">
        <v>3390</v>
      </c>
      <c r="AW2235" t="s">
        <v>2500</v>
      </c>
    </row>
    <row r="2236" spans="1:50" x14ac:dyDescent="0.2">
      <c r="A2236" t="s">
        <v>746</v>
      </c>
      <c r="B2236" t="s">
        <v>885</v>
      </c>
      <c r="C2236">
        <v>3350</v>
      </c>
      <c r="D2236" t="s">
        <v>125</v>
      </c>
      <c r="E2236">
        <v>261</v>
      </c>
      <c r="F2236">
        <v>17.399999999999999</v>
      </c>
      <c r="G2236">
        <v>0</v>
      </c>
      <c r="H2236">
        <v>0</v>
      </c>
      <c r="I2236">
        <v>0.2</v>
      </c>
      <c r="J2236">
        <v>0.8</v>
      </c>
      <c r="K2236">
        <v>17.399999999999999</v>
      </c>
      <c r="L2236">
        <v>87</v>
      </c>
      <c r="M2236">
        <v>1</v>
      </c>
      <c r="N2236">
        <v>4</v>
      </c>
      <c r="O2236">
        <v>2</v>
      </c>
      <c r="P2236">
        <v>89</v>
      </c>
      <c r="Q2236">
        <v>80</v>
      </c>
      <c r="R2236" s="3">
        <v>1.1125</v>
      </c>
      <c r="S2236">
        <v>0</v>
      </c>
      <c r="T2236">
        <v>6</v>
      </c>
      <c r="AQ2236" t="str">
        <f t="shared" si="139"/>
        <v>FIN</v>
      </c>
      <c r="AR2236" t="str">
        <f t="shared" si="139"/>
        <v>3350</v>
      </c>
      <c r="AS2236" t="str">
        <f t="shared" si="140"/>
        <v/>
      </c>
      <c r="AT2236" t="str">
        <f t="shared" si="137"/>
        <v>FIN3350</v>
      </c>
      <c r="AU2236" t="str">
        <f t="shared" si="138"/>
        <v>FIN3350-***** CRSE TOTAL</v>
      </c>
    </row>
    <row r="2237" spans="1:50" x14ac:dyDescent="0.2">
      <c r="A2237" t="s">
        <v>746</v>
      </c>
      <c r="B2237" t="s">
        <v>885</v>
      </c>
      <c r="C2237">
        <v>3380</v>
      </c>
      <c r="D2237">
        <v>1</v>
      </c>
      <c r="E2237">
        <v>81</v>
      </c>
      <c r="F2237">
        <v>5.4</v>
      </c>
      <c r="G2237">
        <v>0</v>
      </c>
      <c r="H2237">
        <v>0</v>
      </c>
      <c r="I2237">
        <v>0</v>
      </c>
      <c r="J2237">
        <v>0.2</v>
      </c>
      <c r="K2237">
        <v>5.4</v>
      </c>
      <c r="L2237">
        <v>27</v>
      </c>
      <c r="M2237">
        <v>0</v>
      </c>
      <c r="N2237">
        <v>1</v>
      </c>
      <c r="O2237">
        <v>1</v>
      </c>
      <c r="P2237">
        <v>28</v>
      </c>
      <c r="Q2237">
        <v>40</v>
      </c>
      <c r="R2237" s="3">
        <v>0.67500000000000004</v>
      </c>
      <c r="S2237">
        <v>0</v>
      </c>
      <c r="T2237">
        <v>3</v>
      </c>
      <c r="U2237" t="s">
        <v>892</v>
      </c>
      <c r="V2237" t="s">
        <v>115</v>
      </c>
      <c r="W2237" s="4">
        <v>0.75</v>
      </c>
      <c r="X2237" s="4">
        <v>0.86458333333333337</v>
      </c>
      <c r="Y2237" t="s">
        <v>229</v>
      </c>
      <c r="Z2237" t="s">
        <v>758</v>
      </c>
      <c r="AA2237">
        <v>40</v>
      </c>
      <c r="AB2237" t="s">
        <v>5688</v>
      </c>
      <c r="AC2237">
        <v>2</v>
      </c>
      <c r="AD2237">
        <v>2</v>
      </c>
      <c r="AE2237">
        <v>3</v>
      </c>
      <c r="AF2237">
        <v>2</v>
      </c>
      <c r="AG2237">
        <v>2</v>
      </c>
      <c r="AH2237">
        <v>0</v>
      </c>
      <c r="AI2237">
        <v>0</v>
      </c>
      <c r="AJ2237">
        <v>93601</v>
      </c>
      <c r="AK2237" t="s">
        <v>61</v>
      </c>
      <c r="AL2237" t="s">
        <v>61</v>
      </c>
      <c r="AM2237" t="s">
        <v>61</v>
      </c>
      <c r="AN2237" t="s">
        <v>61</v>
      </c>
      <c r="AO2237" t="s">
        <v>61</v>
      </c>
      <c r="AP2237">
        <v>1</v>
      </c>
      <c r="AQ2237" t="str">
        <f t="shared" si="139"/>
        <v>FIN</v>
      </c>
      <c r="AR2237" t="str">
        <f t="shared" si="139"/>
        <v>3380</v>
      </c>
      <c r="AS2237" t="str">
        <f t="shared" si="140"/>
        <v xml:space="preserve">Lee </v>
      </c>
      <c r="AT2237" t="str">
        <f t="shared" si="137"/>
        <v>FIN3380Lee Daniel C.</v>
      </c>
      <c r="AU2237" t="str">
        <f t="shared" si="138"/>
        <v>FIN3380-1</v>
      </c>
      <c r="AV2237" t="s">
        <v>23</v>
      </c>
      <c r="AW2237" t="s">
        <v>2408</v>
      </c>
      <c r="AX2237" t="s">
        <v>2832</v>
      </c>
    </row>
    <row r="2238" spans="1:50" x14ac:dyDescent="0.2">
      <c r="A2238" t="s">
        <v>746</v>
      </c>
      <c r="B2238" t="s">
        <v>885</v>
      </c>
      <c r="C2238">
        <v>3380</v>
      </c>
      <c r="D2238" t="s">
        <v>125</v>
      </c>
      <c r="E2238">
        <v>81</v>
      </c>
      <c r="F2238">
        <v>5.4</v>
      </c>
      <c r="G2238">
        <v>0</v>
      </c>
      <c r="H2238">
        <v>0</v>
      </c>
      <c r="I2238">
        <v>0</v>
      </c>
      <c r="J2238">
        <v>0.2</v>
      </c>
      <c r="K2238">
        <v>5.4</v>
      </c>
      <c r="L2238">
        <v>27</v>
      </c>
      <c r="M2238">
        <v>0</v>
      </c>
      <c r="N2238">
        <v>1</v>
      </c>
      <c r="O2238">
        <v>1</v>
      </c>
      <c r="P2238">
        <v>28</v>
      </c>
      <c r="Q2238">
        <v>40</v>
      </c>
      <c r="R2238" s="3">
        <v>0.7</v>
      </c>
      <c r="S2238">
        <v>0</v>
      </c>
      <c r="T2238">
        <v>3</v>
      </c>
      <c r="AQ2238" t="str">
        <f t="shared" si="139"/>
        <v>FIN</v>
      </c>
      <c r="AR2238" t="str">
        <f t="shared" si="139"/>
        <v>3380</v>
      </c>
      <c r="AS2238" t="str">
        <f t="shared" si="140"/>
        <v/>
      </c>
      <c r="AT2238" t="str">
        <f t="shared" si="137"/>
        <v>FIN3380</v>
      </c>
      <c r="AU2238" t="str">
        <f t="shared" si="138"/>
        <v>FIN3380-***** CRSE TOTAL</v>
      </c>
    </row>
    <row r="2239" spans="1:50" x14ac:dyDescent="0.2">
      <c r="A2239" t="s">
        <v>746</v>
      </c>
      <c r="B2239" t="s">
        <v>885</v>
      </c>
      <c r="C2239">
        <v>3390</v>
      </c>
      <c r="D2239">
        <v>1</v>
      </c>
      <c r="E2239">
        <v>75</v>
      </c>
      <c r="F2239">
        <v>5</v>
      </c>
      <c r="G2239">
        <v>0</v>
      </c>
      <c r="H2239">
        <v>0</v>
      </c>
      <c r="I2239">
        <v>0</v>
      </c>
      <c r="J2239">
        <v>0</v>
      </c>
      <c r="K2239">
        <v>5</v>
      </c>
      <c r="L2239">
        <v>25</v>
      </c>
      <c r="M2239">
        <v>0</v>
      </c>
      <c r="N2239">
        <v>0</v>
      </c>
      <c r="O2239">
        <v>5</v>
      </c>
      <c r="P2239">
        <v>30</v>
      </c>
      <c r="Q2239">
        <v>40</v>
      </c>
      <c r="R2239" s="3">
        <v>0.625</v>
      </c>
      <c r="S2239">
        <v>0</v>
      </c>
      <c r="T2239">
        <v>15</v>
      </c>
      <c r="U2239" t="s">
        <v>893</v>
      </c>
      <c r="V2239" t="s">
        <v>136</v>
      </c>
      <c r="W2239" s="4">
        <v>0.78472222222222221</v>
      </c>
      <c r="X2239" s="4">
        <v>0.89930555555555547</v>
      </c>
      <c r="Y2239" t="s">
        <v>229</v>
      </c>
      <c r="Z2239" t="s">
        <v>813</v>
      </c>
      <c r="AA2239">
        <v>40</v>
      </c>
      <c r="AB2239" t="s">
        <v>5699</v>
      </c>
      <c r="AC2239">
        <v>2</v>
      </c>
      <c r="AD2239">
        <v>2</v>
      </c>
      <c r="AE2239">
        <v>3</v>
      </c>
      <c r="AF2239">
        <v>3</v>
      </c>
      <c r="AG2239">
        <v>3</v>
      </c>
      <c r="AH2239">
        <v>0</v>
      </c>
      <c r="AI2239">
        <v>0</v>
      </c>
      <c r="AJ2239">
        <v>96669</v>
      </c>
      <c r="AK2239" t="s">
        <v>61</v>
      </c>
      <c r="AL2239" t="s">
        <v>61</v>
      </c>
      <c r="AM2239" t="s">
        <v>61</v>
      </c>
      <c r="AN2239" t="s">
        <v>61</v>
      </c>
      <c r="AO2239" t="s">
        <v>61</v>
      </c>
      <c r="AP2239">
        <v>1</v>
      </c>
      <c r="AQ2239" t="str">
        <f t="shared" si="139"/>
        <v>FIN</v>
      </c>
      <c r="AR2239" t="str">
        <f t="shared" si="139"/>
        <v>3390</v>
      </c>
      <c r="AS2239" t="str">
        <f t="shared" si="140"/>
        <v>Herd</v>
      </c>
      <c r="AT2239" t="str">
        <f t="shared" si="137"/>
        <v>FIN3390Herder Greg L</v>
      </c>
      <c r="AU2239" t="str">
        <f t="shared" si="138"/>
        <v>FIN3390-1</v>
      </c>
      <c r="AV2239" t="s">
        <v>3391</v>
      </c>
      <c r="AW2239" t="s">
        <v>3392</v>
      </c>
      <c r="AX2239" t="s">
        <v>2483</v>
      </c>
    </row>
    <row r="2240" spans="1:50" x14ac:dyDescent="0.2">
      <c r="A2240" t="s">
        <v>746</v>
      </c>
      <c r="B2240" t="s">
        <v>885</v>
      </c>
      <c r="C2240">
        <v>3390</v>
      </c>
      <c r="D2240" t="s">
        <v>125</v>
      </c>
      <c r="E2240">
        <v>75</v>
      </c>
      <c r="F2240">
        <v>5</v>
      </c>
      <c r="G2240">
        <v>0</v>
      </c>
      <c r="H2240">
        <v>0</v>
      </c>
      <c r="I2240">
        <v>0</v>
      </c>
      <c r="J2240">
        <v>0</v>
      </c>
      <c r="K2240">
        <v>5</v>
      </c>
      <c r="L2240">
        <v>25</v>
      </c>
      <c r="M2240">
        <v>0</v>
      </c>
      <c r="N2240">
        <v>0</v>
      </c>
      <c r="O2240">
        <v>5</v>
      </c>
      <c r="P2240">
        <v>30</v>
      </c>
      <c r="Q2240">
        <v>40</v>
      </c>
      <c r="R2240" s="3">
        <v>0.75</v>
      </c>
      <c r="S2240">
        <v>0</v>
      </c>
      <c r="T2240">
        <v>15</v>
      </c>
      <c r="AQ2240" t="str">
        <f t="shared" si="139"/>
        <v>FIN</v>
      </c>
      <c r="AR2240" t="str">
        <f t="shared" si="139"/>
        <v>3390</v>
      </c>
      <c r="AS2240" t="str">
        <f t="shared" si="140"/>
        <v/>
      </c>
      <c r="AT2240" t="str">
        <f t="shared" si="137"/>
        <v>FIN3390</v>
      </c>
      <c r="AU2240" t="str">
        <f t="shared" si="138"/>
        <v>FIN3390-***** CRSE TOTAL</v>
      </c>
    </row>
    <row r="2241" spans="1:50" x14ac:dyDescent="0.2">
      <c r="A2241" t="s">
        <v>746</v>
      </c>
      <c r="B2241" t="s">
        <v>885</v>
      </c>
      <c r="C2241">
        <v>3810</v>
      </c>
      <c r="D2241">
        <v>1</v>
      </c>
      <c r="E2241">
        <v>75</v>
      </c>
      <c r="F2241">
        <v>5</v>
      </c>
      <c r="G2241">
        <v>0</v>
      </c>
      <c r="H2241">
        <v>0</v>
      </c>
      <c r="I2241">
        <v>0</v>
      </c>
      <c r="J2241">
        <v>0</v>
      </c>
      <c r="K2241">
        <v>5</v>
      </c>
      <c r="L2241">
        <v>25</v>
      </c>
      <c r="M2241">
        <v>0</v>
      </c>
      <c r="N2241">
        <v>0</v>
      </c>
      <c r="O2241">
        <v>2</v>
      </c>
      <c r="P2241">
        <v>27</v>
      </c>
      <c r="Q2241">
        <v>25</v>
      </c>
      <c r="R2241" s="3">
        <v>1</v>
      </c>
      <c r="S2241">
        <v>0</v>
      </c>
      <c r="T2241">
        <v>6</v>
      </c>
      <c r="U2241" t="s">
        <v>894</v>
      </c>
      <c r="V2241" t="s">
        <v>118</v>
      </c>
      <c r="W2241" s="4">
        <v>0.75</v>
      </c>
      <c r="X2241" s="4">
        <v>0.86458333333333337</v>
      </c>
      <c r="Y2241" t="s">
        <v>229</v>
      </c>
      <c r="Z2241" t="s">
        <v>797</v>
      </c>
      <c r="AA2241">
        <v>37</v>
      </c>
      <c r="AB2241" t="s">
        <v>5679</v>
      </c>
      <c r="AC2241">
        <v>3</v>
      </c>
      <c r="AD2241">
        <v>2</v>
      </c>
      <c r="AE2241">
        <v>3</v>
      </c>
      <c r="AF2241">
        <v>1</v>
      </c>
      <c r="AG2241">
        <v>0</v>
      </c>
      <c r="AH2241">
        <v>0</v>
      </c>
      <c r="AI2241">
        <v>1</v>
      </c>
      <c r="AJ2241">
        <v>93602</v>
      </c>
      <c r="AK2241" t="s">
        <v>61</v>
      </c>
      <c r="AL2241" t="s">
        <v>61</v>
      </c>
      <c r="AM2241" t="s">
        <v>61</v>
      </c>
      <c r="AN2241" t="s">
        <v>61</v>
      </c>
      <c r="AO2241" t="s">
        <v>61</v>
      </c>
      <c r="AP2241">
        <v>1</v>
      </c>
      <c r="AQ2241" t="str">
        <f t="shared" si="139"/>
        <v>FIN</v>
      </c>
      <c r="AR2241" t="str">
        <f t="shared" si="139"/>
        <v>3810</v>
      </c>
      <c r="AS2241" t="str">
        <f t="shared" si="140"/>
        <v>Simo</v>
      </c>
      <c r="AT2241" t="str">
        <f t="shared" si="137"/>
        <v>FIN3810Simonian Mark S</v>
      </c>
      <c r="AU2241" t="str">
        <f t="shared" si="138"/>
        <v>FIN3810-1</v>
      </c>
      <c r="AV2241" t="s">
        <v>3365</v>
      </c>
      <c r="AW2241" t="s">
        <v>2376</v>
      </c>
      <c r="AX2241" t="s">
        <v>443</v>
      </c>
    </row>
    <row r="2242" spans="1:50" x14ac:dyDescent="0.2">
      <c r="A2242" t="s">
        <v>746</v>
      </c>
      <c r="B2242" t="s">
        <v>885</v>
      </c>
      <c r="C2242">
        <v>3810</v>
      </c>
      <c r="D2242" t="s">
        <v>125</v>
      </c>
      <c r="E2242">
        <v>75</v>
      </c>
      <c r="F2242">
        <v>5</v>
      </c>
      <c r="G2242">
        <v>0</v>
      </c>
      <c r="H2242">
        <v>0</v>
      </c>
      <c r="I2242">
        <v>0</v>
      </c>
      <c r="J2242">
        <v>0</v>
      </c>
      <c r="K2242">
        <v>5</v>
      </c>
      <c r="L2242">
        <v>25</v>
      </c>
      <c r="M2242">
        <v>0</v>
      </c>
      <c r="N2242">
        <v>0</v>
      </c>
      <c r="O2242">
        <v>2</v>
      </c>
      <c r="P2242">
        <v>27</v>
      </c>
      <c r="Q2242">
        <v>25</v>
      </c>
      <c r="R2242" s="3">
        <v>1.08</v>
      </c>
      <c r="S2242">
        <v>0</v>
      </c>
      <c r="T2242">
        <v>6</v>
      </c>
      <c r="AQ2242" t="str">
        <f t="shared" si="139"/>
        <v>FIN</v>
      </c>
      <c r="AR2242" t="str">
        <f t="shared" si="139"/>
        <v>3810</v>
      </c>
      <c r="AS2242" t="str">
        <f t="shared" si="140"/>
        <v/>
      </c>
      <c r="AT2242" t="str">
        <f t="shared" si="137"/>
        <v>FIN3810</v>
      </c>
      <c r="AU2242" t="str">
        <f t="shared" si="138"/>
        <v>FIN3810-***** CRSE TOTAL</v>
      </c>
    </row>
    <row r="2243" spans="1:50" x14ac:dyDescent="0.2">
      <c r="A2243" t="s">
        <v>746</v>
      </c>
      <c r="B2243" t="s">
        <v>885</v>
      </c>
      <c r="C2243">
        <v>4030</v>
      </c>
      <c r="D2243">
        <v>1</v>
      </c>
      <c r="E2243">
        <v>81</v>
      </c>
      <c r="F2243">
        <v>5.4</v>
      </c>
      <c r="G2243">
        <v>0</v>
      </c>
      <c r="H2243">
        <v>0</v>
      </c>
      <c r="I2243">
        <v>0</v>
      </c>
      <c r="J2243">
        <v>0</v>
      </c>
      <c r="K2243">
        <v>5.4</v>
      </c>
      <c r="L2243">
        <v>27</v>
      </c>
      <c r="M2243">
        <v>0</v>
      </c>
      <c r="N2243">
        <v>0</v>
      </c>
      <c r="O2243">
        <v>0</v>
      </c>
      <c r="P2243">
        <v>27</v>
      </c>
      <c r="Q2243">
        <v>25</v>
      </c>
      <c r="R2243" s="3">
        <v>1.08</v>
      </c>
      <c r="S2243">
        <v>0</v>
      </c>
      <c r="T2243">
        <v>0</v>
      </c>
      <c r="U2243" t="s">
        <v>895</v>
      </c>
      <c r="V2243" t="s">
        <v>118</v>
      </c>
      <c r="W2243" s="4">
        <v>0.75</v>
      </c>
      <c r="X2243" s="4">
        <v>0.86458333333333337</v>
      </c>
      <c r="Y2243" t="s">
        <v>229</v>
      </c>
      <c r="Z2243" t="s">
        <v>798</v>
      </c>
      <c r="AA2243">
        <v>30</v>
      </c>
      <c r="AB2243" t="s">
        <v>5700</v>
      </c>
      <c r="AC2243">
        <v>4</v>
      </c>
      <c r="AD2243">
        <v>2</v>
      </c>
      <c r="AE2243">
        <v>3</v>
      </c>
      <c r="AF2243">
        <v>3</v>
      </c>
      <c r="AG2243">
        <v>3</v>
      </c>
      <c r="AH2243">
        <v>0</v>
      </c>
      <c r="AI2243">
        <v>0</v>
      </c>
      <c r="AJ2243">
        <v>93603</v>
      </c>
      <c r="AK2243" t="s">
        <v>61</v>
      </c>
      <c r="AL2243" t="s">
        <v>61</v>
      </c>
      <c r="AM2243" t="s">
        <v>61</v>
      </c>
      <c r="AN2243" t="s">
        <v>61</v>
      </c>
      <c r="AO2243" t="s">
        <v>61</v>
      </c>
      <c r="AP2243">
        <v>1</v>
      </c>
      <c r="AQ2243" t="str">
        <f t="shared" si="139"/>
        <v>FIN</v>
      </c>
      <c r="AR2243" t="str">
        <f t="shared" si="139"/>
        <v>4030</v>
      </c>
      <c r="AS2243" t="str">
        <f t="shared" si="140"/>
        <v>Vole</v>
      </c>
      <c r="AT2243" t="str">
        <f t="shared" ref="AT2243:AT2306" si="141">CONCATENATE(AQ2243,AR2243, "",AB2243)</f>
        <v xml:space="preserve">FIN4030Voleti Srinivasan </v>
      </c>
      <c r="AU2243" t="str">
        <f t="shared" ref="AU2243:AU2306" si="142">CONCATENATE(AQ2243,AR2243,"-",D2243)</f>
        <v>FIN4030-1</v>
      </c>
      <c r="AV2243" t="s">
        <v>3393</v>
      </c>
      <c r="AW2243" t="s">
        <v>3394</v>
      </c>
    </row>
    <row r="2244" spans="1:50" x14ac:dyDescent="0.2">
      <c r="A2244" t="s">
        <v>746</v>
      </c>
      <c r="B2244" t="s">
        <v>885</v>
      </c>
      <c r="C2244">
        <v>4030</v>
      </c>
      <c r="D2244">
        <v>2</v>
      </c>
      <c r="E2244">
        <v>63</v>
      </c>
      <c r="F2244">
        <v>4.2</v>
      </c>
      <c r="G2244">
        <v>0</v>
      </c>
      <c r="H2244">
        <v>0</v>
      </c>
      <c r="I2244">
        <v>0.2</v>
      </c>
      <c r="J2244">
        <v>0</v>
      </c>
      <c r="K2244">
        <v>4.2</v>
      </c>
      <c r="L2244">
        <v>21</v>
      </c>
      <c r="M2244">
        <v>1</v>
      </c>
      <c r="N2244">
        <v>0</v>
      </c>
      <c r="O2244">
        <v>3</v>
      </c>
      <c r="P2244">
        <v>24</v>
      </c>
      <c r="Q2244">
        <v>25</v>
      </c>
      <c r="R2244" s="3">
        <v>0.84</v>
      </c>
      <c r="S2244">
        <v>0</v>
      </c>
      <c r="T2244">
        <v>9</v>
      </c>
      <c r="U2244" t="s">
        <v>895</v>
      </c>
      <c r="V2244" t="s">
        <v>113</v>
      </c>
      <c r="W2244" s="4">
        <v>0.56944444444444442</v>
      </c>
      <c r="X2244" s="4">
        <v>0.62152777777777779</v>
      </c>
      <c r="Y2244" t="s">
        <v>229</v>
      </c>
      <c r="Z2244" t="s">
        <v>384</v>
      </c>
      <c r="AA2244">
        <v>30</v>
      </c>
      <c r="AB2244" t="s">
        <v>5700</v>
      </c>
      <c r="AC2244">
        <v>4</v>
      </c>
      <c r="AD2244">
        <v>2</v>
      </c>
      <c r="AE2244">
        <v>3</v>
      </c>
      <c r="AF2244">
        <v>0</v>
      </c>
      <c r="AG2244">
        <v>0</v>
      </c>
      <c r="AH2244">
        <v>0</v>
      </c>
      <c r="AI2244">
        <v>0</v>
      </c>
      <c r="AJ2244">
        <v>93604</v>
      </c>
      <c r="AK2244" t="s">
        <v>61</v>
      </c>
      <c r="AL2244" t="s">
        <v>61</v>
      </c>
      <c r="AM2244" t="s">
        <v>61</v>
      </c>
      <c r="AN2244" t="s">
        <v>61</v>
      </c>
      <c r="AO2244" t="s">
        <v>61</v>
      </c>
      <c r="AP2244">
        <v>1</v>
      </c>
      <c r="AQ2244" t="str">
        <f t="shared" ref="AQ2244:AR2307" si="143">TRIM(B2244)</f>
        <v>FIN</v>
      </c>
      <c r="AR2244" t="str">
        <f t="shared" si="143"/>
        <v>4030</v>
      </c>
      <c r="AS2244" t="str">
        <f t="shared" si="140"/>
        <v>Vole</v>
      </c>
      <c r="AT2244" t="str">
        <f t="shared" si="141"/>
        <v xml:space="preserve">FIN4030Voleti Srinivasan </v>
      </c>
      <c r="AU2244" t="str">
        <f t="shared" si="142"/>
        <v>FIN4030-2</v>
      </c>
      <c r="AV2244" t="s">
        <v>3393</v>
      </c>
      <c r="AW2244" t="s">
        <v>3394</v>
      </c>
    </row>
    <row r="2245" spans="1:50" x14ac:dyDescent="0.2">
      <c r="A2245" t="s">
        <v>746</v>
      </c>
      <c r="B2245" t="s">
        <v>885</v>
      </c>
      <c r="C2245">
        <v>4030</v>
      </c>
      <c r="D2245">
        <v>3</v>
      </c>
      <c r="E2245">
        <v>72</v>
      </c>
      <c r="F2245">
        <v>4.8</v>
      </c>
      <c r="G2245">
        <v>0</v>
      </c>
      <c r="H2245">
        <v>0</v>
      </c>
      <c r="I2245">
        <v>0</v>
      </c>
      <c r="J2245">
        <v>0.4</v>
      </c>
      <c r="K2245">
        <v>4.8</v>
      </c>
      <c r="L2245">
        <v>24</v>
      </c>
      <c r="M2245">
        <v>0</v>
      </c>
      <c r="N2245">
        <v>2</v>
      </c>
      <c r="O2245">
        <v>0</v>
      </c>
      <c r="P2245">
        <v>24</v>
      </c>
      <c r="Q2245">
        <v>25</v>
      </c>
      <c r="R2245" s="3">
        <v>0.96</v>
      </c>
      <c r="S2245">
        <v>0</v>
      </c>
      <c r="T2245">
        <v>0</v>
      </c>
      <c r="U2245" t="s">
        <v>895</v>
      </c>
      <c r="V2245" t="s">
        <v>136</v>
      </c>
      <c r="W2245" s="4">
        <v>0.375</v>
      </c>
      <c r="X2245" s="4">
        <v>0.48958333333333331</v>
      </c>
      <c r="Y2245" t="s">
        <v>229</v>
      </c>
      <c r="Z2245" t="s">
        <v>363</v>
      </c>
      <c r="AA2245">
        <v>30</v>
      </c>
      <c r="AB2245" t="s">
        <v>5685</v>
      </c>
      <c r="AC2245">
        <v>4</v>
      </c>
      <c r="AD2245">
        <v>2</v>
      </c>
      <c r="AE2245">
        <v>3</v>
      </c>
      <c r="AF2245">
        <v>1</v>
      </c>
      <c r="AG2245">
        <v>1</v>
      </c>
      <c r="AH2245">
        <v>0</v>
      </c>
      <c r="AI2245">
        <v>0</v>
      </c>
      <c r="AJ2245">
        <v>93605</v>
      </c>
      <c r="AK2245" t="s">
        <v>61</v>
      </c>
      <c r="AL2245" t="s">
        <v>61</v>
      </c>
      <c r="AM2245" t="s">
        <v>61</v>
      </c>
      <c r="AN2245" t="s">
        <v>61</v>
      </c>
      <c r="AO2245" t="s">
        <v>61</v>
      </c>
      <c r="AP2245">
        <v>1</v>
      </c>
      <c r="AQ2245" t="str">
        <f t="shared" si="143"/>
        <v>FIN</v>
      </c>
      <c r="AR2245" t="str">
        <f t="shared" si="143"/>
        <v>4030</v>
      </c>
      <c r="AS2245" t="str">
        <f t="shared" si="140"/>
        <v xml:space="preserve">Tan </v>
      </c>
      <c r="AT2245" t="str">
        <f t="shared" si="141"/>
        <v xml:space="preserve">FIN4030Tan Chee-Sum </v>
      </c>
      <c r="AU2245" t="str">
        <f t="shared" si="142"/>
        <v>FIN4030-3</v>
      </c>
      <c r="AV2245" t="s">
        <v>3373</v>
      </c>
      <c r="AW2245" t="s">
        <v>3374</v>
      </c>
    </row>
    <row r="2246" spans="1:50" x14ac:dyDescent="0.2">
      <c r="A2246" t="s">
        <v>746</v>
      </c>
      <c r="B2246" t="s">
        <v>885</v>
      </c>
      <c r="C2246">
        <v>4030</v>
      </c>
      <c r="D2246">
        <v>4</v>
      </c>
      <c r="E2246">
        <v>66</v>
      </c>
      <c r="F2246">
        <v>4.4000000000000004</v>
      </c>
      <c r="G2246">
        <v>0</v>
      </c>
      <c r="H2246">
        <v>0</v>
      </c>
      <c r="I2246">
        <v>0.2</v>
      </c>
      <c r="J2246">
        <v>0</v>
      </c>
      <c r="K2246">
        <v>4.4000000000000004</v>
      </c>
      <c r="L2246">
        <v>22</v>
      </c>
      <c r="M2246">
        <v>1</v>
      </c>
      <c r="N2246">
        <v>0</v>
      </c>
      <c r="O2246">
        <v>0</v>
      </c>
      <c r="P2246">
        <v>22</v>
      </c>
      <c r="Q2246">
        <v>25</v>
      </c>
      <c r="R2246" s="3">
        <v>0.88</v>
      </c>
      <c r="S2246">
        <v>0</v>
      </c>
      <c r="T2246">
        <v>0</v>
      </c>
      <c r="U2246" t="s">
        <v>895</v>
      </c>
      <c r="V2246" t="s">
        <v>115</v>
      </c>
      <c r="W2246" s="4">
        <v>0.75</v>
      </c>
      <c r="X2246" s="4">
        <v>0.86458333333333337</v>
      </c>
      <c r="Y2246" t="s">
        <v>229</v>
      </c>
      <c r="Z2246" t="s">
        <v>770</v>
      </c>
      <c r="AA2246">
        <v>28</v>
      </c>
      <c r="AB2246" t="s">
        <v>5690</v>
      </c>
      <c r="AC2246">
        <v>4</v>
      </c>
      <c r="AD2246">
        <v>2</v>
      </c>
      <c r="AE2246">
        <v>3</v>
      </c>
      <c r="AF2246">
        <v>1</v>
      </c>
      <c r="AG2246">
        <v>1</v>
      </c>
      <c r="AH2246">
        <v>0</v>
      </c>
      <c r="AI2246">
        <v>0</v>
      </c>
      <c r="AJ2246">
        <v>96261</v>
      </c>
      <c r="AK2246" t="s">
        <v>61</v>
      </c>
      <c r="AL2246" t="s">
        <v>61</v>
      </c>
      <c r="AM2246" t="s">
        <v>61</v>
      </c>
      <c r="AN2246" t="s">
        <v>61</v>
      </c>
      <c r="AO2246" t="s">
        <v>61</v>
      </c>
      <c r="AP2246">
        <v>1</v>
      </c>
      <c r="AQ2246" t="str">
        <f t="shared" si="143"/>
        <v>FIN</v>
      </c>
      <c r="AR2246" t="str">
        <f t="shared" si="143"/>
        <v>4030</v>
      </c>
      <c r="AS2246" t="str">
        <f t="shared" si="140"/>
        <v>Zaid</v>
      </c>
      <c r="AT2246" t="str">
        <f t="shared" si="141"/>
        <v>FIN4030Zaidi Hamid Sajjad</v>
      </c>
      <c r="AU2246" t="str">
        <f t="shared" si="142"/>
        <v>FIN4030-4</v>
      </c>
      <c r="AV2246" t="s">
        <v>3378</v>
      </c>
      <c r="AW2246" t="s">
        <v>3379</v>
      </c>
      <c r="AX2246" t="s">
        <v>3380</v>
      </c>
    </row>
    <row r="2247" spans="1:50" x14ac:dyDescent="0.2">
      <c r="A2247" t="s">
        <v>746</v>
      </c>
      <c r="B2247" t="s">
        <v>885</v>
      </c>
      <c r="C2247">
        <v>4030</v>
      </c>
      <c r="D2247" t="s">
        <v>125</v>
      </c>
      <c r="E2247">
        <v>282</v>
      </c>
      <c r="F2247">
        <v>18.8</v>
      </c>
      <c r="G2247">
        <v>0</v>
      </c>
      <c r="H2247">
        <v>0</v>
      </c>
      <c r="I2247">
        <v>0.4</v>
      </c>
      <c r="J2247">
        <v>0.4</v>
      </c>
      <c r="K2247">
        <v>18.8</v>
      </c>
      <c r="L2247">
        <v>94</v>
      </c>
      <c r="M2247">
        <v>2</v>
      </c>
      <c r="N2247">
        <v>2</v>
      </c>
      <c r="O2247">
        <v>3</v>
      </c>
      <c r="P2247">
        <v>97</v>
      </c>
      <c r="Q2247">
        <v>100</v>
      </c>
      <c r="R2247" s="3">
        <v>0.97</v>
      </c>
      <c r="S2247">
        <v>0</v>
      </c>
      <c r="T2247">
        <v>9</v>
      </c>
      <c r="AQ2247" t="str">
        <f t="shared" si="143"/>
        <v>FIN</v>
      </c>
      <c r="AR2247" t="str">
        <f t="shared" si="143"/>
        <v>4030</v>
      </c>
      <c r="AS2247" t="str">
        <f t="shared" si="140"/>
        <v/>
      </c>
      <c r="AT2247" t="str">
        <f t="shared" si="141"/>
        <v>FIN4030</v>
      </c>
      <c r="AU2247" t="str">
        <f t="shared" si="142"/>
        <v>FIN4030-***** CRSE TOTAL</v>
      </c>
    </row>
    <row r="2248" spans="1:50" x14ac:dyDescent="0.2">
      <c r="A2248" t="s">
        <v>746</v>
      </c>
      <c r="B2248" t="s">
        <v>885</v>
      </c>
      <c r="C2248">
        <v>4310</v>
      </c>
      <c r="D2248">
        <v>1</v>
      </c>
      <c r="E2248">
        <v>75</v>
      </c>
      <c r="F2248">
        <v>5</v>
      </c>
      <c r="G2248">
        <v>0</v>
      </c>
      <c r="H2248">
        <v>0</v>
      </c>
      <c r="I2248">
        <v>0.2</v>
      </c>
      <c r="J2248">
        <v>0.4</v>
      </c>
      <c r="K2248">
        <v>5</v>
      </c>
      <c r="L2248">
        <v>25</v>
      </c>
      <c r="M2248">
        <v>1</v>
      </c>
      <c r="N2248">
        <v>2</v>
      </c>
      <c r="O2248">
        <v>0</v>
      </c>
      <c r="P2248">
        <v>25</v>
      </c>
      <c r="Q2248">
        <v>25</v>
      </c>
      <c r="R2248" s="3">
        <v>1</v>
      </c>
      <c r="S2248">
        <v>0</v>
      </c>
      <c r="T2248">
        <v>0</v>
      </c>
      <c r="U2248" t="s">
        <v>896</v>
      </c>
      <c r="V2248" t="s">
        <v>136</v>
      </c>
      <c r="W2248" s="4">
        <v>0.625</v>
      </c>
      <c r="X2248" s="4">
        <v>0.73958333333333337</v>
      </c>
      <c r="Y2248" t="s">
        <v>229</v>
      </c>
      <c r="Z2248" t="s">
        <v>770</v>
      </c>
      <c r="AA2248">
        <v>28</v>
      </c>
      <c r="AB2248" t="s">
        <v>5674</v>
      </c>
      <c r="AC2248">
        <v>4</v>
      </c>
      <c r="AD2248">
        <v>2</v>
      </c>
      <c r="AE2248">
        <v>3</v>
      </c>
      <c r="AF2248">
        <v>4</v>
      </c>
      <c r="AG2248">
        <v>3</v>
      </c>
      <c r="AH2248">
        <v>1</v>
      </c>
      <c r="AI2248">
        <v>0</v>
      </c>
      <c r="AJ2248">
        <v>93606</v>
      </c>
      <c r="AK2248" t="s">
        <v>61</v>
      </c>
      <c r="AL2248" t="s">
        <v>61</v>
      </c>
      <c r="AM2248" t="s">
        <v>61</v>
      </c>
      <c r="AN2248" t="s">
        <v>61</v>
      </c>
      <c r="AO2248" t="s">
        <v>61</v>
      </c>
      <c r="AP2248">
        <v>1</v>
      </c>
      <c r="AQ2248" t="str">
        <f t="shared" si="143"/>
        <v>FIN</v>
      </c>
      <c r="AR2248" t="str">
        <f t="shared" si="143"/>
        <v>4310</v>
      </c>
      <c r="AS2248" t="str">
        <f t="shared" si="140"/>
        <v>Abde</v>
      </c>
      <c r="AT2248" t="str">
        <f t="shared" si="141"/>
        <v>FIN4310AbdelRahman Ahmad N</v>
      </c>
      <c r="AU2248" t="str">
        <f t="shared" si="142"/>
        <v>FIN4310-1</v>
      </c>
      <c r="AV2248" t="s">
        <v>3355</v>
      </c>
      <c r="AW2248" t="s">
        <v>3356</v>
      </c>
      <c r="AX2248" t="s">
        <v>2850</v>
      </c>
    </row>
    <row r="2249" spans="1:50" x14ac:dyDescent="0.2">
      <c r="A2249" t="s">
        <v>746</v>
      </c>
      <c r="B2249" t="s">
        <v>885</v>
      </c>
      <c r="C2249">
        <v>4310</v>
      </c>
      <c r="D2249">
        <v>2</v>
      </c>
      <c r="E2249">
        <v>81</v>
      </c>
      <c r="F2249">
        <v>5.4</v>
      </c>
      <c r="G2249">
        <v>0</v>
      </c>
      <c r="H2249">
        <v>0</v>
      </c>
      <c r="I2249">
        <v>0.2</v>
      </c>
      <c r="J2249">
        <v>0.6</v>
      </c>
      <c r="K2249">
        <v>5.4</v>
      </c>
      <c r="L2249">
        <v>27</v>
      </c>
      <c r="M2249">
        <v>1</v>
      </c>
      <c r="N2249">
        <v>3</v>
      </c>
      <c r="O2249">
        <v>0</v>
      </c>
      <c r="P2249">
        <v>27</v>
      </c>
      <c r="Q2249">
        <v>25</v>
      </c>
      <c r="R2249" s="3">
        <v>1.08</v>
      </c>
      <c r="S2249">
        <v>0</v>
      </c>
      <c r="T2249">
        <v>0</v>
      </c>
      <c r="U2249" t="s">
        <v>896</v>
      </c>
      <c r="V2249" t="s">
        <v>115</v>
      </c>
      <c r="W2249" s="4">
        <v>0.75</v>
      </c>
      <c r="X2249" s="4">
        <v>0.86458333333333337</v>
      </c>
      <c r="Y2249" t="s">
        <v>229</v>
      </c>
      <c r="Z2249" t="s">
        <v>797</v>
      </c>
      <c r="AA2249">
        <v>37</v>
      </c>
      <c r="AB2249" t="s">
        <v>5674</v>
      </c>
      <c r="AC2249">
        <v>4</v>
      </c>
      <c r="AD2249">
        <v>2</v>
      </c>
      <c r="AE2249">
        <v>3</v>
      </c>
      <c r="AF2249">
        <v>11</v>
      </c>
      <c r="AG2249">
        <v>6</v>
      </c>
      <c r="AH2249">
        <v>5</v>
      </c>
      <c r="AI2249">
        <v>0</v>
      </c>
      <c r="AJ2249">
        <v>93607</v>
      </c>
      <c r="AK2249" t="s">
        <v>61</v>
      </c>
      <c r="AL2249" t="s">
        <v>61</v>
      </c>
      <c r="AM2249" t="s">
        <v>61</v>
      </c>
      <c r="AN2249" t="s">
        <v>61</v>
      </c>
      <c r="AO2249" t="s">
        <v>61</v>
      </c>
      <c r="AP2249">
        <v>1</v>
      </c>
      <c r="AQ2249" t="str">
        <f t="shared" si="143"/>
        <v>FIN</v>
      </c>
      <c r="AR2249" t="str">
        <f t="shared" si="143"/>
        <v>4310</v>
      </c>
      <c r="AS2249" t="str">
        <f t="shared" si="140"/>
        <v>Abde</v>
      </c>
      <c r="AT2249" t="str">
        <f t="shared" si="141"/>
        <v>FIN4310AbdelRahman Ahmad N</v>
      </c>
      <c r="AU2249" t="str">
        <f t="shared" si="142"/>
        <v>FIN4310-2</v>
      </c>
      <c r="AV2249" t="s">
        <v>3355</v>
      </c>
      <c r="AW2249" t="s">
        <v>3356</v>
      </c>
      <c r="AX2249" t="s">
        <v>2850</v>
      </c>
    </row>
    <row r="2250" spans="1:50" x14ac:dyDescent="0.2">
      <c r="A2250" t="s">
        <v>746</v>
      </c>
      <c r="B2250" t="s">
        <v>885</v>
      </c>
      <c r="C2250">
        <v>4310</v>
      </c>
      <c r="D2250" t="s">
        <v>125</v>
      </c>
      <c r="E2250">
        <v>156</v>
      </c>
      <c r="F2250">
        <v>10.4</v>
      </c>
      <c r="G2250">
        <v>0</v>
      </c>
      <c r="H2250">
        <v>0</v>
      </c>
      <c r="I2250">
        <v>0.4</v>
      </c>
      <c r="J2250">
        <v>1</v>
      </c>
      <c r="K2250">
        <v>10.4</v>
      </c>
      <c r="L2250">
        <v>52</v>
      </c>
      <c r="M2250">
        <v>2</v>
      </c>
      <c r="N2250">
        <v>5</v>
      </c>
      <c r="O2250">
        <v>0</v>
      </c>
      <c r="P2250">
        <v>52</v>
      </c>
      <c r="Q2250">
        <v>50</v>
      </c>
      <c r="R2250" s="3">
        <v>1.04</v>
      </c>
      <c r="S2250">
        <v>0</v>
      </c>
      <c r="T2250">
        <v>0</v>
      </c>
      <c r="AQ2250" t="str">
        <f t="shared" si="143"/>
        <v>FIN</v>
      </c>
      <c r="AR2250" t="str">
        <f t="shared" si="143"/>
        <v>4310</v>
      </c>
      <c r="AS2250" t="str">
        <f t="shared" si="140"/>
        <v/>
      </c>
      <c r="AT2250" t="str">
        <f t="shared" si="141"/>
        <v>FIN4310</v>
      </c>
      <c r="AU2250" t="str">
        <f t="shared" si="142"/>
        <v>FIN4310-***** CRSE TOTAL</v>
      </c>
    </row>
    <row r="2251" spans="1:50" x14ac:dyDescent="0.2">
      <c r="A2251" t="s">
        <v>746</v>
      </c>
      <c r="B2251" t="s">
        <v>885</v>
      </c>
      <c r="C2251">
        <v>4320</v>
      </c>
      <c r="D2251">
        <v>1</v>
      </c>
      <c r="E2251">
        <v>72</v>
      </c>
      <c r="F2251">
        <v>4.8</v>
      </c>
      <c r="G2251">
        <v>0</v>
      </c>
      <c r="H2251">
        <v>0</v>
      </c>
      <c r="I2251">
        <v>0</v>
      </c>
      <c r="J2251">
        <v>0.2</v>
      </c>
      <c r="K2251">
        <v>4.8</v>
      </c>
      <c r="L2251">
        <v>24</v>
      </c>
      <c r="M2251">
        <v>0</v>
      </c>
      <c r="N2251">
        <v>1</v>
      </c>
      <c r="O2251">
        <v>4</v>
      </c>
      <c r="P2251">
        <v>28</v>
      </c>
      <c r="Q2251">
        <v>25</v>
      </c>
      <c r="R2251" s="3">
        <v>0.96</v>
      </c>
      <c r="S2251">
        <v>0</v>
      </c>
      <c r="T2251">
        <v>12</v>
      </c>
      <c r="U2251" t="s">
        <v>897</v>
      </c>
      <c r="V2251" t="s">
        <v>121</v>
      </c>
      <c r="W2251" s="4">
        <v>0.75</v>
      </c>
      <c r="X2251" s="4">
        <v>0.86458333333333337</v>
      </c>
      <c r="Y2251" t="s">
        <v>229</v>
      </c>
      <c r="Z2251" t="s">
        <v>797</v>
      </c>
      <c r="AA2251">
        <v>37</v>
      </c>
      <c r="AB2251" t="s">
        <v>5699</v>
      </c>
      <c r="AC2251">
        <v>2</v>
      </c>
      <c r="AD2251">
        <v>2</v>
      </c>
      <c r="AE2251">
        <v>3</v>
      </c>
      <c r="AF2251">
        <v>3</v>
      </c>
      <c r="AG2251">
        <v>3</v>
      </c>
      <c r="AH2251">
        <v>0</v>
      </c>
      <c r="AI2251">
        <v>0</v>
      </c>
      <c r="AJ2251">
        <v>94481</v>
      </c>
      <c r="AK2251" t="s">
        <v>61</v>
      </c>
      <c r="AL2251" t="s">
        <v>61</v>
      </c>
      <c r="AM2251" t="s">
        <v>61</v>
      </c>
      <c r="AN2251" t="s">
        <v>61</v>
      </c>
      <c r="AO2251" t="s">
        <v>61</v>
      </c>
      <c r="AP2251">
        <v>1</v>
      </c>
      <c r="AQ2251" t="str">
        <f t="shared" si="143"/>
        <v>FIN</v>
      </c>
      <c r="AR2251" t="str">
        <f t="shared" si="143"/>
        <v>4320</v>
      </c>
      <c r="AS2251" t="str">
        <f t="shared" si="140"/>
        <v>Herd</v>
      </c>
      <c r="AT2251" t="str">
        <f t="shared" si="141"/>
        <v>FIN4320Herder Greg L</v>
      </c>
      <c r="AU2251" t="str">
        <f t="shared" si="142"/>
        <v>FIN4320-1</v>
      </c>
      <c r="AV2251" t="s">
        <v>3391</v>
      </c>
      <c r="AW2251" t="s">
        <v>3392</v>
      </c>
      <c r="AX2251" t="s">
        <v>2483</v>
      </c>
    </row>
    <row r="2252" spans="1:50" x14ac:dyDescent="0.2">
      <c r="A2252" t="s">
        <v>746</v>
      </c>
      <c r="B2252" t="s">
        <v>885</v>
      </c>
      <c r="C2252">
        <v>4320</v>
      </c>
      <c r="D2252" t="s">
        <v>125</v>
      </c>
      <c r="E2252">
        <v>72</v>
      </c>
      <c r="F2252">
        <v>4.8</v>
      </c>
      <c r="G2252">
        <v>0</v>
      </c>
      <c r="H2252">
        <v>0</v>
      </c>
      <c r="I2252">
        <v>0</v>
      </c>
      <c r="J2252">
        <v>0.2</v>
      </c>
      <c r="K2252">
        <v>4.8</v>
      </c>
      <c r="L2252">
        <v>24</v>
      </c>
      <c r="M2252">
        <v>0</v>
      </c>
      <c r="N2252">
        <v>1</v>
      </c>
      <c r="O2252">
        <v>4</v>
      </c>
      <c r="P2252">
        <v>28</v>
      </c>
      <c r="Q2252">
        <v>25</v>
      </c>
      <c r="R2252" s="3">
        <v>1.1200000000000001</v>
      </c>
      <c r="S2252">
        <v>0</v>
      </c>
      <c r="T2252">
        <v>12</v>
      </c>
      <c r="AQ2252" t="str">
        <f t="shared" si="143"/>
        <v>FIN</v>
      </c>
      <c r="AR2252" t="str">
        <f t="shared" si="143"/>
        <v>4320</v>
      </c>
      <c r="AS2252" t="str">
        <f t="shared" si="140"/>
        <v/>
      </c>
      <c r="AT2252" t="str">
        <f t="shared" si="141"/>
        <v>FIN4320</v>
      </c>
      <c r="AU2252" t="str">
        <f t="shared" si="142"/>
        <v>FIN4320-***** CRSE TOTAL</v>
      </c>
    </row>
    <row r="2253" spans="1:50" x14ac:dyDescent="0.2">
      <c r="A2253" t="s">
        <v>746</v>
      </c>
      <c r="B2253" t="s">
        <v>885</v>
      </c>
      <c r="C2253">
        <v>4340</v>
      </c>
      <c r="D2253">
        <v>1</v>
      </c>
      <c r="E2253">
        <v>72</v>
      </c>
      <c r="F2253">
        <v>4.8</v>
      </c>
      <c r="G2253">
        <v>0</v>
      </c>
      <c r="H2253">
        <v>0</v>
      </c>
      <c r="I2253">
        <v>0</v>
      </c>
      <c r="J2253">
        <v>0.4</v>
      </c>
      <c r="K2253">
        <v>4.8</v>
      </c>
      <c r="L2253">
        <v>24</v>
      </c>
      <c r="M2253">
        <v>0</v>
      </c>
      <c r="N2253">
        <v>2</v>
      </c>
      <c r="O2253">
        <v>0</v>
      </c>
      <c r="P2253">
        <v>24</v>
      </c>
      <c r="Q2253">
        <v>25</v>
      </c>
      <c r="R2253" s="3">
        <v>0.96</v>
      </c>
      <c r="S2253">
        <v>0</v>
      </c>
      <c r="T2253">
        <v>0</v>
      </c>
      <c r="U2253" t="s">
        <v>898</v>
      </c>
      <c r="V2253" t="s">
        <v>121</v>
      </c>
      <c r="W2253" s="4">
        <v>0.75</v>
      </c>
      <c r="X2253" s="4">
        <v>0.86458333333333337</v>
      </c>
      <c r="Y2253" t="s">
        <v>229</v>
      </c>
      <c r="Z2253" t="s">
        <v>241</v>
      </c>
      <c r="AA2253">
        <v>31</v>
      </c>
      <c r="AB2253" t="s">
        <v>5687</v>
      </c>
      <c r="AC2253">
        <v>4</v>
      </c>
      <c r="AD2253">
        <v>2</v>
      </c>
      <c r="AE2253">
        <v>3</v>
      </c>
      <c r="AF2253">
        <v>5</v>
      </c>
      <c r="AG2253">
        <v>5</v>
      </c>
      <c r="AH2253">
        <v>0</v>
      </c>
      <c r="AI2253">
        <v>0</v>
      </c>
      <c r="AJ2253">
        <v>93609</v>
      </c>
      <c r="AK2253" t="s">
        <v>61</v>
      </c>
      <c r="AL2253" t="s">
        <v>61</v>
      </c>
      <c r="AM2253" t="s">
        <v>61</v>
      </c>
      <c r="AN2253" t="s">
        <v>61</v>
      </c>
      <c r="AO2253" t="s">
        <v>61</v>
      </c>
      <c r="AP2253">
        <v>1</v>
      </c>
      <c r="AQ2253" t="str">
        <f t="shared" si="143"/>
        <v>FIN</v>
      </c>
      <c r="AR2253" t="str">
        <f t="shared" si="143"/>
        <v>4340</v>
      </c>
      <c r="AS2253" t="str">
        <f t="shared" si="140"/>
        <v>Yi J</v>
      </c>
      <c r="AT2253" t="str">
        <f t="shared" si="141"/>
        <v xml:space="preserve">FIN4340Yi Jong-Hwan </v>
      </c>
      <c r="AU2253" t="str">
        <f t="shared" si="142"/>
        <v>FIN4340-1</v>
      </c>
      <c r="AV2253" t="s">
        <v>3375</v>
      </c>
      <c r="AW2253" t="s">
        <v>3376</v>
      </c>
    </row>
    <row r="2254" spans="1:50" x14ac:dyDescent="0.2">
      <c r="A2254" t="s">
        <v>746</v>
      </c>
      <c r="B2254" t="s">
        <v>885</v>
      </c>
      <c r="C2254">
        <v>4340</v>
      </c>
      <c r="D2254" t="s">
        <v>125</v>
      </c>
      <c r="E2254">
        <v>72</v>
      </c>
      <c r="F2254">
        <v>4.8</v>
      </c>
      <c r="G2254">
        <v>0</v>
      </c>
      <c r="H2254">
        <v>0</v>
      </c>
      <c r="I2254">
        <v>0</v>
      </c>
      <c r="J2254">
        <v>0.4</v>
      </c>
      <c r="K2254">
        <v>4.8</v>
      </c>
      <c r="L2254">
        <v>24</v>
      </c>
      <c r="M2254">
        <v>0</v>
      </c>
      <c r="N2254">
        <v>2</v>
      </c>
      <c r="O2254">
        <v>0</v>
      </c>
      <c r="P2254">
        <v>24</v>
      </c>
      <c r="Q2254">
        <v>25</v>
      </c>
      <c r="R2254" s="3">
        <v>0.96</v>
      </c>
      <c r="S2254">
        <v>0</v>
      </c>
      <c r="T2254">
        <v>0</v>
      </c>
      <c r="AQ2254" t="str">
        <f t="shared" si="143"/>
        <v>FIN</v>
      </c>
      <c r="AR2254" t="str">
        <f t="shared" si="143"/>
        <v>4340</v>
      </c>
      <c r="AS2254" t="str">
        <f t="shared" si="140"/>
        <v/>
      </c>
      <c r="AT2254" t="str">
        <f t="shared" si="141"/>
        <v>FIN4340</v>
      </c>
      <c r="AU2254" t="str">
        <f t="shared" si="142"/>
        <v>FIN4340-***** CRSE TOTAL</v>
      </c>
    </row>
    <row r="2255" spans="1:50" x14ac:dyDescent="0.2">
      <c r="A2255" t="s">
        <v>746</v>
      </c>
      <c r="B2255" t="s">
        <v>885</v>
      </c>
      <c r="C2255">
        <v>4370</v>
      </c>
      <c r="D2255">
        <v>1</v>
      </c>
      <c r="E2255">
        <v>63</v>
      </c>
      <c r="F2255">
        <v>4.2</v>
      </c>
      <c r="G2255">
        <v>0</v>
      </c>
      <c r="H2255">
        <v>0</v>
      </c>
      <c r="I2255">
        <v>0</v>
      </c>
      <c r="J2255">
        <v>0</v>
      </c>
      <c r="K2255">
        <v>4.2</v>
      </c>
      <c r="L2255">
        <v>21</v>
      </c>
      <c r="M2255">
        <v>0</v>
      </c>
      <c r="N2255">
        <v>0</v>
      </c>
      <c r="O2255">
        <v>0</v>
      </c>
      <c r="P2255">
        <v>21</v>
      </c>
      <c r="Q2255">
        <v>25</v>
      </c>
      <c r="R2255" s="3">
        <v>0.84</v>
      </c>
      <c r="S2255">
        <v>0</v>
      </c>
      <c r="T2255">
        <v>0</v>
      </c>
      <c r="U2255" t="s">
        <v>899</v>
      </c>
      <c r="V2255" t="s">
        <v>118</v>
      </c>
      <c r="W2255" s="4">
        <v>0.75</v>
      </c>
      <c r="X2255" s="4">
        <v>0.86458333333333337</v>
      </c>
      <c r="Y2255" t="s">
        <v>229</v>
      </c>
      <c r="Z2255" t="s">
        <v>363</v>
      </c>
      <c r="AA2255">
        <v>30</v>
      </c>
      <c r="AB2255" t="s">
        <v>5691</v>
      </c>
      <c r="AC2255">
        <v>4</v>
      </c>
      <c r="AD2255">
        <v>2</v>
      </c>
      <c r="AE2255">
        <v>3</v>
      </c>
      <c r="AF2255">
        <v>2</v>
      </c>
      <c r="AG2255">
        <v>1</v>
      </c>
      <c r="AH2255">
        <v>1</v>
      </c>
      <c r="AI2255">
        <v>0</v>
      </c>
      <c r="AJ2255">
        <v>93610</v>
      </c>
      <c r="AK2255" t="s">
        <v>61</v>
      </c>
      <c r="AL2255" t="s">
        <v>61</v>
      </c>
      <c r="AM2255" t="s">
        <v>61</v>
      </c>
      <c r="AN2255" t="s">
        <v>61</v>
      </c>
      <c r="AO2255" t="s">
        <v>61</v>
      </c>
      <c r="AP2255">
        <v>1</v>
      </c>
      <c r="AQ2255" t="str">
        <f t="shared" si="143"/>
        <v>FIN</v>
      </c>
      <c r="AR2255" t="str">
        <f t="shared" si="143"/>
        <v>4370</v>
      </c>
      <c r="AS2255" t="str">
        <f t="shared" si="140"/>
        <v>Ambr</v>
      </c>
      <c r="AT2255" t="str">
        <f t="shared" si="141"/>
        <v>FIN4370Ambrose Cezhan Michael</v>
      </c>
      <c r="AU2255" t="str">
        <f t="shared" si="142"/>
        <v>FIN4370-1</v>
      </c>
      <c r="AV2255" t="s">
        <v>3381</v>
      </c>
      <c r="AW2255" t="s">
        <v>3382</v>
      </c>
      <c r="AX2255" t="s">
        <v>2446</v>
      </c>
    </row>
    <row r="2256" spans="1:50" x14ac:dyDescent="0.2">
      <c r="A2256" t="s">
        <v>746</v>
      </c>
      <c r="B2256" t="s">
        <v>885</v>
      </c>
      <c r="C2256">
        <v>4370</v>
      </c>
      <c r="D2256">
        <v>2</v>
      </c>
      <c r="E2256">
        <v>81</v>
      </c>
      <c r="F2256">
        <v>5.4</v>
      </c>
      <c r="G2256">
        <v>0</v>
      </c>
      <c r="H2256">
        <v>0</v>
      </c>
      <c r="I2256">
        <v>0.2</v>
      </c>
      <c r="J2256">
        <v>0.2</v>
      </c>
      <c r="K2256">
        <v>5.4</v>
      </c>
      <c r="L2256">
        <v>27</v>
      </c>
      <c r="M2256">
        <v>1</v>
      </c>
      <c r="N2256">
        <v>1</v>
      </c>
      <c r="O2256">
        <v>0</v>
      </c>
      <c r="P2256">
        <v>27</v>
      </c>
      <c r="Q2256">
        <v>25</v>
      </c>
      <c r="R2256" s="3">
        <v>1.08</v>
      </c>
      <c r="S2256">
        <v>0</v>
      </c>
      <c r="T2256">
        <v>0</v>
      </c>
      <c r="U2256" t="s">
        <v>899</v>
      </c>
      <c r="V2256" t="s">
        <v>111</v>
      </c>
      <c r="W2256" s="4">
        <v>0.51041666666666663</v>
      </c>
      <c r="X2256" s="4">
        <v>0.5625</v>
      </c>
      <c r="Y2256" t="s">
        <v>229</v>
      </c>
      <c r="Z2256" t="s">
        <v>797</v>
      </c>
      <c r="AA2256">
        <v>37</v>
      </c>
      <c r="AB2256" t="s">
        <v>5695</v>
      </c>
      <c r="AC2256">
        <v>4</v>
      </c>
      <c r="AD2256">
        <v>2</v>
      </c>
      <c r="AE2256">
        <v>3</v>
      </c>
      <c r="AF2256">
        <v>7</v>
      </c>
      <c r="AG2256">
        <v>6</v>
      </c>
      <c r="AH2256">
        <v>0</v>
      </c>
      <c r="AI2256">
        <v>1</v>
      </c>
      <c r="AJ2256">
        <v>93611</v>
      </c>
      <c r="AK2256" t="s">
        <v>61</v>
      </c>
      <c r="AL2256" t="s">
        <v>61</v>
      </c>
      <c r="AM2256" t="s">
        <v>61</v>
      </c>
      <c r="AN2256" t="s">
        <v>61</v>
      </c>
      <c r="AO2256" t="s">
        <v>61</v>
      </c>
      <c r="AP2256">
        <v>1</v>
      </c>
      <c r="AQ2256" t="str">
        <f t="shared" si="143"/>
        <v>FIN</v>
      </c>
      <c r="AR2256" t="str">
        <f t="shared" si="143"/>
        <v>4370</v>
      </c>
      <c r="AS2256" t="str">
        <f t="shared" si="140"/>
        <v>Feng</v>
      </c>
      <c r="AT2256" t="str">
        <f t="shared" si="141"/>
        <v xml:space="preserve">FIN4370Feng Yalan </v>
      </c>
      <c r="AU2256" t="str">
        <f t="shared" si="142"/>
        <v>FIN4370-2</v>
      </c>
      <c r="AV2256" t="s">
        <v>17</v>
      </c>
      <c r="AW2256" t="s">
        <v>3387</v>
      </c>
    </row>
    <row r="2257" spans="1:50" x14ac:dyDescent="0.2">
      <c r="A2257" t="s">
        <v>746</v>
      </c>
      <c r="B2257" t="s">
        <v>885</v>
      </c>
      <c r="C2257">
        <v>4370</v>
      </c>
      <c r="D2257" t="s">
        <v>125</v>
      </c>
      <c r="E2257">
        <v>144</v>
      </c>
      <c r="F2257">
        <v>9.6</v>
      </c>
      <c r="G2257">
        <v>0</v>
      </c>
      <c r="H2257">
        <v>0</v>
      </c>
      <c r="I2257">
        <v>0.2</v>
      </c>
      <c r="J2257">
        <v>0.2</v>
      </c>
      <c r="K2257">
        <v>9.6</v>
      </c>
      <c r="L2257">
        <v>48</v>
      </c>
      <c r="M2257">
        <v>1</v>
      </c>
      <c r="N2257">
        <v>1</v>
      </c>
      <c r="O2257">
        <v>0</v>
      </c>
      <c r="P2257">
        <v>48</v>
      </c>
      <c r="Q2257">
        <v>50</v>
      </c>
      <c r="R2257" s="3">
        <v>0.96</v>
      </c>
      <c r="S2257">
        <v>0</v>
      </c>
      <c r="T2257">
        <v>0</v>
      </c>
      <c r="AQ2257" t="str">
        <f t="shared" si="143"/>
        <v>FIN</v>
      </c>
      <c r="AR2257" t="str">
        <f t="shared" si="143"/>
        <v>4370</v>
      </c>
      <c r="AS2257" t="str">
        <f t="shared" si="140"/>
        <v/>
      </c>
      <c r="AT2257" t="str">
        <f t="shared" si="141"/>
        <v>FIN4370</v>
      </c>
      <c r="AU2257" t="str">
        <f t="shared" si="142"/>
        <v>FIN4370-***** CRSE TOTAL</v>
      </c>
    </row>
    <row r="2258" spans="1:50" x14ac:dyDescent="0.2">
      <c r="A2258" t="s">
        <v>746</v>
      </c>
      <c r="B2258" t="s">
        <v>885</v>
      </c>
      <c r="C2258">
        <v>4380</v>
      </c>
      <c r="D2258">
        <v>1</v>
      </c>
      <c r="E2258">
        <v>75</v>
      </c>
      <c r="F2258">
        <v>5</v>
      </c>
      <c r="G2258">
        <v>0</v>
      </c>
      <c r="H2258">
        <v>0</v>
      </c>
      <c r="I2258">
        <v>0</v>
      </c>
      <c r="J2258">
        <v>0</v>
      </c>
      <c r="K2258">
        <v>5</v>
      </c>
      <c r="L2258">
        <v>25</v>
      </c>
      <c r="M2258">
        <v>0</v>
      </c>
      <c r="N2258">
        <v>0</v>
      </c>
      <c r="O2258">
        <v>2</v>
      </c>
      <c r="P2258">
        <v>27</v>
      </c>
      <c r="Q2258">
        <v>25</v>
      </c>
      <c r="R2258" s="3">
        <v>1</v>
      </c>
      <c r="S2258">
        <v>0</v>
      </c>
      <c r="T2258">
        <v>6</v>
      </c>
      <c r="U2258" t="s">
        <v>900</v>
      </c>
      <c r="V2258" t="s">
        <v>120</v>
      </c>
      <c r="W2258" s="4">
        <v>0.75</v>
      </c>
      <c r="X2258" s="4">
        <v>0.86458333333333337</v>
      </c>
      <c r="Y2258" t="s">
        <v>229</v>
      </c>
      <c r="Z2258" t="s">
        <v>363</v>
      </c>
      <c r="AA2258">
        <v>30</v>
      </c>
      <c r="AB2258" t="s">
        <v>5688</v>
      </c>
      <c r="AC2258">
        <v>2</v>
      </c>
      <c r="AD2258">
        <v>2</v>
      </c>
      <c r="AE2258">
        <v>3</v>
      </c>
      <c r="AF2258">
        <v>0</v>
      </c>
      <c r="AG2258">
        <v>0</v>
      </c>
      <c r="AH2258">
        <v>0</v>
      </c>
      <c r="AI2258">
        <v>0</v>
      </c>
      <c r="AJ2258">
        <v>93608</v>
      </c>
      <c r="AK2258" t="s">
        <v>61</v>
      </c>
      <c r="AL2258" t="s">
        <v>61</v>
      </c>
      <c r="AM2258" t="s">
        <v>61</v>
      </c>
      <c r="AN2258" t="s">
        <v>61</v>
      </c>
      <c r="AO2258" t="s">
        <v>61</v>
      </c>
      <c r="AP2258">
        <v>1</v>
      </c>
      <c r="AQ2258" t="str">
        <f t="shared" si="143"/>
        <v>FIN</v>
      </c>
      <c r="AR2258" t="str">
        <f t="shared" si="143"/>
        <v>4380</v>
      </c>
      <c r="AS2258" t="str">
        <f t="shared" si="140"/>
        <v xml:space="preserve">Lee </v>
      </c>
      <c r="AT2258" t="str">
        <f t="shared" si="141"/>
        <v>FIN4380Lee Daniel C.</v>
      </c>
      <c r="AU2258" t="str">
        <f t="shared" si="142"/>
        <v>FIN4380-1</v>
      </c>
      <c r="AV2258" t="s">
        <v>23</v>
      </c>
      <c r="AW2258" t="s">
        <v>2408</v>
      </c>
      <c r="AX2258" t="s">
        <v>2832</v>
      </c>
    </row>
    <row r="2259" spans="1:50" x14ac:dyDescent="0.2">
      <c r="A2259" t="s">
        <v>746</v>
      </c>
      <c r="B2259" t="s">
        <v>885</v>
      </c>
      <c r="C2259">
        <v>4380</v>
      </c>
      <c r="D2259" t="s">
        <v>125</v>
      </c>
      <c r="E2259">
        <v>75</v>
      </c>
      <c r="F2259">
        <v>5</v>
      </c>
      <c r="G2259">
        <v>0</v>
      </c>
      <c r="H2259">
        <v>0</v>
      </c>
      <c r="I2259">
        <v>0</v>
      </c>
      <c r="J2259">
        <v>0</v>
      </c>
      <c r="K2259">
        <v>5</v>
      </c>
      <c r="L2259">
        <v>25</v>
      </c>
      <c r="M2259">
        <v>0</v>
      </c>
      <c r="N2259">
        <v>0</v>
      </c>
      <c r="O2259">
        <v>2</v>
      </c>
      <c r="P2259">
        <v>27</v>
      </c>
      <c r="Q2259">
        <v>25</v>
      </c>
      <c r="R2259" s="3">
        <v>1.08</v>
      </c>
      <c r="S2259">
        <v>0</v>
      </c>
      <c r="T2259">
        <v>6</v>
      </c>
      <c r="AQ2259" t="str">
        <f t="shared" si="143"/>
        <v>FIN</v>
      </c>
      <c r="AR2259" t="str">
        <f t="shared" si="143"/>
        <v>4380</v>
      </c>
      <c r="AS2259" t="str">
        <f t="shared" si="140"/>
        <v/>
      </c>
      <c r="AT2259" t="str">
        <f t="shared" si="141"/>
        <v>FIN4380</v>
      </c>
      <c r="AU2259" t="str">
        <f t="shared" si="142"/>
        <v>FIN4380-***** CRSE TOTAL</v>
      </c>
    </row>
    <row r="2260" spans="1:50" x14ac:dyDescent="0.2">
      <c r="A2260" t="s">
        <v>746</v>
      </c>
      <c r="B2260" t="s">
        <v>885</v>
      </c>
      <c r="C2260">
        <v>4400</v>
      </c>
      <c r="D2260">
        <v>2</v>
      </c>
      <c r="E2260">
        <v>66</v>
      </c>
      <c r="F2260">
        <v>4.4000000000000004</v>
      </c>
      <c r="G2260">
        <v>0</v>
      </c>
      <c r="H2260">
        <v>0</v>
      </c>
      <c r="I2260">
        <v>0</v>
      </c>
      <c r="J2260">
        <v>0.2</v>
      </c>
      <c r="K2260">
        <v>4.4000000000000004</v>
      </c>
      <c r="L2260">
        <v>22</v>
      </c>
      <c r="M2260">
        <v>0</v>
      </c>
      <c r="N2260">
        <v>1</v>
      </c>
      <c r="O2260">
        <v>0</v>
      </c>
      <c r="P2260">
        <v>22</v>
      </c>
      <c r="Q2260">
        <v>25</v>
      </c>
      <c r="R2260" s="3">
        <v>0.88</v>
      </c>
      <c r="S2260">
        <v>0</v>
      </c>
      <c r="T2260">
        <v>0</v>
      </c>
      <c r="U2260" t="s">
        <v>901</v>
      </c>
      <c r="V2260" t="s">
        <v>115</v>
      </c>
      <c r="W2260" s="4">
        <v>0.75</v>
      </c>
      <c r="X2260" s="4">
        <v>0.86458333333333337</v>
      </c>
      <c r="Y2260" t="s">
        <v>229</v>
      </c>
      <c r="Z2260" t="s">
        <v>363</v>
      </c>
      <c r="AA2260">
        <v>30</v>
      </c>
      <c r="AB2260" t="s">
        <v>5701</v>
      </c>
      <c r="AC2260">
        <v>4</v>
      </c>
      <c r="AD2260">
        <v>2</v>
      </c>
      <c r="AE2260">
        <v>3</v>
      </c>
      <c r="AF2260">
        <v>2</v>
      </c>
      <c r="AG2260">
        <v>1</v>
      </c>
      <c r="AH2260">
        <v>0</v>
      </c>
      <c r="AI2260">
        <v>1</v>
      </c>
      <c r="AJ2260">
        <v>94246</v>
      </c>
      <c r="AK2260" t="s">
        <v>61</v>
      </c>
      <c r="AL2260" t="s">
        <v>61</v>
      </c>
      <c r="AM2260" t="s">
        <v>61</v>
      </c>
      <c r="AN2260" t="s">
        <v>61</v>
      </c>
      <c r="AO2260" t="s">
        <v>61</v>
      </c>
      <c r="AP2260">
        <v>1</v>
      </c>
      <c r="AQ2260" t="str">
        <f t="shared" si="143"/>
        <v>FIN</v>
      </c>
      <c r="AR2260" t="str">
        <f t="shared" si="143"/>
        <v>4400</v>
      </c>
      <c r="AS2260" t="str">
        <f t="shared" si="140"/>
        <v>Chan</v>
      </c>
      <c r="AT2260" t="str">
        <f t="shared" si="141"/>
        <v xml:space="preserve">FIN4400Chang Shih-Kang </v>
      </c>
      <c r="AU2260" t="str">
        <f t="shared" si="142"/>
        <v>FIN4400-2</v>
      </c>
      <c r="AV2260" t="s">
        <v>14</v>
      </c>
      <c r="AW2260" t="s">
        <v>3395</v>
      </c>
    </row>
    <row r="2261" spans="1:50" x14ac:dyDescent="0.2">
      <c r="A2261" t="s">
        <v>746</v>
      </c>
      <c r="B2261" t="s">
        <v>885</v>
      </c>
      <c r="C2261">
        <v>4400</v>
      </c>
      <c r="D2261" t="s">
        <v>125</v>
      </c>
      <c r="E2261">
        <v>66</v>
      </c>
      <c r="F2261">
        <v>4.4000000000000004</v>
      </c>
      <c r="G2261">
        <v>0</v>
      </c>
      <c r="H2261">
        <v>0</v>
      </c>
      <c r="I2261">
        <v>0</v>
      </c>
      <c r="J2261">
        <v>0.2</v>
      </c>
      <c r="K2261">
        <v>4.4000000000000004</v>
      </c>
      <c r="L2261">
        <v>22</v>
      </c>
      <c r="M2261">
        <v>0</v>
      </c>
      <c r="N2261">
        <v>1</v>
      </c>
      <c r="O2261">
        <v>0</v>
      </c>
      <c r="P2261">
        <v>22</v>
      </c>
      <c r="Q2261">
        <v>25</v>
      </c>
      <c r="R2261" s="3">
        <v>0.88</v>
      </c>
      <c r="S2261">
        <v>0</v>
      </c>
      <c r="T2261">
        <v>0</v>
      </c>
      <c r="AQ2261" t="str">
        <f t="shared" si="143"/>
        <v>FIN</v>
      </c>
      <c r="AR2261" t="str">
        <f t="shared" si="143"/>
        <v>4400</v>
      </c>
      <c r="AS2261" t="str">
        <f t="shared" si="140"/>
        <v/>
      </c>
      <c r="AT2261" t="str">
        <f t="shared" si="141"/>
        <v>FIN4400</v>
      </c>
      <c r="AU2261" t="str">
        <f t="shared" si="142"/>
        <v>FIN4400-***** CRSE TOTAL</v>
      </c>
    </row>
    <row r="2262" spans="1:50" x14ac:dyDescent="0.2">
      <c r="A2262" t="s">
        <v>746</v>
      </c>
      <c r="B2262" t="s">
        <v>885</v>
      </c>
      <c r="C2262">
        <v>4500</v>
      </c>
      <c r="D2262">
        <v>1</v>
      </c>
      <c r="E2262">
        <v>81</v>
      </c>
      <c r="F2262">
        <v>5.4</v>
      </c>
      <c r="G2262">
        <v>0</v>
      </c>
      <c r="H2262">
        <v>0</v>
      </c>
      <c r="I2262">
        <v>0</v>
      </c>
      <c r="J2262">
        <v>0.4</v>
      </c>
      <c r="K2262">
        <v>5.4</v>
      </c>
      <c r="L2262">
        <v>27</v>
      </c>
      <c r="M2262">
        <v>0</v>
      </c>
      <c r="N2262">
        <v>2</v>
      </c>
      <c r="O2262">
        <v>0</v>
      </c>
      <c r="P2262">
        <v>27</v>
      </c>
      <c r="Q2262">
        <v>25</v>
      </c>
      <c r="R2262" s="3">
        <v>1.08</v>
      </c>
      <c r="S2262">
        <v>0</v>
      </c>
      <c r="T2262">
        <v>0</v>
      </c>
      <c r="U2262" t="s">
        <v>902</v>
      </c>
      <c r="V2262" t="s">
        <v>120</v>
      </c>
      <c r="W2262" s="4">
        <v>0.75</v>
      </c>
      <c r="X2262" s="4">
        <v>0.86458333333333337</v>
      </c>
      <c r="Y2262" t="s">
        <v>229</v>
      </c>
      <c r="Z2262" t="s">
        <v>384</v>
      </c>
      <c r="AA2262">
        <v>30</v>
      </c>
      <c r="AB2262" t="s">
        <v>5690</v>
      </c>
      <c r="AC2262">
        <v>4</v>
      </c>
      <c r="AD2262">
        <v>2</v>
      </c>
      <c r="AE2262">
        <v>3</v>
      </c>
      <c r="AF2262">
        <v>4</v>
      </c>
      <c r="AG2262">
        <v>4</v>
      </c>
      <c r="AH2262">
        <v>0</v>
      </c>
      <c r="AI2262">
        <v>0</v>
      </c>
      <c r="AJ2262">
        <v>93612</v>
      </c>
      <c r="AK2262" t="s">
        <v>61</v>
      </c>
      <c r="AL2262" t="s">
        <v>61</v>
      </c>
      <c r="AM2262" t="s">
        <v>61</v>
      </c>
      <c r="AN2262" t="s">
        <v>61</v>
      </c>
      <c r="AO2262" t="s">
        <v>61</v>
      </c>
      <c r="AP2262">
        <v>1</v>
      </c>
      <c r="AQ2262" t="str">
        <f t="shared" si="143"/>
        <v>FIN</v>
      </c>
      <c r="AR2262" t="str">
        <f t="shared" si="143"/>
        <v>4500</v>
      </c>
      <c r="AS2262" t="str">
        <f t="shared" si="140"/>
        <v>Zaid</v>
      </c>
      <c r="AT2262" t="str">
        <f t="shared" si="141"/>
        <v>FIN4500Zaidi Hamid Sajjad</v>
      </c>
      <c r="AU2262" t="str">
        <f t="shared" si="142"/>
        <v>FIN4500-1</v>
      </c>
      <c r="AV2262" t="s">
        <v>3378</v>
      </c>
      <c r="AW2262" t="s">
        <v>3379</v>
      </c>
      <c r="AX2262" t="s">
        <v>3380</v>
      </c>
    </row>
    <row r="2263" spans="1:50" x14ac:dyDescent="0.2">
      <c r="A2263" t="s">
        <v>746</v>
      </c>
      <c r="B2263" t="s">
        <v>885</v>
      </c>
      <c r="C2263">
        <v>4500</v>
      </c>
      <c r="D2263" t="s">
        <v>125</v>
      </c>
      <c r="E2263">
        <v>81</v>
      </c>
      <c r="F2263">
        <v>5.4</v>
      </c>
      <c r="G2263">
        <v>0</v>
      </c>
      <c r="H2263">
        <v>0</v>
      </c>
      <c r="I2263">
        <v>0</v>
      </c>
      <c r="J2263">
        <v>0.4</v>
      </c>
      <c r="K2263">
        <v>5.4</v>
      </c>
      <c r="L2263">
        <v>27</v>
      </c>
      <c r="M2263">
        <v>0</v>
      </c>
      <c r="N2263">
        <v>2</v>
      </c>
      <c r="O2263">
        <v>0</v>
      </c>
      <c r="P2263">
        <v>27</v>
      </c>
      <c r="Q2263">
        <v>25</v>
      </c>
      <c r="R2263" s="3">
        <v>1.08</v>
      </c>
      <c r="S2263">
        <v>0</v>
      </c>
      <c r="T2263">
        <v>0</v>
      </c>
      <c r="AQ2263" t="str">
        <f t="shared" si="143"/>
        <v>FIN</v>
      </c>
      <c r="AR2263" t="str">
        <f t="shared" si="143"/>
        <v>4500</v>
      </c>
      <c r="AS2263" t="str">
        <f t="shared" si="140"/>
        <v/>
      </c>
      <c r="AT2263" t="str">
        <f t="shared" si="141"/>
        <v>FIN4500</v>
      </c>
      <c r="AU2263" t="str">
        <f t="shared" si="142"/>
        <v>FIN4500-***** CRSE TOTAL</v>
      </c>
    </row>
    <row r="2264" spans="1:50" x14ac:dyDescent="0.2">
      <c r="A2264" t="s">
        <v>746</v>
      </c>
      <c r="B2264" t="s">
        <v>885</v>
      </c>
      <c r="C2264">
        <v>5300</v>
      </c>
      <c r="D2264">
        <v>1</v>
      </c>
      <c r="E2264">
        <v>0</v>
      </c>
      <c r="F2264">
        <v>0</v>
      </c>
      <c r="G2264">
        <v>48</v>
      </c>
      <c r="H2264">
        <v>4</v>
      </c>
      <c r="I2264">
        <v>1</v>
      </c>
      <c r="J2264">
        <v>0.75</v>
      </c>
      <c r="K2264">
        <v>4</v>
      </c>
      <c r="L2264">
        <v>16</v>
      </c>
      <c r="M2264">
        <v>4</v>
      </c>
      <c r="N2264">
        <v>3</v>
      </c>
      <c r="O2264">
        <v>0</v>
      </c>
      <c r="P2264">
        <v>16</v>
      </c>
      <c r="Q2264">
        <v>15</v>
      </c>
      <c r="R2264" s="3">
        <v>1.0667</v>
      </c>
      <c r="S2264">
        <v>0</v>
      </c>
      <c r="T2264">
        <v>0</v>
      </c>
      <c r="U2264" t="s">
        <v>903</v>
      </c>
      <c r="V2264" t="s">
        <v>443</v>
      </c>
      <c r="W2264" s="4">
        <v>0.375</v>
      </c>
      <c r="X2264" s="4">
        <v>0.48958333333333331</v>
      </c>
      <c r="Y2264" t="s">
        <v>229</v>
      </c>
      <c r="Z2264" t="s">
        <v>735</v>
      </c>
      <c r="AA2264">
        <v>54</v>
      </c>
      <c r="AB2264" t="s">
        <v>5658</v>
      </c>
      <c r="AC2264">
        <v>4</v>
      </c>
      <c r="AD2264">
        <v>3</v>
      </c>
      <c r="AE2264">
        <v>3</v>
      </c>
      <c r="AF2264">
        <v>22</v>
      </c>
      <c r="AG2264">
        <v>16</v>
      </c>
      <c r="AH2264">
        <v>6</v>
      </c>
      <c r="AI2264">
        <v>0</v>
      </c>
      <c r="AJ2264">
        <v>93620</v>
      </c>
      <c r="AK2264" t="s">
        <v>61</v>
      </c>
      <c r="AL2264" t="s">
        <v>61</v>
      </c>
      <c r="AM2264" t="s">
        <v>61</v>
      </c>
      <c r="AN2264" t="s">
        <v>61</v>
      </c>
      <c r="AO2264" t="s">
        <v>61</v>
      </c>
      <c r="AP2264">
        <v>1</v>
      </c>
      <c r="AQ2264" t="str">
        <f t="shared" si="143"/>
        <v>FIN</v>
      </c>
      <c r="AR2264" t="str">
        <f t="shared" si="143"/>
        <v>5300</v>
      </c>
      <c r="AS2264" t="str">
        <f t="shared" si="140"/>
        <v>Gurt</v>
      </c>
      <c r="AT2264" t="str">
        <f t="shared" si="141"/>
        <v xml:space="preserve">FIN5300Gurtovoy Jason </v>
      </c>
      <c r="AU2264" t="str">
        <f t="shared" si="142"/>
        <v>FIN5300-1</v>
      </c>
      <c r="AV2264" t="s">
        <v>3323</v>
      </c>
      <c r="AW2264" t="s">
        <v>3101</v>
      </c>
    </row>
    <row r="2265" spans="1:50" x14ac:dyDescent="0.2">
      <c r="A2265" t="s">
        <v>746</v>
      </c>
      <c r="B2265" t="s">
        <v>885</v>
      </c>
      <c r="C2265">
        <v>5300</v>
      </c>
      <c r="D2265" t="s">
        <v>125</v>
      </c>
      <c r="E2265">
        <v>0</v>
      </c>
      <c r="F2265">
        <v>0</v>
      </c>
      <c r="G2265">
        <v>48</v>
      </c>
      <c r="H2265">
        <v>4</v>
      </c>
      <c r="I2265">
        <v>1</v>
      </c>
      <c r="J2265">
        <v>0.75</v>
      </c>
      <c r="K2265">
        <v>4</v>
      </c>
      <c r="L2265">
        <v>16</v>
      </c>
      <c r="M2265">
        <v>4</v>
      </c>
      <c r="N2265">
        <v>3</v>
      </c>
      <c r="O2265">
        <v>0</v>
      </c>
      <c r="P2265">
        <v>16</v>
      </c>
      <c r="Q2265">
        <v>15</v>
      </c>
      <c r="R2265" s="3">
        <v>1.0667</v>
      </c>
      <c r="S2265">
        <v>0</v>
      </c>
      <c r="T2265">
        <v>0</v>
      </c>
      <c r="AQ2265" t="str">
        <f t="shared" si="143"/>
        <v>FIN</v>
      </c>
      <c r="AR2265" t="str">
        <f t="shared" si="143"/>
        <v>5300</v>
      </c>
      <c r="AS2265" t="str">
        <f t="shared" si="140"/>
        <v/>
      </c>
      <c r="AT2265" t="str">
        <f t="shared" si="141"/>
        <v>FIN5300</v>
      </c>
      <c r="AU2265" t="str">
        <f t="shared" si="142"/>
        <v>FIN5300-***** CRSE TOTAL</v>
      </c>
    </row>
    <row r="2266" spans="1:50" x14ac:dyDescent="0.2">
      <c r="A2266" t="s">
        <v>746</v>
      </c>
      <c r="B2266" t="s">
        <v>885</v>
      </c>
      <c r="C2266">
        <v>5330</v>
      </c>
      <c r="D2266">
        <v>1</v>
      </c>
      <c r="E2266">
        <v>0</v>
      </c>
      <c r="F2266">
        <v>0</v>
      </c>
      <c r="G2266">
        <v>21</v>
      </c>
      <c r="H2266">
        <v>1.75</v>
      </c>
      <c r="I2266">
        <v>0.25</v>
      </c>
      <c r="J2266">
        <v>0.5</v>
      </c>
      <c r="K2266">
        <v>1.75</v>
      </c>
      <c r="L2266">
        <v>7</v>
      </c>
      <c r="M2266">
        <v>1</v>
      </c>
      <c r="N2266">
        <v>2</v>
      </c>
      <c r="O2266">
        <v>0</v>
      </c>
      <c r="P2266">
        <v>7</v>
      </c>
      <c r="Q2266">
        <v>15</v>
      </c>
      <c r="R2266" s="3">
        <v>0.4667</v>
      </c>
      <c r="S2266">
        <v>0</v>
      </c>
      <c r="T2266">
        <v>0</v>
      </c>
      <c r="U2266" t="s">
        <v>904</v>
      </c>
      <c r="V2266" t="s">
        <v>118</v>
      </c>
      <c r="W2266" s="4">
        <v>0.75</v>
      </c>
      <c r="X2266" s="4">
        <v>0.86458333333333337</v>
      </c>
      <c r="Y2266" t="s">
        <v>229</v>
      </c>
      <c r="Z2266" t="s">
        <v>762</v>
      </c>
      <c r="AA2266">
        <v>48</v>
      </c>
      <c r="AB2266" t="s">
        <v>5674</v>
      </c>
      <c r="AC2266">
        <v>4</v>
      </c>
      <c r="AD2266">
        <v>3</v>
      </c>
      <c r="AE2266">
        <v>3</v>
      </c>
      <c r="AF2266">
        <v>11</v>
      </c>
      <c r="AG2266">
        <v>7</v>
      </c>
      <c r="AH2266">
        <v>4</v>
      </c>
      <c r="AI2266">
        <v>0</v>
      </c>
      <c r="AJ2266">
        <v>93621</v>
      </c>
      <c r="AK2266" t="s">
        <v>61</v>
      </c>
      <c r="AL2266" t="s">
        <v>61</v>
      </c>
      <c r="AM2266" t="s">
        <v>61</v>
      </c>
      <c r="AN2266" t="s">
        <v>61</v>
      </c>
      <c r="AO2266" t="s">
        <v>61</v>
      </c>
      <c r="AP2266">
        <v>1</v>
      </c>
      <c r="AQ2266" t="str">
        <f t="shared" si="143"/>
        <v>FIN</v>
      </c>
      <c r="AR2266" t="str">
        <f t="shared" si="143"/>
        <v>5330</v>
      </c>
      <c r="AS2266" t="str">
        <f t="shared" si="140"/>
        <v>Abde</v>
      </c>
      <c r="AT2266" t="str">
        <f t="shared" si="141"/>
        <v>FIN5330AbdelRahman Ahmad N</v>
      </c>
      <c r="AU2266" t="str">
        <f t="shared" si="142"/>
        <v>FIN5330-1</v>
      </c>
      <c r="AV2266" t="s">
        <v>3355</v>
      </c>
      <c r="AW2266" t="s">
        <v>3356</v>
      </c>
      <c r="AX2266" t="s">
        <v>2850</v>
      </c>
    </row>
    <row r="2267" spans="1:50" x14ac:dyDescent="0.2">
      <c r="A2267" t="s">
        <v>746</v>
      </c>
      <c r="B2267" t="s">
        <v>885</v>
      </c>
      <c r="C2267">
        <v>5330</v>
      </c>
      <c r="D2267" t="s">
        <v>125</v>
      </c>
      <c r="E2267">
        <v>0</v>
      </c>
      <c r="F2267">
        <v>0</v>
      </c>
      <c r="G2267">
        <v>21</v>
      </c>
      <c r="H2267">
        <v>1.75</v>
      </c>
      <c r="I2267">
        <v>0.25</v>
      </c>
      <c r="J2267">
        <v>0.5</v>
      </c>
      <c r="K2267">
        <v>1.75</v>
      </c>
      <c r="L2267">
        <v>7</v>
      </c>
      <c r="M2267">
        <v>1</v>
      </c>
      <c r="N2267">
        <v>2</v>
      </c>
      <c r="O2267">
        <v>0</v>
      </c>
      <c r="P2267">
        <v>7</v>
      </c>
      <c r="Q2267">
        <v>15</v>
      </c>
      <c r="R2267" s="3">
        <v>0.4667</v>
      </c>
      <c r="S2267">
        <v>0</v>
      </c>
      <c r="T2267">
        <v>0</v>
      </c>
      <c r="AQ2267" t="str">
        <f t="shared" si="143"/>
        <v>FIN</v>
      </c>
      <c r="AR2267" t="str">
        <f t="shared" si="143"/>
        <v>5330</v>
      </c>
      <c r="AS2267" t="str">
        <f t="shared" si="140"/>
        <v/>
      </c>
      <c r="AT2267" t="str">
        <f t="shared" si="141"/>
        <v>FIN5330</v>
      </c>
      <c r="AU2267" t="str">
        <f t="shared" si="142"/>
        <v>FIN5330-***** CRSE TOTAL</v>
      </c>
    </row>
    <row r="2268" spans="1:50" x14ac:dyDescent="0.2">
      <c r="A2268" t="s">
        <v>746</v>
      </c>
      <c r="B2268" t="s">
        <v>885</v>
      </c>
      <c r="C2268" t="s">
        <v>61</v>
      </c>
      <c r="D2268" t="s">
        <v>126</v>
      </c>
      <c r="E2268">
        <v>5715</v>
      </c>
      <c r="F2268">
        <v>381</v>
      </c>
      <c r="G2268">
        <v>81</v>
      </c>
      <c r="H2268">
        <v>6.75</v>
      </c>
      <c r="I2268">
        <v>6.45</v>
      </c>
      <c r="J2268">
        <v>14.7</v>
      </c>
      <c r="K2268">
        <v>387.75</v>
      </c>
      <c r="L2268">
        <v>1932</v>
      </c>
      <c r="M2268">
        <v>31</v>
      </c>
      <c r="N2268">
        <v>72</v>
      </c>
      <c r="O2268">
        <v>33</v>
      </c>
      <c r="P2268">
        <v>1965</v>
      </c>
      <c r="Q2268">
        <v>2018</v>
      </c>
      <c r="R2268" s="3">
        <v>0.97370000000000001</v>
      </c>
      <c r="S2268">
        <v>0</v>
      </c>
      <c r="T2268">
        <v>99</v>
      </c>
      <c r="AQ2268" t="str">
        <f t="shared" si="143"/>
        <v>FIN</v>
      </c>
      <c r="AR2268" t="str">
        <f t="shared" si="143"/>
        <v/>
      </c>
      <c r="AS2268" t="str">
        <f t="shared" si="140"/>
        <v/>
      </c>
      <c r="AT2268" t="str">
        <f t="shared" si="141"/>
        <v>FIN</v>
      </c>
      <c r="AU2268" t="str">
        <f t="shared" si="142"/>
        <v>FIN-***** SUBJ TOTAL</v>
      </c>
    </row>
    <row r="2269" spans="1:50" x14ac:dyDescent="0.2">
      <c r="A2269" t="s">
        <v>746</v>
      </c>
      <c r="B2269" t="s">
        <v>905</v>
      </c>
      <c r="C2269">
        <v>3060</v>
      </c>
      <c r="D2269">
        <v>1</v>
      </c>
      <c r="E2269">
        <v>288</v>
      </c>
      <c r="F2269">
        <v>19.2</v>
      </c>
      <c r="G2269">
        <v>0</v>
      </c>
      <c r="H2269">
        <v>0</v>
      </c>
      <c r="I2269">
        <v>0.2</v>
      </c>
      <c r="J2269">
        <v>0.6</v>
      </c>
      <c r="K2269">
        <v>19.2</v>
      </c>
      <c r="L2269">
        <v>96</v>
      </c>
      <c r="M2269">
        <v>1</v>
      </c>
      <c r="N2269">
        <v>3</v>
      </c>
      <c r="O2269">
        <v>4</v>
      </c>
      <c r="P2269">
        <v>100</v>
      </c>
      <c r="Q2269">
        <v>100</v>
      </c>
      <c r="R2269" s="3">
        <v>0.96</v>
      </c>
      <c r="S2269">
        <v>0</v>
      </c>
      <c r="T2269">
        <v>12</v>
      </c>
      <c r="U2269" t="s">
        <v>906</v>
      </c>
      <c r="V2269" t="s">
        <v>113</v>
      </c>
      <c r="W2269" s="4">
        <v>0.6875</v>
      </c>
      <c r="X2269" s="4">
        <v>0.73958333333333337</v>
      </c>
      <c r="Y2269" t="s">
        <v>229</v>
      </c>
      <c r="Z2269" t="s">
        <v>751</v>
      </c>
      <c r="AA2269">
        <v>126</v>
      </c>
      <c r="AB2269" t="s">
        <v>5702</v>
      </c>
      <c r="AC2269">
        <v>4</v>
      </c>
      <c r="AD2269">
        <v>2</v>
      </c>
      <c r="AE2269">
        <v>3</v>
      </c>
      <c r="AF2269">
        <v>5</v>
      </c>
      <c r="AG2269">
        <v>4</v>
      </c>
      <c r="AH2269">
        <v>0</v>
      </c>
      <c r="AI2269">
        <v>1</v>
      </c>
      <c r="AJ2269">
        <v>92871</v>
      </c>
      <c r="AK2269" t="s">
        <v>61</v>
      </c>
      <c r="AL2269" t="s">
        <v>61</v>
      </c>
      <c r="AM2269" t="s">
        <v>61</v>
      </c>
      <c r="AN2269" t="s">
        <v>61</v>
      </c>
      <c r="AO2269" t="s">
        <v>61</v>
      </c>
      <c r="AP2269">
        <v>1</v>
      </c>
      <c r="AQ2269" t="str">
        <f t="shared" si="143"/>
        <v>MGMT</v>
      </c>
      <c r="AR2269" t="str">
        <f t="shared" si="143"/>
        <v>3060</v>
      </c>
      <c r="AS2269" t="str">
        <f t="shared" si="140"/>
        <v xml:space="preserve">Shi </v>
      </c>
      <c r="AT2269" t="str">
        <f t="shared" si="141"/>
        <v xml:space="preserve">MGMT3060Shi Min </v>
      </c>
      <c r="AU2269" t="str">
        <f t="shared" si="142"/>
        <v>MGMT3060-1</v>
      </c>
      <c r="AV2269" t="s">
        <v>3396</v>
      </c>
      <c r="AW2269" t="s">
        <v>3397</v>
      </c>
    </row>
    <row r="2270" spans="1:50" x14ac:dyDescent="0.2">
      <c r="A2270" t="s">
        <v>746</v>
      </c>
      <c r="B2270" t="s">
        <v>905</v>
      </c>
      <c r="C2270">
        <v>3060</v>
      </c>
      <c r="D2270">
        <v>2</v>
      </c>
      <c r="E2270">
        <v>297</v>
      </c>
      <c r="F2270">
        <v>19.8</v>
      </c>
      <c r="G2270">
        <v>0</v>
      </c>
      <c r="H2270">
        <v>0</v>
      </c>
      <c r="I2270">
        <v>0</v>
      </c>
      <c r="J2270">
        <v>1</v>
      </c>
      <c r="K2270">
        <v>19.8</v>
      </c>
      <c r="L2270">
        <v>99</v>
      </c>
      <c r="M2270">
        <v>0</v>
      </c>
      <c r="N2270">
        <v>5</v>
      </c>
      <c r="O2270">
        <v>1</v>
      </c>
      <c r="P2270">
        <v>100</v>
      </c>
      <c r="Q2270">
        <v>100</v>
      </c>
      <c r="R2270" s="3">
        <v>0.99</v>
      </c>
      <c r="S2270">
        <v>0</v>
      </c>
      <c r="T2270">
        <v>3</v>
      </c>
      <c r="U2270" t="s">
        <v>906</v>
      </c>
      <c r="V2270" t="s">
        <v>111</v>
      </c>
      <c r="W2270" s="4">
        <v>0.6875</v>
      </c>
      <c r="X2270" s="4">
        <v>0.73958333333333337</v>
      </c>
      <c r="Y2270" t="s">
        <v>229</v>
      </c>
      <c r="Z2270" t="s">
        <v>749</v>
      </c>
      <c r="AA2270">
        <v>100</v>
      </c>
      <c r="AB2270" t="s">
        <v>5703</v>
      </c>
      <c r="AC2270">
        <v>4</v>
      </c>
      <c r="AD2270">
        <v>2</v>
      </c>
      <c r="AE2270">
        <v>3</v>
      </c>
      <c r="AF2270">
        <v>0</v>
      </c>
      <c r="AG2270">
        <v>0</v>
      </c>
      <c r="AH2270">
        <v>0</v>
      </c>
      <c r="AI2270">
        <v>0</v>
      </c>
      <c r="AJ2270">
        <v>92872</v>
      </c>
      <c r="AK2270" t="s">
        <v>61</v>
      </c>
      <c r="AL2270" t="s">
        <v>61</v>
      </c>
      <c r="AM2270" t="s">
        <v>61</v>
      </c>
      <c r="AN2270" t="s">
        <v>61</v>
      </c>
      <c r="AO2270" t="s">
        <v>61</v>
      </c>
      <c r="AP2270">
        <v>1</v>
      </c>
      <c r="AQ2270" t="str">
        <f t="shared" si="143"/>
        <v>MGMT</v>
      </c>
      <c r="AR2270" t="str">
        <f t="shared" si="143"/>
        <v>3060</v>
      </c>
      <c r="AS2270" t="str">
        <f t="shared" si="140"/>
        <v>Li B</v>
      </c>
      <c r="AT2270" t="str">
        <f t="shared" si="141"/>
        <v xml:space="preserve">MGMT3060Li Bo </v>
      </c>
      <c r="AU2270" t="str">
        <f t="shared" si="142"/>
        <v>MGMT3060-2</v>
      </c>
      <c r="AV2270" t="s">
        <v>3261</v>
      </c>
      <c r="AW2270" t="s">
        <v>3398</v>
      </c>
    </row>
    <row r="2271" spans="1:50" x14ac:dyDescent="0.2">
      <c r="A2271" t="s">
        <v>746</v>
      </c>
      <c r="B2271" t="s">
        <v>905</v>
      </c>
      <c r="C2271">
        <v>3060</v>
      </c>
      <c r="D2271">
        <v>3</v>
      </c>
      <c r="E2271">
        <v>297</v>
      </c>
      <c r="F2271">
        <v>19.8</v>
      </c>
      <c r="G2271">
        <v>0</v>
      </c>
      <c r="H2271">
        <v>0</v>
      </c>
      <c r="I2271">
        <v>0</v>
      </c>
      <c r="J2271">
        <v>1.2</v>
      </c>
      <c r="K2271">
        <v>19.8</v>
      </c>
      <c r="L2271">
        <v>99</v>
      </c>
      <c r="M2271">
        <v>0</v>
      </c>
      <c r="N2271">
        <v>6</v>
      </c>
      <c r="O2271">
        <v>0</v>
      </c>
      <c r="P2271">
        <v>99</v>
      </c>
      <c r="Q2271">
        <v>100</v>
      </c>
      <c r="R2271" s="3">
        <v>0.99</v>
      </c>
      <c r="S2271">
        <v>0</v>
      </c>
      <c r="T2271">
        <v>0</v>
      </c>
      <c r="U2271" t="s">
        <v>906</v>
      </c>
      <c r="V2271" t="s">
        <v>118</v>
      </c>
      <c r="W2271" s="4">
        <v>0.75</v>
      </c>
      <c r="X2271" s="4">
        <v>0.86458333333333337</v>
      </c>
      <c r="Y2271" t="s">
        <v>229</v>
      </c>
      <c r="Z2271" t="s">
        <v>749</v>
      </c>
      <c r="AA2271">
        <v>100</v>
      </c>
      <c r="AB2271" t="s">
        <v>5704</v>
      </c>
      <c r="AC2271">
        <v>4</v>
      </c>
      <c r="AD2271">
        <v>2</v>
      </c>
      <c r="AE2271">
        <v>3</v>
      </c>
      <c r="AF2271">
        <v>2</v>
      </c>
      <c r="AG2271">
        <v>1</v>
      </c>
      <c r="AH2271">
        <v>1</v>
      </c>
      <c r="AI2271">
        <v>0</v>
      </c>
      <c r="AJ2271">
        <v>92873</v>
      </c>
      <c r="AK2271" t="s">
        <v>61</v>
      </c>
      <c r="AL2271" t="s">
        <v>61</v>
      </c>
      <c r="AM2271" t="s">
        <v>61</v>
      </c>
      <c r="AN2271" t="s">
        <v>61</v>
      </c>
      <c r="AO2271" t="s">
        <v>61</v>
      </c>
      <c r="AP2271">
        <v>1</v>
      </c>
      <c r="AQ2271" t="str">
        <f t="shared" si="143"/>
        <v>MGMT</v>
      </c>
      <c r="AR2271" t="str">
        <f t="shared" si="143"/>
        <v>3060</v>
      </c>
      <c r="AS2271" t="str">
        <f t="shared" si="140"/>
        <v>Berk</v>
      </c>
      <c r="AT2271" t="str">
        <f t="shared" si="141"/>
        <v>MGMT3060Berkley Blair J</v>
      </c>
      <c r="AU2271" t="str">
        <f t="shared" si="142"/>
        <v>MGMT3060-3</v>
      </c>
      <c r="AV2271" t="s">
        <v>3399</v>
      </c>
      <c r="AW2271" t="s">
        <v>3400</v>
      </c>
      <c r="AX2271" t="s">
        <v>2419</v>
      </c>
    </row>
    <row r="2272" spans="1:50" x14ac:dyDescent="0.2">
      <c r="A2272" t="s">
        <v>746</v>
      </c>
      <c r="B2272" t="s">
        <v>905</v>
      </c>
      <c r="C2272">
        <v>3060</v>
      </c>
      <c r="D2272">
        <v>4</v>
      </c>
      <c r="E2272">
        <v>261</v>
      </c>
      <c r="F2272">
        <v>17.399999999999999</v>
      </c>
      <c r="G2272">
        <v>0</v>
      </c>
      <c r="H2272">
        <v>0</v>
      </c>
      <c r="I2272">
        <v>0</v>
      </c>
      <c r="J2272">
        <v>0.6</v>
      </c>
      <c r="K2272">
        <v>17.399999999999999</v>
      </c>
      <c r="L2272">
        <v>87</v>
      </c>
      <c r="M2272">
        <v>0</v>
      </c>
      <c r="N2272">
        <v>3</v>
      </c>
      <c r="O2272">
        <v>0</v>
      </c>
      <c r="P2272">
        <v>87</v>
      </c>
      <c r="Q2272">
        <v>100</v>
      </c>
      <c r="R2272" s="3">
        <v>0.87</v>
      </c>
      <c r="S2272">
        <v>0</v>
      </c>
      <c r="T2272">
        <v>0</v>
      </c>
      <c r="U2272" t="s">
        <v>906</v>
      </c>
      <c r="V2272" t="s">
        <v>136</v>
      </c>
      <c r="W2272" s="4">
        <v>0.5</v>
      </c>
      <c r="X2272" s="4">
        <v>0.61458333333333337</v>
      </c>
      <c r="Y2272" t="s">
        <v>672</v>
      </c>
      <c r="Z2272">
        <v>132</v>
      </c>
      <c r="AA2272">
        <v>195</v>
      </c>
      <c r="AB2272" t="s">
        <v>5623</v>
      </c>
      <c r="AC2272">
        <v>4</v>
      </c>
      <c r="AD2272">
        <v>2</v>
      </c>
      <c r="AE2272">
        <v>3</v>
      </c>
      <c r="AF2272">
        <v>1</v>
      </c>
      <c r="AG2272">
        <v>1</v>
      </c>
      <c r="AH2272">
        <v>0</v>
      </c>
      <c r="AI2272">
        <v>0</v>
      </c>
      <c r="AJ2272">
        <v>92874</v>
      </c>
      <c r="AK2272" t="s">
        <v>61</v>
      </c>
      <c r="AL2272" t="s">
        <v>61</v>
      </c>
      <c r="AM2272" t="s">
        <v>61</v>
      </c>
      <c r="AN2272" t="s">
        <v>61</v>
      </c>
      <c r="AO2272" t="s">
        <v>61</v>
      </c>
      <c r="AP2272">
        <v>1</v>
      </c>
      <c r="AQ2272" t="str">
        <f t="shared" si="143"/>
        <v>MGMT</v>
      </c>
      <c r="AR2272" t="str">
        <f t="shared" si="143"/>
        <v>3060</v>
      </c>
      <c r="AS2272" t="str">
        <f t="shared" si="140"/>
        <v>Li C</v>
      </c>
      <c r="AT2272" t="str">
        <f t="shared" si="141"/>
        <v xml:space="preserve">MGMT3060Li Cheng </v>
      </c>
      <c r="AU2272" t="str">
        <f t="shared" si="142"/>
        <v>MGMT3060-4</v>
      </c>
      <c r="AV2272" t="s">
        <v>3261</v>
      </c>
      <c r="AW2272" t="s">
        <v>2756</v>
      </c>
    </row>
    <row r="2273" spans="1:50" x14ac:dyDescent="0.2">
      <c r="A2273" t="s">
        <v>746</v>
      </c>
      <c r="B2273" t="s">
        <v>905</v>
      </c>
      <c r="C2273">
        <v>3060</v>
      </c>
      <c r="D2273">
        <v>5</v>
      </c>
      <c r="E2273">
        <v>279</v>
      </c>
      <c r="F2273">
        <v>18.600000000000001</v>
      </c>
      <c r="G2273">
        <v>0</v>
      </c>
      <c r="H2273">
        <v>0</v>
      </c>
      <c r="I2273">
        <v>0</v>
      </c>
      <c r="J2273">
        <v>1.8</v>
      </c>
      <c r="K2273">
        <v>18.600000000000001</v>
      </c>
      <c r="L2273">
        <v>93</v>
      </c>
      <c r="M2273">
        <v>0</v>
      </c>
      <c r="N2273">
        <v>9</v>
      </c>
      <c r="O2273">
        <v>1</v>
      </c>
      <c r="P2273">
        <v>94</v>
      </c>
      <c r="Q2273">
        <v>100</v>
      </c>
      <c r="R2273" s="3">
        <v>0.93</v>
      </c>
      <c r="S2273">
        <v>0</v>
      </c>
      <c r="T2273">
        <v>3</v>
      </c>
      <c r="U2273" t="s">
        <v>906</v>
      </c>
      <c r="V2273" t="s">
        <v>443</v>
      </c>
      <c r="W2273" s="4">
        <v>0.45833333333333331</v>
      </c>
      <c r="X2273" s="4">
        <v>0.57291666666666663</v>
      </c>
      <c r="Y2273" t="s">
        <v>672</v>
      </c>
      <c r="Z2273">
        <v>132</v>
      </c>
      <c r="AA2273">
        <v>195</v>
      </c>
      <c r="AB2273" t="s">
        <v>5621</v>
      </c>
      <c r="AC2273">
        <v>4</v>
      </c>
      <c r="AD2273">
        <v>2</v>
      </c>
      <c r="AE2273">
        <v>3</v>
      </c>
      <c r="AF2273">
        <v>0</v>
      </c>
      <c r="AG2273">
        <v>0</v>
      </c>
      <c r="AH2273">
        <v>0</v>
      </c>
      <c r="AI2273">
        <v>0</v>
      </c>
      <c r="AJ2273">
        <v>92876</v>
      </c>
      <c r="AK2273" t="s">
        <v>61</v>
      </c>
      <c r="AL2273" t="s">
        <v>61</v>
      </c>
      <c r="AM2273" t="s">
        <v>61</v>
      </c>
      <c r="AN2273" t="s">
        <v>61</v>
      </c>
      <c r="AO2273" t="s">
        <v>61</v>
      </c>
      <c r="AP2273">
        <v>1</v>
      </c>
      <c r="AQ2273" t="str">
        <f t="shared" si="143"/>
        <v>MGMT</v>
      </c>
      <c r="AR2273" t="str">
        <f t="shared" si="143"/>
        <v>3060</v>
      </c>
      <c r="AS2273" t="str">
        <f t="shared" si="140"/>
        <v>Murr</v>
      </c>
      <c r="AT2273" t="str">
        <f t="shared" si="141"/>
        <v>MGMT3060Murray Paul Wesley</v>
      </c>
      <c r="AU2273" t="str">
        <f t="shared" si="142"/>
        <v>MGMT3060-5</v>
      </c>
      <c r="AV2273" t="s">
        <v>3259</v>
      </c>
      <c r="AW2273" t="s">
        <v>2477</v>
      </c>
      <c r="AX2273" t="s">
        <v>3260</v>
      </c>
    </row>
    <row r="2274" spans="1:50" x14ac:dyDescent="0.2">
      <c r="A2274" t="s">
        <v>746</v>
      </c>
      <c r="B2274" t="s">
        <v>905</v>
      </c>
      <c r="C2274">
        <v>3060</v>
      </c>
      <c r="D2274">
        <v>6</v>
      </c>
      <c r="E2274">
        <v>87</v>
      </c>
      <c r="F2274">
        <v>5.8</v>
      </c>
      <c r="G2274">
        <v>0</v>
      </c>
      <c r="H2274">
        <v>0</v>
      </c>
      <c r="I2274">
        <v>0</v>
      </c>
      <c r="J2274">
        <v>0</v>
      </c>
      <c r="K2274">
        <v>5.8</v>
      </c>
      <c r="L2274">
        <v>29</v>
      </c>
      <c r="M2274">
        <v>0</v>
      </c>
      <c r="N2274">
        <v>0</v>
      </c>
      <c r="O2274">
        <v>0</v>
      </c>
      <c r="P2274">
        <v>29</v>
      </c>
      <c r="Q2274">
        <v>25</v>
      </c>
      <c r="R2274" s="3">
        <v>1.1599999999999999</v>
      </c>
      <c r="S2274">
        <v>0</v>
      </c>
      <c r="T2274">
        <v>0</v>
      </c>
      <c r="U2274" t="s">
        <v>906</v>
      </c>
      <c r="V2274" t="s">
        <v>113</v>
      </c>
      <c r="W2274" s="4">
        <v>0.62847222222222221</v>
      </c>
      <c r="X2274" s="4">
        <v>0.68055555555555547</v>
      </c>
      <c r="Y2274" t="s">
        <v>229</v>
      </c>
      <c r="Z2274" t="s">
        <v>752</v>
      </c>
      <c r="AA2274">
        <v>35</v>
      </c>
      <c r="AB2274" t="s">
        <v>5615</v>
      </c>
      <c r="AC2274">
        <v>4</v>
      </c>
      <c r="AD2274">
        <v>2</v>
      </c>
      <c r="AE2274">
        <v>3</v>
      </c>
      <c r="AF2274">
        <v>10</v>
      </c>
      <c r="AG2274">
        <v>8</v>
      </c>
      <c r="AH2274">
        <v>2</v>
      </c>
      <c r="AI2274">
        <v>0</v>
      </c>
      <c r="AJ2274">
        <v>92877</v>
      </c>
      <c r="AK2274" t="s">
        <v>61</v>
      </c>
      <c r="AL2274" t="s">
        <v>61</v>
      </c>
      <c r="AM2274" t="s">
        <v>61</v>
      </c>
      <c r="AN2274" t="s">
        <v>61</v>
      </c>
      <c r="AO2274" t="s">
        <v>61</v>
      </c>
      <c r="AP2274">
        <v>1</v>
      </c>
      <c r="AQ2274" t="str">
        <f t="shared" si="143"/>
        <v>MGMT</v>
      </c>
      <c r="AR2274" t="str">
        <f t="shared" si="143"/>
        <v>3060</v>
      </c>
      <c r="AS2274" t="str">
        <f t="shared" si="140"/>
        <v>Nish</v>
      </c>
      <c r="AT2274" t="str">
        <f t="shared" si="141"/>
        <v>MGMT3060Nishizaki Santor Sean</v>
      </c>
      <c r="AU2274" t="str">
        <f t="shared" si="142"/>
        <v>MGMT3060-6</v>
      </c>
      <c r="AV2274" t="s">
        <v>3248</v>
      </c>
      <c r="AW2274" t="s">
        <v>3249</v>
      </c>
      <c r="AX2274" t="s">
        <v>2407</v>
      </c>
    </row>
    <row r="2275" spans="1:50" x14ac:dyDescent="0.2">
      <c r="A2275" t="s">
        <v>746</v>
      </c>
      <c r="B2275" t="s">
        <v>905</v>
      </c>
      <c r="C2275">
        <v>3060</v>
      </c>
      <c r="D2275">
        <v>7</v>
      </c>
      <c r="E2275">
        <v>87</v>
      </c>
      <c r="F2275">
        <v>5.8</v>
      </c>
      <c r="G2275">
        <v>0</v>
      </c>
      <c r="H2275">
        <v>0</v>
      </c>
      <c r="I2275">
        <v>0</v>
      </c>
      <c r="J2275">
        <v>0</v>
      </c>
      <c r="K2275">
        <v>5.8</v>
      </c>
      <c r="L2275">
        <v>29</v>
      </c>
      <c r="M2275">
        <v>0</v>
      </c>
      <c r="N2275">
        <v>0</v>
      </c>
      <c r="O2275">
        <v>0</v>
      </c>
      <c r="P2275">
        <v>29</v>
      </c>
      <c r="Q2275">
        <v>25</v>
      </c>
      <c r="R2275" s="3">
        <v>1.1599999999999999</v>
      </c>
      <c r="S2275">
        <v>0</v>
      </c>
      <c r="T2275">
        <v>0</v>
      </c>
      <c r="U2275" t="s">
        <v>906</v>
      </c>
      <c r="V2275" t="s">
        <v>113</v>
      </c>
      <c r="W2275" s="4">
        <v>0.6875</v>
      </c>
      <c r="X2275" s="4">
        <v>0.73958333333333337</v>
      </c>
      <c r="Y2275" t="s">
        <v>229</v>
      </c>
      <c r="Z2275" t="s">
        <v>371</v>
      </c>
      <c r="AA2275">
        <v>34</v>
      </c>
      <c r="AB2275" t="s">
        <v>5615</v>
      </c>
      <c r="AC2275">
        <v>4</v>
      </c>
      <c r="AD2275">
        <v>2</v>
      </c>
      <c r="AE2275">
        <v>3</v>
      </c>
      <c r="AF2275">
        <v>10</v>
      </c>
      <c r="AG2275">
        <v>7</v>
      </c>
      <c r="AH2275">
        <v>3</v>
      </c>
      <c r="AI2275">
        <v>0</v>
      </c>
      <c r="AJ2275">
        <v>92878</v>
      </c>
      <c r="AK2275" t="s">
        <v>61</v>
      </c>
      <c r="AL2275" t="s">
        <v>61</v>
      </c>
      <c r="AM2275" t="s">
        <v>61</v>
      </c>
      <c r="AN2275" t="s">
        <v>61</v>
      </c>
      <c r="AO2275" t="s">
        <v>61</v>
      </c>
      <c r="AP2275">
        <v>1</v>
      </c>
      <c r="AQ2275" t="str">
        <f t="shared" si="143"/>
        <v>MGMT</v>
      </c>
      <c r="AR2275" t="str">
        <f t="shared" si="143"/>
        <v>3060</v>
      </c>
      <c r="AS2275" t="str">
        <f t="shared" si="140"/>
        <v>Nish</v>
      </c>
      <c r="AT2275" t="str">
        <f t="shared" si="141"/>
        <v>MGMT3060Nishizaki Santor Sean</v>
      </c>
      <c r="AU2275" t="str">
        <f t="shared" si="142"/>
        <v>MGMT3060-7</v>
      </c>
      <c r="AV2275" t="s">
        <v>3248</v>
      </c>
      <c r="AW2275" t="s">
        <v>3249</v>
      </c>
      <c r="AX2275" t="s">
        <v>2407</v>
      </c>
    </row>
    <row r="2276" spans="1:50" x14ac:dyDescent="0.2">
      <c r="A2276" t="s">
        <v>746</v>
      </c>
      <c r="B2276" t="s">
        <v>905</v>
      </c>
      <c r="C2276">
        <v>3060</v>
      </c>
      <c r="D2276">
        <v>8</v>
      </c>
      <c r="E2276">
        <v>129</v>
      </c>
      <c r="F2276">
        <v>8.6</v>
      </c>
      <c r="G2276">
        <v>0</v>
      </c>
      <c r="H2276">
        <v>0</v>
      </c>
      <c r="I2276">
        <v>0</v>
      </c>
      <c r="J2276">
        <v>0</v>
      </c>
      <c r="K2276">
        <v>8.6</v>
      </c>
      <c r="L2276">
        <v>43</v>
      </c>
      <c r="M2276">
        <v>0</v>
      </c>
      <c r="N2276">
        <v>0</v>
      </c>
      <c r="O2276">
        <v>0</v>
      </c>
      <c r="P2276">
        <v>43</v>
      </c>
      <c r="Q2276">
        <v>25</v>
      </c>
      <c r="R2276" s="3">
        <v>1.72</v>
      </c>
      <c r="S2276">
        <v>0</v>
      </c>
      <c r="T2276">
        <v>0</v>
      </c>
      <c r="U2276" t="s">
        <v>906</v>
      </c>
      <c r="V2276" t="s">
        <v>111</v>
      </c>
      <c r="W2276" s="4">
        <v>0.3923611111111111</v>
      </c>
      <c r="X2276" s="4">
        <v>0.44444444444444442</v>
      </c>
      <c r="Y2276" t="s">
        <v>229</v>
      </c>
      <c r="Z2276" t="s">
        <v>781</v>
      </c>
      <c r="AA2276">
        <v>30</v>
      </c>
      <c r="AB2276" t="s">
        <v>5620</v>
      </c>
      <c r="AC2276">
        <v>4</v>
      </c>
      <c r="AD2276">
        <v>2</v>
      </c>
      <c r="AE2276">
        <v>3</v>
      </c>
      <c r="AF2276">
        <v>20</v>
      </c>
      <c r="AG2276">
        <v>18</v>
      </c>
      <c r="AH2276">
        <v>2</v>
      </c>
      <c r="AI2276">
        <v>0</v>
      </c>
      <c r="AJ2276">
        <v>92879</v>
      </c>
      <c r="AK2276" t="s">
        <v>61</v>
      </c>
      <c r="AL2276" t="s">
        <v>61</v>
      </c>
      <c r="AM2276" t="s">
        <v>61</v>
      </c>
      <c r="AN2276" t="s">
        <v>61</v>
      </c>
      <c r="AO2276" t="s">
        <v>61</v>
      </c>
      <c r="AP2276">
        <v>1</v>
      </c>
      <c r="AQ2276" t="str">
        <f t="shared" si="143"/>
        <v>MGMT</v>
      </c>
      <c r="AR2276" t="str">
        <f t="shared" si="143"/>
        <v>3060</v>
      </c>
      <c r="AS2276" t="str">
        <f t="shared" si="140"/>
        <v>Verc</v>
      </c>
      <c r="AT2276" t="str">
        <f t="shared" si="141"/>
        <v>MGMT3060Vercillo Anthony Michael</v>
      </c>
      <c r="AU2276" t="str">
        <f t="shared" si="142"/>
        <v>MGMT3060-8</v>
      </c>
      <c r="AV2276" t="s">
        <v>3258</v>
      </c>
      <c r="AW2276" t="s">
        <v>2433</v>
      </c>
      <c r="AX2276" t="s">
        <v>2446</v>
      </c>
    </row>
    <row r="2277" spans="1:50" x14ac:dyDescent="0.2">
      <c r="A2277" t="s">
        <v>746</v>
      </c>
      <c r="B2277" t="s">
        <v>905</v>
      </c>
      <c r="C2277">
        <v>3060</v>
      </c>
      <c r="D2277">
        <v>9</v>
      </c>
      <c r="E2277">
        <v>75</v>
      </c>
      <c r="F2277">
        <v>5</v>
      </c>
      <c r="G2277">
        <v>0</v>
      </c>
      <c r="H2277">
        <v>0</v>
      </c>
      <c r="I2277">
        <v>0</v>
      </c>
      <c r="J2277">
        <v>0</v>
      </c>
      <c r="K2277">
        <v>5</v>
      </c>
      <c r="L2277">
        <v>25</v>
      </c>
      <c r="M2277">
        <v>0</v>
      </c>
      <c r="N2277">
        <v>0</v>
      </c>
      <c r="O2277">
        <v>0</v>
      </c>
      <c r="P2277">
        <v>25</v>
      </c>
      <c r="Q2277">
        <v>25</v>
      </c>
      <c r="R2277" s="3">
        <v>1</v>
      </c>
      <c r="S2277">
        <v>0</v>
      </c>
      <c r="T2277">
        <v>0</v>
      </c>
      <c r="U2277" t="s">
        <v>906</v>
      </c>
      <c r="V2277" t="s">
        <v>111</v>
      </c>
      <c r="W2277" s="4">
        <v>0.51041666666666663</v>
      </c>
      <c r="X2277" s="4">
        <v>0.5625</v>
      </c>
      <c r="Y2277" t="s">
        <v>155</v>
      </c>
      <c r="Z2277">
        <v>245</v>
      </c>
      <c r="AA2277">
        <v>25</v>
      </c>
      <c r="AB2277" t="s">
        <v>5705</v>
      </c>
      <c r="AC2277">
        <v>4</v>
      </c>
      <c r="AD2277">
        <v>2</v>
      </c>
      <c r="AE2277">
        <v>3</v>
      </c>
      <c r="AF2277">
        <v>1</v>
      </c>
      <c r="AG2277">
        <v>1</v>
      </c>
      <c r="AH2277">
        <v>0</v>
      </c>
      <c r="AI2277">
        <v>0</v>
      </c>
      <c r="AJ2277">
        <v>92880</v>
      </c>
      <c r="AK2277" t="s">
        <v>61</v>
      </c>
      <c r="AL2277" t="s">
        <v>61</v>
      </c>
      <c r="AM2277" t="s">
        <v>61</v>
      </c>
      <c r="AN2277" t="s">
        <v>61</v>
      </c>
      <c r="AO2277" t="s">
        <v>61</v>
      </c>
      <c r="AP2277">
        <v>1</v>
      </c>
      <c r="AQ2277" t="str">
        <f t="shared" si="143"/>
        <v>MGMT</v>
      </c>
      <c r="AR2277" t="str">
        <f t="shared" si="143"/>
        <v>3060</v>
      </c>
      <c r="AS2277" t="str">
        <f t="shared" si="140"/>
        <v>Fang</v>
      </c>
      <c r="AT2277" t="str">
        <f t="shared" si="141"/>
        <v xml:space="preserve">MGMT3060Fang Fang </v>
      </c>
      <c r="AU2277" t="str">
        <f t="shared" si="142"/>
        <v>MGMT3060-9</v>
      </c>
      <c r="AV2277" t="s">
        <v>3371</v>
      </c>
      <c r="AW2277" t="s">
        <v>3371</v>
      </c>
    </row>
    <row r="2278" spans="1:50" x14ac:dyDescent="0.2">
      <c r="A2278" t="s">
        <v>746</v>
      </c>
      <c r="B2278" t="s">
        <v>905</v>
      </c>
      <c r="C2278">
        <v>3060</v>
      </c>
      <c r="D2278">
        <v>10</v>
      </c>
      <c r="E2278">
        <v>96</v>
      </c>
      <c r="F2278">
        <v>6.4</v>
      </c>
      <c r="G2278">
        <v>0</v>
      </c>
      <c r="H2278">
        <v>0</v>
      </c>
      <c r="I2278">
        <v>0.4</v>
      </c>
      <c r="J2278">
        <v>0.4</v>
      </c>
      <c r="K2278">
        <v>6.4</v>
      </c>
      <c r="L2278">
        <v>32</v>
      </c>
      <c r="M2278">
        <v>2</v>
      </c>
      <c r="N2278">
        <v>2</v>
      </c>
      <c r="O2278">
        <v>0</v>
      </c>
      <c r="P2278">
        <v>32</v>
      </c>
      <c r="Q2278">
        <v>25</v>
      </c>
      <c r="R2278" s="3">
        <v>1.28</v>
      </c>
      <c r="S2278">
        <v>0</v>
      </c>
      <c r="T2278">
        <v>0</v>
      </c>
      <c r="U2278" t="s">
        <v>906</v>
      </c>
      <c r="V2278" t="s">
        <v>115</v>
      </c>
      <c r="W2278" s="4">
        <v>0.75</v>
      </c>
      <c r="X2278" s="4">
        <v>0.86458333333333337</v>
      </c>
      <c r="Y2278" t="s">
        <v>229</v>
      </c>
      <c r="Z2278" t="s">
        <v>241</v>
      </c>
      <c r="AA2278">
        <v>31</v>
      </c>
      <c r="AB2278" t="s">
        <v>5706</v>
      </c>
      <c r="AC2278">
        <v>4</v>
      </c>
      <c r="AD2278">
        <v>2</v>
      </c>
      <c r="AE2278">
        <v>3</v>
      </c>
      <c r="AF2278">
        <v>10</v>
      </c>
      <c r="AG2278">
        <v>7</v>
      </c>
      <c r="AH2278">
        <v>3</v>
      </c>
      <c r="AI2278">
        <v>0</v>
      </c>
      <c r="AJ2278">
        <v>92881</v>
      </c>
      <c r="AK2278" t="s">
        <v>61</v>
      </c>
      <c r="AL2278" t="s">
        <v>61</v>
      </c>
      <c r="AM2278" t="s">
        <v>61</v>
      </c>
      <c r="AN2278" t="s">
        <v>61</v>
      </c>
      <c r="AO2278" t="s">
        <v>117</v>
      </c>
      <c r="AP2278">
        <v>1</v>
      </c>
      <c r="AQ2278" t="str">
        <f t="shared" si="143"/>
        <v>MGMT</v>
      </c>
      <c r="AR2278" t="str">
        <f t="shared" si="143"/>
        <v>3060</v>
      </c>
      <c r="AS2278" t="str">
        <f t="shared" si="140"/>
        <v>Ziem</v>
      </c>
      <c r="AT2278" t="str">
        <f t="shared" si="141"/>
        <v>MGMT3060Ziemer Adrian P</v>
      </c>
      <c r="AU2278" t="str">
        <f t="shared" si="142"/>
        <v>MGMT3060-10</v>
      </c>
      <c r="AV2278" t="s">
        <v>3401</v>
      </c>
      <c r="AW2278" t="s">
        <v>3402</v>
      </c>
      <c r="AX2278" t="s">
        <v>1053</v>
      </c>
    </row>
    <row r="2279" spans="1:50" x14ac:dyDescent="0.2">
      <c r="A2279" t="s">
        <v>746</v>
      </c>
      <c r="B2279" t="s">
        <v>905</v>
      </c>
      <c r="C2279">
        <v>3060</v>
      </c>
      <c r="D2279">
        <v>11</v>
      </c>
      <c r="E2279">
        <v>72</v>
      </c>
      <c r="F2279">
        <v>4.8</v>
      </c>
      <c r="G2279">
        <v>0</v>
      </c>
      <c r="H2279">
        <v>0</v>
      </c>
      <c r="I2279">
        <v>0.2</v>
      </c>
      <c r="J2279">
        <v>0</v>
      </c>
      <c r="K2279">
        <v>4.8</v>
      </c>
      <c r="L2279">
        <v>24</v>
      </c>
      <c r="M2279">
        <v>1</v>
      </c>
      <c r="N2279">
        <v>0</v>
      </c>
      <c r="O2279">
        <v>0</v>
      </c>
      <c r="P2279">
        <v>24</v>
      </c>
      <c r="Q2279">
        <v>25</v>
      </c>
      <c r="R2279" s="3">
        <v>0.96</v>
      </c>
      <c r="S2279">
        <v>0</v>
      </c>
      <c r="T2279">
        <v>0</v>
      </c>
      <c r="U2279" t="s">
        <v>906</v>
      </c>
      <c r="V2279" t="s">
        <v>120</v>
      </c>
      <c r="W2279" s="4">
        <v>0.75</v>
      </c>
      <c r="X2279" s="4">
        <v>0.86458333333333337</v>
      </c>
      <c r="Y2279" t="s">
        <v>107</v>
      </c>
      <c r="Z2279" t="s">
        <v>243</v>
      </c>
      <c r="AA2279">
        <v>31</v>
      </c>
      <c r="AB2279" t="s">
        <v>5705</v>
      </c>
      <c r="AC2279">
        <v>4</v>
      </c>
      <c r="AD2279">
        <v>2</v>
      </c>
      <c r="AE2279">
        <v>3</v>
      </c>
      <c r="AF2279">
        <v>0</v>
      </c>
      <c r="AG2279">
        <v>0</v>
      </c>
      <c r="AH2279">
        <v>0</v>
      </c>
      <c r="AI2279">
        <v>0</v>
      </c>
      <c r="AJ2279">
        <v>92882</v>
      </c>
      <c r="AK2279" t="s">
        <v>61</v>
      </c>
      <c r="AL2279" t="s">
        <v>61</v>
      </c>
      <c r="AM2279" t="s">
        <v>61</v>
      </c>
      <c r="AN2279" t="s">
        <v>61</v>
      </c>
      <c r="AO2279" t="s">
        <v>117</v>
      </c>
      <c r="AP2279">
        <v>1</v>
      </c>
      <c r="AQ2279" t="str">
        <f t="shared" si="143"/>
        <v>MGMT</v>
      </c>
      <c r="AR2279" t="str">
        <f t="shared" si="143"/>
        <v>3060</v>
      </c>
      <c r="AS2279" t="str">
        <f t="shared" si="140"/>
        <v>Fang</v>
      </c>
      <c r="AT2279" t="str">
        <f t="shared" si="141"/>
        <v xml:space="preserve">MGMT3060Fang Fang </v>
      </c>
      <c r="AU2279" t="str">
        <f t="shared" si="142"/>
        <v>MGMT3060-11</v>
      </c>
      <c r="AV2279" t="s">
        <v>3371</v>
      </c>
      <c r="AW2279" t="s">
        <v>3371</v>
      </c>
    </row>
    <row r="2280" spans="1:50" x14ac:dyDescent="0.2">
      <c r="A2280" t="s">
        <v>746</v>
      </c>
      <c r="B2280" t="s">
        <v>905</v>
      </c>
      <c r="C2280">
        <v>3060</v>
      </c>
      <c r="D2280">
        <v>12</v>
      </c>
      <c r="E2280">
        <v>75</v>
      </c>
      <c r="F2280">
        <v>5</v>
      </c>
      <c r="G2280">
        <v>0</v>
      </c>
      <c r="H2280">
        <v>0</v>
      </c>
      <c r="I2280">
        <v>0</v>
      </c>
      <c r="J2280">
        <v>0</v>
      </c>
      <c r="K2280">
        <v>5</v>
      </c>
      <c r="L2280">
        <v>25</v>
      </c>
      <c r="M2280">
        <v>0</v>
      </c>
      <c r="N2280">
        <v>0</v>
      </c>
      <c r="O2280">
        <v>0</v>
      </c>
      <c r="P2280">
        <v>25</v>
      </c>
      <c r="Q2280">
        <v>25</v>
      </c>
      <c r="R2280" s="3">
        <v>1</v>
      </c>
      <c r="S2280">
        <v>0</v>
      </c>
      <c r="T2280">
        <v>0</v>
      </c>
      <c r="U2280" t="s">
        <v>906</v>
      </c>
      <c r="V2280" t="s">
        <v>121</v>
      </c>
      <c r="W2280" s="4">
        <v>0.75</v>
      </c>
      <c r="X2280" s="4">
        <v>0.86458333333333337</v>
      </c>
      <c r="Y2280" t="s">
        <v>229</v>
      </c>
      <c r="Z2280" t="s">
        <v>762</v>
      </c>
      <c r="AA2280">
        <v>48</v>
      </c>
      <c r="AB2280" t="s">
        <v>5705</v>
      </c>
      <c r="AC2280">
        <v>4</v>
      </c>
      <c r="AD2280">
        <v>2</v>
      </c>
      <c r="AE2280">
        <v>3</v>
      </c>
      <c r="AF2280">
        <v>0</v>
      </c>
      <c r="AG2280">
        <v>0</v>
      </c>
      <c r="AH2280">
        <v>0</v>
      </c>
      <c r="AI2280">
        <v>0</v>
      </c>
      <c r="AJ2280">
        <v>92883</v>
      </c>
      <c r="AK2280" t="s">
        <v>61</v>
      </c>
      <c r="AL2280" t="s">
        <v>61</v>
      </c>
      <c r="AM2280" t="s">
        <v>61</v>
      </c>
      <c r="AN2280" t="s">
        <v>61</v>
      </c>
      <c r="AO2280" t="s">
        <v>61</v>
      </c>
      <c r="AP2280">
        <v>1</v>
      </c>
      <c r="AQ2280" t="str">
        <f t="shared" si="143"/>
        <v>MGMT</v>
      </c>
      <c r="AR2280" t="str">
        <f t="shared" si="143"/>
        <v>3060</v>
      </c>
      <c r="AS2280" t="str">
        <f t="shared" si="140"/>
        <v>Fang</v>
      </c>
      <c r="AT2280" t="str">
        <f t="shared" si="141"/>
        <v xml:space="preserve">MGMT3060Fang Fang </v>
      </c>
      <c r="AU2280" t="str">
        <f t="shared" si="142"/>
        <v>MGMT3060-12</v>
      </c>
      <c r="AV2280" t="s">
        <v>3371</v>
      </c>
      <c r="AW2280" t="s">
        <v>3371</v>
      </c>
    </row>
    <row r="2281" spans="1:50" x14ac:dyDescent="0.2">
      <c r="A2281" t="s">
        <v>746</v>
      </c>
      <c r="B2281" t="s">
        <v>905</v>
      </c>
      <c r="C2281">
        <v>3060</v>
      </c>
      <c r="D2281">
        <v>13</v>
      </c>
      <c r="E2281">
        <v>93</v>
      </c>
      <c r="F2281">
        <v>6.2</v>
      </c>
      <c r="G2281">
        <v>0</v>
      </c>
      <c r="H2281">
        <v>0</v>
      </c>
      <c r="I2281">
        <v>0.2</v>
      </c>
      <c r="J2281">
        <v>0</v>
      </c>
      <c r="K2281">
        <v>6.2</v>
      </c>
      <c r="L2281">
        <v>31</v>
      </c>
      <c r="M2281">
        <v>1</v>
      </c>
      <c r="N2281">
        <v>0</v>
      </c>
      <c r="O2281">
        <v>0</v>
      </c>
      <c r="P2281">
        <v>31</v>
      </c>
      <c r="Q2281">
        <v>25</v>
      </c>
      <c r="R2281" s="3">
        <v>1.24</v>
      </c>
      <c r="S2281">
        <v>0</v>
      </c>
      <c r="T2281">
        <v>0</v>
      </c>
      <c r="U2281" t="s">
        <v>906</v>
      </c>
      <c r="V2281" t="s">
        <v>113</v>
      </c>
      <c r="W2281" s="4">
        <v>0.6875</v>
      </c>
      <c r="X2281" s="4">
        <v>0.73958333333333337</v>
      </c>
      <c r="Y2281" t="s">
        <v>229</v>
      </c>
      <c r="Z2281" t="s">
        <v>794</v>
      </c>
      <c r="AA2281">
        <v>28</v>
      </c>
      <c r="AB2281" t="s">
        <v>5706</v>
      </c>
      <c r="AC2281">
        <v>4</v>
      </c>
      <c r="AD2281">
        <v>2</v>
      </c>
      <c r="AE2281">
        <v>3</v>
      </c>
      <c r="AF2281">
        <v>8</v>
      </c>
      <c r="AG2281">
        <v>6</v>
      </c>
      <c r="AH2281">
        <v>2</v>
      </c>
      <c r="AI2281">
        <v>0</v>
      </c>
      <c r="AJ2281">
        <v>95031</v>
      </c>
      <c r="AK2281" t="s">
        <v>61</v>
      </c>
      <c r="AL2281" t="s">
        <v>61</v>
      </c>
      <c r="AM2281" t="s">
        <v>61</v>
      </c>
      <c r="AN2281" t="s">
        <v>61</v>
      </c>
      <c r="AO2281" t="s">
        <v>61</v>
      </c>
      <c r="AP2281">
        <v>1</v>
      </c>
      <c r="AQ2281" t="str">
        <f t="shared" si="143"/>
        <v>MGMT</v>
      </c>
      <c r="AR2281" t="str">
        <f t="shared" si="143"/>
        <v>3060</v>
      </c>
      <c r="AS2281" t="str">
        <f t="shared" si="140"/>
        <v>Ziem</v>
      </c>
      <c r="AT2281" t="str">
        <f t="shared" si="141"/>
        <v>MGMT3060Ziemer Adrian P</v>
      </c>
      <c r="AU2281" t="str">
        <f t="shared" si="142"/>
        <v>MGMT3060-13</v>
      </c>
      <c r="AV2281" t="s">
        <v>3401</v>
      </c>
      <c r="AW2281" t="s">
        <v>3402</v>
      </c>
      <c r="AX2281" t="s">
        <v>1053</v>
      </c>
    </row>
    <row r="2282" spans="1:50" x14ac:dyDescent="0.2">
      <c r="A2282" t="s">
        <v>746</v>
      </c>
      <c r="B2282" t="s">
        <v>905</v>
      </c>
      <c r="C2282">
        <v>3060</v>
      </c>
      <c r="D2282">
        <v>14</v>
      </c>
      <c r="E2282">
        <v>75</v>
      </c>
      <c r="F2282">
        <v>5</v>
      </c>
      <c r="G2282">
        <v>0</v>
      </c>
      <c r="H2282">
        <v>0</v>
      </c>
      <c r="I2282">
        <v>0</v>
      </c>
      <c r="J2282">
        <v>0.4</v>
      </c>
      <c r="K2282">
        <v>5</v>
      </c>
      <c r="L2282">
        <v>25</v>
      </c>
      <c r="M2282">
        <v>0</v>
      </c>
      <c r="N2282">
        <v>2</v>
      </c>
      <c r="O2282">
        <v>0</v>
      </c>
      <c r="P2282">
        <v>25</v>
      </c>
      <c r="Q2282">
        <v>25</v>
      </c>
      <c r="R2282" s="3">
        <v>1</v>
      </c>
      <c r="S2282">
        <v>0</v>
      </c>
      <c r="T2282">
        <v>0</v>
      </c>
      <c r="U2282" t="s">
        <v>906</v>
      </c>
      <c r="V2282" t="s">
        <v>121</v>
      </c>
      <c r="W2282" s="4">
        <v>0.75</v>
      </c>
      <c r="X2282" s="4">
        <v>0.86458333333333337</v>
      </c>
      <c r="Y2282" t="s">
        <v>229</v>
      </c>
      <c r="Z2282" t="s">
        <v>757</v>
      </c>
      <c r="AA2282">
        <v>47</v>
      </c>
      <c r="AB2282" t="s">
        <v>5707</v>
      </c>
      <c r="AC2282">
        <v>4</v>
      </c>
      <c r="AD2282">
        <v>2</v>
      </c>
      <c r="AE2282">
        <v>3</v>
      </c>
      <c r="AF2282">
        <v>1</v>
      </c>
      <c r="AG2282">
        <v>0</v>
      </c>
      <c r="AH2282">
        <v>1</v>
      </c>
      <c r="AI2282">
        <v>0</v>
      </c>
      <c r="AJ2282">
        <v>95032</v>
      </c>
      <c r="AK2282" t="s">
        <v>61</v>
      </c>
      <c r="AL2282" t="s">
        <v>61</v>
      </c>
      <c r="AM2282" t="s">
        <v>61</v>
      </c>
      <c r="AN2282" t="s">
        <v>61</v>
      </c>
      <c r="AO2282" t="s">
        <v>61</v>
      </c>
      <c r="AP2282">
        <v>1</v>
      </c>
      <c r="AQ2282" t="str">
        <f t="shared" si="143"/>
        <v>MGMT</v>
      </c>
      <c r="AR2282" t="str">
        <f t="shared" si="143"/>
        <v>3060</v>
      </c>
      <c r="AS2282" t="str">
        <f t="shared" si="140"/>
        <v>Inam</v>
      </c>
      <c r="AT2282" t="str">
        <f t="shared" si="141"/>
        <v>MGMT3060Inamdar Kamalnayan Vinayak</v>
      </c>
      <c r="AU2282" t="str">
        <f t="shared" si="142"/>
        <v>MGMT3060-14</v>
      </c>
      <c r="AV2282" t="s">
        <v>3403</v>
      </c>
      <c r="AW2282" t="s">
        <v>3404</v>
      </c>
      <c r="AX2282" t="s">
        <v>3405</v>
      </c>
    </row>
    <row r="2283" spans="1:50" x14ac:dyDescent="0.2">
      <c r="A2283" t="s">
        <v>746</v>
      </c>
      <c r="B2283" t="s">
        <v>905</v>
      </c>
      <c r="C2283">
        <v>3060</v>
      </c>
      <c r="D2283">
        <v>15</v>
      </c>
      <c r="E2283">
        <v>75</v>
      </c>
      <c r="F2283">
        <v>5</v>
      </c>
      <c r="G2283">
        <v>0</v>
      </c>
      <c r="H2283">
        <v>0</v>
      </c>
      <c r="I2283">
        <v>0</v>
      </c>
      <c r="J2283">
        <v>0</v>
      </c>
      <c r="K2283">
        <v>5</v>
      </c>
      <c r="L2283">
        <v>25</v>
      </c>
      <c r="M2283">
        <v>0</v>
      </c>
      <c r="N2283">
        <v>0</v>
      </c>
      <c r="O2283">
        <v>0</v>
      </c>
      <c r="P2283">
        <v>25</v>
      </c>
      <c r="Q2283">
        <v>25</v>
      </c>
      <c r="R2283" s="3">
        <v>1</v>
      </c>
      <c r="S2283">
        <v>0</v>
      </c>
      <c r="T2283">
        <v>0</v>
      </c>
      <c r="U2283" t="s">
        <v>906</v>
      </c>
      <c r="V2283" t="s">
        <v>443</v>
      </c>
      <c r="W2283" s="4">
        <v>0.33333333333333331</v>
      </c>
      <c r="X2283" s="4">
        <v>0.44791666666666669</v>
      </c>
      <c r="Y2283" t="s">
        <v>229</v>
      </c>
      <c r="Z2283" t="s">
        <v>400</v>
      </c>
      <c r="AA2283">
        <v>27</v>
      </c>
      <c r="AB2283" t="s">
        <v>5707</v>
      </c>
      <c r="AC2283">
        <v>4</v>
      </c>
      <c r="AD2283">
        <v>2</v>
      </c>
      <c r="AE2283">
        <v>3</v>
      </c>
      <c r="AF2283">
        <v>1</v>
      </c>
      <c r="AG2283">
        <v>1</v>
      </c>
      <c r="AH2283">
        <v>0</v>
      </c>
      <c r="AI2283">
        <v>0</v>
      </c>
      <c r="AJ2283">
        <v>95038</v>
      </c>
      <c r="AK2283" t="s">
        <v>61</v>
      </c>
      <c r="AL2283" t="s">
        <v>61</v>
      </c>
      <c r="AM2283" t="s">
        <v>61</v>
      </c>
      <c r="AN2283" t="s">
        <v>61</v>
      </c>
      <c r="AO2283" t="s">
        <v>61</v>
      </c>
      <c r="AP2283">
        <v>1</v>
      </c>
      <c r="AQ2283" t="str">
        <f t="shared" si="143"/>
        <v>MGMT</v>
      </c>
      <c r="AR2283" t="str">
        <f t="shared" si="143"/>
        <v>3060</v>
      </c>
      <c r="AS2283" t="str">
        <f t="shared" si="140"/>
        <v>Inam</v>
      </c>
      <c r="AT2283" t="str">
        <f t="shared" si="141"/>
        <v>MGMT3060Inamdar Kamalnayan Vinayak</v>
      </c>
      <c r="AU2283" t="str">
        <f t="shared" si="142"/>
        <v>MGMT3060-15</v>
      </c>
      <c r="AV2283" t="s">
        <v>3403</v>
      </c>
      <c r="AW2283" t="s">
        <v>3404</v>
      </c>
      <c r="AX2283" t="s">
        <v>3405</v>
      </c>
    </row>
    <row r="2284" spans="1:50" x14ac:dyDescent="0.2">
      <c r="A2284" t="s">
        <v>746</v>
      </c>
      <c r="B2284" t="s">
        <v>905</v>
      </c>
      <c r="C2284">
        <v>3060</v>
      </c>
      <c r="D2284">
        <v>16</v>
      </c>
      <c r="E2284">
        <v>69</v>
      </c>
      <c r="F2284">
        <v>4.5999999999999996</v>
      </c>
      <c r="G2284">
        <v>0</v>
      </c>
      <c r="H2284">
        <v>0</v>
      </c>
      <c r="I2284">
        <v>0</v>
      </c>
      <c r="J2284">
        <v>0.4</v>
      </c>
      <c r="K2284">
        <v>4.5999999999999996</v>
      </c>
      <c r="L2284">
        <v>23</v>
      </c>
      <c r="M2284">
        <v>0</v>
      </c>
      <c r="N2284">
        <v>2</v>
      </c>
      <c r="O2284">
        <v>0</v>
      </c>
      <c r="P2284">
        <v>23</v>
      </c>
      <c r="Q2284">
        <v>25</v>
      </c>
      <c r="R2284" s="3">
        <v>0.92</v>
      </c>
      <c r="S2284">
        <v>0</v>
      </c>
      <c r="T2284">
        <v>0</v>
      </c>
      <c r="U2284" t="s">
        <v>906</v>
      </c>
      <c r="V2284" t="s">
        <v>118</v>
      </c>
      <c r="W2284" s="4">
        <v>0.75</v>
      </c>
      <c r="X2284" s="4">
        <v>0.86458333333333337</v>
      </c>
      <c r="Y2284" t="s">
        <v>107</v>
      </c>
      <c r="Z2284" t="s">
        <v>733</v>
      </c>
      <c r="AA2284">
        <v>44</v>
      </c>
      <c r="AB2284" t="s">
        <v>5653</v>
      </c>
      <c r="AC2284">
        <v>4</v>
      </c>
      <c r="AD2284">
        <v>2</v>
      </c>
      <c r="AE2284">
        <v>3</v>
      </c>
      <c r="AF2284">
        <v>2</v>
      </c>
      <c r="AG2284">
        <v>0</v>
      </c>
      <c r="AH2284">
        <v>2</v>
      </c>
      <c r="AI2284">
        <v>0</v>
      </c>
      <c r="AJ2284">
        <v>95211</v>
      </c>
      <c r="AK2284" t="s">
        <v>61</v>
      </c>
      <c r="AL2284" t="s">
        <v>61</v>
      </c>
      <c r="AM2284" t="s">
        <v>61</v>
      </c>
      <c r="AN2284" t="s">
        <v>61</v>
      </c>
      <c r="AO2284" t="s">
        <v>61</v>
      </c>
      <c r="AP2284">
        <v>1</v>
      </c>
      <c r="AQ2284" t="str">
        <f t="shared" si="143"/>
        <v>MGMT</v>
      </c>
      <c r="AR2284" t="str">
        <f t="shared" si="143"/>
        <v>3060</v>
      </c>
      <c r="AS2284" t="str">
        <f t="shared" si="140"/>
        <v>Raja</v>
      </c>
      <c r="AT2284" t="str">
        <f t="shared" si="141"/>
        <v>MGMT3060Rajati Mohammad Reza</v>
      </c>
      <c r="AU2284" t="str">
        <f t="shared" si="142"/>
        <v>MGMT3060-16</v>
      </c>
      <c r="AV2284" t="s">
        <v>3311</v>
      </c>
      <c r="AW2284" t="s">
        <v>3312</v>
      </c>
      <c r="AX2284" t="s">
        <v>3313</v>
      </c>
    </row>
    <row r="2285" spans="1:50" x14ac:dyDescent="0.2">
      <c r="A2285" t="s">
        <v>746</v>
      </c>
      <c r="B2285" t="s">
        <v>905</v>
      </c>
      <c r="C2285">
        <v>3060</v>
      </c>
      <c r="D2285">
        <v>17</v>
      </c>
      <c r="E2285">
        <v>252</v>
      </c>
      <c r="F2285">
        <v>16.8</v>
      </c>
      <c r="G2285">
        <v>0</v>
      </c>
      <c r="H2285">
        <v>0</v>
      </c>
      <c r="I2285">
        <v>1</v>
      </c>
      <c r="J2285">
        <v>0.2</v>
      </c>
      <c r="K2285">
        <v>16.8</v>
      </c>
      <c r="L2285">
        <v>84</v>
      </c>
      <c r="M2285">
        <v>5</v>
      </c>
      <c r="N2285">
        <v>1</v>
      </c>
      <c r="O2285">
        <v>0</v>
      </c>
      <c r="P2285">
        <v>84</v>
      </c>
      <c r="Q2285">
        <v>100</v>
      </c>
      <c r="R2285" s="3">
        <v>0.84</v>
      </c>
      <c r="S2285">
        <v>0</v>
      </c>
      <c r="T2285">
        <v>0</v>
      </c>
      <c r="U2285" t="s">
        <v>906</v>
      </c>
      <c r="V2285" t="s">
        <v>136</v>
      </c>
      <c r="W2285" s="4">
        <v>0.66666666666666663</v>
      </c>
      <c r="X2285" s="4">
        <v>0.78125</v>
      </c>
      <c r="Y2285" t="s">
        <v>672</v>
      </c>
      <c r="Z2285">
        <v>132</v>
      </c>
      <c r="AA2285">
        <v>195</v>
      </c>
      <c r="AB2285" t="s">
        <v>5708</v>
      </c>
      <c r="AC2285">
        <v>4</v>
      </c>
      <c r="AD2285">
        <v>2</v>
      </c>
      <c r="AE2285">
        <v>3</v>
      </c>
      <c r="AF2285">
        <v>0</v>
      </c>
      <c r="AG2285">
        <v>0</v>
      </c>
      <c r="AH2285">
        <v>0</v>
      </c>
      <c r="AI2285">
        <v>0</v>
      </c>
      <c r="AJ2285">
        <v>96909</v>
      </c>
      <c r="AK2285" t="s">
        <v>61</v>
      </c>
      <c r="AL2285" t="s">
        <v>61</v>
      </c>
      <c r="AM2285" t="s">
        <v>61</v>
      </c>
      <c r="AN2285" t="s">
        <v>61</v>
      </c>
      <c r="AO2285" t="s">
        <v>61</v>
      </c>
      <c r="AP2285">
        <v>1</v>
      </c>
      <c r="AQ2285" t="str">
        <f t="shared" si="143"/>
        <v>MGMT</v>
      </c>
      <c r="AR2285" t="str">
        <f t="shared" si="143"/>
        <v>3060</v>
      </c>
      <c r="AS2285" t="str">
        <f t="shared" si="140"/>
        <v>Mong</v>
      </c>
      <c r="AT2285" t="str">
        <f t="shared" si="141"/>
        <v>MGMT3060Mongeon Jannine Ynchaustegui</v>
      </c>
      <c r="AU2285" t="str">
        <f t="shared" si="142"/>
        <v>MGMT3060-17</v>
      </c>
      <c r="AV2285" t="s">
        <v>3406</v>
      </c>
      <c r="AW2285" t="s">
        <v>3407</v>
      </c>
      <c r="AX2285" t="s">
        <v>3408</v>
      </c>
    </row>
    <row r="2286" spans="1:50" x14ac:dyDescent="0.2">
      <c r="A2286" t="s">
        <v>746</v>
      </c>
      <c r="B2286" t="s">
        <v>905</v>
      </c>
      <c r="C2286">
        <v>3060</v>
      </c>
      <c r="D2286" t="s">
        <v>125</v>
      </c>
      <c r="E2286">
        <v>2607</v>
      </c>
      <c r="F2286">
        <v>173.8</v>
      </c>
      <c r="G2286">
        <v>0</v>
      </c>
      <c r="H2286">
        <v>0</v>
      </c>
      <c r="I2286">
        <v>2</v>
      </c>
      <c r="J2286">
        <v>6.6</v>
      </c>
      <c r="K2286">
        <v>173.8</v>
      </c>
      <c r="L2286">
        <v>869</v>
      </c>
      <c r="M2286">
        <v>10</v>
      </c>
      <c r="N2286">
        <v>33</v>
      </c>
      <c r="O2286">
        <v>6</v>
      </c>
      <c r="P2286">
        <v>875</v>
      </c>
      <c r="Q2286">
        <v>875</v>
      </c>
      <c r="R2286" s="3">
        <v>1</v>
      </c>
      <c r="S2286">
        <v>0</v>
      </c>
      <c r="T2286">
        <v>18</v>
      </c>
      <c r="AQ2286" t="str">
        <f t="shared" si="143"/>
        <v>MGMT</v>
      </c>
      <c r="AR2286" t="str">
        <f t="shared" si="143"/>
        <v>3060</v>
      </c>
      <c r="AS2286" t="str">
        <f t="shared" si="140"/>
        <v/>
      </c>
      <c r="AT2286" t="str">
        <f t="shared" si="141"/>
        <v>MGMT3060</v>
      </c>
      <c r="AU2286" t="str">
        <f t="shared" si="142"/>
        <v>MGMT3060-***** CRSE TOTAL</v>
      </c>
    </row>
    <row r="2287" spans="1:50" x14ac:dyDescent="0.2">
      <c r="A2287" t="s">
        <v>746</v>
      </c>
      <c r="B2287" t="s">
        <v>905</v>
      </c>
      <c r="C2287">
        <v>3070</v>
      </c>
      <c r="D2287">
        <v>1</v>
      </c>
      <c r="E2287">
        <v>81</v>
      </c>
      <c r="F2287">
        <v>5.4</v>
      </c>
      <c r="G2287">
        <v>0</v>
      </c>
      <c r="H2287">
        <v>0</v>
      </c>
      <c r="I2287">
        <v>0.2</v>
      </c>
      <c r="J2287">
        <v>0.2</v>
      </c>
      <c r="K2287">
        <v>5.4</v>
      </c>
      <c r="L2287">
        <v>27</v>
      </c>
      <c r="M2287">
        <v>1</v>
      </c>
      <c r="N2287">
        <v>1</v>
      </c>
      <c r="O2287">
        <v>1</v>
      </c>
      <c r="P2287">
        <v>28</v>
      </c>
      <c r="Q2287">
        <v>30</v>
      </c>
      <c r="R2287" s="3">
        <v>0.9</v>
      </c>
      <c r="S2287">
        <v>0</v>
      </c>
      <c r="T2287">
        <v>3</v>
      </c>
      <c r="U2287" t="s">
        <v>907</v>
      </c>
      <c r="V2287" t="s">
        <v>111</v>
      </c>
      <c r="W2287" s="4">
        <v>0.86805555555555547</v>
      </c>
      <c r="X2287" s="4">
        <v>0.92013888888888884</v>
      </c>
      <c r="Y2287" t="s">
        <v>229</v>
      </c>
      <c r="Z2287" t="s">
        <v>749</v>
      </c>
      <c r="AA2287">
        <v>100</v>
      </c>
      <c r="AB2287" t="s">
        <v>5709</v>
      </c>
      <c r="AC2287">
        <v>3</v>
      </c>
      <c r="AD2287">
        <v>2</v>
      </c>
      <c r="AE2287">
        <v>3</v>
      </c>
      <c r="AF2287">
        <v>0</v>
      </c>
      <c r="AG2287">
        <v>0</v>
      </c>
      <c r="AH2287">
        <v>0</v>
      </c>
      <c r="AI2287">
        <v>0</v>
      </c>
      <c r="AJ2287">
        <v>92886</v>
      </c>
      <c r="AK2287" t="s">
        <v>61</v>
      </c>
      <c r="AL2287" t="s">
        <v>61</v>
      </c>
      <c r="AM2287" t="s">
        <v>61</v>
      </c>
      <c r="AN2287" t="s">
        <v>61</v>
      </c>
      <c r="AO2287" t="s">
        <v>61</v>
      </c>
      <c r="AP2287">
        <v>1</v>
      </c>
      <c r="AQ2287" t="str">
        <f t="shared" si="143"/>
        <v>MGMT</v>
      </c>
      <c r="AR2287" t="str">
        <f t="shared" si="143"/>
        <v>3070</v>
      </c>
      <c r="AS2287" t="str">
        <f t="shared" si="140"/>
        <v>Brue</v>
      </c>
      <c r="AT2287" t="str">
        <f t="shared" si="141"/>
        <v>MGMT3070Bruer Timothy Gordon</v>
      </c>
      <c r="AU2287" t="str">
        <f t="shared" si="142"/>
        <v>MGMT3070-1</v>
      </c>
      <c r="AV2287" t="s">
        <v>3409</v>
      </c>
      <c r="AW2287" t="s">
        <v>2907</v>
      </c>
      <c r="AX2287" t="s">
        <v>3132</v>
      </c>
    </row>
    <row r="2288" spans="1:50" x14ac:dyDescent="0.2">
      <c r="A2288" t="s">
        <v>746</v>
      </c>
      <c r="B2288" t="s">
        <v>905</v>
      </c>
      <c r="C2288">
        <v>3070</v>
      </c>
      <c r="D2288">
        <v>2</v>
      </c>
      <c r="E2288">
        <v>282</v>
      </c>
      <c r="F2288">
        <v>18.8</v>
      </c>
      <c r="G2288">
        <v>0</v>
      </c>
      <c r="H2288">
        <v>0</v>
      </c>
      <c r="I2288">
        <v>0.2</v>
      </c>
      <c r="J2288">
        <v>0.6</v>
      </c>
      <c r="K2288">
        <v>18.8</v>
      </c>
      <c r="L2288">
        <v>94</v>
      </c>
      <c r="M2288">
        <v>1</v>
      </c>
      <c r="N2288">
        <v>3</v>
      </c>
      <c r="O2288">
        <v>0</v>
      </c>
      <c r="P2288">
        <v>94</v>
      </c>
      <c r="Q2288">
        <v>100</v>
      </c>
      <c r="R2288" s="3">
        <v>0.94</v>
      </c>
      <c r="S2288">
        <v>0</v>
      </c>
      <c r="T2288">
        <v>0</v>
      </c>
      <c r="U2288" t="s">
        <v>907</v>
      </c>
      <c r="V2288" t="s">
        <v>115</v>
      </c>
      <c r="W2288" s="4">
        <v>0.75</v>
      </c>
      <c r="X2288" s="4">
        <v>0.86458333333333337</v>
      </c>
      <c r="Y2288" t="s">
        <v>229</v>
      </c>
      <c r="Z2288" t="s">
        <v>751</v>
      </c>
      <c r="AA2288">
        <v>126</v>
      </c>
      <c r="AB2288" t="s">
        <v>5710</v>
      </c>
      <c r="AC2288">
        <v>3</v>
      </c>
      <c r="AD2288">
        <v>2</v>
      </c>
      <c r="AE2288">
        <v>3</v>
      </c>
      <c r="AF2288">
        <v>1</v>
      </c>
      <c r="AG2288">
        <v>1</v>
      </c>
      <c r="AH2288">
        <v>0</v>
      </c>
      <c r="AI2288">
        <v>0</v>
      </c>
      <c r="AJ2288">
        <v>92887</v>
      </c>
      <c r="AK2288" t="s">
        <v>61</v>
      </c>
      <c r="AL2288" t="s">
        <v>61</v>
      </c>
      <c r="AM2288" t="s">
        <v>61</v>
      </c>
      <c r="AN2288" t="s">
        <v>61</v>
      </c>
      <c r="AO2288" t="s">
        <v>61</v>
      </c>
      <c r="AP2288">
        <v>1</v>
      </c>
      <c r="AQ2288" t="str">
        <f t="shared" si="143"/>
        <v>MGMT</v>
      </c>
      <c r="AR2288" t="str">
        <f t="shared" si="143"/>
        <v>3070</v>
      </c>
      <c r="AS2288" t="str">
        <f t="shared" si="140"/>
        <v>Popo</v>
      </c>
      <c r="AT2288" t="str">
        <f t="shared" si="141"/>
        <v>MGMT3070Popovac George B</v>
      </c>
      <c r="AU2288" t="str">
        <f t="shared" si="142"/>
        <v>MGMT3070-2</v>
      </c>
      <c r="AV2288" t="s">
        <v>3410</v>
      </c>
      <c r="AW2288" t="s">
        <v>3411</v>
      </c>
      <c r="AX2288" t="s">
        <v>2442</v>
      </c>
    </row>
    <row r="2289" spans="1:50" x14ac:dyDescent="0.2">
      <c r="A2289" t="s">
        <v>746</v>
      </c>
      <c r="B2289" t="s">
        <v>905</v>
      </c>
      <c r="C2289">
        <v>3070</v>
      </c>
      <c r="D2289">
        <v>3</v>
      </c>
      <c r="E2289">
        <v>285</v>
      </c>
      <c r="F2289">
        <v>19</v>
      </c>
      <c r="G2289">
        <v>0</v>
      </c>
      <c r="H2289">
        <v>0</v>
      </c>
      <c r="I2289">
        <v>0.2</v>
      </c>
      <c r="J2289">
        <v>0.6</v>
      </c>
      <c r="K2289">
        <v>19</v>
      </c>
      <c r="L2289">
        <v>95</v>
      </c>
      <c r="M2289">
        <v>1</v>
      </c>
      <c r="N2289">
        <v>3</v>
      </c>
      <c r="O2289">
        <v>3</v>
      </c>
      <c r="P2289">
        <v>98</v>
      </c>
      <c r="Q2289">
        <v>100</v>
      </c>
      <c r="R2289" s="3">
        <v>0.95</v>
      </c>
      <c r="S2289">
        <v>0</v>
      </c>
      <c r="T2289">
        <v>9</v>
      </c>
      <c r="U2289" t="s">
        <v>907</v>
      </c>
      <c r="V2289" t="s">
        <v>118</v>
      </c>
      <c r="W2289" s="4">
        <v>0.75</v>
      </c>
      <c r="X2289" s="4">
        <v>0.86458333333333337</v>
      </c>
      <c r="Y2289" t="s">
        <v>155</v>
      </c>
      <c r="Z2289">
        <v>144</v>
      </c>
      <c r="AA2289">
        <v>170</v>
      </c>
      <c r="AB2289" t="s">
        <v>5711</v>
      </c>
      <c r="AC2289">
        <v>3</v>
      </c>
      <c r="AD2289">
        <v>2</v>
      </c>
      <c r="AE2289">
        <v>3</v>
      </c>
      <c r="AF2289">
        <v>0</v>
      </c>
      <c r="AG2289">
        <v>0</v>
      </c>
      <c r="AH2289">
        <v>0</v>
      </c>
      <c r="AI2289">
        <v>0</v>
      </c>
      <c r="AJ2289">
        <v>92888</v>
      </c>
      <c r="AK2289" t="s">
        <v>61</v>
      </c>
      <c r="AL2289" t="s">
        <v>61</v>
      </c>
      <c r="AM2289" t="s">
        <v>61</v>
      </c>
      <c r="AN2289" t="s">
        <v>61</v>
      </c>
      <c r="AO2289" t="s">
        <v>61</v>
      </c>
      <c r="AP2289">
        <v>1</v>
      </c>
      <c r="AQ2289" t="str">
        <f t="shared" si="143"/>
        <v>MGMT</v>
      </c>
      <c r="AR2289" t="str">
        <f t="shared" si="143"/>
        <v>3070</v>
      </c>
      <c r="AS2289" t="str">
        <f t="shared" ref="AS2289:AS2352" si="144">PROPER(LEFT(AB2289,4))</f>
        <v>Mahd</v>
      </c>
      <c r="AT2289" t="str">
        <f t="shared" si="141"/>
        <v xml:space="preserve">MGMT3070Mahdavian Bahram </v>
      </c>
      <c r="AU2289" t="str">
        <f t="shared" si="142"/>
        <v>MGMT3070-3</v>
      </c>
      <c r="AV2289" t="s">
        <v>3412</v>
      </c>
      <c r="AW2289" t="s">
        <v>3413</v>
      </c>
    </row>
    <row r="2290" spans="1:50" x14ac:dyDescent="0.2">
      <c r="A2290" t="s">
        <v>746</v>
      </c>
      <c r="B2290" t="s">
        <v>905</v>
      </c>
      <c r="C2290">
        <v>3070</v>
      </c>
      <c r="D2290">
        <v>4</v>
      </c>
      <c r="E2290">
        <v>291</v>
      </c>
      <c r="F2290">
        <v>19.399999999999999</v>
      </c>
      <c r="G2290">
        <v>0</v>
      </c>
      <c r="H2290">
        <v>0</v>
      </c>
      <c r="I2290">
        <v>0.4</v>
      </c>
      <c r="J2290">
        <v>0.4</v>
      </c>
      <c r="K2290">
        <v>19.399999999999999</v>
      </c>
      <c r="L2290">
        <v>97</v>
      </c>
      <c r="M2290">
        <v>2</v>
      </c>
      <c r="N2290">
        <v>2</v>
      </c>
      <c r="O2290">
        <v>0</v>
      </c>
      <c r="P2290">
        <v>97</v>
      </c>
      <c r="Q2290">
        <v>100</v>
      </c>
      <c r="R2290" s="3">
        <v>0.97</v>
      </c>
      <c r="S2290">
        <v>0</v>
      </c>
      <c r="T2290">
        <v>0</v>
      </c>
      <c r="U2290" t="s">
        <v>907</v>
      </c>
      <c r="V2290" t="s">
        <v>136</v>
      </c>
      <c r="W2290" s="4">
        <v>0.5</v>
      </c>
      <c r="X2290" s="4">
        <v>0.61458333333333337</v>
      </c>
      <c r="Y2290" t="s">
        <v>229</v>
      </c>
      <c r="Z2290" t="s">
        <v>749</v>
      </c>
      <c r="AA2290">
        <v>100</v>
      </c>
      <c r="AB2290" t="s">
        <v>5711</v>
      </c>
      <c r="AC2290">
        <v>3</v>
      </c>
      <c r="AD2290">
        <v>2</v>
      </c>
      <c r="AE2290">
        <v>3</v>
      </c>
      <c r="AF2290">
        <v>0</v>
      </c>
      <c r="AG2290">
        <v>0</v>
      </c>
      <c r="AH2290">
        <v>0</v>
      </c>
      <c r="AI2290">
        <v>0</v>
      </c>
      <c r="AJ2290">
        <v>92889</v>
      </c>
      <c r="AK2290" t="s">
        <v>61</v>
      </c>
      <c r="AL2290" t="s">
        <v>61</v>
      </c>
      <c r="AM2290" t="s">
        <v>61</v>
      </c>
      <c r="AN2290" t="s">
        <v>61</v>
      </c>
      <c r="AO2290" t="s">
        <v>61</v>
      </c>
      <c r="AP2290">
        <v>1</v>
      </c>
      <c r="AQ2290" t="str">
        <f t="shared" si="143"/>
        <v>MGMT</v>
      </c>
      <c r="AR2290" t="str">
        <f t="shared" si="143"/>
        <v>3070</v>
      </c>
      <c r="AS2290" t="str">
        <f t="shared" si="144"/>
        <v>Mahd</v>
      </c>
      <c r="AT2290" t="str">
        <f t="shared" si="141"/>
        <v xml:space="preserve">MGMT3070Mahdavian Bahram </v>
      </c>
      <c r="AU2290" t="str">
        <f t="shared" si="142"/>
        <v>MGMT3070-4</v>
      </c>
      <c r="AV2290" t="s">
        <v>3412</v>
      </c>
      <c r="AW2290" t="s">
        <v>3413</v>
      </c>
    </row>
    <row r="2291" spans="1:50" x14ac:dyDescent="0.2">
      <c r="A2291" t="s">
        <v>746</v>
      </c>
      <c r="B2291" t="s">
        <v>905</v>
      </c>
      <c r="C2291">
        <v>3070</v>
      </c>
      <c r="D2291">
        <v>5</v>
      </c>
      <c r="E2291">
        <v>69</v>
      </c>
      <c r="F2291">
        <v>4.5999999999999996</v>
      </c>
      <c r="G2291">
        <v>0</v>
      </c>
      <c r="H2291">
        <v>0</v>
      </c>
      <c r="I2291">
        <v>0</v>
      </c>
      <c r="J2291">
        <v>0.2</v>
      </c>
      <c r="K2291">
        <v>4.5999999999999996</v>
      </c>
      <c r="L2291">
        <v>23</v>
      </c>
      <c r="M2291">
        <v>0</v>
      </c>
      <c r="N2291">
        <v>1</v>
      </c>
      <c r="O2291">
        <v>1</v>
      </c>
      <c r="P2291">
        <v>24</v>
      </c>
      <c r="Q2291">
        <v>30</v>
      </c>
      <c r="R2291" s="3">
        <v>0.76670000000000005</v>
      </c>
      <c r="S2291">
        <v>0</v>
      </c>
      <c r="T2291">
        <v>3</v>
      </c>
      <c r="U2291" t="s">
        <v>907</v>
      </c>
      <c r="V2291" t="s">
        <v>443</v>
      </c>
      <c r="W2291" s="4">
        <v>0.45833333333333331</v>
      </c>
      <c r="X2291" s="4">
        <v>0.57291666666666663</v>
      </c>
      <c r="Y2291" t="s">
        <v>229</v>
      </c>
      <c r="Z2291" t="s">
        <v>749</v>
      </c>
      <c r="AA2291">
        <v>100</v>
      </c>
      <c r="AB2291" t="s">
        <v>5712</v>
      </c>
      <c r="AC2291">
        <v>3</v>
      </c>
      <c r="AD2291">
        <v>2</v>
      </c>
      <c r="AE2291">
        <v>3</v>
      </c>
      <c r="AF2291">
        <v>0</v>
      </c>
      <c r="AG2291">
        <v>0</v>
      </c>
      <c r="AH2291">
        <v>0</v>
      </c>
      <c r="AI2291">
        <v>0</v>
      </c>
      <c r="AJ2291">
        <v>92890</v>
      </c>
      <c r="AK2291" t="s">
        <v>61</v>
      </c>
      <c r="AL2291" t="s">
        <v>61</v>
      </c>
      <c r="AM2291" t="s">
        <v>61</v>
      </c>
      <c r="AN2291" t="s">
        <v>61</v>
      </c>
      <c r="AO2291" t="s">
        <v>61</v>
      </c>
      <c r="AP2291">
        <v>1</v>
      </c>
      <c r="AQ2291" t="str">
        <f t="shared" si="143"/>
        <v>MGMT</v>
      </c>
      <c r="AR2291" t="str">
        <f t="shared" si="143"/>
        <v>3070</v>
      </c>
      <c r="AS2291" t="str">
        <f t="shared" si="144"/>
        <v>Gonz</v>
      </c>
      <c r="AT2291" t="str">
        <f t="shared" si="141"/>
        <v>MGMT3070Gonzalez-Diaz Leonel R.</v>
      </c>
      <c r="AU2291" t="str">
        <f t="shared" si="142"/>
        <v>MGMT3070-5</v>
      </c>
      <c r="AV2291" t="s">
        <v>3414</v>
      </c>
      <c r="AW2291" t="s">
        <v>3415</v>
      </c>
      <c r="AX2291" t="s">
        <v>2753</v>
      </c>
    </row>
    <row r="2292" spans="1:50" x14ac:dyDescent="0.2">
      <c r="A2292" t="s">
        <v>746</v>
      </c>
      <c r="B2292" t="s">
        <v>905</v>
      </c>
      <c r="C2292">
        <v>3070</v>
      </c>
      <c r="D2292">
        <v>6</v>
      </c>
      <c r="E2292">
        <v>123</v>
      </c>
      <c r="F2292">
        <v>8.1999999999999993</v>
      </c>
      <c r="G2292">
        <v>0</v>
      </c>
      <c r="H2292">
        <v>0</v>
      </c>
      <c r="I2292">
        <v>0</v>
      </c>
      <c r="J2292">
        <v>0</v>
      </c>
      <c r="K2292">
        <v>8.1999999999999993</v>
      </c>
      <c r="L2292">
        <v>41</v>
      </c>
      <c r="M2292">
        <v>0</v>
      </c>
      <c r="N2292">
        <v>0</v>
      </c>
      <c r="O2292">
        <v>2</v>
      </c>
      <c r="P2292">
        <v>43</v>
      </c>
      <c r="Q2292">
        <v>30</v>
      </c>
      <c r="R2292" s="3">
        <v>1.3667</v>
      </c>
      <c r="S2292">
        <v>0</v>
      </c>
      <c r="T2292">
        <v>6</v>
      </c>
      <c r="U2292" t="s">
        <v>907</v>
      </c>
      <c r="V2292" t="s">
        <v>113</v>
      </c>
      <c r="W2292" s="4">
        <v>0.51041666666666663</v>
      </c>
      <c r="X2292" s="4">
        <v>0.5625</v>
      </c>
      <c r="Y2292" t="s">
        <v>229</v>
      </c>
      <c r="Z2292" t="s">
        <v>269</v>
      </c>
      <c r="AA2292">
        <v>75</v>
      </c>
      <c r="AB2292" t="s">
        <v>5713</v>
      </c>
      <c r="AC2292">
        <v>3</v>
      </c>
      <c r="AD2292">
        <v>2</v>
      </c>
      <c r="AE2292">
        <v>3</v>
      </c>
      <c r="AF2292">
        <v>14</v>
      </c>
      <c r="AG2292">
        <v>13</v>
      </c>
      <c r="AH2292">
        <v>1</v>
      </c>
      <c r="AI2292">
        <v>0</v>
      </c>
      <c r="AJ2292">
        <v>92891</v>
      </c>
      <c r="AK2292" t="s">
        <v>61</v>
      </c>
      <c r="AL2292" t="s">
        <v>61</v>
      </c>
      <c r="AM2292" t="s">
        <v>61</v>
      </c>
      <c r="AN2292" t="s">
        <v>61</v>
      </c>
      <c r="AO2292" t="s">
        <v>61</v>
      </c>
      <c r="AP2292">
        <v>1</v>
      </c>
      <c r="AQ2292" t="str">
        <f t="shared" si="143"/>
        <v>MGMT</v>
      </c>
      <c r="AR2292" t="str">
        <f t="shared" si="143"/>
        <v>3070</v>
      </c>
      <c r="AS2292" t="str">
        <f t="shared" si="144"/>
        <v>Mcca</v>
      </c>
      <c r="AT2292" t="str">
        <f t="shared" si="141"/>
        <v xml:space="preserve">MGMT3070McCallion Timothy </v>
      </c>
      <c r="AU2292" t="str">
        <f t="shared" si="142"/>
        <v>MGMT3070-6</v>
      </c>
      <c r="AV2292" t="s">
        <v>3416</v>
      </c>
      <c r="AW2292" t="s">
        <v>2907</v>
      </c>
    </row>
    <row r="2293" spans="1:50" x14ac:dyDescent="0.2">
      <c r="A2293" t="s">
        <v>746</v>
      </c>
      <c r="B2293" t="s">
        <v>905</v>
      </c>
      <c r="C2293">
        <v>3070</v>
      </c>
      <c r="D2293">
        <v>7</v>
      </c>
      <c r="E2293">
        <v>129</v>
      </c>
      <c r="F2293">
        <v>8.6</v>
      </c>
      <c r="G2293">
        <v>0</v>
      </c>
      <c r="H2293">
        <v>0</v>
      </c>
      <c r="I2293">
        <v>0</v>
      </c>
      <c r="J2293">
        <v>0</v>
      </c>
      <c r="K2293">
        <v>8.6</v>
      </c>
      <c r="L2293">
        <v>43</v>
      </c>
      <c r="M2293">
        <v>0</v>
      </c>
      <c r="N2293">
        <v>0</v>
      </c>
      <c r="O2293">
        <v>2</v>
      </c>
      <c r="P2293">
        <v>45</v>
      </c>
      <c r="Q2293">
        <v>30</v>
      </c>
      <c r="R2293" s="3">
        <v>1.4333</v>
      </c>
      <c r="S2293">
        <v>0</v>
      </c>
      <c r="T2293">
        <v>6</v>
      </c>
      <c r="U2293" t="s">
        <v>907</v>
      </c>
      <c r="V2293" t="s">
        <v>111</v>
      </c>
      <c r="W2293" s="4">
        <v>0.4513888888888889</v>
      </c>
      <c r="X2293" s="4">
        <v>0.50347222222222221</v>
      </c>
      <c r="Y2293" t="s">
        <v>229</v>
      </c>
      <c r="Z2293" t="s">
        <v>279</v>
      </c>
      <c r="AA2293">
        <v>75</v>
      </c>
      <c r="AB2293" t="s">
        <v>5714</v>
      </c>
      <c r="AC2293">
        <v>3</v>
      </c>
      <c r="AD2293">
        <v>2</v>
      </c>
      <c r="AE2293">
        <v>3</v>
      </c>
      <c r="AF2293">
        <v>19</v>
      </c>
      <c r="AG2293">
        <v>15</v>
      </c>
      <c r="AH2293">
        <v>2</v>
      </c>
      <c r="AI2293">
        <v>2</v>
      </c>
      <c r="AJ2293">
        <v>92892</v>
      </c>
      <c r="AK2293" t="s">
        <v>61</v>
      </c>
      <c r="AL2293" t="s">
        <v>61</v>
      </c>
      <c r="AM2293" t="s">
        <v>61</v>
      </c>
      <c r="AN2293" t="s">
        <v>61</v>
      </c>
      <c r="AO2293" t="s">
        <v>61</v>
      </c>
      <c r="AP2293">
        <v>1</v>
      </c>
      <c r="AQ2293" t="str">
        <f t="shared" si="143"/>
        <v>MGMT</v>
      </c>
      <c r="AR2293" t="str">
        <f t="shared" si="143"/>
        <v>3070</v>
      </c>
      <c r="AS2293" t="str">
        <f t="shared" si="144"/>
        <v>Onne</v>
      </c>
      <c r="AT2293" t="str">
        <f t="shared" si="141"/>
        <v>MGMT3070Onnekikami Eluojor Akpala</v>
      </c>
      <c r="AU2293" t="str">
        <f t="shared" si="142"/>
        <v>MGMT3070-7</v>
      </c>
      <c r="AV2293" t="s">
        <v>3417</v>
      </c>
      <c r="AW2293" t="s">
        <v>3418</v>
      </c>
      <c r="AX2293" t="s">
        <v>3419</v>
      </c>
    </row>
    <row r="2294" spans="1:50" x14ac:dyDescent="0.2">
      <c r="A2294" t="s">
        <v>746</v>
      </c>
      <c r="B2294" t="s">
        <v>905</v>
      </c>
      <c r="C2294">
        <v>3070</v>
      </c>
      <c r="D2294">
        <v>8</v>
      </c>
      <c r="E2294">
        <v>99</v>
      </c>
      <c r="F2294">
        <v>6.6</v>
      </c>
      <c r="G2294">
        <v>0</v>
      </c>
      <c r="H2294">
        <v>0</v>
      </c>
      <c r="I2294">
        <v>0.2</v>
      </c>
      <c r="J2294">
        <v>0</v>
      </c>
      <c r="K2294">
        <v>6.6</v>
      </c>
      <c r="L2294">
        <v>33</v>
      </c>
      <c r="M2294">
        <v>1</v>
      </c>
      <c r="N2294">
        <v>0</v>
      </c>
      <c r="O2294">
        <v>2</v>
      </c>
      <c r="P2294">
        <v>35</v>
      </c>
      <c r="Q2294">
        <v>30</v>
      </c>
      <c r="R2294" s="3">
        <v>1.1000000000000001</v>
      </c>
      <c r="S2294">
        <v>0</v>
      </c>
      <c r="T2294">
        <v>6</v>
      </c>
      <c r="U2294" t="s">
        <v>907</v>
      </c>
      <c r="V2294" t="s">
        <v>113</v>
      </c>
      <c r="W2294" s="4">
        <v>0.62847222222222221</v>
      </c>
      <c r="X2294" s="4">
        <v>0.68055555555555547</v>
      </c>
      <c r="Y2294" t="s">
        <v>229</v>
      </c>
      <c r="Z2294" t="s">
        <v>246</v>
      </c>
      <c r="AA2294">
        <v>49</v>
      </c>
      <c r="AB2294" t="s">
        <v>5713</v>
      </c>
      <c r="AC2294">
        <v>3</v>
      </c>
      <c r="AD2294">
        <v>2</v>
      </c>
      <c r="AE2294">
        <v>3</v>
      </c>
      <c r="AF2294">
        <v>6</v>
      </c>
      <c r="AG2294">
        <v>6</v>
      </c>
      <c r="AH2294">
        <v>0</v>
      </c>
      <c r="AI2294">
        <v>0</v>
      </c>
      <c r="AJ2294">
        <v>92893</v>
      </c>
      <c r="AK2294" t="s">
        <v>61</v>
      </c>
      <c r="AL2294" t="s">
        <v>61</v>
      </c>
      <c r="AM2294" t="s">
        <v>61</v>
      </c>
      <c r="AN2294" t="s">
        <v>61</v>
      </c>
      <c r="AO2294" t="s">
        <v>61</v>
      </c>
      <c r="AP2294">
        <v>1</v>
      </c>
      <c r="AQ2294" t="str">
        <f t="shared" si="143"/>
        <v>MGMT</v>
      </c>
      <c r="AR2294" t="str">
        <f t="shared" si="143"/>
        <v>3070</v>
      </c>
      <c r="AS2294" t="str">
        <f t="shared" si="144"/>
        <v>Mcca</v>
      </c>
      <c r="AT2294" t="str">
        <f t="shared" si="141"/>
        <v xml:space="preserve">MGMT3070McCallion Timothy </v>
      </c>
      <c r="AU2294" t="str">
        <f t="shared" si="142"/>
        <v>MGMT3070-8</v>
      </c>
      <c r="AV2294" t="s">
        <v>3416</v>
      </c>
      <c r="AW2294" t="s">
        <v>2907</v>
      </c>
    </row>
    <row r="2295" spans="1:50" x14ac:dyDescent="0.2">
      <c r="A2295" t="s">
        <v>746</v>
      </c>
      <c r="B2295" t="s">
        <v>905</v>
      </c>
      <c r="C2295">
        <v>3070</v>
      </c>
      <c r="D2295">
        <v>9</v>
      </c>
      <c r="E2295">
        <v>93</v>
      </c>
      <c r="F2295">
        <v>6.2</v>
      </c>
      <c r="G2295">
        <v>0</v>
      </c>
      <c r="H2295">
        <v>0</v>
      </c>
      <c r="I2295">
        <v>0</v>
      </c>
      <c r="J2295">
        <v>0</v>
      </c>
      <c r="K2295">
        <v>6.2</v>
      </c>
      <c r="L2295">
        <v>31</v>
      </c>
      <c r="M2295">
        <v>0</v>
      </c>
      <c r="N2295">
        <v>0</v>
      </c>
      <c r="O2295">
        <v>0</v>
      </c>
      <c r="P2295">
        <v>31</v>
      </c>
      <c r="Q2295">
        <v>30</v>
      </c>
      <c r="R2295" s="3">
        <v>1.0333000000000001</v>
      </c>
      <c r="S2295">
        <v>0</v>
      </c>
      <c r="T2295">
        <v>0</v>
      </c>
      <c r="U2295" t="s">
        <v>907</v>
      </c>
      <c r="V2295" t="s">
        <v>113</v>
      </c>
      <c r="W2295" s="4">
        <v>0.6875</v>
      </c>
      <c r="X2295" s="4">
        <v>0.73958333333333337</v>
      </c>
      <c r="Y2295" t="s">
        <v>229</v>
      </c>
      <c r="Z2295" t="s">
        <v>365</v>
      </c>
      <c r="AA2295">
        <v>38</v>
      </c>
      <c r="AB2295" t="s">
        <v>5715</v>
      </c>
      <c r="AC2295">
        <v>3</v>
      </c>
      <c r="AD2295">
        <v>2</v>
      </c>
      <c r="AE2295">
        <v>3</v>
      </c>
      <c r="AF2295">
        <v>5</v>
      </c>
      <c r="AG2295">
        <v>2</v>
      </c>
      <c r="AH2295">
        <v>3</v>
      </c>
      <c r="AI2295">
        <v>0</v>
      </c>
      <c r="AJ2295">
        <v>92894</v>
      </c>
      <c r="AK2295" t="s">
        <v>61</v>
      </c>
      <c r="AL2295" t="s">
        <v>61</v>
      </c>
      <c r="AM2295" t="s">
        <v>61</v>
      </c>
      <c r="AN2295" t="s">
        <v>61</v>
      </c>
      <c r="AO2295" t="s">
        <v>61</v>
      </c>
      <c r="AP2295">
        <v>1</v>
      </c>
      <c r="AQ2295" t="str">
        <f t="shared" si="143"/>
        <v>MGMT</v>
      </c>
      <c r="AR2295" t="str">
        <f t="shared" si="143"/>
        <v>3070</v>
      </c>
      <c r="AS2295" t="str">
        <f t="shared" si="144"/>
        <v>Sivi</v>
      </c>
      <c r="AT2295" t="str">
        <f t="shared" si="141"/>
        <v>MGMT3070Sivie John C.</v>
      </c>
      <c r="AU2295" t="str">
        <f t="shared" si="142"/>
        <v>MGMT3070-9</v>
      </c>
      <c r="AV2295" t="s">
        <v>3420</v>
      </c>
      <c r="AW2295" t="s">
        <v>2394</v>
      </c>
      <c r="AX2295" t="s">
        <v>2832</v>
      </c>
    </row>
    <row r="2296" spans="1:50" x14ac:dyDescent="0.2">
      <c r="A2296" t="s">
        <v>746</v>
      </c>
      <c r="B2296" t="s">
        <v>905</v>
      </c>
      <c r="C2296">
        <v>3070</v>
      </c>
      <c r="D2296">
        <v>10</v>
      </c>
      <c r="E2296">
        <v>96</v>
      </c>
      <c r="F2296">
        <v>6.4</v>
      </c>
      <c r="G2296">
        <v>0</v>
      </c>
      <c r="H2296">
        <v>0</v>
      </c>
      <c r="I2296">
        <v>0</v>
      </c>
      <c r="J2296">
        <v>0.4</v>
      </c>
      <c r="K2296">
        <v>6.4</v>
      </c>
      <c r="L2296">
        <v>32</v>
      </c>
      <c r="M2296">
        <v>0</v>
      </c>
      <c r="N2296">
        <v>2</v>
      </c>
      <c r="O2296">
        <v>0</v>
      </c>
      <c r="P2296">
        <v>32</v>
      </c>
      <c r="Q2296">
        <v>30</v>
      </c>
      <c r="R2296" s="3">
        <v>1.0667</v>
      </c>
      <c r="S2296">
        <v>0</v>
      </c>
      <c r="T2296">
        <v>0</v>
      </c>
      <c r="U2296" t="s">
        <v>907</v>
      </c>
      <c r="V2296" t="s">
        <v>111</v>
      </c>
      <c r="W2296" s="4">
        <v>0.6875</v>
      </c>
      <c r="X2296" s="4">
        <v>0.73958333333333337</v>
      </c>
      <c r="Y2296" t="s">
        <v>229</v>
      </c>
      <c r="Z2296" t="s">
        <v>797</v>
      </c>
      <c r="AA2296">
        <v>37</v>
      </c>
      <c r="AB2296" t="s">
        <v>5714</v>
      </c>
      <c r="AC2296">
        <v>3</v>
      </c>
      <c r="AD2296">
        <v>2</v>
      </c>
      <c r="AE2296">
        <v>3</v>
      </c>
      <c r="AF2296">
        <v>4</v>
      </c>
      <c r="AG2296">
        <v>2</v>
      </c>
      <c r="AH2296">
        <v>2</v>
      </c>
      <c r="AI2296">
        <v>0</v>
      </c>
      <c r="AJ2296">
        <v>92895</v>
      </c>
      <c r="AK2296" t="s">
        <v>61</v>
      </c>
      <c r="AL2296" t="s">
        <v>61</v>
      </c>
      <c r="AM2296" t="s">
        <v>61</v>
      </c>
      <c r="AN2296" t="s">
        <v>61</v>
      </c>
      <c r="AO2296" t="s">
        <v>61</v>
      </c>
      <c r="AP2296">
        <v>1</v>
      </c>
      <c r="AQ2296" t="str">
        <f t="shared" si="143"/>
        <v>MGMT</v>
      </c>
      <c r="AR2296" t="str">
        <f t="shared" si="143"/>
        <v>3070</v>
      </c>
      <c r="AS2296" t="str">
        <f t="shared" si="144"/>
        <v>Onne</v>
      </c>
      <c r="AT2296" t="str">
        <f t="shared" si="141"/>
        <v>MGMT3070Onnekikami Eluojor Akpala</v>
      </c>
      <c r="AU2296" t="str">
        <f t="shared" si="142"/>
        <v>MGMT3070-10</v>
      </c>
      <c r="AV2296" t="s">
        <v>3417</v>
      </c>
      <c r="AW2296" t="s">
        <v>3418</v>
      </c>
      <c r="AX2296" t="s">
        <v>3419</v>
      </c>
    </row>
    <row r="2297" spans="1:50" x14ac:dyDescent="0.2">
      <c r="A2297" t="s">
        <v>746</v>
      </c>
      <c r="B2297" t="s">
        <v>905</v>
      </c>
      <c r="C2297">
        <v>3070</v>
      </c>
      <c r="D2297">
        <v>11</v>
      </c>
      <c r="E2297">
        <v>96</v>
      </c>
      <c r="F2297">
        <v>6.4</v>
      </c>
      <c r="G2297">
        <v>0</v>
      </c>
      <c r="H2297">
        <v>0</v>
      </c>
      <c r="I2297">
        <v>0.4</v>
      </c>
      <c r="J2297">
        <v>0.4</v>
      </c>
      <c r="K2297">
        <v>6.4</v>
      </c>
      <c r="L2297">
        <v>32</v>
      </c>
      <c r="M2297">
        <v>2</v>
      </c>
      <c r="N2297">
        <v>2</v>
      </c>
      <c r="O2297">
        <v>2</v>
      </c>
      <c r="P2297">
        <v>34</v>
      </c>
      <c r="Q2297">
        <v>30</v>
      </c>
      <c r="R2297" s="3">
        <v>1.0667</v>
      </c>
      <c r="S2297">
        <v>0</v>
      </c>
      <c r="T2297">
        <v>6</v>
      </c>
      <c r="U2297" t="s">
        <v>907</v>
      </c>
      <c r="V2297" t="s">
        <v>120</v>
      </c>
      <c r="W2297" s="4">
        <v>0.75</v>
      </c>
      <c r="X2297" s="4">
        <v>0.86458333333333337</v>
      </c>
      <c r="Y2297" t="s">
        <v>229</v>
      </c>
      <c r="Z2297" t="s">
        <v>757</v>
      </c>
      <c r="AA2297">
        <v>47</v>
      </c>
      <c r="AB2297" t="s">
        <v>5716</v>
      </c>
      <c r="AC2297">
        <v>3</v>
      </c>
      <c r="AD2297">
        <v>2</v>
      </c>
      <c r="AE2297">
        <v>3</v>
      </c>
      <c r="AF2297">
        <v>6</v>
      </c>
      <c r="AG2297">
        <v>4</v>
      </c>
      <c r="AH2297">
        <v>2</v>
      </c>
      <c r="AI2297">
        <v>0</v>
      </c>
      <c r="AJ2297">
        <v>92896</v>
      </c>
      <c r="AK2297" t="s">
        <v>61</v>
      </c>
      <c r="AL2297" t="s">
        <v>61</v>
      </c>
      <c r="AM2297" t="s">
        <v>61</v>
      </c>
      <c r="AN2297" t="s">
        <v>61</v>
      </c>
      <c r="AO2297" t="s">
        <v>61</v>
      </c>
      <c r="AP2297">
        <v>1</v>
      </c>
      <c r="AQ2297" t="str">
        <f t="shared" si="143"/>
        <v>MGMT</v>
      </c>
      <c r="AR2297" t="str">
        <f t="shared" si="143"/>
        <v>3070</v>
      </c>
      <c r="AS2297" t="str">
        <f t="shared" si="144"/>
        <v>Wash</v>
      </c>
      <c r="AT2297" t="str">
        <f t="shared" si="141"/>
        <v>MGMT3070Washburn Paul V</v>
      </c>
      <c r="AU2297" t="str">
        <f t="shared" si="142"/>
        <v>MGMT3070-11</v>
      </c>
      <c r="AV2297" t="s">
        <v>3421</v>
      </c>
      <c r="AW2297" t="s">
        <v>2477</v>
      </c>
      <c r="AX2297" t="s">
        <v>2838</v>
      </c>
    </row>
    <row r="2298" spans="1:50" x14ac:dyDescent="0.2">
      <c r="A2298" t="s">
        <v>746</v>
      </c>
      <c r="B2298" t="s">
        <v>905</v>
      </c>
      <c r="C2298">
        <v>3070</v>
      </c>
      <c r="D2298">
        <v>12</v>
      </c>
      <c r="E2298">
        <v>69</v>
      </c>
      <c r="F2298">
        <v>4.5999999999999996</v>
      </c>
      <c r="G2298">
        <v>0</v>
      </c>
      <c r="H2298">
        <v>0</v>
      </c>
      <c r="I2298">
        <v>0</v>
      </c>
      <c r="J2298">
        <v>0</v>
      </c>
      <c r="K2298">
        <v>4.5999999999999996</v>
      </c>
      <c r="L2298">
        <v>23</v>
      </c>
      <c r="M2298">
        <v>0</v>
      </c>
      <c r="N2298">
        <v>0</v>
      </c>
      <c r="O2298">
        <v>4</v>
      </c>
      <c r="P2298">
        <v>27</v>
      </c>
      <c r="Q2298">
        <v>27</v>
      </c>
      <c r="R2298" s="3">
        <v>0.85189999999999999</v>
      </c>
      <c r="S2298">
        <v>0</v>
      </c>
      <c r="T2298">
        <v>12</v>
      </c>
      <c r="U2298" t="s">
        <v>907</v>
      </c>
      <c r="V2298" t="s">
        <v>121</v>
      </c>
      <c r="W2298" s="4">
        <v>0.75</v>
      </c>
      <c r="X2298" s="4">
        <v>0.86458333333333337</v>
      </c>
      <c r="Y2298" t="s">
        <v>107</v>
      </c>
      <c r="Z2298" t="s">
        <v>219</v>
      </c>
      <c r="AA2298">
        <v>27</v>
      </c>
      <c r="AB2298" t="s">
        <v>5717</v>
      </c>
      <c r="AC2298">
        <v>3</v>
      </c>
      <c r="AD2298">
        <v>2</v>
      </c>
      <c r="AE2298">
        <v>3</v>
      </c>
      <c r="AF2298">
        <v>7</v>
      </c>
      <c r="AG2298">
        <v>5</v>
      </c>
      <c r="AH2298">
        <v>1</v>
      </c>
      <c r="AI2298">
        <v>1</v>
      </c>
      <c r="AJ2298">
        <v>92897</v>
      </c>
      <c r="AK2298" t="s">
        <v>61</v>
      </c>
      <c r="AL2298" t="s">
        <v>61</v>
      </c>
      <c r="AM2298" t="s">
        <v>61</v>
      </c>
      <c r="AN2298" t="s">
        <v>61</v>
      </c>
      <c r="AO2298" t="s">
        <v>61</v>
      </c>
      <c r="AP2298">
        <v>1</v>
      </c>
      <c r="AQ2298" t="str">
        <f t="shared" si="143"/>
        <v>MGMT</v>
      </c>
      <c r="AR2298" t="str">
        <f t="shared" si="143"/>
        <v>3070</v>
      </c>
      <c r="AS2298" t="str">
        <f t="shared" si="144"/>
        <v>Trin</v>
      </c>
      <c r="AT2298" t="str">
        <f t="shared" si="141"/>
        <v xml:space="preserve">MGMT3070Trinh Daryl </v>
      </c>
      <c r="AU2298" t="str">
        <f t="shared" si="142"/>
        <v>MGMT3070-12</v>
      </c>
      <c r="AV2298" t="s">
        <v>3422</v>
      </c>
      <c r="AW2298" t="s">
        <v>3423</v>
      </c>
    </row>
    <row r="2299" spans="1:50" x14ac:dyDescent="0.2">
      <c r="A2299" t="s">
        <v>746</v>
      </c>
      <c r="B2299" t="s">
        <v>905</v>
      </c>
      <c r="C2299">
        <v>3070</v>
      </c>
      <c r="D2299">
        <v>13</v>
      </c>
      <c r="E2299">
        <v>54</v>
      </c>
      <c r="F2299">
        <v>3.6</v>
      </c>
      <c r="G2299">
        <v>0</v>
      </c>
      <c r="H2299">
        <v>0</v>
      </c>
      <c r="I2299">
        <v>0</v>
      </c>
      <c r="J2299">
        <v>0.2</v>
      </c>
      <c r="K2299">
        <v>3.6</v>
      </c>
      <c r="L2299">
        <v>18</v>
      </c>
      <c r="M2299">
        <v>0</v>
      </c>
      <c r="N2299">
        <v>1</v>
      </c>
      <c r="O2299">
        <v>1</v>
      </c>
      <c r="P2299">
        <v>19</v>
      </c>
      <c r="Q2299">
        <v>18</v>
      </c>
      <c r="R2299" s="3">
        <v>1</v>
      </c>
      <c r="S2299">
        <v>0</v>
      </c>
      <c r="T2299">
        <v>3</v>
      </c>
      <c r="U2299" t="s">
        <v>907</v>
      </c>
      <c r="V2299" t="s">
        <v>111</v>
      </c>
      <c r="W2299" s="4">
        <v>0.4513888888888889</v>
      </c>
      <c r="X2299" s="4">
        <v>0.50347222222222221</v>
      </c>
      <c r="Y2299" t="s">
        <v>229</v>
      </c>
      <c r="Z2299" t="s">
        <v>799</v>
      </c>
      <c r="AA2299">
        <v>49</v>
      </c>
      <c r="AB2299" t="s">
        <v>5709</v>
      </c>
      <c r="AC2299">
        <v>3</v>
      </c>
      <c r="AD2299">
        <v>2</v>
      </c>
      <c r="AE2299">
        <v>3</v>
      </c>
      <c r="AF2299">
        <v>23</v>
      </c>
      <c r="AG2299">
        <v>18</v>
      </c>
      <c r="AH2299">
        <v>5</v>
      </c>
      <c r="AI2299">
        <v>0</v>
      </c>
      <c r="AJ2299">
        <v>94428</v>
      </c>
      <c r="AK2299" t="s">
        <v>61</v>
      </c>
      <c r="AL2299" t="s">
        <v>61</v>
      </c>
      <c r="AM2299" t="s">
        <v>61</v>
      </c>
      <c r="AN2299" t="s">
        <v>61</v>
      </c>
      <c r="AO2299" t="s">
        <v>61</v>
      </c>
      <c r="AP2299">
        <v>1</v>
      </c>
      <c r="AQ2299" t="str">
        <f t="shared" si="143"/>
        <v>MGMT</v>
      </c>
      <c r="AR2299" t="str">
        <f t="shared" si="143"/>
        <v>3070</v>
      </c>
      <c r="AS2299" t="str">
        <f t="shared" si="144"/>
        <v>Brue</v>
      </c>
      <c r="AT2299" t="str">
        <f t="shared" si="141"/>
        <v>MGMT3070Bruer Timothy Gordon</v>
      </c>
      <c r="AU2299" t="str">
        <f t="shared" si="142"/>
        <v>MGMT3070-13</v>
      </c>
      <c r="AV2299" t="s">
        <v>3409</v>
      </c>
      <c r="AW2299" t="s">
        <v>2907</v>
      </c>
      <c r="AX2299" t="s">
        <v>3132</v>
      </c>
    </row>
    <row r="2300" spans="1:50" x14ac:dyDescent="0.2">
      <c r="A2300" t="s">
        <v>746</v>
      </c>
      <c r="B2300" t="s">
        <v>905</v>
      </c>
      <c r="C2300">
        <v>3070</v>
      </c>
      <c r="D2300">
        <v>14</v>
      </c>
      <c r="E2300">
        <v>81</v>
      </c>
      <c r="F2300">
        <v>5.4</v>
      </c>
      <c r="G2300">
        <v>0</v>
      </c>
      <c r="H2300">
        <v>0</v>
      </c>
      <c r="I2300">
        <v>0</v>
      </c>
      <c r="J2300">
        <v>0.2</v>
      </c>
      <c r="K2300">
        <v>5.4</v>
      </c>
      <c r="L2300">
        <v>27</v>
      </c>
      <c r="M2300">
        <v>0</v>
      </c>
      <c r="N2300">
        <v>1</v>
      </c>
      <c r="O2300">
        <v>0</v>
      </c>
      <c r="P2300">
        <v>27</v>
      </c>
      <c r="Q2300">
        <v>30</v>
      </c>
      <c r="R2300" s="3">
        <v>0.9</v>
      </c>
      <c r="S2300">
        <v>0</v>
      </c>
      <c r="T2300">
        <v>0</v>
      </c>
      <c r="U2300" t="s">
        <v>907</v>
      </c>
      <c r="V2300" t="s">
        <v>120</v>
      </c>
      <c r="W2300" s="4">
        <v>0.75</v>
      </c>
      <c r="X2300" s="4">
        <v>0.86458333333333337</v>
      </c>
      <c r="Y2300" t="s">
        <v>107</v>
      </c>
      <c r="Z2300" t="s">
        <v>382</v>
      </c>
      <c r="AA2300">
        <v>30</v>
      </c>
      <c r="AB2300" t="s">
        <v>5718</v>
      </c>
      <c r="AC2300">
        <v>3</v>
      </c>
      <c r="AD2300">
        <v>2</v>
      </c>
      <c r="AE2300">
        <v>3</v>
      </c>
      <c r="AF2300">
        <v>1</v>
      </c>
      <c r="AG2300">
        <v>1</v>
      </c>
      <c r="AH2300">
        <v>0</v>
      </c>
      <c r="AI2300">
        <v>0</v>
      </c>
      <c r="AJ2300">
        <v>95036</v>
      </c>
      <c r="AK2300" t="s">
        <v>61</v>
      </c>
      <c r="AL2300" t="s">
        <v>61</v>
      </c>
      <c r="AM2300" t="s">
        <v>61</v>
      </c>
      <c r="AN2300" t="s">
        <v>61</v>
      </c>
      <c r="AO2300" t="s">
        <v>61</v>
      </c>
      <c r="AP2300">
        <v>1</v>
      </c>
      <c r="AQ2300" t="str">
        <f t="shared" si="143"/>
        <v>MGMT</v>
      </c>
      <c r="AR2300" t="str">
        <f t="shared" si="143"/>
        <v>3070</v>
      </c>
      <c r="AS2300" t="str">
        <f t="shared" si="144"/>
        <v xml:space="preserve">Bai </v>
      </c>
      <c r="AT2300" t="str">
        <f t="shared" si="141"/>
        <v xml:space="preserve">MGMT3070Bai Li </v>
      </c>
      <c r="AU2300" t="str">
        <f t="shared" si="142"/>
        <v>MGMT3070-14</v>
      </c>
      <c r="AV2300" t="s">
        <v>2601</v>
      </c>
      <c r="AW2300" t="s">
        <v>3261</v>
      </c>
    </row>
    <row r="2301" spans="1:50" x14ac:dyDescent="0.2">
      <c r="A2301" t="s">
        <v>746</v>
      </c>
      <c r="B2301" t="s">
        <v>905</v>
      </c>
      <c r="C2301">
        <v>3070</v>
      </c>
      <c r="D2301">
        <v>15</v>
      </c>
      <c r="E2301">
        <v>90</v>
      </c>
      <c r="F2301">
        <v>6</v>
      </c>
      <c r="G2301">
        <v>0</v>
      </c>
      <c r="H2301">
        <v>0</v>
      </c>
      <c r="I2301">
        <v>0.2</v>
      </c>
      <c r="J2301">
        <v>0</v>
      </c>
      <c r="K2301">
        <v>6</v>
      </c>
      <c r="L2301">
        <v>30</v>
      </c>
      <c r="M2301">
        <v>1</v>
      </c>
      <c r="N2301">
        <v>0</v>
      </c>
      <c r="O2301">
        <v>1</v>
      </c>
      <c r="P2301">
        <v>31</v>
      </c>
      <c r="Q2301">
        <v>30</v>
      </c>
      <c r="R2301" s="3">
        <v>1</v>
      </c>
      <c r="S2301">
        <v>0</v>
      </c>
      <c r="T2301">
        <v>3</v>
      </c>
      <c r="U2301" t="s">
        <v>907</v>
      </c>
      <c r="V2301" t="s">
        <v>443</v>
      </c>
      <c r="W2301" s="4">
        <v>0.33333333333333331</v>
      </c>
      <c r="X2301" s="4">
        <v>0.44791666666666669</v>
      </c>
      <c r="Y2301" t="s">
        <v>229</v>
      </c>
      <c r="Z2301" t="s">
        <v>363</v>
      </c>
      <c r="AA2301">
        <v>30</v>
      </c>
      <c r="AB2301" t="s">
        <v>5719</v>
      </c>
      <c r="AC2301">
        <v>3</v>
      </c>
      <c r="AD2301">
        <v>2</v>
      </c>
      <c r="AE2301">
        <v>3</v>
      </c>
      <c r="AF2301">
        <v>1</v>
      </c>
      <c r="AG2301">
        <v>1</v>
      </c>
      <c r="AH2301">
        <v>0</v>
      </c>
      <c r="AI2301">
        <v>0</v>
      </c>
      <c r="AJ2301">
        <v>95037</v>
      </c>
      <c r="AK2301" t="s">
        <v>61</v>
      </c>
      <c r="AL2301" t="s">
        <v>61</v>
      </c>
      <c r="AM2301" t="s">
        <v>61</v>
      </c>
      <c r="AN2301" t="s">
        <v>61</v>
      </c>
      <c r="AO2301" t="s">
        <v>61</v>
      </c>
      <c r="AP2301">
        <v>1</v>
      </c>
      <c r="AQ2301" t="str">
        <f t="shared" si="143"/>
        <v>MGMT</v>
      </c>
      <c r="AR2301" t="str">
        <f t="shared" si="143"/>
        <v>3070</v>
      </c>
      <c r="AS2301" t="str">
        <f t="shared" si="144"/>
        <v>Soha</v>
      </c>
      <c r="AT2301" t="str">
        <f t="shared" si="141"/>
        <v>MGMT3070Sohail Christine Shabana</v>
      </c>
      <c r="AU2301" t="str">
        <f t="shared" si="142"/>
        <v>MGMT3070-15</v>
      </c>
      <c r="AV2301" t="s">
        <v>3424</v>
      </c>
      <c r="AW2301" t="s">
        <v>2456</v>
      </c>
      <c r="AX2301" t="s">
        <v>3425</v>
      </c>
    </row>
    <row r="2302" spans="1:50" x14ac:dyDescent="0.2">
      <c r="A2302" t="s">
        <v>746</v>
      </c>
      <c r="B2302" t="s">
        <v>905</v>
      </c>
      <c r="C2302">
        <v>3070</v>
      </c>
      <c r="D2302">
        <v>16</v>
      </c>
      <c r="E2302">
        <v>297</v>
      </c>
      <c r="F2302">
        <v>19.8</v>
      </c>
      <c r="G2302">
        <v>0</v>
      </c>
      <c r="H2302">
        <v>0</v>
      </c>
      <c r="I2302">
        <v>0.6</v>
      </c>
      <c r="J2302">
        <v>3</v>
      </c>
      <c r="K2302">
        <v>19.8</v>
      </c>
      <c r="L2302">
        <v>99</v>
      </c>
      <c r="M2302">
        <v>3</v>
      </c>
      <c r="N2302">
        <v>15</v>
      </c>
      <c r="O2302">
        <v>1</v>
      </c>
      <c r="P2302">
        <v>100</v>
      </c>
      <c r="Q2302">
        <v>100</v>
      </c>
      <c r="R2302" s="3">
        <v>0.99</v>
      </c>
      <c r="S2302">
        <v>0</v>
      </c>
      <c r="T2302">
        <v>3</v>
      </c>
      <c r="U2302" t="s">
        <v>907</v>
      </c>
      <c r="V2302" t="s">
        <v>136</v>
      </c>
      <c r="W2302" s="4">
        <v>0.66666666666666663</v>
      </c>
      <c r="X2302" s="4">
        <v>0.78125</v>
      </c>
      <c r="Y2302" t="s">
        <v>155</v>
      </c>
      <c r="Z2302">
        <v>144</v>
      </c>
      <c r="AA2302">
        <v>170</v>
      </c>
      <c r="AB2302" t="s">
        <v>5719</v>
      </c>
      <c r="AC2302">
        <v>3</v>
      </c>
      <c r="AD2302">
        <v>2</v>
      </c>
      <c r="AE2302">
        <v>3</v>
      </c>
      <c r="AF2302">
        <v>11</v>
      </c>
      <c r="AG2302">
        <v>6</v>
      </c>
      <c r="AH2302">
        <v>5</v>
      </c>
      <c r="AI2302">
        <v>0</v>
      </c>
      <c r="AJ2302">
        <v>96910</v>
      </c>
      <c r="AK2302" t="s">
        <v>61</v>
      </c>
      <c r="AL2302" t="s">
        <v>61</v>
      </c>
      <c r="AM2302" t="s">
        <v>61</v>
      </c>
      <c r="AN2302" t="s">
        <v>61</v>
      </c>
      <c r="AO2302" t="s">
        <v>61</v>
      </c>
      <c r="AP2302">
        <v>1</v>
      </c>
      <c r="AQ2302" t="str">
        <f t="shared" si="143"/>
        <v>MGMT</v>
      </c>
      <c r="AR2302" t="str">
        <f t="shared" si="143"/>
        <v>3070</v>
      </c>
      <c r="AS2302" t="str">
        <f t="shared" si="144"/>
        <v>Soha</v>
      </c>
      <c r="AT2302" t="str">
        <f t="shared" si="141"/>
        <v>MGMT3070Sohail Christine Shabana</v>
      </c>
      <c r="AU2302" t="str">
        <f t="shared" si="142"/>
        <v>MGMT3070-16</v>
      </c>
      <c r="AV2302" t="s">
        <v>3424</v>
      </c>
      <c r="AW2302" t="s">
        <v>2456</v>
      </c>
      <c r="AX2302" t="s">
        <v>3425</v>
      </c>
    </row>
    <row r="2303" spans="1:50" x14ac:dyDescent="0.2">
      <c r="A2303" t="s">
        <v>746</v>
      </c>
      <c r="B2303" t="s">
        <v>905</v>
      </c>
      <c r="C2303">
        <v>3070</v>
      </c>
      <c r="D2303" t="s">
        <v>125</v>
      </c>
      <c r="E2303">
        <v>2235</v>
      </c>
      <c r="F2303">
        <v>149</v>
      </c>
      <c r="G2303">
        <v>0</v>
      </c>
      <c r="H2303">
        <v>0</v>
      </c>
      <c r="I2303">
        <v>2.4</v>
      </c>
      <c r="J2303">
        <v>6.2</v>
      </c>
      <c r="K2303">
        <v>149</v>
      </c>
      <c r="L2303">
        <v>745</v>
      </c>
      <c r="M2303">
        <v>12</v>
      </c>
      <c r="N2303">
        <v>31</v>
      </c>
      <c r="O2303">
        <v>20</v>
      </c>
      <c r="P2303">
        <v>765</v>
      </c>
      <c r="Q2303">
        <v>745</v>
      </c>
      <c r="R2303" s="3">
        <v>1.0267999999999999</v>
      </c>
      <c r="S2303">
        <v>0</v>
      </c>
      <c r="T2303">
        <v>60</v>
      </c>
      <c r="AQ2303" t="str">
        <f t="shared" si="143"/>
        <v>MGMT</v>
      </c>
      <c r="AR2303" t="str">
        <f t="shared" si="143"/>
        <v>3070</v>
      </c>
      <c r="AS2303" t="str">
        <f t="shared" si="144"/>
        <v/>
      </c>
      <c r="AT2303" t="str">
        <f t="shared" si="141"/>
        <v>MGMT3070</v>
      </c>
      <c r="AU2303" t="str">
        <f t="shared" si="142"/>
        <v>MGMT3070-***** CRSE TOTAL</v>
      </c>
    </row>
    <row r="2304" spans="1:50" x14ac:dyDescent="0.2">
      <c r="A2304" t="s">
        <v>746</v>
      </c>
      <c r="B2304" t="s">
        <v>905</v>
      </c>
      <c r="C2304">
        <v>3080</v>
      </c>
      <c r="D2304">
        <v>1</v>
      </c>
      <c r="E2304">
        <v>294</v>
      </c>
      <c r="F2304">
        <v>19.600000000000001</v>
      </c>
      <c r="G2304">
        <v>0</v>
      </c>
      <c r="H2304">
        <v>0</v>
      </c>
      <c r="I2304">
        <v>0</v>
      </c>
      <c r="J2304">
        <v>0.4</v>
      </c>
      <c r="K2304">
        <v>19.600000000000001</v>
      </c>
      <c r="L2304">
        <v>98</v>
      </c>
      <c r="M2304">
        <v>0</v>
      </c>
      <c r="N2304">
        <v>2</v>
      </c>
      <c r="O2304">
        <v>2</v>
      </c>
      <c r="P2304">
        <v>100</v>
      </c>
      <c r="Q2304">
        <v>100</v>
      </c>
      <c r="R2304" s="3">
        <v>0.98</v>
      </c>
      <c r="S2304">
        <v>0</v>
      </c>
      <c r="T2304">
        <v>6</v>
      </c>
      <c r="U2304" t="s">
        <v>908</v>
      </c>
      <c r="V2304" t="s">
        <v>115</v>
      </c>
      <c r="W2304" s="4">
        <v>0.75</v>
      </c>
      <c r="X2304" s="4">
        <v>0.86458333333333337</v>
      </c>
      <c r="Y2304" t="s">
        <v>155</v>
      </c>
      <c r="Z2304">
        <v>144</v>
      </c>
      <c r="AA2304">
        <v>170</v>
      </c>
      <c r="AB2304" t="s">
        <v>5713</v>
      </c>
      <c r="AC2304">
        <v>3</v>
      </c>
      <c r="AD2304">
        <v>2</v>
      </c>
      <c r="AE2304">
        <v>3</v>
      </c>
      <c r="AF2304">
        <v>7</v>
      </c>
      <c r="AG2304">
        <v>6</v>
      </c>
      <c r="AH2304">
        <v>1</v>
      </c>
      <c r="AI2304">
        <v>0</v>
      </c>
      <c r="AJ2304">
        <v>92901</v>
      </c>
      <c r="AK2304" t="s">
        <v>61</v>
      </c>
      <c r="AL2304" t="s">
        <v>61</v>
      </c>
      <c r="AM2304" t="s">
        <v>61</v>
      </c>
      <c r="AN2304" t="s">
        <v>61</v>
      </c>
      <c r="AO2304" t="s">
        <v>61</v>
      </c>
      <c r="AP2304">
        <v>1</v>
      </c>
      <c r="AQ2304" t="str">
        <f t="shared" si="143"/>
        <v>MGMT</v>
      </c>
      <c r="AR2304" t="str">
        <f t="shared" si="143"/>
        <v>3080</v>
      </c>
      <c r="AS2304" t="str">
        <f t="shared" si="144"/>
        <v>Mcca</v>
      </c>
      <c r="AT2304" t="str">
        <f t="shared" si="141"/>
        <v xml:space="preserve">MGMT3080McCallion Timothy </v>
      </c>
      <c r="AU2304" t="str">
        <f t="shared" si="142"/>
        <v>MGMT3080-1</v>
      </c>
      <c r="AV2304" t="s">
        <v>3416</v>
      </c>
      <c r="AW2304" t="s">
        <v>2907</v>
      </c>
    </row>
    <row r="2305" spans="1:51" x14ac:dyDescent="0.2">
      <c r="A2305" t="s">
        <v>746</v>
      </c>
      <c r="B2305" t="s">
        <v>905</v>
      </c>
      <c r="C2305">
        <v>3080</v>
      </c>
      <c r="D2305">
        <v>2</v>
      </c>
      <c r="E2305">
        <v>282</v>
      </c>
      <c r="F2305">
        <v>18.8</v>
      </c>
      <c r="G2305">
        <v>0</v>
      </c>
      <c r="H2305">
        <v>0</v>
      </c>
      <c r="I2305">
        <v>0</v>
      </c>
      <c r="J2305">
        <v>0.4</v>
      </c>
      <c r="K2305">
        <v>18.8</v>
      </c>
      <c r="L2305">
        <v>94</v>
      </c>
      <c r="M2305">
        <v>0</v>
      </c>
      <c r="N2305">
        <v>2</v>
      </c>
      <c r="O2305">
        <v>0</v>
      </c>
      <c r="P2305">
        <v>94</v>
      </c>
      <c r="Q2305">
        <v>100</v>
      </c>
      <c r="R2305" s="3">
        <v>0.94</v>
      </c>
      <c r="S2305">
        <v>0</v>
      </c>
      <c r="T2305">
        <v>0</v>
      </c>
      <c r="U2305" t="s">
        <v>908</v>
      </c>
      <c r="V2305" t="s">
        <v>121</v>
      </c>
      <c r="W2305" s="4">
        <v>0.75</v>
      </c>
      <c r="X2305" s="4">
        <v>0.86458333333333337</v>
      </c>
      <c r="Y2305" t="s">
        <v>672</v>
      </c>
      <c r="Z2305">
        <v>132</v>
      </c>
      <c r="AA2305">
        <v>195</v>
      </c>
      <c r="AB2305" t="s">
        <v>5720</v>
      </c>
      <c r="AC2305">
        <v>3</v>
      </c>
      <c r="AD2305">
        <v>2</v>
      </c>
      <c r="AE2305">
        <v>3</v>
      </c>
      <c r="AF2305">
        <v>0</v>
      </c>
      <c r="AG2305">
        <v>0</v>
      </c>
      <c r="AH2305">
        <v>0</v>
      </c>
      <c r="AI2305">
        <v>0</v>
      </c>
      <c r="AJ2305">
        <v>92902</v>
      </c>
      <c r="AK2305" t="s">
        <v>61</v>
      </c>
      <c r="AL2305" t="s">
        <v>61</v>
      </c>
      <c r="AM2305" t="s">
        <v>61</v>
      </c>
      <c r="AN2305" t="s">
        <v>61</v>
      </c>
      <c r="AO2305" t="s">
        <v>61</v>
      </c>
      <c r="AP2305">
        <v>1</v>
      </c>
      <c r="AQ2305" t="str">
        <f t="shared" si="143"/>
        <v>MGMT</v>
      </c>
      <c r="AR2305" t="str">
        <f t="shared" si="143"/>
        <v>3080</v>
      </c>
      <c r="AS2305" t="str">
        <f t="shared" si="144"/>
        <v>Trus</v>
      </c>
      <c r="AT2305" t="str">
        <f t="shared" si="141"/>
        <v xml:space="preserve">MGMT3080Trusty Juanita </v>
      </c>
      <c r="AU2305" t="str">
        <f t="shared" si="142"/>
        <v>MGMT3080-2</v>
      </c>
      <c r="AV2305" t="s">
        <v>3426</v>
      </c>
      <c r="AW2305" t="s">
        <v>3427</v>
      </c>
    </row>
    <row r="2306" spans="1:51" x14ac:dyDescent="0.2">
      <c r="A2306" t="s">
        <v>746</v>
      </c>
      <c r="B2306" t="s">
        <v>905</v>
      </c>
      <c r="C2306">
        <v>3080</v>
      </c>
      <c r="D2306">
        <v>3</v>
      </c>
      <c r="E2306">
        <v>90</v>
      </c>
      <c r="F2306">
        <v>6</v>
      </c>
      <c r="G2306">
        <v>0</v>
      </c>
      <c r="H2306">
        <v>0</v>
      </c>
      <c r="I2306">
        <v>0.4</v>
      </c>
      <c r="J2306">
        <v>0.8</v>
      </c>
      <c r="K2306">
        <v>6</v>
      </c>
      <c r="L2306">
        <v>30</v>
      </c>
      <c r="M2306">
        <v>2</v>
      </c>
      <c r="N2306">
        <v>4</v>
      </c>
      <c r="O2306">
        <v>0</v>
      </c>
      <c r="P2306">
        <v>30</v>
      </c>
      <c r="Q2306">
        <v>30</v>
      </c>
      <c r="R2306" s="3">
        <v>1</v>
      </c>
      <c r="S2306">
        <v>0</v>
      </c>
      <c r="T2306">
        <v>0</v>
      </c>
      <c r="U2306" t="s">
        <v>908</v>
      </c>
      <c r="V2306" t="s">
        <v>136</v>
      </c>
      <c r="W2306" s="4">
        <v>0.66666666666666663</v>
      </c>
      <c r="X2306" s="4">
        <v>0.78125</v>
      </c>
      <c r="Y2306" t="s">
        <v>229</v>
      </c>
      <c r="Z2306" t="s">
        <v>751</v>
      </c>
      <c r="AA2306">
        <v>126</v>
      </c>
      <c r="AB2306" t="s">
        <v>5601</v>
      </c>
      <c r="AC2306">
        <v>3</v>
      </c>
      <c r="AD2306">
        <v>2</v>
      </c>
      <c r="AE2306">
        <v>3</v>
      </c>
      <c r="AF2306">
        <v>0</v>
      </c>
      <c r="AG2306">
        <v>0</v>
      </c>
      <c r="AH2306">
        <v>0</v>
      </c>
      <c r="AI2306">
        <v>0</v>
      </c>
      <c r="AJ2306">
        <v>92903</v>
      </c>
      <c r="AK2306" t="s">
        <v>61</v>
      </c>
      <c r="AL2306" t="s">
        <v>61</v>
      </c>
      <c r="AM2306" t="s">
        <v>61</v>
      </c>
      <c r="AN2306" t="s">
        <v>61</v>
      </c>
      <c r="AO2306" t="s">
        <v>61</v>
      </c>
      <c r="AP2306">
        <v>1</v>
      </c>
      <c r="AQ2306" t="str">
        <f t="shared" si="143"/>
        <v>MGMT</v>
      </c>
      <c r="AR2306" t="str">
        <f t="shared" si="143"/>
        <v>3080</v>
      </c>
      <c r="AS2306" t="str">
        <f t="shared" si="144"/>
        <v>Byer</v>
      </c>
      <c r="AT2306" t="str">
        <f t="shared" si="141"/>
        <v>MGMT3080Byerly Rodrego Andre</v>
      </c>
      <c r="AU2306" t="str">
        <f t="shared" si="142"/>
        <v>MGMT3080-3</v>
      </c>
      <c r="AV2306" t="s">
        <v>3225</v>
      </c>
      <c r="AW2306" t="s">
        <v>3226</v>
      </c>
      <c r="AX2306" t="s">
        <v>3227</v>
      </c>
    </row>
    <row r="2307" spans="1:51" x14ac:dyDescent="0.2">
      <c r="A2307" t="s">
        <v>746</v>
      </c>
      <c r="B2307" t="s">
        <v>905</v>
      </c>
      <c r="C2307">
        <v>3080</v>
      </c>
      <c r="D2307">
        <v>4</v>
      </c>
      <c r="E2307">
        <v>117</v>
      </c>
      <c r="F2307">
        <v>7.8</v>
      </c>
      <c r="G2307">
        <v>0</v>
      </c>
      <c r="H2307">
        <v>0</v>
      </c>
      <c r="I2307">
        <v>0</v>
      </c>
      <c r="J2307">
        <v>0.2</v>
      </c>
      <c r="K2307">
        <v>7.8</v>
      </c>
      <c r="L2307">
        <v>39</v>
      </c>
      <c r="M2307">
        <v>0</v>
      </c>
      <c r="N2307">
        <v>1</v>
      </c>
      <c r="O2307">
        <v>0</v>
      </c>
      <c r="P2307">
        <v>39</v>
      </c>
      <c r="Q2307">
        <v>30</v>
      </c>
      <c r="R2307" s="3">
        <v>1.3</v>
      </c>
      <c r="S2307">
        <v>0</v>
      </c>
      <c r="T2307">
        <v>0</v>
      </c>
      <c r="U2307" t="s">
        <v>908</v>
      </c>
      <c r="V2307" t="s">
        <v>113</v>
      </c>
      <c r="W2307" s="4">
        <v>0.62847222222222221</v>
      </c>
      <c r="X2307" s="4">
        <v>0.68055555555555547</v>
      </c>
      <c r="Y2307" t="s">
        <v>107</v>
      </c>
      <c r="Z2307" t="s">
        <v>359</v>
      </c>
      <c r="AA2307">
        <v>39</v>
      </c>
      <c r="AB2307" t="s">
        <v>5721</v>
      </c>
      <c r="AC2307">
        <v>3</v>
      </c>
      <c r="AD2307">
        <v>2</v>
      </c>
      <c r="AE2307">
        <v>3</v>
      </c>
      <c r="AF2307">
        <v>11</v>
      </c>
      <c r="AG2307">
        <v>10</v>
      </c>
      <c r="AH2307">
        <v>1</v>
      </c>
      <c r="AI2307">
        <v>0</v>
      </c>
      <c r="AJ2307">
        <v>92904</v>
      </c>
      <c r="AK2307" t="s">
        <v>61</v>
      </c>
      <c r="AL2307" t="s">
        <v>61</v>
      </c>
      <c r="AM2307" t="s">
        <v>61</v>
      </c>
      <c r="AN2307" t="s">
        <v>61</v>
      </c>
      <c r="AO2307" t="s">
        <v>61</v>
      </c>
      <c r="AP2307">
        <v>1</v>
      </c>
      <c r="AQ2307" t="str">
        <f t="shared" si="143"/>
        <v>MGMT</v>
      </c>
      <c r="AR2307" t="str">
        <f t="shared" si="143"/>
        <v>3080</v>
      </c>
      <c r="AS2307" t="str">
        <f t="shared" si="144"/>
        <v>Card</v>
      </c>
      <c r="AT2307" t="str">
        <f t="shared" ref="AT2307:AT2370" si="145">CONCATENATE(AQ2307,AR2307, "",AB2307)</f>
        <v>MGMT3080Cardenas Frank Charles</v>
      </c>
      <c r="AU2307" t="str">
        <f t="shared" ref="AU2307:AU2370" si="146">CONCATENATE(AQ2307,AR2307,"-",D2307)</f>
        <v>MGMT3080-4</v>
      </c>
      <c r="AV2307" t="s">
        <v>3428</v>
      </c>
      <c r="AW2307" t="s">
        <v>2399</v>
      </c>
      <c r="AX2307" t="s">
        <v>2596</v>
      </c>
    </row>
    <row r="2308" spans="1:51" x14ac:dyDescent="0.2">
      <c r="A2308" t="s">
        <v>746</v>
      </c>
      <c r="B2308" t="s">
        <v>905</v>
      </c>
      <c r="C2308">
        <v>3080</v>
      </c>
      <c r="D2308">
        <v>5</v>
      </c>
      <c r="E2308">
        <v>132</v>
      </c>
      <c r="F2308">
        <v>8.8000000000000007</v>
      </c>
      <c r="G2308">
        <v>0</v>
      </c>
      <c r="H2308">
        <v>0</v>
      </c>
      <c r="I2308">
        <v>0.4</v>
      </c>
      <c r="J2308">
        <v>0.4</v>
      </c>
      <c r="K2308">
        <v>8.8000000000000007</v>
      </c>
      <c r="L2308">
        <v>44</v>
      </c>
      <c r="M2308">
        <v>2</v>
      </c>
      <c r="N2308">
        <v>2</v>
      </c>
      <c r="O2308">
        <v>0</v>
      </c>
      <c r="P2308">
        <v>44</v>
      </c>
      <c r="Q2308">
        <v>30</v>
      </c>
      <c r="R2308" s="3">
        <v>1.4666999999999999</v>
      </c>
      <c r="S2308">
        <v>0</v>
      </c>
      <c r="T2308">
        <v>0</v>
      </c>
      <c r="U2308" t="s">
        <v>908</v>
      </c>
      <c r="V2308" t="s">
        <v>111</v>
      </c>
      <c r="W2308" s="4">
        <v>0.6875</v>
      </c>
      <c r="X2308" s="4">
        <v>0.73958333333333337</v>
      </c>
      <c r="Y2308" t="s">
        <v>229</v>
      </c>
      <c r="Z2308" t="s">
        <v>246</v>
      </c>
      <c r="AA2308">
        <v>49</v>
      </c>
      <c r="AB2308" t="s">
        <v>5721</v>
      </c>
      <c r="AC2308">
        <v>3</v>
      </c>
      <c r="AD2308">
        <v>2</v>
      </c>
      <c r="AE2308">
        <v>3</v>
      </c>
      <c r="AF2308">
        <v>16</v>
      </c>
      <c r="AG2308">
        <v>15</v>
      </c>
      <c r="AH2308">
        <v>1</v>
      </c>
      <c r="AI2308">
        <v>0</v>
      </c>
      <c r="AJ2308">
        <v>92905</v>
      </c>
      <c r="AK2308" t="s">
        <v>61</v>
      </c>
      <c r="AL2308" t="s">
        <v>61</v>
      </c>
      <c r="AM2308" t="s">
        <v>61</v>
      </c>
      <c r="AN2308" t="s">
        <v>61</v>
      </c>
      <c r="AO2308" t="s">
        <v>61</v>
      </c>
      <c r="AP2308">
        <v>1</v>
      </c>
      <c r="AQ2308" t="str">
        <f t="shared" ref="AQ2308:AR2371" si="147">TRIM(B2308)</f>
        <v>MGMT</v>
      </c>
      <c r="AR2308" t="str">
        <f t="shared" si="147"/>
        <v>3080</v>
      </c>
      <c r="AS2308" t="str">
        <f t="shared" si="144"/>
        <v>Card</v>
      </c>
      <c r="AT2308" t="str">
        <f t="shared" si="145"/>
        <v>MGMT3080Cardenas Frank Charles</v>
      </c>
      <c r="AU2308" t="str">
        <f t="shared" si="146"/>
        <v>MGMT3080-5</v>
      </c>
      <c r="AV2308" t="s">
        <v>3428</v>
      </c>
      <c r="AW2308" t="s">
        <v>2399</v>
      </c>
      <c r="AX2308" t="s">
        <v>2596</v>
      </c>
    </row>
    <row r="2309" spans="1:51" x14ac:dyDescent="0.2">
      <c r="A2309" t="s">
        <v>746</v>
      </c>
      <c r="B2309" t="s">
        <v>905</v>
      </c>
      <c r="C2309">
        <v>3080</v>
      </c>
      <c r="D2309">
        <v>6</v>
      </c>
      <c r="E2309">
        <v>108</v>
      </c>
      <c r="F2309">
        <v>7.2</v>
      </c>
      <c r="G2309">
        <v>0</v>
      </c>
      <c r="H2309">
        <v>0</v>
      </c>
      <c r="I2309">
        <v>0</v>
      </c>
      <c r="J2309">
        <v>0.2</v>
      </c>
      <c r="K2309">
        <v>7.2</v>
      </c>
      <c r="L2309">
        <v>36</v>
      </c>
      <c r="M2309">
        <v>0</v>
      </c>
      <c r="N2309">
        <v>1</v>
      </c>
      <c r="O2309">
        <v>0</v>
      </c>
      <c r="P2309">
        <v>36</v>
      </c>
      <c r="Q2309">
        <v>30</v>
      </c>
      <c r="R2309" s="3">
        <v>1.2</v>
      </c>
      <c r="S2309">
        <v>0</v>
      </c>
      <c r="T2309">
        <v>0</v>
      </c>
      <c r="U2309" t="s">
        <v>908</v>
      </c>
      <c r="V2309" t="s">
        <v>111</v>
      </c>
      <c r="W2309" s="4">
        <v>0.56944444444444442</v>
      </c>
      <c r="X2309" s="4">
        <v>0.62152777777777779</v>
      </c>
      <c r="Y2309" t="s">
        <v>229</v>
      </c>
      <c r="Z2309" t="s">
        <v>371</v>
      </c>
      <c r="AA2309">
        <v>34</v>
      </c>
      <c r="AB2309" t="s">
        <v>5721</v>
      </c>
      <c r="AC2309">
        <v>3</v>
      </c>
      <c r="AD2309">
        <v>2</v>
      </c>
      <c r="AE2309">
        <v>3</v>
      </c>
      <c r="AF2309">
        <v>9</v>
      </c>
      <c r="AG2309">
        <v>7</v>
      </c>
      <c r="AH2309">
        <v>2</v>
      </c>
      <c r="AI2309">
        <v>0</v>
      </c>
      <c r="AJ2309">
        <v>92906</v>
      </c>
      <c r="AK2309" t="s">
        <v>61</v>
      </c>
      <c r="AL2309" t="s">
        <v>61</v>
      </c>
      <c r="AM2309" t="s">
        <v>61</v>
      </c>
      <c r="AN2309" t="s">
        <v>61</v>
      </c>
      <c r="AO2309" t="s">
        <v>61</v>
      </c>
      <c r="AP2309">
        <v>1</v>
      </c>
      <c r="AQ2309" t="str">
        <f t="shared" si="147"/>
        <v>MGMT</v>
      </c>
      <c r="AR2309" t="str">
        <f t="shared" si="147"/>
        <v>3080</v>
      </c>
      <c r="AS2309" t="str">
        <f t="shared" si="144"/>
        <v>Card</v>
      </c>
      <c r="AT2309" t="str">
        <f t="shared" si="145"/>
        <v>MGMT3080Cardenas Frank Charles</v>
      </c>
      <c r="AU2309" t="str">
        <f t="shared" si="146"/>
        <v>MGMT3080-6</v>
      </c>
      <c r="AV2309" t="s">
        <v>3428</v>
      </c>
      <c r="AW2309" t="s">
        <v>2399</v>
      </c>
      <c r="AX2309" t="s">
        <v>2596</v>
      </c>
    </row>
    <row r="2310" spans="1:51" x14ac:dyDescent="0.2">
      <c r="A2310" t="s">
        <v>746</v>
      </c>
      <c r="B2310" t="s">
        <v>905</v>
      </c>
      <c r="C2310">
        <v>3080</v>
      </c>
      <c r="D2310">
        <v>7</v>
      </c>
      <c r="E2310">
        <v>90</v>
      </c>
      <c r="F2310">
        <v>6</v>
      </c>
      <c r="G2310">
        <v>0</v>
      </c>
      <c r="H2310">
        <v>0</v>
      </c>
      <c r="I2310">
        <v>0</v>
      </c>
      <c r="J2310">
        <v>0.2</v>
      </c>
      <c r="K2310">
        <v>6</v>
      </c>
      <c r="L2310">
        <v>30</v>
      </c>
      <c r="M2310">
        <v>0</v>
      </c>
      <c r="N2310">
        <v>1</v>
      </c>
      <c r="O2310">
        <v>0</v>
      </c>
      <c r="P2310">
        <v>30</v>
      </c>
      <c r="Q2310">
        <v>30</v>
      </c>
      <c r="R2310" s="3">
        <v>1</v>
      </c>
      <c r="S2310">
        <v>0</v>
      </c>
      <c r="T2310">
        <v>0</v>
      </c>
      <c r="U2310" t="s">
        <v>908</v>
      </c>
      <c r="V2310" t="s">
        <v>120</v>
      </c>
      <c r="W2310" s="4">
        <v>0.75</v>
      </c>
      <c r="X2310" s="4">
        <v>0.86458333333333337</v>
      </c>
      <c r="Y2310" t="s">
        <v>229</v>
      </c>
      <c r="Z2310" t="s">
        <v>735</v>
      </c>
      <c r="AA2310">
        <v>54</v>
      </c>
      <c r="AB2310" t="s">
        <v>5722</v>
      </c>
      <c r="AC2310">
        <v>3</v>
      </c>
      <c r="AD2310">
        <v>2</v>
      </c>
      <c r="AE2310">
        <v>3</v>
      </c>
      <c r="AF2310">
        <v>4</v>
      </c>
      <c r="AG2310">
        <v>1</v>
      </c>
      <c r="AH2310">
        <v>3</v>
      </c>
      <c r="AI2310">
        <v>0</v>
      </c>
      <c r="AJ2310">
        <v>92907</v>
      </c>
      <c r="AK2310" t="s">
        <v>61</v>
      </c>
      <c r="AL2310" t="s">
        <v>61</v>
      </c>
      <c r="AM2310" t="s">
        <v>61</v>
      </c>
      <c r="AN2310" t="s">
        <v>61</v>
      </c>
      <c r="AO2310" t="s">
        <v>61</v>
      </c>
      <c r="AP2310">
        <v>1</v>
      </c>
      <c r="AQ2310" t="str">
        <f t="shared" si="147"/>
        <v>MGMT</v>
      </c>
      <c r="AR2310" t="str">
        <f t="shared" si="147"/>
        <v>3080</v>
      </c>
      <c r="AS2310" t="str">
        <f t="shared" si="144"/>
        <v>Wu A</v>
      </c>
      <c r="AT2310" t="str">
        <f t="shared" si="145"/>
        <v>MGMT3080Wu Anne Fujung</v>
      </c>
      <c r="AU2310" t="str">
        <f t="shared" si="146"/>
        <v>MGMT3080-7</v>
      </c>
      <c r="AV2310" t="s">
        <v>2496</v>
      </c>
      <c r="AW2310" t="s">
        <v>2405</v>
      </c>
      <c r="AX2310" t="s">
        <v>3429</v>
      </c>
    </row>
    <row r="2311" spans="1:51" x14ac:dyDescent="0.2">
      <c r="A2311" t="s">
        <v>746</v>
      </c>
      <c r="B2311" t="s">
        <v>905</v>
      </c>
      <c r="C2311">
        <v>3080</v>
      </c>
      <c r="D2311">
        <v>8</v>
      </c>
      <c r="E2311">
        <v>120</v>
      </c>
      <c r="F2311">
        <v>8</v>
      </c>
      <c r="G2311">
        <v>0</v>
      </c>
      <c r="H2311">
        <v>0</v>
      </c>
      <c r="I2311">
        <v>0</v>
      </c>
      <c r="J2311">
        <v>0</v>
      </c>
      <c r="K2311">
        <v>8</v>
      </c>
      <c r="L2311">
        <v>40</v>
      </c>
      <c r="M2311">
        <v>0</v>
      </c>
      <c r="N2311">
        <v>0</v>
      </c>
      <c r="O2311">
        <v>0</v>
      </c>
      <c r="P2311">
        <v>40</v>
      </c>
      <c r="Q2311">
        <v>30</v>
      </c>
      <c r="R2311" s="3">
        <v>1.3332999999999999</v>
      </c>
      <c r="S2311">
        <v>0</v>
      </c>
      <c r="T2311">
        <v>0</v>
      </c>
      <c r="U2311" t="s">
        <v>908</v>
      </c>
      <c r="V2311" t="s">
        <v>111</v>
      </c>
      <c r="W2311" s="4">
        <v>0.33333333333333331</v>
      </c>
      <c r="X2311" s="4">
        <v>0.38541666666666669</v>
      </c>
      <c r="Y2311" t="s">
        <v>229</v>
      </c>
      <c r="Z2311" t="s">
        <v>758</v>
      </c>
      <c r="AA2311">
        <v>40</v>
      </c>
      <c r="AB2311" t="s">
        <v>5723</v>
      </c>
      <c r="AC2311">
        <v>3</v>
      </c>
      <c r="AD2311">
        <v>2</v>
      </c>
      <c r="AE2311">
        <v>3</v>
      </c>
      <c r="AF2311">
        <v>14</v>
      </c>
      <c r="AG2311">
        <v>11</v>
      </c>
      <c r="AH2311">
        <v>3</v>
      </c>
      <c r="AI2311">
        <v>0</v>
      </c>
      <c r="AJ2311">
        <v>92908</v>
      </c>
      <c r="AK2311" t="s">
        <v>61</v>
      </c>
      <c r="AL2311" t="s">
        <v>61</v>
      </c>
      <c r="AM2311" t="s">
        <v>61</v>
      </c>
      <c r="AN2311" t="s">
        <v>61</v>
      </c>
      <c r="AO2311" t="s">
        <v>61</v>
      </c>
      <c r="AP2311">
        <v>1</v>
      </c>
      <c r="AQ2311" t="str">
        <f t="shared" si="147"/>
        <v>MGMT</v>
      </c>
      <c r="AR2311" t="str">
        <f t="shared" si="147"/>
        <v>3080</v>
      </c>
      <c r="AS2311" t="str">
        <f t="shared" si="144"/>
        <v>Greg</v>
      </c>
      <c r="AT2311" t="str">
        <f t="shared" si="145"/>
        <v>MGMT3080Gregerson Richard Ellis</v>
      </c>
      <c r="AU2311" t="str">
        <f t="shared" si="146"/>
        <v>MGMT3080-8</v>
      </c>
      <c r="AV2311" t="s">
        <v>3430</v>
      </c>
      <c r="AW2311" t="s">
        <v>2396</v>
      </c>
      <c r="AX2311" t="s">
        <v>3431</v>
      </c>
    </row>
    <row r="2312" spans="1:51" x14ac:dyDescent="0.2">
      <c r="A2312" t="s">
        <v>746</v>
      </c>
      <c r="B2312" t="s">
        <v>905</v>
      </c>
      <c r="C2312">
        <v>3080</v>
      </c>
      <c r="D2312">
        <v>9</v>
      </c>
      <c r="E2312">
        <v>84</v>
      </c>
      <c r="F2312">
        <v>5.6</v>
      </c>
      <c r="G2312">
        <v>0</v>
      </c>
      <c r="H2312">
        <v>0</v>
      </c>
      <c r="I2312">
        <v>0</v>
      </c>
      <c r="J2312">
        <v>0.2</v>
      </c>
      <c r="K2312">
        <v>5.6</v>
      </c>
      <c r="L2312">
        <v>28</v>
      </c>
      <c r="M2312">
        <v>0</v>
      </c>
      <c r="N2312">
        <v>1</v>
      </c>
      <c r="O2312">
        <v>0</v>
      </c>
      <c r="P2312">
        <v>28</v>
      </c>
      <c r="Q2312">
        <v>30</v>
      </c>
      <c r="R2312" s="3">
        <v>0.93330000000000002</v>
      </c>
      <c r="S2312">
        <v>0</v>
      </c>
      <c r="T2312">
        <v>0</v>
      </c>
      <c r="U2312" t="s">
        <v>908</v>
      </c>
      <c r="V2312" t="s">
        <v>136</v>
      </c>
      <c r="W2312" s="4">
        <v>0.5</v>
      </c>
      <c r="X2312" s="4">
        <v>0.61458333333333337</v>
      </c>
      <c r="Y2312" t="s">
        <v>229</v>
      </c>
      <c r="Z2312" t="s">
        <v>365</v>
      </c>
      <c r="AA2312">
        <v>38</v>
      </c>
      <c r="AB2312" t="s">
        <v>5723</v>
      </c>
      <c r="AC2312">
        <v>3</v>
      </c>
      <c r="AD2312">
        <v>2</v>
      </c>
      <c r="AE2312">
        <v>3</v>
      </c>
      <c r="AF2312">
        <v>2</v>
      </c>
      <c r="AG2312">
        <v>2</v>
      </c>
      <c r="AH2312">
        <v>0</v>
      </c>
      <c r="AI2312">
        <v>0</v>
      </c>
      <c r="AJ2312">
        <v>92909</v>
      </c>
      <c r="AK2312" t="s">
        <v>61</v>
      </c>
      <c r="AL2312" t="s">
        <v>61</v>
      </c>
      <c r="AM2312" t="s">
        <v>61</v>
      </c>
      <c r="AN2312" t="s">
        <v>61</v>
      </c>
      <c r="AO2312" t="s">
        <v>61</v>
      </c>
      <c r="AP2312">
        <v>1</v>
      </c>
      <c r="AQ2312" t="str">
        <f t="shared" si="147"/>
        <v>MGMT</v>
      </c>
      <c r="AR2312" t="str">
        <f t="shared" si="147"/>
        <v>3080</v>
      </c>
      <c r="AS2312" t="str">
        <f t="shared" si="144"/>
        <v>Greg</v>
      </c>
      <c r="AT2312" t="str">
        <f t="shared" si="145"/>
        <v>MGMT3080Gregerson Richard Ellis</v>
      </c>
      <c r="AU2312" t="str">
        <f t="shared" si="146"/>
        <v>MGMT3080-9</v>
      </c>
      <c r="AV2312" t="s">
        <v>3430</v>
      </c>
      <c r="AW2312" t="s">
        <v>2396</v>
      </c>
      <c r="AX2312" t="s">
        <v>3431</v>
      </c>
    </row>
    <row r="2313" spans="1:51" x14ac:dyDescent="0.2">
      <c r="A2313" t="s">
        <v>746</v>
      </c>
      <c r="B2313" t="s">
        <v>905</v>
      </c>
      <c r="C2313">
        <v>3080</v>
      </c>
      <c r="D2313">
        <v>10</v>
      </c>
      <c r="E2313">
        <v>84</v>
      </c>
      <c r="F2313">
        <v>5.6</v>
      </c>
      <c r="G2313">
        <v>0</v>
      </c>
      <c r="H2313">
        <v>0</v>
      </c>
      <c r="I2313">
        <v>0</v>
      </c>
      <c r="J2313">
        <v>0</v>
      </c>
      <c r="K2313">
        <v>5.6</v>
      </c>
      <c r="L2313">
        <v>28</v>
      </c>
      <c r="M2313">
        <v>0</v>
      </c>
      <c r="N2313">
        <v>0</v>
      </c>
      <c r="O2313">
        <v>0</v>
      </c>
      <c r="P2313">
        <v>28</v>
      </c>
      <c r="Q2313">
        <v>30</v>
      </c>
      <c r="R2313" s="3">
        <v>0.93330000000000002</v>
      </c>
      <c r="S2313">
        <v>0</v>
      </c>
      <c r="T2313">
        <v>0</v>
      </c>
      <c r="U2313" t="s">
        <v>908</v>
      </c>
      <c r="V2313" t="s">
        <v>115</v>
      </c>
      <c r="W2313" s="4">
        <v>0.6875</v>
      </c>
      <c r="X2313" s="4">
        <v>0.73958333333333337</v>
      </c>
      <c r="Y2313" t="s">
        <v>229</v>
      </c>
      <c r="Z2313" t="s">
        <v>495</v>
      </c>
      <c r="AA2313">
        <v>37</v>
      </c>
      <c r="AB2313" t="s">
        <v>5724</v>
      </c>
      <c r="AC2313">
        <v>3</v>
      </c>
      <c r="AD2313">
        <v>2</v>
      </c>
      <c r="AE2313">
        <v>3</v>
      </c>
      <c r="AF2313">
        <v>0</v>
      </c>
      <c r="AG2313">
        <v>0</v>
      </c>
      <c r="AH2313">
        <v>0</v>
      </c>
      <c r="AI2313">
        <v>0</v>
      </c>
      <c r="AJ2313">
        <v>95033</v>
      </c>
      <c r="AK2313" t="s">
        <v>61</v>
      </c>
      <c r="AL2313" t="s">
        <v>61</v>
      </c>
      <c r="AM2313" t="s">
        <v>61</v>
      </c>
      <c r="AN2313" t="s">
        <v>61</v>
      </c>
      <c r="AO2313" t="s">
        <v>117</v>
      </c>
      <c r="AP2313">
        <v>1</v>
      </c>
      <c r="AQ2313" t="str">
        <f t="shared" si="147"/>
        <v>MGMT</v>
      </c>
      <c r="AR2313" t="str">
        <f t="shared" si="147"/>
        <v>3080</v>
      </c>
      <c r="AS2313" t="str">
        <f t="shared" si="144"/>
        <v>Pell</v>
      </c>
      <c r="AT2313" t="str">
        <f t="shared" si="145"/>
        <v>MGMT3080Pelly Robert Duncan Morrison</v>
      </c>
      <c r="AU2313" t="str">
        <f t="shared" si="146"/>
        <v>MGMT3080-10</v>
      </c>
      <c r="AV2313" t="s">
        <v>3432</v>
      </c>
      <c r="AW2313" t="s">
        <v>2424</v>
      </c>
      <c r="AX2313" t="s">
        <v>3433</v>
      </c>
      <c r="AY2313" t="s">
        <v>3434</v>
      </c>
    </row>
    <row r="2314" spans="1:51" x14ac:dyDescent="0.2">
      <c r="A2314" t="s">
        <v>746</v>
      </c>
      <c r="B2314" t="s">
        <v>905</v>
      </c>
      <c r="C2314">
        <v>3080</v>
      </c>
      <c r="D2314">
        <v>11</v>
      </c>
      <c r="E2314">
        <v>87</v>
      </c>
      <c r="F2314">
        <v>5.8</v>
      </c>
      <c r="G2314">
        <v>0</v>
      </c>
      <c r="H2314">
        <v>0</v>
      </c>
      <c r="I2314">
        <v>0</v>
      </c>
      <c r="J2314">
        <v>0</v>
      </c>
      <c r="K2314">
        <v>5.8</v>
      </c>
      <c r="L2314">
        <v>29</v>
      </c>
      <c r="M2314">
        <v>0</v>
      </c>
      <c r="N2314">
        <v>0</v>
      </c>
      <c r="O2314">
        <v>1</v>
      </c>
      <c r="P2314">
        <v>30</v>
      </c>
      <c r="Q2314">
        <v>30</v>
      </c>
      <c r="R2314" s="3">
        <v>0.9667</v>
      </c>
      <c r="S2314">
        <v>0</v>
      </c>
      <c r="T2314">
        <v>3</v>
      </c>
      <c r="U2314" t="s">
        <v>908</v>
      </c>
      <c r="V2314" t="s">
        <v>118</v>
      </c>
      <c r="W2314" s="4">
        <v>0.6875</v>
      </c>
      <c r="X2314" s="4">
        <v>0.73958333333333337</v>
      </c>
      <c r="Y2314" t="s">
        <v>229</v>
      </c>
      <c r="Z2314" t="s">
        <v>241</v>
      </c>
      <c r="AA2314">
        <v>31</v>
      </c>
      <c r="AB2314" t="s">
        <v>5724</v>
      </c>
      <c r="AC2314">
        <v>3</v>
      </c>
      <c r="AD2314">
        <v>2</v>
      </c>
      <c r="AE2314">
        <v>3</v>
      </c>
      <c r="AF2314">
        <v>1</v>
      </c>
      <c r="AG2314">
        <v>0</v>
      </c>
      <c r="AH2314">
        <v>0</v>
      </c>
      <c r="AI2314">
        <v>1</v>
      </c>
      <c r="AJ2314">
        <v>95034</v>
      </c>
      <c r="AK2314" t="s">
        <v>61</v>
      </c>
      <c r="AL2314" t="s">
        <v>61</v>
      </c>
      <c r="AM2314" t="s">
        <v>61</v>
      </c>
      <c r="AN2314" t="s">
        <v>61</v>
      </c>
      <c r="AO2314" t="s">
        <v>117</v>
      </c>
      <c r="AP2314">
        <v>1</v>
      </c>
      <c r="AQ2314" t="str">
        <f t="shared" si="147"/>
        <v>MGMT</v>
      </c>
      <c r="AR2314" t="str">
        <f t="shared" si="147"/>
        <v>3080</v>
      </c>
      <c r="AS2314" t="str">
        <f t="shared" si="144"/>
        <v>Pell</v>
      </c>
      <c r="AT2314" t="str">
        <f t="shared" si="145"/>
        <v>MGMT3080Pelly Robert Duncan Morrison</v>
      </c>
      <c r="AU2314" t="str">
        <f t="shared" si="146"/>
        <v>MGMT3080-11</v>
      </c>
      <c r="AV2314" t="s">
        <v>3432</v>
      </c>
      <c r="AW2314" t="s">
        <v>2424</v>
      </c>
      <c r="AX2314" t="s">
        <v>3433</v>
      </c>
      <c r="AY2314" t="s">
        <v>3434</v>
      </c>
    </row>
    <row r="2315" spans="1:51" x14ac:dyDescent="0.2">
      <c r="A2315" t="s">
        <v>746</v>
      </c>
      <c r="B2315" t="s">
        <v>905</v>
      </c>
      <c r="C2315">
        <v>3080</v>
      </c>
      <c r="D2315">
        <v>12</v>
      </c>
      <c r="E2315">
        <v>243</v>
      </c>
      <c r="F2315">
        <v>16.2</v>
      </c>
      <c r="G2315">
        <v>0</v>
      </c>
      <c r="H2315">
        <v>0</v>
      </c>
      <c r="I2315">
        <v>0.6</v>
      </c>
      <c r="J2315">
        <v>0.6</v>
      </c>
      <c r="K2315">
        <v>16.2</v>
      </c>
      <c r="L2315">
        <v>81</v>
      </c>
      <c r="M2315">
        <v>3</v>
      </c>
      <c r="N2315">
        <v>3</v>
      </c>
      <c r="O2315">
        <v>1</v>
      </c>
      <c r="P2315">
        <v>82</v>
      </c>
      <c r="Q2315">
        <v>100</v>
      </c>
      <c r="R2315" s="3">
        <v>0.81</v>
      </c>
      <c r="S2315">
        <v>0</v>
      </c>
      <c r="T2315">
        <v>3</v>
      </c>
      <c r="U2315" t="s">
        <v>908</v>
      </c>
      <c r="V2315" t="s">
        <v>443</v>
      </c>
      <c r="W2315" s="4">
        <v>0.45833333333333331</v>
      </c>
      <c r="X2315" s="4">
        <v>0.57291666666666663</v>
      </c>
      <c r="Y2315" t="s">
        <v>229</v>
      </c>
      <c r="Z2315" t="s">
        <v>751</v>
      </c>
      <c r="AA2315">
        <v>126</v>
      </c>
      <c r="AB2315" t="s">
        <v>5725</v>
      </c>
      <c r="AC2315">
        <v>3</v>
      </c>
      <c r="AD2315">
        <v>2</v>
      </c>
      <c r="AE2315">
        <v>3</v>
      </c>
      <c r="AF2315">
        <v>8</v>
      </c>
      <c r="AG2315">
        <v>5</v>
      </c>
      <c r="AH2315">
        <v>3</v>
      </c>
      <c r="AI2315">
        <v>0</v>
      </c>
      <c r="AJ2315">
        <v>96911</v>
      </c>
      <c r="AK2315" t="s">
        <v>61</v>
      </c>
      <c r="AL2315" t="s">
        <v>61</v>
      </c>
      <c r="AM2315" t="s">
        <v>61</v>
      </c>
      <c r="AN2315" t="s">
        <v>61</v>
      </c>
      <c r="AO2315" t="s">
        <v>61</v>
      </c>
      <c r="AP2315">
        <v>1</v>
      </c>
      <c r="AQ2315" t="str">
        <f t="shared" si="147"/>
        <v>MGMT</v>
      </c>
      <c r="AR2315" t="str">
        <f t="shared" si="147"/>
        <v>3080</v>
      </c>
      <c r="AS2315" t="str">
        <f t="shared" si="144"/>
        <v xml:space="preserve">Eng </v>
      </c>
      <c r="AT2315" t="str">
        <f t="shared" si="145"/>
        <v>MGMT3080Eng Michael Francis</v>
      </c>
      <c r="AU2315" t="str">
        <f t="shared" si="146"/>
        <v>MGMT3080-12</v>
      </c>
      <c r="AV2315" t="s">
        <v>3435</v>
      </c>
      <c r="AW2315" t="s">
        <v>2446</v>
      </c>
      <c r="AX2315" t="s">
        <v>3209</v>
      </c>
    </row>
    <row r="2316" spans="1:51" x14ac:dyDescent="0.2">
      <c r="A2316" t="s">
        <v>746</v>
      </c>
      <c r="B2316" t="s">
        <v>905</v>
      </c>
      <c r="C2316">
        <v>3080</v>
      </c>
      <c r="D2316" t="s">
        <v>125</v>
      </c>
      <c r="E2316">
        <v>1731</v>
      </c>
      <c r="F2316">
        <v>115.4</v>
      </c>
      <c r="G2316">
        <v>0</v>
      </c>
      <c r="H2316">
        <v>0</v>
      </c>
      <c r="I2316">
        <v>1.4</v>
      </c>
      <c r="J2316">
        <v>3.4</v>
      </c>
      <c r="K2316">
        <v>115.4</v>
      </c>
      <c r="L2316">
        <v>577</v>
      </c>
      <c r="M2316">
        <v>7</v>
      </c>
      <c r="N2316">
        <v>17</v>
      </c>
      <c r="O2316">
        <v>4</v>
      </c>
      <c r="P2316">
        <v>581</v>
      </c>
      <c r="Q2316">
        <v>570</v>
      </c>
      <c r="R2316" s="3">
        <v>1.0193000000000001</v>
      </c>
      <c r="S2316">
        <v>0</v>
      </c>
      <c r="T2316">
        <v>12</v>
      </c>
      <c r="AQ2316" t="str">
        <f t="shared" si="147"/>
        <v>MGMT</v>
      </c>
      <c r="AR2316" t="str">
        <f t="shared" si="147"/>
        <v>3080</v>
      </c>
      <c r="AS2316" t="str">
        <f t="shared" si="144"/>
        <v/>
      </c>
      <c r="AT2316" t="str">
        <f t="shared" si="145"/>
        <v>MGMT3080</v>
      </c>
      <c r="AU2316" t="str">
        <f t="shared" si="146"/>
        <v>MGMT3080-***** CRSE TOTAL</v>
      </c>
    </row>
    <row r="2317" spans="1:51" x14ac:dyDescent="0.2">
      <c r="A2317" t="s">
        <v>746</v>
      </c>
      <c r="B2317" t="s">
        <v>905</v>
      </c>
      <c r="C2317">
        <v>4101</v>
      </c>
      <c r="D2317">
        <v>1</v>
      </c>
      <c r="E2317">
        <v>102</v>
      </c>
      <c r="F2317">
        <v>6.8</v>
      </c>
      <c r="G2317">
        <v>0</v>
      </c>
      <c r="H2317">
        <v>0</v>
      </c>
      <c r="I2317">
        <v>0</v>
      </c>
      <c r="J2317">
        <v>0.2</v>
      </c>
      <c r="K2317">
        <v>6.8</v>
      </c>
      <c r="L2317">
        <v>34</v>
      </c>
      <c r="M2317">
        <v>0</v>
      </c>
      <c r="N2317">
        <v>1</v>
      </c>
      <c r="O2317">
        <v>0</v>
      </c>
      <c r="P2317">
        <v>34</v>
      </c>
      <c r="Q2317">
        <v>30</v>
      </c>
      <c r="R2317" s="3">
        <v>1.1333</v>
      </c>
      <c r="S2317">
        <v>0</v>
      </c>
      <c r="T2317">
        <v>0</v>
      </c>
      <c r="U2317" t="s">
        <v>909</v>
      </c>
      <c r="V2317" t="s">
        <v>113</v>
      </c>
      <c r="W2317" s="4">
        <v>0.75</v>
      </c>
      <c r="X2317" s="4">
        <v>0.80208333333333337</v>
      </c>
      <c r="Y2317" t="s">
        <v>229</v>
      </c>
      <c r="Z2317" t="s">
        <v>853</v>
      </c>
      <c r="AA2317">
        <v>49</v>
      </c>
      <c r="AB2317" t="s">
        <v>5715</v>
      </c>
      <c r="AC2317">
        <v>3</v>
      </c>
      <c r="AD2317">
        <v>2</v>
      </c>
      <c r="AE2317">
        <v>3</v>
      </c>
      <c r="AF2317">
        <v>5</v>
      </c>
      <c r="AG2317">
        <v>5</v>
      </c>
      <c r="AH2317">
        <v>0</v>
      </c>
      <c r="AI2317">
        <v>0</v>
      </c>
      <c r="AJ2317">
        <v>92914</v>
      </c>
      <c r="AK2317" t="s">
        <v>61</v>
      </c>
      <c r="AL2317" t="s">
        <v>61</v>
      </c>
      <c r="AM2317" t="s">
        <v>61</v>
      </c>
      <c r="AN2317" t="s">
        <v>61</v>
      </c>
      <c r="AO2317" t="s">
        <v>61</v>
      </c>
      <c r="AP2317">
        <v>1</v>
      </c>
      <c r="AQ2317" t="str">
        <f t="shared" si="147"/>
        <v>MGMT</v>
      </c>
      <c r="AR2317" t="str">
        <f t="shared" si="147"/>
        <v>4101</v>
      </c>
      <c r="AS2317" t="str">
        <f t="shared" si="144"/>
        <v>Sivi</v>
      </c>
      <c r="AT2317" t="str">
        <f t="shared" si="145"/>
        <v>MGMT4101Sivie John C.</v>
      </c>
      <c r="AU2317" t="str">
        <f t="shared" si="146"/>
        <v>MGMT4101-1</v>
      </c>
      <c r="AV2317" t="s">
        <v>3420</v>
      </c>
      <c r="AW2317" t="s">
        <v>2394</v>
      </c>
      <c r="AX2317" t="s">
        <v>2832</v>
      </c>
    </row>
    <row r="2318" spans="1:51" x14ac:dyDescent="0.2">
      <c r="A2318" t="s">
        <v>746</v>
      </c>
      <c r="B2318" t="s">
        <v>905</v>
      </c>
      <c r="C2318">
        <v>4101</v>
      </c>
      <c r="D2318">
        <v>2</v>
      </c>
      <c r="E2318">
        <v>93</v>
      </c>
      <c r="F2318">
        <v>6.2</v>
      </c>
      <c r="G2318">
        <v>0</v>
      </c>
      <c r="H2318">
        <v>0</v>
      </c>
      <c r="I2318">
        <v>0.2</v>
      </c>
      <c r="J2318">
        <v>0</v>
      </c>
      <c r="K2318">
        <v>6.2</v>
      </c>
      <c r="L2318">
        <v>31</v>
      </c>
      <c r="M2318">
        <v>1</v>
      </c>
      <c r="N2318">
        <v>0</v>
      </c>
      <c r="O2318">
        <v>0</v>
      </c>
      <c r="P2318">
        <v>31</v>
      </c>
      <c r="Q2318">
        <v>30</v>
      </c>
      <c r="R2318" s="3">
        <v>1.0333000000000001</v>
      </c>
      <c r="S2318">
        <v>0</v>
      </c>
      <c r="T2318">
        <v>0</v>
      </c>
      <c r="U2318" t="s">
        <v>909</v>
      </c>
      <c r="V2318" t="s">
        <v>118</v>
      </c>
      <c r="W2318" s="4">
        <v>0.75</v>
      </c>
      <c r="X2318" s="4">
        <v>0.86458333333333337</v>
      </c>
      <c r="Y2318" t="s">
        <v>229</v>
      </c>
      <c r="Z2318" t="s">
        <v>365</v>
      </c>
      <c r="AA2318">
        <v>38</v>
      </c>
      <c r="AB2318" t="s">
        <v>5615</v>
      </c>
      <c r="AC2318">
        <v>3</v>
      </c>
      <c r="AD2318">
        <v>2</v>
      </c>
      <c r="AE2318">
        <v>3</v>
      </c>
      <c r="AF2318">
        <v>4</v>
      </c>
      <c r="AG2318">
        <v>3</v>
      </c>
      <c r="AH2318">
        <v>1</v>
      </c>
      <c r="AI2318">
        <v>0</v>
      </c>
      <c r="AJ2318">
        <v>92915</v>
      </c>
      <c r="AK2318" t="s">
        <v>61</v>
      </c>
      <c r="AL2318" t="s">
        <v>61</v>
      </c>
      <c r="AM2318" t="s">
        <v>61</v>
      </c>
      <c r="AN2318" t="s">
        <v>61</v>
      </c>
      <c r="AO2318" t="s">
        <v>61</v>
      </c>
      <c r="AP2318">
        <v>1</v>
      </c>
      <c r="AQ2318" t="str">
        <f t="shared" si="147"/>
        <v>MGMT</v>
      </c>
      <c r="AR2318" t="str">
        <f t="shared" si="147"/>
        <v>4101</v>
      </c>
      <c r="AS2318" t="str">
        <f t="shared" si="144"/>
        <v>Nish</v>
      </c>
      <c r="AT2318" t="str">
        <f t="shared" si="145"/>
        <v>MGMT4101Nishizaki Santor Sean</v>
      </c>
      <c r="AU2318" t="str">
        <f t="shared" si="146"/>
        <v>MGMT4101-2</v>
      </c>
      <c r="AV2318" t="s">
        <v>3248</v>
      </c>
      <c r="AW2318" t="s">
        <v>3249</v>
      </c>
      <c r="AX2318" t="s">
        <v>2407</v>
      </c>
    </row>
    <row r="2319" spans="1:51" x14ac:dyDescent="0.2">
      <c r="A2319" t="s">
        <v>746</v>
      </c>
      <c r="B2319" t="s">
        <v>905</v>
      </c>
      <c r="C2319">
        <v>4101</v>
      </c>
      <c r="D2319" t="s">
        <v>125</v>
      </c>
      <c r="E2319">
        <v>195</v>
      </c>
      <c r="F2319">
        <v>13</v>
      </c>
      <c r="G2319">
        <v>0</v>
      </c>
      <c r="H2319">
        <v>0</v>
      </c>
      <c r="I2319">
        <v>0.2</v>
      </c>
      <c r="J2319">
        <v>0.2</v>
      </c>
      <c r="K2319">
        <v>13</v>
      </c>
      <c r="L2319">
        <v>65</v>
      </c>
      <c r="M2319">
        <v>1</v>
      </c>
      <c r="N2319">
        <v>1</v>
      </c>
      <c r="O2319">
        <v>0</v>
      </c>
      <c r="P2319">
        <v>65</v>
      </c>
      <c r="Q2319">
        <v>60</v>
      </c>
      <c r="R2319" s="3">
        <v>1.0832999999999999</v>
      </c>
      <c r="S2319">
        <v>0</v>
      </c>
      <c r="T2319">
        <v>0</v>
      </c>
      <c r="AQ2319" t="str">
        <f t="shared" si="147"/>
        <v>MGMT</v>
      </c>
      <c r="AR2319" t="str">
        <f t="shared" si="147"/>
        <v>4101</v>
      </c>
      <c r="AS2319" t="str">
        <f t="shared" si="144"/>
        <v/>
      </c>
      <c r="AT2319" t="str">
        <f t="shared" si="145"/>
        <v>MGMT4101</v>
      </c>
      <c r="AU2319" t="str">
        <f t="shared" si="146"/>
        <v>MGMT4101-***** CRSE TOTAL</v>
      </c>
    </row>
    <row r="2320" spans="1:51" x14ac:dyDescent="0.2">
      <c r="A2320" t="s">
        <v>746</v>
      </c>
      <c r="B2320" t="s">
        <v>905</v>
      </c>
      <c r="C2320">
        <v>4102</v>
      </c>
      <c r="D2320">
        <v>1</v>
      </c>
      <c r="E2320">
        <v>111</v>
      </c>
      <c r="F2320">
        <v>7.4</v>
      </c>
      <c r="G2320">
        <v>0</v>
      </c>
      <c r="H2320">
        <v>0</v>
      </c>
      <c r="I2320">
        <v>0</v>
      </c>
      <c r="J2320">
        <v>0.2</v>
      </c>
      <c r="K2320">
        <v>7.4</v>
      </c>
      <c r="L2320">
        <v>37</v>
      </c>
      <c r="M2320">
        <v>0</v>
      </c>
      <c r="N2320">
        <v>1</v>
      </c>
      <c r="O2320">
        <v>0</v>
      </c>
      <c r="P2320">
        <v>37</v>
      </c>
      <c r="Q2320">
        <v>30</v>
      </c>
      <c r="R2320" s="3">
        <v>1.2333000000000001</v>
      </c>
      <c r="S2320">
        <v>0</v>
      </c>
      <c r="T2320">
        <v>0</v>
      </c>
      <c r="U2320" t="s">
        <v>910</v>
      </c>
      <c r="V2320" t="s">
        <v>111</v>
      </c>
      <c r="W2320" s="4">
        <v>0.56944444444444442</v>
      </c>
      <c r="X2320" s="4">
        <v>0.62152777777777779</v>
      </c>
      <c r="Y2320" t="s">
        <v>229</v>
      </c>
      <c r="Z2320" t="s">
        <v>241</v>
      </c>
      <c r="AA2320">
        <v>31</v>
      </c>
      <c r="AB2320" t="s">
        <v>5614</v>
      </c>
      <c r="AC2320">
        <v>3</v>
      </c>
      <c r="AD2320">
        <v>2</v>
      </c>
      <c r="AE2320">
        <v>3</v>
      </c>
      <c r="AF2320">
        <v>10</v>
      </c>
      <c r="AG2320">
        <v>9</v>
      </c>
      <c r="AH2320">
        <v>1</v>
      </c>
      <c r="AI2320">
        <v>0</v>
      </c>
      <c r="AJ2320">
        <v>92916</v>
      </c>
      <c r="AK2320" t="s">
        <v>61</v>
      </c>
      <c r="AL2320" t="s">
        <v>61</v>
      </c>
      <c r="AM2320" t="s">
        <v>61</v>
      </c>
      <c r="AN2320" t="s">
        <v>61</v>
      </c>
      <c r="AO2320" t="s">
        <v>61</v>
      </c>
      <c r="AP2320">
        <v>1</v>
      </c>
      <c r="AQ2320" t="str">
        <f t="shared" si="147"/>
        <v>MGMT</v>
      </c>
      <c r="AR2320" t="str">
        <f t="shared" si="147"/>
        <v>4102</v>
      </c>
      <c r="AS2320" t="str">
        <f t="shared" si="144"/>
        <v>Whit</v>
      </c>
      <c r="AT2320" t="str">
        <f t="shared" si="145"/>
        <v>MGMT4102Whitcomb Laura L</v>
      </c>
      <c r="AU2320" t="str">
        <f t="shared" si="146"/>
        <v>MGMT4102-1</v>
      </c>
      <c r="AV2320" t="s">
        <v>3247</v>
      </c>
      <c r="AW2320" t="s">
        <v>2548</v>
      </c>
      <c r="AX2320" t="s">
        <v>2483</v>
      </c>
    </row>
    <row r="2321" spans="1:50" x14ac:dyDescent="0.2">
      <c r="A2321" t="s">
        <v>746</v>
      </c>
      <c r="B2321" t="s">
        <v>905</v>
      </c>
      <c r="C2321">
        <v>4102</v>
      </c>
      <c r="D2321">
        <v>2</v>
      </c>
      <c r="E2321">
        <v>108</v>
      </c>
      <c r="F2321">
        <v>7.2</v>
      </c>
      <c r="G2321">
        <v>0</v>
      </c>
      <c r="H2321">
        <v>0</v>
      </c>
      <c r="I2321">
        <v>0.2</v>
      </c>
      <c r="J2321">
        <v>0.8</v>
      </c>
      <c r="K2321">
        <v>7.2</v>
      </c>
      <c r="L2321">
        <v>36</v>
      </c>
      <c r="M2321">
        <v>1</v>
      </c>
      <c r="N2321">
        <v>4</v>
      </c>
      <c r="O2321">
        <v>0</v>
      </c>
      <c r="P2321">
        <v>36</v>
      </c>
      <c r="Q2321">
        <v>30</v>
      </c>
      <c r="R2321" s="3">
        <v>1.2</v>
      </c>
      <c r="S2321">
        <v>0</v>
      </c>
      <c r="T2321">
        <v>0</v>
      </c>
      <c r="U2321" t="s">
        <v>910</v>
      </c>
      <c r="V2321" t="s">
        <v>120</v>
      </c>
      <c r="W2321" s="4">
        <v>0.75</v>
      </c>
      <c r="X2321" s="4">
        <v>0.86458333333333337</v>
      </c>
      <c r="Y2321" t="s">
        <v>229</v>
      </c>
      <c r="Z2321" t="s">
        <v>305</v>
      </c>
      <c r="AA2321">
        <v>54</v>
      </c>
      <c r="AB2321" t="s">
        <v>5726</v>
      </c>
      <c r="AC2321">
        <v>3</v>
      </c>
      <c r="AD2321">
        <v>2</v>
      </c>
      <c r="AE2321">
        <v>3</v>
      </c>
      <c r="AF2321">
        <v>11</v>
      </c>
      <c r="AG2321">
        <v>10</v>
      </c>
      <c r="AH2321">
        <v>1</v>
      </c>
      <c r="AI2321">
        <v>0</v>
      </c>
      <c r="AJ2321">
        <v>92917</v>
      </c>
      <c r="AK2321" t="s">
        <v>61</v>
      </c>
      <c r="AL2321" t="s">
        <v>61</v>
      </c>
      <c r="AM2321" t="s">
        <v>61</v>
      </c>
      <c r="AN2321" t="s">
        <v>61</v>
      </c>
      <c r="AO2321" t="s">
        <v>61</v>
      </c>
      <c r="AP2321">
        <v>1</v>
      </c>
      <c r="AQ2321" t="str">
        <f t="shared" si="147"/>
        <v>MGMT</v>
      </c>
      <c r="AR2321" t="str">
        <f t="shared" si="147"/>
        <v>4102</v>
      </c>
      <c r="AS2321" t="str">
        <f t="shared" si="144"/>
        <v>Hopk</v>
      </c>
      <c r="AT2321" t="str">
        <f t="shared" si="145"/>
        <v>MGMT4102Hopkins Ross Briggs</v>
      </c>
      <c r="AU2321" t="str">
        <f t="shared" si="146"/>
        <v>MGMT4102-2</v>
      </c>
      <c r="AV2321" t="s">
        <v>3436</v>
      </c>
      <c r="AW2321" t="s">
        <v>2956</v>
      </c>
      <c r="AX2321" t="s">
        <v>2754</v>
      </c>
    </row>
    <row r="2322" spans="1:50" x14ac:dyDescent="0.2">
      <c r="A2322" t="s">
        <v>746</v>
      </c>
      <c r="B2322" t="s">
        <v>905</v>
      </c>
      <c r="C2322">
        <v>4102</v>
      </c>
      <c r="D2322">
        <v>3</v>
      </c>
      <c r="E2322">
        <v>99</v>
      </c>
      <c r="F2322">
        <v>6.6</v>
      </c>
      <c r="G2322">
        <v>0</v>
      </c>
      <c r="H2322">
        <v>0</v>
      </c>
      <c r="I2322">
        <v>0.4</v>
      </c>
      <c r="J2322">
        <v>0.2</v>
      </c>
      <c r="K2322">
        <v>6.6</v>
      </c>
      <c r="L2322">
        <v>33</v>
      </c>
      <c r="M2322">
        <v>2</v>
      </c>
      <c r="N2322">
        <v>1</v>
      </c>
      <c r="O2322">
        <v>0</v>
      </c>
      <c r="P2322">
        <v>33</v>
      </c>
      <c r="Q2322">
        <v>30</v>
      </c>
      <c r="R2322" s="3">
        <v>1.1000000000000001</v>
      </c>
      <c r="S2322">
        <v>0</v>
      </c>
      <c r="T2322">
        <v>0</v>
      </c>
      <c r="U2322" t="s">
        <v>910</v>
      </c>
      <c r="V2322" t="s">
        <v>136</v>
      </c>
      <c r="W2322" s="4">
        <v>0.5</v>
      </c>
      <c r="X2322" s="4">
        <v>0.61458333333333337</v>
      </c>
      <c r="Y2322" t="s">
        <v>229</v>
      </c>
      <c r="Z2322" t="s">
        <v>241</v>
      </c>
      <c r="AA2322">
        <v>31</v>
      </c>
      <c r="AB2322" t="s">
        <v>5727</v>
      </c>
      <c r="AC2322">
        <v>3</v>
      </c>
      <c r="AD2322">
        <v>2</v>
      </c>
      <c r="AE2322">
        <v>3</v>
      </c>
      <c r="AF2322">
        <v>4</v>
      </c>
      <c r="AG2322">
        <v>4</v>
      </c>
      <c r="AH2322">
        <v>0</v>
      </c>
      <c r="AI2322">
        <v>0</v>
      </c>
      <c r="AJ2322">
        <v>97041</v>
      </c>
      <c r="AK2322" t="s">
        <v>61</v>
      </c>
      <c r="AL2322" t="s">
        <v>61</v>
      </c>
      <c r="AM2322" t="s">
        <v>61</v>
      </c>
      <c r="AN2322" t="s">
        <v>61</v>
      </c>
      <c r="AO2322" t="s">
        <v>61</v>
      </c>
      <c r="AP2322">
        <v>1</v>
      </c>
      <c r="AQ2322" t="str">
        <f t="shared" si="147"/>
        <v>MGMT</v>
      </c>
      <c r="AR2322" t="str">
        <f t="shared" si="147"/>
        <v>4102</v>
      </c>
      <c r="AS2322" t="str">
        <f t="shared" si="144"/>
        <v>Vire</v>
      </c>
      <c r="AT2322" t="str">
        <f t="shared" si="145"/>
        <v>MGMT4102Virem Nathalie Priscilla</v>
      </c>
      <c r="AU2322" t="str">
        <f t="shared" si="146"/>
        <v>MGMT4102-3</v>
      </c>
      <c r="AV2322" t="s">
        <v>3437</v>
      </c>
      <c r="AW2322" t="s">
        <v>3438</v>
      </c>
      <c r="AX2322" t="s">
        <v>3439</v>
      </c>
    </row>
    <row r="2323" spans="1:50" x14ac:dyDescent="0.2">
      <c r="A2323" t="s">
        <v>746</v>
      </c>
      <c r="B2323" t="s">
        <v>905</v>
      </c>
      <c r="C2323">
        <v>4102</v>
      </c>
      <c r="D2323" t="s">
        <v>125</v>
      </c>
      <c r="E2323">
        <v>318</v>
      </c>
      <c r="F2323">
        <v>21.2</v>
      </c>
      <c r="G2323">
        <v>0</v>
      </c>
      <c r="H2323">
        <v>0</v>
      </c>
      <c r="I2323">
        <v>0.6</v>
      </c>
      <c r="J2323">
        <v>1.2</v>
      </c>
      <c r="K2323">
        <v>21.2</v>
      </c>
      <c r="L2323">
        <v>106</v>
      </c>
      <c r="M2323">
        <v>3</v>
      </c>
      <c r="N2323">
        <v>6</v>
      </c>
      <c r="O2323">
        <v>0</v>
      </c>
      <c r="P2323">
        <v>106</v>
      </c>
      <c r="Q2323">
        <v>90</v>
      </c>
      <c r="R2323" s="3">
        <v>1.1778</v>
      </c>
      <c r="S2323">
        <v>0</v>
      </c>
      <c r="T2323">
        <v>0</v>
      </c>
      <c r="AQ2323" t="str">
        <f t="shared" si="147"/>
        <v>MGMT</v>
      </c>
      <c r="AR2323" t="str">
        <f t="shared" si="147"/>
        <v>4102</v>
      </c>
      <c r="AS2323" t="str">
        <f t="shared" si="144"/>
        <v/>
      </c>
      <c r="AT2323" t="str">
        <f t="shared" si="145"/>
        <v>MGMT4102</v>
      </c>
      <c r="AU2323" t="str">
        <f t="shared" si="146"/>
        <v>MGMT4102-***** CRSE TOTAL</v>
      </c>
    </row>
    <row r="2324" spans="1:50" x14ac:dyDescent="0.2">
      <c r="A2324" t="s">
        <v>746</v>
      </c>
      <c r="B2324" t="s">
        <v>905</v>
      </c>
      <c r="C2324">
        <v>4103</v>
      </c>
      <c r="D2324">
        <v>1</v>
      </c>
      <c r="E2324">
        <v>108</v>
      </c>
      <c r="F2324">
        <v>7.2</v>
      </c>
      <c r="G2324">
        <v>0</v>
      </c>
      <c r="H2324">
        <v>0</v>
      </c>
      <c r="I2324">
        <v>0.2</v>
      </c>
      <c r="J2324">
        <v>0.4</v>
      </c>
      <c r="K2324">
        <v>7.2</v>
      </c>
      <c r="L2324">
        <v>36</v>
      </c>
      <c r="M2324">
        <v>1</v>
      </c>
      <c r="N2324">
        <v>2</v>
      </c>
      <c r="O2324">
        <v>1</v>
      </c>
      <c r="P2324">
        <v>37</v>
      </c>
      <c r="Q2324">
        <v>30</v>
      </c>
      <c r="R2324" s="3">
        <v>1.2</v>
      </c>
      <c r="S2324">
        <v>0</v>
      </c>
      <c r="T2324">
        <v>3</v>
      </c>
      <c r="U2324" t="s">
        <v>911</v>
      </c>
      <c r="V2324" t="s">
        <v>115</v>
      </c>
      <c r="W2324" s="4">
        <v>0.75</v>
      </c>
      <c r="X2324" s="4">
        <v>0.86458333333333337</v>
      </c>
      <c r="Y2324" t="s">
        <v>229</v>
      </c>
      <c r="Z2324" t="s">
        <v>857</v>
      </c>
      <c r="AA2324">
        <v>41</v>
      </c>
      <c r="AB2324" t="s">
        <v>5694</v>
      </c>
      <c r="AC2324">
        <v>3</v>
      </c>
      <c r="AD2324">
        <v>2</v>
      </c>
      <c r="AE2324">
        <v>3</v>
      </c>
      <c r="AF2324">
        <v>7</v>
      </c>
      <c r="AG2324">
        <v>7</v>
      </c>
      <c r="AH2324">
        <v>0</v>
      </c>
      <c r="AI2324">
        <v>0</v>
      </c>
      <c r="AJ2324">
        <v>92919</v>
      </c>
      <c r="AK2324" t="s">
        <v>61</v>
      </c>
      <c r="AL2324" t="s">
        <v>61</v>
      </c>
      <c r="AM2324" t="s">
        <v>61</v>
      </c>
      <c r="AN2324" t="s">
        <v>61</v>
      </c>
      <c r="AO2324" t="s">
        <v>61</v>
      </c>
      <c r="AP2324">
        <v>1</v>
      </c>
      <c r="AQ2324" t="str">
        <f t="shared" si="147"/>
        <v>MGMT</v>
      </c>
      <c r="AR2324" t="str">
        <f t="shared" si="147"/>
        <v>4103</v>
      </c>
      <c r="AS2324" t="str">
        <f t="shared" si="144"/>
        <v>Mcen</v>
      </c>
      <c r="AT2324" t="str">
        <f t="shared" si="145"/>
        <v xml:space="preserve">MGMT4103McEnulty Frank </v>
      </c>
      <c r="AU2324" t="str">
        <f t="shared" si="146"/>
        <v>MGMT4103-1</v>
      </c>
      <c r="AV2324" t="s">
        <v>3386</v>
      </c>
      <c r="AW2324" t="s">
        <v>2399</v>
      </c>
    </row>
    <row r="2325" spans="1:50" x14ac:dyDescent="0.2">
      <c r="A2325" t="s">
        <v>746</v>
      </c>
      <c r="B2325" t="s">
        <v>905</v>
      </c>
      <c r="C2325">
        <v>4103</v>
      </c>
      <c r="D2325" t="s">
        <v>125</v>
      </c>
      <c r="E2325">
        <v>108</v>
      </c>
      <c r="F2325">
        <v>7.2</v>
      </c>
      <c r="G2325">
        <v>0</v>
      </c>
      <c r="H2325">
        <v>0</v>
      </c>
      <c r="I2325">
        <v>0.2</v>
      </c>
      <c r="J2325">
        <v>0.4</v>
      </c>
      <c r="K2325">
        <v>7.2</v>
      </c>
      <c r="L2325">
        <v>36</v>
      </c>
      <c r="M2325">
        <v>1</v>
      </c>
      <c r="N2325">
        <v>2</v>
      </c>
      <c r="O2325">
        <v>1</v>
      </c>
      <c r="P2325">
        <v>37</v>
      </c>
      <c r="Q2325">
        <v>30</v>
      </c>
      <c r="R2325" s="3">
        <v>1.2333000000000001</v>
      </c>
      <c r="S2325">
        <v>0</v>
      </c>
      <c r="T2325">
        <v>3</v>
      </c>
      <c r="AQ2325" t="str">
        <f t="shared" si="147"/>
        <v>MGMT</v>
      </c>
      <c r="AR2325" t="str">
        <f t="shared" si="147"/>
        <v>4103</v>
      </c>
      <c r="AS2325" t="str">
        <f t="shared" si="144"/>
        <v/>
      </c>
      <c r="AT2325" t="str">
        <f t="shared" si="145"/>
        <v>MGMT4103</v>
      </c>
      <c r="AU2325" t="str">
        <f t="shared" si="146"/>
        <v>MGMT4103-***** CRSE TOTAL</v>
      </c>
    </row>
    <row r="2326" spans="1:50" x14ac:dyDescent="0.2">
      <c r="A2326" t="s">
        <v>746</v>
      </c>
      <c r="B2326" t="s">
        <v>905</v>
      </c>
      <c r="C2326">
        <v>4105</v>
      </c>
      <c r="D2326">
        <v>1</v>
      </c>
      <c r="E2326">
        <v>111</v>
      </c>
      <c r="F2326">
        <v>7.4</v>
      </c>
      <c r="G2326">
        <v>0</v>
      </c>
      <c r="H2326">
        <v>0</v>
      </c>
      <c r="I2326">
        <v>0</v>
      </c>
      <c r="J2326">
        <v>0.2</v>
      </c>
      <c r="K2326">
        <v>7.4</v>
      </c>
      <c r="L2326">
        <v>37</v>
      </c>
      <c r="M2326">
        <v>0</v>
      </c>
      <c r="N2326">
        <v>1</v>
      </c>
      <c r="O2326">
        <v>0</v>
      </c>
      <c r="P2326">
        <v>37</v>
      </c>
      <c r="Q2326">
        <v>30</v>
      </c>
      <c r="R2326" s="3">
        <v>1.2333000000000001</v>
      </c>
      <c r="S2326">
        <v>0</v>
      </c>
      <c r="T2326">
        <v>0</v>
      </c>
      <c r="U2326" t="s">
        <v>912</v>
      </c>
      <c r="V2326" t="s">
        <v>111</v>
      </c>
      <c r="W2326" s="4">
        <v>0.51041666666666663</v>
      </c>
      <c r="X2326" s="4">
        <v>0.5625</v>
      </c>
      <c r="Y2326" t="s">
        <v>229</v>
      </c>
      <c r="Z2326" t="s">
        <v>371</v>
      </c>
      <c r="AA2326">
        <v>34</v>
      </c>
      <c r="AB2326" t="s">
        <v>5728</v>
      </c>
      <c r="AC2326">
        <v>3</v>
      </c>
      <c r="AD2326">
        <v>2</v>
      </c>
      <c r="AE2326">
        <v>3</v>
      </c>
      <c r="AF2326">
        <v>9</v>
      </c>
      <c r="AG2326">
        <v>9</v>
      </c>
      <c r="AH2326">
        <v>0</v>
      </c>
      <c r="AI2326">
        <v>0</v>
      </c>
      <c r="AJ2326">
        <v>92921</v>
      </c>
      <c r="AK2326" t="s">
        <v>61</v>
      </c>
      <c r="AL2326" t="s">
        <v>61</v>
      </c>
      <c r="AM2326" t="s">
        <v>61</v>
      </c>
      <c r="AN2326" t="s">
        <v>61</v>
      </c>
      <c r="AO2326" t="s">
        <v>61</v>
      </c>
      <c r="AP2326">
        <v>1</v>
      </c>
      <c r="AQ2326" t="str">
        <f t="shared" si="147"/>
        <v>MGMT</v>
      </c>
      <c r="AR2326" t="str">
        <f t="shared" si="147"/>
        <v>4105</v>
      </c>
      <c r="AS2326" t="str">
        <f t="shared" si="144"/>
        <v>Sham</v>
      </c>
      <c r="AT2326" t="str">
        <f t="shared" si="145"/>
        <v>MGMT4105Shamim Brandon Faisal</v>
      </c>
      <c r="AU2326" t="str">
        <f t="shared" si="146"/>
        <v>MGMT4105-1</v>
      </c>
      <c r="AV2326" t="s">
        <v>3440</v>
      </c>
      <c r="AW2326" t="s">
        <v>3441</v>
      </c>
      <c r="AX2326" t="s">
        <v>3442</v>
      </c>
    </row>
    <row r="2327" spans="1:50" x14ac:dyDescent="0.2">
      <c r="A2327" t="s">
        <v>746</v>
      </c>
      <c r="B2327" t="s">
        <v>905</v>
      </c>
      <c r="C2327">
        <v>4105</v>
      </c>
      <c r="D2327">
        <v>2</v>
      </c>
      <c r="E2327">
        <v>114</v>
      </c>
      <c r="F2327">
        <v>7.6</v>
      </c>
      <c r="G2327">
        <v>0</v>
      </c>
      <c r="H2327">
        <v>0</v>
      </c>
      <c r="I2327">
        <v>0</v>
      </c>
      <c r="J2327">
        <v>0.2</v>
      </c>
      <c r="K2327">
        <v>7.6</v>
      </c>
      <c r="L2327">
        <v>38</v>
      </c>
      <c r="M2327">
        <v>0</v>
      </c>
      <c r="N2327">
        <v>1</v>
      </c>
      <c r="O2327">
        <v>2</v>
      </c>
      <c r="P2327">
        <v>40</v>
      </c>
      <c r="Q2327">
        <v>30</v>
      </c>
      <c r="R2327" s="3">
        <v>1.2666999999999999</v>
      </c>
      <c r="S2327">
        <v>0</v>
      </c>
      <c r="T2327">
        <v>6</v>
      </c>
      <c r="U2327" t="s">
        <v>912</v>
      </c>
      <c r="V2327" t="s">
        <v>121</v>
      </c>
      <c r="W2327" s="4">
        <v>0.75</v>
      </c>
      <c r="X2327" s="4">
        <v>0.86458333333333337</v>
      </c>
      <c r="Y2327" t="s">
        <v>155</v>
      </c>
      <c r="Z2327">
        <v>335</v>
      </c>
      <c r="AA2327">
        <v>35</v>
      </c>
      <c r="AB2327" t="s">
        <v>5729</v>
      </c>
      <c r="AC2327">
        <v>3</v>
      </c>
      <c r="AD2327">
        <v>2</v>
      </c>
      <c r="AE2327">
        <v>3</v>
      </c>
      <c r="AF2327">
        <v>9</v>
      </c>
      <c r="AG2327">
        <v>9</v>
      </c>
      <c r="AH2327">
        <v>0</v>
      </c>
      <c r="AI2327">
        <v>0</v>
      </c>
      <c r="AJ2327">
        <v>92922</v>
      </c>
      <c r="AK2327" t="s">
        <v>61</v>
      </c>
      <c r="AL2327" t="s">
        <v>61</v>
      </c>
      <c r="AM2327" t="s">
        <v>61</v>
      </c>
      <c r="AN2327" t="s">
        <v>61</v>
      </c>
      <c r="AO2327" t="s">
        <v>61</v>
      </c>
      <c r="AP2327">
        <v>1</v>
      </c>
      <c r="AQ2327" t="str">
        <f t="shared" si="147"/>
        <v>MGMT</v>
      </c>
      <c r="AR2327" t="str">
        <f t="shared" si="147"/>
        <v>4105</v>
      </c>
      <c r="AS2327" t="str">
        <f t="shared" si="144"/>
        <v>Vill</v>
      </c>
      <c r="AT2327" t="str">
        <f t="shared" si="145"/>
        <v>MGMT4105Villela James Agustin</v>
      </c>
      <c r="AU2327" t="str">
        <f t="shared" si="146"/>
        <v>MGMT4105-2</v>
      </c>
      <c r="AV2327" t="s">
        <v>3443</v>
      </c>
      <c r="AW2327" t="s">
        <v>2479</v>
      </c>
      <c r="AX2327" t="s">
        <v>3444</v>
      </c>
    </row>
    <row r="2328" spans="1:50" x14ac:dyDescent="0.2">
      <c r="A2328" t="s">
        <v>746</v>
      </c>
      <c r="B2328" t="s">
        <v>905</v>
      </c>
      <c r="C2328">
        <v>4105</v>
      </c>
      <c r="D2328">
        <v>3</v>
      </c>
      <c r="E2328">
        <v>69</v>
      </c>
      <c r="F2328">
        <v>4.5999999999999996</v>
      </c>
      <c r="G2328">
        <v>0</v>
      </c>
      <c r="H2328">
        <v>0</v>
      </c>
      <c r="I2328">
        <v>0</v>
      </c>
      <c r="J2328">
        <v>0</v>
      </c>
      <c r="K2328">
        <v>4.5999999999999996</v>
      </c>
      <c r="L2328">
        <v>23</v>
      </c>
      <c r="M2328">
        <v>0</v>
      </c>
      <c r="N2328">
        <v>0</v>
      </c>
      <c r="O2328">
        <v>6</v>
      </c>
      <c r="P2328">
        <v>29</v>
      </c>
      <c r="Q2328">
        <v>30</v>
      </c>
      <c r="R2328" s="3">
        <v>0.76670000000000005</v>
      </c>
      <c r="S2328">
        <v>0</v>
      </c>
      <c r="T2328">
        <v>18</v>
      </c>
      <c r="U2328" t="s">
        <v>912</v>
      </c>
      <c r="V2328" t="s">
        <v>136</v>
      </c>
      <c r="W2328" s="4">
        <v>0.5</v>
      </c>
      <c r="X2328" s="4">
        <v>0.61458333333333337</v>
      </c>
      <c r="Y2328" t="s">
        <v>229</v>
      </c>
      <c r="Z2328" t="s">
        <v>231</v>
      </c>
      <c r="AA2328">
        <v>33</v>
      </c>
      <c r="AB2328" t="s">
        <v>5730</v>
      </c>
      <c r="AC2328">
        <v>3</v>
      </c>
      <c r="AD2328">
        <v>2</v>
      </c>
      <c r="AE2328">
        <v>3</v>
      </c>
      <c r="AF2328">
        <v>8</v>
      </c>
      <c r="AG2328">
        <v>5</v>
      </c>
      <c r="AH2328">
        <v>2</v>
      </c>
      <c r="AI2328">
        <v>1</v>
      </c>
      <c r="AJ2328">
        <v>97040</v>
      </c>
      <c r="AK2328" t="s">
        <v>61</v>
      </c>
      <c r="AL2328" t="s">
        <v>61</v>
      </c>
      <c r="AM2328" t="s">
        <v>61</v>
      </c>
      <c r="AN2328" t="s">
        <v>61</v>
      </c>
      <c r="AO2328" t="s">
        <v>61</v>
      </c>
      <c r="AP2328">
        <v>1</v>
      </c>
      <c r="AQ2328" t="str">
        <f t="shared" si="147"/>
        <v>MGMT</v>
      </c>
      <c r="AR2328" t="str">
        <f t="shared" si="147"/>
        <v>4105</v>
      </c>
      <c r="AS2328" t="str">
        <f t="shared" si="144"/>
        <v>Hawk</v>
      </c>
      <c r="AT2328" t="str">
        <f t="shared" si="145"/>
        <v xml:space="preserve">MGMT4105Hawkins Pandra </v>
      </c>
      <c r="AU2328" t="str">
        <f t="shared" si="146"/>
        <v>MGMT4105-3</v>
      </c>
      <c r="AV2328" t="s">
        <v>3445</v>
      </c>
      <c r="AW2328" t="s">
        <v>3446</v>
      </c>
    </row>
    <row r="2329" spans="1:50" x14ac:dyDescent="0.2">
      <c r="A2329" t="s">
        <v>746</v>
      </c>
      <c r="B2329" t="s">
        <v>905</v>
      </c>
      <c r="C2329">
        <v>4105</v>
      </c>
      <c r="D2329" t="s">
        <v>125</v>
      </c>
      <c r="E2329">
        <v>294</v>
      </c>
      <c r="F2329">
        <v>19.600000000000001</v>
      </c>
      <c r="G2329">
        <v>0</v>
      </c>
      <c r="H2329">
        <v>0</v>
      </c>
      <c r="I2329">
        <v>0</v>
      </c>
      <c r="J2329">
        <v>0.4</v>
      </c>
      <c r="K2329">
        <v>19.600000000000001</v>
      </c>
      <c r="L2329">
        <v>98</v>
      </c>
      <c r="M2329">
        <v>0</v>
      </c>
      <c r="N2329">
        <v>2</v>
      </c>
      <c r="O2329">
        <v>8</v>
      </c>
      <c r="P2329">
        <v>106</v>
      </c>
      <c r="Q2329">
        <v>90</v>
      </c>
      <c r="R2329" s="3">
        <v>1.1778</v>
      </c>
      <c r="S2329">
        <v>0</v>
      </c>
      <c r="T2329">
        <v>24</v>
      </c>
      <c r="AQ2329" t="str">
        <f t="shared" si="147"/>
        <v>MGMT</v>
      </c>
      <c r="AR2329" t="str">
        <f t="shared" si="147"/>
        <v>4105</v>
      </c>
      <c r="AS2329" t="str">
        <f t="shared" si="144"/>
        <v/>
      </c>
      <c r="AT2329" t="str">
        <f t="shared" si="145"/>
        <v>MGMT4105</v>
      </c>
      <c r="AU2329" t="str">
        <f t="shared" si="146"/>
        <v>MGMT4105-***** CRSE TOTAL</v>
      </c>
    </row>
    <row r="2330" spans="1:50" x14ac:dyDescent="0.2">
      <c r="A2330" t="s">
        <v>746</v>
      </c>
      <c r="B2330" t="s">
        <v>905</v>
      </c>
      <c r="C2330">
        <v>4106</v>
      </c>
      <c r="D2330">
        <v>1</v>
      </c>
      <c r="E2330">
        <v>108</v>
      </c>
      <c r="F2330">
        <v>7.2</v>
      </c>
      <c r="G2330">
        <v>0</v>
      </c>
      <c r="H2330">
        <v>0</v>
      </c>
      <c r="I2330">
        <v>0.2</v>
      </c>
      <c r="J2330">
        <v>0</v>
      </c>
      <c r="K2330">
        <v>7.2</v>
      </c>
      <c r="L2330">
        <v>36</v>
      </c>
      <c r="M2330">
        <v>1</v>
      </c>
      <c r="N2330">
        <v>0</v>
      </c>
      <c r="O2330">
        <v>0</v>
      </c>
      <c r="P2330">
        <v>36</v>
      </c>
      <c r="Q2330">
        <v>25</v>
      </c>
      <c r="R2330" s="3">
        <v>1.44</v>
      </c>
      <c r="S2330">
        <v>0</v>
      </c>
      <c r="T2330">
        <v>0</v>
      </c>
      <c r="U2330" t="s">
        <v>913</v>
      </c>
      <c r="V2330" t="s">
        <v>111</v>
      </c>
      <c r="W2330" s="4">
        <v>0.4513888888888889</v>
      </c>
      <c r="X2330" s="4">
        <v>0.50347222222222221</v>
      </c>
      <c r="Y2330" t="s">
        <v>229</v>
      </c>
      <c r="Z2330" t="s">
        <v>770</v>
      </c>
      <c r="AA2330">
        <v>28</v>
      </c>
      <c r="AB2330" t="s">
        <v>5721</v>
      </c>
      <c r="AC2330">
        <v>4</v>
      </c>
      <c r="AD2330">
        <v>2</v>
      </c>
      <c r="AE2330">
        <v>3</v>
      </c>
      <c r="AF2330">
        <v>11</v>
      </c>
      <c r="AG2330">
        <v>11</v>
      </c>
      <c r="AH2330">
        <v>0</v>
      </c>
      <c r="AI2330">
        <v>0</v>
      </c>
      <c r="AJ2330">
        <v>92936</v>
      </c>
      <c r="AK2330" t="s">
        <v>61</v>
      </c>
      <c r="AL2330" t="s">
        <v>61</v>
      </c>
      <c r="AM2330" t="s">
        <v>61</v>
      </c>
      <c r="AN2330" t="s">
        <v>61</v>
      </c>
      <c r="AO2330" t="s">
        <v>61</v>
      </c>
      <c r="AP2330">
        <v>1</v>
      </c>
      <c r="AQ2330" t="str">
        <f t="shared" si="147"/>
        <v>MGMT</v>
      </c>
      <c r="AR2330" t="str">
        <f t="shared" si="147"/>
        <v>4106</v>
      </c>
      <c r="AS2330" t="str">
        <f t="shared" si="144"/>
        <v>Card</v>
      </c>
      <c r="AT2330" t="str">
        <f t="shared" si="145"/>
        <v>MGMT4106Cardenas Frank Charles</v>
      </c>
      <c r="AU2330" t="str">
        <f t="shared" si="146"/>
        <v>MGMT4106-1</v>
      </c>
      <c r="AV2330" t="s">
        <v>3428</v>
      </c>
      <c r="AW2330" t="s">
        <v>2399</v>
      </c>
      <c r="AX2330" t="s">
        <v>2596</v>
      </c>
    </row>
    <row r="2331" spans="1:50" x14ac:dyDescent="0.2">
      <c r="A2331" t="s">
        <v>746</v>
      </c>
      <c r="B2331" t="s">
        <v>905</v>
      </c>
      <c r="C2331">
        <v>4106</v>
      </c>
      <c r="D2331">
        <v>2</v>
      </c>
      <c r="E2331">
        <v>87</v>
      </c>
      <c r="F2331">
        <v>5.8</v>
      </c>
      <c r="G2331">
        <v>0</v>
      </c>
      <c r="H2331">
        <v>0</v>
      </c>
      <c r="I2331">
        <v>0</v>
      </c>
      <c r="J2331">
        <v>0</v>
      </c>
      <c r="K2331">
        <v>5.8</v>
      </c>
      <c r="L2331">
        <v>29</v>
      </c>
      <c r="M2331">
        <v>0</v>
      </c>
      <c r="N2331">
        <v>0</v>
      </c>
      <c r="O2331">
        <v>0</v>
      </c>
      <c r="P2331">
        <v>29</v>
      </c>
      <c r="Q2331">
        <v>25</v>
      </c>
      <c r="R2331" s="3">
        <v>1.1599999999999999</v>
      </c>
      <c r="S2331">
        <v>0</v>
      </c>
      <c r="T2331">
        <v>0</v>
      </c>
      <c r="U2331" t="s">
        <v>913</v>
      </c>
      <c r="V2331" t="s">
        <v>111</v>
      </c>
      <c r="W2331" s="4">
        <v>0.6875</v>
      </c>
      <c r="X2331" s="4">
        <v>0.73958333333333337</v>
      </c>
      <c r="Y2331" t="s">
        <v>229</v>
      </c>
      <c r="Z2331" t="s">
        <v>813</v>
      </c>
      <c r="AA2331">
        <v>40</v>
      </c>
      <c r="AB2331" t="s">
        <v>5728</v>
      </c>
      <c r="AC2331">
        <v>4</v>
      </c>
      <c r="AD2331">
        <v>2</v>
      </c>
      <c r="AE2331">
        <v>3</v>
      </c>
      <c r="AF2331">
        <v>5</v>
      </c>
      <c r="AG2331">
        <v>4</v>
      </c>
      <c r="AH2331">
        <v>1</v>
      </c>
      <c r="AI2331">
        <v>0</v>
      </c>
      <c r="AJ2331">
        <v>92937</v>
      </c>
      <c r="AK2331" t="s">
        <v>61</v>
      </c>
      <c r="AL2331" t="s">
        <v>61</v>
      </c>
      <c r="AM2331" t="s">
        <v>61</v>
      </c>
      <c r="AN2331" t="s">
        <v>61</v>
      </c>
      <c r="AO2331" t="s">
        <v>61</v>
      </c>
      <c r="AP2331">
        <v>1</v>
      </c>
      <c r="AQ2331" t="str">
        <f t="shared" si="147"/>
        <v>MGMT</v>
      </c>
      <c r="AR2331" t="str">
        <f t="shared" si="147"/>
        <v>4106</v>
      </c>
      <c r="AS2331" t="str">
        <f t="shared" si="144"/>
        <v>Sham</v>
      </c>
      <c r="AT2331" t="str">
        <f t="shared" si="145"/>
        <v>MGMT4106Shamim Brandon Faisal</v>
      </c>
      <c r="AU2331" t="str">
        <f t="shared" si="146"/>
        <v>MGMT4106-2</v>
      </c>
      <c r="AV2331" t="s">
        <v>3440</v>
      </c>
      <c r="AW2331" t="s">
        <v>3441</v>
      </c>
      <c r="AX2331" t="s">
        <v>3442</v>
      </c>
    </row>
    <row r="2332" spans="1:50" x14ac:dyDescent="0.2">
      <c r="A2332" t="s">
        <v>746</v>
      </c>
      <c r="B2332" t="s">
        <v>905</v>
      </c>
      <c r="C2332">
        <v>4106</v>
      </c>
      <c r="D2332">
        <v>3</v>
      </c>
      <c r="E2332">
        <v>81</v>
      </c>
      <c r="F2332">
        <v>5.4</v>
      </c>
      <c r="G2332">
        <v>3</v>
      </c>
      <c r="H2332">
        <v>0.25</v>
      </c>
      <c r="I2332">
        <v>0</v>
      </c>
      <c r="J2332">
        <v>0</v>
      </c>
      <c r="K2332">
        <v>5.65</v>
      </c>
      <c r="L2332">
        <v>28</v>
      </c>
      <c r="M2332">
        <v>0</v>
      </c>
      <c r="N2332">
        <v>0</v>
      </c>
      <c r="O2332">
        <v>0</v>
      </c>
      <c r="P2332">
        <v>28</v>
      </c>
      <c r="Q2332">
        <v>25</v>
      </c>
      <c r="R2332" s="3">
        <v>1.1200000000000001</v>
      </c>
      <c r="S2332">
        <v>0</v>
      </c>
      <c r="T2332">
        <v>0</v>
      </c>
      <c r="U2332" t="s">
        <v>913</v>
      </c>
      <c r="V2332" t="s">
        <v>120</v>
      </c>
      <c r="W2332" s="4">
        <v>0.75</v>
      </c>
      <c r="X2332" s="4">
        <v>0.86458333333333337</v>
      </c>
      <c r="Y2332" t="s">
        <v>229</v>
      </c>
      <c r="Z2332" t="s">
        <v>799</v>
      </c>
      <c r="AA2332">
        <v>49</v>
      </c>
      <c r="AB2332" t="s">
        <v>5731</v>
      </c>
      <c r="AC2332">
        <v>4</v>
      </c>
      <c r="AD2332">
        <v>2</v>
      </c>
      <c r="AE2332">
        <v>3</v>
      </c>
      <c r="AF2332">
        <v>5</v>
      </c>
      <c r="AG2332">
        <v>4</v>
      </c>
      <c r="AH2332">
        <v>1</v>
      </c>
      <c r="AI2332">
        <v>0</v>
      </c>
      <c r="AJ2332">
        <v>92938</v>
      </c>
      <c r="AK2332" t="s">
        <v>61</v>
      </c>
      <c r="AL2332" t="s">
        <v>61</v>
      </c>
      <c r="AM2332" t="s">
        <v>61</v>
      </c>
      <c r="AN2332" t="s">
        <v>61</v>
      </c>
      <c r="AO2332" t="s">
        <v>61</v>
      </c>
      <c r="AP2332">
        <v>1</v>
      </c>
      <c r="AQ2332" t="str">
        <f t="shared" si="147"/>
        <v>MGMT</v>
      </c>
      <c r="AR2332" t="str">
        <f t="shared" si="147"/>
        <v>4106</v>
      </c>
      <c r="AS2332" t="str">
        <f t="shared" si="144"/>
        <v>Stei</v>
      </c>
      <c r="AT2332" t="str">
        <f t="shared" si="145"/>
        <v>MGMT4106Steiner John F</v>
      </c>
      <c r="AU2332" t="str">
        <f t="shared" si="146"/>
        <v>MGMT4106-3</v>
      </c>
      <c r="AV2332" t="s">
        <v>3447</v>
      </c>
      <c r="AW2332" t="s">
        <v>2394</v>
      </c>
      <c r="AX2332" t="s">
        <v>136</v>
      </c>
    </row>
    <row r="2333" spans="1:50" x14ac:dyDescent="0.2">
      <c r="A2333" t="s">
        <v>746</v>
      </c>
      <c r="B2333" t="s">
        <v>905</v>
      </c>
      <c r="C2333">
        <v>4106</v>
      </c>
      <c r="D2333">
        <v>4</v>
      </c>
      <c r="E2333">
        <v>33</v>
      </c>
      <c r="F2333">
        <v>2.2000000000000002</v>
      </c>
      <c r="G2333">
        <v>0</v>
      </c>
      <c r="H2333">
        <v>0</v>
      </c>
      <c r="I2333">
        <v>0</v>
      </c>
      <c r="J2333">
        <v>0.2</v>
      </c>
      <c r="K2333">
        <v>2.2000000000000002</v>
      </c>
      <c r="L2333">
        <v>11</v>
      </c>
      <c r="M2333">
        <v>0</v>
      </c>
      <c r="N2333">
        <v>1</v>
      </c>
      <c r="O2333">
        <v>1</v>
      </c>
      <c r="P2333">
        <v>12</v>
      </c>
      <c r="Q2333">
        <v>25</v>
      </c>
      <c r="R2333" s="3">
        <v>0.44</v>
      </c>
      <c r="S2333">
        <v>0</v>
      </c>
      <c r="T2333">
        <v>3</v>
      </c>
      <c r="U2333" t="s">
        <v>913</v>
      </c>
      <c r="V2333" t="s">
        <v>136</v>
      </c>
      <c r="W2333" s="4">
        <v>0.5</v>
      </c>
      <c r="X2333" s="4">
        <v>0.61458333333333337</v>
      </c>
      <c r="Y2333" t="s">
        <v>229</v>
      </c>
      <c r="Z2333" t="s">
        <v>363</v>
      </c>
      <c r="AA2333">
        <v>30</v>
      </c>
      <c r="AB2333" t="s">
        <v>5722</v>
      </c>
      <c r="AC2333">
        <v>4</v>
      </c>
      <c r="AD2333">
        <v>2</v>
      </c>
      <c r="AE2333">
        <v>3</v>
      </c>
      <c r="AF2333">
        <v>0</v>
      </c>
      <c r="AG2333">
        <v>0</v>
      </c>
      <c r="AH2333">
        <v>0</v>
      </c>
      <c r="AI2333">
        <v>0</v>
      </c>
      <c r="AJ2333">
        <v>97039</v>
      </c>
      <c r="AK2333" t="s">
        <v>61</v>
      </c>
      <c r="AL2333" t="s">
        <v>61</v>
      </c>
      <c r="AM2333" t="s">
        <v>61</v>
      </c>
      <c r="AN2333" t="s">
        <v>61</v>
      </c>
      <c r="AO2333" t="s">
        <v>61</v>
      </c>
      <c r="AP2333">
        <v>1</v>
      </c>
      <c r="AQ2333" t="str">
        <f t="shared" si="147"/>
        <v>MGMT</v>
      </c>
      <c r="AR2333" t="str">
        <f t="shared" si="147"/>
        <v>4106</v>
      </c>
      <c r="AS2333" t="str">
        <f t="shared" si="144"/>
        <v>Wu A</v>
      </c>
      <c r="AT2333" t="str">
        <f t="shared" si="145"/>
        <v>MGMT4106Wu Anne Fujung</v>
      </c>
      <c r="AU2333" t="str">
        <f t="shared" si="146"/>
        <v>MGMT4106-4</v>
      </c>
      <c r="AV2333" t="s">
        <v>2496</v>
      </c>
      <c r="AW2333" t="s">
        <v>2405</v>
      </c>
      <c r="AX2333" t="s">
        <v>3429</v>
      </c>
    </row>
    <row r="2334" spans="1:50" x14ac:dyDescent="0.2">
      <c r="A2334" t="s">
        <v>746</v>
      </c>
      <c r="B2334" t="s">
        <v>905</v>
      </c>
      <c r="C2334">
        <v>4106</v>
      </c>
      <c r="D2334" t="s">
        <v>125</v>
      </c>
      <c r="E2334">
        <v>309</v>
      </c>
      <c r="F2334">
        <v>20.6</v>
      </c>
      <c r="G2334">
        <v>3</v>
      </c>
      <c r="H2334">
        <v>0.25</v>
      </c>
      <c r="I2334">
        <v>0.2</v>
      </c>
      <c r="J2334">
        <v>0.2</v>
      </c>
      <c r="K2334">
        <v>20.85</v>
      </c>
      <c r="L2334">
        <v>104</v>
      </c>
      <c r="M2334">
        <v>1</v>
      </c>
      <c r="N2334">
        <v>1</v>
      </c>
      <c r="O2334">
        <v>1</v>
      </c>
      <c r="P2334">
        <v>105</v>
      </c>
      <c r="Q2334">
        <v>100</v>
      </c>
      <c r="R2334" s="3">
        <v>1.05</v>
      </c>
      <c r="S2334">
        <v>0</v>
      </c>
      <c r="T2334">
        <v>3</v>
      </c>
      <c r="AQ2334" t="str">
        <f t="shared" si="147"/>
        <v>MGMT</v>
      </c>
      <c r="AR2334" t="str">
        <f t="shared" si="147"/>
        <v>4106</v>
      </c>
      <c r="AS2334" t="str">
        <f t="shared" si="144"/>
        <v/>
      </c>
      <c r="AT2334" t="str">
        <f t="shared" si="145"/>
        <v>MGMT4106</v>
      </c>
      <c r="AU2334" t="str">
        <f t="shared" si="146"/>
        <v>MGMT4106-***** CRSE TOTAL</v>
      </c>
    </row>
    <row r="2335" spans="1:50" x14ac:dyDescent="0.2">
      <c r="A2335" t="s">
        <v>746</v>
      </c>
      <c r="B2335" t="s">
        <v>905</v>
      </c>
      <c r="C2335">
        <v>4107</v>
      </c>
      <c r="D2335">
        <v>1</v>
      </c>
      <c r="E2335">
        <v>108</v>
      </c>
      <c r="F2335">
        <v>7.2</v>
      </c>
      <c r="G2335">
        <v>0</v>
      </c>
      <c r="H2335">
        <v>0</v>
      </c>
      <c r="I2335">
        <v>0.2</v>
      </c>
      <c r="J2335">
        <v>0.4</v>
      </c>
      <c r="K2335">
        <v>7.2</v>
      </c>
      <c r="L2335">
        <v>36</v>
      </c>
      <c r="M2335">
        <v>1</v>
      </c>
      <c r="N2335">
        <v>2</v>
      </c>
      <c r="O2335">
        <v>1</v>
      </c>
      <c r="P2335">
        <v>37</v>
      </c>
      <c r="Q2335">
        <v>40</v>
      </c>
      <c r="R2335" s="3">
        <v>0.9</v>
      </c>
      <c r="S2335">
        <v>0</v>
      </c>
      <c r="T2335">
        <v>3</v>
      </c>
      <c r="U2335" t="s">
        <v>914</v>
      </c>
      <c r="V2335" t="s">
        <v>115</v>
      </c>
      <c r="W2335" s="4">
        <v>0.75</v>
      </c>
      <c r="X2335" s="4">
        <v>0.86458333333333337</v>
      </c>
      <c r="Y2335" t="s">
        <v>229</v>
      </c>
      <c r="Z2335" t="s">
        <v>813</v>
      </c>
      <c r="AA2335">
        <v>40</v>
      </c>
      <c r="AB2335" t="s">
        <v>5732</v>
      </c>
      <c r="AC2335">
        <v>2</v>
      </c>
      <c r="AD2335">
        <v>2</v>
      </c>
      <c r="AE2335">
        <v>3</v>
      </c>
      <c r="AF2335">
        <v>0</v>
      </c>
      <c r="AG2335">
        <v>0</v>
      </c>
      <c r="AH2335">
        <v>0</v>
      </c>
      <c r="AI2335">
        <v>0</v>
      </c>
      <c r="AJ2335">
        <v>96497</v>
      </c>
      <c r="AK2335" t="s">
        <v>61</v>
      </c>
      <c r="AL2335" t="s">
        <v>61</v>
      </c>
      <c r="AM2335" t="s">
        <v>61</v>
      </c>
      <c r="AN2335" t="s">
        <v>61</v>
      </c>
      <c r="AO2335" t="s">
        <v>61</v>
      </c>
      <c r="AP2335">
        <v>1</v>
      </c>
      <c r="AQ2335" t="str">
        <f t="shared" si="147"/>
        <v>MGMT</v>
      </c>
      <c r="AR2335" t="str">
        <f t="shared" si="147"/>
        <v>4107</v>
      </c>
      <c r="AS2335" t="str">
        <f t="shared" si="144"/>
        <v>Chou</v>
      </c>
      <c r="AT2335" t="str">
        <f t="shared" si="145"/>
        <v xml:space="preserve">MGMT4107Choudhury Nahinuzzaman </v>
      </c>
      <c r="AU2335" t="str">
        <f t="shared" si="146"/>
        <v>MGMT4107-1</v>
      </c>
      <c r="AV2335" t="s">
        <v>3448</v>
      </c>
      <c r="AW2335" t="s">
        <v>3449</v>
      </c>
    </row>
    <row r="2336" spans="1:50" x14ac:dyDescent="0.2">
      <c r="A2336" t="s">
        <v>746</v>
      </c>
      <c r="B2336" t="s">
        <v>905</v>
      </c>
      <c r="C2336">
        <v>4107</v>
      </c>
      <c r="D2336" t="s">
        <v>125</v>
      </c>
      <c r="E2336">
        <v>108</v>
      </c>
      <c r="F2336">
        <v>7.2</v>
      </c>
      <c r="G2336">
        <v>0</v>
      </c>
      <c r="H2336">
        <v>0</v>
      </c>
      <c r="I2336">
        <v>0.2</v>
      </c>
      <c r="J2336">
        <v>0.4</v>
      </c>
      <c r="K2336">
        <v>7.2</v>
      </c>
      <c r="L2336">
        <v>36</v>
      </c>
      <c r="M2336">
        <v>1</v>
      </c>
      <c r="N2336">
        <v>2</v>
      </c>
      <c r="O2336">
        <v>1</v>
      </c>
      <c r="P2336">
        <v>37</v>
      </c>
      <c r="Q2336">
        <v>40</v>
      </c>
      <c r="R2336" s="3">
        <v>0.92500000000000004</v>
      </c>
      <c r="S2336">
        <v>0</v>
      </c>
      <c r="T2336">
        <v>3</v>
      </c>
      <c r="AQ2336" t="str">
        <f t="shared" si="147"/>
        <v>MGMT</v>
      </c>
      <c r="AR2336" t="str">
        <f t="shared" si="147"/>
        <v>4107</v>
      </c>
      <c r="AS2336" t="str">
        <f t="shared" si="144"/>
        <v/>
      </c>
      <c r="AT2336" t="str">
        <f t="shared" si="145"/>
        <v>MGMT4107</v>
      </c>
      <c r="AU2336" t="str">
        <f t="shared" si="146"/>
        <v>MGMT4107-***** CRSE TOTAL</v>
      </c>
    </row>
    <row r="2337" spans="1:51" x14ac:dyDescent="0.2">
      <c r="A2337" t="s">
        <v>746</v>
      </c>
      <c r="B2337" t="s">
        <v>905</v>
      </c>
      <c r="C2337">
        <v>4108</v>
      </c>
      <c r="D2337">
        <v>1</v>
      </c>
      <c r="E2337">
        <v>87</v>
      </c>
      <c r="F2337">
        <v>5.8</v>
      </c>
      <c r="G2337">
        <v>0</v>
      </c>
      <c r="H2337">
        <v>0</v>
      </c>
      <c r="I2337">
        <v>0</v>
      </c>
      <c r="J2337">
        <v>0.2</v>
      </c>
      <c r="K2337">
        <v>5.8</v>
      </c>
      <c r="L2337">
        <v>29</v>
      </c>
      <c r="M2337">
        <v>0</v>
      </c>
      <c r="N2337">
        <v>1</v>
      </c>
      <c r="O2337">
        <v>0</v>
      </c>
      <c r="P2337">
        <v>29</v>
      </c>
      <c r="Q2337">
        <v>25</v>
      </c>
      <c r="R2337" s="3">
        <v>1.1599999999999999</v>
      </c>
      <c r="S2337">
        <v>0</v>
      </c>
      <c r="T2337">
        <v>0</v>
      </c>
      <c r="U2337" t="s">
        <v>915</v>
      </c>
      <c r="V2337" t="s">
        <v>113</v>
      </c>
      <c r="W2337" s="4">
        <v>0.51041666666666663</v>
      </c>
      <c r="X2337" s="4">
        <v>0.5625</v>
      </c>
      <c r="Y2337" t="s">
        <v>229</v>
      </c>
      <c r="Z2337" t="s">
        <v>783</v>
      </c>
      <c r="AA2337">
        <v>53</v>
      </c>
      <c r="AB2337" t="s">
        <v>5604</v>
      </c>
      <c r="AC2337">
        <v>4</v>
      </c>
      <c r="AD2337">
        <v>2</v>
      </c>
      <c r="AE2337">
        <v>3</v>
      </c>
      <c r="AF2337">
        <v>8</v>
      </c>
      <c r="AG2337">
        <v>6</v>
      </c>
      <c r="AH2337">
        <v>2</v>
      </c>
      <c r="AI2337">
        <v>0</v>
      </c>
      <c r="AJ2337">
        <v>92953</v>
      </c>
      <c r="AK2337" t="s">
        <v>61</v>
      </c>
      <c r="AL2337" t="s">
        <v>61</v>
      </c>
      <c r="AM2337" t="s">
        <v>61</v>
      </c>
      <c r="AN2337" t="s">
        <v>61</v>
      </c>
      <c r="AO2337" t="s">
        <v>61</v>
      </c>
      <c r="AP2337">
        <v>1</v>
      </c>
      <c r="AQ2337" t="str">
        <f t="shared" si="147"/>
        <v>MGMT</v>
      </c>
      <c r="AR2337" t="str">
        <f t="shared" si="147"/>
        <v>4108</v>
      </c>
      <c r="AS2337" t="str">
        <f t="shared" si="144"/>
        <v>Blas</v>
      </c>
      <c r="AT2337" t="str">
        <f t="shared" si="145"/>
        <v>MGMT4108Blaszczynski Carol A</v>
      </c>
      <c r="AU2337" t="str">
        <f t="shared" si="146"/>
        <v>MGMT4108-1</v>
      </c>
      <c r="AV2337" t="s">
        <v>3232</v>
      </c>
      <c r="AW2337" t="s">
        <v>2435</v>
      </c>
      <c r="AX2337" t="s">
        <v>2709</v>
      </c>
    </row>
    <row r="2338" spans="1:51" x14ac:dyDescent="0.2">
      <c r="A2338" t="s">
        <v>746</v>
      </c>
      <c r="B2338" t="s">
        <v>905</v>
      </c>
      <c r="C2338">
        <v>4108</v>
      </c>
      <c r="D2338">
        <v>2</v>
      </c>
      <c r="E2338">
        <v>81</v>
      </c>
      <c r="F2338">
        <v>5.4</v>
      </c>
      <c r="G2338">
        <v>0</v>
      </c>
      <c r="H2338">
        <v>0</v>
      </c>
      <c r="I2338">
        <v>0.2</v>
      </c>
      <c r="J2338">
        <v>0</v>
      </c>
      <c r="K2338">
        <v>5.4</v>
      </c>
      <c r="L2338">
        <v>27</v>
      </c>
      <c r="M2338">
        <v>1</v>
      </c>
      <c r="N2338">
        <v>0</v>
      </c>
      <c r="O2338">
        <v>0</v>
      </c>
      <c r="P2338">
        <v>27</v>
      </c>
      <c r="Q2338">
        <v>25</v>
      </c>
      <c r="R2338" s="3">
        <v>1.08</v>
      </c>
      <c r="S2338">
        <v>0</v>
      </c>
      <c r="T2338">
        <v>0</v>
      </c>
      <c r="U2338" t="s">
        <v>915</v>
      </c>
      <c r="V2338" t="s">
        <v>111</v>
      </c>
      <c r="W2338" s="4">
        <v>0.6875</v>
      </c>
      <c r="X2338" s="4">
        <v>0.73958333333333337</v>
      </c>
      <c r="Y2338" t="s">
        <v>229</v>
      </c>
      <c r="Z2338" t="s">
        <v>770</v>
      </c>
      <c r="AA2338">
        <v>28</v>
      </c>
      <c r="AB2338" t="s">
        <v>5712</v>
      </c>
      <c r="AC2338">
        <v>4</v>
      </c>
      <c r="AD2338">
        <v>2</v>
      </c>
      <c r="AE2338">
        <v>3</v>
      </c>
      <c r="AF2338">
        <v>6</v>
      </c>
      <c r="AG2338">
        <v>5</v>
      </c>
      <c r="AH2338">
        <v>1</v>
      </c>
      <c r="AI2338">
        <v>0</v>
      </c>
      <c r="AJ2338">
        <v>92954</v>
      </c>
      <c r="AK2338" t="s">
        <v>61</v>
      </c>
      <c r="AL2338" t="s">
        <v>61</v>
      </c>
      <c r="AM2338" t="s">
        <v>61</v>
      </c>
      <c r="AN2338" t="s">
        <v>61</v>
      </c>
      <c r="AO2338" t="s">
        <v>61</v>
      </c>
      <c r="AP2338">
        <v>1</v>
      </c>
      <c r="AQ2338" t="str">
        <f t="shared" si="147"/>
        <v>MGMT</v>
      </c>
      <c r="AR2338" t="str">
        <f t="shared" si="147"/>
        <v>4108</v>
      </c>
      <c r="AS2338" t="str">
        <f t="shared" si="144"/>
        <v>Gonz</v>
      </c>
      <c r="AT2338" t="str">
        <f t="shared" si="145"/>
        <v>MGMT4108Gonzalez-Diaz Leonel R.</v>
      </c>
      <c r="AU2338" t="str">
        <f t="shared" si="146"/>
        <v>MGMT4108-2</v>
      </c>
      <c r="AV2338" t="s">
        <v>3414</v>
      </c>
      <c r="AW2338" t="s">
        <v>3415</v>
      </c>
      <c r="AX2338" t="s">
        <v>2753</v>
      </c>
    </row>
    <row r="2339" spans="1:51" x14ac:dyDescent="0.2">
      <c r="A2339" t="s">
        <v>746</v>
      </c>
      <c r="B2339" t="s">
        <v>905</v>
      </c>
      <c r="C2339">
        <v>4108</v>
      </c>
      <c r="D2339">
        <v>3</v>
      </c>
      <c r="E2339">
        <v>87</v>
      </c>
      <c r="F2339">
        <v>5.8</v>
      </c>
      <c r="G2339">
        <v>0</v>
      </c>
      <c r="H2339">
        <v>0</v>
      </c>
      <c r="I2339">
        <v>0</v>
      </c>
      <c r="J2339">
        <v>0</v>
      </c>
      <c r="K2339">
        <v>5.8</v>
      </c>
      <c r="L2339">
        <v>29</v>
      </c>
      <c r="M2339">
        <v>0</v>
      </c>
      <c r="N2339">
        <v>0</v>
      </c>
      <c r="O2339">
        <v>0</v>
      </c>
      <c r="P2339">
        <v>29</v>
      </c>
      <c r="Q2339">
        <v>25</v>
      </c>
      <c r="R2339" s="3">
        <v>1.1599999999999999</v>
      </c>
      <c r="S2339">
        <v>0</v>
      </c>
      <c r="T2339">
        <v>0</v>
      </c>
      <c r="U2339" t="s">
        <v>915</v>
      </c>
      <c r="V2339" t="s">
        <v>120</v>
      </c>
      <c r="W2339" s="4">
        <v>0.75</v>
      </c>
      <c r="X2339" s="4">
        <v>0.86458333333333337</v>
      </c>
      <c r="Y2339" t="s">
        <v>229</v>
      </c>
      <c r="Z2339" t="s">
        <v>246</v>
      </c>
      <c r="AA2339">
        <v>49</v>
      </c>
      <c r="AB2339" t="s">
        <v>5733</v>
      </c>
      <c r="AC2339">
        <v>4</v>
      </c>
      <c r="AD2339">
        <v>2</v>
      </c>
      <c r="AE2339">
        <v>3</v>
      </c>
      <c r="AF2339">
        <v>4</v>
      </c>
      <c r="AG2339">
        <v>4</v>
      </c>
      <c r="AH2339">
        <v>0</v>
      </c>
      <c r="AI2339">
        <v>0</v>
      </c>
      <c r="AJ2339">
        <v>92955</v>
      </c>
      <c r="AK2339" t="s">
        <v>61</v>
      </c>
      <c r="AL2339" t="s">
        <v>61</v>
      </c>
      <c r="AM2339" t="s">
        <v>61</v>
      </c>
      <c r="AN2339" t="s">
        <v>61</v>
      </c>
      <c r="AO2339" t="s">
        <v>61</v>
      </c>
      <c r="AP2339">
        <v>1</v>
      </c>
      <c r="AQ2339" t="str">
        <f t="shared" si="147"/>
        <v>MGMT</v>
      </c>
      <c r="AR2339" t="str">
        <f t="shared" si="147"/>
        <v>4108</v>
      </c>
      <c r="AS2339" t="str">
        <f t="shared" si="144"/>
        <v>Khan</v>
      </c>
      <c r="AT2339" t="str">
        <f t="shared" si="145"/>
        <v xml:space="preserve">MGMT4108Khan Nausheen </v>
      </c>
      <c r="AU2339" t="str">
        <f t="shared" si="146"/>
        <v>MGMT4108-3</v>
      </c>
      <c r="AV2339" t="s">
        <v>3363</v>
      </c>
      <c r="AW2339" t="s">
        <v>3450</v>
      </c>
    </row>
    <row r="2340" spans="1:51" x14ac:dyDescent="0.2">
      <c r="A2340" t="s">
        <v>746</v>
      </c>
      <c r="B2340" t="s">
        <v>905</v>
      </c>
      <c r="C2340">
        <v>4108</v>
      </c>
      <c r="D2340">
        <v>4</v>
      </c>
      <c r="E2340">
        <v>87</v>
      </c>
      <c r="F2340">
        <v>5.8</v>
      </c>
      <c r="G2340">
        <v>0</v>
      </c>
      <c r="H2340">
        <v>0</v>
      </c>
      <c r="I2340">
        <v>0</v>
      </c>
      <c r="J2340">
        <v>0</v>
      </c>
      <c r="K2340">
        <v>5.8</v>
      </c>
      <c r="L2340">
        <v>29</v>
      </c>
      <c r="M2340">
        <v>0</v>
      </c>
      <c r="N2340">
        <v>0</v>
      </c>
      <c r="O2340">
        <v>2</v>
      </c>
      <c r="P2340">
        <v>31</v>
      </c>
      <c r="Q2340">
        <v>25</v>
      </c>
      <c r="R2340" s="3">
        <v>1.1599999999999999</v>
      </c>
      <c r="S2340">
        <v>0</v>
      </c>
      <c r="T2340">
        <v>6</v>
      </c>
      <c r="U2340" t="s">
        <v>915</v>
      </c>
      <c r="V2340" t="s">
        <v>120</v>
      </c>
      <c r="W2340" s="4">
        <v>0.75</v>
      </c>
      <c r="X2340" s="4">
        <v>0.86458333333333337</v>
      </c>
      <c r="Y2340" t="s">
        <v>229</v>
      </c>
      <c r="Z2340" t="s">
        <v>248</v>
      </c>
      <c r="AA2340">
        <v>48</v>
      </c>
      <c r="AB2340" t="s">
        <v>5607</v>
      </c>
      <c r="AC2340">
        <v>4</v>
      </c>
      <c r="AD2340">
        <v>2</v>
      </c>
      <c r="AE2340">
        <v>3</v>
      </c>
      <c r="AF2340">
        <v>8</v>
      </c>
      <c r="AG2340">
        <v>7</v>
      </c>
      <c r="AH2340">
        <v>1</v>
      </c>
      <c r="AI2340">
        <v>0</v>
      </c>
      <c r="AJ2340">
        <v>96496</v>
      </c>
      <c r="AK2340" t="s">
        <v>61</v>
      </c>
      <c r="AL2340" t="s">
        <v>61</v>
      </c>
      <c r="AM2340" t="s">
        <v>61</v>
      </c>
      <c r="AN2340" t="s">
        <v>61</v>
      </c>
      <c r="AO2340" t="s">
        <v>61</v>
      </c>
      <c r="AP2340">
        <v>1</v>
      </c>
      <c r="AQ2340" t="str">
        <f t="shared" si="147"/>
        <v>MGMT</v>
      </c>
      <c r="AR2340" t="str">
        <f t="shared" si="147"/>
        <v>4108</v>
      </c>
      <c r="AS2340" t="str">
        <f t="shared" si="144"/>
        <v>Thom</v>
      </c>
      <c r="AT2340" t="str">
        <f t="shared" si="145"/>
        <v>MGMT4108Thomas Norvell E.</v>
      </c>
      <c r="AU2340" t="str">
        <f t="shared" si="146"/>
        <v>MGMT4108-4</v>
      </c>
      <c r="AV2340" t="s">
        <v>2480</v>
      </c>
      <c r="AW2340" t="s">
        <v>3237</v>
      </c>
      <c r="AX2340" t="s">
        <v>2734</v>
      </c>
    </row>
    <row r="2341" spans="1:51" x14ac:dyDescent="0.2">
      <c r="A2341" t="s">
        <v>746</v>
      </c>
      <c r="B2341" t="s">
        <v>905</v>
      </c>
      <c r="C2341">
        <v>4108</v>
      </c>
      <c r="D2341">
        <v>5</v>
      </c>
      <c r="E2341">
        <v>72</v>
      </c>
      <c r="F2341">
        <v>4.8</v>
      </c>
      <c r="G2341">
        <v>0</v>
      </c>
      <c r="H2341">
        <v>0</v>
      </c>
      <c r="I2341">
        <v>0.4</v>
      </c>
      <c r="J2341">
        <v>0</v>
      </c>
      <c r="K2341">
        <v>4.8</v>
      </c>
      <c r="L2341">
        <v>24</v>
      </c>
      <c r="M2341">
        <v>2</v>
      </c>
      <c r="N2341">
        <v>0</v>
      </c>
      <c r="O2341">
        <v>0</v>
      </c>
      <c r="P2341">
        <v>24</v>
      </c>
      <c r="Q2341">
        <v>25</v>
      </c>
      <c r="R2341" s="3">
        <v>0.96</v>
      </c>
      <c r="S2341">
        <v>0</v>
      </c>
      <c r="T2341">
        <v>0</v>
      </c>
      <c r="U2341" t="s">
        <v>915</v>
      </c>
      <c r="V2341" t="s">
        <v>443</v>
      </c>
      <c r="W2341" s="4">
        <v>0.45833333333333331</v>
      </c>
      <c r="X2341" s="4">
        <v>0.57291666666666663</v>
      </c>
      <c r="Y2341" t="s">
        <v>229</v>
      </c>
      <c r="Z2341" t="s">
        <v>798</v>
      </c>
      <c r="AA2341">
        <v>30</v>
      </c>
      <c r="AB2341" t="s">
        <v>5734</v>
      </c>
      <c r="AC2341">
        <v>4</v>
      </c>
      <c r="AD2341">
        <v>2</v>
      </c>
      <c r="AE2341">
        <v>3</v>
      </c>
      <c r="AF2341">
        <v>2</v>
      </c>
      <c r="AG2341">
        <v>1</v>
      </c>
      <c r="AH2341">
        <v>1</v>
      </c>
      <c r="AI2341">
        <v>0</v>
      </c>
      <c r="AJ2341">
        <v>97038</v>
      </c>
      <c r="AK2341" t="s">
        <v>61</v>
      </c>
      <c r="AL2341" t="s">
        <v>61</v>
      </c>
      <c r="AM2341" t="s">
        <v>61</v>
      </c>
      <c r="AN2341" t="s">
        <v>61</v>
      </c>
      <c r="AO2341" t="s">
        <v>61</v>
      </c>
      <c r="AP2341">
        <v>1</v>
      </c>
      <c r="AQ2341" t="str">
        <f t="shared" si="147"/>
        <v>MGMT</v>
      </c>
      <c r="AR2341" t="str">
        <f t="shared" si="147"/>
        <v>4108</v>
      </c>
      <c r="AS2341" t="str">
        <f t="shared" si="144"/>
        <v>Taca</v>
      </c>
      <c r="AT2341" t="str">
        <f t="shared" si="145"/>
        <v>MGMT4108Tacawy Souzane H.</v>
      </c>
      <c r="AU2341" t="str">
        <f t="shared" si="146"/>
        <v>MGMT4108-5</v>
      </c>
      <c r="AV2341" t="s">
        <v>3451</v>
      </c>
      <c r="AW2341" t="s">
        <v>3452</v>
      </c>
      <c r="AX2341" t="s">
        <v>3453</v>
      </c>
    </row>
    <row r="2342" spans="1:51" x14ac:dyDescent="0.2">
      <c r="A2342" t="s">
        <v>746</v>
      </c>
      <c r="B2342" t="s">
        <v>905</v>
      </c>
      <c r="C2342">
        <v>4108</v>
      </c>
      <c r="D2342">
        <v>6</v>
      </c>
      <c r="E2342">
        <v>63</v>
      </c>
      <c r="F2342">
        <v>4.2</v>
      </c>
      <c r="G2342">
        <v>0</v>
      </c>
      <c r="H2342">
        <v>0</v>
      </c>
      <c r="I2342">
        <v>0</v>
      </c>
      <c r="J2342">
        <v>0.2</v>
      </c>
      <c r="K2342">
        <v>4.2</v>
      </c>
      <c r="L2342">
        <v>21</v>
      </c>
      <c r="M2342">
        <v>0</v>
      </c>
      <c r="N2342">
        <v>1</v>
      </c>
      <c r="O2342">
        <v>0</v>
      </c>
      <c r="P2342">
        <v>21</v>
      </c>
      <c r="Q2342">
        <v>25</v>
      </c>
      <c r="R2342" s="3">
        <v>0.84</v>
      </c>
      <c r="S2342">
        <v>0</v>
      </c>
      <c r="T2342">
        <v>0</v>
      </c>
      <c r="U2342" t="s">
        <v>915</v>
      </c>
      <c r="V2342" t="s">
        <v>136</v>
      </c>
      <c r="W2342" s="4">
        <v>0.5</v>
      </c>
      <c r="X2342" s="4">
        <v>0.61458333333333337</v>
      </c>
      <c r="Y2342" t="s">
        <v>229</v>
      </c>
      <c r="Z2342" t="s">
        <v>820</v>
      </c>
      <c r="AA2342">
        <v>28</v>
      </c>
      <c r="AB2342" t="s">
        <v>5733</v>
      </c>
      <c r="AC2342">
        <v>4</v>
      </c>
      <c r="AD2342">
        <v>2</v>
      </c>
      <c r="AE2342">
        <v>3</v>
      </c>
      <c r="AF2342">
        <v>0</v>
      </c>
      <c r="AG2342">
        <v>0</v>
      </c>
      <c r="AH2342">
        <v>0</v>
      </c>
      <c r="AI2342">
        <v>0</v>
      </c>
      <c r="AJ2342">
        <v>97277</v>
      </c>
      <c r="AK2342" t="s">
        <v>61</v>
      </c>
      <c r="AL2342" t="s">
        <v>61</v>
      </c>
      <c r="AM2342" t="s">
        <v>61</v>
      </c>
      <c r="AN2342" t="s">
        <v>61</v>
      </c>
      <c r="AO2342" t="s">
        <v>61</v>
      </c>
      <c r="AP2342">
        <v>1</v>
      </c>
      <c r="AQ2342" t="str">
        <f t="shared" si="147"/>
        <v>MGMT</v>
      </c>
      <c r="AR2342" t="str">
        <f t="shared" si="147"/>
        <v>4108</v>
      </c>
      <c r="AS2342" t="str">
        <f t="shared" si="144"/>
        <v>Khan</v>
      </c>
      <c r="AT2342" t="str">
        <f t="shared" si="145"/>
        <v xml:space="preserve">MGMT4108Khan Nausheen </v>
      </c>
      <c r="AU2342" t="str">
        <f t="shared" si="146"/>
        <v>MGMT4108-6</v>
      </c>
      <c r="AV2342" t="s">
        <v>3363</v>
      </c>
      <c r="AW2342" t="s">
        <v>3450</v>
      </c>
    </row>
    <row r="2343" spans="1:51" x14ac:dyDescent="0.2">
      <c r="A2343" t="s">
        <v>746</v>
      </c>
      <c r="B2343" t="s">
        <v>905</v>
      </c>
      <c r="C2343">
        <v>4108</v>
      </c>
      <c r="D2343" t="s">
        <v>125</v>
      </c>
      <c r="E2343">
        <v>477</v>
      </c>
      <c r="F2343">
        <v>31.8</v>
      </c>
      <c r="G2343">
        <v>0</v>
      </c>
      <c r="H2343">
        <v>0</v>
      </c>
      <c r="I2343">
        <v>0.6</v>
      </c>
      <c r="J2343">
        <v>0.4</v>
      </c>
      <c r="K2343">
        <v>31.8</v>
      </c>
      <c r="L2343">
        <v>159</v>
      </c>
      <c r="M2343">
        <v>3</v>
      </c>
      <c r="N2343">
        <v>2</v>
      </c>
      <c r="O2343">
        <v>2</v>
      </c>
      <c r="P2343">
        <v>161</v>
      </c>
      <c r="Q2343">
        <v>150</v>
      </c>
      <c r="R2343" s="3">
        <v>1.0732999999999999</v>
      </c>
      <c r="S2343">
        <v>0</v>
      </c>
      <c r="T2343">
        <v>6</v>
      </c>
      <c r="AQ2343" t="str">
        <f t="shared" si="147"/>
        <v>MGMT</v>
      </c>
      <c r="AR2343" t="str">
        <f t="shared" si="147"/>
        <v>4108</v>
      </c>
      <c r="AS2343" t="str">
        <f t="shared" si="144"/>
        <v/>
      </c>
      <c r="AT2343" t="str">
        <f t="shared" si="145"/>
        <v>MGMT4108</v>
      </c>
      <c r="AU2343" t="str">
        <f t="shared" si="146"/>
        <v>MGMT4108-***** CRSE TOTAL</v>
      </c>
    </row>
    <row r="2344" spans="1:51" x14ac:dyDescent="0.2">
      <c r="A2344" t="s">
        <v>746</v>
      </c>
      <c r="B2344" t="s">
        <v>905</v>
      </c>
      <c r="C2344">
        <v>4154</v>
      </c>
      <c r="D2344">
        <v>1</v>
      </c>
      <c r="E2344">
        <v>90</v>
      </c>
      <c r="F2344">
        <v>6</v>
      </c>
      <c r="G2344">
        <v>0</v>
      </c>
      <c r="H2344">
        <v>0</v>
      </c>
      <c r="I2344">
        <v>0</v>
      </c>
      <c r="J2344">
        <v>0</v>
      </c>
      <c r="K2344">
        <v>6</v>
      </c>
      <c r="L2344">
        <v>30</v>
      </c>
      <c r="M2344">
        <v>0</v>
      </c>
      <c r="N2344">
        <v>0</v>
      </c>
      <c r="O2344">
        <v>0</v>
      </c>
      <c r="P2344">
        <v>30</v>
      </c>
      <c r="Q2344">
        <v>30</v>
      </c>
      <c r="R2344" s="3">
        <v>1</v>
      </c>
      <c r="S2344">
        <v>0</v>
      </c>
      <c r="T2344">
        <v>0</v>
      </c>
      <c r="U2344" t="s">
        <v>916</v>
      </c>
      <c r="V2344" t="s">
        <v>120</v>
      </c>
      <c r="W2344" s="4">
        <v>0.75</v>
      </c>
      <c r="X2344" s="4">
        <v>0.86458333333333337</v>
      </c>
      <c r="Y2344" t="s">
        <v>229</v>
      </c>
      <c r="Z2344" t="s">
        <v>762</v>
      </c>
      <c r="AA2344">
        <v>48</v>
      </c>
      <c r="AB2344" t="s">
        <v>5712</v>
      </c>
      <c r="AC2344">
        <v>3</v>
      </c>
      <c r="AD2344">
        <v>2</v>
      </c>
      <c r="AE2344">
        <v>3</v>
      </c>
      <c r="AF2344">
        <v>2</v>
      </c>
      <c r="AG2344">
        <v>1</v>
      </c>
      <c r="AH2344">
        <v>1</v>
      </c>
      <c r="AI2344">
        <v>0</v>
      </c>
      <c r="AJ2344">
        <v>96498</v>
      </c>
      <c r="AK2344" t="s">
        <v>61</v>
      </c>
      <c r="AL2344" t="s">
        <v>61</v>
      </c>
      <c r="AM2344" t="s">
        <v>61</v>
      </c>
      <c r="AN2344" t="s">
        <v>61</v>
      </c>
      <c r="AO2344" t="s">
        <v>61</v>
      </c>
      <c r="AP2344">
        <v>1</v>
      </c>
      <c r="AQ2344" t="str">
        <f t="shared" si="147"/>
        <v>MGMT</v>
      </c>
      <c r="AR2344" t="str">
        <f t="shared" si="147"/>
        <v>4154</v>
      </c>
      <c r="AS2344" t="str">
        <f t="shared" si="144"/>
        <v>Gonz</v>
      </c>
      <c r="AT2344" t="str">
        <f t="shared" si="145"/>
        <v>MGMT4154Gonzalez-Diaz Leonel R.</v>
      </c>
      <c r="AU2344" t="str">
        <f t="shared" si="146"/>
        <v>MGMT4154-1</v>
      </c>
      <c r="AV2344" t="s">
        <v>3414</v>
      </c>
      <c r="AW2344" t="s">
        <v>3415</v>
      </c>
      <c r="AX2344" t="s">
        <v>2753</v>
      </c>
    </row>
    <row r="2345" spans="1:51" x14ac:dyDescent="0.2">
      <c r="A2345" t="s">
        <v>746</v>
      </c>
      <c r="B2345" t="s">
        <v>905</v>
      </c>
      <c r="C2345">
        <v>4154</v>
      </c>
      <c r="D2345" t="s">
        <v>125</v>
      </c>
      <c r="E2345">
        <v>90</v>
      </c>
      <c r="F2345">
        <v>6</v>
      </c>
      <c r="G2345">
        <v>0</v>
      </c>
      <c r="H2345">
        <v>0</v>
      </c>
      <c r="I2345">
        <v>0</v>
      </c>
      <c r="J2345">
        <v>0</v>
      </c>
      <c r="K2345">
        <v>6</v>
      </c>
      <c r="L2345">
        <v>30</v>
      </c>
      <c r="M2345">
        <v>0</v>
      </c>
      <c r="N2345">
        <v>0</v>
      </c>
      <c r="O2345">
        <v>0</v>
      </c>
      <c r="P2345">
        <v>30</v>
      </c>
      <c r="Q2345">
        <v>30</v>
      </c>
      <c r="R2345" s="3">
        <v>1</v>
      </c>
      <c r="S2345">
        <v>0</v>
      </c>
      <c r="T2345">
        <v>0</v>
      </c>
      <c r="AQ2345" t="str">
        <f t="shared" si="147"/>
        <v>MGMT</v>
      </c>
      <c r="AR2345" t="str">
        <f t="shared" si="147"/>
        <v>4154</v>
      </c>
      <c r="AS2345" t="str">
        <f t="shared" si="144"/>
        <v/>
      </c>
      <c r="AT2345" t="str">
        <f t="shared" si="145"/>
        <v>MGMT4154</v>
      </c>
      <c r="AU2345" t="str">
        <f t="shared" si="146"/>
        <v>MGMT4154-***** CRSE TOTAL</v>
      </c>
    </row>
    <row r="2346" spans="1:51" x14ac:dyDescent="0.2">
      <c r="A2346" t="s">
        <v>746</v>
      </c>
      <c r="B2346" t="s">
        <v>905</v>
      </c>
      <c r="C2346">
        <v>4200</v>
      </c>
      <c r="D2346">
        <v>1</v>
      </c>
      <c r="E2346">
        <v>84</v>
      </c>
      <c r="F2346">
        <v>5.6</v>
      </c>
      <c r="G2346">
        <v>0</v>
      </c>
      <c r="H2346">
        <v>0</v>
      </c>
      <c r="I2346">
        <v>0</v>
      </c>
      <c r="J2346">
        <v>0</v>
      </c>
      <c r="K2346">
        <v>5.6</v>
      </c>
      <c r="L2346">
        <v>28</v>
      </c>
      <c r="M2346">
        <v>0</v>
      </c>
      <c r="N2346">
        <v>0</v>
      </c>
      <c r="O2346">
        <v>2</v>
      </c>
      <c r="P2346">
        <v>30</v>
      </c>
      <c r="Q2346">
        <v>30</v>
      </c>
      <c r="R2346" s="3">
        <v>0.93330000000000002</v>
      </c>
      <c r="S2346">
        <v>0</v>
      </c>
      <c r="T2346">
        <v>6</v>
      </c>
      <c r="U2346" t="s">
        <v>917</v>
      </c>
      <c r="V2346" t="s">
        <v>113</v>
      </c>
      <c r="W2346" s="4">
        <v>0.62847222222222221</v>
      </c>
      <c r="X2346" s="4">
        <v>0.68055555555555547</v>
      </c>
      <c r="Y2346" t="s">
        <v>107</v>
      </c>
      <c r="Z2346" t="s">
        <v>272</v>
      </c>
      <c r="AA2346">
        <v>39</v>
      </c>
      <c r="AB2346" t="s">
        <v>5724</v>
      </c>
      <c r="AC2346">
        <v>4</v>
      </c>
      <c r="AD2346">
        <v>2</v>
      </c>
      <c r="AE2346">
        <v>3</v>
      </c>
      <c r="AF2346">
        <v>4</v>
      </c>
      <c r="AG2346">
        <v>4</v>
      </c>
      <c r="AH2346">
        <v>0</v>
      </c>
      <c r="AI2346">
        <v>0</v>
      </c>
      <c r="AJ2346">
        <v>92939</v>
      </c>
      <c r="AK2346" t="s">
        <v>61</v>
      </c>
      <c r="AL2346" t="s">
        <v>61</v>
      </c>
      <c r="AM2346" t="s">
        <v>61</v>
      </c>
      <c r="AN2346" t="s">
        <v>61</v>
      </c>
      <c r="AO2346" t="s">
        <v>61</v>
      </c>
      <c r="AP2346">
        <v>1</v>
      </c>
      <c r="AQ2346" t="str">
        <f t="shared" si="147"/>
        <v>MGMT</v>
      </c>
      <c r="AR2346" t="str">
        <f t="shared" si="147"/>
        <v>4200</v>
      </c>
      <c r="AS2346" t="str">
        <f t="shared" si="144"/>
        <v>Pell</v>
      </c>
      <c r="AT2346" t="str">
        <f t="shared" si="145"/>
        <v>MGMT4200Pelly Robert Duncan Morrison</v>
      </c>
      <c r="AU2346" t="str">
        <f t="shared" si="146"/>
        <v>MGMT4200-1</v>
      </c>
      <c r="AV2346" t="s">
        <v>3432</v>
      </c>
      <c r="AW2346" t="s">
        <v>2424</v>
      </c>
      <c r="AX2346" t="s">
        <v>3433</v>
      </c>
      <c r="AY2346" t="s">
        <v>3434</v>
      </c>
    </row>
    <row r="2347" spans="1:51" x14ac:dyDescent="0.2">
      <c r="A2347" t="s">
        <v>746</v>
      </c>
      <c r="B2347" t="s">
        <v>905</v>
      </c>
      <c r="C2347">
        <v>4200</v>
      </c>
      <c r="D2347" t="s">
        <v>125</v>
      </c>
      <c r="E2347">
        <v>84</v>
      </c>
      <c r="F2347">
        <v>5.6</v>
      </c>
      <c r="G2347">
        <v>0</v>
      </c>
      <c r="H2347">
        <v>0</v>
      </c>
      <c r="I2347">
        <v>0</v>
      </c>
      <c r="J2347">
        <v>0</v>
      </c>
      <c r="K2347">
        <v>5.6</v>
      </c>
      <c r="L2347">
        <v>28</v>
      </c>
      <c r="M2347">
        <v>0</v>
      </c>
      <c r="N2347">
        <v>0</v>
      </c>
      <c r="O2347">
        <v>2</v>
      </c>
      <c r="P2347">
        <v>30</v>
      </c>
      <c r="Q2347">
        <v>30</v>
      </c>
      <c r="R2347" s="3">
        <v>1</v>
      </c>
      <c r="S2347">
        <v>0</v>
      </c>
      <c r="T2347">
        <v>6</v>
      </c>
      <c r="AQ2347" t="str">
        <f t="shared" si="147"/>
        <v>MGMT</v>
      </c>
      <c r="AR2347" t="str">
        <f t="shared" si="147"/>
        <v>4200</v>
      </c>
      <c r="AS2347" t="str">
        <f t="shared" si="144"/>
        <v/>
      </c>
      <c r="AT2347" t="str">
        <f t="shared" si="145"/>
        <v>MGMT4200</v>
      </c>
      <c r="AU2347" t="str">
        <f t="shared" si="146"/>
        <v>MGMT4200-***** CRSE TOTAL</v>
      </c>
    </row>
    <row r="2348" spans="1:51" x14ac:dyDescent="0.2">
      <c r="A2348" t="s">
        <v>746</v>
      </c>
      <c r="B2348" t="s">
        <v>905</v>
      </c>
      <c r="C2348">
        <v>4202</v>
      </c>
      <c r="D2348">
        <v>1</v>
      </c>
      <c r="E2348">
        <v>78</v>
      </c>
      <c r="F2348">
        <v>5.2</v>
      </c>
      <c r="G2348">
        <v>6</v>
      </c>
      <c r="H2348">
        <v>0.5</v>
      </c>
      <c r="I2348">
        <v>0</v>
      </c>
      <c r="J2348">
        <v>0</v>
      </c>
      <c r="K2348">
        <v>5.7</v>
      </c>
      <c r="L2348">
        <v>28</v>
      </c>
      <c r="M2348">
        <v>0</v>
      </c>
      <c r="N2348">
        <v>0</v>
      </c>
      <c r="O2348">
        <v>1</v>
      </c>
      <c r="P2348">
        <v>29</v>
      </c>
      <c r="Q2348">
        <v>30</v>
      </c>
      <c r="R2348" s="3">
        <v>0.93330000000000002</v>
      </c>
      <c r="S2348">
        <v>0</v>
      </c>
      <c r="T2348">
        <v>3</v>
      </c>
      <c r="U2348" t="s">
        <v>918</v>
      </c>
      <c r="V2348" t="s">
        <v>115</v>
      </c>
      <c r="W2348" s="4">
        <v>0.75</v>
      </c>
      <c r="X2348" s="4">
        <v>0.86458333333333337</v>
      </c>
      <c r="Y2348" t="s">
        <v>229</v>
      </c>
      <c r="Z2348" t="s">
        <v>230</v>
      </c>
      <c r="AA2348">
        <v>33</v>
      </c>
      <c r="AB2348" t="s">
        <v>5735</v>
      </c>
      <c r="AC2348">
        <v>5</v>
      </c>
      <c r="AD2348">
        <v>2</v>
      </c>
      <c r="AE2348">
        <v>3</v>
      </c>
      <c r="AF2348">
        <v>0</v>
      </c>
      <c r="AG2348">
        <v>0</v>
      </c>
      <c r="AH2348">
        <v>0</v>
      </c>
      <c r="AI2348">
        <v>0</v>
      </c>
      <c r="AJ2348">
        <v>93016</v>
      </c>
      <c r="AK2348" t="s">
        <v>61</v>
      </c>
      <c r="AL2348" t="s">
        <v>61</v>
      </c>
      <c r="AM2348" t="s">
        <v>61</v>
      </c>
      <c r="AN2348" t="s">
        <v>61</v>
      </c>
      <c r="AO2348" t="s">
        <v>61</v>
      </c>
      <c r="AP2348">
        <v>1</v>
      </c>
      <c r="AQ2348" t="str">
        <f t="shared" si="147"/>
        <v>MGMT</v>
      </c>
      <c r="AR2348" t="str">
        <f t="shared" si="147"/>
        <v>4202</v>
      </c>
      <c r="AS2348" t="str">
        <f t="shared" si="144"/>
        <v>Feld</v>
      </c>
      <c r="AT2348" t="str">
        <f t="shared" si="145"/>
        <v>MGMT4202Feldman Bradley Jay</v>
      </c>
      <c r="AU2348" t="str">
        <f t="shared" si="146"/>
        <v>MGMT4202-1</v>
      </c>
      <c r="AV2348" t="s">
        <v>3454</v>
      </c>
      <c r="AW2348" t="s">
        <v>3455</v>
      </c>
      <c r="AX2348" t="s">
        <v>3010</v>
      </c>
    </row>
    <row r="2349" spans="1:51" x14ac:dyDescent="0.2">
      <c r="A2349" t="s">
        <v>746</v>
      </c>
      <c r="B2349" t="s">
        <v>905</v>
      </c>
      <c r="C2349">
        <v>4202</v>
      </c>
      <c r="D2349" t="s">
        <v>125</v>
      </c>
      <c r="E2349">
        <v>78</v>
      </c>
      <c r="F2349">
        <v>5.2</v>
      </c>
      <c r="G2349">
        <v>6</v>
      </c>
      <c r="H2349">
        <v>0.5</v>
      </c>
      <c r="I2349">
        <v>0</v>
      </c>
      <c r="J2349">
        <v>0</v>
      </c>
      <c r="K2349">
        <v>5.7</v>
      </c>
      <c r="L2349">
        <v>28</v>
      </c>
      <c r="M2349">
        <v>0</v>
      </c>
      <c r="N2349">
        <v>0</v>
      </c>
      <c r="O2349">
        <v>1</v>
      </c>
      <c r="P2349">
        <v>29</v>
      </c>
      <c r="Q2349">
        <v>30</v>
      </c>
      <c r="R2349" s="3">
        <v>0.9667</v>
      </c>
      <c r="S2349">
        <v>0</v>
      </c>
      <c r="T2349">
        <v>3</v>
      </c>
      <c r="AQ2349" t="str">
        <f t="shared" si="147"/>
        <v>MGMT</v>
      </c>
      <c r="AR2349" t="str">
        <f t="shared" si="147"/>
        <v>4202</v>
      </c>
      <c r="AS2349" t="str">
        <f t="shared" si="144"/>
        <v/>
      </c>
      <c r="AT2349" t="str">
        <f t="shared" si="145"/>
        <v>MGMT4202</v>
      </c>
      <c r="AU2349" t="str">
        <f t="shared" si="146"/>
        <v>MGMT4202-***** CRSE TOTAL</v>
      </c>
    </row>
    <row r="2350" spans="1:51" x14ac:dyDescent="0.2">
      <c r="A2350" t="s">
        <v>746</v>
      </c>
      <c r="B2350" t="s">
        <v>905</v>
      </c>
      <c r="C2350">
        <v>4203</v>
      </c>
      <c r="D2350">
        <v>1</v>
      </c>
      <c r="E2350">
        <v>57</v>
      </c>
      <c r="F2350">
        <v>3.8</v>
      </c>
      <c r="G2350">
        <v>0</v>
      </c>
      <c r="H2350">
        <v>0</v>
      </c>
      <c r="I2350">
        <v>0</v>
      </c>
      <c r="J2350">
        <v>0</v>
      </c>
      <c r="K2350">
        <v>3.8</v>
      </c>
      <c r="L2350">
        <v>19</v>
      </c>
      <c r="M2350">
        <v>0</v>
      </c>
      <c r="N2350">
        <v>0</v>
      </c>
      <c r="O2350">
        <v>0</v>
      </c>
      <c r="P2350">
        <v>19</v>
      </c>
      <c r="Q2350">
        <v>30</v>
      </c>
      <c r="R2350" s="3">
        <v>0.63329999999999997</v>
      </c>
      <c r="S2350">
        <v>0</v>
      </c>
      <c r="T2350">
        <v>0</v>
      </c>
      <c r="U2350" t="s">
        <v>919</v>
      </c>
      <c r="V2350" t="s">
        <v>118</v>
      </c>
      <c r="W2350" s="4">
        <v>0.75</v>
      </c>
      <c r="X2350" s="4">
        <v>0.86458333333333337</v>
      </c>
      <c r="Y2350" t="s">
        <v>155</v>
      </c>
      <c r="Z2350">
        <v>335</v>
      </c>
      <c r="AA2350">
        <v>35</v>
      </c>
      <c r="AB2350" t="s">
        <v>5735</v>
      </c>
      <c r="AC2350">
        <v>5</v>
      </c>
      <c r="AD2350">
        <v>2</v>
      </c>
      <c r="AE2350">
        <v>3</v>
      </c>
      <c r="AF2350">
        <v>0</v>
      </c>
      <c r="AG2350">
        <v>0</v>
      </c>
      <c r="AH2350">
        <v>0</v>
      </c>
      <c r="AI2350">
        <v>0</v>
      </c>
      <c r="AJ2350">
        <v>93018</v>
      </c>
      <c r="AK2350" t="s">
        <v>61</v>
      </c>
      <c r="AL2350" t="s">
        <v>61</v>
      </c>
      <c r="AM2350" t="s">
        <v>61</v>
      </c>
      <c r="AN2350" t="s">
        <v>61</v>
      </c>
      <c r="AO2350" t="s">
        <v>61</v>
      </c>
      <c r="AP2350">
        <v>1</v>
      </c>
      <c r="AQ2350" t="str">
        <f t="shared" si="147"/>
        <v>MGMT</v>
      </c>
      <c r="AR2350" t="str">
        <f t="shared" si="147"/>
        <v>4203</v>
      </c>
      <c r="AS2350" t="str">
        <f t="shared" si="144"/>
        <v>Feld</v>
      </c>
      <c r="AT2350" t="str">
        <f t="shared" si="145"/>
        <v>MGMT4203Feldman Bradley Jay</v>
      </c>
      <c r="AU2350" t="str">
        <f t="shared" si="146"/>
        <v>MGMT4203-1</v>
      </c>
      <c r="AV2350" t="s">
        <v>3454</v>
      </c>
      <c r="AW2350" t="s">
        <v>3455</v>
      </c>
      <c r="AX2350" t="s">
        <v>3010</v>
      </c>
    </row>
    <row r="2351" spans="1:51" x14ac:dyDescent="0.2">
      <c r="A2351" t="s">
        <v>746</v>
      </c>
      <c r="B2351" t="s">
        <v>905</v>
      </c>
      <c r="C2351">
        <v>4203</v>
      </c>
      <c r="D2351" t="s">
        <v>125</v>
      </c>
      <c r="E2351">
        <v>57</v>
      </c>
      <c r="F2351">
        <v>3.8</v>
      </c>
      <c r="G2351">
        <v>0</v>
      </c>
      <c r="H2351">
        <v>0</v>
      </c>
      <c r="I2351">
        <v>0</v>
      </c>
      <c r="J2351">
        <v>0</v>
      </c>
      <c r="K2351">
        <v>3.8</v>
      </c>
      <c r="L2351">
        <v>19</v>
      </c>
      <c r="M2351">
        <v>0</v>
      </c>
      <c r="N2351">
        <v>0</v>
      </c>
      <c r="O2351">
        <v>0</v>
      </c>
      <c r="P2351">
        <v>19</v>
      </c>
      <c r="Q2351">
        <v>30</v>
      </c>
      <c r="R2351" s="3">
        <v>0.63329999999999997</v>
      </c>
      <c r="S2351">
        <v>0</v>
      </c>
      <c r="T2351">
        <v>0</v>
      </c>
      <c r="AQ2351" t="str">
        <f t="shared" si="147"/>
        <v>MGMT</v>
      </c>
      <c r="AR2351" t="str">
        <f t="shared" si="147"/>
        <v>4203</v>
      </c>
      <c r="AS2351" t="str">
        <f t="shared" si="144"/>
        <v/>
      </c>
      <c r="AT2351" t="str">
        <f t="shared" si="145"/>
        <v>MGMT4203</v>
      </c>
      <c r="AU2351" t="str">
        <f t="shared" si="146"/>
        <v>MGMT4203-***** CRSE TOTAL</v>
      </c>
    </row>
    <row r="2352" spans="1:51" x14ac:dyDescent="0.2">
      <c r="A2352" t="s">
        <v>746</v>
      </c>
      <c r="B2352" t="s">
        <v>905</v>
      </c>
      <c r="C2352">
        <v>4315</v>
      </c>
      <c r="D2352">
        <v>1</v>
      </c>
      <c r="E2352">
        <v>30</v>
      </c>
      <c r="F2352">
        <v>2</v>
      </c>
      <c r="G2352">
        <v>0</v>
      </c>
      <c r="H2352">
        <v>0</v>
      </c>
      <c r="I2352">
        <v>0</v>
      </c>
      <c r="J2352">
        <v>0.2</v>
      </c>
      <c r="K2352">
        <v>2</v>
      </c>
      <c r="L2352">
        <v>10</v>
      </c>
      <c r="M2352">
        <v>0</v>
      </c>
      <c r="N2352">
        <v>1</v>
      </c>
      <c r="O2352">
        <v>0</v>
      </c>
      <c r="P2352">
        <v>10</v>
      </c>
      <c r="Q2352">
        <v>20</v>
      </c>
      <c r="R2352" s="3">
        <v>0.5</v>
      </c>
      <c r="S2352">
        <v>0</v>
      </c>
      <c r="T2352">
        <v>0</v>
      </c>
      <c r="U2352" t="s">
        <v>920</v>
      </c>
      <c r="V2352" t="s">
        <v>121</v>
      </c>
      <c r="W2352" s="4">
        <v>0.75</v>
      </c>
      <c r="X2352" s="4">
        <v>0.86458333333333337</v>
      </c>
      <c r="Y2352" t="s">
        <v>229</v>
      </c>
      <c r="Z2352" t="s">
        <v>752</v>
      </c>
      <c r="AA2352">
        <v>35</v>
      </c>
      <c r="AB2352" t="s">
        <v>5736</v>
      </c>
      <c r="AC2352">
        <v>5</v>
      </c>
      <c r="AD2352">
        <v>2</v>
      </c>
      <c r="AE2352">
        <v>3</v>
      </c>
      <c r="AF2352">
        <v>0</v>
      </c>
      <c r="AG2352">
        <v>0</v>
      </c>
      <c r="AH2352">
        <v>0</v>
      </c>
      <c r="AI2352">
        <v>0</v>
      </c>
      <c r="AJ2352">
        <v>96745</v>
      </c>
      <c r="AK2352" t="s">
        <v>61</v>
      </c>
      <c r="AL2352" t="s">
        <v>61</v>
      </c>
      <c r="AM2352" t="s">
        <v>61</v>
      </c>
      <c r="AN2352" t="s">
        <v>61</v>
      </c>
      <c r="AO2352" t="s">
        <v>61</v>
      </c>
      <c r="AP2352">
        <v>1</v>
      </c>
      <c r="AQ2352" t="str">
        <f t="shared" si="147"/>
        <v>MGMT</v>
      </c>
      <c r="AR2352" t="str">
        <f t="shared" si="147"/>
        <v>4315</v>
      </c>
      <c r="AS2352" t="str">
        <f t="shared" si="144"/>
        <v>Eyva</v>
      </c>
      <c r="AT2352" t="str">
        <f t="shared" si="145"/>
        <v>MGMT4315Eyvazian Serj Seruja</v>
      </c>
      <c r="AU2352" t="str">
        <f t="shared" si="146"/>
        <v>MGMT4315-1</v>
      </c>
      <c r="AV2352" t="s">
        <v>3456</v>
      </c>
      <c r="AW2352" t="s">
        <v>3457</v>
      </c>
      <c r="AX2352" t="s">
        <v>3458</v>
      </c>
    </row>
    <row r="2353" spans="1:50" x14ac:dyDescent="0.2">
      <c r="A2353" t="s">
        <v>746</v>
      </c>
      <c r="B2353" t="s">
        <v>905</v>
      </c>
      <c r="C2353">
        <v>4315</v>
      </c>
      <c r="D2353" t="s">
        <v>125</v>
      </c>
      <c r="E2353">
        <v>30</v>
      </c>
      <c r="F2353">
        <v>2</v>
      </c>
      <c r="G2353">
        <v>0</v>
      </c>
      <c r="H2353">
        <v>0</v>
      </c>
      <c r="I2353">
        <v>0</v>
      </c>
      <c r="J2353">
        <v>0.2</v>
      </c>
      <c r="K2353">
        <v>2</v>
      </c>
      <c r="L2353">
        <v>10</v>
      </c>
      <c r="M2353">
        <v>0</v>
      </c>
      <c r="N2353">
        <v>1</v>
      </c>
      <c r="O2353">
        <v>0</v>
      </c>
      <c r="P2353">
        <v>10</v>
      </c>
      <c r="Q2353">
        <v>20</v>
      </c>
      <c r="R2353" s="3">
        <v>0.5</v>
      </c>
      <c r="S2353">
        <v>0</v>
      </c>
      <c r="T2353">
        <v>0</v>
      </c>
      <c r="AQ2353" t="str">
        <f t="shared" si="147"/>
        <v>MGMT</v>
      </c>
      <c r="AR2353" t="str">
        <f t="shared" si="147"/>
        <v>4315</v>
      </c>
      <c r="AS2353" t="str">
        <f t="shared" ref="AS2353:AS2416" si="148">PROPER(LEFT(AB2353,4))</f>
        <v/>
      </c>
      <c r="AT2353" t="str">
        <f t="shared" si="145"/>
        <v>MGMT4315</v>
      </c>
      <c r="AU2353" t="str">
        <f t="shared" si="146"/>
        <v>MGMT4315-***** CRSE TOTAL</v>
      </c>
    </row>
    <row r="2354" spans="1:50" x14ac:dyDescent="0.2">
      <c r="A2354" t="s">
        <v>746</v>
      </c>
      <c r="B2354" t="s">
        <v>905</v>
      </c>
      <c r="C2354">
        <v>4335</v>
      </c>
      <c r="D2354">
        <v>1</v>
      </c>
      <c r="E2354">
        <v>24</v>
      </c>
      <c r="F2354">
        <v>1.6</v>
      </c>
      <c r="G2354">
        <v>0</v>
      </c>
      <c r="H2354">
        <v>0</v>
      </c>
      <c r="I2354">
        <v>0</v>
      </c>
      <c r="J2354">
        <v>0</v>
      </c>
      <c r="K2354">
        <v>1.6</v>
      </c>
      <c r="L2354">
        <v>8</v>
      </c>
      <c r="M2354">
        <v>0</v>
      </c>
      <c r="N2354">
        <v>0</v>
      </c>
      <c r="O2354">
        <v>0</v>
      </c>
      <c r="P2354">
        <v>8</v>
      </c>
      <c r="Q2354">
        <v>25</v>
      </c>
      <c r="R2354" s="3">
        <v>0.32</v>
      </c>
      <c r="S2354">
        <v>0</v>
      </c>
      <c r="T2354">
        <v>0</v>
      </c>
      <c r="U2354" t="s">
        <v>921</v>
      </c>
      <c r="V2354" t="s">
        <v>120</v>
      </c>
      <c r="W2354" s="4">
        <v>0.75</v>
      </c>
      <c r="X2354" s="4">
        <v>0.86458333333333337</v>
      </c>
      <c r="Y2354" t="s">
        <v>107</v>
      </c>
      <c r="Z2354" t="s">
        <v>256</v>
      </c>
      <c r="AA2354">
        <v>25</v>
      </c>
      <c r="AB2354" t="s">
        <v>5736</v>
      </c>
      <c r="AC2354">
        <v>4</v>
      </c>
      <c r="AD2354">
        <v>2</v>
      </c>
      <c r="AE2354">
        <v>3</v>
      </c>
      <c r="AF2354">
        <v>0</v>
      </c>
      <c r="AG2354">
        <v>0</v>
      </c>
      <c r="AH2354">
        <v>0</v>
      </c>
      <c r="AI2354">
        <v>0</v>
      </c>
      <c r="AJ2354">
        <v>96746</v>
      </c>
      <c r="AK2354" t="s">
        <v>61</v>
      </c>
      <c r="AL2354" t="s">
        <v>61</v>
      </c>
      <c r="AM2354" t="s">
        <v>61</v>
      </c>
      <c r="AN2354" t="s">
        <v>61</v>
      </c>
      <c r="AO2354" t="s">
        <v>61</v>
      </c>
      <c r="AP2354">
        <v>1</v>
      </c>
      <c r="AQ2354" t="str">
        <f t="shared" si="147"/>
        <v>MGMT</v>
      </c>
      <c r="AR2354" t="str">
        <f t="shared" si="147"/>
        <v>4335</v>
      </c>
      <c r="AS2354" t="str">
        <f t="shared" si="148"/>
        <v>Eyva</v>
      </c>
      <c r="AT2354" t="str">
        <f t="shared" si="145"/>
        <v>MGMT4335Eyvazian Serj Seruja</v>
      </c>
      <c r="AU2354" t="str">
        <f t="shared" si="146"/>
        <v>MGMT4335-1</v>
      </c>
      <c r="AV2354" t="s">
        <v>3456</v>
      </c>
      <c r="AW2354" t="s">
        <v>3457</v>
      </c>
      <c r="AX2354" t="s">
        <v>3458</v>
      </c>
    </row>
    <row r="2355" spans="1:50" x14ac:dyDescent="0.2">
      <c r="A2355" t="s">
        <v>746</v>
      </c>
      <c r="B2355" t="s">
        <v>905</v>
      </c>
      <c r="C2355">
        <v>4335</v>
      </c>
      <c r="D2355" t="s">
        <v>125</v>
      </c>
      <c r="E2355">
        <v>24</v>
      </c>
      <c r="F2355">
        <v>1.6</v>
      </c>
      <c r="G2355">
        <v>0</v>
      </c>
      <c r="H2355">
        <v>0</v>
      </c>
      <c r="I2355">
        <v>0</v>
      </c>
      <c r="J2355">
        <v>0</v>
      </c>
      <c r="K2355">
        <v>1.6</v>
      </c>
      <c r="L2355">
        <v>8</v>
      </c>
      <c r="M2355">
        <v>0</v>
      </c>
      <c r="N2355">
        <v>0</v>
      </c>
      <c r="O2355">
        <v>0</v>
      </c>
      <c r="P2355">
        <v>8</v>
      </c>
      <c r="Q2355">
        <v>25</v>
      </c>
      <c r="R2355" s="3">
        <v>0.32</v>
      </c>
      <c r="S2355">
        <v>0</v>
      </c>
      <c r="T2355">
        <v>0</v>
      </c>
      <c r="AQ2355" t="str">
        <f t="shared" si="147"/>
        <v>MGMT</v>
      </c>
      <c r="AR2355" t="str">
        <f t="shared" si="147"/>
        <v>4335</v>
      </c>
      <c r="AS2355" t="str">
        <f t="shared" si="148"/>
        <v/>
      </c>
      <c r="AT2355" t="str">
        <f t="shared" si="145"/>
        <v>MGMT4335</v>
      </c>
      <c r="AU2355" t="str">
        <f t="shared" si="146"/>
        <v>MGMT4335-***** CRSE TOTAL</v>
      </c>
    </row>
    <row r="2356" spans="1:50" x14ac:dyDescent="0.2">
      <c r="A2356" t="s">
        <v>746</v>
      </c>
      <c r="B2356" t="s">
        <v>905</v>
      </c>
      <c r="C2356">
        <v>4400</v>
      </c>
      <c r="D2356">
        <v>1</v>
      </c>
      <c r="E2356">
        <v>123</v>
      </c>
      <c r="F2356">
        <v>8.1999999999999993</v>
      </c>
      <c r="G2356">
        <v>0</v>
      </c>
      <c r="H2356">
        <v>0</v>
      </c>
      <c r="I2356">
        <v>0</v>
      </c>
      <c r="J2356">
        <v>0</v>
      </c>
      <c r="K2356">
        <v>8.1999999999999993</v>
      </c>
      <c r="L2356">
        <v>41</v>
      </c>
      <c r="M2356">
        <v>0</v>
      </c>
      <c r="N2356">
        <v>0</v>
      </c>
      <c r="O2356">
        <v>2</v>
      </c>
      <c r="P2356">
        <v>43</v>
      </c>
      <c r="Q2356">
        <v>35</v>
      </c>
      <c r="R2356" s="3">
        <v>1.1714</v>
      </c>
      <c r="S2356">
        <v>0</v>
      </c>
      <c r="T2356">
        <v>6</v>
      </c>
      <c r="U2356" t="s">
        <v>922</v>
      </c>
      <c r="V2356" t="s">
        <v>113</v>
      </c>
      <c r="W2356" s="4">
        <v>0.51041666666666663</v>
      </c>
      <c r="X2356" s="4">
        <v>0.5625</v>
      </c>
      <c r="Y2356" t="s">
        <v>155</v>
      </c>
      <c r="Z2356">
        <v>244</v>
      </c>
      <c r="AA2356">
        <v>49</v>
      </c>
      <c r="AB2356" t="s">
        <v>5730</v>
      </c>
      <c r="AC2356">
        <v>3</v>
      </c>
      <c r="AD2356">
        <v>2</v>
      </c>
      <c r="AE2356">
        <v>3</v>
      </c>
      <c r="AF2356">
        <v>12</v>
      </c>
      <c r="AG2356">
        <v>8</v>
      </c>
      <c r="AH2356">
        <v>4</v>
      </c>
      <c r="AI2356">
        <v>0</v>
      </c>
      <c r="AJ2356">
        <v>92926</v>
      </c>
      <c r="AK2356" t="s">
        <v>61</v>
      </c>
      <c r="AL2356" t="s">
        <v>61</v>
      </c>
      <c r="AM2356" t="s">
        <v>61</v>
      </c>
      <c r="AN2356" t="s">
        <v>61</v>
      </c>
      <c r="AO2356" t="s">
        <v>61</v>
      </c>
      <c r="AP2356">
        <v>1</v>
      </c>
      <c r="AQ2356" t="str">
        <f t="shared" si="147"/>
        <v>MGMT</v>
      </c>
      <c r="AR2356" t="str">
        <f t="shared" si="147"/>
        <v>4400</v>
      </c>
      <c r="AS2356" t="str">
        <f t="shared" si="148"/>
        <v>Hawk</v>
      </c>
      <c r="AT2356" t="str">
        <f t="shared" si="145"/>
        <v xml:space="preserve">MGMT4400Hawkins Pandra </v>
      </c>
      <c r="AU2356" t="str">
        <f t="shared" si="146"/>
        <v>MGMT4400-1</v>
      </c>
      <c r="AV2356" t="s">
        <v>3445</v>
      </c>
      <c r="AW2356" t="s">
        <v>3446</v>
      </c>
    </row>
    <row r="2357" spans="1:50" x14ac:dyDescent="0.2">
      <c r="A2357" t="s">
        <v>746</v>
      </c>
      <c r="B2357" t="s">
        <v>905</v>
      </c>
      <c r="C2357">
        <v>4400</v>
      </c>
      <c r="D2357">
        <v>2</v>
      </c>
      <c r="E2357">
        <v>126</v>
      </c>
      <c r="F2357">
        <v>8.4</v>
      </c>
      <c r="G2357">
        <v>0</v>
      </c>
      <c r="H2357">
        <v>0</v>
      </c>
      <c r="I2357">
        <v>0.2</v>
      </c>
      <c r="J2357">
        <v>0</v>
      </c>
      <c r="K2357">
        <v>8.4</v>
      </c>
      <c r="L2357">
        <v>42</v>
      </c>
      <c r="M2357">
        <v>1</v>
      </c>
      <c r="N2357">
        <v>0</v>
      </c>
      <c r="O2357">
        <v>1</v>
      </c>
      <c r="P2357">
        <v>43</v>
      </c>
      <c r="Q2357">
        <v>35</v>
      </c>
      <c r="R2357" s="3">
        <v>1.2</v>
      </c>
      <c r="S2357">
        <v>0</v>
      </c>
      <c r="T2357">
        <v>3</v>
      </c>
      <c r="U2357" t="s">
        <v>922</v>
      </c>
      <c r="V2357" t="s">
        <v>115</v>
      </c>
      <c r="W2357" s="4">
        <v>0.75</v>
      </c>
      <c r="X2357" s="4">
        <v>0.86458333333333337</v>
      </c>
      <c r="Y2357" t="s">
        <v>229</v>
      </c>
      <c r="Z2357" t="s">
        <v>247</v>
      </c>
      <c r="AA2357">
        <v>36</v>
      </c>
      <c r="AB2357" t="s">
        <v>5737</v>
      </c>
      <c r="AC2357">
        <v>3</v>
      </c>
      <c r="AD2357">
        <v>2</v>
      </c>
      <c r="AE2357">
        <v>3</v>
      </c>
      <c r="AF2357">
        <v>9</v>
      </c>
      <c r="AG2357">
        <v>8</v>
      </c>
      <c r="AH2357">
        <v>1</v>
      </c>
      <c r="AI2357">
        <v>0</v>
      </c>
      <c r="AJ2357">
        <v>92927</v>
      </c>
      <c r="AK2357" t="s">
        <v>61</v>
      </c>
      <c r="AL2357" t="s">
        <v>61</v>
      </c>
      <c r="AM2357" t="s">
        <v>61</v>
      </c>
      <c r="AN2357" t="s">
        <v>61</v>
      </c>
      <c r="AO2357" t="s">
        <v>61</v>
      </c>
      <c r="AP2357">
        <v>1</v>
      </c>
      <c r="AQ2357" t="str">
        <f t="shared" si="147"/>
        <v>MGMT</v>
      </c>
      <c r="AR2357" t="str">
        <f t="shared" si="147"/>
        <v>4400</v>
      </c>
      <c r="AS2357" t="str">
        <f t="shared" si="148"/>
        <v>Vela</v>
      </c>
      <c r="AT2357" t="str">
        <f t="shared" si="145"/>
        <v>MGMT4400Velasco Claudia Noemy</v>
      </c>
      <c r="AU2357" t="str">
        <f t="shared" si="146"/>
        <v>MGMT4400-2</v>
      </c>
      <c r="AV2357" t="s">
        <v>3459</v>
      </c>
      <c r="AW2357" t="s">
        <v>3460</v>
      </c>
      <c r="AX2357" t="s">
        <v>3461</v>
      </c>
    </row>
    <row r="2358" spans="1:50" x14ac:dyDescent="0.2">
      <c r="A2358" t="s">
        <v>746</v>
      </c>
      <c r="B2358" t="s">
        <v>905</v>
      </c>
      <c r="C2358">
        <v>4400</v>
      </c>
      <c r="D2358">
        <v>3</v>
      </c>
      <c r="E2358">
        <v>72</v>
      </c>
      <c r="F2358">
        <v>4.8</v>
      </c>
      <c r="G2358">
        <v>0</v>
      </c>
      <c r="H2358">
        <v>0</v>
      </c>
      <c r="I2358">
        <v>0</v>
      </c>
      <c r="J2358">
        <v>0.2</v>
      </c>
      <c r="K2358">
        <v>4.8</v>
      </c>
      <c r="L2358">
        <v>24</v>
      </c>
      <c r="M2358">
        <v>0</v>
      </c>
      <c r="N2358">
        <v>1</v>
      </c>
      <c r="O2358">
        <v>0</v>
      </c>
      <c r="P2358">
        <v>24</v>
      </c>
      <c r="Q2358">
        <v>35</v>
      </c>
      <c r="R2358" s="3">
        <v>0.68569999999999998</v>
      </c>
      <c r="S2358">
        <v>0</v>
      </c>
      <c r="T2358">
        <v>0</v>
      </c>
      <c r="U2358" t="s">
        <v>922</v>
      </c>
      <c r="V2358" t="s">
        <v>136</v>
      </c>
      <c r="W2358" s="4">
        <v>0.5</v>
      </c>
      <c r="X2358" s="4">
        <v>0.61458333333333337</v>
      </c>
      <c r="Y2358" t="s">
        <v>229</v>
      </c>
      <c r="Z2358" t="s">
        <v>248</v>
      </c>
      <c r="AA2358">
        <v>48</v>
      </c>
      <c r="AB2358" t="s">
        <v>5738</v>
      </c>
      <c r="AC2358">
        <v>3</v>
      </c>
      <c r="AD2358">
        <v>2</v>
      </c>
      <c r="AE2358">
        <v>3</v>
      </c>
      <c r="AF2358">
        <v>3</v>
      </c>
      <c r="AG2358">
        <v>1</v>
      </c>
      <c r="AH2358">
        <v>2</v>
      </c>
      <c r="AI2358">
        <v>0</v>
      </c>
      <c r="AJ2358">
        <v>97064</v>
      </c>
      <c r="AK2358" t="s">
        <v>61</v>
      </c>
      <c r="AL2358" t="s">
        <v>61</v>
      </c>
      <c r="AM2358" t="s">
        <v>61</v>
      </c>
      <c r="AN2358" t="s">
        <v>61</v>
      </c>
      <c r="AO2358" t="s">
        <v>61</v>
      </c>
      <c r="AP2358">
        <v>1</v>
      </c>
      <c r="AQ2358" t="str">
        <f t="shared" si="147"/>
        <v>MGMT</v>
      </c>
      <c r="AR2358" t="str">
        <f t="shared" si="147"/>
        <v>4400</v>
      </c>
      <c r="AS2358" t="str">
        <f t="shared" si="148"/>
        <v>Terr</v>
      </c>
      <c r="AT2358" t="str">
        <f t="shared" si="145"/>
        <v>MGMT4400Terry Ryan Patrick</v>
      </c>
      <c r="AU2358" t="str">
        <f t="shared" si="146"/>
        <v>MGMT4400-3</v>
      </c>
      <c r="AV2358" t="s">
        <v>3462</v>
      </c>
      <c r="AW2358" t="s">
        <v>2755</v>
      </c>
      <c r="AX2358" t="s">
        <v>2397</v>
      </c>
    </row>
    <row r="2359" spans="1:50" x14ac:dyDescent="0.2">
      <c r="A2359" t="s">
        <v>746</v>
      </c>
      <c r="B2359" t="s">
        <v>905</v>
      </c>
      <c r="C2359">
        <v>4400</v>
      </c>
      <c r="D2359" t="s">
        <v>125</v>
      </c>
      <c r="E2359">
        <v>321</v>
      </c>
      <c r="F2359">
        <v>21.4</v>
      </c>
      <c r="G2359">
        <v>0</v>
      </c>
      <c r="H2359">
        <v>0</v>
      </c>
      <c r="I2359">
        <v>0.2</v>
      </c>
      <c r="J2359">
        <v>0.2</v>
      </c>
      <c r="K2359">
        <v>21.4</v>
      </c>
      <c r="L2359">
        <v>107</v>
      </c>
      <c r="M2359">
        <v>1</v>
      </c>
      <c r="N2359">
        <v>1</v>
      </c>
      <c r="O2359">
        <v>3</v>
      </c>
      <c r="P2359">
        <v>110</v>
      </c>
      <c r="Q2359">
        <v>105</v>
      </c>
      <c r="R2359" s="3">
        <v>1.0476000000000001</v>
      </c>
      <c r="S2359">
        <v>0</v>
      </c>
      <c r="T2359">
        <v>9</v>
      </c>
      <c r="AQ2359" t="str">
        <f t="shared" si="147"/>
        <v>MGMT</v>
      </c>
      <c r="AR2359" t="str">
        <f t="shared" si="147"/>
        <v>4400</v>
      </c>
      <c r="AS2359" t="str">
        <f t="shared" si="148"/>
        <v/>
      </c>
      <c r="AT2359" t="str">
        <f t="shared" si="145"/>
        <v>MGMT4400</v>
      </c>
      <c r="AU2359" t="str">
        <f t="shared" si="146"/>
        <v>MGMT4400-***** CRSE TOTAL</v>
      </c>
    </row>
    <row r="2360" spans="1:50" x14ac:dyDescent="0.2">
      <c r="A2360" t="s">
        <v>746</v>
      </c>
      <c r="B2360" t="s">
        <v>905</v>
      </c>
      <c r="C2360">
        <v>4401</v>
      </c>
      <c r="D2360">
        <v>1</v>
      </c>
      <c r="E2360">
        <v>75</v>
      </c>
      <c r="F2360">
        <v>5</v>
      </c>
      <c r="G2360">
        <v>0</v>
      </c>
      <c r="H2360">
        <v>0</v>
      </c>
      <c r="I2360">
        <v>0</v>
      </c>
      <c r="J2360">
        <v>0</v>
      </c>
      <c r="K2360">
        <v>5</v>
      </c>
      <c r="L2360">
        <v>25</v>
      </c>
      <c r="M2360">
        <v>0</v>
      </c>
      <c r="N2360">
        <v>0</v>
      </c>
      <c r="O2360">
        <v>1</v>
      </c>
      <c r="P2360">
        <v>26</v>
      </c>
      <c r="Q2360">
        <v>35</v>
      </c>
      <c r="R2360" s="3">
        <v>0.71430000000000005</v>
      </c>
      <c r="S2360">
        <v>0</v>
      </c>
      <c r="T2360">
        <v>3</v>
      </c>
      <c r="U2360" t="s">
        <v>923</v>
      </c>
      <c r="V2360" t="s">
        <v>118</v>
      </c>
      <c r="W2360" s="4">
        <v>0.75</v>
      </c>
      <c r="X2360" s="4">
        <v>0.86458333333333337</v>
      </c>
      <c r="Y2360" t="s">
        <v>229</v>
      </c>
      <c r="Z2360" t="s">
        <v>752</v>
      </c>
      <c r="AA2360">
        <v>35</v>
      </c>
      <c r="AB2360" t="s">
        <v>5739</v>
      </c>
      <c r="AC2360">
        <v>3</v>
      </c>
      <c r="AD2360">
        <v>2</v>
      </c>
      <c r="AE2360">
        <v>3</v>
      </c>
      <c r="AF2360">
        <v>2</v>
      </c>
      <c r="AG2360">
        <v>1</v>
      </c>
      <c r="AH2360">
        <v>1</v>
      </c>
      <c r="AI2360">
        <v>0</v>
      </c>
      <c r="AJ2360">
        <v>96499</v>
      </c>
      <c r="AK2360" t="s">
        <v>61</v>
      </c>
      <c r="AL2360" t="s">
        <v>61</v>
      </c>
      <c r="AM2360" t="s">
        <v>61</v>
      </c>
      <c r="AN2360" t="s">
        <v>61</v>
      </c>
      <c r="AO2360" t="s">
        <v>61</v>
      </c>
      <c r="AP2360">
        <v>1</v>
      </c>
      <c r="AQ2360" t="str">
        <f t="shared" si="147"/>
        <v>MGMT</v>
      </c>
      <c r="AR2360" t="str">
        <f t="shared" si="147"/>
        <v>4401</v>
      </c>
      <c r="AS2360" t="str">
        <f t="shared" si="148"/>
        <v>Topa</v>
      </c>
      <c r="AT2360" t="str">
        <f t="shared" si="145"/>
        <v>MGMT4401Topalian Rene Franklin</v>
      </c>
      <c r="AU2360" t="str">
        <f t="shared" si="146"/>
        <v>MGMT4401-1</v>
      </c>
      <c r="AV2360" t="s">
        <v>3463</v>
      </c>
      <c r="AW2360" t="s">
        <v>3131</v>
      </c>
      <c r="AX2360" t="s">
        <v>3464</v>
      </c>
    </row>
    <row r="2361" spans="1:50" x14ac:dyDescent="0.2">
      <c r="A2361" t="s">
        <v>746</v>
      </c>
      <c r="B2361" t="s">
        <v>905</v>
      </c>
      <c r="C2361">
        <v>4401</v>
      </c>
      <c r="D2361" t="s">
        <v>125</v>
      </c>
      <c r="E2361">
        <v>75</v>
      </c>
      <c r="F2361">
        <v>5</v>
      </c>
      <c r="G2361">
        <v>0</v>
      </c>
      <c r="H2361">
        <v>0</v>
      </c>
      <c r="I2361">
        <v>0</v>
      </c>
      <c r="J2361">
        <v>0</v>
      </c>
      <c r="K2361">
        <v>5</v>
      </c>
      <c r="L2361">
        <v>25</v>
      </c>
      <c r="M2361">
        <v>0</v>
      </c>
      <c r="N2361">
        <v>0</v>
      </c>
      <c r="O2361">
        <v>1</v>
      </c>
      <c r="P2361">
        <v>26</v>
      </c>
      <c r="Q2361">
        <v>35</v>
      </c>
      <c r="R2361" s="3">
        <v>0.7429</v>
      </c>
      <c r="S2361">
        <v>0</v>
      </c>
      <c r="T2361">
        <v>3</v>
      </c>
      <c r="AQ2361" t="str">
        <f t="shared" si="147"/>
        <v>MGMT</v>
      </c>
      <c r="AR2361" t="str">
        <f t="shared" si="147"/>
        <v>4401</v>
      </c>
      <c r="AS2361" t="str">
        <f t="shared" si="148"/>
        <v/>
      </c>
      <c r="AT2361" t="str">
        <f t="shared" si="145"/>
        <v>MGMT4401</v>
      </c>
      <c r="AU2361" t="str">
        <f t="shared" si="146"/>
        <v>MGMT4401-***** CRSE TOTAL</v>
      </c>
    </row>
    <row r="2362" spans="1:50" x14ac:dyDescent="0.2">
      <c r="A2362" t="s">
        <v>746</v>
      </c>
      <c r="B2362" t="s">
        <v>905</v>
      </c>
      <c r="C2362">
        <v>4402</v>
      </c>
      <c r="D2362">
        <v>1</v>
      </c>
      <c r="E2362">
        <v>102</v>
      </c>
      <c r="F2362">
        <v>6.8</v>
      </c>
      <c r="G2362">
        <v>0</v>
      </c>
      <c r="H2362">
        <v>0</v>
      </c>
      <c r="I2362">
        <v>0</v>
      </c>
      <c r="J2362">
        <v>0</v>
      </c>
      <c r="K2362">
        <v>6.8</v>
      </c>
      <c r="L2362">
        <v>34</v>
      </c>
      <c r="M2362">
        <v>0</v>
      </c>
      <c r="N2362">
        <v>0</v>
      </c>
      <c r="O2362">
        <v>0</v>
      </c>
      <c r="P2362">
        <v>34</v>
      </c>
      <c r="Q2362">
        <v>40</v>
      </c>
      <c r="R2362" s="3">
        <v>0.85</v>
      </c>
      <c r="S2362">
        <v>0</v>
      </c>
      <c r="T2362">
        <v>0</v>
      </c>
      <c r="U2362" t="s">
        <v>924</v>
      </c>
      <c r="V2362" t="s">
        <v>136</v>
      </c>
      <c r="W2362" s="4">
        <v>0.5</v>
      </c>
      <c r="X2362" s="4">
        <v>0.61458333333333337</v>
      </c>
      <c r="Y2362" t="s">
        <v>229</v>
      </c>
      <c r="Z2362" t="s">
        <v>245</v>
      </c>
      <c r="AA2362">
        <v>55</v>
      </c>
      <c r="AB2362" t="s">
        <v>5740</v>
      </c>
      <c r="AC2362">
        <v>2</v>
      </c>
      <c r="AD2362">
        <v>2</v>
      </c>
      <c r="AE2362">
        <v>3</v>
      </c>
      <c r="AF2362">
        <v>0</v>
      </c>
      <c r="AG2362">
        <v>0</v>
      </c>
      <c r="AH2362">
        <v>0</v>
      </c>
      <c r="AI2362">
        <v>0</v>
      </c>
      <c r="AJ2362">
        <v>92924</v>
      </c>
      <c r="AK2362" t="s">
        <v>61</v>
      </c>
      <c r="AL2362" t="s">
        <v>61</v>
      </c>
      <c r="AM2362" t="s">
        <v>61</v>
      </c>
      <c r="AN2362" t="s">
        <v>61</v>
      </c>
      <c r="AO2362" t="s">
        <v>61</v>
      </c>
      <c r="AP2362">
        <v>1</v>
      </c>
      <c r="AQ2362" t="str">
        <f t="shared" si="147"/>
        <v>MGMT</v>
      </c>
      <c r="AR2362" t="str">
        <f t="shared" si="147"/>
        <v>4402</v>
      </c>
      <c r="AS2362" t="str">
        <f t="shared" si="148"/>
        <v>Prab</v>
      </c>
      <c r="AT2362" t="str">
        <f t="shared" si="145"/>
        <v>MGMT4402Prabhu Veena Pundlik</v>
      </c>
      <c r="AU2362" t="str">
        <f t="shared" si="146"/>
        <v>MGMT4402-1</v>
      </c>
      <c r="AV2362" t="s">
        <v>3465</v>
      </c>
      <c r="AW2362" t="s">
        <v>3466</v>
      </c>
      <c r="AX2362" t="s">
        <v>3467</v>
      </c>
    </row>
    <row r="2363" spans="1:50" x14ac:dyDescent="0.2">
      <c r="A2363" t="s">
        <v>746</v>
      </c>
      <c r="B2363" t="s">
        <v>905</v>
      </c>
      <c r="C2363">
        <v>4402</v>
      </c>
      <c r="D2363" t="s">
        <v>125</v>
      </c>
      <c r="E2363">
        <v>102</v>
      </c>
      <c r="F2363">
        <v>6.8</v>
      </c>
      <c r="G2363">
        <v>0</v>
      </c>
      <c r="H2363">
        <v>0</v>
      </c>
      <c r="I2363">
        <v>0</v>
      </c>
      <c r="J2363">
        <v>0</v>
      </c>
      <c r="K2363">
        <v>6.8</v>
      </c>
      <c r="L2363">
        <v>34</v>
      </c>
      <c r="M2363">
        <v>0</v>
      </c>
      <c r="N2363">
        <v>0</v>
      </c>
      <c r="O2363">
        <v>0</v>
      </c>
      <c r="P2363">
        <v>34</v>
      </c>
      <c r="Q2363">
        <v>40</v>
      </c>
      <c r="R2363" s="3">
        <v>0.85</v>
      </c>
      <c r="S2363">
        <v>0</v>
      </c>
      <c r="T2363">
        <v>0</v>
      </c>
      <c r="AQ2363" t="str">
        <f t="shared" si="147"/>
        <v>MGMT</v>
      </c>
      <c r="AR2363" t="str">
        <f t="shared" si="147"/>
        <v>4402</v>
      </c>
      <c r="AS2363" t="str">
        <f t="shared" si="148"/>
        <v/>
      </c>
      <c r="AT2363" t="str">
        <f t="shared" si="145"/>
        <v>MGMT4402</v>
      </c>
      <c r="AU2363" t="str">
        <f t="shared" si="146"/>
        <v>MGMT4402-***** CRSE TOTAL</v>
      </c>
    </row>
    <row r="2364" spans="1:50" x14ac:dyDescent="0.2">
      <c r="A2364" t="s">
        <v>746</v>
      </c>
      <c r="B2364" t="s">
        <v>905</v>
      </c>
      <c r="C2364">
        <v>4403</v>
      </c>
      <c r="D2364">
        <v>1</v>
      </c>
      <c r="E2364">
        <v>135</v>
      </c>
      <c r="F2364">
        <v>9</v>
      </c>
      <c r="G2364">
        <v>0</v>
      </c>
      <c r="H2364">
        <v>0</v>
      </c>
      <c r="I2364">
        <v>0</v>
      </c>
      <c r="J2364">
        <v>0</v>
      </c>
      <c r="K2364">
        <v>9</v>
      </c>
      <c r="L2364">
        <v>45</v>
      </c>
      <c r="M2364">
        <v>0</v>
      </c>
      <c r="N2364">
        <v>0</v>
      </c>
      <c r="O2364">
        <v>1</v>
      </c>
      <c r="P2364">
        <v>46</v>
      </c>
      <c r="Q2364">
        <v>35</v>
      </c>
      <c r="R2364" s="3">
        <v>1.2857000000000001</v>
      </c>
      <c r="S2364">
        <v>0</v>
      </c>
      <c r="T2364">
        <v>3</v>
      </c>
      <c r="U2364" t="s">
        <v>925</v>
      </c>
      <c r="V2364" t="s">
        <v>115</v>
      </c>
      <c r="W2364" s="4">
        <v>0.75</v>
      </c>
      <c r="X2364" s="4">
        <v>0.86458333333333337</v>
      </c>
      <c r="Y2364" t="s">
        <v>107</v>
      </c>
      <c r="Z2364" t="s">
        <v>122</v>
      </c>
      <c r="AA2364">
        <v>49</v>
      </c>
      <c r="AB2364" t="s">
        <v>5738</v>
      </c>
      <c r="AC2364">
        <v>3</v>
      </c>
      <c r="AD2364">
        <v>2</v>
      </c>
      <c r="AE2364">
        <v>3</v>
      </c>
      <c r="AF2364">
        <v>13</v>
      </c>
      <c r="AG2364">
        <v>12</v>
      </c>
      <c r="AH2364">
        <v>0</v>
      </c>
      <c r="AI2364">
        <v>1</v>
      </c>
      <c r="AJ2364">
        <v>92931</v>
      </c>
      <c r="AK2364" t="s">
        <v>61</v>
      </c>
      <c r="AL2364" t="s">
        <v>61</v>
      </c>
      <c r="AM2364" t="s">
        <v>61</v>
      </c>
      <c r="AN2364" t="s">
        <v>61</v>
      </c>
      <c r="AO2364" t="s">
        <v>61</v>
      </c>
      <c r="AP2364">
        <v>1</v>
      </c>
      <c r="AQ2364" t="str">
        <f t="shared" si="147"/>
        <v>MGMT</v>
      </c>
      <c r="AR2364" t="str">
        <f t="shared" si="147"/>
        <v>4403</v>
      </c>
      <c r="AS2364" t="str">
        <f t="shared" si="148"/>
        <v>Terr</v>
      </c>
      <c r="AT2364" t="str">
        <f t="shared" si="145"/>
        <v>MGMT4403Terry Ryan Patrick</v>
      </c>
      <c r="AU2364" t="str">
        <f t="shared" si="146"/>
        <v>MGMT4403-1</v>
      </c>
      <c r="AV2364" t="s">
        <v>3462</v>
      </c>
      <c r="AW2364" t="s">
        <v>2755</v>
      </c>
      <c r="AX2364" t="s">
        <v>2397</v>
      </c>
    </row>
    <row r="2365" spans="1:50" x14ac:dyDescent="0.2">
      <c r="A2365" t="s">
        <v>746</v>
      </c>
      <c r="B2365" t="s">
        <v>905</v>
      </c>
      <c r="C2365">
        <v>4403</v>
      </c>
      <c r="D2365" t="s">
        <v>125</v>
      </c>
      <c r="E2365">
        <v>135</v>
      </c>
      <c r="F2365">
        <v>9</v>
      </c>
      <c r="G2365">
        <v>0</v>
      </c>
      <c r="H2365">
        <v>0</v>
      </c>
      <c r="I2365">
        <v>0</v>
      </c>
      <c r="J2365">
        <v>0</v>
      </c>
      <c r="K2365">
        <v>9</v>
      </c>
      <c r="L2365">
        <v>45</v>
      </c>
      <c r="M2365">
        <v>0</v>
      </c>
      <c r="N2365">
        <v>0</v>
      </c>
      <c r="O2365">
        <v>1</v>
      </c>
      <c r="P2365">
        <v>46</v>
      </c>
      <c r="Q2365">
        <v>35</v>
      </c>
      <c r="R2365" s="3">
        <v>1.3143</v>
      </c>
      <c r="S2365">
        <v>0</v>
      </c>
      <c r="T2365">
        <v>3</v>
      </c>
      <c r="AQ2365" t="str">
        <f t="shared" si="147"/>
        <v>MGMT</v>
      </c>
      <c r="AR2365" t="str">
        <f t="shared" si="147"/>
        <v>4403</v>
      </c>
      <c r="AS2365" t="str">
        <f t="shared" si="148"/>
        <v/>
      </c>
      <c r="AT2365" t="str">
        <f t="shared" si="145"/>
        <v>MGMT4403</v>
      </c>
      <c r="AU2365" t="str">
        <f t="shared" si="146"/>
        <v>MGMT4403-***** CRSE TOTAL</v>
      </c>
    </row>
    <row r="2366" spans="1:50" x14ac:dyDescent="0.2">
      <c r="A2366" t="s">
        <v>746</v>
      </c>
      <c r="B2366" t="s">
        <v>905</v>
      </c>
      <c r="C2366">
        <v>4404</v>
      </c>
      <c r="D2366">
        <v>1</v>
      </c>
      <c r="E2366">
        <v>39</v>
      </c>
      <c r="F2366">
        <v>2.6</v>
      </c>
      <c r="G2366">
        <v>0</v>
      </c>
      <c r="H2366">
        <v>0</v>
      </c>
      <c r="I2366">
        <v>0</v>
      </c>
      <c r="J2366">
        <v>0</v>
      </c>
      <c r="K2366">
        <v>2.6</v>
      </c>
      <c r="L2366">
        <v>13</v>
      </c>
      <c r="M2366">
        <v>0</v>
      </c>
      <c r="N2366">
        <v>0</v>
      </c>
      <c r="O2366">
        <v>2</v>
      </c>
      <c r="P2366">
        <v>15</v>
      </c>
      <c r="Q2366">
        <v>40</v>
      </c>
      <c r="R2366" s="3">
        <v>0.32500000000000001</v>
      </c>
      <c r="S2366">
        <v>0</v>
      </c>
      <c r="T2366">
        <v>6</v>
      </c>
      <c r="U2366" t="s">
        <v>926</v>
      </c>
      <c r="V2366" t="s">
        <v>120</v>
      </c>
      <c r="W2366" s="4">
        <v>0.75</v>
      </c>
      <c r="X2366" s="4">
        <v>0.86458333333333337</v>
      </c>
      <c r="Y2366" t="s">
        <v>229</v>
      </c>
      <c r="Z2366" t="s">
        <v>252</v>
      </c>
      <c r="AA2366">
        <v>50</v>
      </c>
      <c r="AB2366" t="s">
        <v>5720</v>
      </c>
      <c r="AC2366">
        <v>2</v>
      </c>
      <c r="AD2366">
        <v>2</v>
      </c>
      <c r="AE2366">
        <v>3</v>
      </c>
      <c r="AF2366">
        <v>0</v>
      </c>
      <c r="AG2366">
        <v>0</v>
      </c>
      <c r="AH2366">
        <v>0</v>
      </c>
      <c r="AI2366">
        <v>0</v>
      </c>
      <c r="AJ2366">
        <v>96501</v>
      </c>
      <c r="AK2366" t="s">
        <v>61</v>
      </c>
      <c r="AL2366" t="s">
        <v>61</v>
      </c>
      <c r="AM2366" t="s">
        <v>61</v>
      </c>
      <c r="AN2366" t="s">
        <v>61</v>
      </c>
      <c r="AO2366" t="s">
        <v>61</v>
      </c>
      <c r="AP2366">
        <v>1</v>
      </c>
      <c r="AQ2366" t="str">
        <f t="shared" si="147"/>
        <v>MGMT</v>
      </c>
      <c r="AR2366" t="str">
        <f t="shared" si="147"/>
        <v>4404</v>
      </c>
      <c r="AS2366" t="str">
        <f t="shared" si="148"/>
        <v>Trus</v>
      </c>
      <c r="AT2366" t="str">
        <f t="shared" si="145"/>
        <v xml:space="preserve">MGMT4404Trusty Juanita </v>
      </c>
      <c r="AU2366" t="str">
        <f t="shared" si="146"/>
        <v>MGMT4404-1</v>
      </c>
      <c r="AV2366" t="s">
        <v>3426</v>
      </c>
      <c r="AW2366" t="s">
        <v>3427</v>
      </c>
    </row>
    <row r="2367" spans="1:50" x14ac:dyDescent="0.2">
      <c r="A2367" t="s">
        <v>746</v>
      </c>
      <c r="B2367" t="s">
        <v>905</v>
      </c>
      <c r="C2367">
        <v>4404</v>
      </c>
      <c r="D2367" t="s">
        <v>125</v>
      </c>
      <c r="E2367">
        <v>39</v>
      </c>
      <c r="F2367">
        <v>2.6</v>
      </c>
      <c r="G2367">
        <v>0</v>
      </c>
      <c r="H2367">
        <v>0</v>
      </c>
      <c r="I2367">
        <v>0</v>
      </c>
      <c r="J2367">
        <v>0</v>
      </c>
      <c r="K2367">
        <v>2.6</v>
      </c>
      <c r="L2367">
        <v>13</v>
      </c>
      <c r="M2367">
        <v>0</v>
      </c>
      <c r="N2367">
        <v>0</v>
      </c>
      <c r="O2367">
        <v>2</v>
      </c>
      <c r="P2367">
        <v>15</v>
      </c>
      <c r="Q2367">
        <v>40</v>
      </c>
      <c r="R2367" s="3">
        <v>0.375</v>
      </c>
      <c r="S2367">
        <v>0</v>
      </c>
      <c r="T2367">
        <v>6</v>
      </c>
      <c r="AQ2367" t="str">
        <f t="shared" si="147"/>
        <v>MGMT</v>
      </c>
      <c r="AR2367" t="str">
        <f t="shared" si="147"/>
        <v>4404</v>
      </c>
      <c r="AS2367" t="str">
        <f t="shared" si="148"/>
        <v/>
      </c>
      <c r="AT2367" t="str">
        <f t="shared" si="145"/>
        <v>MGMT4404</v>
      </c>
      <c r="AU2367" t="str">
        <f t="shared" si="146"/>
        <v>MGMT4404-***** CRSE TOTAL</v>
      </c>
    </row>
    <row r="2368" spans="1:50" x14ac:dyDescent="0.2">
      <c r="A2368" t="s">
        <v>746</v>
      </c>
      <c r="B2368" t="s">
        <v>905</v>
      </c>
      <c r="C2368">
        <v>4405</v>
      </c>
      <c r="D2368">
        <v>1</v>
      </c>
      <c r="E2368">
        <v>75</v>
      </c>
      <c r="F2368">
        <v>5</v>
      </c>
      <c r="G2368">
        <v>0</v>
      </c>
      <c r="H2368">
        <v>0</v>
      </c>
      <c r="I2368">
        <v>0</v>
      </c>
      <c r="J2368">
        <v>0</v>
      </c>
      <c r="K2368">
        <v>5</v>
      </c>
      <c r="L2368">
        <v>25</v>
      </c>
      <c r="M2368">
        <v>0</v>
      </c>
      <c r="N2368">
        <v>0</v>
      </c>
      <c r="O2368">
        <v>2</v>
      </c>
      <c r="P2368">
        <v>27</v>
      </c>
      <c r="Q2368">
        <v>30</v>
      </c>
      <c r="R2368" s="3">
        <v>0.83330000000000004</v>
      </c>
      <c r="S2368">
        <v>0</v>
      </c>
      <c r="T2368">
        <v>6</v>
      </c>
      <c r="U2368" t="s">
        <v>927</v>
      </c>
      <c r="V2368" t="s">
        <v>118</v>
      </c>
      <c r="W2368" s="4">
        <v>0.75</v>
      </c>
      <c r="X2368" s="4">
        <v>0.86458333333333337</v>
      </c>
      <c r="Y2368" t="s">
        <v>229</v>
      </c>
      <c r="Z2368" t="s">
        <v>230</v>
      </c>
      <c r="AA2368">
        <v>33</v>
      </c>
      <c r="AB2368" t="s">
        <v>5730</v>
      </c>
      <c r="AC2368">
        <v>3</v>
      </c>
      <c r="AD2368">
        <v>2</v>
      </c>
      <c r="AE2368">
        <v>3</v>
      </c>
      <c r="AF2368">
        <v>4</v>
      </c>
      <c r="AG2368">
        <v>2</v>
      </c>
      <c r="AH2368">
        <v>2</v>
      </c>
      <c r="AI2368">
        <v>0</v>
      </c>
      <c r="AJ2368">
        <v>92934</v>
      </c>
      <c r="AK2368" t="s">
        <v>61</v>
      </c>
      <c r="AL2368" t="s">
        <v>61</v>
      </c>
      <c r="AM2368" t="s">
        <v>61</v>
      </c>
      <c r="AN2368" t="s">
        <v>61</v>
      </c>
      <c r="AO2368" t="s">
        <v>61</v>
      </c>
      <c r="AP2368">
        <v>1</v>
      </c>
      <c r="AQ2368" t="str">
        <f t="shared" si="147"/>
        <v>MGMT</v>
      </c>
      <c r="AR2368" t="str">
        <f t="shared" si="147"/>
        <v>4405</v>
      </c>
      <c r="AS2368" t="str">
        <f t="shared" si="148"/>
        <v>Hawk</v>
      </c>
      <c r="AT2368" t="str">
        <f t="shared" si="145"/>
        <v xml:space="preserve">MGMT4405Hawkins Pandra </v>
      </c>
      <c r="AU2368" t="str">
        <f t="shared" si="146"/>
        <v>MGMT4405-1</v>
      </c>
      <c r="AV2368" t="s">
        <v>3445</v>
      </c>
      <c r="AW2368" t="s">
        <v>3446</v>
      </c>
    </row>
    <row r="2369" spans="1:50" x14ac:dyDescent="0.2">
      <c r="A2369" t="s">
        <v>746</v>
      </c>
      <c r="B2369" t="s">
        <v>905</v>
      </c>
      <c r="C2369">
        <v>4405</v>
      </c>
      <c r="D2369" t="s">
        <v>125</v>
      </c>
      <c r="E2369">
        <v>75</v>
      </c>
      <c r="F2369">
        <v>5</v>
      </c>
      <c r="G2369">
        <v>0</v>
      </c>
      <c r="H2369">
        <v>0</v>
      </c>
      <c r="I2369">
        <v>0</v>
      </c>
      <c r="J2369">
        <v>0</v>
      </c>
      <c r="K2369">
        <v>5</v>
      </c>
      <c r="L2369">
        <v>25</v>
      </c>
      <c r="M2369">
        <v>0</v>
      </c>
      <c r="N2369">
        <v>0</v>
      </c>
      <c r="O2369">
        <v>2</v>
      </c>
      <c r="P2369">
        <v>27</v>
      </c>
      <c r="Q2369">
        <v>30</v>
      </c>
      <c r="R2369" s="3">
        <v>0.9</v>
      </c>
      <c r="S2369">
        <v>0</v>
      </c>
      <c r="T2369">
        <v>6</v>
      </c>
      <c r="AQ2369" t="str">
        <f t="shared" si="147"/>
        <v>MGMT</v>
      </c>
      <c r="AR2369" t="str">
        <f t="shared" si="147"/>
        <v>4405</v>
      </c>
      <c r="AS2369" t="str">
        <f t="shared" si="148"/>
        <v/>
      </c>
      <c r="AT2369" t="str">
        <f t="shared" si="145"/>
        <v>MGMT4405</v>
      </c>
      <c r="AU2369" t="str">
        <f t="shared" si="146"/>
        <v>MGMT4405-***** CRSE TOTAL</v>
      </c>
    </row>
    <row r="2370" spans="1:50" x14ac:dyDescent="0.2">
      <c r="A2370" t="s">
        <v>746</v>
      </c>
      <c r="B2370" t="s">
        <v>905</v>
      </c>
      <c r="C2370">
        <v>4406</v>
      </c>
      <c r="D2370">
        <v>1</v>
      </c>
      <c r="E2370">
        <v>120</v>
      </c>
      <c r="F2370">
        <v>8</v>
      </c>
      <c r="G2370">
        <v>0</v>
      </c>
      <c r="H2370">
        <v>0</v>
      </c>
      <c r="I2370">
        <v>0</v>
      </c>
      <c r="J2370">
        <v>0</v>
      </c>
      <c r="K2370">
        <v>8</v>
      </c>
      <c r="L2370">
        <v>40</v>
      </c>
      <c r="M2370">
        <v>0</v>
      </c>
      <c r="N2370">
        <v>0</v>
      </c>
      <c r="O2370">
        <v>0</v>
      </c>
      <c r="P2370">
        <v>40</v>
      </c>
      <c r="Q2370">
        <v>40</v>
      </c>
      <c r="R2370" s="3">
        <v>1</v>
      </c>
      <c r="S2370">
        <v>0</v>
      </c>
      <c r="T2370">
        <v>0</v>
      </c>
      <c r="U2370" t="s">
        <v>928</v>
      </c>
      <c r="V2370" t="s">
        <v>121</v>
      </c>
      <c r="W2370" s="4">
        <v>0.75</v>
      </c>
      <c r="X2370" s="4">
        <v>0.86458333333333337</v>
      </c>
      <c r="Y2370" t="s">
        <v>229</v>
      </c>
      <c r="Z2370" t="s">
        <v>252</v>
      </c>
      <c r="AA2370">
        <v>50</v>
      </c>
      <c r="AB2370" t="s">
        <v>5727</v>
      </c>
      <c r="AC2370">
        <v>2</v>
      </c>
      <c r="AD2370">
        <v>2</v>
      </c>
      <c r="AE2370">
        <v>3</v>
      </c>
      <c r="AF2370">
        <v>2</v>
      </c>
      <c r="AG2370">
        <v>2</v>
      </c>
      <c r="AH2370">
        <v>0</v>
      </c>
      <c r="AI2370">
        <v>0</v>
      </c>
      <c r="AJ2370">
        <v>92935</v>
      </c>
      <c r="AK2370" t="s">
        <v>61</v>
      </c>
      <c r="AL2370" t="s">
        <v>61</v>
      </c>
      <c r="AM2370" t="s">
        <v>61</v>
      </c>
      <c r="AN2370" t="s">
        <v>61</v>
      </c>
      <c r="AO2370" t="s">
        <v>61</v>
      </c>
      <c r="AP2370">
        <v>1</v>
      </c>
      <c r="AQ2370" t="str">
        <f t="shared" si="147"/>
        <v>MGMT</v>
      </c>
      <c r="AR2370" t="str">
        <f t="shared" si="147"/>
        <v>4406</v>
      </c>
      <c r="AS2370" t="str">
        <f t="shared" si="148"/>
        <v>Vire</v>
      </c>
      <c r="AT2370" t="str">
        <f t="shared" si="145"/>
        <v>MGMT4406Virem Nathalie Priscilla</v>
      </c>
      <c r="AU2370" t="str">
        <f t="shared" si="146"/>
        <v>MGMT4406-1</v>
      </c>
      <c r="AV2370" t="s">
        <v>3437</v>
      </c>
      <c r="AW2370" t="s">
        <v>3438</v>
      </c>
      <c r="AX2370" t="s">
        <v>3439</v>
      </c>
    </row>
    <row r="2371" spans="1:50" x14ac:dyDescent="0.2">
      <c r="A2371" t="s">
        <v>746</v>
      </c>
      <c r="B2371" t="s">
        <v>905</v>
      </c>
      <c r="C2371">
        <v>4406</v>
      </c>
      <c r="D2371" t="s">
        <v>125</v>
      </c>
      <c r="E2371">
        <v>120</v>
      </c>
      <c r="F2371">
        <v>8</v>
      </c>
      <c r="G2371">
        <v>0</v>
      </c>
      <c r="H2371">
        <v>0</v>
      </c>
      <c r="I2371">
        <v>0</v>
      </c>
      <c r="J2371">
        <v>0</v>
      </c>
      <c r="K2371">
        <v>8</v>
      </c>
      <c r="L2371">
        <v>40</v>
      </c>
      <c r="M2371">
        <v>0</v>
      </c>
      <c r="N2371">
        <v>0</v>
      </c>
      <c r="O2371">
        <v>0</v>
      </c>
      <c r="P2371">
        <v>40</v>
      </c>
      <c r="Q2371">
        <v>40</v>
      </c>
      <c r="R2371" s="3">
        <v>1</v>
      </c>
      <c r="S2371">
        <v>0</v>
      </c>
      <c r="T2371">
        <v>0</v>
      </c>
      <c r="AQ2371" t="str">
        <f t="shared" si="147"/>
        <v>MGMT</v>
      </c>
      <c r="AR2371" t="str">
        <f t="shared" si="147"/>
        <v>4406</v>
      </c>
      <c r="AS2371" t="str">
        <f t="shared" si="148"/>
        <v/>
      </c>
      <c r="AT2371" t="str">
        <f t="shared" ref="AT2371:AT2434" si="149">CONCATENATE(AQ2371,AR2371, "",AB2371)</f>
        <v>MGMT4406</v>
      </c>
      <c r="AU2371" t="str">
        <f t="shared" ref="AU2371:AU2434" si="150">CONCATENATE(AQ2371,AR2371,"-",D2371)</f>
        <v>MGMT4406-***** CRSE TOTAL</v>
      </c>
    </row>
    <row r="2372" spans="1:50" x14ac:dyDescent="0.2">
      <c r="A2372" t="s">
        <v>746</v>
      </c>
      <c r="B2372" t="s">
        <v>905</v>
      </c>
      <c r="C2372">
        <v>4407</v>
      </c>
      <c r="D2372">
        <v>1</v>
      </c>
      <c r="E2372">
        <v>57</v>
      </c>
      <c r="F2372">
        <v>3.8</v>
      </c>
      <c r="G2372">
        <v>0</v>
      </c>
      <c r="H2372">
        <v>0</v>
      </c>
      <c r="I2372">
        <v>0</v>
      </c>
      <c r="J2372">
        <v>0</v>
      </c>
      <c r="K2372">
        <v>3.8</v>
      </c>
      <c r="L2372">
        <v>19</v>
      </c>
      <c r="M2372">
        <v>0</v>
      </c>
      <c r="N2372">
        <v>0</v>
      </c>
      <c r="O2372">
        <v>0</v>
      </c>
      <c r="P2372">
        <v>19</v>
      </c>
      <c r="Q2372">
        <v>30</v>
      </c>
      <c r="R2372" s="3">
        <v>0.63329999999999997</v>
      </c>
      <c r="S2372">
        <v>0</v>
      </c>
      <c r="T2372">
        <v>0</v>
      </c>
      <c r="U2372" t="s">
        <v>929</v>
      </c>
      <c r="V2372" t="s">
        <v>136</v>
      </c>
      <c r="W2372" s="4">
        <v>0.78472222222222221</v>
      </c>
      <c r="X2372" s="4">
        <v>0.89930555555555547</v>
      </c>
      <c r="Y2372" t="s">
        <v>229</v>
      </c>
      <c r="Z2372" t="s">
        <v>752</v>
      </c>
      <c r="AA2372">
        <v>35</v>
      </c>
      <c r="AB2372" t="s">
        <v>5729</v>
      </c>
      <c r="AC2372">
        <v>3</v>
      </c>
      <c r="AD2372">
        <v>2</v>
      </c>
      <c r="AE2372">
        <v>3</v>
      </c>
      <c r="AF2372">
        <v>0</v>
      </c>
      <c r="AG2372">
        <v>0</v>
      </c>
      <c r="AH2372">
        <v>0</v>
      </c>
      <c r="AI2372">
        <v>0</v>
      </c>
      <c r="AJ2372">
        <v>92940</v>
      </c>
      <c r="AK2372" t="s">
        <v>61</v>
      </c>
      <c r="AL2372" t="s">
        <v>61</v>
      </c>
      <c r="AM2372" t="s">
        <v>61</v>
      </c>
      <c r="AN2372" t="s">
        <v>61</v>
      </c>
      <c r="AO2372" t="s">
        <v>61</v>
      </c>
      <c r="AP2372">
        <v>1</v>
      </c>
      <c r="AQ2372" t="str">
        <f t="shared" ref="AQ2372:AR2435" si="151">TRIM(B2372)</f>
        <v>MGMT</v>
      </c>
      <c r="AR2372" t="str">
        <f t="shared" si="151"/>
        <v>4407</v>
      </c>
      <c r="AS2372" t="str">
        <f t="shared" si="148"/>
        <v>Vill</v>
      </c>
      <c r="AT2372" t="str">
        <f t="shared" si="149"/>
        <v>MGMT4407Villela James Agustin</v>
      </c>
      <c r="AU2372" t="str">
        <f t="shared" si="150"/>
        <v>MGMT4407-1</v>
      </c>
      <c r="AV2372" t="s">
        <v>3443</v>
      </c>
      <c r="AW2372" t="s">
        <v>2479</v>
      </c>
      <c r="AX2372" t="s">
        <v>3444</v>
      </c>
    </row>
    <row r="2373" spans="1:50" x14ac:dyDescent="0.2">
      <c r="A2373" t="s">
        <v>746</v>
      </c>
      <c r="B2373" t="s">
        <v>905</v>
      </c>
      <c r="C2373">
        <v>4407</v>
      </c>
      <c r="D2373" t="s">
        <v>125</v>
      </c>
      <c r="E2373">
        <v>57</v>
      </c>
      <c r="F2373">
        <v>3.8</v>
      </c>
      <c r="G2373">
        <v>0</v>
      </c>
      <c r="H2373">
        <v>0</v>
      </c>
      <c r="I2373">
        <v>0</v>
      </c>
      <c r="J2373">
        <v>0</v>
      </c>
      <c r="K2373">
        <v>3.8</v>
      </c>
      <c r="L2373">
        <v>19</v>
      </c>
      <c r="M2373">
        <v>0</v>
      </c>
      <c r="N2373">
        <v>0</v>
      </c>
      <c r="O2373">
        <v>0</v>
      </c>
      <c r="P2373">
        <v>19</v>
      </c>
      <c r="Q2373">
        <v>30</v>
      </c>
      <c r="R2373" s="3">
        <v>0.63329999999999997</v>
      </c>
      <c r="S2373">
        <v>0</v>
      </c>
      <c r="T2373">
        <v>0</v>
      </c>
      <c r="AQ2373" t="str">
        <f t="shared" si="151"/>
        <v>MGMT</v>
      </c>
      <c r="AR2373" t="str">
        <f t="shared" si="151"/>
        <v>4407</v>
      </c>
      <c r="AS2373" t="str">
        <f t="shared" si="148"/>
        <v/>
      </c>
      <c r="AT2373" t="str">
        <f t="shared" si="149"/>
        <v>MGMT4407</v>
      </c>
      <c r="AU2373" t="str">
        <f t="shared" si="150"/>
        <v>MGMT4407-***** CRSE TOTAL</v>
      </c>
    </row>
    <row r="2374" spans="1:50" x14ac:dyDescent="0.2">
      <c r="A2374" t="s">
        <v>746</v>
      </c>
      <c r="B2374" t="s">
        <v>905</v>
      </c>
      <c r="C2374">
        <v>4408</v>
      </c>
      <c r="D2374">
        <v>1</v>
      </c>
      <c r="E2374">
        <v>72</v>
      </c>
      <c r="F2374">
        <v>4.8</v>
      </c>
      <c r="G2374">
        <v>0</v>
      </c>
      <c r="H2374">
        <v>0</v>
      </c>
      <c r="I2374">
        <v>0</v>
      </c>
      <c r="J2374">
        <v>0</v>
      </c>
      <c r="K2374">
        <v>4.8</v>
      </c>
      <c r="L2374">
        <v>24</v>
      </c>
      <c r="M2374">
        <v>0</v>
      </c>
      <c r="N2374">
        <v>0</v>
      </c>
      <c r="O2374">
        <v>0</v>
      </c>
      <c r="P2374">
        <v>24</v>
      </c>
      <c r="Q2374">
        <v>30</v>
      </c>
      <c r="R2374" s="3">
        <v>0.8</v>
      </c>
      <c r="S2374">
        <v>0</v>
      </c>
      <c r="T2374">
        <v>0</v>
      </c>
      <c r="U2374" t="s">
        <v>930</v>
      </c>
      <c r="V2374" t="s">
        <v>113</v>
      </c>
      <c r="W2374" s="4">
        <v>0.6875</v>
      </c>
      <c r="X2374" s="4">
        <v>0.73958333333333337</v>
      </c>
      <c r="Y2374" t="s">
        <v>229</v>
      </c>
      <c r="Z2374" t="s">
        <v>798</v>
      </c>
      <c r="AA2374">
        <v>30</v>
      </c>
      <c r="AB2374" t="s">
        <v>5730</v>
      </c>
      <c r="AC2374">
        <v>3</v>
      </c>
      <c r="AD2374">
        <v>2</v>
      </c>
      <c r="AE2374">
        <v>3</v>
      </c>
      <c r="AF2374">
        <v>1</v>
      </c>
      <c r="AG2374">
        <v>1</v>
      </c>
      <c r="AH2374">
        <v>0</v>
      </c>
      <c r="AI2374">
        <v>0</v>
      </c>
      <c r="AJ2374">
        <v>92943</v>
      </c>
      <c r="AK2374" t="s">
        <v>61</v>
      </c>
      <c r="AL2374" t="s">
        <v>61</v>
      </c>
      <c r="AM2374" t="s">
        <v>61</v>
      </c>
      <c r="AN2374" t="s">
        <v>61</v>
      </c>
      <c r="AO2374" t="s">
        <v>61</v>
      </c>
      <c r="AP2374">
        <v>1</v>
      </c>
      <c r="AQ2374" t="str">
        <f t="shared" si="151"/>
        <v>MGMT</v>
      </c>
      <c r="AR2374" t="str">
        <f t="shared" si="151"/>
        <v>4408</v>
      </c>
      <c r="AS2374" t="str">
        <f t="shared" si="148"/>
        <v>Hawk</v>
      </c>
      <c r="AT2374" t="str">
        <f t="shared" si="149"/>
        <v xml:space="preserve">MGMT4408Hawkins Pandra </v>
      </c>
      <c r="AU2374" t="str">
        <f t="shared" si="150"/>
        <v>MGMT4408-1</v>
      </c>
      <c r="AV2374" t="s">
        <v>3445</v>
      </c>
      <c r="AW2374" t="s">
        <v>3446</v>
      </c>
    </row>
    <row r="2375" spans="1:50" x14ac:dyDescent="0.2">
      <c r="A2375" t="s">
        <v>746</v>
      </c>
      <c r="B2375" t="s">
        <v>905</v>
      </c>
      <c r="C2375">
        <v>4408</v>
      </c>
      <c r="D2375" t="s">
        <v>125</v>
      </c>
      <c r="E2375">
        <v>72</v>
      </c>
      <c r="F2375">
        <v>4.8</v>
      </c>
      <c r="G2375">
        <v>0</v>
      </c>
      <c r="H2375">
        <v>0</v>
      </c>
      <c r="I2375">
        <v>0</v>
      </c>
      <c r="J2375">
        <v>0</v>
      </c>
      <c r="K2375">
        <v>4.8</v>
      </c>
      <c r="L2375">
        <v>24</v>
      </c>
      <c r="M2375">
        <v>0</v>
      </c>
      <c r="N2375">
        <v>0</v>
      </c>
      <c r="O2375">
        <v>0</v>
      </c>
      <c r="P2375">
        <v>24</v>
      </c>
      <c r="Q2375">
        <v>30</v>
      </c>
      <c r="R2375" s="3">
        <v>0.8</v>
      </c>
      <c r="S2375">
        <v>0</v>
      </c>
      <c r="T2375">
        <v>0</v>
      </c>
      <c r="AQ2375" t="str">
        <f t="shared" si="151"/>
        <v>MGMT</v>
      </c>
      <c r="AR2375" t="str">
        <f t="shared" si="151"/>
        <v>4408</v>
      </c>
      <c r="AS2375" t="str">
        <f t="shared" si="148"/>
        <v/>
      </c>
      <c r="AT2375" t="str">
        <f t="shared" si="149"/>
        <v>MGMT4408</v>
      </c>
      <c r="AU2375" t="str">
        <f t="shared" si="150"/>
        <v>MGMT4408-***** CRSE TOTAL</v>
      </c>
    </row>
    <row r="2376" spans="1:50" x14ac:dyDescent="0.2">
      <c r="A2376" t="s">
        <v>746</v>
      </c>
      <c r="B2376" t="s">
        <v>905</v>
      </c>
      <c r="C2376">
        <v>4409</v>
      </c>
      <c r="D2376">
        <v>1</v>
      </c>
      <c r="E2376">
        <v>141</v>
      </c>
      <c r="F2376">
        <v>9.4</v>
      </c>
      <c r="G2376">
        <v>0</v>
      </c>
      <c r="H2376">
        <v>0</v>
      </c>
      <c r="I2376">
        <v>0.2</v>
      </c>
      <c r="J2376">
        <v>0.2</v>
      </c>
      <c r="K2376">
        <v>9.4</v>
      </c>
      <c r="L2376">
        <v>47</v>
      </c>
      <c r="M2376">
        <v>1</v>
      </c>
      <c r="N2376">
        <v>1</v>
      </c>
      <c r="O2376">
        <v>1</v>
      </c>
      <c r="P2376">
        <v>48</v>
      </c>
      <c r="Q2376">
        <v>30</v>
      </c>
      <c r="R2376" s="3">
        <v>1.5667</v>
      </c>
      <c r="S2376">
        <v>0</v>
      </c>
      <c r="T2376">
        <v>3</v>
      </c>
      <c r="U2376" t="s">
        <v>931</v>
      </c>
      <c r="V2376" t="s">
        <v>111</v>
      </c>
      <c r="W2376" s="4">
        <v>0.3923611111111111</v>
      </c>
      <c r="X2376" s="4">
        <v>0.44444444444444442</v>
      </c>
      <c r="Y2376" t="s">
        <v>229</v>
      </c>
      <c r="Z2376" t="s">
        <v>255</v>
      </c>
      <c r="AA2376">
        <v>49</v>
      </c>
      <c r="AB2376" t="s">
        <v>5728</v>
      </c>
      <c r="AC2376">
        <v>3</v>
      </c>
      <c r="AD2376">
        <v>2</v>
      </c>
      <c r="AE2376">
        <v>3</v>
      </c>
      <c r="AF2376">
        <v>19</v>
      </c>
      <c r="AG2376">
        <v>19</v>
      </c>
      <c r="AH2376">
        <v>0</v>
      </c>
      <c r="AI2376">
        <v>0</v>
      </c>
      <c r="AJ2376">
        <v>93809</v>
      </c>
      <c r="AK2376" t="s">
        <v>61</v>
      </c>
      <c r="AL2376" t="s">
        <v>61</v>
      </c>
      <c r="AM2376" t="s">
        <v>61</v>
      </c>
      <c r="AN2376" t="s">
        <v>61</v>
      </c>
      <c r="AO2376" t="s">
        <v>61</v>
      </c>
      <c r="AP2376">
        <v>1</v>
      </c>
      <c r="AQ2376" t="str">
        <f t="shared" si="151"/>
        <v>MGMT</v>
      </c>
      <c r="AR2376" t="str">
        <f t="shared" si="151"/>
        <v>4409</v>
      </c>
      <c r="AS2376" t="str">
        <f t="shared" si="148"/>
        <v>Sham</v>
      </c>
      <c r="AT2376" t="str">
        <f t="shared" si="149"/>
        <v>MGMT4409Shamim Brandon Faisal</v>
      </c>
      <c r="AU2376" t="str">
        <f t="shared" si="150"/>
        <v>MGMT4409-1</v>
      </c>
      <c r="AV2376" t="s">
        <v>3440</v>
      </c>
      <c r="AW2376" t="s">
        <v>3441</v>
      </c>
      <c r="AX2376" t="s">
        <v>3442</v>
      </c>
    </row>
    <row r="2377" spans="1:50" x14ac:dyDescent="0.2">
      <c r="A2377" t="s">
        <v>746</v>
      </c>
      <c r="B2377" t="s">
        <v>905</v>
      </c>
      <c r="C2377">
        <v>4409</v>
      </c>
      <c r="D2377" t="s">
        <v>125</v>
      </c>
      <c r="E2377">
        <v>141</v>
      </c>
      <c r="F2377">
        <v>9.4</v>
      </c>
      <c r="G2377">
        <v>0</v>
      </c>
      <c r="H2377">
        <v>0</v>
      </c>
      <c r="I2377">
        <v>0.2</v>
      </c>
      <c r="J2377">
        <v>0.2</v>
      </c>
      <c r="K2377">
        <v>9.4</v>
      </c>
      <c r="L2377">
        <v>47</v>
      </c>
      <c r="M2377">
        <v>1</v>
      </c>
      <c r="N2377">
        <v>1</v>
      </c>
      <c r="O2377">
        <v>1</v>
      </c>
      <c r="P2377">
        <v>48</v>
      </c>
      <c r="Q2377">
        <v>30</v>
      </c>
      <c r="R2377" s="3">
        <v>1.6</v>
      </c>
      <c r="S2377">
        <v>0</v>
      </c>
      <c r="T2377">
        <v>3</v>
      </c>
      <c r="AQ2377" t="str">
        <f t="shared" si="151"/>
        <v>MGMT</v>
      </c>
      <c r="AR2377" t="str">
        <f t="shared" si="151"/>
        <v>4409</v>
      </c>
      <c r="AS2377" t="str">
        <f t="shared" si="148"/>
        <v/>
      </c>
      <c r="AT2377" t="str">
        <f t="shared" si="149"/>
        <v>MGMT4409</v>
      </c>
      <c r="AU2377" t="str">
        <f t="shared" si="150"/>
        <v>MGMT4409-***** CRSE TOTAL</v>
      </c>
    </row>
    <row r="2378" spans="1:50" x14ac:dyDescent="0.2">
      <c r="A2378" t="s">
        <v>746</v>
      </c>
      <c r="B2378" t="s">
        <v>905</v>
      </c>
      <c r="C2378">
        <v>4500</v>
      </c>
      <c r="D2378">
        <v>1</v>
      </c>
      <c r="E2378">
        <v>105</v>
      </c>
      <c r="F2378">
        <v>7</v>
      </c>
      <c r="G2378">
        <v>0</v>
      </c>
      <c r="H2378">
        <v>0</v>
      </c>
      <c r="I2378">
        <v>0.2</v>
      </c>
      <c r="J2378">
        <v>0</v>
      </c>
      <c r="K2378">
        <v>7</v>
      </c>
      <c r="L2378">
        <v>35</v>
      </c>
      <c r="M2378">
        <v>1</v>
      </c>
      <c r="N2378">
        <v>0</v>
      </c>
      <c r="O2378">
        <v>0</v>
      </c>
      <c r="P2378">
        <v>35</v>
      </c>
      <c r="Q2378">
        <v>35</v>
      </c>
      <c r="R2378" s="3">
        <v>1</v>
      </c>
      <c r="S2378">
        <v>0</v>
      </c>
      <c r="T2378">
        <v>0</v>
      </c>
      <c r="U2378" t="s">
        <v>932</v>
      </c>
      <c r="V2378" t="s">
        <v>111</v>
      </c>
      <c r="W2378" s="4">
        <v>0.6875</v>
      </c>
      <c r="X2378" s="4">
        <v>0.73958333333333337</v>
      </c>
      <c r="Y2378" t="s">
        <v>229</v>
      </c>
      <c r="Z2378" t="s">
        <v>752</v>
      </c>
      <c r="AA2378">
        <v>35</v>
      </c>
      <c r="AB2378" t="s">
        <v>5621</v>
      </c>
      <c r="AC2378">
        <v>4</v>
      </c>
      <c r="AD2378">
        <v>2</v>
      </c>
      <c r="AE2378">
        <v>3</v>
      </c>
      <c r="AF2378">
        <v>0</v>
      </c>
      <c r="AG2378">
        <v>0</v>
      </c>
      <c r="AH2378">
        <v>0</v>
      </c>
      <c r="AI2378">
        <v>0</v>
      </c>
      <c r="AJ2378">
        <v>92910</v>
      </c>
      <c r="AK2378" t="s">
        <v>61</v>
      </c>
      <c r="AL2378" t="s">
        <v>61</v>
      </c>
      <c r="AM2378" t="s">
        <v>61</v>
      </c>
      <c r="AN2378" t="s">
        <v>61</v>
      </c>
      <c r="AO2378" t="s">
        <v>61</v>
      </c>
      <c r="AP2378">
        <v>1</v>
      </c>
      <c r="AQ2378" t="str">
        <f t="shared" si="151"/>
        <v>MGMT</v>
      </c>
      <c r="AR2378" t="str">
        <f t="shared" si="151"/>
        <v>4500</v>
      </c>
      <c r="AS2378" t="str">
        <f t="shared" si="148"/>
        <v>Murr</v>
      </c>
      <c r="AT2378" t="str">
        <f t="shared" si="149"/>
        <v>MGMT4500Murray Paul Wesley</v>
      </c>
      <c r="AU2378" t="str">
        <f t="shared" si="150"/>
        <v>MGMT4500-1</v>
      </c>
      <c r="AV2378" t="s">
        <v>3259</v>
      </c>
      <c r="AW2378" t="s">
        <v>2477</v>
      </c>
      <c r="AX2378" t="s">
        <v>3260</v>
      </c>
    </row>
    <row r="2379" spans="1:50" x14ac:dyDescent="0.2">
      <c r="A2379" t="s">
        <v>746</v>
      </c>
      <c r="B2379" t="s">
        <v>905</v>
      </c>
      <c r="C2379">
        <v>4500</v>
      </c>
      <c r="D2379">
        <v>2</v>
      </c>
      <c r="E2379">
        <v>120</v>
      </c>
      <c r="F2379">
        <v>8</v>
      </c>
      <c r="G2379">
        <v>0</v>
      </c>
      <c r="H2379">
        <v>0</v>
      </c>
      <c r="I2379">
        <v>0.2</v>
      </c>
      <c r="J2379">
        <v>0</v>
      </c>
      <c r="K2379">
        <v>8</v>
      </c>
      <c r="L2379">
        <v>40</v>
      </c>
      <c r="M2379">
        <v>1</v>
      </c>
      <c r="N2379">
        <v>0</v>
      </c>
      <c r="O2379">
        <v>0</v>
      </c>
      <c r="P2379">
        <v>40</v>
      </c>
      <c r="Q2379">
        <v>35</v>
      </c>
      <c r="R2379" s="3">
        <v>1.1429</v>
      </c>
      <c r="S2379">
        <v>0</v>
      </c>
      <c r="T2379">
        <v>0</v>
      </c>
      <c r="U2379" t="s">
        <v>932</v>
      </c>
      <c r="V2379" t="s">
        <v>115</v>
      </c>
      <c r="W2379" s="4">
        <v>0.75</v>
      </c>
      <c r="X2379" s="4">
        <v>0.86458333333333337</v>
      </c>
      <c r="Y2379" t="s">
        <v>229</v>
      </c>
      <c r="Z2379" t="s">
        <v>753</v>
      </c>
      <c r="AA2379">
        <v>35</v>
      </c>
      <c r="AB2379" t="s">
        <v>5717</v>
      </c>
      <c r="AC2379">
        <v>4</v>
      </c>
      <c r="AD2379">
        <v>2</v>
      </c>
      <c r="AE2379">
        <v>3</v>
      </c>
      <c r="AF2379">
        <v>8</v>
      </c>
      <c r="AG2379">
        <v>7</v>
      </c>
      <c r="AH2379">
        <v>1</v>
      </c>
      <c r="AI2379">
        <v>0</v>
      </c>
      <c r="AJ2379">
        <v>92911</v>
      </c>
      <c r="AK2379" t="s">
        <v>61</v>
      </c>
      <c r="AL2379" t="s">
        <v>61</v>
      </c>
      <c r="AM2379" t="s">
        <v>61</v>
      </c>
      <c r="AN2379" t="s">
        <v>61</v>
      </c>
      <c r="AO2379" t="s">
        <v>61</v>
      </c>
      <c r="AP2379">
        <v>1</v>
      </c>
      <c r="AQ2379" t="str">
        <f t="shared" si="151"/>
        <v>MGMT</v>
      </c>
      <c r="AR2379" t="str">
        <f t="shared" si="151"/>
        <v>4500</v>
      </c>
      <c r="AS2379" t="str">
        <f t="shared" si="148"/>
        <v>Trin</v>
      </c>
      <c r="AT2379" t="str">
        <f t="shared" si="149"/>
        <v xml:space="preserve">MGMT4500Trinh Daryl </v>
      </c>
      <c r="AU2379" t="str">
        <f t="shared" si="150"/>
        <v>MGMT4500-2</v>
      </c>
      <c r="AV2379" t="s">
        <v>3422</v>
      </c>
      <c r="AW2379" t="s">
        <v>3423</v>
      </c>
    </row>
    <row r="2380" spans="1:50" x14ac:dyDescent="0.2">
      <c r="A2380" t="s">
        <v>746</v>
      </c>
      <c r="B2380" t="s">
        <v>905</v>
      </c>
      <c r="C2380">
        <v>4500</v>
      </c>
      <c r="D2380">
        <v>3</v>
      </c>
      <c r="E2380">
        <v>108</v>
      </c>
      <c r="F2380">
        <v>7.2</v>
      </c>
      <c r="G2380">
        <v>0</v>
      </c>
      <c r="H2380">
        <v>0</v>
      </c>
      <c r="I2380">
        <v>0</v>
      </c>
      <c r="J2380">
        <v>0</v>
      </c>
      <c r="K2380">
        <v>7.2</v>
      </c>
      <c r="L2380">
        <v>36</v>
      </c>
      <c r="M2380">
        <v>0</v>
      </c>
      <c r="N2380">
        <v>0</v>
      </c>
      <c r="O2380">
        <v>2</v>
      </c>
      <c r="P2380">
        <v>38</v>
      </c>
      <c r="Q2380">
        <v>35</v>
      </c>
      <c r="R2380" s="3">
        <v>1.0286</v>
      </c>
      <c r="S2380">
        <v>0</v>
      </c>
      <c r="T2380">
        <v>6</v>
      </c>
      <c r="U2380" t="s">
        <v>932</v>
      </c>
      <c r="V2380" t="s">
        <v>443</v>
      </c>
      <c r="W2380" s="4">
        <v>0.45833333333333331</v>
      </c>
      <c r="X2380" s="4">
        <v>0.57291666666666663</v>
      </c>
      <c r="Y2380" t="s">
        <v>229</v>
      </c>
      <c r="Z2380" t="s">
        <v>388</v>
      </c>
      <c r="AA2380">
        <v>35</v>
      </c>
      <c r="AB2380" t="s">
        <v>5727</v>
      </c>
      <c r="AC2380">
        <v>4</v>
      </c>
      <c r="AD2380">
        <v>2</v>
      </c>
      <c r="AE2380">
        <v>3</v>
      </c>
      <c r="AF2380">
        <v>3</v>
      </c>
      <c r="AG2380">
        <v>2</v>
      </c>
      <c r="AH2380">
        <v>1</v>
      </c>
      <c r="AI2380">
        <v>0</v>
      </c>
      <c r="AJ2380">
        <v>97037</v>
      </c>
      <c r="AK2380" t="s">
        <v>61</v>
      </c>
      <c r="AL2380" t="s">
        <v>61</v>
      </c>
      <c r="AM2380" t="s">
        <v>61</v>
      </c>
      <c r="AN2380" t="s">
        <v>61</v>
      </c>
      <c r="AO2380" t="s">
        <v>61</v>
      </c>
      <c r="AP2380">
        <v>1</v>
      </c>
      <c r="AQ2380" t="str">
        <f t="shared" si="151"/>
        <v>MGMT</v>
      </c>
      <c r="AR2380" t="str">
        <f t="shared" si="151"/>
        <v>4500</v>
      </c>
      <c r="AS2380" t="str">
        <f t="shared" si="148"/>
        <v>Vire</v>
      </c>
      <c r="AT2380" t="str">
        <f t="shared" si="149"/>
        <v>MGMT4500Virem Nathalie Priscilla</v>
      </c>
      <c r="AU2380" t="str">
        <f t="shared" si="150"/>
        <v>MGMT4500-3</v>
      </c>
      <c r="AV2380" t="s">
        <v>3437</v>
      </c>
      <c r="AW2380" t="s">
        <v>3438</v>
      </c>
      <c r="AX2380" t="s">
        <v>3439</v>
      </c>
    </row>
    <row r="2381" spans="1:50" x14ac:dyDescent="0.2">
      <c r="A2381" t="s">
        <v>746</v>
      </c>
      <c r="B2381" t="s">
        <v>905</v>
      </c>
      <c r="C2381">
        <v>4500</v>
      </c>
      <c r="D2381" t="s">
        <v>125</v>
      </c>
      <c r="E2381">
        <v>333</v>
      </c>
      <c r="F2381">
        <v>22.2</v>
      </c>
      <c r="G2381">
        <v>0</v>
      </c>
      <c r="H2381">
        <v>0</v>
      </c>
      <c r="I2381">
        <v>0.4</v>
      </c>
      <c r="J2381">
        <v>0</v>
      </c>
      <c r="K2381">
        <v>22.2</v>
      </c>
      <c r="L2381">
        <v>111</v>
      </c>
      <c r="M2381">
        <v>2</v>
      </c>
      <c r="N2381">
        <v>0</v>
      </c>
      <c r="O2381">
        <v>2</v>
      </c>
      <c r="P2381">
        <v>113</v>
      </c>
      <c r="Q2381">
        <v>105</v>
      </c>
      <c r="R2381" s="3">
        <v>1.0762</v>
      </c>
      <c r="S2381">
        <v>0</v>
      </c>
      <c r="T2381">
        <v>6</v>
      </c>
      <c r="AQ2381" t="str">
        <f t="shared" si="151"/>
        <v>MGMT</v>
      </c>
      <c r="AR2381" t="str">
        <f t="shared" si="151"/>
        <v>4500</v>
      </c>
      <c r="AS2381" t="str">
        <f t="shared" si="148"/>
        <v/>
      </c>
      <c r="AT2381" t="str">
        <f t="shared" si="149"/>
        <v>MGMT4500</v>
      </c>
      <c r="AU2381" t="str">
        <f t="shared" si="150"/>
        <v>MGMT4500-***** CRSE TOTAL</v>
      </c>
    </row>
    <row r="2382" spans="1:50" x14ac:dyDescent="0.2">
      <c r="A2382" t="s">
        <v>746</v>
      </c>
      <c r="B2382" t="s">
        <v>905</v>
      </c>
      <c r="C2382">
        <v>4502</v>
      </c>
      <c r="D2382">
        <v>1</v>
      </c>
      <c r="E2382">
        <v>99</v>
      </c>
      <c r="F2382">
        <v>6.6</v>
      </c>
      <c r="G2382">
        <v>0</v>
      </c>
      <c r="H2382">
        <v>0</v>
      </c>
      <c r="I2382">
        <v>0.2</v>
      </c>
      <c r="J2382">
        <v>0.4</v>
      </c>
      <c r="K2382">
        <v>6.6</v>
      </c>
      <c r="L2382">
        <v>33</v>
      </c>
      <c r="M2382">
        <v>1</v>
      </c>
      <c r="N2382">
        <v>2</v>
      </c>
      <c r="O2382">
        <v>1</v>
      </c>
      <c r="P2382">
        <v>34</v>
      </c>
      <c r="Q2382">
        <v>25</v>
      </c>
      <c r="R2382" s="3">
        <v>1.32</v>
      </c>
      <c r="S2382">
        <v>0</v>
      </c>
      <c r="T2382">
        <v>3</v>
      </c>
      <c r="U2382" t="s">
        <v>933</v>
      </c>
      <c r="V2382" t="s">
        <v>136</v>
      </c>
      <c r="W2382" s="4">
        <v>0.66666666666666663</v>
      </c>
      <c r="X2382" s="4">
        <v>0.78125</v>
      </c>
      <c r="Y2382" t="s">
        <v>229</v>
      </c>
      <c r="Z2382" t="s">
        <v>756</v>
      </c>
      <c r="AA2382">
        <v>35</v>
      </c>
      <c r="AB2382" t="s">
        <v>5706</v>
      </c>
      <c r="AC2382">
        <v>4</v>
      </c>
      <c r="AD2382">
        <v>2</v>
      </c>
      <c r="AE2382">
        <v>3</v>
      </c>
      <c r="AF2382">
        <v>11</v>
      </c>
      <c r="AG2382">
        <v>10</v>
      </c>
      <c r="AH2382">
        <v>1</v>
      </c>
      <c r="AI2382">
        <v>0</v>
      </c>
      <c r="AJ2382">
        <v>92918</v>
      </c>
      <c r="AK2382" t="s">
        <v>61</v>
      </c>
      <c r="AL2382" t="s">
        <v>61</v>
      </c>
      <c r="AM2382" t="s">
        <v>61</v>
      </c>
      <c r="AN2382" t="s">
        <v>61</v>
      </c>
      <c r="AO2382" t="s">
        <v>61</v>
      </c>
      <c r="AP2382">
        <v>1</v>
      </c>
      <c r="AQ2382" t="str">
        <f t="shared" si="151"/>
        <v>MGMT</v>
      </c>
      <c r="AR2382" t="str">
        <f t="shared" si="151"/>
        <v>4502</v>
      </c>
      <c r="AS2382" t="str">
        <f t="shared" si="148"/>
        <v>Ziem</v>
      </c>
      <c r="AT2382" t="str">
        <f t="shared" si="149"/>
        <v>MGMT4502Ziemer Adrian P</v>
      </c>
      <c r="AU2382" t="str">
        <f t="shared" si="150"/>
        <v>MGMT4502-1</v>
      </c>
      <c r="AV2382" t="s">
        <v>3401</v>
      </c>
      <c r="AW2382" t="s">
        <v>3402</v>
      </c>
      <c r="AX2382" t="s">
        <v>1053</v>
      </c>
    </row>
    <row r="2383" spans="1:50" x14ac:dyDescent="0.2">
      <c r="A2383" t="s">
        <v>746</v>
      </c>
      <c r="B2383" t="s">
        <v>905</v>
      </c>
      <c r="C2383">
        <v>4502</v>
      </c>
      <c r="D2383" t="s">
        <v>125</v>
      </c>
      <c r="E2383">
        <v>99</v>
      </c>
      <c r="F2383">
        <v>6.6</v>
      </c>
      <c r="G2383">
        <v>0</v>
      </c>
      <c r="H2383">
        <v>0</v>
      </c>
      <c r="I2383">
        <v>0.2</v>
      </c>
      <c r="J2383">
        <v>0.4</v>
      </c>
      <c r="K2383">
        <v>6.6</v>
      </c>
      <c r="L2383">
        <v>33</v>
      </c>
      <c r="M2383">
        <v>1</v>
      </c>
      <c r="N2383">
        <v>2</v>
      </c>
      <c r="O2383">
        <v>1</v>
      </c>
      <c r="P2383">
        <v>34</v>
      </c>
      <c r="Q2383">
        <v>25</v>
      </c>
      <c r="R2383" s="3">
        <v>1.36</v>
      </c>
      <c r="S2383">
        <v>0</v>
      </c>
      <c r="T2383">
        <v>3</v>
      </c>
      <c r="AQ2383" t="str">
        <f t="shared" si="151"/>
        <v>MGMT</v>
      </c>
      <c r="AR2383" t="str">
        <f t="shared" si="151"/>
        <v>4502</v>
      </c>
      <c r="AS2383" t="str">
        <f t="shared" si="148"/>
        <v/>
      </c>
      <c r="AT2383" t="str">
        <f t="shared" si="149"/>
        <v>MGMT4502</v>
      </c>
      <c r="AU2383" t="str">
        <f t="shared" si="150"/>
        <v>MGMT4502-***** CRSE TOTAL</v>
      </c>
    </row>
    <row r="2384" spans="1:50" x14ac:dyDescent="0.2">
      <c r="A2384" t="s">
        <v>746</v>
      </c>
      <c r="B2384" t="s">
        <v>905</v>
      </c>
      <c r="C2384">
        <v>4503</v>
      </c>
      <c r="D2384">
        <v>1</v>
      </c>
      <c r="E2384">
        <v>105</v>
      </c>
      <c r="F2384">
        <v>7</v>
      </c>
      <c r="G2384">
        <v>0</v>
      </c>
      <c r="H2384">
        <v>0</v>
      </c>
      <c r="I2384">
        <v>0.2</v>
      </c>
      <c r="J2384">
        <v>0.2</v>
      </c>
      <c r="K2384">
        <v>7</v>
      </c>
      <c r="L2384">
        <v>35</v>
      </c>
      <c r="M2384">
        <v>1</v>
      </c>
      <c r="N2384">
        <v>1</v>
      </c>
      <c r="O2384">
        <v>0</v>
      </c>
      <c r="P2384">
        <v>35</v>
      </c>
      <c r="Q2384">
        <v>25</v>
      </c>
      <c r="R2384" s="3">
        <v>1.4</v>
      </c>
      <c r="S2384">
        <v>0</v>
      </c>
      <c r="T2384">
        <v>0</v>
      </c>
      <c r="U2384" t="s">
        <v>934</v>
      </c>
      <c r="V2384" t="s">
        <v>118</v>
      </c>
      <c r="W2384" s="4">
        <v>0.75</v>
      </c>
      <c r="X2384" s="4">
        <v>0.86458333333333337</v>
      </c>
      <c r="Y2384" t="s">
        <v>155</v>
      </c>
      <c r="Z2384">
        <v>245</v>
      </c>
      <c r="AA2384">
        <v>25</v>
      </c>
      <c r="AB2384" t="s">
        <v>5706</v>
      </c>
      <c r="AC2384">
        <v>4</v>
      </c>
      <c r="AD2384">
        <v>2</v>
      </c>
      <c r="AE2384">
        <v>3</v>
      </c>
      <c r="AF2384">
        <v>11</v>
      </c>
      <c r="AG2384">
        <v>10</v>
      </c>
      <c r="AH2384">
        <v>1</v>
      </c>
      <c r="AI2384">
        <v>0</v>
      </c>
      <c r="AJ2384">
        <v>92920</v>
      </c>
      <c r="AK2384" t="s">
        <v>61</v>
      </c>
      <c r="AL2384" t="s">
        <v>61</v>
      </c>
      <c r="AM2384" t="s">
        <v>61</v>
      </c>
      <c r="AN2384" t="s">
        <v>61</v>
      </c>
      <c r="AO2384" t="s">
        <v>61</v>
      </c>
      <c r="AP2384">
        <v>1</v>
      </c>
      <c r="AQ2384" t="str">
        <f t="shared" si="151"/>
        <v>MGMT</v>
      </c>
      <c r="AR2384" t="str">
        <f t="shared" si="151"/>
        <v>4503</v>
      </c>
      <c r="AS2384" t="str">
        <f t="shared" si="148"/>
        <v>Ziem</v>
      </c>
      <c r="AT2384" t="str">
        <f t="shared" si="149"/>
        <v>MGMT4503Ziemer Adrian P</v>
      </c>
      <c r="AU2384" t="str">
        <f t="shared" si="150"/>
        <v>MGMT4503-1</v>
      </c>
      <c r="AV2384" t="s">
        <v>3401</v>
      </c>
      <c r="AW2384" t="s">
        <v>3402</v>
      </c>
      <c r="AX2384" t="s">
        <v>1053</v>
      </c>
    </row>
    <row r="2385" spans="1:50" x14ac:dyDescent="0.2">
      <c r="A2385" t="s">
        <v>746</v>
      </c>
      <c r="B2385" t="s">
        <v>905</v>
      </c>
      <c r="C2385">
        <v>4503</v>
      </c>
      <c r="D2385" t="s">
        <v>125</v>
      </c>
      <c r="E2385">
        <v>105</v>
      </c>
      <c r="F2385">
        <v>7</v>
      </c>
      <c r="G2385">
        <v>0</v>
      </c>
      <c r="H2385">
        <v>0</v>
      </c>
      <c r="I2385">
        <v>0.2</v>
      </c>
      <c r="J2385">
        <v>0.2</v>
      </c>
      <c r="K2385">
        <v>7</v>
      </c>
      <c r="L2385">
        <v>35</v>
      </c>
      <c r="M2385">
        <v>1</v>
      </c>
      <c r="N2385">
        <v>1</v>
      </c>
      <c r="O2385">
        <v>0</v>
      </c>
      <c r="P2385">
        <v>35</v>
      </c>
      <c r="Q2385">
        <v>25</v>
      </c>
      <c r="R2385" s="3">
        <v>1.4</v>
      </c>
      <c r="S2385">
        <v>0</v>
      </c>
      <c r="T2385">
        <v>0</v>
      </c>
      <c r="AQ2385" t="str">
        <f t="shared" si="151"/>
        <v>MGMT</v>
      </c>
      <c r="AR2385" t="str">
        <f t="shared" si="151"/>
        <v>4503</v>
      </c>
      <c r="AS2385" t="str">
        <f t="shared" si="148"/>
        <v/>
      </c>
      <c r="AT2385" t="str">
        <f t="shared" si="149"/>
        <v>MGMT4503</v>
      </c>
      <c r="AU2385" t="str">
        <f t="shared" si="150"/>
        <v>MGMT4503-***** CRSE TOTAL</v>
      </c>
    </row>
    <row r="2386" spans="1:50" x14ac:dyDescent="0.2">
      <c r="A2386" t="s">
        <v>746</v>
      </c>
      <c r="B2386" t="s">
        <v>905</v>
      </c>
      <c r="C2386">
        <v>4504</v>
      </c>
      <c r="D2386">
        <v>1</v>
      </c>
      <c r="E2386">
        <v>90</v>
      </c>
      <c r="F2386">
        <v>6</v>
      </c>
      <c r="G2386">
        <v>0</v>
      </c>
      <c r="H2386">
        <v>0</v>
      </c>
      <c r="I2386">
        <v>0</v>
      </c>
      <c r="J2386">
        <v>0.2</v>
      </c>
      <c r="K2386">
        <v>6</v>
      </c>
      <c r="L2386">
        <v>30</v>
      </c>
      <c r="M2386">
        <v>0</v>
      </c>
      <c r="N2386">
        <v>1</v>
      </c>
      <c r="O2386">
        <v>1</v>
      </c>
      <c r="P2386">
        <v>31</v>
      </c>
      <c r="Q2386">
        <v>30</v>
      </c>
      <c r="R2386" s="3">
        <v>1</v>
      </c>
      <c r="S2386">
        <v>0</v>
      </c>
      <c r="T2386">
        <v>3</v>
      </c>
      <c r="U2386" t="s">
        <v>935</v>
      </c>
      <c r="V2386" t="s">
        <v>120</v>
      </c>
      <c r="W2386" s="4">
        <v>0.75</v>
      </c>
      <c r="X2386" s="4">
        <v>0.86458333333333337</v>
      </c>
      <c r="Y2386" t="s">
        <v>229</v>
      </c>
      <c r="Z2386" t="s">
        <v>758</v>
      </c>
      <c r="AA2386">
        <v>40</v>
      </c>
      <c r="AB2386" t="s">
        <v>5703</v>
      </c>
      <c r="AC2386">
        <v>3</v>
      </c>
      <c r="AD2386">
        <v>2</v>
      </c>
      <c r="AE2386">
        <v>3</v>
      </c>
      <c r="AF2386">
        <v>0</v>
      </c>
      <c r="AG2386">
        <v>0</v>
      </c>
      <c r="AH2386">
        <v>0</v>
      </c>
      <c r="AI2386">
        <v>0</v>
      </c>
      <c r="AJ2386">
        <v>92925</v>
      </c>
      <c r="AK2386" t="s">
        <v>61</v>
      </c>
      <c r="AL2386" t="s">
        <v>61</v>
      </c>
      <c r="AM2386" t="s">
        <v>61</v>
      </c>
      <c r="AN2386" t="s">
        <v>61</v>
      </c>
      <c r="AO2386" t="s">
        <v>61</v>
      </c>
      <c r="AP2386">
        <v>1</v>
      </c>
      <c r="AQ2386" t="str">
        <f t="shared" si="151"/>
        <v>MGMT</v>
      </c>
      <c r="AR2386" t="str">
        <f t="shared" si="151"/>
        <v>4504</v>
      </c>
      <c r="AS2386" t="str">
        <f t="shared" si="148"/>
        <v>Li B</v>
      </c>
      <c r="AT2386" t="str">
        <f t="shared" si="149"/>
        <v xml:space="preserve">MGMT4504Li Bo </v>
      </c>
      <c r="AU2386" t="str">
        <f t="shared" si="150"/>
        <v>MGMT4504-1</v>
      </c>
      <c r="AV2386" t="s">
        <v>3261</v>
      </c>
      <c r="AW2386" t="s">
        <v>3398</v>
      </c>
    </row>
    <row r="2387" spans="1:50" x14ac:dyDescent="0.2">
      <c r="A2387" t="s">
        <v>746</v>
      </c>
      <c r="B2387" t="s">
        <v>905</v>
      </c>
      <c r="C2387">
        <v>4504</v>
      </c>
      <c r="D2387" t="s">
        <v>125</v>
      </c>
      <c r="E2387">
        <v>90</v>
      </c>
      <c r="F2387">
        <v>6</v>
      </c>
      <c r="G2387">
        <v>0</v>
      </c>
      <c r="H2387">
        <v>0</v>
      </c>
      <c r="I2387">
        <v>0</v>
      </c>
      <c r="J2387">
        <v>0.2</v>
      </c>
      <c r="K2387">
        <v>6</v>
      </c>
      <c r="L2387">
        <v>30</v>
      </c>
      <c r="M2387">
        <v>0</v>
      </c>
      <c r="N2387">
        <v>1</v>
      </c>
      <c r="O2387">
        <v>1</v>
      </c>
      <c r="P2387">
        <v>31</v>
      </c>
      <c r="Q2387">
        <v>30</v>
      </c>
      <c r="R2387" s="3">
        <v>1.0333000000000001</v>
      </c>
      <c r="S2387">
        <v>0</v>
      </c>
      <c r="T2387">
        <v>3</v>
      </c>
      <c r="AQ2387" t="str">
        <f t="shared" si="151"/>
        <v>MGMT</v>
      </c>
      <c r="AR2387" t="str">
        <f t="shared" si="151"/>
        <v>4504</v>
      </c>
      <c r="AS2387" t="str">
        <f t="shared" si="148"/>
        <v/>
      </c>
      <c r="AT2387" t="str">
        <f t="shared" si="149"/>
        <v>MGMT4504</v>
      </c>
      <c r="AU2387" t="str">
        <f t="shared" si="150"/>
        <v>MGMT4504-***** CRSE TOTAL</v>
      </c>
    </row>
    <row r="2388" spans="1:50" x14ac:dyDescent="0.2">
      <c r="A2388" t="s">
        <v>746</v>
      </c>
      <c r="B2388" t="s">
        <v>905</v>
      </c>
      <c r="C2388">
        <v>4505</v>
      </c>
      <c r="D2388">
        <v>1</v>
      </c>
      <c r="E2388">
        <v>90</v>
      </c>
      <c r="F2388">
        <v>6</v>
      </c>
      <c r="G2388">
        <v>0</v>
      </c>
      <c r="H2388">
        <v>0</v>
      </c>
      <c r="I2388">
        <v>0.2</v>
      </c>
      <c r="J2388">
        <v>0.2</v>
      </c>
      <c r="K2388">
        <v>6</v>
      </c>
      <c r="L2388">
        <v>30</v>
      </c>
      <c r="M2388">
        <v>1</v>
      </c>
      <c r="N2388">
        <v>1</v>
      </c>
      <c r="O2388">
        <v>7</v>
      </c>
      <c r="P2388">
        <v>37</v>
      </c>
      <c r="Q2388">
        <v>25</v>
      </c>
      <c r="R2388" s="3">
        <v>1.2</v>
      </c>
      <c r="S2388">
        <v>0</v>
      </c>
      <c r="T2388">
        <v>21</v>
      </c>
      <c r="U2388" t="s">
        <v>936</v>
      </c>
      <c r="V2388" t="s">
        <v>118</v>
      </c>
      <c r="W2388" s="4">
        <v>0.75</v>
      </c>
      <c r="X2388" s="4">
        <v>0.86458333333333337</v>
      </c>
      <c r="Y2388" t="s">
        <v>229</v>
      </c>
      <c r="Z2388" t="s">
        <v>305</v>
      </c>
      <c r="AA2388">
        <v>54</v>
      </c>
      <c r="AB2388" t="s">
        <v>5707</v>
      </c>
      <c r="AC2388">
        <v>4</v>
      </c>
      <c r="AD2388">
        <v>2</v>
      </c>
      <c r="AE2388">
        <v>3</v>
      </c>
      <c r="AF2388">
        <v>14</v>
      </c>
      <c r="AG2388">
        <v>11</v>
      </c>
      <c r="AH2388">
        <v>2</v>
      </c>
      <c r="AI2388">
        <v>1</v>
      </c>
      <c r="AJ2388">
        <v>92944</v>
      </c>
      <c r="AK2388" t="s">
        <v>61</v>
      </c>
      <c r="AL2388" t="s">
        <v>61</v>
      </c>
      <c r="AM2388" t="s">
        <v>61</v>
      </c>
      <c r="AN2388" t="s">
        <v>61</v>
      </c>
      <c r="AO2388" t="s">
        <v>61</v>
      </c>
      <c r="AP2388">
        <v>1</v>
      </c>
      <c r="AQ2388" t="str">
        <f t="shared" si="151"/>
        <v>MGMT</v>
      </c>
      <c r="AR2388" t="str">
        <f t="shared" si="151"/>
        <v>4505</v>
      </c>
      <c r="AS2388" t="str">
        <f t="shared" si="148"/>
        <v>Inam</v>
      </c>
      <c r="AT2388" t="str">
        <f t="shared" si="149"/>
        <v>MGMT4505Inamdar Kamalnayan Vinayak</v>
      </c>
      <c r="AU2388" t="str">
        <f t="shared" si="150"/>
        <v>MGMT4505-1</v>
      </c>
      <c r="AV2388" t="s">
        <v>3403</v>
      </c>
      <c r="AW2388" t="s">
        <v>3404</v>
      </c>
      <c r="AX2388" t="s">
        <v>3405</v>
      </c>
    </row>
    <row r="2389" spans="1:50" x14ac:dyDescent="0.2">
      <c r="A2389" t="s">
        <v>746</v>
      </c>
      <c r="B2389" t="s">
        <v>905</v>
      </c>
      <c r="C2389">
        <v>4505</v>
      </c>
      <c r="D2389" t="s">
        <v>125</v>
      </c>
      <c r="E2389">
        <v>90</v>
      </c>
      <c r="F2389">
        <v>6</v>
      </c>
      <c r="G2389">
        <v>0</v>
      </c>
      <c r="H2389">
        <v>0</v>
      </c>
      <c r="I2389">
        <v>0.2</v>
      </c>
      <c r="J2389">
        <v>0.2</v>
      </c>
      <c r="K2389">
        <v>6</v>
      </c>
      <c r="L2389">
        <v>30</v>
      </c>
      <c r="M2389">
        <v>1</v>
      </c>
      <c r="N2389">
        <v>1</v>
      </c>
      <c r="O2389">
        <v>7</v>
      </c>
      <c r="P2389">
        <v>37</v>
      </c>
      <c r="Q2389">
        <v>25</v>
      </c>
      <c r="R2389" s="3">
        <v>1.48</v>
      </c>
      <c r="S2389">
        <v>0</v>
      </c>
      <c r="T2389">
        <v>21</v>
      </c>
      <c r="AQ2389" t="str">
        <f t="shared" si="151"/>
        <v>MGMT</v>
      </c>
      <c r="AR2389" t="str">
        <f t="shared" si="151"/>
        <v>4505</v>
      </c>
      <c r="AS2389" t="str">
        <f t="shared" si="148"/>
        <v/>
      </c>
      <c r="AT2389" t="str">
        <f t="shared" si="149"/>
        <v>MGMT4505</v>
      </c>
      <c r="AU2389" t="str">
        <f t="shared" si="150"/>
        <v>MGMT4505-***** CRSE TOTAL</v>
      </c>
    </row>
    <row r="2390" spans="1:50" x14ac:dyDescent="0.2">
      <c r="A2390" t="s">
        <v>746</v>
      </c>
      <c r="B2390" t="s">
        <v>905</v>
      </c>
      <c r="C2390">
        <v>4506</v>
      </c>
      <c r="D2390">
        <v>1</v>
      </c>
      <c r="E2390">
        <v>66</v>
      </c>
      <c r="F2390">
        <v>4.4000000000000004</v>
      </c>
      <c r="G2390">
        <v>0</v>
      </c>
      <c r="H2390">
        <v>0</v>
      </c>
      <c r="I2390">
        <v>0.2</v>
      </c>
      <c r="J2390">
        <v>0.2</v>
      </c>
      <c r="K2390">
        <v>4.4000000000000004</v>
      </c>
      <c r="L2390">
        <v>22</v>
      </c>
      <c r="M2390">
        <v>1</v>
      </c>
      <c r="N2390">
        <v>1</v>
      </c>
      <c r="O2390">
        <v>0</v>
      </c>
      <c r="P2390">
        <v>22</v>
      </c>
      <c r="Q2390">
        <v>25</v>
      </c>
      <c r="R2390" s="3">
        <v>0.88</v>
      </c>
      <c r="S2390">
        <v>0</v>
      </c>
      <c r="T2390">
        <v>0</v>
      </c>
      <c r="U2390" t="s">
        <v>937</v>
      </c>
      <c r="V2390" t="s">
        <v>121</v>
      </c>
      <c r="W2390" s="4">
        <v>0.75</v>
      </c>
      <c r="X2390" s="4">
        <v>0.86458333333333337</v>
      </c>
      <c r="Y2390" t="s">
        <v>155</v>
      </c>
      <c r="Z2390">
        <v>245</v>
      </c>
      <c r="AA2390">
        <v>25</v>
      </c>
      <c r="AB2390" t="s">
        <v>5708</v>
      </c>
      <c r="AC2390">
        <v>4</v>
      </c>
      <c r="AD2390">
        <v>2</v>
      </c>
      <c r="AE2390">
        <v>3</v>
      </c>
      <c r="AF2390">
        <v>5</v>
      </c>
      <c r="AG2390">
        <v>3</v>
      </c>
      <c r="AH2390">
        <v>2</v>
      </c>
      <c r="AI2390">
        <v>0</v>
      </c>
      <c r="AJ2390">
        <v>93006</v>
      </c>
      <c r="AK2390" t="s">
        <v>61</v>
      </c>
      <c r="AL2390" t="s">
        <v>61</v>
      </c>
      <c r="AM2390" t="s">
        <v>61</v>
      </c>
      <c r="AN2390" t="s">
        <v>61</v>
      </c>
      <c r="AO2390" t="s">
        <v>61</v>
      </c>
      <c r="AP2390">
        <v>1</v>
      </c>
      <c r="AQ2390" t="str">
        <f t="shared" si="151"/>
        <v>MGMT</v>
      </c>
      <c r="AR2390" t="str">
        <f t="shared" si="151"/>
        <v>4506</v>
      </c>
      <c r="AS2390" t="str">
        <f t="shared" si="148"/>
        <v>Mong</v>
      </c>
      <c r="AT2390" t="str">
        <f t="shared" si="149"/>
        <v>MGMT4506Mongeon Jannine Ynchaustegui</v>
      </c>
      <c r="AU2390" t="str">
        <f t="shared" si="150"/>
        <v>MGMT4506-1</v>
      </c>
      <c r="AV2390" t="s">
        <v>3406</v>
      </c>
      <c r="AW2390" t="s">
        <v>3407</v>
      </c>
      <c r="AX2390" t="s">
        <v>3408</v>
      </c>
    </row>
    <row r="2391" spans="1:50" x14ac:dyDescent="0.2">
      <c r="A2391" t="s">
        <v>746</v>
      </c>
      <c r="B2391" t="s">
        <v>905</v>
      </c>
      <c r="C2391">
        <v>4506</v>
      </c>
      <c r="D2391" t="s">
        <v>125</v>
      </c>
      <c r="E2391">
        <v>66</v>
      </c>
      <c r="F2391">
        <v>4.4000000000000004</v>
      </c>
      <c r="G2391">
        <v>0</v>
      </c>
      <c r="H2391">
        <v>0</v>
      </c>
      <c r="I2391">
        <v>0.2</v>
      </c>
      <c r="J2391">
        <v>0.2</v>
      </c>
      <c r="K2391">
        <v>4.4000000000000004</v>
      </c>
      <c r="L2391">
        <v>22</v>
      </c>
      <c r="M2391">
        <v>1</v>
      </c>
      <c r="N2391">
        <v>1</v>
      </c>
      <c r="O2391">
        <v>0</v>
      </c>
      <c r="P2391">
        <v>22</v>
      </c>
      <c r="Q2391">
        <v>25</v>
      </c>
      <c r="R2391" s="3">
        <v>0.88</v>
      </c>
      <c r="S2391">
        <v>0</v>
      </c>
      <c r="T2391">
        <v>0</v>
      </c>
      <c r="AQ2391" t="str">
        <f t="shared" si="151"/>
        <v>MGMT</v>
      </c>
      <c r="AR2391" t="str">
        <f t="shared" si="151"/>
        <v>4506</v>
      </c>
      <c r="AS2391" t="str">
        <f t="shared" si="148"/>
        <v/>
      </c>
      <c r="AT2391" t="str">
        <f t="shared" si="149"/>
        <v>MGMT4506</v>
      </c>
      <c r="AU2391" t="str">
        <f t="shared" si="150"/>
        <v>MGMT4506-***** CRSE TOTAL</v>
      </c>
    </row>
    <row r="2392" spans="1:50" x14ac:dyDescent="0.2">
      <c r="A2392" t="s">
        <v>746</v>
      </c>
      <c r="B2392" t="s">
        <v>905</v>
      </c>
      <c r="C2392">
        <v>4507</v>
      </c>
      <c r="D2392">
        <v>1</v>
      </c>
      <c r="E2392">
        <v>24</v>
      </c>
      <c r="F2392">
        <v>1.6</v>
      </c>
      <c r="G2392">
        <v>0</v>
      </c>
      <c r="H2392">
        <v>0</v>
      </c>
      <c r="I2392">
        <v>0</v>
      </c>
      <c r="J2392">
        <v>0.2</v>
      </c>
      <c r="K2392">
        <v>1.6</v>
      </c>
      <c r="L2392">
        <v>8</v>
      </c>
      <c r="M2392">
        <v>0</v>
      </c>
      <c r="N2392">
        <v>1</v>
      </c>
      <c r="O2392">
        <v>0</v>
      </c>
      <c r="P2392">
        <v>8</v>
      </c>
      <c r="Q2392">
        <v>25</v>
      </c>
      <c r="R2392" s="3">
        <v>0.32</v>
      </c>
      <c r="S2392">
        <v>0</v>
      </c>
      <c r="T2392">
        <v>0</v>
      </c>
      <c r="U2392" t="s">
        <v>938</v>
      </c>
      <c r="V2392" t="s">
        <v>443</v>
      </c>
      <c r="W2392" s="4">
        <v>0.45833333333333331</v>
      </c>
      <c r="X2392" s="4">
        <v>0.57291666666666663</v>
      </c>
      <c r="Y2392" t="s">
        <v>229</v>
      </c>
      <c r="Z2392" t="s">
        <v>238</v>
      </c>
      <c r="AA2392">
        <v>36</v>
      </c>
      <c r="AB2392" t="s">
        <v>5707</v>
      </c>
      <c r="AC2392">
        <v>4</v>
      </c>
      <c r="AD2392">
        <v>2</v>
      </c>
      <c r="AE2392">
        <v>3</v>
      </c>
      <c r="AF2392">
        <v>1</v>
      </c>
      <c r="AG2392">
        <v>0</v>
      </c>
      <c r="AH2392">
        <v>1</v>
      </c>
      <c r="AI2392">
        <v>0</v>
      </c>
      <c r="AJ2392">
        <v>96510</v>
      </c>
      <c r="AK2392" t="s">
        <v>61</v>
      </c>
      <c r="AL2392" t="s">
        <v>61</v>
      </c>
      <c r="AM2392" t="s">
        <v>61</v>
      </c>
      <c r="AN2392" t="s">
        <v>61</v>
      </c>
      <c r="AO2392" t="s">
        <v>61</v>
      </c>
      <c r="AP2392">
        <v>1</v>
      </c>
      <c r="AQ2392" t="str">
        <f t="shared" si="151"/>
        <v>MGMT</v>
      </c>
      <c r="AR2392" t="str">
        <f t="shared" si="151"/>
        <v>4507</v>
      </c>
      <c r="AS2392" t="str">
        <f t="shared" si="148"/>
        <v>Inam</v>
      </c>
      <c r="AT2392" t="str">
        <f t="shared" si="149"/>
        <v>MGMT4507Inamdar Kamalnayan Vinayak</v>
      </c>
      <c r="AU2392" t="str">
        <f t="shared" si="150"/>
        <v>MGMT4507-1</v>
      </c>
      <c r="AV2392" t="s">
        <v>3403</v>
      </c>
      <c r="AW2392" t="s">
        <v>3404</v>
      </c>
      <c r="AX2392" t="s">
        <v>3405</v>
      </c>
    </row>
    <row r="2393" spans="1:50" x14ac:dyDescent="0.2">
      <c r="A2393" t="s">
        <v>746</v>
      </c>
      <c r="B2393" t="s">
        <v>905</v>
      </c>
      <c r="C2393">
        <v>4507</v>
      </c>
      <c r="D2393" t="s">
        <v>125</v>
      </c>
      <c r="E2393">
        <v>24</v>
      </c>
      <c r="F2393">
        <v>1.6</v>
      </c>
      <c r="G2393">
        <v>0</v>
      </c>
      <c r="H2393">
        <v>0</v>
      </c>
      <c r="I2393">
        <v>0</v>
      </c>
      <c r="J2393">
        <v>0.2</v>
      </c>
      <c r="K2393">
        <v>1.6</v>
      </c>
      <c r="L2393">
        <v>8</v>
      </c>
      <c r="M2393">
        <v>0</v>
      </c>
      <c r="N2393">
        <v>1</v>
      </c>
      <c r="O2393">
        <v>0</v>
      </c>
      <c r="P2393">
        <v>8</v>
      </c>
      <c r="Q2393">
        <v>25</v>
      </c>
      <c r="R2393" s="3">
        <v>0.32</v>
      </c>
      <c r="S2393">
        <v>0</v>
      </c>
      <c r="T2393">
        <v>0</v>
      </c>
      <c r="AQ2393" t="str">
        <f t="shared" si="151"/>
        <v>MGMT</v>
      </c>
      <c r="AR2393" t="str">
        <f t="shared" si="151"/>
        <v>4507</v>
      </c>
      <c r="AS2393" t="str">
        <f t="shared" si="148"/>
        <v/>
      </c>
      <c r="AT2393" t="str">
        <f t="shared" si="149"/>
        <v>MGMT4507</v>
      </c>
      <c r="AU2393" t="str">
        <f t="shared" si="150"/>
        <v>MGMT4507-***** CRSE TOTAL</v>
      </c>
    </row>
    <row r="2394" spans="1:50" x14ac:dyDescent="0.2">
      <c r="A2394" t="s">
        <v>746</v>
      </c>
      <c r="B2394" t="s">
        <v>905</v>
      </c>
      <c r="C2394">
        <v>5105</v>
      </c>
      <c r="D2394">
        <v>1</v>
      </c>
      <c r="E2394">
        <v>0</v>
      </c>
      <c r="F2394">
        <v>0</v>
      </c>
      <c r="G2394">
        <v>33</v>
      </c>
      <c r="H2394">
        <v>2.75</v>
      </c>
      <c r="I2394">
        <v>0.25</v>
      </c>
      <c r="J2394">
        <v>0.5</v>
      </c>
      <c r="K2394">
        <v>2.75</v>
      </c>
      <c r="L2394">
        <v>11</v>
      </c>
      <c r="M2394">
        <v>1</v>
      </c>
      <c r="N2394">
        <v>2</v>
      </c>
      <c r="O2394">
        <v>0</v>
      </c>
      <c r="P2394">
        <v>11</v>
      </c>
      <c r="Q2394">
        <v>15</v>
      </c>
      <c r="R2394" s="3">
        <v>0.73329999999999995</v>
      </c>
      <c r="S2394">
        <v>0</v>
      </c>
      <c r="T2394">
        <v>0</v>
      </c>
      <c r="U2394" t="s">
        <v>939</v>
      </c>
      <c r="V2394" t="s">
        <v>120</v>
      </c>
      <c r="W2394" s="4">
        <v>0.75</v>
      </c>
      <c r="X2394" s="4">
        <v>0.86458333333333337</v>
      </c>
      <c r="Y2394" t="s">
        <v>229</v>
      </c>
      <c r="Z2394" t="s">
        <v>231</v>
      </c>
      <c r="AA2394">
        <v>33</v>
      </c>
      <c r="AB2394" t="s">
        <v>5730</v>
      </c>
      <c r="AC2394">
        <v>5</v>
      </c>
      <c r="AD2394">
        <v>3</v>
      </c>
      <c r="AE2394">
        <v>3</v>
      </c>
      <c r="AF2394">
        <v>4</v>
      </c>
      <c r="AG2394">
        <v>2</v>
      </c>
      <c r="AH2394">
        <v>2</v>
      </c>
      <c r="AI2394">
        <v>0</v>
      </c>
      <c r="AJ2394">
        <v>93103</v>
      </c>
      <c r="AK2394" t="s">
        <v>61</v>
      </c>
      <c r="AL2394" t="s">
        <v>61</v>
      </c>
      <c r="AM2394" t="s">
        <v>61</v>
      </c>
      <c r="AN2394" t="s">
        <v>61</v>
      </c>
      <c r="AO2394" t="s">
        <v>61</v>
      </c>
      <c r="AP2394">
        <v>1</v>
      </c>
      <c r="AQ2394" t="str">
        <f t="shared" si="151"/>
        <v>MGMT</v>
      </c>
      <c r="AR2394" t="str">
        <f t="shared" si="151"/>
        <v>5105</v>
      </c>
      <c r="AS2394" t="str">
        <f t="shared" si="148"/>
        <v>Hawk</v>
      </c>
      <c r="AT2394" t="str">
        <f t="shared" si="149"/>
        <v xml:space="preserve">MGMT5105Hawkins Pandra </v>
      </c>
      <c r="AU2394" t="str">
        <f t="shared" si="150"/>
        <v>MGMT5105-1</v>
      </c>
      <c r="AV2394" t="s">
        <v>3445</v>
      </c>
      <c r="AW2394" t="s">
        <v>3446</v>
      </c>
    </row>
    <row r="2395" spans="1:50" x14ac:dyDescent="0.2">
      <c r="A2395" t="s">
        <v>746</v>
      </c>
      <c r="B2395" t="s">
        <v>905</v>
      </c>
      <c r="C2395">
        <v>5105</v>
      </c>
      <c r="D2395" t="s">
        <v>125</v>
      </c>
      <c r="E2395">
        <v>0</v>
      </c>
      <c r="F2395">
        <v>0</v>
      </c>
      <c r="G2395">
        <v>33</v>
      </c>
      <c r="H2395">
        <v>2.75</v>
      </c>
      <c r="I2395">
        <v>0.25</v>
      </c>
      <c r="J2395">
        <v>0.5</v>
      </c>
      <c r="K2395">
        <v>2.75</v>
      </c>
      <c r="L2395">
        <v>11</v>
      </c>
      <c r="M2395">
        <v>1</v>
      </c>
      <c r="N2395">
        <v>2</v>
      </c>
      <c r="O2395">
        <v>0</v>
      </c>
      <c r="P2395">
        <v>11</v>
      </c>
      <c r="Q2395">
        <v>15</v>
      </c>
      <c r="R2395" s="3">
        <v>0.73329999999999995</v>
      </c>
      <c r="S2395">
        <v>0</v>
      </c>
      <c r="T2395">
        <v>0</v>
      </c>
      <c r="AQ2395" t="str">
        <f t="shared" si="151"/>
        <v>MGMT</v>
      </c>
      <c r="AR2395" t="str">
        <f t="shared" si="151"/>
        <v>5105</v>
      </c>
      <c r="AS2395" t="str">
        <f t="shared" si="148"/>
        <v/>
      </c>
      <c r="AT2395" t="str">
        <f t="shared" si="149"/>
        <v>MGMT5105</v>
      </c>
      <c r="AU2395" t="str">
        <f t="shared" si="150"/>
        <v>MGMT5105-***** CRSE TOTAL</v>
      </c>
    </row>
    <row r="2396" spans="1:50" x14ac:dyDescent="0.2">
      <c r="A2396" t="s">
        <v>746</v>
      </c>
      <c r="B2396" t="s">
        <v>905</v>
      </c>
      <c r="C2396">
        <v>5106</v>
      </c>
      <c r="D2396">
        <v>1</v>
      </c>
      <c r="E2396">
        <v>0</v>
      </c>
      <c r="F2396">
        <v>0</v>
      </c>
      <c r="G2396">
        <v>30</v>
      </c>
      <c r="H2396">
        <v>2.5</v>
      </c>
      <c r="I2396">
        <v>0</v>
      </c>
      <c r="J2396">
        <v>0.25</v>
      </c>
      <c r="K2396">
        <v>2.5</v>
      </c>
      <c r="L2396">
        <v>10</v>
      </c>
      <c r="M2396">
        <v>0</v>
      </c>
      <c r="N2396">
        <v>1</v>
      </c>
      <c r="O2396">
        <v>3</v>
      </c>
      <c r="P2396">
        <v>13</v>
      </c>
      <c r="Q2396">
        <v>15</v>
      </c>
      <c r="R2396" s="3">
        <v>0.66669999999999996</v>
      </c>
      <c r="S2396">
        <v>0</v>
      </c>
      <c r="T2396">
        <v>9</v>
      </c>
      <c r="U2396" t="s">
        <v>940</v>
      </c>
      <c r="V2396" t="s">
        <v>121</v>
      </c>
      <c r="W2396" s="4">
        <v>0.75</v>
      </c>
      <c r="X2396" s="4">
        <v>0.86458333333333337</v>
      </c>
      <c r="Y2396" t="s">
        <v>229</v>
      </c>
      <c r="Z2396" t="s">
        <v>798</v>
      </c>
      <c r="AA2396">
        <v>30</v>
      </c>
      <c r="AB2396" t="s">
        <v>5741</v>
      </c>
      <c r="AC2396">
        <v>5</v>
      </c>
      <c r="AD2396">
        <v>3</v>
      </c>
      <c r="AE2396">
        <v>3</v>
      </c>
      <c r="AF2396">
        <v>14</v>
      </c>
      <c r="AG2396">
        <v>9</v>
      </c>
      <c r="AH2396">
        <v>1</v>
      </c>
      <c r="AI2396">
        <v>4</v>
      </c>
      <c r="AJ2396">
        <v>93149</v>
      </c>
      <c r="AK2396" t="s">
        <v>61</v>
      </c>
      <c r="AL2396" t="s">
        <v>61</v>
      </c>
      <c r="AM2396" t="s">
        <v>61</v>
      </c>
      <c r="AN2396" t="s">
        <v>61</v>
      </c>
      <c r="AO2396" t="s">
        <v>61</v>
      </c>
      <c r="AP2396">
        <v>1</v>
      </c>
      <c r="AQ2396" t="str">
        <f t="shared" si="151"/>
        <v>MGMT</v>
      </c>
      <c r="AR2396" t="str">
        <f t="shared" si="151"/>
        <v>5106</v>
      </c>
      <c r="AS2396" t="str">
        <f t="shared" si="148"/>
        <v>John</v>
      </c>
      <c r="AT2396" t="str">
        <f t="shared" si="149"/>
        <v xml:space="preserve">MGMT5106Johnson MaryEllen </v>
      </c>
      <c r="AU2396" t="str">
        <f t="shared" si="150"/>
        <v>MGMT5106-1</v>
      </c>
      <c r="AV2396" t="s">
        <v>3468</v>
      </c>
      <c r="AW2396" t="s">
        <v>3469</v>
      </c>
    </row>
    <row r="2397" spans="1:50" x14ac:dyDescent="0.2">
      <c r="A2397" t="s">
        <v>746</v>
      </c>
      <c r="B2397" t="s">
        <v>905</v>
      </c>
      <c r="C2397">
        <v>5106</v>
      </c>
      <c r="D2397" t="s">
        <v>125</v>
      </c>
      <c r="E2397">
        <v>0</v>
      </c>
      <c r="F2397">
        <v>0</v>
      </c>
      <c r="G2397">
        <v>30</v>
      </c>
      <c r="H2397">
        <v>2.5</v>
      </c>
      <c r="I2397">
        <v>0</v>
      </c>
      <c r="J2397">
        <v>0.25</v>
      </c>
      <c r="K2397">
        <v>2.5</v>
      </c>
      <c r="L2397">
        <v>10</v>
      </c>
      <c r="M2397">
        <v>0</v>
      </c>
      <c r="N2397">
        <v>1</v>
      </c>
      <c r="O2397">
        <v>3</v>
      </c>
      <c r="P2397">
        <v>13</v>
      </c>
      <c r="Q2397">
        <v>15</v>
      </c>
      <c r="R2397" s="3">
        <v>0.86670000000000003</v>
      </c>
      <c r="S2397">
        <v>0</v>
      </c>
      <c r="T2397">
        <v>9</v>
      </c>
      <c r="AQ2397" t="str">
        <f t="shared" si="151"/>
        <v>MGMT</v>
      </c>
      <c r="AR2397" t="str">
        <f t="shared" si="151"/>
        <v>5106</v>
      </c>
      <c r="AS2397" t="str">
        <f t="shared" si="148"/>
        <v/>
      </c>
      <c r="AT2397" t="str">
        <f t="shared" si="149"/>
        <v>MGMT5106</v>
      </c>
      <c r="AU2397" t="str">
        <f t="shared" si="150"/>
        <v>MGMT5106-***** CRSE TOTAL</v>
      </c>
    </row>
    <row r="2398" spans="1:50" x14ac:dyDescent="0.2">
      <c r="A2398" t="s">
        <v>746</v>
      </c>
      <c r="B2398" t="s">
        <v>905</v>
      </c>
      <c r="C2398">
        <v>5300</v>
      </c>
      <c r="D2398">
        <v>1</v>
      </c>
      <c r="E2398">
        <v>3</v>
      </c>
      <c r="F2398">
        <v>0.2</v>
      </c>
      <c r="G2398">
        <v>69</v>
      </c>
      <c r="H2398">
        <v>5.75</v>
      </c>
      <c r="I2398">
        <v>0.5</v>
      </c>
      <c r="J2398">
        <v>0.75</v>
      </c>
      <c r="K2398">
        <v>5.95</v>
      </c>
      <c r="L2398">
        <v>24</v>
      </c>
      <c r="M2398">
        <v>2</v>
      </c>
      <c r="N2398">
        <v>3</v>
      </c>
      <c r="O2398">
        <v>0</v>
      </c>
      <c r="P2398">
        <v>24</v>
      </c>
      <c r="Q2398">
        <v>15</v>
      </c>
      <c r="R2398" s="3">
        <v>1.6</v>
      </c>
      <c r="S2398">
        <v>0</v>
      </c>
      <c r="T2398">
        <v>0</v>
      </c>
      <c r="U2398" t="s">
        <v>941</v>
      </c>
      <c r="V2398" t="s">
        <v>118</v>
      </c>
      <c r="W2398" s="4">
        <v>0.75</v>
      </c>
      <c r="X2398" s="4">
        <v>0.86458333333333337</v>
      </c>
      <c r="Y2398" t="s">
        <v>229</v>
      </c>
      <c r="Z2398" t="s">
        <v>770</v>
      </c>
      <c r="AA2398">
        <v>28</v>
      </c>
      <c r="AB2398" t="s">
        <v>5627</v>
      </c>
      <c r="AC2398">
        <v>5</v>
      </c>
      <c r="AD2398">
        <v>3</v>
      </c>
      <c r="AE2398">
        <v>3</v>
      </c>
      <c r="AF2398">
        <v>11</v>
      </c>
      <c r="AG2398">
        <v>10</v>
      </c>
      <c r="AH2398">
        <v>1</v>
      </c>
      <c r="AI2398">
        <v>0</v>
      </c>
      <c r="AJ2398">
        <v>93157</v>
      </c>
      <c r="AK2398" t="s">
        <v>61</v>
      </c>
      <c r="AL2398" t="s">
        <v>61</v>
      </c>
      <c r="AM2398" t="s">
        <v>61</v>
      </c>
      <c r="AN2398" t="s">
        <v>61</v>
      </c>
      <c r="AO2398" t="s">
        <v>61</v>
      </c>
      <c r="AP2398">
        <v>1</v>
      </c>
      <c r="AQ2398" t="str">
        <f t="shared" si="151"/>
        <v>MGMT</v>
      </c>
      <c r="AR2398" t="str">
        <f t="shared" si="151"/>
        <v>5300</v>
      </c>
      <c r="AS2398" t="str">
        <f t="shared" si="148"/>
        <v>Avra</v>
      </c>
      <c r="AT2398" t="str">
        <f t="shared" si="149"/>
        <v>MGMT5300Avramchuk Andre S</v>
      </c>
      <c r="AU2398" t="str">
        <f t="shared" si="150"/>
        <v>MGMT5300-1</v>
      </c>
      <c r="AV2398" t="s">
        <v>3268</v>
      </c>
      <c r="AW2398" t="s">
        <v>3227</v>
      </c>
      <c r="AX2398" t="s">
        <v>443</v>
      </c>
    </row>
    <row r="2399" spans="1:50" x14ac:dyDescent="0.2">
      <c r="A2399" t="s">
        <v>746</v>
      </c>
      <c r="B2399" t="s">
        <v>905</v>
      </c>
      <c r="C2399">
        <v>5300</v>
      </c>
      <c r="D2399" t="s">
        <v>125</v>
      </c>
      <c r="E2399">
        <v>3</v>
      </c>
      <c r="F2399">
        <v>0.2</v>
      </c>
      <c r="G2399">
        <v>69</v>
      </c>
      <c r="H2399">
        <v>5.75</v>
      </c>
      <c r="I2399">
        <v>0.5</v>
      </c>
      <c r="J2399">
        <v>0.75</v>
      </c>
      <c r="K2399">
        <v>5.95</v>
      </c>
      <c r="L2399">
        <v>24</v>
      </c>
      <c r="M2399">
        <v>2</v>
      </c>
      <c r="N2399">
        <v>3</v>
      </c>
      <c r="O2399">
        <v>0</v>
      </c>
      <c r="P2399">
        <v>24</v>
      </c>
      <c r="Q2399">
        <v>15</v>
      </c>
      <c r="R2399" s="3">
        <v>1.6</v>
      </c>
      <c r="S2399">
        <v>0</v>
      </c>
      <c r="T2399">
        <v>0</v>
      </c>
      <c r="AQ2399" t="str">
        <f t="shared" si="151"/>
        <v>MGMT</v>
      </c>
      <c r="AR2399" t="str">
        <f t="shared" si="151"/>
        <v>5300</v>
      </c>
      <c r="AS2399" t="str">
        <f t="shared" si="148"/>
        <v/>
      </c>
      <c r="AT2399" t="str">
        <f t="shared" si="149"/>
        <v>MGMT5300</v>
      </c>
      <c r="AU2399" t="str">
        <f t="shared" si="150"/>
        <v>MGMT5300-***** CRSE TOTAL</v>
      </c>
    </row>
    <row r="2400" spans="1:50" x14ac:dyDescent="0.2">
      <c r="A2400" t="s">
        <v>746</v>
      </c>
      <c r="B2400" t="s">
        <v>905</v>
      </c>
      <c r="C2400">
        <v>5305</v>
      </c>
      <c r="D2400">
        <v>1</v>
      </c>
      <c r="E2400">
        <v>3</v>
      </c>
      <c r="F2400">
        <v>0.2</v>
      </c>
      <c r="G2400">
        <v>36</v>
      </c>
      <c r="H2400">
        <v>3</v>
      </c>
      <c r="I2400">
        <v>0.25</v>
      </c>
      <c r="J2400">
        <v>0.25</v>
      </c>
      <c r="K2400">
        <v>3.2</v>
      </c>
      <c r="L2400">
        <v>13</v>
      </c>
      <c r="M2400">
        <v>1</v>
      </c>
      <c r="N2400">
        <v>1</v>
      </c>
      <c r="O2400">
        <v>0</v>
      </c>
      <c r="P2400">
        <v>13</v>
      </c>
      <c r="Q2400">
        <v>15</v>
      </c>
      <c r="R2400" s="3">
        <v>0.86670000000000003</v>
      </c>
      <c r="S2400">
        <v>0</v>
      </c>
      <c r="T2400">
        <v>0</v>
      </c>
      <c r="U2400" t="s">
        <v>942</v>
      </c>
      <c r="V2400" t="s">
        <v>121</v>
      </c>
      <c r="W2400" s="4">
        <v>0.75</v>
      </c>
      <c r="X2400" s="4">
        <v>0.86458333333333337</v>
      </c>
      <c r="Y2400" t="s">
        <v>229</v>
      </c>
      <c r="Z2400" t="s">
        <v>794</v>
      </c>
      <c r="AA2400">
        <v>28</v>
      </c>
      <c r="AB2400" t="s">
        <v>5742</v>
      </c>
      <c r="AC2400">
        <v>4</v>
      </c>
      <c r="AD2400">
        <v>3</v>
      </c>
      <c r="AE2400">
        <v>3</v>
      </c>
      <c r="AF2400">
        <v>6</v>
      </c>
      <c r="AG2400">
        <v>4</v>
      </c>
      <c r="AH2400">
        <v>2</v>
      </c>
      <c r="AI2400">
        <v>0</v>
      </c>
      <c r="AJ2400">
        <v>93162</v>
      </c>
      <c r="AK2400" t="s">
        <v>61</v>
      </c>
      <c r="AL2400" t="s">
        <v>61</v>
      </c>
      <c r="AM2400" t="s">
        <v>61</v>
      </c>
      <c r="AN2400" t="s">
        <v>61</v>
      </c>
      <c r="AO2400" t="s">
        <v>61</v>
      </c>
      <c r="AP2400">
        <v>1</v>
      </c>
      <c r="AQ2400" t="str">
        <f t="shared" si="151"/>
        <v>MGMT</v>
      </c>
      <c r="AR2400" t="str">
        <f t="shared" si="151"/>
        <v>5305</v>
      </c>
      <c r="AS2400" t="str">
        <f t="shared" si="148"/>
        <v>Zeln</v>
      </c>
      <c r="AT2400" t="str">
        <f t="shared" si="149"/>
        <v xml:space="preserve">MGMT5305Zelnick Serge </v>
      </c>
      <c r="AU2400" t="str">
        <f t="shared" si="150"/>
        <v>MGMT5305-1</v>
      </c>
      <c r="AV2400" t="s">
        <v>3470</v>
      </c>
      <c r="AW2400" t="s">
        <v>3471</v>
      </c>
    </row>
    <row r="2401" spans="1:50" x14ac:dyDescent="0.2">
      <c r="A2401" t="s">
        <v>746</v>
      </c>
      <c r="B2401" t="s">
        <v>905</v>
      </c>
      <c r="C2401">
        <v>5305</v>
      </c>
      <c r="D2401" t="s">
        <v>125</v>
      </c>
      <c r="E2401">
        <v>3</v>
      </c>
      <c r="F2401">
        <v>0.2</v>
      </c>
      <c r="G2401">
        <v>36</v>
      </c>
      <c r="H2401">
        <v>3</v>
      </c>
      <c r="I2401">
        <v>0.25</v>
      </c>
      <c r="J2401">
        <v>0.25</v>
      </c>
      <c r="K2401">
        <v>3.2</v>
      </c>
      <c r="L2401">
        <v>13</v>
      </c>
      <c r="M2401">
        <v>1</v>
      </c>
      <c r="N2401">
        <v>1</v>
      </c>
      <c r="O2401">
        <v>0</v>
      </c>
      <c r="P2401">
        <v>13</v>
      </c>
      <c r="Q2401">
        <v>15</v>
      </c>
      <c r="R2401" s="3">
        <v>0.86670000000000003</v>
      </c>
      <c r="S2401">
        <v>0</v>
      </c>
      <c r="T2401">
        <v>0</v>
      </c>
      <c r="AQ2401" t="str">
        <f t="shared" si="151"/>
        <v>MGMT</v>
      </c>
      <c r="AR2401" t="str">
        <f t="shared" si="151"/>
        <v>5305</v>
      </c>
      <c r="AS2401" t="str">
        <f t="shared" si="148"/>
        <v/>
      </c>
      <c r="AT2401" t="str">
        <f t="shared" si="149"/>
        <v>MGMT5305</v>
      </c>
      <c r="AU2401" t="str">
        <f t="shared" si="150"/>
        <v>MGMT5305-***** CRSE TOTAL</v>
      </c>
    </row>
    <row r="2402" spans="1:50" x14ac:dyDescent="0.2">
      <c r="A2402" t="s">
        <v>746</v>
      </c>
      <c r="B2402" t="s">
        <v>905</v>
      </c>
      <c r="C2402">
        <v>5310</v>
      </c>
      <c r="D2402">
        <v>1</v>
      </c>
      <c r="E2402">
        <v>0</v>
      </c>
      <c r="F2402">
        <v>0</v>
      </c>
      <c r="G2402">
        <v>69</v>
      </c>
      <c r="H2402">
        <v>5.75</v>
      </c>
      <c r="I2402">
        <v>0.25</v>
      </c>
      <c r="J2402">
        <v>1</v>
      </c>
      <c r="K2402">
        <v>5.75</v>
      </c>
      <c r="L2402">
        <v>23</v>
      </c>
      <c r="M2402">
        <v>1</v>
      </c>
      <c r="N2402">
        <v>4</v>
      </c>
      <c r="O2402">
        <v>1</v>
      </c>
      <c r="P2402">
        <v>24</v>
      </c>
      <c r="Q2402">
        <v>15</v>
      </c>
      <c r="R2402" s="3">
        <v>1.5333000000000001</v>
      </c>
      <c r="S2402">
        <v>0</v>
      </c>
      <c r="T2402">
        <v>3</v>
      </c>
      <c r="U2402" t="s">
        <v>943</v>
      </c>
      <c r="V2402" t="s">
        <v>115</v>
      </c>
      <c r="W2402" s="4">
        <v>0.75</v>
      </c>
      <c r="X2402" s="4">
        <v>0.86458333333333337</v>
      </c>
      <c r="Y2402" t="s">
        <v>229</v>
      </c>
      <c r="Z2402" t="s">
        <v>820</v>
      </c>
      <c r="AA2402">
        <v>28</v>
      </c>
      <c r="AB2402" t="s">
        <v>5736</v>
      </c>
      <c r="AC2402">
        <v>5</v>
      </c>
      <c r="AD2402">
        <v>3</v>
      </c>
      <c r="AE2402">
        <v>3</v>
      </c>
      <c r="AF2402">
        <v>13</v>
      </c>
      <c r="AG2402">
        <v>10</v>
      </c>
      <c r="AH2402">
        <v>3</v>
      </c>
      <c r="AI2402">
        <v>0</v>
      </c>
      <c r="AJ2402">
        <v>93105</v>
      </c>
      <c r="AK2402" t="s">
        <v>61</v>
      </c>
      <c r="AL2402" t="s">
        <v>61</v>
      </c>
      <c r="AM2402" t="s">
        <v>61</v>
      </c>
      <c r="AN2402" t="s">
        <v>61</v>
      </c>
      <c r="AO2402" t="s">
        <v>61</v>
      </c>
      <c r="AP2402">
        <v>1</v>
      </c>
      <c r="AQ2402" t="str">
        <f t="shared" si="151"/>
        <v>MGMT</v>
      </c>
      <c r="AR2402" t="str">
        <f t="shared" si="151"/>
        <v>5310</v>
      </c>
      <c r="AS2402" t="str">
        <f t="shared" si="148"/>
        <v>Eyva</v>
      </c>
      <c r="AT2402" t="str">
        <f t="shared" si="149"/>
        <v>MGMT5310Eyvazian Serj Seruja</v>
      </c>
      <c r="AU2402" t="str">
        <f t="shared" si="150"/>
        <v>MGMT5310-1</v>
      </c>
      <c r="AV2402" t="s">
        <v>3456</v>
      </c>
      <c r="AW2402" t="s">
        <v>3457</v>
      </c>
      <c r="AX2402" t="s">
        <v>3458</v>
      </c>
    </row>
    <row r="2403" spans="1:50" x14ac:dyDescent="0.2">
      <c r="A2403" t="s">
        <v>746</v>
      </c>
      <c r="B2403" t="s">
        <v>905</v>
      </c>
      <c r="C2403">
        <v>5310</v>
      </c>
      <c r="D2403" t="s">
        <v>125</v>
      </c>
      <c r="E2403">
        <v>0</v>
      </c>
      <c r="F2403">
        <v>0</v>
      </c>
      <c r="G2403">
        <v>69</v>
      </c>
      <c r="H2403">
        <v>5.75</v>
      </c>
      <c r="I2403">
        <v>0.25</v>
      </c>
      <c r="J2403">
        <v>1</v>
      </c>
      <c r="K2403">
        <v>5.75</v>
      </c>
      <c r="L2403">
        <v>23</v>
      </c>
      <c r="M2403">
        <v>1</v>
      </c>
      <c r="N2403">
        <v>4</v>
      </c>
      <c r="O2403">
        <v>1</v>
      </c>
      <c r="P2403">
        <v>24</v>
      </c>
      <c r="Q2403">
        <v>15</v>
      </c>
      <c r="R2403" s="3">
        <v>1.6</v>
      </c>
      <c r="S2403">
        <v>0</v>
      </c>
      <c r="T2403">
        <v>3</v>
      </c>
      <c r="AQ2403" t="str">
        <f t="shared" si="151"/>
        <v>MGMT</v>
      </c>
      <c r="AR2403" t="str">
        <f t="shared" si="151"/>
        <v>5310</v>
      </c>
      <c r="AS2403" t="str">
        <f t="shared" si="148"/>
        <v/>
      </c>
      <c r="AT2403" t="str">
        <f t="shared" si="149"/>
        <v>MGMT5310</v>
      </c>
      <c r="AU2403" t="str">
        <f t="shared" si="150"/>
        <v>MGMT5310-***** CRSE TOTAL</v>
      </c>
    </row>
    <row r="2404" spans="1:50" x14ac:dyDescent="0.2">
      <c r="A2404" t="s">
        <v>746</v>
      </c>
      <c r="B2404" t="s">
        <v>905</v>
      </c>
      <c r="C2404">
        <v>5315</v>
      </c>
      <c r="D2404">
        <v>1</v>
      </c>
      <c r="E2404">
        <v>0</v>
      </c>
      <c r="F2404">
        <v>0</v>
      </c>
      <c r="G2404">
        <v>51</v>
      </c>
      <c r="H2404">
        <v>4.25</v>
      </c>
      <c r="I2404">
        <v>0.5</v>
      </c>
      <c r="J2404">
        <v>0.5</v>
      </c>
      <c r="K2404">
        <v>4.25</v>
      </c>
      <c r="L2404">
        <v>17</v>
      </c>
      <c r="M2404">
        <v>2</v>
      </c>
      <c r="N2404">
        <v>2</v>
      </c>
      <c r="O2404">
        <v>0</v>
      </c>
      <c r="P2404">
        <v>17</v>
      </c>
      <c r="Q2404">
        <v>15</v>
      </c>
      <c r="R2404" s="3">
        <v>1.1333</v>
      </c>
      <c r="S2404">
        <v>0</v>
      </c>
      <c r="T2404">
        <v>0</v>
      </c>
      <c r="U2404" t="s">
        <v>944</v>
      </c>
      <c r="V2404" t="s">
        <v>120</v>
      </c>
      <c r="W2404" s="4">
        <v>0.75</v>
      </c>
      <c r="X2404" s="4">
        <v>0.86458333333333337</v>
      </c>
      <c r="Y2404" t="s">
        <v>763</v>
      </c>
      <c r="Z2404" t="s">
        <v>881</v>
      </c>
      <c r="AA2404">
        <v>32</v>
      </c>
      <c r="AB2404" t="s">
        <v>5743</v>
      </c>
      <c r="AC2404">
        <v>5</v>
      </c>
      <c r="AD2404">
        <v>3</v>
      </c>
      <c r="AE2404">
        <v>3</v>
      </c>
      <c r="AF2404">
        <v>4</v>
      </c>
      <c r="AG2404">
        <v>2</v>
      </c>
      <c r="AH2404">
        <v>1</v>
      </c>
      <c r="AI2404">
        <v>1</v>
      </c>
      <c r="AJ2404">
        <v>93106</v>
      </c>
      <c r="AK2404" t="s">
        <v>61</v>
      </c>
      <c r="AL2404" t="s">
        <v>61</v>
      </c>
      <c r="AM2404" t="s">
        <v>61</v>
      </c>
      <c r="AN2404" t="s">
        <v>61</v>
      </c>
      <c r="AO2404" t="s">
        <v>61</v>
      </c>
      <c r="AP2404">
        <v>1</v>
      </c>
      <c r="AQ2404" t="str">
        <f t="shared" si="151"/>
        <v>MGMT</v>
      </c>
      <c r="AR2404" t="str">
        <f t="shared" si="151"/>
        <v>5315</v>
      </c>
      <c r="AS2404" t="str">
        <f t="shared" si="148"/>
        <v>Zama</v>
      </c>
      <c r="AT2404" t="str">
        <f t="shared" si="149"/>
        <v>MGMT5315Zaman Ellen Rossman</v>
      </c>
      <c r="AU2404" t="str">
        <f t="shared" si="150"/>
        <v>MGMT5315-1</v>
      </c>
      <c r="AV2404" t="s">
        <v>3472</v>
      </c>
      <c r="AW2404" t="s">
        <v>3071</v>
      </c>
      <c r="AX2404" t="s">
        <v>3473</v>
      </c>
    </row>
    <row r="2405" spans="1:50" x14ac:dyDescent="0.2">
      <c r="A2405" t="s">
        <v>746</v>
      </c>
      <c r="B2405" t="s">
        <v>905</v>
      </c>
      <c r="C2405">
        <v>5315</v>
      </c>
      <c r="D2405" t="s">
        <v>125</v>
      </c>
      <c r="E2405">
        <v>0</v>
      </c>
      <c r="F2405">
        <v>0</v>
      </c>
      <c r="G2405">
        <v>51</v>
      </c>
      <c r="H2405">
        <v>4.25</v>
      </c>
      <c r="I2405">
        <v>0.5</v>
      </c>
      <c r="J2405">
        <v>0.5</v>
      </c>
      <c r="K2405">
        <v>4.25</v>
      </c>
      <c r="L2405">
        <v>17</v>
      </c>
      <c r="M2405">
        <v>2</v>
      </c>
      <c r="N2405">
        <v>2</v>
      </c>
      <c r="O2405">
        <v>0</v>
      </c>
      <c r="P2405">
        <v>17</v>
      </c>
      <c r="Q2405">
        <v>15</v>
      </c>
      <c r="R2405" s="3">
        <v>1.1333</v>
      </c>
      <c r="S2405">
        <v>0</v>
      </c>
      <c r="T2405">
        <v>0</v>
      </c>
      <c r="AQ2405" t="str">
        <f t="shared" si="151"/>
        <v>MGMT</v>
      </c>
      <c r="AR2405" t="str">
        <f t="shared" si="151"/>
        <v>5315</v>
      </c>
      <c r="AS2405" t="str">
        <f t="shared" si="148"/>
        <v/>
      </c>
      <c r="AT2405" t="str">
        <f t="shared" si="149"/>
        <v>MGMT5315</v>
      </c>
      <c r="AU2405" t="str">
        <f t="shared" si="150"/>
        <v>MGMT5315-***** CRSE TOTAL</v>
      </c>
    </row>
    <row r="2406" spans="1:50" x14ac:dyDescent="0.2">
      <c r="A2406" t="s">
        <v>746</v>
      </c>
      <c r="B2406" t="s">
        <v>905</v>
      </c>
      <c r="C2406">
        <v>5330</v>
      </c>
      <c r="D2406">
        <v>2</v>
      </c>
      <c r="E2406">
        <v>0</v>
      </c>
      <c r="F2406">
        <v>0</v>
      </c>
      <c r="G2406">
        <v>54</v>
      </c>
      <c r="H2406">
        <v>4.5</v>
      </c>
      <c r="I2406">
        <v>0</v>
      </c>
      <c r="J2406">
        <v>0.5</v>
      </c>
      <c r="K2406">
        <v>4.5</v>
      </c>
      <c r="L2406">
        <v>18</v>
      </c>
      <c r="M2406">
        <v>0</v>
      </c>
      <c r="N2406">
        <v>2</v>
      </c>
      <c r="O2406">
        <v>0</v>
      </c>
      <c r="P2406">
        <v>18</v>
      </c>
      <c r="Q2406">
        <v>15</v>
      </c>
      <c r="R2406" s="3">
        <v>1.2</v>
      </c>
      <c r="S2406">
        <v>0</v>
      </c>
      <c r="T2406">
        <v>0</v>
      </c>
      <c r="U2406" t="s">
        <v>945</v>
      </c>
      <c r="V2406" t="s">
        <v>118</v>
      </c>
      <c r="W2406" s="4">
        <v>0.75</v>
      </c>
      <c r="X2406" s="4">
        <v>0.86458333333333337</v>
      </c>
      <c r="Y2406" t="s">
        <v>229</v>
      </c>
      <c r="Z2406" t="s">
        <v>371</v>
      </c>
      <c r="AA2406">
        <v>34</v>
      </c>
      <c r="AB2406" t="s">
        <v>5744</v>
      </c>
      <c r="AC2406">
        <v>5</v>
      </c>
      <c r="AD2406">
        <v>3</v>
      </c>
      <c r="AE2406">
        <v>3</v>
      </c>
      <c r="AF2406">
        <v>3</v>
      </c>
      <c r="AG2406">
        <v>3</v>
      </c>
      <c r="AH2406">
        <v>0</v>
      </c>
      <c r="AI2406">
        <v>0</v>
      </c>
      <c r="AJ2406">
        <v>93688</v>
      </c>
      <c r="AK2406" t="s">
        <v>61</v>
      </c>
      <c r="AL2406" t="s">
        <v>61</v>
      </c>
      <c r="AM2406" t="s">
        <v>61</v>
      </c>
      <c r="AN2406" t="s">
        <v>61</v>
      </c>
      <c r="AO2406" t="s">
        <v>61</v>
      </c>
      <c r="AP2406">
        <v>1</v>
      </c>
      <c r="AQ2406" t="str">
        <f t="shared" si="151"/>
        <v>MGMT</v>
      </c>
      <c r="AR2406" t="str">
        <f t="shared" si="151"/>
        <v>5330</v>
      </c>
      <c r="AS2406" t="str">
        <f t="shared" si="148"/>
        <v>Carp</v>
      </c>
      <c r="AT2406" t="str">
        <f t="shared" si="149"/>
        <v xml:space="preserve">MGMT5330Carpino Robert </v>
      </c>
      <c r="AU2406" t="str">
        <f t="shared" si="150"/>
        <v>MGMT5330-2</v>
      </c>
      <c r="AV2406" t="s">
        <v>3474</v>
      </c>
      <c r="AW2406" t="s">
        <v>2424</v>
      </c>
    </row>
    <row r="2407" spans="1:50" x14ac:dyDescent="0.2">
      <c r="A2407" t="s">
        <v>746</v>
      </c>
      <c r="B2407" t="s">
        <v>905</v>
      </c>
      <c r="C2407">
        <v>5330</v>
      </c>
      <c r="D2407" t="s">
        <v>125</v>
      </c>
      <c r="E2407">
        <v>0</v>
      </c>
      <c r="F2407">
        <v>0</v>
      </c>
      <c r="G2407">
        <v>54</v>
      </c>
      <c r="H2407">
        <v>4.5</v>
      </c>
      <c r="I2407">
        <v>0</v>
      </c>
      <c r="J2407">
        <v>0.5</v>
      </c>
      <c r="K2407">
        <v>4.5</v>
      </c>
      <c r="L2407">
        <v>18</v>
      </c>
      <c r="M2407">
        <v>0</v>
      </c>
      <c r="N2407">
        <v>2</v>
      </c>
      <c r="O2407">
        <v>0</v>
      </c>
      <c r="P2407">
        <v>18</v>
      </c>
      <c r="Q2407">
        <v>15</v>
      </c>
      <c r="R2407" s="3">
        <v>1.2</v>
      </c>
      <c r="S2407">
        <v>0</v>
      </c>
      <c r="T2407">
        <v>0</v>
      </c>
      <c r="AQ2407" t="str">
        <f t="shared" si="151"/>
        <v>MGMT</v>
      </c>
      <c r="AR2407" t="str">
        <f t="shared" si="151"/>
        <v>5330</v>
      </c>
      <c r="AS2407" t="str">
        <f t="shared" si="148"/>
        <v/>
      </c>
      <c r="AT2407" t="str">
        <f t="shared" si="149"/>
        <v>MGMT5330</v>
      </c>
      <c r="AU2407" t="str">
        <f t="shared" si="150"/>
        <v>MGMT5330-***** CRSE TOTAL</v>
      </c>
    </row>
    <row r="2408" spans="1:50" x14ac:dyDescent="0.2">
      <c r="A2408" t="s">
        <v>746</v>
      </c>
      <c r="B2408" t="s">
        <v>905</v>
      </c>
      <c r="C2408">
        <v>5335</v>
      </c>
      <c r="D2408">
        <v>1</v>
      </c>
      <c r="E2408">
        <v>0</v>
      </c>
      <c r="F2408">
        <v>0</v>
      </c>
      <c r="G2408">
        <v>45</v>
      </c>
      <c r="H2408">
        <v>3.75</v>
      </c>
      <c r="I2408">
        <v>0.25</v>
      </c>
      <c r="J2408">
        <v>0.75</v>
      </c>
      <c r="K2408">
        <v>3.75</v>
      </c>
      <c r="L2408">
        <v>15</v>
      </c>
      <c r="M2408">
        <v>1</v>
      </c>
      <c r="N2408">
        <v>3</v>
      </c>
      <c r="O2408">
        <v>0</v>
      </c>
      <c r="P2408">
        <v>15</v>
      </c>
      <c r="Q2408">
        <v>15</v>
      </c>
      <c r="R2408" s="3">
        <v>1</v>
      </c>
      <c r="S2408">
        <v>0</v>
      </c>
      <c r="T2408">
        <v>0</v>
      </c>
      <c r="U2408" t="s">
        <v>946</v>
      </c>
      <c r="V2408" t="s">
        <v>136</v>
      </c>
      <c r="W2408" s="4">
        <v>0.75</v>
      </c>
      <c r="X2408" s="4">
        <v>0.86458333333333337</v>
      </c>
      <c r="Y2408" t="s">
        <v>229</v>
      </c>
      <c r="Z2408" t="s">
        <v>794</v>
      </c>
      <c r="AA2408">
        <v>28</v>
      </c>
      <c r="AB2408" t="s">
        <v>5745</v>
      </c>
      <c r="AC2408">
        <v>5</v>
      </c>
      <c r="AD2408">
        <v>3</v>
      </c>
      <c r="AE2408">
        <v>3</v>
      </c>
      <c r="AF2408">
        <v>3</v>
      </c>
      <c r="AG2408">
        <v>2</v>
      </c>
      <c r="AH2408">
        <v>0</v>
      </c>
      <c r="AI2408">
        <v>1</v>
      </c>
      <c r="AJ2408">
        <v>93160</v>
      </c>
      <c r="AK2408" t="s">
        <v>61</v>
      </c>
      <c r="AL2408" t="s">
        <v>61</v>
      </c>
      <c r="AM2408" t="s">
        <v>61</v>
      </c>
      <c r="AN2408" t="s">
        <v>61</v>
      </c>
      <c r="AO2408" t="s">
        <v>61</v>
      </c>
      <c r="AP2408">
        <v>1</v>
      </c>
      <c r="AQ2408" t="str">
        <f t="shared" si="151"/>
        <v>MGMT</v>
      </c>
      <c r="AR2408" t="str">
        <f t="shared" si="151"/>
        <v>5335</v>
      </c>
      <c r="AS2408" t="str">
        <f t="shared" si="148"/>
        <v>Hunt</v>
      </c>
      <c r="AT2408" t="str">
        <f t="shared" si="149"/>
        <v xml:space="preserve">MGMT5335Hunt Barrington </v>
      </c>
      <c r="AU2408" t="str">
        <f t="shared" si="150"/>
        <v>MGMT5335-1</v>
      </c>
      <c r="AV2408" t="s">
        <v>3475</v>
      </c>
      <c r="AW2408" t="s">
        <v>3476</v>
      </c>
    </row>
    <row r="2409" spans="1:50" x14ac:dyDescent="0.2">
      <c r="A2409" t="s">
        <v>746</v>
      </c>
      <c r="B2409" t="s">
        <v>905</v>
      </c>
      <c r="C2409">
        <v>5335</v>
      </c>
      <c r="D2409" t="s">
        <v>125</v>
      </c>
      <c r="E2409">
        <v>0</v>
      </c>
      <c r="F2409">
        <v>0</v>
      </c>
      <c r="G2409">
        <v>45</v>
      </c>
      <c r="H2409">
        <v>3.75</v>
      </c>
      <c r="I2409">
        <v>0.25</v>
      </c>
      <c r="J2409">
        <v>0.75</v>
      </c>
      <c r="K2409">
        <v>3.75</v>
      </c>
      <c r="L2409">
        <v>15</v>
      </c>
      <c r="M2409">
        <v>1</v>
      </c>
      <c r="N2409">
        <v>3</v>
      </c>
      <c r="O2409">
        <v>0</v>
      </c>
      <c r="P2409">
        <v>15</v>
      </c>
      <c r="Q2409">
        <v>15</v>
      </c>
      <c r="R2409" s="3">
        <v>1</v>
      </c>
      <c r="S2409">
        <v>0</v>
      </c>
      <c r="T2409">
        <v>0</v>
      </c>
      <c r="AQ2409" t="str">
        <f t="shared" si="151"/>
        <v>MGMT</v>
      </c>
      <c r="AR2409" t="str">
        <f t="shared" si="151"/>
        <v>5335</v>
      </c>
      <c r="AS2409" t="str">
        <f t="shared" si="148"/>
        <v/>
      </c>
      <c r="AT2409" t="str">
        <f t="shared" si="149"/>
        <v>MGMT5335</v>
      </c>
      <c r="AU2409" t="str">
        <f t="shared" si="150"/>
        <v>MGMT5335-***** CRSE TOTAL</v>
      </c>
    </row>
    <row r="2410" spans="1:50" x14ac:dyDescent="0.2">
      <c r="A2410" t="s">
        <v>746</v>
      </c>
      <c r="B2410" t="s">
        <v>905</v>
      </c>
      <c r="C2410">
        <v>5340</v>
      </c>
      <c r="D2410">
        <v>1</v>
      </c>
      <c r="E2410">
        <v>0</v>
      </c>
      <c r="F2410">
        <v>0</v>
      </c>
      <c r="G2410">
        <v>45</v>
      </c>
      <c r="H2410">
        <v>3.75</v>
      </c>
      <c r="I2410">
        <v>0</v>
      </c>
      <c r="J2410">
        <v>0.25</v>
      </c>
      <c r="K2410">
        <v>3.75</v>
      </c>
      <c r="L2410">
        <v>15</v>
      </c>
      <c r="M2410">
        <v>0</v>
      </c>
      <c r="N2410">
        <v>1</v>
      </c>
      <c r="O2410">
        <v>0</v>
      </c>
      <c r="P2410">
        <v>15</v>
      </c>
      <c r="Q2410">
        <v>15</v>
      </c>
      <c r="R2410" s="3">
        <v>1</v>
      </c>
      <c r="S2410">
        <v>0</v>
      </c>
      <c r="T2410">
        <v>0</v>
      </c>
      <c r="U2410" t="s">
        <v>947</v>
      </c>
      <c r="V2410" t="s">
        <v>115</v>
      </c>
      <c r="W2410" s="4">
        <v>0.75</v>
      </c>
      <c r="X2410" s="4">
        <v>0.86458333333333337</v>
      </c>
      <c r="Y2410" t="s">
        <v>229</v>
      </c>
      <c r="Z2410" t="s">
        <v>238</v>
      </c>
      <c r="AA2410">
        <v>36</v>
      </c>
      <c r="AB2410" t="s">
        <v>5627</v>
      </c>
      <c r="AC2410">
        <v>5</v>
      </c>
      <c r="AD2410">
        <v>3</v>
      </c>
      <c r="AE2410">
        <v>3</v>
      </c>
      <c r="AF2410">
        <v>3</v>
      </c>
      <c r="AG2410">
        <v>1</v>
      </c>
      <c r="AH2410">
        <v>1</v>
      </c>
      <c r="AI2410">
        <v>1</v>
      </c>
      <c r="AJ2410">
        <v>94803</v>
      </c>
      <c r="AK2410" t="s">
        <v>61</v>
      </c>
      <c r="AL2410" t="s">
        <v>61</v>
      </c>
      <c r="AM2410" t="s">
        <v>61</v>
      </c>
      <c r="AN2410" t="s">
        <v>61</v>
      </c>
      <c r="AO2410" t="s">
        <v>61</v>
      </c>
      <c r="AP2410">
        <v>1</v>
      </c>
      <c r="AQ2410" t="str">
        <f t="shared" si="151"/>
        <v>MGMT</v>
      </c>
      <c r="AR2410" t="str">
        <f t="shared" si="151"/>
        <v>5340</v>
      </c>
      <c r="AS2410" t="str">
        <f t="shared" si="148"/>
        <v>Avra</v>
      </c>
      <c r="AT2410" t="str">
        <f t="shared" si="149"/>
        <v>MGMT5340Avramchuk Andre S</v>
      </c>
      <c r="AU2410" t="str">
        <f t="shared" si="150"/>
        <v>MGMT5340-1</v>
      </c>
      <c r="AV2410" t="s">
        <v>3268</v>
      </c>
      <c r="AW2410" t="s">
        <v>3227</v>
      </c>
      <c r="AX2410" t="s">
        <v>443</v>
      </c>
    </row>
    <row r="2411" spans="1:50" x14ac:dyDescent="0.2">
      <c r="A2411" t="s">
        <v>746</v>
      </c>
      <c r="B2411" t="s">
        <v>905</v>
      </c>
      <c r="C2411">
        <v>5340</v>
      </c>
      <c r="D2411" t="s">
        <v>125</v>
      </c>
      <c r="E2411">
        <v>0</v>
      </c>
      <c r="F2411">
        <v>0</v>
      </c>
      <c r="G2411">
        <v>45</v>
      </c>
      <c r="H2411">
        <v>3.75</v>
      </c>
      <c r="I2411">
        <v>0</v>
      </c>
      <c r="J2411">
        <v>0.25</v>
      </c>
      <c r="K2411">
        <v>3.75</v>
      </c>
      <c r="L2411">
        <v>15</v>
      </c>
      <c r="M2411">
        <v>0</v>
      </c>
      <c r="N2411">
        <v>1</v>
      </c>
      <c r="O2411">
        <v>0</v>
      </c>
      <c r="P2411">
        <v>15</v>
      </c>
      <c r="Q2411">
        <v>15</v>
      </c>
      <c r="R2411" s="3">
        <v>1</v>
      </c>
      <c r="S2411">
        <v>0</v>
      </c>
      <c r="T2411">
        <v>0</v>
      </c>
      <c r="AQ2411" t="str">
        <f t="shared" si="151"/>
        <v>MGMT</v>
      </c>
      <c r="AR2411" t="str">
        <f t="shared" si="151"/>
        <v>5340</v>
      </c>
      <c r="AS2411" t="str">
        <f t="shared" si="148"/>
        <v/>
      </c>
      <c r="AT2411" t="str">
        <f t="shared" si="149"/>
        <v>MGMT5340</v>
      </c>
      <c r="AU2411" t="str">
        <f t="shared" si="150"/>
        <v>MGMT5340-***** CRSE TOTAL</v>
      </c>
    </row>
    <row r="2412" spans="1:50" x14ac:dyDescent="0.2">
      <c r="A2412" t="s">
        <v>746</v>
      </c>
      <c r="B2412" t="s">
        <v>905</v>
      </c>
      <c r="C2412">
        <v>5345</v>
      </c>
      <c r="D2412">
        <v>1</v>
      </c>
      <c r="E2412">
        <v>0</v>
      </c>
      <c r="F2412">
        <v>0</v>
      </c>
      <c r="G2412">
        <v>51</v>
      </c>
      <c r="H2412">
        <v>4.25</v>
      </c>
      <c r="I2412">
        <v>0.5</v>
      </c>
      <c r="J2412">
        <v>0.75</v>
      </c>
      <c r="K2412">
        <v>4.25</v>
      </c>
      <c r="L2412">
        <v>17</v>
      </c>
      <c r="M2412">
        <v>2</v>
      </c>
      <c r="N2412">
        <v>3</v>
      </c>
      <c r="O2412">
        <v>0</v>
      </c>
      <c r="P2412">
        <v>17</v>
      </c>
      <c r="Q2412">
        <v>15</v>
      </c>
      <c r="R2412" s="3">
        <v>1.1333</v>
      </c>
      <c r="S2412">
        <v>0</v>
      </c>
      <c r="T2412">
        <v>0</v>
      </c>
      <c r="U2412" t="s">
        <v>948</v>
      </c>
      <c r="V2412" t="s">
        <v>121</v>
      </c>
      <c r="W2412" s="4">
        <v>0.75</v>
      </c>
      <c r="X2412" s="4">
        <v>0.86458333333333337</v>
      </c>
      <c r="Y2412" t="s">
        <v>107</v>
      </c>
      <c r="Z2412" t="s">
        <v>357</v>
      </c>
      <c r="AA2412">
        <v>24</v>
      </c>
      <c r="AB2412" t="s">
        <v>5704</v>
      </c>
      <c r="AC2412">
        <v>5</v>
      </c>
      <c r="AD2412">
        <v>3</v>
      </c>
      <c r="AE2412">
        <v>3</v>
      </c>
      <c r="AF2412">
        <v>3</v>
      </c>
      <c r="AG2412">
        <v>3</v>
      </c>
      <c r="AH2412">
        <v>0</v>
      </c>
      <c r="AI2412">
        <v>0</v>
      </c>
      <c r="AJ2412">
        <v>93144</v>
      </c>
      <c r="AK2412" t="s">
        <v>61</v>
      </c>
      <c r="AL2412" t="s">
        <v>61</v>
      </c>
      <c r="AM2412" t="s">
        <v>61</v>
      </c>
      <c r="AN2412" t="s">
        <v>61</v>
      </c>
      <c r="AO2412" t="s">
        <v>61</v>
      </c>
      <c r="AP2412">
        <v>1</v>
      </c>
      <c r="AQ2412" t="str">
        <f t="shared" si="151"/>
        <v>MGMT</v>
      </c>
      <c r="AR2412" t="str">
        <f t="shared" si="151"/>
        <v>5345</v>
      </c>
      <c r="AS2412" t="str">
        <f t="shared" si="148"/>
        <v>Berk</v>
      </c>
      <c r="AT2412" t="str">
        <f t="shared" si="149"/>
        <v>MGMT5345Berkley Blair J</v>
      </c>
      <c r="AU2412" t="str">
        <f t="shared" si="150"/>
        <v>MGMT5345-1</v>
      </c>
      <c r="AV2412" t="s">
        <v>3399</v>
      </c>
      <c r="AW2412" t="s">
        <v>3400</v>
      </c>
      <c r="AX2412" t="s">
        <v>2419</v>
      </c>
    </row>
    <row r="2413" spans="1:50" x14ac:dyDescent="0.2">
      <c r="A2413" t="s">
        <v>746</v>
      </c>
      <c r="B2413" t="s">
        <v>905</v>
      </c>
      <c r="C2413">
        <v>5345</v>
      </c>
      <c r="D2413" t="s">
        <v>125</v>
      </c>
      <c r="E2413">
        <v>0</v>
      </c>
      <c r="F2413">
        <v>0</v>
      </c>
      <c r="G2413">
        <v>51</v>
      </c>
      <c r="H2413">
        <v>4.25</v>
      </c>
      <c r="I2413">
        <v>0.5</v>
      </c>
      <c r="J2413">
        <v>0.75</v>
      </c>
      <c r="K2413">
        <v>4.25</v>
      </c>
      <c r="L2413">
        <v>17</v>
      </c>
      <c r="M2413">
        <v>2</v>
      </c>
      <c r="N2413">
        <v>3</v>
      </c>
      <c r="O2413">
        <v>0</v>
      </c>
      <c r="P2413">
        <v>17</v>
      </c>
      <c r="Q2413">
        <v>15</v>
      </c>
      <c r="R2413" s="3">
        <v>1.1333</v>
      </c>
      <c r="S2413">
        <v>0</v>
      </c>
      <c r="T2413">
        <v>0</v>
      </c>
      <c r="AQ2413" t="str">
        <f t="shared" si="151"/>
        <v>MGMT</v>
      </c>
      <c r="AR2413" t="str">
        <f t="shared" si="151"/>
        <v>5345</v>
      </c>
      <c r="AS2413" t="str">
        <f t="shared" si="148"/>
        <v/>
      </c>
      <c r="AT2413" t="str">
        <f t="shared" si="149"/>
        <v>MGMT5345</v>
      </c>
      <c r="AU2413" t="str">
        <f t="shared" si="150"/>
        <v>MGMT5345-***** CRSE TOTAL</v>
      </c>
    </row>
    <row r="2414" spans="1:50" x14ac:dyDescent="0.2">
      <c r="A2414" t="s">
        <v>746</v>
      </c>
      <c r="B2414" t="s">
        <v>905</v>
      </c>
      <c r="C2414">
        <v>5350</v>
      </c>
      <c r="D2414">
        <v>1</v>
      </c>
      <c r="E2414">
        <v>0</v>
      </c>
      <c r="F2414">
        <v>0</v>
      </c>
      <c r="G2414">
        <v>51</v>
      </c>
      <c r="H2414">
        <v>4.25</v>
      </c>
      <c r="I2414">
        <v>0</v>
      </c>
      <c r="J2414">
        <v>0.5</v>
      </c>
      <c r="K2414">
        <v>4.25</v>
      </c>
      <c r="L2414">
        <v>17</v>
      </c>
      <c r="M2414">
        <v>0</v>
      </c>
      <c r="N2414">
        <v>2</v>
      </c>
      <c r="O2414">
        <v>0</v>
      </c>
      <c r="P2414">
        <v>17</v>
      </c>
      <c r="Q2414">
        <v>15</v>
      </c>
      <c r="R2414" s="3">
        <v>1.1333</v>
      </c>
      <c r="S2414">
        <v>0</v>
      </c>
      <c r="T2414">
        <v>0</v>
      </c>
      <c r="U2414" t="s">
        <v>949</v>
      </c>
      <c r="V2414" t="s">
        <v>120</v>
      </c>
      <c r="W2414" s="4">
        <v>0.75</v>
      </c>
      <c r="X2414" s="4">
        <v>0.86458333333333337</v>
      </c>
      <c r="Y2414" t="s">
        <v>229</v>
      </c>
      <c r="Z2414" t="s">
        <v>355</v>
      </c>
      <c r="AA2414">
        <v>23</v>
      </c>
      <c r="AB2414" t="s">
        <v>5742</v>
      </c>
      <c r="AC2414">
        <v>5</v>
      </c>
      <c r="AD2414">
        <v>3</v>
      </c>
      <c r="AE2414">
        <v>3</v>
      </c>
      <c r="AF2414">
        <v>5</v>
      </c>
      <c r="AG2414">
        <v>3</v>
      </c>
      <c r="AH2414">
        <v>0</v>
      </c>
      <c r="AI2414">
        <v>2</v>
      </c>
      <c r="AJ2414">
        <v>94801</v>
      </c>
      <c r="AK2414" t="s">
        <v>61</v>
      </c>
      <c r="AL2414" t="s">
        <v>61</v>
      </c>
      <c r="AM2414" t="s">
        <v>61</v>
      </c>
      <c r="AN2414" t="s">
        <v>61</v>
      </c>
      <c r="AO2414" t="s">
        <v>61</v>
      </c>
      <c r="AP2414">
        <v>1</v>
      </c>
      <c r="AQ2414" t="str">
        <f t="shared" si="151"/>
        <v>MGMT</v>
      </c>
      <c r="AR2414" t="str">
        <f t="shared" si="151"/>
        <v>5350</v>
      </c>
      <c r="AS2414" t="str">
        <f t="shared" si="148"/>
        <v>Zeln</v>
      </c>
      <c r="AT2414" t="str">
        <f t="shared" si="149"/>
        <v xml:space="preserve">MGMT5350Zelnick Serge </v>
      </c>
      <c r="AU2414" t="str">
        <f t="shared" si="150"/>
        <v>MGMT5350-1</v>
      </c>
      <c r="AV2414" t="s">
        <v>3470</v>
      </c>
      <c r="AW2414" t="s">
        <v>3471</v>
      </c>
    </row>
    <row r="2415" spans="1:50" x14ac:dyDescent="0.2">
      <c r="A2415" t="s">
        <v>746</v>
      </c>
      <c r="B2415" t="s">
        <v>905</v>
      </c>
      <c r="C2415">
        <v>5350</v>
      </c>
      <c r="D2415" t="s">
        <v>125</v>
      </c>
      <c r="E2415">
        <v>0</v>
      </c>
      <c r="F2415">
        <v>0</v>
      </c>
      <c r="G2415">
        <v>51</v>
      </c>
      <c r="H2415">
        <v>4.25</v>
      </c>
      <c r="I2415">
        <v>0</v>
      </c>
      <c r="J2415">
        <v>0.5</v>
      </c>
      <c r="K2415">
        <v>4.25</v>
      </c>
      <c r="L2415">
        <v>17</v>
      </c>
      <c r="M2415">
        <v>0</v>
      </c>
      <c r="N2415">
        <v>2</v>
      </c>
      <c r="O2415">
        <v>0</v>
      </c>
      <c r="P2415">
        <v>17</v>
      </c>
      <c r="Q2415">
        <v>15</v>
      </c>
      <c r="R2415" s="3">
        <v>1.1333</v>
      </c>
      <c r="S2415">
        <v>0</v>
      </c>
      <c r="T2415">
        <v>0</v>
      </c>
      <c r="AQ2415" t="str">
        <f t="shared" si="151"/>
        <v>MGMT</v>
      </c>
      <c r="AR2415" t="str">
        <f t="shared" si="151"/>
        <v>5350</v>
      </c>
      <c r="AS2415" t="str">
        <f t="shared" si="148"/>
        <v/>
      </c>
      <c r="AT2415" t="str">
        <f t="shared" si="149"/>
        <v>MGMT5350</v>
      </c>
      <c r="AU2415" t="str">
        <f t="shared" si="150"/>
        <v>MGMT5350-***** CRSE TOTAL</v>
      </c>
    </row>
    <row r="2416" spans="1:50" x14ac:dyDescent="0.2">
      <c r="A2416" t="s">
        <v>746</v>
      </c>
      <c r="B2416" t="s">
        <v>905</v>
      </c>
      <c r="C2416">
        <v>5400</v>
      </c>
      <c r="D2416">
        <v>1</v>
      </c>
      <c r="E2416">
        <v>0</v>
      </c>
      <c r="F2416">
        <v>0</v>
      </c>
      <c r="G2416">
        <v>33</v>
      </c>
      <c r="H2416">
        <v>2.75</v>
      </c>
      <c r="I2416">
        <v>0</v>
      </c>
      <c r="J2416">
        <v>0</v>
      </c>
      <c r="K2416">
        <v>2.75</v>
      </c>
      <c r="L2416">
        <v>11</v>
      </c>
      <c r="M2416">
        <v>0</v>
      </c>
      <c r="N2416">
        <v>0</v>
      </c>
      <c r="O2416">
        <v>2</v>
      </c>
      <c r="P2416">
        <v>13</v>
      </c>
      <c r="Q2416">
        <v>20</v>
      </c>
      <c r="R2416" s="3">
        <v>0.55000000000000004</v>
      </c>
      <c r="S2416">
        <v>0</v>
      </c>
      <c r="T2416">
        <v>6</v>
      </c>
      <c r="U2416" t="s">
        <v>950</v>
      </c>
      <c r="V2416" t="s">
        <v>118</v>
      </c>
      <c r="W2416" s="4">
        <v>0.75</v>
      </c>
      <c r="X2416" s="4">
        <v>0.86458333333333337</v>
      </c>
      <c r="Y2416" t="s">
        <v>229</v>
      </c>
      <c r="Z2416" t="s">
        <v>400</v>
      </c>
      <c r="AA2416">
        <v>27</v>
      </c>
      <c r="AB2416" t="s">
        <v>5738</v>
      </c>
      <c r="AC2416">
        <v>4</v>
      </c>
      <c r="AD2416">
        <v>3</v>
      </c>
      <c r="AE2416">
        <v>3</v>
      </c>
      <c r="AF2416">
        <v>4</v>
      </c>
      <c r="AG2416">
        <v>3</v>
      </c>
      <c r="AH2416">
        <v>1</v>
      </c>
      <c r="AI2416">
        <v>0</v>
      </c>
      <c r="AJ2416">
        <v>93146</v>
      </c>
      <c r="AK2416" t="s">
        <v>61</v>
      </c>
      <c r="AL2416" t="s">
        <v>61</v>
      </c>
      <c r="AM2416" t="s">
        <v>61</v>
      </c>
      <c r="AN2416" t="s">
        <v>61</v>
      </c>
      <c r="AO2416" t="s">
        <v>61</v>
      </c>
      <c r="AP2416">
        <v>1</v>
      </c>
      <c r="AQ2416" t="str">
        <f t="shared" si="151"/>
        <v>MGMT</v>
      </c>
      <c r="AR2416" t="str">
        <f t="shared" si="151"/>
        <v>5400</v>
      </c>
      <c r="AS2416" t="str">
        <f t="shared" si="148"/>
        <v>Terr</v>
      </c>
      <c r="AT2416" t="str">
        <f t="shared" si="149"/>
        <v>MGMT5400Terry Ryan Patrick</v>
      </c>
      <c r="AU2416" t="str">
        <f t="shared" si="150"/>
        <v>MGMT5400-1</v>
      </c>
      <c r="AV2416" t="s">
        <v>3462</v>
      </c>
      <c r="AW2416" t="s">
        <v>2755</v>
      </c>
      <c r="AX2416" t="s">
        <v>2397</v>
      </c>
    </row>
    <row r="2417" spans="1:51" x14ac:dyDescent="0.2">
      <c r="A2417" t="s">
        <v>746</v>
      </c>
      <c r="B2417" t="s">
        <v>905</v>
      </c>
      <c r="C2417">
        <v>5400</v>
      </c>
      <c r="D2417" t="s">
        <v>125</v>
      </c>
      <c r="E2417">
        <v>0</v>
      </c>
      <c r="F2417">
        <v>0</v>
      </c>
      <c r="G2417">
        <v>33</v>
      </c>
      <c r="H2417">
        <v>2.75</v>
      </c>
      <c r="I2417">
        <v>0</v>
      </c>
      <c r="J2417">
        <v>0</v>
      </c>
      <c r="K2417">
        <v>2.75</v>
      </c>
      <c r="L2417">
        <v>11</v>
      </c>
      <c r="M2417">
        <v>0</v>
      </c>
      <c r="N2417">
        <v>0</v>
      </c>
      <c r="O2417">
        <v>2</v>
      </c>
      <c r="P2417">
        <v>13</v>
      </c>
      <c r="Q2417">
        <v>20</v>
      </c>
      <c r="R2417" s="3">
        <v>0.65</v>
      </c>
      <c r="S2417">
        <v>0</v>
      </c>
      <c r="T2417">
        <v>6</v>
      </c>
      <c r="AQ2417" t="str">
        <f t="shared" si="151"/>
        <v>MGMT</v>
      </c>
      <c r="AR2417" t="str">
        <f t="shared" si="151"/>
        <v>5400</v>
      </c>
      <c r="AS2417" t="str">
        <f t="shared" ref="AS2417:AS2480" si="152">PROPER(LEFT(AB2417,4))</f>
        <v/>
      </c>
      <c r="AT2417" t="str">
        <f t="shared" si="149"/>
        <v>MGMT5400</v>
      </c>
      <c r="AU2417" t="str">
        <f t="shared" si="150"/>
        <v>MGMT5400-***** CRSE TOTAL</v>
      </c>
    </row>
    <row r="2418" spans="1:51" x14ac:dyDescent="0.2">
      <c r="A2418" t="s">
        <v>746</v>
      </c>
      <c r="B2418" t="s">
        <v>905</v>
      </c>
      <c r="C2418">
        <v>5501</v>
      </c>
      <c r="D2418">
        <v>1</v>
      </c>
      <c r="E2418">
        <v>0</v>
      </c>
      <c r="F2418">
        <v>0</v>
      </c>
      <c r="G2418">
        <v>30</v>
      </c>
      <c r="H2418">
        <v>2.5</v>
      </c>
      <c r="I2418">
        <v>0.75</v>
      </c>
      <c r="J2418">
        <v>0.5</v>
      </c>
      <c r="K2418">
        <v>2.5</v>
      </c>
      <c r="L2418">
        <v>10</v>
      </c>
      <c r="M2418">
        <v>3</v>
      </c>
      <c r="N2418">
        <v>2</v>
      </c>
      <c r="O2418">
        <v>1</v>
      </c>
      <c r="P2418">
        <v>11</v>
      </c>
      <c r="Q2418">
        <v>20</v>
      </c>
      <c r="R2418" s="3">
        <v>0.5</v>
      </c>
      <c r="S2418">
        <v>0</v>
      </c>
      <c r="T2418">
        <v>3</v>
      </c>
      <c r="U2418" t="s">
        <v>936</v>
      </c>
      <c r="V2418" t="s">
        <v>118</v>
      </c>
      <c r="W2418" s="4">
        <v>0.75</v>
      </c>
      <c r="X2418" s="4">
        <v>0.86458333333333337</v>
      </c>
      <c r="Y2418" t="s">
        <v>229</v>
      </c>
      <c r="Z2418" t="s">
        <v>757</v>
      </c>
      <c r="AA2418">
        <v>47</v>
      </c>
      <c r="AB2418" t="s">
        <v>5619</v>
      </c>
      <c r="AC2418">
        <v>4</v>
      </c>
      <c r="AD2418">
        <v>3</v>
      </c>
      <c r="AE2418">
        <v>3</v>
      </c>
      <c r="AF2418">
        <v>18</v>
      </c>
      <c r="AG2418">
        <v>4</v>
      </c>
      <c r="AH2418">
        <v>9</v>
      </c>
      <c r="AI2418">
        <v>5</v>
      </c>
      <c r="AJ2418">
        <v>93164</v>
      </c>
      <c r="AK2418" t="s">
        <v>61</v>
      </c>
      <c r="AL2418" t="s">
        <v>61</v>
      </c>
      <c r="AM2418" t="s">
        <v>61</v>
      </c>
      <c r="AN2418" t="s">
        <v>61</v>
      </c>
      <c r="AO2418" t="s">
        <v>61</v>
      </c>
      <c r="AP2418">
        <v>1</v>
      </c>
      <c r="AQ2418" t="str">
        <f t="shared" si="151"/>
        <v>MGMT</v>
      </c>
      <c r="AR2418" t="str">
        <f t="shared" si="151"/>
        <v>5501</v>
      </c>
      <c r="AS2418" t="str">
        <f t="shared" si="152"/>
        <v>Amir</v>
      </c>
      <c r="AT2418" t="str">
        <f t="shared" si="149"/>
        <v xml:space="preserve">MGMT5501Amirkhany Arash </v>
      </c>
      <c r="AU2418" t="str">
        <f t="shared" si="150"/>
        <v>MGMT5501-1</v>
      </c>
      <c r="AV2418" t="s">
        <v>3256</v>
      </c>
      <c r="AW2418" t="s">
        <v>3257</v>
      </c>
    </row>
    <row r="2419" spans="1:51" x14ac:dyDescent="0.2">
      <c r="A2419" t="s">
        <v>746</v>
      </c>
      <c r="B2419" t="s">
        <v>905</v>
      </c>
      <c r="C2419">
        <v>5501</v>
      </c>
      <c r="D2419" t="s">
        <v>125</v>
      </c>
      <c r="E2419">
        <v>0</v>
      </c>
      <c r="F2419">
        <v>0</v>
      </c>
      <c r="G2419">
        <v>30</v>
      </c>
      <c r="H2419">
        <v>2.5</v>
      </c>
      <c r="I2419">
        <v>0.75</v>
      </c>
      <c r="J2419">
        <v>0.5</v>
      </c>
      <c r="K2419">
        <v>2.5</v>
      </c>
      <c r="L2419">
        <v>10</v>
      </c>
      <c r="M2419">
        <v>3</v>
      </c>
      <c r="N2419">
        <v>2</v>
      </c>
      <c r="O2419">
        <v>1</v>
      </c>
      <c r="P2419">
        <v>11</v>
      </c>
      <c r="Q2419">
        <v>20</v>
      </c>
      <c r="R2419" s="3">
        <v>0.55000000000000004</v>
      </c>
      <c r="S2419">
        <v>0</v>
      </c>
      <c r="T2419">
        <v>3</v>
      </c>
      <c r="AQ2419" t="str">
        <f t="shared" si="151"/>
        <v>MGMT</v>
      </c>
      <c r="AR2419" t="str">
        <f t="shared" si="151"/>
        <v>5501</v>
      </c>
      <c r="AS2419" t="str">
        <f t="shared" si="152"/>
        <v/>
      </c>
      <c r="AT2419" t="str">
        <f t="shared" si="149"/>
        <v>MGMT5501</v>
      </c>
      <c r="AU2419" t="str">
        <f t="shared" si="150"/>
        <v>MGMT5501-***** CRSE TOTAL</v>
      </c>
    </row>
    <row r="2420" spans="1:51" x14ac:dyDescent="0.2">
      <c r="A2420" t="s">
        <v>746</v>
      </c>
      <c r="B2420" t="s">
        <v>905</v>
      </c>
      <c r="C2420" t="s">
        <v>61</v>
      </c>
      <c r="D2420" t="s">
        <v>126</v>
      </c>
      <c r="E2420">
        <v>10695</v>
      </c>
      <c r="F2420">
        <v>713</v>
      </c>
      <c r="G2420">
        <v>606</v>
      </c>
      <c r="H2420">
        <v>50.5</v>
      </c>
      <c r="I2420">
        <v>12.65</v>
      </c>
      <c r="J2420">
        <v>27.9</v>
      </c>
      <c r="K2420">
        <v>763.5</v>
      </c>
      <c r="L2420">
        <v>3767</v>
      </c>
      <c r="M2420">
        <v>60</v>
      </c>
      <c r="N2420">
        <v>133</v>
      </c>
      <c r="O2420">
        <v>74</v>
      </c>
      <c r="P2420">
        <v>3841</v>
      </c>
      <c r="Q2420">
        <v>3795</v>
      </c>
      <c r="R2420" s="3">
        <v>1.0121</v>
      </c>
      <c r="S2420">
        <v>0</v>
      </c>
      <c r="T2420">
        <v>222</v>
      </c>
      <c r="AQ2420" t="str">
        <f t="shared" si="151"/>
        <v>MGMT</v>
      </c>
      <c r="AR2420" t="str">
        <f t="shared" si="151"/>
        <v/>
      </c>
      <c r="AS2420" t="str">
        <f t="shared" si="152"/>
        <v/>
      </c>
      <c r="AT2420" t="str">
        <f t="shared" si="149"/>
        <v>MGMT</v>
      </c>
      <c r="AU2420" t="str">
        <f t="shared" si="150"/>
        <v>MGMT-***** SUBJ TOTAL</v>
      </c>
    </row>
    <row r="2421" spans="1:51" x14ac:dyDescent="0.2">
      <c r="A2421" t="s">
        <v>746</v>
      </c>
      <c r="B2421" t="s">
        <v>951</v>
      </c>
      <c r="C2421">
        <v>3100</v>
      </c>
      <c r="D2421">
        <v>1</v>
      </c>
      <c r="E2421">
        <v>285</v>
      </c>
      <c r="F2421">
        <v>19</v>
      </c>
      <c r="G2421">
        <v>0</v>
      </c>
      <c r="H2421">
        <v>0</v>
      </c>
      <c r="I2421">
        <v>0</v>
      </c>
      <c r="J2421">
        <v>0</v>
      </c>
      <c r="K2421">
        <v>19</v>
      </c>
      <c r="L2421">
        <v>95</v>
      </c>
      <c r="M2421">
        <v>0</v>
      </c>
      <c r="N2421">
        <v>0</v>
      </c>
      <c r="O2421">
        <v>0</v>
      </c>
      <c r="P2421">
        <v>95</v>
      </c>
      <c r="Q2421">
        <v>100</v>
      </c>
      <c r="R2421" s="3">
        <v>0.95</v>
      </c>
      <c r="S2421">
        <v>0</v>
      </c>
      <c r="T2421">
        <v>0</v>
      </c>
      <c r="U2421" t="s">
        <v>952</v>
      </c>
      <c r="V2421" t="s">
        <v>111</v>
      </c>
      <c r="W2421" s="4">
        <v>0.3923611111111111</v>
      </c>
      <c r="X2421" s="4">
        <v>0.44444444444444442</v>
      </c>
      <c r="Y2421" t="s">
        <v>229</v>
      </c>
      <c r="Z2421" t="s">
        <v>749</v>
      </c>
      <c r="AA2421">
        <v>100</v>
      </c>
      <c r="AB2421" t="s">
        <v>5746</v>
      </c>
      <c r="AC2421">
        <v>2</v>
      </c>
      <c r="AD2421">
        <v>2</v>
      </c>
      <c r="AE2421">
        <v>3</v>
      </c>
      <c r="AF2421">
        <v>7</v>
      </c>
      <c r="AG2421">
        <v>6</v>
      </c>
      <c r="AH2421">
        <v>1</v>
      </c>
      <c r="AI2421">
        <v>0</v>
      </c>
      <c r="AJ2421">
        <v>90894</v>
      </c>
      <c r="AK2421" t="s">
        <v>61</v>
      </c>
      <c r="AL2421" t="s">
        <v>61</v>
      </c>
      <c r="AM2421" t="s">
        <v>61</v>
      </c>
      <c r="AN2421" t="s">
        <v>61</v>
      </c>
      <c r="AO2421" t="s">
        <v>61</v>
      </c>
      <c r="AP2421">
        <v>1</v>
      </c>
      <c r="AQ2421" t="str">
        <f t="shared" si="151"/>
        <v>MKT</v>
      </c>
      <c r="AR2421" t="str">
        <f t="shared" si="151"/>
        <v>3100</v>
      </c>
      <c r="AS2421" t="str">
        <f t="shared" si="152"/>
        <v>Shar</v>
      </c>
      <c r="AT2421" t="str">
        <f t="shared" si="149"/>
        <v>MKT3100Sharpe Stacey-Ann Kaydeen</v>
      </c>
      <c r="AU2421" t="str">
        <f t="shared" si="150"/>
        <v>MKT3100-1</v>
      </c>
      <c r="AV2421" t="s">
        <v>3477</v>
      </c>
      <c r="AW2421" t="s">
        <v>3478</v>
      </c>
      <c r="AX2421" t="s">
        <v>3479</v>
      </c>
    </row>
    <row r="2422" spans="1:51" x14ac:dyDescent="0.2">
      <c r="A2422" t="s">
        <v>746</v>
      </c>
      <c r="B2422" t="s">
        <v>951</v>
      </c>
      <c r="C2422">
        <v>3100</v>
      </c>
      <c r="D2422">
        <v>2</v>
      </c>
      <c r="E2422">
        <v>312</v>
      </c>
      <c r="F2422">
        <v>20.8</v>
      </c>
      <c r="G2422">
        <v>0</v>
      </c>
      <c r="H2422">
        <v>0</v>
      </c>
      <c r="I2422">
        <v>0.4</v>
      </c>
      <c r="J2422">
        <v>0.2</v>
      </c>
      <c r="K2422">
        <v>20.8</v>
      </c>
      <c r="L2422">
        <v>104</v>
      </c>
      <c r="M2422">
        <v>2</v>
      </c>
      <c r="N2422">
        <v>1</v>
      </c>
      <c r="O2422">
        <v>0</v>
      </c>
      <c r="P2422">
        <v>104</v>
      </c>
      <c r="Q2422">
        <v>100</v>
      </c>
      <c r="R2422" s="3">
        <v>1.04</v>
      </c>
      <c r="S2422">
        <v>0</v>
      </c>
      <c r="T2422">
        <v>0</v>
      </c>
      <c r="U2422" t="s">
        <v>952</v>
      </c>
      <c r="V2422" t="s">
        <v>111</v>
      </c>
      <c r="W2422" s="4">
        <v>0.51041666666666663</v>
      </c>
      <c r="X2422" s="4">
        <v>0.5625</v>
      </c>
      <c r="Y2422" t="s">
        <v>229</v>
      </c>
      <c r="Z2422" t="s">
        <v>749</v>
      </c>
      <c r="AA2422">
        <v>100</v>
      </c>
      <c r="AB2422" t="s">
        <v>5747</v>
      </c>
      <c r="AC2422">
        <v>2</v>
      </c>
      <c r="AD2422">
        <v>2</v>
      </c>
      <c r="AE2422">
        <v>3</v>
      </c>
      <c r="AF2422">
        <v>9</v>
      </c>
      <c r="AG2422">
        <v>8</v>
      </c>
      <c r="AH2422">
        <v>1</v>
      </c>
      <c r="AI2422">
        <v>0</v>
      </c>
      <c r="AJ2422">
        <v>90895</v>
      </c>
      <c r="AK2422" t="s">
        <v>61</v>
      </c>
      <c r="AL2422" t="s">
        <v>61</v>
      </c>
      <c r="AM2422" t="s">
        <v>61</v>
      </c>
      <c r="AN2422" t="s">
        <v>61</v>
      </c>
      <c r="AO2422" t="s">
        <v>61</v>
      </c>
      <c r="AP2422">
        <v>1</v>
      </c>
      <c r="AQ2422" t="str">
        <f t="shared" si="151"/>
        <v>MKT</v>
      </c>
      <c r="AR2422" t="str">
        <f t="shared" si="151"/>
        <v>3100</v>
      </c>
      <c r="AS2422" t="str">
        <f t="shared" si="152"/>
        <v>Ucok</v>
      </c>
      <c r="AT2422" t="str">
        <f t="shared" si="149"/>
        <v>MKT3100Ucok Hughes Mine Esin</v>
      </c>
      <c r="AU2422" t="str">
        <f t="shared" si="150"/>
        <v>MKT3100-2</v>
      </c>
      <c r="AV2422" t="s">
        <v>3480</v>
      </c>
      <c r="AW2422" t="s">
        <v>3481</v>
      </c>
      <c r="AX2422" t="s">
        <v>3482</v>
      </c>
      <c r="AY2422" t="s">
        <v>3483</v>
      </c>
    </row>
    <row r="2423" spans="1:51" x14ac:dyDescent="0.2">
      <c r="A2423" t="s">
        <v>746</v>
      </c>
      <c r="B2423" t="s">
        <v>951</v>
      </c>
      <c r="C2423">
        <v>3100</v>
      </c>
      <c r="D2423">
        <v>3</v>
      </c>
      <c r="E2423">
        <v>126</v>
      </c>
      <c r="F2423">
        <v>8.4</v>
      </c>
      <c r="G2423">
        <v>0</v>
      </c>
      <c r="H2423">
        <v>0</v>
      </c>
      <c r="I2423">
        <v>0.4</v>
      </c>
      <c r="J2423">
        <v>0.4</v>
      </c>
      <c r="K2423">
        <v>8.4</v>
      </c>
      <c r="L2423">
        <v>42</v>
      </c>
      <c r="M2423">
        <v>2</v>
      </c>
      <c r="N2423">
        <v>2</v>
      </c>
      <c r="O2423">
        <v>1</v>
      </c>
      <c r="P2423">
        <v>43</v>
      </c>
      <c r="Q2423">
        <v>35</v>
      </c>
      <c r="R2423" s="3">
        <v>1.2</v>
      </c>
      <c r="S2423">
        <v>0</v>
      </c>
      <c r="T2423">
        <v>3</v>
      </c>
      <c r="U2423" t="s">
        <v>952</v>
      </c>
      <c r="V2423" t="s">
        <v>111</v>
      </c>
      <c r="W2423" s="4">
        <v>0.4513888888888889</v>
      </c>
      <c r="X2423" s="4">
        <v>0.50347222222222221</v>
      </c>
      <c r="Y2423" t="s">
        <v>229</v>
      </c>
      <c r="Z2423" t="s">
        <v>756</v>
      </c>
      <c r="AA2423">
        <v>35</v>
      </c>
      <c r="AB2423" t="s">
        <v>5748</v>
      </c>
      <c r="AC2423">
        <v>2</v>
      </c>
      <c r="AD2423">
        <v>2</v>
      </c>
      <c r="AE2423">
        <v>3</v>
      </c>
      <c r="AF2423">
        <v>9</v>
      </c>
      <c r="AG2423">
        <v>9</v>
      </c>
      <c r="AH2423">
        <v>0</v>
      </c>
      <c r="AI2423">
        <v>0</v>
      </c>
      <c r="AJ2423">
        <v>90896</v>
      </c>
      <c r="AK2423" t="s">
        <v>61</v>
      </c>
      <c r="AL2423" t="s">
        <v>61</v>
      </c>
      <c r="AM2423" t="s">
        <v>61</v>
      </c>
      <c r="AN2423" t="s">
        <v>61</v>
      </c>
      <c r="AO2423" t="s">
        <v>61</v>
      </c>
      <c r="AP2423">
        <v>1</v>
      </c>
      <c r="AQ2423" t="str">
        <f t="shared" si="151"/>
        <v>MKT</v>
      </c>
      <c r="AR2423" t="str">
        <f t="shared" si="151"/>
        <v>3100</v>
      </c>
      <c r="AS2423" t="str">
        <f t="shared" si="152"/>
        <v>Ande</v>
      </c>
      <c r="AT2423" t="str">
        <f t="shared" si="149"/>
        <v>MKT3100Anderson Jeffrey Eric</v>
      </c>
      <c r="AU2423" t="str">
        <f t="shared" si="150"/>
        <v>MKT3100-3</v>
      </c>
      <c r="AV2423" t="s">
        <v>2714</v>
      </c>
      <c r="AW2423" t="s">
        <v>2939</v>
      </c>
      <c r="AX2423" t="s">
        <v>3484</v>
      </c>
    </row>
    <row r="2424" spans="1:51" x14ac:dyDescent="0.2">
      <c r="A2424" t="s">
        <v>746</v>
      </c>
      <c r="B2424" t="s">
        <v>951</v>
      </c>
      <c r="C2424">
        <v>3100</v>
      </c>
      <c r="D2424">
        <v>4</v>
      </c>
      <c r="E2424">
        <v>312</v>
      </c>
      <c r="F2424">
        <v>20.8</v>
      </c>
      <c r="G2424">
        <v>0</v>
      </c>
      <c r="H2424">
        <v>0</v>
      </c>
      <c r="I2424">
        <v>0.2</v>
      </c>
      <c r="J2424">
        <v>0.4</v>
      </c>
      <c r="K2424">
        <v>20.8</v>
      </c>
      <c r="L2424">
        <v>104</v>
      </c>
      <c r="M2424">
        <v>1</v>
      </c>
      <c r="N2424">
        <v>2</v>
      </c>
      <c r="O2424">
        <v>0</v>
      </c>
      <c r="P2424">
        <v>104</v>
      </c>
      <c r="Q2424">
        <v>100</v>
      </c>
      <c r="R2424" s="3">
        <v>1.04</v>
      </c>
      <c r="S2424">
        <v>0</v>
      </c>
      <c r="T2424">
        <v>0</v>
      </c>
      <c r="U2424" t="s">
        <v>952</v>
      </c>
      <c r="V2424" t="s">
        <v>136</v>
      </c>
      <c r="W2424" s="4">
        <v>0.5</v>
      </c>
      <c r="X2424" s="4">
        <v>0.61458333333333337</v>
      </c>
      <c r="Y2424" t="s">
        <v>229</v>
      </c>
      <c r="Z2424" t="s">
        <v>751</v>
      </c>
      <c r="AA2424">
        <v>126</v>
      </c>
      <c r="AB2424" t="s">
        <v>5749</v>
      </c>
      <c r="AC2424">
        <v>2</v>
      </c>
      <c r="AD2424">
        <v>2</v>
      </c>
      <c r="AE2424">
        <v>3</v>
      </c>
      <c r="AF2424">
        <v>15</v>
      </c>
      <c r="AG2424">
        <v>14</v>
      </c>
      <c r="AH2424">
        <v>1</v>
      </c>
      <c r="AI2424">
        <v>0</v>
      </c>
      <c r="AJ2424">
        <v>90897</v>
      </c>
      <c r="AK2424" t="s">
        <v>61</v>
      </c>
      <c r="AL2424" t="s">
        <v>61</v>
      </c>
      <c r="AM2424" t="s">
        <v>61</v>
      </c>
      <c r="AN2424" t="s">
        <v>61</v>
      </c>
      <c r="AO2424" t="s">
        <v>61</v>
      </c>
      <c r="AP2424">
        <v>1</v>
      </c>
      <c r="AQ2424" t="str">
        <f t="shared" si="151"/>
        <v>MKT</v>
      </c>
      <c r="AR2424" t="str">
        <f t="shared" si="151"/>
        <v>3100</v>
      </c>
      <c r="AS2424" t="str">
        <f t="shared" si="152"/>
        <v>Nguy</v>
      </c>
      <c r="AT2424" t="str">
        <f t="shared" si="149"/>
        <v>MKT3100Nguyen Carlin Andrew</v>
      </c>
      <c r="AU2424" t="str">
        <f t="shared" si="150"/>
        <v>MKT3100-4</v>
      </c>
      <c r="AV2424" t="s">
        <v>3485</v>
      </c>
      <c r="AW2424" t="s">
        <v>3486</v>
      </c>
      <c r="AX2424" t="s">
        <v>2676</v>
      </c>
    </row>
    <row r="2425" spans="1:51" x14ac:dyDescent="0.2">
      <c r="A2425" t="s">
        <v>746</v>
      </c>
      <c r="B2425" t="s">
        <v>951</v>
      </c>
      <c r="C2425">
        <v>3100</v>
      </c>
      <c r="D2425">
        <v>5</v>
      </c>
      <c r="E2425">
        <v>309</v>
      </c>
      <c r="F2425">
        <v>20.6</v>
      </c>
      <c r="G2425">
        <v>0</v>
      </c>
      <c r="H2425">
        <v>0</v>
      </c>
      <c r="I2425">
        <v>0.2</v>
      </c>
      <c r="J2425">
        <v>0.8</v>
      </c>
      <c r="K2425">
        <v>20.6</v>
      </c>
      <c r="L2425">
        <v>103</v>
      </c>
      <c r="M2425">
        <v>1</v>
      </c>
      <c r="N2425">
        <v>4</v>
      </c>
      <c r="O2425">
        <v>4</v>
      </c>
      <c r="P2425">
        <v>107</v>
      </c>
      <c r="Q2425">
        <v>100</v>
      </c>
      <c r="R2425" s="3">
        <v>1.03</v>
      </c>
      <c r="S2425">
        <v>0</v>
      </c>
      <c r="T2425">
        <v>12</v>
      </c>
      <c r="U2425" t="s">
        <v>952</v>
      </c>
      <c r="V2425" t="s">
        <v>111</v>
      </c>
      <c r="W2425" s="4">
        <v>0.56944444444444442</v>
      </c>
      <c r="X2425" s="4">
        <v>0.62152777777777779</v>
      </c>
      <c r="Y2425" t="s">
        <v>229</v>
      </c>
      <c r="Z2425" t="s">
        <v>751</v>
      </c>
      <c r="AA2425">
        <v>126</v>
      </c>
      <c r="AB2425" t="s">
        <v>5748</v>
      </c>
      <c r="AC2425">
        <v>2</v>
      </c>
      <c r="AD2425">
        <v>2</v>
      </c>
      <c r="AE2425">
        <v>3</v>
      </c>
      <c r="AF2425">
        <v>12</v>
      </c>
      <c r="AG2425">
        <v>12</v>
      </c>
      <c r="AH2425">
        <v>0</v>
      </c>
      <c r="AI2425">
        <v>0</v>
      </c>
      <c r="AJ2425">
        <v>90898</v>
      </c>
      <c r="AK2425" t="s">
        <v>61</v>
      </c>
      <c r="AL2425" t="s">
        <v>61</v>
      </c>
      <c r="AM2425" t="s">
        <v>61</v>
      </c>
      <c r="AN2425" t="s">
        <v>61</v>
      </c>
      <c r="AO2425" t="s">
        <v>61</v>
      </c>
      <c r="AP2425">
        <v>1</v>
      </c>
      <c r="AQ2425" t="str">
        <f t="shared" si="151"/>
        <v>MKT</v>
      </c>
      <c r="AR2425" t="str">
        <f t="shared" si="151"/>
        <v>3100</v>
      </c>
      <c r="AS2425" t="str">
        <f t="shared" si="152"/>
        <v>Ande</v>
      </c>
      <c r="AT2425" t="str">
        <f t="shared" si="149"/>
        <v>MKT3100Anderson Jeffrey Eric</v>
      </c>
      <c r="AU2425" t="str">
        <f t="shared" si="150"/>
        <v>MKT3100-5</v>
      </c>
      <c r="AV2425" t="s">
        <v>2714</v>
      </c>
      <c r="AW2425" t="s">
        <v>2939</v>
      </c>
      <c r="AX2425" t="s">
        <v>3484</v>
      </c>
    </row>
    <row r="2426" spans="1:51" x14ac:dyDescent="0.2">
      <c r="A2426" t="s">
        <v>746</v>
      </c>
      <c r="B2426" t="s">
        <v>951</v>
      </c>
      <c r="C2426">
        <v>3100</v>
      </c>
      <c r="D2426">
        <v>6</v>
      </c>
      <c r="E2426">
        <v>318</v>
      </c>
      <c r="F2426">
        <v>21.2</v>
      </c>
      <c r="G2426">
        <v>0</v>
      </c>
      <c r="H2426">
        <v>0</v>
      </c>
      <c r="I2426">
        <v>0</v>
      </c>
      <c r="J2426">
        <v>0.6</v>
      </c>
      <c r="K2426">
        <v>21.2</v>
      </c>
      <c r="L2426">
        <v>106</v>
      </c>
      <c r="M2426">
        <v>0</v>
      </c>
      <c r="N2426">
        <v>3</v>
      </c>
      <c r="O2426">
        <v>2</v>
      </c>
      <c r="P2426">
        <v>108</v>
      </c>
      <c r="Q2426">
        <v>100</v>
      </c>
      <c r="R2426" s="3">
        <v>1.06</v>
      </c>
      <c r="S2426">
        <v>0</v>
      </c>
      <c r="T2426">
        <v>6</v>
      </c>
      <c r="U2426" t="s">
        <v>952</v>
      </c>
      <c r="V2426" t="s">
        <v>113</v>
      </c>
      <c r="W2426" s="4">
        <v>0.56944444444444442</v>
      </c>
      <c r="X2426" s="4">
        <v>0.62152777777777779</v>
      </c>
      <c r="Y2426" t="s">
        <v>229</v>
      </c>
      <c r="Z2426" t="s">
        <v>749</v>
      </c>
      <c r="AA2426">
        <v>100</v>
      </c>
      <c r="AB2426" t="s">
        <v>5750</v>
      </c>
      <c r="AC2426">
        <v>2</v>
      </c>
      <c r="AD2426">
        <v>2</v>
      </c>
      <c r="AE2426">
        <v>3</v>
      </c>
      <c r="AF2426">
        <v>16</v>
      </c>
      <c r="AG2426">
        <v>12</v>
      </c>
      <c r="AH2426">
        <v>3</v>
      </c>
      <c r="AI2426">
        <v>1</v>
      </c>
      <c r="AJ2426">
        <v>93831</v>
      </c>
      <c r="AK2426" t="s">
        <v>61</v>
      </c>
      <c r="AL2426" t="s">
        <v>61</v>
      </c>
      <c r="AM2426" t="s">
        <v>61</v>
      </c>
      <c r="AN2426" t="s">
        <v>61</v>
      </c>
      <c r="AO2426" t="s">
        <v>61</v>
      </c>
      <c r="AP2426">
        <v>1</v>
      </c>
      <c r="AQ2426" t="str">
        <f t="shared" si="151"/>
        <v>MKT</v>
      </c>
      <c r="AR2426" t="str">
        <f t="shared" si="151"/>
        <v>3100</v>
      </c>
      <c r="AS2426" t="str">
        <f t="shared" si="152"/>
        <v>Tofi</v>
      </c>
      <c r="AT2426" t="str">
        <f t="shared" si="149"/>
        <v xml:space="preserve">MKT3100Tofighi Maryam </v>
      </c>
      <c r="AU2426" t="str">
        <f t="shared" si="150"/>
        <v>MKT3100-6</v>
      </c>
      <c r="AV2426" t="s">
        <v>3487</v>
      </c>
      <c r="AW2426" t="s">
        <v>3488</v>
      </c>
    </row>
    <row r="2427" spans="1:51" x14ac:dyDescent="0.2">
      <c r="A2427" t="s">
        <v>746</v>
      </c>
      <c r="B2427" t="s">
        <v>951</v>
      </c>
      <c r="C2427">
        <v>3100</v>
      </c>
      <c r="D2427">
        <v>7</v>
      </c>
      <c r="E2427">
        <v>318</v>
      </c>
      <c r="F2427">
        <v>21.2</v>
      </c>
      <c r="G2427">
        <v>0</v>
      </c>
      <c r="H2427">
        <v>0</v>
      </c>
      <c r="I2427">
        <v>0</v>
      </c>
      <c r="J2427">
        <v>0.4</v>
      </c>
      <c r="K2427">
        <v>21.2</v>
      </c>
      <c r="L2427">
        <v>106</v>
      </c>
      <c r="M2427">
        <v>0</v>
      </c>
      <c r="N2427">
        <v>2</v>
      </c>
      <c r="O2427">
        <v>0</v>
      </c>
      <c r="P2427">
        <v>106</v>
      </c>
      <c r="Q2427">
        <v>100</v>
      </c>
      <c r="R2427" s="3">
        <v>1.06</v>
      </c>
      <c r="S2427">
        <v>0</v>
      </c>
      <c r="T2427">
        <v>0</v>
      </c>
      <c r="U2427" t="s">
        <v>952</v>
      </c>
      <c r="V2427" t="s">
        <v>111</v>
      </c>
      <c r="W2427" s="4">
        <v>0.6875</v>
      </c>
      <c r="X2427" s="4">
        <v>0.73958333333333337</v>
      </c>
      <c r="Y2427" t="s">
        <v>155</v>
      </c>
      <c r="Z2427">
        <v>144</v>
      </c>
      <c r="AA2427">
        <v>170</v>
      </c>
      <c r="AB2427" t="s">
        <v>5751</v>
      </c>
      <c r="AC2427">
        <v>2</v>
      </c>
      <c r="AD2427">
        <v>2</v>
      </c>
      <c r="AE2427">
        <v>3</v>
      </c>
      <c r="AF2427">
        <v>15</v>
      </c>
      <c r="AG2427">
        <v>13</v>
      </c>
      <c r="AH2427">
        <v>1</v>
      </c>
      <c r="AI2427">
        <v>1</v>
      </c>
      <c r="AJ2427">
        <v>93832</v>
      </c>
      <c r="AK2427" t="s">
        <v>61</v>
      </c>
      <c r="AL2427" t="s">
        <v>61</v>
      </c>
      <c r="AM2427" t="s">
        <v>61</v>
      </c>
      <c r="AN2427" t="s">
        <v>61</v>
      </c>
      <c r="AO2427" t="s">
        <v>61</v>
      </c>
      <c r="AP2427">
        <v>1</v>
      </c>
      <c r="AQ2427" t="str">
        <f t="shared" si="151"/>
        <v>MKT</v>
      </c>
      <c r="AR2427" t="str">
        <f t="shared" si="151"/>
        <v>3100</v>
      </c>
      <c r="AS2427" t="str">
        <f t="shared" si="152"/>
        <v>Pend</v>
      </c>
      <c r="AT2427" t="str">
        <f t="shared" si="149"/>
        <v>MKT3100Pendarvis Nicholas Jamaal</v>
      </c>
      <c r="AU2427" t="str">
        <f t="shared" si="150"/>
        <v>MKT3100-7</v>
      </c>
      <c r="AV2427" t="s">
        <v>3489</v>
      </c>
      <c r="AW2427" t="s">
        <v>2973</v>
      </c>
      <c r="AX2427" t="s">
        <v>3490</v>
      </c>
    </row>
    <row r="2428" spans="1:51" x14ac:dyDescent="0.2">
      <c r="A2428" t="s">
        <v>746</v>
      </c>
      <c r="B2428" t="s">
        <v>951</v>
      </c>
      <c r="C2428">
        <v>3100</v>
      </c>
      <c r="D2428">
        <v>8</v>
      </c>
      <c r="E2428">
        <v>114</v>
      </c>
      <c r="F2428">
        <v>7.6</v>
      </c>
      <c r="G2428">
        <v>0</v>
      </c>
      <c r="H2428">
        <v>0</v>
      </c>
      <c r="I2428">
        <v>0.2</v>
      </c>
      <c r="J2428">
        <v>0</v>
      </c>
      <c r="K2428">
        <v>7.6</v>
      </c>
      <c r="L2428">
        <v>38</v>
      </c>
      <c r="M2428">
        <v>1</v>
      </c>
      <c r="N2428">
        <v>0</v>
      </c>
      <c r="O2428">
        <v>0</v>
      </c>
      <c r="P2428">
        <v>38</v>
      </c>
      <c r="Q2428">
        <v>35</v>
      </c>
      <c r="R2428" s="3">
        <v>1.0857000000000001</v>
      </c>
      <c r="S2428">
        <v>0</v>
      </c>
      <c r="T2428">
        <v>0</v>
      </c>
      <c r="U2428" t="s">
        <v>952</v>
      </c>
      <c r="V2428" t="s">
        <v>111</v>
      </c>
      <c r="W2428" s="4">
        <v>0.33333333333333331</v>
      </c>
      <c r="X2428" s="4">
        <v>0.38541666666666669</v>
      </c>
      <c r="Y2428" t="s">
        <v>229</v>
      </c>
      <c r="Z2428" t="s">
        <v>756</v>
      </c>
      <c r="AA2428">
        <v>35</v>
      </c>
      <c r="AB2428" t="s">
        <v>5747</v>
      </c>
      <c r="AC2428">
        <v>2</v>
      </c>
      <c r="AD2428">
        <v>2</v>
      </c>
      <c r="AE2428">
        <v>3</v>
      </c>
      <c r="AF2428">
        <v>7</v>
      </c>
      <c r="AG2428">
        <v>6</v>
      </c>
      <c r="AH2428">
        <v>1</v>
      </c>
      <c r="AI2428">
        <v>0</v>
      </c>
      <c r="AJ2428">
        <v>93833</v>
      </c>
      <c r="AK2428" t="s">
        <v>61</v>
      </c>
      <c r="AL2428" t="s">
        <v>61</v>
      </c>
      <c r="AM2428" t="s">
        <v>61</v>
      </c>
      <c r="AN2428" t="s">
        <v>61</v>
      </c>
      <c r="AO2428" t="s">
        <v>61</v>
      </c>
      <c r="AP2428">
        <v>1</v>
      </c>
      <c r="AQ2428" t="str">
        <f t="shared" si="151"/>
        <v>MKT</v>
      </c>
      <c r="AR2428" t="str">
        <f t="shared" si="151"/>
        <v>3100</v>
      </c>
      <c r="AS2428" t="str">
        <f t="shared" si="152"/>
        <v>Ucok</v>
      </c>
      <c r="AT2428" t="str">
        <f t="shared" si="149"/>
        <v>MKT3100Ucok Hughes Mine Esin</v>
      </c>
      <c r="AU2428" t="str">
        <f t="shared" si="150"/>
        <v>MKT3100-8</v>
      </c>
      <c r="AV2428" t="s">
        <v>3480</v>
      </c>
      <c r="AW2428" t="s">
        <v>3481</v>
      </c>
      <c r="AX2428" t="s">
        <v>3482</v>
      </c>
      <c r="AY2428" t="s">
        <v>3483</v>
      </c>
    </row>
    <row r="2429" spans="1:51" x14ac:dyDescent="0.2">
      <c r="A2429" t="s">
        <v>746</v>
      </c>
      <c r="B2429" t="s">
        <v>951</v>
      </c>
      <c r="C2429">
        <v>3100</v>
      </c>
      <c r="D2429">
        <v>9</v>
      </c>
      <c r="E2429">
        <v>105</v>
      </c>
      <c r="F2429">
        <v>7</v>
      </c>
      <c r="G2429">
        <v>0</v>
      </c>
      <c r="H2429">
        <v>0</v>
      </c>
      <c r="I2429">
        <v>0.2</v>
      </c>
      <c r="J2429">
        <v>0.2</v>
      </c>
      <c r="K2429">
        <v>7</v>
      </c>
      <c r="L2429">
        <v>35</v>
      </c>
      <c r="M2429">
        <v>1</v>
      </c>
      <c r="N2429">
        <v>1</v>
      </c>
      <c r="O2429">
        <v>0</v>
      </c>
      <c r="P2429">
        <v>35</v>
      </c>
      <c r="Q2429">
        <v>35</v>
      </c>
      <c r="R2429" s="3">
        <v>1</v>
      </c>
      <c r="S2429">
        <v>0</v>
      </c>
      <c r="T2429">
        <v>0</v>
      </c>
      <c r="U2429" t="s">
        <v>952</v>
      </c>
      <c r="V2429" t="s">
        <v>136</v>
      </c>
      <c r="W2429" s="4">
        <v>0.66666666666666663</v>
      </c>
      <c r="X2429" s="4">
        <v>0.78125</v>
      </c>
      <c r="Y2429" t="s">
        <v>229</v>
      </c>
      <c r="Z2429" t="s">
        <v>749</v>
      </c>
      <c r="AA2429">
        <v>100</v>
      </c>
      <c r="AB2429" t="s">
        <v>5749</v>
      </c>
      <c r="AC2429">
        <v>2</v>
      </c>
      <c r="AD2429">
        <v>2</v>
      </c>
      <c r="AE2429">
        <v>3</v>
      </c>
      <c r="AF2429">
        <v>5</v>
      </c>
      <c r="AG2429">
        <v>4</v>
      </c>
      <c r="AH2429">
        <v>1</v>
      </c>
      <c r="AI2429">
        <v>0</v>
      </c>
      <c r="AJ2429">
        <v>93834</v>
      </c>
      <c r="AK2429" t="s">
        <v>61</v>
      </c>
      <c r="AL2429" t="s">
        <v>61</v>
      </c>
      <c r="AM2429" t="s">
        <v>61</v>
      </c>
      <c r="AN2429" t="s">
        <v>61</v>
      </c>
      <c r="AO2429" t="s">
        <v>61</v>
      </c>
      <c r="AP2429">
        <v>1</v>
      </c>
      <c r="AQ2429" t="str">
        <f t="shared" si="151"/>
        <v>MKT</v>
      </c>
      <c r="AR2429" t="str">
        <f t="shared" si="151"/>
        <v>3100</v>
      </c>
      <c r="AS2429" t="str">
        <f t="shared" si="152"/>
        <v>Nguy</v>
      </c>
      <c r="AT2429" t="str">
        <f t="shared" si="149"/>
        <v>MKT3100Nguyen Carlin Andrew</v>
      </c>
      <c r="AU2429" t="str">
        <f t="shared" si="150"/>
        <v>MKT3100-9</v>
      </c>
      <c r="AV2429" t="s">
        <v>3485</v>
      </c>
      <c r="AW2429" t="s">
        <v>3486</v>
      </c>
      <c r="AX2429" t="s">
        <v>2676</v>
      </c>
    </row>
    <row r="2430" spans="1:51" x14ac:dyDescent="0.2">
      <c r="A2430" t="s">
        <v>746</v>
      </c>
      <c r="B2430" t="s">
        <v>951</v>
      </c>
      <c r="C2430">
        <v>3100</v>
      </c>
      <c r="D2430">
        <v>10</v>
      </c>
      <c r="E2430">
        <v>252</v>
      </c>
      <c r="F2430">
        <v>16.8</v>
      </c>
      <c r="G2430">
        <v>0</v>
      </c>
      <c r="H2430">
        <v>0</v>
      </c>
      <c r="I2430">
        <v>0.6</v>
      </c>
      <c r="J2430">
        <v>0.6</v>
      </c>
      <c r="K2430">
        <v>16.8</v>
      </c>
      <c r="L2430">
        <v>84</v>
      </c>
      <c r="M2430">
        <v>3</v>
      </c>
      <c r="N2430">
        <v>3</v>
      </c>
      <c r="O2430">
        <v>0</v>
      </c>
      <c r="P2430">
        <v>84</v>
      </c>
      <c r="Q2430">
        <v>28</v>
      </c>
      <c r="R2430" s="3">
        <v>3</v>
      </c>
      <c r="S2430">
        <v>0</v>
      </c>
      <c r="T2430">
        <v>0</v>
      </c>
      <c r="U2430" t="s">
        <v>952</v>
      </c>
      <c r="Y2430" t="s">
        <v>166</v>
      </c>
      <c r="Z2430" t="s">
        <v>167</v>
      </c>
      <c r="AA2430">
        <v>999</v>
      </c>
      <c r="AB2430" t="s">
        <v>5752</v>
      </c>
      <c r="AC2430">
        <v>2</v>
      </c>
      <c r="AD2430">
        <v>2</v>
      </c>
      <c r="AE2430">
        <v>3</v>
      </c>
      <c r="AF2430">
        <v>77</v>
      </c>
      <c r="AG2430">
        <v>59</v>
      </c>
      <c r="AH2430">
        <v>9</v>
      </c>
      <c r="AI2430">
        <v>9</v>
      </c>
      <c r="AJ2430">
        <v>94244</v>
      </c>
      <c r="AK2430" t="s">
        <v>61</v>
      </c>
      <c r="AL2430" t="s">
        <v>61</v>
      </c>
      <c r="AM2430" t="s">
        <v>61</v>
      </c>
      <c r="AN2430" t="s">
        <v>61</v>
      </c>
      <c r="AO2430" t="s">
        <v>168</v>
      </c>
      <c r="AP2430">
        <v>1</v>
      </c>
      <c r="AQ2430" t="str">
        <f t="shared" si="151"/>
        <v>MKT</v>
      </c>
      <c r="AR2430" t="str">
        <f t="shared" si="151"/>
        <v>3100</v>
      </c>
      <c r="AS2430" t="str">
        <f t="shared" si="152"/>
        <v>Jack</v>
      </c>
      <c r="AT2430" t="str">
        <f t="shared" si="149"/>
        <v>MKT3100Jackson Tyrone W</v>
      </c>
      <c r="AU2430" t="str">
        <f t="shared" si="150"/>
        <v>MKT3100-10</v>
      </c>
      <c r="AV2430" t="s">
        <v>2657</v>
      </c>
      <c r="AW2430" t="s">
        <v>3491</v>
      </c>
      <c r="AX2430" t="s">
        <v>118</v>
      </c>
    </row>
    <row r="2431" spans="1:51" x14ac:dyDescent="0.2">
      <c r="A2431" t="s">
        <v>746</v>
      </c>
      <c r="B2431" t="s">
        <v>951</v>
      </c>
      <c r="C2431">
        <v>3100</v>
      </c>
      <c r="D2431" t="s">
        <v>125</v>
      </c>
      <c r="E2431">
        <v>2451</v>
      </c>
      <c r="F2431">
        <v>163.4</v>
      </c>
      <c r="G2431">
        <v>0</v>
      </c>
      <c r="H2431">
        <v>0</v>
      </c>
      <c r="I2431">
        <v>2.2000000000000002</v>
      </c>
      <c r="J2431">
        <v>3.6</v>
      </c>
      <c r="K2431">
        <v>163.4</v>
      </c>
      <c r="L2431">
        <v>817</v>
      </c>
      <c r="M2431">
        <v>11</v>
      </c>
      <c r="N2431">
        <v>18</v>
      </c>
      <c r="O2431">
        <v>7</v>
      </c>
      <c r="P2431">
        <v>824</v>
      </c>
      <c r="Q2431">
        <v>733</v>
      </c>
      <c r="R2431" s="3">
        <v>1.1241000000000001</v>
      </c>
      <c r="S2431">
        <v>0</v>
      </c>
      <c r="T2431">
        <v>21</v>
      </c>
      <c r="AQ2431" t="str">
        <f t="shared" si="151"/>
        <v>MKT</v>
      </c>
      <c r="AR2431" t="str">
        <f t="shared" si="151"/>
        <v>3100</v>
      </c>
      <c r="AS2431" t="str">
        <f t="shared" si="152"/>
        <v/>
      </c>
      <c r="AT2431" t="str">
        <f t="shared" si="149"/>
        <v>MKT3100</v>
      </c>
      <c r="AU2431" t="str">
        <f t="shared" si="150"/>
        <v>MKT3100-***** CRSE TOTAL</v>
      </c>
    </row>
    <row r="2432" spans="1:51" x14ac:dyDescent="0.2">
      <c r="A2432" t="s">
        <v>746</v>
      </c>
      <c r="B2432" t="s">
        <v>951</v>
      </c>
      <c r="C2432">
        <v>3200</v>
      </c>
      <c r="D2432">
        <v>1</v>
      </c>
      <c r="E2432">
        <v>120</v>
      </c>
      <c r="F2432">
        <v>8</v>
      </c>
      <c r="G2432">
        <v>0</v>
      </c>
      <c r="H2432">
        <v>0</v>
      </c>
      <c r="I2432">
        <v>0.2</v>
      </c>
      <c r="J2432">
        <v>0.2</v>
      </c>
      <c r="K2432">
        <v>8</v>
      </c>
      <c r="L2432">
        <v>40</v>
      </c>
      <c r="M2432">
        <v>1</v>
      </c>
      <c r="N2432">
        <v>1</v>
      </c>
      <c r="O2432">
        <v>0</v>
      </c>
      <c r="P2432">
        <v>40</v>
      </c>
      <c r="Q2432">
        <v>35</v>
      </c>
      <c r="R2432" s="3">
        <v>1.1429</v>
      </c>
      <c r="S2432">
        <v>0</v>
      </c>
      <c r="T2432">
        <v>0</v>
      </c>
      <c r="U2432" t="s">
        <v>953</v>
      </c>
      <c r="V2432" t="s">
        <v>113</v>
      </c>
      <c r="W2432" s="4">
        <v>0.62847222222222221</v>
      </c>
      <c r="X2432" s="4">
        <v>0.68055555555555547</v>
      </c>
      <c r="Y2432" t="s">
        <v>229</v>
      </c>
      <c r="Z2432" t="s">
        <v>756</v>
      </c>
      <c r="AA2432">
        <v>35</v>
      </c>
      <c r="AB2432" t="s">
        <v>5753</v>
      </c>
      <c r="AC2432">
        <v>4</v>
      </c>
      <c r="AD2432">
        <v>2</v>
      </c>
      <c r="AE2432">
        <v>3</v>
      </c>
      <c r="AF2432">
        <v>10</v>
      </c>
      <c r="AG2432">
        <v>9</v>
      </c>
      <c r="AH2432">
        <v>1</v>
      </c>
      <c r="AI2432">
        <v>0</v>
      </c>
      <c r="AJ2432">
        <v>90904</v>
      </c>
      <c r="AK2432" t="s">
        <v>61</v>
      </c>
      <c r="AL2432" t="s">
        <v>98</v>
      </c>
      <c r="AM2432" t="s">
        <v>61</v>
      </c>
      <c r="AN2432" t="s">
        <v>61</v>
      </c>
      <c r="AO2432" t="s">
        <v>117</v>
      </c>
      <c r="AP2432">
        <v>1</v>
      </c>
      <c r="AQ2432" t="str">
        <f t="shared" si="151"/>
        <v>MKT</v>
      </c>
      <c r="AR2432" t="str">
        <f t="shared" si="151"/>
        <v>3200</v>
      </c>
      <c r="AS2432" t="str">
        <f t="shared" si="152"/>
        <v xml:space="preserve">Lee </v>
      </c>
      <c r="AT2432" t="str">
        <f t="shared" si="149"/>
        <v>MKT3200Lee Freddy S.</v>
      </c>
      <c r="AU2432" t="str">
        <f t="shared" si="150"/>
        <v>MKT3200-1</v>
      </c>
      <c r="AV2432" t="s">
        <v>23</v>
      </c>
      <c r="AW2432" t="s">
        <v>3492</v>
      </c>
      <c r="AX2432" t="s">
        <v>2935</v>
      </c>
    </row>
    <row r="2433" spans="1:50" x14ac:dyDescent="0.2">
      <c r="A2433" t="s">
        <v>746</v>
      </c>
      <c r="B2433" t="s">
        <v>951</v>
      </c>
      <c r="C2433">
        <v>3200</v>
      </c>
      <c r="D2433">
        <v>2</v>
      </c>
      <c r="E2433">
        <v>117</v>
      </c>
      <c r="F2433">
        <v>7.8</v>
      </c>
      <c r="G2433">
        <v>0</v>
      </c>
      <c r="H2433">
        <v>0</v>
      </c>
      <c r="I2433">
        <v>0.2</v>
      </c>
      <c r="J2433">
        <v>0.2</v>
      </c>
      <c r="K2433">
        <v>7.8</v>
      </c>
      <c r="L2433">
        <v>39</v>
      </c>
      <c r="M2433">
        <v>1</v>
      </c>
      <c r="N2433">
        <v>1</v>
      </c>
      <c r="O2433">
        <v>0</v>
      </c>
      <c r="P2433">
        <v>39</v>
      </c>
      <c r="Q2433">
        <v>35</v>
      </c>
      <c r="R2433" s="3">
        <v>1.1143000000000001</v>
      </c>
      <c r="S2433">
        <v>0</v>
      </c>
      <c r="T2433">
        <v>0</v>
      </c>
      <c r="U2433" t="s">
        <v>953</v>
      </c>
      <c r="V2433" t="s">
        <v>115</v>
      </c>
      <c r="W2433" s="4">
        <v>0.75</v>
      </c>
      <c r="X2433" s="4">
        <v>0.86458333333333337</v>
      </c>
      <c r="Y2433" t="s">
        <v>229</v>
      </c>
      <c r="Z2433" t="s">
        <v>495</v>
      </c>
      <c r="AA2433">
        <v>37</v>
      </c>
      <c r="AB2433" t="s">
        <v>5753</v>
      </c>
      <c r="AC2433">
        <v>4</v>
      </c>
      <c r="AD2433">
        <v>2</v>
      </c>
      <c r="AE2433">
        <v>3</v>
      </c>
      <c r="AF2433">
        <v>6</v>
      </c>
      <c r="AG2433">
        <v>5</v>
      </c>
      <c r="AH2433">
        <v>1</v>
      </c>
      <c r="AI2433">
        <v>0</v>
      </c>
      <c r="AJ2433">
        <v>93859</v>
      </c>
      <c r="AK2433" t="s">
        <v>61</v>
      </c>
      <c r="AL2433" t="s">
        <v>98</v>
      </c>
      <c r="AM2433" t="s">
        <v>61</v>
      </c>
      <c r="AN2433" t="s">
        <v>61</v>
      </c>
      <c r="AO2433" t="s">
        <v>61</v>
      </c>
      <c r="AP2433">
        <v>1</v>
      </c>
      <c r="AQ2433" t="str">
        <f t="shared" si="151"/>
        <v>MKT</v>
      </c>
      <c r="AR2433" t="str">
        <f t="shared" si="151"/>
        <v>3200</v>
      </c>
      <c r="AS2433" t="str">
        <f t="shared" si="152"/>
        <v xml:space="preserve">Lee </v>
      </c>
      <c r="AT2433" t="str">
        <f t="shared" si="149"/>
        <v>MKT3200Lee Freddy S.</v>
      </c>
      <c r="AU2433" t="str">
        <f t="shared" si="150"/>
        <v>MKT3200-2</v>
      </c>
      <c r="AV2433" t="s">
        <v>23</v>
      </c>
      <c r="AW2433" t="s">
        <v>3492</v>
      </c>
      <c r="AX2433" t="s">
        <v>2935</v>
      </c>
    </row>
    <row r="2434" spans="1:50" x14ac:dyDescent="0.2">
      <c r="A2434" t="s">
        <v>746</v>
      </c>
      <c r="B2434" t="s">
        <v>951</v>
      </c>
      <c r="C2434">
        <v>3200</v>
      </c>
      <c r="D2434" t="s">
        <v>125</v>
      </c>
      <c r="E2434">
        <v>237</v>
      </c>
      <c r="F2434">
        <v>15.8</v>
      </c>
      <c r="G2434">
        <v>0</v>
      </c>
      <c r="H2434">
        <v>0</v>
      </c>
      <c r="I2434">
        <v>0.4</v>
      </c>
      <c r="J2434">
        <v>0.4</v>
      </c>
      <c r="K2434">
        <v>15.8</v>
      </c>
      <c r="L2434">
        <v>79</v>
      </c>
      <c r="M2434">
        <v>2</v>
      </c>
      <c r="N2434">
        <v>2</v>
      </c>
      <c r="O2434">
        <v>0</v>
      </c>
      <c r="P2434">
        <v>79</v>
      </c>
      <c r="Q2434">
        <v>70</v>
      </c>
      <c r="R2434" s="3">
        <v>1.1286</v>
      </c>
      <c r="S2434">
        <v>0</v>
      </c>
      <c r="T2434">
        <v>0</v>
      </c>
      <c r="AQ2434" t="str">
        <f t="shared" si="151"/>
        <v>MKT</v>
      </c>
      <c r="AR2434" t="str">
        <f t="shared" si="151"/>
        <v>3200</v>
      </c>
      <c r="AS2434" t="str">
        <f t="shared" si="152"/>
        <v/>
      </c>
      <c r="AT2434" t="str">
        <f t="shared" si="149"/>
        <v>MKT3200</v>
      </c>
      <c r="AU2434" t="str">
        <f t="shared" si="150"/>
        <v>MKT3200-***** CRSE TOTAL</v>
      </c>
    </row>
    <row r="2435" spans="1:50" x14ac:dyDescent="0.2">
      <c r="A2435" t="s">
        <v>746</v>
      </c>
      <c r="B2435" t="s">
        <v>951</v>
      </c>
      <c r="C2435">
        <v>3210</v>
      </c>
      <c r="D2435">
        <v>1</v>
      </c>
      <c r="E2435">
        <v>108</v>
      </c>
      <c r="F2435">
        <v>7.2</v>
      </c>
      <c r="G2435">
        <v>0</v>
      </c>
      <c r="H2435">
        <v>0</v>
      </c>
      <c r="I2435">
        <v>0.2</v>
      </c>
      <c r="J2435">
        <v>0.2</v>
      </c>
      <c r="K2435">
        <v>7.2</v>
      </c>
      <c r="L2435">
        <v>36</v>
      </c>
      <c r="M2435">
        <v>1</v>
      </c>
      <c r="N2435">
        <v>1</v>
      </c>
      <c r="O2435">
        <v>0</v>
      </c>
      <c r="P2435">
        <v>36</v>
      </c>
      <c r="Q2435">
        <v>35</v>
      </c>
      <c r="R2435" s="3">
        <v>1.0286</v>
      </c>
      <c r="S2435">
        <v>0</v>
      </c>
      <c r="T2435">
        <v>0</v>
      </c>
      <c r="U2435" t="s">
        <v>954</v>
      </c>
      <c r="V2435" t="s">
        <v>120</v>
      </c>
      <c r="W2435" s="4">
        <v>0.75</v>
      </c>
      <c r="X2435" s="4">
        <v>0.86458333333333337</v>
      </c>
      <c r="Y2435" t="s">
        <v>229</v>
      </c>
      <c r="Z2435" t="s">
        <v>749</v>
      </c>
      <c r="AA2435">
        <v>100</v>
      </c>
      <c r="AB2435" t="s">
        <v>5754</v>
      </c>
      <c r="AC2435">
        <v>3</v>
      </c>
      <c r="AD2435">
        <v>2</v>
      </c>
      <c r="AE2435">
        <v>3</v>
      </c>
      <c r="AF2435">
        <v>6</v>
      </c>
      <c r="AG2435">
        <v>6</v>
      </c>
      <c r="AH2435">
        <v>0</v>
      </c>
      <c r="AI2435">
        <v>0</v>
      </c>
      <c r="AJ2435">
        <v>90905</v>
      </c>
      <c r="AK2435" t="s">
        <v>61</v>
      </c>
      <c r="AL2435" t="s">
        <v>61</v>
      </c>
      <c r="AM2435" t="s">
        <v>61</v>
      </c>
      <c r="AN2435" t="s">
        <v>61</v>
      </c>
      <c r="AO2435" t="s">
        <v>61</v>
      </c>
      <c r="AP2435">
        <v>1</v>
      </c>
      <c r="AQ2435" t="str">
        <f t="shared" si="151"/>
        <v>MKT</v>
      </c>
      <c r="AR2435" t="str">
        <f t="shared" si="151"/>
        <v>3210</v>
      </c>
      <c r="AS2435" t="str">
        <f t="shared" si="152"/>
        <v>Germ</v>
      </c>
      <c r="AT2435" t="str">
        <f t="shared" ref="AT2435:AT2498" si="153">CONCATENATE(AQ2435,AR2435, "",AB2435)</f>
        <v xml:space="preserve">MKT3210Germano Michael </v>
      </c>
      <c r="AU2435" t="str">
        <f t="shared" ref="AU2435:AU2498" si="154">CONCATENATE(AQ2435,AR2435,"-",D2435)</f>
        <v>MKT3210-1</v>
      </c>
      <c r="AV2435" t="s">
        <v>7</v>
      </c>
      <c r="AW2435" t="s">
        <v>2446</v>
      </c>
    </row>
    <row r="2436" spans="1:50" x14ac:dyDescent="0.2">
      <c r="A2436" t="s">
        <v>746</v>
      </c>
      <c r="B2436" t="s">
        <v>951</v>
      </c>
      <c r="C2436">
        <v>3210</v>
      </c>
      <c r="D2436" t="s">
        <v>125</v>
      </c>
      <c r="E2436">
        <v>108</v>
      </c>
      <c r="F2436">
        <v>7.2</v>
      </c>
      <c r="G2436">
        <v>0</v>
      </c>
      <c r="H2436">
        <v>0</v>
      </c>
      <c r="I2436">
        <v>0.2</v>
      </c>
      <c r="J2436">
        <v>0.2</v>
      </c>
      <c r="K2436">
        <v>7.2</v>
      </c>
      <c r="L2436">
        <v>36</v>
      </c>
      <c r="M2436">
        <v>1</v>
      </c>
      <c r="N2436">
        <v>1</v>
      </c>
      <c r="O2436">
        <v>0</v>
      </c>
      <c r="P2436">
        <v>36</v>
      </c>
      <c r="Q2436">
        <v>35</v>
      </c>
      <c r="R2436" s="3">
        <v>1.0286</v>
      </c>
      <c r="S2436">
        <v>0</v>
      </c>
      <c r="T2436">
        <v>0</v>
      </c>
      <c r="AQ2436" t="str">
        <f t="shared" ref="AQ2436:AR2499" si="155">TRIM(B2436)</f>
        <v>MKT</v>
      </c>
      <c r="AR2436" t="str">
        <f t="shared" si="155"/>
        <v>3210</v>
      </c>
      <c r="AS2436" t="str">
        <f t="shared" si="152"/>
        <v/>
      </c>
      <c r="AT2436" t="str">
        <f t="shared" si="153"/>
        <v>MKT3210</v>
      </c>
      <c r="AU2436" t="str">
        <f t="shared" si="154"/>
        <v>MKT3210-***** CRSE TOTAL</v>
      </c>
    </row>
    <row r="2437" spans="1:50" x14ac:dyDescent="0.2">
      <c r="A2437" t="s">
        <v>746</v>
      </c>
      <c r="B2437" t="s">
        <v>951</v>
      </c>
      <c r="C2437">
        <v>3400</v>
      </c>
      <c r="D2437">
        <v>1</v>
      </c>
      <c r="E2437">
        <v>279</v>
      </c>
      <c r="F2437">
        <v>18.600000000000001</v>
      </c>
      <c r="G2437">
        <v>0</v>
      </c>
      <c r="H2437">
        <v>0</v>
      </c>
      <c r="I2437">
        <v>0.4</v>
      </c>
      <c r="J2437">
        <v>0.6</v>
      </c>
      <c r="K2437">
        <v>18.600000000000001</v>
      </c>
      <c r="L2437">
        <v>93</v>
      </c>
      <c r="M2437">
        <v>2</v>
      </c>
      <c r="N2437">
        <v>3</v>
      </c>
      <c r="O2437">
        <v>1</v>
      </c>
      <c r="P2437">
        <v>94</v>
      </c>
      <c r="Q2437">
        <v>100</v>
      </c>
      <c r="R2437" s="3">
        <v>0.93</v>
      </c>
      <c r="S2437">
        <v>0</v>
      </c>
      <c r="T2437">
        <v>3</v>
      </c>
      <c r="U2437" t="s">
        <v>955</v>
      </c>
      <c r="V2437" t="s">
        <v>113</v>
      </c>
      <c r="W2437" s="4">
        <v>0.6875</v>
      </c>
      <c r="X2437" s="4">
        <v>0.73958333333333337</v>
      </c>
      <c r="Y2437" t="s">
        <v>229</v>
      </c>
      <c r="Z2437" t="s">
        <v>749</v>
      </c>
      <c r="AA2437">
        <v>100</v>
      </c>
      <c r="AB2437" t="s">
        <v>5755</v>
      </c>
      <c r="AC2437">
        <v>3</v>
      </c>
      <c r="AD2437">
        <v>2</v>
      </c>
      <c r="AE2437">
        <v>3</v>
      </c>
      <c r="AF2437">
        <v>3</v>
      </c>
      <c r="AG2437">
        <v>2</v>
      </c>
      <c r="AH2437">
        <v>0</v>
      </c>
      <c r="AI2437">
        <v>1</v>
      </c>
      <c r="AJ2437">
        <v>90913</v>
      </c>
      <c r="AK2437" t="s">
        <v>61</v>
      </c>
      <c r="AL2437" t="s">
        <v>61</v>
      </c>
      <c r="AM2437" t="s">
        <v>61</v>
      </c>
      <c r="AN2437" t="s">
        <v>61</v>
      </c>
      <c r="AO2437" t="s">
        <v>117</v>
      </c>
      <c r="AP2437">
        <v>1</v>
      </c>
      <c r="AQ2437" t="str">
        <f t="shared" si="155"/>
        <v>MKT</v>
      </c>
      <c r="AR2437" t="str">
        <f t="shared" si="155"/>
        <v>3400</v>
      </c>
      <c r="AS2437" t="str">
        <f t="shared" si="152"/>
        <v>Hous</v>
      </c>
      <c r="AT2437" t="str">
        <f t="shared" si="153"/>
        <v>MKT3400Houston H Rika</v>
      </c>
      <c r="AU2437" t="str">
        <f t="shared" si="154"/>
        <v>MKT3400-1</v>
      </c>
      <c r="AV2437" t="s">
        <v>2751</v>
      </c>
      <c r="AW2437" t="s">
        <v>117</v>
      </c>
      <c r="AX2437" t="s">
        <v>3493</v>
      </c>
    </row>
    <row r="2438" spans="1:50" x14ac:dyDescent="0.2">
      <c r="A2438" t="s">
        <v>746</v>
      </c>
      <c r="B2438" t="s">
        <v>951</v>
      </c>
      <c r="C2438">
        <v>3400</v>
      </c>
      <c r="D2438">
        <v>2</v>
      </c>
      <c r="E2438">
        <v>90</v>
      </c>
      <c r="F2438">
        <v>6</v>
      </c>
      <c r="G2438">
        <v>0</v>
      </c>
      <c r="H2438">
        <v>0</v>
      </c>
      <c r="I2438">
        <v>0</v>
      </c>
      <c r="J2438">
        <v>0</v>
      </c>
      <c r="K2438">
        <v>6</v>
      </c>
      <c r="L2438">
        <v>30</v>
      </c>
      <c r="M2438">
        <v>0</v>
      </c>
      <c r="N2438">
        <v>0</v>
      </c>
      <c r="O2438">
        <v>0</v>
      </c>
      <c r="P2438">
        <v>30</v>
      </c>
      <c r="Q2438">
        <v>30</v>
      </c>
      <c r="R2438" s="3">
        <v>1</v>
      </c>
      <c r="S2438">
        <v>0</v>
      </c>
      <c r="T2438">
        <v>0</v>
      </c>
      <c r="U2438" t="s">
        <v>955</v>
      </c>
      <c r="V2438" t="s">
        <v>113</v>
      </c>
      <c r="W2438" s="4">
        <v>0.4513888888888889</v>
      </c>
      <c r="X2438" s="4">
        <v>0.50347222222222221</v>
      </c>
      <c r="Y2438" t="s">
        <v>229</v>
      </c>
      <c r="Z2438" t="s">
        <v>255</v>
      </c>
      <c r="AA2438">
        <v>49</v>
      </c>
      <c r="AB2438" t="s">
        <v>5755</v>
      </c>
      <c r="AC2438">
        <v>3</v>
      </c>
      <c r="AD2438">
        <v>2</v>
      </c>
      <c r="AE2438">
        <v>3</v>
      </c>
      <c r="AF2438">
        <v>1</v>
      </c>
      <c r="AG2438">
        <v>1</v>
      </c>
      <c r="AH2438">
        <v>0</v>
      </c>
      <c r="AI2438">
        <v>0</v>
      </c>
      <c r="AJ2438">
        <v>96530</v>
      </c>
      <c r="AK2438" t="s">
        <v>61</v>
      </c>
      <c r="AL2438" t="s">
        <v>61</v>
      </c>
      <c r="AM2438" t="s">
        <v>61</v>
      </c>
      <c r="AN2438" t="s">
        <v>61</v>
      </c>
      <c r="AO2438" t="s">
        <v>61</v>
      </c>
      <c r="AP2438">
        <v>1</v>
      </c>
      <c r="AQ2438" t="str">
        <f t="shared" si="155"/>
        <v>MKT</v>
      </c>
      <c r="AR2438" t="str">
        <f t="shared" si="155"/>
        <v>3400</v>
      </c>
      <c r="AS2438" t="str">
        <f t="shared" si="152"/>
        <v>Hous</v>
      </c>
      <c r="AT2438" t="str">
        <f t="shared" si="153"/>
        <v>MKT3400Houston H Rika</v>
      </c>
      <c r="AU2438" t="str">
        <f t="shared" si="154"/>
        <v>MKT3400-2</v>
      </c>
      <c r="AV2438" t="s">
        <v>2751</v>
      </c>
      <c r="AW2438" t="s">
        <v>117</v>
      </c>
      <c r="AX2438" t="s">
        <v>3493</v>
      </c>
    </row>
    <row r="2439" spans="1:50" x14ac:dyDescent="0.2">
      <c r="A2439" t="s">
        <v>746</v>
      </c>
      <c r="B2439" t="s">
        <v>951</v>
      </c>
      <c r="C2439">
        <v>3400</v>
      </c>
      <c r="D2439" t="s">
        <v>125</v>
      </c>
      <c r="E2439">
        <v>369</v>
      </c>
      <c r="F2439">
        <v>24.6</v>
      </c>
      <c r="G2439">
        <v>0</v>
      </c>
      <c r="H2439">
        <v>0</v>
      </c>
      <c r="I2439">
        <v>0.4</v>
      </c>
      <c r="J2439">
        <v>0.6</v>
      </c>
      <c r="K2439">
        <v>24.6</v>
      </c>
      <c r="L2439">
        <v>123</v>
      </c>
      <c r="M2439">
        <v>2</v>
      </c>
      <c r="N2439">
        <v>3</v>
      </c>
      <c r="O2439">
        <v>1</v>
      </c>
      <c r="P2439">
        <v>124</v>
      </c>
      <c r="Q2439">
        <v>130</v>
      </c>
      <c r="R2439" s="3">
        <v>0.95379999999999998</v>
      </c>
      <c r="S2439">
        <v>0</v>
      </c>
      <c r="T2439">
        <v>3</v>
      </c>
      <c r="AQ2439" t="str">
        <f t="shared" si="155"/>
        <v>MKT</v>
      </c>
      <c r="AR2439" t="str">
        <f t="shared" si="155"/>
        <v>3400</v>
      </c>
      <c r="AS2439" t="str">
        <f t="shared" si="152"/>
        <v/>
      </c>
      <c r="AT2439" t="str">
        <f t="shared" si="153"/>
        <v>MKT3400</v>
      </c>
      <c r="AU2439" t="str">
        <f t="shared" si="154"/>
        <v>MKT3400-***** CRSE TOTAL</v>
      </c>
    </row>
    <row r="2440" spans="1:50" x14ac:dyDescent="0.2">
      <c r="A2440" t="s">
        <v>746</v>
      </c>
      <c r="B2440" t="s">
        <v>951</v>
      </c>
      <c r="C2440">
        <v>3500</v>
      </c>
      <c r="D2440">
        <v>1</v>
      </c>
      <c r="E2440">
        <v>111</v>
      </c>
      <c r="F2440">
        <v>7.4</v>
      </c>
      <c r="G2440">
        <v>0</v>
      </c>
      <c r="H2440">
        <v>0</v>
      </c>
      <c r="I2440">
        <v>0</v>
      </c>
      <c r="J2440">
        <v>0.6</v>
      </c>
      <c r="K2440">
        <v>7.4</v>
      </c>
      <c r="L2440">
        <v>37</v>
      </c>
      <c r="M2440">
        <v>0</v>
      </c>
      <c r="N2440">
        <v>3</v>
      </c>
      <c r="O2440">
        <v>6</v>
      </c>
      <c r="P2440">
        <v>43</v>
      </c>
      <c r="Q2440">
        <v>35</v>
      </c>
      <c r="R2440" s="3">
        <v>1.0570999999999999</v>
      </c>
      <c r="S2440">
        <v>0</v>
      </c>
      <c r="T2440">
        <v>18</v>
      </c>
      <c r="U2440" t="s">
        <v>956</v>
      </c>
      <c r="V2440" t="s">
        <v>121</v>
      </c>
      <c r="W2440" s="4">
        <v>0.75</v>
      </c>
      <c r="X2440" s="4">
        <v>0.86458333333333337</v>
      </c>
      <c r="Y2440" t="s">
        <v>229</v>
      </c>
      <c r="Z2440" t="s">
        <v>749</v>
      </c>
      <c r="AA2440">
        <v>100</v>
      </c>
      <c r="AB2440" t="s">
        <v>5281</v>
      </c>
      <c r="AC2440">
        <v>3</v>
      </c>
      <c r="AD2440">
        <v>2</v>
      </c>
      <c r="AE2440">
        <v>3</v>
      </c>
      <c r="AF2440">
        <v>14</v>
      </c>
      <c r="AG2440">
        <v>12</v>
      </c>
      <c r="AH2440">
        <v>2</v>
      </c>
      <c r="AI2440">
        <v>0</v>
      </c>
      <c r="AJ2440">
        <v>90915</v>
      </c>
      <c r="AK2440" t="s">
        <v>61</v>
      </c>
      <c r="AL2440" t="s">
        <v>61</v>
      </c>
      <c r="AM2440" t="s">
        <v>61</v>
      </c>
      <c r="AN2440" t="s">
        <v>61</v>
      </c>
      <c r="AO2440" t="s">
        <v>61</v>
      </c>
      <c r="AP2440">
        <v>1</v>
      </c>
      <c r="AQ2440" t="str">
        <f t="shared" si="155"/>
        <v>MKT</v>
      </c>
      <c r="AR2440" t="str">
        <f t="shared" si="155"/>
        <v>3500</v>
      </c>
      <c r="AS2440" t="str">
        <f t="shared" si="152"/>
        <v>Mart</v>
      </c>
      <c r="AT2440" t="str">
        <f t="shared" si="153"/>
        <v xml:space="preserve">MKT3500Martin Silvia </v>
      </c>
      <c r="AU2440" t="str">
        <f t="shared" si="154"/>
        <v>MKT3500-1</v>
      </c>
      <c r="AV2440" t="s">
        <v>2423</v>
      </c>
      <c r="AW2440" t="s">
        <v>2620</v>
      </c>
    </row>
    <row r="2441" spans="1:50" x14ac:dyDescent="0.2">
      <c r="A2441" t="s">
        <v>746</v>
      </c>
      <c r="B2441" t="s">
        <v>951</v>
      </c>
      <c r="C2441">
        <v>3500</v>
      </c>
      <c r="D2441">
        <v>2</v>
      </c>
      <c r="E2441">
        <v>102</v>
      </c>
      <c r="F2441">
        <v>6.8</v>
      </c>
      <c r="G2441">
        <v>0</v>
      </c>
      <c r="H2441">
        <v>0</v>
      </c>
      <c r="I2441">
        <v>0</v>
      </c>
      <c r="J2441">
        <v>0</v>
      </c>
      <c r="K2441">
        <v>6.8</v>
      </c>
      <c r="L2441">
        <v>34</v>
      </c>
      <c r="M2441">
        <v>0</v>
      </c>
      <c r="N2441">
        <v>0</v>
      </c>
      <c r="O2441">
        <v>0</v>
      </c>
      <c r="P2441">
        <v>34</v>
      </c>
      <c r="Q2441">
        <v>34</v>
      </c>
      <c r="R2441" s="3">
        <v>1</v>
      </c>
      <c r="S2441">
        <v>0</v>
      </c>
      <c r="T2441">
        <v>0</v>
      </c>
      <c r="U2441" t="s">
        <v>956</v>
      </c>
      <c r="V2441" t="s">
        <v>111</v>
      </c>
      <c r="W2441" s="4">
        <v>0.51041666666666663</v>
      </c>
      <c r="X2441" s="4">
        <v>0.5625</v>
      </c>
      <c r="Y2441" t="s">
        <v>229</v>
      </c>
      <c r="Z2441" t="s">
        <v>388</v>
      </c>
      <c r="AA2441">
        <v>35</v>
      </c>
      <c r="AB2441" t="s">
        <v>5281</v>
      </c>
      <c r="AC2441">
        <v>3</v>
      </c>
      <c r="AD2441">
        <v>2</v>
      </c>
      <c r="AE2441">
        <v>3</v>
      </c>
      <c r="AF2441">
        <v>0</v>
      </c>
      <c r="AG2441">
        <v>0</v>
      </c>
      <c r="AH2441">
        <v>0</v>
      </c>
      <c r="AI2441">
        <v>0</v>
      </c>
      <c r="AJ2441">
        <v>90917</v>
      </c>
      <c r="AK2441" t="s">
        <v>61</v>
      </c>
      <c r="AL2441" t="s">
        <v>61</v>
      </c>
      <c r="AM2441" t="s">
        <v>61</v>
      </c>
      <c r="AN2441" t="s">
        <v>61</v>
      </c>
      <c r="AO2441" t="s">
        <v>61</v>
      </c>
      <c r="AP2441">
        <v>1</v>
      </c>
      <c r="AQ2441" t="str">
        <f t="shared" si="155"/>
        <v>MKT</v>
      </c>
      <c r="AR2441" t="str">
        <f t="shared" si="155"/>
        <v>3500</v>
      </c>
      <c r="AS2441" t="str">
        <f t="shared" si="152"/>
        <v>Mart</v>
      </c>
      <c r="AT2441" t="str">
        <f t="shared" si="153"/>
        <v xml:space="preserve">MKT3500Martin Silvia </v>
      </c>
      <c r="AU2441" t="str">
        <f t="shared" si="154"/>
        <v>MKT3500-2</v>
      </c>
      <c r="AV2441" t="s">
        <v>2423</v>
      </c>
      <c r="AW2441" t="s">
        <v>2620</v>
      </c>
    </row>
    <row r="2442" spans="1:50" x14ac:dyDescent="0.2">
      <c r="A2442" t="s">
        <v>746</v>
      </c>
      <c r="B2442" t="s">
        <v>951</v>
      </c>
      <c r="C2442">
        <v>3500</v>
      </c>
      <c r="D2442">
        <v>3</v>
      </c>
      <c r="E2442">
        <v>78</v>
      </c>
      <c r="F2442">
        <v>5.2</v>
      </c>
      <c r="G2442">
        <v>0</v>
      </c>
      <c r="H2442">
        <v>0</v>
      </c>
      <c r="I2442">
        <v>0</v>
      </c>
      <c r="J2442">
        <v>0.4</v>
      </c>
      <c r="K2442">
        <v>5.2</v>
      </c>
      <c r="L2442">
        <v>26</v>
      </c>
      <c r="M2442">
        <v>0</v>
      </c>
      <c r="N2442">
        <v>2</v>
      </c>
      <c r="O2442">
        <v>0</v>
      </c>
      <c r="P2442">
        <v>26</v>
      </c>
      <c r="Q2442">
        <v>35</v>
      </c>
      <c r="R2442" s="3">
        <v>0.7429</v>
      </c>
      <c r="S2442">
        <v>0</v>
      </c>
      <c r="T2442">
        <v>0</v>
      </c>
      <c r="U2442" t="s">
        <v>956</v>
      </c>
      <c r="V2442" t="s">
        <v>443</v>
      </c>
      <c r="W2442" s="4">
        <v>0.33333333333333331</v>
      </c>
      <c r="X2442" s="4">
        <v>0.44791666666666669</v>
      </c>
      <c r="Y2442" t="s">
        <v>229</v>
      </c>
      <c r="Z2442" t="s">
        <v>772</v>
      </c>
      <c r="AA2442">
        <v>42</v>
      </c>
      <c r="AB2442" t="s">
        <v>5625</v>
      </c>
      <c r="AC2442">
        <v>3</v>
      </c>
      <c r="AD2442">
        <v>2</v>
      </c>
      <c r="AE2442">
        <v>3</v>
      </c>
      <c r="AF2442">
        <v>47</v>
      </c>
      <c r="AG2442">
        <v>22</v>
      </c>
      <c r="AH2442">
        <v>15</v>
      </c>
      <c r="AI2442">
        <v>10</v>
      </c>
      <c r="AJ2442">
        <v>97042</v>
      </c>
      <c r="AK2442" t="s">
        <v>61</v>
      </c>
      <c r="AL2442" t="s">
        <v>61</v>
      </c>
      <c r="AM2442" t="s">
        <v>61</v>
      </c>
      <c r="AN2442" t="s">
        <v>61</v>
      </c>
      <c r="AO2442" t="s">
        <v>61</v>
      </c>
      <c r="AP2442">
        <v>1</v>
      </c>
      <c r="AQ2442" t="str">
        <f t="shared" si="155"/>
        <v>MKT</v>
      </c>
      <c r="AR2442" t="str">
        <f t="shared" si="155"/>
        <v>3500</v>
      </c>
      <c r="AS2442" t="str">
        <f t="shared" si="152"/>
        <v>Amar</v>
      </c>
      <c r="AT2442" t="str">
        <f t="shared" si="153"/>
        <v>MKT3500Amar Harish C</v>
      </c>
      <c r="AU2442" t="str">
        <f t="shared" si="154"/>
        <v>MKT3500-3</v>
      </c>
      <c r="AV2442" t="s">
        <v>3265</v>
      </c>
      <c r="AW2442" t="s">
        <v>3266</v>
      </c>
      <c r="AX2442" t="s">
        <v>2637</v>
      </c>
    </row>
    <row r="2443" spans="1:50" x14ac:dyDescent="0.2">
      <c r="A2443" t="s">
        <v>746</v>
      </c>
      <c r="B2443" t="s">
        <v>951</v>
      </c>
      <c r="C2443">
        <v>3500</v>
      </c>
      <c r="D2443">
        <v>4</v>
      </c>
      <c r="E2443">
        <v>54</v>
      </c>
      <c r="F2443">
        <v>3.6</v>
      </c>
      <c r="G2443">
        <v>0</v>
      </c>
      <c r="H2443">
        <v>0</v>
      </c>
      <c r="I2443">
        <v>0.2</v>
      </c>
      <c r="J2443">
        <v>0.4</v>
      </c>
      <c r="K2443">
        <v>3.6</v>
      </c>
      <c r="L2443">
        <v>18</v>
      </c>
      <c r="M2443">
        <v>1</v>
      </c>
      <c r="N2443">
        <v>2</v>
      </c>
      <c r="O2443">
        <v>1</v>
      </c>
      <c r="P2443">
        <v>19</v>
      </c>
      <c r="Q2443">
        <v>35</v>
      </c>
      <c r="R2443" s="3">
        <v>0.51429999999999998</v>
      </c>
      <c r="S2443">
        <v>0</v>
      </c>
      <c r="T2443">
        <v>3</v>
      </c>
      <c r="U2443" t="s">
        <v>956</v>
      </c>
      <c r="V2443" t="s">
        <v>443</v>
      </c>
      <c r="W2443" s="4">
        <v>0.45833333333333331</v>
      </c>
      <c r="X2443" s="4">
        <v>0.57291666666666663</v>
      </c>
      <c r="Y2443" t="s">
        <v>229</v>
      </c>
      <c r="Z2443" t="s">
        <v>772</v>
      </c>
      <c r="AA2443">
        <v>42</v>
      </c>
      <c r="AB2443" t="s">
        <v>5625</v>
      </c>
      <c r="AC2443">
        <v>3</v>
      </c>
      <c r="AD2443">
        <v>2</v>
      </c>
      <c r="AE2443">
        <v>3</v>
      </c>
      <c r="AF2443">
        <v>23</v>
      </c>
      <c r="AG2443">
        <v>18</v>
      </c>
      <c r="AH2443">
        <v>3</v>
      </c>
      <c r="AI2443">
        <v>2</v>
      </c>
      <c r="AJ2443">
        <v>97043</v>
      </c>
      <c r="AK2443" t="s">
        <v>61</v>
      </c>
      <c r="AL2443" t="s">
        <v>61</v>
      </c>
      <c r="AM2443" t="s">
        <v>61</v>
      </c>
      <c r="AN2443" t="s">
        <v>61</v>
      </c>
      <c r="AO2443" t="s">
        <v>61</v>
      </c>
      <c r="AP2443">
        <v>1</v>
      </c>
      <c r="AQ2443" t="str">
        <f t="shared" si="155"/>
        <v>MKT</v>
      </c>
      <c r="AR2443" t="str">
        <f t="shared" si="155"/>
        <v>3500</v>
      </c>
      <c r="AS2443" t="str">
        <f t="shared" si="152"/>
        <v>Amar</v>
      </c>
      <c r="AT2443" t="str">
        <f t="shared" si="153"/>
        <v>MKT3500Amar Harish C</v>
      </c>
      <c r="AU2443" t="str">
        <f t="shared" si="154"/>
        <v>MKT3500-4</v>
      </c>
      <c r="AV2443" t="s">
        <v>3265</v>
      </c>
      <c r="AW2443" t="s">
        <v>3266</v>
      </c>
      <c r="AX2443" t="s">
        <v>2637</v>
      </c>
    </row>
    <row r="2444" spans="1:50" x14ac:dyDescent="0.2">
      <c r="A2444" t="s">
        <v>746</v>
      </c>
      <c r="B2444" t="s">
        <v>951</v>
      </c>
      <c r="C2444">
        <v>3500</v>
      </c>
      <c r="D2444" t="s">
        <v>125</v>
      </c>
      <c r="E2444">
        <v>345</v>
      </c>
      <c r="F2444">
        <v>23</v>
      </c>
      <c r="G2444">
        <v>0</v>
      </c>
      <c r="H2444">
        <v>0</v>
      </c>
      <c r="I2444">
        <v>0.2</v>
      </c>
      <c r="J2444">
        <v>1.4</v>
      </c>
      <c r="K2444">
        <v>23</v>
      </c>
      <c r="L2444">
        <v>115</v>
      </c>
      <c r="M2444">
        <v>1</v>
      </c>
      <c r="N2444">
        <v>7</v>
      </c>
      <c r="O2444">
        <v>7</v>
      </c>
      <c r="P2444">
        <v>122</v>
      </c>
      <c r="Q2444">
        <v>139</v>
      </c>
      <c r="R2444" s="3">
        <v>0.87770000000000004</v>
      </c>
      <c r="S2444">
        <v>0</v>
      </c>
      <c r="T2444">
        <v>21</v>
      </c>
      <c r="AQ2444" t="str">
        <f t="shared" si="155"/>
        <v>MKT</v>
      </c>
      <c r="AR2444" t="str">
        <f t="shared" si="155"/>
        <v>3500</v>
      </c>
      <c r="AS2444" t="str">
        <f t="shared" si="152"/>
        <v/>
      </c>
      <c r="AT2444" t="str">
        <f t="shared" si="153"/>
        <v>MKT3500</v>
      </c>
      <c r="AU2444" t="str">
        <f t="shared" si="154"/>
        <v>MKT3500-***** CRSE TOTAL</v>
      </c>
    </row>
    <row r="2445" spans="1:50" x14ac:dyDescent="0.2">
      <c r="A2445" t="s">
        <v>746</v>
      </c>
      <c r="B2445" t="s">
        <v>951</v>
      </c>
      <c r="C2445">
        <v>3800</v>
      </c>
      <c r="D2445">
        <v>1</v>
      </c>
      <c r="E2445">
        <v>87</v>
      </c>
      <c r="F2445">
        <v>5.8</v>
      </c>
      <c r="G2445">
        <v>0</v>
      </c>
      <c r="H2445">
        <v>0</v>
      </c>
      <c r="I2445">
        <v>0</v>
      </c>
      <c r="J2445">
        <v>0</v>
      </c>
      <c r="K2445">
        <v>5.8</v>
      </c>
      <c r="L2445">
        <v>29</v>
      </c>
      <c r="M2445">
        <v>0</v>
      </c>
      <c r="N2445">
        <v>0</v>
      </c>
      <c r="O2445">
        <v>2</v>
      </c>
      <c r="P2445">
        <v>31</v>
      </c>
      <c r="Q2445">
        <v>30</v>
      </c>
      <c r="R2445" s="3">
        <v>0.9667</v>
      </c>
      <c r="S2445">
        <v>0</v>
      </c>
      <c r="T2445">
        <v>6</v>
      </c>
      <c r="U2445" t="s">
        <v>957</v>
      </c>
      <c r="V2445" t="s">
        <v>111</v>
      </c>
      <c r="W2445" s="4">
        <v>0.51041666666666663</v>
      </c>
      <c r="X2445" s="4">
        <v>0.5625</v>
      </c>
      <c r="Y2445" t="s">
        <v>229</v>
      </c>
      <c r="Z2445" t="s">
        <v>238</v>
      </c>
      <c r="AA2445">
        <v>36</v>
      </c>
      <c r="AB2445" t="s">
        <v>5746</v>
      </c>
      <c r="AC2445">
        <v>3</v>
      </c>
      <c r="AD2445">
        <v>2</v>
      </c>
      <c r="AE2445">
        <v>3</v>
      </c>
      <c r="AF2445">
        <v>5</v>
      </c>
      <c r="AG2445">
        <v>2</v>
      </c>
      <c r="AH2445">
        <v>2</v>
      </c>
      <c r="AI2445">
        <v>1</v>
      </c>
      <c r="AJ2445">
        <v>90922</v>
      </c>
      <c r="AK2445" t="s">
        <v>61</v>
      </c>
      <c r="AL2445" t="s">
        <v>61</v>
      </c>
      <c r="AM2445" t="s">
        <v>61</v>
      </c>
      <c r="AN2445" t="s">
        <v>61</v>
      </c>
      <c r="AO2445" t="s">
        <v>61</v>
      </c>
      <c r="AP2445">
        <v>1</v>
      </c>
      <c r="AQ2445" t="str">
        <f t="shared" si="155"/>
        <v>MKT</v>
      </c>
      <c r="AR2445" t="str">
        <f t="shared" si="155"/>
        <v>3800</v>
      </c>
      <c r="AS2445" t="str">
        <f t="shared" si="152"/>
        <v>Shar</v>
      </c>
      <c r="AT2445" t="str">
        <f t="shared" si="153"/>
        <v>MKT3800Sharpe Stacey-Ann Kaydeen</v>
      </c>
      <c r="AU2445" t="str">
        <f t="shared" si="154"/>
        <v>MKT3800-1</v>
      </c>
      <c r="AV2445" t="s">
        <v>3477</v>
      </c>
      <c r="AW2445" t="s">
        <v>3478</v>
      </c>
      <c r="AX2445" t="s">
        <v>3479</v>
      </c>
    </row>
    <row r="2446" spans="1:50" x14ac:dyDescent="0.2">
      <c r="A2446" t="s">
        <v>746</v>
      </c>
      <c r="B2446" t="s">
        <v>951</v>
      </c>
      <c r="C2446">
        <v>3800</v>
      </c>
      <c r="D2446">
        <v>2</v>
      </c>
      <c r="E2446">
        <v>111</v>
      </c>
      <c r="F2446">
        <v>7.4</v>
      </c>
      <c r="G2446">
        <v>0</v>
      </c>
      <c r="H2446">
        <v>0</v>
      </c>
      <c r="I2446">
        <v>0</v>
      </c>
      <c r="J2446">
        <v>0</v>
      </c>
      <c r="K2446">
        <v>7.4</v>
      </c>
      <c r="L2446">
        <v>37</v>
      </c>
      <c r="M2446">
        <v>0</v>
      </c>
      <c r="N2446">
        <v>0</v>
      </c>
      <c r="O2446">
        <v>0</v>
      </c>
      <c r="P2446">
        <v>37</v>
      </c>
      <c r="Q2446">
        <v>30</v>
      </c>
      <c r="R2446" s="3">
        <v>1.2333000000000001</v>
      </c>
      <c r="S2446">
        <v>0</v>
      </c>
      <c r="T2446">
        <v>0</v>
      </c>
      <c r="U2446" t="s">
        <v>957</v>
      </c>
      <c r="V2446" t="s">
        <v>111</v>
      </c>
      <c r="W2446" s="4">
        <v>0.56944444444444442</v>
      </c>
      <c r="X2446" s="4">
        <v>0.62152777777777779</v>
      </c>
      <c r="Y2446" t="s">
        <v>229</v>
      </c>
      <c r="Z2446" t="s">
        <v>376</v>
      </c>
      <c r="AA2446">
        <v>33</v>
      </c>
      <c r="AB2446" t="s">
        <v>5751</v>
      </c>
      <c r="AC2446">
        <v>3</v>
      </c>
      <c r="AD2446">
        <v>2</v>
      </c>
      <c r="AE2446">
        <v>3</v>
      </c>
      <c r="AF2446">
        <v>10</v>
      </c>
      <c r="AG2446">
        <v>10</v>
      </c>
      <c r="AH2446">
        <v>0</v>
      </c>
      <c r="AI2446">
        <v>0</v>
      </c>
      <c r="AJ2446">
        <v>96533</v>
      </c>
      <c r="AK2446" t="s">
        <v>61</v>
      </c>
      <c r="AL2446" t="s">
        <v>61</v>
      </c>
      <c r="AM2446" t="s">
        <v>61</v>
      </c>
      <c r="AN2446" t="s">
        <v>61</v>
      </c>
      <c r="AO2446" t="s">
        <v>61</v>
      </c>
      <c r="AP2446">
        <v>1</v>
      </c>
      <c r="AQ2446" t="str">
        <f t="shared" si="155"/>
        <v>MKT</v>
      </c>
      <c r="AR2446" t="str">
        <f t="shared" si="155"/>
        <v>3800</v>
      </c>
      <c r="AS2446" t="str">
        <f t="shared" si="152"/>
        <v>Pend</v>
      </c>
      <c r="AT2446" t="str">
        <f t="shared" si="153"/>
        <v>MKT3800Pendarvis Nicholas Jamaal</v>
      </c>
      <c r="AU2446" t="str">
        <f t="shared" si="154"/>
        <v>MKT3800-2</v>
      </c>
      <c r="AV2446" t="s">
        <v>3489</v>
      </c>
      <c r="AW2446" t="s">
        <v>2973</v>
      </c>
      <c r="AX2446" t="s">
        <v>3490</v>
      </c>
    </row>
    <row r="2447" spans="1:50" x14ac:dyDescent="0.2">
      <c r="A2447" t="s">
        <v>746</v>
      </c>
      <c r="B2447" t="s">
        <v>951</v>
      </c>
      <c r="C2447">
        <v>3800</v>
      </c>
      <c r="D2447" t="s">
        <v>125</v>
      </c>
      <c r="E2447">
        <v>198</v>
      </c>
      <c r="F2447">
        <v>13.2</v>
      </c>
      <c r="G2447">
        <v>0</v>
      </c>
      <c r="H2447">
        <v>0</v>
      </c>
      <c r="I2447">
        <v>0</v>
      </c>
      <c r="J2447">
        <v>0</v>
      </c>
      <c r="K2447">
        <v>13.2</v>
      </c>
      <c r="L2447">
        <v>66</v>
      </c>
      <c r="M2447">
        <v>0</v>
      </c>
      <c r="N2447">
        <v>0</v>
      </c>
      <c r="O2447">
        <v>2</v>
      </c>
      <c r="P2447">
        <v>68</v>
      </c>
      <c r="Q2447">
        <v>60</v>
      </c>
      <c r="R2447" s="3">
        <v>1.1333</v>
      </c>
      <c r="S2447">
        <v>0</v>
      </c>
      <c r="T2447">
        <v>6</v>
      </c>
      <c r="AQ2447" t="str">
        <f t="shared" si="155"/>
        <v>MKT</v>
      </c>
      <c r="AR2447" t="str">
        <f t="shared" si="155"/>
        <v>3800</v>
      </c>
      <c r="AS2447" t="str">
        <f t="shared" si="152"/>
        <v/>
      </c>
      <c r="AT2447" t="str">
        <f t="shared" si="153"/>
        <v>MKT3800</v>
      </c>
      <c r="AU2447" t="str">
        <f t="shared" si="154"/>
        <v>MKT3800-***** CRSE TOTAL</v>
      </c>
    </row>
    <row r="2448" spans="1:50" x14ac:dyDescent="0.2">
      <c r="A2448" t="s">
        <v>746</v>
      </c>
      <c r="B2448" t="s">
        <v>951</v>
      </c>
      <c r="C2448">
        <v>3810</v>
      </c>
      <c r="D2448">
        <v>1</v>
      </c>
      <c r="E2448">
        <v>129</v>
      </c>
      <c r="F2448">
        <v>8.6</v>
      </c>
      <c r="G2448">
        <v>0</v>
      </c>
      <c r="H2448">
        <v>0</v>
      </c>
      <c r="I2448">
        <v>0</v>
      </c>
      <c r="J2448">
        <v>0.2</v>
      </c>
      <c r="K2448">
        <v>8.6</v>
      </c>
      <c r="L2448">
        <v>43</v>
      </c>
      <c r="M2448">
        <v>0</v>
      </c>
      <c r="N2448">
        <v>1</v>
      </c>
      <c r="O2448">
        <v>1</v>
      </c>
      <c r="P2448">
        <v>44</v>
      </c>
      <c r="Q2448">
        <v>35</v>
      </c>
      <c r="R2448" s="3">
        <v>1.2285999999999999</v>
      </c>
      <c r="S2448">
        <v>0</v>
      </c>
      <c r="T2448">
        <v>3</v>
      </c>
      <c r="U2448" t="s">
        <v>958</v>
      </c>
      <c r="V2448" t="s">
        <v>121</v>
      </c>
      <c r="W2448" s="4">
        <v>0.75</v>
      </c>
      <c r="X2448" s="4">
        <v>0.86458333333333337</v>
      </c>
      <c r="Y2448" t="s">
        <v>229</v>
      </c>
      <c r="Z2448" t="s">
        <v>756</v>
      </c>
      <c r="AA2448">
        <v>35</v>
      </c>
      <c r="AB2448" t="s">
        <v>5754</v>
      </c>
      <c r="AC2448">
        <v>4</v>
      </c>
      <c r="AD2448">
        <v>2</v>
      </c>
      <c r="AE2448">
        <v>3</v>
      </c>
      <c r="AF2448">
        <v>10</v>
      </c>
      <c r="AG2448">
        <v>9</v>
      </c>
      <c r="AH2448">
        <v>1</v>
      </c>
      <c r="AI2448">
        <v>0</v>
      </c>
      <c r="AJ2448">
        <v>93838</v>
      </c>
      <c r="AK2448" t="s">
        <v>61</v>
      </c>
      <c r="AL2448" t="s">
        <v>61</v>
      </c>
      <c r="AM2448" t="s">
        <v>61</v>
      </c>
      <c r="AN2448" t="s">
        <v>61</v>
      </c>
      <c r="AO2448" t="s">
        <v>61</v>
      </c>
      <c r="AP2448">
        <v>1</v>
      </c>
      <c r="AQ2448" t="str">
        <f t="shared" si="155"/>
        <v>MKT</v>
      </c>
      <c r="AR2448" t="str">
        <f t="shared" si="155"/>
        <v>3810</v>
      </c>
      <c r="AS2448" t="str">
        <f t="shared" si="152"/>
        <v>Germ</v>
      </c>
      <c r="AT2448" t="str">
        <f t="shared" si="153"/>
        <v xml:space="preserve">MKT3810Germano Michael </v>
      </c>
      <c r="AU2448" t="str">
        <f t="shared" si="154"/>
        <v>MKT3810-1</v>
      </c>
      <c r="AV2448" t="s">
        <v>7</v>
      </c>
      <c r="AW2448" t="s">
        <v>2446</v>
      </c>
    </row>
    <row r="2449" spans="1:50" x14ac:dyDescent="0.2">
      <c r="A2449" t="s">
        <v>746</v>
      </c>
      <c r="B2449" t="s">
        <v>951</v>
      </c>
      <c r="C2449">
        <v>3810</v>
      </c>
      <c r="D2449" t="s">
        <v>125</v>
      </c>
      <c r="E2449">
        <v>129</v>
      </c>
      <c r="F2449">
        <v>8.6</v>
      </c>
      <c r="G2449">
        <v>0</v>
      </c>
      <c r="H2449">
        <v>0</v>
      </c>
      <c r="I2449">
        <v>0</v>
      </c>
      <c r="J2449">
        <v>0.2</v>
      </c>
      <c r="K2449">
        <v>8.6</v>
      </c>
      <c r="L2449">
        <v>43</v>
      </c>
      <c r="M2449">
        <v>0</v>
      </c>
      <c r="N2449">
        <v>1</v>
      </c>
      <c r="O2449">
        <v>1</v>
      </c>
      <c r="P2449">
        <v>44</v>
      </c>
      <c r="Q2449">
        <v>35</v>
      </c>
      <c r="R2449" s="3">
        <v>1.2571000000000001</v>
      </c>
      <c r="S2449">
        <v>0</v>
      </c>
      <c r="T2449">
        <v>3</v>
      </c>
      <c r="AQ2449" t="str">
        <f t="shared" si="155"/>
        <v>MKT</v>
      </c>
      <c r="AR2449" t="str">
        <f t="shared" si="155"/>
        <v>3810</v>
      </c>
      <c r="AS2449" t="str">
        <f t="shared" si="152"/>
        <v/>
      </c>
      <c r="AT2449" t="str">
        <f t="shared" si="153"/>
        <v>MKT3810</v>
      </c>
      <c r="AU2449" t="str">
        <f t="shared" si="154"/>
        <v>MKT3810-***** CRSE TOTAL</v>
      </c>
    </row>
    <row r="2450" spans="1:50" x14ac:dyDescent="0.2">
      <c r="A2450" t="s">
        <v>746</v>
      </c>
      <c r="B2450" t="s">
        <v>951</v>
      </c>
      <c r="C2450">
        <v>3950</v>
      </c>
      <c r="D2450">
        <v>1</v>
      </c>
      <c r="E2450">
        <v>102</v>
      </c>
      <c r="F2450">
        <v>6.8</v>
      </c>
      <c r="G2450">
        <v>0</v>
      </c>
      <c r="H2450">
        <v>0</v>
      </c>
      <c r="I2450">
        <v>0</v>
      </c>
      <c r="J2450">
        <v>0</v>
      </c>
      <c r="K2450">
        <v>6.8</v>
      </c>
      <c r="L2450">
        <v>34</v>
      </c>
      <c r="M2450">
        <v>0</v>
      </c>
      <c r="N2450">
        <v>0</v>
      </c>
      <c r="O2450">
        <v>0</v>
      </c>
      <c r="P2450">
        <v>34</v>
      </c>
      <c r="Q2450">
        <v>33</v>
      </c>
      <c r="R2450" s="3">
        <v>1.0303</v>
      </c>
      <c r="S2450">
        <v>0</v>
      </c>
      <c r="T2450">
        <v>0</v>
      </c>
      <c r="U2450" t="s">
        <v>959</v>
      </c>
      <c r="V2450" t="s">
        <v>113</v>
      </c>
      <c r="W2450" s="4">
        <v>0.41666666666666669</v>
      </c>
      <c r="X2450" s="4">
        <v>0.46875</v>
      </c>
      <c r="Y2450" t="s">
        <v>229</v>
      </c>
      <c r="Z2450" t="s">
        <v>853</v>
      </c>
      <c r="AA2450">
        <v>49</v>
      </c>
      <c r="AB2450" t="s">
        <v>5756</v>
      </c>
      <c r="AC2450">
        <v>3</v>
      </c>
      <c r="AD2450">
        <v>2</v>
      </c>
      <c r="AE2450">
        <v>3</v>
      </c>
      <c r="AF2450">
        <v>2</v>
      </c>
      <c r="AG2450">
        <v>2</v>
      </c>
      <c r="AH2450">
        <v>0</v>
      </c>
      <c r="AI2450">
        <v>0</v>
      </c>
      <c r="AJ2450">
        <v>90925</v>
      </c>
      <c r="AK2450" t="s">
        <v>289</v>
      </c>
      <c r="AL2450" t="s">
        <v>61</v>
      </c>
      <c r="AM2450" t="s">
        <v>99</v>
      </c>
      <c r="AN2450" t="s">
        <v>61</v>
      </c>
      <c r="AO2450" t="s">
        <v>61</v>
      </c>
      <c r="AP2450">
        <v>1</v>
      </c>
      <c r="AQ2450" t="str">
        <f t="shared" si="155"/>
        <v>MKT</v>
      </c>
      <c r="AR2450" t="str">
        <f t="shared" si="155"/>
        <v>3950</v>
      </c>
      <c r="AS2450" t="str">
        <f t="shared" si="152"/>
        <v>Upad</v>
      </c>
      <c r="AT2450" t="str">
        <f t="shared" si="153"/>
        <v>MKT3950Upadhyaya Shikha N.</v>
      </c>
      <c r="AU2450" t="str">
        <f t="shared" si="154"/>
        <v>MKT3950-1</v>
      </c>
      <c r="AV2450" t="s">
        <v>3494</v>
      </c>
      <c r="AW2450" t="s">
        <v>3495</v>
      </c>
      <c r="AX2450" t="s">
        <v>3496</v>
      </c>
    </row>
    <row r="2451" spans="1:50" x14ac:dyDescent="0.2">
      <c r="A2451" t="s">
        <v>746</v>
      </c>
      <c r="B2451" t="s">
        <v>951</v>
      </c>
      <c r="C2451">
        <v>3950</v>
      </c>
      <c r="D2451">
        <v>2</v>
      </c>
      <c r="E2451">
        <v>84</v>
      </c>
      <c r="F2451">
        <v>5.6</v>
      </c>
      <c r="G2451">
        <v>0</v>
      </c>
      <c r="H2451">
        <v>0</v>
      </c>
      <c r="I2451">
        <v>0.2</v>
      </c>
      <c r="J2451">
        <v>0</v>
      </c>
      <c r="K2451">
        <v>5.6</v>
      </c>
      <c r="L2451">
        <v>28</v>
      </c>
      <c r="M2451">
        <v>1</v>
      </c>
      <c r="N2451">
        <v>0</v>
      </c>
      <c r="O2451">
        <v>0</v>
      </c>
      <c r="P2451">
        <v>28</v>
      </c>
      <c r="Q2451">
        <v>28</v>
      </c>
      <c r="R2451" s="3">
        <v>1</v>
      </c>
      <c r="S2451">
        <v>0</v>
      </c>
      <c r="T2451">
        <v>0</v>
      </c>
      <c r="U2451" t="s">
        <v>959</v>
      </c>
      <c r="V2451" t="s">
        <v>113</v>
      </c>
      <c r="W2451" s="4">
        <v>0.51041666666666663</v>
      </c>
      <c r="X2451" s="4">
        <v>0.5625</v>
      </c>
      <c r="Y2451" t="s">
        <v>229</v>
      </c>
      <c r="Z2451" t="s">
        <v>230</v>
      </c>
      <c r="AA2451">
        <v>33</v>
      </c>
      <c r="AB2451" t="s">
        <v>5756</v>
      </c>
      <c r="AC2451">
        <v>3</v>
      </c>
      <c r="AD2451">
        <v>2</v>
      </c>
      <c r="AE2451">
        <v>3</v>
      </c>
      <c r="AF2451">
        <v>1</v>
      </c>
      <c r="AG2451">
        <v>1</v>
      </c>
      <c r="AH2451">
        <v>0</v>
      </c>
      <c r="AI2451">
        <v>0</v>
      </c>
      <c r="AJ2451">
        <v>96534</v>
      </c>
      <c r="AK2451" t="s">
        <v>289</v>
      </c>
      <c r="AL2451" t="s">
        <v>61</v>
      </c>
      <c r="AM2451" t="s">
        <v>99</v>
      </c>
      <c r="AN2451" t="s">
        <v>61</v>
      </c>
      <c r="AO2451" t="s">
        <v>61</v>
      </c>
      <c r="AP2451">
        <v>1</v>
      </c>
      <c r="AQ2451" t="str">
        <f t="shared" si="155"/>
        <v>MKT</v>
      </c>
      <c r="AR2451" t="str">
        <f t="shared" si="155"/>
        <v>3950</v>
      </c>
      <c r="AS2451" t="str">
        <f t="shared" si="152"/>
        <v>Upad</v>
      </c>
      <c r="AT2451" t="str">
        <f t="shared" si="153"/>
        <v>MKT3950Upadhyaya Shikha N.</v>
      </c>
      <c r="AU2451" t="str">
        <f t="shared" si="154"/>
        <v>MKT3950-2</v>
      </c>
      <c r="AV2451" t="s">
        <v>3494</v>
      </c>
      <c r="AW2451" t="s">
        <v>3495</v>
      </c>
      <c r="AX2451" t="s">
        <v>3496</v>
      </c>
    </row>
    <row r="2452" spans="1:50" x14ac:dyDescent="0.2">
      <c r="A2452" t="s">
        <v>746</v>
      </c>
      <c r="B2452" t="s">
        <v>951</v>
      </c>
      <c r="C2452">
        <v>3950</v>
      </c>
      <c r="D2452">
        <v>3</v>
      </c>
      <c r="E2452">
        <v>90</v>
      </c>
      <c r="F2452">
        <v>6</v>
      </c>
      <c r="G2452">
        <v>0</v>
      </c>
      <c r="H2452">
        <v>0</v>
      </c>
      <c r="I2452">
        <v>0</v>
      </c>
      <c r="J2452">
        <v>0</v>
      </c>
      <c r="K2452">
        <v>6</v>
      </c>
      <c r="L2452">
        <v>30</v>
      </c>
      <c r="M2452">
        <v>0</v>
      </c>
      <c r="N2452">
        <v>0</v>
      </c>
      <c r="O2452">
        <v>0</v>
      </c>
      <c r="P2452">
        <v>30</v>
      </c>
      <c r="Q2452">
        <v>28</v>
      </c>
      <c r="R2452" s="3">
        <v>1.0713999999999999</v>
      </c>
      <c r="S2452">
        <v>0</v>
      </c>
      <c r="T2452">
        <v>0</v>
      </c>
      <c r="U2452" t="s">
        <v>959</v>
      </c>
      <c r="V2452" t="s">
        <v>113</v>
      </c>
      <c r="W2452" s="4">
        <v>0.6875</v>
      </c>
      <c r="X2452" s="4">
        <v>0.73958333333333337</v>
      </c>
      <c r="Y2452" t="s">
        <v>229</v>
      </c>
      <c r="Z2452" t="s">
        <v>797</v>
      </c>
      <c r="AA2452">
        <v>37</v>
      </c>
      <c r="AB2452" t="s">
        <v>5756</v>
      </c>
      <c r="AC2452">
        <v>3</v>
      </c>
      <c r="AD2452">
        <v>2</v>
      </c>
      <c r="AE2452">
        <v>3</v>
      </c>
      <c r="AF2452">
        <v>4</v>
      </c>
      <c r="AG2452">
        <v>3</v>
      </c>
      <c r="AH2452">
        <v>1</v>
      </c>
      <c r="AI2452">
        <v>0</v>
      </c>
      <c r="AJ2452">
        <v>96535</v>
      </c>
      <c r="AK2452" t="s">
        <v>289</v>
      </c>
      <c r="AL2452" t="s">
        <v>61</v>
      </c>
      <c r="AM2452" t="s">
        <v>99</v>
      </c>
      <c r="AN2452" t="s">
        <v>61</v>
      </c>
      <c r="AO2452" t="s">
        <v>61</v>
      </c>
      <c r="AP2452">
        <v>1</v>
      </c>
      <c r="AQ2452" t="str">
        <f t="shared" si="155"/>
        <v>MKT</v>
      </c>
      <c r="AR2452" t="str">
        <f t="shared" si="155"/>
        <v>3950</v>
      </c>
      <c r="AS2452" t="str">
        <f t="shared" si="152"/>
        <v>Upad</v>
      </c>
      <c r="AT2452" t="str">
        <f t="shared" si="153"/>
        <v>MKT3950Upadhyaya Shikha N.</v>
      </c>
      <c r="AU2452" t="str">
        <f t="shared" si="154"/>
        <v>MKT3950-3</v>
      </c>
      <c r="AV2452" t="s">
        <v>3494</v>
      </c>
      <c r="AW2452" t="s">
        <v>3495</v>
      </c>
      <c r="AX2452" t="s">
        <v>3496</v>
      </c>
    </row>
    <row r="2453" spans="1:50" x14ac:dyDescent="0.2">
      <c r="A2453" t="s">
        <v>746</v>
      </c>
      <c r="B2453" t="s">
        <v>951</v>
      </c>
      <c r="C2453">
        <v>3950</v>
      </c>
      <c r="D2453" t="s">
        <v>125</v>
      </c>
      <c r="E2453">
        <v>276</v>
      </c>
      <c r="F2453">
        <v>18.399999999999999</v>
      </c>
      <c r="G2453">
        <v>0</v>
      </c>
      <c r="H2453">
        <v>0</v>
      </c>
      <c r="I2453">
        <v>0.2</v>
      </c>
      <c r="J2453">
        <v>0</v>
      </c>
      <c r="K2453">
        <v>18.399999999999999</v>
      </c>
      <c r="L2453">
        <v>92</v>
      </c>
      <c r="M2453">
        <v>1</v>
      </c>
      <c r="N2453">
        <v>0</v>
      </c>
      <c r="O2453">
        <v>0</v>
      </c>
      <c r="P2453">
        <v>92</v>
      </c>
      <c r="Q2453">
        <v>89</v>
      </c>
      <c r="R2453" s="3">
        <v>1.0337000000000001</v>
      </c>
      <c r="S2453">
        <v>0</v>
      </c>
      <c r="T2453">
        <v>0</v>
      </c>
      <c r="AQ2453" t="str">
        <f t="shared" si="155"/>
        <v>MKT</v>
      </c>
      <c r="AR2453" t="str">
        <f t="shared" si="155"/>
        <v>3950</v>
      </c>
      <c r="AS2453" t="str">
        <f t="shared" si="152"/>
        <v/>
      </c>
      <c r="AT2453" t="str">
        <f t="shared" si="153"/>
        <v>MKT3950</v>
      </c>
      <c r="AU2453" t="str">
        <f t="shared" si="154"/>
        <v>MKT3950-***** CRSE TOTAL</v>
      </c>
    </row>
    <row r="2454" spans="1:50" x14ac:dyDescent="0.2">
      <c r="A2454" t="s">
        <v>746</v>
      </c>
      <c r="B2454" t="s">
        <v>951</v>
      </c>
      <c r="C2454">
        <v>4449</v>
      </c>
      <c r="D2454">
        <v>1</v>
      </c>
      <c r="E2454">
        <v>81</v>
      </c>
      <c r="F2454">
        <v>5.4</v>
      </c>
      <c r="G2454">
        <v>0</v>
      </c>
      <c r="H2454">
        <v>0</v>
      </c>
      <c r="I2454">
        <v>0</v>
      </c>
      <c r="J2454">
        <v>0</v>
      </c>
      <c r="K2454">
        <v>5.4</v>
      </c>
      <c r="L2454">
        <v>27</v>
      </c>
      <c r="M2454">
        <v>0</v>
      </c>
      <c r="N2454">
        <v>0</v>
      </c>
      <c r="O2454">
        <v>0</v>
      </c>
      <c r="P2454">
        <v>27</v>
      </c>
      <c r="Q2454">
        <v>35</v>
      </c>
      <c r="R2454" s="3">
        <v>0.77139999999999997</v>
      </c>
      <c r="S2454">
        <v>0</v>
      </c>
      <c r="T2454">
        <v>0</v>
      </c>
      <c r="U2454" t="s">
        <v>960</v>
      </c>
      <c r="V2454" t="s">
        <v>113</v>
      </c>
      <c r="W2454" s="4">
        <v>0.6875</v>
      </c>
      <c r="X2454" s="4">
        <v>0.73958333333333337</v>
      </c>
      <c r="Y2454" t="s">
        <v>229</v>
      </c>
      <c r="Z2454" t="s">
        <v>752</v>
      </c>
      <c r="AA2454">
        <v>35</v>
      </c>
      <c r="AB2454" t="s">
        <v>5757</v>
      </c>
      <c r="AC2454">
        <v>3</v>
      </c>
      <c r="AD2454">
        <v>2</v>
      </c>
      <c r="AE2454">
        <v>3</v>
      </c>
      <c r="AF2454">
        <v>12</v>
      </c>
      <c r="AG2454">
        <v>11</v>
      </c>
      <c r="AH2454">
        <v>1</v>
      </c>
      <c r="AI2454">
        <v>0</v>
      </c>
      <c r="AJ2454">
        <v>91014</v>
      </c>
      <c r="AK2454" t="s">
        <v>61</v>
      </c>
      <c r="AL2454" t="s">
        <v>61</v>
      </c>
      <c r="AM2454" t="s">
        <v>61</v>
      </c>
      <c r="AN2454" t="s">
        <v>61</v>
      </c>
      <c r="AO2454" t="s">
        <v>117</v>
      </c>
      <c r="AP2454">
        <v>1</v>
      </c>
      <c r="AQ2454" t="str">
        <f t="shared" si="155"/>
        <v>MKT</v>
      </c>
      <c r="AR2454" t="str">
        <f t="shared" si="155"/>
        <v>4449</v>
      </c>
      <c r="AS2454" t="str">
        <f t="shared" si="152"/>
        <v xml:space="preserve">Kim </v>
      </c>
      <c r="AT2454" t="str">
        <f t="shared" si="153"/>
        <v xml:space="preserve">MKT4449Kim Ik Suk </v>
      </c>
      <c r="AU2454" t="str">
        <f t="shared" si="154"/>
        <v>MKT4449-1</v>
      </c>
      <c r="AV2454" t="s">
        <v>10</v>
      </c>
      <c r="AW2454" t="s">
        <v>3497</v>
      </c>
      <c r="AX2454" t="s">
        <v>3498</v>
      </c>
    </row>
    <row r="2455" spans="1:50" x14ac:dyDescent="0.2">
      <c r="A2455" t="s">
        <v>746</v>
      </c>
      <c r="B2455" t="s">
        <v>951</v>
      </c>
      <c r="C2455">
        <v>4449</v>
      </c>
      <c r="D2455">
        <v>2</v>
      </c>
      <c r="E2455">
        <v>72</v>
      </c>
      <c r="F2455">
        <v>4.8</v>
      </c>
      <c r="G2455">
        <v>0</v>
      </c>
      <c r="H2455">
        <v>0</v>
      </c>
      <c r="I2455">
        <v>0</v>
      </c>
      <c r="J2455">
        <v>0</v>
      </c>
      <c r="K2455">
        <v>4.8</v>
      </c>
      <c r="L2455">
        <v>24</v>
      </c>
      <c r="M2455">
        <v>0</v>
      </c>
      <c r="N2455">
        <v>0</v>
      </c>
      <c r="O2455">
        <v>0</v>
      </c>
      <c r="P2455">
        <v>24</v>
      </c>
      <c r="Q2455">
        <v>35</v>
      </c>
      <c r="R2455" s="3">
        <v>0.68569999999999998</v>
      </c>
      <c r="S2455">
        <v>0</v>
      </c>
      <c r="T2455">
        <v>0</v>
      </c>
      <c r="U2455" t="s">
        <v>960</v>
      </c>
      <c r="V2455" t="s">
        <v>115</v>
      </c>
      <c r="W2455" s="4">
        <v>0.75</v>
      </c>
      <c r="X2455" s="4">
        <v>0.86458333333333337</v>
      </c>
      <c r="Y2455" t="s">
        <v>229</v>
      </c>
      <c r="Z2455" t="s">
        <v>756</v>
      </c>
      <c r="AA2455">
        <v>35</v>
      </c>
      <c r="AB2455" t="s">
        <v>5757</v>
      </c>
      <c r="AC2455">
        <v>3</v>
      </c>
      <c r="AD2455">
        <v>2</v>
      </c>
      <c r="AE2455">
        <v>3</v>
      </c>
      <c r="AF2455">
        <v>10</v>
      </c>
      <c r="AG2455">
        <v>7</v>
      </c>
      <c r="AH2455">
        <v>1</v>
      </c>
      <c r="AI2455">
        <v>2</v>
      </c>
      <c r="AJ2455">
        <v>91015</v>
      </c>
      <c r="AK2455" t="s">
        <v>61</v>
      </c>
      <c r="AL2455" t="s">
        <v>61</v>
      </c>
      <c r="AM2455" t="s">
        <v>61</v>
      </c>
      <c r="AN2455" t="s">
        <v>61</v>
      </c>
      <c r="AO2455" t="s">
        <v>61</v>
      </c>
      <c r="AP2455">
        <v>1</v>
      </c>
      <c r="AQ2455" t="str">
        <f t="shared" si="155"/>
        <v>MKT</v>
      </c>
      <c r="AR2455" t="str">
        <f t="shared" si="155"/>
        <v>4449</v>
      </c>
      <c r="AS2455" t="str">
        <f t="shared" si="152"/>
        <v xml:space="preserve">Kim </v>
      </c>
      <c r="AT2455" t="str">
        <f t="shared" si="153"/>
        <v xml:space="preserve">MKT4449Kim Ik Suk </v>
      </c>
      <c r="AU2455" t="str">
        <f t="shared" si="154"/>
        <v>MKT4449-2</v>
      </c>
      <c r="AV2455" t="s">
        <v>10</v>
      </c>
      <c r="AW2455" t="s">
        <v>3497</v>
      </c>
      <c r="AX2455" t="s">
        <v>3498</v>
      </c>
    </row>
    <row r="2456" spans="1:50" x14ac:dyDescent="0.2">
      <c r="A2456" t="s">
        <v>746</v>
      </c>
      <c r="B2456" t="s">
        <v>951</v>
      </c>
      <c r="C2456">
        <v>4449</v>
      </c>
      <c r="D2456" t="s">
        <v>125</v>
      </c>
      <c r="E2456">
        <v>153</v>
      </c>
      <c r="F2456">
        <v>10.199999999999999</v>
      </c>
      <c r="G2456">
        <v>0</v>
      </c>
      <c r="H2456">
        <v>0</v>
      </c>
      <c r="I2456">
        <v>0</v>
      </c>
      <c r="J2456">
        <v>0</v>
      </c>
      <c r="K2456">
        <v>10.199999999999999</v>
      </c>
      <c r="L2456">
        <v>51</v>
      </c>
      <c r="M2456">
        <v>0</v>
      </c>
      <c r="N2456">
        <v>0</v>
      </c>
      <c r="O2456">
        <v>0</v>
      </c>
      <c r="P2456">
        <v>51</v>
      </c>
      <c r="Q2456">
        <v>70</v>
      </c>
      <c r="R2456" s="3">
        <v>0.72860000000000003</v>
      </c>
      <c r="S2456">
        <v>0</v>
      </c>
      <c r="T2456">
        <v>0</v>
      </c>
      <c r="AQ2456" t="str">
        <f t="shared" si="155"/>
        <v>MKT</v>
      </c>
      <c r="AR2456" t="str">
        <f t="shared" si="155"/>
        <v>4449</v>
      </c>
      <c r="AS2456" t="str">
        <f t="shared" si="152"/>
        <v/>
      </c>
      <c r="AT2456" t="str">
        <f t="shared" si="153"/>
        <v>MKT4449</v>
      </c>
      <c r="AU2456" t="str">
        <f t="shared" si="154"/>
        <v>MKT4449-***** CRSE TOTAL</v>
      </c>
    </row>
    <row r="2457" spans="1:50" x14ac:dyDescent="0.2">
      <c r="A2457" t="s">
        <v>746</v>
      </c>
      <c r="B2457" t="s">
        <v>951</v>
      </c>
      <c r="C2457">
        <v>4460</v>
      </c>
      <c r="D2457">
        <v>3</v>
      </c>
      <c r="E2457">
        <v>234</v>
      </c>
      <c r="F2457">
        <v>15.6</v>
      </c>
      <c r="G2457">
        <v>0</v>
      </c>
      <c r="H2457">
        <v>0</v>
      </c>
      <c r="I2457">
        <v>0.2</v>
      </c>
      <c r="J2457">
        <v>0.4</v>
      </c>
      <c r="K2457">
        <v>15.6</v>
      </c>
      <c r="L2457">
        <v>78</v>
      </c>
      <c r="M2457">
        <v>1</v>
      </c>
      <c r="N2457">
        <v>2</v>
      </c>
      <c r="O2457">
        <v>0</v>
      </c>
      <c r="P2457">
        <v>78</v>
      </c>
      <c r="Q2457">
        <v>90</v>
      </c>
      <c r="R2457" s="3">
        <v>0.86670000000000003</v>
      </c>
      <c r="S2457">
        <v>0</v>
      </c>
      <c r="T2457">
        <v>0</v>
      </c>
      <c r="U2457" t="s">
        <v>961</v>
      </c>
      <c r="V2457" t="s">
        <v>113</v>
      </c>
      <c r="W2457" s="4">
        <v>0.4513888888888889</v>
      </c>
      <c r="X2457" s="4">
        <v>0.50347222222222221</v>
      </c>
      <c r="Y2457" t="s">
        <v>129</v>
      </c>
      <c r="Z2457">
        <v>219</v>
      </c>
      <c r="AA2457">
        <v>90</v>
      </c>
      <c r="AB2457" t="s">
        <v>5750</v>
      </c>
      <c r="AC2457">
        <v>3</v>
      </c>
      <c r="AD2457">
        <v>2</v>
      </c>
      <c r="AE2457">
        <v>3</v>
      </c>
      <c r="AF2457">
        <v>11</v>
      </c>
      <c r="AG2457">
        <v>6</v>
      </c>
      <c r="AH2457">
        <v>2</v>
      </c>
      <c r="AI2457">
        <v>3</v>
      </c>
      <c r="AJ2457">
        <v>96964</v>
      </c>
      <c r="AK2457" t="s">
        <v>61</v>
      </c>
      <c r="AL2457" t="s">
        <v>61</v>
      </c>
      <c r="AM2457" t="s">
        <v>61</v>
      </c>
      <c r="AN2457" t="s">
        <v>61</v>
      </c>
      <c r="AO2457" t="s">
        <v>61</v>
      </c>
      <c r="AP2457">
        <v>1</v>
      </c>
      <c r="AQ2457" t="str">
        <f t="shared" si="155"/>
        <v>MKT</v>
      </c>
      <c r="AR2457" t="str">
        <f t="shared" si="155"/>
        <v>4460</v>
      </c>
      <c r="AS2457" t="str">
        <f t="shared" si="152"/>
        <v>Tofi</v>
      </c>
      <c r="AT2457" t="str">
        <f t="shared" si="153"/>
        <v xml:space="preserve">MKT4460Tofighi Maryam </v>
      </c>
      <c r="AU2457" t="str">
        <f t="shared" si="154"/>
        <v>MKT4460-3</v>
      </c>
      <c r="AV2457" t="s">
        <v>3487</v>
      </c>
      <c r="AW2457" t="s">
        <v>3488</v>
      </c>
    </row>
    <row r="2458" spans="1:50" x14ac:dyDescent="0.2">
      <c r="A2458" t="s">
        <v>746</v>
      </c>
      <c r="B2458" t="s">
        <v>951</v>
      </c>
      <c r="C2458">
        <v>4460</v>
      </c>
      <c r="D2458" t="s">
        <v>125</v>
      </c>
      <c r="E2458">
        <v>234</v>
      </c>
      <c r="F2458">
        <v>15.6</v>
      </c>
      <c r="G2458">
        <v>0</v>
      </c>
      <c r="H2458">
        <v>0</v>
      </c>
      <c r="I2458">
        <v>0.2</v>
      </c>
      <c r="J2458">
        <v>0.4</v>
      </c>
      <c r="K2458">
        <v>15.6</v>
      </c>
      <c r="L2458">
        <v>78</v>
      </c>
      <c r="M2458">
        <v>1</v>
      </c>
      <c r="N2458">
        <v>2</v>
      </c>
      <c r="O2458">
        <v>0</v>
      </c>
      <c r="P2458">
        <v>78</v>
      </c>
      <c r="Q2458">
        <v>90</v>
      </c>
      <c r="R2458" s="3">
        <v>0.86670000000000003</v>
      </c>
      <c r="S2458">
        <v>0</v>
      </c>
      <c r="T2458">
        <v>0</v>
      </c>
      <c r="AQ2458" t="str">
        <f t="shared" si="155"/>
        <v>MKT</v>
      </c>
      <c r="AR2458" t="str">
        <f t="shared" si="155"/>
        <v>4460</v>
      </c>
      <c r="AS2458" t="str">
        <f t="shared" si="152"/>
        <v/>
      </c>
      <c r="AT2458" t="str">
        <f t="shared" si="153"/>
        <v>MKT4460</v>
      </c>
      <c r="AU2458" t="str">
        <f t="shared" si="154"/>
        <v>MKT4460-***** CRSE TOTAL</v>
      </c>
    </row>
    <row r="2459" spans="1:50" x14ac:dyDescent="0.2">
      <c r="A2459" t="s">
        <v>746</v>
      </c>
      <c r="B2459" t="s">
        <v>951</v>
      </c>
      <c r="C2459">
        <v>4500</v>
      </c>
      <c r="D2459">
        <v>1</v>
      </c>
      <c r="E2459">
        <v>108</v>
      </c>
      <c r="F2459">
        <v>7.2</v>
      </c>
      <c r="G2459">
        <v>0</v>
      </c>
      <c r="H2459">
        <v>0</v>
      </c>
      <c r="I2459">
        <v>0.2</v>
      </c>
      <c r="J2459">
        <v>0.2</v>
      </c>
      <c r="K2459">
        <v>7.2</v>
      </c>
      <c r="L2459">
        <v>36</v>
      </c>
      <c r="M2459">
        <v>1</v>
      </c>
      <c r="N2459">
        <v>1</v>
      </c>
      <c r="O2459">
        <v>1</v>
      </c>
      <c r="P2459">
        <v>37</v>
      </c>
      <c r="Q2459">
        <v>35</v>
      </c>
      <c r="R2459" s="3">
        <v>1.0286</v>
      </c>
      <c r="S2459">
        <v>0</v>
      </c>
      <c r="T2459">
        <v>3</v>
      </c>
      <c r="U2459" t="s">
        <v>962</v>
      </c>
      <c r="V2459" t="s">
        <v>113</v>
      </c>
      <c r="W2459" s="4">
        <v>0.51041666666666663</v>
      </c>
      <c r="X2459" s="4">
        <v>0.5625</v>
      </c>
      <c r="Y2459" t="s">
        <v>229</v>
      </c>
      <c r="Z2459" t="s">
        <v>797</v>
      </c>
      <c r="AA2459">
        <v>37</v>
      </c>
      <c r="AB2459" t="s">
        <v>5755</v>
      </c>
      <c r="AC2459">
        <v>3</v>
      </c>
      <c r="AD2459">
        <v>2</v>
      </c>
      <c r="AE2459">
        <v>3</v>
      </c>
      <c r="AF2459">
        <v>3</v>
      </c>
      <c r="AG2459">
        <v>3</v>
      </c>
      <c r="AH2459">
        <v>0</v>
      </c>
      <c r="AI2459">
        <v>0</v>
      </c>
      <c r="AJ2459">
        <v>93837</v>
      </c>
      <c r="AK2459" t="s">
        <v>61</v>
      </c>
      <c r="AL2459" t="s">
        <v>61</v>
      </c>
      <c r="AM2459" t="s">
        <v>61</v>
      </c>
      <c r="AN2459" t="s">
        <v>61</v>
      </c>
      <c r="AO2459" t="s">
        <v>117</v>
      </c>
      <c r="AP2459">
        <v>1</v>
      </c>
      <c r="AQ2459" t="str">
        <f t="shared" si="155"/>
        <v>MKT</v>
      </c>
      <c r="AR2459" t="str">
        <f t="shared" si="155"/>
        <v>4500</v>
      </c>
      <c r="AS2459" t="str">
        <f t="shared" si="152"/>
        <v>Hous</v>
      </c>
      <c r="AT2459" t="str">
        <f t="shared" si="153"/>
        <v>MKT4500Houston H Rika</v>
      </c>
      <c r="AU2459" t="str">
        <f t="shared" si="154"/>
        <v>MKT4500-1</v>
      </c>
      <c r="AV2459" t="s">
        <v>2751</v>
      </c>
      <c r="AW2459" t="s">
        <v>117</v>
      </c>
      <c r="AX2459" t="s">
        <v>3493</v>
      </c>
    </row>
    <row r="2460" spans="1:50" x14ac:dyDescent="0.2">
      <c r="A2460" t="s">
        <v>746</v>
      </c>
      <c r="B2460" t="s">
        <v>951</v>
      </c>
      <c r="C2460">
        <v>4500</v>
      </c>
      <c r="D2460" t="s">
        <v>125</v>
      </c>
      <c r="E2460">
        <v>108</v>
      </c>
      <c r="F2460">
        <v>7.2</v>
      </c>
      <c r="G2460">
        <v>0</v>
      </c>
      <c r="H2460">
        <v>0</v>
      </c>
      <c r="I2460">
        <v>0.2</v>
      </c>
      <c r="J2460">
        <v>0.2</v>
      </c>
      <c r="K2460">
        <v>7.2</v>
      </c>
      <c r="L2460">
        <v>36</v>
      </c>
      <c r="M2460">
        <v>1</v>
      </c>
      <c r="N2460">
        <v>1</v>
      </c>
      <c r="O2460">
        <v>1</v>
      </c>
      <c r="P2460">
        <v>37</v>
      </c>
      <c r="Q2460">
        <v>35</v>
      </c>
      <c r="R2460" s="3">
        <v>1.0570999999999999</v>
      </c>
      <c r="S2460">
        <v>0</v>
      </c>
      <c r="T2460">
        <v>3</v>
      </c>
      <c r="AQ2460" t="str">
        <f t="shared" si="155"/>
        <v>MKT</v>
      </c>
      <c r="AR2460" t="str">
        <f t="shared" si="155"/>
        <v>4500</v>
      </c>
      <c r="AS2460" t="str">
        <f t="shared" si="152"/>
        <v/>
      </c>
      <c r="AT2460" t="str">
        <f t="shared" si="153"/>
        <v>MKT4500</v>
      </c>
      <c r="AU2460" t="str">
        <f t="shared" si="154"/>
        <v>MKT4500-***** CRSE TOTAL</v>
      </c>
    </row>
    <row r="2461" spans="1:50" x14ac:dyDescent="0.2">
      <c r="A2461" t="s">
        <v>746</v>
      </c>
      <c r="B2461" t="s">
        <v>951</v>
      </c>
      <c r="C2461">
        <v>4510</v>
      </c>
      <c r="D2461">
        <v>1</v>
      </c>
      <c r="E2461">
        <v>57</v>
      </c>
      <c r="F2461">
        <v>3.8</v>
      </c>
      <c r="G2461">
        <v>0</v>
      </c>
      <c r="H2461">
        <v>0</v>
      </c>
      <c r="I2461">
        <v>0</v>
      </c>
      <c r="J2461">
        <v>0.2</v>
      </c>
      <c r="K2461">
        <v>3.8</v>
      </c>
      <c r="L2461">
        <v>19</v>
      </c>
      <c r="M2461">
        <v>0</v>
      </c>
      <c r="N2461">
        <v>1</v>
      </c>
      <c r="O2461">
        <v>4</v>
      </c>
      <c r="P2461">
        <v>23</v>
      </c>
      <c r="Q2461">
        <v>20</v>
      </c>
      <c r="R2461" s="3">
        <v>0.95</v>
      </c>
      <c r="S2461">
        <v>0</v>
      </c>
      <c r="T2461">
        <v>12</v>
      </c>
      <c r="U2461" t="s">
        <v>300</v>
      </c>
      <c r="V2461" t="s">
        <v>120</v>
      </c>
      <c r="W2461" s="4">
        <v>0.75</v>
      </c>
      <c r="X2461" s="4">
        <v>0.86458333333333337</v>
      </c>
      <c r="Y2461" t="s">
        <v>107</v>
      </c>
      <c r="Z2461" t="s">
        <v>116</v>
      </c>
      <c r="AA2461">
        <v>42</v>
      </c>
      <c r="AB2461" t="s">
        <v>5281</v>
      </c>
      <c r="AC2461">
        <v>3</v>
      </c>
      <c r="AD2461">
        <v>2</v>
      </c>
      <c r="AE2461">
        <v>3</v>
      </c>
      <c r="AF2461">
        <v>5</v>
      </c>
      <c r="AG2461">
        <v>1</v>
      </c>
      <c r="AH2461">
        <v>4</v>
      </c>
      <c r="AI2461">
        <v>0</v>
      </c>
      <c r="AJ2461">
        <v>91018</v>
      </c>
      <c r="AK2461" t="s">
        <v>61</v>
      </c>
      <c r="AL2461" t="s">
        <v>61</v>
      </c>
      <c r="AM2461" t="s">
        <v>61</v>
      </c>
      <c r="AN2461" t="s">
        <v>61</v>
      </c>
      <c r="AO2461" t="s">
        <v>61</v>
      </c>
      <c r="AP2461">
        <v>1</v>
      </c>
      <c r="AQ2461" t="str">
        <f t="shared" si="155"/>
        <v>MKT</v>
      </c>
      <c r="AR2461" t="str">
        <f t="shared" si="155"/>
        <v>4510</v>
      </c>
      <c r="AS2461" t="str">
        <f t="shared" si="152"/>
        <v>Mart</v>
      </c>
      <c r="AT2461" t="str">
        <f t="shared" si="153"/>
        <v xml:space="preserve">MKT4510Martin Silvia </v>
      </c>
      <c r="AU2461" t="str">
        <f t="shared" si="154"/>
        <v>MKT4510-1</v>
      </c>
      <c r="AV2461" t="s">
        <v>2423</v>
      </c>
      <c r="AW2461" t="s">
        <v>2620</v>
      </c>
    </row>
    <row r="2462" spans="1:50" x14ac:dyDescent="0.2">
      <c r="A2462" t="s">
        <v>746</v>
      </c>
      <c r="B2462" t="s">
        <v>951</v>
      </c>
      <c r="C2462">
        <v>4510</v>
      </c>
      <c r="D2462" t="s">
        <v>125</v>
      </c>
      <c r="E2462">
        <v>57</v>
      </c>
      <c r="F2462">
        <v>3.8</v>
      </c>
      <c r="G2462">
        <v>0</v>
      </c>
      <c r="H2462">
        <v>0</v>
      </c>
      <c r="I2462">
        <v>0</v>
      </c>
      <c r="J2462">
        <v>0.2</v>
      </c>
      <c r="K2462">
        <v>3.8</v>
      </c>
      <c r="L2462">
        <v>19</v>
      </c>
      <c r="M2462">
        <v>0</v>
      </c>
      <c r="N2462">
        <v>1</v>
      </c>
      <c r="O2462">
        <v>4</v>
      </c>
      <c r="P2462">
        <v>23</v>
      </c>
      <c r="Q2462">
        <v>20</v>
      </c>
      <c r="R2462" s="3">
        <v>1.1499999999999999</v>
      </c>
      <c r="S2462">
        <v>0</v>
      </c>
      <c r="T2462">
        <v>12</v>
      </c>
      <c r="AQ2462" t="str">
        <f t="shared" si="155"/>
        <v>MKT</v>
      </c>
      <c r="AR2462" t="str">
        <f t="shared" si="155"/>
        <v>4510</v>
      </c>
      <c r="AS2462" t="str">
        <f t="shared" si="152"/>
        <v/>
      </c>
      <c r="AT2462" t="str">
        <f t="shared" si="153"/>
        <v>MKT4510</v>
      </c>
      <c r="AU2462" t="str">
        <f t="shared" si="154"/>
        <v>MKT4510-***** CRSE TOTAL</v>
      </c>
    </row>
    <row r="2463" spans="1:50" x14ac:dyDescent="0.2">
      <c r="A2463" t="s">
        <v>746</v>
      </c>
      <c r="B2463" t="s">
        <v>951</v>
      </c>
      <c r="C2463">
        <v>4530</v>
      </c>
      <c r="D2463">
        <v>1</v>
      </c>
      <c r="E2463">
        <v>51</v>
      </c>
      <c r="F2463">
        <v>3.4</v>
      </c>
      <c r="G2463">
        <v>0</v>
      </c>
      <c r="H2463">
        <v>0</v>
      </c>
      <c r="I2463">
        <v>0</v>
      </c>
      <c r="J2463">
        <v>0.2</v>
      </c>
      <c r="K2463">
        <v>3.4</v>
      </c>
      <c r="L2463">
        <v>17</v>
      </c>
      <c r="M2463">
        <v>0</v>
      </c>
      <c r="N2463">
        <v>1</v>
      </c>
      <c r="O2463">
        <v>0</v>
      </c>
      <c r="P2463">
        <v>17</v>
      </c>
      <c r="Q2463">
        <v>18</v>
      </c>
      <c r="R2463" s="3">
        <v>0.94440000000000002</v>
      </c>
      <c r="S2463">
        <v>0</v>
      </c>
      <c r="T2463">
        <v>0</v>
      </c>
      <c r="U2463" t="s">
        <v>963</v>
      </c>
      <c r="V2463" t="s">
        <v>136</v>
      </c>
      <c r="W2463" s="4">
        <v>0.78472222222222221</v>
      </c>
      <c r="X2463" s="4">
        <v>0.89930555555555547</v>
      </c>
      <c r="Y2463" t="s">
        <v>229</v>
      </c>
      <c r="Z2463" t="s">
        <v>761</v>
      </c>
      <c r="AA2463">
        <v>60</v>
      </c>
      <c r="AB2463" t="s">
        <v>5625</v>
      </c>
      <c r="AC2463">
        <v>3</v>
      </c>
      <c r="AD2463">
        <v>2</v>
      </c>
      <c r="AE2463">
        <v>3</v>
      </c>
      <c r="AF2463">
        <v>5</v>
      </c>
      <c r="AG2463">
        <v>4</v>
      </c>
      <c r="AH2463">
        <v>1</v>
      </c>
      <c r="AI2463">
        <v>0</v>
      </c>
      <c r="AJ2463">
        <v>91026</v>
      </c>
      <c r="AK2463" t="s">
        <v>61</v>
      </c>
      <c r="AL2463" t="s">
        <v>61</v>
      </c>
      <c r="AM2463" t="s">
        <v>61</v>
      </c>
      <c r="AN2463" t="s">
        <v>61</v>
      </c>
      <c r="AO2463" t="s">
        <v>61</v>
      </c>
      <c r="AP2463">
        <v>1</v>
      </c>
      <c r="AQ2463" t="str">
        <f t="shared" si="155"/>
        <v>MKT</v>
      </c>
      <c r="AR2463" t="str">
        <f t="shared" si="155"/>
        <v>4530</v>
      </c>
      <c r="AS2463" t="str">
        <f t="shared" si="152"/>
        <v>Amar</v>
      </c>
      <c r="AT2463" t="str">
        <f t="shared" si="153"/>
        <v>MKT4530Amar Harish C</v>
      </c>
      <c r="AU2463" t="str">
        <f t="shared" si="154"/>
        <v>MKT4530-1</v>
      </c>
      <c r="AV2463" t="s">
        <v>3265</v>
      </c>
      <c r="AW2463" t="s">
        <v>3266</v>
      </c>
      <c r="AX2463" t="s">
        <v>2637</v>
      </c>
    </row>
    <row r="2464" spans="1:50" x14ac:dyDescent="0.2">
      <c r="A2464" t="s">
        <v>746</v>
      </c>
      <c r="B2464" t="s">
        <v>951</v>
      </c>
      <c r="C2464">
        <v>4530</v>
      </c>
      <c r="D2464" t="s">
        <v>125</v>
      </c>
      <c r="E2464">
        <v>51</v>
      </c>
      <c r="F2464">
        <v>3.4</v>
      </c>
      <c r="G2464">
        <v>0</v>
      </c>
      <c r="H2464">
        <v>0</v>
      </c>
      <c r="I2464">
        <v>0</v>
      </c>
      <c r="J2464">
        <v>0.2</v>
      </c>
      <c r="K2464">
        <v>3.4</v>
      </c>
      <c r="L2464">
        <v>17</v>
      </c>
      <c r="M2464">
        <v>0</v>
      </c>
      <c r="N2464">
        <v>1</v>
      </c>
      <c r="O2464">
        <v>0</v>
      </c>
      <c r="P2464">
        <v>17</v>
      </c>
      <c r="Q2464">
        <v>18</v>
      </c>
      <c r="R2464" s="3">
        <v>0.94440000000000002</v>
      </c>
      <c r="S2464">
        <v>0</v>
      </c>
      <c r="T2464">
        <v>0</v>
      </c>
      <c r="AQ2464" t="str">
        <f t="shared" si="155"/>
        <v>MKT</v>
      </c>
      <c r="AR2464" t="str">
        <f t="shared" si="155"/>
        <v>4530</v>
      </c>
      <c r="AS2464" t="str">
        <f t="shared" si="152"/>
        <v/>
      </c>
      <c r="AT2464" t="str">
        <f t="shared" si="153"/>
        <v>MKT4530</v>
      </c>
      <c r="AU2464" t="str">
        <f t="shared" si="154"/>
        <v>MKT4530-***** CRSE TOTAL</v>
      </c>
    </row>
    <row r="2465" spans="1:51" x14ac:dyDescent="0.2">
      <c r="A2465" t="s">
        <v>746</v>
      </c>
      <c r="B2465" t="s">
        <v>951</v>
      </c>
      <c r="C2465">
        <v>4610</v>
      </c>
      <c r="D2465">
        <v>1</v>
      </c>
      <c r="E2465">
        <v>69</v>
      </c>
      <c r="F2465">
        <v>4.5999999999999996</v>
      </c>
      <c r="G2465">
        <v>0</v>
      </c>
      <c r="H2465">
        <v>0</v>
      </c>
      <c r="I2465">
        <v>0</v>
      </c>
      <c r="J2465">
        <v>0</v>
      </c>
      <c r="K2465">
        <v>4.5999999999999996</v>
      </c>
      <c r="L2465">
        <v>23</v>
      </c>
      <c r="M2465">
        <v>0</v>
      </c>
      <c r="N2465">
        <v>0</v>
      </c>
      <c r="O2465">
        <v>2</v>
      </c>
      <c r="P2465">
        <v>25</v>
      </c>
      <c r="Q2465">
        <v>28</v>
      </c>
      <c r="R2465" s="3">
        <v>0.82140000000000002</v>
      </c>
      <c r="S2465">
        <v>0</v>
      </c>
      <c r="T2465">
        <v>6</v>
      </c>
      <c r="U2465" t="s">
        <v>964</v>
      </c>
      <c r="V2465" t="s">
        <v>113</v>
      </c>
      <c r="W2465" s="4">
        <v>0.6875</v>
      </c>
      <c r="X2465" s="4">
        <v>0.73958333333333337</v>
      </c>
      <c r="Y2465" t="s">
        <v>229</v>
      </c>
      <c r="Z2465" t="s">
        <v>372</v>
      </c>
      <c r="AA2465">
        <v>30</v>
      </c>
      <c r="AB2465" t="s">
        <v>5613</v>
      </c>
      <c r="AC2465">
        <v>4</v>
      </c>
      <c r="AD2465">
        <v>2</v>
      </c>
      <c r="AE2465">
        <v>3</v>
      </c>
      <c r="AF2465">
        <v>1</v>
      </c>
      <c r="AG2465">
        <v>0</v>
      </c>
      <c r="AH2465">
        <v>0</v>
      </c>
      <c r="AI2465">
        <v>1</v>
      </c>
      <c r="AJ2465">
        <v>94308</v>
      </c>
      <c r="AK2465" t="s">
        <v>61</v>
      </c>
      <c r="AL2465" t="s">
        <v>61</v>
      </c>
      <c r="AM2465" t="s">
        <v>61</v>
      </c>
      <c r="AN2465" t="s">
        <v>61</v>
      </c>
      <c r="AO2465" t="s">
        <v>61</v>
      </c>
      <c r="AP2465">
        <v>1</v>
      </c>
      <c r="AQ2465" t="str">
        <f t="shared" si="155"/>
        <v>MKT</v>
      </c>
      <c r="AR2465" t="str">
        <f t="shared" si="155"/>
        <v>4610</v>
      </c>
      <c r="AS2465" t="str">
        <f t="shared" si="152"/>
        <v>Stre</v>
      </c>
      <c r="AT2465" t="str">
        <f t="shared" si="153"/>
        <v>MKT4610Stretch-Stephenson Shirley M</v>
      </c>
      <c r="AU2465" t="str">
        <f t="shared" si="154"/>
        <v>MKT4610-1</v>
      </c>
      <c r="AV2465" t="s">
        <v>3245</v>
      </c>
      <c r="AW2465" t="s">
        <v>3246</v>
      </c>
      <c r="AX2465" t="s">
        <v>115</v>
      </c>
    </row>
    <row r="2466" spans="1:51" x14ac:dyDescent="0.2">
      <c r="A2466" t="s">
        <v>746</v>
      </c>
      <c r="B2466" t="s">
        <v>951</v>
      </c>
      <c r="C2466">
        <v>4610</v>
      </c>
      <c r="D2466" t="s">
        <v>125</v>
      </c>
      <c r="E2466">
        <v>69</v>
      </c>
      <c r="F2466">
        <v>4.5999999999999996</v>
      </c>
      <c r="G2466">
        <v>0</v>
      </c>
      <c r="H2466">
        <v>0</v>
      </c>
      <c r="I2466">
        <v>0</v>
      </c>
      <c r="J2466">
        <v>0</v>
      </c>
      <c r="K2466">
        <v>4.5999999999999996</v>
      </c>
      <c r="L2466">
        <v>23</v>
      </c>
      <c r="M2466">
        <v>0</v>
      </c>
      <c r="N2466">
        <v>0</v>
      </c>
      <c r="O2466">
        <v>2</v>
      </c>
      <c r="P2466">
        <v>25</v>
      </c>
      <c r="Q2466">
        <v>28</v>
      </c>
      <c r="R2466" s="3">
        <v>0.89290000000000003</v>
      </c>
      <c r="S2466">
        <v>0</v>
      </c>
      <c r="T2466">
        <v>6</v>
      </c>
      <c r="AQ2466" t="str">
        <f t="shared" si="155"/>
        <v>MKT</v>
      </c>
      <c r="AR2466" t="str">
        <f t="shared" si="155"/>
        <v>4610</v>
      </c>
      <c r="AS2466" t="str">
        <f t="shared" si="152"/>
        <v/>
      </c>
      <c r="AT2466" t="str">
        <f t="shared" si="153"/>
        <v>MKT4610</v>
      </c>
      <c r="AU2466" t="str">
        <f t="shared" si="154"/>
        <v>MKT4610-***** CRSE TOTAL</v>
      </c>
    </row>
    <row r="2467" spans="1:51" x14ac:dyDescent="0.2">
      <c r="A2467" t="s">
        <v>746</v>
      </c>
      <c r="B2467" t="s">
        <v>951</v>
      </c>
      <c r="C2467">
        <v>4710</v>
      </c>
      <c r="D2467">
        <v>1</v>
      </c>
      <c r="E2467">
        <v>120</v>
      </c>
      <c r="F2467">
        <v>8</v>
      </c>
      <c r="G2467">
        <v>0</v>
      </c>
      <c r="H2467">
        <v>0</v>
      </c>
      <c r="I2467">
        <v>0.2</v>
      </c>
      <c r="J2467">
        <v>0.6</v>
      </c>
      <c r="K2467">
        <v>8</v>
      </c>
      <c r="L2467">
        <v>40</v>
      </c>
      <c r="M2467">
        <v>1</v>
      </c>
      <c r="N2467">
        <v>3</v>
      </c>
      <c r="O2467">
        <v>0</v>
      </c>
      <c r="P2467">
        <v>40</v>
      </c>
      <c r="Q2467">
        <v>35</v>
      </c>
      <c r="R2467" s="3">
        <v>1.1429</v>
      </c>
      <c r="S2467">
        <v>0</v>
      </c>
      <c r="T2467">
        <v>0</v>
      </c>
      <c r="U2467" t="s">
        <v>965</v>
      </c>
      <c r="Y2467" t="s">
        <v>166</v>
      </c>
      <c r="Z2467" t="s">
        <v>167</v>
      </c>
      <c r="AA2467">
        <v>999</v>
      </c>
      <c r="AB2467" t="s">
        <v>5753</v>
      </c>
      <c r="AC2467">
        <v>3</v>
      </c>
      <c r="AD2467">
        <v>2</v>
      </c>
      <c r="AE2467">
        <v>3</v>
      </c>
      <c r="AF2467">
        <v>14</v>
      </c>
      <c r="AG2467">
        <v>10</v>
      </c>
      <c r="AH2467">
        <v>2</v>
      </c>
      <c r="AI2467">
        <v>2</v>
      </c>
      <c r="AJ2467">
        <v>91028</v>
      </c>
      <c r="AK2467" t="s">
        <v>61</v>
      </c>
      <c r="AL2467" t="s">
        <v>61</v>
      </c>
      <c r="AM2467" t="s">
        <v>61</v>
      </c>
      <c r="AN2467" t="s">
        <v>61</v>
      </c>
      <c r="AO2467" t="s">
        <v>168</v>
      </c>
      <c r="AP2467">
        <v>1</v>
      </c>
      <c r="AQ2467" t="str">
        <f t="shared" si="155"/>
        <v>MKT</v>
      </c>
      <c r="AR2467" t="str">
        <f t="shared" si="155"/>
        <v>4710</v>
      </c>
      <c r="AS2467" t="str">
        <f t="shared" si="152"/>
        <v xml:space="preserve">Lee </v>
      </c>
      <c r="AT2467" t="str">
        <f t="shared" si="153"/>
        <v>MKT4710Lee Freddy S.</v>
      </c>
      <c r="AU2467" t="str">
        <f t="shared" si="154"/>
        <v>MKT4710-1</v>
      </c>
      <c r="AV2467" t="s">
        <v>23</v>
      </c>
      <c r="AW2467" t="s">
        <v>3492</v>
      </c>
      <c r="AX2467" t="s">
        <v>2935</v>
      </c>
    </row>
    <row r="2468" spans="1:51" x14ac:dyDescent="0.2">
      <c r="A2468" t="s">
        <v>746</v>
      </c>
      <c r="B2468" t="s">
        <v>951</v>
      </c>
      <c r="C2468">
        <v>4710</v>
      </c>
      <c r="D2468" t="s">
        <v>125</v>
      </c>
      <c r="E2468">
        <v>120</v>
      </c>
      <c r="F2468">
        <v>8</v>
      </c>
      <c r="G2468">
        <v>0</v>
      </c>
      <c r="H2468">
        <v>0</v>
      </c>
      <c r="I2468">
        <v>0.2</v>
      </c>
      <c r="J2468">
        <v>0.6</v>
      </c>
      <c r="K2468">
        <v>8</v>
      </c>
      <c r="L2468">
        <v>40</v>
      </c>
      <c r="M2468">
        <v>1</v>
      </c>
      <c r="N2468">
        <v>3</v>
      </c>
      <c r="O2468">
        <v>0</v>
      </c>
      <c r="P2468">
        <v>40</v>
      </c>
      <c r="Q2468">
        <v>35</v>
      </c>
      <c r="R2468" s="3">
        <v>1.1429</v>
      </c>
      <c r="S2468">
        <v>0</v>
      </c>
      <c r="T2468">
        <v>0</v>
      </c>
      <c r="AQ2468" t="str">
        <f t="shared" si="155"/>
        <v>MKT</v>
      </c>
      <c r="AR2468" t="str">
        <f t="shared" si="155"/>
        <v>4710</v>
      </c>
      <c r="AS2468" t="str">
        <f t="shared" si="152"/>
        <v/>
      </c>
      <c r="AT2468" t="str">
        <f t="shared" si="153"/>
        <v>MKT4710</v>
      </c>
      <c r="AU2468" t="str">
        <f t="shared" si="154"/>
        <v>MKT4710-***** CRSE TOTAL</v>
      </c>
    </row>
    <row r="2469" spans="1:51" x14ac:dyDescent="0.2">
      <c r="A2469" t="s">
        <v>746</v>
      </c>
      <c r="B2469" t="s">
        <v>951</v>
      </c>
      <c r="C2469">
        <v>4800</v>
      </c>
      <c r="D2469">
        <v>1</v>
      </c>
      <c r="E2469">
        <v>36</v>
      </c>
      <c r="F2469">
        <v>2.4</v>
      </c>
      <c r="G2469">
        <v>0</v>
      </c>
      <c r="H2469">
        <v>0</v>
      </c>
      <c r="I2469">
        <v>0</v>
      </c>
      <c r="J2469">
        <v>0</v>
      </c>
      <c r="K2469">
        <v>2.4</v>
      </c>
      <c r="L2469">
        <v>12</v>
      </c>
      <c r="M2469">
        <v>0</v>
      </c>
      <c r="N2469">
        <v>0</v>
      </c>
      <c r="O2469">
        <v>1</v>
      </c>
      <c r="P2469">
        <v>13</v>
      </c>
      <c r="Q2469">
        <v>30</v>
      </c>
      <c r="R2469" s="3">
        <v>0.4</v>
      </c>
      <c r="S2469">
        <v>0</v>
      </c>
      <c r="T2469">
        <v>3</v>
      </c>
      <c r="U2469" t="s">
        <v>966</v>
      </c>
      <c r="V2469" t="s">
        <v>120</v>
      </c>
      <c r="W2469" s="4">
        <v>0.75</v>
      </c>
      <c r="X2469" s="4">
        <v>0.86458333333333337</v>
      </c>
      <c r="Y2469" t="s">
        <v>229</v>
      </c>
      <c r="Z2469" t="s">
        <v>813</v>
      </c>
      <c r="AA2469">
        <v>40</v>
      </c>
      <c r="AB2469" t="s">
        <v>5758</v>
      </c>
      <c r="AC2469">
        <v>4</v>
      </c>
      <c r="AD2469">
        <v>2</v>
      </c>
      <c r="AE2469">
        <v>3</v>
      </c>
      <c r="AF2469">
        <v>12</v>
      </c>
      <c r="AG2469">
        <v>10</v>
      </c>
      <c r="AH2469">
        <v>1</v>
      </c>
      <c r="AI2469">
        <v>1</v>
      </c>
      <c r="AJ2469">
        <v>94309</v>
      </c>
      <c r="AK2469" t="s">
        <v>61</v>
      </c>
      <c r="AL2469" t="s">
        <v>61</v>
      </c>
      <c r="AM2469" t="s">
        <v>61</v>
      </c>
      <c r="AN2469" t="s">
        <v>61</v>
      </c>
      <c r="AO2469" t="s">
        <v>61</v>
      </c>
      <c r="AP2469">
        <v>1</v>
      </c>
      <c r="AQ2469" t="str">
        <f t="shared" si="155"/>
        <v>MKT</v>
      </c>
      <c r="AR2469" t="str">
        <f t="shared" si="155"/>
        <v>4800</v>
      </c>
      <c r="AS2469" t="str">
        <f t="shared" si="152"/>
        <v>Chan</v>
      </c>
      <c r="AT2469" t="str">
        <f t="shared" si="153"/>
        <v>MKT4800Chan Christine Hsin-Hsin</v>
      </c>
      <c r="AU2469" t="str">
        <f t="shared" si="154"/>
        <v>MKT4800-1</v>
      </c>
      <c r="AV2469" t="s">
        <v>3499</v>
      </c>
      <c r="AW2469" t="s">
        <v>2456</v>
      </c>
      <c r="AX2469" t="s">
        <v>3500</v>
      </c>
    </row>
    <row r="2470" spans="1:51" x14ac:dyDescent="0.2">
      <c r="A2470" t="s">
        <v>746</v>
      </c>
      <c r="B2470" t="s">
        <v>951</v>
      </c>
      <c r="C2470">
        <v>4800</v>
      </c>
      <c r="D2470" t="s">
        <v>125</v>
      </c>
      <c r="E2470">
        <v>36</v>
      </c>
      <c r="F2470">
        <v>2.4</v>
      </c>
      <c r="G2470">
        <v>0</v>
      </c>
      <c r="H2470">
        <v>0</v>
      </c>
      <c r="I2470">
        <v>0</v>
      </c>
      <c r="J2470">
        <v>0</v>
      </c>
      <c r="K2470">
        <v>2.4</v>
      </c>
      <c r="L2470">
        <v>12</v>
      </c>
      <c r="M2470">
        <v>0</v>
      </c>
      <c r="N2470">
        <v>0</v>
      </c>
      <c r="O2470">
        <v>1</v>
      </c>
      <c r="P2470">
        <v>13</v>
      </c>
      <c r="Q2470">
        <v>30</v>
      </c>
      <c r="R2470" s="3">
        <v>0.43330000000000002</v>
      </c>
      <c r="S2470">
        <v>0</v>
      </c>
      <c r="T2470">
        <v>3</v>
      </c>
      <c r="AQ2470" t="str">
        <f t="shared" si="155"/>
        <v>MKT</v>
      </c>
      <c r="AR2470" t="str">
        <f t="shared" si="155"/>
        <v>4800</v>
      </c>
      <c r="AS2470" t="str">
        <f t="shared" si="152"/>
        <v/>
      </c>
      <c r="AT2470" t="str">
        <f t="shared" si="153"/>
        <v>MKT4800</v>
      </c>
      <c r="AU2470" t="str">
        <f t="shared" si="154"/>
        <v>MKT4800-***** CRSE TOTAL</v>
      </c>
    </row>
    <row r="2471" spans="1:51" x14ac:dyDescent="0.2">
      <c r="A2471" t="s">
        <v>746</v>
      </c>
      <c r="B2471" t="s">
        <v>951</v>
      </c>
      <c r="C2471" t="s">
        <v>61</v>
      </c>
      <c r="D2471" t="s">
        <v>126</v>
      </c>
      <c r="E2471">
        <v>4941</v>
      </c>
      <c r="F2471">
        <v>329.4</v>
      </c>
      <c r="G2471">
        <v>0</v>
      </c>
      <c r="H2471">
        <v>0</v>
      </c>
      <c r="I2471">
        <v>4.2</v>
      </c>
      <c r="J2471">
        <v>8</v>
      </c>
      <c r="K2471">
        <v>329.4</v>
      </c>
      <c r="L2471">
        <v>1647</v>
      </c>
      <c r="M2471">
        <v>21</v>
      </c>
      <c r="N2471">
        <v>40</v>
      </c>
      <c r="O2471">
        <v>26</v>
      </c>
      <c r="P2471">
        <v>1673</v>
      </c>
      <c r="Q2471">
        <v>1617</v>
      </c>
      <c r="R2471" s="3">
        <v>1.0346</v>
      </c>
      <c r="S2471">
        <v>0</v>
      </c>
      <c r="T2471">
        <v>78</v>
      </c>
      <c r="AQ2471" t="str">
        <f t="shared" si="155"/>
        <v>MKT</v>
      </c>
      <c r="AR2471" t="str">
        <f t="shared" si="155"/>
        <v/>
      </c>
      <c r="AS2471" t="str">
        <f t="shared" si="152"/>
        <v/>
      </c>
      <c r="AT2471" t="str">
        <f t="shared" si="153"/>
        <v>MKT</v>
      </c>
      <c r="AU2471" t="str">
        <f t="shared" si="154"/>
        <v>MKT-***** SUBJ TOTAL</v>
      </c>
    </row>
    <row r="2472" spans="1:51" x14ac:dyDescent="0.2">
      <c r="A2472" t="s">
        <v>743</v>
      </c>
      <c r="AQ2472" t="str">
        <f t="shared" si="155"/>
        <v/>
      </c>
      <c r="AR2472" t="str">
        <f t="shared" si="155"/>
        <v/>
      </c>
      <c r="AS2472" t="str">
        <f t="shared" si="152"/>
        <v/>
      </c>
      <c r="AT2472" t="str">
        <f t="shared" si="153"/>
        <v/>
      </c>
      <c r="AU2472" t="str">
        <f t="shared" si="154"/>
        <v>-</v>
      </c>
    </row>
    <row r="2473" spans="1:51" x14ac:dyDescent="0.2">
      <c r="A2473" t="s">
        <v>744</v>
      </c>
      <c r="B2473" t="s">
        <v>61</v>
      </c>
      <c r="C2473" t="s">
        <v>745</v>
      </c>
      <c r="D2473" t="s">
        <v>61</v>
      </c>
      <c r="E2473">
        <v>44595</v>
      </c>
      <c r="F2473">
        <v>2973</v>
      </c>
      <c r="G2473">
        <v>2764</v>
      </c>
      <c r="H2473">
        <v>230.33</v>
      </c>
      <c r="I2473">
        <v>79.97</v>
      </c>
      <c r="J2473">
        <v>157.41999999999999</v>
      </c>
      <c r="K2473">
        <v>3203.33</v>
      </c>
      <c r="L2473">
        <v>15793</v>
      </c>
      <c r="M2473">
        <v>357</v>
      </c>
      <c r="N2473">
        <v>720</v>
      </c>
      <c r="O2473">
        <v>213</v>
      </c>
      <c r="P2473">
        <v>16006</v>
      </c>
      <c r="Q2473">
        <v>16451</v>
      </c>
      <c r="R2473" s="3">
        <v>0.97289999999999999</v>
      </c>
      <c r="S2473">
        <v>0</v>
      </c>
      <c r="T2473">
        <v>645</v>
      </c>
      <c r="AQ2473" t="str">
        <f t="shared" si="155"/>
        <v/>
      </c>
      <c r="AR2473" t="str">
        <f t="shared" si="155"/>
        <v/>
      </c>
      <c r="AS2473" t="str">
        <f t="shared" si="152"/>
        <v/>
      </c>
      <c r="AT2473" t="str">
        <f t="shared" si="153"/>
        <v/>
      </c>
      <c r="AU2473" t="str">
        <f t="shared" si="154"/>
        <v xml:space="preserve">- </v>
      </c>
    </row>
    <row r="2474" spans="1:51" x14ac:dyDescent="0.2">
      <c r="A2474" t="s">
        <v>967</v>
      </c>
      <c r="B2474" t="s">
        <v>968</v>
      </c>
      <c r="C2474">
        <v>1010</v>
      </c>
      <c r="D2474">
        <v>1</v>
      </c>
      <c r="E2474">
        <v>72</v>
      </c>
      <c r="F2474">
        <v>4.8</v>
      </c>
      <c r="G2474">
        <v>0</v>
      </c>
      <c r="H2474">
        <v>0</v>
      </c>
      <c r="I2474">
        <v>0</v>
      </c>
      <c r="J2474">
        <v>0</v>
      </c>
      <c r="K2474">
        <v>4.8</v>
      </c>
      <c r="L2474">
        <v>24</v>
      </c>
      <c r="M2474">
        <v>0</v>
      </c>
      <c r="N2474">
        <v>0</v>
      </c>
      <c r="O2474">
        <v>0</v>
      </c>
      <c r="P2474">
        <v>24</v>
      </c>
      <c r="Q2474">
        <v>25</v>
      </c>
      <c r="R2474" s="3">
        <v>0.96</v>
      </c>
      <c r="S2474">
        <v>0</v>
      </c>
      <c r="T2474">
        <v>0</v>
      </c>
      <c r="U2474" t="s">
        <v>969</v>
      </c>
      <c r="V2474" t="s">
        <v>118</v>
      </c>
      <c r="W2474" s="4">
        <v>0.75</v>
      </c>
      <c r="X2474" s="4">
        <v>0.86458333333333337</v>
      </c>
      <c r="Y2474" t="s">
        <v>107</v>
      </c>
      <c r="Z2474" t="s">
        <v>374</v>
      </c>
      <c r="AA2474">
        <v>35</v>
      </c>
      <c r="AB2474" t="s">
        <v>5759</v>
      </c>
      <c r="AC2474">
        <v>4</v>
      </c>
      <c r="AD2474">
        <v>1</v>
      </c>
      <c r="AE2474">
        <v>3</v>
      </c>
      <c r="AF2474">
        <v>6</v>
      </c>
      <c r="AG2474">
        <v>6</v>
      </c>
      <c r="AH2474">
        <v>0</v>
      </c>
      <c r="AI2474">
        <v>0</v>
      </c>
      <c r="AJ2474">
        <v>92367</v>
      </c>
      <c r="AK2474" t="s">
        <v>109</v>
      </c>
      <c r="AL2474" t="s">
        <v>61</v>
      </c>
      <c r="AM2474" t="s">
        <v>99</v>
      </c>
      <c r="AN2474" t="s">
        <v>61</v>
      </c>
      <c r="AO2474" t="s">
        <v>61</v>
      </c>
      <c r="AP2474">
        <v>1</v>
      </c>
      <c r="AQ2474" t="str">
        <f t="shared" si="155"/>
        <v>CCOE</v>
      </c>
      <c r="AR2474" t="str">
        <f t="shared" si="155"/>
        <v>1010</v>
      </c>
      <c r="AS2474" t="str">
        <f t="shared" si="152"/>
        <v>Alfa</v>
      </c>
      <c r="AT2474" t="str">
        <f t="shared" si="153"/>
        <v>CCOE1010Alfaro Daisy Denise</v>
      </c>
      <c r="AU2474" t="str">
        <f t="shared" si="154"/>
        <v>CCOE1010-1</v>
      </c>
      <c r="AV2474" t="s">
        <v>3501</v>
      </c>
      <c r="AW2474" t="s">
        <v>3034</v>
      </c>
      <c r="AX2474" t="s">
        <v>2812</v>
      </c>
    </row>
    <row r="2475" spans="1:51" x14ac:dyDescent="0.2">
      <c r="A2475" t="s">
        <v>967</v>
      </c>
      <c r="B2475" t="s">
        <v>968</v>
      </c>
      <c r="C2475">
        <v>1010</v>
      </c>
      <c r="D2475" t="s">
        <v>125</v>
      </c>
      <c r="E2475">
        <v>72</v>
      </c>
      <c r="F2475">
        <v>4.8</v>
      </c>
      <c r="G2475">
        <v>0</v>
      </c>
      <c r="H2475">
        <v>0</v>
      </c>
      <c r="I2475">
        <v>0</v>
      </c>
      <c r="J2475">
        <v>0</v>
      </c>
      <c r="K2475">
        <v>4.8</v>
      </c>
      <c r="L2475">
        <v>24</v>
      </c>
      <c r="M2475">
        <v>0</v>
      </c>
      <c r="N2475">
        <v>0</v>
      </c>
      <c r="O2475">
        <v>0</v>
      </c>
      <c r="P2475">
        <v>24</v>
      </c>
      <c r="Q2475">
        <v>25</v>
      </c>
      <c r="R2475" s="3">
        <v>0.96</v>
      </c>
      <c r="S2475">
        <v>0</v>
      </c>
      <c r="T2475">
        <v>0</v>
      </c>
      <c r="AQ2475" t="str">
        <f t="shared" si="155"/>
        <v>CCOE</v>
      </c>
      <c r="AR2475" t="str">
        <f t="shared" si="155"/>
        <v>1010</v>
      </c>
      <c r="AS2475" t="str">
        <f t="shared" si="152"/>
        <v/>
      </c>
      <c r="AT2475" t="str">
        <f t="shared" si="153"/>
        <v>CCOE1010</v>
      </c>
      <c r="AU2475" t="str">
        <f t="shared" si="154"/>
        <v>CCOE1010-***** CRSE TOTAL</v>
      </c>
    </row>
    <row r="2476" spans="1:51" x14ac:dyDescent="0.2">
      <c r="A2476" t="s">
        <v>967</v>
      </c>
      <c r="B2476" t="s">
        <v>968</v>
      </c>
      <c r="C2476">
        <v>3010</v>
      </c>
      <c r="D2476">
        <v>1</v>
      </c>
      <c r="E2476">
        <v>58</v>
      </c>
      <c r="F2476">
        <v>3.87</v>
      </c>
      <c r="G2476">
        <v>0</v>
      </c>
      <c r="H2476">
        <v>0</v>
      </c>
      <c r="I2476">
        <v>0.13</v>
      </c>
      <c r="J2476">
        <v>0</v>
      </c>
      <c r="K2476">
        <v>3.87</v>
      </c>
      <c r="L2476">
        <v>29</v>
      </c>
      <c r="M2476">
        <v>1</v>
      </c>
      <c r="N2476">
        <v>0</v>
      </c>
      <c r="O2476">
        <v>0</v>
      </c>
      <c r="P2476">
        <v>29</v>
      </c>
      <c r="Q2476">
        <v>30</v>
      </c>
      <c r="R2476" s="3">
        <v>0.9667</v>
      </c>
      <c r="S2476">
        <v>0</v>
      </c>
      <c r="T2476">
        <v>0</v>
      </c>
      <c r="U2476" t="s">
        <v>970</v>
      </c>
      <c r="V2476" t="s">
        <v>115</v>
      </c>
      <c r="W2476" s="4">
        <v>0.6875</v>
      </c>
      <c r="X2476" s="4">
        <v>0.76041666666666663</v>
      </c>
      <c r="Y2476" t="s">
        <v>107</v>
      </c>
      <c r="Z2476" t="s">
        <v>595</v>
      </c>
      <c r="AA2476">
        <v>42</v>
      </c>
      <c r="AB2476" t="s">
        <v>5760</v>
      </c>
      <c r="AC2476">
        <v>3</v>
      </c>
      <c r="AD2476">
        <v>2</v>
      </c>
      <c r="AE2476">
        <v>2</v>
      </c>
      <c r="AF2476">
        <v>32</v>
      </c>
      <c r="AG2476">
        <v>29</v>
      </c>
      <c r="AH2476">
        <v>3</v>
      </c>
      <c r="AI2476">
        <v>0</v>
      </c>
      <c r="AJ2476">
        <v>92355</v>
      </c>
      <c r="AK2476" t="s">
        <v>61</v>
      </c>
      <c r="AL2476" t="s">
        <v>61</v>
      </c>
      <c r="AM2476" t="s">
        <v>61</v>
      </c>
      <c r="AN2476" t="s">
        <v>61</v>
      </c>
      <c r="AO2476" t="s">
        <v>61</v>
      </c>
      <c r="AP2476">
        <v>1</v>
      </c>
      <c r="AQ2476" t="str">
        <f t="shared" si="155"/>
        <v>CCOE</v>
      </c>
      <c r="AR2476" t="str">
        <f t="shared" si="155"/>
        <v>3010</v>
      </c>
      <c r="AS2476" t="str">
        <f t="shared" si="152"/>
        <v>Clar</v>
      </c>
      <c r="AT2476" t="str">
        <f t="shared" si="153"/>
        <v>CCOE3010Clark Margaret D</v>
      </c>
      <c r="AU2476" t="str">
        <f t="shared" si="154"/>
        <v>CCOE3010-1</v>
      </c>
      <c r="AV2476" t="s">
        <v>3502</v>
      </c>
      <c r="AW2476" t="s">
        <v>2693</v>
      </c>
      <c r="AX2476" t="s">
        <v>394</v>
      </c>
    </row>
    <row r="2477" spans="1:51" x14ac:dyDescent="0.2">
      <c r="A2477" t="s">
        <v>967</v>
      </c>
      <c r="B2477" t="s">
        <v>968</v>
      </c>
      <c r="C2477">
        <v>3010</v>
      </c>
      <c r="D2477">
        <v>2</v>
      </c>
      <c r="E2477">
        <v>54</v>
      </c>
      <c r="F2477">
        <v>3.6</v>
      </c>
      <c r="G2477">
        <v>0</v>
      </c>
      <c r="H2477">
        <v>0</v>
      </c>
      <c r="I2477">
        <v>0</v>
      </c>
      <c r="J2477">
        <v>0</v>
      </c>
      <c r="K2477">
        <v>3.6</v>
      </c>
      <c r="L2477">
        <v>27</v>
      </c>
      <c r="M2477">
        <v>0</v>
      </c>
      <c r="N2477">
        <v>0</v>
      </c>
      <c r="O2477">
        <v>0</v>
      </c>
      <c r="P2477">
        <v>27</v>
      </c>
      <c r="Q2477">
        <v>30</v>
      </c>
      <c r="R2477" s="3">
        <v>0.9</v>
      </c>
      <c r="S2477">
        <v>0</v>
      </c>
      <c r="T2477">
        <v>0</v>
      </c>
      <c r="U2477" t="s">
        <v>970</v>
      </c>
      <c r="V2477" t="s">
        <v>118</v>
      </c>
      <c r="W2477" s="4">
        <v>0.6875</v>
      </c>
      <c r="X2477" s="4">
        <v>0.76041666666666663</v>
      </c>
      <c r="Y2477" t="s">
        <v>107</v>
      </c>
      <c r="Z2477" t="s">
        <v>595</v>
      </c>
      <c r="AA2477">
        <v>42</v>
      </c>
      <c r="AB2477" t="s">
        <v>5760</v>
      </c>
      <c r="AC2477">
        <v>3</v>
      </c>
      <c r="AD2477">
        <v>2</v>
      </c>
      <c r="AE2477">
        <v>2</v>
      </c>
      <c r="AF2477">
        <v>33</v>
      </c>
      <c r="AG2477">
        <v>28</v>
      </c>
      <c r="AH2477">
        <v>5</v>
      </c>
      <c r="AI2477">
        <v>0</v>
      </c>
      <c r="AJ2477">
        <v>92366</v>
      </c>
      <c r="AK2477" t="s">
        <v>61</v>
      </c>
      <c r="AL2477" t="s">
        <v>61</v>
      </c>
      <c r="AM2477" t="s">
        <v>61</v>
      </c>
      <c r="AN2477" t="s">
        <v>61</v>
      </c>
      <c r="AO2477" t="s">
        <v>61</v>
      </c>
      <c r="AP2477">
        <v>1</v>
      </c>
      <c r="AQ2477" t="str">
        <f t="shared" si="155"/>
        <v>CCOE</v>
      </c>
      <c r="AR2477" t="str">
        <f t="shared" si="155"/>
        <v>3010</v>
      </c>
      <c r="AS2477" t="str">
        <f t="shared" si="152"/>
        <v>Clar</v>
      </c>
      <c r="AT2477" t="str">
        <f t="shared" si="153"/>
        <v>CCOE3010Clark Margaret D</v>
      </c>
      <c r="AU2477" t="str">
        <f t="shared" si="154"/>
        <v>CCOE3010-2</v>
      </c>
      <c r="AV2477" t="s">
        <v>3502</v>
      </c>
      <c r="AW2477" t="s">
        <v>2693</v>
      </c>
      <c r="AX2477" t="s">
        <v>394</v>
      </c>
    </row>
    <row r="2478" spans="1:51" x14ac:dyDescent="0.2">
      <c r="A2478" t="s">
        <v>967</v>
      </c>
      <c r="B2478" t="s">
        <v>968</v>
      </c>
      <c r="C2478">
        <v>3010</v>
      </c>
      <c r="D2478" t="s">
        <v>125</v>
      </c>
      <c r="E2478">
        <v>112</v>
      </c>
      <c r="F2478">
        <v>7.47</v>
      </c>
      <c r="G2478">
        <v>0</v>
      </c>
      <c r="H2478">
        <v>0</v>
      </c>
      <c r="I2478">
        <v>0.13</v>
      </c>
      <c r="J2478">
        <v>0</v>
      </c>
      <c r="K2478">
        <v>7.47</v>
      </c>
      <c r="L2478">
        <v>56</v>
      </c>
      <c r="M2478">
        <v>1</v>
      </c>
      <c r="N2478">
        <v>0</v>
      </c>
      <c r="O2478">
        <v>0</v>
      </c>
      <c r="P2478">
        <v>56</v>
      </c>
      <c r="Q2478">
        <v>60</v>
      </c>
      <c r="R2478" s="3">
        <v>0.93330000000000002</v>
      </c>
      <c r="S2478">
        <v>0</v>
      </c>
      <c r="T2478">
        <v>0</v>
      </c>
      <c r="AQ2478" t="str">
        <f t="shared" si="155"/>
        <v>CCOE</v>
      </c>
      <c r="AR2478" t="str">
        <f t="shared" si="155"/>
        <v>3010</v>
      </c>
      <c r="AS2478" t="str">
        <f t="shared" si="152"/>
        <v/>
      </c>
      <c r="AT2478" t="str">
        <f t="shared" si="153"/>
        <v>CCOE3010</v>
      </c>
      <c r="AU2478" t="str">
        <f t="shared" si="154"/>
        <v>CCOE3010-***** CRSE TOTAL</v>
      </c>
    </row>
    <row r="2479" spans="1:51" x14ac:dyDescent="0.2">
      <c r="A2479" t="s">
        <v>967</v>
      </c>
      <c r="B2479" t="s">
        <v>968</v>
      </c>
      <c r="C2479" t="s">
        <v>61</v>
      </c>
      <c r="D2479" t="s">
        <v>126</v>
      </c>
      <c r="E2479">
        <v>184</v>
      </c>
      <c r="F2479">
        <v>12.27</v>
      </c>
      <c r="G2479">
        <v>0</v>
      </c>
      <c r="H2479">
        <v>0</v>
      </c>
      <c r="I2479">
        <v>0.13</v>
      </c>
      <c r="J2479">
        <v>0</v>
      </c>
      <c r="K2479">
        <v>12.27</v>
      </c>
      <c r="L2479">
        <v>80</v>
      </c>
      <c r="M2479">
        <v>1</v>
      </c>
      <c r="N2479">
        <v>0</v>
      </c>
      <c r="O2479">
        <v>0</v>
      </c>
      <c r="P2479">
        <v>80</v>
      </c>
      <c r="Q2479">
        <v>85</v>
      </c>
      <c r="R2479" s="3">
        <v>0.94120000000000004</v>
      </c>
      <c r="S2479">
        <v>0</v>
      </c>
      <c r="T2479">
        <v>0</v>
      </c>
      <c r="AQ2479" t="str">
        <f t="shared" si="155"/>
        <v>CCOE</v>
      </c>
      <c r="AR2479" t="str">
        <f t="shared" si="155"/>
        <v/>
      </c>
      <c r="AS2479" t="str">
        <f t="shared" si="152"/>
        <v/>
      </c>
      <c r="AT2479" t="str">
        <f t="shared" si="153"/>
        <v>CCOE</v>
      </c>
      <c r="AU2479" t="str">
        <f t="shared" si="154"/>
        <v>CCOE-***** SUBJ TOTAL</v>
      </c>
    </row>
    <row r="2480" spans="1:51" x14ac:dyDescent="0.2">
      <c r="A2480" t="s">
        <v>967</v>
      </c>
      <c r="B2480" t="s">
        <v>971</v>
      </c>
      <c r="C2480">
        <v>2000</v>
      </c>
      <c r="D2480">
        <v>1</v>
      </c>
      <c r="E2480">
        <v>285</v>
      </c>
      <c r="F2480">
        <v>19</v>
      </c>
      <c r="G2480">
        <v>0</v>
      </c>
      <c r="H2480">
        <v>0</v>
      </c>
      <c r="I2480">
        <v>0</v>
      </c>
      <c r="J2480">
        <v>0</v>
      </c>
      <c r="K2480">
        <v>19</v>
      </c>
      <c r="L2480">
        <v>95</v>
      </c>
      <c r="M2480">
        <v>0</v>
      </c>
      <c r="N2480">
        <v>0</v>
      </c>
      <c r="O2480">
        <v>2</v>
      </c>
      <c r="P2480">
        <v>97</v>
      </c>
      <c r="Q2480">
        <v>150</v>
      </c>
      <c r="R2480" s="3">
        <v>0.63329999999999997</v>
      </c>
      <c r="S2480">
        <v>0</v>
      </c>
      <c r="T2480">
        <v>6</v>
      </c>
      <c r="U2480" t="s">
        <v>972</v>
      </c>
      <c r="V2480" t="s">
        <v>111</v>
      </c>
      <c r="W2480" s="4">
        <v>0.4513888888888889</v>
      </c>
      <c r="X2480" s="4">
        <v>0.50347222222222221</v>
      </c>
      <c r="Y2480" t="s">
        <v>672</v>
      </c>
      <c r="Z2480">
        <v>132</v>
      </c>
      <c r="AA2480">
        <v>195</v>
      </c>
      <c r="AB2480" t="s">
        <v>5761</v>
      </c>
      <c r="AC2480">
        <v>1</v>
      </c>
      <c r="AD2480">
        <v>1</v>
      </c>
      <c r="AE2480">
        <v>3</v>
      </c>
      <c r="AF2480">
        <v>4</v>
      </c>
      <c r="AG2480">
        <v>2</v>
      </c>
      <c r="AH2480">
        <v>2</v>
      </c>
      <c r="AI2480">
        <v>0</v>
      </c>
      <c r="AJ2480">
        <v>93198</v>
      </c>
      <c r="AK2480" t="s">
        <v>61</v>
      </c>
      <c r="AL2480" t="s">
        <v>61</v>
      </c>
      <c r="AM2480" t="s">
        <v>61</v>
      </c>
      <c r="AN2480" t="s">
        <v>61</v>
      </c>
      <c r="AO2480" t="s">
        <v>61</v>
      </c>
      <c r="AP2480">
        <v>1</v>
      </c>
      <c r="AQ2480" t="str">
        <f t="shared" si="155"/>
        <v>COUN</v>
      </c>
      <c r="AR2480" t="str">
        <f t="shared" si="155"/>
        <v>2000</v>
      </c>
      <c r="AS2480" t="str">
        <f t="shared" si="152"/>
        <v xml:space="preserve">Siu </v>
      </c>
      <c r="AT2480" t="str">
        <f t="shared" si="153"/>
        <v>COUN2000Siu Frances Wing Foon</v>
      </c>
      <c r="AU2480" t="str">
        <f t="shared" si="154"/>
        <v>COUN2000-1</v>
      </c>
      <c r="AV2480" t="s">
        <v>3503</v>
      </c>
      <c r="AW2480" t="s">
        <v>2619</v>
      </c>
      <c r="AX2480" t="s">
        <v>3504</v>
      </c>
      <c r="AY2480" t="s">
        <v>3505</v>
      </c>
    </row>
    <row r="2481" spans="1:50" x14ac:dyDescent="0.2">
      <c r="A2481" t="s">
        <v>967</v>
      </c>
      <c r="B2481" t="s">
        <v>971</v>
      </c>
      <c r="C2481">
        <v>2000</v>
      </c>
      <c r="D2481" t="s">
        <v>125</v>
      </c>
      <c r="E2481">
        <v>285</v>
      </c>
      <c r="F2481">
        <v>19</v>
      </c>
      <c r="G2481">
        <v>0</v>
      </c>
      <c r="H2481">
        <v>0</v>
      </c>
      <c r="I2481">
        <v>0</v>
      </c>
      <c r="J2481">
        <v>0</v>
      </c>
      <c r="K2481">
        <v>19</v>
      </c>
      <c r="L2481">
        <v>95</v>
      </c>
      <c r="M2481">
        <v>0</v>
      </c>
      <c r="N2481">
        <v>0</v>
      </c>
      <c r="O2481">
        <v>2</v>
      </c>
      <c r="P2481">
        <v>97</v>
      </c>
      <c r="Q2481">
        <v>150</v>
      </c>
      <c r="R2481" s="3">
        <v>0.64670000000000005</v>
      </c>
      <c r="S2481">
        <v>0</v>
      </c>
      <c r="T2481">
        <v>6</v>
      </c>
      <c r="AQ2481" t="str">
        <f t="shared" si="155"/>
        <v>COUN</v>
      </c>
      <c r="AR2481" t="str">
        <f t="shared" si="155"/>
        <v>2000</v>
      </c>
      <c r="AS2481" t="str">
        <f t="shared" ref="AS2481:AS2544" si="156">PROPER(LEFT(AB2481,4))</f>
        <v/>
      </c>
      <c r="AT2481" t="str">
        <f t="shared" si="153"/>
        <v>COUN2000</v>
      </c>
      <c r="AU2481" t="str">
        <f t="shared" si="154"/>
        <v>COUN2000-***** CRSE TOTAL</v>
      </c>
    </row>
    <row r="2482" spans="1:50" x14ac:dyDescent="0.2">
      <c r="A2482" t="s">
        <v>967</v>
      </c>
      <c r="B2482" t="s">
        <v>971</v>
      </c>
      <c r="C2482">
        <v>2010</v>
      </c>
      <c r="D2482">
        <v>1</v>
      </c>
      <c r="E2482">
        <v>120</v>
      </c>
      <c r="F2482">
        <v>8</v>
      </c>
      <c r="G2482">
        <v>0</v>
      </c>
      <c r="H2482">
        <v>0</v>
      </c>
      <c r="I2482">
        <v>0</v>
      </c>
      <c r="J2482">
        <v>0</v>
      </c>
      <c r="K2482">
        <v>8</v>
      </c>
      <c r="L2482">
        <v>40</v>
      </c>
      <c r="M2482">
        <v>0</v>
      </c>
      <c r="N2482">
        <v>0</v>
      </c>
      <c r="O2482">
        <v>1</v>
      </c>
      <c r="P2482">
        <v>41</v>
      </c>
      <c r="Q2482">
        <v>80</v>
      </c>
      <c r="R2482" s="3">
        <v>0.5</v>
      </c>
      <c r="S2482">
        <v>0</v>
      </c>
      <c r="T2482">
        <v>3</v>
      </c>
      <c r="U2482" t="s">
        <v>973</v>
      </c>
      <c r="V2482" t="s">
        <v>106</v>
      </c>
      <c r="W2482" s="4">
        <v>0.41666666666666669</v>
      </c>
      <c r="X2482" s="4">
        <v>0.4513888888888889</v>
      </c>
      <c r="Y2482" t="s">
        <v>107</v>
      </c>
      <c r="Z2482" t="s">
        <v>265</v>
      </c>
      <c r="AA2482">
        <v>82</v>
      </c>
      <c r="AB2482" t="s">
        <v>5762</v>
      </c>
      <c r="AC2482">
        <v>1</v>
      </c>
      <c r="AD2482">
        <v>1</v>
      </c>
      <c r="AE2482">
        <v>3</v>
      </c>
      <c r="AF2482">
        <v>1</v>
      </c>
      <c r="AG2482">
        <v>1</v>
      </c>
      <c r="AH2482">
        <v>0</v>
      </c>
      <c r="AI2482">
        <v>0</v>
      </c>
      <c r="AJ2482">
        <v>93199</v>
      </c>
      <c r="AK2482" t="s">
        <v>61</v>
      </c>
      <c r="AL2482" t="s">
        <v>61</v>
      </c>
      <c r="AM2482" t="s">
        <v>61</v>
      </c>
      <c r="AN2482" t="s">
        <v>61</v>
      </c>
      <c r="AO2482" t="s">
        <v>61</v>
      </c>
      <c r="AP2482">
        <v>1</v>
      </c>
      <c r="AQ2482" t="str">
        <f t="shared" si="155"/>
        <v>COUN</v>
      </c>
      <c r="AR2482" t="str">
        <f t="shared" si="155"/>
        <v>2010</v>
      </c>
      <c r="AS2482" t="str">
        <f t="shared" si="156"/>
        <v>Rich</v>
      </c>
      <c r="AT2482" t="str">
        <f t="shared" si="153"/>
        <v>COUN2010Richard Constance Anne</v>
      </c>
      <c r="AU2482" t="str">
        <f t="shared" si="154"/>
        <v>COUN2010-1</v>
      </c>
      <c r="AV2482" t="s">
        <v>2396</v>
      </c>
      <c r="AW2482" t="s">
        <v>3506</v>
      </c>
      <c r="AX2482" t="s">
        <v>2405</v>
      </c>
    </row>
    <row r="2483" spans="1:50" x14ac:dyDescent="0.2">
      <c r="A2483" t="s">
        <v>967</v>
      </c>
      <c r="B2483" t="s">
        <v>971</v>
      </c>
      <c r="C2483">
        <v>2010</v>
      </c>
      <c r="D2483" t="s">
        <v>125</v>
      </c>
      <c r="E2483">
        <v>120</v>
      </c>
      <c r="F2483">
        <v>8</v>
      </c>
      <c r="G2483">
        <v>0</v>
      </c>
      <c r="H2483">
        <v>0</v>
      </c>
      <c r="I2483">
        <v>0</v>
      </c>
      <c r="J2483">
        <v>0</v>
      </c>
      <c r="K2483">
        <v>8</v>
      </c>
      <c r="L2483">
        <v>40</v>
      </c>
      <c r="M2483">
        <v>0</v>
      </c>
      <c r="N2483">
        <v>0</v>
      </c>
      <c r="O2483">
        <v>1</v>
      </c>
      <c r="P2483">
        <v>41</v>
      </c>
      <c r="Q2483">
        <v>80</v>
      </c>
      <c r="R2483" s="3">
        <v>0.51249999999999996</v>
      </c>
      <c r="S2483">
        <v>0</v>
      </c>
      <c r="T2483">
        <v>3</v>
      </c>
      <c r="AQ2483" t="str">
        <f t="shared" si="155"/>
        <v>COUN</v>
      </c>
      <c r="AR2483" t="str">
        <f t="shared" si="155"/>
        <v>2010</v>
      </c>
      <c r="AS2483" t="str">
        <f t="shared" si="156"/>
        <v/>
      </c>
      <c r="AT2483" t="str">
        <f t="shared" si="153"/>
        <v>COUN2010</v>
      </c>
      <c r="AU2483" t="str">
        <f t="shared" si="154"/>
        <v>COUN2010-***** CRSE TOTAL</v>
      </c>
    </row>
    <row r="2484" spans="1:50" x14ac:dyDescent="0.2">
      <c r="A2484" t="s">
        <v>967</v>
      </c>
      <c r="B2484" t="s">
        <v>971</v>
      </c>
      <c r="C2484">
        <v>2020</v>
      </c>
      <c r="D2484">
        <v>1</v>
      </c>
      <c r="E2484">
        <v>267</v>
      </c>
      <c r="F2484">
        <v>17.8</v>
      </c>
      <c r="G2484">
        <v>0</v>
      </c>
      <c r="H2484">
        <v>0</v>
      </c>
      <c r="I2484">
        <v>0</v>
      </c>
      <c r="J2484">
        <v>0</v>
      </c>
      <c r="K2484">
        <v>17.8</v>
      </c>
      <c r="L2484">
        <v>89</v>
      </c>
      <c r="M2484">
        <v>0</v>
      </c>
      <c r="N2484">
        <v>0</v>
      </c>
      <c r="O2484">
        <v>1</v>
      </c>
      <c r="P2484">
        <v>90</v>
      </c>
      <c r="Q2484">
        <v>90</v>
      </c>
      <c r="R2484" s="3">
        <v>0.9889</v>
      </c>
      <c r="S2484">
        <v>0</v>
      </c>
      <c r="T2484">
        <v>3</v>
      </c>
      <c r="U2484" t="s">
        <v>974</v>
      </c>
      <c r="V2484" t="s">
        <v>111</v>
      </c>
      <c r="W2484" s="4">
        <v>0.56944444444444442</v>
      </c>
      <c r="X2484" s="4">
        <v>0.62152777777777779</v>
      </c>
      <c r="Y2484" t="s">
        <v>107</v>
      </c>
      <c r="Z2484" t="s">
        <v>265</v>
      </c>
      <c r="AA2484">
        <v>82</v>
      </c>
      <c r="AB2484" t="s">
        <v>5762</v>
      </c>
      <c r="AC2484">
        <v>1</v>
      </c>
      <c r="AD2484">
        <v>1</v>
      </c>
      <c r="AE2484">
        <v>3</v>
      </c>
      <c r="AF2484">
        <v>3</v>
      </c>
      <c r="AG2484">
        <v>3</v>
      </c>
      <c r="AH2484">
        <v>0</v>
      </c>
      <c r="AI2484">
        <v>0</v>
      </c>
      <c r="AJ2484">
        <v>93200</v>
      </c>
      <c r="AK2484" t="s">
        <v>394</v>
      </c>
      <c r="AL2484" t="s">
        <v>61</v>
      </c>
      <c r="AM2484" t="s">
        <v>61</v>
      </c>
      <c r="AN2484" t="s">
        <v>145</v>
      </c>
      <c r="AO2484" t="s">
        <v>61</v>
      </c>
      <c r="AP2484">
        <v>1</v>
      </c>
      <c r="AQ2484" t="str">
        <f t="shared" si="155"/>
        <v>COUN</v>
      </c>
      <c r="AR2484" t="str">
        <f t="shared" si="155"/>
        <v>2020</v>
      </c>
      <c r="AS2484" t="str">
        <f t="shared" si="156"/>
        <v>Rich</v>
      </c>
      <c r="AT2484" t="str">
        <f t="shared" si="153"/>
        <v>COUN2020Richard Constance Anne</v>
      </c>
      <c r="AU2484" t="str">
        <f t="shared" si="154"/>
        <v>COUN2020-1</v>
      </c>
      <c r="AV2484" t="s">
        <v>2396</v>
      </c>
      <c r="AW2484" t="s">
        <v>3506</v>
      </c>
      <c r="AX2484" t="s">
        <v>2405</v>
      </c>
    </row>
    <row r="2485" spans="1:50" x14ac:dyDescent="0.2">
      <c r="A2485" t="s">
        <v>967</v>
      </c>
      <c r="B2485" t="s">
        <v>971</v>
      </c>
      <c r="C2485">
        <v>2020</v>
      </c>
      <c r="D2485" t="s">
        <v>125</v>
      </c>
      <c r="E2485">
        <v>267</v>
      </c>
      <c r="F2485">
        <v>17.8</v>
      </c>
      <c r="G2485">
        <v>0</v>
      </c>
      <c r="H2485">
        <v>0</v>
      </c>
      <c r="I2485">
        <v>0</v>
      </c>
      <c r="J2485">
        <v>0</v>
      </c>
      <c r="K2485">
        <v>17.8</v>
      </c>
      <c r="L2485">
        <v>89</v>
      </c>
      <c r="M2485">
        <v>0</v>
      </c>
      <c r="N2485">
        <v>0</v>
      </c>
      <c r="O2485">
        <v>1</v>
      </c>
      <c r="P2485">
        <v>90</v>
      </c>
      <c r="Q2485">
        <v>90</v>
      </c>
      <c r="R2485" s="3">
        <v>1</v>
      </c>
      <c r="S2485">
        <v>0</v>
      </c>
      <c r="T2485">
        <v>3</v>
      </c>
      <c r="AQ2485" t="str">
        <f t="shared" si="155"/>
        <v>COUN</v>
      </c>
      <c r="AR2485" t="str">
        <f t="shared" si="155"/>
        <v>2020</v>
      </c>
      <c r="AS2485" t="str">
        <f t="shared" si="156"/>
        <v/>
      </c>
      <c r="AT2485" t="str">
        <f t="shared" si="153"/>
        <v>COUN2020</v>
      </c>
      <c r="AU2485" t="str">
        <f t="shared" si="154"/>
        <v>COUN2020-***** CRSE TOTAL</v>
      </c>
    </row>
    <row r="2486" spans="1:50" x14ac:dyDescent="0.2">
      <c r="A2486" t="s">
        <v>967</v>
      </c>
      <c r="B2486" t="s">
        <v>971</v>
      </c>
      <c r="C2486">
        <v>2250</v>
      </c>
      <c r="D2486">
        <v>1</v>
      </c>
      <c r="E2486">
        <v>165</v>
      </c>
      <c r="F2486">
        <v>11</v>
      </c>
      <c r="G2486">
        <v>0</v>
      </c>
      <c r="H2486">
        <v>0</v>
      </c>
      <c r="I2486">
        <v>0</v>
      </c>
      <c r="J2486">
        <v>0</v>
      </c>
      <c r="K2486">
        <v>11</v>
      </c>
      <c r="L2486">
        <v>55</v>
      </c>
      <c r="M2486">
        <v>0</v>
      </c>
      <c r="N2486">
        <v>0</v>
      </c>
      <c r="O2486">
        <v>1</v>
      </c>
      <c r="P2486">
        <v>56</v>
      </c>
      <c r="Q2486">
        <v>80</v>
      </c>
      <c r="R2486" s="3">
        <v>0.6875</v>
      </c>
      <c r="S2486">
        <v>0</v>
      </c>
      <c r="T2486">
        <v>3</v>
      </c>
      <c r="U2486" t="s">
        <v>975</v>
      </c>
      <c r="V2486" t="s">
        <v>111</v>
      </c>
      <c r="W2486" s="4">
        <v>0.3923611111111111</v>
      </c>
      <c r="X2486" s="4">
        <v>0.44444444444444442</v>
      </c>
      <c r="Y2486" t="s">
        <v>129</v>
      </c>
      <c r="Z2486">
        <v>219</v>
      </c>
      <c r="AA2486">
        <v>90</v>
      </c>
      <c r="AB2486" t="s">
        <v>5763</v>
      </c>
      <c r="AC2486">
        <v>3</v>
      </c>
      <c r="AD2486">
        <v>1</v>
      </c>
      <c r="AE2486">
        <v>3</v>
      </c>
      <c r="AF2486">
        <v>17</v>
      </c>
      <c r="AG2486">
        <v>11</v>
      </c>
      <c r="AH2486">
        <v>4</v>
      </c>
      <c r="AI2486">
        <v>2</v>
      </c>
      <c r="AJ2486">
        <v>93201</v>
      </c>
      <c r="AK2486" t="s">
        <v>394</v>
      </c>
      <c r="AL2486" t="s">
        <v>61</v>
      </c>
      <c r="AM2486" t="s">
        <v>61</v>
      </c>
      <c r="AN2486" t="s">
        <v>145</v>
      </c>
      <c r="AO2486" t="s">
        <v>61</v>
      </c>
      <c r="AP2486">
        <v>1</v>
      </c>
      <c r="AQ2486" t="str">
        <f t="shared" si="155"/>
        <v>COUN</v>
      </c>
      <c r="AR2486" t="str">
        <f t="shared" si="155"/>
        <v>2250</v>
      </c>
      <c r="AS2486" t="str">
        <f t="shared" si="156"/>
        <v xml:space="preserve">Kuo </v>
      </c>
      <c r="AT2486" t="str">
        <f t="shared" si="153"/>
        <v xml:space="preserve">COUN2250Kuo Hung Jen </v>
      </c>
      <c r="AU2486" t="str">
        <f t="shared" si="154"/>
        <v>COUN2250-1</v>
      </c>
      <c r="AV2486" t="s">
        <v>3507</v>
      </c>
      <c r="AW2486" t="s">
        <v>3508</v>
      </c>
      <c r="AX2486" t="s">
        <v>3509</v>
      </c>
    </row>
    <row r="2487" spans="1:50" x14ac:dyDescent="0.2">
      <c r="A2487" t="s">
        <v>967</v>
      </c>
      <c r="B2487" t="s">
        <v>971</v>
      </c>
      <c r="C2487">
        <v>2250</v>
      </c>
      <c r="D2487" t="s">
        <v>125</v>
      </c>
      <c r="E2487">
        <v>165</v>
      </c>
      <c r="F2487">
        <v>11</v>
      </c>
      <c r="G2487">
        <v>0</v>
      </c>
      <c r="H2487">
        <v>0</v>
      </c>
      <c r="I2487">
        <v>0</v>
      </c>
      <c r="J2487">
        <v>0</v>
      </c>
      <c r="K2487">
        <v>11</v>
      </c>
      <c r="L2487">
        <v>55</v>
      </c>
      <c r="M2487">
        <v>0</v>
      </c>
      <c r="N2487">
        <v>0</v>
      </c>
      <c r="O2487">
        <v>1</v>
      </c>
      <c r="P2487">
        <v>56</v>
      </c>
      <c r="Q2487">
        <v>80</v>
      </c>
      <c r="R2487" s="3">
        <v>0.7</v>
      </c>
      <c r="S2487">
        <v>0</v>
      </c>
      <c r="T2487">
        <v>3</v>
      </c>
      <c r="AQ2487" t="str">
        <f t="shared" si="155"/>
        <v>COUN</v>
      </c>
      <c r="AR2487" t="str">
        <f t="shared" si="155"/>
        <v>2250</v>
      </c>
      <c r="AS2487" t="str">
        <f t="shared" si="156"/>
        <v/>
      </c>
      <c r="AT2487" t="str">
        <f t="shared" si="153"/>
        <v>COUN2250</v>
      </c>
      <c r="AU2487" t="str">
        <f t="shared" si="154"/>
        <v>COUN2250-***** CRSE TOTAL</v>
      </c>
    </row>
    <row r="2488" spans="1:50" x14ac:dyDescent="0.2">
      <c r="A2488" t="s">
        <v>967</v>
      </c>
      <c r="B2488" t="s">
        <v>971</v>
      </c>
      <c r="C2488">
        <v>2500</v>
      </c>
      <c r="D2488">
        <v>1</v>
      </c>
      <c r="E2488">
        <v>180</v>
      </c>
      <c r="F2488">
        <v>12</v>
      </c>
      <c r="G2488">
        <v>0</v>
      </c>
      <c r="H2488">
        <v>0</v>
      </c>
      <c r="I2488">
        <v>0</v>
      </c>
      <c r="J2488">
        <v>0</v>
      </c>
      <c r="K2488">
        <v>12</v>
      </c>
      <c r="L2488">
        <v>60</v>
      </c>
      <c r="M2488">
        <v>0</v>
      </c>
      <c r="N2488">
        <v>0</v>
      </c>
      <c r="O2488">
        <v>1</v>
      </c>
      <c r="P2488">
        <v>61</v>
      </c>
      <c r="Q2488">
        <v>75</v>
      </c>
      <c r="R2488" s="3">
        <v>0.8</v>
      </c>
      <c r="S2488">
        <v>0</v>
      </c>
      <c r="T2488">
        <v>3</v>
      </c>
      <c r="U2488" t="s">
        <v>976</v>
      </c>
      <c r="V2488" t="s">
        <v>106</v>
      </c>
      <c r="W2488" s="4">
        <v>0.45833333333333331</v>
      </c>
      <c r="X2488" s="4">
        <v>0.49305555555555558</v>
      </c>
      <c r="Y2488" t="s">
        <v>107</v>
      </c>
      <c r="Z2488" t="s">
        <v>265</v>
      </c>
      <c r="AA2488">
        <v>82</v>
      </c>
      <c r="AB2488" t="s">
        <v>5763</v>
      </c>
      <c r="AC2488">
        <v>3</v>
      </c>
      <c r="AD2488">
        <v>1</v>
      </c>
      <c r="AE2488">
        <v>3</v>
      </c>
      <c r="AF2488">
        <v>2</v>
      </c>
      <c r="AG2488">
        <v>2</v>
      </c>
      <c r="AH2488">
        <v>0</v>
      </c>
      <c r="AI2488">
        <v>0</v>
      </c>
      <c r="AJ2488">
        <v>93202</v>
      </c>
      <c r="AK2488" t="s">
        <v>61</v>
      </c>
      <c r="AL2488" t="s">
        <v>61</v>
      </c>
      <c r="AM2488" t="s">
        <v>61</v>
      </c>
      <c r="AN2488" t="s">
        <v>61</v>
      </c>
      <c r="AO2488" t="s">
        <v>61</v>
      </c>
      <c r="AP2488">
        <v>1</v>
      </c>
      <c r="AQ2488" t="str">
        <f t="shared" si="155"/>
        <v>COUN</v>
      </c>
      <c r="AR2488" t="str">
        <f t="shared" si="155"/>
        <v>2500</v>
      </c>
      <c r="AS2488" t="str">
        <f t="shared" si="156"/>
        <v xml:space="preserve">Kuo </v>
      </c>
      <c r="AT2488" t="str">
        <f t="shared" si="153"/>
        <v xml:space="preserve">COUN2500Kuo Hung Jen </v>
      </c>
      <c r="AU2488" t="str">
        <f t="shared" si="154"/>
        <v>COUN2500-1</v>
      </c>
      <c r="AV2488" t="s">
        <v>3507</v>
      </c>
      <c r="AW2488" t="s">
        <v>3508</v>
      </c>
      <c r="AX2488" t="s">
        <v>3509</v>
      </c>
    </row>
    <row r="2489" spans="1:50" x14ac:dyDescent="0.2">
      <c r="A2489" t="s">
        <v>967</v>
      </c>
      <c r="B2489" t="s">
        <v>971</v>
      </c>
      <c r="C2489">
        <v>2500</v>
      </c>
      <c r="D2489" t="s">
        <v>125</v>
      </c>
      <c r="E2489">
        <v>180</v>
      </c>
      <c r="F2489">
        <v>12</v>
      </c>
      <c r="G2489">
        <v>0</v>
      </c>
      <c r="H2489">
        <v>0</v>
      </c>
      <c r="I2489">
        <v>0</v>
      </c>
      <c r="J2489">
        <v>0</v>
      </c>
      <c r="K2489">
        <v>12</v>
      </c>
      <c r="L2489">
        <v>60</v>
      </c>
      <c r="M2489">
        <v>0</v>
      </c>
      <c r="N2489">
        <v>0</v>
      </c>
      <c r="O2489">
        <v>1</v>
      </c>
      <c r="P2489">
        <v>61</v>
      </c>
      <c r="Q2489">
        <v>75</v>
      </c>
      <c r="R2489" s="3">
        <v>0.81330000000000002</v>
      </c>
      <c r="S2489">
        <v>0</v>
      </c>
      <c r="T2489">
        <v>3</v>
      </c>
      <c r="AQ2489" t="str">
        <f t="shared" si="155"/>
        <v>COUN</v>
      </c>
      <c r="AR2489" t="str">
        <f t="shared" si="155"/>
        <v>2500</v>
      </c>
      <c r="AS2489" t="str">
        <f t="shared" si="156"/>
        <v/>
      </c>
      <c r="AT2489" t="str">
        <f t="shared" si="153"/>
        <v>COUN2500</v>
      </c>
      <c r="AU2489" t="str">
        <f t="shared" si="154"/>
        <v>COUN2500-***** CRSE TOTAL</v>
      </c>
    </row>
    <row r="2490" spans="1:50" x14ac:dyDescent="0.2">
      <c r="A2490" t="s">
        <v>967</v>
      </c>
      <c r="B2490" t="s">
        <v>971</v>
      </c>
      <c r="C2490">
        <v>3010</v>
      </c>
      <c r="D2490">
        <v>1</v>
      </c>
      <c r="E2490">
        <v>60</v>
      </c>
      <c r="F2490">
        <v>4</v>
      </c>
      <c r="G2490">
        <v>0</v>
      </c>
      <c r="H2490">
        <v>0</v>
      </c>
      <c r="I2490">
        <v>0</v>
      </c>
      <c r="J2490">
        <v>0</v>
      </c>
      <c r="K2490">
        <v>4</v>
      </c>
      <c r="L2490">
        <v>20</v>
      </c>
      <c r="M2490">
        <v>0</v>
      </c>
      <c r="N2490">
        <v>0</v>
      </c>
      <c r="O2490">
        <v>0</v>
      </c>
      <c r="P2490">
        <v>20</v>
      </c>
      <c r="Q2490">
        <v>20</v>
      </c>
      <c r="R2490" s="3">
        <v>1</v>
      </c>
      <c r="S2490">
        <v>0</v>
      </c>
      <c r="T2490">
        <v>0</v>
      </c>
      <c r="U2490" t="s">
        <v>977</v>
      </c>
      <c r="V2490" t="s">
        <v>113</v>
      </c>
      <c r="W2490" s="4">
        <v>0.75</v>
      </c>
      <c r="X2490" s="4">
        <v>0.80208333333333337</v>
      </c>
      <c r="Y2490" t="s">
        <v>123</v>
      </c>
      <c r="Z2490">
        <v>111</v>
      </c>
      <c r="AA2490">
        <v>39</v>
      </c>
      <c r="AB2490" t="s">
        <v>5764</v>
      </c>
      <c r="AC2490">
        <v>4</v>
      </c>
      <c r="AD2490">
        <v>2</v>
      </c>
      <c r="AE2490">
        <v>3</v>
      </c>
      <c r="AF2490">
        <v>3</v>
      </c>
      <c r="AG2490">
        <v>2</v>
      </c>
      <c r="AH2490">
        <v>1</v>
      </c>
      <c r="AI2490">
        <v>0</v>
      </c>
      <c r="AJ2490">
        <v>93203</v>
      </c>
      <c r="AK2490" t="s">
        <v>61</v>
      </c>
      <c r="AL2490" t="s">
        <v>98</v>
      </c>
      <c r="AM2490" t="s">
        <v>61</v>
      </c>
      <c r="AN2490" t="s">
        <v>61</v>
      </c>
      <c r="AO2490" t="s">
        <v>61</v>
      </c>
      <c r="AP2490">
        <v>1</v>
      </c>
      <c r="AQ2490" t="str">
        <f t="shared" si="155"/>
        <v>COUN</v>
      </c>
      <c r="AR2490" t="str">
        <f t="shared" si="155"/>
        <v>3010</v>
      </c>
      <c r="AS2490" t="str">
        <f t="shared" si="156"/>
        <v>Kier</v>
      </c>
      <c r="AT2490" t="str">
        <f t="shared" si="153"/>
        <v xml:space="preserve">COUN3010Kier Christiaan </v>
      </c>
      <c r="AU2490" t="str">
        <f t="shared" si="154"/>
        <v>COUN3010-1</v>
      </c>
      <c r="AV2490" t="s">
        <v>3510</v>
      </c>
      <c r="AW2490" t="s">
        <v>3511</v>
      </c>
    </row>
    <row r="2491" spans="1:50" x14ac:dyDescent="0.2">
      <c r="A2491" t="s">
        <v>967</v>
      </c>
      <c r="B2491" t="s">
        <v>971</v>
      </c>
      <c r="C2491">
        <v>3010</v>
      </c>
      <c r="D2491">
        <v>2</v>
      </c>
      <c r="E2491">
        <v>54</v>
      </c>
      <c r="F2491">
        <v>3.6</v>
      </c>
      <c r="G2491">
        <v>0</v>
      </c>
      <c r="H2491">
        <v>0</v>
      </c>
      <c r="I2491">
        <v>0</v>
      </c>
      <c r="J2491">
        <v>0</v>
      </c>
      <c r="K2491">
        <v>3.6</v>
      </c>
      <c r="L2491">
        <v>18</v>
      </c>
      <c r="M2491">
        <v>0</v>
      </c>
      <c r="N2491">
        <v>0</v>
      </c>
      <c r="O2491">
        <v>0</v>
      </c>
      <c r="P2491">
        <v>18</v>
      </c>
      <c r="Q2491">
        <v>20</v>
      </c>
      <c r="R2491" s="3">
        <v>0.9</v>
      </c>
      <c r="S2491">
        <v>0</v>
      </c>
      <c r="T2491">
        <v>0</v>
      </c>
      <c r="U2491" t="s">
        <v>977</v>
      </c>
      <c r="V2491" t="s">
        <v>120</v>
      </c>
      <c r="W2491" s="4">
        <v>0.6875</v>
      </c>
      <c r="X2491" s="4">
        <v>0.80208333333333337</v>
      </c>
      <c r="Y2491" t="s">
        <v>123</v>
      </c>
      <c r="Z2491">
        <v>111</v>
      </c>
      <c r="AA2491">
        <v>39</v>
      </c>
      <c r="AB2491" t="s">
        <v>5765</v>
      </c>
      <c r="AC2491">
        <v>4</v>
      </c>
      <c r="AD2491">
        <v>2</v>
      </c>
      <c r="AE2491">
        <v>3</v>
      </c>
      <c r="AF2491">
        <v>0</v>
      </c>
      <c r="AG2491">
        <v>0</v>
      </c>
      <c r="AH2491">
        <v>0</v>
      </c>
      <c r="AI2491">
        <v>0</v>
      </c>
      <c r="AJ2491">
        <v>93204</v>
      </c>
      <c r="AK2491" t="s">
        <v>61</v>
      </c>
      <c r="AL2491" t="s">
        <v>98</v>
      </c>
      <c r="AM2491" t="s">
        <v>61</v>
      </c>
      <c r="AN2491" t="s">
        <v>61</v>
      </c>
      <c r="AO2491" t="s">
        <v>61</v>
      </c>
      <c r="AP2491">
        <v>1</v>
      </c>
      <c r="AQ2491" t="str">
        <f t="shared" si="155"/>
        <v>COUN</v>
      </c>
      <c r="AR2491" t="str">
        <f t="shared" si="155"/>
        <v>3010</v>
      </c>
      <c r="AS2491" t="str">
        <f t="shared" si="156"/>
        <v>Brod</v>
      </c>
      <c r="AT2491" t="str">
        <f t="shared" si="153"/>
        <v>COUN3010Brodwin Martin George</v>
      </c>
      <c r="AU2491" t="str">
        <f t="shared" si="154"/>
        <v>COUN3010-2</v>
      </c>
      <c r="AV2491" t="s">
        <v>3512</v>
      </c>
      <c r="AW2491" t="s">
        <v>2423</v>
      </c>
      <c r="AX2491" t="s">
        <v>3411</v>
      </c>
    </row>
    <row r="2492" spans="1:50" x14ac:dyDescent="0.2">
      <c r="A2492" t="s">
        <v>967</v>
      </c>
      <c r="B2492" t="s">
        <v>971</v>
      </c>
      <c r="C2492">
        <v>3010</v>
      </c>
      <c r="D2492">
        <v>3</v>
      </c>
      <c r="E2492">
        <v>57</v>
      </c>
      <c r="F2492">
        <v>3.8</v>
      </c>
      <c r="G2492">
        <v>0</v>
      </c>
      <c r="H2492">
        <v>0</v>
      </c>
      <c r="I2492">
        <v>0</v>
      </c>
      <c r="J2492">
        <v>0</v>
      </c>
      <c r="K2492">
        <v>3.8</v>
      </c>
      <c r="L2492">
        <v>19</v>
      </c>
      <c r="M2492">
        <v>0</v>
      </c>
      <c r="N2492">
        <v>0</v>
      </c>
      <c r="O2492">
        <v>0</v>
      </c>
      <c r="P2492">
        <v>19</v>
      </c>
      <c r="Q2492">
        <v>20</v>
      </c>
      <c r="R2492" s="3">
        <v>0.95</v>
      </c>
      <c r="S2492">
        <v>0</v>
      </c>
      <c r="T2492">
        <v>0</v>
      </c>
      <c r="U2492" t="s">
        <v>977</v>
      </c>
      <c r="V2492" t="s">
        <v>113</v>
      </c>
      <c r="W2492" s="4">
        <v>0.56944444444444442</v>
      </c>
      <c r="X2492" s="4">
        <v>0.62152777777777779</v>
      </c>
      <c r="Y2492" t="s">
        <v>123</v>
      </c>
      <c r="Z2492">
        <v>118</v>
      </c>
      <c r="AA2492">
        <v>40</v>
      </c>
      <c r="AB2492" t="s">
        <v>5766</v>
      </c>
      <c r="AC2492">
        <v>4</v>
      </c>
      <c r="AD2492">
        <v>2</v>
      </c>
      <c r="AE2492">
        <v>3</v>
      </c>
      <c r="AF2492">
        <v>0</v>
      </c>
      <c r="AG2492">
        <v>0</v>
      </c>
      <c r="AH2492">
        <v>0</v>
      </c>
      <c r="AI2492">
        <v>0</v>
      </c>
      <c r="AJ2492">
        <v>95999</v>
      </c>
      <c r="AK2492" t="s">
        <v>61</v>
      </c>
      <c r="AL2492" t="s">
        <v>98</v>
      </c>
      <c r="AM2492" t="s">
        <v>61</v>
      </c>
      <c r="AN2492" t="s">
        <v>61</v>
      </c>
      <c r="AO2492" t="s">
        <v>61</v>
      </c>
      <c r="AP2492">
        <v>1</v>
      </c>
      <c r="AQ2492" t="str">
        <f t="shared" si="155"/>
        <v>COUN</v>
      </c>
      <c r="AR2492" t="str">
        <f t="shared" si="155"/>
        <v>3010</v>
      </c>
      <c r="AS2492" t="str">
        <f t="shared" si="156"/>
        <v>Hata</v>
      </c>
      <c r="AT2492" t="str">
        <f t="shared" si="153"/>
        <v>COUN3010Hatakeyama Ronald K.</v>
      </c>
      <c r="AU2492" t="str">
        <f t="shared" si="154"/>
        <v>COUN3010-3</v>
      </c>
      <c r="AV2492" t="s">
        <v>3513</v>
      </c>
      <c r="AW2492" t="s">
        <v>2991</v>
      </c>
      <c r="AX2492" t="s">
        <v>2662</v>
      </c>
    </row>
    <row r="2493" spans="1:50" x14ac:dyDescent="0.2">
      <c r="A2493" t="s">
        <v>967</v>
      </c>
      <c r="B2493" t="s">
        <v>971</v>
      </c>
      <c r="C2493">
        <v>3010</v>
      </c>
      <c r="D2493">
        <v>4</v>
      </c>
      <c r="E2493">
        <v>60</v>
      </c>
      <c r="F2493">
        <v>4</v>
      </c>
      <c r="G2493">
        <v>0</v>
      </c>
      <c r="H2493">
        <v>0</v>
      </c>
      <c r="I2493">
        <v>0</v>
      </c>
      <c r="J2493">
        <v>0</v>
      </c>
      <c r="K2493">
        <v>4</v>
      </c>
      <c r="L2493">
        <v>20</v>
      </c>
      <c r="M2493">
        <v>0</v>
      </c>
      <c r="N2493">
        <v>0</v>
      </c>
      <c r="O2493">
        <v>1</v>
      </c>
      <c r="P2493">
        <v>21</v>
      </c>
      <c r="Q2493">
        <v>20</v>
      </c>
      <c r="R2493" s="3">
        <v>1</v>
      </c>
      <c r="S2493">
        <v>0</v>
      </c>
      <c r="T2493">
        <v>3</v>
      </c>
      <c r="U2493" t="s">
        <v>977</v>
      </c>
      <c r="Y2493" t="s">
        <v>166</v>
      </c>
      <c r="Z2493" t="s">
        <v>167</v>
      </c>
      <c r="AA2493">
        <v>999</v>
      </c>
      <c r="AB2493" t="s">
        <v>5764</v>
      </c>
      <c r="AC2493">
        <v>4</v>
      </c>
      <c r="AD2493">
        <v>2</v>
      </c>
      <c r="AE2493">
        <v>3</v>
      </c>
      <c r="AF2493">
        <v>1</v>
      </c>
      <c r="AG2493">
        <v>1</v>
      </c>
      <c r="AH2493">
        <v>0</v>
      </c>
      <c r="AI2493">
        <v>0</v>
      </c>
      <c r="AJ2493">
        <v>97430</v>
      </c>
      <c r="AK2493" t="s">
        <v>61</v>
      </c>
      <c r="AL2493" t="s">
        <v>98</v>
      </c>
      <c r="AM2493" t="s">
        <v>61</v>
      </c>
      <c r="AN2493" t="s">
        <v>61</v>
      </c>
      <c r="AO2493" t="s">
        <v>168</v>
      </c>
      <c r="AP2493">
        <v>1</v>
      </c>
      <c r="AQ2493" t="str">
        <f t="shared" si="155"/>
        <v>COUN</v>
      </c>
      <c r="AR2493" t="str">
        <f t="shared" si="155"/>
        <v>3010</v>
      </c>
      <c r="AS2493" t="str">
        <f t="shared" si="156"/>
        <v>Kier</v>
      </c>
      <c r="AT2493" t="str">
        <f t="shared" si="153"/>
        <v xml:space="preserve">COUN3010Kier Christiaan </v>
      </c>
      <c r="AU2493" t="str">
        <f t="shared" si="154"/>
        <v>COUN3010-4</v>
      </c>
      <c r="AV2493" t="s">
        <v>3510</v>
      </c>
      <c r="AW2493" t="s">
        <v>3511</v>
      </c>
    </row>
    <row r="2494" spans="1:50" x14ac:dyDescent="0.2">
      <c r="A2494" t="s">
        <v>967</v>
      </c>
      <c r="B2494" t="s">
        <v>971</v>
      </c>
      <c r="C2494">
        <v>3010</v>
      </c>
      <c r="D2494" t="s">
        <v>125</v>
      </c>
      <c r="E2494">
        <v>231</v>
      </c>
      <c r="F2494">
        <v>15.4</v>
      </c>
      <c r="G2494">
        <v>0</v>
      </c>
      <c r="H2494">
        <v>0</v>
      </c>
      <c r="I2494">
        <v>0</v>
      </c>
      <c r="J2494">
        <v>0</v>
      </c>
      <c r="K2494">
        <v>15.4</v>
      </c>
      <c r="L2494">
        <v>77</v>
      </c>
      <c r="M2494">
        <v>0</v>
      </c>
      <c r="N2494">
        <v>0</v>
      </c>
      <c r="O2494">
        <v>1</v>
      </c>
      <c r="P2494">
        <v>78</v>
      </c>
      <c r="Q2494">
        <v>80</v>
      </c>
      <c r="R2494" s="3">
        <v>0.97499999999999998</v>
      </c>
      <c r="S2494">
        <v>0</v>
      </c>
      <c r="T2494">
        <v>3</v>
      </c>
      <c r="AQ2494" t="str">
        <f t="shared" si="155"/>
        <v>COUN</v>
      </c>
      <c r="AR2494" t="str">
        <f t="shared" si="155"/>
        <v>3010</v>
      </c>
      <c r="AS2494" t="str">
        <f t="shared" si="156"/>
        <v/>
      </c>
      <c r="AT2494" t="str">
        <f t="shared" si="153"/>
        <v>COUN3010</v>
      </c>
      <c r="AU2494" t="str">
        <f t="shared" si="154"/>
        <v>COUN3010-***** CRSE TOTAL</v>
      </c>
    </row>
    <row r="2495" spans="1:50" x14ac:dyDescent="0.2">
      <c r="A2495" t="s">
        <v>967</v>
      </c>
      <c r="B2495" t="s">
        <v>971</v>
      </c>
      <c r="C2495">
        <v>4000</v>
      </c>
      <c r="D2495">
        <v>1</v>
      </c>
      <c r="E2495">
        <v>90</v>
      </c>
      <c r="F2495">
        <v>6</v>
      </c>
      <c r="G2495">
        <v>0</v>
      </c>
      <c r="H2495">
        <v>0</v>
      </c>
      <c r="I2495">
        <v>0</v>
      </c>
      <c r="J2495">
        <v>0</v>
      </c>
      <c r="K2495">
        <v>6</v>
      </c>
      <c r="L2495">
        <v>30</v>
      </c>
      <c r="M2495">
        <v>0</v>
      </c>
      <c r="N2495">
        <v>0</v>
      </c>
      <c r="O2495">
        <v>0</v>
      </c>
      <c r="P2495">
        <v>30</v>
      </c>
      <c r="Q2495">
        <v>45</v>
      </c>
      <c r="R2495" s="3">
        <v>0.66669999999999996</v>
      </c>
      <c r="S2495">
        <v>0</v>
      </c>
      <c r="T2495">
        <v>0</v>
      </c>
      <c r="U2495" t="s">
        <v>978</v>
      </c>
      <c r="V2495" t="s">
        <v>120</v>
      </c>
      <c r="W2495" s="4">
        <v>0.75</v>
      </c>
      <c r="X2495" s="4">
        <v>0.86458333333333337</v>
      </c>
      <c r="Y2495" t="s">
        <v>129</v>
      </c>
      <c r="Z2495">
        <v>246</v>
      </c>
      <c r="AA2495">
        <v>45</v>
      </c>
      <c r="AB2495" t="s">
        <v>5763</v>
      </c>
      <c r="AC2495">
        <v>1</v>
      </c>
      <c r="AD2495">
        <v>2</v>
      </c>
      <c r="AE2495">
        <v>3</v>
      </c>
      <c r="AF2495">
        <v>2</v>
      </c>
      <c r="AG2495">
        <v>1</v>
      </c>
      <c r="AH2495">
        <v>1</v>
      </c>
      <c r="AI2495">
        <v>0</v>
      </c>
      <c r="AJ2495">
        <v>96001</v>
      </c>
      <c r="AK2495" t="s">
        <v>61</v>
      </c>
      <c r="AL2495" t="s">
        <v>61</v>
      </c>
      <c r="AM2495" t="s">
        <v>61</v>
      </c>
      <c r="AN2495" t="s">
        <v>61</v>
      </c>
      <c r="AO2495" t="s">
        <v>61</v>
      </c>
      <c r="AP2495">
        <v>1</v>
      </c>
      <c r="AQ2495" t="str">
        <f t="shared" si="155"/>
        <v>COUN</v>
      </c>
      <c r="AR2495" t="str">
        <f t="shared" si="155"/>
        <v>4000</v>
      </c>
      <c r="AS2495" t="str">
        <f t="shared" si="156"/>
        <v xml:space="preserve">Kuo </v>
      </c>
      <c r="AT2495" t="str">
        <f t="shared" si="153"/>
        <v xml:space="preserve">COUN4000Kuo Hung Jen </v>
      </c>
      <c r="AU2495" t="str">
        <f t="shared" si="154"/>
        <v>COUN4000-1</v>
      </c>
      <c r="AV2495" t="s">
        <v>3507</v>
      </c>
      <c r="AW2495" t="s">
        <v>3508</v>
      </c>
      <c r="AX2495" t="s">
        <v>3509</v>
      </c>
    </row>
    <row r="2496" spans="1:50" x14ac:dyDescent="0.2">
      <c r="A2496" t="s">
        <v>967</v>
      </c>
      <c r="B2496" t="s">
        <v>971</v>
      </c>
      <c r="C2496">
        <v>4000</v>
      </c>
      <c r="D2496" t="s">
        <v>125</v>
      </c>
      <c r="E2496">
        <v>90</v>
      </c>
      <c r="F2496">
        <v>6</v>
      </c>
      <c r="G2496">
        <v>0</v>
      </c>
      <c r="H2496">
        <v>0</v>
      </c>
      <c r="I2496">
        <v>0</v>
      </c>
      <c r="J2496">
        <v>0</v>
      </c>
      <c r="K2496">
        <v>6</v>
      </c>
      <c r="L2496">
        <v>30</v>
      </c>
      <c r="M2496">
        <v>0</v>
      </c>
      <c r="N2496">
        <v>0</v>
      </c>
      <c r="O2496">
        <v>0</v>
      </c>
      <c r="P2496">
        <v>30</v>
      </c>
      <c r="Q2496">
        <v>45</v>
      </c>
      <c r="R2496" s="3">
        <v>0.66669999999999996</v>
      </c>
      <c r="S2496">
        <v>0</v>
      </c>
      <c r="T2496">
        <v>0</v>
      </c>
      <c r="AQ2496" t="str">
        <f t="shared" si="155"/>
        <v>COUN</v>
      </c>
      <c r="AR2496" t="str">
        <f t="shared" si="155"/>
        <v>4000</v>
      </c>
      <c r="AS2496" t="str">
        <f t="shared" si="156"/>
        <v/>
      </c>
      <c r="AT2496" t="str">
        <f t="shared" si="153"/>
        <v>COUN4000</v>
      </c>
      <c r="AU2496" t="str">
        <f t="shared" si="154"/>
        <v>COUN4000-***** CRSE TOTAL</v>
      </c>
    </row>
    <row r="2497" spans="1:50" x14ac:dyDescent="0.2">
      <c r="A2497" t="s">
        <v>967</v>
      </c>
      <c r="B2497" t="s">
        <v>971</v>
      </c>
      <c r="C2497">
        <v>4001</v>
      </c>
      <c r="D2497">
        <v>1</v>
      </c>
      <c r="E2497">
        <v>90</v>
      </c>
      <c r="F2497">
        <v>6</v>
      </c>
      <c r="G2497">
        <v>0</v>
      </c>
      <c r="H2497">
        <v>0</v>
      </c>
      <c r="I2497">
        <v>0</v>
      </c>
      <c r="J2497">
        <v>0</v>
      </c>
      <c r="K2497">
        <v>6</v>
      </c>
      <c r="L2497">
        <v>30</v>
      </c>
      <c r="M2497">
        <v>0</v>
      </c>
      <c r="N2497">
        <v>0</v>
      </c>
      <c r="O2497">
        <v>0</v>
      </c>
      <c r="P2497">
        <v>30</v>
      </c>
      <c r="Q2497">
        <v>39</v>
      </c>
      <c r="R2497" s="3">
        <v>0.76919999999999999</v>
      </c>
      <c r="S2497">
        <v>0</v>
      </c>
      <c r="T2497">
        <v>0</v>
      </c>
      <c r="U2497" t="s">
        <v>979</v>
      </c>
      <c r="V2497" t="s">
        <v>113</v>
      </c>
      <c r="W2497" s="4">
        <v>0.62847222222222221</v>
      </c>
      <c r="X2497" s="4">
        <v>0.68055555555555547</v>
      </c>
      <c r="Y2497" t="s">
        <v>107</v>
      </c>
      <c r="Z2497" t="s">
        <v>282</v>
      </c>
      <c r="AA2497">
        <v>39</v>
      </c>
      <c r="AB2497" t="s">
        <v>5767</v>
      </c>
      <c r="AC2497">
        <v>4</v>
      </c>
      <c r="AD2497">
        <v>2</v>
      </c>
      <c r="AE2497">
        <v>3</v>
      </c>
      <c r="AF2497">
        <v>1</v>
      </c>
      <c r="AG2497">
        <v>1</v>
      </c>
      <c r="AH2497">
        <v>0</v>
      </c>
      <c r="AI2497">
        <v>0</v>
      </c>
      <c r="AJ2497">
        <v>93205</v>
      </c>
      <c r="AK2497" t="s">
        <v>61</v>
      </c>
      <c r="AL2497" t="s">
        <v>61</v>
      </c>
      <c r="AM2497" t="s">
        <v>61</v>
      </c>
      <c r="AN2497" t="s">
        <v>61</v>
      </c>
      <c r="AO2497" t="s">
        <v>61</v>
      </c>
      <c r="AP2497">
        <v>1</v>
      </c>
      <c r="AQ2497" t="str">
        <f t="shared" si="155"/>
        <v>COUN</v>
      </c>
      <c r="AR2497" t="str">
        <f t="shared" si="155"/>
        <v>4001</v>
      </c>
      <c r="AS2497" t="str">
        <f t="shared" si="156"/>
        <v>Conk</v>
      </c>
      <c r="AT2497" t="str">
        <f t="shared" si="153"/>
        <v>COUN4001Conklin Sarah Marie</v>
      </c>
      <c r="AU2497" t="str">
        <f t="shared" si="154"/>
        <v>COUN4001-1</v>
      </c>
      <c r="AV2497" t="s">
        <v>3514</v>
      </c>
      <c r="AW2497" t="s">
        <v>2448</v>
      </c>
      <c r="AX2497" t="s">
        <v>2368</v>
      </c>
    </row>
    <row r="2498" spans="1:50" x14ac:dyDescent="0.2">
      <c r="A2498" t="s">
        <v>967</v>
      </c>
      <c r="B2498" t="s">
        <v>971</v>
      </c>
      <c r="C2498">
        <v>4001</v>
      </c>
      <c r="D2498" t="s">
        <v>125</v>
      </c>
      <c r="E2498">
        <v>90</v>
      </c>
      <c r="F2498">
        <v>6</v>
      </c>
      <c r="G2498">
        <v>0</v>
      </c>
      <c r="H2498">
        <v>0</v>
      </c>
      <c r="I2498">
        <v>0</v>
      </c>
      <c r="J2498">
        <v>0</v>
      </c>
      <c r="K2498">
        <v>6</v>
      </c>
      <c r="L2498">
        <v>30</v>
      </c>
      <c r="M2498">
        <v>0</v>
      </c>
      <c r="N2498">
        <v>0</v>
      </c>
      <c r="O2498">
        <v>0</v>
      </c>
      <c r="P2498">
        <v>30</v>
      </c>
      <c r="Q2498">
        <v>39</v>
      </c>
      <c r="R2498" s="3">
        <v>0.76919999999999999</v>
      </c>
      <c r="S2498">
        <v>0</v>
      </c>
      <c r="T2498">
        <v>0</v>
      </c>
      <c r="AQ2498" t="str">
        <f t="shared" si="155"/>
        <v>COUN</v>
      </c>
      <c r="AR2498" t="str">
        <f t="shared" si="155"/>
        <v>4001</v>
      </c>
      <c r="AS2498" t="str">
        <f t="shared" si="156"/>
        <v/>
      </c>
      <c r="AT2498" t="str">
        <f t="shared" si="153"/>
        <v>COUN4001</v>
      </c>
      <c r="AU2498" t="str">
        <f t="shared" si="154"/>
        <v>COUN4001-***** CRSE TOTAL</v>
      </c>
    </row>
    <row r="2499" spans="1:50" x14ac:dyDescent="0.2">
      <c r="A2499" t="s">
        <v>967</v>
      </c>
      <c r="B2499" t="s">
        <v>971</v>
      </c>
      <c r="C2499">
        <v>4002</v>
      </c>
      <c r="D2499">
        <v>1</v>
      </c>
      <c r="E2499">
        <v>99</v>
      </c>
      <c r="F2499">
        <v>6.6</v>
      </c>
      <c r="G2499">
        <v>6</v>
      </c>
      <c r="H2499">
        <v>0.5</v>
      </c>
      <c r="I2499">
        <v>0</v>
      </c>
      <c r="J2499">
        <v>0</v>
      </c>
      <c r="K2499">
        <v>7.1</v>
      </c>
      <c r="L2499">
        <v>35</v>
      </c>
      <c r="M2499">
        <v>0</v>
      </c>
      <c r="N2499">
        <v>0</v>
      </c>
      <c r="O2499">
        <v>1</v>
      </c>
      <c r="P2499">
        <v>36</v>
      </c>
      <c r="Q2499">
        <v>40</v>
      </c>
      <c r="R2499" s="3">
        <v>0.875</v>
      </c>
      <c r="S2499">
        <v>0</v>
      </c>
      <c r="T2499">
        <v>3</v>
      </c>
      <c r="U2499" t="s">
        <v>980</v>
      </c>
      <c r="V2499" t="s">
        <v>113</v>
      </c>
      <c r="W2499" s="4">
        <v>0.6875</v>
      </c>
      <c r="X2499" s="4">
        <v>0.73958333333333337</v>
      </c>
      <c r="Y2499" t="s">
        <v>107</v>
      </c>
      <c r="Z2499" t="s">
        <v>274</v>
      </c>
      <c r="AA2499">
        <v>54</v>
      </c>
      <c r="AB2499" t="s">
        <v>5768</v>
      </c>
      <c r="AC2499">
        <v>4</v>
      </c>
      <c r="AD2499">
        <v>2</v>
      </c>
      <c r="AE2499">
        <v>3</v>
      </c>
      <c r="AF2499">
        <v>2</v>
      </c>
      <c r="AG2499">
        <v>1</v>
      </c>
      <c r="AH2499">
        <v>1</v>
      </c>
      <c r="AI2499">
        <v>0</v>
      </c>
      <c r="AJ2499">
        <v>93206</v>
      </c>
      <c r="AK2499" t="s">
        <v>61</v>
      </c>
      <c r="AL2499" t="s">
        <v>61</v>
      </c>
      <c r="AM2499" t="s">
        <v>61</v>
      </c>
      <c r="AN2499" t="s">
        <v>61</v>
      </c>
      <c r="AO2499" t="s">
        <v>61</v>
      </c>
      <c r="AP2499">
        <v>1</v>
      </c>
      <c r="AQ2499" t="str">
        <f t="shared" si="155"/>
        <v>COUN</v>
      </c>
      <c r="AR2499" t="str">
        <f t="shared" si="155"/>
        <v>4002</v>
      </c>
      <c r="AS2499" t="str">
        <f t="shared" si="156"/>
        <v>Ghar</v>
      </c>
      <c r="AT2499" t="str">
        <f t="shared" ref="AT2499:AT2562" si="157">CONCATENATE(AQ2499,AR2499, "",AB2499)</f>
        <v xml:space="preserve">COUN4002Gharapetian Lusineh </v>
      </c>
      <c r="AU2499" t="str">
        <f t="shared" ref="AU2499:AU2562" si="158">CONCATENATE(AQ2499,AR2499,"-",D2499)</f>
        <v>COUN4002-1</v>
      </c>
      <c r="AV2499" t="s">
        <v>3515</v>
      </c>
      <c r="AW2499" t="s">
        <v>3516</v>
      </c>
    </row>
    <row r="2500" spans="1:50" x14ac:dyDescent="0.2">
      <c r="A2500" t="s">
        <v>967</v>
      </c>
      <c r="B2500" t="s">
        <v>971</v>
      </c>
      <c r="C2500">
        <v>4002</v>
      </c>
      <c r="D2500" t="s">
        <v>125</v>
      </c>
      <c r="E2500">
        <v>99</v>
      </c>
      <c r="F2500">
        <v>6.6</v>
      </c>
      <c r="G2500">
        <v>6</v>
      </c>
      <c r="H2500">
        <v>0.5</v>
      </c>
      <c r="I2500">
        <v>0</v>
      </c>
      <c r="J2500">
        <v>0</v>
      </c>
      <c r="K2500">
        <v>7.1</v>
      </c>
      <c r="L2500">
        <v>35</v>
      </c>
      <c r="M2500">
        <v>0</v>
      </c>
      <c r="N2500">
        <v>0</v>
      </c>
      <c r="O2500">
        <v>1</v>
      </c>
      <c r="P2500">
        <v>36</v>
      </c>
      <c r="Q2500">
        <v>40</v>
      </c>
      <c r="R2500" s="3">
        <v>0.9</v>
      </c>
      <c r="S2500">
        <v>0</v>
      </c>
      <c r="T2500">
        <v>3</v>
      </c>
      <c r="AQ2500" t="str">
        <f t="shared" ref="AQ2500:AR2563" si="159">TRIM(B2500)</f>
        <v>COUN</v>
      </c>
      <c r="AR2500" t="str">
        <f t="shared" si="159"/>
        <v>4002</v>
      </c>
      <c r="AS2500" t="str">
        <f t="shared" si="156"/>
        <v/>
      </c>
      <c r="AT2500" t="str">
        <f t="shared" si="157"/>
        <v>COUN4002</v>
      </c>
      <c r="AU2500" t="str">
        <f t="shared" si="158"/>
        <v>COUN4002-***** CRSE TOTAL</v>
      </c>
    </row>
    <row r="2501" spans="1:50" x14ac:dyDescent="0.2">
      <c r="A2501" t="s">
        <v>967</v>
      </c>
      <c r="B2501" t="s">
        <v>971</v>
      </c>
      <c r="C2501">
        <v>4006</v>
      </c>
      <c r="D2501">
        <v>1</v>
      </c>
      <c r="E2501">
        <v>150</v>
      </c>
      <c r="F2501">
        <v>10</v>
      </c>
      <c r="G2501">
        <v>0</v>
      </c>
      <c r="H2501">
        <v>0</v>
      </c>
      <c r="I2501">
        <v>0.2</v>
      </c>
      <c r="J2501">
        <v>0</v>
      </c>
      <c r="K2501">
        <v>10</v>
      </c>
      <c r="L2501">
        <v>50</v>
      </c>
      <c r="M2501">
        <v>1</v>
      </c>
      <c r="N2501">
        <v>0</v>
      </c>
      <c r="O2501">
        <v>1</v>
      </c>
      <c r="P2501">
        <v>51</v>
      </c>
      <c r="Q2501">
        <v>75</v>
      </c>
      <c r="R2501" s="3">
        <v>0.66669999999999996</v>
      </c>
      <c r="S2501">
        <v>0</v>
      </c>
      <c r="T2501">
        <v>3</v>
      </c>
      <c r="U2501" t="s">
        <v>981</v>
      </c>
      <c r="V2501" t="s">
        <v>136</v>
      </c>
      <c r="W2501" s="4">
        <v>0.66666666666666663</v>
      </c>
      <c r="X2501" s="4">
        <v>0.78125</v>
      </c>
      <c r="Y2501" t="s">
        <v>107</v>
      </c>
      <c r="Z2501" t="s">
        <v>265</v>
      </c>
      <c r="AA2501">
        <v>82</v>
      </c>
      <c r="AB2501" t="s">
        <v>5769</v>
      </c>
      <c r="AC2501">
        <v>1</v>
      </c>
      <c r="AD2501">
        <v>2</v>
      </c>
      <c r="AE2501">
        <v>3</v>
      </c>
      <c r="AF2501">
        <v>5</v>
      </c>
      <c r="AG2501">
        <v>2</v>
      </c>
      <c r="AH2501">
        <v>3</v>
      </c>
      <c r="AI2501">
        <v>0</v>
      </c>
      <c r="AJ2501">
        <v>93906</v>
      </c>
      <c r="AK2501" t="s">
        <v>61</v>
      </c>
      <c r="AL2501" t="s">
        <v>61</v>
      </c>
      <c r="AM2501" t="s">
        <v>61</v>
      </c>
      <c r="AN2501" t="s">
        <v>61</v>
      </c>
      <c r="AO2501" t="s">
        <v>61</v>
      </c>
      <c r="AP2501">
        <v>1</v>
      </c>
      <c r="AQ2501" t="str">
        <f t="shared" si="159"/>
        <v>COUN</v>
      </c>
      <c r="AR2501" t="str">
        <f t="shared" si="159"/>
        <v>4006</v>
      </c>
      <c r="AS2501" t="str">
        <f t="shared" si="156"/>
        <v>Rios</v>
      </c>
      <c r="AT2501" t="str">
        <f t="shared" si="157"/>
        <v xml:space="preserve">COUN4006Rios Jose </v>
      </c>
      <c r="AU2501" t="str">
        <f t="shared" si="158"/>
        <v>COUN4006-1</v>
      </c>
      <c r="AV2501" t="s">
        <v>2572</v>
      </c>
      <c r="AW2501" t="s">
        <v>2382</v>
      </c>
    </row>
    <row r="2502" spans="1:50" x14ac:dyDescent="0.2">
      <c r="A2502" t="s">
        <v>967</v>
      </c>
      <c r="B2502" t="s">
        <v>971</v>
      </c>
      <c r="C2502">
        <v>4006</v>
      </c>
      <c r="D2502" t="s">
        <v>125</v>
      </c>
      <c r="E2502">
        <v>150</v>
      </c>
      <c r="F2502">
        <v>10</v>
      </c>
      <c r="G2502">
        <v>0</v>
      </c>
      <c r="H2502">
        <v>0</v>
      </c>
      <c r="I2502">
        <v>0.2</v>
      </c>
      <c r="J2502">
        <v>0</v>
      </c>
      <c r="K2502">
        <v>10</v>
      </c>
      <c r="L2502">
        <v>50</v>
      </c>
      <c r="M2502">
        <v>1</v>
      </c>
      <c r="N2502">
        <v>0</v>
      </c>
      <c r="O2502">
        <v>1</v>
      </c>
      <c r="P2502">
        <v>51</v>
      </c>
      <c r="Q2502">
        <v>75</v>
      </c>
      <c r="R2502" s="3">
        <v>0.68</v>
      </c>
      <c r="S2502">
        <v>0</v>
      </c>
      <c r="T2502">
        <v>3</v>
      </c>
      <c r="AQ2502" t="str">
        <f t="shared" si="159"/>
        <v>COUN</v>
      </c>
      <c r="AR2502" t="str">
        <f t="shared" si="159"/>
        <v>4006</v>
      </c>
      <c r="AS2502" t="str">
        <f t="shared" si="156"/>
        <v/>
      </c>
      <c r="AT2502" t="str">
        <f t="shared" si="157"/>
        <v>COUN4006</v>
      </c>
      <c r="AU2502" t="str">
        <f t="shared" si="158"/>
        <v>COUN4006-***** CRSE TOTAL</v>
      </c>
    </row>
    <row r="2503" spans="1:50" x14ac:dyDescent="0.2">
      <c r="A2503" t="s">
        <v>967</v>
      </c>
      <c r="B2503" t="s">
        <v>971</v>
      </c>
      <c r="C2503">
        <v>4010</v>
      </c>
      <c r="D2503">
        <v>1</v>
      </c>
      <c r="E2503">
        <v>69</v>
      </c>
      <c r="F2503">
        <v>4.5999999999999996</v>
      </c>
      <c r="G2503">
        <v>0</v>
      </c>
      <c r="H2503">
        <v>0</v>
      </c>
      <c r="I2503">
        <v>0</v>
      </c>
      <c r="J2503">
        <v>0</v>
      </c>
      <c r="K2503">
        <v>4.5999999999999996</v>
      </c>
      <c r="L2503">
        <v>23</v>
      </c>
      <c r="M2503">
        <v>0</v>
      </c>
      <c r="N2503">
        <v>0</v>
      </c>
      <c r="O2503">
        <v>0</v>
      </c>
      <c r="P2503">
        <v>23</v>
      </c>
      <c r="Q2503">
        <v>25</v>
      </c>
      <c r="R2503" s="3">
        <v>0.92</v>
      </c>
      <c r="S2503">
        <v>0</v>
      </c>
      <c r="T2503">
        <v>0</v>
      </c>
      <c r="U2503" t="s">
        <v>982</v>
      </c>
      <c r="V2503" t="s">
        <v>118</v>
      </c>
      <c r="W2503" s="4">
        <v>0.80902777777777779</v>
      </c>
      <c r="X2503" s="4">
        <v>0.92361111111111116</v>
      </c>
      <c r="Y2503" t="s">
        <v>107</v>
      </c>
      <c r="Z2503" t="s">
        <v>272</v>
      </c>
      <c r="AA2503">
        <v>39</v>
      </c>
      <c r="AB2503" t="s">
        <v>5770</v>
      </c>
      <c r="AC2503">
        <v>4</v>
      </c>
      <c r="AD2503">
        <v>2</v>
      </c>
      <c r="AE2503">
        <v>3</v>
      </c>
      <c r="AF2503">
        <v>0</v>
      </c>
      <c r="AG2503">
        <v>0</v>
      </c>
      <c r="AH2503">
        <v>0</v>
      </c>
      <c r="AI2503">
        <v>0</v>
      </c>
      <c r="AJ2503">
        <v>93207</v>
      </c>
      <c r="AK2503" t="s">
        <v>61</v>
      </c>
      <c r="AL2503" t="s">
        <v>61</v>
      </c>
      <c r="AM2503" t="s">
        <v>61</v>
      </c>
      <c r="AN2503" t="s">
        <v>61</v>
      </c>
      <c r="AO2503" t="s">
        <v>61</v>
      </c>
      <c r="AP2503">
        <v>1</v>
      </c>
      <c r="AQ2503" t="str">
        <f t="shared" si="159"/>
        <v>COUN</v>
      </c>
      <c r="AR2503" t="str">
        <f t="shared" si="159"/>
        <v>4010</v>
      </c>
      <c r="AS2503" t="str">
        <f t="shared" si="156"/>
        <v>Cala</v>
      </c>
      <c r="AT2503" t="str">
        <f t="shared" si="157"/>
        <v>COUN4010Calandra Carol Marie</v>
      </c>
      <c r="AU2503" t="str">
        <f t="shared" si="158"/>
        <v>COUN4010-1</v>
      </c>
      <c r="AV2503" t="s">
        <v>3517</v>
      </c>
      <c r="AW2503" t="s">
        <v>2435</v>
      </c>
      <c r="AX2503" t="s">
        <v>2368</v>
      </c>
    </row>
    <row r="2504" spans="1:50" x14ac:dyDescent="0.2">
      <c r="A2504" t="s">
        <v>967</v>
      </c>
      <c r="B2504" t="s">
        <v>971</v>
      </c>
      <c r="C2504">
        <v>4010</v>
      </c>
      <c r="D2504">
        <v>2</v>
      </c>
      <c r="E2504">
        <v>45</v>
      </c>
      <c r="F2504">
        <v>3</v>
      </c>
      <c r="G2504">
        <v>0</v>
      </c>
      <c r="H2504">
        <v>0</v>
      </c>
      <c r="I2504">
        <v>0</v>
      </c>
      <c r="J2504">
        <v>0</v>
      </c>
      <c r="K2504">
        <v>3</v>
      </c>
      <c r="L2504">
        <v>15</v>
      </c>
      <c r="M2504">
        <v>0</v>
      </c>
      <c r="N2504">
        <v>0</v>
      </c>
      <c r="O2504">
        <v>0</v>
      </c>
      <c r="P2504">
        <v>15</v>
      </c>
      <c r="Q2504">
        <v>25</v>
      </c>
      <c r="R2504" s="3">
        <v>0.6</v>
      </c>
      <c r="S2504">
        <v>0</v>
      </c>
      <c r="T2504">
        <v>0</v>
      </c>
      <c r="U2504" t="s">
        <v>982</v>
      </c>
      <c r="V2504" t="s">
        <v>118</v>
      </c>
      <c r="W2504" s="4">
        <v>0.80902777777777779</v>
      </c>
      <c r="X2504" s="4">
        <v>0.92361111111111116</v>
      </c>
      <c r="Y2504" t="s">
        <v>107</v>
      </c>
      <c r="Z2504" t="s">
        <v>449</v>
      </c>
      <c r="AA2504">
        <v>48</v>
      </c>
      <c r="AB2504" t="s">
        <v>5771</v>
      </c>
      <c r="AC2504">
        <v>4</v>
      </c>
      <c r="AD2504">
        <v>2</v>
      </c>
      <c r="AE2504">
        <v>3</v>
      </c>
      <c r="AF2504">
        <v>0</v>
      </c>
      <c r="AG2504">
        <v>0</v>
      </c>
      <c r="AH2504">
        <v>0</v>
      </c>
      <c r="AI2504">
        <v>0</v>
      </c>
      <c r="AJ2504">
        <v>97011</v>
      </c>
      <c r="AK2504" t="s">
        <v>61</v>
      </c>
      <c r="AL2504" t="s">
        <v>61</v>
      </c>
      <c r="AM2504" t="s">
        <v>61</v>
      </c>
      <c r="AN2504" t="s">
        <v>61</v>
      </c>
      <c r="AO2504" t="s">
        <v>61</v>
      </c>
      <c r="AP2504">
        <v>1</v>
      </c>
      <c r="AQ2504" t="str">
        <f t="shared" si="159"/>
        <v>COUN</v>
      </c>
      <c r="AR2504" t="str">
        <f t="shared" si="159"/>
        <v>4010</v>
      </c>
      <c r="AS2504" t="str">
        <f t="shared" si="156"/>
        <v xml:space="preserve">Kim </v>
      </c>
      <c r="AT2504" t="str">
        <f t="shared" si="157"/>
        <v>COUN4010Kim Cailine YeonJeong</v>
      </c>
      <c r="AU2504" t="str">
        <f t="shared" si="158"/>
        <v>COUN4010-2</v>
      </c>
      <c r="AV2504" t="s">
        <v>10</v>
      </c>
      <c r="AW2504" t="s">
        <v>3518</v>
      </c>
      <c r="AX2504" t="s">
        <v>3519</v>
      </c>
    </row>
    <row r="2505" spans="1:50" x14ac:dyDescent="0.2">
      <c r="A2505" t="s">
        <v>967</v>
      </c>
      <c r="B2505" t="s">
        <v>971</v>
      </c>
      <c r="C2505">
        <v>4010</v>
      </c>
      <c r="D2505" t="s">
        <v>125</v>
      </c>
      <c r="E2505">
        <v>114</v>
      </c>
      <c r="F2505">
        <v>7.6</v>
      </c>
      <c r="G2505">
        <v>0</v>
      </c>
      <c r="H2505">
        <v>0</v>
      </c>
      <c r="I2505">
        <v>0</v>
      </c>
      <c r="J2505">
        <v>0</v>
      </c>
      <c r="K2505">
        <v>7.6</v>
      </c>
      <c r="L2505">
        <v>38</v>
      </c>
      <c r="M2505">
        <v>0</v>
      </c>
      <c r="N2505">
        <v>0</v>
      </c>
      <c r="O2505">
        <v>0</v>
      </c>
      <c r="P2505">
        <v>38</v>
      </c>
      <c r="Q2505">
        <v>50</v>
      </c>
      <c r="R2505" s="3">
        <v>0.76</v>
      </c>
      <c r="S2505">
        <v>0</v>
      </c>
      <c r="T2505">
        <v>0</v>
      </c>
      <c r="AQ2505" t="str">
        <f t="shared" si="159"/>
        <v>COUN</v>
      </c>
      <c r="AR2505" t="str">
        <f t="shared" si="159"/>
        <v>4010</v>
      </c>
      <c r="AS2505" t="str">
        <f t="shared" si="156"/>
        <v/>
      </c>
      <c r="AT2505" t="str">
        <f t="shared" si="157"/>
        <v>COUN4010</v>
      </c>
      <c r="AU2505" t="str">
        <f t="shared" si="158"/>
        <v>COUN4010-***** CRSE TOTAL</v>
      </c>
    </row>
    <row r="2506" spans="1:50" x14ac:dyDescent="0.2">
      <c r="A2506" t="s">
        <v>967</v>
      </c>
      <c r="B2506" t="s">
        <v>971</v>
      </c>
      <c r="C2506">
        <v>4110</v>
      </c>
      <c r="D2506">
        <v>1</v>
      </c>
      <c r="E2506">
        <v>135</v>
      </c>
      <c r="F2506">
        <v>9</v>
      </c>
      <c r="G2506">
        <v>0</v>
      </c>
      <c r="H2506">
        <v>0</v>
      </c>
      <c r="I2506">
        <v>0</v>
      </c>
      <c r="J2506">
        <v>0</v>
      </c>
      <c r="K2506">
        <v>9</v>
      </c>
      <c r="L2506">
        <v>45</v>
      </c>
      <c r="M2506">
        <v>0</v>
      </c>
      <c r="N2506">
        <v>0</v>
      </c>
      <c r="O2506">
        <v>0</v>
      </c>
      <c r="P2506">
        <v>45</v>
      </c>
      <c r="Q2506">
        <v>50</v>
      </c>
      <c r="R2506" s="3">
        <v>0.9</v>
      </c>
      <c r="S2506">
        <v>0</v>
      </c>
      <c r="T2506">
        <v>0</v>
      </c>
      <c r="U2506" t="s">
        <v>983</v>
      </c>
      <c r="V2506" t="s">
        <v>118</v>
      </c>
      <c r="W2506" s="4">
        <v>0.6875</v>
      </c>
      <c r="X2506" s="4">
        <v>0.80208333333333337</v>
      </c>
      <c r="Y2506" t="s">
        <v>107</v>
      </c>
      <c r="Z2506" t="s">
        <v>293</v>
      </c>
      <c r="AA2506">
        <v>63</v>
      </c>
      <c r="AB2506" t="s">
        <v>5772</v>
      </c>
      <c r="AC2506">
        <v>1</v>
      </c>
      <c r="AD2506">
        <v>2</v>
      </c>
      <c r="AE2506">
        <v>3</v>
      </c>
      <c r="AF2506">
        <v>2</v>
      </c>
      <c r="AG2506">
        <v>1</v>
      </c>
      <c r="AH2506">
        <v>1</v>
      </c>
      <c r="AI2506">
        <v>0</v>
      </c>
      <c r="AJ2506">
        <v>93210</v>
      </c>
      <c r="AK2506" t="s">
        <v>61</v>
      </c>
      <c r="AL2506" t="s">
        <v>61</v>
      </c>
      <c r="AM2506" t="s">
        <v>61</v>
      </c>
      <c r="AN2506" t="s">
        <v>61</v>
      </c>
      <c r="AO2506" t="s">
        <v>61</v>
      </c>
      <c r="AP2506">
        <v>1</v>
      </c>
      <c r="AQ2506" t="str">
        <f t="shared" si="159"/>
        <v>COUN</v>
      </c>
      <c r="AR2506" t="str">
        <f t="shared" si="159"/>
        <v>4110</v>
      </c>
      <c r="AS2506" t="str">
        <f t="shared" si="156"/>
        <v>Pete</v>
      </c>
      <c r="AT2506" t="str">
        <f t="shared" si="157"/>
        <v>COUN4110Peterson David B.</v>
      </c>
      <c r="AU2506" t="str">
        <f t="shared" si="158"/>
        <v>COUN4110-1</v>
      </c>
      <c r="AV2506" t="s">
        <v>3520</v>
      </c>
      <c r="AW2506" t="s">
        <v>2553</v>
      </c>
      <c r="AX2506" t="s">
        <v>2411</v>
      </c>
    </row>
    <row r="2507" spans="1:50" x14ac:dyDescent="0.2">
      <c r="A2507" t="s">
        <v>967</v>
      </c>
      <c r="B2507" t="s">
        <v>971</v>
      </c>
      <c r="C2507">
        <v>4110</v>
      </c>
      <c r="D2507" t="s">
        <v>125</v>
      </c>
      <c r="E2507">
        <v>135</v>
      </c>
      <c r="F2507">
        <v>9</v>
      </c>
      <c r="G2507">
        <v>0</v>
      </c>
      <c r="H2507">
        <v>0</v>
      </c>
      <c r="I2507">
        <v>0</v>
      </c>
      <c r="J2507">
        <v>0</v>
      </c>
      <c r="K2507">
        <v>9</v>
      </c>
      <c r="L2507">
        <v>45</v>
      </c>
      <c r="M2507">
        <v>0</v>
      </c>
      <c r="N2507">
        <v>0</v>
      </c>
      <c r="O2507">
        <v>0</v>
      </c>
      <c r="P2507">
        <v>45</v>
      </c>
      <c r="Q2507">
        <v>50</v>
      </c>
      <c r="R2507" s="3">
        <v>0.9</v>
      </c>
      <c r="S2507">
        <v>0</v>
      </c>
      <c r="T2507">
        <v>0</v>
      </c>
      <c r="AQ2507" t="str">
        <f t="shared" si="159"/>
        <v>COUN</v>
      </c>
      <c r="AR2507" t="str">
        <f t="shared" si="159"/>
        <v>4110</v>
      </c>
      <c r="AS2507" t="str">
        <f t="shared" si="156"/>
        <v/>
      </c>
      <c r="AT2507" t="str">
        <f t="shared" si="157"/>
        <v>COUN4110</v>
      </c>
      <c r="AU2507" t="str">
        <f t="shared" si="158"/>
        <v>COUN4110-***** CRSE TOTAL</v>
      </c>
    </row>
    <row r="2508" spans="1:50" x14ac:dyDescent="0.2">
      <c r="A2508" t="s">
        <v>967</v>
      </c>
      <c r="B2508" t="s">
        <v>971</v>
      </c>
      <c r="C2508">
        <v>4330</v>
      </c>
      <c r="D2508">
        <v>1</v>
      </c>
      <c r="E2508">
        <v>108</v>
      </c>
      <c r="F2508">
        <v>7.2</v>
      </c>
      <c r="G2508">
        <v>27</v>
      </c>
      <c r="H2508">
        <v>2.25</v>
      </c>
      <c r="I2508">
        <v>0</v>
      </c>
      <c r="J2508">
        <v>0</v>
      </c>
      <c r="K2508">
        <v>9.4499999999999993</v>
      </c>
      <c r="L2508">
        <v>45</v>
      </c>
      <c r="M2508">
        <v>0</v>
      </c>
      <c r="N2508">
        <v>0</v>
      </c>
      <c r="O2508">
        <v>1</v>
      </c>
      <c r="P2508">
        <v>46</v>
      </c>
      <c r="Q2508">
        <v>50</v>
      </c>
      <c r="R2508" s="3">
        <v>0.9</v>
      </c>
      <c r="S2508">
        <v>0</v>
      </c>
      <c r="T2508">
        <v>3</v>
      </c>
      <c r="U2508" t="s">
        <v>984</v>
      </c>
      <c r="V2508" t="s">
        <v>115</v>
      </c>
      <c r="W2508" s="4">
        <v>0.80902777777777779</v>
      </c>
      <c r="X2508" s="4">
        <v>0.92361111111111116</v>
      </c>
      <c r="Y2508" t="s">
        <v>107</v>
      </c>
      <c r="Z2508" t="s">
        <v>390</v>
      </c>
      <c r="AA2508">
        <v>59</v>
      </c>
      <c r="AB2508" t="s">
        <v>5773</v>
      </c>
      <c r="AC2508">
        <v>2</v>
      </c>
      <c r="AD2508">
        <v>2</v>
      </c>
      <c r="AE2508">
        <v>3</v>
      </c>
      <c r="AF2508">
        <v>7</v>
      </c>
      <c r="AG2508">
        <v>4</v>
      </c>
      <c r="AH2508">
        <v>3</v>
      </c>
      <c r="AI2508">
        <v>0</v>
      </c>
      <c r="AJ2508">
        <v>96003</v>
      </c>
      <c r="AK2508" t="s">
        <v>61</v>
      </c>
      <c r="AL2508" t="s">
        <v>61</v>
      </c>
      <c r="AM2508" t="s">
        <v>61</v>
      </c>
      <c r="AN2508" t="s">
        <v>61</v>
      </c>
      <c r="AO2508" t="s">
        <v>61</v>
      </c>
      <c r="AP2508">
        <v>1</v>
      </c>
      <c r="AQ2508" t="str">
        <f t="shared" si="159"/>
        <v>COUN</v>
      </c>
      <c r="AR2508" t="str">
        <f t="shared" si="159"/>
        <v>4330</v>
      </c>
      <c r="AS2508" t="str">
        <f t="shared" si="156"/>
        <v>Boru</v>
      </c>
      <c r="AT2508" t="str">
        <f t="shared" si="157"/>
        <v xml:space="preserve">COUN4330Borunda Monica </v>
      </c>
      <c r="AU2508" t="str">
        <f t="shared" si="158"/>
        <v>COUN4330-1</v>
      </c>
      <c r="AV2508" t="s">
        <v>3521</v>
      </c>
      <c r="AW2508" t="s">
        <v>2558</v>
      </c>
    </row>
    <row r="2509" spans="1:50" x14ac:dyDescent="0.2">
      <c r="A2509" t="s">
        <v>967</v>
      </c>
      <c r="B2509" t="s">
        <v>971</v>
      </c>
      <c r="C2509">
        <v>4330</v>
      </c>
      <c r="D2509" t="s">
        <v>125</v>
      </c>
      <c r="E2509">
        <v>108</v>
      </c>
      <c r="F2509">
        <v>7.2</v>
      </c>
      <c r="G2509">
        <v>27</v>
      </c>
      <c r="H2509">
        <v>2.25</v>
      </c>
      <c r="I2509">
        <v>0</v>
      </c>
      <c r="J2509">
        <v>0</v>
      </c>
      <c r="K2509">
        <v>9.4499999999999993</v>
      </c>
      <c r="L2509">
        <v>45</v>
      </c>
      <c r="M2509">
        <v>0</v>
      </c>
      <c r="N2509">
        <v>0</v>
      </c>
      <c r="O2509">
        <v>1</v>
      </c>
      <c r="P2509">
        <v>46</v>
      </c>
      <c r="Q2509">
        <v>50</v>
      </c>
      <c r="R2509" s="3">
        <v>0.92</v>
      </c>
      <c r="S2509">
        <v>0</v>
      </c>
      <c r="T2509">
        <v>3</v>
      </c>
      <c r="AQ2509" t="str">
        <f t="shared" si="159"/>
        <v>COUN</v>
      </c>
      <c r="AR2509" t="str">
        <f t="shared" si="159"/>
        <v>4330</v>
      </c>
      <c r="AS2509" t="str">
        <f t="shared" si="156"/>
        <v/>
      </c>
      <c r="AT2509" t="str">
        <f t="shared" si="157"/>
        <v>COUN4330</v>
      </c>
      <c r="AU2509" t="str">
        <f t="shared" si="158"/>
        <v>COUN4330-***** CRSE TOTAL</v>
      </c>
    </row>
    <row r="2510" spans="1:50" x14ac:dyDescent="0.2">
      <c r="A2510" t="s">
        <v>967</v>
      </c>
      <c r="B2510" t="s">
        <v>971</v>
      </c>
      <c r="C2510">
        <v>4420</v>
      </c>
      <c r="D2510">
        <v>1</v>
      </c>
      <c r="E2510">
        <v>216</v>
      </c>
      <c r="F2510">
        <v>14.4</v>
      </c>
      <c r="G2510">
        <v>0</v>
      </c>
      <c r="H2510">
        <v>0</v>
      </c>
      <c r="I2510">
        <v>0</v>
      </c>
      <c r="J2510">
        <v>0</v>
      </c>
      <c r="K2510">
        <v>14.4</v>
      </c>
      <c r="L2510">
        <v>72</v>
      </c>
      <c r="M2510">
        <v>0</v>
      </c>
      <c r="N2510">
        <v>0</v>
      </c>
      <c r="O2510">
        <v>0</v>
      </c>
      <c r="P2510">
        <v>72</v>
      </c>
      <c r="Q2510">
        <v>80</v>
      </c>
      <c r="R2510" s="3">
        <v>0.9</v>
      </c>
      <c r="S2510">
        <v>0</v>
      </c>
      <c r="T2510">
        <v>0</v>
      </c>
      <c r="U2510" t="s">
        <v>985</v>
      </c>
      <c r="V2510" t="s">
        <v>111</v>
      </c>
      <c r="W2510" s="4">
        <v>0.51041666666666663</v>
      </c>
      <c r="X2510" s="4">
        <v>0.5625</v>
      </c>
      <c r="Y2510" t="s">
        <v>107</v>
      </c>
      <c r="Z2510" t="s">
        <v>265</v>
      </c>
      <c r="AA2510">
        <v>82</v>
      </c>
      <c r="AB2510" t="s">
        <v>5774</v>
      </c>
      <c r="AC2510">
        <v>1</v>
      </c>
      <c r="AD2510">
        <v>2</v>
      </c>
      <c r="AE2510">
        <v>3</v>
      </c>
      <c r="AF2510">
        <v>3</v>
      </c>
      <c r="AG2510">
        <v>3</v>
      </c>
      <c r="AH2510">
        <v>0</v>
      </c>
      <c r="AI2510">
        <v>0</v>
      </c>
      <c r="AJ2510">
        <v>93211</v>
      </c>
      <c r="AK2510" t="s">
        <v>61</v>
      </c>
      <c r="AL2510" t="s">
        <v>61</v>
      </c>
      <c r="AM2510" t="s">
        <v>61</v>
      </c>
      <c r="AN2510" t="s">
        <v>61</v>
      </c>
      <c r="AO2510" t="s">
        <v>61</v>
      </c>
      <c r="AP2510">
        <v>1</v>
      </c>
      <c r="AQ2510" t="str">
        <f t="shared" si="159"/>
        <v>COUN</v>
      </c>
      <c r="AR2510" t="str">
        <f t="shared" si="159"/>
        <v>4420</v>
      </c>
      <c r="AS2510" t="str">
        <f t="shared" si="156"/>
        <v xml:space="preserve">Lor </v>
      </c>
      <c r="AT2510" t="str">
        <f t="shared" si="157"/>
        <v xml:space="preserve">COUN4420Lor Pinsopearui </v>
      </c>
      <c r="AU2510" t="str">
        <f t="shared" si="158"/>
        <v>COUN4420-1</v>
      </c>
      <c r="AV2510" t="s">
        <v>3522</v>
      </c>
      <c r="AW2510" t="s">
        <v>3523</v>
      </c>
    </row>
    <row r="2511" spans="1:50" x14ac:dyDescent="0.2">
      <c r="A2511" t="s">
        <v>967</v>
      </c>
      <c r="B2511" t="s">
        <v>971</v>
      </c>
      <c r="C2511">
        <v>4420</v>
      </c>
      <c r="D2511" t="s">
        <v>125</v>
      </c>
      <c r="E2511">
        <v>216</v>
      </c>
      <c r="F2511">
        <v>14.4</v>
      </c>
      <c r="G2511">
        <v>0</v>
      </c>
      <c r="H2511">
        <v>0</v>
      </c>
      <c r="I2511">
        <v>0</v>
      </c>
      <c r="J2511">
        <v>0</v>
      </c>
      <c r="K2511">
        <v>14.4</v>
      </c>
      <c r="L2511">
        <v>72</v>
      </c>
      <c r="M2511">
        <v>0</v>
      </c>
      <c r="N2511">
        <v>0</v>
      </c>
      <c r="O2511">
        <v>0</v>
      </c>
      <c r="P2511">
        <v>72</v>
      </c>
      <c r="Q2511">
        <v>80</v>
      </c>
      <c r="R2511" s="3">
        <v>0.9</v>
      </c>
      <c r="S2511">
        <v>0</v>
      </c>
      <c r="T2511">
        <v>0</v>
      </c>
      <c r="AQ2511" t="str">
        <f t="shared" si="159"/>
        <v>COUN</v>
      </c>
      <c r="AR2511" t="str">
        <f t="shared" si="159"/>
        <v>4420</v>
      </c>
      <c r="AS2511" t="str">
        <f t="shared" si="156"/>
        <v/>
      </c>
      <c r="AT2511" t="str">
        <f t="shared" si="157"/>
        <v>COUN4420</v>
      </c>
      <c r="AU2511" t="str">
        <f t="shared" si="158"/>
        <v>COUN4420-***** CRSE TOTAL</v>
      </c>
    </row>
    <row r="2512" spans="1:50" x14ac:dyDescent="0.2">
      <c r="A2512" t="s">
        <v>967</v>
      </c>
      <c r="B2512" t="s">
        <v>971</v>
      </c>
      <c r="C2512">
        <v>4470</v>
      </c>
      <c r="D2512">
        <v>1</v>
      </c>
      <c r="E2512">
        <v>90</v>
      </c>
      <c r="F2512">
        <v>6</v>
      </c>
      <c r="G2512">
        <v>3</v>
      </c>
      <c r="H2512">
        <v>0.25</v>
      </c>
      <c r="I2512">
        <v>0</v>
      </c>
      <c r="J2512">
        <v>0</v>
      </c>
      <c r="K2512">
        <v>6.25</v>
      </c>
      <c r="L2512">
        <v>31</v>
      </c>
      <c r="M2512">
        <v>0</v>
      </c>
      <c r="N2512">
        <v>0</v>
      </c>
      <c r="O2512">
        <v>0</v>
      </c>
      <c r="P2512">
        <v>31</v>
      </c>
      <c r="Q2512">
        <v>40</v>
      </c>
      <c r="R2512" s="3">
        <v>0.77500000000000002</v>
      </c>
      <c r="S2512">
        <v>0</v>
      </c>
      <c r="T2512">
        <v>0</v>
      </c>
      <c r="U2512" t="s">
        <v>986</v>
      </c>
      <c r="V2512" t="s">
        <v>443</v>
      </c>
      <c r="W2512" s="4">
        <v>0.33333333333333331</v>
      </c>
      <c r="X2512" s="4">
        <v>0.44791666666666669</v>
      </c>
      <c r="Y2512" t="s">
        <v>155</v>
      </c>
      <c r="Z2512">
        <v>334</v>
      </c>
      <c r="AA2512">
        <v>50</v>
      </c>
      <c r="AB2512" t="s">
        <v>5775</v>
      </c>
      <c r="AC2512">
        <v>2</v>
      </c>
      <c r="AD2512">
        <v>2</v>
      </c>
      <c r="AE2512">
        <v>3</v>
      </c>
      <c r="AF2512">
        <v>1</v>
      </c>
      <c r="AG2512">
        <v>1</v>
      </c>
      <c r="AH2512">
        <v>0</v>
      </c>
      <c r="AI2512">
        <v>0</v>
      </c>
      <c r="AJ2512">
        <v>96006</v>
      </c>
      <c r="AK2512" t="s">
        <v>61</v>
      </c>
      <c r="AL2512" t="s">
        <v>61</v>
      </c>
      <c r="AM2512" t="s">
        <v>61</v>
      </c>
      <c r="AN2512" t="s">
        <v>61</v>
      </c>
      <c r="AO2512" t="s">
        <v>117</v>
      </c>
      <c r="AP2512">
        <v>1</v>
      </c>
      <c r="AQ2512" t="str">
        <f t="shared" si="159"/>
        <v>COUN</v>
      </c>
      <c r="AR2512" t="str">
        <f t="shared" si="159"/>
        <v>4470</v>
      </c>
      <c r="AS2512" t="str">
        <f t="shared" si="156"/>
        <v>Gonz</v>
      </c>
      <c r="AT2512" t="str">
        <f t="shared" si="157"/>
        <v>COUN4470Gonzales Donald Xavier</v>
      </c>
      <c r="AU2512" t="str">
        <f t="shared" si="158"/>
        <v>COUN4470-1</v>
      </c>
      <c r="AV2512" t="s">
        <v>3524</v>
      </c>
      <c r="AW2512" t="s">
        <v>3525</v>
      </c>
      <c r="AX2512" t="s">
        <v>2967</v>
      </c>
    </row>
    <row r="2513" spans="1:51" x14ac:dyDescent="0.2">
      <c r="A2513" t="s">
        <v>967</v>
      </c>
      <c r="B2513" t="s">
        <v>971</v>
      </c>
      <c r="C2513">
        <v>4470</v>
      </c>
      <c r="D2513" t="s">
        <v>125</v>
      </c>
      <c r="E2513">
        <v>90</v>
      </c>
      <c r="F2513">
        <v>6</v>
      </c>
      <c r="G2513">
        <v>3</v>
      </c>
      <c r="H2513">
        <v>0.25</v>
      </c>
      <c r="I2513">
        <v>0</v>
      </c>
      <c r="J2513">
        <v>0</v>
      </c>
      <c r="K2513">
        <v>6.25</v>
      </c>
      <c r="L2513">
        <v>31</v>
      </c>
      <c r="M2513">
        <v>0</v>
      </c>
      <c r="N2513">
        <v>0</v>
      </c>
      <c r="O2513">
        <v>0</v>
      </c>
      <c r="P2513">
        <v>31</v>
      </c>
      <c r="Q2513">
        <v>40</v>
      </c>
      <c r="R2513" s="3">
        <v>0.77500000000000002</v>
      </c>
      <c r="S2513">
        <v>0</v>
      </c>
      <c r="T2513">
        <v>0</v>
      </c>
      <c r="AQ2513" t="str">
        <f t="shared" si="159"/>
        <v>COUN</v>
      </c>
      <c r="AR2513" t="str">
        <f t="shared" si="159"/>
        <v>4470</v>
      </c>
      <c r="AS2513" t="str">
        <f t="shared" si="156"/>
        <v/>
      </c>
      <c r="AT2513" t="str">
        <f t="shared" si="157"/>
        <v>COUN4470</v>
      </c>
      <c r="AU2513" t="str">
        <f t="shared" si="158"/>
        <v>COUN4470-***** CRSE TOTAL</v>
      </c>
    </row>
    <row r="2514" spans="1:51" x14ac:dyDescent="0.2">
      <c r="A2514" t="s">
        <v>967</v>
      </c>
      <c r="B2514" t="s">
        <v>971</v>
      </c>
      <c r="C2514">
        <v>4480</v>
      </c>
      <c r="D2514">
        <v>1</v>
      </c>
      <c r="E2514">
        <v>228</v>
      </c>
      <c r="F2514">
        <v>15.2</v>
      </c>
      <c r="G2514">
        <v>0</v>
      </c>
      <c r="H2514">
        <v>0</v>
      </c>
      <c r="I2514">
        <v>0</v>
      </c>
      <c r="J2514">
        <v>0</v>
      </c>
      <c r="K2514">
        <v>15.2</v>
      </c>
      <c r="L2514">
        <v>76</v>
      </c>
      <c r="M2514">
        <v>0</v>
      </c>
      <c r="N2514">
        <v>0</v>
      </c>
      <c r="O2514">
        <v>0</v>
      </c>
      <c r="P2514">
        <v>76</v>
      </c>
      <c r="Q2514">
        <v>80</v>
      </c>
      <c r="R2514" s="3">
        <v>0.95</v>
      </c>
      <c r="S2514">
        <v>0</v>
      </c>
      <c r="T2514">
        <v>0</v>
      </c>
      <c r="U2514" t="s">
        <v>987</v>
      </c>
      <c r="V2514" t="s">
        <v>136</v>
      </c>
      <c r="W2514" s="4">
        <v>0.66666666666666663</v>
      </c>
      <c r="X2514" s="4">
        <v>0.78125</v>
      </c>
      <c r="Y2514" t="s">
        <v>107</v>
      </c>
      <c r="Z2514" t="s">
        <v>270</v>
      </c>
      <c r="AA2514">
        <v>80</v>
      </c>
      <c r="AB2514" t="s">
        <v>5776</v>
      </c>
      <c r="AC2514">
        <v>1</v>
      </c>
      <c r="AD2514">
        <v>2</v>
      </c>
      <c r="AE2514">
        <v>3</v>
      </c>
      <c r="AF2514">
        <v>0</v>
      </c>
      <c r="AG2514">
        <v>0</v>
      </c>
      <c r="AH2514">
        <v>0</v>
      </c>
      <c r="AI2514">
        <v>0</v>
      </c>
      <c r="AJ2514">
        <v>94746</v>
      </c>
      <c r="AK2514" t="s">
        <v>61</v>
      </c>
      <c r="AL2514" t="s">
        <v>61</v>
      </c>
      <c r="AM2514" t="s">
        <v>61</v>
      </c>
      <c r="AN2514" t="s">
        <v>61</v>
      </c>
      <c r="AO2514" t="s">
        <v>61</v>
      </c>
      <c r="AP2514">
        <v>1</v>
      </c>
      <c r="AQ2514" t="str">
        <f t="shared" si="159"/>
        <v>COUN</v>
      </c>
      <c r="AR2514" t="str">
        <f t="shared" si="159"/>
        <v>4480</v>
      </c>
      <c r="AS2514" t="str">
        <f t="shared" si="156"/>
        <v>Haga</v>
      </c>
      <c r="AT2514" t="str">
        <f t="shared" si="157"/>
        <v>COUN4480Haga Anne Victoria Lynn</v>
      </c>
      <c r="AU2514" t="str">
        <f t="shared" si="158"/>
        <v>COUN4480-1</v>
      </c>
      <c r="AV2514" t="s">
        <v>3526</v>
      </c>
      <c r="AW2514" t="s">
        <v>2405</v>
      </c>
      <c r="AX2514" t="s">
        <v>2494</v>
      </c>
      <c r="AY2514" t="s">
        <v>2416</v>
      </c>
    </row>
    <row r="2515" spans="1:51" x14ac:dyDescent="0.2">
      <c r="A2515" t="s">
        <v>967</v>
      </c>
      <c r="B2515" t="s">
        <v>971</v>
      </c>
      <c r="C2515">
        <v>4480</v>
      </c>
      <c r="D2515" t="s">
        <v>125</v>
      </c>
      <c r="E2515">
        <v>228</v>
      </c>
      <c r="F2515">
        <v>15.2</v>
      </c>
      <c r="G2515">
        <v>0</v>
      </c>
      <c r="H2515">
        <v>0</v>
      </c>
      <c r="I2515">
        <v>0</v>
      </c>
      <c r="J2515">
        <v>0</v>
      </c>
      <c r="K2515">
        <v>15.2</v>
      </c>
      <c r="L2515">
        <v>76</v>
      </c>
      <c r="M2515">
        <v>0</v>
      </c>
      <c r="N2515">
        <v>0</v>
      </c>
      <c r="O2515">
        <v>0</v>
      </c>
      <c r="P2515">
        <v>76</v>
      </c>
      <c r="Q2515">
        <v>80</v>
      </c>
      <c r="R2515" s="3">
        <v>0.95</v>
      </c>
      <c r="S2515">
        <v>0</v>
      </c>
      <c r="T2515">
        <v>0</v>
      </c>
      <c r="AQ2515" t="str">
        <f t="shared" si="159"/>
        <v>COUN</v>
      </c>
      <c r="AR2515" t="str">
        <f t="shared" si="159"/>
        <v>4480</v>
      </c>
      <c r="AS2515" t="str">
        <f t="shared" si="156"/>
        <v/>
      </c>
      <c r="AT2515" t="str">
        <f t="shared" si="157"/>
        <v>COUN4480</v>
      </c>
      <c r="AU2515" t="str">
        <f t="shared" si="158"/>
        <v>COUN4480-***** CRSE TOTAL</v>
      </c>
    </row>
    <row r="2516" spans="1:51" x14ac:dyDescent="0.2">
      <c r="A2516" t="s">
        <v>967</v>
      </c>
      <c r="B2516" t="s">
        <v>971</v>
      </c>
      <c r="C2516">
        <v>4490</v>
      </c>
      <c r="D2516">
        <v>1</v>
      </c>
      <c r="E2516">
        <v>27</v>
      </c>
      <c r="F2516">
        <v>1.8</v>
      </c>
      <c r="G2516">
        <v>0</v>
      </c>
      <c r="H2516">
        <v>0</v>
      </c>
      <c r="I2516">
        <v>0</v>
      </c>
      <c r="J2516">
        <v>0</v>
      </c>
      <c r="K2516">
        <v>1.8</v>
      </c>
      <c r="L2516">
        <v>9</v>
      </c>
      <c r="M2516">
        <v>0</v>
      </c>
      <c r="N2516">
        <v>0</v>
      </c>
      <c r="O2516">
        <v>0</v>
      </c>
      <c r="P2516">
        <v>9</v>
      </c>
      <c r="Q2516">
        <v>25</v>
      </c>
      <c r="R2516" s="3">
        <v>0.36</v>
      </c>
      <c r="S2516">
        <v>0</v>
      </c>
      <c r="T2516">
        <v>0</v>
      </c>
      <c r="U2516" t="s">
        <v>988</v>
      </c>
      <c r="V2516" t="s">
        <v>106</v>
      </c>
      <c r="W2516" s="4">
        <v>0.6875</v>
      </c>
      <c r="X2516" s="4">
        <v>0.72222222222222221</v>
      </c>
      <c r="Y2516" t="s">
        <v>107</v>
      </c>
      <c r="Z2516" t="s">
        <v>357</v>
      </c>
      <c r="AA2516">
        <v>24</v>
      </c>
      <c r="AB2516" t="s">
        <v>5766</v>
      </c>
      <c r="AC2516">
        <v>1</v>
      </c>
      <c r="AD2516">
        <v>2</v>
      </c>
      <c r="AE2516">
        <v>3</v>
      </c>
      <c r="AF2516">
        <v>9</v>
      </c>
      <c r="AG2516">
        <v>7</v>
      </c>
      <c r="AH2516">
        <v>1</v>
      </c>
      <c r="AI2516">
        <v>1</v>
      </c>
      <c r="AJ2516">
        <v>93212</v>
      </c>
      <c r="AK2516" t="s">
        <v>61</v>
      </c>
      <c r="AL2516" t="s">
        <v>61</v>
      </c>
      <c r="AM2516" t="s">
        <v>61</v>
      </c>
      <c r="AN2516" t="s">
        <v>61</v>
      </c>
      <c r="AO2516" t="s">
        <v>61</v>
      </c>
      <c r="AP2516">
        <v>1</v>
      </c>
      <c r="AQ2516" t="str">
        <f t="shared" si="159"/>
        <v>COUN</v>
      </c>
      <c r="AR2516" t="str">
        <f t="shared" si="159"/>
        <v>4490</v>
      </c>
      <c r="AS2516" t="str">
        <f t="shared" si="156"/>
        <v>Hata</v>
      </c>
      <c r="AT2516" t="str">
        <f t="shared" si="157"/>
        <v>COUN4490Hatakeyama Ronald K.</v>
      </c>
      <c r="AU2516" t="str">
        <f t="shared" si="158"/>
        <v>COUN4490-1</v>
      </c>
      <c r="AV2516" t="s">
        <v>3513</v>
      </c>
      <c r="AW2516" t="s">
        <v>2991</v>
      </c>
      <c r="AX2516" t="s">
        <v>2662</v>
      </c>
    </row>
    <row r="2517" spans="1:51" x14ac:dyDescent="0.2">
      <c r="A2517" t="s">
        <v>967</v>
      </c>
      <c r="B2517" t="s">
        <v>971</v>
      </c>
      <c r="C2517">
        <v>4490</v>
      </c>
      <c r="D2517" t="s">
        <v>125</v>
      </c>
      <c r="E2517">
        <v>27</v>
      </c>
      <c r="F2517">
        <v>1.8</v>
      </c>
      <c r="G2517">
        <v>0</v>
      </c>
      <c r="H2517">
        <v>0</v>
      </c>
      <c r="I2517">
        <v>0</v>
      </c>
      <c r="J2517">
        <v>0</v>
      </c>
      <c r="K2517">
        <v>1.8</v>
      </c>
      <c r="L2517">
        <v>9</v>
      </c>
      <c r="M2517">
        <v>0</v>
      </c>
      <c r="N2517">
        <v>0</v>
      </c>
      <c r="O2517">
        <v>0</v>
      </c>
      <c r="P2517">
        <v>9</v>
      </c>
      <c r="Q2517">
        <v>25</v>
      </c>
      <c r="R2517" s="3">
        <v>0.36</v>
      </c>
      <c r="S2517">
        <v>0</v>
      </c>
      <c r="T2517">
        <v>0</v>
      </c>
      <c r="AQ2517" t="str">
        <f t="shared" si="159"/>
        <v>COUN</v>
      </c>
      <c r="AR2517" t="str">
        <f t="shared" si="159"/>
        <v>4490</v>
      </c>
      <c r="AS2517" t="str">
        <f t="shared" si="156"/>
        <v/>
      </c>
      <c r="AT2517" t="str">
        <f t="shared" si="157"/>
        <v>COUN4490</v>
      </c>
      <c r="AU2517" t="str">
        <f t="shared" si="158"/>
        <v>COUN4490-***** CRSE TOTAL</v>
      </c>
    </row>
    <row r="2518" spans="1:51" x14ac:dyDescent="0.2">
      <c r="A2518" t="s">
        <v>967</v>
      </c>
      <c r="B2518" t="s">
        <v>971</v>
      </c>
      <c r="C2518">
        <v>4500</v>
      </c>
      <c r="D2518">
        <v>1</v>
      </c>
      <c r="E2518">
        <v>111</v>
      </c>
      <c r="F2518">
        <v>7.4</v>
      </c>
      <c r="G2518">
        <v>3</v>
      </c>
      <c r="H2518">
        <v>0.25</v>
      </c>
      <c r="I2518">
        <v>0</v>
      </c>
      <c r="J2518">
        <v>0</v>
      </c>
      <c r="K2518">
        <v>7.65</v>
      </c>
      <c r="L2518">
        <v>38</v>
      </c>
      <c r="M2518">
        <v>0</v>
      </c>
      <c r="N2518">
        <v>0</v>
      </c>
      <c r="O2518">
        <v>3</v>
      </c>
      <c r="P2518">
        <v>41</v>
      </c>
      <c r="Q2518">
        <v>80</v>
      </c>
      <c r="R2518" s="3">
        <v>0.47499999999999998</v>
      </c>
      <c r="S2518">
        <v>0</v>
      </c>
      <c r="T2518">
        <v>9</v>
      </c>
      <c r="U2518" t="s">
        <v>989</v>
      </c>
      <c r="V2518" t="s">
        <v>443</v>
      </c>
      <c r="W2518" s="4">
        <v>0.33333333333333331</v>
      </c>
      <c r="X2518" s="4">
        <v>0.44791666666666669</v>
      </c>
      <c r="Y2518" t="s">
        <v>107</v>
      </c>
      <c r="Z2518" t="s">
        <v>265</v>
      </c>
      <c r="AA2518">
        <v>82</v>
      </c>
      <c r="AB2518" t="s">
        <v>5777</v>
      </c>
      <c r="AC2518">
        <v>1</v>
      </c>
      <c r="AD2518">
        <v>2</v>
      </c>
      <c r="AE2518">
        <v>3</v>
      </c>
      <c r="AF2518">
        <v>0</v>
      </c>
      <c r="AG2518">
        <v>0</v>
      </c>
      <c r="AH2518">
        <v>0</v>
      </c>
      <c r="AI2518">
        <v>0</v>
      </c>
      <c r="AJ2518">
        <v>93213</v>
      </c>
      <c r="AK2518" t="s">
        <v>61</v>
      </c>
      <c r="AL2518" t="s">
        <v>61</v>
      </c>
      <c r="AM2518" t="s">
        <v>61</v>
      </c>
      <c r="AN2518" t="s">
        <v>61</v>
      </c>
      <c r="AO2518" t="s">
        <v>61</v>
      </c>
      <c r="AP2518">
        <v>1</v>
      </c>
      <c r="AQ2518" t="str">
        <f t="shared" si="159"/>
        <v>COUN</v>
      </c>
      <c r="AR2518" t="str">
        <f t="shared" si="159"/>
        <v>4500</v>
      </c>
      <c r="AS2518" t="str">
        <f t="shared" si="156"/>
        <v>Casa</v>
      </c>
      <c r="AT2518" t="str">
        <f t="shared" si="157"/>
        <v xml:space="preserve">COUN4500Casalicchio Roseann </v>
      </c>
      <c r="AU2518" t="str">
        <f t="shared" si="158"/>
        <v>COUN4500-1</v>
      </c>
      <c r="AV2518" t="s">
        <v>3527</v>
      </c>
      <c r="AW2518" t="s">
        <v>3528</v>
      </c>
    </row>
    <row r="2519" spans="1:51" x14ac:dyDescent="0.2">
      <c r="A2519" t="s">
        <v>967</v>
      </c>
      <c r="B2519" t="s">
        <v>971</v>
      </c>
      <c r="C2519">
        <v>4500</v>
      </c>
      <c r="D2519" t="s">
        <v>125</v>
      </c>
      <c r="E2519">
        <v>111</v>
      </c>
      <c r="F2519">
        <v>7.4</v>
      </c>
      <c r="G2519">
        <v>3</v>
      </c>
      <c r="H2519">
        <v>0.25</v>
      </c>
      <c r="I2519">
        <v>0</v>
      </c>
      <c r="J2519">
        <v>0</v>
      </c>
      <c r="K2519">
        <v>7.65</v>
      </c>
      <c r="L2519">
        <v>38</v>
      </c>
      <c r="M2519">
        <v>0</v>
      </c>
      <c r="N2519">
        <v>0</v>
      </c>
      <c r="O2519">
        <v>3</v>
      </c>
      <c r="P2519">
        <v>41</v>
      </c>
      <c r="Q2519">
        <v>80</v>
      </c>
      <c r="R2519" s="3">
        <v>0.51249999999999996</v>
      </c>
      <c r="S2519">
        <v>0</v>
      </c>
      <c r="T2519">
        <v>9</v>
      </c>
      <c r="AQ2519" t="str">
        <f t="shared" si="159"/>
        <v>COUN</v>
      </c>
      <c r="AR2519" t="str">
        <f t="shared" si="159"/>
        <v>4500</v>
      </c>
      <c r="AS2519" t="str">
        <f t="shared" si="156"/>
        <v/>
      </c>
      <c r="AT2519" t="str">
        <f t="shared" si="157"/>
        <v>COUN4500</v>
      </c>
      <c r="AU2519" t="str">
        <f t="shared" si="158"/>
        <v>COUN4500-***** CRSE TOTAL</v>
      </c>
    </row>
    <row r="2520" spans="1:51" x14ac:dyDescent="0.2">
      <c r="A2520" t="s">
        <v>967</v>
      </c>
      <c r="B2520" t="s">
        <v>971</v>
      </c>
      <c r="C2520">
        <v>4650</v>
      </c>
      <c r="D2520">
        <v>1</v>
      </c>
      <c r="E2520">
        <v>114</v>
      </c>
      <c r="F2520">
        <v>7.6</v>
      </c>
      <c r="G2520">
        <v>27</v>
      </c>
      <c r="H2520">
        <v>2.25</v>
      </c>
      <c r="I2520">
        <v>0</v>
      </c>
      <c r="J2520">
        <v>0</v>
      </c>
      <c r="K2520">
        <v>9.85</v>
      </c>
      <c r="L2520">
        <v>47</v>
      </c>
      <c r="M2520">
        <v>0</v>
      </c>
      <c r="N2520">
        <v>0</v>
      </c>
      <c r="O2520">
        <v>0</v>
      </c>
      <c r="P2520">
        <v>47</v>
      </c>
      <c r="Q2520">
        <v>50</v>
      </c>
      <c r="R2520" s="3">
        <v>0.94</v>
      </c>
      <c r="S2520">
        <v>0</v>
      </c>
      <c r="T2520">
        <v>0</v>
      </c>
      <c r="U2520" t="s">
        <v>990</v>
      </c>
      <c r="V2520" t="s">
        <v>136</v>
      </c>
      <c r="W2520" s="4">
        <v>0.5</v>
      </c>
      <c r="X2520" s="4">
        <v>0.61458333333333337</v>
      </c>
      <c r="Y2520" t="s">
        <v>107</v>
      </c>
      <c r="Z2520" t="s">
        <v>293</v>
      </c>
      <c r="AA2520">
        <v>63</v>
      </c>
      <c r="AB2520" t="s">
        <v>5778</v>
      </c>
      <c r="AC2520">
        <v>3</v>
      </c>
      <c r="AD2520">
        <v>2</v>
      </c>
      <c r="AE2520">
        <v>3</v>
      </c>
      <c r="AF2520">
        <v>21</v>
      </c>
      <c r="AG2520">
        <v>7</v>
      </c>
      <c r="AH2520">
        <v>11</v>
      </c>
      <c r="AI2520">
        <v>3</v>
      </c>
      <c r="AJ2520">
        <v>93214</v>
      </c>
      <c r="AK2520" t="s">
        <v>61</v>
      </c>
      <c r="AL2520" t="s">
        <v>61</v>
      </c>
      <c r="AM2520" t="s">
        <v>61</v>
      </c>
      <c r="AN2520" t="s">
        <v>61</v>
      </c>
      <c r="AO2520" t="s">
        <v>61</v>
      </c>
      <c r="AP2520">
        <v>1</v>
      </c>
      <c r="AQ2520" t="str">
        <f t="shared" si="159"/>
        <v>COUN</v>
      </c>
      <c r="AR2520" t="str">
        <f t="shared" si="159"/>
        <v>4650</v>
      </c>
      <c r="AS2520" t="str">
        <f t="shared" si="156"/>
        <v>Mend</v>
      </c>
      <c r="AT2520" t="str">
        <f t="shared" si="157"/>
        <v xml:space="preserve">COUN4650Mendoza Jess </v>
      </c>
      <c r="AU2520" t="str">
        <f t="shared" si="158"/>
        <v>COUN4650-1</v>
      </c>
      <c r="AV2520" t="s">
        <v>2547</v>
      </c>
      <c r="AW2520" t="s">
        <v>3529</v>
      </c>
    </row>
    <row r="2521" spans="1:51" x14ac:dyDescent="0.2">
      <c r="A2521" t="s">
        <v>967</v>
      </c>
      <c r="B2521" t="s">
        <v>971</v>
      </c>
      <c r="C2521">
        <v>4650</v>
      </c>
      <c r="D2521">
        <v>2</v>
      </c>
      <c r="E2521">
        <v>30</v>
      </c>
      <c r="F2521">
        <v>2</v>
      </c>
      <c r="G2521">
        <v>135</v>
      </c>
      <c r="H2521">
        <v>11.25</v>
      </c>
      <c r="I2521">
        <v>0</v>
      </c>
      <c r="J2521">
        <v>0</v>
      </c>
      <c r="K2521">
        <v>13.25</v>
      </c>
      <c r="L2521">
        <v>55</v>
      </c>
      <c r="M2521">
        <v>0</v>
      </c>
      <c r="N2521">
        <v>0</v>
      </c>
      <c r="O2521">
        <v>0</v>
      </c>
      <c r="P2521">
        <v>55</v>
      </c>
      <c r="Q2521">
        <v>50</v>
      </c>
      <c r="R2521" s="3">
        <v>1.1000000000000001</v>
      </c>
      <c r="S2521">
        <v>0</v>
      </c>
      <c r="T2521">
        <v>0</v>
      </c>
      <c r="U2521" t="s">
        <v>990</v>
      </c>
      <c r="V2521" t="s">
        <v>120</v>
      </c>
      <c r="W2521" s="4">
        <v>0.80902777777777779</v>
      </c>
      <c r="X2521" s="4">
        <v>0.92361111111111116</v>
      </c>
      <c r="Y2521" t="s">
        <v>107</v>
      </c>
      <c r="Z2521" t="s">
        <v>270</v>
      </c>
      <c r="AA2521">
        <v>80</v>
      </c>
      <c r="AB2521" t="s">
        <v>5779</v>
      </c>
      <c r="AC2521">
        <v>3</v>
      </c>
      <c r="AD2521">
        <v>2</v>
      </c>
      <c r="AE2521">
        <v>3</v>
      </c>
      <c r="AF2521">
        <v>72</v>
      </c>
      <c r="AG2521">
        <v>49</v>
      </c>
      <c r="AH2521">
        <v>23</v>
      </c>
      <c r="AI2521">
        <v>0</v>
      </c>
      <c r="AJ2521">
        <v>93215</v>
      </c>
      <c r="AK2521" t="s">
        <v>61</v>
      </c>
      <c r="AL2521" t="s">
        <v>61</v>
      </c>
      <c r="AM2521" t="s">
        <v>61</v>
      </c>
      <c r="AN2521" t="s">
        <v>61</v>
      </c>
      <c r="AO2521" t="s">
        <v>61</v>
      </c>
      <c r="AP2521">
        <v>1</v>
      </c>
      <c r="AQ2521" t="str">
        <f t="shared" si="159"/>
        <v>COUN</v>
      </c>
      <c r="AR2521" t="str">
        <f t="shared" si="159"/>
        <v>4650</v>
      </c>
      <c r="AS2521" t="str">
        <f t="shared" si="156"/>
        <v>Rive</v>
      </c>
      <c r="AT2521" t="str">
        <f t="shared" si="157"/>
        <v xml:space="preserve">COUN4650Rivera Manuel </v>
      </c>
      <c r="AU2521" t="str">
        <f t="shared" si="158"/>
        <v>COUN4650-2</v>
      </c>
      <c r="AV2521" t="s">
        <v>2545</v>
      </c>
      <c r="AW2521" t="s">
        <v>2383</v>
      </c>
    </row>
    <row r="2522" spans="1:51" x14ac:dyDescent="0.2">
      <c r="A2522" t="s">
        <v>967</v>
      </c>
      <c r="B2522" t="s">
        <v>971</v>
      </c>
      <c r="C2522">
        <v>4650</v>
      </c>
      <c r="D2522" t="s">
        <v>125</v>
      </c>
      <c r="E2522">
        <v>144</v>
      </c>
      <c r="F2522">
        <v>9.6</v>
      </c>
      <c r="G2522">
        <v>162</v>
      </c>
      <c r="H2522">
        <v>13.5</v>
      </c>
      <c r="I2522">
        <v>0</v>
      </c>
      <c r="J2522">
        <v>0</v>
      </c>
      <c r="K2522">
        <v>23.1</v>
      </c>
      <c r="L2522">
        <v>102</v>
      </c>
      <c r="M2522">
        <v>0</v>
      </c>
      <c r="N2522">
        <v>0</v>
      </c>
      <c r="O2522">
        <v>0</v>
      </c>
      <c r="P2522">
        <v>102</v>
      </c>
      <c r="Q2522">
        <v>100</v>
      </c>
      <c r="R2522" s="3">
        <v>1.02</v>
      </c>
      <c r="S2522">
        <v>0</v>
      </c>
      <c r="T2522">
        <v>0</v>
      </c>
      <c r="AQ2522" t="str">
        <f t="shared" si="159"/>
        <v>COUN</v>
      </c>
      <c r="AR2522" t="str">
        <f t="shared" si="159"/>
        <v>4650</v>
      </c>
      <c r="AS2522" t="str">
        <f t="shared" si="156"/>
        <v/>
      </c>
      <c r="AT2522" t="str">
        <f t="shared" si="157"/>
        <v>COUN4650</v>
      </c>
      <c r="AU2522" t="str">
        <f t="shared" si="158"/>
        <v>COUN4650-***** CRSE TOTAL</v>
      </c>
    </row>
    <row r="2523" spans="1:51" x14ac:dyDescent="0.2">
      <c r="A2523" t="s">
        <v>967</v>
      </c>
      <c r="B2523" t="s">
        <v>971</v>
      </c>
      <c r="C2523">
        <v>4940</v>
      </c>
      <c r="D2523">
        <v>1</v>
      </c>
      <c r="E2523">
        <v>80</v>
      </c>
      <c r="F2523">
        <v>5.33</v>
      </c>
      <c r="G2523">
        <v>0</v>
      </c>
      <c r="H2523">
        <v>0</v>
      </c>
      <c r="I2523">
        <v>0</v>
      </c>
      <c r="J2523">
        <v>0</v>
      </c>
      <c r="K2523">
        <v>5.33</v>
      </c>
      <c r="L2523">
        <v>20</v>
      </c>
      <c r="M2523">
        <v>0</v>
      </c>
      <c r="N2523">
        <v>0</v>
      </c>
      <c r="O2523">
        <v>0</v>
      </c>
      <c r="P2523">
        <v>20</v>
      </c>
      <c r="Q2523">
        <v>25</v>
      </c>
      <c r="R2523" s="3">
        <v>0.8</v>
      </c>
      <c r="S2523">
        <v>0</v>
      </c>
      <c r="T2523">
        <v>0</v>
      </c>
      <c r="U2523" t="s">
        <v>991</v>
      </c>
      <c r="V2523" t="s">
        <v>121</v>
      </c>
      <c r="W2523" s="4">
        <v>0.80902777777777779</v>
      </c>
      <c r="X2523" s="4">
        <v>0.92361111111111116</v>
      </c>
      <c r="Y2523" t="s">
        <v>107</v>
      </c>
      <c r="Z2523" t="s">
        <v>124</v>
      </c>
      <c r="AA2523">
        <v>38</v>
      </c>
      <c r="AB2523" t="s">
        <v>5762</v>
      </c>
      <c r="AC2523">
        <v>5</v>
      </c>
      <c r="AD2523">
        <v>2</v>
      </c>
      <c r="AE2523">
        <v>4</v>
      </c>
      <c r="AF2523">
        <v>24</v>
      </c>
      <c r="AG2523">
        <v>20</v>
      </c>
      <c r="AH2523">
        <v>3</v>
      </c>
      <c r="AI2523">
        <v>1</v>
      </c>
      <c r="AJ2523">
        <v>93216</v>
      </c>
      <c r="AK2523" t="s">
        <v>61</v>
      </c>
      <c r="AL2523" t="s">
        <v>61</v>
      </c>
      <c r="AM2523" t="s">
        <v>61</v>
      </c>
      <c r="AN2523" t="s">
        <v>61</v>
      </c>
      <c r="AO2523" t="s">
        <v>61</v>
      </c>
      <c r="AP2523">
        <v>1</v>
      </c>
      <c r="AQ2523" t="str">
        <f t="shared" si="159"/>
        <v>COUN</v>
      </c>
      <c r="AR2523" t="str">
        <f t="shared" si="159"/>
        <v>4940</v>
      </c>
      <c r="AS2523" t="str">
        <f t="shared" si="156"/>
        <v>Rich</v>
      </c>
      <c r="AT2523" t="str">
        <f t="shared" si="157"/>
        <v>COUN4940Richard Constance Anne</v>
      </c>
      <c r="AU2523" t="str">
        <f t="shared" si="158"/>
        <v>COUN4940-1</v>
      </c>
      <c r="AV2523" t="s">
        <v>2396</v>
      </c>
      <c r="AW2523" t="s">
        <v>3506</v>
      </c>
      <c r="AX2523" t="s">
        <v>2405</v>
      </c>
    </row>
    <row r="2524" spans="1:51" x14ac:dyDescent="0.2">
      <c r="A2524" t="s">
        <v>967</v>
      </c>
      <c r="B2524" t="s">
        <v>971</v>
      </c>
      <c r="C2524">
        <v>4940</v>
      </c>
      <c r="D2524">
        <v>2</v>
      </c>
      <c r="E2524">
        <v>88</v>
      </c>
      <c r="F2524">
        <v>5.87</v>
      </c>
      <c r="G2524">
        <v>0</v>
      </c>
      <c r="H2524">
        <v>0</v>
      </c>
      <c r="I2524">
        <v>0</v>
      </c>
      <c r="J2524">
        <v>0</v>
      </c>
      <c r="K2524">
        <v>5.87</v>
      </c>
      <c r="L2524">
        <v>22</v>
      </c>
      <c r="M2524">
        <v>0</v>
      </c>
      <c r="N2524">
        <v>0</v>
      </c>
      <c r="O2524">
        <v>0</v>
      </c>
      <c r="P2524">
        <v>22</v>
      </c>
      <c r="Q2524">
        <v>25</v>
      </c>
      <c r="R2524" s="3">
        <v>0.88</v>
      </c>
      <c r="S2524">
        <v>0</v>
      </c>
      <c r="T2524">
        <v>0</v>
      </c>
      <c r="U2524" t="s">
        <v>991</v>
      </c>
      <c r="V2524" t="s">
        <v>121</v>
      </c>
      <c r="W2524" s="4">
        <v>0.75</v>
      </c>
      <c r="X2524" s="4">
        <v>0.86458333333333337</v>
      </c>
      <c r="Y2524" t="s">
        <v>107</v>
      </c>
      <c r="Z2524" t="s">
        <v>114</v>
      </c>
      <c r="AA2524">
        <v>30</v>
      </c>
      <c r="AB2524" t="s">
        <v>5598</v>
      </c>
      <c r="AC2524">
        <v>5</v>
      </c>
      <c r="AD2524">
        <v>2</v>
      </c>
      <c r="AE2524">
        <v>4</v>
      </c>
      <c r="AF2524">
        <v>25</v>
      </c>
      <c r="AG2524">
        <v>21</v>
      </c>
      <c r="AH2524">
        <v>2</v>
      </c>
      <c r="AI2524">
        <v>2</v>
      </c>
      <c r="AJ2524">
        <v>93217</v>
      </c>
      <c r="AK2524" t="s">
        <v>61</v>
      </c>
      <c r="AL2524" t="s">
        <v>61</v>
      </c>
      <c r="AM2524" t="s">
        <v>61</v>
      </c>
      <c r="AN2524" t="s">
        <v>61</v>
      </c>
      <c r="AO2524" t="s">
        <v>61</v>
      </c>
      <c r="AP2524">
        <v>1</v>
      </c>
      <c r="AQ2524" t="str">
        <f t="shared" si="159"/>
        <v>COUN</v>
      </c>
      <c r="AR2524" t="str">
        <f t="shared" si="159"/>
        <v>4940</v>
      </c>
      <c r="AS2524" t="str">
        <f t="shared" si="156"/>
        <v xml:space="preserve">Gaw </v>
      </c>
      <c r="AT2524" t="str">
        <f t="shared" si="157"/>
        <v>COUN4940Gaw Rose Marie</v>
      </c>
      <c r="AU2524" t="str">
        <f t="shared" si="158"/>
        <v>COUN4940-2</v>
      </c>
      <c r="AV2524" t="s">
        <v>6</v>
      </c>
      <c r="AW2524" t="s">
        <v>3221</v>
      </c>
      <c r="AX2524" t="s">
        <v>2368</v>
      </c>
    </row>
    <row r="2525" spans="1:51" x14ac:dyDescent="0.2">
      <c r="A2525" t="s">
        <v>967</v>
      </c>
      <c r="B2525" t="s">
        <v>971</v>
      </c>
      <c r="C2525">
        <v>4940</v>
      </c>
      <c r="D2525">
        <v>3</v>
      </c>
      <c r="E2525">
        <v>84</v>
      </c>
      <c r="F2525">
        <v>5.6</v>
      </c>
      <c r="G2525">
        <v>0</v>
      </c>
      <c r="H2525">
        <v>0</v>
      </c>
      <c r="I2525">
        <v>0</v>
      </c>
      <c r="J2525">
        <v>0</v>
      </c>
      <c r="K2525">
        <v>5.6</v>
      </c>
      <c r="L2525">
        <v>21</v>
      </c>
      <c r="M2525">
        <v>0</v>
      </c>
      <c r="N2525">
        <v>0</v>
      </c>
      <c r="O2525">
        <v>0</v>
      </c>
      <c r="P2525">
        <v>21</v>
      </c>
      <c r="Q2525">
        <v>25</v>
      </c>
      <c r="R2525" s="3">
        <v>0.84</v>
      </c>
      <c r="S2525">
        <v>0</v>
      </c>
      <c r="T2525">
        <v>0</v>
      </c>
      <c r="U2525" t="s">
        <v>991</v>
      </c>
      <c r="V2525" t="s">
        <v>443</v>
      </c>
      <c r="W2525" s="4">
        <v>0.45833333333333331</v>
      </c>
      <c r="X2525" s="4">
        <v>0.57291666666666663</v>
      </c>
      <c r="Y2525" t="s">
        <v>107</v>
      </c>
      <c r="Z2525" t="s">
        <v>114</v>
      </c>
      <c r="AA2525">
        <v>30</v>
      </c>
      <c r="AB2525" t="s">
        <v>5776</v>
      </c>
      <c r="AC2525">
        <v>5</v>
      </c>
      <c r="AD2525">
        <v>2</v>
      </c>
      <c r="AE2525">
        <v>4</v>
      </c>
      <c r="AF2525">
        <v>25</v>
      </c>
      <c r="AG2525">
        <v>21</v>
      </c>
      <c r="AH2525">
        <v>4</v>
      </c>
      <c r="AI2525">
        <v>0</v>
      </c>
      <c r="AJ2525">
        <v>95313</v>
      </c>
      <c r="AK2525" t="s">
        <v>61</v>
      </c>
      <c r="AL2525" t="s">
        <v>61</v>
      </c>
      <c r="AM2525" t="s">
        <v>61</v>
      </c>
      <c r="AN2525" t="s">
        <v>61</v>
      </c>
      <c r="AO2525" t="s">
        <v>61</v>
      </c>
      <c r="AP2525">
        <v>1</v>
      </c>
      <c r="AQ2525" t="str">
        <f t="shared" si="159"/>
        <v>COUN</v>
      </c>
      <c r="AR2525" t="str">
        <f t="shared" si="159"/>
        <v>4940</v>
      </c>
      <c r="AS2525" t="str">
        <f t="shared" si="156"/>
        <v>Haga</v>
      </c>
      <c r="AT2525" t="str">
        <f t="shared" si="157"/>
        <v>COUN4940Haga Anne Victoria Lynn</v>
      </c>
      <c r="AU2525" t="str">
        <f t="shared" si="158"/>
        <v>COUN4940-3</v>
      </c>
      <c r="AV2525" t="s">
        <v>3526</v>
      </c>
      <c r="AW2525" t="s">
        <v>2405</v>
      </c>
      <c r="AX2525" t="s">
        <v>2494</v>
      </c>
      <c r="AY2525" t="s">
        <v>2416</v>
      </c>
    </row>
    <row r="2526" spans="1:51" x14ac:dyDescent="0.2">
      <c r="A2526" t="s">
        <v>967</v>
      </c>
      <c r="B2526" t="s">
        <v>971</v>
      </c>
      <c r="C2526">
        <v>4940</v>
      </c>
      <c r="D2526" t="s">
        <v>125</v>
      </c>
      <c r="E2526">
        <v>252</v>
      </c>
      <c r="F2526">
        <v>16.8</v>
      </c>
      <c r="G2526">
        <v>0</v>
      </c>
      <c r="H2526">
        <v>0</v>
      </c>
      <c r="I2526">
        <v>0</v>
      </c>
      <c r="J2526">
        <v>0</v>
      </c>
      <c r="K2526">
        <v>16.8</v>
      </c>
      <c r="L2526">
        <v>63</v>
      </c>
      <c r="M2526">
        <v>0</v>
      </c>
      <c r="N2526">
        <v>0</v>
      </c>
      <c r="O2526">
        <v>0</v>
      </c>
      <c r="P2526">
        <v>63</v>
      </c>
      <c r="Q2526">
        <v>75</v>
      </c>
      <c r="R2526" s="3">
        <v>0.84</v>
      </c>
      <c r="S2526">
        <v>0</v>
      </c>
      <c r="T2526">
        <v>0</v>
      </c>
      <c r="AQ2526" t="str">
        <f t="shared" si="159"/>
        <v>COUN</v>
      </c>
      <c r="AR2526" t="str">
        <f t="shared" si="159"/>
        <v>4940</v>
      </c>
      <c r="AS2526" t="str">
        <f t="shared" si="156"/>
        <v/>
      </c>
      <c r="AT2526" t="str">
        <f t="shared" si="157"/>
        <v>COUN4940</v>
      </c>
      <c r="AU2526" t="str">
        <f t="shared" si="158"/>
        <v>COUN4940-***** CRSE TOTAL</v>
      </c>
    </row>
    <row r="2527" spans="1:51" x14ac:dyDescent="0.2">
      <c r="A2527" t="s">
        <v>967</v>
      </c>
      <c r="B2527" t="s">
        <v>971</v>
      </c>
      <c r="C2527" t="s">
        <v>992</v>
      </c>
      <c r="D2527">
        <v>2</v>
      </c>
      <c r="E2527">
        <v>32</v>
      </c>
      <c r="F2527">
        <v>2.13</v>
      </c>
      <c r="G2527">
        <v>0</v>
      </c>
      <c r="H2527">
        <v>0</v>
      </c>
      <c r="I2527">
        <v>0</v>
      </c>
      <c r="J2527">
        <v>0</v>
      </c>
      <c r="K2527">
        <v>2.13</v>
      </c>
      <c r="L2527">
        <v>32</v>
      </c>
      <c r="M2527">
        <v>0</v>
      </c>
      <c r="N2527">
        <v>0</v>
      </c>
      <c r="O2527">
        <v>0</v>
      </c>
      <c r="P2527">
        <v>32</v>
      </c>
      <c r="Q2527">
        <v>25</v>
      </c>
      <c r="R2527" s="3">
        <v>1.28</v>
      </c>
      <c r="S2527">
        <v>0</v>
      </c>
      <c r="T2527">
        <v>0</v>
      </c>
      <c r="U2527" t="s">
        <v>993</v>
      </c>
      <c r="V2527" t="s">
        <v>121</v>
      </c>
      <c r="W2527" s="4">
        <v>0.70833333333333337</v>
      </c>
      <c r="X2527" s="4">
        <v>0.74305555555555547</v>
      </c>
      <c r="Y2527" t="s">
        <v>107</v>
      </c>
      <c r="Z2527" t="s">
        <v>114</v>
      </c>
      <c r="AA2527">
        <v>30</v>
      </c>
      <c r="AB2527" t="s">
        <v>5762</v>
      </c>
      <c r="AC2527">
        <v>5</v>
      </c>
      <c r="AD2527">
        <v>2</v>
      </c>
      <c r="AE2527">
        <v>1</v>
      </c>
      <c r="AF2527">
        <v>38</v>
      </c>
      <c r="AG2527">
        <v>32</v>
      </c>
      <c r="AH2527">
        <v>6</v>
      </c>
      <c r="AI2527">
        <v>0</v>
      </c>
      <c r="AJ2527">
        <v>96013</v>
      </c>
      <c r="AK2527" t="s">
        <v>61</v>
      </c>
      <c r="AL2527" t="s">
        <v>61</v>
      </c>
      <c r="AM2527" t="s">
        <v>61</v>
      </c>
      <c r="AN2527" t="s">
        <v>61</v>
      </c>
      <c r="AO2527" t="s">
        <v>61</v>
      </c>
      <c r="AP2527">
        <v>1</v>
      </c>
      <c r="AQ2527" t="str">
        <f t="shared" si="159"/>
        <v>COUN</v>
      </c>
      <c r="AR2527" t="str">
        <f t="shared" si="159"/>
        <v>4940A</v>
      </c>
      <c r="AS2527" t="str">
        <f t="shared" si="156"/>
        <v>Rich</v>
      </c>
      <c r="AT2527" t="str">
        <f t="shared" si="157"/>
        <v>COUN4940ARichard Constance Anne</v>
      </c>
      <c r="AU2527" t="str">
        <f t="shared" si="158"/>
        <v>COUN4940A-2</v>
      </c>
      <c r="AV2527" t="s">
        <v>2396</v>
      </c>
      <c r="AW2527" t="s">
        <v>3506</v>
      </c>
      <c r="AX2527" t="s">
        <v>2405</v>
      </c>
    </row>
    <row r="2528" spans="1:51" x14ac:dyDescent="0.2">
      <c r="A2528" t="s">
        <v>967</v>
      </c>
      <c r="B2528" t="s">
        <v>971</v>
      </c>
      <c r="C2528" t="s">
        <v>992</v>
      </c>
      <c r="D2528" t="s">
        <v>125</v>
      </c>
      <c r="E2528">
        <v>32</v>
      </c>
      <c r="F2528">
        <v>2.13</v>
      </c>
      <c r="G2528">
        <v>0</v>
      </c>
      <c r="H2528">
        <v>0</v>
      </c>
      <c r="I2528">
        <v>0</v>
      </c>
      <c r="J2528">
        <v>0</v>
      </c>
      <c r="K2528">
        <v>2.13</v>
      </c>
      <c r="L2528">
        <v>32</v>
      </c>
      <c r="M2528">
        <v>0</v>
      </c>
      <c r="N2528">
        <v>0</v>
      </c>
      <c r="O2528">
        <v>0</v>
      </c>
      <c r="P2528">
        <v>32</v>
      </c>
      <c r="Q2528">
        <v>25</v>
      </c>
      <c r="R2528" s="3">
        <v>1.28</v>
      </c>
      <c r="S2528">
        <v>0</v>
      </c>
      <c r="T2528">
        <v>0</v>
      </c>
      <c r="AQ2528" t="str">
        <f t="shared" si="159"/>
        <v>COUN</v>
      </c>
      <c r="AR2528" t="str">
        <f t="shared" si="159"/>
        <v>4940A</v>
      </c>
      <c r="AS2528" t="str">
        <f t="shared" si="156"/>
        <v/>
      </c>
      <c r="AT2528" t="str">
        <f t="shared" si="157"/>
        <v>COUN4940A</v>
      </c>
      <c r="AU2528" t="str">
        <f t="shared" si="158"/>
        <v>COUN4940A-***** CRSE TOTAL</v>
      </c>
    </row>
    <row r="2529" spans="1:50" x14ac:dyDescent="0.2">
      <c r="A2529" t="s">
        <v>967</v>
      </c>
      <c r="B2529" t="s">
        <v>971</v>
      </c>
      <c r="C2529">
        <v>5000</v>
      </c>
      <c r="D2529">
        <v>1</v>
      </c>
      <c r="E2529">
        <v>0</v>
      </c>
      <c r="F2529">
        <v>0</v>
      </c>
      <c r="G2529">
        <v>159</v>
      </c>
      <c r="H2529">
        <v>13.25</v>
      </c>
      <c r="I2529">
        <v>0</v>
      </c>
      <c r="J2529">
        <v>0</v>
      </c>
      <c r="K2529">
        <v>13.25</v>
      </c>
      <c r="L2529">
        <v>53</v>
      </c>
      <c r="M2529">
        <v>0</v>
      </c>
      <c r="N2529">
        <v>0</v>
      </c>
      <c r="O2529">
        <v>0</v>
      </c>
      <c r="P2529">
        <v>53</v>
      </c>
      <c r="Q2529">
        <v>82</v>
      </c>
      <c r="R2529" s="3">
        <v>0.64629999999999999</v>
      </c>
      <c r="S2529">
        <v>0</v>
      </c>
      <c r="T2529">
        <v>0</v>
      </c>
      <c r="U2529" t="s">
        <v>994</v>
      </c>
      <c r="V2529" t="s">
        <v>115</v>
      </c>
      <c r="W2529" s="4">
        <v>0.6875</v>
      </c>
      <c r="X2529" s="4">
        <v>0.80208333333333337</v>
      </c>
      <c r="Y2529" t="s">
        <v>107</v>
      </c>
      <c r="Z2529" t="s">
        <v>265</v>
      </c>
      <c r="AA2529">
        <v>82</v>
      </c>
      <c r="AB2529" t="s">
        <v>5780</v>
      </c>
      <c r="AC2529">
        <v>1</v>
      </c>
      <c r="AD2529">
        <v>3</v>
      </c>
      <c r="AE2529">
        <v>3</v>
      </c>
      <c r="AF2529">
        <v>56</v>
      </c>
      <c r="AG2529">
        <v>53</v>
      </c>
      <c r="AH2529">
        <v>2</v>
      </c>
      <c r="AI2529">
        <v>1</v>
      </c>
      <c r="AJ2529">
        <v>93218</v>
      </c>
      <c r="AK2529" t="s">
        <v>61</v>
      </c>
      <c r="AL2529" t="s">
        <v>61</v>
      </c>
      <c r="AM2529" t="s">
        <v>61</v>
      </c>
      <c r="AN2529" t="s">
        <v>61</v>
      </c>
      <c r="AO2529" t="s">
        <v>61</v>
      </c>
      <c r="AP2529">
        <v>1</v>
      </c>
      <c r="AQ2529" t="str">
        <f t="shared" si="159"/>
        <v>COUN</v>
      </c>
      <c r="AR2529" t="str">
        <f t="shared" si="159"/>
        <v>5000</v>
      </c>
      <c r="AS2529" t="str">
        <f t="shared" si="156"/>
        <v>Paul</v>
      </c>
      <c r="AT2529" t="str">
        <f t="shared" si="157"/>
        <v xml:space="preserve">COUN5000Paul Heidi </v>
      </c>
      <c r="AU2529" t="str">
        <f t="shared" si="158"/>
        <v>COUN5000-1</v>
      </c>
      <c r="AV2529" t="s">
        <v>2477</v>
      </c>
      <c r="AW2529" t="s">
        <v>3530</v>
      </c>
    </row>
    <row r="2530" spans="1:50" x14ac:dyDescent="0.2">
      <c r="A2530" t="s">
        <v>967</v>
      </c>
      <c r="B2530" t="s">
        <v>971</v>
      </c>
      <c r="C2530">
        <v>5000</v>
      </c>
      <c r="D2530">
        <v>2</v>
      </c>
      <c r="E2530">
        <v>0</v>
      </c>
      <c r="F2530">
        <v>0</v>
      </c>
      <c r="G2530">
        <v>69</v>
      </c>
      <c r="H2530">
        <v>5.75</v>
      </c>
      <c r="I2530">
        <v>0.25</v>
      </c>
      <c r="J2530">
        <v>0</v>
      </c>
      <c r="K2530">
        <v>5.75</v>
      </c>
      <c r="L2530">
        <v>23</v>
      </c>
      <c r="M2530">
        <v>1</v>
      </c>
      <c r="N2530">
        <v>0</v>
      </c>
      <c r="O2530">
        <v>0</v>
      </c>
      <c r="P2530">
        <v>23</v>
      </c>
      <c r="Q2530">
        <v>50</v>
      </c>
      <c r="R2530" s="3">
        <v>0.46</v>
      </c>
      <c r="S2530">
        <v>0</v>
      </c>
      <c r="T2530">
        <v>0</v>
      </c>
      <c r="U2530" t="s">
        <v>994</v>
      </c>
      <c r="V2530" t="s">
        <v>106</v>
      </c>
      <c r="W2530" s="4">
        <v>0.45833333333333331</v>
      </c>
      <c r="X2530" s="4">
        <v>0.49305555555555558</v>
      </c>
      <c r="Y2530" t="s">
        <v>107</v>
      </c>
      <c r="Z2530" t="s">
        <v>401</v>
      </c>
      <c r="AA2530">
        <v>53</v>
      </c>
      <c r="AB2530" t="s">
        <v>5767</v>
      </c>
      <c r="AC2530">
        <v>1</v>
      </c>
      <c r="AD2530">
        <v>3</v>
      </c>
      <c r="AE2530">
        <v>3</v>
      </c>
      <c r="AF2530">
        <v>24</v>
      </c>
      <c r="AG2530">
        <v>23</v>
      </c>
      <c r="AH2530">
        <v>1</v>
      </c>
      <c r="AI2530">
        <v>0</v>
      </c>
      <c r="AJ2530">
        <v>95628</v>
      </c>
      <c r="AK2530" t="s">
        <v>61</v>
      </c>
      <c r="AL2530" t="s">
        <v>61</v>
      </c>
      <c r="AM2530" t="s">
        <v>61</v>
      </c>
      <c r="AN2530" t="s">
        <v>61</v>
      </c>
      <c r="AO2530" t="s">
        <v>61</v>
      </c>
      <c r="AP2530">
        <v>1</v>
      </c>
      <c r="AQ2530" t="str">
        <f t="shared" si="159"/>
        <v>COUN</v>
      </c>
      <c r="AR2530" t="str">
        <f t="shared" si="159"/>
        <v>5000</v>
      </c>
      <c r="AS2530" t="str">
        <f t="shared" si="156"/>
        <v>Conk</v>
      </c>
      <c r="AT2530" t="str">
        <f t="shared" si="157"/>
        <v>COUN5000Conklin Sarah Marie</v>
      </c>
      <c r="AU2530" t="str">
        <f t="shared" si="158"/>
        <v>COUN5000-2</v>
      </c>
      <c r="AV2530" t="s">
        <v>3514</v>
      </c>
      <c r="AW2530" t="s">
        <v>2448</v>
      </c>
      <c r="AX2530" t="s">
        <v>2368</v>
      </c>
    </row>
    <row r="2531" spans="1:50" x14ac:dyDescent="0.2">
      <c r="A2531" t="s">
        <v>967</v>
      </c>
      <c r="B2531" t="s">
        <v>971</v>
      </c>
      <c r="C2531">
        <v>5000</v>
      </c>
      <c r="D2531" t="s">
        <v>125</v>
      </c>
      <c r="E2531">
        <v>0</v>
      </c>
      <c r="F2531">
        <v>0</v>
      </c>
      <c r="G2531">
        <v>228</v>
      </c>
      <c r="H2531">
        <v>19</v>
      </c>
      <c r="I2531">
        <v>0.25</v>
      </c>
      <c r="J2531">
        <v>0</v>
      </c>
      <c r="K2531">
        <v>19</v>
      </c>
      <c r="L2531">
        <v>76</v>
      </c>
      <c r="M2531">
        <v>1</v>
      </c>
      <c r="N2531">
        <v>0</v>
      </c>
      <c r="O2531">
        <v>0</v>
      </c>
      <c r="P2531">
        <v>76</v>
      </c>
      <c r="Q2531">
        <v>132</v>
      </c>
      <c r="R2531" s="3">
        <v>0.57579999999999998</v>
      </c>
      <c r="S2531">
        <v>0</v>
      </c>
      <c r="T2531">
        <v>0</v>
      </c>
      <c r="AQ2531" t="str">
        <f t="shared" si="159"/>
        <v>COUN</v>
      </c>
      <c r="AR2531" t="str">
        <f t="shared" si="159"/>
        <v>5000</v>
      </c>
      <c r="AS2531" t="str">
        <f t="shared" si="156"/>
        <v/>
      </c>
      <c r="AT2531" t="str">
        <f t="shared" si="157"/>
        <v>COUN5000</v>
      </c>
      <c r="AU2531" t="str">
        <f t="shared" si="158"/>
        <v>COUN5000-***** CRSE TOTAL</v>
      </c>
    </row>
    <row r="2532" spans="1:50" x14ac:dyDescent="0.2">
      <c r="A2532" t="s">
        <v>967</v>
      </c>
      <c r="B2532" t="s">
        <v>971</v>
      </c>
      <c r="C2532">
        <v>5005</v>
      </c>
      <c r="D2532">
        <v>1</v>
      </c>
      <c r="E2532">
        <v>0</v>
      </c>
      <c r="F2532">
        <v>0</v>
      </c>
      <c r="G2532">
        <v>36</v>
      </c>
      <c r="H2532">
        <v>3</v>
      </c>
      <c r="I2532">
        <v>0</v>
      </c>
      <c r="J2532">
        <v>0</v>
      </c>
      <c r="K2532">
        <v>3</v>
      </c>
      <c r="L2532">
        <v>9</v>
      </c>
      <c r="M2532">
        <v>0</v>
      </c>
      <c r="N2532">
        <v>0</v>
      </c>
      <c r="O2532">
        <v>0</v>
      </c>
      <c r="P2532">
        <v>9</v>
      </c>
      <c r="Q2532">
        <v>12</v>
      </c>
      <c r="R2532" s="3">
        <v>0.75</v>
      </c>
      <c r="S2532">
        <v>0</v>
      </c>
      <c r="T2532">
        <v>0</v>
      </c>
      <c r="U2532" t="s">
        <v>995</v>
      </c>
      <c r="V2532" t="s">
        <v>106</v>
      </c>
      <c r="W2532" s="4">
        <v>0.62847222222222221</v>
      </c>
      <c r="X2532" s="4">
        <v>0.67499999999999993</v>
      </c>
      <c r="Y2532" t="s">
        <v>107</v>
      </c>
      <c r="Z2532" t="s">
        <v>996</v>
      </c>
      <c r="AA2532">
        <v>15</v>
      </c>
      <c r="AB2532" t="s">
        <v>5781</v>
      </c>
      <c r="AC2532">
        <v>6</v>
      </c>
      <c r="AD2532">
        <v>3</v>
      </c>
      <c r="AE2532">
        <v>4</v>
      </c>
      <c r="AF2532">
        <v>10</v>
      </c>
      <c r="AG2532">
        <v>9</v>
      </c>
      <c r="AH2532">
        <v>0</v>
      </c>
      <c r="AI2532">
        <v>1</v>
      </c>
      <c r="AJ2532">
        <v>93219</v>
      </c>
      <c r="AK2532" t="s">
        <v>61</v>
      </c>
      <c r="AL2532" t="s">
        <v>61</v>
      </c>
      <c r="AM2532" t="s">
        <v>61</v>
      </c>
      <c r="AN2532" t="s">
        <v>61</v>
      </c>
      <c r="AO2532" t="s">
        <v>61</v>
      </c>
      <c r="AP2532">
        <v>1</v>
      </c>
      <c r="AQ2532" t="str">
        <f t="shared" si="159"/>
        <v>COUN</v>
      </c>
      <c r="AR2532" t="str">
        <f t="shared" si="159"/>
        <v>5005</v>
      </c>
      <c r="AS2532" t="str">
        <f t="shared" si="156"/>
        <v>Camp</v>
      </c>
      <c r="AT2532" t="str">
        <f t="shared" si="157"/>
        <v>COUN5005Campbell Randy V</v>
      </c>
      <c r="AU2532" t="str">
        <f t="shared" si="158"/>
        <v>COUN5005-1</v>
      </c>
      <c r="AV2532" t="s">
        <v>2976</v>
      </c>
      <c r="AW2532" t="s">
        <v>2941</v>
      </c>
      <c r="AX2532" t="s">
        <v>2838</v>
      </c>
    </row>
    <row r="2533" spans="1:50" x14ac:dyDescent="0.2">
      <c r="A2533" t="s">
        <v>967</v>
      </c>
      <c r="B2533" t="s">
        <v>971</v>
      </c>
      <c r="C2533">
        <v>5005</v>
      </c>
      <c r="D2533">
        <v>2</v>
      </c>
      <c r="E2533">
        <v>0</v>
      </c>
      <c r="F2533">
        <v>0</v>
      </c>
      <c r="G2533">
        <v>40</v>
      </c>
      <c r="H2533">
        <v>3.33</v>
      </c>
      <c r="I2533">
        <v>0</v>
      </c>
      <c r="J2533">
        <v>0</v>
      </c>
      <c r="K2533">
        <v>3.33</v>
      </c>
      <c r="L2533">
        <v>10</v>
      </c>
      <c r="M2533">
        <v>0</v>
      </c>
      <c r="N2533">
        <v>0</v>
      </c>
      <c r="O2533">
        <v>0</v>
      </c>
      <c r="P2533">
        <v>10</v>
      </c>
      <c r="Q2533">
        <v>10</v>
      </c>
      <c r="R2533" s="3">
        <v>1</v>
      </c>
      <c r="S2533">
        <v>0</v>
      </c>
      <c r="T2533">
        <v>0</v>
      </c>
      <c r="U2533" t="s">
        <v>995</v>
      </c>
      <c r="V2533" t="s">
        <v>106</v>
      </c>
      <c r="W2533" s="4">
        <v>0.62847222222222221</v>
      </c>
      <c r="X2533" s="4">
        <v>0.67499999999999993</v>
      </c>
      <c r="Y2533" t="s">
        <v>107</v>
      </c>
      <c r="Z2533" t="s">
        <v>592</v>
      </c>
      <c r="AA2533">
        <v>49</v>
      </c>
      <c r="AB2533" t="s">
        <v>5782</v>
      </c>
      <c r="AC2533">
        <v>6</v>
      </c>
      <c r="AD2533">
        <v>3</v>
      </c>
      <c r="AE2533">
        <v>4</v>
      </c>
      <c r="AF2533">
        <v>10</v>
      </c>
      <c r="AG2533">
        <v>10</v>
      </c>
      <c r="AH2533">
        <v>0</v>
      </c>
      <c r="AI2533">
        <v>0</v>
      </c>
      <c r="AJ2533">
        <v>93238</v>
      </c>
      <c r="AK2533" t="s">
        <v>61</v>
      </c>
      <c r="AL2533" t="s">
        <v>61</v>
      </c>
      <c r="AM2533" t="s">
        <v>61</v>
      </c>
      <c r="AN2533" t="s">
        <v>61</v>
      </c>
      <c r="AO2533" t="s">
        <v>61</v>
      </c>
      <c r="AP2533">
        <v>1</v>
      </c>
      <c r="AQ2533" t="str">
        <f t="shared" si="159"/>
        <v>COUN</v>
      </c>
      <c r="AR2533" t="str">
        <f t="shared" si="159"/>
        <v>5005</v>
      </c>
      <c r="AS2533" t="str">
        <f t="shared" si="156"/>
        <v>Halo</v>
      </c>
      <c r="AT2533" t="str">
        <f t="shared" si="157"/>
        <v>COUN5005Halote Barry Allan</v>
      </c>
      <c r="AU2533" t="str">
        <f t="shared" si="158"/>
        <v>COUN5005-2</v>
      </c>
      <c r="AV2533" t="s">
        <v>3531</v>
      </c>
      <c r="AW2533" t="s">
        <v>3133</v>
      </c>
      <c r="AX2533" t="s">
        <v>3532</v>
      </c>
    </row>
    <row r="2534" spans="1:50" x14ac:dyDescent="0.2">
      <c r="A2534" t="s">
        <v>967</v>
      </c>
      <c r="B2534" t="s">
        <v>971</v>
      </c>
      <c r="C2534">
        <v>5005</v>
      </c>
      <c r="D2534">
        <v>3</v>
      </c>
      <c r="E2534">
        <v>0</v>
      </c>
      <c r="F2534">
        <v>0</v>
      </c>
      <c r="G2534">
        <v>48</v>
      </c>
      <c r="H2534">
        <v>4</v>
      </c>
      <c r="I2534">
        <v>0</v>
      </c>
      <c r="J2534">
        <v>0</v>
      </c>
      <c r="K2534">
        <v>4</v>
      </c>
      <c r="L2534">
        <v>12</v>
      </c>
      <c r="M2534">
        <v>0</v>
      </c>
      <c r="N2534">
        <v>0</v>
      </c>
      <c r="O2534">
        <v>0</v>
      </c>
      <c r="P2534">
        <v>12</v>
      </c>
      <c r="Q2534">
        <v>12</v>
      </c>
      <c r="R2534" s="3">
        <v>1</v>
      </c>
      <c r="S2534">
        <v>0</v>
      </c>
      <c r="T2534">
        <v>0</v>
      </c>
      <c r="U2534" t="s">
        <v>995</v>
      </c>
      <c r="V2534" t="s">
        <v>115</v>
      </c>
      <c r="W2534" s="4">
        <v>0.80902777777777779</v>
      </c>
      <c r="X2534" s="4">
        <v>0.95833333333333337</v>
      </c>
      <c r="Y2534" t="s">
        <v>107</v>
      </c>
      <c r="Z2534" t="s">
        <v>272</v>
      </c>
      <c r="AA2534">
        <v>39</v>
      </c>
      <c r="AB2534" t="s">
        <v>5783</v>
      </c>
      <c r="AC2534">
        <v>6</v>
      </c>
      <c r="AD2534">
        <v>3</v>
      </c>
      <c r="AE2534">
        <v>4</v>
      </c>
      <c r="AF2534">
        <v>12</v>
      </c>
      <c r="AG2534">
        <v>12</v>
      </c>
      <c r="AH2534">
        <v>0</v>
      </c>
      <c r="AI2534">
        <v>0</v>
      </c>
      <c r="AJ2534">
        <v>93247</v>
      </c>
      <c r="AK2534" t="s">
        <v>61</v>
      </c>
      <c r="AL2534" t="s">
        <v>61</v>
      </c>
      <c r="AM2534" t="s">
        <v>61</v>
      </c>
      <c r="AN2534" t="s">
        <v>61</v>
      </c>
      <c r="AO2534" t="s">
        <v>61</v>
      </c>
      <c r="AP2534">
        <v>1</v>
      </c>
      <c r="AQ2534" t="str">
        <f t="shared" si="159"/>
        <v>COUN</v>
      </c>
      <c r="AR2534" t="str">
        <f t="shared" si="159"/>
        <v>5005</v>
      </c>
      <c r="AS2534" t="str">
        <f t="shared" si="156"/>
        <v>Gopa</v>
      </c>
      <c r="AT2534" t="str">
        <f t="shared" si="157"/>
        <v>COUN5005Gopaul-Knights Kezia Kirmeel</v>
      </c>
      <c r="AU2534" t="str">
        <f t="shared" si="158"/>
        <v>COUN5005-3</v>
      </c>
      <c r="AV2534" t="s">
        <v>3533</v>
      </c>
      <c r="AW2534" t="s">
        <v>3534</v>
      </c>
      <c r="AX2534" t="s">
        <v>3535</v>
      </c>
    </row>
    <row r="2535" spans="1:50" x14ac:dyDescent="0.2">
      <c r="A2535" t="s">
        <v>967</v>
      </c>
      <c r="B2535" t="s">
        <v>971</v>
      </c>
      <c r="C2535">
        <v>5005</v>
      </c>
      <c r="D2535">
        <v>4</v>
      </c>
      <c r="E2535">
        <v>4</v>
      </c>
      <c r="F2535">
        <v>0.27</v>
      </c>
      <c r="G2535">
        <v>40</v>
      </c>
      <c r="H2535">
        <v>3.33</v>
      </c>
      <c r="I2535">
        <v>0</v>
      </c>
      <c r="J2535">
        <v>0</v>
      </c>
      <c r="K2535">
        <v>3.6</v>
      </c>
      <c r="L2535">
        <v>11</v>
      </c>
      <c r="M2535">
        <v>0</v>
      </c>
      <c r="N2535">
        <v>0</v>
      </c>
      <c r="O2535">
        <v>0</v>
      </c>
      <c r="P2535">
        <v>11</v>
      </c>
      <c r="Q2535">
        <v>12</v>
      </c>
      <c r="R2535" s="3">
        <v>0.91669999999999996</v>
      </c>
      <c r="S2535">
        <v>0</v>
      </c>
      <c r="T2535">
        <v>0</v>
      </c>
      <c r="U2535" t="s">
        <v>995</v>
      </c>
      <c r="V2535" t="s">
        <v>115</v>
      </c>
      <c r="W2535" s="4">
        <v>0.80902777777777779</v>
      </c>
      <c r="X2535" s="4">
        <v>0.95833333333333337</v>
      </c>
      <c r="Y2535" t="s">
        <v>107</v>
      </c>
      <c r="Z2535" t="s">
        <v>997</v>
      </c>
      <c r="AA2535">
        <v>12</v>
      </c>
      <c r="AB2535" t="s">
        <v>5784</v>
      </c>
      <c r="AC2535">
        <v>6</v>
      </c>
      <c r="AD2535">
        <v>3</v>
      </c>
      <c r="AE2535">
        <v>4</v>
      </c>
      <c r="AF2535">
        <v>11</v>
      </c>
      <c r="AG2535">
        <v>11</v>
      </c>
      <c r="AH2535">
        <v>0</v>
      </c>
      <c r="AI2535">
        <v>0</v>
      </c>
      <c r="AJ2535">
        <v>93249</v>
      </c>
      <c r="AK2535" t="s">
        <v>61</v>
      </c>
      <c r="AL2535" t="s">
        <v>61</v>
      </c>
      <c r="AM2535" t="s">
        <v>61</v>
      </c>
      <c r="AN2535" t="s">
        <v>61</v>
      </c>
      <c r="AO2535" t="s">
        <v>61</v>
      </c>
      <c r="AP2535">
        <v>1</v>
      </c>
      <c r="AQ2535" t="str">
        <f t="shared" si="159"/>
        <v>COUN</v>
      </c>
      <c r="AR2535" t="str">
        <f t="shared" si="159"/>
        <v>5005</v>
      </c>
      <c r="AS2535" t="str">
        <f t="shared" si="156"/>
        <v>Cast</v>
      </c>
      <c r="AT2535" t="str">
        <f t="shared" si="157"/>
        <v>COUN5005Castaneda Timothy Spencer</v>
      </c>
      <c r="AU2535" t="str">
        <f t="shared" si="158"/>
        <v>COUN5005-4</v>
      </c>
      <c r="AV2535" t="s">
        <v>3269</v>
      </c>
      <c r="AW2535" t="s">
        <v>2907</v>
      </c>
      <c r="AX2535" t="s">
        <v>2517</v>
      </c>
    </row>
    <row r="2536" spans="1:50" x14ac:dyDescent="0.2">
      <c r="A2536" t="s">
        <v>967</v>
      </c>
      <c r="B2536" t="s">
        <v>971</v>
      </c>
      <c r="C2536">
        <v>5005</v>
      </c>
      <c r="D2536">
        <v>5</v>
      </c>
      <c r="E2536">
        <v>0</v>
      </c>
      <c r="F2536">
        <v>0</v>
      </c>
      <c r="G2536">
        <v>44</v>
      </c>
      <c r="H2536">
        <v>3.67</v>
      </c>
      <c r="I2536">
        <v>0</v>
      </c>
      <c r="J2536">
        <v>0</v>
      </c>
      <c r="K2536">
        <v>3.67</v>
      </c>
      <c r="L2536">
        <v>11</v>
      </c>
      <c r="M2536">
        <v>0</v>
      </c>
      <c r="N2536">
        <v>0</v>
      </c>
      <c r="O2536">
        <v>0</v>
      </c>
      <c r="P2536">
        <v>11</v>
      </c>
      <c r="Q2536">
        <v>12</v>
      </c>
      <c r="R2536" s="3">
        <v>0.91669999999999996</v>
      </c>
      <c r="S2536">
        <v>0</v>
      </c>
      <c r="T2536">
        <v>0</v>
      </c>
      <c r="U2536" t="s">
        <v>995</v>
      </c>
      <c r="V2536" t="s">
        <v>120</v>
      </c>
      <c r="W2536" s="4">
        <v>0.6875</v>
      </c>
      <c r="X2536" s="4">
        <v>0.83680555555555547</v>
      </c>
      <c r="Y2536" t="s">
        <v>107</v>
      </c>
      <c r="Z2536" t="s">
        <v>997</v>
      </c>
      <c r="AA2536">
        <v>12</v>
      </c>
      <c r="AB2536" t="s">
        <v>5785</v>
      </c>
      <c r="AC2536">
        <v>6</v>
      </c>
      <c r="AD2536">
        <v>3</v>
      </c>
      <c r="AE2536">
        <v>4</v>
      </c>
      <c r="AF2536">
        <v>11</v>
      </c>
      <c r="AG2536">
        <v>11</v>
      </c>
      <c r="AH2536">
        <v>0</v>
      </c>
      <c r="AI2536">
        <v>0</v>
      </c>
      <c r="AJ2536">
        <v>93250</v>
      </c>
      <c r="AK2536" t="s">
        <v>61</v>
      </c>
      <c r="AL2536" t="s">
        <v>61</v>
      </c>
      <c r="AM2536" t="s">
        <v>61</v>
      </c>
      <c r="AN2536" t="s">
        <v>61</v>
      </c>
      <c r="AO2536" t="s">
        <v>61</v>
      </c>
      <c r="AP2536">
        <v>1</v>
      </c>
      <c r="AQ2536" t="str">
        <f t="shared" si="159"/>
        <v>COUN</v>
      </c>
      <c r="AR2536" t="str">
        <f t="shared" si="159"/>
        <v>5005</v>
      </c>
      <c r="AS2536" t="str">
        <f t="shared" si="156"/>
        <v>Cart</v>
      </c>
      <c r="AT2536" t="str">
        <f t="shared" si="157"/>
        <v>COUN5005Carter Michael Joseph</v>
      </c>
      <c r="AU2536" t="str">
        <f t="shared" si="158"/>
        <v>COUN5005-5</v>
      </c>
      <c r="AV2536" t="s">
        <v>3334</v>
      </c>
      <c r="AW2536" t="s">
        <v>2446</v>
      </c>
      <c r="AX2536" t="s">
        <v>2425</v>
      </c>
    </row>
    <row r="2537" spans="1:50" x14ac:dyDescent="0.2">
      <c r="A2537" t="s">
        <v>967</v>
      </c>
      <c r="B2537" t="s">
        <v>971</v>
      </c>
      <c r="C2537">
        <v>5005</v>
      </c>
      <c r="D2537">
        <v>6</v>
      </c>
      <c r="E2537">
        <v>0</v>
      </c>
      <c r="F2537">
        <v>0</v>
      </c>
      <c r="G2537">
        <v>48</v>
      </c>
      <c r="H2537">
        <v>4</v>
      </c>
      <c r="I2537">
        <v>0</v>
      </c>
      <c r="J2537">
        <v>0</v>
      </c>
      <c r="K2537">
        <v>4</v>
      </c>
      <c r="L2537">
        <v>12</v>
      </c>
      <c r="M2537">
        <v>0</v>
      </c>
      <c r="N2537">
        <v>0</v>
      </c>
      <c r="O2537">
        <v>0</v>
      </c>
      <c r="P2537">
        <v>12</v>
      </c>
      <c r="Q2537">
        <v>12</v>
      </c>
      <c r="R2537" s="3">
        <v>1</v>
      </c>
      <c r="S2537">
        <v>0</v>
      </c>
      <c r="T2537">
        <v>0</v>
      </c>
      <c r="U2537" t="s">
        <v>995</v>
      </c>
      <c r="V2537" t="s">
        <v>121</v>
      </c>
      <c r="W2537" s="4">
        <v>0.6875</v>
      </c>
      <c r="X2537" s="4">
        <v>0.83680555555555547</v>
      </c>
      <c r="Y2537" t="s">
        <v>107</v>
      </c>
      <c r="Z2537" t="s">
        <v>997</v>
      </c>
      <c r="AA2537">
        <v>12</v>
      </c>
      <c r="AB2537" t="s">
        <v>5786</v>
      </c>
      <c r="AC2537">
        <v>6</v>
      </c>
      <c r="AD2537">
        <v>3</v>
      </c>
      <c r="AE2537">
        <v>4</v>
      </c>
      <c r="AF2537">
        <v>12</v>
      </c>
      <c r="AG2537">
        <v>12</v>
      </c>
      <c r="AH2537">
        <v>0</v>
      </c>
      <c r="AI2537">
        <v>0</v>
      </c>
      <c r="AJ2537">
        <v>93253</v>
      </c>
      <c r="AK2537" t="s">
        <v>61</v>
      </c>
      <c r="AL2537" t="s">
        <v>61</v>
      </c>
      <c r="AM2537" t="s">
        <v>61</v>
      </c>
      <c r="AN2537" t="s">
        <v>61</v>
      </c>
      <c r="AO2537" t="s">
        <v>61</v>
      </c>
      <c r="AP2537">
        <v>1</v>
      </c>
      <c r="AQ2537" t="str">
        <f t="shared" si="159"/>
        <v>COUN</v>
      </c>
      <c r="AR2537" t="str">
        <f t="shared" si="159"/>
        <v>5005</v>
      </c>
      <c r="AS2537" t="str">
        <f t="shared" si="156"/>
        <v>Hern</v>
      </c>
      <c r="AT2537" t="str">
        <f t="shared" si="157"/>
        <v>COUN5005Hernandez Emily Jo</v>
      </c>
      <c r="AU2537" t="str">
        <f t="shared" si="158"/>
        <v>COUN5005-6</v>
      </c>
      <c r="AV2537" t="s">
        <v>16</v>
      </c>
      <c r="AW2537" t="s">
        <v>2698</v>
      </c>
      <c r="AX2537" t="s">
        <v>3062</v>
      </c>
    </row>
    <row r="2538" spans="1:50" x14ac:dyDescent="0.2">
      <c r="A2538" t="s">
        <v>967</v>
      </c>
      <c r="B2538" t="s">
        <v>971</v>
      </c>
      <c r="C2538">
        <v>5005</v>
      </c>
      <c r="D2538">
        <v>7</v>
      </c>
      <c r="E2538">
        <v>0</v>
      </c>
      <c r="F2538">
        <v>0</v>
      </c>
      <c r="G2538">
        <v>48</v>
      </c>
      <c r="H2538">
        <v>4</v>
      </c>
      <c r="I2538">
        <v>0</v>
      </c>
      <c r="J2538">
        <v>0</v>
      </c>
      <c r="K2538">
        <v>4</v>
      </c>
      <c r="L2538">
        <v>12</v>
      </c>
      <c r="M2538">
        <v>0</v>
      </c>
      <c r="N2538">
        <v>0</v>
      </c>
      <c r="O2538">
        <v>0</v>
      </c>
      <c r="P2538">
        <v>12</v>
      </c>
      <c r="Q2538">
        <v>12</v>
      </c>
      <c r="R2538" s="3">
        <v>1</v>
      </c>
      <c r="S2538">
        <v>0</v>
      </c>
      <c r="T2538">
        <v>0</v>
      </c>
      <c r="U2538" t="s">
        <v>995</v>
      </c>
      <c r="V2538" t="s">
        <v>118</v>
      </c>
      <c r="W2538" s="4">
        <v>0.6875</v>
      </c>
      <c r="X2538" s="4">
        <v>0.83680555555555547</v>
      </c>
      <c r="Y2538" t="s">
        <v>107</v>
      </c>
      <c r="Z2538" t="s">
        <v>997</v>
      </c>
      <c r="AA2538">
        <v>12</v>
      </c>
      <c r="AB2538" t="s">
        <v>5787</v>
      </c>
      <c r="AC2538">
        <v>6</v>
      </c>
      <c r="AD2538">
        <v>3</v>
      </c>
      <c r="AE2538">
        <v>4</v>
      </c>
      <c r="AF2538">
        <v>14</v>
      </c>
      <c r="AG2538">
        <v>13</v>
      </c>
      <c r="AH2538">
        <v>1</v>
      </c>
      <c r="AI2538">
        <v>0</v>
      </c>
      <c r="AJ2538">
        <v>93257</v>
      </c>
      <c r="AK2538" t="s">
        <v>61</v>
      </c>
      <c r="AL2538" t="s">
        <v>61</v>
      </c>
      <c r="AM2538" t="s">
        <v>61</v>
      </c>
      <c r="AN2538" t="s">
        <v>61</v>
      </c>
      <c r="AO2538" t="s">
        <v>61</v>
      </c>
      <c r="AP2538">
        <v>1</v>
      </c>
      <c r="AQ2538" t="str">
        <f t="shared" si="159"/>
        <v>COUN</v>
      </c>
      <c r="AR2538" t="str">
        <f t="shared" si="159"/>
        <v>5005</v>
      </c>
      <c r="AS2538" t="str">
        <f t="shared" si="156"/>
        <v>Pebd</v>
      </c>
      <c r="AT2538" t="str">
        <f t="shared" si="157"/>
        <v>COUN5005Pebdani Roxanna Nasseri</v>
      </c>
      <c r="AU2538" t="str">
        <f t="shared" si="158"/>
        <v>COUN5005-7</v>
      </c>
      <c r="AV2538" t="s">
        <v>3536</v>
      </c>
      <c r="AW2538" t="s">
        <v>3537</v>
      </c>
      <c r="AX2538" t="s">
        <v>3538</v>
      </c>
    </row>
    <row r="2539" spans="1:50" x14ac:dyDescent="0.2">
      <c r="A2539" t="s">
        <v>967</v>
      </c>
      <c r="B2539" t="s">
        <v>971</v>
      </c>
      <c r="C2539">
        <v>5005</v>
      </c>
      <c r="D2539">
        <v>8</v>
      </c>
      <c r="E2539">
        <v>0</v>
      </c>
      <c r="F2539">
        <v>0</v>
      </c>
      <c r="G2539">
        <v>56</v>
      </c>
      <c r="H2539">
        <v>4.67</v>
      </c>
      <c r="I2539">
        <v>0</v>
      </c>
      <c r="J2539">
        <v>0</v>
      </c>
      <c r="K2539">
        <v>4.67</v>
      </c>
      <c r="L2539">
        <v>14</v>
      </c>
      <c r="M2539">
        <v>0</v>
      </c>
      <c r="N2539">
        <v>0</v>
      </c>
      <c r="O2539">
        <v>0</v>
      </c>
      <c r="P2539">
        <v>14</v>
      </c>
      <c r="Q2539">
        <v>12</v>
      </c>
      <c r="R2539" s="3">
        <v>1.1667000000000001</v>
      </c>
      <c r="S2539">
        <v>0</v>
      </c>
      <c r="T2539">
        <v>0</v>
      </c>
      <c r="U2539" t="s">
        <v>995</v>
      </c>
      <c r="V2539" t="s">
        <v>118</v>
      </c>
      <c r="W2539" s="4">
        <v>0.6875</v>
      </c>
      <c r="X2539" s="4">
        <v>0.83680555555555547</v>
      </c>
      <c r="Y2539" t="s">
        <v>107</v>
      </c>
      <c r="Z2539" t="s">
        <v>996</v>
      </c>
      <c r="AA2539">
        <v>15</v>
      </c>
      <c r="AB2539" t="s">
        <v>5780</v>
      </c>
      <c r="AC2539">
        <v>6</v>
      </c>
      <c r="AD2539">
        <v>3</v>
      </c>
      <c r="AE2539">
        <v>4</v>
      </c>
      <c r="AF2539">
        <v>16</v>
      </c>
      <c r="AG2539">
        <v>14</v>
      </c>
      <c r="AH2539">
        <v>1</v>
      </c>
      <c r="AI2539">
        <v>1</v>
      </c>
      <c r="AJ2539">
        <v>93261</v>
      </c>
      <c r="AK2539" t="s">
        <v>61</v>
      </c>
      <c r="AL2539" t="s">
        <v>61</v>
      </c>
      <c r="AM2539" t="s">
        <v>61</v>
      </c>
      <c r="AN2539" t="s">
        <v>61</v>
      </c>
      <c r="AO2539" t="s">
        <v>61</v>
      </c>
      <c r="AP2539">
        <v>1</v>
      </c>
      <c r="AQ2539" t="str">
        <f t="shared" si="159"/>
        <v>COUN</v>
      </c>
      <c r="AR2539" t="str">
        <f t="shared" si="159"/>
        <v>5005</v>
      </c>
      <c r="AS2539" t="str">
        <f t="shared" si="156"/>
        <v>Paul</v>
      </c>
      <c r="AT2539" t="str">
        <f t="shared" si="157"/>
        <v xml:space="preserve">COUN5005Paul Heidi </v>
      </c>
      <c r="AU2539" t="str">
        <f t="shared" si="158"/>
        <v>COUN5005-8</v>
      </c>
      <c r="AV2539" t="s">
        <v>2477</v>
      </c>
      <c r="AW2539" t="s">
        <v>3530</v>
      </c>
    </row>
    <row r="2540" spans="1:50" x14ac:dyDescent="0.2">
      <c r="A2540" t="s">
        <v>967</v>
      </c>
      <c r="B2540" t="s">
        <v>971</v>
      </c>
      <c r="C2540">
        <v>5005</v>
      </c>
      <c r="D2540">
        <v>9</v>
      </c>
      <c r="E2540">
        <v>0</v>
      </c>
      <c r="F2540">
        <v>0</v>
      </c>
      <c r="G2540">
        <v>44</v>
      </c>
      <c r="H2540">
        <v>3.67</v>
      </c>
      <c r="I2540">
        <v>0</v>
      </c>
      <c r="J2540">
        <v>0</v>
      </c>
      <c r="K2540">
        <v>3.67</v>
      </c>
      <c r="L2540">
        <v>11</v>
      </c>
      <c r="M2540">
        <v>0</v>
      </c>
      <c r="N2540">
        <v>0</v>
      </c>
      <c r="O2540">
        <v>0</v>
      </c>
      <c r="P2540">
        <v>11</v>
      </c>
      <c r="Q2540">
        <v>10</v>
      </c>
      <c r="R2540" s="3">
        <v>1.1000000000000001</v>
      </c>
      <c r="S2540">
        <v>0</v>
      </c>
      <c r="T2540">
        <v>0</v>
      </c>
      <c r="U2540" t="s">
        <v>995</v>
      </c>
      <c r="V2540" t="s">
        <v>443</v>
      </c>
      <c r="W2540" s="4">
        <v>0.33333333333333331</v>
      </c>
      <c r="X2540" s="4">
        <v>0.48958333333333331</v>
      </c>
      <c r="Y2540" t="s">
        <v>107</v>
      </c>
      <c r="Z2540" t="s">
        <v>997</v>
      </c>
      <c r="AA2540">
        <v>12</v>
      </c>
      <c r="AB2540" t="s">
        <v>5788</v>
      </c>
      <c r="AC2540">
        <v>6</v>
      </c>
      <c r="AD2540">
        <v>3</v>
      </c>
      <c r="AE2540">
        <v>4</v>
      </c>
      <c r="AF2540">
        <v>12</v>
      </c>
      <c r="AG2540">
        <v>11</v>
      </c>
      <c r="AH2540">
        <v>0</v>
      </c>
      <c r="AI2540">
        <v>1</v>
      </c>
      <c r="AJ2540">
        <v>93950</v>
      </c>
      <c r="AK2540" t="s">
        <v>61</v>
      </c>
      <c r="AL2540" t="s">
        <v>61</v>
      </c>
      <c r="AM2540" t="s">
        <v>61</v>
      </c>
      <c r="AN2540" t="s">
        <v>61</v>
      </c>
      <c r="AO2540" t="s">
        <v>61</v>
      </c>
      <c r="AP2540">
        <v>1</v>
      </c>
      <c r="AQ2540" t="str">
        <f t="shared" si="159"/>
        <v>COUN</v>
      </c>
      <c r="AR2540" t="str">
        <f t="shared" si="159"/>
        <v>5005</v>
      </c>
      <c r="AS2540" t="str">
        <f t="shared" si="156"/>
        <v>Ribe</v>
      </c>
      <c r="AT2540" t="str">
        <f t="shared" si="157"/>
        <v>COUN5005Ribera Deborah Marie</v>
      </c>
      <c r="AU2540" t="str">
        <f t="shared" si="158"/>
        <v>COUN5005-9</v>
      </c>
      <c r="AV2540" t="s">
        <v>3539</v>
      </c>
      <c r="AW2540" t="s">
        <v>2648</v>
      </c>
      <c r="AX2540" t="s">
        <v>2368</v>
      </c>
    </row>
    <row r="2541" spans="1:50" x14ac:dyDescent="0.2">
      <c r="A2541" t="s">
        <v>967</v>
      </c>
      <c r="B2541" t="s">
        <v>971</v>
      </c>
      <c r="C2541">
        <v>5005</v>
      </c>
      <c r="D2541" t="s">
        <v>125</v>
      </c>
      <c r="E2541">
        <v>4</v>
      </c>
      <c r="F2541">
        <v>0.27</v>
      </c>
      <c r="G2541">
        <v>404</v>
      </c>
      <c r="H2541">
        <v>33.67</v>
      </c>
      <c r="I2541">
        <v>0</v>
      </c>
      <c r="J2541">
        <v>0</v>
      </c>
      <c r="K2541">
        <v>33.93</v>
      </c>
      <c r="L2541">
        <v>102</v>
      </c>
      <c r="M2541">
        <v>0</v>
      </c>
      <c r="N2541">
        <v>0</v>
      </c>
      <c r="O2541">
        <v>0</v>
      </c>
      <c r="P2541">
        <v>102</v>
      </c>
      <c r="Q2541">
        <v>104</v>
      </c>
      <c r="R2541" s="3">
        <v>0.98080000000000001</v>
      </c>
      <c r="S2541">
        <v>0</v>
      </c>
      <c r="T2541">
        <v>0</v>
      </c>
      <c r="AQ2541" t="str">
        <f t="shared" si="159"/>
        <v>COUN</v>
      </c>
      <c r="AR2541" t="str">
        <f t="shared" si="159"/>
        <v>5005</v>
      </c>
      <c r="AS2541" t="str">
        <f t="shared" si="156"/>
        <v/>
      </c>
      <c r="AT2541" t="str">
        <f t="shared" si="157"/>
        <v>COUN5005</v>
      </c>
      <c r="AU2541" t="str">
        <f t="shared" si="158"/>
        <v>COUN5005-***** CRSE TOTAL</v>
      </c>
    </row>
    <row r="2542" spans="1:50" x14ac:dyDescent="0.2">
      <c r="A2542" t="s">
        <v>967</v>
      </c>
      <c r="B2542" t="s">
        <v>971</v>
      </c>
      <c r="C2542">
        <v>5010</v>
      </c>
      <c r="D2542">
        <v>1</v>
      </c>
      <c r="E2542">
        <v>0</v>
      </c>
      <c r="F2542">
        <v>0</v>
      </c>
      <c r="G2542">
        <v>60</v>
      </c>
      <c r="H2542">
        <v>5</v>
      </c>
      <c r="I2542">
        <v>0</v>
      </c>
      <c r="J2542">
        <v>0</v>
      </c>
      <c r="K2542">
        <v>5</v>
      </c>
      <c r="L2542">
        <v>20</v>
      </c>
      <c r="M2542">
        <v>0</v>
      </c>
      <c r="N2542">
        <v>0</v>
      </c>
      <c r="O2542">
        <v>0</v>
      </c>
      <c r="P2542">
        <v>20</v>
      </c>
      <c r="Q2542">
        <v>25</v>
      </c>
      <c r="R2542" s="3">
        <v>0.8</v>
      </c>
      <c r="S2542">
        <v>0</v>
      </c>
      <c r="T2542">
        <v>0</v>
      </c>
      <c r="U2542" t="s">
        <v>998</v>
      </c>
      <c r="V2542" t="s">
        <v>106</v>
      </c>
      <c r="W2542" s="4">
        <v>0.41666666666666669</v>
      </c>
      <c r="X2542" s="4">
        <v>0.4513888888888889</v>
      </c>
      <c r="Y2542" t="s">
        <v>107</v>
      </c>
      <c r="Z2542" t="s">
        <v>358</v>
      </c>
      <c r="AA2542">
        <v>40</v>
      </c>
      <c r="AB2542" t="s">
        <v>5768</v>
      </c>
      <c r="AC2542">
        <v>4</v>
      </c>
      <c r="AD2542">
        <v>3</v>
      </c>
      <c r="AE2542">
        <v>3</v>
      </c>
      <c r="AF2542">
        <v>21</v>
      </c>
      <c r="AG2542">
        <v>20</v>
      </c>
      <c r="AH2542">
        <v>0</v>
      </c>
      <c r="AI2542">
        <v>1</v>
      </c>
      <c r="AJ2542">
        <v>93265</v>
      </c>
      <c r="AK2542" t="s">
        <v>61</v>
      </c>
      <c r="AL2542" t="s">
        <v>61</v>
      </c>
      <c r="AM2542" t="s">
        <v>61</v>
      </c>
      <c r="AN2542" t="s">
        <v>61</v>
      </c>
      <c r="AO2542" t="s">
        <v>61</v>
      </c>
      <c r="AP2542">
        <v>1</v>
      </c>
      <c r="AQ2542" t="str">
        <f t="shared" si="159"/>
        <v>COUN</v>
      </c>
      <c r="AR2542" t="str">
        <f t="shared" si="159"/>
        <v>5010</v>
      </c>
      <c r="AS2542" t="str">
        <f t="shared" si="156"/>
        <v>Ghar</v>
      </c>
      <c r="AT2542" t="str">
        <f t="shared" si="157"/>
        <v xml:space="preserve">COUN5010Gharapetian Lusineh </v>
      </c>
      <c r="AU2542" t="str">
        <f t="shared" si="158"/>
        <v>COUN5010-1</v>
      </c>
      <c r="AV2542" t="s">
        <v>3515</v>
      </c>
      <c r="AW2542" t="s">
        <v>3516</v>
      </c>
    </row>
    <row r="2543" spans="1:50" x14ac:dyDescent="0.2">
      <c r="A2543" t="s">
        <v>967</v>
      </c>
      <c r="B2543" t="s">
        <v>971</v>
      </c>
      <c r="C2543">
        <v>5010</v>
      </c>
      <c r="D2543">
        <v>2</v>
      </c>
      <c r="E2543">
        <v>6</v>
      </c>
      <c r="F2543">
        <v>0.4</v>
      </c>
      <c r="G2543">
        <v>6</v>
      </c>
      <c r="H2543">
        <v>0.5</v>
      </c>
      <c r="I2543">
        <v>0</v>
      </c>
      <c r="J2543">
        <v>0</v>
      </c>
      <c r="K2543">
        <v>0.9</v>
      </c>
      <c r="L2543">
        <v>4</v>
      </c>
      <c r="M2543">
        <v>0</v>
      </c>
      <c r="N2543">
        <v>0</v>
      </c>
      <c r="O2543">
        <v>0</v>
      </c>
      <c r="P2543">
        <v>4</v>
      </c>
      <c r="Q2543">
        <v>25</v>
      </c>
      <c r="R2543" s="3">
        <v>0.16</v>
      </c>
      <c r="S2543">
        <v>0</v>
      </c>
      <c r="T2543">
        <v>0</v>
      </c>
      <c r="U2543" t="s">
        <v>998</v>
      </c>
      <c r="V2543" t="s">
        <v>118</v>
      </c>
      <c r="W2543" s="4">
        <v>0.75</v>
      </c>
      <c r="X2543" s="4">
        <v>0.86458333333333337</v>
      </c>
      <c r="Y2543" t="s">
        <v>107</v>
      </c>
      <c r="Z2543" t="s">
        <v>114</v>
      </c>
      <c r="AA2543">
        <v>30</v>
      </c>
      <c r="AB2543" t="s">
        <v>5768</v>
      </c>
      <c r="AC2543">
        <v>4</v>
      </c>
      <c r="AD2543">
        <v>3</v>
      </c>
      <c r="AE2543">
        <v>3</v>
      </c>
      <c r="AF2543">
        <v>8</v>
      </c>
      <c r="AG2543">
        <v>4</v>
      </c>
      <c r="AH2543">
        <v>3</v>
      </c>
      <c r="AI2543">
        <v>1</v>
      </c>
      <c r="AJ2543">
        <v>93266</v>
      </c>
      <c r="AK2543" t="s">
        <v>61</v>
      </c>
      <c r="AL2543" t="s">
        <v>61</v>
      </c>
      <c r="AM2543" t="s">
        <v>61</v>
      </c>
      <c r="AN2543" t="s">
        <v>61</v>
      </c>
      <c r="AO2543" t="s">
        <v>61</v>
      </c>
      <c r="AP2543">
        <v>1</v>
      </c>
      <c r="AQ2543" t="str">
        <f t="shared" si="159"/>
        <v>COUN</v>
      </c>
      <c r="AR2543" t="str">
        <f t="shared" si="159"/>
        <v>5010</v>
      </c>
      <c r="AS2543" t="str">
        <f t="shared" si="156"/>
        <v>Ghar</v>
      </c>
      <c r="AT2543" t="str">
        <f t="shared" si="157"/>
        <v xml:space="preserve">COUN5010Gharapetian Lusineh </v>
      </c>
      <c r="AU2543" t="str">
        <f t="shared" si="158"/>
        <v>COUN5010-2</v>
      </c>
      <c r="AV2543" t="s">
        <v>3515</v>
      </c>
      <c r="AW2543" t="s">
        <v>3516</v>
      </c>
    </row>
    <row r="2544" spans="1:50" x14ac:dyDescent="0.2">
      <c r="A2544" t="s">
        <v>967</v>
      </c>
      <c r="B2544" t="s">
        <v>971</v>
      </c>
      <c r="C2544">
        <v>5010</v>
      </c>
      <c r="D2544" t="s">
        <v>125</v>
      </c>
      <c r="E2544">
        <v>6</v>
      </c>
      <c r="F2544">
        <v>0.4</v>
      </c>
      <c r="G2544">
        <v>66</v>
      </c>
      <c r="H2544">
        <v>5.5</v>
      </c>
      <c r="I2544">
        <v>0</v>
      </c>
      <c r="J2544">
        <v>0</v>
      </c>
      <c r="K2544">
        <v>5.9</v>
      </c>
      <c r="L2544">
        <v>24</v>
      </c>
      <c r="M2544">
        <v>0</v>
      </c>
      <c r="N2544">
        <v>0</v>
      </c>
      <c r="O2544">
        <v>0</v>
      </c>
      <c r="P2544">
        <v>24</v>
      </c>
      <c r="Q2544">
        <v>50</v>
      </c>
      <c r="R2544" s="3">
        <v>0.48</v>
      </c>
      <c r="S2544">
        <v>0</v>
      </c>
      <c r="T2544">
        <v>0</v>
      </c>
      <c r="AQ2544" t="str">
        <f t="shared" si="159"/>
        <v>COUN</v>
      </c>
      <c r="AR2544" t="str">
        <f t="shared" si="159"/>
        <v>5010</v>
      </c>
      <c r="AS2544" t="str">
        <f t="shared" si="156"/>
        <v/>
      </c>
      <c r="AT2544" t="str">
        <f t="shared" si="157"/>
        <v>COUN5010</v>
      </c>
      <c r="AU2544" t="str">
        <f t="shared" si="158"/>
        <v>COUN5010-***** CRSE TOTAL</v>
      </c>
    </row>
    <row r="2545" spans="1:50" x14ac:dyDescent="0.2">
      <c r="A2545" t="s">
        <v>967</v>
      </c>
      <c r="B2545" t="s">
        <v>971</v>
      </c>
      <c r="C2545">
        <v>5014</v>
      </c>
      <c r="D2545">
        <v>1</v>
      </c>
      <c r="E2545">
        <v>0</v>
      </c>
      <c r="F2545">
        <v>0</v>
      </c>
      <c r="G2545">
        <v>57</v>
      </c>
      <c r="H2545">
        <v>4.75</v>
      </c>
      <c r="I2545">
        <v>0</v>
      </c>
      <c r="J2545">
        <v>0</v>
      </c>
      <c r="K2545">
        <v>4.75</v>
      </c>
      <c r="L2545">
        <v>19</v>
      </c>
      <c r="M2545">
        <v>0</v>
      </c>
      <c r="N2545">
        <v>0</v>
      </c>
      <c r="O2545">
        <v>0</v>
      </c>
      <c r="P2545">
        <v>19</v>
      </c>
      <c r="Q2545">
        <v>25</v>
      </c>
      <c r="R2545" s="3">
        <v>0.76</v>
      </c>
      <c r="S2545">
        <v>0</v>
      </c>
      <c r="T2545">
        <v>0</v>
      </c>
      <c r="U2545" t="s">
        <v>999</v>
      </c>
      <c r="V2545" t="s">
        <v>113</v>
      </c>
      <c r="W2545" s="4">
        <v>0.56944444444444442</v>
      </c>
      <c r="X2545" s="4">
        <v>0.62152777777777779</v>
      </c>
      <c r="Y2545" t="s">
        <v>107</v>
      </c>
      <c r="Z2545" t="s">
        <v>114</v>
      </c>
      <c r="AA2545">
        <v>30</v>
      </c>
      <c r="AB2545" t="s">
        <v>5789</v>
      </c>
      <c r="AC2545">
        <v>4</v>
      </c>
      <c r="AD2545">
        <v>3</v>
      </c>
      <c r="AE2545">
        <v>3</v>
      </c>
      <c r="AF2545">
        <v>20</v>
      </c>
      <c r="AG2545">
        <v>19</v>
      </c>
      <c r="AH2545">
        <v>0</v>
      </c>
      <c r="AI2545">
        <v>1</v>
      </c>
      <c r="AJ2545">
        <v>93270</v>
      </c>
      <c r="AK2545" t="s">
        <v>61</v>
      </c>
      <c r="AL2545" t="s">
        <v>61</v>
      </c>
      <c r="AM2545" t="s">
        <v>61</v>
      </c>
      <c r="AN2545" t="s">
        <v>61</v>
      </c>
      <c r="AO2545" t="s">
        <v>61</v>
      </c>
      <c r="AP2545">
        <v>1</v>
      </c>
      <c r="AQ2545" t="str">
        <f t="shared" si="159"/>
        <v>COUN</v>
      </c>
      <c r="AR2545" t="str">
        <f t="shared" si="159"/>
        <v>5014</v>
      </c>
      <c r="AS2545" t="str">
        <f t="shared" ref="AS2545:AS2608" si="160">PROPER(LEFT(AB2545,4))</f>
        <v>Fryl</v>
      </c>
      <c r="AT2545" t="str">
        <f t="shared" si="157"/>
        <v>COUN5014Fryling Mitchell Jack</v>
      </c>
      <c r="AU2545" t="str">
        <f t="shared" si="158"/>
        <v>COUN5014-1</v>
      </c>
      <c r="AV2545" t="s">
        <v>3540</v>
      </c>
      <c r="AW2545" t="s">
        <v>2808</v>
      </c>
      <c r="AX2545" t="s">
        <v>2518</v>
      </c>
    </row>
    <row r="2546" spans="1:50" x14ac:dyDescent="0.2">
      <c r="A2546" t="s">
        <v>967</v>
      </c>
      <c r="B2546" t="s">
        <v>971</v>
      </c>
      <c r="C2546">
        <v>5014</v>
      </c>
      <c r="D2546" t="s">
        <v>125</v>
      </c>
      <c r="E2546">
        <v>0</v>
      </c>
      <c r="F2546">
        <v>0</v>
      </c>
      <c r="G2546">
        <v>57</v>
      </c>
      <c r="H2546">
        <v>4.75</v>
      </c>
      <c r="I2546">
        <v>0</v>
      </c>
      <c r="J2546">
        <v>0</v>
      </c>
      <c r="K2546">
        <v>4.75</v>
      </c>
      <c r="L2546">
        <v>19</v>
      </c>
      <c r="M2546">
        <v>0</v>
      </c>
      <c r="N2546">
        <v>0</v>
      </c>
      <c r="O2546">
        <v>0</v>
      </c>
      <c r="P2546">
        <v>19</v>
      </c>
      <c r="Q2546">
        <v>25</v>
      </c>
      <c r="R2546" s="3">
        <v>0.76</v>
      </c>
      <c r="S2546">
        <v>0</v>
      </c>
      <c r="T2546">
        <v>0</v>
      </c>
      <c r="AQ2546" t="str">
        <f t="shared" si="159"/>
        <v>COUN</v>
      </c>
      <c r="AR2546" t="str">
        <f t="shared" si="159"/>
        <v>5014</v>
      </c>
      <c r="AS2546" t="str">
        <f t="shared" si="160"/>
        <v/>
      </c>
      <c r="AT2546" t="str">
        <f t="shared" si="157"/>
        <v>COUN5014</v>
      </c>
      <c r="AU2546" t="str">
        <f t="shared" si="158"/>
        <v>COUN5014-***** CRSE TOTAL</v>
      </c>
    </row>
    <row r="2547" spans="1:50" x14ac:dyDescent="0.2">
      <c r="A2547" t="s">
        <v>967</v>
      </c>
      <c r="B2547" t="s">
        <v>971</v>
      </c>
      <c r="C2547">
        <v>5016</v>
      </c>
      <c r="D2547">
        <v>1</v>
      </c>
      <c r="E2547">
        <v>9</v>
      </c>
      <c r="F2547">
        <v>0.6</v>
      </c>
      <c r="G2547">
        <v>66</v>
      </c>
      <c r="H2547">
        <v>5.5</v>
      </c>
      <c r="I2547">
        <v>0</v>
      </c>
      <c r="J2547">
        <v>0</v>
      </c>
      <c r="K2547">
        <v>6.1</v>
      </c>
      <c r="L2547">
        <v>25</v>
      </c>
      <c r="M2547">
        <v>0</v>
      </c>
      <c r="N2547">
        <v>0</v>
      </c>
      <c r="O2547">
        <v>0</v>
      </c>
      <c r="P2547">
        <v>25</v>
      </c>
      <c r="Q2547">
        <v>25</v>
      </c>
      <c r="R2547" s="3">
        <v>1</v>
      </c>
      <c r="S2547">
        <v>0</v>
      </c>
      <c r="T2547">
        <v>0</v>
      </c>
      <c r="U2547" t="s">
        <v>1000</v>
      </c>
      <c r="V2547" t="s">
        <v>118</v>
      </c>
      <c r="W2547" s="4">
        <v>0.6875</v>
      </c>
      <c r="X2547" s="4">
        <v>0.80208333333333337</v>
      </c>
      <c r="Y2547" t="s">
        <v>1001</v>
      </c>
      <c r="Z2547">
        <v>223</v>
      </c>
      <c r="AA2547">
        <v>36</v>
      </c>
      <c r="AB2547" t="s">
        <v>5781</v>
      </c>
      <c r="AC2547">
        <v>4</v>
      </c>
      <c r="AD2547">
        <v>3</v>
      </c>
      <c r="AE2547">
        <v>3</v>
      </c>
      <c r="AF2547">
        <v>26</v>
      </c>
      <c r="AG2547">
        <v>25</v>
      </c>
      <c r="AH2547">
        <v>1</v>
      </c>
      <c r="AI2547">
        <v>0</v>
      </c>
      <c r="AJ2547">
        <v>93272</v>
      </c>
      <c r="AK2547" t="s">
        <v>61</v>
      </c>
      <c r="AL2547" t="s">
        <v>61</v>
      </c>
      <c r="AM2547" t="s">
        <v>61</v>
      </c>
      <c r="AN2547" t="s">
        <v>61</v>
      </c>
      <c r="AO2547" t="s">
        <v>61</v>
      </c>
      <c r="AP2547">
        <v>1</v>
      </c>
      <c r="AQ2547" t="str">
        <f t="shared" si="159"/>
        <v>COUN</v>
      </c>
      <c r="AR2547" t="str">
        <f t="shared" si="159"/>
        <v>5016</v>
      </c>
      <c r="AS2547" t="str">
        <f t="shared" si="160"/>
        <v>Camp</v>
      </c>
      <c r="AT2547" t="str">
        <f t="shared" si="157"/>
        <v>COUN5016Campbell Randy V</v>
      </c>
      <c r="AU2547" t="str">
        <f t="shared" si="158"/>
        <v>COUN5016-1</v>
      </c>
      <c r="AV2547" t="s">
        <v>2976</v>
      </c>
      <c r="AW2547" t="s">
        <v>2941</v>
      </c>
      <c r="AX2547" t="s">
        <v>2838</v>
      </c>
    </row>
    <row r="2548" spans="1:50" x14ac:dyDescent="0.2">
      <c r="A2548" t="s">
        <v>967</v>
      </c>
      <c r="B2548" t="s">
        <v>971</v>
      </c>
      <c r="C2548">
        <v>5016</v>
      </c>
      <c r="D2548" t="s">
        <v>125</v>
      </c>
      <c r="E2548">
        <v>9</v>
      </c>
      <c r="F2548">
        <v>0.6</v>
      </c>
      <c r="G2548">
        <v>66</v>
      </c>
      <c r="H2548">
        <v>5.5</v>
      </c>
      <c r="I2548">
        <v>0</v>
      </c>
      <c r="J2548">
        <v>0</v>
      </c>
      <c r="K2548">
        <v>6.1</v>
      </c>
      <c r="L2548">
        <v>25</v>
      </c>
      <c r="M2548">
        <v>0</v>
      </c>
      <c r="N2548">
        <v>0</v>
      </c>
      <c r="O2548">
        <v>0</v>
      </c>
      <c r="P2548">
        <v>25</v>
      </c>
      <c r="Q2548">
        <v>25</v>
      </c>
      <c r="R2548" s="3">
        <v>1</v>
      </c>
      <c r="S2548">
        <v>0</v>
      </c>
      <c r="T2548">
        <v>0</v>
      </c>
      <c r="AQ2548" t="str">
        <f t="shared" si="159"/>
        <v>COUN</v>
      </c>
      <c r="AR2548" t="str">
        <f t="shared" si="159"/>
        <v>5016</v>
      </c>
      <c r="AS2548" t="str">
        <f t="shared" si="160"/>
        <v/>
      </c>
      <c r="AT2548" t="str">
        <f t="shared" si="157"/>
        <v>COUN5016</v>
      </c>
      <c r="AU2548" t="str">
        <f t="shared" si="158"/>
        <v>COUN5016-***** CRSE TOTAL</v>
      </c>
    </row>
    <row r="2549" spans="1:50" x14ac:dyDescent="0.2">
      <c r="A2549" t="s">
        <v>967</v>
      </c>
      <c r="B2549" t="s">
        <v>971</v>
      </c>
      <c r="C2549">
        <v>5018</v>
      </c>
      <c r="D2549">
        <v>1</v>
      </c>
      <c r="E2549">
        <v>0</v>
      </c>
      <c r="F2549">
        <v>0</v>
      </c>
      <c r="G2549">
        <v>36</v>
      </c>
      <c r="H2549">
        <v>3</v>
      </c>
      <c r="I2549">
        <v>0.25</v>
      </c>
      <c r="J2549">
        <v>0</v>
      </c>
      <c r="K2549">
        <v>3</v>
      </c>
      <c r="L2549">
        <v>12</v>
      </c>
      <c r="M2549">
        <v>1</v>
      </c>
      <c r="N2549">
        <v>0</v>
      </c>
      <c r="O2549">
        <v>0</v>
      </c>
      <c r="P2549">
        <v>12</v>
      </c>
      <c r="Q2549">
        <v>15</v>
      </c>
      <c r="R2549" s="3">
        <v>0.8</v>
      </c>
      <c r="S2549">
        <v>0</v>
      </c>
      <c r="T2549">
        <v>0</v>
      </c>
      <c r="U2549" t="s">
        <v>1002</v>
      </c>
      <c r="V2549" t="s">
        <v>106</v>
      </c>
      <c r="W2549" s="4">
        <v>0.41666666666666669</v>
      </c>
      <c r="X2549" s="4">
        <v>0.4513888888888889</v>
      </c>
      <c r="Y2549" t="s">
        <v>107</v>
      </c>
      <c r="Z2549" t="s">
        <v>284</v>
      </c>
      <c r="AA2549">
        <v>36</v>
      </c>
      <c r="AB2549" t="s">
        <v>5790</v>
      </c>
      <c r="AC2549">
        <v>5</v>
      </c>
      <c r="AD2549">
        <v>3</v>
      </c>
      <c r="AE2549">
        <v>3</v>
      </c>
      <c r="AF2549">
        <v>19</v>
      </c>
      <c r="AG2549">
        <v>12</v>
      </c>
      <c r="AH2549">
        <v>0</v>
      </c>
      <c r="AI2549">
        <v>7</v>
      </c>
      <c r="AJ2549">
        <v>93276</v>
      </c>
      <c r="AK2549" t="s">
        <v>61</v>
      </c>
      <c r="AL2549" t="s">
        <v>61</v>
      </c>
      <c r="AM2549" t="s">
        <v>61</v>
      </c>
      <c r="AN2549" t="s">
        <v>61</v>
      </c>
      <c r="AO2549" t="s">
        <v>61</v>
      </c>
      <c r="AP2549">
        <v>1</v>
      </c>
      <c r="AQ2549" t="str">
        <f t="shared" si="159"/>
        <v>COUN</v>
      </c>
      <c r="AR2549" t="str">
        <f t="shared" si="159"/>
        <v>5018</v>
      </c>
      <c r="AS2549" t="str">
        <f t="shared" si="160"/>
        <v>Wall</v>
      </c>
      <c r="AT2549" t="str">
        <f t="shared" si="157"/>
        <v>COUN5018Wallace Michele Denice</v>
      </c>
      <c r="AU2549" t="str">
        <f t="shared" si="158"/>
        <v>COUN5018-1</v>
      </c>
      <c r="AV2549" t="s">
        <v>3541</v>
      </c>
      <c r="AW2549" t="s">
        <v>3542</v>
      </c>
      <c r="AX2549" t="s">
        <v>3543</v>
      </c>
    </row>
    <row r="2550" spans="1:50" x14ac:dyDescent="0.2">
      <c r="A2550" t="s">
        <v>967</v>
      </c>
      <c r="B2550" t="s">
        <v>971</v>
      </c>
      <c r="C2550">
        <v>5018</v>
      </c>
      <c r="D2550">
        <v>2</v>
      </c>
      <c r="E2550">
        <v>0</v>
      </c>
      <c r="F2550">
        <v>0</v>
      </c>
      <c r="G2550">
        <v>33</v>
      </c>
      <c r="H2550">
        <v>2.75</v>
      </c>
      <c r="I2550">
        <v>0</v>
      </c>
      <c r="J2550">
        <v>0</v>
      </c>
      <c r="K2550">
        <v>2.75</v>
      </c>
      <c r="L2550">
        <v>11</v>
      </c>
      <c r="M2550">
        <v>0</v>
      </c>
      <c r="N2550">
        <v>0</v>
      </c>
      <c r="O2550">
        <v>0</v>
      </c>
      <c r="P2550">
        <v>11</v>
      </c>
      <c r="Q2550">
        <v>15</v>
      </c>
      <c r="R2550" s="3">
        <v>0.73329999999999995</v>
      </c>
      <c r="S2550">
        <v>0</v>
      </c>
      <c r="T2550">
        <v>0</v>
      </c>
      <c r="U2550" t="s">
        <v>1002</v>
      </c>
      <c r="V2550" t="s">
        <v>106</v>
      </c>
      <c r="W2550" s="4">
        <v>0.41666666666666669</v>
      </c>
      <c r="X2550" s="4">
        <v>0.4513888888888889</v>
      </c>
      <c r="Y2550" t="s">
        <v>107</v>
      </c>
      <c r="Z2550" t="s">
        <v>243</v>
      </c>
      <c r="AA2550">
        <v>31</v>
      </c>
      <c r="AB2550" t="s">
        <v>5767</v>
      </c>
      <c r="AC2550">
        <v>5</v>
      </c>
      <c r="AD2550">
        <v>3</v>
      </c>
      <c r="AE2550">
        <v>3</v>
      </c>
      <c r="AF2550">
        <v>12</v>
      </c>
      <c r="AG2550">
        <v>11</v>
      </c>
      <c r="AH2550">
        <v>1</v>
      </c>
      <c r="AI2550">
        <v>0</v>
      </c>
      <c r="AJ2550">
        <v>97106</v>
      </c>
      <c r="AK2550" t="s">
        <v>61</v>
      </c>
      <c r="AL2550" t="s">
        <v>61</v>
      </c>
      <c r="AM2550" t="s">
        <v>61</v>
      </c>
      <c r="AN2550" t="s">
        <v>61</v>
      </c>
      <c r="AO2550" t="s">
        <v>61</v>
      </c>
      <c r="AP2550">
        <v>1</v>
      </c>
      <c r="AQ2550" t="str">
        <f t="shared" si="159"/>
        <v>COUN</v>
      </c>
      <c r="AR2550" t="str">
        <f t="shared" si="159"/>
        <v>5018</v>
      </c>
      <c r="AS2550" t="str">
        <f t="shared" si="160"/>
        <v>Conk</v>
      </c>
      <c r="AT2550" t="str">
        <f t="shared" si="157"/>
        <v>COUN5018Conklin Sarah Marie</v>
      </c>
      <c r="AU2550" t="str">
        <f t="shared" si="158"/>
        <v>COUN5018-2</v>
      </c>
      <c r="AV2550" t="s">
        <v>3514</v>
      </c>
      <c r="AW2550" t="s">
        <v>2448</v>
      </c>
      <c r="AX2550" t="s">
        <v>2368</v>
      </c>
    </row>
    <row r="2551" spans="1:50" x14ac:dyDescent="0.2">
      <c r="A2551" t="s">
        <v>967</v>
      </c>
      <c r="B2551" t="s">
        <v>971</v>
      </c>
      <c r="C2551">
        <v>5018</v>
      </c>
      <c r="D2551" t="s">
        <v>125</v>
      </c>
      <c r="E2551">
        <v>0</v>
      </c>
      <c r="F2551">
        <v>0</v>
      </c>
      <c r="G2551">
        <v>69</v>
      </c>
      <c r="H2551">
        <v>5.75</v>
      </c>
      <c r="I2551">
        <v>0.25</v>
      </c>
      <c r="J2551">
        <v>0</v>
      </c>
      <c r="K2551">
        <v>5.75</v>
      </c>
      <c r="L2551">
        <v>23</v>
      </c>
      <c r="M2551">
        <v>1</v>
      </c>
      <c r="N2551">
        <v>0</v>
      </c>
      <c r="O2551">
        <v>0</v>
      </c>
      <c r="P2551">
        <v>23</v>
      </c>
      <c r="Q2551">
        <v>30</v>
      </c>
      <c r="R2551" s="3">
        <v>0.76670000000000005</v>
      </c>
      <c r="S2551">
        <v>0</v>
      </c>
      <c r="T2551">
        <v>0</v>
      </c>
      <c r="AQ2551" t="str">
        <f t="shared" si="159"/>
        <v>COUN</v>
      </c>
      <c r="AR2551" t="str">
        <f t="shared" si="159"/>
        <v>5018</v>
      </c>
      <c r="AS2551" t="str">
        <f t="shared" si="160"/>
        <v/>
      </c>
      <c r="AT2551" t="str">
        <f t="shared" si="157"/>
        <v>COUN5018</v>
      </c>
      <c r="AU2551" t="str">
        <f t="shared" si="158"/>
        <v>COUN5018-***** CRSE TOTAL</v>
      </c>
    </row>
    <row r="2552" spans="1:50" x14ac:dyDescent="0.2">
      <c r="A2552" t="s">
        <v>967</v>
      </c>
      <c r="B2552" t="s">
        <v>971</v>
      </c>
      <c r="C2552">
        <v>5033</v>
      </c>
      <c r="D2552">
        <v>1</v>
      </c>
      <c r="E2552">
        <v>0</v>
      </c>
      <c r="F2552">
        <v>0</v>
      </c>
      <c r="G2552">
        <v>18</v>
      </c>
      <c r="H2552">
        <v>1.5</v>
      </c>
      <c r="I2552">
        <v>0</v>
      </c>
      <c r="J2552">
        <v>0</v>
      </c>
      <c r="K2552">
        <v>1.5</v>
      </c>
      <c r="L2552">
        <v>6</v>
      </c>
      <c r="M2552">
        <v>0</v>
      </c>
      <c r="N2552">
        <v>0</v>
      </c>
      <c r="O2552">
        <v>0</v>
      </c>
      <c r="P2552">
        <v>6</v>
      </c>
      <c r="Q2552">
        <v>15</v>
      </c>
      <c r="R2552" s="3">
        <v>0.4</v>
      </c>
      <c r="S2552">
        <v>0</v>
      </c>
      <c r="T2552">
        <v>0</v>
      </c>
      <c r="U2552" t="s">
        <v>1003</v>
      </c>
      <c r="V2552" t="s">
        <v>113</v>
      </c>
      <c r="W2552" s="4">
        <v>0.62847222222222221</v>
      </c>
      <c r="X2552" s="4">
        <v>0.68055555555555547</v>
      </c>
      <c r="Y2552" t="s">
        <v>107</v>
      </c>
      <c r="Z2552" t="s">
        <v>124</v>
      </c>
      <c r="AA2552">
        <v>38</v>
      </c>
      <c r="AB2552" t="s">
        <v>5790</v>
      </c>
      <c r="AC2552">
        <v>25</v>
      </c>
      <c r="AD2552">
        <v>3</v>
      </c>
      <c r="AE2552">
        <v>3</v>
      </c>
      <c r="AF2552">
        <v>6</v>
      </c>
      <c r="AG2552">
        <v>6</v>
      </c>
      <c r="AH2552">
        <v>0</v>
      </c>
      <c r="AI2552">
        <v>0</v>
      </c>
      <c r="AJ2552">
        <v>93277</v>
      </c>
      <c r="AK2552" t="s">
        <v>61</v>
      </c>
      <c r="AL2552" t="s">
        <v>61</v>
      </c>
      <c r="AM2552" t="s">
        <v>61</v>
      </c>
      <c r="AN2552" t="s">
        <v>61</v>
      </c>
      <c r="AO2552" t="s">
        <v>61</v>
      </c>
      <c r="AP2552">
        <v>1</v>
      </c>
      <c r="AQ2552" t="str">
        <f t="shared" si="159"/>
        <v>COUN</v>
      </c>
      <c r="AR2552" t="str">
        <f t="shared" si="159"/>
        <v>5033</v>
      </c>
      <c r="AS2552" t="str">
        <f t="shared" si="160"/>
        <v>Wall</v>
      </c>
      <c r="AT2552" t="str">
        <f t="shared" si="157"/>
        <v>COUN5033Wallace Michele Denice</v>
      </c>
      <c r="AU2552" t="str">
        <f t="shared" si="158"/>
        <v>COUN5033-1</v>
      </c>
      <c r="AV2552" t="s">
        <v>3541</v>
      </c>
      <c r="AW2552" t="s">
        <v>3542</v>
      </c>
      <c r="AX2552" t="s">
        <v>3543</v>
      </c>
    </row>
    <row r="2553" spans="1:50" x14ac:dyDescent="0.2">
      <c r="A2553" t="s">
        <v>967</v>
      </c>
      <c r="B2553" t="s">
        <v>971</v>
      </c>
      <c r="C2553">
        <v>5033</v>
      </c>
      <c r="D2553">
        <v>2</v>
      </c>
      <c r="E2553">
        <v>0</v>
      </c>
      <c r="F2553">
        <v>0</v>
      </c>
      <c r="G2553">
        <v>21</v>
      </c>
      <c r="H2553">
        <v>1.75</v>
      </c>
      <c r="I2553">
        <v>0.25</v>
      </c>
      <c r="J2553">
        <v>0</v>
      </c>
      <c r="K2553">
        <v>1.75</v>
      </c>
      <c r="L2553">
        <v>7</v>
      </c>
      <c r="M2553">
        <v>1</v>
      </c>
      <c r="N2553">
        <v>0</v>
      </c>
      <c r="O2553">
        <v>0</v>
      </c>
      <c r="P2553">
        <v>7</v>
      </c>
      <c r="Q2553">
        <v>15</v>
      </c>
      <c r="R2553" s="3">
        <v>0.4667</v>
      </c>
      <c r="S2553">
        <v>0</v>
      </c>
      <c r="T2553">
        <v>0</v>
      </c>
      <c r="U2553" t="s">
        <v>1003</v>
      </c>
      <c r="V2553" t="s">
        <v>113</v>
      </c>
      <c r="W2553" s="4">
        <v>0.56944444444444442</v>
      </c>
      <c r="X2553" s="4">
        <v>0.62152777777777779</v>
      </c>
      <c r="Y2553" t="s">
        <v>232</v>
      </c>
      <c r="Z2553" t="s">
        <v>356</v>
      </c>
      <c r="AA2553">
        <v>24</v>
      </c>
      <c r="AB2553" t="s">
        <v>5781</v>
      </c>
      <c r="AC2553">
        <v>25</v>
      </c>
      <c r="AD2553">
        <v>3</v>
      </c>
      <c r="AE2553">
        <v>3</v>
      </c>
      <c r="AF2553">
        <v>7</v>
      </c>
      <c r="AG2553">
        <v>7</v>
      </c>
      <c r="AH2553">
        <v>0</v>
      </c>
      <c r="AI2553">
        <v>0</v>
      </c>
      <c r="AJ2553">
        <v>94990</v>
      </c>
      <c r="AK2553" t="s">
        <v>61</v>
      </c>
      <c r="AL2553" t="s">
        <v>61</v>
      </c>
      <c r="AM2553" t="s">
        <v>61</v>
      </c>
      <c r="AN2553" t="s">
        <v>61</v>
      </c>
      <c r="AO2553" t="s">
        <v>61</v>
      </c>
      <c r="AP2553">
        <v>1</v>
      </c>
      <c r="AQ2553" t="str">
        <f t="shared" si="159"/>
        <v>COUN</v>
      </c>
      <c r="AR2553" t="str">
        <f t="shared" si="159"/>
        <v>5033</v>
      </c>
      <c r="AS2553" t="str">
        <f t="shared" si="160"/>
        <v>Camp</v>
      </c>
      <c r="AT2553" t="str">
        <f t="shared" si="157"/>
        <v>COUN5033Campbell Randy V</v>
      </c>
      <c r="AU2553" t="str">
        <f t="shared" si="158"/>
        <v>COUN5033-2</v>
      </c>
      <c r="AV2553" t="s">
        <v>2976</v>
      </c>
      <c r="AW2553" t="s">
        <v>2941</v>
      </c>
      <c r="AX2553" t="s">
        <v>2838</v>
      </c>
    </row>
    <row r="2554" spans="1:50" x14ac:dyDescent="0.2">
      <c r="A2554" t="s">
        <v>967</v>
      </c>
      <c r="B2554" t="s">
        <v>971</v>
      </c>
      <c r="C2554">
        <v>5033</v>
      </c>
      <c r="D2554">
        <v>3</v>
      </c>
      <c r="E2554">
        <v>0</v>
      </c>
      <c r="F2554">
        <v>0</v>
      </c>
      <c r="G2554">
        <v>18</v>
      </c>
      <c r="H2554">
        <v>1.5</v>
      </c>
      <c r="I2554">
        <v>0</v>
      </c>
      <c r="J2554">
        <v>0</v>
      </c>
      <c r="K2554">
        <v>1.5</v>
      </c>
      <c r="L2554">
        <v>6</v>
      </c>
      <c r="M2554">
        <v>0</v>
      </c>
      <c r="N2554">
        <v>0</v>
      </c>
      <c r="O2554">
        <v>0</v>
      </c>
      <c r="P2554">
        <v>6</v>
      </c>
      <c r="Q2554">
        <v>15</v>
      </c>
      <c r="R2554" s="3">
        <v>0.4</v>
      </c>
      <c r="S2554">
        <v>0</v>
      </c>
      <c r="T2554">
        <v>0</v>
      </c>
      <c r="U2554" t="s">
        <v>1003</v>
      </c>
      <c r="V2554" t="s">
        <v>113</v>
      </c>
      <c r="W2554" s="4">
        <v>0.62847222222222221</v>
      </c>
      <c r="X2554" s="4">
        <v>0.68055555555555547</v>
      </c>
      <c r="Y2554" t="s">
        <v>107</v>
      </c>
      <c r="Z2554" t="s">
        <v>122</v>
      </c>
      <c r="AA2554">
        <v>49</v>
      </c>
      <c r="AB2554" t="s">
        <v>5790</v>
      </c>
      <c r="AC2554">
        <v>25</v>
      </c>
      <c r="AD2554">
        <v>3</v>
      </c>
      <c r="AE2554">
        <v>3</v>
      </c>
      <c r="AF2554">
        <v>6</v>
      </c>
      <c r="AG2554">
        <v>6</v>
      </c>
      <c r="AH2554">
        <v>0</v>
      </c>
      <c r="AI2554">
        <v>0</v>
      </c>
      <c r="AJ2554">
        <v>94991</v>
      </c>
      <c r="AK2554" t="s">
        <v>61</v>
      </c>
      <c r="AL2554" t="s">
        <v>61</v>
      </c>
      <c r="AM2554" t="s">
        <v>61</v>
      </c>
      <c r="AN2554" t="s">
        <v>61</v>
      </c>
      <c r="AO2554" t="s">
        <v>61</v>
      </c>
      <c r="AP2554">
        <v>1</v>
      </c>
      <c r="AQ2554" t="str">
        <f t="shared" si="159"/>
        <v>COUN</v>
      </c>
      <c r="AR2554" t="str">
        <f t="shared" si="159"/>
        <v>5033</v>
      </c>
      <c r="AS2554" t="str">
        <f t="shared" si="160"/>
        <v>Wall</v>
      </c>
      <c r="AT2554" t="str">
        <f t="shared" si="157"/>
        <v>COUN5033Wallace Michele Denice</v>
      </c>
      <c r="AU2554" t="str">
        <f t="shared" si="158"/>
        <v>COUN5033-3</v>
      </c>
      <c r="AV2554" t="s">
        <v>3541</v>
      </c>
      <c r="AW2554" t="s">
        <v>3542</v>
      </c>
      <c r="AX2554" t="s">
        <v>3543</v>
      </c>
    </row>
    <row r="2555" spans="1:50" x14ac:dyDescent="0.2">
      <c r="A2555" t="s">
        <v>967</v>
      </c>
      <c r="B2555" t="s">
        <v>971</v>
      </c>
      <c r="C2555">
        <v>5033</v>
      </c>
      <c r="D2555">
        <v>4</v>
      </c>
      <c r="E2555">
        <v>0</v>
      </c>
      <c r="F2555">
        <v>0</v>
      </c>
      <c r="G2555">
        <v>18</v>
      </c>
      <c r="H2555">
        <v>1.5</v>
      </c>
      <c r="I2555">
        <v>0</v>
      </c>
      <c r="J2555">
        <v>0</v>
      </c>
      <c r="K2555">
        <v>1.5</v>
      </c>
      <c r="L2555">
        <v>6</v>
      </c>
      <c r="M2555">
        <v>0</v>
      </c>
      <c r="N2555">
        <v>0</v>
      </c>
      <c r="O2555">
        <v>0</v>
      </c>
      <c r="P2555">
        <v>6</v>
      </c>
      <c r="Q2555">
        <v>6</v>
      </c>
      <c r="R2555" s="3">
        <v>1</v>
      </c>
      <c r="S2555">
        <v>0</v>
      </c>
      <c r="T2555">
        <v>0</v>
      </c>
      <c r="U2555" t="s">
        <v>1003</v>
      </c>
      <c r="Y2555" t="s">
        <v>61</v>
      </c>
      <c r="Z2555" t="s">
        <v>61</v>
      </c>
      <c r="AA2555" t="s">
        <v>61</v>
      </c>
      <c r="AB2555" t="s">
        <v>5781</v>
      </c>
      <c r="AC2555">
        <v>25</v>
      </c>
      <c r="AD2555">
        <v>3</v>
      </c>
      <c r="AE2555">
        <v>3</v>
      </c>
      <c r="AF2555">
        <v>7</v>
      </c>
      <c r="AG2555">
        <v>6</v>
      </c>
      <c r="AH2555">
        <v>1</v>
      </c>
      <c r="AI2555">
        <v>0</v>
      </c>
      <c r="AJ2555">
        <v>95408</v>
      </c>
      <c r="AK2555" t="s">
        <v>61</v>
      </c>
      <c r="AL2555" t="s">
        <v>61</v>
      </c>
      <c r="AM2555" t="s">
        <v>61</v>
      </c>
      <c r="AN2555" t="s">
        <v>61</v>
      </c>
      <c r="AO2555" t="s">
        <v>61</v>
      </c>
      <c r="AP2555">
        <v>1</v>
      </c>
      <c r="AQ2555" t="str">
        <f t="shared" si="159"/>
        <v>COUN</v>
      </c>
      <c r="AR2555" t="str">
        <f t="shared" si="159"/>
        <v>5033</v>
      </c>
      <c r="AS2555" t="str">
        <f t="shared" si="160"/>
        <v>Camp</v>
      </c>
      <c r="AT2555" t="str">
        <f t="shared" si="157"/>
        <v>COUN5033Campbell Randy V</v>
      </c>
      <c r="AU2555" t="str">
        <f t="shared" si="158"/>
        <v>COUN5033-4</v>
      </c>
      <c r="AV2555" t="s">
        <v>2976</v>
      </c>
      <c r="AW2555" t="s">
        <v>2941</v>
      </c>
      <c r="AX2555" t="s">
        <v>2838</v>
      </c>
    </row>
    <row r="2556" spans="1:50" x14ac:dyDescent="0.2">
      <c r="A2556" t="s">
        <v>967</v>
      </c>
      <c r="B2556" t="s">
        <v>971</v>
      </c>
      <c r="C2556">
        <v>5033</v>
      </c>
      <c r="D2556" t="s">
        <v>125</v>
      </c>
      <c r="E2556">
        <v>0</v>
      </c>
      <c r="F2556">
        <v>0</v>
      </c>
      <c r="G2556">
        <v>75</v>
      </c>
      <c r="H2556">
        <v>6.25</v>
      </c>
      <c r="I2556">
        <v>0.25</v>
      </c>
      <c r="J2556">
        <v>0</v>
      </c>
      <c r="K2556">
        <v>6.25</v>
      </c>
      <c r="L2556">
        <v>25</v>
      </c>
      <c r="M2556">
        <v>1</v>
      </c>
      <c r="N2556">
        <v>0</v>
      </c>
      <c r="O2556">
        <v>0</v>
      </c>
      <c r="P2556">
        <v>25</v>
      </c>
      <c r="Q2556">
        <v>51</v>
      </c>
      <c r="R2556" s="3">
        <v>0.49020000000000002</v>
      </c>
      <c r="S2556">
        <v>0</v>
      </c>
      <c r="T2556">
        <v>0</v>
      </c>
      <c r="AQ2556" t="str">
        <f t="shared" si="159"/>
        <v>COUN</v>
      </c>
      <c r="AR2556" t="str">
        <f t="shared" si="159"/>
        <v>5033</v>
      </c>
      <c r="AS2556" t="str">
        <f t="shared" si="160"/>
        <v/>
      </c>
      <c r="AT2556" t="str">
        <f t="shared" si="157"/>
        <v>COUN5033</v>
      </c>
      <c r="AU2556" t="str">
        <f t="shared" si="158"/>
        <v>COUN5033-***** CRSE TOTAL</v>
      </c>
    </row>
    <row r="2557" spans="1:50" x14ac:dyDescent="0.2">
      <c r="A2557" t="s">
        <v>967</v>
      </c>
      <c r="B2557" t="s">
        <v>971</v>
      </c>
      <c r="C2557">
        <v>5111</v>
      </c>
      <c r="D2557">
        <v>1</v>
      </c>
      <c r="E2557">
        <v>0</v>
      </c>
      <c r="F2557">
        <v>0</v>
      </c>
      <c r="G2557">
        <v>51</v>
      </c>
      <c r="H2557">
        <v>4.25</v>
      </c>
      <c r="I2557">
        <v>0</v>
      </c>
      <c r="J2557">
        <v>0</v>
      </c>
      <c r="K2557">
        <v>4.25</v>
      </c>
      <c r="L2557">
        <v>17</v>
      </c>
      <c r="M2557">
        <v>0</v>
      </c>
      <c r="N2557">
        <v>0</v>
      </c>
      <c r="O2557">
        <v>0</v>
      </c>
      <c r="P2557">
        <v>17</v>
      </c>
      <c r="Q2557">
        <v>30</v>
      </c>
      <c r="R2557" s="3">
        <v>0.56669999999999998</v>
      </c>
      <c r="S2557">
        <v>0</v>
      </c>
      <c r="T2557">
        <v>0</v>
      </c>
      <c r="U2557" t="s">
        <v>1004</v>
      </c>
      <c r="V2557" t="s">
        <v>118</v>
      </c>
      <c r="W2557" s="4">
        <v>0.80902777777777779</v>
      </c>
      <c r="X2557" s="4">
        <v>0.92361111111111116</v>
      </c>
      <c r="Y2557" t="s">
        <v>123</v>
      </c>
      <c r="Z2557">
        <v>113</v>
      </c>
      <c r="AA2557">
        <v>38</v>
      </c>
      <c r="AB2557" t="s">
        <v>5773</v>
      </c>
      <c r="AC2557">
        <v>3</v>
      </c>
      <c r="AD2557">
        <v>3</v>
      </c>
      <c r="AE2557">
        <v>3</v>
      </c>
      <c r="AF2557">
        <v>18</v>
      </c>
      <c r="AG2557">
        <v>17</v>
      </c>
      <c r="AH2557">
        <v>0</v>
      </c>
      <c r="AI2557">
        <v>1</v>
      </c>
      <c r="AJ2557">
        <v>93282</v>
      </c>
      <c r="AK2557" t="s">
        <v>61</v>
      </c>
      <c r="AL2557" t="s">
        <v>61</v>
      </c>
      <c r="AM2557" t="s">
        <v>61</v>
      </c>
      <c r="AN2557" t="s">
        <v>61</v>
      </c>
      <c r="AO2557" t="s">
        <v>61</v>
      </c>
      <c r="AP2557">
        <v>1</v>
      </c>
      <c r="AQ2557" t="str">
        <f t="shared" si="159"/>
        <v>COUN</v>
      </c>
      <c r="AR2557" t="str">
        <f t="shared" si="159"/>
        <v>5111</v>
      </c>
      <c r="AS2557" t="str">
        <f t="shared" si="160"/>
        <v>Boru</v>
      </c>
      <c r="AT2557" t="str">
        <f t="shared" si="157"/>
        <v xml:space="preserve">COUN5111Borunda Monica </v>
      </c>
      <c r="AU2557" t="str">
        <f t="shared" si="158"/>
        <v>COUN5111-1</v>
      </c>
      <c r="AV2557" t="s">
        <v>3521</v>
      </c>
      <c r="AW2557" t="s">
        <v>2558</v>
      </c>
    </row>
    <row r="2558" spans="1:50" x14ac:dyDescent="0.2">
      <c r="A2558" t="s">
        <v>967</v>
      </c>
      <c r="B2558" t="s">
        <v>971</v>
      </c>
      <c r="C2558">
        <v>5111</v>
      </c>
      <c r="D2558">
        <v>2</v>
      </c>
      <c r="E2558">
        <v>0</v>
      </c>
      <c r="F2558">
        <v>0</v>
      </c>
      <c r="G2558">
        <v>84</v>
      </c>
      <c r="H2558">
        <v>7</v>
      </c>
      <c r="I2558">
        <v>0</v>
      </c>
      <c r="J2558">
        <v>0</v>
      </c>
      <c r="K2558">
        <v>7</v>
      </c>
      <c r="L2558">
        <v>28</v>
      </c>
      <c r="M2558">
        <v>0</v>
      </c>
      <c r="N2558">
        <v>0</v>
      </c>
      <c r="O2558">
        <v>0</v>
      </c>
      <c r="P2558">
        <v>28</v>
      </c>
      <c r="Q2558">
        <v>30</v>
      </c>
      <c r="R2558" s="3">
        <v>0.93330000000000002</v>
      </c>
      <c r="S2558">
        <v>0</v>
      </c>
      <c r="T2558">
        <v>0</v>
      </c>
      <c r="U2558" t="s">
        <v>1004</v>
      </c>
      <c r="V2558" t="s">
        <v>121</v>
      </c>
      <c r="W2558" s="4">
        <v>0.6875</v>
      </c>
      <c r="X2558" s="4">
        <v>0.80208333333333337</v>
      </c>
      <c r="Y2558" t="s">
        <v>107</v>
      </c>
      <c r="Z2558" t="s">
        <v>592</v>
      </c>
      <c r="AA2558">
        <v>49</v>
      </c>
      <c r="AB2558" t="s">
        <v>5772</v>
      </c>
      <c r="AC2558">
        <v>3</v>
      </c>
      <c r="AD2558">
        <v>3</v>
      </c>
      <c r="AE2558">
        <v>3</v>
      </c>
      <c r="AF2558">
        <v>34</v>
      </c>
      <c r="AG2558">
        <v>28</v>
      </c>
      <c r="AH2558">
        <v>0</v>
      </c>
      <c r="AI2558">
        <v>6</v>
      </c>
      <c r="AJ2558">
        <v>93946</v>
      </c>
      <c r="AK2558" t="s">
        <v>61</v>
      </c>
      <c r="AL2558" t="s">
        <v>61</v>
      </c>
      <c r="AM2558" t="s">
        <v>61</v>
      </c>
      <c r="AN2558" t="s">
        <v>61</v>
      </c>
      <c r="AO2558" t="s">
        <v>61</v>
      </c>
      <c r="AP2558">
        <v>1</v>
      </c>
      <c r="AQ2558" t="str">
        <f t="shared" si="159"/>
        <v>COUN</v>
      </c>
      <c r="AR2558" t="str">
        <f t="shared" si="159"/>
        <v>5111</v>
      </c>
      <c r="AS2558" t="str">
        <f t="shared" si="160"/>
        <v>Pete</v>
      </c>
      <c r="AT2558" t="str">
        <f t="shared" si="157"/>
        <v>COUN5111Peterson David B.</v>
      </c>
      <c r="AU2558" t="str">
        <f t="shared" si="158"/>
        <v>COUN5111-2</v>
      </c>
      <c r="AV2558" t="s">
        <v>3520</v>
      </c>
      <c r="AW2558" t="s">
        <v>2553</v>
      </c>
      <c r="AX2558" t="s">
        <v>2411</v>
      </c>
    </row>
    <row r="2559" spans="1:50" x14ac:dyDescent="0.2">
      <c r="A2559" t="s">
        <v>967</v>
      </c>
      <c r="B2559" t="s">
        <v>971</v>
      </c>
      <c r="C2559">
        <v>5111</v>
      </c>
      <c r="D2559">
        <v>3</v>
      </c>
      <c r="E2559">
        <v>0</v>
      </c>
      <c r="F2559">
        <v>0</v>
      </c>
      <c r="G2559">
        <v>54</v>
      </c>
      <c r="H2559">
        <v>4.5</v>
      </c>
      <c r="I2559">
        <v>0</v>
      </c>
      <c r="J2559">
        <v>0</v>
      </c>
      <c r="K2559">
        <v>4.5</v>
      </c>
      <c r="L2559">
        <v>18</v>
      </c>
      <c r="M2559">
        <v>0</v>
      </c>
      <c r="N2559">
        <v>0</v>
      </c>
      <c r="O2559">
        <v>0</v>
      </c>
      <c r="P2559">
        <v>18</v>
      </c>
      <c r="Q2559">
        <v>30</v>
      </c>
      <c r="R2559" s="3">
        <v>0.6</v>
      </c>
      <c r="S2559">
        <v>0</v>
      </c>
      <c r="T2559">
        <v>0</v>
      </c>
      <c r="U2559" t="s">
        <v>1004</v>
      </c>
      <c r="V2559" t="s">
        <v>118</v>
      </c>
      <c r="W2559" s="4">
        <v>0.6875</v>
      </c>
      <c r="X2559" s="4">
        <v>0.80208333333333337</v>
      </c>
      <c r="Y2559" t="s">
        <v>1001</v>
      </c>
      <c r="Z2559">
        <v>119</v>
      </c>
      <c r="AA2559">
        <v>36</v>
      </c>
      <c r="AB2559" t="s">
        <v>5773</v>
      </c>
      <c r="AC2559">
        <v>3</v>
      </c>
      <c r="AD2559">
        <v>3</v>
      </c>
      <c r="AE2559">
        <v>3</v>
      </c>
      <c r="AF2559">
        <v>20</v>
      </c>
      <c r="AG2559">
        <v>18</v>
      </c>
      <c r="AH2559">
        <v>2</v>
      </c>
      <c r="AI2559">
        <v>0</v>
      </c>
      <c r="AJ2559">
        <v>94946</v>
      </c>
      <c r="AK2559" t="s">
        <v>61</v>
      </c>
      <c r="AL2559" t="s">
        <v>61</v>
      </c>
      <c r="AM2559" t="s">
        <v>61</v>
      </c>
      <c r="AN2559" t="s">
        <v>61</v>
      </c>
      <c r="AO2559" t="s">
        <v>61</v>
      </c>
      <c r="AP2559">
        <v>1</v>
      </c>
      <c r="AQ2559" t="str">
        <f t="shared" si="159"/>
        <v>COUN</v>
      </c>
      <c r="AR2559" t="str">
        <f t="shared" si="159"/>
        <v>5111</v>
      </c>
      <c r="AS2559" t="str">
        <f t="shared" si="160"/>
        <v>Boru</v>
      </c>
      <c r="AT2559" t="str">
        <f t="shared" si="157"/>
        <v xml:space="preserve">COUN5111Borunda Monica </v>
      </c>
      <c r="AU2559" t="str">
        <f t="shared" si="158"/>
        <v>COUN5111-3</v>
      </c>
      <c r="AV2559" t="s">
        <v>3521</v>
      </c>
      <c r="AW2559" t="s">
        <v>2558</v>
      </c>
    </row>
    <row r="2560" spans="1:50" x14ac:dyDescent="0.2">
      <c r="A2560" t="s">
        <v>967</v>
      </c>
      <c r="B2560" t="s">
        <v>971</v>
      </c>
      <c r="C2560">
        <v>5111</v>
      </c>
      <c r="D2560">
        <v>4</v>
      </c>
      <c r="E2560">
        <v>3</v>
      </c>
      <c r="F2560">
        <v>0.2</v>
      </c>
      <c r="G2560">
        <v>48</v>
      </c>
      <c r="H2560">
        <v>4</v>
      </c>
      <c r="I2560">
        <v>0</v>
      </c>
      <c r="J2560">
        <v>0</v>
      </c>
      <c r="K2560">
        <v>4.2</v>
      </c>
      <c r="L2560">
        <v>17</v>
      </c>
      <c r="M2560">
        <v>0</v>
      </c>
      <c r="N2560">
        <v>0</v>
      </c>
      <c r="O2560">
        <v>0</v>
      </c>
      <c r="P2560">
        <v>17</v>
      </c>
      <c r="Q2560">
        <v>30</v>
      </c>
      <c r="R2560" s="3">
        <v>0.56669999999999998</v>
      </c>
      <c r="S2560">
        <v>0</v>
      </c>
      <c r="T2560">
        <v>0</v>
      </c>
      <c r="U2560" t="s">
        <v>1004</v>
      </c>
      <c r="V2560" t="s">
        <v>136</v>
      </c>
      <c r="W2560" s="4">
        <v>0.66666666666666663</v>
      </c>
      <c r="X2560" s="4">
        <v>0.78125</v>
      </c>
      <c r="Y2560" t="s">
        <v>107</v>
      </c>
      <c r="Z2560" t="s">
        <v>595</v>
      </c>
      <c r="AA2560">
        <v>42</v>
      </c>
      <c r="AB2560" t="s">
        <v>5780</v>
      </c>
      <c r="AC2560">
        <v>3</v>
      </c>
      <c r="AD2560">
        <v>3</v>
      </c>
      <c r="AE2560">
        <v>3</v>
      </c>
      <c r="AF2560">
        <v>23</v>
      </c>
      <c r="AG2560">
        <v>17</v>
      </c>
      <c r="AH2560">
        <v>4</v>
      </c>
      <c r="AI2560">
        <v>2</v>
      </c>
      <c r="AJ2560">
        <v>97394</v>
      </c>
      <c r="AK2560" t="s">
        <v>61</v>
      </c>
      <c r="AL2560" t="s">
        <v>61</v>
      </c>
      <c r="AM2560" t="s">
        <v>61</v>
      </c>
      <c r="AN2560" t="s">
        <v>61</v>
      </c>
      <c r="AO2560" t="s">
        <v>61</v>
      </c>
      <c r="AP2560">
        <v>1</v>
      </c>
      <c r="AQ2560" t="str">
        <f t="shared" si="159"/>
        <v>COUN</v>
      </c>
      <c r="AR2560" t="str">
        <f t="shared" si="159"/>
        <v>5111</v>
      </c>
      <c r="AS2560" t="str">
        <f t="shared" si="160"/>
        <v>Paul</v>
      </c>
      <c r="AT2560" t="str">
        <f t="shared" si="157"/>
        <v xml:space="preserve">COUN5111Paul Heidi </v>
      </c>
      <c r="AU2560" t="str">
        <f t="shared" si="158"/>
        <v>COUN5111-4</v>
      </c>
      <c r="AV2560" t="s">
        <v>2477</v>
      </c>
      <c r="AW2560" t="s">
        <v>3530</v>
      </c>
    </row>
    <row r="2561" spans="1:50" x14ac:dyDescent="0.2">
      <c r="A2561" t="s">
        <v>967</v>
      </c>
      <c r="B2561" t="s">
        <v>971</v>
      </c>
      <c r="C2561">
        <v>5111</v>
      </c>
      <c r="D2561" t="s">
        <v>125</v>
      </c>
      <c r="E2561">
        <v>3</v>
      </c>
      <c r="F2561">
        <v>0.2</v>
      </c>
      <c r="G2561">
        <v>237</v>
      </c>
      <c r="H2561">
        <v>19.75</v>
      </c>
      <c r="I2561">
        <v>0</v>
      </c>
      <c r="J2561">
        <v>0</v>
      </c>
      <c r="K2561">
        <v>19.95</v>
      </c>
      <c r="L2561">
        <v>80</v>
      </c>
      <c r="M2561">
        <v>0</v>
      </c>
      <c r="N2561">
        <v>0</v>
      </c>
      <c r="O2561">
        <v>0</v>
      </c>
      <c r="P2561">
        <v>80</v>
      </c>
      <c r="Q2561">
        <v>120</v>
      </c>
      <c r="R2561" s="3">
        <v>0.66669999999999996</v>
      </c>
      <c r="S2561">
        <v>0</v>
      </c>
      <c r="T2561">
        <v>0</v>
      </c>
      <c r="AQ2561" t="str">
        <f t="shared" si="159"/>
        <v>COUN</v>
      </c>
      <c r="AR2561" t="str">
        <f t="shared" si="159"/>
        <v>5111</v>
      </c>
      <c r="AS2561" t="str">
        <f t="shared" si="160"/>
        <v/>
      </c>
      <c r="AT2561" t="str">
        <f t="shared" si="157"/>
        <v>COUN5111</v>
      </c>
      <c r="AU2561" t="str">
        <f t="shared" si="158"/>
        <v>COUN5111-***** CRSE TOTAL</v>
      </c>
    </row>
    <row r="2562" spans="1:50" x14ac:dyDescent="0.2">
      <c r="A2562" t="s">
        <v>967</v>
      </c>
      <c r="B2562" t="s">
        <v>971</v>
      </c>
      <c r="C2562">
        <v>5128</v>
      </c>
      <c r="D2562">
        <v>1</v>
      </c>
      <c r="E2562">
        <v>0</v>
      </c>
      <c r="F2562">
        <v>0</v>
      </c>
      <c r="G2562">
        <v>105</v>
      </c>
      <c r="H2562">
        <v>8.75</v>
      </c>
      <c r="I2562">
        <v>0</v>
      </c>
      <c r="J2562">
        <v>0</v>
      </c>
      <c r="K2562">
        <v>8.75</v>
      </c>
      <c r="L2562">
        <v>35</v>
      </c>
      <c r="M2562">
        <v>0</v>
      </c>
      <c r="N2562">
        <v>0</v>
      </c>
      <c r="O2562">
        <v>0</v>
      </c>
      <c r="P2562">
        <v>35</v>
      </c>
      <c r="Q2562">
        <v>30</v>
      </c>
      <c r="R2562" s="3">
        <v>1.1667000000000001</v>
      </c>
      <c r="S2562">
        <v>0</v>
      </c>
      <c r="T2562">
        <v>0</v>
      </c>
      <c r="U2562" t="s">
        <v>1005</v>
      </c>
      <c r="V2562" t="s">
        <v>120</v>
      </c>
      <c r="W2562" s="4">
        <v>0.6875</v>
      </c>
      <c r="X2562" s="4">
        <v>0.80208333333333337</v>
      </c>
      <c r="Y2562" t="s">
        <v>1001</v>
      </c>
      <c r="Z2562">
        <v>119</v>
      </c>
      <c r="AA2562">
        <v>36</v>
      </c>
      <c r="AB2562" t="s">
        <v>5787</v>
      </c>
      <c r="AC2562">
        <v>3</v>
      </c>
      <c r="AD2562">
        <v>3</v>
      </c>
      <c r="AE2562">
        <v>3</v>
      </c>
      <c r="AF2562">
        <v>38</v>
      </c>
      <c r="AG2562">
        <v>35</v>
      </c>
      <c r="AH2562">
        <v>2</v>
      </c>
      <c r="AI2562">
        <v>1</v>
      </c>
      <c r="AJ2562">
        <v>93288</v>
      </c>
      <c r="AK2562" t="s">
        <v>61</v>
      </c>
      <c r="AL2562" t="s">
        <v>61</v>
      </c>
      <c r="AM2562" t="s">
        <v>61</v>
      </c>
      <c r="AN2562" t="s">
        <v>61</v>
      </c>
      <c r="AO2562" t="s">
        <v>61</v>
      </c>
      <c r="AP2562">
        <v>1</v>
      </c>
      <c r="AQ2562" t="str">
        <f t="shared" si="159"/>
        <v>COUN</v>
      </c>
      <c r="AR2562" t="str">
        <f t="shared" si="159"/>
        <v>5128</v>
      </c>
      <c r="AS2562" t="str">
        <f t="shared" si="160"/>
        <v>Pebd</v>
      </c>
      <c r="AT2562" t="str">
        <f t="shared" si="157"/>
        <v>COUN5128Pebdani Roxanna Nasseri</v>
      </c>
      <c r="AU2562" t="str">
        <f t="shared" si="158"/>
        <v>COUN5128-1</v>
      </c>
      <c r="AV2562" t="s">
        <v>3536</v>
      </c>
      <c r="AW2562" t="s">
        <v>3537</v>
      </c>
      <c r="AX2562" t="s">
        <v>3538</v>
      </c>
    </row>
    <row r="2563" spans="1:50" x14ac:dyDescent="0.2">
      <c r="A2563" t="s">
        <v>967</v>
      </c>
      <c r="B2563" t="s">
        <v>971</v>
      </c>
      <c r="C2563">
        <v>5128</v>
      </c>
      <c r="D2563" t="s">
        <v>125</v>
      </c>
      <c r="E2563">
        <v>0</v>
      </c>
      <c r="F2563">
        <v>0</v>
      </c>
      <c r="G2563">
        <v>105</v>
      </c>
      <c r="H2563">
        <v>8.75</v>
      </c>
      <c r="I2563">
        <v>0</v>
      </c>
      <c r="J2563">
        <v>0</v>
      </c>
      <c r="K2563">
        <v>8.75</v>
      </c>
      <c r="L2563">
        <v>35</v>
      </c>
      <c r="M2563">
        <v>0</v>
      </c>
      <c r="N2563">
        <v>0</v>
      </c>
      <c r="O2563">
        <v>0</v>
      </c>
      <c r="P2563">
        <v>35</v>
      </c>
      <c r="Q2563">
        <v>30</v>
      </c>
      <c r="R2563" s="3">
        <v>1.1667000000000001</v>
      </c>
      <c r="S2563">
        <v>0</v>
      </c>
      <c r="T2563">
        <v>0</v>
      </c>
      <c r="AQ2563" t="str">
        <f t="shared" si="159"/>
        <v>COUN</v>
      </c>
      <c r="AR2563" t="str">
        <f t="shared" si="159"/>
        <v>5128</v>
      </c>
      <c r="AS2563" t="str">
        <f t="shared" si="160"/>
        <v/>
      </c>
      <c r="AT2563" t="str">
        <f t="shared" ref="AT2563:AT2626" si="161">CONCATENATE(AQ2563,AR2563, "",AB2563)</f>
        <v>COUN5128</v>
      </c>
      <c r="AU2563" t="str">
        <f t="shared" ref="AU2563:AU2626" si="162">CONCATENATE(AQ2563,AR2563,"-",D2563)</f>
        <v>COUN5128-***** CRSE TOTAL</v>
      </c>
    </row>
    <row r="2564" spans="1:50" x14ac:dyDescent="0.2">
      <c r="A2564" t="s">
        <v>967</v>
      </c>
      <c r="B2564" t="s">
        <v>971</v>
      </c>
      <c r="C2564">
        <v>5140</v>
      </c>
      <c r="D2564">
        <v>1</v>
      </c>
      <c r="E2564">
        <v>0</v>
      </c>
      <c r="F2564">
        <v>0</v>
      </c>
      <c r="G2564">
        <v>87</v>
      </c>
      <c r="H2564">
        <v>7.25</v>
      </c>
      <c r="I2564">
        <v>0</v>
      </c>
      <c r="J2564">
        <v>0</v>
      </c>
      <c r="K2564">
        <v>7.25</v>
      </c>
      <c r="L2564">
        <v>29</v>
      </c>
      <c r="M2564">
        <v>0</v>
      </c>
      <c r="N2564">
        <v>0</v>
      </c>
      <c r="O2564">
        <v>0</v>
      </c>
      <c r="P2564">
        <v>29</v>
      </c>
      <c r="Q2564">
        <v>25</v>
      </c>
      <c r="R2564" s="3">
        <v>1.1599999999999999</v>
      </c>
      <c r="S2564">
        <v>0</v>
      </c>
      <c r="T2564">
        <v>0</v>
      </c>
      <c r="U2564" t="s">
        <v>1006</v>
      </c>
      <c r="V2564" t="s">
        <v>115</v>
      </c>
      <c r="W2564" s="4">
        <v>0.80902777777777779</v>
      </c>
      <c r="X2564" s="4">
        <v>0.92361111111111116</v>
      </c>
      <c r="Y2564" t="s">
        <v>107</v>
      </c>
      <c r="Z2564" t="s">
        <v>320</v>
      </c>
      <c r="AA2564">
        <v>38</v>
      </c>
      <c r="AB2564" t="s">
        <v>5771</v>
      </c>
      <c r="AC2564">
        <v>4</v>
      </c>
      <c r="AD2564">
        <v>3</v>
      </c>
      <c r="AE2564">
        <v>3</v>
      </c>
      <c r="AF2564">
        <v>35</v>
      </c>
      <c r="AG2564">
        <v>29</v>
      </c>
      <c r="AH2564">
        <v>4</v>
      </c>
      <c r="AI2564">
        <v>2</v>
      </c>
      <c r="AJ2564">
        <v>93293</v>
      </c>
      <c r="AK2564" t="s">
        <v>61</v>
      </c>
      <c r="AL2564" t="s">
        <v>61</v>
      </c>
      <c r="AM2564" t="s">
        <v>61</v>
      </c>
      <c r="AN2564" t="s">
        <v>61</v>
      </c>
      <c r="AO2564" t="s">
        <v>61</v>
      </c>
      <c r="AP2564">
        <v>1</v>
      </c>
      <c r="AQ2564" t="str">
        <f t="shared" ref="AQ2564:AR2627" si="163">TRIM(B2564)</f>
        <v>COUN</v>
      </c>
      <c r="AR2564" t="str">
        <f t="shared" si="163"/>
        <v>5140</v>
      </c>
      <c r="AS2564" t="str">
        <f t="shared" si="160"/>
        <v xml:space="preserve">Kim </v>
      </c>
      <c r="AT2564" t="str">
        <f t="shared" si="161"/>
        <v>COUN5140Kim Cailine YeonJeong</v>
      </c>
      <c r="AU2564" t="str">
        <f t="shared" si="162"/>
        <v>COUN5140-1</v>
      </c>
      <c r="AV2564" t="s">
        <v>10</v>
      </c>
      <c r="AW2564" t="s">
        <v>3518</v>
      </c>
      <c r="AX2564" t="s">
        <v>3519</v>
      </c>
    </row>
    <row r="2565" spans="1:50" x14ac:dyDescent="0.2">
      <c r="A2565" t="s">
        <v>967</v>
      </c>
      <c r="B2565" t="s">
        <v>971</v>
      </c>
      <c r="C2565">
        <v>5140</v>
      </c>
      <c r="D2565" t="s">
        <v>125</v>
      </c>
      <c r="E2565">
        <v>0</v>
      </c>
      <c r="F2565">
        <v>0</v>
      </c>
      <c r="G2565">
        <v>87</v>
      </c>
      <c r="H2565">
        <v>7.25</v>
      </c>
      <c r="I2565">
        <v>0</v>
      </c>
      <c r="J2565">
        <v>0</v>
      </c>
      <c r="K2565">
        <v>7.25</v>
      </c>
      <c r="L2565">
        <v>29</v>
      </c>
      <c r="M2565">
        <v>0</v>
      </c>
      <c r="N2565">
        <v>0</v>
      </c>
      <c r="O2565">
        <v>0</v>
      </c>
      <c r="P2565">
        <v>29</v>
      </c>
      <c r="Q2565">
        <v>25</v>
      </c>
      <c r="R2565" s="3">
        <v>1.1599999999999999</v>
      </c>
      <c r="S2565">
        <v>0</v>
      </c>
      <c r="T2565">
        <v>0</v>
      </c>
      <c r="AQ2565" t="str">
        <f t="shared" si="163"/>
        <v>COUN</v>
      </c>
      <c r="AR2565" t="str">
        <f t="shared" si="163"/>
        <v>5140</v>
      </c>
      <c r="AS2565" t="str">
        <f t="shared" si="160"/>
        <v/>
      </c>
      <c r="AT2565" t="str">
        <f t="shared" si="161"/>
        <v>COUN5140</v>
      </c>
      <c r="AU2565" t="str">
        <f t="shared" si="162"/>
        <v>COUN5140-***** CRSE TOTAL</v>
      </c>
    </row>
    <row r="2566" spans="1:50" x14ac:dyDescent="0.2">
      <c r="A2566" t="s">
        <v>967</v>
      </c>
      <c r="B2566" t="s">
        <v>971</v>
      </c>
      <c r="C2566">
        <v>5142</v>
      </c>
      <c r="D2566">
        <v>1</v>
      </c>
      <c r="E2566">
        <v>0</v>
      </c>
      <c r="F2566">
        <v>0</v>
      </c>
      <c r="G2566">
        <v>69</v>
      </c>
      <c r="H2566">
        <v>5.75</v>
      </c>
      <c r="I2566">
        <v>0</v>
      </c>
      <c r="J2566">
        <v>0</v>
      </c>
      <c r="K2566">
        <v>5.75</v>
      </c>
      <c r="L2566">
        <v>23</v>
      </c>
      <c r="M2566">
        <v>0</v>
      </c>
      <c r="N2566">
        <v>0</v>
      </c>
      <c r="O2566">
        <v>0</v>
      </c>
      <c r="P2566">
        <v>23</v>
      </c>
      <c r="Q2566">
        <v>25</v>
      </c>
      <c r="R2566" s="3">
        <v>0.92</v>
      </c>
      <c r="S2566">
        <v>0</v>
      </c>
      <c r="T2566">
        <v>0</v>
      </c>
      <c r="U2566" t="s">
        <v>1007</v>
      </c>
      <c r="V2566" t="s">
        <v>115</v>
      </c>
      <c r="W2566" s="4">
        <v>0.6875</v>
      </c>
      <c r="X2566" s="4">
        <v>0.80208333333333337</v>
      </c>
      <c r="Y2566" t="s">
        <v>107</v>
      </c>
      <c r="Z2566" t="s">
        <v>709</v>
      </c>
      <c r="AA2566">
        <v>32</v>
      </c>
      <c r="AB2566" t="s">
        <v>5765</v>
      </c>
      <c r="AC2566">
        <v>4</v>
      </c>
      <c r="AD2566">
        <v>3</v>
      </c>
      <c r="AE2566">
        <v>3</v>
      </c>
      <c r="AF2566">
        <v>39</v>
      </c>
      <c r="AG2566">
        <v>23</v>
      </c>
      <c r="AH2566">
        <v>14</v>
      </c>
      <c r="AI2566">
        <v>2</v>
      </c>
      <c r="AJ2566">
        <v>93295</v>
      </c>
      <c r="AK2566" t="s">
        <v>61</v>
      </c>
      <c r="AL2566" t="s">
        <v>61</v>
      </c>
      <c r="AM2566" t="s">
        <v>61</v>
      </c>
      <c r="AN2566" t="s">
        <v>61</v>
      </c>
      <c r="AO2566" t="s">
        <v>61</v>
      </c>
      <c r="AP2566">
        <v>1</v>
      </c>
      <c r="AQ2566" t="str">
        <f t="shared" si="163"/>
        <v>COUN</v>
      </c>
      <c r="AR2566" t="str">
        <f t="shared" si="163"/>
        <v>5142</v>
      </c>
      <c r="AS2566" t="str">
        <f t="shared" si="160"/>
        <v>Brod</v>
      </c>
      <c r="AT2566" t="str">
        <f t="shared" si="161"/>
        <v>COUN5142Brodwin Martin George</v>
      </c>
      <c r="AU2566" t="str">
        <f t="shared" si="162"/>
        <v>COUN5142-1</v>
      </c>
      <c r="AV2566" t="s">
        <v>3512</v>
      </c>
      <c r="AW2566" t="s">
        <v>2423</v>
      </c>
      <c r="AX2566" t="s">
        <v>3411</v>
      </c>
    </row>
    <row r="2567" spans="1:50" x14ac:dyDescent="0.2">
      <c r="A2567" t="s">
        <v>967</v>
      </c>
      <c r="B2567" t="s">
        <v>971</v>
      </c>
      <c r="C2567">
        <v>5142</v>
      </c>
      <c r="D2567" t="s">
        <v>125</v>
      </c>
      <c r="E2567">
        <v>0</v>
      </c>
      <c r="F2567">
        <v>0</v>
      </c>
      <c r="G2567">
        <v>69</v>
      </c>
      <c r="H2567">
        <v>5.75</v>
      </c>
      <c r="I2567">
        <v>0</v>
      </c>
      <c r="J2567">
        <v>0</v>
      </c>
      <c r="K2567">
        <v>5.75</v>
      </c>
      <c r="L2567">
        <v>23</v>
      </c>
      <c r="M2567">
        <v>0</v>
      </c>
      <c r="N2567">
        <v>0</v>
      </c>
      <c r="O2567">
        <v>0</v>
      </c>
      <c r="P2567">
        <v>23</v>
      </c>
      <c r="Q2567">
        <v>25</v>
      </c>
      <c r="R2567" s="3">
        <v>0.92</v>
      </c>
      <c r="S2567">
        <v>0</v>
      </c>
      <c r="T2567">
        <v>0</v>
      </c>
      <c r="AQ2567" t="str">
        <f t="shared" si="163"/>
        <v>COUN</v>
      </c>
      <c r="AR2567" t="str">
        <f t="shared" si="163"/>
        <v>5142</v>
      </c>
      <c r="AS2567" t="str">
        <f t="shared" si="160"/>
        <v/>
      </c>
      <c r="AT2567" t="str">
        <f t="shared" si="161"/>
        <v>COUN5142</v>
      </c>
      <c r="AU2567" t="str">
        <f t="shared" si="162"/>
        <v>COUN5142-***** CRSE TOTAL</v>
      </c>
    </row>
    <row r="2568" spans="1:50" x14ac:dyDescent="0.2">
      <c r="A2568" t="s">
        <v>967</v>
      </c>
      <c r="B2568" t="s">
        <v>971</v>
      </c>
      <c r="C2568">
        <v>5149</v>
      </c>
      <c r="D2568">
        <v>1</v>
      </c>
      <c r="E2568">
        <v>0</v>
      </c>
      <c r="F2568">
        <v>0</v>
      </c>
      <c r="G2568">
        <v>72</v>
      </c>
      <c r="H2568">
        <v>6</v>
      </c>
      <c r="I2568">
        <v>0</v>
      </c>
      <c r="J2568">
        <v>0</v>
      </c>
      <c r="K2568">
        <v>6</v>
      </c>
      <c r="L2568">
        <v>24</v>
      </c>
      <c r="M2568">
        <v>0</v>
      </c>
      <c r="N2568">
        <v>0</v>
      </c>
      <c r="O2568">
        <v>1</v>
      </c>
      <c r="P2568">
        <v>25</v>
      </c>
      <c r="Q2568">
        <v>30</v>
      </c>
      <c r="R2568" s="3">
        <v>0.8</v>
      </c>
      <c r="S2568">
        <v>0</v>
      </c>
      <c r="T2568">
        <v>3</v>
      </c>
      <c r="U2568" t="s">
        <v>1008</v>
      </c>
      <c r="V2568" t="s">
        <v>120</v>
      </c>
      <c r="W2568" s="4">
        <v>0.80902777777777779</v>
      </c>
      <c r="X2568" s="4">
        <v>0.92361111111111116</v>
      </c>
      <c r="Y2568" t="s">
        <v>107</v>
      </c>
      <c r="Z2568" t="s">
        <v>119</v>
      </c>
      <c r="AA2568">
        <v>30</v>
      </c>
      <c r="AB2568" t="s">
        <v>5766</v>
      </c>
      <c r="AC2568">
        <v>3</v>
      </c>
      <c r="AD2568">
        <v>3</v>
      </c>
      <c r="AE2568">
        <v>3</v>
      </c>
      <c r="AF2568">
        <v>29</v>
      </c>
      <c r="AG2568">
        <v>24</v>
      </c>
      <c r="AH2568">
        <v>4</v>
      </c>
      <c r="AI2568">
        <v>1</v>
      </c>
      <c r="AJ2568">
        <v>93299</v>
      </c>
      <c r="AK2568" t="s">
        <v>61</v>
      </c>
      <c r="AL2568" t="s">
        <v>61</v>
      </c>
      <c r="AM2568" t="s">
        <v>61</v>
      </c>
      <c r="AN2568" t="s">
        <v>61</v>
      </c>
      <c r="AO2568" t="s">
        <v>61</v>
      </c>
      <c r="AP2568">
        <v>1</v>
      </c>
      <c r="AQ2568" t="str">
        <f t="shared" si="163"/>
        <v>COUN</v>
      </c>
      <c r="AR2568" t="str">
        <f t="shared" si="163"/>
        <v>5149</v>
      </c>
      <c r="AS2568" t="str">
        <f t="shared" si="160"/>
        <v>Hata</v>
      </c>
      <c r="AT2568" t="str">
        <f t="shared" si="161"/>
        <v>COUN5149Hatakeyama Ronald K.</v>
      </c>
      <c r="AU2568" t="str">
        <f t="shared" si="162"/>
        <v>COUN5149-1</v>
      </c>
      <c r="AV2568" t="s">
        <v>3513</v>
      </c>
      <c r="AW2568" t="s">
        <v>2991</v>
      </c>
      <c r="AX2568" t="s">
        <v>2662</v>
      </c>
    </row>
    <row r="2569" spans="1:50" x14ac:dyDescent="0.2">
      <c r="A2569" t="s">
        <v>967</v>
      </c>
      <c r="B2569" t="s">
        <v>971</v>
      </c>
      <c r="C2569">
        <v>5149</v>
      </c>
      <c r="D2569" t="s">
        <v>125</v>
      </c>
      <c r="E2569">
        <v>0</v>
      </c>
      <c r="F2569">
        <v>0</v>
      </c>
      <c r="G2569">
        <v>72</v>
      </c>
      <c r="H2569">
        <v>6</v>
      </c>
      <c r="I2569">
        <v>0</v>
      </c>
      <c r="J2569">
        <v>0</v>
      </c>
      <c r="K2569">
        <v>6</v>
      </c>
      <c r="L2569">
        <v>24</v>
      </c>
      <c r="M2569">
        <v>0</v>
      </c>
      <c r="N2569">
        <v>0</v>
      </c>
      <c r="O2569">
        <v>1</v>
      </c>
      <c r="P2569">
        <v>25</v>
      </c>
      <c r="Q2569">
        <v>30</v>
      </c>
      <c r="R2569" s="3">
        <v>0.83330000000000004</v>
      </c>
      <c r="S2569">
        <v>0</v>
      </c>
      <c r="T2569">
        <v>3</v>
      </c>
      <c r="AQ2569" t="str">
        <f t="shared" si="163"/>
        <v>COUN</v>
      </c>
      <c r="AR2569" t="str">
        <f t="shared" si="163"/>
        <v>5149</v>
      </c>
      <c r="AS2569" t="str">
        <f t="shared" si="160"/>
        <v/>
      </c>
      <c r="AT2569" t="str">
        <f t="shared" si="161"/>
        <v>COUN5149</v>
      </c>
      <c r="AU2569" t="str">
        <f t="shared" si="162"/>
        <v>COUN5149-***** CRSE TOTAL</v>
      </c>
    </row>
    <row r="2570" spans="1:50" x14ac:dyDescent="0.2">
      <c r="A2570" t="s">
        <v>967</v>
      </c>
      <c r="B2570" t="s">
        <v>971</v>
      </c>
      <c r="C2570">
        <v>5161</v>
      </c>
      <c r="D2570">
        <v>1</v>
      </c>
      <c r="E2570">
        <v>0</v>
      </c>
      <c r="F2570">
        <v>0</v>
      </c>
      <c r="G2570">
        <v>39</v>
      </c>
      <c r="H2570">
        <v>3.25</v>
      </c>
      <c r="I2570">
        <v>0</v>
      </c>
      <c r="J2570">
        <v>0</v>
      </c>
      <c r="K2570">
        <v>3.25</v>
      </c>
      <c r="L2570">
        <v>13</v>
      </c>
      <c r="M2570">
        <v>0</v>
      </c>
      <c r="N2570">
        <v>0</v>
      </c>
      <c r="O2570">
        <v>0</v>
      </c>
      <c r="P2570">
        <v>13</v>
      </c>
      <c r="Q2570">
        <v>20</v>
      </c>
      <c r="R2570" s="3">
        <v>0.65</v>
      </c>
      <c r="S2570">
        <v>0</v>
      </c>
      <c r="T2570">
        <v>0</v>
      </c>
      <c r="U2570" t="s">
        <v>1009</v>
      </c>
      <c r="V2570" t="s">
        <v>118</v>
      </c>
      <c r="W2570" s="4">
        <v>0.80902777777777779</v>
      </c>
      <c r="X2570" s="4">
        <v>0.92361111111111116</v>
      </c>
      <c r="Y2570" t="s">
        <v>107</v>
      </c>
      <c r="Z2570" t="s">
        <v>1010</v>
      </c>
      <c r="AA2570">
        <v>40</v>
      </c>
      <c r="AB2570" t="s">
        <v>5791</v>
      </c>
      <c r="AC2570">
        <v>5</v>
      </c>
      <c r="AD2570">
        <v>3</v>
      </c>
      <c r="AE2570">
        <v>3</v>
      </c>
      <c r="AF2570">
        <v>31</v>
      </c>
      <c r="AG2570">
        <v>13</v>
      </c>
      <c r="AH2570">
        <v>14</v>
      </c>
      <c r="AI2570">
        <v>4</v>
      </c>
      <c r="AJ2570">
        <v>93949</v>
      </c>
      <c r="AK2570" t="s">
        <v>61</v>
      </c>
      <c r="AL2570" t="s">
        <v>61</v>
      </c>
      <c r="AM2570" t="s">
        <v>61</v>
      </c>
      <c r="AN2570" t="s">
        <v>61</v>
      </c>
      <c r="AO2570" t="s">
        <v>61</v>
      </c>
      <c r="AP2570">
        <v>1</v>
      </c>
      <c r="AQ2570" t="str">
        <f t="shared" si="163"/>
        <v>COUN</v>
      </c>
      <c r="AR2570" t="str">
        <f t="shared" si="163"/>
        <v>5161</v>
      </c>
      <c r="AS2570" t="str">
        <f t="shared" si="160"/>
        <v>Hunt</v>
      </c>
      <c r="AT2570" t="str">
        <f t="shared" si="161"/>
        <v>COUN5161Hunter Casey L</v>
      </c>
      <c r="AU2570" t="str">
        <f t="shared" si="162"/>
        <v>COUN5161-1</v>
      </c>
      <c r="AV2570" t="s">
        <v>3544</v>
      </c>
      <c r="AW2570" t="s">
        <v>3545</v>
      </c>
      <c r="AX2570" t="s">
        <v>2483</v>
      </c>
    </row>
    <row r="2571" spans="1:50" x14ac:dyDescent="0.2">
      <c r="A2571" t="s">
        <v>967</v>
      </c>
      <c r="B2571" t="s">
        <v>971</v>
      </c>
      <c r="C2571">
        <v>5161</v>
      </c>
      <c r="D2571" t="s">
        <v>125</v>
      </c>
      <c r="E2571">
        <v>0</v>
      </c>
      <c r="F2571">
        <v>0</v>
      </c>
      <c r="G2571">
        <v>39</v>
      </c>
      <c r="H2571">
        <v>3.25</v>
      </c>
      <c r="I2571">
        <v>0</v>
      </c>
      <c r="J2571">
        <v>0</v>
      </c>
      <c r="K2571">
        <v>3.25</v>
      </c>
      <c r="L2571">
        <v>13</v>
      </c>
      <c r="M2571">
        <v>0</v>
      </c>
      <c r="N2571">
        <v>0</v>
      </c>
      <c r="O2571">
        <v>0</v>
      </c>
      <c r="P2571">
        <v>13</v>
      </c>
      <c r="Q2571">
        <v>20</v>
      </c>
      <c r="R2571" s="3">
        <v>0.65</v>
      </c>
      <c r="S2571">
        <v>0</v>
      </c>
      <c r="T2571">
        <v>0</v>
      </c>
      <c r="AQ2571" t="str">
        <f t="shared" si="163"/>
        <v>COUN</v>
      </c>
      <c r="AR2571" t="str">
        <f t="shared" si="163"/>
        <v>5161</v>
      </c>
      <c r="AS2571" t="str">
        <f t="shared" si="160"/>
        <v/>
      </c>
      <c r="AT2571" t="str">
        <f t="shared" si="161"/>
        <v>COUN5161</v>
      </c>
      <c r="AU2571" t="str">
        <f t="shared" si="162"/>
        <v>COUN5161-***** CRSE TOTAL</v>
      </c>
    </row>
    <row r="2572" spans="1:50" x14ac:dyDescent="0.2">
      <c r="A2572" t="s">
        <v>967</v>
      </c>
      <c r="B2572" t="s">
        <v>971</v>
      </c>
      <c r="C2572">
        <v>5188</v>
      </c>
      <c r="D2572">
        <v>1</v>
      </c>
      <c r="E2572">
        <v>0</v>
      </c>
      <c r="F2572">
        <v>0</v>
      </c>
      <c r="G2572">
        <v>16</v>
      </c>
      <c r="H2572">
        <v>1.33</v>
      </c>
      <c r="I2572">
        <v>0</v>
      </c>
      <c r="J2572">
        <v>0</v>
      </c>
      <c r="K2572">
        <v>1.33</v>
      </c>
      <c r="L2572">
        <v>4</v>
      </c>
      <c r="M2572">
        <v>0</v>
      </c>
      <c r="N2572">
        <v>0</v>
      </c>
      <c r="O2572">
        <v>0</v>
      </c>
      <c r="P2572">
        <v>4</v>
      </c>
      <c r="Q2572">
        <v>20</v>
      </c>
      <c r="R2572" s="3">
        <v>0.2</v>
      </c>
      <c r="S2572">
        <v>0</v>
      </c>
      <c r="T2572">
        <v>0</v>
      </c>
      <c r="U2572" t="s">
        <v>1011</v>
      </c>
      <c r="V2572" t="s">
        <v>121</v>
      </c>
      <c r="W2572" s="4">
        <v>0.80902777777777779</v>
      </c>
      <c r="X2572" s="4">
        <v>0.92361111111111116</v>
      </c>
      <c r="Y2572" t="s">
        <v>107</v>
      </c>
      <c r="Z2572" t="s">
        <v>359</v>
      </c>
      <c r="AA2572">
        <v>39</v>
      </c>
      <c r="AB2572" t="s">
        <v>5787</v>
      </c>
      <c r="AC2572">
        <v>25</v>
      </c>
      <c r="AD2572">
        <v>3</v>
      </c>
      <c r="AE2572">
        <v>4</v>
      </c>
      <c r="AF2572">
        <v>8</v>
      </c>
      <c r="AG2572">
        <v>5</v>
      </c>
      <c r="AH2572">
        <v>0</v>
      </c>
      <c r="AI2572">
        <v>3</v>
      </c>
      <c r="AJ2572">
        <v>93948</v>
      </c>
      <c r="AK2572" t="s">
        <v>61</v>
      </c>
      <c r="AL2572" t="s">
        <v>61</v>
      </c>
      <c r="AM2572" t="s">
        <v>61</v>
      </c>
      <c r="AN2572" t="s">
        <v>61</v>
      </c>
      <c r="AO2572" t="s">
        <v>61</v>
      </c>
      <c r="AP2572">
        <v>1</v>
      </c>
      <c r="AQ2572" t="str">
        <f t="shared" si="163"/>
        <v>COUN</v>
      </c>
      <c r="AR2572" t="str">
        <f t="shared" si="163"/>
        <v>5188</v>
      </c>
      <c r="AS2572" t="str">
        <f t="shared" si="160"/>
        <v>Pebd</v>
      </c>
      <c r="AT2572" t="str">
        <f t="shared" si="161"/>
        <v>COUN5188Pebdani Roxanna Nasseri</v>
      </c>
      <c r="AU2572" t="str">
        <f t="shared" si="162"/>
        <v>COUN5188-1</v>
      </c>
      <c r="AV2572" t="s">
        <v>3536</v>
      </c>
      <c r="AW2572" t="s">
        <v>3537</v>
      </c>
      <c r="AX2572" t="s">
        <v>3538</v>
      </c>
    </row>
    <row r="2573" spans="1:50" x14ac:dyDescent="0.2">
      <c r="A2573" t="s">
        <v>967</v>
      </c>
      <c r="B2573" t="s">
        <v>971</v>
      </c>
      <c r="C2573">
        <v>5188</v>
      </c>
      <c r="D2573">
        <v>2</v>
      </c>
      <c r="E2573">
        <v>0</v>
      </c>
      <c r="F2573">
        <v>0</v>
      </c>
      <c r="G2573">
        <v>16</v>
      </c>
      <c r="H2573">
        <v>1.33</v>
      </c>
      <c r="I2573">
        <v>0</v>
      </c>
      <c r="J2573">
        <v>0</v>
      </c>
      <c r="K2573">
        <v>1.33</v>
      </c>
      <c r="L2573">
        <v>4</v>
      </c>
      <c r="M2573">
        <v>0</v>
      </c>
      <c r="N2573">
        <v>0</v>
      </c>
      <c r="O2573">
        <v>0</v>
      </c>
      <c r="P2573">
        <v>4</v>
      </c>
      <c r="Q2573">
        <v>20</v>
      </c>
      <c r="R2573" s="3">
        <v>0.2</v>
      </c>
      <c r="S2573">
        <v>0</v>
      </c>
      <c r="T2573">
        <v>0</v>
      </c>
      <c r="U2573" t="s">
        <v>1011</v>
      </c>
      <c r="V2573" t="s">
        <v>121</v>
      </c>
      <c r="W2573" s="4">
        <v>0.80902777777777779</v>
      </c>
      <c r="X2573" s="4">
        <v>0.92361111111111116</v>
      </c>
      <c r="Y2573" t="s">
        <v>107</v>
      </c>
      <c r="Z2573" t="s">
        <v>389</v>
      </c>
      <c r="AA2573">
        <v>47</v>
      </c>
      <c r="AB2573" t="s">
        <v>5780</v>
      </c>
      <c r="AC2573">
        <v>25</v>
      </c>
      <c r="AD2573">
        <v>3</v>
      </c>
      <c r="AE2573">
        <v>4</v>
      </c>
      <c r="AF2573">
        <v>5</v>
      </c>
      <c r="AG2573">
        <v>5</v>
      </c>
      <c r="AH2573">
        <v>0</v>
      </c>
      <c r="AI2573">
        <v>0</v>
      </c>
      <c r="AJ2573">
        <v>93998</v>
      </c>
      <c r="AK2573" t="s">
        <v>61</v>
      </c>
      <c r="AL2573" t="s">
        <v>61</v>
      </c>
      <c r="AM2573" t="s">
        <v>61</v>
      </c>
      <c r="AN2573" t="s">
        <v>61</v>
      </c>
      <c r="AO2573" t="s">
        <v>61</v>
      </c>
      <c r="AP2573">
        <v>1</v>
      </c>
      <c r="AQ2573" t="str">
        <f t="shared" si="163"/>
        <v>COUN</v>
      </c>
      <c r="AR2573" t="str">
        <f t="shared" si="163"/>
        <v>5188</v>
      </c>
      <c r="AS2573" t="str">
        <f t="shared" si="160"/>
        <v>Paul</v>
      </c>
      <c r="AT2573" t="str">
        <f t="shared" si="161"/>
        <v xml:space="preserve">COUN5188Paul Heidi </v>
      </c>
      <c r="AU2573" t="str">
        <f t="shared" si="162"/>
        <v>COUN5188-2</v>
      </c>
      <c r="AV2573" t="s">
        <v>2477</v>
      </c>
      <c r="AW2573" t="s">
        <v>3530</v>
      </c>
    </row>
    <row r="2574" spans="1:50" x14ac:dyDescent="0.2">
      <c r="A2574" t="s">
        <v>967</v>
      </c>
      <c r="B2574" t="s">
        <v>971</v>
      </c>
      <c r="C2574">
        <v>5188</v>
      </c>
      <c r="D2574">
        <v>3</v>
      </c>
      <c r="E2574">
        <v>0</v>
      </c>
      <c r="F2574">
        <v>0</v>
      </c>
      <c r="G2574">
        <v>24</v>
      </c>
      <c r="H2574">
        <v>2</v>
      </c>
      <c r="I2574">
        <v>0</v>
      </c>
      <c r="J2574">
        <v>0</v>
      </c>
      <c r="K2574">
        <v>2</v>
      </c>
      <c r="L2574">
        <v>6</v>
      </c>
      <c r="M2574">
        <v>0</v>
      </c>
      <c r="N2574">
        <v>0</v>
      </c>
      <c r="O2574">
        <v>0</v>
      </c>
      <c r="P2574">
        <v>6</v>
      </c>
      <c r="Q2574">
        <v>5</v>
      </c>
      <c r="R2574" s="3">
        <v>1.2</v>
      </c>
      <c r="S2574">
        <v>0</v>
      </c>
      <c r="T2574">
        <v>0</v>
      </c>
      <c r="U2574" t="s">
        <v>1011</v>
      </c>
      <c r="V2574" t="s">
        <v>121</v>
      </c>
      <c r="W2574" s="4">
        <v>0.80902777777777779</v>
      </c>
      <c r="X2574" s="4">
        <v>0.92361111111111116</v>
      </c>
      <c r="Y2574" t="s">
        <v>107</v>
      </c>
      <c r="Z2574" t="s">
        <v>116</v>
      </c>
      <c r="AA2574">
        <v>42</v>
      </c>
      <c r="AB2574" t="s">
        <v>5772</v>
      </c>
      <c r="AC2574">
        <v>25</v>
      </c>
      <c r="AD2574">
        <v>3</v>
      </c>
      <c r="AE2574">
        <v>4</v>
      </c>
      <c r="AF2574">
        <v>7</v>
      </c>
      <c r="AG2574">
        <v>6</v>
      </c>
      <c r="AH2574">
        <v>0</v>
      </c>
      <c r="AI2574">
        <v>1</v>
      </c>
      <c r="AJ2574">
        <v>95239</v>
      </c>
      <c r="AK2574" t="s">
        <v>61</v>
      </c>
      <c r="AL2574" t="s">
        <v>61</v>
      </c>
      <c r="AM2574" t="s">
        <v>61</v>
      </c>
      <c r="AN2574" t="s">
        <v>61</v>
      </c>
      <c r="AO2574" t="s">
        <v>61</v>
      </c>
      <c r="AP2574">
        <v>1</v>
      </c>
      <c r="AQ2574" t="str">
        <f t="shared" si="163"/>
        <v>COUN</v>
      </c>
      <c r="AR2574" t="str">
        <f t="shared" si="163"/>
        <v>5188</v>
      </c>
      <c r="AS2574" t="str">
        <f t="shared" si="160"/>
        <v>Pete</v>
      </c>
      <c r="AT2574" t="str">
        <f t="shared" si="161"/>
        <v>COUN5188Peterson David B.</v>
      </c>
      <c r="AU2574" t="str">
        <f t="shared" si="162"/>
        <v>COUN5188-3</v>
      </c>
      <c r="AV2574" t="s">
        <v>3520</v>
      </c>
      <c r="AW2574" t="s">
        <v>2553</v>
      </c>
      <c r="AX2574" t="s">
        <v>2411</v>
      </c>
    </row>
    <row r="2575" spans="1:50" x14ac:dyDescent="0.2">
      <c r="A2575" t="s">
        <v>967</v>
      </c>
      <c r="B2575" t="s">
        <v>971</v>
      </c>
      <c r="C2575">
        <v>5188</v>
      </c>
      <c r="D2575">
        <v>4</v>
      </c>
      <c r="E2575">
        <v>0</v>
      </c>
      <c r="F2575">
        <v>0</v>
      </c>
      <c r="G2575">
        <v>16</v>
      </c>
      <c r="H2575">
        <v>1.33</v>
      </c>
      <c r="I2575">
        <v>0</v>
      </c>
      <c r="J2575">
        <v>0</v>
      </c>
      <c r="K2575">
        <v>1.33</v>
      </c>
      <c r="L2575">
        <v>4</v>
      </c>
      <c r="M2575">
        <v>0</v>
      </c>
      <c r="N2575">
        <v>0</v>
      </c>
      <c r="O2575">
        <v>0</v>
      </c>
      <c r="P2575">
        <v>4</v>
      </c>
      <c r="Q2575">
        <v>6</v>
      </c>
      <c r="R2575" s="3">
        <v>0.66669999999999996</v>
      </c>
      <c r="S2575">
        <v>0</v>
      </c>
      <c r="T2575">
        <v>0</v>
      </c>
      <c r="U2575" t="s">
        <v>1011</v>
      </c>
      <c r="V2575" t="s">
        <v>121</v>
      </c>
      <c r="W2575" s="4">
        <v>0.80902777777777779</v>
      </c>
      <c r="X2575" s="4">
        <v>0.92361111111111116</v>
      </c>
      <c r="Y2575" t="s">
        <v>107</v>
      </c>
      <c r="Z2575" t="s">
        <v>221</v>
      </c>
      <c r="AA2575">
        <v>25</v>
      </c>
      <c r="AB2575" t="s">
        <v>5782</v>
      </c>
      <c r="AC2575">
        <v>25</v>
      </c>
      <c r="AD2575">
        <v>3</v>
      </c>
      <c r="AE2575">
        <v>4</v>
      </c>
      <c r="AF2575">
        <v>10</v>
      </c>
      <c r="AG2575">
        <v>4</v>
      </c>
      <c r="AH2575">
        <v>2</v>
      </c>
      <c r="AI2575">
        <v>4</v>
      </c>
      <c r="AJ2575">
        <v>97583</v>
      </c>
      <c r="AK2575" t="s">
        <v>61</v>
      </c>
      <c r="AL2575" t="s">
        <v>61</v>
      </c>
      <c r="AM2575" t="s">
        <v>61</v>
      </c>
      <c r="AN2575" t="s">
        <v>61</v>
      </c>
      <c r="AO2575" t="s">
        <v>61</v>
      </c>
      <c r="AP2575">
        <v>1</v>
      </c>
      <c r="AQ2575" t="str">
        <f t="shared" si="163"/>
        <v>COUN</v>
      </c>
      <c r="AR2575" t="str">
        <f t="shared" si="163"/>
        <v>5188</v>
      </c>
      <c r="AS2575" t="str">
        <f t="shared" si="160"/>
        <v>Halo</v>
      </c>
      <c r="AT2575" t="str">
        <f t="shared" si="161"/>
        <v>COUN5188Halote Barry Allan</v>
      </c>
      <c r="AU2575" t="str">
        <f t="shared" si="162"/>
        <v>COUN5188-4</v>
      </c>
      <c r="AV2575" t="s">
        <v>3531</v>
      </c>
      <c r="AW2575" t="s">
        <v>3133</v>
      </c>
      <c r="AX2575" t="s">
        <v>3532</v>
      </c>
    </row>
    <row r="2576" spans="1:50" x14ac:dyDescent="0.2">
      <c r="A2576" t="s">
        <v>967</v>
      </c>
      <c r="B2576" t="s">
        <v>971</v>
      </c>
      <c r="C2576">
        <v>5188</v>
      </c>
      <c r="D2576">
        <v>5</v>
      </c>
      <c r="E2576">
        <v>0</v>
      </c>
      <c r="F2576">
        <v>0</v>
      </c>
      <c r="G2576">
        <v>12</v>
      </c>
      <c r="H2576">
        <v>1</v>
      </c>
      <c r="I2576">
        <v>0</v>
      </c>
      <c r="J2576">
        <v>0</v>
      </c>
      <c r="K2576">
        <v>1</v>
      </c>
      <c r="L2576">
        <v>3</v>
      </c>
      <c r="M2576">
        <v>0</v>
      </c>
      <c r="N2576">
        <v>0</v>
      </c>
      <c r="O2576">
        <v>0</v>
      </c>
      <c r="P2576">
        <v>3</v>
      </c>
      <c r="Q2576">
        <v>4</v>
      </c>
      <c r="R2576" s="3">
        <v>0.75</v>
      </c>
      <c r="S2576">
        <v>0</v>
      </c>
      <c r="T2576">
        <v>0</v>
      </c>
      <c r="U2576" t="s">
        <v>1011</v>
      </c>
      <c r="Y2576" t="s">
        <v>61</v>
      </c>
      <c r="Z2576" t="s">
        <v>61</v>
      </c>
      <c r="AA2576" t="s">
        <v>61</v>
      </c>
      <c r="AB2576" t="s">
        <v>5782</v>
      </c>
      <c r="AC2576">
        <v>25</v>
      </c>
      <c r="AD2576">
        <v>3</v>
      </c>
      <c r="AE2576">
        <v>4</v>
      </c>
      <c r="AF2576">
        <v>2</v>
      </c>
      <c r="AG2576">
        <v>2</v>
      </c>
      <c r="AH2576">
        <v>0</v>
      </c>
      <c r="AI2576">
        <v>0</v>
      </c>
      <c r="AJ2576">
        <v>97598</v>
      </c>
      <c r="AK2576" t="s">
        <v>61</v>
      </c>
      <c r="AL2576" t="s">
        <v>61</v>
      </c>
      <c r="AM2576" t="s">
        <v>61</v>
      </c>
      <c r="AN2576" t="s">
        <v>61</v>
      </c>
      <c r="AO2576" t="s">
        <v>61</v>
      </c>
      <c r="AP2576">
        <v>1</v>
      </c>
      <c r="AQ2576" t="str">
        <f t="shared" si="163"/>
        <v>COUN</v>
      </c>
      <c r="AR2576" t="str">
        <f t="shared" si="163"/>
        <v>5188</v>
      </c>
      <c r="AS2576" t="str">
        <f t="shared" si="160"/>
        <v>Halo</v>
      </c>
      <c r="AT2576" t="str">
        <f t="shared" si="161"/>
        <v>COUN5188Halote Barry Allan</v>
      </c>
      <c r="AU2576" t="str">
        <f t="shared" si="162"/>
        <v>COUN5188-5</v>
      </c>
      <c r="AV2576" t="s">
        <v>3531</v>
      </c>
      <c r="AW2576" t="s">
        <v>3133</v>
      </c>
      <c r="AX2576" t="s">
        <v>3532</v>
      </c>
    </row>
    <row r="2577" spans="1:50" x14ac:dyDescent="0.2">
      <c r="A2577" t="s">
        <v>967</v>
      </c>
      <c r="B2577" t="s">
        <v>971</v>
      </c>
      <c r="C2577">
        <v>5188</v>
      </c>
      <c r="D2577" t="s">
        <v>125</v>
      </c>
      <c r="E2577">
        <v>0</v>
      </c>
      <c r="F2577">
        <v>0</v>
      </c>
      <c r="G2577">
        <v>84</v>
      </c>
      <c r="H2577">
        <v>7</v>
      </c>
      <c r="I2577">
        <v>0</v>
      </c>
      <c r="J2577">
        <v>0</v>
      </c>
      <c r="K2577">
        <v>7</v>
      </c>
      <c r="L2577">
        <v>21</v>
      </c>
      <c r="M2577">
        <v>0</v>
      </c>
      <c r="N2577">
        <v>0</v>
      </c>
      <c r="O2577">
        <v>0</v>
      </c>
      <c r="P2577">
        <v>21</v>
      </c>
      <c r="Q2577">
        <v>55</v>
      </c>
      <c r="R2577" s="3">
        <v>0.38179999999999997</v>
      </c>
      <c r="S2577">
        <v>0</v>
      </c>
      <c r="T2577">
        <v>0</v>
      </c>
      <c r="AQ2577" t="str">
        <f t="shared" si="163"/>
        <v>COUN</v>
      </c>
      <c r="AR2577" t="str">
        <f t="shared" si="163"/>
        <v>5188</v>
      </c>
      <c r="AS2577" t="str">
        <f t="shared" si="160"/>
        <v/>
      </c>
      <c r="AT2577" t="str">
        <f t="shared" si="161"/>
        <v>COUN5188</v>
      </c>
      <c r="AU2577" t="str">
        <f t="shared" si="162"/>
        <v>COUN5188-***** CRSE TOTAL</v>
      </c>
    </row>
    <row r="2578" spans="1:50" x14ac:dyDescent="0.2">
      <c r="A2578" t="s">
        <v>967</v>
      </c>
      <c r="B2578" t="s">
        <v>971</v>
      </c>
      <c r="C2578">
        <v>5200</v>
      </c>
      <c r="D2578">
        <v>1</v>
      </c>
      <c r="E2578">
        <v>0</v>
      </c>
      <c r="F2578">
        <v>0</v>
      </c>
      <c r="G2578">
        <v>105</v>
      </c>
      <c r="H2578">
        <v>8.75</v>
      </c>
      <c r="I2578">
        <v>0</v>
      </c>
      <c r="J2578">
        <v>0</v>
      </c>
      <c r="K2578">
        <v>8.75</v>
      </c>
      <c r="L2578">
        <v>35</v>
      </c>
      <c r="M2578">
        <v>0</v>
      </c>
      <c r="N2578">
        <v>0</v>
      </c>
      <c r="O2578">
        <v>0</v>
      </c>
      <c r="P2578">
        <v>35</v>
      </c>
      <c r="Q2578">
        <v>36</v>
      </c>
      <c r="R2578" s="3">
        <v>0.97219999999999995</v>
      </c>
      <c r="S2578">
        <v>0</v>
      </c>
      <c r="T2578">
        <v>0</v>
      </c>
      <c r="U2578" t="s">
        <v>1012</v>
      </c>
      <c r="V2578" t="s">
        <v>118</v>
      </c>
      <c r="W2578" s="4">
        <v>0.6875</v>
      </c>
      <c r="X2578" s="4">
        <v>0.80208333333333337</v>
      </c>
      <c r="Y2578" t="s">
        <v>107</v>
      </c>
      <c r="Z2578" t="s">
        <v>500</v>
      </c>
      <c r="AA2578">
        <v>45</v>
      </c>
      <c r="AB2578" t="s">
        <v>5785</v>
      </c>
      <c r="AC2578">
        <v>4</v>
      </c>
      <c r="AD2578">
        <v>3</v>
      </c>
      <c r="AE2578">
        <v>3</v>
      </c>
      <c r="AF2578">
        <v>35</v>
      </c>
      <c r="AG2578">
        <v>35</v>
      </c>
      <c r="AH2578">
        <v>0</v>
      </c>
      <c r="AI2578">
        <v>0</v>
      </c>
      <c r="AJ2578">
        <v>93951</v>
      </c>
      <c r="AK2578" t="s">
        <v>61</v>
      </c>
      <c r="AL2578" t="s">
        <v>61</v>
      </c>
      <c r="AM2578" t="s">
        <v>61</v>
      </c>
      <c r="AN2578" t="s">
        <v>61</v>
      </c>
      <c r="AO2578" t="s">
        <v>61</v>
      </c>
      <c r="AP2578">
        <v>1</v>
      </c>
      <c r="AQ2578" t="str">
        <f t="shared" si="163"/>
        <v>COUN</v>
      </c>
      <c r="AR2578" t="str">
        <f t="shared" si="163"/>
        <v>5200</v>
      </c>
      <c r="AS2578" t="str">
        <f t="shared" si="160"/>
        <v>Cart</v>
      </c>
      <c r="AT2578" t="str">
        <f t="shared" si="161"/>
        <v>COUN5200Carter Michael Joseph</v>
      </c>
      <c r="AU2578" t="str">
        <f t="shared" si="162"/>
        <v>COUN5200-1</v>
      </c>
      <c r="AV2578" t="s">
        <v>3334</v>
      </c>
      <c r="AW2578" t="s">
        <v>2446</v>
      </c>
      <c r="AX2578" t="s">
        <v>2425</v>
      </c>
    </row>
    <row r="2579" spans="1:50" x14ac:dyDescent="0.2">
      <c r="A2579" t="s">
        <v>967</v>
      </c>
      <c r="B2579" t="s">
        <v>971</v>
      </c>
      <c r="C2579">
        <v>5200</v>
      </c>
      <c r="D2579" t="s">
        <v>125</v>
      </c>
      <c r="E2579">
        <v>0</v>
      </c>
      <c r="F2579">
        <v>0</v>
      </c>
      <c r="G2579">
        <v>105</v>
      </c>
      <c r="H2579">
        <v>8.75</v>
      </c>
      <c r="I2579">
        <v>0</v>
      </c>
      <c r="J2579">
        <v>0</v>
      </c>
      <c r="K2579">
        <v>8.75</v>
      </c>
      <c r="L2579">
        <v>35</v>
      </c>
      <c r="M2579">
        <v>0</v>
      </c>
      <c r="N2579">
        <v>0</v>
      </c>
      <c r="O2579">
        <v>0</v>
      </c>
      <c r="P2579">
        <v>35</v>
      </c>
      <c r="Q2579">
        <v>36</v>
      </c>
      <c r="R2579" s="3">
        <v>0.97219999999999995</v>
      </c>
      <c r="S2579">
        <v>0</v>
      </c>
      <c r="T2579">
        <v>0</v>
      </c>
      <c r="AQ2579" t="str">
        <f t="shared" si="163"/>
        <v>COUN</v>
      </c>
      <c r="AR2579" t="str">
        <f t="shared" si="163"/>
        <v>5200</v>
      </c>
      <c r="AS2579" t="str">
        <f t="shared" si="160"/>
        <v/>
      </c>
      <c r="AT2579" t="str">
        <f t="shared" si="161"/>
        <v>COUN5200</v>
      </c>
      <c r="AU2579" t="str">
        <f t="shared" si="162"/>
        <v>COUN5200-***** CRSE TOTAL</v>
      </c>
    </row>
    <row r="2580" spans="1:50" x14ac:dyDescent="0.2">
      <c r="A2580" t="s">
        <v>967</v>
      </c>
      <c r="B2580" t="s">
        <v>971</v>
      </c>
      <c r="C2580">
        <v>5230</v>
      </c>
      <c r="D2580">
        <v>1</v>
      </c>
      <c r="E2580">
        <v>0</v>
      </c>
      <c r="F2580">
        <v>0</v>
      </c>
      <c r="G2580">
        <v>22</v>
      </c>
      <c r="H2580">
        <v>1.83</v>
      </c>
      <c r="I2580">
        <v>0</v>
      </c>
      <c r="J2580">
        <v>0</v>
      </c>
      <c r="K2580">
        <v>1.83</v>
      </c>
      <c r="L2580">
        <v>11</v>
      </c>
      <c r="M2580">
        <v>0</v>
      </c>
      <c r="N2580">
        <v>0</v>
      </c>
      <c r="O2580">
        <v>0</v>
      </c>
      <c r="P2580">
        <v>11</v>
      </c>
      <c r="Q2580">
        <v>10</v>
      </c>
      <c r="R2580" s="3">
        <v>1.1000000000000001</v>
      </c>
      <c r="S2580">
        <v>0</v>
      </c>
      <c r="T2580">
        <v>0</v>
      </c>
      <c r="U2580" t="s">
        <v>1013</v>
      </c>
      <c r="V2580" t="s">
        <v>120</v>
      </c>
      <c r="W2580" s="4">
        <v>0.84027777777777779</v>
      </c>
      <c r="X2580" s="4">
        <v>0.875</v>
      </c>
      <c r="Y2580" t="s">
        <v>107</v>
      </c>
      <c r="Z2580" t="s">
        <v>997</v>
      </c>
      <c r="AA2580">
        <v>12</v>
      </c>
      <c r="AB2580" t="s">
        <v>5785</v>
      </c>
      <c r="AC2580">
        <v>6</v>
      </c>
      <c r="AD2580">
        <v>3</v>
      </c>
      <c r="AE2580">
        <v>2</v>
      </c>
      <c r="AF2580">
        <v>11</v>
      </c>
      <c r="AG2580">
        <v>11</v>
      </c>
      <c r="AH2580">
        <v>0</v>
      </c>
      <c r="AI2580">
        <v>0</v>
      </c>
      <c r="AJ2580">
        <v>93308</v>
      </c>
      <c r="AK2580" t="s">
        <v>61</v>
      </c>
      <c r="AL2580" t="s">
        <v>61</v>
      </c>
      <c r="AM2580" t="s">
        <v>61</v>
      </c>
      <c r="AN2580" t="s">
        <v>61</v>
      </c>
      <c r="AO2580" t="s">
        <v>61</v>
      </c>
      <c r="AP2580">
        <v>1</v>
      </c>
      <c r="AQ2580" t="str">
        <f t="shared" si="163"/>
        <v>COUN</v>
      </c>
      <c r="AR2580" t="str">
        <f t="shared" si="163"/>
        <v>5230</v>
      </c>
      <c r="AS2580" t="str">
        <f t="shared" si="160"/>
        <v>Cart</v>
      </c>
      <c r="AT2580" t="str">
        <f t="shared" si="161"/>
        <v>COUN5230Carter Michael Joseph</v>
      </c>
      <c r="AU2580" t="str">
        <f t="shared" si="162"/>
        <v>COUN5230-1</v>
      </c>
      <c r="AV2580" t="s">
        <v>3334</v>
      </c>
      <c r="AW2580" t="s">
        <v>2446</v>
      </c>
      <c r="AX2580" t="s">
        <v>2425</v>
      </c>
    </row>
    <row r="2581" spans="1:50" x14ac:dyDescent="0.2">
      <c r="A2581" t="s">
        <v>967</v>
      </c>
      <c r="B2581" t="s">
        <v>971</v>
      </c>
      <c r="C2581">
        <v>5230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0</v>
      </c>
      <c r="P2581">
        <v>11</v>
      </c>
      <c r="Q2581">
        <v>10</v>
      </c>
      <c r="R2581" s="3">
        <v>1.1000000000000001</v>
      </c>
      <c r="S2581">
        <v>0</v>
      </c>
      <c r="T2581">
        <v>0</v>
      </c>
      <c r="U2581" t="s">
        <v>1013</v>
      </c>
      <c r="V2581" t="s">
        <v>120</v>
      </c>
      <c r="W2581" s="4">
        <v>0.87847222222222221</v>
      </c>
      <c r="X2581" s="4">
        <v>0.91319444444444453</v>
      </c>
      <c r="Y2581" t="s">
        <v>107</v>
      </c>
      <c r="Z2581" t="s">
        <v>997</v>
      </c>
      <c r="AA2581">
        <v>12</v>
      </c>
      <c r="AB2581" t="s">
        <v>5785</v>
      </c>
      <c r="AC2581">
        <v>36</v>
      </c>
      <c r="AD2581">
        <v>3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93312</v>
      </c>
      <c r="AK2581" t="s">
        <v>61</v>
      </c>
      <c r="AL2581" t="s">
        <v>61</v>
      </c>
      <c r="AM2581" t="s">
        <v>61</v>
      </c>
      <c r="AN2581" t="s">
        <v>61</v>
      </c>
      <c r="AO2581" t="s">
        <v>61</v>
      </c>
      <c r="AP2581">
        <v>1</v>
      </c>
      <c r="AQ2581" t="str">
        <f t="shared" si="163"/>
        <v>COUN</v>
      </c>
      <c r="AR2581" t="str">
        <f t="shared" si="163"/>
        <v>5230</v>
      </c>
      <c r="AS2581" t="str">
        <f t="shared" si="160"/>
        <v>Cart</v>
      </c>
      <c r="AT2581" t="str">
        <f t="shared" si="161"/>
        <v>COUN5230Carter Michael Joseph</v>
      </c>
      <c r="AU2581" t="str">
        <f t="shared" si="162"/>
        <v>COUN5230-2</v>
      </c>
      <c r="AV2581" t="s">
        <v>3334</v>
      </c>
      <c r="AW2581" t="s">
        <v>2446</v>
      </c>
      <c r="AX2581" t="s">
        <v>2425</v>
      </c>
    </row>
    <row r="2582" spans="1:50" x14ac:dyDescent="0.2">
      <c r="A2582" t="s">
        <v>967</v>
      </c>
      <c r="B2582" t="s">
        <v>971</v>
      </c>
      <c r="C2582">
        <v>5230</v>
      </c>
      <c r="D2582">
        <v>3</v>
      </c>
      <c r="E2582">
        <v>0</v>
      </c>
      <c r="F2582">
        <v>0</v>
      </c>
      <c r="G2582">
        <v>24</v>
      </c>
      <c r="H2582">
        <v>2</v>
      </c>
      <c r="I2582">
        <v>0</v>
      </c>
      <c r="J2582">
        <v>0</v>
      </c>
      <c r="K2582">
        <v>2</v>
      </c>
      <c r="L2582">
        <v>12</v>
      </c>
      <c r="M2582">
        <v>0</v>
      </c>
      <c r="N2582">
        <v>0</v>
      </c>
      <c r="O2582">
        <v>0</v>
      </c>
      <c r="P2582">
        <v>12</v>
      </c>
      <c r="Q2582">
        <v>10</v>
      </c>
      <c r="R2582" s="3">
        <v>1.2</v>
      </c>
      <c r="S2582">
        <v>0</v>
      </c>
      <c r="T2582">
        <v>0</v>
      </c>
      <c r="U2582" t="s">
        <v>1013</v>
      </c>
      <c r="V2582" t="s">
        <v>121</v>
      </c>
      <c r="W2582" s="4">
        <v>0.84027777777777779</v>
      </c>
      <c r="X2582" s="4">
        <v>0.875</v>
      </c>
      <c r="Y2582" t="s">
        <v>107</v>
      </c>
      <c r="Z2582" t="s">
        <v>997</v>
      </c>
      <c r="AA2582">
        <v>12</v>
      </c>
      <c r="AB2582" t="s">
        <v>5786</v>
      </c>
      <c r="AC2582">
        <v>6</v>
      </c>
      <c r="AD2582">
        <v>3</v>
      </c>
      <c r="AE2582">
        <v>2</v>
      </c>
      <c r="AF2582">
        <v>12</v>
      </c>
      <c r="AG2582">
        <v>12</v>
      </c>
      <c r="AH2582">
        <v>0</v>
      </c>
      <c r="AI2582">
        <v>0</v>
      </c>
      <c r="AJ2582">
        <v>93944</v>
      </c>
      <c r="AK2582" t="s">
        <v>61</v>
      </c>
      <c r="AL2582" t="s">
        <v>61</v>
      </c>
      <c r="AM2582" t="s">
        <v>61</v>
      </c>
      <c r="AN2582" t="s">
        <v>61</v>
      </c>
      <c r="AO2582" t="s">
        <v>61</v>
      </c>
      <c r="AP2582">
        <v>1</v>
      </c>
      <c r="AQ2582" t="str">
        <f t="shared" si="163"/>
        <v>COUN</v>
      </c>
      <c r="AR2582" t="str">
        <f t="shared" si="163"/>
        <v>5230</v>
      </c>
      <c r="AS2582" t="str">
        <f t="shared" si="160"/>
        <v>Hern</v>
      </c>
      <c r="AT2582" t="str">
        <f t="shared" si="161"/>
        <v>COUN5230Hernandez Emily Jo</v>
      </c>
      <c r="AU2582" t="str">
        <f t="shared" si="162"/>
        <v>COUN5230-3</v>
      </c>
      <c r="AV2582" t="s">
        <v>16</v>
      </c>
      <c r="AW2582" t="s">
        <v>2698</v>
      </c>
      <c r="AX2582" t="s">
        <v>3062</v>
      </c>
    </row>
    <row r="2583" spans="1:50" x14ac:dyDescent="0.2">
      <c r="A2583" t="s">
        <v>967</v>
      </c>
      <c r="B2583" t="s">
        <v>971</v>
      </c>
      <c r="C2583">
        <v>5230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12</v>
      </c>
      <c r="M2583">
        <v>0</v>
      </c>
      <c r="N2583">
        <v>0</v>
      </c>
      <c r="O2583">
        <v>0</v>
      </c>
      <c r="P2583">
        <v>12</v>
      </c>
      <c r="Q2583">
        <v>10</v>
      </c>
      <c r="R2583" s="3">
        <v>1.2</v>
      </c>
      <c r="S2583">
        <v>0</v>
      </c>
      <c r="T2583">
        <v>0</v>
      </c>
      <c r="U2583" t="s">
        <v>1013</v>
      </c>
      <c r="V2583" t="s">
        <v>121</v>
      </c>
      <c r="W2583" s="4">
        <v>0.87847222222222221</v>
      </c>
      <c r="X2583" s="4">
        <v>0.91319444444444453</v>
      </c>
      <c r="Y2583" t="s">
        <v>107</v>
      </c>
      <c r="Z2583" t="s">
        <v>997</v>
      </c>
      <c r="AA2583">
        <v>12</v>
      </c>
      <c r="AB2583" t="s">
        <v>5786</v>
      </c>
      <c r="AC2583">
        <v>36</v>
      </c>
      <c r="AD2583">
        <v>3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94704</v>
      </c>
      <c r="AK2583" t="s">
        <v>61</v>
      </c>
      <c r="AL2583" t="s">
        <v>61</v>
      </c>
      <c r="AM2583" t="s">
        <v>61</v>
      </c>
      <c r="AN2583" t="s">
        <v>61</v>
      </c>
      <c r="AO2583" t="s">
        <v>61</v>
      </c>
      <c r="AP2583">
        <v>1</v>
      </c>
      <c r="AQ2583" t="str">
        <f t="shared" si="163"/>
        <v>COUN</v>
      </c>
      <c r="AR2583" t="str">
        <f t="shared" si="163"/>
        <v>5230</v>
      </c>
      <c r="AS2583" t="str">
        <f t="shared" si="160"/>
        <v>Hern</v>
      </c>
      <c r="AT2583" t="str">
        <f t="shared" si="161"/>
        <v>COUN5230Hernandez Emily Jo</v>
      </c>
      <c r="AU2583" t="str">
        <f t="shared" si="162"/>
        <v>COUN5230-4</v>
      </c>
      <c r="AV2583" t="s">
        <v>16</v>
      </c>
      <c r="AW2583" t="s">
        <v>2698</v>
      </c>
      <c r="AX2583" t="s">
        <v>3062</v>
      </c>
    </row>
    <row r="2584" spans="1:50" x14ac:dyDescent="0.2">
      <c r="A2584" t="s">
        <v>967</v>
      </c>
      <c r="B2584" t="s">
        <v>971</v>
      </c>
      <c r="C2584">
        <v>5230</v>
      </c>
      <c r="D2584">
        <v>5</v>
      </c>
      <c r="E2584">
        <v>0</v>
      </c>
      <c r="F2584">
        <v>0</v>
      </c>
      <c r="G2584">
        <v>24</v>
      </c>
      <c r="H2584">
        <v>2</v>
      </c>
      <c r="I2584">
        <v>0</v>
      </c>
      <c r="J2584">
        <v>0</v>
      </c>
      <c r="K2584">
        <v>2</v>
      </c>
      <c r="L2584">
        <v>12</v>
      </c>
      <c r="M2584">
        <v>0</v>
      </c>
      <c r="N2584">
        <v>0</v>
      </c>
      <c r="O2584">
        <v>0</v>
      </c>
      <c r="P2584">
        <v>12</v>
      </c>
      <c r="Q2584">
        <v>10</v>
      </c>
      <c r="R2584" s="3">
        <v>1.2</v>
      </c>
      <c r="S2584">
        <v>0</v>
      </c>
      <c r="T2584">
        <v>0</v>
      </c>
      <c r="U2584" t="s">
        <v>1013</v>
      </c>
      <c r="V2584" t="s">
        <v>443</v>
      </c>
      <c r="W2584" s="4">
        <v>0.5</v>
      </c>
      <c r="X2584" s="4">
        <v>0.53472222222222221</v>
      </c>
      <c r="Y2584" t="s">
        <v>107</v>
      </c>
      <c r="Z2584" t="s">
        <v>997</v>
      </c>
      <c r="AA2584">
        <v>12</v>
      </c>
      <c r="AB2584" t="s">
        <v>5788</v>
      </c>
      <c r="AC2584">
        <v>6</v>
      </c>
      <c r="AD2584">
        <v>3</v>
      </c>
      <c r="AE2584">
        <v>2</v>
      </c>
      <c r="AF2584">
        <v>12</v>
      </c>
      <c r="AG2584">
        <v>12</v>
      </c>
      <c r="AH2584">
        <v>0</v>
      </c>
      <c r="AI2584">
        <v>0</v>
      </c>
      <c r="AJ2584">
        <v>94705</v>
      </c>
      <c r="AK2584" t="s">
        <v>61</v>
      </c>
      <c r="AL2584" t="s">
        <v>61</v>
      </c>
      <c r="AM2584" t="s">
        <v>61</v>
      </c>
      <c r="AN2584" t="s">
        <v>61</v>
      </c>
      <c r="AO2584" t="s">
        <v>61</v>
      </c>
      <c r="AP2584">
        <v>1</v>
      </c>
      <c r="AQ2584" t="str">
        <f t="shared" si="163"/>
        <v>COUN</v>
      </c>
      <c r="AR2584" t="str">
        <f t="shared" si="163"/>
        <v>5230</v>
      </c>
      <c r="AS2584" t="str">
        <f t="shared" si="160"/>
        <v>Ribe</v>
      </c>
      <c r="AT2584" t="str">
        <f t="shared" si="161"/>
        <v>COUN5230Ribera Deborah Marie</v>
      </c>
      <c r="AU2584" t="str">
        <f t="shared" si="162"/>
        <v>COUN5230-5</v>
      </c>
      <c r="AV2584" t="s">
        <v>3539</v>
      </c>
      <c r="AW2584" t="s">
        <v>2648</v>
      </c>
      <c r="AX2584" t="s">
        <v>2368</v>
      </c>
    </row>
    <row r="2585" spans="1:50" x14ac:dyDescent="0.2">
      <c r="A2585" t="s">
        <v>967</v>
      </c>
      <c r="B2585" t="s">
        <v>971</v>
      </c>
      <c r="C2585">
        <v>5230</v>
      </c>
      <c r="D2585">
        <v>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12</v>
      </c>
      <c r="M2585">
        <v>0</v>
      </c>
      <c r="N2585">
        <v>0</v>
      </c>
      <c r="O2585">
        <v>0</v>
      </c>
      <c r="P2585">
        <v>12</v>
      </c>
      <c r="Q2585">
        <v>10</v>
      </c>
      <c r="R2585" s="3">
        <v>1.2</v>
      </c>
      <c r="S2585">
        <v>0</v>
      </c>
      <c r="T2585">
        <v>0</v>
      </c>
      <c r="U2585" t="s">
        <v>1013</v>
      </c>
      <c r="V2585" t="s">
        <v>443</v>
      </c>
      <c r="W2585" s="4">
        <v>0.53819444444444442</v>
      </c>
      <c r="X2585" s="4">
        <v>0.57638888888888895</v>
      </c>
      <c r="Y2585" t="s">
        <v>107</v>
      </c>
      <c r="Z2585" t="s">
        <v>997</v>
      </c>
      <c r="AA2585">
        <v>12</v>
      </c>
      <c r="AB2585" t="s">
        <v>5788</v>
      </c>
      <c r="AC2585">
        <v>36</v>
      </c>
      <c r="AD2585">
        <v>3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94706</v>
      </c>
      <c r="AK2585" t="s">
        <v>61</v>
      </c>
      <c r="AL2585" t="s">
        <v>61</v>
      </c>
      <c r="AM2585" t="s">
        <v>61</v>
      </c>
      <c r="AN2585" t="s">
        <v>61</v>
      </c>
      <c r="AO2585" t="s">
        <v>61</v>
      </c>
      <c r="AP2585">
        <v>1</v>
      </c>
      <c r="AQ2585" t="str">
        <f t="shared" si="163"/>
        <v>COUN</v>
      </c>
      <c r="AR2585" t="str">
        <f t="shared" si="163"/>
        <v>5230</v>
      </c>
      <c r="AS2585" t="str">
        <f t="shared" si="160"/>
        <v>Ribe</v>
      </c>
      <c r="AT2585" t="str">
        <f t="shared" si="161"/>
        <v>COUN5230Ribera Deborah Marie</v>
      </c>
      <c r="AU2585" t="str">
        <f t="shared" si="162"/>
        <v>COUN5230-6</v>
      </c>
      <c r="AV2585" t="s">
        <v>3539</v>
      </c>
      <c r="AW2585" t="s">
        <v>2648</v>
      </c>
      <c r="AX2585" t="s">
        <v>2368</v>
      </c>
    </row>
    <row r="2586" spans="1:50" x14ac:dyDescent="0.2">
      <c r="A2586" t="s">
        <v>967</v>
      </c>
      <c r="B2586" t="s">
        <v>971</v>
      </c>
      <c r="C2586">
        <v>5230</v>
      </c>
      <c r="D2586" t="s">
        <v>125</v>
      </c>
      <c r="E2586">
        <v>0</v>
      </c>
      <c r="F2586">
        <v>0</v>
      </c>
      <c r="G2586">
        <v>70</v>
      </c>
      <c r="H2586">
        <v>5.83</v>
      </c>
      <c r="I2586">
        <v>0</v>
      </c>
      <c r="J2586">
        <v>0</v>
      </c>
      <c r="K2586">
        <v>5.83</v>
      </c>
      <c r="L2586">
        <v>70</v>
      </c>
      <c r="M2586">
        <v>0</v>
      </c>
      <c r="N2586">
        <v>0</v>
      </c>
      <c r="O2586">
        <v>0</v>
      </c>
      <c r="P2586">
        <v>70</v>
      </c>
      <c r="Q2586">
        <v>60</v>
      </c>
      <c r="R2586" s="3">
        <v>1.1667000000000001</v>
      </c>
      <c r="S2586">
        <v>0</v>
      </c>
      <c r="T2586">
        <v>0</v>
      </c>
      <c r="AQ2586" t="str">
        <f t="shared" si="163"/>
        <v>COUN</v>
      </c>
      <c r="AR2586" t="str">
        <f t="shared" si="163"/>
        <v>5230</v>
      </c>
      <c r="AS2586" t="str">
        <f t="shared" si="160"/>
        <v/>
      </c>
      <c r="AT2586" t="str">
        <f t="shared" si="161"/>
        <v>COUN5230</v>
      </c>
      <c r="AU2586" t="str">
        <f t="shared" si="162"/>
        <v>COUN5230-***** CRSE TOTAL</v>
      </c>
    </row>
    <row r="2587" spans="1:50" x14ac:dyDescent="0.2">
      <c r="A2587" t="s">
        <v>967</v>
      </c>
      <c r="B2587" t="s">
        <v>971</v>
      </c>
      <c r="C2587">
        <v>5281</v>
      </c>
      <c r="D2587">
        <v>1</v>
      </c>
      <c r="E2587">
        <v>0</v>
      </c>
      <c r="F2587">
        <v>0</v>
      </c>
      <c r="G2587">
        <v>87</v>
      </c>
      <c r="H2587">
        <v>7.25</v>
      </c>
      <c r="I2587">
        <v>0</v>
      </c>
      <c r="J2587">
        <v>0</v>
      </c>
      <c r="K2587">
        <v>7.25</v>
      </c>
      <c r="L2587">
        <v>29</v>
      </c>
      <c r="M2587">
        <v>0</v>
      </c>
      <c r="N2587">
        <v>0</v>
      </c>
      <c r="O2587">
        <v>0</v>
      </c>
      <c r="P2587">
        <v>29</v>
      </c>
      <c r="Q2587">
        <v>28</v>
      </c>
      <c r="R2587" s="3">
        <v>1.0357000000000001</v>
      </c>
      <c r="S2587">
        <v>0</v>
      </c>
      <c r="T2587">
        <v>0</v>
      </c>
      <c r="U2587" t="s">
        <v>1014</v>
      </c>
      <c r="V2587" t="s">
        <v>115</v>
      </c>
      <c r="W2587" s="4">
        <v>0.6875</v>
      </c>
      <c r="X2587" s="4">
        <v>0.80208333333333337</v>
      </c>
      <c r="Y2587" t="s">
        <v>1001</v>
      </c>
      <c r="Z2587">
        <v>223</v>
      </c>
      <c r="AA2587">
        <v>36</v>
      </c>
      <c r="AB2587" t="s">
        <v>5786</v>
      </c>
      <c r="AC2587">
        <v>4</v>
      </c>
      <c r="AD2587">
        <v>3</v>
      </c>
      <c r="AE2587">
        <v>3</v>
      </c>
      <c r="AF2587">
        <v>36</v>
      </c>
      <c r="AG2587">
        <v>29</v>
      </c>
      <c r="AH2587">
        <v>4</v>
      </c>
      <c r="AI2587">
        <v>3</v>
      </c>
      <c r="AJ2587">
        <v>93329</v>
      </c>
      <c r="AK2587" t="s">
        <v>61</v>
      </c>
      <c r="AL2587" t="s">
        <v>61</v>
      </c>
      <c r="AM2587" t="s">
        <v>61</v>
      </c>
      <c r="AN2587" t="s">
        <v>61</v>
      </c>
      <c r="AO2587" t="s">
        <v>61</v>
      </c>
      <c r="AP2587">
        <v>1</v>
      </c>
      <c r="AQ2587" t="str">
        <f t="shared" si="163"/>
        <v>COUN</v>
      </c>
      <c r="AR2587" t="str">
        <f t="shared" si="163"/>
        <v>5281</v>
      </c>
      <c r="AS2587" t="str">
        <f t="shared" si="160"/>
        <v>Hern</v>
      </c>
      <c r="AT2587" t="str">
        <f t="shared" si="161"/>
        <v>COUN5281Hernandez Emily Jo</v>
      </c>
      <c r="AU2587" t="str">
        <f t="shared" si="162"/>
        <v>COUN5281-1</v>
      </c>
      <c r="AV2587" t="s">
        <v>16</v>
      </c>
      <c r="AW2587" t="s">
        <v>2698</v>
      </c>
      <c r="AX2587" t="s">
        <v>3062</v>
      </c>
    </row>
    <row r="2588" spans="1:50" x14ac:dyDescent="0.2">
      <c r="A2588" t="s">
        <v>967</v>
      </c>
      <c r="B2588" t="s">
        <v>971</v>
      </c>
      <c r="C2588">
        <v>5281</v>
      </c>
      <c r="D2588">
        <v>2</v>
      </c>
      <c r="E2588">
        <v>0</v>
      </c>
      <c r="F2588">
        <v>0</v>
      </c>
      <c r="G2588">
        <v>75</v>
      </c>
      <c r="H2588">
        <v>6.25</v>
      </c>
      <c r="I2588">
        <v>0</v>
      </c>
      <c r="J2588">
        <v>0</v>
      </c>
      <c r="K2588">
        <v>6.25</v>
      </c>
      <c r="L2588">
        <v>25</v>
      </c>
      <c r="M2588">
        <v>0</v>
      </c>
      <c r="N2588">
        <v>0</v>
      </c>
      <c r="O2588">
        <v>0</v>
      </c>
      <c r="P2588">
        <v>25</v>
      </c>
      <c r="Q2588">
        <v>28</v>
      </c>
      <c r="R2588" s="3">
        <v>0.89290000000000003</v>
      </c>
      <c r="S2588">
        <v>0</v>
      </c>
      <c r="T2588">
        <v>0</v>
      </c>
      <c r="U2588" t="s">
        <v>1014</v>
      </c>
      <c r="V2588" t="s">
        <v>115</v>
      </c>
      <c r="W2588" s="4">
        <v>0.6875</v>
      </c>
      <c r="X2588" s="4">
        <v>0.80208333333333337</v>
      </c>
      <c r="Y2588" t="s">
        <v>1001</v>
      </c>
      <c r="Z2588">
        <v>226</v>
      </c>
      <c r="AA2588">
        <v>36</v>
      </c>
      <c r="AB2588" t="s">
        <v>5792</v>
      </c>
      <c r="AC2588">
        <v>4</v>
      </c>
      <c r="AD2588">
        <v>3</v>
      </c>
      <c r="AE2588">
        <v>3</v>
      </c>
      <c r="AF2588">
        <v>27</v>
      </c>
      <c r="AG2588">
        <v>25</v>
      </c>
      <c r="AH2588">
        <v>2</v>
      </c>
      <c r="AI2588">
        <v>0</v>
      </c>
      <c r="AJ2588">
        <v>94509</v>
      </c>
      <c r="AK2588" t="s">
        <v>61</v>
      </c>
      <c r="AL2588" t="s">
        <v>61</v>
      </c>
      <c r="AM2588" t="s">
        <v>61</v>
      </c>
      <c r="AN2588" t="s">
        <v>61</v>
      </c>
      <c r="AO2588" t="s">
        <v>61</v>
      </c>
      <c r="AP2588">
        <v>1</v>
      </c>
      <c r="AQ2588" t="str">
        <f t="shared" si="163"/>
        <v>COUN</v>
      </c>
      <c r="AR2588" t="str">
        <f t="shared" si="163"/>
        <v>5281</v>
      </c>
      <c r="AS2588" t="str">
        <f t="shared" si="160"/>
        <v>Zimm</v>
      </c>
      <c r="AT2588" t="str">
        <f t="shared" si="161"/>
        <v xml:space="preserve">COUN5281Zimmer Steven </v>
      </c>
      <c r="AU2588" t="str">
        <f t="shared" si="162"/>
        <v>COUN5281-2</v>
      </c>
      <c r="AV2588" t="s">
        <v>3546</v>
      </c>
      <c r="AW2588" t="s">
        <v>2628</v>
      </c>
    </row>
    <row r="2589" spans="1:50" x14ac:dyDescent="0.2">
      <c r="A2589" t="s">
        <v>967</v>
      </c>
      <c r="B2589" t="s">
        <v>971</v>
      </c>
      <c r="C2589">
        <v>5281</v>
      </c>
      <c r="D2589" t="s">
        <v>125</v>
      </c>
      <c r="E2589">
        <v>0</v>
      </c>
      <c r="F2589">
        <v>0</v>
      </c>
      <c r="G2589">
        <v>162</v>
      </c>
      <c r="H2589">
        <v>13.5</v>
      </c>
      <c r="I2589">
        <v>0</v>
      </c>
      <c r="J2589">
        <v>0</v>
      </c>
      <c r="K2589">
        <v>13.5</v>
      </c>
      <c r="L2589">
        <v>54</v>
      </c>
      <c r="M2589">
        <v>0</v>
      </c>
      <c r="N2589">
        <v>0</v>
      </c>
      <c r="O2589">
        <v>0</v>
      </c>
      <c r="P2589">
        <v>54</v>
      </c>
      <c r="Q2589">
        <v>56</v>
      </c>
      <c r="R2589" s="3">
        <v>0.96430000000000005</v>
      </c>
      <c r="S2589">
        <v>0</v>
      </c>
      <c r="T2589">
        <v>0</v>
      </c>
      <c r="AQ2589" t="str">
        <f t="shared" si="163"/>
        <v>COUN</v>
      </c>
      <c r="AR2589" t="str">
        <f t="shared" si="163"/>
        <v>5281</v>
      </c>
      <c r="AS2589" t="str">
        <f t="shared" si="160"/>
        <v/>
      </c>
      <c r="AT2589" t="str">
        <f t="shared" si="161"/>
        <v>COUN5281</v>
      </c>
      <c r="AU2589" t="str">
        <f t="shared" si="162"/>
        <v>COUN5281-***** CRSE TOTAL</v>
      </c>
    </row>
    <row r="2590" spans="1:50" x14ac:dyDescent="0.2">
      <c r="A2590" t="s">
        <v>967</v>
      </c>
      <c r="B2590" t="s">
        <v>971</v>
      </c>
      <c r="C2590">
        <v>5286</v>
      </c>
      <c r="D2590">
        <v>1</v>
      </c>
      <c r="E2590">
        <v>2</v>
      </c>
      <c r="F2590">
        <v>0.13</v>
      </c>
      <c r="G2590">
        <v>0</v>
      </c>
      <c r="H2590">
        <v>0</v>
      </c>
      <c r="I2590">
        <v>0</v>
      </c>
      <c r="J2590">
        <v>0</v>
      </c>
      <c r="K2590">
        <v>0.13</v>
      </c>
      <c r="L2590">
        <v>1</v>
      </c>
      <c r="M2590">
        <v>0</v>
      </c>
      <c r="N2590">
        <v>0</v>
      </c>
      <c r="O2590">
        <v>0</v>
      </c>
      <c r="P2590">
        <v>1</v>
      </c>
      <c r="Q2590">
        <v>1</v>
      </c>
      <c r="R2590" s="3">
        <v>1</v>
      </c>
      <c r="S2590">
        <v>0</v>
      </c>
      <c r="T2590">
        <v>0</v>
      </c>
      <c r="U2590" t="s">
        <v>1015</v>
      </c>
      <c r="Y2590" t="s">
        <v>61</v>
      </c>
      <c r="Z2590" t="s">
        <v>61</v>
      </c>
      <c r="AA2590" t="s">
        <v>61</v>
      </c>
      <c r="AB2590" t="s">
        <v>5786</v>
      </c>
      <c r="AC2590">
        <v>25</v>
      </c>
      <c r="AD2590">
        <v>3</v>
      </c>
      <c r="AE2590">
        <v>2</v>
      </c>
      <c r="AF2590">
        <v>2</v>
      </c>
      <c r="AG2590">
        <v>1</v>
      </c>
      <c r="AH2590">
        <v>1</v>
      </c>
      <c r="AI2590">
        <v>0</v>
      </c>
      <c r="AJ2590">
        <v>93331</v>
      </c>
      <c r="AK2590" t="s">
        <v>61</v>
      </c>
      <c r="AL2590" t="s">
        <v>61</v>
      </c>
      <c r="AM2590" t="s">
        <v>61</v>
      </c>
      <c r="AN2590" t="s">
        <v>61</v>
      </c>
      <c r="AO2590" t="s">
        <v>61</v>
      </c>
      <c r="AP2590">
        <v>1</v>
      </c>
      <c r="AQ2590" t="str">
        <f t="shared" si="163"/>
        <v>COUN</v>
      </c>
      <c r="AR2590" t="str">
        <f t="shared" si="163"/>
        <v>5286</v>
      </c>
      <c r="AS2590" t="str">
        <f t="shared" si="160"/>
        <v>Hern</v>
      </c>
      <c r="AT2590" t="str">
        <f t="shared" si="161"/>
        <v>COUN5286Hernandez Emily Jo</v>
      </c>
      <c r="AU2590" t="str">
        <f t="shared" si="162"/>
        <v>COUN5286-1</v>
      </c>
      <c r="AV2590" t="s">
        <v>16</v>
      </c>
      <c r="AW2590" t="s">
        <v>2698</v>
      </c>
      <c r="AX2590" t="s">
        <v>3062</v>
      </c>
    </row>
    <row r="2591" spans="1:50" x14ac:dyDescent="0.2">
      <c r="A2591" t="s">
        <v>967</v>
      </c>
      <c r="B2591" t="s">
        <v>971</v>
      </c>
      <c r="C2591">
        <v>5286</v>
      </c>
      <c r="D2591">
        <v>4</v>
      </c>
      <c r="E2591">
        <v>0</v>
      </c>
      <c r="F2591">
        <v>0</v>
      </c>
      <c r="G2591">
        <v>15</v>
      </c>
      <c r="H2591">
        <v>1.25</v>
      </c>
      <c r="I2591">
        <v>0</v>
      </c>
      <c r="J2591">
        <v>0</v>
      </c>
      <c r="K2591">
        <v>1.25</v>
      </c>
      <c r="L2591">
        <v>5</v>
      </c>
      <c r="M2591">
        <v>0</v>
      </c>
      <c r="N2591">
        <v>0</v>
      </c>
      <c r="O2591">
        <v>0</v>
      </c>
      <c r="P2591">
        <v>5</v>
      </c>
      <c r="Q2591">
        <v>5</v>
      </c>
      <c r="R2591" s="3">
        <v>1</v>
      </c>
      <c r="S2591">
        <v>0</v>
      </c>
      <c r="T2591">
        <v>0</v>
      </c>
      <c r="U2591" t="s">
        <v>1015</v>
      </c>
      <c r="Y2591" t="s">
        <v>61</v>
      </c>
      <c r="Z2591" t="s">
        <v>61</v>
      </c>
      <c r="AA2591" t="s">
        <v>61</v>
      </c>
      <c r="AB2591" t="s">
        <v>5786</v>
      </c>
      <c r="AC2591">
        <v>25</v>
      </c>
      <c r="AD2591">
        <v>3</v>
      </c>
      <c r="AE2591">
        <v>3</v>
      </c>
      <c r="AF2591">
        <v>16</v>
      </c>
      <c r="AG2591">
        <v>15</v>
      </c>
      <c r="AH2591">
        <v>1</v>
      </c>
      <c r="AI2591">
        <v>0</v>
      </c>
      <c r="AJ2591">
        <v>95417</v>
      </c>
      <c r="AK2591" t="s">
        <v>61</v>
      </c>
      <c r="AL2591" t="s">
        <v>61</v>
      </c>
      <c r="AM2591" t="s">
        <v>61</v>
      </c>
      <c r="AN2591" t="s">
        <v>61</v>
      </c>
      <c r="AO2591" t="s">
        <v>61</v>
      </c>
      <c r="AP2591">
        <v>1</v>
      </c>
      <c r="AQ2591" t="str">
        <f t="shared" si="163"/>
        <v>COUN</v>
      </c>
      <c r="AR2591" t="str">
        <f t="shared" si="163"/>
        <v>5286</v>
      </c>
      <c r="AS2591" t="str">
        <f t="shared" si="160"/>
        <v>Hern</v>
      </c>
      <c r="AT2591" t="str">
        <f t="shared" si="161"/>
        <v>COUN5286Hernandez Emily Jo</v>
      </c>
      <c r="AU2591" t="str">
        <f t="shared" si="162"/>
        <v>COUN5286-4</v>
      </c>
      <c r="AV2591" t="s">
        <v>16</v>
      </c>
      <c r="AW2591" t="s">
        <v>2698</v>
      </c>
      <c r="AX2591" t="s">
        <v>3062</v>
      </c>
    </row>
    <row r="2592" spans="1:50" x14ac:dyDescent="0.2">
      <c r="A2592" t="s">
        <v>967</v>
      </c>
      <c r="B2592" t="s">
        <v>971</v>
      </c>
      <c r="C2592">
        <v>5286</v>
      </c>
      <c r="D2592">
        <v>5</v>
      </c>
      <c r="E2592">
        <v>0</v>
      </c>
      <c r="F2592">
        <v>0</v>
      </c>
      <c r="G2592">
        <v>24</v>
      </c>
      <c r="H2592">
        <v>2</v>
      </c>
      <c r="I2592">
        <v>0</v>
      </c>
      <c r="J2592">
        <v>0</v>
      </c>
      <c r="K2592">
        <v>2</v>
      </c>
      <c r="L2592">
        <v>8</v>
      </c>
      <c r="M2592">
        <v>0</v>
      </c>
      <c r="N2592">
        <v>0</v>
      </c>
      <c r="O2592">
        <v>0</v>
      </c>
      <c r="P2592">
        <v>8</v>
      </c>
      <c r="Q2592">
        <v>5</v>
      </c>
      <c r="R2592" s="3">
        <v>1.6</v>
      </c>
      <c r="S2592">
        <v>0</v>
      </c>
      <c r="T2592">
        <v>0</v>
      </c>
      <c r="U2592" t="s">
        <v>1015</v>
      </c>
      <c r="Y2592" t="s">
        <v>61</v>
      </c>
      <c r="Z2592" t="s">
        <v>61</v>
      </c>
      <c r="AA2592" t="s">
        <v>61</v>
      </c>
      <c r="AB2592" t="s">
        <v>5793</v>
      </c>
      <c r="AC2592">
        <v>25</v>
      </c>
      <c r="AD2592">
        <v>3</v>
      </c>
      <c r="AE2592">
        <v>3</v>
      </c>
      <c r="AF2592">
        <v>0</v>
      </c>
      <c r="AG2592">
        <v>0</v>
      </c>
      <c r="AH2592">
        <v>0</v>
      </c>
      <c r="AI2592">
        <v>0</v>
      </c>
      <c r="AJ2592">
        <v>95418</v>
      </c>
      <c r="AK2592" t="s">
        <v>61</v>
      </c>
      <c r="AL2592" t="s">
        <v>61</v>
      </c>
      <c r="AM2592" t="s">
        <v>61</v>
      </c>
      <c r="AN2592" t="s">
        <v>61</v>
      </c>
      <c r="AO2592" t="s">
        <v>61</v>
      </c>
      <c r="AP2592">
        <v>1</v>
      </c>
      <c r="AQ2592" t="str">
        <f t="shared" si="163"/>
        <v>COUN</v>
      </c>
      <c r="AR2592" t="str">
        <f t="shared" si="163"/>
        <v>5286</v>
      </c>
      <c r="AS2592" t="str">
        <f t="shared" si="160"/>
        <v>Boul</v>
      </c>
      <c r="AT2592" t="str">
        <f t="shared" si="161"/>
        <v>COUN5286Boulos Marina Leon</v>
      </c>
      <c r="AU2592" t="str">
        <f t="shared" si="162"/>
        <v>COUN5286-5</v>
      </c>
      <c r="AV2592" t="s">
        <v>3547</v>
      </c>
      <c r="AW2592" t="s">
        <v>3548</v>
      </c>
      <c r="AX2592" t="s">
        <v>3149</v>
      </c>
    </row>
    <row r="2593" spans="1:50" x14ac:dyDescent="0.2">
      <c r="A2593" t="s">
        <v>967</v>
      </c>
      <c r="B2593" t="s">
        <v>971</v>
      </c>
      <c r="C2593">
        <v>5286</v>
      </c>
      <c r="D2593">
        <v>6</v>
      </c>
      <c r="E2593">
        <v>0</v>
      </c>
      <c r="F2593">
        <v>0</v>
      </c>
      <c r="G2593">
        <v>9</v>
      </c>
      <c r="H2593">
        <v>0.75</v>
      </c>
      <c r="I2593">
        <v>0</v>
      </c>
      <c r="J2593">
        <v>0</v>
      </c>
      <c r="K2593">
        <v>0.75</v>
      </c>
      <c r="L2593">
        <v>3</v>
      </c>
      <c r="M2593">
        <v>0</v>
      </c>
      <c r="N2593">
        <v>0</v>
      </c>
      <c r="O2593">
        <v>0</v>
      </c>
      <c r="P2593">
        <v>3</v>
      </c>
      <c r="Q2593">
        <v>25</v>
      </c>
      <c r="R2593" s="3">
        <v>0.12</v>
      </c>
      <c r="S2593">
        <v>0</v>
      </c>
      <c r="T2593">
        <v>0</v>
      </c>
      <c r="U2593" t="s">
        <v>1015</v>
      </c>
      <c r="Y2593" t="s">
        <v>61</v>
      </c>
      <c r="Z2593" t="s">
        <v>61</v>
      </c>
      <c r="AA2593" t="s">
        <v>61</v>
      </c>
      <c r="AB2593" t="s">
        <v>5792</v>
      </c>
      <c r="AC2593">
        <v>25</v>
      </c>
      <c r="AD2593">
        <v>3</v>
      </c>
      <c r="AE2593">
        <v>3</v>
      </c>
      <c r="AF2593">
        <v>0</v>
      </c>
      <c r="AG2593">
        <v>0</v>
      </c>
      <c r="AH2593">
        <v>0</v>
      </c>
      <c r="AI2593">
        <v>0</v>
      </c>
      <c r="AJ2593">
        <v>95419</v>
      </c>
      <c r="AK2593" t="s">
        <v>61</v>
      </c>
      <c r="AL2593" t="s">
        <v>61</v>
      </c>
      <c r="AM2593" t="s">
        <v>61</v>
      </c>
      <c r="AN2593" t="s">
        <v>61</v>
      </c>
      <c r="AO2593" t="s">
        <v>61</v>
      </c>
      <c r="AP2593">
        <v>1</v>
      </c>
      <c r="AQ2593" t="str">
        <f t="shared" si="163"/>
        <v>COUN</v>
      </c>
      <c r="AR2593" t="str">
        <f t="shared" si="163"/>
        <v>5286</v>
      </c>
      <c r="AS2593" t="str">
        <f t="shared" si="160"/>
        <v>Zimm</v>
      </c>
      <c r="AT2593" t="str">
        <f t="shared" si="161"/>
        <v xml:space="preserve">COUN5286Zimmer Steven </v>
      </c>
      <c r="AU2593" t="str">
        <f t="shared" si="162"/>
        <v>COUN5286-6</v>
      </c>
      <c r="AV2593" t="s">
        <v>3546</v>
      </c>
      <c r="AW2593" t="s">
        <v>2628</v>
      </c>
    </row>
    <row r="2594" spans="1:50" x14ac:dyDescent="0.2">
      <c r="A2594" t="s">
        <v>967</v>
      </c>
      <c r="B2594" t="s">
        <v>971</v>
      </c>
      <c r="C2594">
        <v>5286</v>
      </c>
      <c r="D2594">
        <v>8</v>
      </c>
      <c r="E2594">
        <v>0</v>
      </c>
      <c r="F2594">
        <v>0</v>
      </c>
      <c r="G2594">
        <v>1</v>
      </c>
      <c r="H2594">
        <v>0.08</v>
      </c>
      <c r="I2594">
        <v>0</v>
      </c>
      <c r="J2594">
        <v>0</v>
      </c>
      <c r="K2594">
        <v>0.08</v>
      </c>
      <c r="L2594">
        <v>1</v>
      </c>
      <c r="M2594">
        <v>0</v>
      </c>
      <c r="N2594">
        <v>0</v>
      </c>
      <c r="O2594">
        <v>0</v>
      </c>
      <c r="P2594">
        <v>1</v>
      </c>
      <c r="Q2594">
        <v>5</v>
      </c>
      <c r="R2594" s="3">
        <v>0.2</v>
      </c>
      <c r="S2594">
        <v>0</v>
      </c>
      <c r="T2594">
        <v>0</v>
      </c>
      <c r="U2594" t="s">
        <v>1015</v>
      </c>
      <c r="Y2594" t="s">
        <v>61</v>
      </c>
      <c r="Z2594" t="s">
        <v>61</v>
      </c>
      <c r="AA2594" t="s">
        <v>61</v>
      </c>
      <c r="AB2594" t="s">
        <v>5792</v>
      </c>
      <c r="AC2594">
        <v>25</v>
      </c>
      <c r="AD2594">
        <v>3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97427</v>
      </c>
      <c r="AK2594" t="s">
        <v>61</v>
      </c>
      <c r="AL2594" t="s">
        <v>61</v>
      </c>
      <c r="AM2594" t="s">
        <v>61</v>
      </c>
      <c r="AN2594" t="s">
        <v>61</v>
      </c>
      <c r="AO2594" t="s">
        <v>61</v>
      </c>
      <c r="AP2594">
        <v>1</v>
      </c>
      <c r="AQ2594" t="str">
        <f t="shared" si="163"/>
        <v>COUN</v>
      </c>
      <c r="AR2594" t="str">
        <f t="shared" si="163"/>
        <v>5286</v>
      </c>
      <c r="AS2594" t="str">
        <f t="shared" si="160"/>
        <v>Zimm</v>
      </c>
      <c r="AT2594" t="str">
        <f t="shared" si="161"/>
        <v xml:space="preserve">COUN5286Zimmer Steven </v>
      </c>
      <c r="AU2594" t="str">
        <f t="shared" si="162"/>
        <v>COUN5286-8</v>
      </c>
      <c r="AV2594" t="s">
        <v>3546</v>
      </c>
      <c r="AW2594" t="s">
        <v>2628</v>
      </c>
    </row>
    <row r="2595" spans="1:50" x14ac:dyDescent="0.2">
      <c r="A2595" t="s">
        <v>967</v>
      </c>
      <c r="B2595" t="s">
        <v>971</v>
      </c>
      <c r="C2595">
        <v>5286</v>
      </c>
      <c r="D2595" t="s">
        <v>125</v>
      </c>
      <c r="E2595">
        <v>2</v>
      </c>
      <c r="F2595">
        <v>0.13</v>
      </c>
      <c r="G2595">
        <v>49</v>
      </c>
      <c r="H2595">
        <v>4.08</v>
      </c>
      <c r="I2595">
        <v>0</v>
      </c>
      <c r="J2595">
        <v>0</v>
      </c>
      <c r="K2595">
        <v>4.22</v>
      </c>
      <c r="L2595">
        <v>18</v>
      </c>
      <c r="M2595">
        <v>0</v>
      </c>
      <c r="N2595">
        <v>0</v>
      </c>
      <c r="O2595">
        <v>0</v>
      </c>
      <c r="P2595">
        <v>18</v>
      </c>
      <c r="Q2595">
        <v>41</v>
      </c>
      <c r="R2595" s="3">
        <v>0.439</v>
      </c>
      <c r="S2595">
        <v>0</v>
      </c>
      <c r="T2595">
        <v>0</v>
      </c>
      <c r="AQ2595" t="str">
        <f t="shared" si="163"/>
        <v>COUN</v>
      </c>
      <c r="AR2595" t="str">
        <f t="shared" si="163"/>
        <v>5286</v>
      </c>
      <c r="AS2595" t="str">
        <f t="shared" si="160"/>
        <v/>
      </c>
      <c r="AT2595" t="str">
        <f t="shared" si="161"/>
        <v>COUN5286</v>
      </c>
      <c r="AU2595" t="str">
        <f t="shared" si="162"/>
        <v>COUN5286-***** CRSE TOTAL</v>
      </c>
    </row>
    <row r="2596" spans="1:50" x14ac:dyDescent="0.2">
      <c r="A2596" t="s">
        <v>967</v>
      </c>
      <c r="B2596" t="s">
        <v>971</v>
      </c>
      <c r="C2596">
        <v>5287</v>
      </c>
      <c r="D2596">
        <v>1</v>
      </c>
      <c r="E2596">
        <v>0</v>
      </c>
      <c r="F2596">
        <v>0</v>
      </c>
      <c r="G2596">
        <v>6</v>
      </c>
      <c r="H2596">
        <v>0.5</v>
      </c>
      <c r="I2596">
        <v>0</v>
      </c>
      <c r="J2596">
        <v>0</v>
      </c>
      <c r="K2596">
        <v>0.5</v>
      </c>
      <c r="L2596">
        <v>6</v>
      </c>
      <c r="M2596">
        <v>0</v>
      </c>
      <c r="N2596">
        <v>0</v>
      </c>
      <c r="O2596">
        <v>0</v>
      </c>
      <c r="P2596">
        <v>6</v>
      </c>
      <c r="Q2596">
        <v>5</v>
      </c>
      <c r="R2596" s="3">
        <v>1.2</v>
      </c>
      <c r="S2596">
        <v>0</v>
      </c>
      <c r="T2596">
        <v>0</v>
      </c>
      <c r="U2596" t="s">
        <v>1016</v>
      </c>
      <c r="Y2596" t="s">
        <v>61</v>
      </c>
      <c r="Z2596" t="s">
        <v>61</v>
      </c>
      <c r="AA2596" t="s">
        <v>61</v>
      </c>
      <c r="AB2596" t="s">
        <v>5793</v>
      </c>
      <c r="AC2596">
        <v>25</v>
      </c>
      <c r="AD2596">
        <v>3</v>
      </c>
      <c r="AE2596">
        <v>1</v>
      </c>
      <c r="AF2596">
        <v>15</v>
      </c>
      <c r="AG2596">
        <v>14</v>
      </c>
      <c r="AH2596">
        <v>1</v>
      </c>
      <c r="AI2596">
        <v>0</v>
      </c>
      <c r="AJ2596">
        <v>93332</v>
      </c>
      <c r="AK2596" t="s">
        <v>61</v>
      </c>
      <c r="AL2596" t="s">
        <v>61</v>
      </c>
      <c r="AM2596" t="s">
        <v>61</v>
      </c>
      <c r="AN2596" t="s">
        <v>61</v>
      </c>
      <c r="AO2596" t="s">
        <v>61</v>
      </c>
      <c r="AP2596">
        <v>1</v>
      </c>
      <c r="AQ2596" t="str">
        <f t="shared" si="163"/>
        <v>COUN</v>
      </c>
      <c r="AR2596" t="str">
        <f t="shared" si="163"/>
        <v>5287</v>
      </c>
      <c r="AS2596" t="str">
        <f t="shared" si="160"/>
        <v>Boul</v>
      </c>
      <c r="AT2596" t="str">
        <f t="shared" si="161"/>
        <v>COUN5287Boulos Marina Leon</v>
      </c>
      <c r="AU2596" t="str">
        <f t="shared" si="162"/>
        <v>COUN5287-1</v>
      </c>
      <c r="AV2596" t="s">
        <v>3547</v>
      </c>
      <c r="AW2596" t="s">
        <v>3548</v>
      </c>
      <c r="AX2596" t="s">
        <v>3149</v>
      </c>
    </row>
    <row r="2597" spans="1:50" x14ac:dyDescent="0.2">
      <c r="A2597" t="s">
        <v>967</v>
      </c>
      <c r="B2597" t="s">
        <v>971</v>
      </c>
      <c r="C2597">
        <v>5287</v>
      </c>
      <c r="D2597">
        <v>2</v>
      </c>
      <c r="E2597">
        <v>1</v>
      </c>
      <c r="F2597">
        <v>7.0000000000000007E-2</v>
      </c>
      <c r="G2597">
        <v>5</v>
      </c>
      <c r="H2597">
        <v>0.42</v>
      </c>
      <c r="I2597">
        <v>0</v>
      </c>
      <c r="J2597">
        <v>0</v>
      </c>
      <c r="K2597">
        <v>0.48</v>
      </c>
      <c r="L2597">
        <v>6</v>
      </c>
      <c r="M2597">
        <v>0</v>
      </c>
      <c r="N2597">
        <v>0</v>
      </c>
      <c r="O2597">
        <v>0</v>
      </c>
      <c r="P2597">
        <v>6</v>
      </c>
      <c r="Q2597">
        <v>1</v>
      </c>
      <c r="R2597" s="3">
        <v>6</v>
      </c>
      <c r="S2597">
        <v>0</v>
      </c>
      <c r="T2597">
        <v>0</v>
      </c>
      <c r="U2597" t="s">
        <v>1016</v>
      </c>
      <c r="V2597" t="s">
        <v>118</v>
      </c>
      <c r="W2597" s="4">
        <v>0.75</v>
      </c>
      <c r="X2597" s="4">
        <v>0.875</v>
      </c>
      <c r="Y2597" t="s">
        <v>107</v>
      </c>
      <c r="Z2597" t="s">
        <v>258</v>
      </c>
      <c r="AA2597">
        <v>17</v>
      </c>
      <c r="AB2597" t="s">
        <v>5786</v>
      </c>
      <c r="AC2597">
        <v>25</v>
      </c>
      <c r="AD2597">
        <v>3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95278</v>
      </c>
      <c r="AK2597" t="s">
        <v>61</v>
      </c>
      <c r="AL2597" t="s">
        <v>61</v>
      </c>
      <c r="AM2597" t="s">
        <v>61</v>
      </c>
      <c r="AN2597" t="s">
        <v>61</v>
      </c>
      <c r="AO2597" t="s">
        <v>61</v>
      </c>
      <c r="AP2597">
        <v>1</v>
      </c>
      <c r="AQ2597" t="str">
        <f t="shared" si="163"/>
        <v>COUN</v>
      </c>
      <c r="AR2597" t="str">
        <f t="shared" si="163"/>
        <v>5287</v>
      </c>
      <c r="AS2597" t="str">
        <f t="shared" si="160"/>
        <v>Hern</v>
      </c>
      <c r="AT2597" t="str">
        <f t="shared" si="161"/>
        <v>COUN5287Hernandez Emily Jo</v>
      </c>
      <c r="AU2597" t="str">
        <f t="shared" si="162"/>
        <v>COUN5287-2</v>
      </c>
      <c r="AV2597" t="s">
        <v>16</v>
      </c>
      <c r="AW2597" t="s">
        <v>2698</v>
      </c>
      <c r="AX2597" t="s">
        <v>3062</v>
      </c>
    </row>
    <row r="2598" spans="1:50" x14ac:dyDescent="0.2">
      <c r="A2598" t="s">
        <v>967</v>
      </c>
      <c r="B2598" t="s">
        <v>971</v>
      </c>
      <c r="C2598">
        <v>5287</v>
      </c>
      <c r="D2598">
        <v>3</v>
      </c>
      <c r="E2598">
        <v>0</v>
      </c>
      <c r="F2598">
        <v>0</v>
      </c>
      <c r="G2598">
        <v>2</v>
      </c>
      <c r="H2598">
        <v>0.17</v>
      </c>
      <c r="I2598">
        <v>0</v>
      </c>
      <c r="J2598">
        <v>0</v>
      </c>
      <c r="K2598">
        <v>0.17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1</v>
      </c>
      <c r="R2598" s="3">
        <v>1</v>
      </c>
      <c r="S2598">
        <v>0</v>
      </c>
      <c r="T2598">
        <v>0</v>
      </c>
      <c r="U2598" t="s">
        <v>1016</v>
      </c>
      <c r="Y2598" t="s">
        <v>61</v>
      </c>
      <c r="Z2598" t="s">
        <v>61</v>
      </c>
      <c r="AA2598" t="s">
        <v>61</v>
      </c>
      <c r="AB2598" t="s">
        <v>5792</v>
      </c>
      <c r="AC2598">
        <v>25</v>
      </c>
      <c r="AD2598">
        <v>3</v>
      </c>
      <c r="AE2598">
        <v>2</v>
      </c>
      <c r="AF2598">
        <v>1</v>
      </c>
      <c r="AG2598">
        <v>1</v>
      </c>
      <c r="AH2598">
        <v>0</v>
      </c>
      <c r="AI2598">
        <v>0</v>
      </c>
      <c r="AJ2598">
        <v>95421</v>
      </c>
      <c r="AK2598" t="s">
        <v>61</v>
      </c>
      <c r="AL2598" t="s">
        <v>61</v>
      </c>
      <c r="AM2598" t="s">
        <v>61</v>
      </c>
      <c r="AN2598" t="s">
        <v>61</v>
      </c>
      <c r="AO2598" t="s">
        <v>61</v>
      </c>
      <c r="AP2598">
        <v>1</v>
      </c>
      <c r="AQ2598" t="str">
        <f t="shared" si="163"/>
        <v>COUN</v>
      </c>
      <c r="AR2598" t="str">
        <f t="shared" si="163"/>
        <v>5287</v>
      </c>
      <c r="AS2598" t="str">
        <f t="shared" si="160"/>
        <v>Zimm</v>
      </c>
      <c r="AT2598" t="str">
        <f t="shared" si="161"/>
        <v xml:space="preserve">COUN5287Zimmer Steven </v>
      </c>
      <c r="AU2598" t="str">
        <f t="shared" si="162"/>
        <v>COUN5287-3</v>
      </c>
      <c r="AV2598" t="s">
        <v>3546</v>
      </c>
      <c r="AW2598" t="s">
        <v>2628</v>
      </c>
    </row>
    <row r="2599" spans="1:50" x14ac:dyDescent="0.2">
      <c r="A2599" t="s">
        <v>967</v>
      </c>
      <c r="B2599" t="s">
        <v>971</v>
      </c>
      <c r="C2599">
        <v>5287</v>
      </c>
      <c r="D2599">
        <v>5</v>
      </c>
      <c r="E2599">
        <v>0</v>
      </c>
      <c r="F2599">
        <v>0</v>
      </c>
      <c r="G2599">
        <v>4</v>
      </c>
      <c r="H2599">
        <v>0.33</v>
      </c>
      <c r="I2599">
        <v>0</v>
      </c>
      <c r="J2599">
        <v>0</v>
      </c>
      <c r="K2599">
        <v>0.33</v>
      </c>
      <c r="L2599">
        <v>4</v>
      </c>
      <c r="M2599">
        <v>0</v>
      </c>
      <c r="N2599">
        <v>0</v>
      </c>
      <c r="O2599">
        <v>0</v>
      </c>
      <c r="P2599">
        <v>4</v>
      </c>
      <c r="Q2599">
        <v>5</v>
      </c>
      <c r="R2599" s="3">
        <v>0.8</v>
      </c>
      <c r="S2599">
        <v>0</v>
      </c>
      <c r="T2599">
        <v>0</v>
      </c>
      <c r="U2599" t="s">
        <v>1016</v>
      </c>
      <c r="Y2599" t="s">
        <v>61</v>
      </c>
      <c r="Z2599" t="s">
        <v>61</v>
      </c>
      <c r="AA2599" t="s">
        <v>61</v>
      </c>
      <c r="AB2599" t="s">
        <v>5792</v>
      </c>
      <c r="AC2599">
        <v>25</v>
      </c>
      <c r="AD2599">
        <v>3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95423</v>
      </c>
      <c r="AK2599" t="s">
        <v>61</v>
      </c>
      <c r="AL2599" t="s">
        <v>61</v>
      </c>
      <c r="AM2599" t="s">
        <v>61</v>
      </c>
      <c r="AN2599" t="s">
        <v>61</v>
      </c>
      <c r="AO2599" t="s">
        <v>61</v>
      </c>
      <c r="AP2599">
        <v>1</v>
      </c>
      <c r="AQ2599" t="str">
        <f t="shared" si="163"/>
        <v>COUN</v>
      </c>
      <c r="AR2599" t="str">
        <f t="shared" si="163"/>
        <v>5287</v>
      </c>
      <c r="AS2599" t="str">
        <f t="shared" si="160"/>
        <v>Zimm</v>
      </c>
      <c r="AT2599" t="str">
        <f t="shared" si="161"/>
        <v xml:space="preserve">COUN5287Zimmer Steven </v>
      </c>
      <c r="AU2599" t="str">
        <f t="shared" si="162"/>
        <v>COUN5287-5</v>
      </c>
      <c r="AV2599" t="s">
        <v>3546</v>
      </c>
      <c r="AW2599" t="s">
        <v>2628</v>
      </c>
    </row>
    <row r="2600" spans="1:50" x14ac:dyDescent="0.2">
      <c r="A2600" t="s">
        <v>967</v>
      </c>
      <c r="B2600" t="s">
        <v>971</v>
      </c>
      <c r="C2600">
        <v>5287</v>
      </c>
      <c r="D2600">
        <v>6</v>
      </c>
      <c r="E2600">
        <v>0</v>
      </c>
      <c r="F2600">
        <v>0</v>
      </c>
      <c r="G2600">
        <v>6</v>
      </c>
      <c r="H2600">
        <v>0.5</v>
      </c>
      <c r="I2600">
        <v>0</v>
      </c>
      <c r="J2600">
        <v>0</v>
      </c>
      <c r="K2600">
        <v>0.5</v>
      </c>
      <c r="L2600">
        <v>6</v>
      </c>
      <c r="M2600">
        <v>0</v>
      </c>
      <c r="N2600">
        <v>0</v>
      </c>
      <c r="O2600">
        <v>0</v>
      </c>
      <c r="P2600">
        <v>6</v>
      </c>
      <c r="Q2600">
        <v>6</v>
      </c>
      <c r="R2600" s="3">
        <v>1</v>
      </c>
      <c r="S2600">
        <v>0</v>
      </c>
      <c r="T2600">
        <v>0</v>
      </c>
      <c r="U2600" t="s">
        <v>1016</v>
      </c>
      <c r="Y2600" t="s">
        <v>61</v>
      </c>
      <c r="Z2600" t="s">
        <v>61</v>
      </c>
      <c r="AA2600" t="s">
        <v>61</v>
      </c>
      <c r="AB2600" t="s">
        <v>5794</v>
      </c>
      <c r="AC2600">
        <v>25</v>
      </c>
      <c r="AD2600">
        <v>3</v>
      </c>
      <c r="AE2600">
        <v>1</v>
      </c>
      <c r="AF2600">
        <v>6</v>
      </c>
      <c r="AG2600">
        <v>6</v>
      </c>
      <c r="AH2600">
        <v>0</v>
      </c>
      <c r="AI2600">
        <v>0</v>
      </c>
      <c r="AJ2600">
        <v>97180</v>
      </c>
      <c r="AK2600" t="s">
        <v>61</v>
      </c>
      <c r="AL2600" t="s">
        <v>61</v>
      </c>
      <c r="AM2600" t="s">
        <v>61</v>
      </c>
      <c r="AN2600" t="s">
        <v>61</v>
      </c>
      <c r="AO2600" t="s">
        <v>61</v>
      </c>
      <c r="AP2600">
        <v>1</v>
      </c>
      <c r="AQ2600" t="str">
        <f t="shared" si="163"/>
        <v>COUN</v>
      </c>
      <c r="AR2600" t="str">
        <f t="shared" si="163"/>
        <v>5287</v>
      </c>
      <c r="AS2600" t="str">
        <f t="shared" si="160"/>
        <v>Fisl</v>
      </c>
      <c r="AT2600" t="str">
        <f t="shared" si="161"/>
        <v>COUN5287Fisler Leigh Ann</v>
      </c>
      <c r="AU2600" t="str">
        <f t="shared" si="162"/>
        <v>COUN5287-6</v>
      </c>
      <c r="AV2600" t="s">
        <v>3549</v>
      </c>
      <c r="AW2600" t="s">
        <v>2466</v>
      </c>
      <c r="AX2600" t="s">
        <v>2441</v>
      </c>
    </row>
    <row r="2601" spans="1:50" x14ac:dyDescent="0.2">
      <c r="A2601" t="s">
        <v>967</v>
      </c>
      <c r="B2601" t="s">
        <v>971</v>
      </c>
      <c r="C2601">
        <v>5287</v>
      </c>
      <c r="D2601">
        <v>7</v>
      </c>
      <c r="E2601">
        <v>0</v>
      </c>
      <c r="F2601">
        <v>0</v>
      </c>
      <c r="G2601">
        <v>5</v>
      </c>
      <c r="H2601">
        <v>0.42</v>
      </c>
      <c r="I2601">
        <v>0</v>
      </c>
      <c r="J2601">
        <v>0</v>
      </c>
      <c r="K2601">
        <v>0.42</v>
      </c>
      <c r="L2601">
        <v>5</v>
      </c>
      <c r="M2601">
        <v>0</v>
      </c>
      <c r="N2601">
        <v>0</v>
      </c>
      <c r="O2601">
        <v>0</v>
      </c>
      <c r="P2601">
        <v>5</v>
      </c>
      <c r="Q2601">
        <v>5</v>
      </c>
      <c r="R2601" s="3">
        <v>1</v>
      </c>
      <c r="S2601">
        <v>0</v>
      </c>
      <c r="T2601">
        <v>0</v>
      </c>
      <c r="U2601" t="s">
        <v>1016</v>
      </c>
      <c r="Y2601" t="s">
        <v>61</v>
      </c>
      <c r="Z2601" t="s">
        <v>61</v>
      </c>
      <c r="AA2601" t="s">
        <v>61</v>
      </c>
      <c r="AB2601" t="s">
        <v>5795</v>
      </c>
      <c r="AC2601">
        <v>25</v>
      </c>
      <c r="AD2601">
        <v>3</v>
      </c>
      <c r="AE2601">
        <v>1</v>
      </c>
      <c r="AF2601">
        <v>5</v>
      </c>
      <c r="AG2601">
        <v>5</v>
      </c>
      <c r="AH2601">
        <v>0</v>
      </c>
      <c r="AI2601">
        <v>0</v>
      </c>
      <c r="AJ2601">
        <v>97181</v>
      </c>
      <c r="AK2601" t="s">
        <v>61</v>
      </c>
      <c r="AL2601" t="s">
        <v>61</v>
      </c>
      <c r="AM2601" t="s">
        <v>61</v>
      </c>
      <c r="AN2601" t="s">
        <v>61</v>
      </c>
      <c r="AO2601" t="s">
        <v>61</v>
      </c>
      <c r="AP2601">
        <v>1</v>
      </c>
      <c r="AQ2601" t="str">
        <f t="shared" si="163"/>
        <v>COUN</v>
      </c>
      <c r="AR2601" t="str">
        <f t="shared" si="163"/>
        <v>5287</v>
      </c>
      <c r="AS2601" t="str">
        <f t="shared" si="160"/>
        <v>Saek</v>
      </c>
      <c r="AT2601" t="str">
        <f t="shared" si="161"/>
        <v xml:space="preserve">COUN5287Saeki Elina </v>
      </c>
      <c r="AU2601" t="str">
        <f t="shared" si="162"/>
        <v>COUN5287-7</v>
      </c>
      <c r="AV2601" t="s">
        <v>3550</v>
      </c>
      <c r="AW2601" t="s">
        <v>3551</v>
      </c>
    </row>
    <row r="2602" spans="1:50" x14ac:dyDescent="0.2">
      <c r="A2602" t="s">
        <v>967</v>
      </c>
      <c r="B2602" t="s">
        <v>971</v>
      </c>
      <c r="C2602">
        <v>5287</v>
      </c>
      <c r="D2602">
        <v>8</v>
      </c>
      <c r="E2602">
        <v>0</v>
      </c>
      <c r="F2602">
        <v>0</v>
      </c>
      <c r="G2602">
        <v>7</v>
      </c>
      <c r="H2602">
        <v>0.57999999999999996</v>
      </c>
      <c r="I2602">
        <v>0</v>
      </c>
      <c r="J2602">
        <v>0</v>
      </c>
      <c r="K2602">
        <v>0.57999999999999996</v>
      </c>
      <c r="L2602">
        <v>7</v>
      </c>
      <c r="M2602">
        <v>0</v>
      </c>
      <c r="N2602">
        <v>0</v>
      </c>
      <c r="O2602">
        <v>0</v>
      </c>
      <c r="P2602">
        <v>7</v>
      </c>
      <c r="Q2602">
        <v>5</v>
      </c>
      <c r="R2602" s="3">
        <v>1.4</v>
      </c>
      <c r="S2602">
        <v>0</v>
      </c>
      <c r="T2602">
        <v>0</v>
      </c>
      <c r="U2602" t="s">
        <v>1016</v>
      </c>
      <c r="Y2602" t="s">
        <v>61</v>
      </c>
      <c r="Z2602" t="s">
        <v>61</v>
      </c>
      <c r="AA2602" t="s">
        <v>61</v>
      </c>
      <c r="AB2602" t="s">
        <v>5796</v>
      </c>
      <c r="AC2602">
        <v>25</v>
      </c>
      <c r="AD2602">
        <v>3</v>
      </c>
      <c r="AE2602">
        <v>1</v>
      </c>
      <c r="AF2602">
        <v>7</v>
      </c>
      <c r="AG2602">
        <v>7</v>
      </c>
      <c r="AH2602">
        <v>0</v>
      </c>
      <c r="AI2602">
        <v>0</v>
      </c>
      <c r="AJ2602">
        <v>97182</v>
      </c>
      <c r="AK2602" t="s">
        <v>61</v>
      </c>
      <c r="AL2602" t="s">
        <v>61</v>
      </c>
      <c r="AM2602" t="s">
        <v>61</v>
      </c>
      <c r="AN2602" t="s">
        <v>61</v>
      </c>
      <c r="AO2602" t="s">
        <v>61</v>
      </c>
      <c r="AP2602">
        <v>1</v>
      </c>
      <c r="AQ2602" t="str">
        <f t="shared" si="163"/>
        <v>COUN</v>
      </c>
      <c r="AR2602" t="str">
        <f t="shared" si="163"/>
        <v>5287</v>
      </c>
      <c r="AS2602" t="str">
        <f t="shared" si="160"/>
        <v>Caro</v>
      </c>
      <c r="AT2602" t="str">
        <f t="shared" si="161"/>
        <v>COUN5287Caro-Michel Elvira C</v>
      </c>
      <c r="AU2602" t="str">
        <f t="shared" si="162"/>
        <v>COUN5287-8</v>
      </c>
      <c r="AV2602" t="s">
        <v>3552</v>
      </c>
      <c r="AW2602" t="s">
        <v>3553</v>
      </c>
      <c r="AX2602" t="s">
        <v>2637</v>
      </c>
    </row>
    <row r="2603" spans="1:50" x14ac:dyDescent="0.2">
      <c r="A2603" t="s">
        <v>967</v>
      </c>
      <c r="B2603" t="s">
        <v>971</v>
      </c>
      <c r="C2603">
        <v>5287</v>
      </c>
      <c r="D2603">
        <v>9</v>
      </c>
      <c r="E2603">
        <v>0</v>
      </c>
      <c r="F2603">
        <v>0</v>
      </c>
      <c r="G2603">
        <v>6</v>
      </c>
      <c r="H2603">
        <v>0.5</v>
      </c>
      <c r="I2603">
        <v>0</v>
      </c>
      <c r="J2603">
        <v>0</v>
      </c>
      <c r="K2603">
        <v>0.5</v>
      </c>
      <c r="L2603">
        <v>6</v>
      </c>
      <c r="M2603">
        <v>0</v>
      </c>
      <c r="N2603">
        <v>0</v>
      </c>
      <c r="O2603">
        <v>0</v>
      </c>
      <c r="P2603">
        <v>6</v>
      </c>
      <c r="Q2603">
        <v>5</v>
      </c>
      <c r="R2603" s="3">
        <v>1.2</v>
      </c>
      <c r="S2603">
        <v>0</v>
      </c>
      <c r="T2603">
        <v>0</v>
      </c>
      <c r="U2603" t="s">
        <v>1016</v>
      </c>
      <c r="Y2603" t="s">
        <v>61</v>
      </c>
      <c r="Z2603" t="s">
        <v>61</v>
      </c>
      <c r="AA2603" t="s">
        <v>61</v>
      </c>
      <c r="AB2603" t="s">
        <v>5797</v>
      </c>
      <c r="AC2603">
        <v>25</v>
      </c>
      <c r="AD2603">
        <v>3</v>
      </c>
      <c r="AE2603">
        <v>1</v>
      </c>
      <c r="AF2603">
        <v>6</v>
      </c>
      <c r="AG2603">
        <v>6</v>
      </c>
      <c r="AH2603">
        <v>0</v>
      </c>
      <c r="AI2603">
        <v>0</v>
      </c>
      <c r="AJ2603">
        <v>97183</v>
      </c>
      <c r="AK2603" t="s">
        <v>61</v>
      </c>
      <c r="AL2603" t="s">
        <v>61</v>
      </c>
      <c r="AM2603" t="s">
        <v>61</v>
      </c>
      <c r="AN2603" t="s">
        <v>61</v>
      </c>
      <c r="AO2603" t="s">
        <v>61</v>
      </c>
      <c r="AP2603">
        <v>1</v>
      </c>
      <c r="AQ2603" t="str">
        <f t="shared" si="163"/>
        <v>COUN</v>
      </c>
      <c r="AR2603" t="str">
        <f t="shared" si="163"/>
        <v>5287</v>
      </c>
      <c r="AS2603" t="str">
        <f t="shared" si="160"/>
        <v>Garc</v>
      </c>
      <c r="AT2603" t="str">
        <f t="shared" si="161"/>
        <v>COUN5287Garcia Nicole Marie</v>
      </c>
      <c r="AU2603" t="str">
        <f t="shared" si="162"/>
        <v>COUN5287-9</v>
      </c>
      <c r="AV2603" t="s">
        <v>2704</v>
      </c>
      <c r="AW2603" t="s">
        <v>2410</v>
      </c>
      <c r="AX2603" t="s">
        <v>2368</v>
      </c>
    </row>
    <row r="2604" spans="1:50" x14ac:dyDescent="0.2">
      <c r="A2604" t="s">
        <v>967</v>
      </c>
      <c r="B2604" t="s">
        <v>971</v>
      </c>
      <c r="C2604">
        <v>5287</v>
      </c>
      <c r="D2604" t="s">
        <v>125</v>
      </c>
      <c r="E2604">
        <v>1</v>
      </c>
      <c r="F2604">
        <v>7.0000000000000007E-2</v>
      </c>
      <c r="G2604">
        <v>41</v>
      </c>
      <c r="H2604">
        <v>3.42</v>
      </c>
      <c r="I2604">
        <v>0</v>
      </c>
      <c r="J2604">
        <v>0</v>
      </c>
      <c r="K2604">
        <v>3.48</v>
      </c>
      <c r="L2604">
        <v>41</v>
      </c>
      <c r="M2604">
        <v>0</v>
      </c>
      <c r="N2604">
        <v>0</v>
      </c>
      <c r="O2604">
        <v>0</v>
      </c>
      <c r="P2604">
        <v>41</v>
      </c>
      <c r="Q2604">
        <v>33</v>
      </c>
      <c r="R2604" s="3">
        <v>1.2423999999999999</v>
      </c>
      <c r="S2604">
        <v>0</v>
      </c>
      <c r="T2604">
        <v>0</v>
      </c>
      <c r="AQ2604" t="str">
        <f t="shared" si="163"/>
        <v>COUN</v>
      </c>
      <c r="AR2604" t="str">
        <f t="shared" si="163"/>
        <v>5287</v>
      </c>
      <c r="AS2604" t="str">
        <f t="shared" si="160"/>
        <v/>
      </c>
      <c r="AT2604" t="str">
        <f t="shared" si="161"/>
        <v>COUN5287</v>
      </c>
      <c r="AU2604" t="str">
        <f t="shared" si="162"/>
        <v>COUN5287-***** CRSE TOTAL</v>
      </c>
    </row>
    <row r="2605" spans="1:50" x14ac:dyDescent="0.2">
      <c r="A2605" t="s">
        <v>967</v>
      </c>
      <c r="B2605" t="s">
        <v>971</v>
      </c>
      <c r="C2605">
        <v>5289</v>
      </c>
      <c r="D2605">
        <v>1</v>
      </c>
      <c r="E2605">
        <v>0</v>
      </c>
      <c r="F2605">
        <v>0</v>
      </c>
      <c r="G2605">
        <v>2</v>
      </c>
      <c r="H2605">
        <v>0.17</v>
      </c>
      <c r="I2605">
        <v>0</v>
      </c>
      <c r="J2605">
        <v>0</v>
      </c>
      <c r="K2605">
        <v>0.17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1</v>
      </c>
      <c r="R2605" s="3">
        <v>1</v>
      </c>
      <c r="S2605">
        <v>0</v>
      </c>
      <c r="T2605">
        <v>0</v>
      </c>
      <c r="U2605" t="s">
        <v>1017</v>
      </c>
      <c r="V2605" t="s">
        <v>118</v>
      </c>
      <c r="W2605" s="4">
        <v>0.625</v>
      </c>
      <c r="X2605" s="4">
        <v>0.67708333333333337</v>
      </c>
      <c r="Y2605" t="s">
        <v>107</v>
      </c>
      <c r="Z2605" t="s">
        <v>258</v>
      </c>
      <c r="AA2605">
        <v>17</v>
      </c>
      <c r="AB2605" t="s">
        <v>5785</v>
      </c>
      <c r="AC2605">
        <v>25</v>
      </c>
      <c r="AD2605">
        <v>3</v>
      </c>
      <c r="AE2605">
        <v>2</v>
      </c>
      <c r="AF2605">
        <v>3</v>
      </c>
      <c r="AG2605">
        <v>2</v>
      </c>
      <c r="AH2605">
        <v>0</v>
      </c>
      <c r="AI2605">
        <v>1</v>
      </c>
      <c r="AJ2605">
        <v>93337</v>
      </c>
      <c r="AK2605" t="s">
        <v>61</v>
      </c>
      <c r="AL2605" t="s">
        <v>61</v>
      </c>
      <c r="AM2605" t="s">
        <v>61</v>
      </c>
      <c r="AN2605" t="s">
        <v>61</v>
      </c>
      <c r="AO2605" t="s">
        <v>61</v>
      </c>
      <c r="AP2605">
        <v>1</v>
      </c>
      <c r="AQ2605" t="str">
        <f t="shared" si="163"/>
        <v>COUN</v>
      </c>
      <c r="AR2605" t="str">
        <f t="shared" si="163"/>
        <v>5289</v>
      </c>
      <c r="AS2605" t="str">
        <f t="shared" si="160"/>
        <v>Cart</v>
      </c>
      <c r="AT2605" t="str">
        <f t="shared" si="161"/>
        <v>COUN5289Carter Michael Joseph</v>
      </c>
      <c r="AU2605" t="str">
        <f t="shared" si="162"/>
        <v>COUN5289-1</v>
      </c>
      <c r="AV2605" t="s">
        <v>3334</v>
      </c>
      <c r="AW2605" t="s">
        <v>2446</v>
      </c>
      <c r="AX2605" t="s">
        <v>2425</v>
      </c>
    </row>
    <row r="2606" spans="1:50" x14ac:dyDescent="0.2">
      <c r="A2606" t="s">
        <v>967</v>
      </c>
      <c r="B2606" t="s">
        <v>971</v>
      </c>
      <c r="C2606">
        <v>5289</v>
      </c>
      <c r="D2606">
        <v>2</v>
      </c>
      <c r="E2606">
        <v>0</v>
      </c>
      <c r="F2606">
        <v>0</v>
      </c>
      <c r="G2606">
        <v>2</v>
      </c>
      <c r="H2606">
        <v>0.17</v>
      </c>
      <c r="I2606">
        <v>0</v>
      </c>
      <c r="J2606">
        <v>0</v>
      </c>
      <c r="K2606">
        <v>0.17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1</v>
      </c>
      <c r="R2606" s="3">
        <v>1</v>
      </c>
      <c r="S2606">
        <v>0</v>
      </c>
      <c r="T2606">
        <v>0</v>
      </c>
      <c r="U2606" t="s">
        <v>1017</v>
      </c>
      <c r="Y2606" t="s">
        <v>61</v>
      </c>
      <c r="Z2606" t="s">
        <v>61</v>
      </c>
      <c r="AA2606" t="s">
        <v>61</v>
      </c>
      <c r="AB2606" t="s">
        <v>5793</v>
      </c>
      <c r="AC2606">
        <v>25</v>
      </c>
      <c r="AD2606">
        <v>3</v>
      </c>
      <c r="AE2606">
        <v>2</v>
      </c>
      <c r="AF2606">
        <v>0</v>
      </c>
      <c r="AG2606">
        <v>0</v>
      </c>
      <c r="AH2606">
        <v>0</v>
      </c>
      <c r="AI2606">
        <v>0</v>
      </c>
      <c r="AJ2606">
        <v>95236</v>
      </c>
      <c r="AK2606" t="s">
        <v>61</v>
      </c>
      <c r="AL2606" t="s">
        <v>61</v>
      </c>
      <c r="AM2606" t="s">
        <v>61</v>
      </c>
      <c r="AN2606" t="s">
        <v>61</v>
      </c>
      <c r="AO2606" t="s">
        <v>61</v>
      </c>
      <c r="AP2606">
        <v>1</v>
      </c>
      <c r="AQ2606" t="str">
        <f t="shared" si="163"/>
        <v>COUN</v>
      </c>
      <c r="AR2606" t="str">
        <f t="shared" si="163"/>
        <v>5289</v>
      </c>
      <c r="AS2606" t="str">
        <f t="shared" si="160"/>
        <v>Boul</v>
      </c>
      <c r="AT2606" t="str">
        <f t="shared" si="161"/>
        <v>COUN5289Boulos Marina Leon</v>
      </c>
      <c r="AU2606" t="str">
        <f t="shared" si="162"/>
        <v>COUN5289-2</v>
      </c>
      <c r="AV2606" t="s">
        <v>3547</v>
      </c>
      <c r="AW2606" t="s">
        <v>3548</v>
      </c>
      <c r="AX2606" t="s">
        <v>3149</v>
      </c>
    </row>
    <row r="2607" spans="1:50" x14ac:dyDescent="0.2">
      <c r="A2607" t="s">
        <v>967</v>
      </c>
      <c r="B2607" t="s">
        <v>971</v>
      </c>
      <c r="C2607">
        <v>5289</v>
      </c>
      <c r="D2607">
        <v>3</v>
      </c>
      <c r="E2607">
        <v>3</v>
      </c>
      <c r="F2607">
        <v>0.2</v>
      </c>
      <c r="G2607">
        <v>3</v>
      </c>
      <c r="H2607">
        <v>0.25</v>
      </c>
      <c r="I2607">
        <v>0</v>
      </c>
      <c r="J2607">
        <v>0</v>
      </c>
      <c r="K2607">
        <v>0.45</v>
      </c>
      <c r="L2607">
        <v>2</v>
      </c>
      <c r="M2607">
        <v>0</v>
      </c>
      <c r="N2607">
        <v>0</v>
      </c>
      <c r="O2607">
        <v>0</v>
      </c>
      <c r="P2607">
        <v>2</v>
      </c>
      <c r="Q2607">
        <v>2</v>
      </c>
      <c r="R2607" s="3">
        <v>1</v>
      </c>
      <c r="S2607">
        <v>0</v>
      </c>
      <c r="T2607">
        <v>0</v>
      </c>
      <c r="U2607" t="s">
        <v>1017</v>
      </c>
      <c r="Y2607" t="s">
        <v>61</v>
      </c>
      <c r="Z2607" t="s">
        <v>61</v>
      </c>
      <c r="AA2607" t="s">
        <v>61</v>
      </c>
      <c r="AB2607" t="s">
        <v>5785</v>
      </c>
      <c r="AC2607">
        <v>25</v>
      </c>
      <c r="AD2607">
        <v>3</v>
      </c>
      <c r="AE2607">
        <v>3</v>
      </c>
      <c r="AF2607">
        <v>24</v>
      </c>
      <c r="AG2607">
        <v>20</v>
      </c>
      <c r="AH2607">
        <v>3</v>
      </c>
      <c r="AI2607">
        <v>1</v>
      </c>
      <c r="AJ2607">
        <v>95237</v>
      </c>
      <c r="AK2607" t="s">
        <v>61</v>
      </c>
      <c r="AL2607" t="s">
        <v>61</v>
      </c>
      <c r="AM2607" t="s">
        <v>61</v>
      </c>
      <c r="AN2607" t="s">
        <v>61</v>
      </c>
      <c r="AO2607" t="s">
        <v>61</v>
      </c>
      <c r="AP2607">
        <v>1</v>
      </c>
      <c r="AQ2607" t="str">
        <f t="shared" si="163"/>
        <v>COUN</v>
      </c>
      <c r="AR2607" t="str">
        <f t="shared" si="163"/>
        <v>5289</v>
      </c>
      <c r="AS2607" t="str">
        <f t="shared" si="160"/>
        <v>Cart</v>
      </c>
      <c r="AT2607" t="str">
        <f t="shared" si="161"/>
        <v>COUN5289Carter Michael Joseph</v>
      </c>
      <c r="AU2607" t="str">
        <f t="shared" si="162"/>
        <v>COUN5289-3</v>
      </c>
      <c r="AV2607" t="s">
        <v>3334</v>
      </c>
      <c r="AW2607" t="s">
        <v>2446</v>
      </c>
      <c r="AX2607" t="s">
        <v>2425</v>
      </c>
    </row>
    <row r="2608" spans="1:50" x14ac:dyDescent="0.2">
      <c r="A2608" t="s">
        <v>967</v>
      </c>
      <c r="B2608" t="s">
        <v>971</v>
      </c>
      <c r="C2608">
        <v>5289</v>
      </c>
      <c r="D2608">
        <v>4</v>
      </c>
      <c r="E2608">
        <v>0</v>
      </c>
      <c r="F2608">
        <v>0</v>
      </c>
      <c r="G2608">
        <v>15</v>
      </c>
      <c r="H2608">
        <v>1.25</v>
      </c>
      <c r="I2608">
        <v>0</v>
      </c>
      <c r="J2608">
        <v>0</v>
      </c>
      <c r="K2608">
        <v>1.25</v>
      </c>
      <c r="L2608">
        <v>5</v>
      </c>
      <c r="M2608">
        <v>0</v>
      </c>
      <c r="N2608">
        <v>0</v>
      </c>
      <c r="O2608">
        <v>0</v>
      </c>
      <c r="P2608">
        <v>5</v>
      </c>
      <c r="Q2608">
        <v>5</v>
      </c>
      <c r="R2608" s="3">
        <v>1</v>
      </c>
      <c r="S2608">
        <v>0</v>
      </c>
      <c r="T2608">
        <v>0</v>
      </c>
      <c r="U2608" t="s">
        <v>1017</v>
      </c>
      <c r="Y2608" t="s">
        <v>61</v>
      </c>
      <c r="Z2608" t="s">
        <v>61</v>
      </c>
      <c r="AA2608" t="s">
        <v>61</v>
      </c>
      <c r="AB2608" t="s">
        <v>5773</v>
      </c>
      <c r="AC2608">
        <v>25</v>
      </c>
      <c r="AD2608">
        <v>3</v>
      </c>
      <c r="AE2608">
        <v>3</v>
      </c>
      <c r="AF2608">
        <v>0</v>
      </c>
      <c r="AG2608">
        <v>0</v>
      </c>
      <c r="AH2608">
        <v>0</v>
      </c>
      <c r="AI2608">
        <v>0</v>
      </c>
      <c r="AJ2608">
        <v>95238</v>
      </c>
      <c r="AK2608" t="s">
        <v>61</v>
      </c>
      <c r="AL2608" t="s">
        <v>61</v>
      </c>
      <c r="AM2608" t="s">
        <v>61</v>
      </c>
      <c r="AN2608" t="s">
        <v>61</v>
      </c>
      <c r="AO2608" t="s">
        <v>61</v>
      </c>
      <c r="AP2608">
        <v>1</v>
      </c>
      <c r="AQ2608" t="str">
        <f t="shared" si="163"/>
        <v>COUN</v>
      </c>
      <c r="AR2608" t="str">
        <f t="shared" si="163"/>
        <v>5289</v>
      </c>
      <c r="AS2608" t="str">
        <f t="shared" si="160"/>
        <v>Boru</v>
      </c>
      <c r="AT2608" t="str">
        <f t="shared" si="161"/>
        <v xml:space="preserve">COUN5289Borunda Monica </v>
      </c>
      <c r="AU2608" t="str">
        <f t="shared" si="162"/>
        <v>COUN5289-4</v>
      </c>
      <c r="AV2608" t="s">
        <v>3521</v>
      </c>
      <c r="AW2608" t="s">
        <v>2558</v>
      </c>
    </row>
    <row r="2609" spans="1:50" x14ac:dyDescent="0.2">
      <c r="A2609" t="s">
        <v>967</v>
      </c>
      <c r="B2609" t="s">
        <v>971</v>
      </c>
      <c r="C2609">
        <v>5289</v>
      </c>
      <c r="D2609">
        <v>5</v>
      </c>
      <c r="E2609">
        <v>0</v>
      </c>
      <c r="F2609">
        <v>0</v>
      </c>
      <c r="G2609">
        <v>8</v>
      </c>
      <c r="H2609">
        <v>0.67</v>
      </c>
      <c r="I2609">
        <v>0</v>
      </c>
      <c r="J2609">
        <v>0</v>
      </c>
      <c r="K2609">
        <v>0.67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1</v>
      </c>
      <c r="R2609" s="3">
        <v>2</v>
      </c>
      <c r="S2609">
        <v>0</v>
      </c>
      <c r="T2609">
        <v>0</v>
      </c>
      <c r="U2609" t="s">
        <v>1017</v>
      </c>
      <c r="Y2609" t="s">
        <v>61</v>
      </c>
      <c r="Z2609" t="s">
        <v>61</v>
      </c>
      <c r="AA2609" t="s">
        <v>61</v>
      </c>
      <c r="AB2609" t="s">
        <v>5785</v>
      </c>
      <c r="AC2609">
        <v>25</v>
      </c>
      <c r="AD2609">
        <v>3</v>
      </c>
      <c r="AE2609">
        <v>4</v>
      </c>
      <c r="AF2609">
        <v>8</v>
      </c>
      <c r="AG2609">
        <v>8</v>
      </c>
      <c r="AH2609">
        <v>0</v>
      </c>
      <c r="AI2609">
        <v>0</v>
      </c>
      <c r="AJ2609">
        <v>95410</v>
      </c>
      <c r="AK2609" t="s">
        <v>61</v>
      </c>
      <c r="AL2609" t="s">
        <v>61</v>
      </c>
      <c r="AM2609" t="s">
        <v>61</v>
      </c>
      <c r="AN2609" t="s">
        <v>61</v>
      </c>
      <c r="AO2609" t="s">
        <v>61</v>
      </c>
      <c r="AP2609">
        <v>1</v>
      </c>
      <c r="AQ2609" t="str">
        <f t="shared" si="163"/>
        <v>COUN</v>
      </c>
      <c r="AR2609" t="str">
        <f t="shared" si="163"/>
        <v>5289</v>
      </c>
      <c r="AS2609" t="str">
        <f t="shared" ref="AS2609:AS2672" si="164">PROPER(LEFT(AB2609,4))</f>
        <v>Cart</v>
      </c>
      <c r="AT2609" t="str">
        <f t="shared" si="161"/>
        <v>COUN5289Carter Michael Joseph</v>
      </c>
      <c r="AU2609" t="str">
        <f t="shared" si="162"/>
        <v>COUN5289-5</v>
      </c>
      <c r="AV2609" t="s">
        <v>3334</v>
      </c>
      <c r="AW2609" t="s">
        <v>2446</v>
      </c>
      <c r="AX2609" t="s">
        <v>2425</v>
      </c>
    </row>
    <row r="2610" spans="1:50" x14ac:dyDescent="0.2">
      <c r="A2610" t="s">
        <v>967</v>
      </c>
      <c r="B2610" t="s">
        <v>971</v>
      </c>
      <c r="C2610">
        <v>5289</v>
      </c>
      <c r="D2610">
        <v>6</v>
      </c>
      <c r="E2610">
        <v>0</v>
      </c>
      <c r="F2610">
        <v>0</v>
      </c>
      <c r="G2610">
        <v>8</v>
      </c>
      <c r="H2610">
        <v>0.67</v>
      </c>
      <c r="I2610">
        <v>0</v>
      </c>
      <c r="J2610">
        <v>0</v>
      </c>
      <c r="K2610">
        <v>0.67</v>
      </c>
      <c r="L2610">
        <v>2</v>
      </c>
      <c r="M2610">
        <v>0</v>
      </c>
      <c r="N2610">
        <v>0</v>
      </c>
      <c r="O2610">
        <v>0</v>
      </c>
      <c r="P2610">
        <v>2</v>
      </c>
      <c r="Q2610">
        <v>5</v>
      </c>
      <c r="R2610" s="3">
        <v>0.4</v>
      </c>
      <c r="S2610">
        <v>0</v>
      </c>
      <c r="T2610">
        <v>0</v>
      </c>
      <c r="U2610" t="s">
        <v>1017</v>
      </c>
      <c r="Y2610" t="s">
        <v>61</v>
      </c>
      <c r="Z2610" t="s">
        <v>61</v>
      </c>
      <c r="AA2610" t="s">
        <v>61</v>
      </c>
      <c r="AB2610" t="s">
        <v>5773</v>
      </c>
      <c r="AC2610">
        <v>25</v>
      </c>
      <c r="AD2610">
        <v>3</v>
      </c>
      <c r="AE2610">
        <v>4</v>
      </c>
      <c r="AF2610">
        <v>0</v>
      </c>
      <c r="AG2610">
        <v>0</v>
      </c>
      <c r="AH2610">
        <v>0</v>
      </c>
      <c r="AI2610">
        <v>0</v>
      </c>
      <c r="AJ2610">
        <v>95411</v>
      </c>
      <c r="AK2610" t="s">
        <v>61</v>
      </c>
      <c r="AL2610" t="s">
        <v>61</v>
      </c>
      <c r="AM2610" t="s">
        <v>61</v>
      </c>
      <c r="AN2610" t="s">
        <v>61</v>
      </c>
      <c r="AO2610" t="s">
        <v>61</v>
      </c>
      <c r="AP2610">
        <v>1</v>
      </c>
      <c r="AQ2610" t="str">
        <f t="shared" si="163"/>
        <v>COUN</v>
      </c>
      <c r="AR2610" t="str">
        <f t="shared" si="163"/>
        <v>5289</v>
      </c>
      <c r="AS2610" t="str">
        <f t="shared" si="164"/>
        <v>Boru</v>
      </c>
      <c r="AT2610" t="str">
        <f t="shared" si="161"/>
        <v xml:space="preserve">COUN5289Borunda Monica </v>
      </c>
      <c r="AU2610" t="str">
        <f t="shared" si="162"/>
        <v>COUN5289-6</v>
      </c>
      <c r="AV2610" t="s">
        <v>3521</v>
      </c>
      <c r="AW2610" t="s">
        <v>2558</v>
      </c>
    </row>
    <row r="2611" spans="1:50" x14ac:dyDescent="0.2">
      <c r="A2611" t="s">
        <v>967</v>
      </c>
      <c r="B2611" t="s">
        <v>971</v>
      </c>
      <c r="C2611">
        <v>5289</v>
      </c>
      <c r="D2611">
        <v>7</v>
      </c>
      <c r="E2611">
        <v>0</v>
      </c>
      <c r="F2611">
        <v>0</v>
      </c>
      <c r="G2611">
        <v>4</v>
      </c>
      <c r="H2611">
        <v>0.33</v>
      </c>
      <c r="I2611">
        <v>0</v>
      </c>
      <c r="J2611">
        <v>0</v>
      </c>
      <c r="K2611">
        <v>0.33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5</v>
      </c>
      <c r="R2611" s="3">
        <v>0.2</v>
      </c>
      <c r="S2611">
        <v>0</v>
      </c>
      <c r="T2611">
        <v>0</v>
      </c>
      <c r="U2611" t="s">
        <v>1017</v>
      </c>
      <c r="Y2611" t="s">
        <v>61</v>
      </c>
      <c r="Z2611" t="s">
        <v>61</v>
      </c>
      <c r="AA2611" t="s">
        <v>61</v>
      </c>
      <c r="AB2611" t="s">
        <v>5798</v>
      </c>
      <c r="AC2611">
        <v>25</v>
      </c>
      <c r="AD2611">
        <v>3</v>
      </c>
      <c r="AE2611">
        <v>4</v>
      </c>
      <c r="AF2611">
        <v>0</v>
      </c>
      <c r="AG2611">
        <v>0</v>
      </c>
      <c r="AH2611">
        <v>0</v>
      </c>
      <c r="AI2611">
        <v>0</v>
      </c>
      <c r="AJ2611">
        <v>95412</v>
      </c>
      <c r="AK2611" t="s">
        <v>61</v>
      </c>
      <c r="AL2611" t="s">
        <v>61</v>
      </c>
      <c r="AM2611" t="s">
        <v>61</v>
      </c>
      <c r="AN2611" t="s">
        <v>61</v>
      </c>
      <c r="AO2611" t="s">
        <v>61</v>
      </c>
      <c r="AP2611">
        <v>1</v>
      </c>
      <c r="AQ2611" t="str">
        <f t="shared" si="163"/>
        <v>COUN</v>
      </c>
      <c r="AR2611" t="str">
        <f t="shared" si="163"/>
        <v>5289</v>
      </c>
      <c r="AS2611" t="str">
        <f t="shared" si="164"/>
        <v>Hern</v>
      </c>
      <c r="AT2611" t="str">
        <f t="shared" si="161"/>
        <v>COUN5289Hernandez Griselda Cristine</v>
      </c>
      <c r="AU2611" t="str">
        <f t="shared" si="162"/>
        <v>COUN5289-7</v>
      </c>
      <c r="AV2611" t="s">
        <v>16</v>
      </c>
      <c r="AW2611" t="s">
        <v>3554</v>
      </c>
      <c r="AX2611" t="s">
        <v>3555</v>
      </c>
    </row>
    <row r="2612" spans="1:50" x14ac:dyDescent="0.2">
      <c r="A2612" t="s">
        <v>967</v>
      </c>
      <c r="B2612" t="s">
        <v>971</v>
      </c>
      <c r="C2612">
        <v>5289</v>
      </c>
      <c r="D2612">
        <v>8</v>
      </c>
      <c r="E2612">
        <v>0</v>
      </c>
      <c r="F2612">
        <v>0</v>
      </c>
      <c r="G2612">
        <v>5</v>
      </c>
      <c r="H2612">
        <v>0.42</v>
      </c>
      <c r="I2612">
        <v>0</v>
      </c>
      <c r="J2612">
        <v>0</v>
      </c>
      <c r="K2612">
        <v>0.42</v>
      </c>
      <c r="L2612">
        <v>1</v>
      </c>
      <c r="M2612">
        <v>0</v>
      </c>
      <c r="N2612">
        <v>0</v>
      </c>
      <c r="O2612">
        <v>0</v>
      </c>
      <c r="P2612">
        <v>1</v>
      </c>
      <c r="Q2612">
        <v>5</v>
      </c>
      <c r="R2612" s="3">
        <v>0.2</v>
      </c>
      <c r="S2612">
        <v>0</v>
      </c>
      <c r="T2612">
        <v>0</v>
      </c>
      <c r="U2612" t="s">
        <v>1017</v>
      </c>
      <c r="Y2612" t="s">
        <v>61</v>
      </c>
      <c r="Z2612" t="s">
        <v>61</v>
      </c>
      <c r="AA2612" t="s">
        <v>61</v>
      </c>
      <c r="AB2612" t="s">
        <v>5785</v>
      </c>
      <c r="AC2612">
        <v>25</v>
      </c>
      <c r="AD2612">
        <v>3</v>
      </c>
      <c r="AE2612">
        <v>5</v>
      </c>
      <c r="AF2612">
        <v>2</v>
      </c>
      <c r="AG2612">
        <v>1</v>
      </c>
      <c r="AH2612">
        <v>0</v>
      </c>
      <c r="AI2612">
        <v>1</v>
      </c>
      <c r="AJ2612">
        <v>95414</v>
      </c>
      <c r="AK2612" t="s">
        <v>61</v>
      </c>
      <c r="AL2612" t="s">
        <v>61</v>
      </c>
      <c r="AM2612" t="s">
        <v>61</v>
      </c>
      <c r="AN2612" t="s">
        <v>61</v>
      </c>
      <c r="AO2612" t="s">
        <v>61</v>
      </c>
      <c r="AP2612">
        <v>1</v>
      </c>
      <c r="AQ2612" t="str">
        <f t="shared" si="163"/>
        <v>COUN</v>
      </c>
      <c r="AR2612" t="str">
        <f t="shared" si="163"/>
        <v>5289</v>
      </c>
      <c r="AS2612" t="str">
        <f t="shared" si="164"/>
        <v>Cart</v>
      </c>
      <c r="AT2612" t="str">
        <f t="shared" si="161"/>
        <v>COUN5289Carter Michael Joseph</v>
      </c>
      <c r="AU2612" t="str">
        <f t="shared" si="162"/>
        <v>COUN5289-8</v>
      </c>
      <c r="AV2612" t="s">
        <v>3334</v>
      </c>
      <c r="AW2612" t="s">
        <v>2446</v>
      </c>
      <c r="AX2612" t="s">
        <v>2425</v>
      </c>
    </row>
    <row r="2613" spans="1:50" x14ac:dyDescent="0.2">
      <c r="A2613" t="s">
        <v>967</v>
      </c>
      <c r="B2613" t="s">
        <v>971</v>
      </c>
      <c r="C2613">
        <v>5289</v>
      </c>
      <c r="D2613">
        <v>10</v>
      </c>
      <c r="E2613">
        <v>0</v>
      </c>
      <c r="F2613">
        <v>0</v>
      </c>
      <c r="G2613">
        <v>6</v>
      </c>
      <c r="H2613">
        <v>0.5</v>
      </c>
      <c r="I2613">
        <v>0</v>
      </c>
      <c r="J2613">
        <v>0</v>
      </c>
      <c r="K2613">
        <v>0.5</v>
      </c>
      <c r="L2613">
        <v>1</v>
      </c>
      <c r="M2613">
        <v>0</v>
      </c>
      <c r="N2613">
        <v>0</v>
      </c>
      <c r="O2613">
        <v>0</v>
      </c>
      <c r="P2613">
        <v>1</v>
      </c>
      <c r="Q2613">
        <v>1</v>
      </c>
      <c r="R2613" s="3">
        <v>1</v>
      </c>
      <c r="S2613">
        <v>0</v>
      </c>
      <c r="T2613">
        <v>0</v>
      </c>
      <c r="U2613" t="s">
        <v>1017</v>
      </c>
      <c r="V2613" t="s">
        <v>118</v>
      </c>
      <c r="W2613" s="4">
        <v>0.625</v>
      </c>
      <c r="X2613" s="4">
        <v>0.67708333333333337</v>
      </c>
      <c r="Y2613" t="s">
        <v>107</v>
      </c>
      <c r="Z2613" t="s">
        <v>368</v>
      </c>
      <c r="AA2613">
        <v>20</v>
      </c>
      <c r="AB2613" t="s">
        <v>5798</v>
      </c>
      <c r="AC2613">
        <v>25</v>
      </c>
      <c r="AD2613">
        <v>3</v>
      </c>
      <c r="AE2613">
        <v>6</v>
      </c>
      <c r="AF2613">
        <v>1</v>
      </c>
      <c r="AG2613">
        <v>1</v>
      </c>
      <c r="AH2613">
        <v>0</v>
      </c>
      <c r="AI2613">
        <v>0</v>
      </c>
      <c r="AJ2613">
        <v>95416</v>
      </c>
      <c r="AK2613" t="s">
        <v>61</v>
      </c>
      <c r="AL2613" t="s">
        <v>61</v>
      </c>
      <c r="AM2613" t="s">
        <v>61</v>
      </c>
      <c r="AN2613" t="s">
        <v>61</v>
      </c>
      <c r="AO2613" t="s">
        <v>61</v>
      </c>
      <c r="AP2613">
        <v>1</v>
      </c>
      <c r="AQ2613" t="str">
        <f t="shared" si="163"/>
        <v>COUN</v>
      </c>
      <c r="AR2613" t="str">
        <f t="shared" si="163"/>
        <v>5289</v>
      </c>
      <c r="AS2613" t="str">
        <f t="shared" si="164"/>
        <v>Hern</v>
      </c>
      <c r="AT2613" t="str">
        <f t="shared" si="161"/>
        <v>COUN5289Hernandez Griselda Cristine</v>
      </c>
      <c r="AU2613" t="str">
        <f t="shared" si="162"/>
        <v>COUN5289-10</v>
      </c>
      <c r="AV2613" t="s">
        <v>16</v>
      </c>
      <c r="AW2613" t="s">
        <v>3554</v>
      </c>
      <c r="AX2613" t="s">
        <v>3555</v>
      </c>
    </row>
    <row r="2614" spans="1:50" x14ac:dyDescent="0.2">
      <c r="A2614" t="s">
        <v>967</v>
      </c>
      <c r="B2614" t="s">
        <v>971</v>
      </c>
      <c r="C2614">
        <v>5289</v>
      </c>
      <c r="D2614">
        <v>11</v>
      </c>
      <c r="E2614">
        <v>0</v>
      </c>
      <c r="F2614">
        <v>0</v>
      </c>
      <c r="G2614">
        <v>21</v>
      </c>
      <c r="H2614">
        <v>1.75</v>
      </c>
      <c r="I2614">
        <v>0</v>
      </c>
      <c r="J2614">
        <v>0</v>
      </c>
      <c r="K2614">
        <v>1.75</v>
      </c>
      <c r="L2614">
        <v>7</v>
      </c>
      <c r="M2614">
        <v>0</v>
      </c>
      <c r="N2614">
        <v>0</v>
      </c>
      <c r="O2614">
        <v>0</v>
      </c>
      <c r="P2614">
        <v>7</v>
      </c>
      <c r="Q2614">
        <v>5</v>
      </c>
      <c r="R2614" s="3">
        <v>1.4</v>
      </c>
      <c r="S2614">
        <v>0</v>
      </c>
      <c r="T2614">
        <v>0</v>
      </c>
      <c r="U2614" t="s">
        <v>1017</v>
      </c>
      <c r="Y2614" t="s">
        <v>61</v>
      </c>
      <c r="Z2614" t="s">
        <v>61</v>
      </c>
      <c r="AA2614" t="s">
        <v>61</v>
      </c>
      <c r="AB2614" t="s">
        <v>5798</v>
      </c>
      <c r="AC2614">
        <v>25</v>
      </c>
      <c r="AD2614">
        <v>3</v>
      </c>
      <c r="AE2614">
        <v>3</v>
      </c>
      <c r="AF2614">
        <v>0</v>
      </c>
      <c r="AG2614">
        <v>0</v>
      </c>
      <c r="AH2614">
        <v>0</v>
      </c>
      <c r="AI2614">
        <v>0</v>
      </c>
      <c r="AJ2614">
        <v>97712</v>
      </c>
      <c r="AK2614" t="s">
        <v>61</v>
      </c>
      <c r="AL2614" t="s">
        <v>61</v>
      </c>
      <c r="AM2614" t="s">
        <v>61</v>
      </c>
      <c r="AN2614" t="s">
        <v>61</v>
      </c>
      <c r="AO2614" t="s">
        <v>61</v>
      </c>
      <c r="AP2614">
        <v>1</v>
      </c>
      <c r="AQ2614" t="str">
        <f t="shared" si="163"/>
        <v>COUN</v>
      </c>
      <c r="AR2614" t="str">
        <f t="shared" si="163"/>
        <v>5289</v>
      </c>
      <c r="AS2614" t="str">
        <f t="shared" si="164"/>
        <v>Hern</v>
      </c>
      <c r="AT2614" t="str">
        <f t="shared" si="161"/>
        <v>COUN5289Hernandez Griselda Cristine</v>
      </c>
      <c r="AU2614" t="str">
        <f t="shared" si="162"/>
        <v>COUN5289-11</v>
      </c>
      <c r="AV2614" t="s">
        <v>16</v>
      </c>
      <c r="AW2614" t="s">
        <v>3554</v>
      </c>
      <c r="AX2614" t="s">
        <v>3555</v>
      </c>
    </row>
    <row r="2615" spans="1:50" x14ac:dyDescent="0.2">
      <c r="A2615" t="s">
        <v>967</v>
      </c>
      <c r="B2615" t="s">
        <v>971</v>
      </c>
      <c r="C2615">
        <v>5289</v>
      </c>
      <c r="D2615">
        <v>12</v>
      </c>
      <c r="E2615">
        <v>0</v>
      </c>
      <c r="F2615">
        <v>0</v>
      </c>
      <c r="G2615">
        <v>18</v>
      </c>
      <c r="H2615">
        <v>1.5</v>
      </c>
      <c r="I2615">
        <v>0</v>
      </c>
      <c r="J2615">
        <v>0</v>
      </c>
      <c r="K2615">
        <v>1.5</v>
      </c>
      <c r="L2615">
        <v>6</v>
      </c>
      <c r="M2615">
        <v>0</v>
      </c>
      <c r="N2615">
        <v>0</v>
      </c>
      <c r="O2615">
        <v>0</v>
      </c>
      <c r="P2615">
        <v>6</v>
      </c>
      <c r="Q2615">
        <v>5</v>
      </c>
      <c r="R2615" s="3">
        <v>1.2</v>
      </c>
      <c r="S2615">
        <v>0</v>
      </c>
      <c r="T2615">
        <v>0</v>
      </c>
      <c r="U2615" t="s">
        <v>1017</v>
      </c>
      <c r="Y2615" t="s">
        <v>61</v>
      </c>
      <c r="Z2615" t="s">
        <v>61</v>
      </c>
      <c r="AA2615" t="s">
        <v>61</v>
      </c>
      <c r="AB2615" t="s">
        <v>5793</v>
      </c>
      <c r="AC2615">
        <v>25</v>
      </c>
      <c r="AD2615">
        <v>3</v>
      </c>
      <c r="AE2615">
        <v>3</v>
      </c>
      <c r="AF2615">
        <v>0</v>
      </c>
      <c r="AG2615">
        <v>0</v>
      </c>
      <c r="AH2615">
        <v>0</v>
      </c>
      <c r="AI2615">
        <v>0</v>
      </c>
      <c r="AJ2615">
        <v>97713</v>
      </c>
      <c r="AK2615" t="s">
        <v>61</v>
      </c>
      <c r="AL2615" t="s">
        <v>61</v>
      </c>
      <c r="AM2615" t="s">
        <v>61</v>
      </c>
      <c r="AN2615" t="s">
        <v>61</v>
      </c>
      <c r="AO2615" t="s">
        <v>61</v>
      </c>
      <c r="AP2615">
        <v>1</v>
      </c>
      <c r="AQ2615" t="str">
        <f t="shared" si="163"/>
        <v>COUN</v>
      </c>
      <c r="AR2615" t="str">
        <f t="shared" si="163"/>
        <v>5289</v>
      </c>
      <c r="AS2615" t="str">
        <f t="shared" si="164"/>
        <v>Boul</v>
      </c>
      <c r="AT2615" t="str">
        <f t="shared" si="161"/>
        <v>COUN5289Boulos Marina Leon</v>
      </c>
      <c r="AU2615" t="str">
        <f t="shared" si="162"/>
        <v>COUN5289-12</v>
      </c>
      <c r="AV2615" t="s">
        <v>3547</v>
      </c>
      <c r="AW2615" t="s">
        <v>3548</v>
      </c>
      <c r="AX2615" t="s">
        <v>3149</v>
      </c>
    </row>
    <row r="2616" spans="1:50" x14ac:dyDescent="0.2">
      <c r="A2616" t="s">
        <v>967</v>
      </c>
      <c r="B2616" t="s">
        <v>971</v>
      </c>
      <c r="C2616">
        <v>5289</v>
      </c>
      <c r="D2616">
        <v>13</v>
      </c>
      <c r="E2616">
        <v>0</v>
      </c>
      <c r="F2616">
        <v>0</v>
      </c>
      <c r="G2616">
        <v>8</v>
      </c>
      <c r="H2616">
        <v>0.67</v>
      </c>
      <c r="I2616">
        <v>0</v>
      </c>
      <c r="J2616">
        <v>0</v>
      </c>
      <c r="K2616">
        <v>0.67</v>
      </c>
      <c r="L2616">
        <v>2</v>
      </c>
      <c r="M2616">
        <v>0</v>
      </c>
      <c r="N2616">
        <v>0</v>
      </c>
      <c r="O2616">
        <v>0</v>
      </c>
      <c r="P2616">
        <v>2</v>
      </c>
      <c r="Q2616">
        <v>2</v>
      </c>
      <c r="R2616" s="3">
        <v>1</v>
      </c>
      <c r="S2616">
        <v>0</v>
      </c>
      <c r="T2616">
        <v>0</v>
      </c>
      <c r="U2616" t="s">
        <v>1017</v>
      </c>
      <c r="Y2616" t="s">
        <v>61</v>
      </c>
      <c r="Z2616" t="s">
        <v>61</v>
      </c>
      <c r="AA2616" t="s">
        <v>61</v>
      </c>
      <c r="AB2616" t="s">
        <v>5793</v>
      </c>
      <c r="AC2616">
        <v>25</v>
      </c>
      <c r="AD2616">
        <v>3</v>
      </c>
      <c r="AE2616">
        <v>4</v>
      </c>
      <c r="AF2616">
        <v>0</v>
      </c>
      <c r="AG2616">
        <v>0</v>
      </c>
      <c r="AH2616">
        <v>0</v>
      </c>
      <c r="AI2616">
        <v>0</v>
      </c>
      <c r="AJ2616">
        <v>97714</v>
      </c>
      <c r="AK2616" t="s">
        <v>61</v>
      </c>
      <c r="AL2616" t="s">
        <v>61</v>
      </c>
      <c r="AM2616" t="s">
        <v>61</v>
      </c>
      <c r="AN2616" t="s">
        <v>61</v>
      </c>
      <c r="AO2616" t="s">
        <v>61</v>
      </c>
      <c r="AP2616">
        <v>1</v>
      </c>
      <c r="AQ2616" t="str">
        <f t="shared" si="163"/>
        <v>COUN</v>
      </c>
      <c r="AR2616" t="str">
        <f t="shared" si="163"/>
        <v>5289</v>
      </c>
      <c r="AS2616" t="str">
        <f t="shared" si="164"/>
        <v>Boul</v>
      </c>
      <c r="AT2616" t="str">
        <f t="shared" si="161"/>
        <v>COUN5289Boulos Marina Leon</v>
      </c>
      <c r="AU2616" t="str">
        <f t="shared" si="162"/>
        <v>COUN5289-13</v>
      </c>
      <c r="AV2616" t="s">
        <v>3547</v>
      </c>
      <c r="AW2616" t="s">
        <v>3548</v>
      </c>
      <c r="AX2616" t="s">
        <v>3149</v>
      </c>
    </row>
    <row r="2617" spans="1:50" x14ac:dyDescent="0.2">
      <c r="A2617" t="s">
        <v>967</v>
      </c>
      <c r="B2617" t="s">
        <v>971</v>
      </c>
      <c r="C2617">
        <v>5289</v>
      </c>
      <c r="D2617" t="s">
        <v>125</v>
      </c>
      <c r="E2617">
        <v>3</v>
      </c>
      <c r="F2617">
        <v>0.2</v>
      </c>
      <c r="G2617">
        <v>100</v>
      </c>
      <c r="H2617">
        <v>8.33</v>
      </c>
      <c r="I2617">
        <v>0</v>
      </c>
      <c r="J2617">
        <v>0</v>
      </c>
      <c r="K2617">
        <v>8.5299999999999994</v>
      </c>
      <c r="L2617">
        <v>31</v>
      </c>
      <c r="M2617">
        <v>0</v>
      </c>
      <c r="N2617">
        <v>0</v>
      </c>
      <c r="O2617">
        <v>0</v>
      </c>
      <c r="P2617">
        <v>31</v>
      </c>
      <c r="Q2617">
        <v>38</v>
      </c>
      <c r="R2617" s="3">
        <v>0.81579999999999997</v>
      </c>
      <c r="S2617">
        <v>0</v>
      </c>
      <c r="T2617">
        <v>0</v>
      </c>
      <c r="AQ2617" t="str">
        <f t="shared" si="163"/>
        <v>COUN</v>
      </c>
      <c r="AR2617" t="str">
        <f t="shared" si="163"/>
        <v>5289</v>
      </c>
      <c r="AS2617" t="str">
        <f t="shared" si="164"/>
        <v/>
      </c>
      <c r="AT2617" t="str">
        <f t="shared" si="161"/>
        <v>COUN5289</v>
      </c>
      <c r="AU2617" t="str">
        <f t="shared" si="162"/>
        <v>COUN5289-***** CRSE TOTAL</v>
      </c>
    </row>
    <row r="2618" spans="1:50" x14ac:dyDescent="0.2">
      <c r="A2618" t="s">
        <v>967</v>
      </c>
      <c r="B2618" t="s">
        <v>971</v>
      </c>
      <c r="C2618">
        <v>5300</v>
      </c>
      <c r="D2618">
        <v>1</v>
      </c>
      <c r="E2618">
        <v>3</v>
      </c>
      <c r="F2618">
        <v>0.2</v>
      </c>
      <c r="G2618">
        <v>66</v>
      </c>
      <c r="H2618">
        <v>5.5</v>
      </c>
      <c r="I2618">
        <v>0</v>
      </c>
      <c r="J2618">
        <v>0</v>
      </c>
      <c r="K2618">
        <v>5.7</v>
      </c>
      <c r="L2618">
        <v>23</v>
      </c>
      <c r="M2618">
        <v>0</v>
      </c>
      <c r="N2618">
        <v>0</v>
      </c>
      <c r="O2618">
        <v>0</v>
      </c>
      <c r="P2618">
        <v>23</v>
      </c>
      <c r="Q2618">
        <v>24</v>
      </c>
      <c r="R2618" s="3">
        <v>0.95830000000000004</v>
      </c>
      <c r="S2618">
        <v>0</v>
      </c>
      <c r="T2618">
        <v>0</v>
      </c>
      <c r="U2618" t="s">
        <v>1018</v>
      </c>
      <c r="V2618" t="s">
        <v>120</v>
      </c>
      <c r="W2618" s="4">
        <v>0.6875</v>
      </c>
      <c r="X2618" s="4">
        <v>0.80208333333333337</v>
      </c>
      <c r="Y2618" t="s">
        <v>107</v>
      </c>
      <c r="Z2618" t="s">
        <v>592</v>
      </c>
      <c r="AA2618">
        <v>49</v>
      </c>
      <c r="AB2618" t="s">
        <v>5777</v>
      </c>
      <c r="AC2618">
        <v>5</v>
      </c>
      <c r="AD2618">
        <v>3</v>
      </c>
      <c r="AE2618">
        <v>3</v>
      </c>
      <c r="AF2618">
        <v>23</v>
      </c>
      <c r="AG2618">
        <v>23</v>
      </c>
      <c r="AH2618">
        <v>0</v>
      </c>
      <c r="AI2618">
        <v>0</v>
      </c>
      <c r="AJ2618">
        <v>93339</v>
      </c>
      <c r="AK2618" t="s">
        <v>61</v>
      </c>
      <c r="AL2618" t="s">
        <v>61</v>
      </c>
      <c r="AM2618" t="s">
        <v>61</v>
      </c>
      <c r="AN2618" t="s">
        <v>61</v>
      </c>
      <c r="AO2618" t="s">
        <v>61</v>
      </c>
      <c r="AP2618">
        <v>1</v>
      </c>
      <c r="AQ2618" t="str">
        <f t="shared" si="163"/>
        <v>COUN</v>
      </c>
      <c r="AR2618" t="str">
        <f t="shared" si="163"/>
        <v>5300</v>
      </c>
      <c r="AS2618" t="str">
        <f t="shared" si="164"/>
        <v>Casa</v>
      </c>
      <c r="AT2618" t="str">
        <f t="shared" si="161"/>
        <v xml:space="preserve">COUN5300Casalicchio Roseann </v>
      </c>
      <c r="AU2618" t="str">
        <f t="shared" si="162"/>
        <v>COUN5300-1</v>
      </c>
      <c r="AV2618" t="s">
        <v>3527</v>
      </c>
      <c r="AW2618" t="s">
        <v>3528</v>
      </c>
    </row>
    <row r="2619" spans="1:50" x14ac:dyDescent="0.2">
      <c r="A2619" t="s">
        <v>967</v>
      </c>
      <c r="B2619" t="s">
        <v>971</v>
      </c>
      <c r="C2619">
        <v>5300</v>
      </c>
      <c r="D2619" t="s">
        <v>125</v>
      </c>
      <c r="E2619">
        <v>3</v>
      </c>
      <c r="F2619">
        <v>0.2</v>
      </c>
      <c r="G2619">
        <v>66</v>
      </c>
      <c r="H2619">
        <v>5.5</v>
      </c>
      <c r="I2619">
        <v>0</v>
      </c>
      <c r="J2619">
        <v>0</v>
      </c>
      <c r="K2619">
        <v>5.7</v>
      </c>
      <c r="L2619">
        <v>23</v>
      </c>
      <c r="M2619">
        <v>0</v>
      </c>
      <c r="N2619">
        <v>0</v>
      </c>
      <c r="O2619">
        <v>0</v>
      </c>
      <c r="P2619">
        <v>23</v>
      </c>
      <c r="Q2619">
        <v>24</v>
      </c>
      <c r="R2619" s="3">
        <v>0.95830000000000004</v>
      </c>
      <c r="S2619">
        <v>0</v>
      </c>
      <c r="T2619">
        <v>0</v>
      </c>
      <c r="AQ2619" t="str">
        <f t="shared" si="163"/>
        <v>COUN</v>
      </c>
      <c r="AR2619" t="str">
        <f t="shared" si="163"/>
        <v>5300</v>
      </c>
      <c r="AS2619" t="str">
        <f t="shared" si="164"/>
        <v/>
      </c>
      <c r="AT2619" t="str">
        <f t="shared" si="161"/>
        <v>COUN5300</v>
      </c>
      <c r="AU2619" t="str">
        <f t="shared" si="162"/>
        <v>COUN5300-***** CRSE TOTAL</v>
      </c>
    </row>
    <row r="2620" spans="1:50" x14ac:dyDescent="0.2">
      <c r="A2620" t="s">
        <v>967</v>
      </c>
      <c r="B2620" t="s">
        <v>971</v>
      </c>
      <c r="C2620">
        <v>5310</v>
      </c>
      <c r="D2620">
        <v>1</v>
      </c>
      <c r="E2620">
        <v>0</v>
      </c>
      <c r="F2620">
        <v>0</v>
      </c>
      <c r="G2620">
        <v>75</v>
      </c>
      <c r="H2620">
        <v>6.25</v>
      </c>
      <c r="I2620">
        <v>0</v>
      </c>
      <c r="J2620">
        <v>0</v>
      </c>
      <c r="K2620">
        <v>6.25</v>
      </c>
      <c r="L2620">
        <v>25</v>
      </c>
      <c r="M2620">
        <v>0</v>
      </c>
      <c r="N2620">
        <v>0</v>
      </c>
      <c r="O2620">
        <v>0</v>
      </c>
      <c r="P2620">
        <v>25</v>
      </c>
      <c r="Q2620">
        <v>24</v>
      </c>
      <c r="R2620" s="3">
        <v>1.0417000000000001</v>
      </c>
      <c r="S2620">
        <v>0</v>
      </c>
      <c r="T2620">
        <v>0</v>
      </c>
      <c r="U2620" t="s">
        <v>1019</v>
      </c>
      <c r="V2620" t="s">
        <v>120</v>
      </c>
      <c r="W2620" s="4">
        <v>0.6875</v>
      </c>
      <c r="X2620" s="4">
        <v>0.80208333333333337</v>
      </c>
      <c r="Y2620" t="s">
        <v>107</v>
      </c>
      <c r="Z2620" t="s">
        <v>1020</v>
      </c>
      <c r="AA2620">
        <v>49</v>
      </c>
      <c r="AB2620" t="s">
        <v>5794</v>
      </c>
      <c r="AC2620">
        <v>4</v>
      </c>
      <c r="AD2620">
        <v>3</v>
      </c>
      <c r="AE2620">
        <v>3</v>
      </c>
      <c r="AF2620">
        <v>27</v>
      </c>
      <c r="AG2620">
        <v>25</v>
      </c>
      <c r="AH2620">
        <v>2</v>
      </c>
      <c r="AI2620">
        <v>0</v>
      </c>
      <c r="AJ2620">
        <v>93340</v>
      </c>
      <c r="AK2620" t="s">
        <v>61</v>
      </c>
      <c r="AL2620" t="s">
        <v>61</v>
      </c>
      <c r="AM2620" t="s">
        <v>61</v>
      </c>
      <c r="AN2620" t="s">
        <v>61</v>
      </c>
      <c r="AO2620" t="s">
        <v>61</v>
      </c>
      <c r="AP2620">
        <v>1</v>
      </c>
      <c r="AQ2620" t="str">
        <f t="shared" si="163"/>
        <v>COUN</v>
      </c>
      <c r="AR2620" t="str">
        <f t="shared" si="163"/>
        <v>5310</v>
      </c>
      <c r="AS2620" t="str">
        <f t="shared" si="164"/>
        <v>Fisl</v>
      </c>
      <c r="AT2620" t="str">
        <f t="shared" si="161"/>
        <v>COUN5310Fisler Leigh Ann</v>
      </c>
      <c r="AU2620" t="str">
        <f t="shared" si="162"/>
        <v>COUN5310-1</v>
      </c>
      <c r="AV2620" t="s">
        <v>3549</v>
      </c>
      <c r="AW2620" t="s">
        <v>2466</v>
      </c>
      <c r="AX2620" t="s">
        <v>2441</v>
      </c>
    </row>
    <row r="2621" spans="1:50" x14ac:dyDescent="0.2">
      <c r="A2621" t="s">
        <v>967</v>
      </c>
      <c r="B2621" t="s">
        <v>971</v>
      </c>
      <c r="C2621">
        <v>5310</v>
      </c>
      <c r="D2621" t="s">
        <v>125</v>
      </c>
      <c r="E2621">
        <v>0</v>
      </c>
      <c r="F2621">
        <v>0</v>
      </c>
      <c r="G2621">
        <v>75</v>
      </c>
      <c r="H2621">
        <v>6.25</v>
      </c>
      <c r="I2621">
        <v>0</v>
      </c>
      <c r="J2621">
        <v>0</v>
      </c>
      <c r="K2621">
        <v>6.25</v>
      </c>
      <c r="L2621">
        <v>25</v>
      </c>
      <c r="M2621">
        <v>0</v>
      </c>
      <c r="N2621">
        <v>0</v>
      </c>
      <c r="O2621">
        <v>0</v>
      </c>
      <c r="P2621">
        <v>25</v>
      </c>
      <c r="Q2621">
        <v>24</v>
      </c>
      <c r="R2621" s="3">
        <v>1.0417000000000001</v>
      </c>
      <c r="S2621">
        <v>0</v>
      </c>
      <c r="T2621">
        <v>0</v>
      </c>
      <c r="AQ2621" t="str">
        <f t="shared" si="163"/>
        <v>COUN</v>
      </c>
      <c r="AR2621" t="str">
        <f t="shared" si="163"/>
        <v>5310</v>
      </c>
      <c r="AS2621" t="str">
        <f t="shared" si="164"/>
        <v/>
      </c>
      <c r="AT2621" t="str">
        <f t="shared" si="161"/>
        <v>COUN5310</v>
      </c>
      <c r="AU2621" t="str">
        <f t="shared" si="162"/>
        <v>COUN5310-***** CRSE TOTAL</v>
      </c>
    </row>
    <row r="2622" spans="1:50" x14ac:dyDescent="0.2">
      <c r="A2622" t="s">
        <v>967</v>
      </c>
      <c r="B2622" t="s">
        <v>971</v>
      </c>
      <c r="C2622">
        <v>5311</v>
      </c>
      <c r="D2622">
        <v>1</v>
      </c>
      <c r="E2622">
        <v>0</v>
      </c>
      <c r="F2622">
        <v>0</v>
      </c>
      <c r="G2622">
        <v>14</v>
      </c>
      <c r="H2622">
        <v>1.17</v>
      </c>
      <c r="I2622">
        <v>0</v>
      </c>
      <c r="J2622">
        <v>0</v>
      </c>
      <c r="K2622">
        <v>1.17</v>
      </c>
      <c r="L2622">
        <v>14</v>
      </c>
      <c r="M2622">
        <v>0</v>
      </c>
      <c r="N2622">
        <v>0</v>
      </c>
      <c r="O2622">
        <v>0</v>
      </c>
      <c r="P2622">
        <v>14</v>
      </c>
      <c r="Q2622">
        <v>12</v>
      </c>
      <c r="R2622" s="3">
        <v>1.1667000000000001</v>
      </c>
      <c r="S2622">
        <v>0</v>
      </c>
      <c r="T2622">
        <v>0</v>
      </c>
      <c r="U2622" t="s">
        <v>1021</v>
      </c>
      <c r="V2622" t="s">
        <v>120</v>
      </c>
      <c r="W2622" s="4">
        <v>0.80902777777777779</v>
      </c>
      <c r="X2622" s="4">
        <v>0.84375</v>
      </c>
      <c r="Y2622" t="s">
        <v>107</v>
      </c>
      <c r="Z2622" t="s">
        <v>449</v>
      </c>
      <c r="AA2622">
        <v>48</v>
      </c>
      <c r="AB2622" t="s">
        <v>5795</v>
      </c>
      <c r="AC2622">
        <v>16</v>
      </c>
      <c r="AD2622">
        <v>3</v>
      </c>
      <c r="AE2622">
        <v>1</v>
      </c>
      <c r="AF2622">
        <v>14</v>
      </c>
      <c r="AG2622">
        <v>14</v>
      </c>
      <c r="AH2622">
        <v>0</v>
      </c>
      <c r="AI2622">
        <v>0</v>
      </c>
      <c r="AJ2622">
        <v>93343</v>
      </c>
      <c r="AK2622" t="s">
        <v>61</v>
      </c>
      <c r="AL2622" t="s">
        <v>61</v>
      </c>
      <c r="AM2622" t="s">
        <v>61</v>
      </c>
      <c r="AN2622" t="s">
        <v>61</v>
      </c>
      <c r="AO2622" t="s">
        <v>61</v>
      </c>
      <c r="AP2622">
        <v>1</v>
      </c>
      <c r="AQ2622" t="str">
        <f t="shared" si="163"/>
        <v>COUN</v>
      </c>
      <c r="AR2622" t="str">
        <f t="shared" si="163"/>
        <v>5311</v>
      </c>
      <c r="AS2622" t="str">
        <f t="shared" si="164"/>
        <v>Saek</v>
      </c>
      <c r="AT2622" t="str">
        <f t="shared" si="161"/>
        <v xml:space="preserve">COUN5311Saeki Elina </v>
      </c>
      <c r="AU2622" t="str">
        <f t="shared" si="162"/>
        <v>COUN5311-1</v>
      </c>
      <c r="AV2622" t="s">
        <v>3550</v>
      </c>
      <c r="AW2622" t="s">
        <v>3551</v>
      </c>
    </row>
    <row r="2623" spans="1:50" x14ac:dyDescent="0.2">
      <c r="A2623" t="s">
        <v>967</v>
      </c>
      <c r="B2623" t="s">
        <v>971</v>
      </c>
      <c r="C2623">
        <v>5311</v>
      </c>
      <c r="D2623">
        <v>2</v>
      </c>
      <c r="E2623">
        <v>0</v>
      </c>
      <c r="F2623">
        <v>0</v>
      </c>
      <c r="G2623">
        <v>11</v>
      </c>
      <c r="H2623">
        <v>0.92</v>
      </c>
      <c r="I2623">
        <v>0</v>
      </c>
      <c r="J2623">
        <v>0</v>
      </c>
      <c r="K2623">
        <v>0.92</v>
      </c>
      <c r="L2623">
        <v>11</v>
      </c>
      <c r="M2623">
        <v>0</v>
      </c>
      <c r="N2623">
        <v>0</v>
      </c>
      <c r="O2623">
        <v>0</v>
      </c>
      <c r="P2623">
        <v>11</v>
      </c>
      <c r="Q2623">
        <v>12</v>
      </c>
      <c r="R2623" s="3">
        <v>0.91669999999999996</v>
      </c>
      <c r="S2623">
        <v>0</v>
      </c>
      <c r="T2623">
        <v>0</v>
      </c>
      <c r="U2623" t="s">
        <v>1021</v>
      </c>
      <c r="V2623" t="s">
        <v>120</v>
      </c>
      <c r="W2623" s="4">
        <v>0.80208333333333337</v>
      </c>
      <c r="X2623" s="4">
        <v>0.84375</v>
      </c>
      <c r="Y2623" t="s">
        <v>107</v>
      </c>
      <c r="Z2623" t="s">
        <v>378</v>
      </c>
      <c r="AA2623">
        <v>49</v>
      </c>
      <c r="AB2623" t="s">
        <v>5794</v>
      </c>
      <c r="AC2623">
        <v>16</v>
      </c>
      <c r="AD2623">
        <v>3</v>
      </c>
      <c r="AE2623">
        <v>1</v>
      </c>
      <c r="AF2623">
        <v>13</v>
      </c>
      <c r="AG2623">
        <v>11</v>
      </c>
      <c r="AH2623">
        <v>2</v>
      </c>
      <c r="AI2623">
        <v>0</v>
      </c>
      <c r="AJ2623">
        <v>93347</v>
      </c>
      <c r="AK2623" t="s">
        <v>61</v>
      </c>
      <c r="AL2623" t="s">
        <v>61</v>
      </c>
      <c r="AM2623" t="s">
        <v>61</v>
      </c>
      <c r="AN2623" t="s">
        <v>61</v>
      </c>
      <c r="AO2623" t="s">
        <v>61</v>
      </c>
      <c r="AP2623">
        <v>1</v>
      </c>
      <c r="AQ2623" t="str">
        <f t="shared" si="163"/>
        <v>COUN</v>
      </c>
      <c r="AR2623" t="str">
        <f t="shared" si="163"/>
        <v>5311</v>
      </c>
      <c r="AS2623" t="str">
        <f t="shared" si="164"/>
        <v>Fisl</v>
      </c>
      <c r="AT2623" t="str">
        <f t="shared" si="161"/>
        <v>COUN5311Fisler Leigh Ann</v>
      </c>
      <c r="AU2623" t="str">
        <f t="shared" si="162"/>
        <v>COUN5311-2</v>
      </c>
      <c r="AV2623" t="s">
        <v>3549</v>
      </c>
      <c r="AW2623" t="s">
        <v>2466</v>
      </c>
      <c r="AX2623" t="s">
        <v>2441</v>
      </c>
    </row>
    <row r="2624" spans="1:50" x14ac:dyDescent="0.2">
      <c r="A2624" t="s">
        <v>967</v>
      </c>
      <c r="B2624" t="s">
        <v>971</v>
      </c>
      <c r="C2624">
        <v>5311</v>
      </c>
      <c r="D2624" t="s">
        <v>125</v>
      </c>
      <c r="E2624">
        <v>0</v>
      </c>
      <c r="F2624">
        <v>0</v>
      </c>
      <c r="G2624">
        <v>25</v>
      </c>
      <c r="H2624">
        <v>2.08</v>
      </c>
      <c r="I2624">
        <v>0</v>
      </c>
      <c r="J2624">
        <v>0</v>
      </c>
      <c r="K2624">
        <v>2.08</v>
      </c>
      <c r="L2624">
        <v>25</v>
      </c>
      <c r="M2624">
        <v>0</v>
      </c>
      <c r="N2624">
        <v>0</v>
      </c>
      <c r="O2624">
        <v>0</v>
      </c>
      <c r="P2624">
        <v>25</v>
      </c>
      <c r="Q2624">
        <v>24</v>
      </c>
      <c r="R2624" s="3">
        <v>1.0417000000000001</v>
      </c>
      <c r="S2624">
        <v>0</v>
      </c>
      <c r="T2624">
        <v>0</v>
      </c>
      <c r="AQ2624" t="str">
        <f t="shared" si="163"/>
        <v>COUN</v>
      </c>
      <c r="AR2624" t="str">
        <f t="shared" si="163"/>
        <v>5311</v>
      </c>
      <c r="AS2624" t="str">
        <f t="shared" si="164"/>
        <v/>
      </c>
      <c r="AT2624" t="str">
        <f t="shared" si="161"/>
        <v>COUN5311</v>
      </c>
      <c r="AU2624" t="str">
        <f t="shared" si="162"/>
        <v>COUN5311-***** CRSE TOTAL</v>
      </c>
    </row>
    <row r="2625" spans="1:50" x14ac:dyDescent="0.2">
      <c r="A2625" t="s">
        <v>967</v>
      </c>
      <c r="B2625" t="s">
        <v>971</v>
      </c>
      <c r="C2625">
        <v>5360</v>
      </c>
      <c r="D2625">
        <v>1</v>
      </c>
      <c r="E2625">
        <v>0</v>
      </c>
      <c r="F2625">
        <v>0</v>
      </c>
      <c r="G2625">
        <v>50</v>
      </c>
      <c r="H2625">
        <v>4.17</v>
      </c>
      <c r="I2625">
        <v>0</v>
      </c>
      <c r="J2625">
        <v>0</v>
      </c>
      <c r="K2625">
        <v>4.17</v>
      </c>
      <c r="L2625">
        <v>25</v>
      </c>
      <c r="M2625">
        <v>0</v>
      </c>
      <c r="N2625">
        <v>0</v>
      </c>
      <c r="O2625">
        <v>0</v>
      </c>
      <c r="P2625">
        <v>25</v>
      </c>
      <c r="Q2625">
        <v>12</v>
      </c>
      <c r="R2625" s="3">
        <v>2.0832999999999999</v>
      </c>
      <c r="S2625">
        <v>0</v>
      </c>
      <c r="T2625">
        <v>0</v>
      </c>
      <c r="U2625" t="s">
        <v>1022</v>
      </c>
      <c r="V2625" t="s">
        <v>118</v>
      </c>
      <c r="W2625" s="4">
        <v>0.6875</v>
      </c>
      <c r="X2625" s="4">
        <v>0.75694444444444453</v>
      </c>
      <c r="Y2625" t="s">
        <v>1001</v>
      </c>
      <c r="Z2625">
        <v>131</v>
      </c>
      <c r="AA2625">
        <v>36</v>
      </c>
      <c r="AB2625" t="s">
        <v>5795</v>
      </c>
      <c r="AC2625">
        <v>5</v>
      </c>
      <c r="AD2625">
        <v>3</v>
      </c>
      <c r="AE2625">
        <v>2</v>
      </c>
      <c r="AF2625">
        <v>27</v>
      </c>
      <c r="AG2625">
        <v>25</v>
      </c>
      <c r="AH2625">
        <v>2</v>
      </c>
      <c r="AI2625">
        <v>0</v>
      </c>
      <c r="AJ2625">
        <v>93349</v>
      </c>
      <c r="AK2625" t="s">
        <v>61</v>
      </c>
      <c r="AL2625" t="s">
        <v>61</v>
      </c>
      <c r="AM2625" t="s">
        <v>61</v>
      </c>
      <c r="AN2625" t="s">
        <v>61</v>
      </c>
      <c r="AO2625" t="s">
        <v>61</v>
      </c>
      <c r="AP2625">
        <v>1</v>
      </c>
      <c r="AQ2625" t="str">
        <f t="shared" si="163"/>
        <v>COUN</v>
      </c>
      <c r="AR2625" t="str">
        <f t="shared" si="163"/>
        <v>5360</v>
      </c>
      <c r="AS2625" t="str">
        <f t="shared" si="164"/>
        <v>Saek</v>
      </c>
      <c r="AT2625" t="str">
        <f t="shared" si="161"/>
        <v xml:space="preserve">COUN5360Saeki Elina </v>
      </c>
      <c r="AU2625" t="str">
        <f t="shared" si="162"/>
        <v>COUN5360-1</v>
      </c>
      <c r="AV2625" t="s">
        <v>3550</v>
      </c>
      <c r="AW2625" t="s">
        <v>3551</v>
      </c>
    </row>
    <row r="2626" spans="1:50" x14ac:dyDescent="0.2">
      <c r="A2626" t="s">
        <v>967</v>
      </c>
      <c r="B2626" t="s">
        <v>971</v>
      </c>
      <c r="C2626">
        <v>5360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25</v>
      </c>
      <c r="M2626">
        <v>0</v>
      </c>
      <c r="N2626">
        <v>0</v>
      </c>
      <c r="O2626">
        <v>0</v>
      </c>
      <c r="P2626">
        <v>25</v>
      </c>
      <c r="Q2626">
        <v>12</v>
      </c>
      <c r="R2626" s="3">
        <v>2.0832999999999999</v>
      </c>
      <c r="S2626">
        <v>0</v>
      </c>
      <c r="T2626">
        <v>0</v>
      </c>
      <c r="U2626" t="s">
        <v>1022</v>
      </c>
      <c r="V2626" t="s">
        <v>118</v>
      </c>
      <c r="W2626" s="4">
        <v>0.76041666666666663</v>
      </c>
      <c r="X2626" s="4">
        <v>0.80208333333333337</v>
      </c>
      <c r="Y2626" t="s">
        <v>1001</v>
      </c>
      <c r="Z2626">
        <v>131</v>
      </c>
      <c r="AA2626">
        <v>36</v>
      </c>
      <c r="AB2626" t="s">
        <v>5795</v>
      </c>
      <c r="AC2626">
        <v>12</v>
      </c>
      <c r="AD2626">
        <v>3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94707</v>
      </c>
      <c r="AK2626" t="s">
        <v>61</v>
      </c>
      <c r="AL2626" t="s">
        <v>61</v>
      </c>
      <c r="AM2626" t="s">
        <v>61</v>
      </c>
      <c r="AN2626" t="s">
        <v>61</v>
      </c>
      <c r="AO2626" t="s">
        <v>61</v>
      </c>
      <c r="AP2626">
        <v>1</v>
      </c>
      <c r="AQ2626" t="str">
        <f t="shared" si="163"/>
        <v>COUN</v>
      </c>
      <c r="AR2626" t="str">
        <f t="shared" si="163"/>
        <v>5360</v>
      </c>
      <c r="AS2626" t="str">
        <f t="shared" si="164"/>
        <v>Saek</v>
      </c>
      <c r="AT2626" t="str">
        <f t="shared" si="161"/>
        <v xml:space="preserve">COUN5360Saeki Elina </v>
      </c>
      <c r="AU2626" t="str">
        <f t="shared" si="162"/>
        <v>COUN5360-2</v>
      </c>
      <c r="AV2626" t="s">
        <v>3550</v>
      </c>
      <c r="AW2626" t="s">
        <v>3551</v>
      </c>
    </row>
    <row r="2627" spans="1:50" x14ac:dyDescent="0.2">
      <c r="A2627" t="s">
        <v>967</v>
      </c>
      <c r="B2627" t="s">
        <v>971</v>
      </c>
      <c r="C2627">
        <v>5360</v>
      </c>
      <c r="D2627" t="s">
        <v>125</v>
      </c>
      <c r="E2627">
        <v>0</v>
      </c>
      <c r="F2627">
        <v>0</v>
      </c>
      <c r="G2627">
        <v>50</v>
      </c>
      <c r="H2627">
        <v>4.17</v>
      </c>
      <c r="I2627">
        <v>0</v>
      </c>
      <c r="J2627">
        <v>0</v>
      </c>
      <c r="K2627">
        <v>4.17</v>
      </c>
      <c r="L2627">
        <v>50</v>
      </c>
      <c r="M2627">
        <v>0</v>
      </c>
      <c r="N2627">
        <v>0</v>
      </c>
      <c r="O2627">
        <v>0</v>
      </c>
      <c r="P2627">
        <v>50</v>
      </c>
      <c r="Q2627">
        <v>24</v>
      </c>
      <c r="R2627" s="3">
        <v>2.0832999999999999</v>
      </c>
      <c r="S2627">
        <v>0</v>
      </c>
      <c r="T2627">
        <v>0</v>
      </c>
      <c r="AQ2627" t="str">
        <f t="shared" si="163"/>
        <v>COUN</v>
      </c>
      <c r="AR2627" t="str">
        <f t="shared" si="163"/>
        <v>5360</v>
      </c>
      <c r="AS2627" t="str">
        <f t="shared" si="164"/>
        <v/>
      </c>
      <c r="AT2627" t="str">
        <f t="shared" ref="AT2627:AT2690" si="165">CONCATENATE(AQ2627,AR2627, "",AB2627)</f>
        <v>COUN5360</v>
      </c>
      <c r="AU2627" t="str">
        <f t="shared" ref="AU2627:AU2690" si="166">CONCATENATE(AQ2627,AR2627,"-",D2627)</f>
        <v>COUN5360-***** CRSE TOTAL</v>
      </c>
    </row>
    <row r="2628" spans="1:50" x14ac:dyDescent="0.2">
      <c r="A2628" t="s">
        <v>967</v>
      </c>
      <c r="B2628" t="s">
        <v>971</v>
      </c>
      <c r="C2628">
        <v>5370</v>
      </c>
      <c r="D2628">
        <v>1</v>
      </c>
      <c r="E2628">
        <v>0</v>
      </c>
      <c r="F2628">
        <v>0</v>
      </c>
      <c r="G2628">
        <v>50</v>
      </c>
      <c r="H2628">
        <v>4.17</v>
      </c>
      <c r="I2628">
        <v>0</v>
      </c>
      <c r="J2628">
        <v>0</v>
      </c>
      <c r="K2628">
        <v>4.17</v>
      </c>
      <c r="L2628">
        <v>25</v>
      </c>
      <c r="M2628">
        <v>0</v>
      </c>
      <c r="N2628">
        <v>0</v>
      </c>
      <c r="O2628">
        <v>0</v>
      </c>
      <c r="P2628">
        <v>25</v>
      </c>
      <c r="Q2628">
        <v>20</v>
      </c>
      <c r="R2628" s="3">
        <v>1.25</v>
      </c>
      <c r="S2628">
        <v>0</v>
      </c>
      <c r="T2628">
        <v>0</v>
      </c>
      <c r="U2628" t="s">
        <v>1023</v>
      </c>
      <c r="V2628" t="s">
        <v>118</v>
      </c>
      <c r="W2628" s="4">
        <v>0.80902777777777779</v>
      </c>
      <c r="X2628" s="4">
        <v>0.92361111111111116</v>
      </c>
      <c r="Y2628" t="s">
        <v>107</v>
      </c>
      <c r="Z2628" t="s">
        <v>592</v>
      </c>
      <c r="AA2628">
        <v>49</v>
      </c>
      <c r="AB2628" t="s">
        <v>5794</v>
      </c>
      <c r="AC2628">
        <v>12</v>
      </c>
      <c r="AD2628">
        <v>3</v>
      </c>
      <c r="AE2628">
        <v>2</v>
      </c>
      <c r="AF2628">
        <v>27</v>
      </c>
      <c r="AG2628">
        <v>25</v>
      </c>
      <c r="AH2628">
        <v>2</v>
      </c>
      <c r="AI2628">
        <v>0</v>
      </c>
      <c r="AJ2628">
        <v>93350</v>
      </c>
      <c r="AK2628" t="s">
        <v>61</v>
      </c>
      <c r="AL2628" t="s">
        <v>61</v>
      </c>
      <c r="AM2628" t="s">
        <v>61</v>
      </c>
      <c r="AN2628" t="s">
        <v>61</v>
      </c>
      <c r="AO2628" t="s">
        <v>61</v>
      </c>
      <c r="AP2628">
        <v>1</v>
      </c>
      <c r="AQ2628" t="str">
        <f t="shared" ref="AQ2628:AR2691" si="167">TRIM(B2628)</f>
        <v>COUN</v>
      </c>
      <c r="AR2628" t="str">
        <f t="shared" si="167"/>
        <v>5370</v>
      </c>
      <c r="AS2628" t="str">
        <f t="shared" si="164"/>
        <v>Fisl</v>
      </c>
      <c r="AT2628" t="str">
        <f t="shared" si="165"/>
        <v>COUN5370Fisler Leigh Ann</v>
      </c>
      <c r="AU2628" t="str">
        <f t="shared" si="166"/>
        <v>COUN5370-1</v>
      </c>
      <c r="AV2628" t="s">
        <v>3549</v>
      </c>
      <c r="AW2628" t="s">
        <v>2466</v>
      </c>
      <c r="AX2628" t="s">
        <v>2441</v>
      </c>
    </row>
    <row r="2629" spans="1:50" x14ac:dyDescent="0.2">
      <c r="A2629" t="s">
        <v>967</v>
      </c>
      <c r="B2629" t="s">
        <v>971</v>
      </c>
      <c r="C2629">
        <v>5370</v>
      </c>
      <c r="D2629" t="s">
        <v>125</v>
      </c>
      <c r="E2629">
        <v>0</v>
      </c>
      <c r="F2629">
        <v>0</v>
      </c>
      <c r="G2629">
        <v>50</v>
      </c>
      <c r="H2629">
        <v>4.17</v>
      </c>
      <c r="I2629">
        <v>0</v>
      </c>
      <c r="J2629">
        <v>0</v>
      </c>
      <c r="K2629">
        <v>4.17</v>
      </c>
      <c r="L2629">
        <v>25</v>
      </c>
      <c r="M2629">
        <v>0</v>
      </c>
      <c r="N2629">
        <v>0</v>
      </c>
      <c r="O2629">
        <v>0</v>
      </c>
      <c r="P2629">
        <v>25</v>
      </c>
      <c r="Q2629">
        <v>20</v>
      </c>
      <c r="R2629" s="3">
        <v>1.25</v>
      </c>
      <c r="S2629">
        <v>0</v>
      </c>
      <c r="T2629">
        <v>0</v>
      </c>
      <c r="AQ2629" t="str">
        <f t="shared" si="167"/>
        <v>COUN</v>
      </c>
      <c r="AR2629" t="str">
        <f t="shared" si="167"/>
        <v>5370</v>
      </c>
      <c r="AS2629" t="str">
        <f t="shared" si="164"/>
        <v/>
      </c>
      <c r="AT2629" t="str">
        <f t="shared" si="165"/>
        <v>COUN5370</v>
      </c>
      <c r="AU2629" t="str">
        <f t="shared" si="166"/>
        <v>COUN5370-***** CRSE TOTAL</v>
      </c>
    </row>
    <row r="2630" spans="1:50" x14ac:dyDescent="0.2">
      <c r="A2630" t="s">
        <v>967</v>
      </c>
      <c r="B2630" t="s">
        <v>971</v>
      </c>
      <c r="C2630">
        <v>5380</v>
      </c>
      <c r="D2630">
        <v>1</v>
      </c>
      <c r="E2630">
        <v>0</v>
      </c>
      <c r="F2630">
        <v>0</v>
      </c>
      <c r="G2630">
        <v>48</v>
      </c>
      <c r="H2630">
        <v>4</v>
      </c>
      <c r="I2630">
        <v>0</v>
      </c>
      <c r="J2630">
        <v>0</v>
      </c>
      <c r="K2630">
        <v>4</v>
      </c>
      <c r="L2630">
        <v>6</v>
      </c>
      <c r="M2630">
        <v>0</v>
      </c>
      <c r="N2630">
        <v>0</v>
      </c>
      <c r="O2630">
        <v>0</v>
      </c>
      <c r="P2630">
        <v>6</v>
      </c>
      <c r="Q2630">
        <v>20</v>
      </c>
      <c r="R2630" s="3">
        <v>0.3</v>
      </c>
      <c r="S2630">
        <v>0</v>
      </c>
      <c r="T2630">
        <v>0</v>
      </c>
      <c r="U2630" t="s">
        <v>1024</v>
      </c>
      <c r="V2630" t="s">
        <v>121</v>
      </c>
      <c r="W2630" s="4">
        <v>0.75</v>
      </c>
      <c r="X2630" s="4">
        <v>0.86458333333333337</v>
      </c>
      <c r="Y2630" t="s">
        <v>107</v>
      </c>
      <c r="Z2630" t="s">
        <v>235</v>
      </c>
      <c r="AA2630">
        <v>37</v>
      </c>
      <c r="AB2630" t="s">
        <v>5794</v>
      </c>
      <c r="AC2630">
        <v>25</v>
      </c>
      <c r="AD2630">
        <v>3</v>
      </c>
      <c r="AE2630">
        <v>8</v>
      </c>
      <c r="AF2630">
        <v>6</v>
      </c>
      <c r="AG2630">
        <v>6</v>
      </c>
      <c r="AH2630">
        <v>0</v>
      </c>
      <c r="AI2630">
        <v>0</v>
      </c>
      <c r="AJ2630">
        <v>93358</v>
      </c>
      <c r="AK2630" t="s">
        <v>61</v>
      </c>
      <c r="AL2630" t="s">
        <v>61</v>
      </c>
      <c r="AM2630" t="s">
        <v>61</v>
      </c>
      <c r="AN2630" t="s">
        <v>61</v>
      </c>
      <c r="AO2630" t="s">
        <v>61</v>
      </c>
      <c r="AP2630">
        <v>1</v>
      </c>
      <c r="AQ2630" t="str">
        <f t="shared" si="167"/>
        <v>COUN</v>
      </c>
      <c r="AR2630" t="str">
        <f t="shared" si="167"/>
        <v>5380</v>
      </c>
      <c r="AS2630" t="str">
        <f t="shared" si="164"/>
        <v>Fisl</v>
      </c>
      <c r="AT2630" t="str">
        <f t="shared" si="165"/>
        <v>COUN5380Fisler Leigh Ann</v>
      </c>
      <c r="AU2630" t="str">
        <f t="shared" si="166"/>
        <v>COUN5380-1</v>
      </c>
      <c r="AV2630" t="s">
        <v>3549</v>
      </c>
      <c r="AW2630" t="s">
        <v>2466</v>
      </c>
      <c r="AX2630" t="s">
        <v>2441</v>
      </c>
    </row>
    <row r="2631" spans="1:50" x14ac:dyDescent="0.2">
      <c r="A2631" t="s">
        <v>967</v>
      </c>
      <c r="B2631" t="s">
        <v>971</v>
      </c>
      <c r="C2631">
        <v>5380</v>
      </c>
      <c r="D2631">
        <v>2</v>
      </c>
      <c r="E2631">
        <v>0</v>
      </c>
      <c r="F2631">
        <v>0</v>
      </c>
      <c r="G2631">
        <v>40</v>
      </c>
      <c r="H2631">
        <v>3.33</v>
      </c>
      <c r="I2631">
        <v>0</v>
      </c>
      <c r="J2631">
        <v>0</v>
      </c>
      <c r="K2631">
        <v>3.33</v>
      </c>
      <c r="L2631">
        <v>5</v>
      </c>
      <c r="M2631">
        <v>0</v>
      </c>
      <c r="N2631">
        <v>0</v>
      </c>
      <c r="O2631">
        <v>0</v>
      </c>
      <c r="P2631">
        <v>5</v>
      </c>
      <c r="Q2631">
        <v>25</v>
      </c>
      <c r="R2631" s="3">
        <v>0.2</v>
      </c>
      <c r="S2631">
        <v>0</v>
      </c>
      <c r="T2631">
        <v>0</v>
      </c>
      <c r="U2631" t="s">
        <v>1024</v>
      </c>
      <c r="V2631" t="s">
        <v>121</v>
      </c>
      <c r="W2631" s="4">
        <v>0.75</v>
      </c>
      <c r="X2631" s="4">
        <v>0.86458333333333337</v>
      </c>
      <c r="Y2631" t="s">
        <v>107</v>
      </c>
      <c r="Z2631" t="s">
        <v>284</v>
      </c>
      <c r="AA2631">
        <v>36</v>
      </c>
      <c r="AB2631" t="s">
        <v>5795</v>
      </c>
      <c r="AC2631">
        <v>25</v>
      </c>
      <c r="AD2631">
        <v>3</v>
      </c>
      <c r="AE2631">
        <v>8</v>
      </c>
      <c r="AF2631">
        <v>5</v>
      </c>
      <c r="AG2631">
        <v>5</v>
      </c>
      <c r="AH2631">
        <v>0</v>
      </c>
      <c r="AI2631">
        <v>0</v>
      </c>
      <c r="AJ2631">
        <v>94971</v>
      </c>
      <c r="AK2631" t="s">
        <v>61</v>
      </c>
      <c r="AL2631" t="s">
        <v>61</v>
      </c>
      <c r="AM2631" t="s">
        <v>61</v>
      </c>
      <c r="AN2631" t="s">
        <v>61</v>
      </c>
      <c r="AO2631" t="s">
        <v>61</v>
      </c>
      <c r="AP2631">
        <v>1</v>
      </c>
      <c r="AQ2631" t="str">
        <f t="shared" si="167"/>
        <v>COUN</v>
      </c>
      <c r="AR2631" t="str">
        <f t="shared" si="167"/>
        <v>5380</v>
      </c>
      <c r="AS2631" t="str">
        <f t="shared" si="164"/>
        <v>Saek</v>
      </c>
      <c r="AT2631" t="str">
        <f t="shared" si="165"/>
        <v xml:space="preserve">COUN5380Saeki Elina </v>
      </c>
      <c r="AU2631" t="str">
        <f t="shared" si="166"/>
        <v>COUN5380-2</v>
      </c>
      <c r="AV2631" t="s">
        <v>3550</v>
      </c>
      <c r="AW2631" t="s">
        <v>3551</v>
      </c>
    </row>
    <row r="2632" spans="1:50" x14ac:dyDescent="0.2">
      <c r="A2632" t="s">
        <v>967</v>
      </c>
      <c r="B2632" t="s">
        <v>971</v>
      </c>
      <c r="C2632">
        <v>5380</v>
      </c>
      <c r="D2632">
        <v>3</v>
      </c>
      <c r="E2632">
        <v>0</v>
      </c>
      <c r="F2632">
        <v>0</v>
      </c>
      <c r="G2632">
        <v>56</v>
      </c>
      <c r="H2632">
        <v>4.67</v>
      </c>
      <c r="I2632">
        <v>0</v>
      </c>
      <c r="J2632">
        <v>0</v>
      </c>
      <c r="K2632">
        <v>4.67</v>
      </c>
      <c r="L2632">
        <v>7</v>
      </c>
      <c r="M2632">
        <v>0</v>
      </c>
      <c r="N2632">
        <v>0</v>
      </c>
      <c r="O2632">
        <v>0</v>
      </c>
      <c r="P2632">
        <v>7</v>
      </c>
      <c r="Q2632">
        <v>25</v>
      </c>
      <c r="R2632" s="3">
        <v>0.28000000000000003</v>
      </c>
      <c r="S2632">
        <v>0</v>
      </c>
      <c r="T2632">
        <v>0</v>
      </c>
      <c r="U2632" t="s">
        <v>1024</v>
      </c>
      <c r="V2632" t="s">
        <v>121</v>
      </c>
      <c r="W2632" s="4">
        <v>0.75</v>
      </c>
      <c r="X2632" s="4">
        <v>0.86458333333333337</v>
      </c>
      <c r="Y2632" t="s">
        <v>107</v>
      </c>
      <c r="Z2632" t="s">
        <v>234</v>
      </c>
      <c r="AA2632">
        <v>30</v>
      </c>
      <c r="AB2632" t="s">
        <v>5796</v>
      </c>
      <c r="AC2632">
        <v>25</v>
      </c>
      <c r="AD2632">
        <v>3</v>
      </c>
      <c r="AE2632">
        <v>8</v>
      </c>
      <c r="AF2632">
        <v>7</v>
      </c>
      <c r="AG2632">
        <v>7</v>
      </c>
      <c r="AH2632">
        <v>0</v>
      </c>
      <c r="AI2632">
        <v>0</v>
      </c>
      <c r="AJ2632">
        <v>96550</v>
      </c>
      <c r="AK2632" t="s">
        <v>61</v>
      </c>
      <c r="AL2632" t="s">
        <v>61</v>
      </c>
      <c r="AM2632" t="s">
        <v>61</v>
      </c>
      <c r="AN2632" t="s">
        <v>61</v>
      </c>
      <c r="AO2632" t="s">
        <v>61</v>
      </c>
      <c r="AP2632">
        <v>1</v>
      </c>
      <c r="AQ2632" t="str">
        <f t="shared" si="167"/>
        <v>COUN</v>
      </c>
      <c r="AR2632" t="str">
        <f t="shared" si="167"/>
        <v>5380</v>
      </c>
      <c r="AS2632" t="str">
        <f t="shared" si="164"/>
        <v>Caro</v>
      </c>
      <c r="AT2632" t="str">
        <f t="shared" si="165"/>
        <v>COUN5380Caro-Michel Elvira C</v>
      </c>
      <c r="AU2632" t="str">
        <f t="shared" si="166"/>
        <v>COUN5380-3</v>
      </c>
      <c r="AV2632" t="s">
        <v>3552</v>
      </c>
      <c r="AW2632" t="s">
        <v>3553</v>
      </c>
      <c r="AX2632" t="s">
        <v>2637</v>
      </c>
    </row>
    <row r="2633" spans="1:50" x14ac:dyDescent="0.2">
      <c r="A2633" t="s">
        <v>967</v>
      </c>
      <c r="B2633" t="s">
        <v>971</v>
      </c>
      <c r="C2633">
        <v>5380</v>
      </c>
      <c r="D2633">
        <v>4</v>
      </c>
      <c r="E2633">
        <v>0</v>
      </c>
      <c r="F2633">
        <v>0</v>
      </c>
      <c r="G2633">
        <v>48</v>
      </c>
      <c r="H2633">
        <v>4</v>
      </c>
      <c r="I2633">
        <v>0</v>
      </c>
      <c r="J2633">
        <v>0</v>
      </c>
      <c r="K2633">
        <v>4</v>
      </c>
      <c r="L2633">
        <v>6</v>
      </c>
      <c r="M2633">
        <v>0</v>
      </c>
      <c r="N2633">
        <v>0</v>
      </c>
      <c r="O2633">
        <v>0</v>
      </c>
      <c r="P2633">
        <v>6</v>
      </c>
      <c r="Q2633">
        <v>25</v>
      </c>
      <c r="R2633" s="3">
        <v>0.24</v>
      </c>
      <c r="S2633">
        <v>0</v>
      </c>
      <c r="T2633">
        <v>0</v>
      </c>
      <c r="U2633" t="s">
        <v>1024</v>
      </c>
      <c r="V2633" t="s">
        <v>121</v>
      </c>
      <c r="W2633" s="4">
        <v>0.75</v>
      </c>
      <c r="X2633" s="4">
        <v>0.86458333333333337</v>
      </c>
      <c r="Y2633" t="s">
        <v>1001</v>
      </c>
      <c r="Z2633">
        <v>131</v>
      </c>
      <c r="AA2633">
        <v>36</v>
      </c>
      <c r="AB2633" t="s">
        <v>5797</v>
      </c>
      <c r="AC2633">
        <v>25</v>
      </c>
      <c r="AD2633">
        <v>3</v>
      </c>
      <c r="AE2633">
        <v>8</v>
      </c>
      <c r="AF2633">
        <v>6</v>
      </c>
      <c r="AG2633">
        <v>6</v>
      </c>
      <c r="AH2633">
        <v>0</v>
      </c>
      <c r="AI2633">
        <v>0</v>
      </c>
      <c r="AJ2633">
        <v>96820</v>
      </c>
      <c r="AK2633" t="s">
        <v>61</v>
      </c>
      <c r="AL2633" t="s">
        <v>61</v>
      </c>
      <c r="AM2633" t="s">
        <v>61</v>
      </c>
      <c r="AN2633" t="s">
        <v>61</v>
      </c>
      <c r="AO2633" t="s">
        <v>61</v>
      </c>
      <c r="AP2633">
        <v>1</v>
      </c>
      <c r="AQ2633" t="str">
        <f t="shared" si="167"/>
        <v>COUN</v>
      </c>
      <c r="AR2633" t="str">
        <f t="shared" si="167"/>
        <v>5380</v>
      </c>
      <c r="AS2633" t="str">
        <f t="shared" si="164"/>
        <v>Garc</v>
      </c>
      <c r="AT2633" t="str">
        <f t="shared" si="165"/>
        <v>COUN5380Garcia Nicole Marie</v>
      </c>
      <c r="AU2633" t="str">
        <f t="shared" si="166"/>
        <v>COUN5380-4</v>
      </c>
      <c r="AV2633" t="s">
        <v>2704</v>
      </c>
      <c r="AW2633" t="s">
        <v>2410</v>
      </c>
      <c r="AX2633" t="s">
        <v>2368</v>
      </c>
    </row>
    <row r="2634" spans="1:50" x14ac:dyDescent="0.2">
      <c r="A2634" t="s">
        <v>967</v>
      </c>
      <c r="B2634" t="s">
        <v>971</v>
      </c>
      <c r="C2634">
        <v>5380</v>
      </c>
      <c r="D2634" t="s">
        <v>125</v>
      </c>
      <c r="E2634">
        <v>0</v>
      </c>
      <c r="F2634">
        <v>0</v>
      </c>
      <c r="G2634">
        <v>192</v>
      </c>
      <c r="H2634">
        <v>16</v>
      </c>
      <c r="I2634">
        <v>0</v>
      </c>
      <c r="J2634">
        <v>0</v>
      </c>
      <c r="K2634">
        <v>16</v>
      </c>
      <c r="L2634">
        <v>24</v>
      </c>
      <c r="M2634">
        <v>0</v>
      </c>
      <c r="N2634">
        <v>0</v>
      </c>
      <c r="O2634">
        <v>0</v>
      </c>
      <c r="P2634">
        <v>24</v>
      </c>
      <c r="Q2634">
        <v>95</v>
      </c>
      <c r="R2634" s="3">
        <v>0.25259999999999999</v>
      </c>
      <c r="S2634">
        <v>0</v>
      </c>
      <c r="T2634">
        <v>0</v>
      </c>
      <c r="AQ2634" t="str">
        <f t="shared" si="167"/>
        <v>COUN</v>
      </c>
      <c r="AR2634" t="str">
        <f t="shared" si="167"/>
        <v>5380</v>
      </c>
      <c r="AS2634" t="str">
        <f t="shared" si="164"/>
        <v/>
      </c>
      <c r="AT2634" t="str">
        <f t="shared" si="165"/>
        <v>COUN5380</v>
      </c>
      <c r="AU2634" t="str">
        <f t="shared" si="166"/>
        <v>COUN5380-***** CRSE TOTAL</v>
      </c>
    </row>
    <row r="2635" spans="1:50" x14ac:dyDescent="0.2">
      <c r="A2635" t="s">
        <v>967</v>
      </c>
      <c r="B2635" t="s">
        <v>971</v>
      </c>
      <c r="C2635">
        <v>5385</v>
      </c>
      <c r="D2635">
        <v>1</v>
      </c>
      <c r="E2635">
        <v>3</v>
      </c>
      <c r="F2635">
        <v>0.2</v>
      </c>
      <c r="G2635">
        <v>69</v>
      </c>
      <c r="H2635">
        <v>5.75</v>
      </c>
      <c r="I2635">
        <v>0</v>
      </c>
      <c r="J2635">
        <v>0</v>
      </c>
      <c r="K2635">
        <v>5.95</v>
      </c>
      <c r="L2635">
        <v>24</v>
      </c>
      <c r="M2635">
        <v>0</v>
      </c>
      <c r="N2635">
        <v>0</v>
      </c>
      <c r="O2635">
        <v>0</v>
      </c>
      <c r="P2635">
        <v>24</v>
      </c>
      <c r="Q2635">
        <v>20</v>
      </c>
      <c r="R2635" s="3">
        <v>1.2</v>
      </c>
      <c r="S2635">
        <v>0</v>
      </c>
      <c r="T2635">
        <v>0</v>
      </c>
      <c r="U2635" t="s">
        <v>1025</v>
      </c>
      <c r="V2635" t="s">
        <v>115</v>
      </c>
      <c r="W2635" s="4">
        <v>0.6875</v>
      </c>
      <c r="X2635" s="4">
        <v>0.80208333333333337</v>
      </c>
      <c r="Y2635" t="s">
        <v>1001</v>
      </c>
      <c r="Z2635">
        <v>120</v>
      </c>
      <c r="AA2635">
        <v>36</v>
      </c>
      <c r="AB2635" t="s">
        <v>5794</v>
      </c>
      <c r="AC2635">
        <v>5</v>
      </c>
      <c r="AD2635">
        <v>3</v>
      </c>
      <c r="AE2635">
        <v>3</v>
      </c>
      <c r="AF2635">
        <v>24</v>
      </c>
      <c r="AG2635">
        <v>24</v>
      </c>
      <c r="AH2635">
        <v>0</v>
      </c>
      <c r="AI2635">
        <v>0</v>
      </c>
      <c r="AJ2635">
        <v>93360</v>
      </c>
      <c r="AK2635" t="s">
        <v>61</v>
      </c>
      <c r="AL2635" t="s">
        <v>61</v>
      </c>
      <c r="AM2635" t="s">
        <v>61</v>
      </c>
      <c r="AN2635" t="s">
        <v>61</v>
      </c>
      <c r="AO2635" t="s">
        <v>61</v>
      </c>
      <c r="AP2635">
        <v>1</v>
      </c>
      <c r="AQ2635" t="str">
        <f t="shared" si="167"/>
        <v>COUN</v>
      </c>
      <c r="AR2635" t="str">
        <f t="shared" si="167"/>
        <v>5385</v>
      </c>
      <c r="AS2635" t="str">
        <f t="shared" si="164"/>
        <v>Fisl</v>
      </c>
      <c r="AT2635" t="str">
        <f t="shared" si="165"/>
        <v>COUN5385Fisler Leigh Ann</v>
      </c>
      <c r="AU2635" t="str">
        <f t="shared" si="166"/>
        <v>COUN5385-1</v>
      </c>
      <c r="AV2635" t="s">
        <v>3549</v>
      </c>
      <c r="AW2635" t="s">
        <v>2466</v>
      </c>
      <c r="AX2635" t="s">
        <v>2441</v>
      </c>
    </row>
    <row r="2636" spans="1:50" x14ac:dyDescent="0.2">
      <c r="A2636" t="s">
        <v>967</v>
      </c>
      <c r="B2636" t="s">
        <v>971</v>
      </c>
      <c r="C2636">
        <v>5385</v>
      </c>
      <c r="D2636" t="s">
        <v>125</v>
      </c>
      <c r="E2636">
        <v>3</v>
      </c>
      <c r="F2636">
        <v>0.2</v>
      </c>
      <c r="G2636">
        <v>69</v>
      </c>
      <c r="H2636">
        <v>5.75</v>
      </c>
      <c r="I2636">
        <v>0</v>
      </c>
      <c r="J2636">
        <v>0</v>
      </c>
      <c r="K2636">
        <v>5.95</v>
      </c>
      <c r="L2636">
        <v>24</v>
      </c>
      <c r="M2636">
        <v>0</v>
      </c>
      <c r="N2636">
        <v>0</v>
      </c>
      <c r="O2636">
        <v>0</v>
      </c>
      <c r="P2636">
        <v>24</v>
      </c>
      <c r="Q2636">
        <v>20</v>
      </c>
      <c r="R2636" s="3">
        <v>1.2</v>
      </c>
      <c r="S2636">
        <v>0</v>
      </c>
      <c r="T2636">
        <v>0</v>
      </c>
      <c r="AQ2636" t="str">
        <f t="shared" si="167"/>
        <v>COUN</v>
      </c>
      <c r="AR2636" t="str">
        <f t="shared" si="167"/>
        <v>5385</v>
      </c>
      <c r="AS2636" t="str">
        <f t="shared" si="164"/>
        <v/>
      </c>
      <c r="AT2636" t="str">
        <f t="shared" si="165"/>
        <v>COUN5385</v>
      </c>
      <c r="AU2636" t="str">
        <f t="shared" si="166"/>
        <v>COUN5385-***** CRSE TOTAL</v>
      </c>
    </row>
    <row r="2637" spans="1:50" x14ac:dyDescent="0.2">
      <c r="A2637" t="s">
        <v>967</v>
      </c>
      <c r="B2637" t="s">
        <v>971</v>
      </c>
      <c r="C2637">
        <v>5910</v>
      </c>
      <c r="D2637">
        <v>1</v>
      </c>
      <c r="E2637">
        <v>6</v>
      </c>
      <c r="F2637">
        <v>0.4</v>
      </c>
      <c r="G2637">
        <v>24</v>
      </c>
      <c r="H2637">
        <v>2</v>
      </c>
      <c r="I2637">
        <v>0</v>
      </c>
      <c r="J2637">
        <v>0</v>
      </c>
      <c r="K2637">
        <v>2.4</v>
      </c>
      <c r="L2637">
        <v>10</v>
      </c>
      <c r="M2637">
        <v>0</v>
      </c>
      <c r="N2637">
        <v>0</v>
      </c>
      <c r="O2637">
        <v>0</v>
      </c>
      <c r="P2637">
        <v>10</v>
      </c>
      <c r="Q2637">
        <v>15</v>
      </c>
      <c r="R2637" s="3">
        <v>0.66669999999999996</v>
      </c>
      <c r="S2637">
        <v>0</v>
      </c>
      <c r="T2637">
        <v>0</v>
      </c>
      <c r="U2637" t="s">
        <v>1026</v>
      </c>
      <c r="V2637" t="s">
        <v>115</v>
      </c>
      <c r="W2637" s="4">
        <v>0.80902777777777779</v>
      </c>
      <c r="X2637" s="4">
        <v>0.92361111111111116</v>
      </c>
      <c r="Y2637" t="s">
        <v>107</v>
      </c>
      <c r="Z2637" t="s">
        <v>284</v>
      </c>
      <c r="AA2637">
        <v>36</v>
      </c>
      <c r="AB2637" t="s">
        <v>5789</v>
      </c>
      <c r="AC2637">
        <v>5</v>
      </c>
      <c r="AD2637">
        <v>3</v>
      </c>
      <c r="AE2637">
        <v>3</v>
      </c>
      <c r="AF2637">
        <v>15</v>
      </c>
      <c r="AG2637">
        <v>10</v>
      </c>
      <c r="AH2637">
        <v>4</v>
      </c>
      <c r="AI2637">
        <v>1</v>
      </c>
      <c r="AJ2637">
        <v>96822</v>
      </c>
      <c r="AK2637" t="s">
        <v>61</v>
      </c>
      <c r="AL2637" t="s">
        <v>61</v>
      </c>
      <c r="AM2637" t="s">
        <v>61</v>
      </c>
      <c r="AN2637" t="s">
        <v>61</v>
      </c>
      <c r="AO2637" t="s">
        <v>61</v>
      </c>
      <c r="AP2637">
        <v>1</v>
      </c>
      <c r="AQ2637" t="str">
        <f t="shared" si="167"/>
        <v>COUN</v>
      </c>
      <c r="AR2637" t="str">
        <f t="shared" si="167"/>
        <v>5910</v>
      </c>
      <c r="AS2637" t="str">
        <f t="shared" si="164"/>
        <v>Fryl</v>
      </c>
      <c r="AT2637" t="str">
        <f t="shared" si="165"/>
        <v>COUN5910Fryling Mitchell Jack</v>
      </c>
      <c r="AU2637" t="str">
        <f t="shared" si="166"/>
        <v>COUN5910-1</v>
      </c>
      <c r="AV2637" t="s">
        <v>3540</v>
      </c>
      <c r="AW2637" t="s">
        <v>2808</v>
      </c>
      <c r="AX2637" t="s">
        <v>2518</v>
      </c>
    </row>
    <row r="2638" spans="1:50" x14ac:dyDescent="0.2">
      <c r="A2638" t="s">
        <v>967</v>
      </c>
      <c r="B2638" t="s">
        <v>971</v>
      </c>
      <c r="C2638">
        <v>5910</v>
      </c>
      <c r="D2638">
        <v>2</v>
      </c>
      <c r="E2638">
        <v>0</v>
      </c>
      <c r="F2638">
        <v>0</v>
      </c>
      <c r="G2638">
        <v>57</v>
      </c>
      <c r="H2638">
        <v>4.75</v>
      </c>
      <c r="I2638">
        <v>0</v>
      </c>
      <c r="J2638">
        <v>0</v>
      </c>
      <c r="K2638">
        <v>4.75</v>
      </c>
      <c r="L2638">
        <v>19</v>
      </c>
      <c r="M2638">
        <v>0</v>
      </c>
      <c r="N2638">
        <v>0</v>
      </c>
      <c r="O2638">
        <v>0</v>
      </c>
      <c r="P2638">
        <v>19</v>
      </c>
      <c r="Q2638">
        <v>25</v>
      </c>
      <c r="R2638" s="3">
        <v>0.76</v>
      </c>
      <c r="S2638">
        <v>0</v>
      </c>
      <c r="T2638">
        <v>0</v>
      </c>
      <c r="U2638" t="s">
        <v>1026</v>
      </c>
      <c r="V2638" t="s">
        <v>106</v>
      </c>
      <c r="W2638" s="4">
        <v>0.45833333333333331</v>
      </c>
      <c r="X2638" s="4">
        <v>0.49305555555555558</v>
      </c>
      <c r="Y2638" t="s">
        <v>107</v>
      </c>
      <c r="Z2638" t="s">
        <v>709</v>
      </c>
      <c r="AA2638">
        <v>32</v>
      </c>
      <c r="AB2638" t="s">
        <v>5790</v>
      </c>
      <c r="AC2638">
        <v>5</v>
      </c>
      <c r="AD2638">
        <v>3</v>
      </c>
      <c r="AE2638">
        <v>3</v>
      </c>
      <c r="AF2638">
        <v>22</v>
      </c>
      <c r="AG2638">
        <v>19</v>
      </c>
      <c r="AH2638">
        <v>2</v>
      </c>
      <c r="AI2638">
        <v>1</v>
      </c>
      <c r="AJ2638">
        <v>96823</v>
      </c>
      <c r="AK2638" t="s">
        <v>61</v>
      </c>
      <c r="AL2638" t="s">
        <v>61</v>
      </c>
      <c r="AM2638" t="s">
        <v>61</v>
      </c>
      <c r="AN2638" t="s">
        <v>61</v>
      </c>
      <c r="AO2638" t="s">
        <v>61</v>
      </c>
      <c r="AP2638">
        <v>1</v>
      </c>
      <c r="AQ2638" t="str">
        <f t="shared" si="167"/>
        <v>COUN</v>
      </c>
      <c r="AR2638" t="str">
        <f t="shared" si="167"/>
        <v>5910</v>
      </c>
      <c r="AS2638" t="str">
        <f t="shared" si="164"/>
        <v>Wall</v>
      </c>
      <c r="AT2638" t="str">
        <f t="shared" si="165"/>
        <v>COUN5910Wallace Michele Denice</v>
      </c>
      <c r="AU2638" t="str">
        <f t="shared" si="166"/>
        <v>COUN5910-2</v>
      </c>
      <c r="AV2638" t="s">
        <v>3541</v>
      </c>
      <c r="AW2638" t="s">
        <v>3542</v>
      </c>
      <c r="AX2638" t="s">
        <v>3543</v>
      </c>
    </row>
    <row r="2639" spans="1:50" x14ac:dyDescent="0.2">
      <c r="A2639" t="s">
        <v>967</v>
      </c>
      <c r="B2639" t="s">
        <v>971</v>
      </c>
      <c r="C2639">
        <v>5910</v>
      </c>
      <c r="D2639" t="s">
        <v>125</v>
      </c>
      <c r="E2639">
        <v>6</v>
      </c>
      <c r="F2639">
        <v>0.4</v>
      </c>
      <c r="G2639">
        <v>81</v>
      </c>
      <c r="H2639">
        <v>6.75</v>
      </c>
      <c r="I2639">
        <v>0</v>
      </c>
      <c r="J2639">
        <v>0</v>
      </c>
      <c r="K2639">
        <v>7.15</v>
      </c>
      <c r="L2639">
        <v>29</v>
      </c>
      <c r="M2639">
        <v>0</v>
      </c>
      <c r="N2639">
        <v>0</v>
      </c>
      <c r="O2639">
        <v>0</v>
      </c>
      <c r="P2639">
        <v>29</v>
      </c>
      <c r="Q2639">
        <v>40</v>
      </c>
      <c r="R2639" s="3">
        <v>0.72499999999999998</v>
      </c>
      <c r="S2639">
        <v>0</v>
      </c>
      <c r="T2639">
        <v>0</v>
      </c>
      <c r="AQ2639" t="str">
        <f t="shared" si="167"/>
        <v>COUN</v>
      </c>
      <c r="AR2639" t="str">
        <f t="shared" si="167"/>
        <v>5910</v>
      </c>
      <c r="AS2639" t="str">
        <f t="shared" si="164"/>
        <v/>
      </c>
      <c r="AT2639" t="str">
        <f t="shared" si="165"/>
        <v>COUN5910</v>
      </c>
      <c r="AU2639" t="str">
        <f t="shared" si="166"/>
        <v>COUN5910-***** CRSE TOTAL</v>
      </c>
    </row>
    <row r="2640" spans="1:50" x14ac:dyDescent="0.2">
      <c r="A2640" t="s">
        <v>967</v>
      </c>
      <c r="B2640" t="s">
        <v>971</v>
      </c>
      <c r="C2640">
        <v>5960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38</v>
      </c>
      <c r="M2640">
        <v>0</v>
      </c>
      <c r="N2640">
        <v>0</v>
      </c>
      <c r="O2640">
        <v>0</v>
      </c>
      <c r="P2640">
        <v>38</v>
      </c>
      <c r="Q2640">
        <v>20</v>
      </c>
      <c r="R2640" s="3">
        <v>1.9</v>
      </c>
      <c r="S2640">
        <v>0</v>
      </c>
      <c r="T2640">
        <v>0</v>
      </c>
      <c r="U2640" t="s">
        <v>442</v>
      </c>
      <c r="V2640" t="s">
        <v>136</v>
      </c>
      <c r="Y2640" t="s">
        <v>61</v>
      </c>
      <c r="Z2640" t="s">
        <v>61</v>
      </c>
      <c r="AA2640" t="s">
        <v>61</v>
      </c>
      <c r="AB2640" t="s">
        <v>5789</v>
      </c>
      <c r="AC2640">
        <v>78</v>
      </c>
      <c r="AD2640">
        <v>3</v>
      </c>
      <c r="AE2640">
        <v>0</v>
      </c>
      <c r="AF2640">
        <v>40</v>
      </c>
      <c r="AG2640">
        <v>38</v>
      </c>
      <c r="AH2640">
        <v>2</v>
      </c>
      <c r="AI2640">
        <v>0</v>
      </c>
      <c r="AJ2640">
        <v>93363</v>
      </c>
      <c r="AK2640" t="s">
        <v>61</v>
      </c>
      <c r="AL2640" t="s">
        <v>61</v>
      </c>
      <c r="AM2640" t="s">
        <v>61</v>
      </c>
      <c r="AN2640" t="s">
        <v>61</v>
      </c>
      <c r="AO2640" t="s">
        <v>61</v>
      </c>
      <c r="AP2640">
        <v>1</v>
      </c>
      <c r="AQ2640" t="str">
        <f t="shared" si="167"/>
        <v>COUN</v>
      </c>
      <c r="AR2640" t="str">
        <f t="shared" si="167"/>
        <v>5960</v>
      </c>
      <c r="AS2640" t="str">
        <f t="shared" si="164"/>
        <v>Fryl</v>
      </c>
      <c r="AT2640" t="str">
        <f t="shared" si="165"/>
        <v>COUN5960Fryling Mitchell Jack</v>
      </c>
      <c r="AU2640" t="str">
        <f t="shared" si="166"/>
        <v>COUN5960-1</v>
      </c>
      <c r="AV2640" t="s">
        <v>3540</v>
      </c>
      <c r="AW2640" t="s">
        <v>2808</v>
      </c>
      <c r="AX2640" t="s">
        <v>2518</v>
      </c>
    </row>
    <row r="2641" spans="1:50" x14ac:dyDescent="0.2">
      <c r="A2641" t="s">
        <v>967</v>
      </c>
      <c r="B2641" t="s">
        <v>971</v>
      </c>
      <c r="C2641">
        <v>5960</v>
      </c>
      <c r="D2641" t="s">
        <v>125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38</v>
      </c>
      <c r="M2641">
        <v>0</v>
      </c>
      <c r="N2641">
        <v>0</v>
      </c>
      <c r="O2641">
        <v>0</v>
      </c>
      <c r="P2641">
        <v>38</v>
      </c>
      <c r="Q2641">
        <v>20</v>
      </c>
      <c r="R2641" s="3">
        <v>1.9</v>
      </c>
      <c r="S2641">
        <v>0</v>
      </c>
      <c r="T2641">
        <v>0</v>
      </c>
      <c r="AQ2641" t="str">
        <f t="shared" si="167"/>
        <v>COUN</v>
      </c>
      <c r="AR2641" t="str">
        <f t="shared" si="167"/>
        <v>5960</v>
      </c>
      <c r="AS2641" t="str">
        <f t="shared" si="164"/>
        <v/>
      </c>
      <c r="AT2641" t="str">
        <f t="shared" si="165"/>
        <v>COUN5960</v>
      </c>
      <c r="AU2641" t="str">
        <f t="shared" si="166"/>
        <v>COUN5960-***** CRSE TOTAL</v>
      </c>
    </row>
    <row r="2642" spans="1:50" x14ac:dyDescent="0.2">
      <c r="A2642" t="s">
        <v>967</v>
      </c>
      <c r="B2642" t="s">
        <v>971</v>
      </c>
      <c r="C2642">
        <v>5980</v>
      </c>
      <c r="D2642">
        <v>1</v>
      </c>
      <c r="E2642">
        <v>0</v>
      </c>
      <c r="F2642">
        <v>0</v>
      </c>
      <c r="G2642">
        <v>3</v>
      </c>
      <c r="H2642">
        <v>0.25</v>
      </c>
      <c r="I2642">
        <v>0</v>
      </c>
      <c r="J2642">
        <v>0</v>
      </c>
      <c r="K2642">
        <v>0.25</v>
      </c>
      <c r="L2642">
        <v>1</v>
      </c>
      <c r="M2642">
        <v>0</v>
      </c>
      <c r="N2642">
        <v>0</v>
      </c>
      <c r="O2642">
        <v>0</v>
      </c>
      <c r="P2642">
        <v>1</v>
      </c>
      <c r="Q2642">
        <v>5</v>
      </c>
      <c r="R2642" s="3">
        <v>0.2</v>
      </c>
      <c r="S2642">
        <v>0</v>
      </c>
      <c r="T2642">
        <v>0</v>
      </c>
      <c r="U2642" t="s">
        <v>1027</v>
      </c>
      <c r="Y2642" t="s">
        <v>61</v>
      </c>
      <c r="Z2642" t="s">
        <v>61</v>
      </c>
      <c r="AA2642" t="s">
        <v>61</v>
      </c>
      <c r="AB2642" t="s">
        <v>5765</v>
      </c>
      <c r="AC2642">
        <v>25</v>
      </c>
      <c r="AD2642">
        <v>3</v>
      </c>
      <c r="AE2642">
        <v>3</v>
      </c>
      <c r="AF2642">
        <v>0</v>
      </c>
      <c r="AG2642">
        <v>0</v>
      </c>
      <c r="AH2642">
        <v>0</v>
      </c>
      <c r="AI2642">
        <v>0</v>
      </c>
      <c r="AJ2642">
        <v>96537</v>
      </c>
      <c r="AK2642" t="s">
        <v>61</v>
      </c>
      <c r="AL2642" t="s">
        <v>61</v>
      </c>
      <c r="AM2642" t="s">
        <v>61</v>
      </c>
      <c r="AN2642" t="s">
        <v>61</v>
      </c>
      <c r="AO2642" t="s">
        <v>61</v>
      </c>
      <c r="AP2642">
        <v>1</v>
      </c>
      <c r="AQ2642" t="str">
        <f t="shared" si="167"/>
        <v>COUN</v>
      </c>
      <c r="AR2642" t="str">
        <f t="shared" si="167"/>
        <v>5980</v>
      </c>
      <c r="AS2642" t="str">
        <f t="shared" si="164"/>
        <v>Brod</v>
      </c>
      <c r="AT2642" t="str">
        <f t="shared" si="165"/>
        <v>COUN5980Brodwin Martin George</v>
      </c>
      <c r="AU2642" t="str">
        <f t="shared" si="166"/>
        <v>COUN5980-1</v>
      </c>
      <c r="AV2642" t="s">
        <v>3512</v>
      </c>
      <c r="AW2642" t="s">
        <v>2423</v>
      </c>
      <c r="AX2642" t="s">
        <v>3411</v>
      </c>
    </row>
    <row r="2643" spans="1:50" x14ac:dyDescent="0.2">
      <c r="A2643" t="s">
        <v>967</v>
      </c>
      <c r="B2643" t="s">
        <v>971</v>
      </c>
      <c r="C2643">
        <v>5980</v>
      </c>
      <c r="D2643">
        <v>2</v>
      </c>
      <c r="E2643">
        <v>0</v>
      </c>
      <c r="F2643">
        <v>0</v>
      </c>
      <c r="G2643">
        <v>3</v>
      </c>
      <c r="H2643">
        <v>0.25</v>
      </c>
      <c r="I2643">
        <v>0</v>
      </c>
      <c r="J2643">
        <v>0</v>
      </c>
      <c r="K2643">
        <v>0.25</v>
      </c>
      <c r="L2643">
        <v>1</v>
      </c>
      <c r="M2643">
        <v>0</v>
      </c>
      <c r="N2643">
        <v>0</v>
      </c>
      <c r="O2643">
        <v>0</v>
      </c>
      <c r="P2643">
        <v>1</v>
      </c>
      <c r="Q2643">
        <v>5</v>
      </c>
      <c r="R2643" s="3">
        <v>0.2</v>
      </c>
      <c r="S2643">
        <v>0</v>
      </c>
      <c r="T2643">
        <v>0</v>
      </c>
      <c r="U2643" t="s">
        <v>1027</v>
      </c>
      <c r="Y2643" t="s">
        <v>61</v>
      </c>
      <c r="Z2643" t="s">
        <v>61</v>
      </c>
      <c r="AA2643" t="s">
        <v>61</v>
      </c>
      <c r="AB2643" t="s">
        <v>5788</v>
      </c>
      <c r="AC2643">
        <v>25</v>
      </c>
      <c r="AD2643">
        <v>3</v>
      </c>
      <c r="AE2643">
        <v>3</v>
      </c>
      <c r="AF2643">
        <v>2</v>
      </c>
      <c r="AG2643">
        <v>2</v>
      </c>
      <c r="AH2643">
        <v>0</v>
      </c>
      <c r="AI2643">
        <v>0</v>
      </c>
      <c r="AJ2643">
        <v>97104</v>
      </c>
      <c r="AK2643" t="s">
        <v>61</v>
      </c>
      <c r="AL2643" t="s">
        <v>61</v>
      </c>
      <c r="AM2643" t="s">
        <v>61</v>
      </c>
      <c r="AN2643" t="s">
        <v>61</v>
      </c>
      <c r="AO2643" t="s">
        <v>61</v>
      </c>
      <c r="AP2643">
        <v>1</v>
      </c>
      <c r="AQ2643" t="str">
        <f t="shared" si="167"/>
        <v>COUN</v>
      </c>
      <c r="AR2643" t="str">
        <f t="shared" si="167"/>
        <v>5980</v>
      </c>
      <c r="AS2643" t="str">
        <f t="shared" si="164"/>
        <v>Ribe</v>
      </c>
      <c r="AT2643" t="str">
        <f t="shared" si="165"/>
        <v>COUN5980Ribera Deborah Marie</v>
      </c>
      <c r="AU2643" t="str">
        <f t="shared" si="166"/>
        <v>COUN5980-2</v>
      </c>
      <c r="AV2643" t="s">
        <v>3539</v>
      </c>
      <c r="AW2643" t="s">
        <v>2648</v>
      </c>
      <c r="AX2643" t="s">
        <v>2368</v>
      </c>
    </row>
    <row r="2644" spans="1:50" x14ac:dyDescent="0.2">
      <c r="A2644" t="s">
        <v>967</v>
      </c>
      <c r="B2644" t="s">
        <v>971</v>
      </c>
      <c r="C2644">
        <v>5980</v>
      </c>
      <c r="D2644" t="s">
        <v>125</v>
      </c>
      <c r="E2644">
        <v>0</v>
      </c>
      <c r="F2644">
        <v>0</v>
      </c>
      <c r="G2644">
        <v>6</v>
      </c>
      <c r="H2644">
        <v>0.5</v>
      </c>
      <c r="I2644">
        <v>0</v>
      </c>
      <c r="J2644">
        <v>0</v>
      </c>
      <c r="K2644">
        <v>0.5</v>
      </c>
      <c r="L2644">
        <v>2</v>
      </c>
      <c r="M2644">
        <v>0</v>
      </c>
      <c r="N2644">
        <v>0</v>
      </c>
      <c r="O2644">
        <v>0</v>
      </c>
      <c r="P2644">
        <v>2</v>
      </c>
      <c r="Q2644">
        <v>10</v>
      </c>
      <c r="R2644" s="3">
        <v>0.2</v>
      </c>
      <c r="S2644">
        <v>0</v>
      </c>
      <c r="T2644">
        <v>0</v>
      </c>
      <c r="AQ2644" t="str">
        <f t="shared" si="167"/>
        <v>COUN</v>
      </c>
      <c r="AR2644" t="str">
        <f t="shared" si="167"/>
        <v>5980</v>
      </c>
      <c r="AS2644" t="str">
        <f t="shared" si="164"/>
        <v/>
      </c>
      <c r="AT2644" t="str">
        <f t="shared" si="165"/>
        <v>COUN5980</v>
      </c>
      <c r="AU2644" t="str">
        <f t="shared" si="166"/>
        <v>COUN5980-***** CRSE TOTAL</v>
      </c>
    </row>
    <row r="2645" spans="1:50" x14ac:dyDescent="0.2">
      <c r="A2645" t="s">
        <v>967</v>
      </c>
      <c r="B2645" t="s">
        <v>971</v>
      </c>
      <c r="C2645">
        <v>5990</v>
      </c>
      <c r="D2645">
        <v>1</v>
      </c>
      <c r="E2645">
        <v>0</v>
      </c>
      <c r="F2645">
        <v>0</v>
      </c>
      <c r="G2645">
        <v>10</v>
      </c>
      <c r="H2645">
        <v>0.83</v>
      </c>
      <c r="I2645">
        <v>0.17</v>
      </c>
      <c r="J2645">
        <v>0</v>
      </c>
      <c r="K2645">
        <v>0.83</v>
      </c>
      <c r="L2645">
        <v>5</v>
      </c>
      <c r="M2645">
        <v>1</v>
      </c>
      <c r="N2645">
        <v>0</v>
      </c>
      <c r="O2645">
        <v>0</v>
      </c>
      <c r="P2645">
        <v>5</v>
      </c>
      <c r="Q2645">
        <v>5</v>
      </c>
      <c r="R2645" s="3">
        <v>1</v>
      </c>
      <c r="S2645">
        <v>0</v>
      </c>
      <c r="T2645">
        <v>0</v>
      </c>
      <c r="U2645" t="s">
        <v>1028</v>
      </c>
      <c r="Y2645" t="s">
        <v>61</v>
      </c>
      <c r="Z2645" t="s">
        <v>61</v>
      </c>
      <c r="AA2645" t="s">
        <v>61</v>
      </c>
      <c r="AB2645" t="s">
        <v>5789</v>
      </c>
      <c r="AC2645">
        <v>25</v>
      </c>
      <c r="AD2645">
        <v>3</v>
      </c>
      <c r="AE2645">
        <v>2</v>
      </c>
      <c r="AF2645">
        <v>9</v>
      </c>
      <c r="AG2645">
        <v>9</v>
      </c>
      <c r="AH2645">
        <v>0</v>
      </c>
      <c r="AI2645">
        <v>0</v>
      </c>
      <c r="AJ2645">
        <v>95088</v>
      </c>
      <c r="AK2645" t="s">
        <v>61</v>
      </c>
      <c r="AL2645" t="s">
        <v>61</v>
      </c>
      <c r="AM2645" t="s">
        <v>61</v>
      </c>
      <c r="AN2645" t="s">
        <v>61</v>
      </c>
      <c r="AO2645" t="s">
        <v>61</v>
      </c>
      <c r="AP2645">
        <v>1</v>
      </c>
      <c r="AQ2645" t="str">
        <f t="shared" si="167"/>
        <v>COUN</v>
      </c>
      <c r="AR2645" t="str">
        <f t="shared" si="167"/>
        <v>5990</v>
      </c>
      <c r="AS2645" t="str">
        <f t="shared" si="164"/>
        <v>Fryl</v>
      </c>
      <c r="AT2645" t="str">
        <f t="shared" si="165"/>
        <v>COUN5990Fryling Mitchell Jack</v>
      </c>
      <c r="AU2645" t="str">
        <f t="shared" si="166"/>
        <v>COUN5990-1</v>
      </c>
      <c r="AV2645" t="s">
        <v>3540</v>
      </c>
      <c r="AW2645" t="s">
        <v>2808</v>
      </c>
      <c r="AX2645" t="s">
        <v>2518</v>
      </c>
    </row>
    <row r="2646" spans="1:50" x14ac:dyDescent="0.2">
      <c r="A2646" t="s">
        <v>967</v>
      </c>
      <c r="B2646" t="s">
        <v>971</v>
      </c>
      <c r="C2646">
        <v>5990</v>
      </c>
      <c r="D2646">
        <v>2</v>
      </c>
      <c r="E2646">
        <v>0</v>
      </c>
      <c r="F2646">
        <v>0</v>
      </c>
      <c r="G2646">
        <v>8</v>
      </c>
      <c r="H2646">
        <v>0.67</v>
      </c>
      <c r="I2646">
        <v>0</v>
      </c>
      <c r="J2646">
        <v>0</v>
      </c>
      <c r="K2646">
        <v>0.67</v>
      </c>
      <c r="L2646">
        <v>4</v>
      </c>
      <c r="M2646">
        <v>0</v>
      </c>
      <c r="N2646">
        <v>0</v>
      </c>
      <c r="O2646">
        <v>0</v>
      </c>
      <c r="P2646">
        <v>4</v>
      </c>
      <c r="Q2646">
        <v>2</v>
      </c>
      <c r="R2646" s="3">
        <v>2</v>
      </c>
      <c r="S2646">
        <v>0</v>
      </c>
      <c r="T2646">
        <v>0</v>
      </c>
      <c r="U2646" t="s">
        <v>1028</v>
      </c>
      <c r="Y2646" t="s">
        <v>61</v>
      </c>
      <c r="Z2646" t="s">
        <v>61</v>
      </c>
      <c r="AA2646" t="s">
        <v>61</v>
      </c>
      <c r="AB2646" t="s">
        <v>5790</v>
      </c>
      <c r="AC2646">
        <v>25</v>
      </c>
      <c r="AD2646">
        <v>3</v>
      </c>
      <c r="AE2646">
        <v>2</v>
      </c>
      <c r="AF2646">
        <v>0</v>
      </c>
      <c r="AG2646">
        <v>0</v>
      </c>
      <c r="AH2646">
        <v>0</v>
      </c>
      <c r="AI2646">
        <v>0</v>
      </c>
      <c r="AJ2646">
        <v>95424</v>
      </c>
      <c r="AK2646" t="s">
        <v>61</v>
      </c>
      <c r="AL2646" t="s">
        <v>61</v>
      </c>
      <c r="AM2646" t="s">
        <v>61</v>
      </c>
      <c r="AN2646" t="s">
        <v>61</v>
      </c>
      <c r="AO2646" t="s">
        <v>61</v>
      </c>
      <c r="AP2646">
        <v>1</v>
      </c>
      <c r="AQ2646" t="str">
        <f t="shared" si="167"/>
        <v>COUN</v>
      </c>
      <c r="AR2646" t="str">
        <f t="shared" si="167"/>
        <v>5990</v>
      </c>
      <c r="AS2646" t="str">
        <f t="shared" si="164"/>
        <v>Wall</v>
      </c>
      <c r="AT2646" t="str">
        <f t="shared" si="165"/>
        <v>COUN5990Wallace Michele Denice</v>
      </c>
      <c r="AU2646" t="str">
        <f t="shared" si="166"/>
        <v>COUN5990-2</v>
      </c>
      <c r="AV2646" t="s">
        <v>3541</v>
      </c>
      <c r="AW2646" t="s">
        <v>3542</v>
      </c>
      <c r="AX2646" t="s">
        <v>3543</v>
      </c>
    </row>
    <row r="2647" spans="1:50" x14ac:dyDescent="0.2">
      <c r="A2647" t="s">
        <v>967</v>
      </c>
      <c r="B2647" t="s">
        <v>971</v>
      </c>
      <c r="C2647">
        <v>5990</v>
      </c>
      <c r="D2647" t="s">
        <v>125</v>
      </c>
      <c r="E2647">
        <v>0</v>
      </c>
      <c r="F2647">
        <v>0</v>
      </c>
      <c r="G2647">
        <v>18</v>
      </c>
      <c r="H2647">
        <v>1.5</v>
      </c>
      <c r="I2647">
        <v>0.17</v>
      </c>
      <c r="J2647">
        <v>0</v>
      </c>
      <c r="K2647">
        <v>1.5</v>
      </c>
      <c r="L2647">
        <v>9</v>
      </c>
      <c r="M2647">
        <v>1</v>
      </c>
      <c r="N2647">
        <v>0</v>
      </c>
      <c r="O2647">
        <v>0</v>
      </c>
      <c r="P2647">
        <v>9</v>
      </c>
      <c r="Q2647">
        <v>7</v>
      </c>
      <c r="R2647" s="3">
        <v>1.2857000000000001</v>
      </c>
      <c r="S2647">
        <v>0</v>
      </c>
      <c r="T2647">
        <v>0</v>
      </c>
      <c r="AQ2647" t="str">
        <f t="shared" si="167"/>
        <v>COUN</v>
      </c>
      <c r="AR2647" t="str">
        <f t="shared" si="167"/>
        <v>5990</v>
      </c>
      <c r="AS2647" t="str">
        <f t="shared" si="164"/>
        <v/>
      </c>
      <c r="AT2647" t="str">
        <f t="shared" si="165"/>
        <v>COUN5990</v>
      </c>
      <c r="AU2647" t="str">
        <f t="shared" si="166"/>
        <v>COUN5990-***** CRSE TOTAL</v>
      </c>
    </row>
    <row r="2648" spans="1:50" x14ac:dyDescent="0.2">
      <c r="A2648" t="s">
        <v>967</v>
      </c>
      <c r="B2648" t="s">
        <v>971</v>
      </c>
      <c r="C2648">
        <v>5991</v>
      </c>
      <c r="D2648">
        <v>1</v>
      </c>
      <c r="E2648">
        <v>0</v>
      </c>
      <c r="F2648">
        <v>0</v>
      </c>
      <c r="G2648">
        <v>4</v>
      </c>
      <c r="H2648">
        <v>0.33</v>
      </c>
      <c r="I2648">
        <v>0</v>
      </c>
      <c r="J2648">
        <v>0</v>
      </c>
      <c r="K2648">
        <v>0.33</v>
      </c>
      <c r="L2648">
        <v>2</v>
      </c>
      <c r="M2648">
        <v>0</v>
      </c>
      <c r="N2648">
        <v>0</v>
      </c>
      <c r="O2648">
        <v>0</v>
      </c>
      <c r="P2648">
        <v>2</v>
      </c>
      <c r="Q2648">
        <v>5</v>
      </c>
      <c r="R2648" s="3">
        <v>0.4</v>
      </c>
      <c r="S2648">
        <v>0</v>
      </c>
      <c r="T2648">
        <v>0</v>
      </c>
      <c r="U2648" t="s">
        <v>589</v>
      </c>
      <c r="Y2648" t="s">
        <v>61</v>
      </c>
      <c r="Z2648" t="s">
        <v>61</v>
      </c>
      <c r="AA2648" t="s">
        <v>61</v>
      </c>
      <c r="AB2648" t="s">
        <v>5790</v>
      </c>
      <c r="AC2648">
        <v>25</v>
      </c>
      <c r="AD2648">
        <v>3</v>
      </c>
      <c r="AE2648">
        <v>2</v>
      </c>
      <c r="AF2648">
        <v>4</v>
      </c>
      <c r="AG2648">
        <v>3</v>
      </c>
      <c r="AH2648">
        <v>1</v>
      </c>
      <c r="AI2648">
        <v>0</v>
      </c>
      <c r="AJ2648">
        <v>96431</v>
      </c>
      <c r="AK2648" t="s">
        <v>61</v>
      </c>
      <c r="AL2648" t="s">
        <v>61</v>
      </c>
      <c r="AM2648" t="s">
        <v>61</v>
      </c>
      <c r="AN2648" t="s">
        <v>61</v>
      </c>
      <c r="AO2648" t="s">
        <v>61</v>
      </c>
      <c r="AP2648">
        <v>1</v>
      </c>
      <c r="AQ2648" t="str">
        <f t="shared" si="167"/>
        <v>COUN</v>
      </c>
      <c r="AR2648" t="str">
        <f t="shared" si="167"/>
        <v>5991</v>
      </c>
      <c r="AS2648" t="str">
        <f t="shared" si="164"/>
        <v>Wall</v>
      </c>
      <c r="AT2648" t="str">
        <f t="shared" si="165"/>
        <v>COUN5991Wallace Michele Denice</v>
      </c>
      <c r="AU2648" t="str">
        <f t="shared" si="166"/>
        <v>COUN5991-1</v>
      </c>
      <c r="AV2648" t="s">
        <v>3541</v>
      </c>
      <c r="AW2648" t="s">
        <v>3542</v>
      </c>
      <c r="AX2648" t="s">
        <v>3543</v>
      </c>
    </row>
    <row r="2649" spans="1:50" x14ac:dyDescent="0.2">
      <c r="A2649" t="s">
        <v>967</v>
      </c>
      <c r="B2649" t="s">
        <v>971</v>
      </c>
      <c r="C2649">
        <v>5991</v>
      </c>
      <c r="D2649">
        <v>2</v>
      </c>
      <c r="E2649">
        <v>0</v>
      </c>
      <c r="F2649">
        <v>0</v>
      </c>
      <c r="G2649">
        <v>2</v>
      </c>
      <c r="H2649">
        <v>0.17</v>
      </c>
      <c r="I2649">
        <v>0</v>
      </c>
      <c r="J2649">
        <v>0</v>
      </c>
      <c r="K2649">
        <v>0.17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1</v>
      </c>
      <c r="R2649" s="3">
        <v>1</v>
      </c>
      <c r="S2649">
        <v>0</v>
      </c>
      <c r="T2649">
        <v>0</v>
      </c>
      <c r="U2649" t="s">
        <v>589</v>
      </c>
      <c r="Y2649" t="s">
        <v>61</v>
      </c>
      <c r="Z2649" t="s">
        <v>61</v>
      </c>
      <c r="AA2649" t="s">
        <v>61</v>
      </c>
      <c r="AB2649" t="s">
        <v>5765</v>
      </c>
      <c r="AC2649">
        <v>25</v>
      </c>
      <c r="AD2649">
        <v>3</v>
      </c>
      <c r="AE2649">
        <v>2</v>
      </c>
      <c r="AF2649">
        <v>0</v>
      </c>
      <c r="AG2649">
        <v>0</v>
      </c>
      <c r="AH2649">
        <v>0</v>
      </c>
      <c r="AI2649">
        <v>0</v>
      </c>
      <c r="AJ2649">
        <v>97710</v>
      </c>
      <c r="AK2649" t="s">
        <v>61</v>
      </c>
      <c r="AL2649" t="s">
        <v>61</v>
      </c>
      <c r="AM2649" t="s">
        <v>61</v>
      </c>
      <c r="AN2649" t="s">
        <v>61</v>
      </c>
      <c r="AO2649" t="s">
        <v>61</v>
      </c>
      <c r="AP2649">
        <v>1</v>
      </c>
      <c r="AQ2649" t="str">
        <f t="shared" si="167"/>
        <v>COUN</v>
      </c>
      <c r="AR2649" t="str">
        <f t="shared" si="167"/>
        <v>5991</v>
      </c>
      <c r="AS2649" t="str">
        <f t="shared" si="164"/>
        <v>Brod</v>
      </c>
      <c r="AT2649" t="str">
        <f t="shared" si="165"/>
        <v>COUN5991Brodwin Martin George</v>
      </c>
      <c r="AU2649" t="str">
        <f t="shared" si="166"/>
        <v>COUN5991-2</v>
      </c>
      <c r="AV2649" t="s">
        <v>3512</v>
      </c>
      <c r="AW2649" t="s">
        <v>2423</v>
      </c>
      <c r="AX2649" t="s">
        <v>3411</v>
      </c>
    </row>
    <row r="2650" spans="1:50" x14ac:dyDescent="0.2">
      <c r="A2650" t="s">
        <v>967</v>
      </c>
      <c r="B2650" t="s">
        <v>971</v>
      </c>
      <c r="C2650">
        <v>5991</v>
      </c>
      <c r="D2650" t="s">
        <v>125</v>
      </c>
      <c r="E2650">
        <v>0</v>
      </c>
      <c r="F2650">
        <v>0</v>
      </c>
      <c r="G2650">
        <v>6</v>
      </c>
      <c r="H2650">
        <v>0.5</v>
      </c>
      <c r="I2650">
        <v>0</v>
      </c>
      <c r="J2650">
        <v>0</v>
      </c>
      <c r="K2650">
        <v>0.5</v>
      </c>
      <c r="L2650">
        <v>3</v>
      </c>
      <c r="M2650">
        <v>0</v>
      </c>
      <c r="N2650">
        <v>0</v>
      </c>
      <c r="O2650">
        <v>0</v>
      </c>
      <c r="P2650">
        <v>3</v>
      </c>
      <c r="Q2650">
        <v>6</v>
      </c>
      <c r="R2650" s="3">
        <v>0.5</v>
      </c>
      <c r="S2650">
        <v>0</v>
      </c>
      <c r="T2650">
        <v>0</v>
      </c>
      <c r="AQ2650" t="str">
        <f t="shared" si="167"/>
        <v>COUN</v>
      </c>
      <c r="AR2650" t="str">
        <f t="shared" si="167"/>
        <v>5991</v>
      </c>
      <c r="AS2650" t="str">
        <f t="shared" si="164"/>
        <v/>
      </c>
      <c r="AT2650" t="str">
        <f t="shared" si="165"/>
        <v>COUN5991</v>
      </c>
      <c r="AU2650" t="str">
        <f t="shared" si="166"/>
        <v>COUN5991-***** CRSE TOTAL</v>
      </c>
    </row>
    <row r="2651" spans="1:50" x14ac:dyDescent="0.2">
      <c r="A2651" t="s">
        <v>967</v>
      </c>
      <c r="B2651" t="s">
        <v>971</v>
      </c>
      <c r="C2651" t="s">
        <v>61</v>
      </c>
      <c r="D2651" t="s">
        <v>126</v>
      </c>
      <c r="E2651">
        <v>3174</v>
      </c>
      <c r="F2651">
        <v>211.6</v>
      </c>
      <c r="G2651">
        <v>3024</v>
      </c>
      <c r="H2651">
        <v>252</v>
      </c>
      <c r="I2651">
        <v>1.1200000000000001</v>
      </c>
      <c r="J2651">
        <v>0</v>
      </c>
      <c r="K2651">
        <v>463.6</v>
      </c>
      <c r="L2651">
        <v>2157</v>
      </c>
      <c r="M2651">
        <v>5</v>
      </c>
      <c r="N2651">
        <v>0</v>
      </c>
      <c r="O2651">
        <v>14</v>
      </c>
      <c r="P2651">
        <v>2171</v>
      </c>
      <c r="Q2651">
        <v>2709</v>
      </c>
      <c r="R2651" s="3">
        <v>0.8014</v>
      </c>
      <c r="S2651">
        <v>0</v>
      </c>
      <c r="T2651">
        <v>42</v>
      </c>
      <c r="AQ2651" t="str">
        <f t="shared" si="167"/>
        <v>COUN</v>
      </c>
      <c r="AR2651" t="str">
        <f t="shared" si="167"/>
        <v/>
      </c>
      <c r="AS2651" t="str">
        <f t="shared" si="164"/>
        <v/>
      </c>
      <c r="AT2651" t="str">
        <f t="shared" si="165"/>
        <v>COUN</v>
      </c>
      <c r="AU2651" t="str">
        <f t="shared" si="166"/>
        <v>COUN-***** SUBJ TOTAL</v>
      </c>
    </row>
    <row r="2652" spans="1:50" x14ac:dyDescent="0.2">
      <c r="A2652" t="s">
        <v>967</v>
      </c>
      <c r="B2652" t="s">
        <v>1029</v>
      </c>
      <c r="C2652">
        <v>5001</v>
      </c>
      <c r="D2652">
        <v>1</v>
      </c>
      <c r="E2652">
        <v>6</v>
      </c>
      <c r="F2652">
        <v>0.4</v>
      </c>
      <c r="G2652">
        <v>36</v>
      </c>
      <c r="H2652">
        <v>3</v>
      </c>
      <c r="I2652">
        <v>0</v>
      </c>
      <c r="J2652">
        <v>0</v>
      </c>
      <c r="K2652">
        <v>3.4</v>
      </c>
      <c r="L2652">
        <v>14</v>
      </c>
      <c r="M2652">
        <v>0</v>
      </c>
      <c r="N2652">
        <v>0</v>
      </c>
      <c r="O2652">
        <v>0</v>
      </c>
      <c r="P2652">
        <v>14</v>
      </c>
      <c r="Q2652">
        <v>18</v>
      </c>
      <c r="R2652" s="3">
        <v>0.77780000000000005</v>
      </c>
      <c r="S2652">
        <v>0</v>
      </c>
      <c r="T2652">
        <v>0</v>
      </c>
      <c r="U2652" t="s">
        <v>1030</v>
      </c>
      <c r="V2652" t="s">
        <v>113</v>
      </c>
      <c r="W2652" s="4">
        <v>0.6875</v>
      </c>
      <c r="X2652" s="4">
        <v>0.73958333333333337</v>
      </c>
      <c r="Y2652" t="s">
        <v>107</v>
      </c>
      <c r="Z2652" t="s">
        <v>626</v>
      </c>
      <c r="AA2652">
        <v>25</v>
      </c>
      <c r="AB2652" t="s">
        <v>5799</v>
      </c>
      <c r="AC2652">
        <v>5</v>
      </c>
      <c r="AD2652">
        <v>3</v>
      </c>
      <c r="AE2652">
        <v>3</v>
      </c>
      <c r="AF2652">
        <v>16</v>
      </c>
      <c r="AG2652">
        <v>14</v>
      </c>
      <c r="AH2652">
        <v>1</v>
      </c>
      <c r="AI2652">
        <v>1</v>
      </c>
      <c r="AJ2652">
        <v>90309</v>
      </c>
      <c r="AK2652" t="s">
        <v>61</v>
      </c>
      <c r="AL2652" t="s">
        <v>61</v>
      </c>
      <c r="AM2652" t="s">
        <v>61</v>
      </c>
      <c r="AN2652" t="s">
        <v>61</v>
      </c>
      <c r="AO2652" t="s">
        <v>61</v>
      </c>
      <c r="AP2652">
        <v>1</v>
      </c>
      <c r="AQ2652" t="str">
        <f t="shared" si="167"/>
        <v>EDAD</v>
      </c>
      <c r="AR2652" t="str">
        <f t="shared" si="167"/>
        <v>5001</v>
      </c>
      <c r="AS2652" t="str">
        <f t="shared" si="164"/>
        <v>Rodr</v>
      </c>
      <c r="AT2652" t="str">
        <f t="shared" si="165"/>
        <v xml:space="preserve">EDAD5001Rodriguez Veronica </v>
      </c>
      <c r="AU2652" t="str">
        <f t="shared" si="166"/>
        <v>EDAD5001-1</v>
      </c>
      <c r="AV2652" t="s">
        <v>2887</v>
      </c>
      <c r="AW2652" t="s">
        <v>2727</v>
      </c>
    </row>
    <row r="2653" spans="1:50" x14ac:dyDescent="0.2">
      <c r="A2653" t="s">
        <v>967</v>
      </c>
      <c r="B2653" t="s">
        <v>1029</v>
      </c>
      <c r="C2653">
        <v>5001</v>
      </c>
      <c r="D2653">
        <v>2</v>
      </c>
      <c r="E2653">
        <v>3</v>
      </c>
      <c r="F2653">
        <v>0.2</v>
      </c>
      <c r="G2653">
        <v>33</v>
      </c>
      <c r="H2653">
        <v>2.75</v>
      </c>
      <c r="I2653">
        <v>0</v>
      </c>
      <c r="J2653">
        <v>0</v>
      </c>
      <c r="K2653">
        <v>2.95</v>
      </c>
      <c r="L2653">
        <v>12</v>
      </c>
      <c r="M2653">
        <v>0</v>
      </c>
      <c r="N2653">
        <v>0</v>
      </c>
      <c r="O2653">
        <v>0</v>
      </c>
      <c r="P2653">
        <v>12</v>
      </c>
      <c r="Q2653">
        <v>18</v>
      </c>
      <c r="R2653" s="3">
        <v>0.66669999999999996</v>
      </c>
      <c r="S2653">
        <v>0</v>
      </c>
      <c r="T2653">
        <v>0</v>
      </c>
      <c r="U2653" t="s">
        <v>1030</v>
      </c>
      <c r="V2653" t="s">
        <v>113</v>
      </c>
      <c r="W2653" s="4">
        <v>0.6875</v>
      </c>
      <c r="X2653" s="4">
        <v>0.73958333333333337</v>
      </c>
      <c r="Y2653" t="s">
        <v>107</v>
      </c>
      <c r="Z2653" t="s">
        <v>367</v>
      </c>
      <c r="AA2653">
        <v>20</v>
      </c>
      <c r="AB2653" t="s">
        <v>5800</v>
      </c>
      <c r="AC2653">
        <v>5</v>
      </c>
      <c r="AD2653">
        <v>3</v>
      </c>
      <c r="AE2653">
        <v>3</v>
      </c>
      <c r="AF2653">
        <v>12</v>
      </c>
      <c r="AG2653">
        <v>12</v>
      </c>
      <c r="AH2653">
        <v>0</v>
      </c>
      <c r="AI2653">
        <v>0</v>
      </c>
      <c r="AJ2653">
        <v>90310</v>
      </c>
      <c r="AK2653" t="s">
        <v>61</v>
      </c>
      <c r="AL2653" t="s">
        <v>61</v>
      </c>
      <c r="AM2653" t="s">
        <v>61</v>
      </c>
      <c r="AN2653" t="s">
        <v>61</v>
      </c>
      <c r="AO2653" t="s">
        <v>61</v>
      </c>
      <c r="AP2653">
        <v>1</v>
      </c>
      <c r="AQ2653" t="str">
        <f t="shared" si="167"/>
        <v>EDAD</v>
      </c>
      <c r="AR2653" t="str">
        <f t="shared" si="167"/>
        <v>5001</v>
      </c>
      <c r="AS2653" t="str">
        <f t="shared" si="164"/>
        <v>Jone</v>
      </c>
      <c r="AT2653" t="str">
        <f t="shared" si="165"/>
        <v>EDAD5001Jones Albert F</v>
      </c>
      <c r="AU2653" t="str">
        <f t="shared" si="166"/>
        <v>EDAD5001-2</v>
      </c>
      <c r="AV2653" t="s">
        <v>2940</v>
      </c>
      <c r="AW2653" t="s">
        <v>2775</v>
      </c>
      <c r="AX2653" t="s">
        <v>136</v>
      </c>
    </row>
    <row r="2654" spans="1:50" x14ac:dyDescent="0.2">
      <c r="A2654" t="s">
        <v>967</v>
      </c>
      <c r="B2654" t="s">
        <v>1029</v>
      </c>
      <c r="C2654">
        <v>5001</v>
      </c>
      <c r="D2654" t="s">
        <v>125</v>
      </c>
      <c r="E2654">
        <v>9</v>
      </c>
      <c r="F2654">
        <v>0.6</v>
      </c>
      <c r="G2654">
        <v>69</v>
      </c>
      <c r="H2654">
        <v>5.75</v>
      </c>
      <c r="I2654">
        <v>0</v>
      </c>
      <c r="J2654">
        <v>0</v>
      </c>
      <c r="K2654">
        <v>6.35</v>
      </c>
      <c r="L2654">
        <v>26</v>
      </c>
      <c r="M2654">
        <v>0</v>
      </c>
      <c r="N2654">
        <v>0</v>
      </c>
      <c r="O2654">
        <v>0</v>
      </c>
      <c r="P2654">
        <v>26</v>
      </c>
      <c r="Q2654">
        <v>36</v>
      </c>
      <c r="R2654" s="3">
        <v>0.72219999999999995</v>
      </c>
      <c r="S2654">
        <v>0</v>
      </c>
      <c r="T2654">
        <v>0</v>
      </c>
      <c r="AQ2654" t="str">
        <f t="shared" si="167"/>
        <v>EDAD</v>
      </c>
      <c r="AR2654" t="str">
        <f t="shared" si="167"/>
        <v>5001</v>
      </c>
      <c r="AS2654" t="str">
        <f t="shared" si="164"/>
        <v/>
      </c>
      <c r="AT2654" t="str">
        <f t="shared" si="165"/>
        <v>EDAD5001</v>
      </c>
      <c r="AU2654" t="str">
        <f t="shared" si="166"/>
        <v>EDAD5001-***** CRSE TOTAL</v>
      </c>
    </row>
    <row r="2655" spans="1:50" x14ac:dyDescent="0.2">
      <c r="A2655" t="s">
        <v>967</v>
      </c>
      <c r="B2655" t="s">
        <v>1029</v>
      </c>
      <c r="C2655">
        <v>5061</v>
      </c>
      <c r="D2655">
        <v>1</v>
      </c>
      <c r="E2655">
        <v>6</v>
      </c>
      <c r="F2655">
        <v>0.4</v>
      </c>
      <c r="G2655">
        <v>36</v>
      </c>
      <c r="H2655">
        <v>3</v>
      </c>
      <c r="I2655">
        <v>0</v>
      </c>
      <c r="J2655">
        <v>0</v>
      </c>
      <c r="K2655">
        <v>3.4</v>
      </c>
      <c r="L2655">
        <v>14</v>
      </c>
      <c r="M2655">
        <v>0</v>
      </c>
      <c r="N2655">
        <v>0</v>
      </c>
      <c r="O2655">
        <v>0</v>
      </c>
      <c r="P2655">
        <v>14</v>
      </c>
      <c r="Q2655">
        <v>18</v>
      </c>
      <c r="R2655" s="3">
        <v>0.77780000000000005</v>
      </c>
      <c r="S2655">
        <v>0</v>
      </c>
      <c r="T2655">
        <v>0</v>
      </c>
      <c r="U2655" t="s">
        <v>1031</v>
      </c>
      <c r="V2655" t="s">
        <v>118</v>
      </c>
      <c r="W2655" s="4">
        <v>0.75</v>
      </c>
      <c r="X2655" s="4">
        <v>0.86458333333333337</v>
      </c>
      <c r="Y2655" t="s">
        <v>107</v>
      </c>
      <c r="Z2655" t="s">
        <v>367</v>
      </c>
      <c r="AA2655">
        <v>20</v>
      </c>
      <c r="AB2655" t="s">
        <v>5800</v>
      </c>
      <c r="AC2655">
        <v>5</v>
      </c>
      <c r="AD2655">
        <v>3</v>
      </c>
      <c r="AE2655">
        <v>3</v>
      </c>
      <c r="AF2655">
        <v>16</v>
      </c>
      <c r="AG2655">
        <v>14</v>
      </c>
      <c r="AH2655">
        <v>1</v>
      </c>
      <c r="AI2655">
        <v>1</v>
      </c>
      <c r="AJ2655">
        <v>90319</v>
      </c>
      <c r="AK2655" t="s">
        <v>61</v>
      </c>
      <c r="AL2655" t="s">
        <v>61</v>
      </c>
      <c r="AM2655" t="s">
        <v>61</v>
      </c>
      <c r="AN2655" t="s">
        <v>61</v>
      </c>
      <c r="AO2655" t="s">
        <v>61</v>
      </c>
      <c r="AP2655">
        <v>1</v>
      </c>
      <c r="AQ2655" t="str">
        <f t="shared" si="167"/>
        <v>EDAD</v>
      </c>
      <c r="AR2655" t="str">
        <f t="shared" si="167"/>
        <v>5061</v>
      </c>
      <c r="AS2655" t="str">
        <f t="shared" si="164"/>
        <v>Jone</v>
      </c>
      <c r="AT2655" t="str">
        <f t="shared" si="165"/>
        <v>EDAD5061Jones Albert F</v>
      </c>
      <c r="AU2655" t="str">
        <f t="shared" si="166"/>
        <v>EDAD5061-1</v>
      </c>
      <c r="AV2655" t="s">
        <v>2940</v>
      </c>
      <c r="AW2655" t="s">
        <v>2775</v>
      </c>
      <c r="AX2655" t="s">
        <v>136</v>
      </c>
    </row>
    <row r="2656" spans="1:50" x14ac:dyDescent="0.2">
      <c r="A2656" t="s">
        <v>967</v>
      </c>
      <c r="B2656" t="s">
        <v>1029</v>
      </c>
      <c r="C2656">
        <v>5061</v>
      </c>
      <c r="D2656">
        <v>2</v>
      </c>
      <c r="E2656">
        <v>3</v>
      </c>
      <c r="F2656">
        <v>0.2</v>
      </c>
      <c r="G2656">
        <v>33</v>
      </c>
      <c r="H2656">
        <v>2.75</v>
      </c>
      <c r="I2656">
        <v>0</v>
      </c>
      <c r="J2656">
        <v>0</v>
      </c>
      <c r="K2656">
        <v>2.95</v>
      </c>
      <c r="L2656">
        <v>12</v>
      </c>
      <c r="M2656">
        <v>0</v>
      </c>
      <c r="N2656">
        <v>0</v>
      </c>
      <c r="O2656">
        <v>0</v>
      </c>
      <c r="P2656">
        <v>12</v>
      </c>
      <c r="Q2656">
        <v>18</v>
      </c>
      <c r="R2656" s="3">
        <v>0.66669999999999996</v>
      </c>
      <c r="S2656">
        <v>0</v>
      </c>
      <c r="T2656">
        <v>0</v>
      </c>
      <c r="U2656" t="s">
        <v>1031</v>
      </c>
      <c r="V2656" t="s">
        <v>115</v>
      </c>
      <c r="W2656" s="4">
        <v>0.75</v>
      </c>
      <c r="X2656" s="4">
        <v>0.86458333333333337</v>
      </c>
      <c r="Y2656" t="s">
        <v>107</v>
      </c>
      <c r="Z2656" t="s">
        <v>367</v>
      </c>
      <c r="AA2656">
        <v>20</v>
      </c>
      <c r="AB2656" t="s">
        <v>5800</v>
      </c>
      <c r="AC2656">
        <v>5</v>
      </c>
      <c r="AD2656">
        <v>3</v>
      </c>
      <c r="AE2656">
        <v>3</v>
      </c>
      <c r="AF2656">
        <v>12</v>
      </c>
      <c r="AG2656">
        <v>12</v>
      </c>
      <c r="AH2656">
        <v>0</v>
      </c>
      <c r="AI2656">
        <v>0</v>
      </c>
      <c r="AJ2656">
        <v>90325</v>
      </c>
      <c r="AK2656" t="s">
        <v>61</v>
      </c>
      <c r="AL2656" t="s">
        <v>61</v>
      </c>
      <c r="AM2656" t="s">
        <v>61</v>
      </c>
      <c r="AN2656" t="s">
        <v>61</v>
      </c>
      <c r="AO2656" t="s">
        <v>61</v>
      </c>
      <c r="AP2656">
        <v>1</v>
      </c>
      <c r="AQ2656" t="str">
        <f t="shared" si="167"/>
        <v>EDAD</v>
      </c>
      <c r="AR2656" t="str">
        <f t="shared" si="167"/>
        <v>5061</v>
      </c>
      <c r="AS2656" t="str">
        <f t="shared" si="164"/>
        <v>Jone</v>
      </c>
      <c r="AT2656" t="str">
        <f t="shared" si="165"/>
        <v>EDAD5061Jones Albert F</v>
      </c>
      <c r="AU2656" t="str">
        <f t="shared" si="166"/>
        <v>EDAD5061-2</v>
      </c>
      <c r="AV2656" t="s">
        <v>2940</v>
      </c>
      <c r="AW2656" t="s">
        <v>2775</v>
      </c>
      <c r="AX2656" t="s">
        <v>136</v>
      </c>
    </row>
    <row r="2657" spans="1:50" x14ac:dyDescent="0.2">
      <c r="A2657" t="s">
        <v>967</v>
      </c>
      <c r="B2657" t="s">
        <v>1029</v>
      </c>
      <c r="C2657">
        <v>5061</v>
      </c>
      <c r="D2657" t="s">
        <v>125</v>
      </c>
      <c r="E2657">
        <v>9</v>
      </c>
      <c r="F2657">
        <v>0.6</v>
      </c>
      <c r="G2657">
        <v>69</v>
      </c>
      <c r="H2657">
        <v>5.75</v>
      </c>
      <c r="I2657">
        <v>0</v>
      </c>
      <c r="J2657">
        <v>0</v>
      </c>
      <c r="K2657">
        <v>6.35</v>
      </c>
      <c r="L2657">
        <v>26</v>
      </c>
      <c r="M2657">
        <v>0</v>
      </c>
      <c r="N2657">
        <v>0</v>
      </c>
      <c r="O2657">
        <v>0</v>
      </c>
      <c r="P2657">
        <v>26</v>
      </c>
      <c r="Q2657">
        <v>36</v>
      </c>
      <c r="R2657" s="3">
        <v>0.72219999999999995</v>
      </c>
      <c r="S2657">
        <v>0</v>
      </c>
      <c r="T2657">
        <v>0</v>
      </c>
      <c r="AQ2657" t="str">
        <f t="shared" si="167"/>
        <v>EDAD</v>
      </c>
      <c r="AR2657" t="str">
        <f t="shared" si="167"/>
        <v>5061</v>
      </c>
      <c r="AS2657" t="str">
        <f t="shared" si="164"/>
        <v/>
      </c>
      <c r="AT2657" t="str">
        <f t="shared" si="165"/>
        <v>EDAD5061</v>
      </c>
      <c r="AU2657" t="str">
        <f t="shared" si="166"/>
        <v>EDAD5061-***** CRSE TOTAL</v>
      </c>
    </row>
    <row r="2658" spans="1:50" x14ac:dyDescent="0.2">
      <c r="A2658" t="s">
        <v>967</v>
      </c>
      <c r="B2658" t="s">
        <v>1029</v>
      </c>
      <c r="C2658">
        <v>5062</v>
      </c>
      <c r="D2658">
        <v>1</v>
      </c>
      <c r="E2658">
        <v>6</v>
      </c>
      <c r="F2658">
        <v>0.4</v>
      </c>
      <c r="G2658">
        <v>36</v>
      </c>
      <c r="H2658">
        <v>3</v>
      </c>
      <c r="I2658">
        <v>0</v>
      </c>
      <c r="J2658">
        <v>0</v>
      </c>
      <c r="K2658">
        <v>3.4</v>
      </c>
      <c r="L2658">
        <v>14</v>
      </c>
      <c r="M2658">
        <v>0</v>
      </c>
      <c r="N2658">
        <v>0</v>
      </c>
      <c r="O2658">
        <v>0</v>
      </c>
      <c r="P2658">
        <v>14</v>
      </c>
      <c r="Q2658">
        <v>15</v>
      </c>
      <c r="R2658" s="3">
        <v>0.93330000000000002</v>
      </c>
      <c r="S2658">
        <v>0</v>
      </c>
      <c r="T2658">
        <v>0</v>
      </c>
      <c r="U2658" t="s">
        <v>1032</v>
      </c>
      <c r="V2658" t="s">
        <v>115</v>
      </c>
      <c r="W2658" s="4">
        <v>0.75</v>
      </c>
      <c r="X2658" s="4">
        <v>0.86458333333333337</v>
      </c>
      <c r="Y2658" t="s">
        <v>107</v>
      </c>
      <c r="Z2658" t="s">
        <v>227</v>
      </c>
      <c r="AA2658">
        <v>33</v>
      </c>
      <c r="AB2658" t="s">
        <v>5801</v>
      </c>
      <c r="AC2658">
        <v>5</v>
      </c>
      <c r="AD2658">
        <v>3</v>
      </c>
      <c r="AE2658">
        <v>3</v>
      </c>
      <c r="AF2658">
        <v>16</v>
      </c>
      <c r="AG2658">
        <v>14</v>
      </c>
      <c r="AH2658">
        <v>1</v>
      </c>
      <c r="AI2658">
        <v>1</v>
      </c>
      <c r="AJ2658">
        <v>90338</v>
      </c>
      <c r="AK2658" t="s">
        <v>61</v>
      </c>
      <c r="AL2658" t="s">
        <v>61</v>
      </c>
      <c r="AM2658" t="s">
        <v>61</v>
      </c>
      <c r="AN2658" t="s">
        <v>61</v>
      </c>
      <c r="AO2658" t="s">
        <v>61</v>
      </c>
      <c r="AP2658">
        <v>1</v>
      </c>
      <c r="AQ2658" t="str">
        <f t="shared" si="167"/>
        <v>EDAD</v>
      </c>
      <c r="AR2658" t="str">
        <f t="shared" si="167"/>
        <v>5062</v>
      </c>
      <c r="AS2658" t="str">
        <f t="shared" si="164"/>
        <v>Haye</v>
      </c>
      <c r="AT2658" t="str">
        <f t="shared" si="165"/>
        <v xml:space="preserve">EDAD5062Hayes Kathy </v>
      </c>
      <c r="AU2658" t="str">
        <f t="shared" si="166"/>
        <v>EDAD5062-1</v>
      </c>
      <c r="AV2658" t="s">
        <v>3556</v>
      </c>
      <c r="AW2658" t="s">
        <v>3557</v>
      </c>
    </row>
    <row r="2659" spans="1:50" x14ac:dyDescent="0.2">
      <c r="A2659" t="s">
        <v>967</v>
      </c>
      <c r="B2659" t="s">
        <v>1029</v>
      </c>
      <c r="C2659">
        <v>5062</v>
      </c>
      <c r="D2659">
        <v>2</v>
      </c>
      <c r="E2659">
        <v>3</v>
      </c>
      <c r="F2659">
        <v>0.2</v>
      </c>
      <c r="G2659">
        <v>33</v>
      </c>
      <c r="H2659">
        <v>2.75</v>
      </c>
      <c r="I2659">
        <v>0</v>
      </c>
      <c r="J2659">
        <v>0</v>
      </c>
      <c r="K2659">
        <v>2.95</v>
      </c>
      <c r="L2659">
        <v>12</v>
      </c>
      <c r="M2659">
        <v>0</v>
      </c>
      <c r="N2659">
        <v>0</v>
      </c>
      <c r="O2659">
        <v>0</v>
      </c>
      <c r="P2659">
        <v>12</v>
      </c>
      <c r="Q2659">
        <v>15</v>
      </c>
      <c r="R2659" s="3">
        <v>0.8</v>
      </c>
      <c r="S2659">
        <v>0</v>
      </c>
      <c r="T2659">
        <v>0</v>
      </c>
      <c r="U2659" t="s">
        <v>1032</v>
      </c>
      <c r="V2659" t="s">
        <v>118</v>
      </c>
      <c r="W2659" s="4">
        <v>0.75</v>
      </c>
      <c r="X2659" s="4">
        <v>0.86458333333333337</v>
      </c>
      <c r="Y2659" t="s">
        <v>107</v>
      </c>
      <c r="Z2659" t="s">
        <v>353</v>
      </c>
      <c r="AA2659">
        <v>25</v>
      </c>
      <c r="AB2659" t="s">
        <v>5802</v>
      </c>
      <c r="AC2659">
        <v>5</v>
      </c>
      <c r="AD2659">
        <v>3</v>
      </c>
      <c r="AE2659">
        <v>3</v>
      </c>
      <c r="AF2659">
        <v>13</v>
      </c>
      <c r="AG2659">
        <v>12</v>
      </c>
      <c r="AH2659">
        <v>1</v>
      </c>
      <c r="AI2659">
        <v>0</v>
      </c>
      <c r="AJ2659">
        <v>90339</v>
      </c>
      <c r="AK2659" t="s">
        <v>61</v>
      </c>
      <c r="AL2659" t="s">
        <v>61</v>
      </c>
      <c r="AM2659" t="s">
        <v>61</v>
      </c>
      <c r="AN2659" t="s">
        <v>61</v>
      </c>
      <c r="AO2659" t="s">
        <v>61</v>
      </c>
      <c r="AP2659">
        <v>1</v>
      </c>
      <c r="AQ2659" t="str">
        <f t="shared" si="167"/>
        <v>EDAD</v>
      </c>
      <c r="AR2659" t="str">
        <f t="shared" si="167"/>
        <v>5062</v>
      </c>
      <c r="AS2659" t="str">
        <f t="shared" si="164"/>
        <v>Whit</v>
      </c>
      <c r="AT2659" t="str">
        <f t="shared" si="165"/>
        <v>EDAD5062White Jeffrey Alexander</v>
      </c>
      <c r="AU2659" t="str">
        <f t="shared" si="166"/>
        <v>EDAD5062-2</v>
      </c>
      <c r="AV2659" t="s">
        <v>3558</v>
      </c>
      <c r="AW2659" t="s">
        <v>2939</v>
      </c>
      <c r="AX2659" t="s">
        <v>3336</v>
      </c>
    </row>
    <row r="2660" spans="1:50" x14ac:dyDescent="0.2">
      <c r="A2660" t="s">
        <v>967</v>
      </c>
      <c r="B2660" t="s">
        <v>1029</v>
      </c>
      <c r="C2660">
        <v>5062</v>
      </c>
      <c r="D2660" t="s">
        <v>125</v>
      </c>
      <c r="E2660">
        <v>9</v>
      </c>
      <c r="F2660">
        <v>0.6</v>
      </c>
      <c r="G2660">
        <v>69</v>
      </c>
      <c r="H2660">
        <v>5.75</v>
      </c>
      <c r="I2660">
        <v>0</v>
      </c>
      <c r="J2660">
        <v>0</v>
      </c>
      <c r="K2660">
        <v>6.35</v>
      </c>
      <c r="L2660">
        <v>26</v>
      </c>
      <c r="M2660">
        <v>0</v>
      </c>
      <c r="N2660">
        <v>0</v>
      </c>
      <c r="O2660">
        <v>0</v>
      </c>
      <c r="P2660">
        <v>26</v>
      </c>
      <c r="Q2660">
        <v>30</v>
      </c>
      <c r="R2660" s="3">
        <v>0.86670000000000003</v>
      </c>
      <c r="S2660">
        <v>0</v>
      </c>
      <c r="T2660">
        <v>0</v>
      </c>
      <c r="AQ2660" t="str">
        <f t="shared" si="167"/>
        <v>EDAD</v>
      </c>
      <c r="AR2660" t="str">
        <f t="shared" si="167"/>
        <v>5062</v>
      </c>
      <c r="AS2660" t="str">
        <f t="shared" si="164"/>
        <v/>
      </c>
      <c r="AT2660" t="str">
        <f t="shared" si="165"/>
        <v>EDAD5062</v>
      </c>
      <c r="AU2660" t="str">
        <f t="shared" si="166"/>
        <v>EDAD5062-***** CRSE TOTAL</v>
      </c>
    </row>
    <row r="2661" spans="1:50" x14ac:dyDescent="0.2">
      <c r="A2661" t="s">
        <v>967</v>
      </c>
      <c r="B2661" t="s">
        <v>1029</v>
      </c>
      <c r="C2661">
        <v>5063</v>
      </c>
      <c r="D2661">
        <v>1</v>
      </c>
      <c r="E2661">
        <v>0</v>
      </c>
      <c r="F2661">
        <v>0</v>
      </c>
      <c r="G2661">
        <v>36</v>
      </c>
      <c r="H2661">
        <v>3</v>
      </c>
      <c r="I2661">
        <v>0</v>
      </c>
      <c r="J2661">
        <v>0</v>
      </c>
      <c r="K2661">
        <v>3</v>
      </c>
      <c r="L2661">
        <v>12</v>
      </c>
      <c r="M2661">
        <v>0</v>
      </c>
      <c r="N2661">
        <v>0</v>
      </c>
      <c r="O2661">
        <v>0</v>
      </c>
      <c r="P2661">
        <v>12</v>
      </c>
      <c r="Q2661">
        <v>18</v>
      </c>
      <c r="R2661" s="3">
        <v>0.66669999999999996</v>
      </c>
      <c r="S2661">
        <v>0</v>
      </c>
      <c r="T2661">
        <v>0</v>
      </c>
      <c r="U2661" t="s">
        <v>1033</v>
      </c>
      <c r="V2661" t="s">
        <v>115</v>
      </c>
      <c r="W2661" s="4">
        <v>0.75</v>
      </c>
      <c r="X2661" s="4">
        <v>0.86458333333333337</v>
      </c>
      <c r="Y2661" t="s">
        <v>107</v>
      </c>
      <c r="Z2661" t="s">
        <v>221</v>
      </c>
      <c r="AA2661">
        <v>25</v>
      </c>
      <c r="AB2661" t="s">
        <v>5803</v>
      </c>
      <c r="AC2661">
        <v>5</v>
      </c>
      <c r="AD2661">
        <v>3</v>
      </c>
      <c r="AE2661">
        <v>3</v>
      </c>
      <c r="AF2661">
        <v>12</v>
      </c>
      <c r="AG2661">
        <v>12</v>
      </c>
      <c r="AH2661">
        <v>0</v>
      </c>
      <c r="AI2661">
        <v>0</v>
      </c>
      <c r="AJ2661">
        <v>96038</v>
      </c>
      <c r="AK2661" t="s">
        <v>61</v>
      </c>
      <c r="AL2661" t="s">
        <v>61</v>
      </c>
      <c r="AM2661" t="s">
        <v>61</v>
      </c>
      <c r="AN2661" t="s">
        <v>61</v>
      </c>
      <c r="AO2661" t="s">
        <v>61</v>
      </c>
      <c r="AP2661">
        <v>1</v>
      </c>
      <c r="AQ2661" t="str">
        <f t="shared" si="167"/>
        <v>EDAD</v>
      </c>
      <c r="AR2661" t="str">
        <f t="shared" si="167"/>
        <v>5063</v>
      </c>
      <c r="AS2661" t="str">
        <f t="shared" si="164"/>
        <v>Bush</v>
      </c>
      <c r="AT2661" t="str">
        <f t="shared" si="165"/>
        <v xml:space="preserve">EDAD5063Bush Lawson </v>
      </c>
      <c r="AU2661" t="str">
        <f t="shared" si="166"/>
        <v>EDAD5063-1</v>
      </c>
      <c r="AV2661" t="s">
        <v>2784</v>
      </c>
      <c r="AW2661" t="s">
        <v>3559</v>
      </c>
    </row>
    <row r="2662" spans="1:50" x14ac:dyDescent="0.2">
      <c r="A2662" t="s">
        <v>967</v>
      </c>
      <c r="B2662" t="s">
        <v>1029</v>
      </c>
      <c r="C2662">
        <v>5063</v>
      </c>
      <c r="D2662">
        <v>2</v>
      </c>
      <c r="E2662">
        <v>0</v>
      </c>
      <c r="F2662">
        <v>0</v>
      </c>
      <c r="G2662">
        <v>36</v>
      </c>
      <c r="H2662">
        <v>3</v>
      </c>
      <c r="I2662">
        <v>0</v>
      </c>
      <c r="J2662">
        <v>0</v>
      </c>
      <c r="K2662">
        <v>3</v>
      </c>
      <c r="L2662">
        <v>12</v>
      </c>
      <c r="M2662">
        <v>0</v>
      </c>
      <c r="N2662">
        <v>0</v>
      </c>
      <c r="O2662">
        <v>0</v>
      </c>
      <c r="P2662">
        <v>12</v>
      </c>
      <c r="Q2662">
        <v>15</v>
      </c>
      <c r="R2662" s="3">
        <v>0.8</v>
      </c>
      <c r="S2662">
        <v>0</v>
      </c>
      <c r="T2662">
        <v>0</v>
      </c>
      <c r="U2662" t="s">
        <v>1033</v>
      </c>
      <c r="V2662" t="s">
        <v>118</v>
      </c>
      <c r="W2662" s="4">
        <v>0.75</v>
      </c>
      <c r="X2662" s="4">
        <v>0.86458333333333337</v>
      </c>
      <c r="Y2662" t="s">
        <v>166</v>
      </c>
      <c r="Z2662">
        <v>1</v>
      </c>
      <c r="AA2662">
        <v>999</v>
      </c>
      <c r="AB2662" t="s">
        <v>5803</v>
      </c>
      <c r="AC2662">
        <v>5</v>
      </c>
      <c r="AD2662">
        <v>3</v>
      </c>
      <c r="AE2662">
        <v>3</v>
      </c>
      <c r="AF2662">
        <v>13</v>
      </c>
      <c r="AG2662">
        <v>12</v>
      </c>
      <c r="AH2662">
        <v>1</v>
      </c>
      <c r="AI2662">
        <v>0</v>
      </c>
      <c r="AJ2662">
        <v>96039</v>
      </c>
      <c r="AK2662" t="s">
        <v>61</v>
      </c>
      <c r="AL2662" t="s">
        <v>61</v>
      </c>
      <c r="AM2662" t="s">
        <v>61</v>
      </c>
      <c r="AN2662" t="s">
        <v>61</v>
      </c>
      <c r="AO2662" t="s">
        <v>61</v>
      </c>
      <c r="AP2662">
        <v>1</v>
      </c>
      <c r="AQ2662" t="str">
        <f t="shared" si="167"/>
        <v>EDAD</v>
      </c>
      <c r="AR2662" t="str">
        <f t="shared" si="167"/>
        <v>5063</v>
      </c>
      <c r="AS2662" t="str">
        <f t="shared" si="164"/>
        <v>Bush</v>
      </c>
      <c r="AT2662" t="str">
        <f t="shared" si="165"/>
        <v xml:space="preserve">EDAD5063Bush Lawson </v>
      </c>
      <c r="AU2662" t="str">
        <f t="shared" si="166"/>
        <v>EDAD5063-2</v>
      </c>
      <c r="AV2662" t="s">
        <v>2784</v>
      </c>
      <c r="AW2662" t="s">
        <v>3559</v>
      </c>
    </row>
    <row r="2663" spans="1:50" x14ac:dyDescent="0.2">
      <c r="A2663" t="s">
        <v>967</v>
      </c>
      <c r="B2663" t="s">
        <v>1029</v>
      </c>
      <c r="C2663">
        <v>5063</v>
      </c>
      <c r="D2663" t="s">
        <v>125</v>
      </c>
      <c r="E2663">
        <v>0</v>
      </c>
      <c r="F2663">
        <v>0</v>
      </c>
      <c r="G2663">
        <v>72</v>
      </c>
      <c r="H2663">
        <v>6</v>
      </c>
      <c r="I2663">
        <v>0</v>
      </c>
      <c r="J2663">
        <v>0</v>
      </c>
      <c r="K2663">
        <v>6</v>
      </c>
      <c r="L2663">
        <v>24</v>
      </c>
      <c r="M2663">
        <v>0</v>
      </c>
      <c r="N2663">
        <v>0</v>
      </c>
      <c r="O2663">
        <v>0</v>
      </c>
      <c r="P2663">
        <v>24</v>
      </c>
      <c r="Q2663">
        <v>33</v>
      </c>
      <c r="R2663" s="3">
        <v>0.72729999999999995</v>
      </c>
      <c r="S2663">
        <v>0</v>
      </c>
      <c r="T2663">
        <v>0</v>
      </c>
      <c r="AQ2663" t="str">
        <f t="shared" si="167"/>
        <v>EDAD</v>
      </c>
      <c r="AR2663" t="str">
        <f t="shared" si="167"/>
        <v>5063</v>
      </c>
      <c r="AS2663" t="str">
        <f t="shared" si="164"/>
        <v/>
      </c>
      <c r="AT2663" t="str">
        <f t="shared" si="165"/>
        <v>EDAD5063</v>
      </c>
      <c r="AU2663" t="str">
        <f t="shared" si="166"/>
        <v>EDAD5063-***** CRSE TOTAL</v>
      </c>
    </row>
    <row r="2664" spans="1:50" x14ac:dyDescent="0.2">
      <c r="A2664" t="s">
        <v>967</v>
      </c>
      <c r="B2664" t="s">
        <v>1029</v>
      </c>
      <c r="C2664">
        <v>5064</v>
      </c>
      <c r="D2664">
        <v>1</v>
      </c>
      <c r="E2664">
        <v>0</v>
      </c>
      <c r="F2664">
        <v>0</v>
      </c>
      <c r="G2664">
        <v>48</v>
      </c>
      <c r="H2664">
        <v>4</v>
      </c>
      <c r="I2664">
        <v>0</v>
      </c>
      <c r="J2664">
        <v>0</v>
      </c>
      <c r="K2664">
        <v>4</v>
      </c>
      <c r="L2664">
        <v>16</v>
      </c>
      <c r="M2664">
        <v>0</v>
      </c>
      <c r="N2664">
        <v>0</v>
      </c>
      <c r="O2664">
        <v>0</v>
      </c>
      <c r="P2664">
        <v>16</v>
      </c>
      <c r="Q2664">
        <v>18</v>
      </c>
      <c r="R2664" s="3">
        <v>0.88890000000000002</v>
      </c>
      <c r="S2664">
        <v>0</v>
      </c>
      <c r="T2664">
        <v>0</v>
      </c>
      <c r="U2664" t="s">
        <v>1034</v>
      </c>
      <c r="V2664" t="s">
        <v>113</v>
      </c>
      <c r="W2664" s="4">
        <v>0.6875</v>
      </c>
      <c r="X2664" s="4">
        <v>0.73958333333333337</v>
      </c>
      <c r="Y2664" t="s">
        <v>107</v>
      </c>
      <c r="Z2664" t="s">
        <v>221</v>
      </c>
      <c r="AA2664">
        <v>25</v>
      </c>
      <c r="AB2664" t="s">
        <v>5804</v>
      </c>
      <c r="AC2664">
        <v>5</v>
      </c>
      <c r="AD2664">
        <v>3</v>
      </c>
      <c r="AE2664">
        <v>3</v>
      </c>
      <c r="AF2664">
        <v>16</v>
      </c>
      <c r="AG2664">
        <v>16</v>
      </c>
      <c r="AH2664">
        <v>0</v>
      </c>
      <c r="AI2664">
        <v>0</v>
      </c>
      <c r="AJ2664">
        <v>96043</v>
      </c>
      <c r="AK2664" t="s">
        <v>61</v>
      </c>
      <c r="AL2664" t="s">
        <v>61</v>
      </c>
      <c r="AM2664" t="s">
        <v>61</v>
      </c>
      <c r="AN2664" t="s">
        <v>61</v>
      </c>
      <c r="AO2664" t="s">
        <v>61</v>
      </c>
      <c r="AP2664">
        <v>1</v>
      </c>
      <c r="AQ2664" t="str">
        <f t="shared" si="167"/>
        <v>EDAD</v>
      </c>
      <c r="AR2664" t="str">
        <f t="shared" si="167"/>
        <v>5064</v>
      </c>
      <c r="AS2664" t="str">
        <f t="shared" si="164"/>
        <v>O'Co</v>
      </c>
      <c r="AT2664" t="str">
        <f t="shared" si="165"/>
        <v xml:space="preserve">EDAD5064O'Connell E. Kevin </v>
      </c>
      <c r="AU2664" t="str">
        <f t="shared" si="166"/>
        <v>EDAD5064-1</v>
      </c>
      <c r="AV2664" t="s">
        <v>3560</v>
      </c>
      <c r="AW2664" t="s">
        <v>2734</v>
      </c>
      <c r="AX2664" t="s">
        <v>2500</v>
      </c>
    </row>
    <row r="2665" spans="1:50" x14ac:dyDescent="0.2">
      <c r="A2665" t="s">
        <v>967</v>
      </c>
      <c r="B2665" t="s">
        <v>1029</v>
      </c>
      <c r="C2665">
        <v>5064</v>
      </c>
      <c r="D2665">
        <v>2</v>
      </c>
      <c r="E2665">
        <v>0</v>
      </c>
      <c r="F2665">
        <v>0</v>
      </c>
      <c r="G2665">
        <v>36</v>
      </c>
      <c r="H2665">
        <v>3</v>
      </c>
      <c r="I2665">
        <v>0</v>
      </c>
      <c r="J2665">
        <v>0</v>
      </c>
      <c r="K2665">
        <v>3</v>
      </c>
      <c r="L2665">
        <v>12</v>
      </c>
      <c r="M2665">
        <v>0</v>
      </c>
      <c r="N2665">
        <v>0</v>
      </c>
      <c r="O2665">
        <v>0</v>
      </c>
      <c r="P2665">
        <v>12</v>
      </c>
      <c r="Q2665">
        <v>18</v>
      </c>
      <c r="R2665" s="3">
        <v>0.66669999999999996</v>
      </c>
      <c r="S2665">
        <v>0</v>
      </c>
      <c r="T2665">
        <v>0</v>
      </c>
      <c r="U2665" t="s">
        <v>1034</v>
      </c>
      <c r="V2665" t="s">
        <v>118</v>
      </c>
      <c r="W2665" s="4">
        <v>0.75</v>
      </c>
      <c r="X2665" s="4">
        <v>0.86458333333333337</v>
      </c>
      <c r="Y2665" t="s">
        <v>107</v>
      </c>
      <c r="Z2665" t="s">
        <v>221</v>
      </c>
      <c r="AA2665">
        <v>25</v>
      </c>
      <c r="AB2665" t="s">
        <v>5804</v>
      </c>
      <c r="AC2665">
        <v>5</v>
      </c>
      <c r="AD2665">
        <v>3</v>
      </c>
      <c r="AE2665">
        <v>3</v>
      </c>
      <c r="AF2665">
        <v>12</v>
      </c>
      <c r="AG2665">
        <v>12</v>
      </c>
      <c r="AH2665">
        <v>0</v>
      </c>
      <c r="AI2665">
        <v>0</v>
      </c>
      <c r="AJ2665">
        <v>96044</v>
      </c>
      <c r="AK2665" t="s">
        <v>61</v>
      </c>
      <c r="AL2665" t="s">
        <v>61</v>
      </c>
      <c r="AM2665" t="s">
        <v>61</v>
      </c>
      <c r="AN2665" t="s">
        <v>61</v>
      </c>
      <c r="AO2665" t="s">
        <v>61</v>
      </c>
      <c r="AP2665">
        <v>1</v>
      </c>
      <c r="AQ2665" t="str">
        <f t="shared" si="167"/>
        <v>EDAD</v>
      </c>
      <c r="AR2665" t="str">
        <f t="shared" si="167"/>
        <v>5064</v>
      </c>
      <c r="AS2665" t="str">
        <f t="shared" si="164"/>
        <v>O'Co</v>
      </c>
      <c r="AT2665" t="str">
        <f t="shared" si="165"/>
        <v xml:space="preserve">EDAD5064O'Connell E. Kevin </v>
      </c>
      <c r="AU2665" t="str">
        <f t="shared" si="166"/>
        <v>EDAD5064-2</v>
      </c>
      <c r="AV2665" t="s">
        <v>3560</v>
      </c>
      <c r="AW2665" t="s">
        <v>2734</v>
      </c>
      <c r="AX2665" t="s">
        <v>2500</v>
      </c>
    </row>
    <row r="2666" spans="1:50" x14ac:dyDescent="0.2">
      <c r="A2666" t="s">
        <v>967</v>
      </c>
      <c r="B2666" t="s">
        <v>1029</v>
      </c>
      <c r="C2666">
        <v>5064</v>
      </c>
      <c r="D2666" t="s">
        <v>125</v>
      </c>
      <c r="E2666">
        <v>0</v>
      </c>
      <c r="F2666">
        <v>0</v>
      </c>
      <c r="G2666">
        <v>84</v>
      </c>
      <c r="H2666">
        <v>7</v>
      </c>
      <c r="I2666">
        <v>0</v>
      </c>
      <c r="J2666">
        <v>0</v>
      </c>
      <c r="K2666">
        <v>7</v>
      </c>
      <c r="L2666">
        <v>28</v>
      </c>
      <c r="M2666">
        <v>0</v>
      </c>
      <c r="N2666">
        <v>0</v>
      </c>
      <c r="O2666">
        <v>0</v>
      </c>
      <c r="P2666">
        <v>28</v>
      </c>
      <c r="Q2666">
        <v>36</v>
      </c>
      <c r="R2666" s="3">
        <v>0.77780000000000005</v>
      </c>
      <c r="S2666">
        <v>0</v>
      </c>
      <c r="T2666">
        <v>0</v>
      </c>
      <c r="AQ2666" t="str">
        <f t="shared" si="167"/>
        <v>EDAD</v>
      </c>
      <c r="AR2666" t="str">
        <f t="shared" si="167"/>
        <v>5064</v>
      </c>
      <c r="AS2666" t="str">
        <f t="shared" si="164"/>
        <v/>
      </c>
      <c r="AT2666" t="str">
        <f t="shared" si="165"/>
        <v>EDAD5064</v>
      </c>
      <c r="AU2666" t="str">
        <f t="shared" si="166"/>
        <v>EDAD5064-***** CRSE TOTAL</v>
      </c>
    </row>
    <row r="2667" spans="1:50" x14ac:dyDescent="0.2">
      <c r="A2667" t="s">
        <v>967</v>
      </c>
      <c r="B2667" t="s">
        <v>1029</v>
      </c>
      <c r="C2667">
        <v>5065</v>
      </c>
      <c r="D2667">
        <v>1</v>
      </c>
      <c r="E2667">
        <v>0</v>
      </c>
      <c r="F2667">
        <v>0</v>
      </c>
      <c r="G2667">
        <v>36</v>
      </c>
      <c r="H2667">
        <v>3</v>
      </c>
      <c r="I2667">
        <v>0</v>
      </c>
      <c r="J2667">
        <v>0</v>
      </c>
      <c r="K2667">
        <v>3</v>
      </c>
      <c r="L2667">
        <v>12</v>
      </c>
      <c r="M2667">
        <v>0</v>
      </c>
      <c r="N2667">
        <v>0</v>
      </c>
      <c r="O2667">
        <v>0</v>
      </c>
      <c r="P2667">
        <v>12</v>
      </c>
      <c r="Q2667">
        <v>15</v>
      </c>
      <c r="R2667" s="3">
        <v>0.8</v>
      </c>
      <c r="S2667">
        <v>0</v>
      </c>
      <c r="T2667">
        <v>0</v>
      </c>
      <c r="U2667" t="s">
        <v>1035</v>
      </c>
      <c r="V2667" t="s">
        <v>113</v>
      </c>
      <c r="W2667" s="4">
        <v>0.6875</v>
      </c>
      <c r="X2667" s="4">
        <v>0.73958333333333337</v>
      </c>
      <c r="Y2667" t="s">
        <v>107</v>
      </c>
      <c r="Z2667" t="s">
        <v>256</v>
      </c>
      <c r="AA2667">
        <v>25</v>
      </c>
      <c r="AB2667" t="s">
        <v>5805</v>
      </c>
      <c r="AC2667">
        <v>5</v>
      </c>
      <c r="AD2667">
        <v>3</v>
      </c>
      <c r="AE2667">
        <v>3</v>
      </c>
      <c r="AF2667">
        <v>12</v>
      </c>
      <c r="AG2667">
        <v>12</v>
      </c>
      <c r="AH2667">
        <v>0</v>
      </c>
      <c r="AI2667">
        <v>0</v>
      </c>
      <c r="AJ2667">
        <v>97152</v>
      </c>
      <c r="AK2667" t="s">
        <v>61</v>
      </c>
      <c r="AL2667" t="s">
        <v>61</v>
      </c>
      <c r="AM2667" t="s">
        <v>61</v>
      </c>
      <c r="AN2667" t="s">
        <v>61</v>
      </c>
      <c r="AO2667" t="s">
        <v>61</v>
      </c>
      <c r="AP2667">
        <v>1</v>
      </c>
      <c r="AQ2667" t="str">
        <f t="shared" si="167"/>
        <v>EDAD</v>
      </c>
      <c r="AR2667" t="str">
        <f t="shared" si="167"/>
        <v>5065</v>
      </c>
      <c r="AS2667" t="str">
        <f t="shared" si="164"/>
        <v>Flor</v>
      </c>
      <c r="AT2667" t="str">
        <f t="shared" si="165"/>
        <v>EDAD5065Flores Charles Anthony</v>
      </c>
      <c r="AU2667" t="str">
        <f t="shared" si="166"/>
        <v>EDAD5065-1</v>
      </c>
      <c r="AV2667" t="s">
        <v>2974</v>
      </c>
      <c r="AW2667" t="s">
        <v>2596</v>
      </c>
      <c r="AX2667" t="s">
        <v>2433</v>
      </c>
    </row>
    <row r="2668" spans="1:50" x14ac:dyDescent="0.2">
      <c r="A2668" t="s">
        <v>967</v>
      </c>
      <c r="B2668" t="s">
        <v>1029</v>
      </c>
      <c r="C2668">
        <v>5065</v>
      </c>
      <c r="D2668" t="s">
        <v>125</v>
      </c>
      <c r="E2668">
        <v>0</v>
      </c>
      <c r="F2668">
        <v>0</v>
      </c>
      <c r="G2668">
        <v>36</v>
      </c>
      <c r="H2668">
        <v>3</v>
      </c>
      <c r="I2668">
        <v>0</v>
      </c>
      <c r="J2668">
        <v>0</v>
      </c>
      <c r="K2668">
        <v>3</v>
      </c>
      <c r="L2668">
        <v>12</v>
      </c>
      <c r="M2668">
        <v>0</v>
      </c>
      <c r="N2668">
        <v>0</v>
      </c>
      <c r="O2668">
        <v>0</v>
      </c>
      <c r="P2668">
        <v>12</v>
      </c>
      <c r="Q2668">
        <v>15</v>
      </c>
      <c r="R2668" s="3">
        <v>0.8</v>
      </c>
      <c r="S2668">
        <v>0</v>
      </c>
      <c r="T2668">
        <v>0</v>
      </c>
      <c r="AQ2668" t="str">
        <f t="shared" si="167"/>
        <v>EDAD</v>
      </c>
      <c r="AR2668" t="str">
        <f t="shared" si="167"/>
        <v>5065</v>
      </c>
      <c r="AS2668" t="str">
        <f t="shared" si="164"/>
        <v/>
      </c>
      <c r="AT2668" t="str">
        <f t="shared" si="165"/>
        <v>EDAD5065</v>
      </c>
      <c r="AU2668" t="str">
        <f t="shared" si="166"/>
        <v>EDAD5065-***** CRSE TOTAL</v>
      </c>
    </row>
    <row r="2669" spans="1:50" x14ac:dyDescent="0.2">
      <c r="A2669" t="s">
        <v>967</v>
      </c>
      <c r="B2669" t="s">
        <v>1029</v>
      </c>
      <c r="C2669">
        <v>5066</v>
      </c>
      <c r="D2669">
        <v>1</v>
      </c>
      <c r="E2669">
        <v>0</v>
      </c>
      <c r="F2669">
        <v>0</v>
      </c>
      <c r="G2669">
        <v>36</v>
      </c>
      <c r="H2669">
        <v>3</v>
      </c>
      <c r="I2669">
        <v>0</v>
      </c>
      <c r="J2669">
        <v>0</v>
      </c>
      <c r="K2669">
        <v>3</v>
      </c>
      <c r="L2669">
        <v>12</v>
      </c>
      <c r="M2669">
        <v>0</v>
      </c>
      <c r="N2669">
        <v>0</v>
      </c>
      <c r="O2669">
        <v>0</v>
      </c>
      <c r="P2669">
        <v>12</v>
      </c>
      <c r="Q2669">
        <v>18</v>
      </c>
      <c r="R2669" s="3">
        <v>0.66669999999999996</v>
      </c>
      <c r="S2669">
        <v>0</v>
      </c>
      <c r="T2669">
        <v>0</v>
      </c>
      <c r="U2669" t="s">
        <v>1036</v>
      </c>
      <c r="V2669" t="s">
        <v>115</v>
      </c>
      <c r="W2669" s="4">
        <v>0.75</v>
      </c>
      <c r="X2669" s="4">
        <v>0.86458333333333337</v>
      </c>
      <c r="Y2669" t="s">
        <v>166</v>
      </c>
      <c r="Z2669">
        <v>1</v>
      </c>
      <c r="AA2669">
        <v>999</v>
      </c>
      <c r="AB2669" t="s">
        <v>5806</v>
      </c>
      <c r="AC2669">
        <v>5</v>
      </c>
      <c r="AD2669">
        <v>3</v>
      </c>
      <c r="AE2669">
        <v>3</v>
      </c>
      <c r="AF2669">
        <v>13</v>
      </c>
      <c r="AG2669">
        <v>12</v>
      </c>
      <c r="AH2669">
        <v>1</v>
      </c>
      <c r="AI2669">
        <v>0</v>
      </c>
      <c r="AJ2669">
        <v>96047</v>
      </c>
      <c r="AK2669" t="s">
        <v>61</v>
      </c>
      <c r="AL2669" t="s">
        <v>61</v>
      </c>
      <c r="AM2669" t="s">
        <v>61</v>
      </c>
      <c r="AN2669" t="s">
        <v>61</v>
      </c>
      <c r="AO2669" t="s">
        <v>61</v>
      </c>
      <c r="AP2669">
        <v>1</v>
      </c>
      <c r="AQ2669" t="str">
        <f t="shared" si="167"/>
        <v>EDAD</v>
      </c>
      <c r="AR2669" t="str">
        <f t="shared" si="167"/>
        <v>5066</v>
      </c>
      <c r="AS2669" t="str">
        <f t="shared" si="164"/>
        <v>Paru</v>
      </c>
      <c r="AT2669" t="str">
        <f t="shared" si="165"/>
        <v>EDAD5066Parulan-Colfer Cynthia M.</v>
      </c>
      <c r="AU2669" t="str">
        <f t="shared" si="166"/>
        <v>EDAD5066-1</v>
      </c>
      <c r="AV2669" t="s">
        <v>3561</v>
      </c>
      <c r="AW2669" t="s">
        <v>2604</v>
      </c>
      <c r="AX2669" t="s">
        <v>2634</v>
      </c>
    </row>
    <row r="2670" spans="1:50" x14ac:dyDescent="0.2">
      <c r="A2670" t="s">
        <v>967</v>
      </c>
      <c r="B2670" t="s">
        <v>1029</v>
      </c>
      <c r="C2670">
        <v>5066</v>
      </c>
      <c r="D2670">
        <v>2</v>
      </c>
      <c r="E2670">
        <v>0</v>
      </c>
      <c r="F2670">
        <v>0</v>
      </c>
      <c r="G2670">
        <v>48</v>
      </c>
      <c r="H2670">
        <v>4</v>
      </c>
      <c r="I2670">
        <v>0</v>
      </c>
      <c r="J2670">
        <v>0</v>
      </c>
      <c r="K2670">
        <v>4</v>
      </c>
      <c r="L2670">
        <v>16</v>
      </c>
      <c r="M2670">
        <v>0</v>
      </c>
      <c r="N2670">
        <v>0</v>
      </c>
      <c r="O2670">
        <v>0</v>
      </c>
      <c r="P2670">
        <v>16</v>
      </c>
      <c r="Q2670">
        <v>13</v>
      </c>
      <c r="R2670" s="3">
        <v>1.2307999999999999</v>
      </c>
      <c r="S2670">
        <v>0</v>
      </c>
      <c r="T2670">
        <v>0</v>
      </c>
      <c r="U2670" t="s">
        <v>1036</v>
      </c>
      <c r="V2670" t="s">
        <v>111</v>
      </c>
      <c r="W2670" s="4">
        <v>0.6875</v>
      </c>
      <c r="X2670" s="4">
        <v>0.73958333333333337</v>
      </c>
      <c r="Y2670" t="s">
        <v>166</v>
      </c>
      <c r="Z2670">
        <v>1</v>
      </c>
      <c r="AA2670">
        <v>999</v>
      </c>
      <c r="AB2670" t="s">
        <v>5807</v>
      </c>
      <c r="AC2670">
        <v>5</v>
      </c>
      <c r="AD2670">
        <v>3</v>
      </c>
      <c r="AE2670">
        <v>3</v>
      </c>
      <c r="AF2670">
        <v>17</v>
      </c>
      <c r="AG2670">
        <v>16</v>
      </c>
      <c r="AH2670">
        <v>1</v>
      </c>
      <c r="AI2670">
        <v>0</v>
      </c>
      <c r="AJ2670">
        <v>96048</v>
      </c>
      <c r="AK2670" t="s">
        <v>61</v>
      </c>
      <c r="AL2670" t="s">
        <v>61</v>
      </c>
      <c r="AM2670" t="s">
        <v>61</v>
      </c>
      <c r="AN2670" t="s">
        <v>61</v>
      </c>
      <c r="AO2670" t="s">
        <v>61</v>
      </c>
      <c r="AP2670">
        <v>1</v>
      </c>
      <c r="AQ2670" t="str">
        <f t="shared" si="167"/>
        <v>EDAD</v>
      </c>
      <c r="AR2670" t="str">
        <f t="shared" si="167"/>
        <v>5066</v>
      </c>
      <c r="AS2670" t="str">
        <f t="shared" si="164"/>
        <v>Chan</v>
      </c>
      <c r="AT2670" t="str">
        <f t="shared" si="165"/>
        <v xml:space="preserve">EDAD5066Chang Linda </v>
      </c>
      <c r="AU2670" t="str">
        <f t="shared" si="166"/>
        <v>EDAD5066-2</v>
      </c>
      <c r="AV2670" t="s">
        <v>14</v>
      </c>
      <c r="AW2670" t="s">
        <v>3045</v>
      </c>
    </row>
    <row r="2671" spans="1:50" x14ac:dyDescent="0.2">
      <c r="A2671" t="s">
        <v>967</v>
      </c>
      <c r="B2671" t="s">
        <v>1029</v>
      </c>
      <c r="C2671">
        <v>5066</v>
      </c>
      <c r="D2671" t="s">
        <v>125</v>
      </c>
      <c r="E2671">
        <v>0</v>
      </c>
      <c r="F2671">
        <v>0</v>
      </c>
      <c r="G2671">
        <v>84</v>
      </c>
      <c r="H2671">
        <v>7</v>
      </c>
      <c r="I2671">
        <v>0</v>
      </c>
      <c r="J2671">
        <v>0</v>
      </c>
      <c r="K2671">
        <v>7</v>
      </c>
      <c r="L2671">
        <v>28</v>
      </c>
      <c r="M2671">
        <v>0</v>
      </c>
      <c r="N2671">
        <v>0</v>
      </c>
      <c r="O2671">
        <v>0</v>
      </c>
      <c r="P2671">
        <v>28</v>
      </c>
      <c r="Q2671">
        <v>31</v>
      </c>
      <c r="R2671" s="3">
        <v>0.9032</v>
      </c>
      <c r="S2671">
        <v>0</v>
      </c>
      <c r="T2671">
        <v>0</v>
      </c>
      <c r="AQ2671" t="str">
        <f t="shared" si="167"/>
        <v>EDAD</v>
      </c>
      <c r="AR2671" t="str">
        <f t="shared" si="167"/>
        <v>5066</v>
      </c>
      <c r="AS2671" t="str">
        <f t="shared" si="164"/>
        <v/>
      </c>
      <c r="AT2671" t="str">
        <f t="shared" si="165"/>
        <v>EDAD5066</v>
      </c>
      <c r="AU2671" t="str">
        <f t="shared" si="166"/>
        <v>EDAD5066-***** CRSE TOTAL</v>
      </c>
    </row>
    <row r="2672" spans="1:50" x14ac:dyDescent="0.2">
      <c r="A2672" t="s">
        <v>967</v>
      </c>
      <c r="B2672" t="s">
        <v>1029</v>
      </c>
      <c r="C2672">
        <v>5067</v>
      </c>
      <c r="D2672">
        <v>1</v>
      </c>
      <c r="E2672">
        <v>0</v>
      </c>
      <c r="F2672">
        <v>0</v>
      </c>
      <c r="G2672">
        <v>48</v>
      </c>
      <c r="H2672">
        <v>4</v>
      </c>
      <c r="I2672">
        <v>0</v>
      </c>
      <c r="J2672">
        <v>0</v>
      </c>
      <c r="K2672">
        <v>4</v>
      </c>
      <c r="L2672">
        <v>16</v>
      </c>
      <c r="M2672">
        <v>0</v>
      </c>
      <c r="N2672">
        <v>0</v>
      </c>
      <c r="O2672">
        <v>0</v>
      </c>
      <c r="P2672">
        <v>16</v>
      </c>
      <c r="Q2672">
        <v>18</v>
      </c>
      <c r="R2672" s="3">
        <v>0.88890000000000002</v>
      </c>
      <c r="S2672">
        <v>0</v>
      </c>
      <c r="T2672">
        <v>0</v>
      </c>
      <c r="U2672" t="s">
        <v>1037</v>
      </c>
      <c r="V2672" t="s">
        <v>115</v>
      </c>
      <c r="W2672" s="4">
        <v>0.75</v>
      </c>
      <c r="X2672" s="4">
        <v>0.86458333333333337</v>
      </c>
      <c r="Y2672" t="s">
        <v>107</v>
      </c>
      <c r="Z2672" t="s">
        <v>236</v>
      </c>
      <c r="AA2672">
        <v>36</v>
      </c>
      <c r="AB2672" t="s">
        <v>5808</v>
      </c>
      <c r="AC2672">
        <v>5</v>
      </c>
      <c r="AD2672">
        <v>3</v>
      </c>
      <c r="AE2672">
        <v>3</v>
      </c>
      <c r="AF2672">
        <v>16</v>
      </c>
      <c r="AG2672">
        <v>16</v>
      </c>
      <c r="AH2672">
        <v>0</v>
      </c>
      <c r="AI2672">
        <v>0</v>
      </c>
      <c r="AJ2672">
        <v>96051</v>
      </c>
      <c r="AK2672" t="s">
        <v>61</v>
      </c>
      <c r="AL2672" t="s">
        <v>61</v>
      </c>
      <c r="AM2672" t="s">
        <v>61</v>
      </c>
      <c r="AN2672" t="s">
        <v>61</v>
      </c>
      <c r="AO2672" t="s">
        <v>61</v>
      </c>
      <c r="AP2672">
        <v>1</v>
      </c>
      <c r="AQ2672" t="str">
        <f t="shared" si="167"/>
        <v>EDAD</v>
      </c>
      <c r="AR2672" t="str">
        <f t="shared" si="167"/>
        <v>5067</v>
      </c>
      <c r="AS2672" t="str">
        <f t="shared" si="164"/>
        <v>Jama</v>
      </c>
      <c r="AT2672" t="str">
        <f t="shared" si="165"/>
        <v>EDAD5067Jamal Latasha Denise</v>
      </c>
      <c r="AU2672" t="str">
        <f t="shared" si="166"/>
        <v>EDAD5067-1</v>
      </c>
      <c r="AV2672" t="s">
        <v>3562</v>
      </c>
      <c r="AW2672" t="s">
        <v>3563</v>
      </c>
      <c r="AX2672" t="s">
        <v>2812</v>
      </c>
    </row>
    <row r="2673" spans="1:50" x14ac:dyDescent="0.2">
      <c r="A2673" t="s">
        <v>967</v>
      </c>
      <c r="B2673" t="s">
        <v>1029</v>
      </c>
      <c r="C2673">
        <v>5067</v>
      </c>
      <c r="D2673">
        <v>2</v>
      </c>
      <c r="E2673">
        <v>0</v>
      </c>
      <c r="F2673">
        <v>0</v>
      </c>
      <c r="G2673">
        <v>48</v>
      </c>
      <c r="H2673">
        <v>4</v>
      </c>
      <c r="I2673">
        <v>0</v>
      </c>
      <c r="J2673">
        <v>0</v>
      </c>
      <c r="K2673">
        <v>4</v>
      </c>
      <c r="L2673">
        <v>16</v>
      </c>
      <c r="M2673">
        <v>0</v>
      </c>
      <c r="N2673">
        <v>0</v>
      </c>
      <c r="O2673">
        <v>0</v>
      </c>
      <c r="P2673">
        <v>16</v>
      </c>
      <c r="Q2673">
        <v>17</v>
      </c>
      <c r="R2673" s="3">
        <v>0.94120000000000004</v>
      </c>
      <c r="S2673">
        <v>0</v>
      </c>
      <c r="T2673">
        <v>0</v>
      </c>
      <c r="U2673" t="s">
        <v>1037</v>
      </c>
      <c r="V2673" t="s">
        <v>120</v>
      </c>
      <c r="W2673" s="4">
        <v>0.75</v>
      </c>
      <c r="X2673" s="4">
        <v>0.86458333333333337</v>
      </c>
      <c r="Y2673" t="s">
        <v>166</v>
      </c>
      <c r="Z2673">
        <v>1</v>
      </c>
      <c r="AA2673">
        <v>999</v>
      </c>
      <c r="AB2673" t="s">
        <v>5809</v>
      </c>
      <c r="AC2673">
        <v>5</v>
      </c>
      <c r="AD2673">
        <v>3</v>
      </c>
      <c r="AE2673">
        <v>3</v>
      </c>
      <c r="AF2673">
        <v>16</v>
      </c>
      <c r="AG2673">
        <v>16</v>
      </c>
      <c r="AH2673">
        <v>0</v>
      </c>
      <c r="AI2673">
        <v>0</v>
      </c>
      <c r="AJ2673">
        <v>96052</v>
      </c>
      <c r="AK2673" t="s">
        <v>61</v>
      </c>
      <c r="AL2673" t="s">
        <v>61</v>
      </c>
      <c r="AM2673" t="s">
        <v>61</v>
      </c>
      <c r="AN2673" t="s">
        <v>61</v>
      </c>
      <c r="AO2673" t="s">
        <v>61</v>
      </c>
      <c r="AP2673">
        <v>1</v>
      </c>
      <c r="AQ2673" t="str">
        <f t="shared" si="167"/>
        <v>EDAD</v>
      </c>
      <c r="AR2673" t="str">
        <f t="shared" si="167"/>
        <v>5067</v>
      </c>
      <c r="AS2673" t="str">
        <f t="shared" ref="AS2673:AS2736" si="168">PROPER(LEFT(AB2673,4))</f>
        <v xml:space="preserve">Bui </v>
      </c>
      <c r="AT2673" t="str">
        <f t="shared" si="165"/>
        <v>EDAD5067Bui Thuytien N</v>
      </c>
      <c r="AU2673" t="str">
        <f t="shared" si="166"/>
        <v>EDAD5067-2</v>
      </c>
      <c r="AV2673" t="s">
        <v>3564</v>
      </c>
      <c r="AW2673" t="s">
        <v>3565</v>
      </c>
      <c r="AX2673" t="s">
        <v>2850</v>
      </c>
    </row>
    <row r="2674" spans="1:50" x14ac:dyDescent="0.2">
      <c r="A2674" t="s">
        <v>967</v>
      </c>
      <c r="B2674" t="s">
        <v>1029</v>
      </c>
      <c r="C2674">
        <v>5067</v>
      </c>
      <c r="D2674" t="s">
        <v>125</v>
      </c>
      <c r="E2674">
        <v>0</v>
      </c>
      <c r="F2674">
        <v>0</v>
      </c>
      <c r="G2674">
        <v>96</v>
      </c>
      <c r="H2674">
        <v>8</v>
      </c>
      <c r="I2674">
        <v>0</v>
      </c>
      <c r="J2674">
        <v>0</v>
      </c>
      <c r="K2674">
        <v>8</v>
      </c>
      <c r="L2674">
        <v>32</v>
      </c>
      <c r="M2674">
        <v>0</v>
      </c>
      <c r="N2674">
        <v>0</v>
      </c>
      <c r="O2674">
        <v>0</v>
      </c>
      <c r="P2674">
        <v>32</v>
      </c>
      <c r="Q2674">
        <v>35</v>
      </c>
      <c r="R2674" s="3">
        <v>0.9143</v>
      </c>
      <c r="S2674">
        <v>0</v>
      </c>
      <c r="T2674">
        <v>0</v>
      </c>
      <c r="AQ2674" t="str">
        <f t="shared" si="167"/>
        <v>EDAD</v>
      </c>
      <c r="AR2674" t="str">
        <f t="shared" si="167"/>
        <v>5067</v>
      </c>
      <c r="AS2674" t="str">
        <f t="shared" si="168"/>
        <v/>
      </c>
      <c r="AT2674" t="str">
        <f t="shared" si="165"/>
        <v>EDAD5067</v>
      </c>
      <c r="AU2674" t="str">
        <f t="shared" si="166"/>
        <v>EDAD5067-***** CRSE TOTAL</v>
      </c>
    </row>
    <row r="2675" spans="1:50" x14ac:dyDescent="0.2">
      <c r="A2675" t="s">
        <v>967</v>
      </c>
      <c r="B2675" t="s">
        <v>1029</v>
      </c>
      <c r="C2675">
        <v>5101</v>
      </c>
      <c r="D2675">
        <v>1</v>
      </c>
      <c r="E2675">
        <v>2</v>
      </c>
      <c r="F2675">
        <v>0.13</v>
      </c>
      <c r="G2675">
        <v>12</v>
      </c>
      <c r="H2675">
        <v>1</v>
      </c>
      <c r="I2675">
        <v>0</v>
      </c>
      <c r="J2675">
        <v>0</v>
      </c>
      <c r="K2675">
        <v>1.1299999999999999</v>
      </c>
      <c r="L2675">
        <v>14</v>
      </c>
      <c r="M2675">
        <v>0</v>
      </c>
      <c r="N2675">
        <v>0</v>
      </c>
      <c r="O2675">
        <v>0</v>
      </c>
      <c r="P2675">
        <v>14</v>
      </c>
      <c r="Q2675">
        <v>5</v>
      </c>
      <c r="R2675" s="3">
        <v>2.8</v>
      </c>
      <c r="S2675">
        <v>0</v>
      </c>
      <c r="T2675">
        <v>0</v>
      </c>
      <c r="U2675" t="s">
        <v>1038</v>
      </c>
      <c r="Y2675" t="s">
        <v>61</v>
      </c>
      <c r="Z2675" t="s">
        <v>61</v>
      </c>
      <c r="AA2675" t="s">
        <v>61</v>
      </c>
      <c r="AB2675" t="s">
        <v>5810</v>
      </c>
      <c r="AC2675">
        <v>25</v>
      </c>
      <c r="AD2675">
        <v>3</v>
      </c>
      <c r="AE2675">
        <v>1</v>
      </c>
      <c r="AF2675">
        <v>16</v>
      </c>
      <c r="AG2675">
        <v>14</v>
      </c>
      <c r="AH2675">
        <v>1</v>
      </c>
      <c r="AI2675">
        <v>1</v>
      </c>
      <c r="AJ2675">
        <v>90320</v>
      </c>
      <c r="AK2675" t="s">
        <v>61</v>
      </c>
      <c r="AL2675" t="s">
        <v>61</v>
      </c>
      <c r="AM2675" t="s">
        <v>61</v>
      </c>
      <c r="AN2675" t="s">
        <v>61</v>
      </c>
      <c r="AO2675" t="s">
        <v>61</v>
      </c>
      <c r="AP2675">
        <v>1</v>
      </c>
      <c r="AQ2675" t="str">
        <f t="shared" si="167"/>
        <v>EDAD</v>
      </c>
      <c r="AR2675" t="str">
        <f t="shared" si="167"/>
        <v>5101</v>
      </c>
      <c r="AS2675" t="str">
        <f t="shared" si="168"/>
        <v>Chan</v>
      </c>
      <c r="AT2675" t="str">
        <f t="shared" si="165"/>
        <v>EDAD5101Chan Joanne My</v>
      </c>
      <c r="AU2675" t="str">
        <f t="shared" si="166"/>
        <v>EDAD5101-1</v>
      </c>
      <c r="AV2675" t="s">
        <v>3499</v>
      </c>
      <c r="AW2675" t="s">
        <v>3566</v>
      </c>
      <c r="AX2675" t="s">
        <v>3567</v>
      </c>
    </row>
    <row r="2676" spans="1:50" x14ac:dyDescent="0.2">
      <c r="A2676" t="s">
        <v>967</v>
      </c>
      <c r="B2676" t="s">
        <v>1029</v>
      </c>
      <c r="C2676">
        <v>5101</v>
      </c>
      <c r="D2676">
        <v>2</v>
      </c>
      <c r="E2676">
        <v>1</v>
      </c>
      <c r="F2676">
        <v>7.0000000000000007E-2</v>
      </c>
      <c r="G2676">
        <v>11</v>
      </c>
      <c r="H2676">
        <v>0.92</v>
      </c>
      <c r="I2676">
        <v>0</v>
      </c>
      <c r="J2676">
        <v>0</v>
      </c>
      <c r="K2676">
        <v>0.98</v>
      </c>
      <c r="L2676">
        <v>12</v>
      </c>
      <c r="M2676">
        <v>0</v>
      </c>
      <c r="N2676">
        <v>0</v>
      </c>
      <c r="O2676">
        <v>0</v>
      </c>
      <c r="P2676">
        <v>12</v>
      </c>
      <c r="Q2676">
        <v>5</v>
      </c>
      <c r="R2676" s="3">
        <v>2.4</v>
      </c>
      <c r="S2676">
        <v>0</v>
      </c>
      <c r="T2676">
        <v>0</v>
      </c>
      <c r="U2676" t="s">
        <v>1038</v>
      </c>
      <c r="Y2676" t="s">
        <v>61</v>
      </c>
      <c r="Z2676" t="s">
        <v>61</v>
      </c>
      <c r="AA2676" t="s">
        <v>61</v>
      </c>
      <c r="AB2676" t="s">
        <v>5799</v>
      </c>
      <c r="AC2676">
        <v>25</v>
      </c>
      <c r="AD2676">
        <v>3</v>
      </c>
      <c r="AE2676">
        <v>1</v>
      </c>
      <c r="AF2676">
        <v>12</v>
      </c>
      <c r="AG2676">
        <v>12</v>
      </c>
      <c r="AH2676">
        <v>0</v>
      </c>
      <c r="AI2676">
        <v>0</v>
      </c>
      <c r="AJ2676">
        <v>90321</v>
      </c>
      <c r="AK2676" t="s">
        <v>61</v>
      </c>
      <c r="AL2676" t="s">
        <v>61</v>
      </c>
      <c r="AM2676" t="s">
        <v>61</v>
      </c>
      <c r="AN2676" t="s">
        <v>61</v>
      </c>
      <c r="AO2676" t="s">
        <v>61</v>
      </c>
      <c r="AP2676">
        <v>1</v>
      </c>
      <c r="AQ2676" t="str">
        <f t="shared" si="167"/>
        <v>EDAD</v>
      </c>
      <c r="AR2676" t="str">
        <f t="shared" si="167"/>
        <v>5101</v>
      </c>
      <c r="AS2676" t="str">
        <f t="shared" si="168"/>
        <v>Rodr</v>
      </c>
      <c r="AT2676" t="str">
        <f t="shared" si="165"/>
        <v xml:space="preserve">EDAD5101Rodriguez Veronica </v>
      </c>
      <c r="AU2676" t="str">
        <f t="shared" si="166"/>
        <v>EDAD5101-2</v>
      </c>
      <c r="AV2676" t="s">
        <v>2887</v>
      </c>
      <c r="AW2676" t="s">
        <v>2727</v>
      </c>
    </row>
    <row r="2677" spans="1:50" x14ac:dyDescent="0.2">
      <c r="A2677" t="s">
        <v>967</v>
      </c>
      <c r="B2677" t="s">
        <v>1029</v>
      </c>
      <c r="C2677">
        <v>5101</v>
      </c>
      <c r="D2677" t="s">
        <v>125</v>
      </c>
      <c r="E2677">
        <v>3</v>
      </c>
      <c r="F2677">
        <v>0.2</v>
      </c>
      <c r="G2677">
        <v>23</v>
      </c>
      <c r="H2677">
        <v>1.92</v>
      </c>
      <c r="I2677">
        <v>0</v>
      </c>
      <c r="J2677">
        <v>0</v>
      </c>
      <c r="K2677">
        <v>2.12</v>
      </c>
      <c r="L2677">
        <v>26</v>
      </c>
      <c r="M2677">
        <v>0</v>
      </c>
      <c r="N2677">
        <v>0</v>
      </c>
      <c r="O2677">
        <v>0</v>
      </c>
      <c r="P2677">
        <v>26</v>
      </c>
      <c r="Q2677">
        <v>10</v>
      </c>
      <c r="R2677" s="3">
        <v>2.6</v>
      </c>
      <c r="S2677">
        <v>0</v>
      </c>
      <c r="T2677">
        <v>0</v>
      </c>
      <c r="AQ2677" t="str">
        <f t="shared" si="167"/>
        <v>EDAD</v>
      </c>
      <c r="AR2677" t="str">
        <f t="shared" si="167"/>
        <v>5101</v>
      </c>
      <c r="AS2677" t="str">
        <f t="shared" si="168"/>
        <v/>
      </c>
      <c r="AT2677" t="str">
        <f t="shared" si="165"/>
        <v>EDAD5101</v>
      </c>
      <c r="AU2677" t="str">
        <f t="shared" si="166"/>
        <v>EDAD5101-***** CRSE TOTAL</v>
      </c>
    </row>
    <row r="2678" spans="1:50" x14ac:dyDescent="0.2">
      <c r="A2678" t="s">
        <v>967</v>
      </c>
      <c r="B2678" t="s">
        <v>1029</v>
      </c>
      <c r="C2678">
        <v>5161</v>
      </c>
      <c r="D2678">
        <v>1</v>
      </c>
      <c r="E2678">
        <v>2</v>
      </c>
      <c r="F2678">
        <v>0.13</v>
      </c>
      <c r="G2678">
        <v>12</v>
      </c>
      <c r="H2678">
        <v>1</v>
      </c>
      <c r="I2678">
        <v>0</v>
      </c>
      <c r="J2678">
        <v>0</v>
      </c>
      <c r="K2678">
        <v>1.1299999999999999</v>
      </c>
      <c r="L2678">
        <v>14</v>
      </c>
      <c r="M2678">
        <v>0</v>
      </c>
      <c r="N2678">
        <v>0</v>
      </c>
      <c r="O2678">
        <v>0</v>
      </c>
      <c r="P2678">
        <v>14</v>
      </c>
      <c r="Q2678">
        <v>6</v>
      </c>
      <c r="R2678" s="3">
        <v>2.3332999999999999</v>
      </c>
      <c r="S2678">
        <v>0</v>
      </c>
      <c r="T2678">
        <v>0</v>
      </c>
      <c r="U2678" t="s">
        <v>1039</v>
      </c>
      <c r="Y2678" t="s">
        <v>61</v>
      </c>
      <c r="Z2678" t="s">
        <v>61</v>
      </c>
      <c r="AA2678" t="s">
        <v>61</v>
      </c>
      <c r="AB2678" t="s">
        <v>5800</v>
      </c>
      <c r="AC2678">
        <v>36</v>
      </c>
      <c r="AD2678">
        <v>3</v>
      </c>
      <c r="AE2678">
        <v>1</v>
      </c>
      <c r="AF2678">
        <v>16</v>
      </c>
      <c r="AG2678">
        <v>14</v>
      </c>
      <c r="AH2678">
        <v>1</v>
      </c>
      <c r="AI2678">
        <v>1</v>
      </c>
      <c r="AJ2678">
        <v>90331</v>
      </c>
      <c r="AK2678" t="s">
        <v>61</v>
      </c>
      <c r="AL2678" t="s">
        <v>61</v>
      </c>
      <c r="AM2678" t="s">
        <v>61</v>
      </c>
      <c r="AN2678" t="s">
        <v>61</v>
      </c>
      <c r="AO2678" t="s">
        <v>61</v>
      </c>
      <c r="AP2678">
        <v>1</v>
      </c>
      <c r="AQ2678" t="str">
        <f t="shared" si="167"/>
        <v>EDAD</v>
      </c>
      <c r="AR2678" t="str">
        <f t="shared" si="167"/>
        <v>5161</v>
      </c>
      <c r="AS2678" t="str">
        <f t="shared" si="168"/>
        <v>Jone</v>
      </c>
      <c r="AT2678" t="str">
        <f t="shared" si="165"/>
        <v>EDAD5161Jones Albert F</v>
      </c>
      <c r="AU2678" t="str">
        <f t="shared" si="166"/>
        <v>EDAD5161-1</v>
      </c>
      <c r="AV2678" t="s">
        <v>2940</v>
      </c>
      <c r="AW2678" t="s">
        <v>2775</v>
      </c>
      <c r="AX2678" t="s">
        <v>136</v>
      </c>
    </row>
    <row r="2679" spans="1:50" x14ac:dyDescent="0.2">
      <c r="A2679" t="s">
        <v>967</v>
      </c>
      <c r="B2679" t="s">
        <v>1029</v>
      </c>
      <c r="C2679">
        <v>5161</v>
      </c>
      <c r="D2679">
        <v>2</v>
      </c>
      <c r="E2679">
        <v>1</v>
      </c>
      <c r="F2679">
        <v>7.0000000000000007E-2</v>
      </c>
      <c r="G2679">
        <v>11</v>
      </c>
      <c r="H2679">
        <v>0.92</v>
      </c>
      <c r="I2679">
        <v>0</v>
      </c>
      <c r="J2679">
        <v>0</v>
      </c>
      <c r="K2679">
        <v>0.98</v>
      </c>
      <c r="L2679">
        <v>12</v>
      </c>
      <c r="M2679">
        <v>0</v>
      </c>
      <c r="N2679">
        <v>0</v>
      </c>
      <c r="O2679">
        <v>0</v>
      </c>
      <c r="P2679">
        <v>12</v>
      </c>
      <c r="Q2679">
        <v>6</v>
      </c>
      <c r="R2679" s="3">
        <v>2</v>
      </c>
      <c r="S2679">
        <v>0</v>
      </c>
      <c r="T2679">
        <v>0</v>
      </c>
      <c r="U2679" t="s">
        <v>1039</v>
      </c>
      <c r="Y2679" t="s">
        <v>61</v>
      </c>
      <c r="Z2679" t="s">
        <v>61</v>
      </c>
      <c r="AA2679" t="s">
        <v>61</v>
      </c>
      <c r="AB2679" t="s">
        <v>5800</v>
      </c>
      <c r="AC2679">
        <v>36</v>
      </c>
      <c r="AD2679">
        <v>3</v>
      </c>
      <c r="AE2679">
        <v>1</v>
      </c>
      <c r="AF2679">
        <v>13</v>
      </c>
      <c r="AG2679">
        <v>12</v>
      </c>
      <c r="AH2679">
        <v>1</v>
      </c>
      <c r="AI2679">
        <v>0</v>
      </c>
      <c r="AJ2679">
        <v>90335</v>
      </c>
      <c r="AK2679" t="s">
        <v>61</v>
      </c>
      <c r="AL2679" t="s">
        <v>61</v>
      </c>
      <c r="AM2679" t="s">
        <v>61</v>
      </c>
      <c r="AN2679" t="s">
        <v>61</v>
      </c>
      <c r="AO2679" t="s">
        <v>61</v>
      </c>
      <c r="AP2679">
        <v>1</v>
      </c>
      <c r="AQ2679" t="str">
        <f t="shared" si="167"/>
        <v>EDAD</v>
      </c>
      <c r="AR2679" t="str">
        <f t="shared" si="167"/>
        <v>5161</v>
      </c>
      <c r="AS2679" t="str">
        <f t="shared" si="168"/>
        <v>Jone</v>
      </c>
      <c r="AT2679" t="str">
        <f t="shared" si="165"/>
        <v>EDAD5161Jones Albert F</v>
      </c>
      <c r="AU2679" t="str">
        <f t="shared" si="166"/>
        <v>EDAD5161-2</v>
      </c>
      <c r="AV2679" t="s">
        <v>2940</v>
      </c>
      <c r="AW2679" t="s">
        <v>2775</v>
      </c>
      <c r="AX2679" t="s">
        <v>136</v>
      </c>
    </row>
    <row r="2680" spans="1:50" x14ac:dyDescent="0.2">
      <c r="A2680" t="s">
        <v>967</v>
      </c>
      <c r="B2680" t="s">
        <v>1029</v>
      </c>
      <c r="C2680">
        <v>5161</v>
      </c>
      <c r="D2680" t="s">
        <v>125</v>
      </c>
      <c r="E2680">
        <v>3</v>
      </c>
      <c r="F2680">
        <v>0.2</v>
      </c>
      <c r="G2680">
        <v>23</v>
      </c>
      <c r="H2680">
        <v>1.92</v>
      </c>
      <c r="I2680">
        <v>0</v>
      </c>
      <c r="J2680">
        <v>0</v>
      </c>
      <c r="K2680">
        <v>2.12</v>
      </c>
      <c r="L2680">
        <v>26</v>
      </c>
      <c r="M2680">
        <v>0</v>
      </c>
      <c r="N2680">
        <v>0</v>
      </c>
      <c r="O2680">
        <v>0</v>
      </c>
      <c r="P2680">
        <v>26</v>
      </c>
      <c r="Q2680">
        <v>12</v>
      </c>
      <c r="R2680" s="3">
        <v>2.1667000000000001</v>
      </c>
      <c r="S2680">
        <v>0</v>
      </c>
      <c r="T2680">
        <v>0</v>
      </c>
      <c r="AQ2680" t="str">
        <f t="shared" si="167"/>
        <v>EDAD</v>
      </c>
      <c r="AR2680" t="str">
        <f t="shared" si="167"/>
        <v>5161</v>
      </c>
      <c r="AS2680" t="str">
        <f t="shared" si="168"/>
        <v/>
      </c>
      <c r="AT2680" t="str">
        <f t="shared" si="165"/>
        <v>EDAD5161</v>
      </c>
      <c r="AU2680" t="str">
        <f t="shared" si="166"/>
        <v>EDAD5161-***** CRSE TOTAL</v>
      </c>
    </row>
    <row r="2681" spans="1:50" x14ac:dyDescent="0.2">
      <c r="A2681" t="s">
        <v>967</v>
      </c>
      <c r="B2681" t="s">
        <v>1029</v>
      </c>
      <c r="C2681">
        <v>5162</v>
      </c>
      <c r="D2681">
        <v>1</v>
      </c>
      <c r="E2681">
        <v>2</v>
      </c>
      <c r="F2681">
        <v>0.13</v>
      </c>
      <c r="G2681">
        <v>12</v>
      </c>
      <c r="H2681">
        <v>1</v>
      </c>
      <c r="I2681">
        <v>0</v>
      </c>
      <c r="J2681">
        <v>0</v>
      </c>
      <c r="K2681">
        <v>1.1299999999999999</v>
      </c>
      <c r="L2681">
        <v>14</v>
      </c>
      <c r="M2681">
        <v>0</v>
      </c>
      <c r="N2681">
        <v>0</v>
      </c>
      <c r="O2681">
        <v>0</v>
      </c>
      <c r="P2681">
        <v>14</v>
      </c>
      <c r="Q2681">
        <v>6</v>
      </c>
      <c r="R2681" s="3">
        <v>2.3332999999999999</v>
      </c>
      <c r="S2681">
        <v>0</v>
      </c>
      <c r="T2681">
        <v>0</v>
      </c>
      <c r="U2681" t="s">
        <v>1040</v>
      </c>
      <c r="Y2681" t="s">
        <v>61</v>
      </c>
      <c r="Z2681" t="s">
        <v>61</v>
      </c>
      <c r="AA2681" t="s">
        <v>61</v>
      </c>
      <c r="AB2681" t="s">
        <v>5811</v>
      </c>
      <c r="AC2681">
        <v>36</v>
      </c>
      <c r="AD2681">
        <v>3</v>
      </c>
      <c r="AE2681">
        <v>1</v>
      </c>
      <c r="AF2681">
        <v>16</v>
      </c>
      <c r="AG2681">
        <v>14</v>
      </c>
      <c r="AH2681">
        <v>1</v>
      </c>
      <c r="AI2681">
        <v>1</v>
      </c>
      <c r="AJ2681">
        <v>90341</v>
      </c>
      <c r="AK2681" t="s">
        <v>61</v>
      </c>
      <c r="AL2681" t="s">
        <v>61</v>
      </c>
      <c r="AM2681" t="s">
        <v>61</v>
      </c>
      <c r="AN2681" t="s">
        <v>61</v>
      </c>
      <c r="AO2681" t="s">
        <v>61</v>
      </c>
      <c r="AP2681">
        <v>1</v>
      </c>
      <c r="AQ2681" t="str">
        <f t="shared" si="167"/>
        <v>EDAD</v>
      </c>
      <c r="AR2681" t="str">
        <f t="shared" si="167"/>
        <v>5162</v>
      </c>
      <c r="AS2681" t="str">
        <f t="shared" si="168"/>
        <v xml:space="preserve">Kim </v>
      </c>
      <c r="AT2681" t="str">
        <f t="shared" si="165"/>
        <v>EDAD5162Kim Lori Y</v>
      </c>
      <c r="AU2681" t="str">
        <f t="shared" si="166"/>
        <v>EDAD5162-1</v>
      </c>
      <c r="AV2681" t="s">
        <v>10</v>
      </c>
      <c r="AW2681" t="s">
        <v>3568</v>
      </c>
      <c r="AX2681" t="s">
        <v>3569</v>
      </c>
    </row>
    <row r="2682" spans="1:50" x14ac:dyDescent="0.2">
      <c r="A2682" t="s">
        <v>967</v>
      </c>
      <c r="B2682" t="s">
        <v>1029</v>
      </c>
      <c r="C2682">
        <v>5162</v>
      </c>
      <c r="D2682">
        <v>2</v>
      </c>
      <c r="E2682">
        <v>1</v>
      </c>
      <c r="F2682">
        <v>7.0000000000000007E-2</v>
      </c>
      <c r="G2682">
        <v>11</v>
      </c>
      <c r="H2682">
        <v>0.92</v>
      </c>
      <c r="I2682">
        <v>0</v>
      </c>
      <c r="J2682">
        <v>0</v>
      </c>
      <c r="K2682">
        <v>0.98</v>
      </c>
      <c r="L2682">
        <v>12</v>
      </c>
      <c r="M2682">
        <v>0</v>
      </c>
      <c r="N2682">
        <v>0</v>
      </c>
      <c r="O2682">
        <v>0</v>
      </c>
      <c r="P2682">
        <v>12</v>
      </c>
      <c r="Q2682">
        <v>6</v>
      </c>
      <c r="R2682" s="3">
        <v>2</v>
      </c>
      <c r="S2682">
        <v>0</v>
      </c>
      <c r="T2682">
        <v>0</v>
      </c>
      <c r="U2682" t="s">
        <v>1040</v>
      </c>
      <c r="Y2682" t="s">
        <v>61</v>
      </c>
      <c r="Z2682" t="s">
        <v>61</v>
      </c>
      <c r="AA2682" t="s">
        <v>61</v>
      </c>
      <c r="AB2682" t="s">
        <v>5800</v>
      </c>
      <c r="AC2682">
        <v>36</v>
      </c>
      <c r="AD2682">
        <v>3</v>
      </c>
      <c r="AE2682">
        <v>1</v>
      </c>
      <c r="AF2682">
        <v>13</v>
      </c>
      <c r="AG2682">
        <v>12</v>
      </c>
      <c r="AH2682">
        <v>1</v>
      </c>
      <c r="AI2682">
        <v>0</v>
      </c>
      <c r="AJ2682">
        <v>90342</v>
      </c>
      <c r="AK2682" t="s">
        <v>61</v>
      </c>
      <c r="AL2682" t="s">
        <v>61</v>
      </c>
      <c r="AM2682" t="s">
        <v>61</v>
      </c>
      <c r="AN2682" t="s">
        <v>61</v>
      </c>
      <c r="AO2682" t="s">
        <v>61</v>
      </c>
      <c r="AP2682">
        <v>1</v>
      </c>
      <c r="AQ2682" t="str">
        <f t="shared" si="167"/>
        <v>EDAD</v>
      </c>
      <c r="AR2682" t="str">
        <f t="shared" si="167"/>
        <v>5162</v>
      </c>
      <c r="AS2682" t="str">
        <f t="shared" si="168"/>
        <v>Jone</v>
      </c>
      <c r="AT2682" t="str">
        <f t="shared" si="165"/>
        <v>EDAD5162Jones Albert F</v>
      </c>
      <c r="AU2682" t="str">
        <f t="shared" si="166"/>
        <v>EDAD5162-2</v>
      </c>
      <c r="AV2682" t="s">
        <v>2940</v>
      </c>
      <c r="AW2682" t="s">
        <v>2775</v>
      </c>
      <c r="AX2682" t="s">
        <v>136</v>
      </c>
    </row>
    <row r="2683" spans="1:50" x14ac:dyDescent="0.2">
      <c r="A2683" t="s">
        <v>967</v>
      </c>
      <c r="B2683" t="s">
        <v>1029</v>
      </c>
      <c r="C2683">
        <v>5162</v>
      </c>
      <c r="D2683" t="s">
        <v>125</v>
      </c>
      <c r="E2683">
        <v>3</v>
      </c>
      <c r="F2683">
        <v>0.2</v>
      </c>
      <c r="G2683">
        <v>23</v>
      </c>
      <c r="H2683">
        <v>1.92</v>
      </c>
      <c r="I2683">
        <v>0</v>
      </c>
      <c r="J2683">
        <v>0</v>
      </c>
      <c r="K2683">
        <v>2.12</v>
      </c>
      <c r="L2683">
        <v>26</v>
      </c>
      <c r="M2683">
        <v>0</v>
      </c>
      <c r="N2683">
        <v>0</v>
      </c>
      <c r="O2683">
        <v>0</v>
      </c>
      <c r="P2683">
        <v>26</v>
      </c>
      <c r="Q2683">
        <v>12</v>
      </c>
      <c r="R2683" s="3">
        <v>2.1667000000000001</v>
      </c>
      <c r="S2683">
        <v>0</v>
      </c>
      <c r="T2683">
        <v>0</v>
      </c>
      <c r="AQ2683" t="str">
        <f t="shared" si="167"/>
        <v>EDAD</v>
      </c>
      <c r="AR2683" t="str">
        <f t="shared" si="167"/>
        <v>5162</v>
      </c>
      <c r="AS2683" t="str">
        <f t="shared" si="168"/>
        <v/>
      </c>
      <c r="AT2683" t="str">
        <f t="shared" si="165"/>
        <v>EDAD5162</v>
      </c>
      <c r="AU2683" t="str">
        <f t="shared" si="166"/>
        <v>EDAD5162-***** CRSE TOTAL</v>
      </c>
    </row>
    <row r="2684" spans="1:50" x14ac:dyDescent="0.2">
      <c r="A2684" t="s">
        <v>967</v>
      </c>
      <c r="B2684" t="s">
        <v>1029</v>
      </c>
      <c r="C2684">
        <v>5163</v>
      </c>
      <c r="D2684">
        <v>1</v>
      </c>
      <c r="E2684">
        <v>0</v>
      </c>
      <c r="F2684">
        <v>0</v>
      </c>
      <c r="G2684">
        <v>12</v>
      </c>
      <c r="H2684">
        <v>1</v>
      </c>
      <c r="I2684">
        <v>0</v>
      </c>
      <c r="J2684">
        <v>0</v>
      </c>
      <c r="K2684">
        <v>1</v>
      </c>
      <c r="L2684">
        <v>12</v>
      </c>
      <c r="M2684">
        <v>0</v>
      </c>
      <c r="N2684">
        <v>0</v>
      </c>
      <c r="O2684">
        <v>0</v>
      </c>
      <c r="P2684">
        <v>12</v>
      </c>
      <c r="Q2684">
        <v>6</v>
      </c>
      <c r="R2684" s="3">
        <v>2</v>
      </c>
      <c r="S2684">
        <v>0</v>
      </c>
      <c r="T2684">
        <v>0</v>
      </c>
      <c r="U2684" t="s">
        <v>1041</v>
      </c>
      <c r="Y2684" t="s">
        <v>61</v>
      </c>
      <c r="Z2684" t="s">
        <v>61</v>
      </c>
      <c r="AA2684" t="s">
        <v>61</v>
      </c>
      <c r="AB2684" t="s">
        <v>5803</v>
      </c>
      <c r="AC2684">
        <v>36</v>
      </c>
      <c r="AD2684">
        <v>3</v>
      </c>
      <c r="AE2684">
        <v>1</v>
      </c>
      <c r="AF2684">
        <v>12</v>
      </c>
      <c r="AG2684">
        <v>12</v>
      </c>
      <c r="AH2684">
        <v>0</v>
      </c>
      <c r="AI2684">
        <v>0</v>
      </c>
      <c r="AJ2684">
        <v>96041</v>
      </c>
      <c r="AK2684" t="s">
        <v>61</v>
      </c>
      <c r="AL2684" t="s">
        <v>61</v>
      </c>
      <c r="AM2684" t="s">
        <v>61</v>
      </c>
      <c r="AN2684" t="s">
        <v>61</v>
      </c>
      <c r="AO2684" t="s">
        <v>61</v>
      </c>
      <c r="AP2684">
        <v>1</v>
      </c>
      <c r="AQ2684" t="str">
        <f t="shared" si="167"/>
        <v>EDAD</v>
      </c>
      <c r="AR2684" t="str">
        <f t="shared" si="167"/>
        <v>5163</v>
      </c>
      <c r="AS2684" t="str">
        <f t="shared" si="168"/>
        <v>Bush</v>
      </c>
      <c r="AT2684" t="str">
        <f t="shared" si="165"/>
        <v xml:space="preserve">EDAD5163Bush Lawson </v>
      </c>
      <c r="AU2684" t="str">
        <f t="shared" si="166"/>
        <v>EDAD5163-1</v>
      </c>
      <c r="AV2684" t="s">
        <v>2784</v>
      </c>
      <c r="AW2684" t="s">
        <v>3559</v>
      </c>
    </row>
    <row r="2685" spans="1:50" x14ac:dyDescent="0.2">
      <c r="A2685" t="s">
        <v>967</v>
      </c>
      <c r="B2685" t="s">
        <v>1029</v>
      </c>
      <c r="C2685">
        <v>5163</v>
      </c>
      <c r="D2685">
        <v>2</v>
      </c>
      <c r="E2685">
        <v>0</v>
      </c>
      <c r="F2685">
        <v>0</v>
      </c>
      <c r="G2685">
        <v>12</v>
      </c>
      <c r="H2685">
        <v>1</v>
      </c>
      <c r="I2685">
        <v>0</v>
      </c>
      <c r="J2685">
        <v>0</v>
      </c>
      <c r="K2685">
        <v>1</v>
      </c>
      <c r="L2685">
        <v>12</v>
      </c>
      <c r="M2685">
        <v>0</v>
      </c>
      <c r="N2685">
        <v>0</v>
      </c>
      <c r="O2685">
        <v>0</v>
      </c>
      <c r="P2685">
        <v>12</v>
      </c>
      <c r="Q2685">
        <v>6</v>
      </c>
      <c r="R2685" s="3">
        <v>2</v>
      </c>
      <c r="S2685">
        <v>0</v>
      </c>
      <c r="T2685">
        <v>0</v>
      </c>
      <c r="U2685" t="s">
        <v>1041</v>
      </c>
      <c r="Y2685" t="s">
        <v>61</v>
      </c>
      <c r="Z2685" t="s">
        <v>61</v>
      </c>
      <c r="AA2685" t="s">
        <v>61</v>
      </c>
      <c r="AB2685" t="s">
        <v>5803</v>
      </c>
      <c r="AC2685">
        <v>36</v>
      </c>
      <c r="AD2685">
        <v>3</v>
      </c>
      <c r="AE2685">
        <v>1</v>
      </c>
      <c r="AF2685">
        <v>13</v>
      </c>
      <c r="AG2685">
        <v>12</v>
      </c>
      <c r="AH2685">
        <v>1</v>
      </c>
      <c r="AI2685">
        <v>0</v>
      </c>
      <c r="AJ2685">
        <v>96042</v>
      </c>
      <c r="AK2685" t="s">
        <v>61</v>
      </c>
      <c r="AL2685" t="s">
        <v>61</v>
      </c>
      <c r="AM2685" t="s">
        <v>61</v>
      </c>
      <c r="AN2685" t="s">
        <v>61</v>
      </c>
      <c r="AO2685" t="s">
        <v>61</v>
      </c>
      <c r="AP2685">
        <v>1</v>
      </c>
      <c r="AQ2685" t="str">
        <f t="shared" si="167"/>
        <v>EDAD</v>
      </c>
      <c r="AR2685" t="str">
        <f t="shared" si="167"/>
        <v>5163</v>
      </c>
      <c r="AS2685" t="str">
        <f t="shared" si="168"/>
        <v>Bush</v>
      </c>
      <c r="AT2685" t="str">
        <f t="shared" si="165"/>
        <v xml:space="preserve">EDAD5163Bush Lawson </v>
      </c>
      <c r="AU2685" t="str">
        <f t="shared" si="166"/>
        <v>EDAD5163-2</v>
      </c>
      <c r="AV2685" t="s">
        <v>2784</v>
      </c>
      <c r="AW2685" t="s">
        <v>3559</v>
      </c>
    </row>
    <row r="2686" spans="1:50" x14ac:dyDescent="0.2">
      <c r="A2686" t="s">
        <v>967</v>
      </c>
      <c r="B2686" t="s">
        <v>1029</v>
      </c>
      <c r="C2686">
        <v>5163</v>
      </c>
      <c r="D2686" t="s">
        <v>125</v>
      </c>
      <c r="E2686">
        <v>0</v>
      </c>
      <c r="F2686">
        <v>0</v>
      </c>
      <c r="G2686">
        <v>24</v>
      </c>
      <c r="H2686">
        <v>2</v>
      </c>
      <c r="I2686">
        <v>0</v>
      </c>
      <c r="J2686">
        <v>0</v>
      </c>
      <c r="K2686">
        <v>2</v>
      </c>
      <c r="L2686">
        <v>24</v>
      </c>
      <c r="M2686">
        <v>0</v>
      </c>
      <c r="N2686">
        <v>0</v>
      </c>
      <c r="O2686">
        <v>0</v>
      </c>
      <c r="P2686">
        <v>24</v>
      </c>
      <c r="Q2686">
        <v>12</v>
      </c>
      <c r="R2686" s="3">
        <v>2</v>
      </c>
      <c r="S2686">
        <v>0</v>
      </c>
      <c r="T2686">
        <v>0</v>
      </c>
      <c r="AQ2686" t="str">
        <f t="shared" si="167"/>
        <v>EDAD</v>
      </c>
      <c r="AR2686" t="str">
        <f t="shared" si="167"/>
        <v>5163</v>
      </c>
      <c r="AS2686" t="str">
        <f t="shared" si="168"/>
        <v/>
      </c>
      <c r="AT2686" t="str">
        <f t="shared" si="165"/>
        <v>EDAD5163</v>
      </c>
      <c r="AU2686" t="str">
        <f t="shared" si="166"/>
        <v>EDAD5163-***** CRSE TOTAL</v>
      </c>
    </row>
    <row r="2687" spans="1:50" x14ac:dyDescent="0.2">
      <c r="A2687" t="s">
        <v>967</v>
      </c>
      <c r="B2687" t="s">
        <v>1029</v>
      </c>
      <c r="C2687">
        <v>5164</v>
      </c>
      <c r="D2687">
        <v>1</v>
      </c>
      <c r="E2687">
        <v>0</v>
      </c>
      <c r="F2687">
        <v>0</v>
      </c>
      <c r="G2687">
        <v>16</v>
      </c>
      <c r="H2687">
        <v>1.33</v>
      </c>
      <c r="I2687">
        <v>0</v>
      </c>
      <c r="J2687">
        <v>0</v>
      </c>
      <c r="K2687">
        <v>1.33</v>
      </c>
      <c r="L2687">
        <v>16</v>
      </c>
      <c r="M2687">
        <v>0</v>
      </c>
      <c r="N2687">
        <v>0</v>
      </c>
      <c r="O2687">
        <v>0</v>
      </c>
      <c r="P2687">
        <v>16</v>
      </c>
      <c r="Q2687">
        <v>6</v>
      </c>
      <c r="R2687" s="3">
        <v>2.6667000000000001</v>
      </c>
      <c r="S2687">
        <v>0</v>
      </c>
      <c r="T2687">
        <v>0</v>
      </c>
      <c r="U2687" t="s">
        <v>1042</v>
      </c>
      <c r="Y2687" t="s">
        <v>61</v>
      </c>
      <c r="Z2687" t="s">
        <v>61</v>
      </c>
      <c r="AA2687" t="s">
        <v>61</v>
      </c>
      <c r="AB2687" t="s">
        <v>5799</v>
      </c>
      <c r="AC2687">
        <v>36</v>
      </c>
      <c r="AD2687">
        <v>3</v>
      </c>
      <c r="AE2687">
        <v>1</v>
      </c>
      <c r="AF2687">
        <v>16</v>
      </c>
      <c r="AG2687">
        <v>16</v>
      </c>
      <c r="AH2687">
        <v>0</v>
      </c>
      <c r="AI2687">
        <v>0</v>
      </c>
      <c r="AJ2687">
        <v>96045</v>
      </c>
      <c r="AK2687" t="s">
        <v>61</v>
      </c>
      <c r="AL2687" t="s">
        <v>61</v>
      </c>
      <c r="AM2687" t="s">
        <v>61</v>
      </c>
      <c r="AN2687" t="s">
        <v>61</v>
      </c>
      <c r="AO2687" t="s">
        <v>61</v>
      </c>
      <c r="AP2687">
        <v>1</v>
      </c>
      <c r="AQ2687" t="str">
        <f t="shared" si="167"/>
        <v>EDAD</v>
      </c>
      <c r="AR2687" t="str">
        <f t="shared" si="167"/>
        <v>5164</v>
      </c>
      <c r="AS2687" t="str">
        <f t="shared" si="168"/>
        <v>Rodr</v>
      </c>
      <c r="AT2687" t="str">
        <f t="shared" si="165"/>
        <v xml:space="preserve">EDAD5164Rodriguez Veronica </v>
      </c>
      <c r="AU2687" t="str">
        <f t="shared" si="166"/>
        <v>EDAD5164-1</v>
      </c>
      <c r="AV2687" t="s">
        <v>2887</v>
      </c>
      <c r="AW2687" t="s">
        <v>2727</v>
      </c>
    </row>
    <row r="2688" spans="1:50" x14ac:dyDescent="0.2">
      <c r="A2688" t="s">
        <v>967</v>
      </c>
      <c r="B2688" t="s">
        <v>1029</v>
      </c>
      <c r="C2688">
        <v>5164</v>
      </c>
      <c r="D2688">
        <v>2</v>
      </c>
      <c r="E2688">
        <v>0</v>
      </c>
      <c r="F2688">
        <v>0</v>
      </c>
      <c r="G2688">
        <v>12</v>
      </c>
      <c r="H2688">
        <v>1</v>
      </c>
      <c r="I2688">
        <v>0</v>
      </c>
      <c r="J2688">
        <v>0</v>
      </c>
      <c r="K2688">
        <v>1</v>
      </c>
      <c r="L2688">
        <v>12</v>
      </c>
      <c r="M2688">
        <v>0</v>
      </c>
      <c r="N2688">
        <v>0</v>
      </c>
      <c r="O2688">
        <v>0</v>
      </c>
      <c r="P2688">
        <v>12</v>
      </c>
      <c r="Q2688">
        <v>6</v>
      </c>
      <c r="R2688" s="3">
        <v>2</v>
      </c>
      <c r="S2688">
        <v>0</v>
      </c>
      <c r="T2688">
        <v>0</v>
      </c>
      <c r="U2688" t="s">
        <v>1042</v>
      </c>
      <c r="Y2688" t="s">
        <v>61</v>
      </c>
      <c r="Z2688" t="s">
        <v>61</v>
      </c>
      <c r="AA2688" t="s">
        <v>61</v>
      </c>
      <c r="AB2688" t="s">
        <v>5803</v>
      </c>
      <c r="AC2688">
        <v>36</v>
      </c>
      <c r="AD2688">
        <v>3</v>
      </c>
      <c r="AE2688">
        <v>1</v>
      </c>
      <c r="AF2688">
        <v>12</v>
      </c>
      <c r="AG2688">
        <v>12</v>
      </c>
      <c r="AH2688">
        <v>0</v>
      </c>
      <c r="AI2688">
        <v>0</v>
      </c>
      <c r="AJ2688">
        <v>96046</v>
      </c>
      <c r="AK2688" t="s">
        <v>61</v>
      </c>
      <c r="AL2688" t="s">
        <v>61</v>
      </c>
      <c r="AM2688" t="s">
        <v>61</v>
      </c>
      <c r="AN2688" t="s">
        <v>61</v>
      </c>
      <c r="AO2688" t="s">
        <v>61</v>
      </c>
      <c r="AP2688">
        <v>1</v>
      </c>
      <c r="AQ2688" t="str">
        <f t="shared" si="167"/>
        <v>EDAD</v>
      </c>
      <c r="AR2688" t="str">
        <f t="shared" si="167"/>
        <v>5164</v>
      </c>
      <c r="AS2688" t="str">
        <f t="shared" si="168"/>
        <v>Bush</v>
      </c>
      <c r="AT2688" t="str">
        <f t="shared" si="165"/>
        <v xml:space="preserve">EDAD5164Bush Lawson </v>
      </c>
      <c r="AU2688" t="str">
        <f t="shared" si="166"/>
        <v>EDAD5164-2</v>
      </c>
      <c r="AV2688" t="s">
        <v>2784</v>
      </c>
      <c r="AW2688" t="s">
        <v>3559</v>
      </c>
    </row>
    <row r="2689" spans="1:50" x14ac:dyDescent="0.2">
      <c r="A2689" t="s">
        <v>967</v>
      </c>
      <c r="B2689" t="s">
        <v>1029</v>
      </c>
      <c r="C2689">
        <v>5164</v>
      </c>
      <c r="D2689" t="s">
        <v>125</v>
      </c>
      <c r="E2689">
        <v>0</v>
      </c>
      <c r="F2689">
        <v>0</v>
      </c>
      <c r="G2689">
        <v>28</v>
      </c>
      <c r="H2689">
        <v>2.33</v>
      </c>
      <c r="I2689">
        <v>0</v>
      </c>
      <c r="J2689">
        <v>0</v>
      </c>
      <c r="K2689">
        <v>2.33</v>
      </c>
      <c r="L2689">
        <v>28</v>
      </c>
      <c r="M2689">
        <v>0</v>
      </c>
      <c r="N2689">
        <v>0</v>
      </c>
      <c r="O2689">
        <v>0</v>
      </c>
      <c r="P2689">
        <v>28</v>
      </c>
      <c r="Q2689">
        <v>12</v>
      </c>
      <c r="R2689" s="3">
        <v>2.3332999999999999</v>
      </c>
      <c r="S2689">
        <v>0</v>
      </c>
      <c r="T2689">
        <v>0</v>
      </c>
      <c r="AQ2689" t="str">
        <f t="shared" si="167"/>
        <v>EDAD</v>
      </c>
      <c r="AR2689" t="str">
        <f t="shared" si="167"/>
        <v>5164</v>
      </c>
      <c r="AS2689" t="str">
        <f t="shared" si="168"/>
        <v/>
      </c>
      <c r="AT2689" t="str">
        <f t="shared" si="165"/>
        <v>EDAD5164</v>
      </c>
      <c r="AU2689" t="str">
        <f t="shared" si="166"/>
        <v>EDAD5164-***** CRSE TOTAL</v>
      </c>
    </row>
    <row r="2690" spans="1:50" x14ac:dyDescent="0.2">
      <c r="A2690" t="s">
        <v>967</v>
      </c>
      <c r="B2690" t="s">
        <v>1029</v>
      </c>
      <c r="C2690">
        <v>5165</v>
      </c>
      <c r="D2690">
        <v>1</v>
      </c>
      <c r="E2690">
        <v>0</v>
      </c>
      <c r="F2690">
        <v>0</v>
      </c>
      <c r="G2690">
        <v>12</v>
      </c>
      <c r="H2690">
        <v>1</v>
      </c>
      <c r="I2690">
        <v>0</v>
      </c>
      <c r="J2690">
        <v>0</v>
      </c>
      <c r="K2690">
        <v>1</v>
      </c>
      <c r="L2690">
        <v>12</v>
      </c>
      <c r="M2690">
        <v>0</v>
      </c>
      <c r="N2690">
        <v>0</v>
      </c>
      <c r="O2690">
        <v>0</v>
      </c>
      <c r="P2690">
        <v>12</v>
      </c>
      <c r="Q2690">
        <v>6</v>
      </c>
      <c r="R2690" s="3">
        <v>2</v>
      </c>
      <c r="S2690">
        <v>0</v>
      </c>
      <c r="T2690">
        <v>0</v>
      </c>
      <c r="U2690" t="s">
        <v>1043</v>
      </c>
      <c r="Y2690" t="s">
        <v>166</v>
      </c>
      <c r="Z2690">
        <v>1</v>
      </c>
      <c r="AA2690">
        <v>999</v>
      </c>
      <c r="AB2690" t="s">
        <v>5811</v>
      </c>
      <c r="AC2690">
        <v>36</v>
      </c>
      <c r="AD2690">
        <v>3</v>
      </c>
      <c r="AE2690">
        <v>1</v>
      </c>
      <c r="AF2690">
        <v>12</v>
      </c>
      <c r="AG2690">
        <v>12</v>
      </c>
      <c r="AH2690">
        <v>0</v>
      </c>
      <c r="AI2690">
        <v>0</v>
      </c>
      <c r="AJ2690">
        <v>97153</v>
      </c>
      <c r="AK2690" t="s">
        <v>61</v>
      </c>
      <c r="AL2690" t="s">
        <v>61</v>
      </c>
      <c r="AM2690" t="s">
        <v>61</v>
      </c>
      <c r="AN2690" t="s">
        <v>61</v>
      </c>
      <c r="AO2690" t="s">
        <v>61</v>
      </c>
      <c r="AP2690">
        <v>1</v>
      </c>
      <c r="AQ2690" t="str">
        <f t="shared" si="167"/>
        <v>EDAD</v>
      </c>
      <c r="AR2690" t="str">
        <f t="shared" si="167"/>
        <v>5165</v>
      </c>
      <c r="AS2690" t="str">
        <f t="shared" si="168"/>
        <v xml:space="preserve">Kim </v>
      </c>
      <c r="AT2690" t="str">
        <f t="shared" si="165"/>
        <v>EDAD5165Kim Lori Y</v>
      </c>
      <c r="AU2690" t="str">
        <f t="shared" si="166"/>
        <v>EDAD5165-1</v>
      </c>
      <c r="AV2690" t="s">
        <v>10</v>
      </c>
      <c r="AW2690" t="s">
        <v>3568</v>
      </c>
      <c r="AX2690" t="s">
        <v>3569</v>
      </c>
    </row>
    <row r="2691" spans="1:50" x14ac:dyDescent="0.2">
      <c r="A2691" t="s">
        <v>967</v>
      </c>
      <c r="B2691" t="s">
        <v>1029</v>
      </c>
      <c r="C2691">
        <v>5165</v>
      </c>
      <c r="D2691" t="s">
        <v>125</v>
      </c>
      <c r="E2691">
        <v>0</v>
      </c>
      <c r="F2691">
        <v>0</v>
      </c>
      <c r="G2691">
        <v>12</v>
      </c>
      <c r="H2691">
        <v>1</v>
      </c>
      <c r="I2691">
        <v>0</v>
      </c>
      <c r="J2691">
        <v>0</v>
      </c>
      <c r="K2691">
        <v>1</v>
      </c>
      <c r="L2691">
        <v>12</v>
      </c>
      <c r="M2691">
        <v>0</v>
      </c>
      <c r="N2691">
        <v>0</v>
      </c>
      <c r="O2691">
        <v>0</v>
      </c>
      <c r="P2691">
        <v>12</v>
      </c>
      <c r="Q2691">
        <v>6</v>
      </c>
      <c r="R2691" s="3">
        <v>2</v>
      </c>
      <c r="S2691">
        <v>0</v>
      </c>
      <c r="T2691">
        <v>0</v>
      </c>
      <c r="AQ2691" t="str">
        <f t="shared" si="167"/>
        <v>EDAD</v>
      </c>
      <c r="AR2691" t="str">
        <f t="shared" si="167"/>
        <v>5165</v>
      </c>
      <c r="AS2691" t="str">
        <f t="shared" si="168"/>
        <v/>
      </c>
      <c r="AT2691" t="str">
        <f t="shared" ref="AT2691:AT2754" si="169">CONCATENATE(AQ2691,AR2691, "",AB2691)</f>
        <v>EDAD5165</v>
      </c>
      <c r="AU2691" t="str">
        <f t="shared" ref="AU2691:AU2754" si="170">CONCATENATE(AQ2691,AR2691,"-",D2691)</f>
        <v>EDAD5165-***** CRSE TOTAL</v>
      </c>
    </row>
    <row r="2692" spans="1:50" x14ac:dyDescent="0.2">
      <c r="A2692" t="s">
        <v>967</v>
      </c>
      <c r="B2692" t="s">
        <v>1029</v>
      </c>
      <c r="C2692">
        <v>5166</v>
      </c>
      <c r="D2692">
        <v>1</v>
      </c>
      <c r="E2692">
        <v>0</v>
      </c>
      <c r="F2692">
        <v>0</v>
      </c>
      <c r="G2692">
        <v>12</v>
      </c>
      <c r="H2692">
        <v>1</v>
      </c>
      <c r="I2692">
        <v>0</v>
      </c>
      <c r="J2692">
        <v>0</v>
      </c>
      <c r="K2692">
        <v>1</v>
      </c>
      <c r="L2692">
        <v>12</v>
      </c>
      <c r="M2692">
        <v>0</v>
      </c>
      <c r="N2692">
        <v>0</v>
      </c>
      <c r="O2692">
        <v>0</v>
      </c>
      <c r="P2692">
        <v>12</v>
      </c>
      <c r="Q2692">
        <v>6</v>
      </c>
      <c r="R2692" s="3">
        <v>2</v>
      </c>
      <c r="S2692">
        <v>0</v>
      </c>
      <c r="T2692">
        <v>0</v>
      </c>
      <c r="U2692" t="s">
        <v>1044</v>
      </c>
      <c r="Y2692" t="s">
        <v>166</v>
      </c>
      <c r="Z2692">
        <v>1</v>
      </c>
      <c r="AA2692">
        <v>999</v>
      </c>
      <c r="AB2692" t="s">
        <v>5810</v>
      </c>
      <c r="AC2692">
        <v>36</v>
      </c>
      <c r="AD2692">
        <v>3</v>
      </c>
      <c r="AE2692">
        <v>1</v>
      </c>
      <c r="AF2692">
        <v>13</v>
      </c>
      <c r="AG2692">
        <v>12</v>
      </c>
      <c r="AH2692">
        <v>1</v>
      </c>
      <c r="AI2692">
        <v>0</v>
      </c>
      <c r="AJ2692">
        <v>96049</v>
      </c>
      <c r="AK2692" t="s">
        <v>61</v>
      </c>
      <c r="AL2692" t="s">
        <v>61</v>
      </c>
      <c r="AM2692" t="s">
        <v>61</v>
      </c>
      <c r="AN2692" t="s">
        <v>61</v>
      </c>
      <c r="AO2692" t="s">
        <v>61</v>
      </c>
      <c r="AP2692">
        <v>1</v>
      </c>
      <c r="AQ2692" t="str">
        <f t="shared" ref="AQ2692:AR2755" si="171">TRIM(B2692)</f>
        <v>EDAD</v>
      </c>
      <c r="AR2692" t="str">
        <f t="shared" si="171"/>
        <v>5166</v>
      </c>
      <c r="AS2692" t="str">
        <f t="shared" si="168"/>
        <v>Chan</v>
      </c>
      <c r="AT2692" t="str">
        <f t="shared" si="169"/>
        <v>EDAD5166Chan Joanne My</v>
      </c>
      <c r="AU2692" t="str">
        <f t="shared" si="170"/>
        <v>EDAD5166-1</v>
      </c>
      <c r="AV2692" t="s">
        <v>3499</v>
      </c>
      <c r="AW2692" t="s">
        <v>3566</v>
      </c>
      <c r="AX2692" t="s">
        <v>3567</v>
      </c>
    </row>
    <row r="2693" spans="1:50" x14ac:dyDescent="0.2">
      <c r="A2693" t="s">
        <v>967</v>
      </c>
      <c r="B2693" t="s">
        <v>1029</v>
      </c>
      <c r="C2693">
        <v>5166</v>
      </c>
      <c r="D2693">
        <v>2</v>
      </c>
      <c r="E2693">
        <v>0</v>
      </c>
      <c r="F2693">
        <v>0</v>
      </c>
      <c r="G2693">
        <v>16</v>
      </c>
      <c r="H2693">
        <v>1.33</v>
      </c>
      <c r="I2693">
        <v>0</v>
      </c>
      <c r="J2693">
        <v>0</v>
      </c>
      <c r="K2693">
        <v>1.33</v>
      </c>
      <c r="L2693">
        <v>16</v>
      </c>
      <c r="M2693">
        <v>0</v>
      </c>
      <c r="N2693">
        <v>0</v>
      </c>
      <c r="O2693">
        <v>0</v>
      </c>
      <c r="P2693">
        <v>16</v>
      </c>
      <c r="Q2693">
        <v>6</v>
      </c>
      <c r="R2693" s="3">
        <v>2.6667000000000001</v>
      </c>
      <c r="S2693">
        <v>0</v>
      </c>
      <c r="T2693">
        <v>0</v>
      </c>
      <c r="U2693" t="s">
        <v>1044</v>
      </c>
      <c r="Y2693" t="s">
        <v>166</v>
      </c>
      <c r="Z2693">
        <v>1</v>
      </c>
      <c r="AA2693">
        <v>999</v>
      </c>
      <c r="AB2693" t="s">
        <v>5800</v>
      </c>
      <c r="AC2693">
        <v>36</v>
      </c>
      <c r="AD2693">
        <v>3</v>
      </c>
      <c r="AE2693">
        <v>1</v>
      </c>
      <c r="AF2693">
        <v>16</v>
      </c>
      <c r="AG2693">
        <v>16</v>
      </c>
      <c r="AH2693">
        <v>0</v>
      </c>
      <c r="AI2693">
        <v>0</v>
      </c>
      <c r="AJ2693">
        <v>96050</v>
      </c>
      <c r="AK2693" t="s">
        <v>61</v>
      </c>
      <c r="AL2693" t="s">
        <v>61</v>
      </c>
      <c r="AM2693" t="s">
        <v>61</v>
      </c>
      <c r="AN2693" t="s">
        <v>61</v>
      </c>
      <c r="AO2693" t="s">
        <v>61</v>
      </c>
      <c r="AP2693">
        <v>1</v>
      </c>
      <c r="AQ2693" t="str">
        <f t="shared" si="171"/>
        <v>EDAD</v>
      </c>
      <c r="AR2693" t="str">
        <f t="shared" si="171"/>
        <v>5166</v>
      </c>
      <c r="AS2693" t="str">
        <f t="shared" si="168"/>
        <v>Jone</v>
      </c>
      <c r="AT2693" t="str">
        <f t="shared" si="169"/>
        <v>EDAD5166Jones Albert F</v>
      </c>
      <c r="AU2693" t="str">
        <f t="shared" si="170"/>
        <v>EDAD5166-2</v>
      </c>
      <c r="AV2693" t="s">
        <v>2940</v>
      </c>
      <c r="AW2693" t="s">
        <v>2775</v>
      </c>
      <c r="AX2693" t="s">
        <v>136</v>
      </c>
    </row>
    <row r="2694" spans="1:50" x14ac:dyDescent="0.2">
      <c r="A2694" t="s">
        <v>967</v>
      </c>
      <c r="B2694" t="s">
        <v>1029</v>
      </c>
      <c r="C2694">
        <v>5166</v>
      </c>
      <c r="D2694" t="s">
        <v>125</v>
      </c>
      <c r="E2694">
        <v>0</v>
      </c>
      <c r="F2694">
        <v>0</v>
      </c>
      <c r="G2694">
        <v>28</v>
      </c>
      <c r="H2694">
        <v>2.33</v>
      </c>
      <c r="I2694">
        <v>0</v>
      </c>
      <c r="J2694">
        <v>0</v>
      </c>
      <c r="K2694">
        <v>2.33</v>
      </c>
      <c r="L2694">
        <v>28</v>
      </c>
      <c r="M2694">
        <v>0</v>
      </c>
      <c r="N2694">
        <v>0</v>
      </c>
      <c r="O2694">
        <v>0</v>
      </c>
      <c r="P2694">
        <v>28</v>
      </c>
      <c r="Q2694">
        <v>12</v>
      </c>
      <c r="R2694" s="3">
        <v>2.3332999999999999</v>
      </c>
      <c r="S2694">
        <v>0</v>
      </c>
      <c r="T2694">
        <v>0</v>
      </c>
      <c r="AQ2694" t="str">
        <f t="shared" si="171"/>
        <v>EDAD</v>
      </c>
      <c r="AR2694" t="str">
        <f t="shared" si="171"/>
        <v>5166</v>
      </c>
      <c r="AS2694" t="str">
        <f t="shared" si="168"/>
        <v/>
      </c>
      <c r="AT2694" t="str">
        <f t="shared" si="169"/>
        <v>EDAD5166</v>
      </c>
      <c r="AU2694" t="str">
        <f t="shared" si="170"/>
        <v>EDAD5166-***** CRSE TOTAL</v>
      </c>
    </row>
    <row r="2695" spans="1:50" x14ac:dyDescent="0.2">
      <c r="A2695" t="s">
        <v>967</v>
      </c>
      <c r="B2695" t="s">
        <v>1029</v>
      </c>
      <c r="C2695">
        <v>5167</v>
      </c>
      <c r="D2695">
        <v>1</v>
      </c>
      <c r="E2695">
        <v>0</v>
      </c>
      <c r="F2695">
        <v>0</v>
      </c>
      <c r="G2695">
        <v>16</v>
      </c>
      <c r="H2695">
        <v>1.33</v>
      </c>
      <c r="I2695">
        <v>0</v>
      </c>
      <c r="J2695">
        <v>0</v>
      </c>
      <c r="K2695">
        <v>1.33</v>
      </c>
      <c r="L2695">
        <v>16</v>
      </c>
      <c r="M2695">
        <v>0</v>
      </c>
      <c r="N2695">
        <v>0</v>
      </c>
      <c r="O2695">
        <v>0</v>
      </c>
      <c r="P2695">
        <v>16</v>
      </c>
      <c r="Q2695">
        <v>6</v>
      </c>
      <c r="R2695" s="3">
        <v>2.6667000000000001</v>
      </c>
      <c r="S2695">
        <v>0</v>
      </c>
      <c r="T2695">
        <v>0</v>
      </c>
      <c r="U2695" t="s">
        <v>1045</v>
      </c>
      <c r="Y2695" t="s">
        <v>61</v>
      </c>
      <c r="Z2695" t="s">
        <v>61</v>
      </c>
      <c r="AA2695" t="s">
        <v>61</v>
      </c>
      <c r="AB2695" t="s">
        <v>5811</v>
      </c>
      <c r="AC2695">
        <v>36</v>
      </c>
      <c r="AD2695">
        <v>3</v>
      </c>
      <c r="AE2695">
        <v>1</v>
      </c>
      <c r="AF2695">
        <v>16</v>
      </c>
      <c r="AG2695">
        <v>16</v>
      </c>
      <c r="AH2695">
        <v>0</v>
      </c>
      <c r="AI2695">
        <v>0</v>
      </c>
      <c r="AJ2695">
        <v>96054</v>
      </c>
      <c r="AK2695" t="s">
        <v>61</v>
      </c>
      <c r="AL2695" t="s">
        <v>61</v>
      </c>
      <c r="AM2695" t="s">
        <v>61</v>
      </c>
      <c r="AN2695" t="s">
        <v>61</v>
      </c>
      <c r="AO2695" t="s">
        <v>61</v>
      </c>
      <c r="AP2695">
        <v>1</v>
      </c>
      <c r="AQ2695" t="str">
        <f t="shared" si="171"/>
        <v>EDAD</v>
      </c>
      <c r="AR2695" t="str">
        <f t="shared" si="171"/>
        <v>5167</v>
      </c>
      <c r="AS2695" t="str">
        <f t="shared" si="168"/>
        <v xml:space="preserve">Kim </v>
      </c>
      <c r="AT2695" t="str">
        <f t="shared" si="169"/>
        <v>EDAD5167Kim Lori Y</v>
      </c>
      <c r="AU2695" t="str">
        <f t="shared" si="170"/>
        <v>EDAD5167-1</v>
      </c>
      <c r="AV2695" t="s">
        <v>10</v>
      </c>
      <c r="AW2695" t="s">
        <v>3568</v>
      </c>
      <c r="AX2695" t="s">
        <v>3569</v>
      </c>
    </row>
    <row r="2696" spans="1:50" x14ac:dyDescent="0.2">
      <c r="A2696" t="s">
        <v>967</v>
      </c>
      <c r="B2696" t="s">
        <v>1029</v>
      </c>
      <c r="C2696">
        <v>5167</v>
      </c>
      <c r="D2696">
        <v>2</v>
      </c>
      <c r="E2696">
        <v>0</v>
      </c>
      <c r="F2696">
        <v>0</v>
      </c>
      <c r="G2696">
        <v>16</v>
      </c>
      <c r="H2696">
        <v>1.33</v>
      </c>
      <c r="I2696">
        <v>0</v>
      </c>
      <c r="J2696">
        <v>0</v>
      </c>
      <c r="K2696">
        <v>1.33</v>
      </c>
      <c r="L2696">
        <v>16</v>
      </c>
      <c r="M2696">
        <v>0</v>
      </c>
      <c r="N2696">
        <v>0</v>
      </c>
      <c r="O2696">
        <v>0</v>
      </c>
      <c r="P2696">
        <v>16</v>
      </c>
      <c r="Q2696">
        <v>6</v>
      </c>
      <c r="R2696" s="3">
        <v>2.6667000000000001</v>
      </c>
      <c r="S2696">
        <v>0</v>
      </c>
      <c r="T2696">
        <v>0</v>
      </c>
      <c r="U2696" t="s">
        <v>1045</v>
      </c>
      <c r="Y2696" t="s">
        <v>166</v>
      </c>
      <c r="Z2696">
        <v>1</v>
      </c>
      <c r="AA2696">
        <v>999</v>
      </c>
      <c r="AB2696" t="s">
        <v>5800</v>
      </c>
      <c r="AC2696">
        <v>36</v>
      </c>
      <c r="AD2696">
        <v>3</v>
      </c>
      <c r="AE2696">
        <v>1</v>
      </c>
      <c r="AF2696">
        <v>16</v>
      </c>
      <c r="AG2696">
        <v>16</v>
      </c>
      <c r="AH2696">
        <v>0</v>
      </c>
      <c r="AI2696">
        <v>0</v>
      </c>
      <c r="AJ2696">
        <v>96055</v>
      </c>
      <c r="AK2696" t="s">
        <v>61</v>
      </c>
      <c r="AL2696" t="s">
        <v>61</v>
      </c>
      <c r="AM2696" t="s">
        <v>61</v>
      </c>
      <c r="AN2696" t="s">
        <v>61</v>
      </c>
      <c r="AO2696" t="s">
        <v>61</v>
      </c>
      <c r="AP2696">
        <v>1</v>
      </c>
      <c r="AQ2696" t="str">
        <f t="shared" si="171"/>
        <v>EDAD</v>
      </c>
      <c r="AR2696" t="str">
        <f t="shared" si="171"/>
        <v>5167</v>
      </c>
      <c r="AS2696" t="str">
        <f t="shared" si="168"/>
        <v>Jone</v>
      </c>
      <c r="AT2696" t="str">
        <f t="shared" si="169"/>
        <v>EDAD5167Jones Albert F</v>
      </c>
      <c r="AU2696" t="str">
        <f t="shared" si="170"/>
        <v>EDAD5167-2</v>
      </c>
      <c r="AV2696" t="s">
        <v>2940</v>
      </c>
      <c r="AW2696" t="s">
        <v>2775</v>
      </c>
      <c r="AX2696" t="s">
        <v>136</v>
      </c>
    </row>
    <row r="2697" spans="1:50" x14ac:dyDescent="0.2">
      <c r="A2697" t="s">
        <v>967</v>
      </c>
      <c r="B2697" t="s">
        <v>1029</v>
      </c>
      <c r="C2697">
        <v>5167</v>
      </c>
      <c r="D2697" t="s">
        <v>125</v>
      </c>
      <c r="E2697">
        <v>0</v>
      </c>
      <c r="F2697">
        <v>0</v>
      </c>
      <c r="G2697">
        <v>32</v>
      </c>
      <c r="H2697">
        <v>2.67</v>
      </c>
      <c r="I2697">
        <v>0</v>
      </c>
      <c r="J2697">
        <v>0</v>
      </c>
      <c r="K2697">
        <v>2.67</v>
      </c>
      <c r="L2697">
        <v>32</v>
      </c>
      <c r="M2697">
        <v>0</v>
      </c>
      <c r="N2697">
        <v>0</v>
      </c>
      <c r="O2697">
        <v>0</v>
      </c>
      <c r="P2697">
        <v>32</v>
      </c>
      <c r="Q2697">
        <v>12</v>
      </c>
      <c r="R2697" s="3">
        <v>2.6667000000000001</v>
      </c>
      <c r="S2697">
        <v>0</v>
      </c>
      <c r="T2697">
        <v>0</v>
      </c>
      <c r="AQ2697" t="str">
        <f t="shared" si="171"/>
        <v>EDAD</v>
      </c>
      <c r="AR2697" t="str">
        <f t="shared" si="171"/>
        <v>5167</v>
      </c>
      <c r="AS2697" t="str">
        <f t="shared" si="168"/>
        <v/>
      </c>
      <c r="AT2697" t="str">
        <f t="shared" si="169"/>
        <v>EDAD5167</v>
      </c>
      <c r="AU2697" t="str">
        <f t="shared" si="170"/>
        <v>EDAD5167-***** CRSE TOTAL</v>
      </c>
    </row>
    <row r="2698" spans="1:50" x14ac:dyDescent="0.2">
      <c r="A2698" t="s">
        <v>967</v>
      </c>
      <c r="B2698" t="s">
        <v>1029</v>
      </c>
      <c r="C2698">
        <v>5280</v>
      </c>
      <c r="D2698">
        <v>1</v>
      </c>
      <c r="E2698">
        <v>0</v>
      </c>
      <c r="F2698">
        <v>0</v>
      </c>
      <c r="G2698">
        <v>32</v>
      </c>
      <c r="H2698">
        <v>2.67</v>
      </c>
      <c r="I2698">
        <v>0</v>
      </c>
      <c r="J2698">
        <v>0</v>
      </c>
      <c r="K2698">
        <v>2.67</v>
      </c>
      <c r="L2698">
        <v>16</v>
      </c>
      <c r="M2698">
        <v>0</v>
      </c>
      <c r="N2698">
        <v>0</v>
      </c>
      <c r="O2698">
        <v>0</v>
      </c>
      <c r="P2698">
        <v>16</v>
      </c>
      <c r="Q2698">
        <v>20</v>
      </c>
      <c r="R2698" s="3">
        <v>0.8</v>
      </c>
      <c r="S2698">
        <v>0</v>
      </c>
      <c r="T2698">
        <v>0</v>
      </c>
      <c r="U2698" t="s">
        <v>1046</v>
      </c>
      <c r="Y2698" t="s">
        <v>61</v>
      </c>
      <c r="Z2698" t="s">
        <v>61</v>
      </c>
      <c r="AA2698" t="s">
        <v>61</v>
      </c>
      <c r="AB2698" t="s">
        <v>5799</v>
      </c>
      <c r="AC2698">
        <v>48</v>
      </c>
      <c r="AD2698">
        <v>3</v>
      </c>
      <c r="AE2698">
        <v>2</v>
      </c>
      <c r="AF2698">
        <v>16</v>
      </c>
      <c r="AG2698">
        <v>16</v>
      </c>
      <c r="AH2698">
        <v>0</v>
      </c>
      <c r="AI2698">
        <v>0</v>
      </c>
      <c r="AJ2698">
        <v>95143</v>
      </c>
      <c r="AK2698" t="s">
        <v>61</v>
      </c>
      <c r="AL2698" t="s">
        <v>61</v>
      </c>
      <c r="AM2698" t="s">
        <v>61</v>
      </c>
      <c r="AN2698" t="s">
        <v>61</v>
      </c>
      <c r="AO2698" t="s">
        <v>61</v>
      </c>
      <c r="AP2698">
        <v>1</v>
      </c>
      <c r="AQ2698" t="str">
        <f t="shared" si="171"/>
        <v>EDAD</v>
      </c>
      <c r="AR2698" t="str">
        <f t="shared" si="171"/>
        <v>5280</v>
      </c>
      <c r="AS2698" t="str">
        <f t="shared" si="168"/>
        <v>Rodr</v>
      </c>
      <c r="AT2698" t="str">
        <f t="shared" si="169"/>
        <v xml:space="preserve">EDAD5280Rodriguez Veronica </v>
      </c>
      <c r="AU2698" t="str">
        <f t="shared" si="170"/>
        <v>EDAD5280-1</v>
      </c>
      <c r="AV2698" t="s">
        <v>2887</v>
      </c>
      <c r="AW2698" t="s">
        <v>2727</v>
      </c>
    </row>
    <row r="2699" spans="1:50" x14ac:dyDescent="0.2">
      <c r="A2699" t="s">
        <v>967</v>
      </c>
      <c r="B2699" t="s">
        <v>1029</v>
      </c>
      <c r="C2699">
        <v>5280</v>
      </c>
      <c r="D2699">
        <v>2</v>
      </c>
      <c r="E2699">
        <v>0</v>
      </c>
      <c r="F2699">
        <v>0</v>
      </c>
      <c r="G2699">
        <v>24</v>
      </c>
      <c r="H2699">
        <v>2</v>
      </c>
      <c r="I2699">
        <v>0</v>
      </c>
      <c r="J2699">
        <v>0</v>
      </c>
      <c r="K2699">
        <v>2</v>
      </c>
      <c r="L2699">
        <v>12</v>
      </c>
      <c r="M2699">
        <v>0</v>
      </c>
      <c r="N2699">
        <v>0</v>
      </c>
      <c r="O2699">
        <v>0</v>
      </c>
      <c r="P2699">
        <v>12</v>
      </c>
      <c r="Q2699">
        <v>20</v>
      </c>
      <c r="R2699" s="3">
        <v>0.6</v>
      </c>
      <c r="S2699">
        <v>0</v>
      </c>
      <c r="T2699">
        <v>0</v>
      </c>
      <c r="U2699" t="s">
        <v>1046</v>
      </c>
      <c r="Y2699" t="s">
        <v>61</v>
      </c>
      <c r="Z2699" t="s">
        <v>61</v>
      </c>
      <c r="AA2699" t="s">
        <v>61</v>
      </c>
      <c r="AB2699" t="s">
        <v>5810</v>
      </c>
      <c r="AC2699">
        <v>48</v>
      </c>
      <c r="AD2699">
        <v>3</v>
      </c>
      <c r="AE2699">
        <v>2</v>
      </c>
      <c r="AF2699">
        <v>13</v>
      </c>
      <c r="AG2699">
        <v>12</v>
      </c>
      <c r="AH2699">
        <v>1</v>
      </c>
      <c r="AI2699">
        <v>0</v>
      </c>
      <c r="AJ2699">
        <v>95391</v>
      </c>
      <c r="AK2699" t="s">
        <v>61</v>
      </c>
      <c r="AL2699" t="s">
        <v>61</v>
      </c>
      <c r="AM2699" t="s">
        <v>61</v>
      </c>
      <c r="AN2699" t="s">
        <v>61</v>
      </c>
      <c r="AO2699" t="s">
        <v>61</v>
      </c>
      <c r="AP2699">
        <v>1</v>
      </c>
      <c r="AQ2699" t="str">
        <f t="shared" si="171"/>
        <v>EDAD</v>
      </c>
      <c r="AR2699" t="str">
        <f t="shared" si="171"/>
        <v>5280</v>
      </c>
      <c r="AS2699" t="str">
        <f t="shared" si="168"/>
        <v>Chan</v>
      </c>
      <c r="AT2699" t="str">
        <f t="shared" si="169"/>
        <v>EDAD5280Chan Joanne My</v>
      </c>
      <c r="AU2699" t="str">
        <f t="shared" si="170"/>
        <v>EDAD5280-2</v>
      </c>
      <c r="AV2699" t="s">
        <v>3499</v>
      </c>
      <c r="AW2699" t="s">
        <v>3566</v>
      </c>
      <c r="AX2699" t="s">
        <v>3567</v>
      </c>
    </row>
    <row r="2700" spans="1:50" x14ac:dyDescent="0.2">
      <c r="A2700" t="s">
        <v>967</v>
      </c>
      <c r="B2700" t="s">
        <v>1029</v>
      </c>
      <c r="C2700">
        <v>5280</v>
      </c>
      <c r="D2700">
        <v>3</v>
      </c>
      <c r="E2700">
        <v>0</v>
      </c>
      <c r="F2700">
        <v>0</v>
      </c>
      <c r="G2700">
        <v>32</v>
      </c>
      <c r="H2700">
        <v>2.67</v>
      </c>
      <c r="I2700">
        <v>0</v>
      </c>
      <c r="J2700">
        <v>0</v>
      </c>
      <c r="K2700">
        <v>2.67</v>
      </c>
      <c r="L2700">
        <v>16</v>
      </c>
      <c r="M2700">
        <v>0</v>
      </c>
      <c r="N2700">
        <v>0</v>
      </c>
      <c r="O2700">
        <v>0</v>
      </c>
      <c r="P2700">
        <v>16</v>
      </c>
      <c r="Q2700">
        <v>20</v>
      </c>
      <c r="R2700" s="3">
        <v>0.8</v>
      </c>
      <c r="S2700">
        <v>0</v>
      </c>
      <c r="T2700">
        <v>0</v>
      </c>
      <c r="U2700" t="s">
        <v>1046</v>
      </c>
      <c r="Y2700" t="s">
        <v>61</v>
      </c>
      <c r="Z2700" t="s">
        <v>61</v>
      </c>
      <c r="AA2700" t="s">
        <v>61</v>
      </c>
      <c r="AB2700" t="s">
        <v>5800</v>
      </c>
      <c r="AC2700">
        <v>48</v>
      </c>
      <c r="AD2700">
        <v>3</v>
      </c>
      <c r="AE2700">
        <v>2</v>
      </c>
      <c r="AF2700">
        <v>16</v>
      </c>
      <c r="AG2700">
        <v>16</v>
      </c>
      <c r="AH2700">
        <v>0</v>
      </c>
      <c r="AI2700">
        <v>0</v>
      </c>
      <c r="AJ2700">
        <v>96035</v>
      </c>
      <c r="AK2700" t="s">
        <v>61</v>
      </c>
      <c r="AL2700" t="s">
        <v>61</v>
      </c>
      <c r="AM2700" t="s">
        <v>61</v>
      </c>
      <c r="AN2700" t="s">
        <v>61</v>
      </c>
      <c r="AO2700" t="s">
        <v>61</v>
      </c>
      <c r="AP2700">
        <v>1</v>
      </c>
      <c r="AQ2700" t="str">
        <f t="shared" si="171"/>
        <v>EDAD</v>
      </c>
      <c r="AR2700" t="str">
        <f t="shared" si="171"/>
        <v>5280</v>
      </c>
      <c r="AS2700" t="str">
        <f t="shared" si="168"/>
        <v>Jone</v>
      </c>
      <c r="AT2700" t="str">
        <f t="shared" si="169"/>
        <v>EDAD5280Jones Albert F</v>
      </c>
      <c r="AU2700" t="str">
        <f t="shared" si="170"/>
        <v>EDAD5280-3</v>
      </c>
      <c r="AV2700" t="s">
        <v>2940</v>
      </c>
      <c r="AW2700" t="s">
        <v>2775</v>
      </c>
      <c r="AX2700" t="s">
        <v>136</v>
      </c>
    </row>
    <row r="2701" spans="1:50" x14ac:dyDescent="0.2">
      <c r="A2701" t="s">
        <v>967</v>
      </c>
      <c r="B2701" t="s">
        <v>1029</v>
      </c>
      <c r="C2701">
        <v>5280</v>
      </c>
      <c r="D2701" t="s">
        <v>125</v>
      </c>
      <c r="E2701">
        <v>0</v>
      </c>
      <c r="F2701">
        <v>0</v>
      </c>
      <c r="G2701">
        <v>88</v>
      </c>
      <c r="H2701">
        <v>7.33</v>
      </c>
      <c r="I2701">
        <v>0</v>
      </c>
      <c r="J2701">
        <v>0</v>
      </c>
      <c r="K2701">
        <v>7.33</v>
      </c>
      <c r="L2701">
        <v>44</v>
      </c>
      <c r="M2701">
        <v>0</v>
      </c>
      <c r="N2701">
        <v>0</v>
      </c>
      <c r="O2701">
        <v>0</v>
      </c>
      <c r="P2701">
        <v>44</v>
      </c>
      <c r="Q2701">
        <v>60</v>
      </c>
      <c r="R2701" s="3">
        <v>0.73329999999999995</v>
      </c>
      <c r="S2701">
        <v>0</v>
      </c>
      <c r="T2701">
        <v>0</v>
      </c>
      <c r="AQ2701" t="str">
        <f t="shared" si="171"/>
        <v>EDAD</v>
      </c>
      <c r="AR2701" t="str">
        <f t="shared" si="171"/>
        <v>5280</v>
      </c>
      <c r="AS2701" t="str">
        <f t="shared" si="168"/>
        <v/>
      </c>
      <c r="AT2701" t="str">
        <f t="shared" si="169"/>
        <v>EDAD5280</v>
      </c>
      <c r="AU2701" t="str">
        <f t="shared" si="170"/>
        <v>EDAD5280-***** CRSE TOTAL</v>
      </c>
    </row>
    <row r="2702" spans="1:50" x14ac:dyDescent="0.2">
      <c r="A2702" t="s">
        <v>967</v>
      </c>
      <c r="B2702" t="s">
        <v>1029</v>
      </c>
      <c r="C2702">
        <v>5290</v>
      </c>
      <c r="D2702">
        <v>1</v>
      </c>
      <c r="E2702">
        <v>0</v>
      </c>
      <c r="F2702">
        <v>0</v>
      </c>
      <c r="G2702">
        <v>32</v>
      </c>
      <c r="H2702">
        <v>2.67</v>
      </c>
      <c r="I2702">
        <v>0</v>
      </c>
      <c r="J2702">
        <v>0</v>
      </c>
      <c r="K2702">
        <v>2.67</v>
      </c>
      <c r="L2702">
        <v>16</v>
      </c>
      <c r="M2702">
        <v>0</v>
      </c>
      <c r="N2702">
        <v>0</v>
      </c>
      <c r="O2702">
        <v>0</v>
      </c>
      <c r="P2702">
        <v>16</v>
      </c>
      <c r="Q2702">
        <v>9</v>
      </c>
      <c r="R2702" s="3">
        <v>1.7778</v>
      </c>
      <c r="S2702">
        <v>0</v>
      </c>
      <c r="T2702">
        <v>0</v>
      </c>
      <c r="U2702" t="s">
        <v>1047</v>
      </c>
      <c r="V2702" t="s">
        <v>118</v>
      </c>
      <c r="W2702" s="4">
        <v>0.75</v>
      </c>
      <c r="X2702" s="4">
        <v>0.81944444444444453</v>
      </c>
      <c r="Y2702" t="s">
        <v>107</v>
      </c>
      <c r="Z2702" t="s">
        <v>219</v>
      </c>
      <c r="AA2702">
        <v>27</v>
      </c>
      <c r="AB2702" t="s">
        <v>5805</v>
      </c>
      <c r="AC2702">
        <v>36</v>
      </c>
      <c r="AD2702">
        <v>3</v>
      </c>
      <c r="AE2702">
        <v>2</v>
      </c>
      <c r="AF2702">
        <v>16</v>
      </c>
      <c r="AG2702">
        <v>16</v>
      </c>
      <c r="AH2702">
        <v>0</v>
      </c>
      <c r="AI2702">
        <v>0</v>
      </c>
      <c r="AJ2702">
        <v>95380</v>
      </c>
      <c r="AK2702" t="s">
        <v>61</v>
      </c>
      <c r="AL2702" t="s">
        <v>61</v>
      </c>
      <c r="AM2702" t="s">
        <v>61</v>
      </c>
      <c r="AN2702" t="s">
        <v>61</v>
      </c>
      <c r="AO2702" t="s">
        <v>61</v>
      </c>
      <c r="AP2702">
        <v>1</v>
      </c>
      <c r="AQ2702" t="str">
        <f t="shared" si="171"/>
        <v>EDAD</v>
      </c>
      <c r="AR2702" t="str">
        <f t="shared" si="171"/>
        <v>5290</v>
      </c>
      <c r="AS2702" t="str">
        <f t="shared" si="168"/>
        <v>Flor</v>
      </c>
      <c r="AT2702" t="str">
        <f t="shared" si="169"/>
        <v>EDAD5290Flores Charles Anthony</v>
      </c>
      <c r="AU2702" t="str">
        <f t="shared" si="170"/>
        <v>EDAD5290-1</v>
      </c>
      <c r="AV2702" t="s">
        <v>2974</v>
      </c>
      <c r="AW2702" t="s">
        <v>2596</v>
      </c>
      <c r="AX2702" t="s">
        <v>2433</v>
      </c>
    </row>
    <row r="2703" spans="1:50" x14ac:dyDescent="0.2">
      <c r="A2703" t="s">
        <v>967</v>
      </c>
      <c r="B2703" t="s">
        <v>1029</v>
      </c>
      <c r="C2703">
        <v>5290</v>
      </c>
      <c r="D2703">
        <v>2</v>
      </c>
      <c r="E2703">
        <v>0</v>
      </c>
      <c r="F2703">
        <v>0</v>
      </c>
      <c r="G2703">
        <v>24</v>
      </c>
      <c r="H2703">
        <v>2</v>
      </c>
      <c r="I2703">
        <v>0</v>
      </c>
      <c r="J2703">
        <v>0</v>
      </c>
      <c r="K2703">
        <v>2</v>
      </c>
      <c r="L2703">
        <v>12</v>
      </c>
      <c r="M2703">
        <v>0</v>
      </c>
      <c r="N2703">
        <v>0</v>
      </c>
      <c r="O2703">
        <v>0</v>
      </c>
      <c r="P2703">
        <v>12</v>
      </c>
      <c r="Q2703">
        <v>9</v>
      </c>
      <c r="R2703" s="3">
        <v>1.3332999999999999</v>
      </c>
      <c r="S2703">
        <v>0</v>
      </c>
      <c r="T2703">
        <v>0</v>
      </c>
      <c r="U2703" t="s">
        <v>1047</v>
      </c>
      <c r="V2703" t="s">
        <v>111</v>
      </c>
      <c r="W2703" s="4">
        <v>0.70833333333333337</v>
      </c>
      <c r="X2703" s="4">
        <v>0.74305555555555547</v>
      </c>
      <c r="Y2703" t="s">
        <v>166</v>
      </c>
      <c r="Z2703">
        <v>1</v>
      </c>
      <c r="AA2703">
        <v>999</v>
      </c>
      <c r="AB2703" t="s">
        <v>5812</v>
      </c>
      <c r="AC2703">
        <v>36</v>
      </c>
      <c r="AD2703">
        <v>3</v>
      </c>
      <c r="AE2703">
        <v>2</v>
      </c>
      <c r="AF2703">
        <v>13</v>
      </c>
      <c r="AG2703">
        <v>12</v>
      </c>
      <c r="AH2703">
        <v>1</v>
      </c>
      <c r="AI2703">
        <v>0</v>
      </c>
      <c r="AJ2703">
        <v>96036</v>
      </c>
      <c r="AK2703" t="s">
        <v>61</v>
      </c>
      <c r="AL2703" t="s">
        <v>61</v>
      </c>
      <c r="AM2703" t="s">
        <v>61</v>
      </c>
      <c r="AN2703" t="s">
        <v>61</v>
      </c>
      <c r="AO2703" t="s">
        <v>61</v>
      </c>
      <c r="AP2703">
        <v>1</v>
      </c>
      <c r="AQ2703" t="str">
        <f t="shared" si="171"/>
        <v>EDAD</v>
      </c>
      <c r="AR2703" t="str">
        <f t="shared" si="171"/>
        <v>5290</v>
      </c>
      <c r="AS2703" t="str">
        <f t="shared" si="168"/>
        <v>Frau</v>
      </c>
      <c r="AT2703" t="str">
        <f t="shared" si="169"/>
        <v xml:space="preserve">EDAD5290Fraumeni Penelope </v>
      </c>
      <c r="AU2703" t="str">
        <f t="shared" si="170"/>
        <v>EDAD5290-2</v>
      </c>
      <c r="AV2703" t="s">
        <v>3570</v>
      </c>
      <c r="AW2703" t="s">
        <v>3571</v>
      </c>
    </row>
    <row r="2704" spans="1:50" x14ac:dyDescent="0.2">
      <c r="A2704" t="s">
        <v>967</v>
      </c>
      <c r="B2704" t="s">
        <v>1029</v>
      </c>
      <c r="C2704">
        <v>5290</v>
      </c>
      <c r="D2704">
        <v>3</v>
      </c>
      <c r="E2704">
        <v>0</v>
      </c>
      <c r="F2704">
        <v>0</v>
      </c>
      <c r="G2704">
        <v>32</v>
      </c>
      <c r="H2704">
        <v>2.67</v>
      </c>
      <c r="I2704">
        <v>0</v>
      </c>
      <c r="J2704">
        <v>0</v>
      </c>
      <c r="K2704">
        <v>2.67</v>
      </c>
      <c r="L2704">
        <v>16</v>
      </c>
      <c r="M2704">
        <v>0</v>
      </c>
      <c r="N2704">
        <v>0</v>
      </c>
      <c r="O2704">
        <v>0</v>
      </c>
      <c r="P2704">
        <v>16</v>
      </c>
      <c r="Q2704">
        <v>9</v>
      </c>
      <c r="R2704" s="3">
        <v>1.7778</v>
      </c>
      <c r="S2704">
        <v>0</v>
      </c>
      <c r="T2704">
        <v>0</v>
      </c>
      <c r="U2704" t="s">
        <v>1047</v>
      </c>
      <c r="V2704" t="s">
        <v>121</v>
      </c>
      <c r="W2704" s="4">
        <v>0.75</v>
      </c>
      <c r="X2704" s="4">
        <v>0.81944444444444453</v>
      </c>
      <c r="Y2704" t="s">
        <v>166</v>
      </c>
      <c r="Z2704">
        <v>1</v>
      </c>
      <c r="AA2704">
        <v>999</v>
      </c>
      <c r="AB2704" t="s">
        <v>5813</v>
      </c>
      <c r="AC2704">
        <v>36</v>
      </c>
      <c r="AD2704">
        <v>3</v>
      </c>
      <c r="AE2704">
        <v>2</v>
      </c>
      <c r="AF2704">
        <v>16</v>
      </c>
      <c r="AG2704">
        <v>16</v>
      </c>
      <c r="AH2704">
        <v>0</v>
      </c>
      <c r="AI2704">
        <v>0</v>
      </c>
      <c r="AJ2704">
        <v>96037</v>
      </c>
      <c r="AK2704" t="s">
        <v>61</v>
      </c>
      <c r="AL2704" t="s">
        <v>61</v>
      </c>
      <c r="AM2704" t="s">
        <v>61</v>
      </c>
      <c r="AN2704" t="s">
        <v>61</v>
      </c>
      <c r="AO2704" t="s">
        <v>61</v>
      </c>
      <c r="AP2704">
        <v>1</v>
      </c>
      <c r="AQ2704" t="str">
        <f t="shared" si="171"/>
        <v>EDAD</v>
      </c>
      <c r="AR2704" t="str">
        <f t="shared" si="171"/>
        <v>5290</v>
      </c>
      <c r="AS2704" t="str">
        <f t="shared" si="168"/>
        <v>Reed</v>
      </c>
      <c r="AT2704" t="str">
        <f t="shared" si="169"/>
        <v>EDAD5290Reed Karen Elizabeth</v>
      </c>
      <c r="AU2704" t="str">
        <f t="shared" si="170"/>
        <v>EDAD5290-3</v>
      </c>
      <c r="AV2704" t="s">
        <v>3572</v>
      </c>
      <c r="AW2704" t="s">
        <v>2664</v>
      </c>
      <c r="AX2704" t="s">
        <v>2370</v>
      </c>
    </row>
    <row r="2705" spans="1:50" x14ac:dyDescent="0.2">
      <c r="A2705" t="s">
        <v>967</v>
      </c>
      <c r="B2705" t="s">
        <v>1029</v>
      </c>
      <c r="C2705">
        <v>5290</v>
      </c>
      <c r="D2705" t="s">
        <v>125</v>
      </c>
      <c r="E2705">
        <v>0</v>
      </c>
      <c r="F2705">
        <v>0</v>
      </c>
      <c r="G2705">
        <v>88</v>
      </c>
      <c r="H2705">
        <v>7.33</v>
      </c>
      <c r="I2705">
        <v>0</v>
      </c>
      <c r="J2705">
        <v>0</v>
      </c>
      <c r="K2705">
        <v>7.33</v>
      </c>
      <c r="L2705">
        <v>44</v>
      </c>
      <c r="M2705">
        <v>0</v>
      </c>
      <c r="N2705">
        <v>0</v>
      </c>
      <c r="O2705">
        <v>0</v>
      </c>
      <c r="P2705">
        <v>44</v>
      </c>
      <c r="Q2705">
        <v>27</v>
      </c>
      <c r="R2705" s="3">
        <v>1.6295999999999999</v>
      </c>
      <c r="S2705">
        <v>0</v>
      </c>
      <c r="T2705">
        <v>0</v>
      </c>
      <c r="AQ2705" t="str">
        <f t="shared" si="171"/>
        <v>EDAD</v>
      </c>
      <c r="AR2705" t="str">
        <f t="shared" si="171"/>
        <v>5290</v>
      </c>
      <c r="AS2705" t="str">
        <f t="shared" si="168"/>
        <v/>
      </c>
      <c r="AT2705" t="str">
        <f t="shared" si="169"/>
        <v>EDAD5290</v>
      </c>
      <c r="AU2705" t="str">
        <f t="shared" si="170"/>
        <v>EDAD5290-***** CRSE TOTAL</v>
      </c>
    </row>
    <row r="2706" spans="1:50" x14ac:dyDescent="0.2">
      <c r="A2706" t="s">
        <v>967</v>
      </c>
      <c r="B2706" t="s">
        <v>1029</v>
      </c>
      <c r="C2706">
        <v>5700</v>
      </c>
      <c r="D2706">
        <v>1</v>
      </c>
      <c r="E2706">
        <v>15</v>
      </c>
      <c r="F2706">
        <v>1</v>
      </c>
      <c r="G2706">
        <v>9</v>
      </c>
      <c r="H2706">
        <v>0.75</v>
      </c>
      <c r="I2706">
        <v>0</v>
      </c>
      <c r="J2706">
        <v>0</v>
      </c>
      <c r="K2706">
        <v>1.75</v>
      </c>
      <c r="L2706">
        <v>8</v>
      </c>
      <c r="M2706">
        <v>0</v>
      </c>
      <c r="N2706">
        <v>0</v>
      </c>
      <c r="O2706">
        <v>0</v>
      </c>
      <c r="P2706">
        <v>8</v>
      </c>
      <c r="Q2706">
        <v>12</v>
      </c>
      <c r="R2706" s="3">
        <v>0.66669999999999996</v>
      </c>
      <c r="S2706">
        <v>0</v>
      </c>
      <c r="T2706">
        <v>0</v>
      </c>
      <c r="U2706" t="s">
        <v>1048</v>
      </c>
      <c r="Y2706" t="s">
        <v>61</v>
      </c>
      <c r="Z2706" t="s">
        <v>61</v>
      </c>
      <c r="AA2706" t="s">
        <v>61</v>
      </c>
      <c r="AB2706" t="s">
        <v>5814</v>
      </c>
      <c r="AC2706">
        <v>25</v>
      </c>
      <c r="AD2706">
        <v>3</v>
      </c>
      <c r="AE2706">
        <v>3</v>
      </c>
      <c r="AF2706">
        <v>10</v>
      </c>
      <c r="AG2706">
        <v>8</v>
      </c>
      <c r="AH2706">
        <v>0</v>
      </c>
      <c r="AI2706">
        <v>2</v>
      </c>
      <c r="AJ2706">
        <v>96068</v>
      </c>
      <c r="AK2706" t="s">
        <v>61</v>
      </c>
      <c r="AL2706" t="s">
        <v>61</v>
      </c>
      <c r="AM2706" t="s">
        <v>61</v>
      </c>
      <c r="AN2706" t="s">
        <v>61</v>
      </c>
      <c r="AO2706" t="s">
        <v>61</v>
      </c>
      <c r="AP2706">
        <v>1</v>
      </c>
      <c r="AQ2706" t="str">
        <f t="shared" si="171"/>
        <v>EDAD</v>
      </c>
      <c r="AR2706" t="str">
        <f t="shared" si="171"/>
        <v>5700</v>
      </c>
      <c r="AS2706" t="str">
        <f t="shared" si="168"/>
        <v>Byun</v>
      </c>
      <c r="AT2706" t="str">
        <f t="shared" si="169"/>
        <v>EDAD5700Byun-Kitayama Chiae Jessie</v>
      </c>
      <c r="AU2706" t="str">
        <f t="shared" si="170"/>
        <v>EDAD5700-1</v>
      </c>
      <c r="AV2706" t="s">
        <v>3573</v>
      </c>
      <c r="AW2706" t="s">
        <v>3574</v>
      </c>
      <c r="AX2706" t="s">
        <v>3575</v>
      </c>
    </row>
    <row r="2707" spans="1:50" x14ac:dyDescent="0.2">
      <c r="A2707" t="s">
        <v>967</v>
      </c>
      <c r="B2707" t="s">
        <v>1029</v>
      </c>
      <c r="C2707">
        <v>5700</v>
      </c>
      <c r="D2707">
        <v>2</v>
      </c>
      <c r="E2707">
        <v>6</v>
      </c>
      <c r="F2707">
        <v>0.4</v>
      </c>
      <c r="G2707">
        <v>0</v>
      </c>
      <c r="H2707">
        <v>0</v>
      </c>
      <c r="I2707">
        <v>0</v>
      </c>
      <c r="J2707">
        <v>0</v>
      </c>
      <c r="K2707">
        <v>0.4</v>
      </c>
      <c r="L2707">
        <v>2</v>
      </c>
      <c r="M2707">
        <v>0</v>
      </c>
      <c r="N2707">
        <v>0</v>
      </c>
      <c r="O2707">
        <v>0</v>
      </c>
      <c r="P2707">
        <v>2</v>
      </c>
      <c r="Q2707">
        <v>12</v>
      </c>
      <c r="R2707" s="3">
        <v>0.16669999999999999</v>
      </c>
      <c r="S2707">
        <v>0</v>
      </c>
      <c r="T2707">
        <v>0</v>
      </c>
      <c r="U2707" t="s">
        <v>1048</v>
      </c>
      <c r="Y2707" t="s">
        <v>61</v>
      </c>
      <c r="Z2707" t="s">
        <v>61</v>
      </c>
      <c r="AA2707" t="s">
        <v>61</v>
      </c>
      <c r="AB2707" t="s">
        <v>5815</v>
      </c>
      <c r="AC2707">
        <v>25</v>
      </c>
      <c r="AD2707">
        <v>3</v>
      </c>
      <c r="AE2707">
        <v>3</v>
      </c>
      <c r="AF2707">
        <v>2</v>
      </c>
      <c r="AG2707">
        <v>2</v>
      </c>
      <c r="AH2707">
        <v>0</v>
      </c>
      <c r="AI2707">
        <v>0</v>
      </c>
      <c r="AJ2707">
        <v>97433</v>
      </c>
      <c r="AK2707" t="s">
        <v>61</v>
      </c>
      <c r="AL2707" t="s">
        <v>61</v>
      </c>
      <c r="AM2707" t="s">
        <v>61</v>
      </c>
      <c r="AN2707" t="s">
        <v>61</v>
      </c>
      <c r="AO2707" t="s">
        <v>61</v>
      </c>
      <c r="AP2707">
        <v>1</v>
      </c>
      <c r="AQ2707" t="str">
        <f t="shared" si="171"/>
        <v>EDAD</v>
      </c>
      <c r="AR2707" t="str">
        <f t="shared" si="171"/>
        <v>5700</v>
      </c>
      <c r="AS2707" t="str">
        <f t="shared" si="168"/>
        <v>Naka</v>
      </c>
      <c r="AT2707" t="str">
        <f t="shared" si="169"/>
        <v xml:space="preserve">EDAD5700Nakaoka Barbara </v>
      </c>
      <c r="AU2707" t="str">
        <f t="shared" si="170"/>
        <v>EDAD5700-2</v>
      </c>
      <c r="AV2707" t="s">
        <v>3576</v>
      </c>
      <c r="AW2707" t="s">
        <v>2735</v>
      </c>
    </row>
    <row r="2708" spans="1:50" x14ac:dyDescent="0.2">
      <c r="A2708" t="s">
        <v>967</v>
      </c>
      <c r="B2708" t="s">
        <v>1029</v>
      </c>
      <c r="C2708">
        <v>5700</v>
      </c>
      <c r="D2708">
        <v>3</v>
      </c>
      <c r="E2708">
        <v>9</v>
      </c>
      <c r="F2708">
        <v>0.6</v>
      </c>
      <c r="G2708">
        <v>3</v>
      </c>
      <c r="H2708">
        <v>0.25</v>
      </c>
      <c r="I2708">
        <v>0</v>
      </c>
      <c r="J2708">
        <v>0</v>
      </c>
      <c r="K2708">
        <v>0.85</v>
      </c>
      <c r="L2708">
        <v>4</v>
      </c>
      <c r="M2708">
        <v>0</v>
      </c>
      <c r="N2708">
        <v>0</v>
      </c>
      <c r="O2708">
        <v>0</v>
      </c>
      <c r="P2708">
        <v>4</v>
      </c>
      <c r="Q2708">
        <v>12</v>
      </c>
      <c r="R2708" s="3">
        <v>0.33329999999999999</v>
      </c>
      <c r="S2708">
        <v>0</v>
      </c>
      <c r="T2708">
        <v>0</v>
      </c>
      <c r="U2708" t="s">
        <v>1048</v>
      </c>
      <c r="Y2708" t="s">
        <v>61</v>
      </c>
      <c r="Z2708" t="s">
        <v>61</v>
      </c>
      <c r="AA2708" t="s">
        <v>61</v>
      </c>
      <c r="AB2708" t="s">
        <v>5805</v>
      </c>
      <c r="AC2708">
        <v>25</v>
      </c>
      <c r="AD2708">
        <v>3</v>
      </c>
      <c r="AE2708">
        <v>3</v>
      </c>
      <c r="AF2708">
        <v>4</v>
      </c>
      <c r="AG2708">
        <v>4</v>
      </c>
      <c r="AH2708">
        <v>0</v>
      </c>
      <c r="AI2708">
        <v>0</v>
      </c>
      <c r="AJ2708">
        <v>97434</v>
      </c>
      <c r="AK2708" t="s">
        <v>61</v>
      </c>
      <c r="AL2708" t="s">
        <v>61</v>
      </c>
      <c r="AM2708" t="s">
        <v>61</v>
      </c>
      <c r="AN2708" t="s">
        <v>61</v>
      </c>
      <c r="AO2708" t="s">
        <v>61</v>
      </c>
      <c r="AP2708">
        <v>1</v>
      </c>
      <c r="AQ2708" t="str">
        <f t="shared" si="171"/>
        <v>EDAD</v>
      </c>
      <c r="AR2708" t="str">
        <f t="shared" si="171"/>
        <v>5700</v>
      </c>
      <c r="AS2708" t="str">
        <f t="shared" si="168"/>
        <v>Flor</v>
      </c>
      <c r="AT2708" t="str">
        <f t="shared" si="169"/>
        <v>EDAD5700Flores Charles Anthony</v>
      </c>
      <c r="AU2708" t="str">
        <f t="shared" si="170"/>
        <v>EDAD5700-3</v>
      </c>
      <c r="AV2708" t="s">
        <v>2974</v>
      </c>
      <c r="AW2708" t="s">
        <v>2596</v>
      </c>
      <c r="AX2708" t="s">
        <v>2433</v>
      </c>
    </row>
    <row r="2709" spans="1:50" x14ac:dyDescent="0.2">
      <c r="A2709" t="s">
        <v>967</v>
      </c>
      <c r="B2709" t="s">
        <v>1029</v>
      </c>
      <c r="C2709">
        <v>5700</v>
      </c>
      <c r="D2709" t="s">
        <v>125</v>
      </c>
      <c r="E2709">
        <v>30</v>
      </c>
      <c r="F2709">
        <v>2</v>
      </c>
      <c r="G2709">
        <v>12</v>
      </c>
      <c r="H2709">
        <v>1</v>
      </c>
      <c r="I2709">
        <v>0</v>
      </c>
      <c r="J2709">
        <v>0</v>
      </c>
      <c r="K2709">
        <v>3</v>
      </c>
      <c r="L2709">
        <v>14</v>
      </c>
      <c r="M2709">
        <v>0</v>
      </c>
      <c r="N2709">
        <v>0</v>
      </c>
      <c r="O2709">
        <v>0</v>
      </c>
      <c r="P2709">
        <v>14</v>
      </c>
      <c r="Q2709">
        <v>36</v>
      </c>
      <c r="R2709" s="3">
        <v>0.38890000000000002</v>
      </c>
      <c r="S2709">
        <v>0</v>
      </c>
      <c r="T2709">
        <v>0</v>
      </c>
      <c r="AQ2709" t="str">
        <f t="shared" si="171"/>
        <v>EDAD</v>
      </c>
      <c r="AR2709" t="str">
        <f t="shared" si="171"/>
        <v>5700</v>
      </c>
      <c r="AS2709" t="str">
        <f t="shared" si="168"/>
        <v/>
      </c>
      <c r="AT2709" t="str">
        <f t="shared" si="169"/>
        <v>EDAD5700</v>
      </c>
      <c r="AU2709" t="str">
        <f t="shared" si="170"/>
        <v>EDAD5700-***** CRSE TOTAL</v>
      </c>
    </row>
    <row r="2710" spans="1:50" x14ac:dyDescent="0.2">
      <c r="A2710" t="s">
        <v>967</v>
      </c>
      <c r="B2710" t="s">
        <v>1029</v>
      </c>
      <c r="C2710">
        <v>5800</v>
      </c>
      <c r="D2710">
        <v>1</v>
      </c>
      <c r="E2710">
        <v>10</v>
      </c>
      <c r="F2710">
        <v>0.67</v>
      </c>
      <c r="G2710">
        <v>4</v>
      </c>
      <c r="H2710">
        <v>0.33</v>
      </c>
      <c r="I2710">
        <v>0</v>
      </c>
      <c r="J2710">
        <v>0</v>
      </c>
      <c r="K2710">
        <v>1</v>
      </c>
      <c r="L2710">
        <v>14</v>
      </c>
      <c r="M2710">
        <v>0</v>
      </c>
      <c r="N2710">
        <v>0</v>
      </c>
      <c r="O2710">
        <v>0</v>
      </c>
      <c r="P2710">
        <v>14</v>
      </c>
      <c r="Q2710">
        <v>12</v>
      </c>
      <c r="R2710" s="3">
        <v>1.1667000000000001</v>
      </c>
      <c r="S2710">
        <v>0</v>
      </c>
      <c r="T2710">
        <v>0</v>
      </c>
      <c r="U2710" t="s">
        <v>1049</v>
      </c>
      <c r="Y2710" t="s">
        <v>61</v>
      </c>
      <c r="Z2710" t="s">
        <v>61</v>
      </c>
      <c r="AA2710" t="s">
        <v>61</v>
      </c>
      <c r="AB2710" t="s">
        <v>5811</v>
      </c>
      <c r="AC2710">
        <v>5</v>
      </c>
      <c r="AD2710">
        <v>3</v>
      </c>
      <c r="AE2710">
        <v>1</v>
      </c>
      <c r="AF2710">
        <v>14</v>
      </c>
      <c r="AG2710">
        <v>14</v>
      </c>
      <c r="AH2710">
        <v>0</v>
      </c>
      <c r="AI2710">
        <v>0</v>
      </c>
      <c r="AJ2710">
        <v>96069</v>
      </c>
      <c r="AK2710" t="s">
        <v>61</v>
      </c>
      <c r="AL2710" t="s">
        <v>61</v>
      </c>
      <c r="AM2710" t="s">
        <v>61</v>
      </c>
      <c r="AN2710" t="s">
        <v>61</v>
      </c>
      <c r="AO2710" t="s">
        <v>61</v>
      </c>
      <c r="AP2710">
        <v>1</v>
      </c>
      <c r="AQ2710" t="str">
        <f t="shared" si="171"/>
        <v>EDAD</v>
      </c>
      <c r="AR2710" t="str">
        <f t="shared" si="171"/>
        <v>5800</v>
      </c>
      <c r="AS2710" t="str">
        <f t="shared" si="168"/>
        <v xml:space="preserve">Kim </v>
      </c>
      <c r="AT2710" t="str">
        <f t="shared" si="169"/>
        <v>EDAD5800Kim Lori Y</v>
      </c>
      <c r="AU2710" t="str">
        <f t="shared" si="170"/>
        <v>EDAD5800-1</v>
      </c>
      <c r="AV2710" t="s">
        <v>10</v>
      </c>
      <c r="AW2710" t="s">
        <v>3568</v>
      </c>
      <c r="AX2710" t="s">
        <v>3569</v>
      </c>
    </row>
    <row r="2711" spans="1:50" x14ac:dyDescent="0.2">
      <c r="A2711" t="s">
        <v>967</v>
      </c>
      <c r="B2711" t="s">
        <v>1029</v>
      </c>
      <c r="C2711">
        <v>5800</v>
      </c>
      <c r="D2711" t="s">
        <v>125</v>
      </c>
      <c r="E2711">
        <v>10</v>
      </c>
      <c r="F2711">
        <v>0.67</v>
      </c>
      <c r="G2711">
        <v>4</v>
      </c>
      <c r="H2711">
        <v>0.33</v>
      </c>
      <c r="I2711">
        <v>0</v>
      </c>
      <c r="J2711">
        <v>0</v>
      </c>
      <c r="K2711">
        <v>1</v>
      </c>
      <c r="L2711">
        <v>14</v>
      </c>
      <c r="M2711">
        <v>0</v>
      </c>
      <c r="N2711">
        <v>0</v>
      </c>
      <c r="O2711">
        <v>0</v>
      </c>
      <c r="P2711">
        <v>14</v>
      </c>
      <c r="Q2711">
        <v>12</v>
      </c>
      <c r="R2711" s="3">
        <v>1.1667000000000001</v>
      </c>
      <c r="S2711">
        <v>0</v>
      </c>
      <c r="T2711">
        <v>0</v>
      </c>
      <c r="AQ2711" t="str">
        <f t="shared" si="171"/>
        <v>EDAD</v>
      </c>
      <c r="AR2711" t="str">
        <f t="shared" si="171"/>
        <v>5800</v>
      </c>
      <c r="AS2711" t="str">
        <f t="shared" si="168"/>
        <v/>
      </c>
      <c r="AT2711" t="str">
        <f t="shared" si="169"/>
        <v>EDAD5800</v>
      </c>
      <c r="AU2711" t="str">
        <f t="shared" si="170"/>
        <v>EDAD5800-***** CRSE TOTAL</v>
      </c>
    </row>
    <row r="2712" spans="1:50" x14ac:dyDescent="0.2">
      <c r="A2712" t="s">
        <v>967</v>
      </c>
      <c r="B2712" t="s">
        <v>1029</v>
      </c>
      <c r="C2712">
        <v>5900</v>
      </c>
      <c r="D2712">
        <v>1</v>
      </c>
      <c r="E2712">
        <v>20</v>
      </c>
      <c r="F2712">
        <v>1.33</v>
      </c>
      <c r="G2712">
        <v>8</v>
      </c>
      <c r="H2712">
        <v>0.67</v>
      </c>
      <c r="I2712">
        <v>0</v>
      </c>
      <c r="J2712">
        <v>0</v>
      </c>
      <c r="K2712">
        <v>2</v>
      </c>
      <c r="L2712">
        <v>14</v>
      </c>
      <c r="M2712">
        <v>0</v>
      </c>
      <c r="N2712">
        <v>0</v>
      </c>
      <c r="O2712">
        <v>0</v>
      </c>
      <c r="P2712">
        <v>14</v>
      </c>
      <c r="Q2712">
        <v>12</v>
      </c>
      <c r="R2712" s="3">
        <v>1.1667000000000001</v>
      </c>
      <c r="S2712">
        <v>0</v>
      </c>
      <c r="T2712">
        <v>0</v>
      </c>
      <c r="U2712" t="s">
        <v>1050</v>
      </c>
      <c r="Y2712" t="s">
        <v>61</v>
      </c>
      <c r="Z2712" t="s">
        <v>61</v>
      </c>
      <c r="AA2712" t="s">
        <v>61</v>
      </c>
      <c r="AB2712" t="s">
        <v>5811</v>
      </c>
      <c r="AC2712">
        <v>5</v>
      </c>
      <c r="AD2712">
        <v>3</v>
      </c>
      <c r="AE2712">
        <v>2</v>
      </c>
      <c r="AF2712">
        <v>14</v>
      </c>
      <c r="AG2712">
        <v>14</v>
      </c>
      <c r="AH2712">
        <v>0</v>
      </c>
      <c r="AI2712">
        <v>0</v>
      </c>
      <c r="AJ2712">
        <v>96070</v>
      </c>
      <c r="AK2712" t="s">
        <v>61</v>
      </c>
      <c r="AL2712" t="s">
        <v>61</v>
      </c>
      <c r="AM2712" t="s">
        <v>61</v>
      </c>
      <c r="AN2712" t="s">
        <v>61</v>
      </c>
      <c r="AO2712" t="s">
        <v>61</v>
      </c>
      <c r="AP2712">
        <v>1</v>
      </c>
      <c r="AQ2712" t="str">
        <f t="shared" si="171"/>
        <v>EDAD</v>
      </c>
      <c r="AR2712" t="str">
        <f t="shared" si="171"/>
        <v>5900</v>
      </c>
      <c r="AS2712" t="str">
        <f t="shared" si="168"/>
        <v xml:space="preserve">Kim </v>
      </c>
      <c r="AT2712" t="str">
        <f t="shared" si="169"/>
        <v>EDAD5900Kim Lori Y</v>
      </c>
      <c r="AU2712" t="str">
        <f t="shared" si="170"/>
        <v>EDAD5900-1</v>
      </c>
      <c r="AV2712" t="s">
        <v>10</v>
      </c>
      <c r="AW2712" t="s">
        <v>3568</v>
      </c>
      <c r="AX2712" t="s">
        <v>3569</v>
      </c>
    </row>
    <row r="2713" spans="1:50" x14ac:dyDescent="0.2">
      <c r="A2713" t="s">
        <v>967</v>
      </c>
      <c r="B2713" t="s">
        <v>1029</v>
      </c>
      <c r="C2713">
        <v>5900</v>
      </c>
      <c r="D2713" t="s">
        <v>125</v>
      </c>
      <c r="E2713">
        <v>20</v>
      </c>
      <c r="F2713">
        <v>1.33</v>
      </c>
      <c r="G2713">
        <v>8</v>
      </c>
      <c r="H2713">
        <v>0.67</v>
      </c>
      <c r="I2713">
        <v>0</v>
      </c>
      <c r="J2713">
        <v>0</v>
      </c>
      <c r="K2713">
        <v>2</v>
      </c>
      <c r="L2713">
        <v>14</v>
      </c>
      <c r="M2713">
        <v>0</v>
      </c>
      <c r="N2713">
        <v>0</v>
      </c>
      <c r="O2713">
        <v>0</v>
      </c>
      <c r="P2713">
        <v>14</v>
      </c>
      <c r="Q2713">
        <v>12</v>
      </c>
      <c r="R2713" s="3">
        <v>1.1667000000000001</v>
      </c>
      <c r="S2713">
        <v>0</v>
      </c>
      <c r="T2713">
        <v>0</v>
      </c>
      <c r="AQ2713" t="str">
        <f t="shared" si="171"/>
        <v>EDAD</v>
      </c>
      <c r="AR2713" t="str">
        <f t="shared" si="171"/>
        <v>5900</v>
      </c>
      <c r="AS2713" t="str">
        <f t="shared" si="168"/>
        <v/>
      </c>
      <c r="AT2713" t="str">
        <f t="shared" si="169"/>
        <v>EDAD5900</v>
      </c>
      <c r="AU2713" t="str">
        <f t="shared" si="170"/>
        <v>EDAD5900-***** CRSE TOTAL</v>
      </c>
    </row>
    <row r="2714" spans="1:50" x14ac:dyDescent="0.2">
      <c r="A2714" t="s">
        <v>967</v>
      </c>
      <c r="B2714" t="s">
        <v>1029</v>
      </c>
      <c r="C2714" t="s">
        <v>61</v>
      </c>
      <c r="D2714" t="s">
        <v>126</v>
      </c>
      <c r="E2714">
        <v>96</v>
      </c>
      <c r="F2714">
        <v>6.4</v>
      </c>
      <c r="G2714">
        <v>972</v>
      </c>
      <c r="H2714">
        <v>81</v>
      </c>
      <c r="I2714">
        <v>0</v>
      </c>
      <c r="J2714">
        <v>0</v>
      </c>
      <c r="K2714">
        <v>87.4</v>
      </c>
      <c r="L2714">
        <v>534</v>
      </c>
      <c r="M2714">
        <v>0</v>
      </c>
      <c r="N2714">
        <v>0</v>
      </c>
      <c r="O2714">
        <v>0</v>
      </c>
      <c r="P2714">
        <v>534</v>
      </c>
      <c r="Q2714">
        <v>487</v>
      </c>
      <c r="R2714" s="3">
        <v>1.0965</v>
      </c>
      <c r="S2714">
        <v>0</v>
      </c>
      <c r="T2714">
        <v>0</v>
      </c>
      <c r="AQ2714" t="str">
        <f t="shared" si="171"/>
        <v>EDAD</v>
      </c>
      <c r="AR2714" t="str">
        <f t="shared" si="171"/>
        <v/>
      </c>
      <c r="AS2714" t="str">
        <f t="shared" si="168"/>
        <v/>
      </c>
      <c r="AT2714" t="str">
        <f t="shared" si="169"/>
        <v>EDAD</v>
      </c>
      <c r="AU2714" t="str">
        <f t="shared" si="170"/>
        <v>EDAD-***** SUBJ TOTAL</v>
      </c>
    </row>
    <row r="2715" spans="1:50" x14ac:dyDescent="0.2">
      <c r="A2715" t="s">
        <v>967</v>
      </c>
      <c r="B2715" t="s">
        <v>1051</v>
      </c>
      <c r="C2715">
        <v>956</v>
      </c>
      <c r="D2715">
        <v>1</v>
      </c>
      <c r="E2715">
        <v>11</v>
      </c>
      <c r="F2715">
        <v>0.73</v>
      </c>
      <c r="G2715">
        <v>0</v>
      </c>
      <c r="H2715">
        <v>0</v>
      </c>
      <c r="I2715">
        <v>0</v>
      </c>
      <c r="J2715">
        <v>0</v>
      </c>
      <c r="K2715">
        <v>0.73</v>
      </c>
      <c r="L2715">
        <v>11</v>
      </c>
      <c r="M2715">
        <v>0</v>
      </c>
      <c r="N2715">
        <v>0</v>
      </c>
      <c r="O2715">
        <v>0</v>
      </c>
      <c r="P2715">
        <v>11</v>
      </c>
      <c r="Q2715">
        <v>24</v>
      </c>
      <c r="R2715" s="3">
        <v>0.45829999999999999</v>
      </c>
      <c r="S2715">
        <v>0</v>
      </c>
      <c r="T2715">
        <v>0</v>
      </c>
      <c r="U2715" t="s">
        <v>1052</v>
      </c>
      <c r="V2715" t="s">
        <v>111</v>
      </c>
      <c r="W2715" s="4">
        <v>0.3923611111111111</v>
      </c>
      <c r="X2715" s="4">
        <v>0.44444444444444442</v>
      </c>
      <c r="Y2715" t="s">
        <v>229</v>
      </c>
      <c r="Z2715" t="s">
        <v>245</v>
      </c>
      <c r="AA2715">
        <v>55</v>
      </c>
      <c r="AB2715" t="s">
        <v>5816</v>
      </c>
      <c r="AC2715">
        <v>3</v>
      </c>
      <c r="AD2715" t="s">
        <v>1053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94727</v>
      </c>
      <c r="AK2715" t="s">
        <v>61</v>
      </c>
      <c r="AL2715" t="s">
        <v>61</v>
      </c>
      <c r="AM2715" t="s">
        <v>61</v>
      </c>
      <c r="AN2715" t="s">
        <v>61</v>
      </c>
      <c r="AO2715" t="s">
        <v>61</v>
      </c>
      <c r="AP2715">
        <v>1</v>
      </c>
      <c r="AQ2715" t="str">
        <f t="shared" si="171"/>
        <v>EDCI</v>
      </c>
      <c r="AR2715" t="str">
        <f t="shared" si="171"/>
        <v>956</v>
      </c>
      <c r="AS2715" t="str">
        <f t="shared" si="168"/>
        <v>Hopk</v>
      </c>
      <c r="AT2715" t="str">
        <f t="shared" si="169"/>
        <v>EDCI956Hopkins Rebecca L</v>
      </c>
      <c r="AU2715" t="str">
        <f t="shared" si="170"/>
        <v>EDCI956-1</v>
      </c>
      <c r="AV2715" t="s">
        <v>3436</v>
      </c>
      <c r="AW2715" t="s">
        <v>2482</v>
      </c>
      <c r="AX2715" t="s">
        <v>2483</v>
      </c>
    </row>
    <row r="2716" spans="1:50" x14ac:dyDescent="0.2">
      <c r="A2716" t="s">
        <v>967</v>
      </c>
      <c r="B2716" t="s">
        <v>1051</v>
      </c>
      <c r="C2716">
        <v>956</v>
      </c>
      <c r="D2716">
        <v>2</v>
      </c>
      <c r="E2716">
        <v>10</v>
      </c>
      <c r="F2716">
        <v>0.67</v>
      </c>
      <c r="G2716">
        <v>0</v>
      </c>
      <c r="H2716">
        <v>0</v>
      </c>
      <c r="I2716">
        <v>0</v>
      </c>
      <c r="J2716">
        <v>0</v>
      </c>
      <c r="K2716">
        <v>0.67</v>
      </c>
      <c r="L2716">
        <v>10</v>
      </c>
      <c r="M2716">
        <v>0</v>
      </c>
      <c r="N2716">
        <v>0</v>
      </c>
      <c r="O2716">
        <v>0</v>
      </c>
      <c r="P2716">
        <v>10</v>
      </c>
      <c r="Q2716">
        <v>25</v>
      </c>
      <c r="R2716" s="3">
        <v>0.4</v>
      </c>
      <c r="S2716">
        <v>0</v>
      </c>
      <c r="T2716">
        <v>0</v>
      </c>
      <c r="U2716" t="s">
        <v>1052</v>
      </c>
      <c r="V2716" t="s">
        <v>111</v>
      </c>
      <c r="W2716" s="4">
        <v>0.3923611111111111</v>
      </c>
      <c r="X2716" s="4">
        <v>0.44444444444444442</v>
      </c>
      <c r="Y2716" t="s">
        <v>232</v>
      </c>
      <c r="Z2716" t="s">
        <v>373</v>
      </c>
      <c r="AA2716">
        <v>30</v>
      </c>
      <c r="AB2716" t="s">
        <v>5816</v>
      </c>
      <c r="AC2716">
        <v>3</v>
      </c>
      <c r="AD2716" t="s">
        <v>1053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94728</v>
      </c>
      <c r="AK2716" t="s">
        <v>61</v>
      </c>
      <c r="AL2716" t="s">
        <v>61</v>
      </c>
      <c r="AM2716" t="s">
        <v>61</v>
      </c>
      <c r="AN2716" t="s">
        <v>61</v>
      </c>
      <c r="AO2716" t="s">
        <v>61</v>
      </c>
      <c r="AP2716">
        <v>1</v>
      </c>
      <c r="AQ2716" t="str">
        <f t="shared" si="171"/>
        <v>EDCI</v>
      </c>
      <c r="AR2716" t="str">
        <f t="shared" si="171"/>
        <v>956</v>
      </c>
      <c r="AS2716" t="str">
        <f t="shared" si="168"/>
        <v>Hopk</v>
      </c>
      <c r="AT2716" t="str">
        <f t="shared" si="169"/>
        <v>EDCI956Hopkins Rebecca L</v>
      </c>
      <c r="AU2716" t="str">
        <f t="shared" si="170"/>
        <v>EDCI956-2</v>
      </c>
      <c r="AV2716" t="s">
        <v>3436</v>
      </c>
      <c r="AW2716" t="s">
        <v>2482</v>
      </c>
      <c r="AX2716" t="s">
        <v>2483</v>
      </c>
    </row>
    <row r="2717" spans="1:50" x14ac:dyDescent="0.2">
      <c r="A2717" t="s">
        <v>967</v>
      </c>
      <c r="B2717" t="s">
        <v>1051</v>
      </c>
      <c r="C2717">
        <v>956</v>
      </c>
      <c r="D2717">
        <v>3</v>
      </c>
      <c r="E2717">
        <v>21</v>
      </c>
      <c r="F2717">
        <v>1.4</v>
      </c>
      <c r="G2717">
        <v>0</v>
      </c>
      <c r="H2717">
        <v>0</v>
      </c>
      <c r="I2717">
        <v>0</v>
      </c>
      <c r="J2717">
        <v>0</v>
      </c>
      <c r="K2717">
        <v>1.4</v>
      </c>
      <c r="L2717">
        <v>21</v>
      </c>
      <c r="M2717">
        <v>0</v>
      </c>
      <c r="N2717">
        <v>0</v>
      </c>
      <c r="O2717">
        <v>0</v>
      </c>
      <c r="P2717">
        <v>21</v>
      </c>
      <c r="Q2717">
        <v>30</v>
      </c>
      <c r="R2717" s="3">
        <v>0.7</v>
      </c>
      <c r="S2717">
        <v>0</v>
      </c>
      <c r="T2717">
        <v>0</v>
      </c>
      <c r="U2717" t="s">
        <v>1052</v>
      </c>
      <c r="V2717" t="s">
        <v>111</v>
      </c>
      <c r="W2717" s="4">
        <v>0.33333333333333331</v>
      </c>
      <c r="X2717" s="4">
        <v>0.40277777777777773</v>
      </c>
      <c r="Y2717" t="s">
        <v>229</v>
      </c>
      <c r="Z2717" t="s">
        <v>279</v>
      </c>
      <c r="AA2717">
        <v>75</v>
      </c>
      <c r="AB2717" t="s">
        <v>5816</v>
      </c>
      <c r="AC2717">
        <v>3</v>
      </c>
      <c r="AD2717" t="s">
        <v>1053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94729</v>
      </c>
      <c r="AK2717" t="s">
        <v>61</v>
      </c>
      <c r="AL2717" t="s">
        <v>61</v>
      </c>
      <c r="AM2717" t="s">
        <v>61</v>
      </c>
      <c r="AN2717" t="s">
        <v>61</v>
      </c>
      <c r="AO2717" t="s">
        <v>61</v>
      </c>
      <c r="AP2717">
        <v>1</v>
      </c>
      <c r="AQ2717" t="str">
        <f t="shared" si="171"/>
        <v>EDCI</v>
      </c>
      <c r="AR2717" t="str">
        <f t="shared" si="171"/>
        <v>956</v>
      </c>
      <c r="AS2717" t="str">
        <f t="shared" si="168"/>
        <v>Hopk</v>
      </c>
      <c r="AT2717" t="str">
        <f t="shared" si="169"/>
        <v>EDCI956Hopkins Rebecca L</v>
      </c>
      <c r="AU2717" t="str">
        <f t="shared" si="170"/>
        <v>EDCI956-3</v>
      </c>
      <c r="AV2717" t="s">
        <v>3436</v>
      </c>
      <c r="AW2717" t="s">
        <v>2482</v>
      </c>
      <c r="AX2717" t="s">
        <v>2483</v>
      </c>
    </row>
    <row r="2718" spans="1:50" x14ac:dyDescent="0.2">
      <c r="A2718" t="s">
        <v>967</v>
      </c>
      <c r="B2718" t="s">
        <v>1051</v>
      </c>
      <c r="C2718">
        <v>956</v>
      </c>
      <c r="D2718">
        <v>4</v>
      </c>
      <c r="E2718">
        <v>11</v>
      </c>
      <c r="F2718">
        <v>0.73</v>
      </c>
      <c r="G2718">
        <v>0</v>
      </c>
      <c r="H2718">
        <v>0</v>
      </c>
      <c r="I2718">
        <v>0</v>
      </c>
      <c r="J2718">
        <v>0</v>
      </c>
      <c r="K2718">
        <v>0.73</v>
      </c>
      <c r="L2718">
        <v>11</v>
      </c>
      <c r="M2718">
        <v>0</v>
      </c>
      <c r="N2718">
        <v>0</v>
      </c>
      <c r="O2718">
        <v>0</v>
      </c>
      <c r="P2718">
        <v>11</v>
      </c>
      <c r="Q2718">
        <v>30</v>
      </c>
      <c r="R2718" s="3">
        <v>0.36670000000000003</v>
      </c>
      <c r="S2718">
        <v>0</v>
      </c>
      <c r="T2718">
        <v>0</v>
      </c>
      <c r="U2718" t="s">
        <v>1052</v>
      </c>
      <c r="V2718" t="s">
        <v>111</v>
      </c>
      <c r="W2718" s="4">
        <v>0.33333333333333331</v>
      </c>
      <c r="X2718" s="4">
        <v>0.40277777777777773</v>
      </c>
      <c r="Y2718" t="s">
        <v>229</v>
      </c>
      <c r="Z2718" t="s">
        <v>857</v>
      </c>
      <c r="AA2718">
        <v>41</v>
      </c>
      <c r="AB2718" t="s">
        <v>5816</v>
      </c>
      <c r="AC2718">
        <v>3</v>
      </c>
      <c r="AD2718" t="s">
        <v>1053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94730</v>
      </c>
      <c r="AK2718" t="s">
        <v>61</v>
      </c>
      <c r="AL2718" t="s">
        <v>61</v>
      </c>
      <c r="AM2718" t="s">
        <v>61</v>
      </c>
      <c r="AN2718" t="s">
        <v>61</v>
      </c>
      <c r="AO2718" t="s">
        <v>61</v>
      </c>
      <c r="AP2718">
        <v>1</v>
      </c>
      <c r="AQ2718" t="str">
        <f t="shared" si="171"/>
        <v>EDCI</v>
      </c>
      <c r="AR2718" t="str">
        <f t="shared" si="171"/>
        <v>956</v>
      </c>
      <c r="AS2718" t="str">
        <f t="shared" si="168"/>
        <v>Hopk</v>
      </c>
      <c r="AT2718" t="str">
        <f t="shared" si="169"/>
        <v>EDCI956Hopkins Rebecca L</v>
      </c>
      <c r="AU2718" t="str">
        <f t="shared" si="170"/>
        <v>EDCI956-4</v>
      </c>
      <c r="AV2718" t="s">
        <v>3436</v>
      </c>
      <c r="AW2718" t="s">
        <v>2482</v>
      </c>
      <c r="AX2718" t="s">
        <v>2483</v>
      </c>
    </row>
    <row r="2719" spans="1:50" x14ac:dyDescent="0.2">
      <c r="A2719" t="s">
        <v>967</v>
      </c>
      <c r="B2719" t="s">
        <v>1051</v>
      </c>
      <c r="C2719">
        <v>956</v>
      </c>
      <c r="D2719">
        <v>5</v>
      </c>
      <c r="E2719">
        <v>18</v>
      </c>
      <c r="F2719">
        <v>1.2</v>
      </c>
      <c r="G2719">
        <v>0</v>
      </c>
      <c r="H2719">
        <v>0</v>
      </c>
      <c r="I2719">
        <v>0</v>
      </c>
      <c r="J2719">
        <v>0</v>
      </c>
      <c r="K2719">
        <v>1.2</v>
      </c>
      <c r="L2719">
        <v>18</v>
      </c>
      <c r="M2719">
        <v>0</v>
      </c>
      <c r="N2719">
        <v>0</v>
      </c>
      <c r="O2719">
        <v>0</v>
      </c>
      <c r="P2719">
        <v>18</v>
      </c>
      <c r="Q2719">
        <v>25</v>
      </c>
      <c r="R2719" s="3">
        <v>0.72</v>
      </c>
      <c r="S2719">
        <v>0</v>
      </c>
      <c r="T2719">
        <v>0</v>
      </c>
      <c r="U2719" t="s">
        <v>1052</v>
      </c>
      <c r="V2719" t="s">
        <v>111</v>
      </c>
      <c r="W2719" s="4">
        <v>0.33333333333333331</v>
      </c>
      <c r="X2719" s="4">
        <v>0.40277777777777773</v>
      </c>
      <c r="Y2719" t="s">
        <v>107</v>
      </c>
      <c r="Z2719" t="s">
        <v>274</v>
      </c>
      <c r="AA2719">
        <v>54</v>
      </c>
      <c r="AB2719" t="s">
        <v>5816</v>
      </c>
      <c r="AC2719">
        <v>3</v>
      </c>
      <c r="AD2719" t="s">
        <v>1053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94731</v>
      </c>
      <c r="AK2719" t="s">
        <v>61</v>
      </c>
      <c r="AL2719" t="s">
        <v>61</v>
      </c>
      <c r="AM2719" t="s">
        <v>61</v>
      </c>
      <c r="AN2719" t="s">
        <v>61</v>
      </c>
      <c r="AO2719" t="s">
        <v>61</v>
      </c>
      <c r="AP2719">
        <v>1</v>
      </c>
      <c r="AQ2719" t="str">
        <f t="shared" si="171"/>
        <v>EDCI</v>
      </c>
      <c r="AR2719" t="str">
        <f t="shared" si="171"/>
        <v>956</v>
      </c>
      <c r="AS2719" t="str">
        <f t="shared" si="168"/>
        <v>Hopk</v>
      </c>
      <c r="AT2719" t="str">
        <f t="shared" si="169"/>
        <v>EDCI956Hopkins Rebecca L</v>
      </c>
      <c r="AU2719" t="str">
        <f t="shared" si="170"/>
        <v>EDCI956-5</v>
      </c>
      <c r="AV2719" t="s">
        <v>3436</v>
      </c>
      <c r="AW2719" t="s">
        <v>2482</v>
      </c>
      <c r="AX2719" t="s">
        <v>2483</v>
      </c>
    </row>
    <row r="2720" spans="1:50" x14ac:dyDescent="0.2">
      <c r="A2720" t="s">
        <v>967</v>
      </c>
      <c r="B2720" t="s">
        <v>1051</v>
      </c>
      <c r="C2720">
        <v>956</v>
      </c>
      <c r="D2720">
        <v>6</v>
      </c>
      <c r="E2720">
        <v>12</v>
      </c>
      <c r="F2720">
        <v>0.8</v>
      </c>
      <c r="G2720">
        <v>0</v>
      </c>
      <c r="H2720">
        <v>0</v>
      </c>
      <c r="I2720">
        <v>0</v>
      </c>
      <c r="J2720">
        <v>0</v>
      </c>
      <c r="K2720">
        <v>0.8</v>
      </c>
      <c r="L2720">
        <v>12</v>
      </c>
      <c r="M2720">
        <v>0</v>
      </c>
      <c r="N2720">
        <v>0</v>
      </c>
      <c r="O2720">
        <v>0</v>
      </c>
      <c r="P2720">
        <v>12</v>
      </c>
      <c r="Q2720">
        <v>25</v>
      </c>
      <c r="R2720" s="3">
        <v>0.48</v>
      </c>
      <c r="S2720">
        <v>0</v>
      </c>
      <c r="T2720">
        <v>0</v>
      </c>
      <c r="U2720" t="s">
        <v>1052</v>
      </c>
      <c r="V2720" t="s">
        <v>111</v>
      </c>
      <c r="W2720" s="4">
        <v>0.33333333333333331</v>
      </c>
      <c r="X2720" s="4">
        <v>0.40277777777777773</v>
      </c>
      <c r="Y2720" t="s">
        <v>123</v>
      </c>
      <c r="Z2720">
        <v>119</v>
      </c>
      <c r="AA2720">
        <v>36</v>
      </c>
      <c r="AB2720" t="s">
        <v>5816</v>
      </c>
      <c r="AC2720">
        <v>3</v>
      </c>
      <c r="AD2720" t="s">
        <v>1053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94732</v>
      </c>
      <c r="AK2720" t="s">
        <v>61</v>
      </c>
      <c r="AL2720" t="s">
        <v>61</v>
      </c>
      <c r="AM2720" t="s">
        <v>61</v>
      </c>
      <c r="AN2720" t="s">
        <v>61</v>
      </c>
      <c r="AO2720" t="s">
        <v>61</v>
      </c>
      <c r="AP2720">
        <v>1</v>
      </c>
      <c r="AQ2720" t="str">
        <f t="shared" si="171"/>
        <v>EDCI</v>
      </c>
      <c r="AR2720" t="str">
        <f t="shared" si="171"/>
        <v>956</v>
      </c>
      <c r="AS2720" t="str">
        <f t="shared" si="168"/>
        <v>Hopk</v>
      </c>
      <c r="AT2720" t="str">
        <f t="shared" si="169"/>
        <v>EDCI956Hopkins Rebecca L</v>
      </c>
      <c r="AU2720" t="str">
        <f t="shared" si="170"/>
        <v>EDCI956-6</v>
      </c>
      <c r="AV2720" t="s">
        <v>3436</v>
      </c>
      <c r="AW2720" t="s">
        <v>2482</v>
      </c>
      <c r="AX2720" t="s">
        <v>2483</v>
      </c>
    </row>
    <row r="2721" spans="1:50" x14ac:dyDescent="0.2">
      <c r="A2721" t="s">
        <v>967</v>
      </c>
      <c r="B2721" t="s">
        <v>1051</v>
      </c>
      <c r="C2721">
        <v>956</v>
      </c>
      <c r="D2721">
        <v>7</v>
      </c>
      <c r="E2721">
        <v>10</v>
      </c>
      <c r="F2721">
        <v>0.67</v>
      </c>
      <c r="G2721">
        <v>0</v>
      </c>
      <c r="H2721">
        <v>0</v>
      </c>
      <c r="I2721">
        <v>0</v>
      </c>
      <c r="J2721">
        <v>0</v>
      </c>
      <c r="K2721">
        <v>0.67</v>
      </c>
      <c r="L2721">
        <v>10</v>
      </c>
      <c r="M2721">
        <v>0</v>
      </c>
      <c r="N2721">
        <v>0</v>
      </c>
      <c r="O2721">
        <v>0</v>
      </c>
      <c r="P2721">
        <v>10</v>
      </c>
      <c r="Q2721">
        <v>25</v>
      </c>
      <c r="R2721" s="3">
        <v>0.4</v>
      </c>
      <c r="S2721">
        <v>0</v>
      </c>
      <c r="T2721">
        <v>0</v>
      </c>
      <c r="U2721" t="s">
        <v>1052</v>
      </c>
      <c r="V2721" t="s">
        <v>113</v>
      </c>
      <c r="W2721" s="4">
        <v>0.41666666666666669</v>
      </c>
      <c r="X2721" s="4">
        <v>0.4861111111111111</v>
      </c>
      <c r="Y2721" t="s">
        <v>232</v>
      </c>
      <c r="Z2721" t="s">
        <v>381</v>
      </c>
      <c r="AA2721">
        <v>49</v>
      </c>
      <c r="AB2721" t="s">
        <v>5816</v>
      </c>
      <c r="AC2721">
        <v>3</v>
      </c>
      <c r="AD2721" t="s">
        <v>1053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94733</v>
      </c>
      <c r="AK2721" t="s">
        <v>61</v>
      </c>
      <c r="AL2721" t="s">
        <v>61</v>
      </c>
      <c r="AM2721" t="s">
        <v>61</v>
      </c>
      <c r="AN2721" t="s">
        <v>61</v>
      </c>
      <c r="AO2721" t="s">
        <v>61</v>
      </c>
      <c r="AP2721">
        <v>1</v>
      </c>
      <c r="AQ2721" t="str">
        <f t="shared" si="171"/>
        <v>EDCI</v>
      </c>
      <c r="AR2721" t="str">
        <f t="shared" si="171"/>
        <v>956</v>
      </c>
      <c r="AS2721" t="str">
        <f t="shared" si="168"/>
        <v>Hopk</v>
      </c>
      <c r="AT2721" t="str">
        <f t="shared" si="169"/>
        <v>EDCI956Hopkins Rebecca L</v>
      </c>
      <c r="AU2721" t="str">
        <f t="shared" si="170"/>
        <v>EDCI956-7</v>
      </c>
      <c r="AV2721" t="s">
        <v>3436</v>
      </c>
      <c r="AW2721" t="s">
        <v>2482</v>
      </c>
      <c r="AX2721" t="s">
        <v>2483</v>
      </c>
    </row>
    <row r="2722" spans="1:50" x14ac:dyDescent="0.2">
      <c r="A2722" t="s">
        <v>967</v>
      </c>
      <c r="B2722" t="s">
        <v>1051</v>
      </c>
      <c r="C2722">
        <v>956</v>
      </c>
      <c r="D2722">
        <v>8</v>
      </c>
      <c r="E2722">
        <v>10</v>
      </c>
      <c r="F2722">
        <v>0.67</v>
      </c>
      <c r="G2722">
        <v>0</v>
      </c>
      <c r="H2722">
        <v>0</v>
      </c>
      <c r="I2722">
        <v>0</v>
      </c>
      <c r="J2722">
        <v>0</v>
      </c>
      <c r="K2722">
        <v>0.67</v>
      </c>
      <c r="L2722">
        <v>10</v>
      </c>
      <c r="M2722">
        <v>0</v>
      </c>
      <c r="N2722">
        <v>0</v>
      </c>
      <c r="O2722">
        <v>0</v>
      </c>
      <c r="P2722">
        <v>10</v>
      </c>
      <c r="Q2722">
        <v>30</v>
      </c>
      <c r="R2722" s="3">
        <v>0.33329999999999999</v>
      </c>
      <c r="S2722">
        <v>0</v>
      </c>
      <c r="T2722">
        <v>0</v>
      </c>
      <c r="U2722" t="s">
        <v>1052</v>
      </c>
      <c r="V2722" t="s">
        <v>113</v>
      </c>
      <c r="W2722" s="4">
        <v>0.41666666666666669</v>
      </c>
      <c r="X2722" s="4">
        <v>0.4861111111111111</v>
      </c>
      <c r="Y2722" t="s">
        <v>123</v>
      </c>
      <c r="Z2722">
        <v>118</v>
      </c>
      <c r="AA2722">
        <v>40</v>
      </c>
      <c r="AB2722" t="s">
        <v>5816</v>
      </c>
      <c r="AC2722">
        <v>3</v>
      </c>
      <c r="AD2722" t="s">
        <v>1053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96759</v>
      </c>
      <c r="AK2722" t="s">
        <v>61</v>
      </c>
      <c r="AL2722" t="s">
        <v>61</v>
      </c>
      <c r="AM2722" t="s">
        <v>61</v>
      </c>
      <c r="AN2722" t="s">
        <v>61</v>
      </c>
      <c r="AO2722" t="s">
        <v>61</v>
      </c>
      <c r="AP2722">
        <v>1</v>
      </c>
      <c r="AQ2722" t="str">
        <f t="shared" si="171"/>
        <v>EDCI</v>
      </c>
      <c r="AR2722" t="str">
        <f t="shared" si="171"/>
        <v>956</v>
      </c>
      <c r="AS2722" t="str">
        <f t="shared" si="168"/>
        <v>Hopk</v>
      </c>
      <c r="AT2722" t="str">
        <f t="shared" si="169"/>
        <v>EDCI956Hopkins Rebecca L</v>
      </c>
      <c r="AU2722" t="str">
        <f t="shared" si="170"/>
        <v>EDCI956-8</v>
      </c>
      <c r="AV2722" t="s">
        <v>3436</v>
      </c>
      <c r="AW2722" t="s">
        <v>2482</v>
      </c>
      <c r="AX2722" t="s">
        <v>2483</v>
      </c>
    </row>
    <row r="2723" spans="1:50" x14ac:dyDescent="0.2">
      <c r="A2723" t="s">
        <v>967</v>
      </c>
      <c r="B2723" t="s">
        <v>1051</v>
      </c>
      <c r="C2723">
        <v>956</v>
      </c>
      <c r="D2723">
        <v>9</v>
      </c>
      <c r="E2723">
        <v>9</v>
      </c>
      <c r="F2723">
        <v>0.6</v>
      </c>
      <c r="G2723">
        <v>0</v>
      </c>
      <c r="H2723">
        <v>0</v>
      </c>
      <c r="I2723">
        <v>0</v>
      </c>
      <c r="J2723">
        <v>0</v>
      </c>
      <c r="K2723">
        <v>0.6</v>
      </c>
      <c r="L2723">
        <v>9</v>
      </c>
      <c r="M2723">
        <v>0</v>
      </c>
      <c r="N2723">
        <v>0</v>
      </c>
      <c r="O2723">
        <v>0</v>
      </c>
      <c r="P2723">
        <v>9</v>
      </c>
      <c r="Q2723">
        <v>30</v>
      </c>
      <c r="R2723" s="3">
        <v>0.3</v>
      </c>
      <c r="S2723">
        <v>0</v>
      </c>
      <c r="T2723">
        <v>0</v>
      </c>
      <c r="U2723" t="s">
        <v>1052</v>
      </c>
      <c r="V2723" t="s">
        <v>113</v>
      </c>
      <c r="W2723" s="4">
        <v>0.5</v>
      </c>
      <c r="X2723" s="4">
        <v>0.5625</v>
      </c>
      <c r="Y2723" t="s">
        <v>123</v>
      </c>
      <c r="Z2723">
        <v>119</v>
      </c>
      <c r="AA2723">
        <v>36</v>
      </c>
      <c r="AB2723" t="s">
        <v>5816</v>
      </c>
      <c r="AC2723">
        <v>3</v>
      </c>
      <c r="AD2723" t="s">
        <v>1053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96760</v>
      </c>
      <c r="AK2723" t="s">
        <v>61</v>
      </c>
      <c r="AL2723" t="s">
        <v>61</v>
      </c>
      <c r="AM2723" t="s">
        <v>61</v>
      </c>
      <c r="AN2723" t="s">
        <v>61</v>
      </c>
      <c r="AO2723" t="s">
        <v>61</v>
      </c>
      <c r="AP2723">
        <v>1</v>
      </c>
      <c r="AQ2723" t="str">
        <f t="shared" si="171"/>
        <v>EDCI</v>
      </c>
      <c r="AR2723" t="str">
        <f t="shared" si="171"/>
        <v>956</v>
      </c>
      <c r="AS2723" t="str">
        <f t="shared" si="168"/>
        <v>Hopk</v>
      </c>
      <c r="AT2723" t="str">
        <f t="shared" si="169"/>
        <v>EDCI956Hopkins Rebecca L</v>
      </c>
      <c r="AU2723" t="str">
        <f t="shared" si="170"/>
        <v>EDCI956-9</v>
      </c>
      <c r="AV2723" t="s">
        <v>3436</v>
      </c>
      <c r="AW2723" t="s">
        <v>2482</v>
      </c>
      <c r="AX2723" t="s">
        <v>2483</v>
      </c>
    </row>
    <row r="2724" spans="1:50" x14ac:dyDescent="0.2">
      <c r="A2724" t="s">
        <v>967</v>
      </c>
      <c r="B2724" t="s">
        <v>1051</v>
      </c>
      <c r="C2724">
        <v>956</v>
      </c>
      <c r="D2724" t="s">
        <v>125</v>
      </c>
      <c r="E2724">
        <v>112</v>
      </c>
      <c r="F2724">
        <v>7.47</v>
      </c>
      <c r="G2724">
        <v>0</v>
      </c>
      <c r="H2724">
        <v>0</v>
      </c>
      <c r="I2724">
        <v>0</v>
      </c>
      <c r="J2724">
        <v>0</v>
      </c>
      <c r="K2724">
        <v>7.47</v>
      </c>
      <c r="L2724">
        <v>112</v>
      </c>
      <c r="M2724">
        <v>0</v>
      </c>
      <c r="N2724">
        <v>0</v>
      </c>
      <c r="O2724">
        <v>0</v>
      </c>
      <c r="P2724">
        <v>112</v>
      </c>
      <c r="Q2724">
        <v>244</v>
      </c>
      <c r="R2724" s="3">
        <v>0.45900000000000002</v>
      </c>
      <c r="S2724">
        <v>0</v>
      </c>
      <c r="T2724">
        <v>0</v>
      </c>
      <c r="AQ2724" t="str">
        <f t="shared" si="171"/>
        <v>EDCI</v>
      </c>
      <c r="AR2724" t="str">
        <f t="shared" si="171"/>
        <v>956</v>
      </c>
      <c r="AS2724" t="str">
        <f t="shared" si="168"/>
        <v/>
      </c>
      <c r="AT2724" t="str">
        <f t="shared" si="169"/>
        <v>EDCI956</v>
      </c>
      <c r="AU2724" t="str">
        <f t="shared" si="170"/>
        <v>EDCI956-***** CRSE TOTAL</v>
      </c>
    </row>
    <row r="2725" spans="1:50" x14ac:dyDescent="0.2">
      <c r="A2725" t="s">
        <v>967</v>
      </c>
      <c r="B2725" t="s">
        <v>1051</v>
      </c>
      <c r="C2725">
        <v>3700</v>
      </c>
      <c r="D2725">
        <v>1</v>
      </c>
      <c r="E2725">
        <v>75</v>
      </c>
      <c r="F2725">
        <v>5</v>
      </c>
      <c r="G2725">
        <v>0</v>
      </c>
      <c r="H2725">
        <v>0</v>
      </c>
      <c r="I2725">
        <v>0</v>
      </c>
      <c r="J2725">
        <v>0</v>
      </c>
      <c r="K2725">
        <v>5</v>
      </c>
      <c r="L2725">
        <v>25</v>
      </c>
      <c r="M2725">
        <v>4</v>
      </c>
      <c r="N2725">
        <v>1</v>
      </c>
      <c r="O2725">
        <v>0</v>
      </c>
      <c r="P2725">
        <v>25</v>
      </c>
      <c r="Q2725">
        <v>25</v>
      </c>
      <c r="R2725" s="3">
        <v>1</v>
      </c>
      <c r="S2725">
        <v>0</v>
      </c>
      <c r="T2725">
        <v>0</v>
      </c>
      <c r="U2725" t="s">
        <v>1054</v>
      </c>
      <c r="V2725" t="s">
        <v>113</v>
      </c>
      <c r="W2725" s="4">
        <v>0.4513888888888889</v>
      </c>
      <c r="X2725" s="4">
        <v>0.50347222222222221</v>
      </c>
      <c r="Y2725" t="s">
        <v>107</v>
      </c>
      <c r="Z2725" t="s">
        <v>500</v>
      </c>
      <c r="AA2725">
        <v>45</v>
      </c>
      <c r="AB2725" t="s">
        <v>5817</v>
      </c>
      <c r="AC2725">
        <v>5</v>
      </c>
      <c r="AD2725">
        <v>2</v>
      </c>
      <c r="AE2725">
        <v>3</v>
      </c>
      <c r="AF2725">
        <v>6</v>
      </c>
      <c r="AG2725">
        <v>5</v>
      </c>
      <c r="AH2725">
        <v>1</v>
      </c>
      <c r="AI2725">
        <v>0</v>
      </c>
      <c r="AJ2725">
        <v>96135</v>
      </c>
      <c r="AK2725" t="s">
        <v>289</v>
      </c>
      <c r="AL2725" t="s">
        <v>98</v>
      </c>
      <c r="AM2725" t="s">
        <v>61</v>
      </c>
      <c r="AN2725" t="s">
        <v>61</v>
      </c>
      <c r="AO2725" t="s">
        <v>61</v>
      </c>
      <c r="AP2725">
        <v>1</v>
      </c>
      <c r="AQ2725" t="str">
        <f t="shared" si="171"/>
        <v>EDCI</v>
      </c>
      <c r="AR2725" t="str">
        <f t="shared" si="171"/>
        <v>3700</v>
      </c>
      <c r="AS2725" t="str">
        <f t="shared" si="168"/>
        <v>Nava</v>
      </c>
      <c r="AT2725" t="str">
        <f t="shared" si="169"/>
        <v>EDCI3700Nava Lucrecia Marie</v>
      </c>
      <c r="AU2725" t="str">
        <f t="shared" si="170"/>
        <v>EDCI3700-1</v>
      </c>
      <c r="AV2725" t="s">
        <v>3577</v>
      </c>
      <c r="AW2725" t="s">
        <v>3578</v>
      </c>
      <c r="AX2725" t="s">
        <v>2368</v>
      </c>
    </row>
    <row r="2726" spans="1:50" x14ac:dyDescent="0.2">
      <c r="A2726" t="s">
        <v>967</v>
      </c>
      <c r="B2726" t="s">
        <v>1051</v>
      </c>
      <c r="C2726">
        <v>3700</v>
      </c>
      <c r="D2726">
        <v>2</v>
      </c>
      <c r="E2726">
        <v>69</v>
      </c>
      <c r="F2726">
        <v>4.5999999999999996</v>
      </c>
      <c r="G2726">
        <v>0</v>
      </c>
      <c r="H2726">
        <v>0</v>
      </c>
      <c r="I2726">
        <v>0</v>
      </c>
      <c r="J2726">
        <v>0.2</v>
      </c>
      <c r="K2726">
        <v>4.5999999999999996</v>
      </c>
      <c r="L2726">
        <v>23</v>
      </c>
      <c r="M2726">
        <v>0</v>
      </c>
      <c r="N2726">
        <v>1</v>
      </c>
      <c r="O2726">
        <v>0</v>
      </c>
      <c r="P2726">
        <v>23</v>
      </c>
      <c r="Q2726">
        <v>25</v>
      </c>
      <c r="R2726" s="3">
        <v>0.92</v>
      </c>
      <c r="S2726">
        <v>0</v>
      </c>
      <c r="T2726">
        <v>0</v>
      </c>
      <c r="U2726" t="s">
        <v>1054</v>
      </c>
      <c r="V2726" t="s">
        <v>111</v>
      </c>
      <c r="W2726" s="4">
        <v>0.4513888888888889</v>
      </c>
      <c r="X2726" s="4">
        <v>0.50347222222222221</v>
      </c>
      <c r="Y2726" t="s">
        <v>107</v>
      </c>
      <c r="Z2726" t="s">
        <v>375</v>
      </c>
      <c r="AA2726">
        <v>29</v>
      </c>
      <c r="AB2726" t="s">
        <v>5818</v>
      </c>
      <c r="AC2726">
        <v>5</v>
      </c>
      <c r="AD2726">
        <v>2</v>
      </c>
      <c r="AE2726">
        <v>3</v>
      </c>
      <c r="AF2726">
        <v>0</v>
      </c>
      <c r="AG2726">
        <v>0</v>
      </c>
      <c r="AH2726">
        <v>0</v>
      </c>
      <c r="AI2726">
        <v>0</v>
      </c>
      <c r="AJ2726">
        <v>96136</v>
      </c>
      <c r="AK2726" t="s">
        <v>289</v>
      </c>
      <c r="AL2726" t="s">
        <v>98</v>
      </c>
      <c r="AM2726" t="s">
        <v>61</v>
      </c>
      <c r="AN2726" t="s">
        <v>61</v>
      </c>
      <c r="AO2726" t="s">
        <v>61</v>
      </c>
      <c r="AP2726">
        <v>1</v>
      </c>
      <c r="AQ2726" t="str">
        <f t="shared" si="171"/>
        <v>EDCI</v>
      </c>
      <c r="AR2726" t="str">
        <f t="shared" si="171"/>
        <v>3700</v>
      </c>
      <c r="AS2726" t="str">
        <f t="shared" si="168"/>
        <v xml:space="preserve">Lao </v>
      </c>
      <c r="AT2726" t="str">
        <f t="shared" si="169"/>
        <v>EDCI3700Lao Ravy S</v>
      </c>
      <c r="AU2726" t="str">
        <f t="shared" si="170"/>
        <v>EDCI3700-2</v>
      </c>
      <c r="AV2726" t="s">
        <v>3579</v>
      </c>
      <c r="AW2726" t="s">
        <v>3580</v>
      </c>
      <c r="AX2726" t="s">
        <v>443</v>
      </c>
    </row>
    <row r="2727" spans="1:50" x14ac:dyDescent="0.2">
      <c r="A2727" t="s">
        <v>967</v>
      </c>
      <c r="B2727" t="s">
        <v>1051</v>
      </c>
      <c r="C2727">
        <v>3700</v>
      </c>
      <c r="D2727" t="s">
        <v>125</v>
      </c>
      <c r="E2727">
        <v>144</v>
      </c>
      <c r="F2727">
        <v>9.6</v>
      </c>
      <c r="G2727">
        <v>0</v>
      </c>
      <c r="H2727">
        <v>0</v>
      </c>
      <c r="I2727">
        <v>0</v>
      </c>
      <c r="J2727">
        <v>0.2</v>
      </c>
      <c r="K2727">
        <v>9.6</v>
      </c>
      <c r="L2727">
        <v>48</v>
      </c>
      <c r="M2727">
        <v>4</v>
      </c>
      <c r="N2727">
        <v>2</v>
      </c>
      <c r="O2727">
        <v>0</v>
      </c>
      <c r="P2727">
        <v>48</v>
      </c>
      <c r="Q2727">
        <v>50</v>
      </c>
      <c r="R2727" s="3">
        <v>0.96</v>
      </c>
      <c r="S2727">
        <v>0</v>
      </c>
      <c r="T2727">
        <v>0</v>
      </c>
      <c r="AQ2727" t="str">
        <f t="shared" si="171"/>
        <v>EDCI</v>
      </c>
      <c r="AR2727" t="str">
        <f t="shared" si="171"/>
        <v>3700</v>
      </c>
      <c r="AS2727" t="str">
        <f t="shared" si="168"/>
        <v/>
      </c>
      <c r="AT2727" t="str">
        <f t="shared" si="169"/>
        <v>EDCI3700</v>
      </c>
      <c r="AU2727" t="str">
        <f t="shared" si="170"/>
        <v>EDCI3700-***** CRSE TOTAL</v>
      </c>
    </row>
    <row r="2728" spans="1:50" x14ac:dyDescent="0.2">
      <c r="A2728" t="s">
        <v>967</v>
      </c>
      <c r="B2728" t="s">
        <v>1051</v>
      </c>
      <c r="C2728">
        <v>4000</v>
      </c>
      <c r="D2728">
        <v>1</v>
      </c>
      <c r="E2728">
        <v>198</v>
      </c>
      <c r="F2728">
        <v>13.2</v>
      </c>
      <c r="G2728">
        <v>9</v>
      </c>
      <c r="H2728">
        <v>0.75</v>
      </c>
      <c r="I2728">
        <v>0</v>
      </c>
      <c r="J2728">
        <v>0</v>
      </c>
      <c r="K2728">
        <v>13.95</v>
      </c>
      <c r="L2728">
        <v>69</v>
      </c>
      <c r="M2728">
        <v>0</v>
      </c>
      <c r="N2728">
        <v>1</v>
      </c>
      <c r="O2728">
        <v>0</v>
      </c>
      <c r="P2728">
        <v>69</v>
      </c>
      <c r="Q2728">
        <v>75</v>
      </c>
      <c r="R2728" s="3">
        <v>0.92</v>
      </c>
      <c r="S2728">
        <v>0</v>
      </c>
      <c r="T2728">
        <v>0</v>
      </c>
      <c r="U2728" t="s">
        <v>1055</v>
      </c>
      <c r="V2728" t="s">
        <v>118</v>
      </c>
      <c r="W2728" s="4">
        <v>0.80902777777777779</v>
      </c>
      <c r="X2728" s="4">
        <v>0.92361111111111116</v>
      </c>
      <c r="Y2728" t="s">
        <v>107</v>
      </c>
      <c r="Z2728" t="s">
        <v>131</v>
      </c>
      <c r="AA2728">
        <v>148</v>
      </c>
      <c r="AB2728" t="s">
        <v>5819</v>
      </c>
      <c r="AC2728">
        <v>1</v>
      </c>
      <c r="AD2728">
        <v>2</v>
      </c>
      <c r="AE2728">
        <v>3</v>
      </c>
      <c r="AF2728">
        <v>78</v>
      </c>
      <c r="AG2728">
        <v>69</v>
      </c>
      <c r="AH2728">
        <v>0</v>
      </c>
      <c r="AI2728">
        <v>9</v>
      </c>
      <c r="AJ2728">
        <v>93060</v>
      </c>
      <c r="AK2728" t="s">
        <v>61</v>
      </c>
      <c r="AL2728" t="s">
        <v>61</v>
      </c>
      <c r="AM2728" t="s">
        <v>61</v>
      </c>
      <c r="AN2728" t="s">
        <v>61</v>
      </c>
      <c r="AO2728" t="s">
        <v>61</v>
      </c>
      <c r="AP2728">
        <v>1</v>
      </c>
      <c r="AQ2728" t="str">
        <f t="shared" si="171"/>
        <v>EDCI</v>
      </c>
      <c r="AR2728" t="str">
        <f t="shared" si="171"/>
        <v>4000</v>
      </c>
      <c r="AS2728" t="str">
        <f t="shared" si="168"/>
        <v>Semo</v>
      </c>
      <c r="AT2728" t="str">
        <f t="shared" si="169"/>
        <v xml:space="preserve">EDCI4000Semon Alicia </v>
      </c>
      <c r="AU2728" t="str">
        <f t="shared" si="170"/>
        <v>EDCI4000-1</v>
      </c>
      <c r="AV2728" t="s">
        <v>3581</v>
      </c>
      <c r="AW2728" t="s">
        <v>2881</v>
      </c>
    </row>
    <row r="2729" spans="1:50" x14ac:dyDescent="0.2">
      <c r="A2729" t="s">
        <v>967</v>
      </c>
      <c r="B2729" t="s">
        <v>1051</v>
      </c>
      <c r="C2729">
        <v>4000</v>
      </c>
      <c r="D2729">
        <v>2</v>
      </c>
      <c r="E2729">
        <v>258</v>
      </c>
      <c r="F2729">
        <v>17.2</v>
      </c>
      <c r="G2729">
        <v>15</v>
      </c>
      <c r="H2729">
        <v>1.25</v>
      </c>
      <c r="I2729">
        <v>0</v>
      </c>
      <c r="J2729">
        <v>0</v>
      </c>
      <c r="K2729">
        <v>18.45</v>
      </c>
      <c r="L2729">
        <v>91</v>
      </c>
      <c r="M2729">
        <v>2</v>
      </c>
      <c r="N2729">
        <v>2</v>
      </c>
      <c r="O2729">
        <v>0</v>
      </c>
      <c r="P2729">
        <v>91</v>
      </c>
      <c r="Q2729">
        <v>90</v>
      </c>
      <c r="R2729" s="3">
        <v>1.0111000000000001</v>
      </c>
      <c r="S2729">
        <v>0</v>
      </c>
      <c r="T2729">
        <v>0</v>
      </c>
      <c r="U2729" t="s">
        <v>1055</v>
      </c>
      <c r="V2729" t="s">
        <v>136</v>
      </c>
      <c r="W2729" s="4">
        <v>0.66666666666666663</v>
      </c>
      <c r="X2729" s="4">
        <v>0.78125</v>
      </c>
      <c r="Y2729" t="s">
        <v>107</v>
      </c>
      <c r="Z2729" t="s">
        <v>131</v>
      </c>
      <c r="AA2729">
        <v>148</v>
      </c>
      <c r="AB2729" t="s">
        <v>5819</v>
      </c>
      <c r="AC2729">
        <v>1</v>
      </c>
      <c r="AD2729">
        <v>2</v>
      </c>
      <c r="AE2729">
        <v>3</v>
      </c>
      <c r="AF2729">
        <v>103</v>
      </c>
      <c r="AG2729">
        <v>90</v>
      </c>
      <c r="AH2729">
        <v>8</v>
      </c>
      <c r="AI2729">
        <v>5</v>
      </c>
      <c r="AJ2729">
        <v>96025</v>
      </c>
      <c r="AK2729" t="s">
        <v>61</v>
      </c>
      <c r="AL2729" t="s">
        <v>61</v>
      </c>
      <c r="AM2729" t="s">
        <v>61</v>
      </c>
      <c r="AN2729" t="s">
        <v>61</v>
      </c>
      <c r="AO2729" t="s">
        <v>61</v>
      </c>
      <c r="AP2729">
        <v>1</v>
      </c>
      <c r="AQ2729" t="str">
        <f t="shared" si="171"/>
        <v>EDCI</v>
      </c>
      <c r="AR2729" t="str">
        <f t="shared" si="171"/>
        <v>4000</v>
      </c>
      <c r="AS2729" t="str">
        <f t="shared" si="168"/>
        <v>Semo</v>
      </c>
      <c r="AT2729" t="str">
        <f t="shared" si="169"/>
        <v xml:space="preserve">EDCI4000Semon Alicia </v>
      </c>
      <c r="AU2729" t="str">
        <f t="shared" si="170"/>
        <v>EDCI4000-2</v>
      </c>
      <c r="AV2729" t="s">
        <v>3581</v>
      </c>
      <c r="AW2729" t="s">
        <v>2881</v>
      </c>
    </row>
    <row r="2730" spans="1:50" x14ac:dyDescent="0.2">
      <c r="A2730" t="s">
        <v>967</v>
      </c>
      <c r="B2730" t="s">
        <v>1051</v>
      </c>
      <c r="C2730">
        <v>4000</v>
      </c>
      <c r="D2730" t="s">
        <v>125</v>
      </c>
      <c r="E2730">
        <v>456</v>
      </c>
      <c r="F2730">
        <v>30.4</v>
      </c>
      <c r="G2730">
        <v>24</v>
      </c>
      <c r="H2730">
        <v>2</v>
      </c>
      <c r="I2730">
        <v>0</v>
      </c>
      <c r="J2730">
        <v>0</v>
      </c>
      <c r="K2730">
        <v>32.4</v>
      </c>
      <c r="L2730">
        <v>160</v>
      </c>
      <c r="M2730">
        <v>2</v>
      </c>
      <c r="N2730">
        <v>3</v>
      </c>
      <c r="O2730">
        <v>0</v>
      </c>
      <c r="P2730">
        <v>160</v>
      </c>
      <c r="Q2730">
        <v>165</v>
      </c>
      <c r="R2730" s="3">
        <v>0.96970000000000001</v>
      </c>
      <c r="S2730">
        <v>0</v>
      </c>
      <c r="T2730">
        <v>0</v>
      </c>
      <c r="AQ2730" t="str">
        <f t="shared" si="171"/>
        <v>EDCI</v>
      </c>
      <c r="AR2730" t="str">
        <f t="shared" si="171"/>
        <v>4000</v>
      </c>
      <c r="AS2730" t="str">
        <f t="shared" si="168"/>
        <v/>
      </c>
      <c r="AT2730" t="str">
        <f t="shared" si="169"/>
        <v>EDCI4000</v>
      </c>
      <c r="AU2730" t="str">
        <f t="shared" si="170"/>
        <v>EDCI4000-***** CRSE TOTAL</v>
      </c>
    </row>
    <row r="2731" spans="1:50" x14ac:dyDescent="0.2">
      <c r="A2731" t="s">
        <v>967</v>
      </c>
      <c r="B2731" t="s">
        <v>1051</v>
      </c>
      <c r="C2731">
        <v>4010</v>
      </c>
      <c r="D2731">
        <v>1</v>
      </c>
      <c r="E2731">
        <v>87</v>
      </c>
      <c r="F2731">
        <v>5.8</v>
      </c>
      <c r="G2731">
        <v>9</v>
      </c>
      <c r="H2731">
        <v>0.75</v>
      </c>
      <c r="I2731">
        <v>0</v>
      </c>
      <c r="J2731">
        <v>0</v>
      </c>
      <c r="K2731">
        <v>6.55</v>
      </c>
      <c r="L2731">
        <v>32</v>
      </c>
      <c r="M2731">
        <v>0</v>
      </c>
      <c r="N2731">
        <v>0</v>
      </c>
      <c r="O2731">
        <v>0</v>
      </c>
      <c r="P2731">
        <v>32</v>
      </c>
      <c r="Q2731">
        <v>35</v>
      </c>
      <c r="R2731" s="3">
        <v>0.9143</v>
      </c>
      <c r="S2731">
        <v>0</v>
      </c>
      <c r="T2731">
        <v>0</v>
      </c>
      <c r="U2731" t="s">
        <v>1056</v>
      </c>
      <c r="V2731" t="s">
        <v>115</v>
      </c>
      <c r="W2731" s="4">
        <v>0.6875</v>
      </c>
      <c r="X2731" s="4">
        <v>0.80208333333333337</v>
      </c>
      <c r="Y2731" t="s">
        <v>1001</v>
      </c>
      <c r="Z2731">
        <v>128</v>
      </c>
      <c r="AA2731">
        <v>36</v>
      </c>
      <c r="AB2731" t="s">
        <v>5820</v>
      </c>
      <c r="AC2731">
        <v>5</v>
      </c>
      <c r="AD2731">
        <v>2</v>
      </c>
      <c r="AE2731">
        <v>3</v>
      </c>
      <c r="AF2731">
        <v>40</v>
      </c>
      <c r="AG2731">
        <v>32</v>
      </c>
      <c r="AH2731">
        <v>6</v>
      </c>
      <c r="AI2731">
        <v>2</v>
      </c>
      <c r="AJ2731">
        <v>93092</v>
      </c>
      <c r="AK2731" t="s">
        <v>61</v>
      </c>
      <c r="AL2731" t="s">
        <v>61</v>
      </c>
      <c r="AM2731" t="s">
        <v>61</v>
      </c>
      <c r="AN2731" t="s">
        <v>61</v>
      </c>
      <c r="AO2731" t="s">
        <v>61</v>
      </c>
      <c r="AP2731">
        <v>1</v>
      </c>
      <c r="AQ2731" t="str">
        <f t="shared" si="171"/>
        <v>EDCI</v>
      </c>
      <c r="AR2731" t="str">
        <f t="shared" si="171"/>
        <v>4010</v>
      </c>
      <c r="AS2731" t="str">
        <f t="shared" si="168"/>
        <v>Frie</v>
      </c>
      <c r="AT2731" t="str">
        <f t="shared" si="169"/>
        <v>EDCI4010Fried Charlene E</v>
      </c>
      <c r="AU2731" t="str">
        <f t="shared" si="170"/>
        <v>EDCI4010-1</v>
      </c>
      <c r="AV2731" t="s">
        <v>3582</v>
      </c>
      <c r="AW2731" t="s">
        <v>3583</v>
      </c>
      <c r="AX2731" t="s">
        <v>109</v>
      </c>
    </row>
    <row r="2732" spans="1:50" x14ac:dyDescent="0.2">
      <c r="A2732" t="s">
        <v>967</v>
      </c>
      <c r="B2732" t="s">
        <v>1051</v>
      </c>
      <c r="C2732">
        <v>4010</v>
      </c>
      <c r="D2732">
        <v>2</v>
      </c>
      <c r="E2732">
        <v>138</v>
      </c>
      <c r="F2732">
        <v>9.1999999999999993</v>
      </c>
      <c r="G2732">
        <v>9</v>
      </c>
      <c r="H2732">
        <v>0.75</v>
      </c>
      <c r="I2732">
        <v>0</v>
      </c>
      <c r="J2732">
        <v>0</v>
      </c>
      <c r="K2732">
        <v>9.9499999999999993</v>
      </c>
      <c r="L2732">
        <v>49</v>
      </c>
      <c r="M2732">
        <v>0</v>
      </c>
      <c r="N2732">
        <v>1</v>
      </c>
      <c r="O2732">
        <v>0</v>
      </c>
      <c r="P2732">
        <v>49</v>
      </c>
      <c r="Q2732">
        <v>90</v>
      </c>
      <c r="R2732" s="3">
        <v>0.5444</v>
      </c>
      <c r="S2732">
        <v>0</v>
      </c>
      <c r="T2732">
        <v>0</v>
      </c>
      <c r="U2732" t="s">
        <v>1056</v>
      </c>
      <c r="V2732" t="s">
        <v>115</v>
      </c>
      <c r="W2732" s="4">
        <v>0.80902777777777779</v>
      </c>
      <c r="X2732" s="4">
        <v>0.92361111111111116</v>
      </c>
      <c r="Y2732" t="s">
        <v>123</v>
      </c>
      <c r="Z2732">
        <v>120</v>
      </c>
      <c r="AA2732">
        <v>56</v>
      </c>
      <c r="AB2732" t="s">
        <v>5821</v>
      </c>
      <c r="AC2732">
        <v>5</v>
      </c>
      <c r="AD2732">
        <v>2</v>
      </c>
      <c r="AE2732">
        <v>3</v>
      </c>
      <c r="AF2732">
        <v>77</v>
      </c>
      <c r="AG2732">
        <v>51</v>
      </c>
      <c r="AH2732">
        <v>21</v>
      </c>
      <c r="AI2732">
        <v>5</v>
      </c>
      <c r="AJ2732">
        <v>93093</v>
      </c>
      <c r="AK2732" t="s">
        <v>61</v>
      </c>
      <c r="AL2732" t="s">
        <v>61</v>
      </c>
      <c r="AM2732" t="s">
        <v>61</v>
      </c>
      <c r="AN2732" t="s">
        <v>61</v>
      </c>
      <c r="AO2732" t="s">
        <v>61</v>
      </c>
      <c r="AP2732">
        <v>1</v>
      </c>
      <c r="AQ2732" t="str">
        <f t="shared" si="171"/>
        <v>EDCI</v>
      </c>
      <c r="AR2732" t="str">
        <f t="shared" si="171"/>
        <v>4010</v>
      </c>
      <c r="AS2732" t="str">
        <f t="shared" si="168"/>
        <v>Kawe</v>
      </c>
      <c r="AT2732" t="str">
        <f t="shared" si="169"/>
        <v>EDCI4010Kawell Susan E</v>
      </c>
      <c r="AU2732" t="str">
        <f t="shared" si="170"/>
        <v>EDCI4010-2</v>
      </c>
      <c r="AV2732" t="s">
        <v>3584</v>
      </c>
      <c r="AW2732" t="s">
        <v>2920</v>
      </c>
      <c r="AX2732" t="s">
        <v>109</v>
      </c>
    </row>
    <row r="2733" spans="1:50" x14ac:dyDescent="0.2">
      <c r="A2733" t="s">
        <v>967</v>
      </c>
      <c r="B2733" t="s">
        <v>1051</v>
      </c>
      <c r="C2733">
        <v>4010</v>
      </c>
      <c r="D2733" t="s">
        <v>125</v>
      </c>
      <c r="E2733">
        <v>225</v>
      </c>
      <c r="F2733">
        <v>15</v>
      </c>
      <c r="G2733">
        <v>18</v>
      </c>
      <c r="H2733">
        <v>1.5</v>
      </c>
      <c r="I2733">
        <v>0</v>
      </c>
      <c r="J2733">
        <v>0</v>
      </c>
      <c r="K2733">
        <v>16.5</v>
      </c>
      <c r="L2733">
        <v>81</v>
      </c>
      <c r="M2733">
        <v>0</v>
      </c>
      <c r="N2733">
        <v>1</v>
      </c>
      <c r="O2733">
        <v>0</v>
      </c>
      <c r="P2733">
        <v>81</v>
      </c>
      <c r="Q2733">
        <v>125</v>
      </c>
      <c r="R2733" s="3">
        <v>0.64800000000000002</v>
      </c>
      <c r="S2733">
        <v>0</v>
      </c>
      <c r="T2733">
        <v>0</v>
      </c>
      <c r="AQ2733" t="str">
        <f t="shared" si="171"/>
        <v>EDCI</v>
      </c>
      <c r="AR2733" t="str">
        <f t="shared" si="171"/>
        <v>4010</v>
      </c>
      <c r="AS2733" t="str">
        <f t="shared" si="168"/>
        <v/>
      </c>
      <c r="AT2733" t="str">
        <f t="shared" si="169"/>
        <v>EDCI4010</v>
      </c>
      <c r="AU2733" t="str">
        <f t="shared" si="170"/>
        <v>EDCI4010-***** CRSE TOTAL</v>
      </c>
    </row>
    <row r="2734" spans="1:50" x14ac:dyDescent="0.2">
      <c r="A2734" t="s">
        <v>967</v>
      </c>
      <c r="B2734" t="s">
        <v>1051</v>
      </c>
      <c r="C2734">
        <v>4292</v>
      </c>
      <c r="D2734">
        <v>1</v>
      </c>
      <c r="E2734">
        <v>132</v>
      </c>
      <c r="F2734">
        <v>8.8000000000000007</v>
      </c>
      <c r="G2734">
        <v>21</v>
      </c>
      <c r="H2734">
        <v>1.75</v>
      </c>
      <c r="I2734">
        <v>0</v>
      </c>
      <c r="J2734">
        <v>0</v>
      </c>
      <c r="K2734">
        <v>10.55</v>
      </c>
      <c r="L2734">
        <v>51</v>
      </c>
      <c r="M2734">
        <v>0</v>
      </c>
      <c r="N2734">
        <v>1</v>
      </c>
      <c r="O2734">
        <v>0</v>
      </c>
      <c r="P2734">
        <v>51</v>
      </c>
      <c r="Q2734">
        <v>49</v>
      </c>
      <c r="R2734" s="3">
        <v>1.0407999999999999</v>
      </c>
      <c r="S2734">
        <v>0</v>
      </c>
      <c r="T2734">
        <v>0</v>
      </c>
      <c r="U2734" t="s">
        <v>1057</v>
      </c>
      <c r="V2734" t="s">
        <v>120</v>
      </c>
      <c r="W2734" s="4">
        <v>0.80902777777777779</v>
      </c>
      <c r="X2734" s="4">
        <v>0.92361111111111116</v>
      </c>
      <c r="Y2734" t="s">
        <v>107</v>
      </c>
      <c r="Z2734" t="s">
        <v>592</v>
      </c>
      <c r="AA2734">
        <v>49</v>
      </c>
      <c r="AB2734" t="s">
        <v>5822</v>
      </c>
      <c r="AC2734">
        <v>4</v>
      </c>
      <c r="AD2734">
        <v>2</v>
      </c>
      <c r="AE2734">
        <v>3</v>
      </c>
      <c r="AF2734">
        <v>44</v>
      </c>
      <c r="AG2734">
        <v>44</v>
      </c>
      <c r="AH2734">
        <v>0</v>
      </c>
      <c r="AI2734">
        <v>0</v>
      </c>
      <c r="AJ2734">
        <v>95988</v>
      </c>
      <c r="AK2734" t="s">
        <v>61</v>
      </c>
      <c r="AL2734" t="s">
        <v>61</v>
      </c>
      <c r="AM2734" t="s">
        <v>61</v>
      </c>
      <c r="AN2734" t="s">
        <v>61</v>
      </c>
      <c r="AO2734" t="s">
        <v>61</v>
      </c>
      <c r="AP2734">
        <v>1</v>
      </c>
      <c r="AQ2734" t="str">
        <f t="shared" si="171"/>
        <v>EDCI</v>
      </c>
      <c r="AR2734" t="str">
        <f t="shared" si="171"/>
        <v>4292</v>
      </c>
      <c r="AS2734" t="str">
        <f t="shared" si="168"/>
        <v>Haus</v>
      </c>
      <c r="AT2734" t="str">
        <f t="shared" si="169"/>
        <v>EDCI4292Haussler Michael H</v>
      </c>
      <c r="AU2734" t="str">
        <f t="shared" si="170"/>
        <v>EDCI4292-1</v>
      </c>
      <c r="AV2734" t="s">
        <v>3585</v>
      </c>
      <c r="AW2734" t="s">
        <v>2446</v>
      </c>
      <c r="AX2734" t="s">
        <v>117</v>
      </c>
    </row>
    <row r="2735" spans="1:50" x14ac:dyDescent="0.2">
      <c r="A2735" t="s">
        <v>967</v>
      </c>
      <c r="B2735" t="s">
        <v>1051</v>
      </c>
      <c r="C2735">
        <v>4292</v>
      </c>
      <c r="D2735" t="s">
        <v>125</v>
      </c>
      <c r="E2735">
        <v>132</v>
      </c>
      <c r="F2735">
        <v>8.8000000000000007</v>
      </c>
      <c r="G2735">
        <v>21</v>
      </c>
      <c r="H2735">
        <v>1.75</v>
      </c>
      <c r="I2735">
        <v>0</v>
      </c>
      <c r="J2735">
        <v>0</v>
      </c>
      <c r="K2735">
        <v>10.55</v>
      </c>
      <c r="L2735">
        <v>51</v>
      </c>
      <c r="M2735">
        <v>0</v>
      </c>
      <c r="N2735">
        <v>1</v>
      </c>
      <c r="O2735">
        <v>0</v>
      </c>
      <c r="P2735">
        <v>51</v>
      </c>
      <c r="Q2735">
        <v>49</v>
      </c>
      <c r="R2735" s="3">
        <v>1.0407999999999999</v>
      </c>
      <c r="S2735">
        <v>0</v>
      </c>
      <c r="T2735">
        <v>0</v>
      </c>
      <c r="AQ2735" t="str">
        <f t="shared" si="171"/>
        <v>EDCI</v>
      </c>
      <c r="AR2735" t="str">
        <f t="shared" si="171"/>
        <v>4292</v>
      </c>
      <c r="AS2735" t="str">
        <f t="shared" si="168"/>
        <v/>
      </c>
      <c r="AT2735" t="str">
        <f t="shared" si="169"/>
        <v>EDCI4292</v>
      </c>
      <c r="AU2735" t="str">
        <f t="shared" si="170"/>
        <v>EDCI4292-***** CRSE TOTAL</v>
      </c>
    </row>
    <row r="2736" spans="1:50" x14ac:dyDescent="0.2">
      <c r="A2736" t="s">
        <v>967</v>
      </c>
      <c r="B2736" t="s">
        <v>1051</v>
      </c>
      <c r="C2736">
        <v>4310</v>
      </c>
      <c r="D2736">
        <v>1</v>
      </c>
      <c r="E2736">
        <v>0</v>
      </c>
      <c r="F2736">
        <v>0</v>
      </c>
      <c r="G2736">
        <v>9</v>
      </c>
      <c r="H2736">
        <v>0.75</v>
      </c>
      <c r="I2736">
        <v>0</v>
      </c>
      <c r="J2736">
        <v>0</v>
      </c>
      <c r="K2736">
        <v>0.75</v>
      </c>
      <c r="L2736">
        <v>3</v>
      </c>
      <c r="M2736">
        <v>0</v>
      </c>
      <c r="N2736">
        <v>0</v>
      </c>
      <c r="O2736">
        <v>0</v>
      </c>
      <c r="P2736">
        <v>3</v>
      </c>
      <c r="Q2736">
        <v>20</v>
      </c>
      <c r="R2736" s="3">
        <v>0.15</v>
      </c>
      <c r="S2736">
        <v>0</v>
      </c>
      <c r="T2736">
        <v>0</v>
      </c>
      <c r="U2736" t="s">
        <v>1058</v>
      </c>
      <c r="Y2736" t="s">
        <v>166</v>
      </c>
      <c r="Z2736" t="s">
        <v>167</v>
      </c>
      <c r="AA2736">
        <v>999</v>
      </c>
      <c r="AB2736" t="s">
        <v>5823</v>
      </c>
      <c r="AC2736">
        <v>5</v>
      </c>
      <c r="AD2736">
        <v>2</v>
      </c>
      <c r="AE2736">
        <v>3</v>
      </c>
      <c r="AF2736">
        <v>21</v>
      </c>
      <c r="AG2736">
        <v>1</v>
      </c>
      <c r="AH2736">
        <v>19</v>
      </c>
      <c r="AI2736">
        <v>1</v>
      </c>
      <c r="AJ2736">
        <v>95986</v>
      </c>
      <c r="AK2736" t="s">
        <v>61</v>
      </c>
      <c r="AL2736" t="s">
        <v>61</v>
      </c>
      <c r="AM2736" t="s">
        <v>61</v>
      </c>
      <c r="AN2736" t="s">
        <v>61</v>
      </c>
      <c r="AO2736" t="s">
        <v>168</v>
      </c>
      <c r="AP2736">
        <v>1</v>
      </c>
      <c r="AQ2736" t="str">
        <f t="shared" si="171"/>
        <v>EDCI</v>
      </c>
      <c r="AR2736" t="str">
        <f t="shared" si="171"/>
        <v>4310</v>
      </c>
      <c r="AS2736" t="str">
        <f t="shared" si="168"/>
        <v>Uy F</v>
      </c>
      <c r="AT2736" t="str">
        <f t="shared" si="169"/>
        <v>EDCI4310Uy Frederick L</v>
      </c>
      <c r="AU2736" t="str">
        <f t="shared" si="170"/>
        <v>EDCI4310-1</v>
      </c>
      <c r="AV2736" t="s">
        <v>3586</v>
      </c>
      <c r="AW2736" t="s">
        <v>2666</v>
      </c>
      <c r="AX2736" t="s">
        <v>2483</v>
      </c>
    </row>
    <row r="2737" spans="1:50" x14ac:dyDescent="0.2">
      <c r="A2737" t="s">
        <v>967</v>
      </c>
      <c r="B2737" t="s">
        <v>1051</v>
      </c>
      <c r="C2737">
        <v>4310</v>
      </c>
      <c r="D2737" t="s">
        <v>125</v>
      </c>
      <c r="E2737">
        <v>0</v>
      </c>
      <c r="F2737">
        <v>0</v>
      </c>
      <c r="G2737">
        <v>9</v>
      </c>
      <c r="H2737">
        <v>0.75</v>
      </c>
      <c r="I2737">
        <v>0</v>
      </c>
      <c r="J2737">
        <v>0</v>
      </c>
      <c r="K2737">
        <v>0.75</v>
      </c>
      <c r="L2737">
        <v>3</v>
      </c>
      <c r="M2737">
        <v>0</v>
      </c>
      <c r="N2737">
        <v>0</v>
      </c>
      <c r="O2737">
        <v>0</v>
      </c>
      <c r="P2737">
        <v>3</v>
      </c>
      <c r="Q2737">
        <v>20</v>
      </c>
      <c r="R2737" s="3">
        <v>0.15</v>
      </c>
      <c r="S2737">
        <v>0</v>
      </c>
      <c r="T2737">
        <v>0</v>
      </c>
      <c r="AQ2737" t="str">
        <f t="shared" si="171"/>
        <v>EDCI</v>
      </c>
      <c r="AR2737" t="str">
        <f t="shared" si="171"/>
        <v>4310</v>
      </c>
      <c r="AS2737" t="str">
        <f t="shared" ref="AS2737:AS2800" si="172">PROPER(LEFT(AB2737,4))</f>
        <v/>
      </c>
      <c r="AT2737" t="str">
        <f t="shared" si="169"/>
        <v>EDCI4310</v>
      </c>
      <c r="AU2737" t="str">
        <f t="shared" si="170"/>
        <v>EDCI4310-***** CRSE TOTAL</v>
      </c>
    </row>
    <row r="2738" spans="1:50" x14ac:dyDescent="0.2">
      <c r="A2738" t="s">
        <v>967</v>
      </c>
      <c r="B2738" t="s">
        <v>1051</v>
      </c>
      <c r="C2738">
        <v>5130</v>
      </c>
      <c r="D2738">
        <v>1</v>
      </c>
      <c r="E2738">
        <v>0</v>
      </c>
      <c r="F2738">
        <v>0</v>
      </c>
      <c r="G2738">
        <v>15</v>
      </c>
      <c r="H2738">
        <v>1.25</v>
      </c>
      <c r="I2738">
        <v>0</v>
      </c>
      <c r="J2738">
        <v>0</v>
      </c>
      <c r="K2738">
        <v>1.25</v>
      </c>
      <c r="L2738">
        <v>5</v>
      </c>
      <c r="M2738">
        <v>0</v>
      </c>
      <c r="N2738">
        <v>0</v>
      </c>
      <c r="O2738">
        <v>0</v>
      </c>
      <c r="P2738">
        <v>5</v>
      </c>
      <c r="Q2738">
        <v>30</v>
      </c>
      <c r="R2738" s="3">
        <v>0.16669999999999999</v>
      </c>
      <c r="S2738">
        <v>0</v>
      </c>
      <c r="T2738">
        <v>0</v>
      </c>
      <c r="U2738" t="s">
        <v>1059</v>
      </c>
      <c r="V2738" t="s">
        <v>443</v>
      </c>
      <c r="W2738" s="4">
        <v>0.45833333333333331</v>
      </c>
      <c r="X2738" s="4">
        <v>0.57291666666666663</v>
      </c>
      <c r="Y2738" t="s">
        <v>107</v>
      </c>
      <c r="Z2738" t="s">
        <v>110</v>
      </c>
      <c r="AA2738">
        <v>34</v>
      </c>
      <c r="AB2738" t="s">
        <v>5818</v>
      </c>
      <c r="AC2738">
        <v>5</v>
      </c>
      <c r="AD2738">
        <v>3</v>
      </c>
      <c r="AE2738">
        <v>3</v>
      </c>
      <c r="AF2738">
        <v>1</v>
      </c>
      <c r="AG2738">
        <v>1</v>
      </c>
      <c r="AH2738">
        <v>0</v>
      </c>
      <c r="AI2738">
        <v>0</v>
      </c>
      <c r="AJ2738">
        <v>96775</v>
      </c>
      <c r="AK2738" t="s">
        <v>61</v>
      </c>
      <c r="AL2738" t="s">
        <v>61</v>
      </c>
      <c r="AM2738" t="s">
        <v>61</v>
      </c>
      <c r="AN2738" t="s">
        <v>61</v>
      </c>
      <c r="AO2738" t="s">
        <v>61</v>
      </c>
      <c r="AP2738">
        <v>1</v>
      </c>
      <c r="AQ2738" t="str">
        <f t="shared" si="171"/>
        <v>EDCI</v>
      </c>
      <c r="AR2738" t="str">
        <f t="shared" si="171"/>
        <v>5130</v>
      </c>
      <c r="AS2738" t="str">
        <f t="shared" si="172"/>
        <v xml:space="preserve">Lao </v>
      </c>
      <c r="AT2738" t="str">
        <f t="shared" si="169"/>
        <v>EDCI5130Lao Ravy S</v>
      </c>
      <c r="AU2738" t="str">
        <f t="shared" si="170"/>
        <v>EDCI5130-1</v>
      </c>
      <c r="AV2738" t="s">
        <v>3579</v>
      </c>
      <c r="AW2738" t="s">
        <v>3580</v>
      </c>
      <c r="AX2738" t="s">
        <v>443</v>
      </c>
    </row>
    <row r="2739" spans="1:50" x14ac:dyDescent="0.2">
      <c r="A2739" t="s">
        <v>967</v>
      </c>
      <c r="B2739" t="s">
        <v>1051</v>
      </c>
      <c r="C2739">
        <v>5130</v>
      </c>
      <c r="D2739" t="s">
        <v>125</v>
      </c>
      <c r="E2739">
        <v>0</v>
      </c>
      <c r="F2739">
        <v>0</v>
      </c>
      <c r="G2739">
        <v>15</v>
      </c>
      <c r="H2739">
        <v>1.25</v>
      </c>
      <c r="I2739">
        <v>0</v>
      </c>
      <c r="J2739">
        <v>0</v>
      </c>
      <c r="K2739">
        <v>1.25</v>
      </c>
      <c r="L2739">
        <v>5</v>
      </c>
      <c r="M2739">
        <v>0</v>
      </c>
      <c r="N2739">
        <v>0</v>
      </c>
      <c r="O2739">
        <v>0</v>
      </c>
      <c r="P2739">
        <v>5</v>
      </c>
      <c r="Q2739">
        <v>30</v>
      </c>
      <c r="R2739" s="3">
        <v>0.16669999999999999</v>
      </c>
      <c r="S2739">
        <v>0</v>
      </c>
      <c r="T2739">
        <v>0</v>
      </c>
      <c r="AQ2739" t="str">
        <f t="shared" si="171"/>
        <v>EDCI</v>
      </c>
      <c r="AR2739" t="str">
        <f t="shared" si="171"/>
        <v>5130</v>
      </c>
      <c r="AS2739" t="str">
        <f t="shared" si="172"/>
        <v/>
      </c>
      <c r="AT2739" t="str">
        <f t="shared" si="169"/>
        <v>EDCI5130</v>
      </c>
      <c r="AU2739" t="str">
        <f t="shared" si="170"/>
        <v>EDCI5130-***** CRSE TOTAL</v>
      </c>
    </row>
    <row r="2740" spans="1:50" x14ac:dyDescent="0.2">
      <c r="A2740" t="s">
        <v>967</v>
      </c>
      <c r="B2740" t="s">
        <v>1051</v>
      </c>
      <c r="C2740">
        <v>5200</v>
      </c>
      <c r="D2740">
        <v>1</v>
      </c>
      <c r="E2740">
        <v>0</v>
      </c>
      <c r="F2740">
        <v>0</v>
      </c>
      <c r="G2740">
        <v>54</v>
      </c>
      <c r="H2740">
        <v>4.5</v>
      </c>
      <c r="I2740">
        <v>0.25</v>
      </c>
      <c r="J2740">
        <v>0.25</v>
      </c>
      <c r="K2740">
        <v>4.5</v>
      </c>
      <c r="L2740">
        <v>18</v>
      </c>
      <c r="M2740">
        <v>1</v>
      </c>
      <c r="N2740">
        <v>1</v>
      </c>
      <c r="O2740">
        <v>0</v>
      </c>
      <c r="P2740">
        <v>18</v>
      </c>
      <c r="Q2740">
        <v>25</v>
      </c>
      <c r="R2740" s="3">
        <v>0.72</v>
      </c>
      <c r="S2740">
        <v>0</v>
      </c>
      <c r="T2740">
        <v>0</v>
      </c>
      <c r="U2740" t="s">
        <v>1060</v>
      </c>
      <c r="V2740" t="s">
        <v>118</v>
      </c>
      <c r="W2740" s="4">
        <v>0.80902777777777779</v>
      </c>
      <c r="X2740" s="4">
        <v>0.92361111111111116</v>
      </c>
      <c r="Y2740" t="s">
        <v>123</v>
      </c>
      <c r="Z2740">
        <v>114</v>
      </c>
      <c r="AA2740">
        <v>30</v>
      </c>
      <c r="AB2740" t="s">
        <v>5822</v>
      </c>
      <c r="AC2740">
        <v>4</v>
      </c>
      <c r="AD2740">
        <v>3</v>
      </c>
      <c r="AE2740">
        <v>3</v>
      </c>
      <c r="AF2740">
        <v>19</v>
      </c>
      <c r="AG2740">
        <v>18</v>
      </c>
      <c r="AH2740">
        <v>1</v>
      </c>
      <c r="AI2740">
        <v>0</v>
      </c>
      <c r="AJ2740">
        <v>95306</v>
      </c>
      <c r="AK2740" t="s">
        <v>61</v>
      </c>
      <c r="AL2740" t="s">
        <v>61</v>
      </c>
      <c r="AM2740" t="s">
        <v>61</v>
      </c>
      <c r="AN2740" t="s">
        <v>61</v>
      </c>
      <c r="AO2740" t="s">
        <v>61</v>
      </c>
      <c r="AP2740">
        <v>1</v>
      </c>
      <c r="AQ2740" t="str">
        <f t="shared" si="171"/>
        <v>EDCI</v>
      </c>
      <c r="AR2740" t="str">
        <f t="shared" si="171"/>
        <v>5200</v>
      </c>
      <c r="AS2740" t="str">
        <f t="shared" si="172"/>
        <v>Haus</v>
      </c>
      <c r="AT2740" t="str">
        <f t="shared" si="169"/>
        <v>EDCI5200Haussler Michael H</v>
      </c>
      <c r="AU2740" t="str">
        <f t="shared" si="170"/>
        <v>EDCI5200-1</v>
      </c>
      <c r="AV2740" t="s">
        <v>3585</v>
      </c>
      <c r="AW2740" t="s">
        <v>2446</v>
      </c>
      <c r="AX2740" t="s">
        <v>117</v>
      </c>
    </row>
    <row r="2741" spans="1:50" x14ac:dyDescent="0.2">
      <c r="A2741" t="s">
        <v>967</v>
      </c>
      <c r="B2741" t="s">
        <v>1051</v>
      </c>
      <c r="C2741">
        <v>5200</v>
      </c>
      <c r="D2741" t="s">
        <v>125</v>
      </c>
      <c r="E2741">
        <v>0</v>
      </c>
      <c r="F2741">
        <v>0</v>
      </c>
      <c r="G2741">
        <v>54</v>
      </c>
      <c r="H2741">
        <v>4.5</v>
      </c>
      <c r="I2741">
        <v>0.25</v>
      </c>
      <c r="J2741">
        <v>0.25</v>
      </c>
      <c r="K2741">
        <v>4.5</v>
      </c>
      <c r="L2741">
        <v>18</v>
      </c>
      <c r="M2741">
        <v>1</v>
      </c>
      <c r="N2741">
        <v>1</v>
      </c>
      <c r="O2741">
        <v>0</v>
      </c>
      <c r="P2741">
        <v>18</v>
      </c>
      <c r="Q2741">
        <v>25</v>
      </c>
      <c r="R2741" s="3">
        <v>0.72</v>
      </c>
      <c r="S2741">
        <v>0</v>
      </c>
      <c r="T2741">
        <v>0</v>
      </c>
      <c r="AQ2741" t="str">
        <f t="shared" si="171"/>
        <v>EDCI</v>
      </c>
      <c r="AR2741" t="str">
        <f t="shared" si="171"/>
        <v>5200</v>
      </c>
      <c r="AS2741" t="str">
        <f t="shared" si="172"/>
        <v/>
      </c>
      <c r="AT2741" t="str">
        <f t="shared" si="169"/>
        <v>EDCI5200</v>
      </c>
      <c r="AU2741" t="str">
        <f t="shared" si="170"/>
        <v>EDCI5200-***** CRSE TOTAL</v>
      </c>
    </row>
    <row r="2742" spans="1:50" x14ac:dyDescent="0.2">
      <c r="A2742" t="s">
        <v>967</v>
      </c>
      <c r="B2742" t="s">
        <v>1051</v>
      </c>
      <c r="C2742">
        <v>5220</v>
      </c>
      <c r="D2742">
        <v>1</v>
      </c>
      <c r="E2742">
        <v>9</v>
      </c>
      <c r="F2742">
        <v>0.6</v>
      </c>
      <c r="G2742">
        <v>36</v>
      </c>
      <c r="H2742">
        <v>3</v>
      </c>
      <c r="I2742">
        <v>0</v>
      </c>
      <c r="J2742">
        <v>0</v>
      </c>
      <c r="K2742">
        <v>3.6</v>
      </c>
      <c r="L2742">
        <v>15</v>
      </c>
      <c r="M2742">
        <v>0</v>
      </c>
      <c r="N2742">
        <v>0</v>
      </c>
      <c r="O2742">
        <v>0</v>
      </c>
      <c r="P2742">
        <v>15</v>
      </c>
      <c r="Q2742">
        <v>15</v>
      </c>
      <c r="R2742" s="3">
        <v>1</v>
      </c>
      <c r="S2742">
        <v>0</v>
      </c>
      <c r="T2742">
        <v>0</v>
      </c>
      <c r="U2742" t="s">
        <v>1061</v>
      </c>
      <c r="V2742" t="s">
        <v>120</v>
      </c>
      <c r="W2742" s="4">
        <v>0.6875</v>
      </c>
      <c r="X2742" s="4">
        <v>0.80208333333333337</v>
      </c>
      <c r="Y2742" t="s">
        <v>1001</v>
      </c>
      <c r="Z2742">
        <v>130</v>
      </c>
      <c r="AA2742">
        <v>36</v>
      </c>
      <c r="AB2742" t="s">
        <v>5824</v>
      </c>
      <c r="AC2742">
        <v>5</v>
      </c>
      <c r="AD2742">
        <v>3</v>
      </c>
      <c r="AE2742">
        <v>3</v>
      </c>
      <c r="AF2742">
        <v>8</v>
      </c>
      <c r="AG2742">
        <v>5</v>
      </c>
      <c r="AH2742">
        <v>2</v>
      </c>
      <c r="AI2742">
        <v>1</v>
      </c>
      <c r="AJ2742">
        <v>93375</v>
      </c>
      <c r="AK2742" t="s">
        <v>61</v>
      </c>
      <c r="AL2742" t="s">
        <v>61</v>
      </c>
      <c r="AM2742" t="s">
        <v>61</v>
      </c>
      <c r="AN2742" t="s">
        <v>61</v>
      </c>
      <c r="AO2742" t="s">
        <v>61</v>
      </c>
      <c r="AP2742">
        <v>1</v>
      </c>
      <c r="AQ2742" t="str">
        <f t="shared" si="171"/>
        <v>EDCI</v>
      </c>
      <c r="AR2742" t="str">
        <f t="shared" si="171"/>
        <v>5220</v>
      </c>
      <c r="AS2742" t="str">
        <f t="shared" si="172"/>
        <v>Fing</v>
      </c>
      <c r="AT2742" t="str">
        <f t="shared" si="169"/>
        <v>EDCI5220Fingon Joan C</v>
      </c>
      <c r="AU2742" t="str">
        <f t="shared" si="170"/>
        <v>EDCI5220-1</v>
      </c>
      <c r="AV2742" t="s">
        <v>3587</v>
      </c>
      <c r="AW2742" t="s">
        <v>3588</v>
      </c>
      <c r="AX2742" t="s">
        <v>2637</v>
      </c>
    </row>
    <row r="2743" spans="1:50" x14ac:dyDescent="0.2">
      <c r="A2743" t="s">
        <v>967</v>
      </c>
      <c r="B2743" t="s">
        <v>1051</v>
      </c>
      <c r="C2743">
        <v>5220</v>
      </c>
      <c r="D2743" t="s">
        <v>125</v>
      </c>
      <c r="E2743">
        <v>9</v>
      </c>
      <c r="F2743">
        <v>0.6</v>
      </c>
      <c r="G2743">
        <v>36</v>
      </c>
      <c r="H2743">
        <v>3</v>
      </c>
      <c r="I2743">
        <v>0</v>
      </c>
      <c r="J2743">
        <v>0</v>
      </c>
      <c r="K2743">
        <v>3.6</v>
      </c>
      <c r="L2743">
        <v>15</v>
      </c>
      <c r="M2743">
        <v>0</v>
      </c>
      <c r="N2743">
        <v>0</v>
      </c>
      <c r="O2743">
        <v>0</v>
      </c>
      <c r="P2743">
        <v>15</v>
      </c>
      <c r="Q2743">
        <v>15</v>
      </c>
      <c r="R2743" s="3">
        <v>1</v>
      </c>
      <c r="S2743">
        <v>0</v>
      </c>
      <c r="T2743">
        <v>0</v>
      </c>
      <c r="AQ2743" t="str">
        <f t="shared" si="171"/>
        <v>EDCI</v>
      </c>
      <c r="AR2743" t="str">
        <f t="shared" si="171"/>
        <v>5220</v>
      </c>
      <c r="AS2743" t="str">
        <f t="shared" si="172"/>
        <v/>
      </c>
      <c r="AT2743" t="str">
        <f t="shared" si="169"/>
        <v>EDCI5220</v>
      </c>
      <c r="AU2743" t="str">
        <f t="shared" si="170"/>
        <v>EDCI5220-***** CRSE TOTAL</v>
      </c>
    </row>
    <row r="2744" spans="1:50" x14ac:dyDescent="0.2">
      <c r="A2744" t="s">
        <v>967</v>
      </c>
      <c r="B2744" t="s">
        <v>1051</v>
      </c>
      <c r="C2744">
        <v>5310</v>
      </c>
      <c r="D2744">
        <v>1</v>
      </c>
      <c r="E2744">
        <v>0</v>
      </c>
      <c r="F2744">
        <v>0</v>
      </c>
      <c r="G2744">
        <v>12</v>
      </c>
      <c r="H2744">
        <v>1</v>
      </c>
      <c r="I2744">
        <v>0</v>
      </c>
      <c r="J2744">
        <v>0</v>
      </c>
      <c r="K2744">
        <v>1</v>
      </c>
      <c r="L2744">
        <v>4</v>
      </c>
      <c r="M2744">
        <v>0</v>
      </c>
      <c r="N2744">
        <v>0</v>
      </c>
      <c r="O2744">
        <v>0</v>
      </c>
      <c r="P2744">
        <v>4</v>
      </c>
      <c r="Q2744">
        <v>20</v>
      </c>
      <c r="R2744" s="3">
        <v>0.2</v>
      </c>
      <c r="S2744">
        <v>0</v>
      </c>
      <c r="T2744">
        <v>0</v>
      </c>
      <c r="U2744" t="s">
        <v>1062</v>
      </c>
      <c r="Y2744" t="s">
        <v>166</v>
      </c>
      <c r="Z2744" t="s">
        <v>167</v>
      </c>
      <c r="AA2744">
        <v>999</v>
      </c>
      <c r="AB2744" t="s">
        <v>5823</v>
      </c>
      <c r="AC2744">
        <v>5</v>
      </c>
      <c r="AD2744">
        <v>3</v>
      </c>
      <c r="AE2744">
        <v>3</v>
      </c>
      <c r="AF2744">
        <v>4</v>
      </c>
      <c r="AG2744">
        <v>4</v>
      </c>
      <c r="AH2744">
        <v>0</v>
      </c>
      <c r="AI2744">
        <v>0</v>
      </c>
      <c r="AJ2744">
        <v>95987</v>
      </c>
      <c r="AK2744" t="s">
        <v>61</v>
      </c>
      <c r="AL2744" t="s">
        <v>61</v>
      </c>
      <c r="AM2744" t="s">
        <v>61</v>
      </c>
      <c r="AN2744" t="s">
        <v>61</v>
      </c>
      <c r="AO2744" t="s">
        <v>168</v>
      </c>
      <c r="AP2744">
        <v>1</v>
      </c>
      <c r="AQ2744" t="str">
        <f t="shared" si="171"/>
        <v>EDCI</v>
      </c>
      <c r="AR2744" t="str">
        <f t="shared" si="171"/>
        <v>5310</v>
      </c>
      <c r="AS2744" t="str">
        <f t="shared" si="172"/>
        <v>Uy F</v>
      </c>
      <c r="AT2744" t="str">
        <f t="shared" si="169"/>
        <v>EDCI5310Uy Frederick L</v>
      </c>
      <c r="AU2744" t="str">
        <f t="shared" si="170"/>
        <v>EDCI5310-1</v>
      </c>
      <c r="AV2744" t="s">
        <v>3586</v>
      </c>
      <c r="AW2744" t="s">
        <v>2666</v>
      </c>
      <c r="AX2744" t="s">
        <v>2483</v>
      </c>
    </row>
    <row r="2745" spans="1:50" x14ac:dyDescent="0.2">
      <c r="A2745" t="s">
        <v>967</v>
      </c>
      <c r="B2745" t="s">
        <v>1051</v>
      </c>
      <c r="C2745">
        <v>5310</v>
      </c>
      <c r="D2745" t="s">
        <v>125</v>
      </c>
      <c r="E2745">
        <v>0</v>
      </c>
      <c r="F2745">
        <v>0</v>
      </c>
      <c r="G2745">
        <v>12</v>
      </c>
      <c r="H2745">
        <v>1</v>
      </c>
      <c r="I2745">
        <v>0</v>
      </c>
      <c r="J2745">
        <v>0</v>
      </c>
      <c r="K2745">
        <v>1</v>
      </c>
      <c r="L2745">
        <v>4</v>
      </c>
      <c r="M2745">
        <v>0</v>
      </c>
      <c r="N2745">
        <v>0</v>
      </c>
      <c r="O2745">
        <v>0</v>
      </c>
      <c r="P2745">
        <v>4</v>
      </c>
      <c r="Q2745">
        <v>20</v>
      </c>
      <c r="R2745" s="3">
        <v>0.2</v>
      </c>
      <c r="S2745">
        <v>0</v>
      </c>
      <c r="T2745">
        <v>0</v>
      </c>
      <c r="AQ2745" t="str">
        <f t="shared" si="171"/>
        <v>EDCI</v>
      </c>
      <c r="AR2745" t="str">
        <f t="shared" si="171"/>
        <v>5310</v>
      </c>
      <c r="AS2745" t="str">
        <f t="shared" si="172"/>
        <v/>
      </c>
      <c r="AT2745" t="str">
        <f t="shared" si="169"/>
        <v>EDCI5310</v>
      </c>
      <c r="AU2745" t="str">
        <f t="shared" si="170"/>
        <v>EDCI5310-***** CRSE TOTAL</v>
      </c>
    </row>
    <row r="2746" spans="1:50" x14ac:dyDescent="0.2">
      <c r="A2746" t="s">
        <v>967</v>
      </c>
      <c r="B2746" t="s">
        <v>1051</v>
      </c>
      <c r="C2746">
        <v>5350</v>
      </c>
      <c r="D2746">
        <v>1</v>
      </c>
      <c r="E2746">
        <v>15</v>
      </c>
      <c r="F2746">
        <v>1</v>
      </c>
      <c r="G2746">
        <v>9</v>
      </c>
      <c r="H2746">
        <v>0.75</v>
      </c>
      <c r="I2746">
        <v>0</v>
      </c>
      <c r="J2746">
        <v>0</v>
      </c>
      <c r="K2746">
        <v>1.75</v>
      </c>
      <c r="L2746">
        <v>8</v>
      </c>
      <c r="M2746">
        <v>0</v>
      </c>
      <c r="N2746">
        <v>0</v>
      </c>
      <c r="O2746">
        <v>0</v>
      </c>
      <c r="P2746">
        <v>8</v>
      </c>
      <c r="Q2746">
        <v>25</v>
      </c>
      <c r="R2746" s="3">
        <v>0.32</v>
      </c>
      <c r="S2746">
        <v>0</v>
      </c>
      <c r="T2746">
        <v>0</v>
      </c>
      <c r="U2746" t="s">
        <v>1063</v>
      </c>
      <c r="V2746" t="s">
        <v>120</v>
      </c>
      <c r="W2746" s="4">
        <v>0.6875</v>
      </c>
      <c r="X2746" s="4">
        <v>0.80208333333333337</v>
      </c>
      <c r="Y2746" t="s">
        <v>1001</v>
      </c>
      <c r="Z2746">
        <v>129</v>
      </c>
      <c r="AA2746">
        <v>36</v>
      </c>
      <c r="AB2746" t="s">
        <v>5825</v>
      </c>
      <c r="AC2746">
        <v>5</v>
      </c>
      <c r="AD2746">
        <v>3</v>
      </c>
      <c r="AE2746">
        <v>3</v>
      </c>
      <c r="AF2746">
        <v>0</v>
      </c>
      <c r="AG2746">
        <v>0</v>
      </c>
      <c r="AH2746">
        <v>0</v>
      </c>
      <c r="AI2746">
        <v>0</v>
      </c>
      <c r="AJ2746">
        <v>93328</v>
      </c>
      <c r="AK2746" t="s">
        <v>61</v>
      </c>
      <c r="AL2746" t="s">
        <v>61</v>
      </c>
      <c r="AM2746" t="s">
        <v>61</v>
      </c>
      <c r="AN2746" t="s">
        <v>61</v>
      </c>
      <c r="AO2746" t="s">
        <v>61</v>
      </c>
      <c r="AP2746">
        <v>1</v>
      </c>
      <c r="AQ2746" t="str">
        <f t="shared" si="171"/>
        <v>EDCI</v>
      </c>
      <c r="AR2746" t="str">
        <f t="shared" si="171"/>
        <v>5350</v>
      </c>
      <c r="AS2746" t="str">
        <f t="shared" si="172"/>
        <v>Powe</v>
      </c>
      <c r="AT2746" t="str">
        <f t="shared" si="169"/>
        <v>EDCI5350Powers Aleeta D</v>
      </c>
      <c r="AU2746" t="str">
        <f t="shared" si="170"/>
        <v>EDCI5350-1</v>
      </c>
      <c r="AV2746" t="s">
        <v>3589</v>
      </c>
      <c r="AW2746" t="s">
        <v>3590</v>
      </c>
      <c r="AX2746" t="s">
        <v>394</v>
      </c>
    </row>
    <row r="2747" spans="1:50" x14ac:dyDescent="0.2">
      <c r="A2747" t="s">
        <v>967</v>
      </c>
      <c r="B2747" t="s">
        <v>1051</v>
      </c>
      <c r="C2747">
        <v>5350</v>
      </c>
      <c r="D2747" t="s">
        <v>125</v>
      </c>
      <c r="E2747">
        <v>15</v>
      </c>
      <c r="F2747">
        <v>1</v>
      </c>
      <c r="G2747">
        <v>9</v>
      </c>
      <c r="H2747">
        <v>0.75</v>
      </c>
      <c r="I2747">
        <v>0</v>
      </c>
      <c r="J2747">
        <v>0</v>
      </c>
      <c r="K2747">
        <v>1.75</v>
      </c>
      <c r="L2747">
        <v>8</v>
      </c>
      <c r="M2747">
        <v>0</v>
      </c>
      <c r="N2747">
        <v>0</v>
      </c>
      <c r="O2747">
        <v>0</v>
      </c>
      <c r="P2747">
        <v>8</v>
      </c>
      <c r="Q2747">
        <v>25</v>
      </c>
      <c r="R2747" s="3">
        <v>0.32</v>
      </c>
      <c r="S2747">
        <v>0</v>
      </c>
      <c r="T2747">
        <v>0</v>
      </c>
      <c r="AQ2747" t="str">
        <f t="shared" si="171"/>
        <v>EDCI</v>
      </c>
      <c r="AR2747" t="str">
        <f t="shared" si="171"/>
        <v>5350</v>
      </c>
      <c r="AS2747" t="str">
        <f t="shared" si="172"/>
        <v/>
      </c>
      <c r="AT2747" t="str">
        <f t="shared" si="169"/>
        <v>EDCI5350</v>
      </c>
      <c r="AU2747" t="str">
        <f t="shared" si="170"/>
        <v>EDCI5350-***** CRSE TOTAL</v>
      </c>
    </row>
    <row r="2748" spans="1:50" x14ac:dyDescent="0.2">
      <c r="A2748" t="s">
        <v>967</v>
      </c>
      <c r="B2748" t="s">
        <v>1051</v>
      </c>
      <c r="C2748">
        <v>5400</v>
      </c>
      <c r="D2748">
        <v>1</v>
      </c>
      <c r="E2748">
        <v>3</v>
      </c>
      <c r="F2748">
        <v>0.2</v>
      </c>
      <c r="G2748">
        <v>12</v>
      </c>
      <c r="H2748">
        <v>1</v>
      </c>
      <c r="I2748">
        <v>0</v>
      </c>
      <c r="J2748">
        <v>0</v>
      </c>
      <c r="K2748">
        <v>1.2</v>
      </c>
      <c r="L2748">
        <v>5</v>
      </c>
      <c r="M2748">
        <v>0</v>
      </c>
      <c r="N2748">
        <v>0</v>
      </c>
      <c r="O2748">
        <v>0</v>
      </c>
      <c r="P2748">
        <v>5</v>
      </c>
      <c r="Q2748">
        <v>15</v>
      </c>
      <c r="R2748" s="3">
        <v>0.33329999999999999</v>
      </c>
      <c r="S2748">
        <v>0</v>
      </c>
      <c r="T2748">
        <v>0</v>
      </c>
      <c r="U2748" t="s">
        <v>1064</v>
      </c>
      <c r="V2748" t="s">
        <v>120</v>
      </c>
      <c r="W2748" s="4">
        <v>0.6875</v>
      </c>
      <c r="X2748" s="4">
        <v>0.80208333333333337</v>
      </c>
      <c r="Y2748" t="s">
        <v>61</v>
      </c>
      <c r="Z2748" t="s">
        <v>61</v>
      </c>
      <c r="AA2748" t="s">
        <v>61</v>
      </c>
      <c r="AB2748" t="s">
        <v>5821</v>
      </c>
      <c r="AC2748">
        <v>36</v>
      </c>
      <c r="AD2748">
        <v>3</v>
      </c>
      <c r="AE2748">
        <v>3</v>
      </c>
      <c r="AF2748">
        <v>5</v>
      </c>
      <c r="AG2748">
        <v>4</v>
      </c>
      <c r="AH2748">
        <v>1</v>
      </c>
      <c r="AI2748">
        <v>0</v>
      </c>
      <c r="AJ2748">
        <v>93376</v>
      </c>
      <c r="AK2748" t="s">
        <v>61</v>
      </c>
      <c r="AL2748" t="s">
        <v>61</v>
      </c>
      <c r="AM2748" t="s">
        <v>61</v>
      </c>
      <c r="AN2748" t="s">
        <v>61</v>
      </c>
      <c r="AO2748" t="s">
        <v>61</v>
      </c>
      <c r="AP2748">
        <v>1</v>
      </c>
      <c r="AQ2748" t="str">
        <f t="shared" si="171"/>
        <v>EDCI</v>
      </c>
      <c r="AR2748" t="str">
        <f t="shared" si="171"/>
        <v>5400</v>
      </c>
      <c r="AS2748" t="str">
        <f t="shared" si="172"/>
        <v>Kawe</v>
      </c>
      <c r="AT2748" t="str">
        <f t="shared" si="169"/>
        <v>EDCI5400Kawell Susan E</v>
      </c>
      <c r="AU2748" t="str">
        <f t="shared" si="170"/>
        <v>EDCI5400-1</v>
      </c>
      <c r="AV2748" t="s">
        <v>3584</v>
      </c>
      <c r="AW2748" t="s">
        <v>2920</v>
      </c>
      <c r="AX2748" t="s">
        <v>109</v>
      </c>
    </row>
    <row r="2749" spans="1:50" x14ac:dyDescent="0.2">
      <c r="A2749" t="s">
        <v>967</v>
      </c>
      <c r="B2749" t="s">
        <v>1051</v>
      </c>
      <c r="C2749">
        <v>5400</v>
      </c>
      <c r="D2749">
        <v>2</v>
      </c>
      <c r="E2749">
        <v>3</v>
      </c>
      <c r="F2749">
        <v>0.2</v>
      </c>
      <c r="G2749">
        <v>18</v>
      </c>
      <c r="H2749">
        <v>1.5</v>
      </c>
      <c r="I2749">
        <v>0</v>
      </c>
      <c r="J2749">
        <v>0</v>
      </c>
      <c r="K2749">
        <v>1.7</v>
      </c>
      <c r="L2749">
        <v>7</v>
      </c>
      <c r="M2749">
        <v>0</v>
      </c>
      <c r="N2749">
        <v>0</v>
      </c>
      <c r="O2749">
        <v>0</v>
      </c>
      <c r="P2749">
        <v>7</v>
      </c>
      <c r="Q2749">
        <v>15</v>
      </c>
      <c r="R2749" s="3">
        <v>0.4667</v>
      </c>
      <c r="S2749">
        <v>0</v>
      </c>
      <c r="T2749">
        <v>0</v>
      </c>
      <c r="U2749" t="s">
        <v>1064</v>
      </c>
      <c r="V2749" t="s">
        <v>118</v>
      </c>
      <c r="W2749" s="4">
        <v>0.6875</v>
      </c>
      <c r="X2749" s="4">
        <v>0.80208333333333337</v>
      </c>
      <c r="Y2749" t="s">
        <v>61</v>
      </c>
      <c r="Z2749" t="s">
        <v>61</v>
      </c>
      <c r="AA2749" t="s">
        <v>61</v>
      </c>
      <c r="AB2749" t="s">
        <v>5821</v>
      </c>
      <c r="AC2749">
        <v>36</v>
      </c>
      <c r="AD2749">
        <v>3</v>
      </c>
      <c r="AE2749">
        <v>3</v>
      </c>
      <c r="AF2749">
        <v>8</v>
      </c>
      <c r="AG2749">
        <v>4</v>
      </c>
      <c r="AH2749">
        <v>2</v>
      </c>
      <c r="AI2749">
        <v>2</v>
      </c>
      <c r="AJ2749">
        <v>93377</v>
      </c>
      <c r="AK2749" t="s">
        <v>61</v>
      </c>
      <c r="AL2749" t="s">
        <v>61</v>
      </c>
      <c r="AM2749" t="s">
        <v>61</v>
      </c>
      <c r="AN2749" t="s">
        <v>61</v>
      </c>
      <c r="AO2749" t="s">
        <v>61</v>
      </c>
      <c r="AP2749">
        <v>1</v>
      </c>
      <c r="AQ2749" t="str">
        <f t="shared" si="171"/>
        <v>EDCI</v>
      </c>
      <c r="AR2749" t="str">
        <f t="shared" si="171"/>
        <v>5400</v>
      </c>
      <c r="AS2749" t="str">
        <f t="shared" si="172"/>
        <v>Kawe</v>
      </c>
      <c r="AT2749" t="str">
        <f t="shared" si="169"/>
        <v>EDCI5400Kawell Susan E</v>
      </c>
      <c r="AU2749" t="str">
        <f t="shared" si="170"/>
        <v>EDCI5400-2</v>
      </c>
      <c r="AV2749" t="s">
        <v>3584</v>
      </c>
      <c r="AW2749" t="s">
        <v>2920</v>
      </c>
      <c r="AX2749" t="s">
        <v>109</v>
      </c>
    </row>
    <row r="2750" spans="1:50" x14ac:dyDescent="0.2">
      <c r="A2750" t="s">
        <v>967</v>
      </c>
      <c r="B2750" t="s">
        <v>1051</v>
      </c>
      <c r="C2750">
        <v>5400</v>
      </c>
      <c r="D2750" t="s">
        <v>125</v>
      </c>
      <c r="E2750">
        <v>6</v>
      </c>
      <c r="F2750">
        <v>0.4</v>
      </c>
      <c r="G2750">
        <v>30</v>
      </c>
      <c r="H2750">
        <v>2.5</v>
      </c>
      <c r="I2750">
        <v>0</v>
      </c>
      <c r="J2750">
        <v>0</v>
      </c>
      <c r="K2750">
        <v>2.9</v>
      </c>
      <c r="L2750">
        <v>12</v>
      </c>
      <c r="M2750">
        <v>0</v>
      </c>
      <c r="N2750">
        <v>0</v>
      </c>
      <c r="O2750">
        <v>0</v>
      </c>
      <c r="P2750">
        <v>12</v>
      </c>
      <c r="Q2750">
        <v>30</v>
      </c>
      <c r="R2750" s="3">
        <v>0.4</v>
      </c>
      <c r="S2750">
        <v>0</v>
      </c>
      <c r="T2750">
        <v>0</v>
      </c>
      <c r="AQ2750" t="str">
        <f t="shared" si="171"/>
        <v>EDCI</v>
      </c>
      <c r="AR2750" t="str">
        <f t="shared" si="171"/>
        <v>5400</v>
      </c>
      <c r="AS2750" t="str">
        <f t="shared" si="172"/>
        <v/>
      </c>
      <c r="AT2750" t="str">
        <f t="shared" si="169"/>
        <v>EDCI5400</v>
      </c>
      <c r="AU2750" t="str">
        <f t="shared" si="170"/>
        <v>EDCI5400-***** CRSE TOTAL</v>
      </c>
    </row>
    <row r="2751" spans="1:50" x14ac:dyDescent="0.2">
      <c r="A2751" t="s">
        <v>967</v>
      </c>
      <c r="B2751" t="s">
        <v>1051</v>
      </c>
      <c r="C2751">
        <v>5410</v>
      </c>
      <c r="D2751">
        <v>1</v>
      </c>
      <c r="E2751">
        <v>6</v>
      </c>
      <c r="F2751">
        <v>0.4</v>
      </c>
      <c r="G2751">
        <v>27</v>
      </c>
      <c r="H2751">
        <v>2.25</v>
      </c>
      <c r="I2751">
        <v>0</v>
      </c>
      <c r="J2751">
        <v>0</v>
      </c>
      <c r="K2751">
        <v>2.65</v>
      </c>
      <c r="L2751">
        <v>11</v>
      </c>
      <c r="M2751">
        <v>0</v>
      </c>
      <c r="N2751">
        <v>0</v>
      </c>
      <c r="O2751">
        <v>0</v>
      </c>
      <c r="P2751">
        <v>11</v>
      </c>
      <c r="Q2751">
        <v>25</v>
      </c>
      <c r="R2751" s="3">
        <v>0.44</v>
      </c>
      <c r="S2751">
        <v>0</v>
      </c>
      <c r="T2751">
        <v>0</v>
      </c>
      <c r="U2751" t="s">
        <v>1065</v>
      </c>
      <c r="Y2751" t="s">
        <v>61</v>
      </c>
      <c r="Z2751" t="s">
        <v>61</v>
      </c>
      <c r="AA2751" t="s">
        <v>61</v>
      </c>
      <c r="AB2751" t="s">
        <v>5821</v>
      </c>
      <c r="AC2751">
        <v>25</v>
      </c>
      <c r="AD2751">
        <v>3</v>
      </c>
      <c r="AE2751">
        <v>3</v>
      </c>
      <c r="AF2751">
        <v>12</v>
      </c>
      <c r="AG2751">
        <v>11</v>
      </c>
      <c r="AH2751">
        <v>0</v>
      </c>
      <c r="AI2751">
        <v>1</v>
      </c>
      <c r="AJ2751">
        <v>96956</v>
      </c>
      <c r="AK2751" t="s">
        <v>61</v>
      </c>
      <c r="AL2751" t="s">
        <v>61</v>
      </c>
      <c r="AM2751" t="s">
        <v>61</v>
      </c>
      <c r="AN2751" t="s">
        <v>61</v>
      </c>
      <c r="AO2751" t="s">
        <v>61</v>
      </c>
      <c r="AP2751">
        <v>1</v>
      </c>
      <c r="AQ2751" t="str">
        <f t="shared" si="171"/>
        <v>EDCI</v>
      </c>
      <c r="AR2751" t="str">
        <f t="shared" si="171"/>
        <v>5410</v>
      </c>
      <c r="AS2751" t="str">
        <f t="shared" si="172"/>
        <v>Kawe</v>
      </c>
      <c r="AT2751" t="str">
        <f t="shared" si="169"/>
        <v>EDCI5410Kawell Susan E</v>
      </c>
      <c r="AU2751" t="str">
        <f t="shared" si="170"/>
        <v>EDCI5410-1</v>
      </c>
      <c r="AV2751" t="s">
        <v>3584</v>
      </c>
      <c r="AW2751" t="s">
        <v>2920</v>
      </c>
      <c r="AX2751" t="s">
        <v>109</v>
      </c>
    </row>
    <row r="2752" spans="1:50" x14ac:dyDescent="0.2">
      <c r="A2752" t="s">
        <v>967</v>
      </c>
      <c r="B2752" t="s">
        <v>1051</v>
      </c>
      <c r="C2752">
        <v>5410</v>
      </c>
      <c r="D2752" t="s">
        <v>125</v>
      </c>
      <c r="E2752">
        <v>6</v>
      </c>
      <c r="F2752">
        <v>0.4</v>
      </c>
      <c r="G2752">
        <v>27</v>
      </c>
      <c r="H2752">
        <v>2.25</v>
      </c>
      <c r="I2752">
        <v>0</v>
      </c>
      <c r="J2752">
        <v>0</v>
      </c>
      <c r="K2752">
        <v>2.65</v>
      </c>
      <c r="L2752">
        <v>11</v>
      </c>
      <c r="M2752">
        <v>0</v>
      </c>
      <c r="N2752">
        <v>0</v>
      </c>
      <c r="O2752">
        <v>0</v>
      </c>
      <c r="P2752">
        <v>11</v>
      </c>
      <c r="Q2752">
        <v>25</v>
      </c>
      <c r="R2752" s="3">
        <v>0.44</v>
      </c>
      <c r="S2752">
        <v>0</v>
      </c>
      <c r="T2752">
        <v>0</v>
      </c>
      <c r="AQ2752" t="str">
        <f t="shared" si="171"/>
        <v>EDCI</v>
      </c>
      <c r="AR2752" t="str">
        <f t="shared" si="171"/>
        <v>5410</v>
      </c>
      <c r="AS2752" t="str">
        <f t="shared" si="172"/>
        <v/>
      </c>
      <c r="AT2752" t="str">
        <f t="shared" si="169"/>
        <v>EDCI5410</v>
      </c>
      <c r="AU2752" t="str">
        <f t="shared" si="170"/>
        <v>EDCI5410-***** CRSE TOTAL</v>
      </c>
    </row>
    <row r="2753" spans="1:50" x14ac:dyDescent="0.2">
      <c r="A2753" t="s">
        <v>967</v>
      </c>
      <c r="B2753" t="s">
        <v>1051</v>
      </c>
      <c r="C2753">
        <v>5490</v>
      </c>
      <c r="D2753">
        <v>1</v>
      </c>
      <c r="E2753">
        <v>18</v>
      </c>
      <c r="F2753">
        <v>1.2</v>
      </c>
      <c r="G2753">
        <v>33</v>
      </c>
      <c r="H2753">
        <v>2.75</v>
      </c>
      <c r="I2753">
        <v>0</v>
      </c>
      <c r="J2753">
        <v>0</v>
      </c>
      <c r="K2753">
        <v>3.95</v>
      </c>
      <c r="L2753">
        <v>17</v>
      </c>
      <c r="M2753">
        <v>4</v>
      </c>
      <c r="N2753">
        <v>1</v>
      </c>
      <c r="O2753">
        <v>0</v>
      </c>
      <c r="P2753">
        <v>17</v>
      </c>
      <c r="Q2753">
        <v>25</v>
      </c>
      <c r="R2753" s="3">
        <v>0.68</v>
      </c>
      <c r="S2753">
        <v>0</v>
      </c>
      <c r="T2753">
        <v>0</v>
      </c>
      <c r="U2753" t="s">
        <v>1066</v>
      </c>
      <c r="V2753" t="s">
        <v>118</v>
      </c>
      <c r="W2753" s="4">
        <v>0.6875</v>
      </c>
      <c r="X2753" s="4">
        <v>0.80208333333333337</v>
      </c>
      <c r="Y2753" t="s">
        <v>1001</v>
      </c>
      <c r="Z2753">
        <v>127</v>
      </c>
      <c r="AA2753">
        <v>36</v>
      </c>
      <c r="AB2753" t="s">
        <v>5826</v>
      </c>
      <c r="AC2753">
        <v>5</v>
      </c>
      <c r="AD2753">
        <v>3</v>
      </c>
      <c r="AE2753">
        <v>3</v>
      </c>
      <c r="AF2753">
        <v>9</v>
      </c>
      <c r="AG2753">
        <v>5</v>
      </c>
      <c r="AH2753">
        <v>4</v>
      </c>
      <c r="AI2753">
        <v>0</v>
      </c>
      <c r="AJ2753">
        <v>93324</v>
      </c>
      <c r="AK2753" t="s">
        <v>61</v>
      </c>
      <c r="AL2753" t="s">
        <v>61</v>
      </c>
      <c r="AM2753" t="s">
        <v>61</v>
      </c>
      <c r="AN2753" t="s">
        <v>61</v>
      </c>
      <c r="AO2753" t="s">
        <v>61</v>
      </c>
      <c r="AP2753">
        <v>1</v>
      </c>
      <c r="AQ2753" t="str">
        <f t="shared" si="171"/>
        <v>EDCI</v>
      </c>
      <c r="AR2753" t="str">
        <f t="shared" si="171"/>
        <v>5490</v>
      </c>
      <c r="AS2753" t="str">
        <f t="shared" si="172"/>
        <v>Mars</v>
      </c>
      <c r="AT2753" t="str">
        <f t="shared" si="169"/>
        <v>EDCI5490Marsh Jamie Ellis</v>
      </c>
      <c r="AU2753" t="str">
        <f t="shared" si="170"/>
        <v>EDCI5490-1</v>
      </c>
      <c r="AV2753" t="s">
        <v>3591</v>
      </c>
      <c r="AW2753" t="s">
        <v>3592</v>
      </c>
      <c r="AX2753" t="s">
        <v>3431</v>
      </c>
    </row>
    <row r="2754" spans="1:50" x14ac:dyDescent="0.2">
      <c r="A2754" t="s">
        <v>967</v>
      </c>
      <c r="B2754" t="s">
        <v>1051</v>
      </c>
      <c r="C2754">
        <v>5490</v>
      </c>
      <c r="D2754" t="s">
        <v>125</v>
      </c>
      <c r="E2754">
        <v>18</v>
      </c>
      <c r="F2754">
        <v>1.2</v>
      </c>
      <c r="G2754">
        <v>33</v>
      </c>
      <c r="H2754">
        <v>2.75</v>
      </c>
      <c r="I2754">
        <v>0</v>
      </c>
      <c r="J2754">
        <v>0</v>
      </c>
      <c r="K2754">
        <v>3.95</v>
      </c>
      <c r="L2754">
        <v>17</v>
      </c>
      <c r="M2754">
        <v>4</v>
      </c>
      <c r="N2754">
        <v>1</v>
      </c>
      <c r="O2754">
        <v>0</v>
      </c>
      <c r="P2754">
        <v>17</v>
      </c>
      <c r="Q2754">
        <v>25</v>
      </c>
      <c r="R2754" s="3">
        <v>0.68</v>
      </c>
      <c r="S2754">
        <v>0</v>
      </c>
      <c r="T2754">
        <v>0</v>
      </c>
      <c r="AQ2754" t="str">
        <f t="shared" si="171"/>
        <v>EDCI</v>
      </c>
      <c r="AR2754" t="str">
        <f t="shared" si="171"/>
        <v>5490</v>
      </c>
      <c r="AS2754" t="str">
        <f t="shared" si="172"/>
        <v/>
      </c>
      <c r="AT2754" t="str">
        <f t="shared" si="169"/>
        <v>EDCI5490</v>
      </c>
      <c r="AU2754" t="str">
        <f t="shared" si="170"/>
        <v>EDCI5490-***** CRSE TOTAL</v>
      </c>
    </row>
    <row r="2755" spans="1:50" x14ac:dyDescent="0.2">
      <c r="A2755" t="s">
        <v>967</v>
      </c>
      <c r="B2755" t="s">
        <v>1051</v>
      </c>
      <c r="C2755">
        <v>5560</v>
      </c>
      <c r="D2755">
        <v>1</v>
      </c>
      <c r="E2755">
        <v>27</v>
      </c>
      <c r="F2755">
        <v>1.8</v>
      </c>
      <c r="G2755">
        <v>21</v>
      </c>
      <c r="H2755">
        <v>1.75</v>
      </c>
      <c r="I2755">
        <v>0.25</v>
      </c>
      <c r="J2755">
        <v>0.25</v>
      </c>
      <c r="K2755">
        <v>3.55</v>
      </c>
      <c r="L2755">
        <v>16</v>
      </c>
      <c r="M2755">
        <v>1</v>
      </c>
      <c r="N2755">
        <v>1</v>
      </c>
      <c r="O2755">
        <v>0</v>
      </c>
      <c r="P2755">
        <v>16</v>
      </c>
      <c r="Q2755">
        <v>15</v>
      </c>
      <c r="R2755" s="3">
        <v>1.0667</v>
      </c>
      <c r="S2755">
        <v>0</v>
      </c>
      <c r="T2755">
        <v>0</v>
      </c>
      <c r="U2755" t="s">
        <v>1067</v>
      </c>
      <c r="V2755" t="s">
        <v>118</v>
      </c>
      <c r="W2755" s="4">
        <v>0.6875</v>
      </c>
      <c r="X2755" s="4">
        <v>0.80208333333333337</v>
      </c>
      <c r="Y2755" t="s">
        <v>1001</v>
      </c>
      <c r="Z2755">
        <v>124</v>
      </c>
      <c r="AA2755">
        <v>36</v>
      </c>
      <c r="AB2755" t="s">
        <v>5827</v>
      </c>
      <c r="AC2755">
        <v>5</v>
      </c>
      <c r="AD2755">
        <v>3</v>
      </c>
      <c r="AE2755">
        <v>3</v>
      </c>
      <c r="AF2755">
        <v>5</v>
      </c>
      <c r="AG2755">
        <v>5</v>
      </c>
      <c r="AH2755">
        <v>0</v>
      </c>
      <c r="AI2755">
        <v>0</v>
      </c>
      <c r="AJ2755">
        <v>93333</v>
      </c>
      <c r="AK2755" t="s">
        <v>61</v>
      </c>
      <c r="AL2755" t="s">
        <v>61</v>
      </c>
      <c r="AM2755" t="s">
        <v>61</v>
      </c>
      <c r="AN2755" t="s">
        <v>61</v>
      </c>
      <c r="AO2755" t="s">
        <v>61</v>
      </c>
      <c r="AP2755">
        <v>1</v>
      </c>
      <c r="AQ2755" t="str">
        <f t="shared" si="171"/>
        <v>EDCI</v>
      </c>
      <c r="AR2755" t="str">
        <f t="shared" si="171"/>
        <v>5560</v>
      </c>
      <c r="AS2755" t="str">
        <f t="shared" si="172"/>
        <v>Cast</v>
      </c>
      <c r="AT2755" t="str">
        <f t="shared" ref="AT2755:AT2818" si="173">CONCATENATE(AQ2755,AR2755, "",AB2755)</f>
        <v>EDCI5560Castaneda Mario E</v>
      </c>
      <c r="AU2755" t="str">
        <f t="shared" ref="AU2755:AU2818" si="174">CONCATENATE(AQ2755,AR2755,"-",D2755)</f>
        <v>EDCI5560-1</v>
      </c>
      <c r="AV2755" t="s">
        <v>3269</v>
      </c>
      <c r="AW2755" t="s">
        <v>3593</v>
      </c>
      <c r="AX2755" t="s">
        <v>109</v>
      </c>
    </row>
    <row r="2756" spans="1:50" x14ac:dyDescent="0.2">
      <c r="A2756" t="s">
        <v>967</v>
      </c>
      <c r="B2756" t="s">
        <v>1051</v>
      </c>
      <c r="C2756">
        <v>5560</v>
      </c>
      <c r="D2756" t="s">
        <v>125</v>
      </c>
      <c r="E2756">
        <v>27</v>
      </c>
      <c r="F2756">
        <v>1.8</v>
      </c>
      <c r="G2756">
        <v>21</v>
      </c>
      <c r="H2756">
        <v>1.75</v>
      </c>
      <c r="I2756">
        <v>0.25</v>
      </c>
      <c r="J2756">
        <v>0.25</v>
      </c>
      <c r="K2756">
        <v>3.55</v>
      </c>
      <c r="L2756">
        <v>16</v>
      </c>
      <c r="M2756">
        <v>1</v>
      </c>
      <c r="N2756">
        <v>1</v>
      </c>
      <c r="O2756">
        <v>0</v>
      </c>
      <c r="P2756">
        <v>16</v>
      </c>
      <c r="Q2756">
        <v>15</v>
      </c>
      <c r="R2756" s="3">
        <v>1.0667</v>
      </c>
      <c r="S2756">
        <v>0</v>
      </c>
      <c r="T2756">
        <v>0</v>
      </c>
      <c r="AQ2756" t="str">
        <f t="shared" ref="AQ2756:AR2819" si="175">TRIM(B2756)</f>
        <v>EDCI</v>
      </c>
      <c r="AR2756" t="str">
        <f t="shared" si="175"/>
        <v>5560</v>
      </c>
      <c r="AS2756" t="str">
        <f t="shared" si="172"/>
        <v/>
      </c>
      <c r="AT2756" t="str">
        <f t="shared" si="173"/>
        <v>EDCI5560</v>
      </c>
      <c r="AU2756" t="str">
        <f t="shared" si="174"/>
        <v>EDCI5560-***** CRSE TOTAL</v>
      </c>
    </row>
    <row r="2757" spans="1:50" x14ac:dyDescent="0.2">
      <c r="A2757" t="s">
        <v>967</v>
      </c>
      <c r="B2757" t="s">
        <v>1051</v>
      </c>
      <c r="C2757">
        <v>5570</v>
      </c>
      <c r="D2757">
        <v>1</v>
      </c>
      <c r="E2757">
        <v>18</v>
      </c>
      <c r="F2757">
        <v>1.2</v>
      </c>
      <c r="G2757">
        <v>27</v>
      </c>
      <c r="H2757">
        <v>2.25</v>
      </c>
      <c r="I2757">
        <v>0</v>
      </c>
      <c r="J2757">
        <v>0</v>
      </c>
      <c r="K2757">
        <v>3.45</v>
      </c>
      <c r="L2757">
        <v>15</v>
      </c>
      <c r="M2757">
        <v>0</v>
      </c>
      <c r="N2757">
        <v>0</v>
      </c>
      <c r="O2757">
        <v>0</v>
      </c>
      <c r="P2757">
        <v>15</v>
      </c>
      <c r="Q2757">
        <v>15</v>
      </c>
      <c r="R2757" s="3">
        <v>1</v>
      </c>
      <c r="S2757">
        <v>0</v>
      </c>
      <c r="T2757">
        <v>0</v>
      </c>
      <c r="U2757" t="s">
        <v>1068</v>
      </c>
      <c r="V2757" t="s">
        <v>136</v>
      </c>
      <c r="W2757" s="4">
        <v>0.66666666666666663</v>
      </c>
      <c r="X2757" s="4">
        <v>0.78125</v>
      </c>
      <c r="Y2757" t="s">
        <v>107</v>
      </c>
      <c r="Z2757" t="s">
        <v>258</v>
      </c>
      <c r="AA2757">
        <v>17</v>
      </c>
      <c r="AB2757" t="s">
        <v>5827</v>
      </c>
      <c r="AC2757">
        <v>5</v>
      </c>
      <c r="AD2757">
        <v>3</v>
      </c>
      <c r="AE2757">
        <v>3</v>
      </c>
      <c r="AF2757">
        <v>6</v>
      </c>
      <c r="AG2757">
        <v>5</v>
      </c>
      <c r="AH2757">
        <v>0</v>
      </c>
      <c r="AI2757">
        <v>1</v>
      </c>
      <c r="AJ2757">
        <v>93336</v>
      </c>
      <c r="AK2757" t="s">
        <v>61</v>
      </c>
      <c r="AL2757" t="s">
        <v>61</v>
      </c>
      <c r="AM2757" t="s">
        <v>61</v>
      </c>
      <c r="AN2757" t="s">
        <v>61</v>
      </c>
      <c r="AO2757" t="s">
        <v>61</v>
      </c>
      <c r="AP2757">
        <v>1</v>
      </c>
      <c r="AQ2757" t="str">
        <f t="shared" si="175"/>
        <v>EDCI</v>
      </c>
      <c r="AR2757" t="str">
        <f t="shared" si="175"/>
        <v>5570</v>
      </c>
      <c r="AS2757" t="str">
        <f t="shared" si="172"/>
        <v>Cast</v>
      </c>
      <c r="AT2757" t="str">
        <f t="shared" si="173"/>
        <v>EDCI5570Castaneda Mario E</v>
      </c>
      <c r="AU2757" t="str">
        <f t="shared" si="174"/>
        <v>EDCI5570-1</v>
      </c>
      <c r="AV2757" t="s">
        <v>3269</v>
      </c>
      <c r="AW2757" t="s">
        <v>3593</v>
      </c>
      <c r="AX2757" t="s">
        <v>109</v>
      </c>
    </row>
    <row r="2758" spans="1:50" x14ac:dyDescent="0.2">
      <c r="A2758" t="s">
        <v>967</v>
      </c>
      <c r="B2758" t="s">
        <v>1051</v>
      </c>
      <c r="C2758">
        <v>5570</v>
      </c>
      <c r="D2758" t="s">
        <v>125</v>
      </c>
      <c r="E2758">
        <v>18</v>
      </c>
      <c r="F2758">
        <v>1.2</v>
      </c>
      <c r="G2758">
        <v>27</v>
      </c>
      <c r="H2758">
        <v>2.25</v>
      </c>
      <c r="I2758">
        <v>0</v>
      </c>
      <c r="J2758">
        <v>0</v>
      </c>
      <c r="K2758">
        <v>3.45</v>
      </c>
      <c r="L2758">
        <v>15</v>
      </c>
      <c r="M2758">
        <v>0</v>
      </c>
      <c r="N2758">
        <v>0</v>
      </c>
      <c r="O2758">
        <v>0</v>
      </c>
      <c r="P2758">
        <v>15</v>
      </c>
      <c r="Q2758">
        <v>15</v>
      </c>
      <c r="R2758" s="3">
        <v>1</v>
      </c>
      <c r="S2758">
        <v>0</v>
      </c>
      <c r="T2758">
        <v>0</v>
      </c>
      <c r="AQ2758" t="str">
        <f t="shared" si="175"/>
        <v>EDCI</v>
      </c>
      <c r="AR2758" t="str">
        <f t="shared" si="175"/>
        <v>5570</v>
      </c>
      <c r="AS2758" t="str">
        <f t="shared" si="172"/>
        <v/>
      </c>
      <c r="AT2758" t="str">
        <f t="shared" si="173"/>
        <v>EDCI5570</v>
      </c>
      <c r="AU2758" t="str">
        <f t="shared" si="174"/>
        <v>EDCI5570-***** CRSE TOTAL</v>
      </c>
    </row>
    <row r="2759" spans="1:50" x14ac:dyDescent="0.2">
      <c r="A2759" t="s">
        <v>967</v>
      </c>
      <c r="B2759" t="s">
        <v>1051</v>
      </c>
      <c r="C2759">
        <v>5580</v>
      </c>
      <c r="D2759">
        <v>1</v>
      </c>
      <c r="E2759">
        <v>5</v>
      </c>
      <c r="F2759">
        <v>0.33</v>
      </c>
      <c r="G2759">
        <v>3</v>
      </c>
      <c r="H2759">
        <v>0.25</v>
      </c>
      <c r="I2759">
        <v>0</v>
      </c>
      <c r="J2759">
        <v>0</v>
      </c>
      <c r="K2759">
        <v>0.57999999999999996</v>
      </c>
      <c r="L2759">
        <v>8</v>
      </c>
      <c r="M2759">
        <v>0</v>
      </c>
      <c r="N2759">
        <v>0</v>
      </c>
      <c r="O2759">
        <v>0</v>
      </c>
      <c r="P2759">
        <v>8</v>
      </c>
      <c r="Q2759">
        <v>20</v>
      </c>
      <c r="R2759" s="3">
        <v>0.4</v>
      </c>
      <c r="S2759">
        <v>0</v>
      </c>
      <c r="T2759">
        <v>0</v>
      </c>
      <c r="U2759" t="s">
        <v>1069</v>
      </c>
      <c r="Y2759" t="s">
        <v>61</v>
      </c>
      <c r="Z2759" t="s">
        <v>61</v>
      </c>
      <c r="AA2759" t="s">
        <v>61</v>
      </c>
      <c r="AB2759" t="s">
        <v>5823</v>
      </c>
      <c r="AC2759">
        <v>5</v>
      </c>
      <c r="AD2759">
        <v>3</v>
      </c>
      <c r="AE2759">
        <v>1</v>
      </c>
      <c r="AF2759">
        <v>8</v>
      </c>
      <c r="AG2759">
        <v>8</v>
      </c>
      <c r="AH2759">
        <v>0</v>
      </c>
      <c r="AI2759">
        <v>0</v>
      </c>
      <c r="AJ2759">
        <v>95329</v>
      </c>
      <c r="AK2759" t="s">
        <v>61</v>
      </c>
      <c r="AL2759" t="s">
        <v>61</v>
      </c>
      <c r="AM2759" t="s">
        <v>61</v>
      </c>
      <c r="AN2759" t="s">
        <v>61</v>
      </c>
      <c r="AO2759" t="s">
        <v>61</v>
      </c>
      <c r="AP2759">
        <v>1</v>
      </c>
      <c r="AQ2759" t="str">
        <f t="shared" si="175"/>
        <v>EDCI</v>
      </c>
      <c r="AR2759" t="str">
        <f t="shared" si="175"/>
        <v>5580</v>
      </c>
      <c r="AS2759" t="str">
        <f t="shared" si="172"/>
        <v>Uy F</v>
      </c>
      <c r="AT2759" t="str">
        <f t="shared" si="173"/>
        <v>EDCI5580Uy Frederick L</v>
      </c>
      <c r="AU2759" t="str">
        <f t="shared" si="174"/>
        <v>EDCI5580-1</v>
      </c>
      <c r="AV2759" t="s">
        <v>3586</v>
      </c>
      <c r="AW2759" t="s">
        <v>2666</v>
      </c>
      <c r="AX2759" t="s">
        <v>2483</v>
      </c>
    </row>
    <row r="2760" spans="1:50" x14ac:dyDescent="0.2">
      <c r="A2760" t="s">
        <v>967</v>
      </c>
      <c r="B2760" t="s">
        <v>1051</v>
      </c>
      <c r="C2760">
        <v>5580</v>
      </c>
      <c r="D2760" t="s">
        <v>125</v>
      </c>
      <c r="E2760">
        <v>5</v>
      </c>
      <c r="F2760">
        <v>0.33</v>
      </c>
      <c r="G2760">
        <v>3</v>
      </c>
      <c r="H2760">
        <v>0.25</v>
      </c>
      <c r="I2760">
        <v>0</v>
      </c>
      <c r="J2760">
        <v>0</v>
      </c>
      <c r="K2760">
        <v>0.57999999999999996</v>
      </c>
      <c r="L2760">
        <v>8</v>
      </c>
      <c r="M2760">
        <v>0</v>
      </c>
      <c r="N2760">
        <v>0</v>
      </c>
      <c r="O2760">
        <v>0</v>
      </c>
      <c r="P2760">
        <v>8</v>
      </c>
      <c r="Q2760">
        <v>20</v>
      </c>
      <c r="R2760" s="3">
        <v>0.4</v>
      </c>
      <c r="S2760">
        <v>0</v>
      </c>
      <c r="T2760">
        <v>0</v>
      </c>
      <c r="AQ2760" t="str">
        <f t="shared" si="175"/>
        <v>EDCI</v>
      </c>
      <c r="AR2760" t="str">
        <f t="shared" si="175"/>
        <v>5580</v>
      </c>
      <c r="AS2760" t="str">
        <f t="shared" si="172"/>
        <v/>
      </c>
      <c r="AT2760" t="str">
        <f t="shared" si="173"/>
        <v>EDCI5580</v>
      </c>
      <c r="AU2760" t="str">
        <f t="shared" si="174"/>
        <v>EDCI5580-***** CRSE TOTAL</v>
      </c>
    </row>
    <row r="2761" spans="1:50" x14ac:dyDescent="0.2">
      <c r="A2761" t="s">
        <v>967</v>
      </c>
      <c r="B2761" t="s">
        <v>1051</v>
      </c>
      <c r="C2761">
        <v>5600</v>
      </c>
      <c r="D2761">
        <v>1</v>
      </c>
      <c r="E2761">
        <v>0</v>
      </c>
      <c r="F2761">
        <v>0</v>
      </c>
      <c r="G2761">
        <v>51</v>
      </c>
      <c r="H2761">
        <v>4.25</v>
      </c>
      <c r="I2761">
        <v>0</v>
      </c>
      <c r="J2761">
        <v>0</v>
      </c>
      <c r="K2761">
        <v>4.25</v>
      </c>
      <c r="L2761">
        <v>17</v>
      </c>
      <c r="M2761">
        <v>0</v>
      </c>
      <c r="N2761">
        <v>0</v>
      </c>
      <c r="O2761">
        <v>0</v>
      </c>
      <c r="P2761">
        <v>17</v>
      </c>
      <c r="Q2761">
        <v>20</v>
      </c>
      <c r="R2761" s="3">
        <v>0.85</v>
      </c>
      <c r="S2761">
        <v>0</v>
      </c>
      <c r="T2761">
        <v>0</v>
      </c>
      <c r="U2761" t="s">
        <v>1070</v>
      </c>
      <c r="V2761" t="s">
        <v>115</v>
      </c>
      <c r="W2761" s="4">
        <v>0.80902777777777779</v>
      </c>
      <c r="X2761" s="4">
        <v>0.92361111111111116</v>
      </c>
      <c r="Y2761" t="s">
        <v>107</v>
      </c>
      <c r="Z2761" t="s">
        <v>1071</v>
      </c>
      <c r="AA2761">
        <v>20</v>
      </c>
      <c r="AB2761" t="s">
        <v>5823</v>
      </c>
      <c r="AC2761">
        <v>5</v>
      </c>
      <c r="AD2761">
        <v>3</v>
      </c>
      <c r="AE2761">
        <v>3</v>
      </c>
      <c r="AF2761">
        <v>0</v>
      </c>
      <c r="AG2761">
        <v>0</v>
      </c>
      <c r="AH2761">
        <v>0</v>
      </c>
      <c r="AI2761">
        <v>0</v>
      </c>
      <c r="AJ2761">
        <v>93305</v>
      </c>
      <c r="AK2761" t="s">
        <v>61</v>
      </c>
      <c r="AL2761" t="s">
        <v>61</v>
      </c>
      <c r="AM2761" t="s">
        <v>61</v>
      </c>
      <c r="AN2761" t="s">
        <v>61</v>
      </c>
      <c r="AO2761" t="s">
        <v>61</v>
      </c>
      <c r="AP2761">
        <v>1</v>
      </c>
      <c r="AQ2761" t="str">
        <f t="shared" si="175"/>
        <v>EDCI</v>
      </c>
      <c r="AR2761" t="str">
        <f t="shared" si="175"/>
        <v>5600</v>
      </c>
      <c r="AS2761" t="str">
        <f t="shared" si="172"/>
        <v>Uy F</v>
      </c>
      <c r="AT2761" t="str">
        <f t="shared" si="173"/>
        <v>EDCI5600Uy Frederick L</v>
      </c>
      <c r="AU2761" t="str">
        <f t="shared" si="174"/>
        <v>EDCI5600-1</v>
      </c>
      <c r="AV2761" t="s">
        <v>3586</v>
      </c>
      <c r="AW2761" t="s">
        <v>2666</v>
      </c>
      <c r="AX2761" t="s">
        <v>2483</v>
      </c>
    </row>
    <row r="2762" spans="1:50" x14ac:dyDescent="0.2">
      <c r="A2762" t="s">
        <v>967</v>
      </c>
      <c r="B2762" t="s">
        <v>1051</v>
      </c>
      <c r="C2762">
        <v>5600</v>
      </c>
      <c r="D2762" t="s">
        <v>125</v>
      </c>
      <c r="E2762">
        <v>0</v>
      </c>
      <c r="F2762">
        <v>0</v>
      </c>
      <c r="G2762">
        <v>51</v>
      </c>
      <c r="H2762">
        <v>4.25</v>
      </c>
      <c r="I2762">
        <v>0</v>
      </c>
      <c r="J2762">
        <v>0</v>
      </c>
      <c r="K2762">
        <v>4.25</v>
      </c>
      <c r="L2762">
        <v>17</v>
      </c>
      <c r="M2762">
        <v>0</v>
      </c>
      <c r="N2762">
        <v>0</v>
      </c>
      <c r="O2762">
        <v>0</v>
      </c>
      <c r="P2762">
        <v>17</v>
      </c>
      <c r="Q2762">
        <v>20</v>
      </c>
      <c r="R2762" s="3">
        <v>0.85</v>
      </c>
      <c r="S2762">
        <v>0</v>
      </c>
      <c r="T2762">
        <v>0</v>
      </c>
      <c r="AQ2762" t="str">
        <f t="shared" si="175"/>
        <v>EDCI</v>
      </c>
      <c r="AR2762" t="str">
        <f t="shared" si="175"/>
        <v>5600</v>
      </c>
      <c r="AS2762" t="str">
        <f t="shared" si="172"/>
        <v/>
      </c>
      <c r="AT2762" t="str">
        <f t="shared" si="173"/>
        <v>EDCI5600</v>
      </c>
      <c r="AU2762" t="str">
        <f t="shared" si="174"/>
        <v>EDCI5600-***** CRSE TOTAL</v>
      </c>
    </row>
    <row r="2763" spans="1:50" x14ac:dyDescent="0.2">
      <c r="A2763" t="s">
        <v>967</v>
      </c>
      <c r="B2763" t="s">
        <v>1051</v>
      </c>
      <c r="C2763">
        <v>5900</v>
      </c>
      <c r="D2763">
        <v>1</v>
      </c>
      <c r="E2763">
        <v>0</v>
      </c>
      <c r="F2763">
        <v>0</v>
      </c>
      <c r="G2763">
        <v>27</v>
      </c>
      <c r="H2763">
        <v>2.25</v>
      </c>
      <c r="I2763">
        <v>0</v>
      </c>
      <c r="J2763">
        <v>0</v>
      </c>
      <c r="K2763">
        <v>2.25</v>
      </c>
      <c r="L2763">
        <v>9</v>
      </c>
      <c r="M2763">
        <v>0</v>
      </c>
      <c r="N2763">
        <v>0</v>
      </c>
      <c r="O2763">
        <v>0</v>
      </c>
      <c r="P2763">
        <v>9</v>
      </c>
      <c r="Q2763">
        <v>15</v>
      </c>
      <c r="R2763" s="3">
        <v>0.6</v>
      </c>
      <c r="S2763">
        <v>0</v>
      </c>
      <c r="T2763">
        <v>0</v>
      </c>
      <c r="U2763" t="s">
        <v>1072</v>
      </c>
      <c r="V2763" t="s">
        <v>120</v>
      </c>
      <c r="W2763" s="4">
        <v>0.80902777777777779</v>
      </c>
      <c r="X2763" s="4">
        <v>0.92361111111111116</v>
      </c>
      <c r="Y2763" t="s">
        <v>1001</v>
      </c>
      <c r="Z2763">
        <v>121</v>
      </c>
      <c r="AA2763">
        <v>36</v>
      </c>
      <c r="AB2763" t="s">
        <v>5828</v>
      </c>
      <c r="AC2763">
        <v>4</v>
      </c>
      <c r="AD2763">
        <v>3</v>
      </c>
      <c r="AE2763">
        <v>3</v>
      </c>
      <c r="AF2763">
        <v>0</v>
      </c>
      <c r="AG2763">
        <v>0</v>
      </c>
      <c r="AH2763">
        <v>0</v>
      </c>
      <c r="AI2763">
        <v>0</v>
      </c>
      <c r="AJ2763">
        <v>93352</v>
      </c>
      <c r="AK2763" t="s">
        <v>61</v>
      </c>
      <c r="AL2763" t="s">
        <v>61</v>
      </c>
      <c r="AM2763" t="s">
        <v>61</v>
      </c>
      <c r="AN2763" t="s">
        <v>61</v>
      </c>
      <c r="AO2763" t="s">
        <v>61</v>
      </c>
      <c r="AP2763">
        <v>1</v>
      </c>
      <c r="AQ2763" t="str">
        <f t="shared" si="175"/>
        <v>EDCI</v>
      </c>
      <c r="AR2763" t="str">
        <f t="shared" si="175"/>
        <v>5900</v>
      </c>
      <c r="AS2763" t="str">
        <f t="shared" si="172"/>
        <v>Shin</v>
      </c>
      <c r="AT2763" t="str">
        <f t="shared" si="173"/>
        <v>EDCI5900Shindler John Vincent</v>
      </c>
      <c r="AU2763" t="str">
        <f t="shared" si="174"/>
        <v>EDCI5900-1</v>
      </c>
      <c r="AV2763" t="s">
        <v>3594</v>
      </c>
      <c r="AW2763" t="s">
        <v>2394</v>
      </c>
      <c r="AX2763" t="s">
        <v>2633</v>
      </c>
    </row>
    <row r="2764" spans="1:50" x14ac:dyDescent="0.2">
      <c r="A2764" t="s">
        <v>967</v>
      </c>
      <c r="B2764" t="s">
        <v>1051</v>
      </c>
      <c r="C2764">
        <v>5900</v>
      </c>
      <c r="D2764" t="s">
        <v>125</v>
      </c>
      <c r="E2764">
        <v>0</v>
      </c>
      <c r="F2764">
        <v>0</v>
      </c>
      <c r="G2764">
        <v>27</v>
      </c>
      <c r="H2764">
        <v>2.25</v>
      </c>
      <c r="I2764">
        <v>0</v>
      </c>
      <c r="J2764">
        <v>0</v>
      </c>
      <c r="K2764">
        <v>2.25</v>
      </c>
      <c r="L2764">
        <v>9</v>
      </c>
      <c r="M2764">
        <v>0</v>
      </c>
      <c r="N2764">
        <v>0</v>
      </c>
      <c r="O2764">
        <v>0</v>
      </c>
      <c r="P2764">
        <v>9</v>
      </c>
      <c r="Q2764">
        <v>15</v>
      </c>
      <c r="R2764" s="3">
        <v>0.6</v>
      </c>
      <c r="S2764">
        <v>0</v>
      </c>
      <c r="T2764">
        <v>0</v>
      </c>
      <c r="AQ2764" t="str">
        <f t="shared" si="175"/>
        <v>EDCI</v>
      </c>
      <c r="AR2764" t="str">
        <f t="shared" si="175"/>
        <v>5900</v>
      </c>
      <c r="AS2764" t="str">
        <f t="shared" si="172"/>
        <v/>
      </c>
      <c r="AT2764" t="str">
        <f t="shared" si="173"/>
        <v>EDCI5900</v>
      </c>
      <c r="AU2764" t="str">
        <f t="shared" si="174"/>
        <v>EDCI5900-***** CRSE TOTAL</v>
      </c>
    </row>
    <row r="2765" spans="1:50" x14ac:dyDescent="0.2">
      <c r="A2765" t="s">
        <v>967</v>
      </c>
      <c r="B2765" t="s">
        <v>1051</v>
      </c>
      <c r="C2765">
        <v>5960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3</v>
      </c>
      <c r="M2765">
        <v>0</v>
      </c>
      <c r="N2765">
        <v>0</v>
      </c>
      <c r="O2765">
        <v>0</v>
      </c>
      <c r="P2765">
        <v>3</v>
      </c>
      <c r="Q2765">
        <v>15</v>
      </c>
      <c r="R2765" s="3">
        <v>0.2</v>
      </c>
      <c r="S2765">
        <v>0</v>
      </c>
      <c r="T2765">
        <v>0</v>
      </c>
      <c r="U2765" t="s">
        <v>442</v>
      </c>
      <c r="Y2765" t="s">
        <v>61</v>
      </c>
      <c r="Z2765" t="s">
        <v>61</v>
      </c>
      <c r="AA2765" t="s">
        <v>61</v>
      </c>
      <c r="AB2765" t="s">
        <v>5829</v>
      </c>
      <c r="AC2765">
        <v>78</v>
      </c>
      <c r="AD2765">
        <v>3</v>
      </c>
      <c r="AE2765">
        <v>0</v>
      </c>
      <c r="AF2765">
        <v>3</v>
      </c>
      <c r="AG2765">
        <v>3</v>
      </c>
      <c r="AH2765">
        <v>0</v>
      </c>
      <c r="AI2765">
        <v>0</v>
      </c>
      <c r="AJ2765">
        <v>93284</v>
      </c>
      <c r="AK2765" t="s">
        <v>61</v>
      </c>
      <c r="AL2765" t="s">
        <v>61</v>
      </c>
      <c r="AM2765" t="s">
        <v>61</v>
      </c>
      <c r="AN2765" t="s">
        <v>61</v>
      </c>
      <c r="AO2765" t="s">
        <v>61</v>
      </c>
      <c r="AP2765">
        <v>1</v>
      </c>
      <c r="AQ2765" t="str">
        <f t="shared" si="175"/>
        <v>EDCI</v>
      </c>
      <c r="AR2765" t="str">
        <f t="shared" si="175"/>
        <v>5960</v>
      </c>
      <c r="AS2765" t="str">
        <f t="shared" si="172"/>
        <v>Aina</v>
      </c>
      <c r="AT2765" t="str">
        <f t="shared" si="173"/>
        <v>EDCI5960Aina Emmanuel Olaiya</v>
      </c>
      <c r="AU2765" t="str">
        <f t="shared" si="174"/>
        <v>EDCI5960-1</v>
      </c>
      <c r="AV2765" t="s">
        <v>3595</v>
      </c>
      <c r="AW2765" t="s">
        <v>3596</v>
      </c>
      <c r="AX2765" t="s">
        <v>3597</v>
      </c>
    </row>
    <row r="2766" spans="1:50" x14ac:dyDescent="0.2">
      <c r="A2766" t="s">
        <v>967</v>
      </c>
      <c r="B2766" t="s">
        <v>1051</v>
      </c>
      <c r="C2766">
        <v>5960</v>
      </c>
      <c r="D2766">
        <v>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0</v>
      </c>
      <c r="O2766">
        <v>0</v>
      </c>
      <c r="P2766">
        <v>5</v>
      </c>
      <c r="Q2766">
        <v>15</v>
      </c>
      <c r="R2766" s="3">
        <v>0.33329999999999999</v>
      </c>
      <c r="S2766">
        <v>0</v>
      </c>
      <c r="T2766">
        <v>0</v>
      </c>
      <c r="U2766" t="s">
        <v>442</v>
      </c>
      <c r="Y2766" t="s">
        <v>61</v>
      </c>
      <c r="Z2766" t="s">
        <v>61</v>
      </c>
      <c r="AA2766" t="s">
        <v>61</v>
      </c>
      <c r="AB2766" t="s">
        <v>5823</v>
      </c>
      <c r="AC2766">
        <v>78</v>
      </c>
      <c r="AD2766">
        <v>3</v>
      </c>
      <c r="AE2766">
        <v>0</v>
      </c>
      <c r="AF2766">
        <v>10</v>
      </c>
      <c r="AG2766">
        <v>6</v>
      </c>
      <c r="AH2766">
        <v>2</v>
      </c>
      <c r="AI2766">
        <v>2</v>
      </c>
      <c r="AJ2766">
        <v>94141</v>
      </c>
      <c r="AK2766" t="s">
        <v>61</v>
      </c>
      <c r="AL2766" t="s">
        <v>61</v>
      </c>
      <c r="AM2766" t="s">
        <v>61</v>
      </c>
      <c r="AN2766" t="s">
        <v>61</v>
      </c>
      <c r="AO2766" t="s">
        <v>61</v>
      </c>
      <c r="AP2766">
        <v>1</v>
      </c>
      <c r="AQ2766" t="str">
        <f t="shared" si="175"/>
        <v>EDCI</v>
      </c>
      <c r="AR2766" t="str">
        <f t="shared" si="175"/>
        <v>5960</v>
      </c>
      <c r="AS2766" t="str">
        <f t="shared" si="172"/>
        <v>Uy F</v>
      </c>
      <c r="AT2766" t="str">
        <f t="shared" si="173"/>
        <v>EDCI5960Uy Frederick L</v>
      </c>
      <c r="AU2766" t="str">
        <f t="shared" si="174"/>
        <v>EDCI5960-2</v>
      </c>
      <c r="AV2766" t="s">
        <v>3586</v>
      </c>
      <c r="AW2766" t="s">
        <v>2666</v>
      </c>
      <c r="AX2766" t="s">
        <v>2483</v>
      </c>
    </row>
    <row r="2767" spans="1:50" x14ac:dyDescent="0.2">
      <c r="A2767" t="s">
        <v>967</v>
      </c>
      <c r="B2767" t="s">
        <v>1051</v>
      </c>
      <c r="C2767">
        <v>5960</v>
      </c>
      <c r="D2767">
        <v>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5</v>
      </c>
      <c r="M2767">
        <v>0</v>
      </c>
      <c r="N2767">
        <v>0</v>
      </c>
      <c r="O2767">
        <v>0</v>
      </c>
      <c r="P2767">
        <v>5</v>
      </c>
      <c r="Q2767">
        <v>15</v>
      </c>
      <c r="R2767" s="3">
        <v>0.33329999999999999</v>
      </c>
      <c r="S2767">
        <v>0</v>
      </c>
      <c r="T2767">
        <v>0</v>
      </c>
      <c r="U2767" t="s">
        <v>442</v>
      </c>
      <c r="Y2767" t="s">
        <v>61</v>
      </c>
      <c r="Z2767" t="s">
        <v>61</v>
      </c>
      <c r="AA2767" t="s">
        <v>61</v>
      </c>
      <c r="AB2767" t="s">
        <v>5824</v>
      </c>
      <c r="AC2767">
        <v>78</v>
      </c>
      <c r="AD2767">
        <v>3</v>
      </c>
      <c r="AE2767">
        <v>0</v>
      </c>
      <c r="AF2767">
        <v>5</v>
      </c>
      <c r="AG2767">
        <v>4</v>
      </c>
      <c r="AH2767">
        <v>0</v>
      </c>
      <c r="AI2767">
        <v>1</v>
      </c>
      <c r="AJ2767">
        <v>97641</v>
      </c>
      <c r="AK2767" t="s">
        <v>61</v>
      </c>
      <c r="AL2767" t="s">
        <v>61</v>
      </c>
      <c r="AM2767" t="s">
        <v>61</v>
      </c>
      <c r="AN2767" t="s">
        <v>61</v>
      </c>
      <c r="AO2767" t="s">
        <v>61</v>
      </c>
      <c r="AP2767">
        <v>1</v>
      </c>
      <c r="AQ2767" t="str">
        <f t="shared" si="175"/>
        <v>EDCI</v>
      </c>
      <c r="AR2767" t="str">
        <f t="shared" si="175"/>
        <v>5960</v>
      </c>
      <c r="AS2767" t="str">
        <f t="shared" si="172"/>
        <v>Fing</v>
      </c>
      <c r="AT2767" t="str">
        <f t="shared" si="173"/>
        <v>EDCI5960Fingon Joan C</v>
      </c>
      <c r="AU2767" t="str">
        <f t="shared" si="174"/>
        <v>EDCI5960-5</v>
      </c>
      <c r="AV2767" t="s">
        <v>3587</v>
      </c>
      <c r="AW2767" t="s">
        <v>3588</v>
      </c>
      <c r="AX2767" t="s">
        <v>2637</v>
      </c>
    </row>
    <row r="2768" spans="1:50" x14ac:dyDescent="0.2">
      <c r="A2768" t="s">
        <v>967</v>
      </c>
      <c r="B2768" t="s">
        <v>1051</v>
      </c>
      <c r="C2768">
        <v>5960</v>
      </c>
      <c r="D2768" t="s">
        <v>125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13</v>
      </c>
      <c r="M2768">
        <v>0</v>
      </c>
      <c r="N2768">
        <v>0</v>
      </c>
      <c r="O2768">
        <v>0</v>
      </c>
      <c r="P2768">
        <v>13</v>
      </c>
      <c r="Q2768">
        <v>45</v>
      </c>
      <c r="R2768" s="3">
        <v>0.28889999999999999</v>
      </c>
      <c r="S2768">
        <v>0</v>
      </c>
      <c r="T2768">
        <v>0</v>
      </c>
      <c r="AQ2768" t="str">
        <f t="shared" si="175"/>
        <v>EDCI</v>
      </c>
      <c r="AR2768" t="str">
        <f t="shared" si="175"/>
        <v>5960</v>
      </c>
      <c r="AS2768" t="str">
        <f t="shared" si="172"/>
        <v/>
      </c>
      <c r="AT2768" t="str">
        <f t="shared" si="173"/>
        <v>EDCI5960</v>
      </c>
      <c r="AU2768" t="str">
        <f t="shared" si="174"/>
        <v>EDCI5960-***** CRSE TOTAL</v>
      </c>
    </row>
    <row r="2769" spans="1:51" x14ac:dyDescent="0.2">
      <c r="A2769" t="s">
        <v>967</v>
      </c>
      <c r="B2769" t="s">
        <v>1051</v>
      </c>
      <c r="C2769">
        <v>5990</v>
      </c>
      <c r="D2769">
        <v>1</v>
      </c>
      <c r="E2769">
        <v>0</v>
      </c>
      <c r="F2769">
        <v>0</v>
      </c>
      <c r="G2769">
        <v>4</v>
      </c>
      <c r="H2769">
        <v>0.33</v>
      </c>
      <c r="I2769">
        <v>0</v>
      </c>
      <c r="J2769">
        <v>0</v>
      </c>
      <c r="K2769">
        <v>0.33</v>
      </c>
      <c r="L2769">
        <v>2</v>
      </c>
      <c r="M2769">
        <v>0</v>
      </c>
      <c r="N2769">
        <v>0</v>
      </c>
      <c r="O2769">
        <v>0</v>
      </c>
      <c r="P2769">
        <v>2</v>
      </c>
      <c r="Q2769">
        <v>25</v>
      </c>
      <c r="R2769" s="3">
        <v>0.08</v>
      </c>
      <c r="S2769">
        <v>0</v>
      </c>
      <c r="T2769">
        <v>0</v>
      </c>
      <c r="U2769" t="s">
        <v>1073</v>
      </c>
      <c r="Y2769" t="s">
        <v>61</v>
      </c>
      <c r="Z2769" t="s">
        <v>61</v>
      </c>
      <c r="AA2769" t="s">
        <v>61</v>
      </c>
      <c r="AB2769" t="s">
        <v>5830</v>
      </c>
      <c r="AC2769">
        <v>25</v>
      </c>
      <c r="AD2769">
        <v>3</v>
      </c>
      <c r="AE2769">
        <v>2</v>
      </c>
      <c r="AF2769">
        <v>2</v>
      </c>
      <c r="AG2769">
        <v>2</v>
      </c>
      <c r="AH2769">
        <v>0</v>
      </c>
      <c r="AI2769">
        <v>0</v>
      </c>
      <c r="AJ2769">
        <v>97665</v>
      </c>
      <c r="AK2769" t="s">
        <v>61</v>
      </c>
      <c r="AL2769" t="s">
        <v>61</v>
      </c>
      <c r="AM2769" t="s">
        <v>61</v>
      </c>
      <c r="AN2769" t="s">
        <v>61</v>
      </c>
      <c r="AO2769" t="s">
        <v>61</v>
      </c>
      <c r="AP2769">
        <v>1</v>
      </c>
      <c r="AQ2769" t="str">
        <f t="shared" si="175"/>
        <v>EDCI</v>
      </c>
      <c r="AR2769" t="str">
        <f t="shared" si="175"/>
        <v>5990</v>
      </c>
      <c r="AS2769" t="str">
        <f t="shared" si="172"/>
        <v xml:space="preserve">Raj </v>
      </c>
      <c r="AT2769" t="str">
        <f t="shared" si="173"/>
        <v>EDCI5990Raj Ambika Gopalakrishnan</v>
      </c>
      <c r="AU2769" t="str">
        <f t="shared" si="174"/>
        <v>EDCI5990-1</v>
      </c>
      <c r="AV2769" t="s">
        <v>3598</v>
      </c>
      <c r="AW2769" t="s">
        <v>3599</v>
      </c>
      <c r="AX2769" t="s">
        <v>3600</v>
      </c>
    </row>
    <row r="2770" spans="1:51" x14ac:dyDescent="0.2">
      <c r="A2770" t="s">
        <v>967</v>
      </c>
      <c r="B2770" t="s">
        <v>1051</v>
      </c>
      <c r="C2770">
        <v>5990</v>
      </c>
      <c r="D2770" t="s">
        <v>125</v>
      </c>
      <c r="E2770">
        <v>0</v>
      </c>
      <c r="F2770">
        <v>0</v>
      </c>
      <c r="G2770">
        <v>4</v>
      </c>
      <c r="H2770">
        <v>0.33</v>
      </c>
      <c r="I2770">
        <v>0</v>
      </c>
      <c r="J2770">
        <v>0</v>
      </c>
      <c r="K2770">
        <v>0.33</v>
      </c>
      <c r="L2770">
        <v>2</v>
      </c>
      <c r="M2770">
        <v>0</v>
      </c>
      <c r="N2770">
        <v>0</v>
      </c>
      <c r="O2770">
        <v>0</v>
      </c>
      <c r="P2770">
        <v>2</v>
      </c>
      <c r="Q2770">
        <v>25</v>
      </c>
      <c r="R2770" s="3">
        <v>0.08</v>
      </c>
      <c r="S2770">
        <v>0</v>
      </c>
      <c r="T2770">
        <v>0</v>
      </c>
      <c r="AQ2770" t="str">
        <f t="shared" si="175"/>
        <v>EDCI</v>
      </c>
      <c r="AR2770" t="str">
        <f t="shared" si="175"/>
        <v>5990</v>
      </c>
      <c r="AS2770" t="str">
        <f t="shared" si="172"/>
        <v/>
      </c>
      <c r="AT2770" t="str">
        <f t="shared" si="173"/>
        <v>EDCI5990</v>
      </c>
      <c r="AU2770" t="str">
        <f t="shared" si="174"/>
        <v>EDCI5990-***** CRSE TOTAL</v>
      </c>
    </row>
    <row r="2771" spans="1:51" x14ac:dyDescent="0.2">
      <c r="A2771" t="s">
        <v>967</v>
      </c>
      <c r="B2771" t="s">
        <v>1051</v>
      </c>
      <c r="C2771" t="s">
        <v>61</v>
      </c>
      <c r="D2771" t="s">
        <v>126</v>
      </c>
      <c r="E2771">
        <v>1173</v>
      </c>
      <c r="F2771">
        <v>78.2</v>
      </c>
      <c r="G2771">
        <v>421</v>
      </c>
      <c r="H2771">
        <v>35.08</v>
      </c>
      <c r="I2771">
        <v>0.5</v>
      </c>
      <c r="J2771">
        <v>0.7</v>
      </c>
      <c r="K2771">
        <v>113.28</v>
      </c>
      <c r="L2771">
        <v>625</v>
      </c>
      <c r="M2771">
        <v>12</v>
      </c>
      <c r="N2771">
        <v>10</v>
      </c>
      <c r="O2771">
        <v>0</v>
      </c>
      <c r="P2771">
        <v>625</v>
      </c>
      <c r="Q2771">
        <v>1003</v>
      </c>
      <c r="R2771" s="3">
        <v>0.62309999999999999</v>
      </c>
      <c r="S2771">
        <v>0</v>
      </c>
      <c r="T2771">
        <v>0</v>
      </c>
      <c r="AQ2771" t="str">
        <f t="shared" si="175"/>
        <v>EDCI</v>
      </c>
      <c r="AR2771" t="str">
        <f t="shared" si="175"/>
        <v/>
      </c>
      <c r="AS2771" t="str">
        <f t="shared" si="172"/>
        <v/>
      </c>
      <c r="AT2771" t="str">
        <f t="shared" si="173"/>
        <v>EDCI</v>
      </c>
      <c r="AU2771" t="str">
        <f t="shared" si="174"/>
        <v>EDCI-***** SUBJ TOTAL</v>
      </c>
    </row>
    <row r="2772" spans="1:51" x14ac:dyDescent="0.2">
      <c r="A2772" t="s">
        <v>967</v>
      </c>
      <c r="B2772" t="s">
        <v>1074</v>
      </c>
      <c r="C2772">
        <v>4020</v>
      </c>
      <c r="D2772">
        <v>2</v>
      </c>
      <c r="E2772">
        <v>243</v>
      </c>
      <c r="F2772">
        <v>16.2</v>
      </c>
      <c r="G2772">
        <v>9</v>
      </c>
      <c r="H2772">
        <v>0.75</v>
      </c>
      <c r="I2772">
        <v>0</v>
      </c>
      <c r="J2772">
        <v>0.2</v>
      </c>
      <c r="K2772">
        <v>16.95</v>
      </c>
      <c r="L2772">
        <v>84</v>
      </c>
      <c r="M2772">
        <v>0</v>
      </c>
      <c r="N2772">
        <v>1</v>
      </c>
      <c r="O2772">
        <v>0</v>
      </c>
      <c r="P2772">
        <v>84</v>
      </c>
      <c r="Q2772">
        <v>100</v>
      </c>
      <c r="R2772" s="3">
        <v>0.84</v>
      </c>
      <c r="S2772">
        <v>0</v>
      </c>
      <c r="T2772">
        <v>0</v>
      </c>
      <c r="U2772" t="s">
        <v>1075</v>
      </c>
      <c r="V2772" t="s">
        <v>121</v>
      </c>
      <c r="W2772" s="4">
        <v>0.80902777777777779</v>
      </c>
      <c r="X2772" s="4">
        <v>0.92361111111111116</v>
      </c>
      <c r="Y2772" t="s">
        <v>229</v>
      </c>
      <c r="Z2772" t="s">
        <v>751</v>
      </c>
      <c r="AA2772">
        <v>126</v>
      </c>
      <c r="AB2772" t="s">
        <v>5825</v>
      </c>
      <c r="AC2772">
        <v>2</v>
      </c>
      <c r="AD2772">
        <v>2</v>
      </c>
      <c r="AE2772">
        <v>3</v>
      </c>
      <c r="AF2772">
        <v>49</v>
      </c>
      <c r="AG2772">
        <v>45</v>
      </c>
      <c r="AH2772">
        <v>2</v>
      </c>
      <c r="AI2772">
        <v>2</v>
      </c>
      <c r="AJ2772">
        <v>97185</v>
      </c>
      <c r="AK2772" t="s">
        <v>61</v>
      </c>
      <c r="AL2772" t="s">
        <v>61</v>
      </c>
      <c r="AM2772" t="s">
        <v>61</v>
      </c>
      <c r="AN2772" t="s">
        <v>61</v>
      </c>
      <c r="AO2772" t="s">
        <v>61</v>
      </c>
      <c r="AP2772">
        <v>1</v>
      </c>
      <c r="AQ2772" t="str">
        <f t="shared" si="175"/>
        <v>EDEL</v>
      </c>
      <c r="AR2772" t="str">
        <f t="shared" si="175"/>
        <v>4020</v>
      </c>
      <c r="AS2772" t="str">
        <f t="shared" si="172"/>
        <v>Powe</v>
      </c>
      <c r="AT2772" t="str">
        <f t="shared" si="173"/>
        <v>EDEL4020Powers Aleeta D</v>
      </c>
      <c r="AU2772" t="str">
        <f t="shared" si="174"/>
        <v>EDEL4020-2</v>
      </c>
      <c r="AV2772" t="s">
        <v>3589</v>
      </c>
      <c r="AW2772" t="s">
        <v>3590</v>
      </c>
      <c r="AX2772" t="s">
        <v>394</v>
      </c>
    </row>
    <row r="2773" spans="1:51" x14ac:dyDescent="0.2">
      <c r="A2773" t="s">
        <v>967</v>
      </c>
      <c r="B2773" t="s">
        <v>1074</v>
      </c>
      <c r="C2773">
        <v>4020</v>
      </c>
      <c r="D2773" t="s">
        <v>125</v>
      </c>
      <c r="E2773">
        <v>243</v>
      </c>
      <c r="F2773">
        <v>16.2</v>
      </c>
      <c r="G2773">
        <v>9</v>
      </c>
      <c r="H2773">
        <v>0.75</v>
      </c>
      <c r="I2773">
        <v>0</v>
      </c>
      <c r="J2773">
        <v>0.2</v>
      </c>
      <c r="K2773">
        <v>16.95</v>
      </c>
      <c r="L2773">
        <v>84</v>
      </c>
      <c r="M2773">
        <v>0</v>
      </c>
      <c r="N2773">
        <v>1</v>
      </c>
      <c r="O2773">
        <v>0</v>
      </c>
      <c r="P2773">
        <v>84</v>
      </c>
      <c r="Q2773">
        <v>100</v>
      </c>
      <c r="R2773" s="3">
        <v>0.84</v>
      </c>
      <c r="S2773">
        <v>0</v>
      </c>
      <c r="T2773">
        <v>0</v>
      </c>
      <c r="AQ2773" t="str">
        <f t="shared" si="175"/>
        <v>EDEL</v>
      </c>
      <c r="AR2773" t="str">
        <f t="shared" si="175"/>
        <v>4020</v>
      </c>
      <c r="AS2773" t="str">
        <f t="shared" si="172"/>
        <v/>
      </c>
      <c r="AT2773" t="str">
        <f t="shared" si="173"/>
        <v>EDEL4020</v>
      </c>
      <c r="AU2773" t="str">
        <f t="shared" si="174"/>
        <v>EDEL4020-***** CRSE TOTAL</v>
      </c>
    </row>
    <row r="2774" spans="1:51" x14ac:dyDescent="0.2">
      <c r="A2774" t="s">
        <v>967</v>
      </c>
      <c r="B2774" t="s">
        <v>1074</v>
      </c>
      <c r="C2774">
        <v>4120</v>
      </c>
      <c r="D2774">
        <v>1</v>
      </c>
      <c r="E2774">
        <v>3</v>
      </c>
      <c r="F2774">
        <v>0.2</v>
      </c>
      <c r="G2774">
        <v>24</v>
      </c>
      <c r="H2774">
        <v>2</v>
      </c>
      <c r="I2774">
        <v>0</v>
      </c>
      <c r="J2774">
        <v>0</v>
      </c>
      <c r="K2774">
        <v>2.2000000000000002</v>
      </c>
      <c r="L2774">
        <v>9</v>
      </c>
      <c r="M2774">
        <v>0</v>
      </c>
      <c r="N2774">
        <v>0</v>
      </c>
      <c r="O2774">
        <v>0</v>
      </c>
      <c r="P2774">
        <v>9</v>
      </c>
      <c r="Q2774">
        <v>15</v>
      </c>
      <c r="R2774" s="3">
        <v>0.6</v>
      </c>
      <c r="S2774">
        <v>0</v>
      </c>
      <c r="T2774">
        <v>0</v>
      </c>
      <c r="U2774" t="s">
        <v>1076</v>
      </c>
      <c r="V2774" t="s">
        <v>443</v>
      </c>
      <c r="W2774" s="4">
        <v>0.45833333333333331</v>
      </c>
      <c r="X2774" s="4">
        <v>0.57291666666666663</v>
      </c>
      <c r="Y2774" t="s">
        <v>107</v>
      </c>
      <c r="Z2774" t="s">
        <v>311</v>
      </c>
      <c r="AA2774">
        <v>28</v>
      </c>
      <c r="AB2774" t="s">
        <v>5824</v>
      </c>
      <c r="AC2774">
        <v>5</v>
      </c>
      <c r="AD2774">
        <v>2</v>
      </c>
      <c r="AE2774">
        <v>3</v>
      </c>
      <c r="AF2774">
        <v>2</v>
      </c>
      <c r="AG2774">
        <v>1</v>
      </c>
      <c r="AH2774">
        <v>1</v>
      </c>
      <c r="AI2774">
        <v>0</v>
      </c>
      <c r="AJ2774">
        <v>93369</v>
      </c>
      <c r="AK2774" t="s">
        <v>61</v>
      </c>
      <c r="AL2774" t="s">
        <v>61</v>
      </c>
      <c r="AM2774" t="s">
        <v>61</v>
      </c>
      <c r="AN2774" t="s">
        <v>61</v>
      </c>
      <c r="AO2774" t="s">
        <v>61</v>
      </c>
      <c r="AP2774">
        <v>1</v>
      </c>
      <c r="AQ2774" t="str">
        <f t="shared" si="175"/>
        <v>EDEL</v>
      </c>
      <c r="AR2774" t="str">
        <f t="shared" si="175"/>
        <v>4120</v>
      </c>
      <c r="AS2774" t="str">
        <f t="shared" si="172"/>
        <v>Fing</v>
      </c>
      <c r="AT2774" t="str">
        <f t="shared" si="173"/>
        <v>EDEL4120Fingon Joan C</v>
      </c>
      <c r="AU2774" t="str">
        <f t="shared" si="174"/>
        <v>EDEL4120-1</v>
      </c>
      <c r="AV2774" t="s">
        <v>3587</v>
      </c>
      <c r="AW2774" t="s">
        <v>3588</v>
      </c>
      <c r="AX2774" t="s">
        <v>2637</v>
      </c>
    </row>
    <row r="2775" spans="1:51" x14ac:dyDescent="0.2">
      <c r="A2775" t="s">
        <v>967</v>
      </c>
      <c r="B2775" t="s">
        <v>1074</v>
      </c>
      <c r="C2775">
        <v>4120</v>
      </c>
      <c r="D2775" t="s">
        <v>125</v>
      </c>
      <c r="E2775">
        <v>3</v>
      </c>
      <c r="F2775">
        <v>0.2</v>
      </c>
      <c r="G2775">
        <v>24</v>
      </c>
      <c r="H2775">
        <v>2</v>
      </c>
      <c r="I2775">
        <v>0</v>
      </c>
      <c r="J2775">
        <v>0</v>
      </c>
      <c r="K2775">
        <v>2.2000000000000002</v>
      </c>
      <c r="L2775">
        <v>9</v>
      </c>
      <c r="M2775">
        <v>0</v>
      </c>
      <c r="N2775">
        <v>0</v>
      </c>
      <c r="O2775">
        <v>0</v>
      </c>
      <c r="P2775">
        <v>9</v>
      </c>
      <c r="Q2775">
        <v>15</v>
      </c>
      <c r="R2775" s="3">
        <v>0.6</v>
      </c>
      <c r="S2775">
        <v>0</v>
      </c>
      <c r="T2775">
        <v>0</v>
      </c>
      <c r="AQ2775" t="str">
        <f t="shared" si="175"/>
        <v>EDEL</v>
      </c>
      <c r="AR2775" t="str">
        <f t="shared" si="175"/>
        <v>4120</v>
      </c>
      <c r="AS2775" t="str">
        <f t="shared" si="172"/>
        <v/>
      </c>
      <c r="AT2775" t="str">
        <f t="shared" si="173"/>
        <v>EDEL4120</v>
      </c>
      <c r="AU2775" t="str">
        <f t="shared" si="174"/>
        <v>EDEL4120-***** CRSE TOTAL</v>
      </c>
    </row>
    <row r="2776" spans="1:51" x14ac:dyDescent="0.2">
      <c r="A2776" t="s">
        <v>967</v>
      </c>
      <c r="B2776" t="s">
        <v>1074</v>
      </c>
      <c r="C2776">
        <v>4150</v>
      </c>
      <c r="D2776">
        <v>1</v>
      </c>
      <c r="E2776">
        <v>78</v>
      </c>
      <c r="F2776">
        <v>5.2</v>
      </c>
      <c r="G2776">
        <v>0</v>
      </c>
      <c r="H2776">
        <v>0</v>
      </c>
      <c r="I2776">
        <v>0</v>
      </c>
      <c r="J2776">
        <v>0.2</v>
      </c>
      <c r="K2776">
        <v>5.2</v>
      </c>
      <c r="L2776">
        <v>26</v>
      </c>
      <c r="M2776">
        <v>0</v>
      </c>
      <c r="N2776">
        <v>1</v>
      </c>
      <c r="O2776">
        <v>0</v>
      </c>
      <c r="P2776">
        <v>26</v>
      </c>
      <c r="Q2776">
        <v>30</v>
      </c>
      <c r="R2776" s="3">
        <v>0.86670000000000003</v>
      </c>
      <c r="S2776">
        <v>0</v>
      </c>
      <c r="T2776">
        <v>0</v>
      </c>
      <c r="U2776" t="s">
        <v>1077</v>
      </c>
      <c r="V2776" t="s">
        <v>115</v>
      </c>
      <c r="W2776" s="4">
        <v>0.6875</v>
      </c>
      <c r="X2776" s="4">
        <v>0.80208333333333337</v>
      </c>
      <c r="Y2776" t="s">
        <v>1001</v>
      </c>
      <c r="Z2776">
        <v>127</v>
      </c>
      <c r="AA2776">
        <v>36</v>
      </c>
      <c r="AB2776" t="s">
        <v>5821</v>
      </c>
      <c r="AC2776">
        <v>5</v>
      </c>
      <c r="AD2776">
        <v>2</v>
      </c>
      <c r="AE2776">
        <v>3</v>
      </c>
      <c r="AF2776">
        <v>32</v>
      </c>
      <c r="AG2776">
        <v>27</v>
      </c>
      <c r="AH2776">
        <v>3</v>
      </c>
      <c r="AI2776">
        <v>2</v>
      </c>
      <c r="AJ2776">
        <v>93112</v>
      </c>
      <c r="AK2776" t="s">
        <v>61</v>
      </c>
      <c r="AL2776" t="s">
        <v>61</v>
      </c>
      <c r="AM2776" t="s">
        <v>61</v>
      </c>
      <c r="AN2776" t="s">
        <v>61</v>
      </c>
      <c r="AO2776" t="s">
        <v>61</v>
      </c>
      <c r="AP2776">
        <v>1</v>
      </c>
      <c r="AQ2776" t="str">
        <f t="shared" si="175"/>
        <v>EDEL</v>
      </c>
      <c r="AR2776" t="str">
        <f t="shared" si="175"/>
        <v>4150</v>
      </c>
      <c r="AS2776" t="str">
        <f t="shared" si="172"/>
        <v>Kawe</v>
      </c>
      <c r="AT2776" t="str">
        <f t="shared" si="173"/>
        <v>EDEL4150Kawell Susan E</v>
      </c>
      <c r="AU2776" t="str">
        <f t="shared" si="174"/>
        <v>EDEL4150-1</v>
      </c>
      <c r="AV2776" t="s">
        <v>3584</v>
      </c>
      <c r="AW2776" t="s">
        <v>2920</v>
      </c>
      <c r="AX2776" t="s">
        <v>109</v>
      </c>
    </row>
    <row r="2777" spans="1:51" x14ac:dyDescent="0.2">
      <c r="A2777" t="s">
        <v>967</v>
      </c>
      <c r="B2777" t="s">
        <v>1074</v>
      </c>
      <c r="C2777">
        <v>4150</v>
      </c>
      <c r="D2777">
        <v>2</v>
      </c>
      <c r="E2777">
        <v>66</v>
      </c>
      <c r="F2777">
        <v>4.4000000000000004</v>
      </c>
      <c r="G2777">
        <v>6</v>
      </c>
      <c r="H2777">
        <v>0.5</v>
      </c>
      <c r="I2777">
        <v>0</v>
      </c>
      <c r="J2777">
        <v>0</v>
      </c>
      <c r="K2777">
        <v>4.9000000000000004</v>
      </c>
      <c r="L2777">
        <v>24</v>
      </c>
      <c r="M2777">
        <v>0</v>
      </c>
      <c r="N2777">
        <v>0</v>
      </c>
      <c r="O2777">
        <v>0</v>
      </c>
      <c r="P2777">
        <v>24</v>
      </c>
      <c r="Q2777">
        <v>25</v>
      </c>
      <c r="R2777" s="3">
        <v>0.96</v>
      </c>
      <c r="S2777">
        <v>0</v>
      </c>
      <c r="T2777">
        <v>0</v>
      </c>
      <c r="U2777" t="s">
        <v>1077</v>
      </c>
      <c r="V2777" t="s">
        <v>121</v>
      </c>
      <c r="W2777" s="4">
        <v>0.6875</v>
      </c>
      <c r="X2777" s="4">
        <v>0.80208333333333337</v>
      </c>
      <c r="Y2777" t="s">
        <v>123</v>
      </c>
      <c r="Z2777">
        <v>113</v>
      </c>
      <c r="AA2777">
        <v>38</v>
      </c>
      <c r="AB2777" t="s">
        <v>5831</v>
      </c>
      <c r="AC2777">
        <v>5</v>
      </c>
      <c r="AD2777">
        <v>2</v>
      </c>
      <c r="AE2777">
        <v>3</v>
      </c>
      <c r="AF2777">
        <v>28</v>
      </c>
      <c r="AG2777">
        <v>25</v>
      </c>
      <c r="AH2777">
        <v>1</v>
      </c>
      <c r="AI2777">
        <v>2</v>
      </c>
      <c r="AJ2777">
        <v>93114</v>
      </c>
      <c r="AK2777" t="s">
        <v>61</v>
      </c>
      <c r="AL2777" t="s">
        <v>61</v>
      </c>
      <c r="AM2777" t="s">
        <v>61</v>
      </c>
      <c r="AN2777" t="s">
        <v>61</v>
      </c>
      <c r="AO2777" t="s">
        <v>61</v>
      </c>
      <c r="AP2777">
        <v>1</v>
      </c>
      <c r="AQ2777" t="str">
        <f t="shared" si="175"/>
        <v>EDEL</v>
      </c>
      <c r="AR2777" t="str">
        <f t="shared" si="175"/>
        <v>4150</v>
      </c>
      <c r="AS2777" t="str">
        <f t="shared" si="172"/>
        <v>Chee</v>
      </c>
      <c r="AT2777" t="str">
        <f t="shared" si="173"/>
        <v>EDEL4150Chee Anna Eunhee L</v>
      </c>
      <c r="AU2777" t="str">
        <f t="shared" si="174"/>
        <v>EDEL4150-2</v>
      </c>
      <c r="AV2777" t="s">
        <v>2618</v>
      </c>
      <c r="AW2777" t="s">
        <v>3384</v>
      </c>
      <c r="AX2777" t="s">
        <v>3601</v>
      </c>
      <c r="AY2777" t="s">
        <v>2483</v>
      </c>
    </row>
    <row r="2778" spans="1:51" x14ac:dyDescent="0.2">
      <c r="A2778" t="s">
        <v>967</v>
      </c>
      <c r="B2778" t="s">
        <v>1074</v>
      </c>
      <c r="C2778">
        <v>4150</v>
      </c>
      <c r="D2778">
        <v>3</v>
      </c>
      <c r="E2778">
        <v>81</v>
      </c>
      <c r="F2778">
        <v>5.4</v>
      </c>
      <c r="G2778">
        <v>9</v>
      </c>
      <c r="H2778">
        <v>0.75</v>
      </c>
      <c r="I2778">
        <v>0</v>
      </c>
      <c r="J2778">
        <v>0</v>
      </c>
      <c r="K2778">
        <v>6.15</v>
      </c>
      <c r="L2778">
        <v>30</v>
      </c>
      <c r="M2778">
        <v>0</v>
      </c>
      <c r="N2778">
        <v>0</v>
      </c>
      <c r="O2778">
        <v>0</v>
      </c>
      <c r="P2778">
        <v>30</v>
      </c>
      <c r="Q2778">
        <v>31</v>
      </c>
      <c r="R2778" s="3">
        <v>0.9677</v>
      </c>
      <c r="S2778">
        <v>0</v>
      </c>
      <c r="T2778">
        <v>0</v>
      </c>
      <c r="U2778" t="s">
        <v>1077</v>
      </c>
      <c r="V2778" t="s">
        <v>115</v>
      </c>
      <c r="W2778" s="4">
        <v>0.6875</v>
      </c>
      <c r="X2778" s="4">
        <v>0.80208333333333337</v>
      </c>
      <c r="Y2778" t="s">
        <v>1001</v>
      </c>
      <c r="Z2778">
        <v>123</v>
      </c>
      <c r="AA2778">
        <v>36</v>
      </c>
      <c r="AB2778" t="s">
        <v>5832</v>
      </c>
      <c r="AC2778">
        <v>5</v>
      </c>
      <c r="AD2778">
        <v>2</v>
      </c>
      <c r="AE2778">
        <v>3</v>
      </c>
      <c r="AF2778">
        <v>37</v>
      </c>
      <c r="AG2778">
        <v>30</v>
      </c>
      <c r="AH2778">
        <v>2</v>
      </c>
      <c r="AI2778">
        <v>5</v>
      </c>
      <c r="AJ2778">
        <v>95623</v>
      </c>
      <c r="AK2778" t="s">
        <v>61</v>
      </c>
      <c r="AL2778" t="s">
        <v>61</v>
      </c>
      <c r="AM2778" t="s">
        <v>61</v>
      </c>
      <c r="AN2778" t="s">
        <v>61</v>
      </c>
      <c r="AO2778" t="s">
        <v>61</v>
      </c>
      <c r="AP2778">
        <v>1</v>
      </c>
      <c r="AQ2778" t="str">
        <f t="shared" si="175"/>
        <v>EDEL</v>
      </c>
      <c r="AR2778" t="str">
        <f t="shared" si="175"/>
        <v>4150</v>
      </c>
      <c r="AS2778" t="str">
        <f t="shared" si="172"/>
        <v>West</v>
      </c>
      <c r="AT2778" t="str">
        <f t="shared" si="173"/>
        <v>EDEL4150West Melissa Maria</v>
      </c>
      <c r="AU2778" t="str">
        <f t="shared" si="174"/>
        <v>EDEL4150-3</v>
      </c>
      <c r="AV2778" t="s">
        <v>3602</v>
      </c>
      <c r="AW2778" t="s">
        <v>2606</v>
      </c>
      <c r="AX2778" t="s">
        <v>2742</v>
      </c>
    </row>
    <row r="2779" spans="1:51" x14ac:dyDescent="0.2">
      <c r="A2779" t="s">
        <v>967</v>
      </c>
      <c r="B2779" t="s">
        <v>1074</v>
      </c>
      <c r="C2779">
        <v>4150</v>
      </c>
      <c r="D2779" t="s">
        <v>125</v>
      </c>
      <c r="E2779">
        <v>225</v>
      </c>
      <c r="F2779">
        <v>15</v>
      </c>
      <c r="G2779">
        <v>15</v>
      </c>
      <c r="H2779">
        <v>1.25</v>
      </c>
      <c r="I2779">
        <v>0</v>
      </c>
      <c r="J2779">
        <v>0.2</v>
      </c>
      <c r="K2779">
        <v>16.25</v>
      </c>
      <c r="L2779">
        <v>80</v>
      </c>
      <c r="M2779">
        <v>0</v>
      </c>
      <c r="N2779">
        <v>1</v>
      </c>
      <c r="O2779">
        <v>0</v>
      </c>
      <c r="P2779">
        <v>80</v>
      </c>
      <c r="Q2779">
        <v>86</v>
      </c>
      <c r="R2779" s="3">
        <v>0.93020000000000003</v>
      </c>
      <c r="S2779">
        <v>0</v>
      </c>
      <c r="T2779">
        <v>0</v>
      </c>
      <c r="AQ2779" t="str">
        <f t="shared" si="175"/>
        <v>EDEL</v>
      </c>
      <c r="AR2779" t="str">
        <f t="shared" si="175"/>
        <v>4150</v>
      </c>
      <c r="AS2779" t="str">
        <f t="shared" si="172"/>
        <v/>
      </c>
      <c r="AT2779" t="str">
        <f t="shared" si="173"/>
        <v>EDEL4150</v>
      </c>
      <c r="AU2779" t="str">
        <f t="shared" si="174"/>
        <v>EDEL4150-***** CRSE TOTAL</v>
      </c>
    </row>
    <row r="2780" spans="1:51" x14ac:dyDescent="0.2">
      <c r="A2780" t="s">
        <v>967</v>
      </c>
      <c r="B2780" t="s">
        <v>1074</v>
      </c>
      <c r="C2780">
        <v>4151</v>
      </c>
      <c r="D2780">
        <v>1</v>
      </c>
      <c r="E2780">
        <v>16</v>
      </c>
      <c r="F2780">
        <v>1.07</v>
      </c>
      <c r="G2780">
        <v>0</v>
      </c>
      <c r="H2780">
        <v>0</v>
      </c>
      <c r="I2780">
        <v>0</v>
      </c>
      <c r="J2780">
        <v>7.0000000000000007E-2</v>
      </c>
      <c r="K2780">
        <v>1.07</v>
      </c>
      <c r="L2780">
        <v>16</v>
      </c>
      <c r="M2780">
        <v>0</v>
      </c>
      <c r="N2780">
        <v>1</v>
      </c>
      <c r="O2780">
        <v>0</v>
      </c>
      <c r="P2780">
        <v>16</v>
      </c>
      <c r="Q2780">
        <v>20</v>
      </c>
      <c r="R2780" s="3">
        <v>0.8</v>
      </c>
      <c r="S2780">
        <v>0</v>
      </c>
      <c r="T2780">
        <v>0</v>
      </c>
      <c r="U2780" t="s">
        <v>1078</v>
      </c>
      <c r="Y2780" t="s">
        <v>61</v>
      </c>
      <c r="Z2780" t="s">
        <v>61</v>
      </c>
      <c r="AA2780" t="s">
        <v>61</v>
      </c>
      <c r="AB2780" t="s">
        <v>5821</v>
      </c>
      <c r="AC2780">
        <v>5</v>
      </c>
      <c r="AD2780">
        <v>2</v>
      </c>
      <c r="AE2780">
        <v>1</v>
      </c>
      <c r="AF2780">
        <v>21</v>
      </c>
      <c r="AG2780">
        <v>17</v>
      </c>
      <c r="AH2780">
        <v>2</v>
      </c>
      <c r="AI2780">
        <v>2</v>
      </c>
      <c r="AJ2780">
        <v>95940</v>
      </c>
      <c r="AK2780" t="s">
        <v>61</v>
      </c>
      <c r="AL2780" t="s">
        <v>61</v>
      </c>
      <c r="AM2780" t="s">
        <v>61</v>
      </c>
      <c r="AN2780" t="s">
        <v>61</v>
      </c>
      <c r="AO2780" t="s">
        <v>61</v>
      </c>
      <c r="AP2780">
        <v>1</v>
      </c>
      <c r="AQ2780" t="str">
        <f t="shared" si="175"/>
        <v>EDEL</v>
      </c>
      <c r="AR2780" t="str">
        <f t="shared" si="175"/>
        <v>4151</v>
      </c>
      <c r="AS2780" t="str">
        <f t="shared" si="172"/>
        <v>Kawe</v>
      </c>
      <c r="AT2780" t="str">
        <f t="shared" si="173"/>
        <v>EDEL4151Kawell Susan E</v>
      </c>
      <c r="AU2780" t="str">
        <f t="shared" si="174"/>
        <v>EDEL4151-1</v>
      </c>
      <c r="AV2780" t="s">
        <v>3584</v>
      </c>
      <c r="AW2780" t="s">
        <v>2920</v>
      </c>
      <c r="AX2780" t="s">
        <v>109</v>
      </c>
    </row>
    <row r="2781" spans="1:51" x14ac:dyDescent="0.2">
      <c r="A2781" t="s">
        <v>967</v>
      </c>
      <c r="B2781" t="s">
        <v>1074</v>
      </c>
      <c r="C2781">
        <v>4151</v>
      </c>
      <c r="D2781">
        <v>2</v>
      </c>
      <c r="E2781">
        <v>23</v>
      </c>
      <c r="F2781">
        <v>1.53</v>
      </c>
      <c r="G2781">
        <v>2</v>
      </c>
      <c r="H2781">
        <v>0.17</v>
      </c>
      <c r="I2781">
        <v>0</v>
      </c>
      <c r="J2781">
        <v>0</v>
      </c>
      <c r="K2781">
        <v>1.7</v>
      </c>
      <c r="L2781">
        <v>25</v>
      </c>
      <c r="M2781">
        <v>0</v>
      </c>
      <c r="N2781">
        <v>0</v>
      </c>
      <c r="O2781">
        <v>0</v>
      </c>
      <c r="P2781">
        <v>25</v>
      </c>
      <c r="Q2781">
        <v>25</v>
      </c>
      <c r="R2781" s="3">
        <v>1</v>
      </c>
      <c r="S2781">
        <v>0</v>
      </c>
      <c r="T2781">
        <v>0</v>
      </c>
      <c r="U2781" t="s">
        <v>1078</v>
      </c>
      <c r="Y2781" t="s">
        <v>61</v>
      </c>
      <c r="Z2781" t="s">
        <v>61</v>
      </c>
      <c r="AA2781" t="s">
        <v>61</v>
      </c>
      <c r="AB2781" t="s">
        <v>5831</v>
      </c>
      <c r="AC2781">
        <v>5</v>
      </c>
      <c r="AD2781">
        <v>2</v>
      </c>
      <c r="AE2781">
        <v>1</v>
      </c>
      <c r="AF2781">
        <v>36</v>
      </c>
      <c r="AG2781">
        <v>26</v>
      </c>
      <c r="AH2781">
        <v>8</v>
      </c>
      <c r="AI2781">
        <v>2</v>
      </c>
      <c r="AJ2781">
        <v>95941</v>
      </c>
      <c r="AK2781" t="s">
        <v>61</v>
      </c>
      <c r="AL2781" t="s">
        <v>61</v>
      </c>
      <c r="AM2781" t="s">
        <v>61</v>
      </c>
      <c r="AN2781" t="s">
        <v>61</v>
      </c>
      <c r="AO2781" t="s">
        <v>61</v>
      </c>
      <c r="AP2781">
        <v>1</v>
      </c>
      <c r="AQ2781" t="str">
        <f t="shared" si="175"/>
        <v>EDEL</v>
      </c>
      <c r="AR2781" t="str">
        <f t="shared" si="175"/>
        <v>4151</v>
      </c>
      <c r="AS2781" t="str">
        <f t="shared" si="172"/>
        <v>Chee</v>
      </c>
      <c r="AT2781" t="str">
        <f t="shared" si="173"/>
        <v>EDEL4151Chee Anna Eunhee L</v>
      </c>
      <c r="AU2781" t="str">
        <f t="shared" si="174"/>
        <v>EDEL4151-2</v>
      </c>
      <c r="AV2781" t="s">
        <v>2618</v>
      </c>
      <c r="AW2781" t="s">
        <v>3384</v>
      </c>
      <c r="AX2781" t="s">
        <v>3601</v>
      </c>
      <c r="AY2781" t="s">
        <v>2483</v>
      </c>
    </row>
    <row r="2782" spans="1:51" x14ac:dyDescent="0.2">
      <c r="A2782" t="s">
        <v>967</v>
      </c>
      <c r="B2782" t="s">
        <v>1074</v>
      </c>
      <c r="C2782">
        <v>4151</v>
      </c>
      <c r="D2782">
        <v>3</v>
      </c>
      <c r="E2782">
        <v>24</v>
      </c>
      <c r="F2782">
        <v>1.6</v>
      </c>
      <c r="G2782">
        <v>2</v>
      </c>
      <c r="H2782">
        <v>0.17</v>
      </c>
      <c r="I2782">
        <v>0</v>
      </c>
      <c r="J2782">
        <v>0</v>
      </c>
      <c r="K2782">
        <v>1.77</v>
      </c>
      <c r="L2782">
        <v>26</v>
      </c>
      <c r="M2782">
        <v>0</v>
      </c>
      <c r="N2782">
        <v>0</v>
      </c>
      <c r="O2782">
        <v>0</v>
      </c>
      <c r="P2782">
        <v>26</v>
      </c>
      <c r="Q2782">
        <v>30</v>
      </c>
      <c r="R2782" s="3">
        <v>0.86670000000000003</v>
      </c>
      <c r="S2782">
        <v>0</v>
      </c>
      <c r="T2782">
        <v>0</v>
      </c>
      <c r="U2782" t="s">
        <v>1078</v>
      </c>
      <c r="Y2782" t="s">
        <v>61</v>
      </c>
      <c r="Z2782" t="s">
        <v>61</v>
      </c>
      <c r="AA2782" t="s">
        <v>61</v>
      </c>
      <c r="AB2782" t="s">
        <v>5832</v>
      </c>
      <c r="AC2782">
        <v>5</v>
      </c>
      <c r="AD2782">
        <v>2</v>
      </c>
      <c r="AE2782">
        <v>1</v>
      </c>
      <c r="AF2782">
        <v>39</v>
      </c>
      <c r="AG2782">
        <v>26</v>
      </c>
      <c r="AH2782">
        <v>7</v>
      </c>
      <c r="AI2782">
        <v>6</v>
      </c>
      <c r="AJ2782">
        <v>95942</v>
      </c>
      <c r="AK2782" t="s">
        <v>61</v>
      </c>
      <c r="AL2782" t="s">
        <v>61</v>
      </c>
      <c r="AM2782" t="s">
        <v>61</v>
      </c>
      <c r="AN2782" t="s">
        <v>61</v>
      </c>
      <c r="AO2782" t="s">
        <v>61</v>
      </c>
      <c r="AP2782">
        <v>1</v>
      </c>
      <c r="AQ2782" t="str">
        <f t="shared" si="175"/>
        <v>EDEL</v>
      </c>
      <c r="AR2782" t="str">
        <f t="shared" si="175"/>
        <v>4151</v>
      </c>
      <c r="AS2782" t="str">
        <f t="shared" si="172"/>
        <v>West</v>
      </c>
      <c r="AT2782" t="str">
        <f t="shared" si="173"/>
        <v>EDEL4151West Melissa Maria</v>
      </c>
      <c r="AU2782" t="str">
        <f t="shared" si="174"/>
        <v>EDEL4151-3</v>
      </c>
      <c r="AV2782" t="s">
        <v>3602</v>
      </c>
      <c r="AW2782" t="s">
        <v>2606</v>
      </c>
      <c r="AX2782" t="s">
        <v>2742</v>
      </c>
    </row>
    <row r="2783" spans="1:51" x14ac:dyDescent="0.2">
      <c r="A2783" t="s">
        <v>967</v>
      </c>
      <c r="B2783" t="s">
        <v>1074</v>
      </c>
      <c r="C2783">
        <v>4151</v>
      </c>
      <c r="D2783" t="s">
        <v>125</v>
      </c>
      <c r="E2783">
        <v>63</v>
      </c>
      <c r="F2783">
        <v>4.2</v>
      </c>
      <c r="G2783">
        <v>4</v>
      </c>
      <c r="H2783">
        <v>0.33</v>
      </c>
      <c r="I2783">
        <v>0</v>
      </c>
      <c r="J2783">
        <v>7.0000000000000007E-2</v>
      </c>
      <c r="K2783">
        <v>4.53</v>
      </c>
      <c r="L2783">
        <v>67</v>
      </c>
      <c r="M2783">
        <v>0</v>
      </c>
      <c r="N2783">
        <v>1</v>
      </c>
      <c r="O2783">
        <v>0</v>
      </c>
      <c r="P2783">
        <v>67</v>
      </c>
      <c r="Q2783">
        <v>75</v>
      </c>
      <c r="R2783" s="3">
        <v>0.89329999999999998</v>
      </c>
      <c r="S2783">
        <v>0</v>
      </c>
      <c r="T2783">
        <v>0</v>
      </c>
      <c r="AQ2783" t="str">
        <f t="shared" si="175"/>
        <v>EDEL</v>
      </c>
      <c r="AR2783" t="str">
        <f t="shared" si="175"/>
        <v>4151</v>
      </c>
      <c r="AS2783" t="str">
        <f t="shared" si="172"/>
        <v/>
      </c>
      <c r="AT2783" t="str">
        <f t="shared" si="173"/>
        <v>EDEL4151</v>
      </c>
      <c r="AU2783" t="str">
        <f t="shared" si="174"/>
        <v>EDEL4151-***** CRSE TOTAL</v>
      </c>
    </row>
    <row r="2784" spans="1:51" x14ac:dyDescent="0.2">
      <c r="A2784" t="s">
        <v>967</v>
      </c>
      <c r="B2784" t="s">
        <v>1074</v>
      </c>
      <c r="C2784">
        <v>4160</v>
      </c>
      <c r="D2784">
        <v>1</v>
      </c>
      <c r="E2784">
        <v>75</v>
      </c>
      <c r="F2784">
        <v>5</v>
      </c>
      <c r="G2784">
        <v>3</v>
      </c>
      <c r="H2784">
        <v>0.25</v>
      </c>
      <c r="I2784">
        <v>0</v>
      </c>
      <c r="J2784">
        <v>0</v>
      </c>
      <c r="K2784">
        <v>5.25</v>
      </c>
      <c r="L2784">
        <v>26</v>
      </c>
      <c r="M2784">
        <v>0</v>
      </c>
      <c r="N2784">
        <v>0</v>
      </c>
      <c r="O2784">
        <v>0</v>
      </c>
      <c r="P2784">
        <v>26</v>
      </c>
      <c r="Q2784">
        <v>25</v>
      </c>
      <c r="R2784" s="3">
        <v>1.04</v>
      </c>
      <c r="S2784">
        <v>0</v>
      </c>
      <c r="T2784">
        <v>0</v>
      </c>
      <c r="U2784" t="s">
        <v>1079</v>
      </c>
      <c r="V2784" t="s">
        <v>136</v>
      </c>
      <c r="W2784" s="4">
        <v>0.66666666666666663</v>
      </c>
      <c r="X2784" s="4">
        <v>0.78125</v>
      </c>
      <c r="Y2784" t="s">
        <v>107</v>
      </c>
      <c r="Z2784" t="s">
        <v>221</v>
      </c>
      <c r="AA2784">
        <v>25</v>
      </c>
      <c r="AB2784" t="s">
        <v>5818</v>
      </c>
      <c r="AC2784">
        <v>5</v>
      </c>
      <c r="AD2784">
        <v>2</v>
      </c>
      <c r="AE2784">
        <v>3</v>
      </c>
      <c r="AF2784">
        <v>27</v>
      </c>
      <c r="AG2784">
        <v>26</v>
      </c>
      <c r="AH2784">
        <v>0</v>
      </c>
      <c r="AI2784">
        <v>1</v>
      </c>
      <c r="AJ2784">
        <v>93118</v>
      </c>
      <c r="AK2784" t="s">
        <v>61</v>
      </c>
      <c r="AL2784" t="s">
        <v>61</v>
      </c>
      <c r="AM2784" t="s">
        <v>61</v>
      </c>
      <c r="AN2784" t="s">
        <v>61</v>
      </c>
      <c r="AO2784" t="s">
        <v>61</v>
      </c>
      <c r="AP2784">
        <v>1</v>
      </c>
      <c r="AQ2784" t="str">
        <f t="shared" si="175"/>
        <v>EDEL</v>
      </c>
      <c r="AR2784" t="str">
        <f t="shared" si="175"/>
        <v>4160</v>
      </c>
      <c r="AS2784" t="str">
        <f t="shared" si="172"/>
        <v xml:space="preserve">Lao </v>
      </c>
      <c r="AT2784" t="str">
        <f t="shared" si="173"/>
        <v>EDEL4160Lao Ravy S</v>
      </c>
      <c r="AU2784" t="str">
        <f t="shared" si="174"/>
        <v>EDEL4160-1</v>
      </c>
      <c r="AV2784" t="s">
        <v>3579</v>
      </c>
      <c r="AW2784" t="s">
        <v>3580</v>
      </c>
      <c r="AX2784" t="s">
        <v>443</v>
      </c>
    </row>
    <row r="2785" spans="1:50" x14ac:dyDescent="0.2">
      <c r="A2785" t="s">
        <v>967</v>
      </c>
      <c r="B2785" t="s">
        <v>1074</v>
      </c>
      <c r="C2785">
        <v>4160</v>
      </c>
      <c r="D2785">
        <v>2</v>
      </c>
      <c r="E2785">
        <v>48</v>
      </c>
      <c r="F2785">
        <v>3.2</v>
      </c>
      <c r="G2785">
        <v>6</v>
      </c>
      <c r="H2785">
        <v>0.5</v>
      </c>
      <c r="I2785">
        <v>0</v>
      </c>
      <c r="J2785">
        <v>0</v>
      </c>
      <c r="K2785">
        <v>3.7</v>
      </c>
      <c r="L2785">
        <v>18</v>
      </c>
      <c r="M2785">
        <v>0</v>
      </c>
      <c r="N2785">
        <v>0</v>
      </c>
      <c r="O2785">
        <v>1</v>
      </c>
      <c r="P2785">
        <v>19</v>
      </c>
      <c r="Q2785">
        <v>25</v>
      </c>
      <c r="R2785" s="3">
        <v>0.72</v>
      </c>
      <c r="S2785">
        <v>0</v>
      </c>
      <c r="T2785">
        <v>3</v>
      </c>
      <c r="U2785" t="s">
        <v>1079</v>
      </c>
      <c r="V2785" t="s">
        <v>136</v>
      </c>
      <c r="W2785" s="4">
        <v>0.78472222222222221</v>
      </c>
      <c r="X2785" s="4">
        <v>0.89930555555555547</v>
      </c>
      <c r="Y2785" t="s">
        <v>107</v>
      </c>
      <c r="Z2785" t="s">
        <v>221</v>
      </c>
      <c r="AA2785">
        <v>25</v>
      </c>
      <c r="AB2785" t="s">
        <v>5818</v>
      </c>
      <c r="AC2785">
        <v>5</v>
      </c>
      <c r="AD2785">
        <v>2</v>
      </c>
      <c r="AE2785">
        <v>3</v>
      </c>
      <c r="AF2785">
        <v>25</v>
      </c>
      <c r="AG2785">
        <v>19</v>
      </c>
      <c r="AH2785">
        <v>2</v>
      </c>
      <c r="AI2785">
        <v>4</v>
      </c>
      <c r="AJ2785">
        <v>94077</v>
      </c>
      <c r="AK2785" t="s">
        <v>61</v>
      </c>
      <c r="AL2785" t="s">
        <v>61</v>
      </c>
      <c r="AM2785" t="s">
        <v>61</v>
      </c>
      <c r="AN2785" t="s">
        <v>61</v>
      </c>
      <c r="AO2785" t="s">
        <v>61</v>
      </c>
      <c r="AP2785">
        <v>1</v>
      </c>
      <c r="AQ2785" t="str">
        <f t="shared" si="175"/>
        <v>EDEL</v>
      </c>
      <c r="AR2785" t="str">
        <f t="shared" si="175"/>
        <v>4160</v>
      </c>
      <c r="AS2785" t="str">
        <f t="shared" si="172"/>
        <v xml:space="preserve">Lao </v>
      </c>
      <c r="AT2785" t="str">
        <f t="shared" si="173"/>
        <v>EDEL4160Lao Ravy S</v>
      </c>
      <c r="AU2785" t="str">
        <f t="shared" si="174"/>
        <v>EDEL4160-2</v>
      </c>
      <c r="AV2785" t="s">
        <v>3579</v>
      </c>
      <c r="AW2785" t="s">
        <v>3580</v>
      </c>
      <c r="AX2785" t="s">
        <v>443</v>
      </c>
    </row>
    <row r="2786" spans="1:50" x14ac:dyDescent="0.2">
      <c r="A2786" t="s">
        <v>967</v>
      </c>
      <c r="B2786" t="s">
        <v>1074</v>
      </c>
      <c r="C2786">
        <v>4160</v>
      </c>
      <c r="D2786" t="s">
        <v>125</v>
      </c>
      <c r="E2786">
        <v>123</v>
      </c>
      <c r="F2786">
        <v>8.1999999999999993</v>
      </c>
      <c r="G2786">
        <v>9</v>
      </c>
      <c r="H2786">
        <v>0.75</v>
      </c>
      <c r="I2786">
        <v>0</v>
      </c>
      <c r="J2786">
        <v>0</v>
      </c>
      <c r="K2786">
        <v>8.9499999999999993</v>
      </c>
      <c r="L2786">
        <v>44</v>
      </c>
      <c r="M2786">
        <v>0</v>
      </c>
      <c r="N2786">
        <v>0</v>
      </c>
      <c r="O2786">
        <v>1</v>
      </c>
      <c r="P2786">
        <v>45</v>
      </c>
      <c r="Q2786">
        <v>50</v>
      </c>
      <c r="R2786" s="3">
        <v>0.9</v>
      </c>
      <c r="S2786">
        <v>0</v>
      </c>
      <c r="T2786">
        <v>3</v>
      </c>
      <c r="AQ2786" t="str">
        <f t="shared" si="175"/>
        <v>EDEL</v>
      </c>
      <c r="AR2786" t="str">
        <f t="shared" si="175"/>
        <v>4160</v>
      </c>
      <c r="AS2786" t="str">
        <f t="shared" si="172"/>
        <v/>
      </c>
      <c r="AT2786" t="str">
        <f t="shared" si="173"/>
        <v>EDEL4160</v>
      </c>
      <c r="AU2786" t="str">
        <f t="shared" si="174"/>
        <v>EDEL4160-***** CRSE TOTAL</v>
      </c>
    </row>
    <row r="2787" spans="1:50" x14ac:dyDescent="0.2">
      <c r="A2787" t="s">
        <v>967</v>
      </c>
      <c r="B2787" t="s">
        <v>1074</v>
      </c>
      <c r="C2787">
        <v>4161</v>
      </c>
      <c r="D2787">
        <v>1</v>
      </c>
      <c r="E2787">
        <v>7</v>
      </c>
      <c r="F2787">
        <v>0.47</v>
      </c>
      <c r="G2787">
        <v>0</v>
      </c>
      <c r="H2787">
        <v>0</v>
      </c>
      <c r="I2787">
        <v>0</v>
      </c>
      <c r="J2787">
        <v>0</v>
      </c>
      <c r="K2787">
        <v>0.47</v>
      </c>
      <c r="L2787">
        <v>7</v>
      </c>
      <c r="M2787">
        <v>0</v>
      </c>
      <c r="N2787">
        <v>0</v>
      </c>
      <c r="O2787">
        <v>0</v>
      </c>
      <c r="P2787">
        <v>7</v>
      </c>
      <c r="Q2787">
        <v>20</v>
      </c>
      <c r="R2787" s="3">
        <v>0.35</v>
      </c>
      <c r="S2787">
        <v>0</v>
      </c>
      <c r="T2787">
        <v>0</v>
      </c>
      <c r="U2787" t="s">
        <v>1080</v>
      </c>
      <c r="Y2787" t="s">
        <v>61</v>
      </c>
      <c r="Z2787" t="s">
        <v>61</v>
      </c>
      <c r="AA2787" t="s">
        <v>61</v>
      </c>
      <c r="AB2787" t="s">
        <v>5818</v>
      </c>
      <c r="AC2787">
        <v>5</v>
      </c>
      <c r="AD2787">
        <v>2</v>
      </c>
      <c r="AE2787">
        <v>1</v>
      </c>
      <c r="AF2787">
        <v>8</v>
      </c>
      <c r="AG2787">
        <v>7</v>
      </c>
      <c r="AH2787">
        <v>0</v>
      </c>
      <c r="AI2787">
        <v>1</v>
      </c>
      <c r="AJ2787">
        <v>95953</v>
      </c>
      <c r="AK2787" t="s">
        <v>61</v>
      </c>
      <c r="AL2787" t="s">
        <v>61</v>
      </c>
      <c r="AM2787" t="s">
        <v>61</v>
      </c>
      <c r="AN2787" t="s">
        <v>61</v>
      </c>
      <c r="AO2787" t="s">
        <v>61</v>
      </c>
      <c r="AP2787">
        <v>1</v>
      </c>
      <c r="AQ2787" t="str">
        <f t="shared" si="175"/>
        <v>EDEL</v>
      </c>
      <c r="AR2787" t="str">
        <f t="shared" si="175"/>
        <v>4161</v>
      </c>
      <c r="AS2787" t="str">
        <f t="shared" si="172"/>
        <v xml:space="preserve">Lao </v>
      </c>
      <c r="AT2787" t="str">
        <f t="shared" si="173"/>
        <v>EDEL4161Lao Ravy S</v>
      </c>
      <c r="AU2787" t="str">
        <f t="shared" si="174"/>
        <v>EDEL4161-1</v>
      </c>
      <c r="AV2787" t="s">
        <v>3579</v>
      </c>
      <c r="AW2787" t="s">
        <v>3580</v>
      </c>
      <c r="AX2787" t="s">
        <v>443</v>
      </c>
    </row>
    <row r="2788" spans="1:50" x14ac:dyDescent="0.2">
      <c r="A2788" t="s">
        <v>967</v>
      </c>
      <c r="B2788" t="s">
        <v>1074</v>
      </c>
      <c r="C2788">
        <v>4161</v>
      </c>
      <c r="D2788">
        <v>2</v>
      </c>
      <c r="E2788">
        <v>13</v>
      </c>
      <c r="F2788">
        <v>0.87</v>
      </c>
      <c r="G2788">
        <v>1</v>
      </c>
      <c r="H2788">
        <v>0.08</v>
      </c>
      <c r="I2788">
        <v>0</v>
      </c>
      <c r="J2788">
        <v>0</v>
      </c>
      <c r="K2788">
        <v>0.95</v>
      </c>
      <c r="L2788">
        <v>14</v>
      </c>
      <c r="M2788">
        <v>0</v>
      </c>
      <c r="N2788">
        <v>0</v>
      </c>
      <c r="O2788">
        <v>0</v>
      </c>
      <c r="P2788">
        <v>14</v>
      </c>
      <c r="Q2788">
        <v>20</v>
      </c>
      <c r="R2788" s="3">
        <v>0.7</v>
      </c>
      <c r="S2788">
        <v>0</v>
      </c>
      <c r="T2788">
        <v>0</v>
      </c>
      <c r="U2788" t="s">
        <v>1080</v>
      </c>
      <c r="Y2788" t="s">
        <v>61</v>
      </c>
      <c r="Z2788" t="s">
        <v>61</v>
      </c>
      <c r="AA2788" t="s">
        <v>61</v>
      </c>
      <c r="AB2788" t="s">
        <v>5818</v>
      </c>
      <c r="AC2788">
        <v>5</v>
      </c>
      <c r="AD2788">
        <v>2</v>
      </c>
      <c r="AE2788">
        <v>1</v>
      </c>
      <c r="AF2788">
        <v>19</v>
      </c>
      <c r="AG2788">
        <v>11</v>
      </c>
      <c r="AH2788">
        <v>4</v>
      </c>
      <c r="AI2788">
        <v>4</v>
      </c>
      <c r="AJ2788">
        <v>95954</v>
      </c>
      <c r="AK2788" t="s">
        <v>61</v>
      </c>
      <c r="AL2788" t="s">
        <v>61</v>
      </c>
      <c r="AM2788" t="s">
        <v>61</v>
      </c>
      <c r="AN2788" t="s">
        <v>61</v>
      </c>
      <c r="AO2788" t="s">
        <v>61</v>
      </c>
      <c r="AP2788">
        <v>1</v>
      </c>
      <c r="AQ2788" t="str">
        <f t="shared" si="175"/>
        <v>EDEL</v>
      </c>
      <c r="AR2788" t="str">
        <f t="shared" si="175"/>
        <v>4161</v>
      </c>
      <c r="AS2788" t="str">
        <f t="shared" si="172"/>
        <v xml:space="preserve">Lao </v>
      </c>
      <c r="AT2788" t="str">
        <f t="shared" si="173"/>
        <v>EDEL4161Lao Ravy S</v>
      </c>
      <c r="AU2788" t="str">
        <f t="shared" si="174"/>
        <v>EDEL4161-2</v>
      </c>
      <c r="AV2788" t="s">
        <v>3579</v>
      </c>
      <c r="AW2788" t="s">
        <v>3580</v>
      </c>
      <c r="AX2788" t="s">
        <v>443</v>
      </c>
    </row>
    <row r="2789" spans="1:50" x14ac:dyDescent="0.2">
      <c r="A2789" t="s">
        <v>967</v>
      </c>
      <c r="B2789" t="s">
        <v>1074</v>
      </c>
      <c r="C2789">
        <v>4161</v>
      </c>
      <c r="D2789" t="s">
        <v>125</v>
      </c>
      <c r="E2789">
        <v>20</v>
      </c>
      <c r="F2789">
        <v>1.33</v>
      </c>
      <c r="G2789">
        <v>1</v>
      </c>
      <c r="H2789">
        <v>0.08</v>
      </c>
      <c r="I2789">
        <v>0</v>
      </c>
      <c r="J2789">
        <v>0</v>
      </c>
      <c r="K2789">
        <v>1.42</v>
      </c>
      <c r="L2789">
        <v>21</v>
      </c>
      <c r="M2789">
        <v>0</v>
      </c>
      <c r="N2789">
        <v>0</v>
      </c>
      <c r="O2789">
        <v>0</v>
      </c>
      <c r="P2789">
        <v>21</v>
      </c>
      <c r="Q2789">
        <v>40</v>
      </c>
      <c r="R2789" s="3">
        <v>0.52500000000000002</v>
      </c>
      <c r="S2789">
        <v>0</v>
      </c>
      <c r="T2789">
        <v>0</v>
      </c>
      <c r="AQ2789" t="str">
        <f t="shared" si="175"/>
        <v>EDEL</v>
      </c>
      <c r="AR2789" t="str">
        <f t="shared" si="175"/>
        <v>4161</v>
      </c>
      <c r="AS2789" t="str">
        <f t="shared" si="172"/>
        <v/>
      </c>
      <c r="AT2789" t="str">
        <f t="shared" si="173"/>
        <v>EDEL4161</v>
      </c>
      <c r="AU2789" t="str">
        <f t="shared" si="174"/>
        <v>EDEL4161-***** CRSE TOTAL</v>
      </c>
    </row>
    <row r="2790" spans="1:50" x14ac:dyDescent="0.2">
      <c r="A2790" t="s">
        <v>967</v>
      </c>
      <c r="B2790" t="s">
        <v>1074</v>
      </c>
      <c r="C2790">
        <v>4170</v>
      </c>
      <c r="D2790">
        <v>1</v>
      </c>
      <c r="E2790">
        <v>69</v>
      </c>
      <c r="F2790">
        <v>4.5999999999999996</v>
      </c>
      <c r="G2790">
        <v>18</v>
      </c>
      <c r="H2790">
        <v>1.5</v>
      </c>
      <c r="I2790">
        <v>0</v>
      </c>
      <c r="J2790">
        <v>0</v>
      </c>
      <c r="K2790">
        <v>6.1</v>
      </c>
      <c r="L2790">
        <v>29</v>
      </c>
      <c r="M2790">
        <v>0</v>
      </c>
      <c r="N2790">
        <v>0</v>
      </c>
      <c r="O2790">
        <v>0</v>
      </c>
      <c r="P2790">
        <v>29</v>
      </c>
      <c r="Q2790">
        <v>30</v>
      </c>
      <c r="R2790" s="3">
        <v>0.9667</v>
      </c>
      <c r="S2790">
        <v>0</v>
      </c>
      <c r="T2790">
        <v>0</v>
      </c>
      <c r="U2790" t="s">
        <v>1081</v>
      </c>
      <c r="V2790" t="s">
        <v>120</v>
      </c>
      <c r="W2790" s="4">
        <v>0.6875</v>
      </c>
      <c r="X2790" s="4">
        <v>0.80208333333333337</v>
      </c>
      <c r="Y2790" t="s">
        <v>1001</v>
      </c>
      <c r="Z2790">
        <v>121</v>
      </c>
      <c r="AA2790">
        <v>36</v>
      </c>
      <c r="AB2790" t="s">
        <v>5833</v>
      </c>
      <c r="AC2790">
        <v>5</v>
      </c>
      <c r="AD2790">
        <v>2</v>
      </c>
      <c r="AE2790">
        <v>3</v>
      </c>
      <c r="AF2790">
        <v>36</v>
      </c>
      <c r="AG2790">
        <v>30</v>
      </c>
      <c r="AH2790">
        <v>2</v>
      </c>
      <c r="AI2790">
        <v>4</v>
      </c>
      <c r="AJ2790">
        <v>93126</v>
      </c>
      <c r="AK2790" t="s">
        <v>61</v>
      </c>
      <c r="AL2790" t="s">
        <v>61</v>
      </c>
      <c r="AM2790" t="s">
        <v>61</v>
      </c>
      <c r="AN2790" t="s">
        <v>61</v>
      </c>
      <c r="AO2790" t="s">
        <v>61</v>
      </c>
      <c r="AP2790">
        <v>1</v>
      </c>
      <c r="AQ2790" t="str">
        <f t="shared" si="175"/>
        <v>EDEL</v>
      </c>
      <c r="AR2790" t="str">
        <f t="shared" si="175"/>
        <v>4170</v>
      </c>
      <c r="AS2790" t="str">
        <f t="shared" si="172"/>
        <v>Torr</v>
      </c>
      <c r="AT2790" t="str">
        <f t="shared" si="173"/>
        <v xml:space="preserve">EDEL4170Torres Mario </v>
      </c>
      <c r="AU2790" t="str">
        <f t="shared" si="174"/>
        <v>EDEL4170-1</v>
      </c>
      <c r="AV2790" t="s">
        <v>3603</v>
      </c>
      <c r="AW2790" t="s">
        <v>3593</v>
      </c>
    </row>
    <row r="2791" spans="1:50" x14ac:dyDescent="0.2">
      <c r="A2791" t="s">
        <v>967</v>
      </c>
      <c r="B2791" t="s">
        <v>1074</v>
      </c>
      <c r="C2791">
        <v>4170</v>
      </c>
      <c r="D2791">
        <v>2</v>
      </c>
      <c r="E2791">
        <v>99</v>
      </c>
      <c r="F2791">
        <v>6.6</v>
      </c>
      <c r="G2791">
        <v>3</v>
      </c>
      <c r="H2791">
        <v>0.25</v>
      </c>
      <c r="I2791">
        <v>0</v>
      </c>
      <c r="J2791">
        <v>0</v>
      </c>
      <c r="K2791">
        <v>6.85</v>
      </c>
      <c r="L2791">
        <v>34</v>
      </c>
      <c r="M2791">
        <v>1</v>
      </c>
      <c r="N2791">
        <v>0</v>
      </c>
      <c r="O2791">
        <v>0</v>
      </c>
      <c r="P2791">
        <v>34</v>
      </c>
      <c r="Q2791">
        <v>30</v>
      </c>
      <c r="R2791" s="3">
        <v>1.1333</v>
      </c>
      <c r="S2791">
        <v>0</v>
      </c>
      <c r="T2791">
        <v>0</v>
      </c>
      <c r="U2791" t="s">
        <v>1081</v>
      </c>
      <c r="V2791" t="s">
        <v>118</v>
      </c>
      <c r="W2791" s="4">
        <v>0.6875</v>
      </c>
      <c r="X2791" s="4">
        <v>0.80208333333333337</v>
      </c>
      <c r="Y2791" t="s">
        <v>1001</v>
      </c>
      <c r="Z2791">
        <v>122</v>
      </c>
      <c r="AA2791">
        <v>36</v>
      </c>
      <c r="AB2791" t="s">
        <v>5834</v>
      </c>
      <c r="AC2791">
        <v>5</v>
      </c>
      <c r="AD2791">
        <v>2</v>
      </c>
      <c r="AE2791">
        <v>3</v>
      </c>
      <c r="AF2791">
        <v>34</v>
      </c>
      <c r="AG2791">
        <v>34</v>
      </c>
      <c r="AH2791">
        <v>0</v>
      </c>
      <c r="AI2791">
        <v>0</v>
      </c>
      <c r="AJ2791">
        <v>94078</v>
      </c>
      <c r="AK2791" t="s">
        <v>61</v>
      </c>
      <c r="AL2791" t="s">
        <v>61</v>
      </c>
      <c r="AM2791" t="s">
        <v>61</v>
      </c>
      <c r="AN2791" t="s">
        <v>61</v>
      </c>
      <c r="AO2791" t="s">
        <v>61</v>
      </c>
      <c r="AP2791">
        <v>1</v>
      </c>
      <c r="AQ2791" t="str">
        <f t="shared" si="175"/>
        <v>EDEL</v>
      </c>
      <c r="AR2791" t="str">
        <f t="shared" si="175"/>
        <v>4170</v>
      </c>
      <c r="AS2791" t="str">
        <f t="shared" si="172"/>
        <v>Miya</v>
      </c>
      <c r="AT2791" t="str">
        <f t="shared" si="173"/>
        <v>EDEL4170Miyata Gregory Toshio</v>
      </c>
      <c r="AU2791" t="str">
        <f t="shared" si="174"/>
        <v>EDEL4170-2</v>
      </c>
      <c r="AV2791" t="s">
        <v>3604</v>
      </c>
      <c r="AW2791" t="s">
        <v>2966</v>
      </c>
      <c r="AX2791" t="s">
        <v>3605</v>
      </c>
    </row>
    <row r="2792" spans="1:50" x14ac:dyDescent="0.2">
      <c r="A2792" t="s">
        <v>967</v>
      </c>
      <c r="B2792" t="s">
        <v>1074</v>
      </c>
      <c r="C2792">
        <v>4170</v>
      </c>
      <c r="D2792">
        <v>3</v>
      </c>
      <c r="E2792">
        <v>78</v>
      </c>
      <c r="F2792">
        <v>5.2</v>
      </c>
      <c r="G2792">
        <v>3</v>
      </c>
      <c r="H2792">
        <v>0.25</v>
      </c>
      <c r="I2792">
        <v>0</v>
      </c>
      <c r="J2792">
        <v>0</v>
      </c>
      <c r="K2792">
        <v>5.45</v>
      </c>
      <c r="L2792">
        <v>27</v>
      </c>
      <c r="M2792">
        <v>0</v>
      </c>
      <c r="N2792">
        <v>0</v>
      </c>
      <c r="O2792">
        <v>0</v>
      </c>
      <c r="P2792">
        <v>27</v>
      </c>
      <c r="Q2792">
        <v>30</v>
      </c>
      <c r="R2792" s="3">
        <v>0.9</v>
      </c>
      <c r="S2792">
        <v>0</v>
      </c>
      <c r="T2792">
        <v>0</v>
      </c>
      <c r="U2792" t="s">
        <v>1081</v>
      </c>
      <c r="V2792" t="s">
        <v>115</v>
      </c>
      <c r="W2792" s="4">
        <v>0.6875</v>
      </c>
      <c r="X2792" s="4">
        <v>0.80208333333333337</v>
      </c>
      <c r="Y2792" t="s">
        <v>1001</v>
      </c>
      <c r="Z2792">
        <v>124</v>
      </c>
      <c r="AA2792">
        <v>36</v>
      </c>
      <c r="AB2792" t="s">
        <v>5834</v>
      </c>
      <c r="AC2792">
        <v>5</v>
      </c>
      <c r="AD2792">
        <v>2</v>
      </c>
      <c r="AE2792">
        <v>3</v>
      </c>
      <c r="AF2792">
        <v>29</v>
      </c>
      <c r="AG2792">
        <v>26</v>
      </c>
      <c r="AH2792">
        <v>1</v>
      </c>
      <c r="AI2792">
        <v>2</v>
      </c>
      <c r="AJ2792">
        <v>94798</v>
      </c>
      <c r="AK2792" t="s">
        <v>61</v>
      </c>
      <c r="AL2792" t="s">
        <v>61</v>
      </c>
      <c r="AM2792" t="s">
        <v>61</v>
      </c>
      <c r="AN2792" t="s">
        <v>61</v>
      </c>
      <c r="AO2792" t="s">
        <v>61</v>
      </c>
      <c r="AP2792">
        <v>1</v>
      </c>
      <c r="AQ2792" t="str">
        <f t="shared" si="175"/>
        <v>EDEL</v>
      </c>
      <c r="AR2792" t="str">
        <f t="shared" si="175"/>
        <v>4170</v>
      </c>
      <c r="AS2792" t="str">
        <f t="shared" si="172"/>
        <v>Miya</v>
      </c>
      <c r="AT2792" t="str">
        <f t="shared" si="173"/>
        <v>EDEL4170Miyata Gregory Toshio</v>
      </c>
      <c r="AU2792" t="str">
        <f t="shared" si="174"/>
        <v>EDEL4170-3</v>
      </c>
      <c r="AV2792" t="s">
        <v>3604</v>
      </c>
      <c r="AW2792" t="s">
        <v>2966</v>
      </c>
      <c r="AX2792" t="s">
        <v>3605</v>
      </c>
    </row>
    <row r="2793" spans="1:50" x14ac:dyDescent="0.2">
      <c r="A2793" t="s">
        <v>967</v>
      </c>
      <c r="B2793" t="s">
        <v>1074</v>
      </c>
      <c r="C2793">
        <v>4170</v>
      </c>
      <c r="D2793" t="s">
        <v>125</v>
      </c>
      <c r="E2793">
        <v>246</v>
      </c>
      <c r="F2793">
        <v>16.399999999999999</v>
      </c>
      <c r="G2793">
        <v>24</v>
      </c>
      <c r="H2793">
        <v>2</v>
      </c>
      <c r="I2793">
        <v>0</v>
      </c>
      <c r="J2793">
        <v>0</v>
      </c>
      <c r="K2793">
        <v>18.399999999999999</v>
      </c>
      <c r="L2793">
        <v>90</v>
      </c>
      <c r="M2793">
        <v>1</v>
      </c>
      <c r="N2793">
        <v>0</v>
      </c>
      <c r="O2793">
        <v>0</v>
      </c>
      <c r="P2793">
        <v>90</v>
      </c>
      <c r="Q2793">
        <v>90</v>
      </c>
      <c r="R2793" s="3">
        <v>1</v>
      </c>
      <c r="S2793">
        <v>0</v>
      </c>
      <c r="T2793">
        <v>0</v>
      </c>
      <c r="AQ2793" t="str">
        <f t="shared" si="175"/>
        <v>EDEL</v>
      </c>
      <c r="AR2793" t="str">
        <f t="shared" si="175"/>
        <v>4170</v>
      </c>
      <c r="AS2793" t="str">
        <f t="shared" si="172"/>
        <v/>
      </c>
      <c r="AT2793" t="str">
        <f t="shared" si="173"/>
        <v>EDEL4170</v>
      </c>
      <c r="AU2793" t="str">
        <f t="shared" si="174"/>
        <v>EDEL4170-***** CRSE TOTAL</v>
      </c>
    </row>
    <row r="2794" spans="1:50" x14ac:dyDescent="0.2">
      <c r="A2794" t="s">
        <v>967</v>
      </c>
      <c r="B2794" t="s">
        <v>1074</v>
      </c>
      <c r="C2794">
        <v>4171</v>
      </c>
      <c r="D2794">
        <v>1</v>
      </c>
      <c r="E2794">
        <v>16</v>
      </c>
      <c r="F2794">
        <v>1.07</v>
      </c>
      <c r="G2794">
        <v>4</v>
      </c>
      <c r="H2794">
        <v>0.33</v>
      </c>
      <c r="I2794">
        <v>0</v>
      </c>
      <c r="J2794">
        <v>0</v>
      </c>
      <c r="K2794">
        <v>1.4</v>
      </c>
      <c r="L2794">
        <v>20</v>
      </c>
      <c r="M2794">
        <v>0</v>
      </c>
      <c r="N2794">
        <v>0</v>
      </c>
      <c r="O2794">
        <v>0</v>
      </c>
      <c r="P2794">
        <v>20</v>
      </c>
      <c r="Q2794">
        <v>30</v>
      </c>
      <c r="R2794" s="3">
        <v>0.66669999999999996</v>
      </c>
      <c r="S2794">
        <v>0</v>
      </c>
      <c r="T2794">
        <v>0</v>
      </c>
      <c r="U2794" t="s">
        <v>1082</v>
      </c>
      <c r="Y2794" t="s">
        <v>61</v>
      </c>
      <c r="Z2794" t="s">
        <v>61</v>
      </c>
      <c r="AA2794" t="s">
        <v>61</v>
      </c>
      <c r="AB2794" t="s">
        <v>5833</v>
      </c>
      <c r="AC2794">
        <v>5</v>
      </c>
      <c r="AD2794">
        <v>2</v>
      </c>
      <c r="AE2794">
        <v>1</v>
      </c>
      <c r="AF2794">
        <v>30</v>
      </c>
      <c r="AG2794">
        <v>22</v>
      </c>
      <c r="AH2794">
        <v>5</v>
      </c>
      <c r="AI2794">
        <v>3</v>
      </c>
      <c r="AJ2794">
        <v>93145</v>
      </c>
      <c r="AK2794" t="s">
        <v>61</v>
      </c>
      <c r="AL2794" t="s">
        <v>61</v>
      </c>
      <c r="AM2794" t="s">
        <v>61</v>
      </c>
      <c r="AN2794" t="s">
        <v>61</v>
      </c>
      <c r="AO2794" t="s">
        <v>61</v>
      </c>
      <c r="AP2794">
        <v>1</v>
      </c>
      <c r="AQ2794" t="str">
        <f t="shared" si="175"/>
        <v>EDEL</v>
      </c>
      <c r="AR2794" t="str">
        <f t="shared" si="175"/>
        <v>4171</v>
      </c>
      <c r="AS2794" t="str">
        <f t="shared" si="172"/>
        <v>Torr</v>
      </c>
      <c r="AT2794" t="str">
        <f t="shared" si="173"/>
        <v xml:space="preserve">EDEL4171Torres Mario </v>
      </c>
      <c r="AU2794" t="str">
        <f t="shared" si="174"/>
        <v>EDEL4171-1</v>
      </c>
      <c r="AV2794" t="s">
        <v>3603</v>
      </c>
      <c r="AW2794" t="s">
        <v>3593</v>
      </c>
    </row>
    <row r="2795" spans="1:50" x14ac:dyDescent="0.2">
      <c r="A2795" t="s">
        <v>967</v>
      </c>
      <c r="B2795" t="s">
        <v>1074</v>
      </c>
      <c r="C2795">
        <v>4171</v>
      </c>
      <c r="D2795">
        <v>2</v>
      </c>
      <c r="E2795">
        <v>30</v>
      </c>
      <c r="F2795">
        <v>2</v>
      </c>
      <c r="G2795">
        <v>1</v>
      </c>
      <c r="H2795">
        <v>0.08</v>
      </c>
      <c r="I2795">
        <v>0</v>
      </c>
      <c r="J2795">
        <v>0</v>
      </c>
      <c r="K2795">
        <v>2.08</v>
      </c>
      <c r="L2795">
        <v>31</v>
      </c>
      <c r="M2795">
        <v>0</v>
      </c>
      <c r="N2795">
        <v>0</v>
      </c>
      <c r="O2795">
        <v>0</v>
      </c>
      <c r="P2795">
        <v>31</v>
      </c>
      <c r="Q2795">
        <v>30</v>
      </c>
      <c r="R2795" s="3">
        <v>1.0333000000000001</v>
      </c>
      <c r="S2795">
        <v>0</v>
      </c>
      <c r="T2795">
        <v>0</v>
      </c>
      <c r="U2795" t="s">
        <v>1082</v>
      </c>
      <c r="Y2795" t="s">
        <v>61</v>
      </c>
      <c r="Z2795" t="s">
        <v>61</v>
      </c>
      <c r="AA2795" t="s">
        <v>61</v>
      </c>
      <c r="AB2795" t="s">
        <v>5834</v>
      </c>
      <c r="AC2795">
        <v>5</v>
      </c>
      <c r="AD2795">
        <v>2</v>
      </c>
      <c r="AE2795">
        <v>1</v>
      </c>
      <c r="AF2795">
        <v>39</v>
      </c>
      <c r="AG2795">
        <v>31</v>
      </c>
      <c r="AH2795">
        <v>8</v>
      </c>
      <c r="AI2795">
        <v>0</v>
      </c>
      <c r="AJ2795">
        <v>95956</v>
      </c>
      <c r="AK2795" t="s">
        <v>61</v>
      </c>
      <c r="AL2795" t="s">
        <v>61</v>
      </c>
      <c r="AM2795" t="s">
        <v>61</v>
      </c>
      <c r="AN2795" t="s">
        <v>61</v>
      </c>
      <c r="AO2795" t="s">
        <v>61</v>
      </c>
      <c r="AP2795">
        <v>1</v>
      </c>
      <c r="AQ2795" t="str">
        <f t="shared" si="175"/>
        <v>EDEL</v>
      </c>
      <c r="AR2795" t="str">
        <f t="shared" si="175"/>
        <v>4171</v>
      </c>
      <c r="AS2795" t="str">
        <f t="shared" si="172"/>
        <v>Miya</v>
      </c>
      <c r="AT2795" t="str">
        <f t="shared" si="173"/>
        <v>EDEL4171Miyata Gregory Toshio</v>
      </c>
      <c r="AU2795" t="str">
        <f t="shared" si="174"/>
        <v>EDEL4171-2</v>
      </c>
      <c r="AV2795" t="s">
        <v>3604</v>
      </c>
      <c r="AW2795" t="s">
        <v>2966</v>
      </c>
      <c r="AX2795" t="s">
        <v>3605</v>
      </c>
    </row>
    <row r="2796" spans="1:50" x14ac:dyDescent="0.2">
      <c r="A2796" t="s">
        <v>967</v>
      </c>
      <c r="B2796" t="s">
        <v>1074</v>
      </c>
      <c r="C2796">
        <v>4171</v>
      </c>
      <c r="D2796">
        <v>3</v>
      </c>
      <c r="E2796">
        <v>23</v>
      </c>
      <c r="F2796">
        <v>1.53</v>
      </c>
      <c r="G2796">
        <v>0</v>
      </c>
      <c r="H2796">
        <v>0</v>
      </c>
      <c r="I2796">
        <v>0</v>
      </c>
      <c r="J2796">
        <v>0</v>
      </c>
      <c r="K2796">
        <v>1.53</v>
      </c>
      <c r="L2796">
        <v>23</v>
      </c>
      <c r="M2796">
        <v>0</v>
      </c>
      <c r="N2796">
        <v>0</v>
      </c>
      <c r="O2796">
        <v>0</v>
      </c>
      <c r="P2796">
        <v>23</v>
      </c>
      <c r="Q2796">
        <v>25</v>
      </c>
      <c r="R2796" s="3">
        <v>0.92</v>
      </c>
      <c r="S2796">
        <v>0</v>
      </c>
      <c r="T2796">
        <v>0</v>
      </c>
      <c r="U2796" t="s">
        <v>1082</v>
      </c>
      <c r="Y2796" t="s">
        <v>61</v>
      </c>
      <c r="Z2796" t="s">
        <v>61</v>
      </c>
      <c r="AA2796" t="s">
        <v>61</v>
      </c>
      <c r="AB2796" t="s">
        <v>5834</v>
      </c>
      <c r="AC2796">
        <v>5</v>
      </c>
      <c r="AD2796">
        <v>2</v>
      </c>
      <c r="AE2796">
        <v>1</v>
      </c>
      <c r="AF2796">
        <v>30</v>
      </c>
      <c r="AG2796">
        <v>22</v>
      </c>
      <c r="AH2796">
        <v>6</v>
      </c>
      <c r="AI2796">
        <v>2</v>
      </c>
      <c r="AJ2796">
        <v>95957</v>
      </c>
      <c r="AK2796" t="s">
        <v>61</v>
      </c>
      <c r="AL2796" t="s">
        <v>61</v>
      </c>
      <c r="AM2796" t="s">
        <v>61</v>
      </c>
      <c r="AN2796" t="s">
        <v>61</v>
      </c>
      <c r="AO2796" t="s">
        <v>61</v>
      </c>
      <c r="AP2796">
        <v>1</v>
      </c>
      <c r="AQ2796" t="str">
        <f t="shared" si="175"/>
        <v>EDEL</v>
      </c>
      <c r="AR2796" t="str">
        <f t="shared" si="175"/>
        <v>4171</v>
      </c>
      <c r="AS2796" t="str">
        <f t="shared" si="172"/>
        <v>Miya</v>
      </c>
      <c r="AT2796" t="str">
        <f t="shared" si="173"/>
        <v>EDEL4171Miyata Gregory Toshio</v>
      </c>
      <c r="AU2796" t="str">
        <f t="shared" si="174"/>
        <v>EDEL4171-3</v>
      </c>
      <c r="AV2796" t="s">
        <v>3604</v>
      </c>
      <c r="AW2796" t="s">
        <v>2966</v>
      </c>
      <c r="AX2796" t="s">
        <v>3605</v>
      </c>
    </row>
    <row r="2797" spans="1:50" x14ac:dyDescent="0.2">
      <c r="A2797" t="s">
        <v>967</v>
      </c>
      <c r="B2797" t="s">
        <v>1074</v>
      </c>
      <c r="C2797">
        <v>4171</v>
      </c>
      <c r="D2797" t="s">
        <v>125</v>
      </c>
      <c r="E2797">
        <v>69</v>
      </c>
      <c r="F2797">
        <v>4.5999999999999996</v>
      </c>
      <c r="G2797">
        <v>5</v>
      </c>
      <c r="H2797">
        <v>0.42</v>
      </c>
      <c r="I2797">
        <v>0</v>
      </c>
      <c r="J2797">
        <v>0</v>
      </c>
      <c r="K2797">
        <v>5.0199999999999996</v>
      </c>
      <c r="L2797">
        <v>74</v>
      </c>
      <c r="M2797">
        <v>0</v>
      </c>
      <c r="N2797">
        <v>0</v>
      </c>
      <c r="O2797">
        <v>0</v>
      </c>
      <c r="P2797">
        <v>74</v>
      </c>
      <c r="Q2797">
        <v>85</v>
      </c>
      <c r="R2797" s="3">
        <v>0.87060000000000004</v>
      </c>
      <c r="S2797">
        <v>0</v>
      </c>
      <c r="T2797">
        <v>0</v>
      </c>
      <c r="AQ2797" t="str">
        <f t="shared" si="175"/>
        <v>EDEL</v>
      </c>
      <c r="AR2797" t="str">
        <f t="shared" si="175"/>
        <v>4171</v>
      </c>
      <c r="AS2797" t="str">
        <f t="shared" si="172"/>
        <v/>
      </c>
      <c r="AT2797" t="str">
        <f t="shared" si="173"/>
        <v>EDEL4171</v>
      </c>
      <c r="AU2797" t="str">
        <f t="shared" si="174"/>
        <v>EDEL4171-***** CRSE TOTAL</v>
      </c>
    </row>
    <row r="2798" spans="1:50" x14ac:dyDescent="0.2">
      <c r="A2798" t="s">
        <v>967</v>
      </c>
      <c r="B2798" t="s">
        <v>1074</v>
      </c>
      <c r="C2798">
        <v>4180</v>
      </c>
      <c r="D2798">
        <v>1</v>
      </c>
      <c r="E2798">
        <v>72</v>
      </c>
      <c r="F2798">
        <v>4.8</v>
      </c>
      <c r="G2798">
        <v>0</v>
      </c>
      <c r="H2798">
        <v>0</v>
      </c>
      <c r="I2798">
        <v>0</v>
      </c>
      <c r="J2798">
        <v>0</v>
      </c>
      <c r="K2798">
        <v>4.8</v>
      </c>
      <c r="L2798">
        <v>24</v>
      </c>
      <c r="M2798">
        <v>0</v>
      </c>
      <c r="N2798">
        <v>0</v>
      </c>
      <c r="O2798">
        <v>0</v>
      </c>
      <c r="P2798">
        <v>24</v>
      </c>
      <c r="Q2798">
        <v>20</v>
      </c>
      <c r="R2798" s="3">
        <v>1.2</v>
      </c>
      <c r="S2798">
        <v>0</v>
      </c>
      <c r="T2798">
        <v>0</v>
      </c>
      <c r="U2798" t="s">
        <v>1083</v>
      </c>
      <c r="V2798" t="s">
        <v>120</v>
      </c>
      <c r="W2798" s="4">
        <v>0.6875</v>
      </c>
      <c r="X2798" s="4">
        <v>0.80208333333333337</v>
      </c>
      <c r="Y2798" t="s">
        <v>1001</v>
      </c>
      <c r="Z2798">
        <v>120</v>
      </c>
      <c r="AA2798">
        <v>36</v>
      </c>
      <c r="AB2798" t="s">
        <v>5835</v>
      </c>
      <c r="AC2798">
        <v>5</v>
      </c>
      <c r="AD2798">
        <v>2</v>
      </c>
      <c r="AE2798">
        <v>3</v>
      </c>
      <c r="AF2798">
        <v>24</v>
      </c>
      <c r="AG2798">
        <v>24</v>
      </c>
      <c r="AH2798">
        <v>0</v>
      </c>
      <c r="AI2798">
        <v>0</v>
      </c>
      <c r="AJ2798">
        <v>93159</v>
      </c>
      <c r="AK2798" t="s">
        <v>61</v>
      </c>
      <c r="AL2798" t="s">
        <v>61</v>
      </c>
      <c r="AM2798" t="s">
        <v>61</v>
      </c>
      <c r="AN2798" t="s">
        <v>61</v>
      </c>
      <c r="AO2798" t="s">
        <v>61</v>
      </c>
      <c r="AP2798">
        <v>1</v>
      </c>
      <c r="AQ2798" t="str">
        <f t="shared" si="175"/>
        <v>EDEL</v>
      </c>
      <c r="AR2798" t="str">
        <f t="shared" si="175"/>
        <v>4180</v>
      </c>
      <c r="AS2798" t="str">
        <f t="shared" si="172"/>
        <v>Wils</v>
      </c>
      <c r="AT2798" t="str">
        <f t="shared" si="173"/>
        <v>EDEL4180Wilson Kimi Leemar</v>
      </c>
      <c r="AU2798" t="str">
        <f t="shared" si="174"/>
        <v>EDEL4180-1</v>
      </c>
      <c r="AV2798" t="s">
        <v>2811</v>
      </c>
      <c r="AW2798" t="s">
        <v>3606</v>
      </c>
      <c r="AX2798" t="s">
        <v>3607</v>
      </c>
    </row>
    <row r="2799" spans="1:50" x14ac:dyDescent="0.2">
      <c r="A2799" t="s">
        <v>967</v>
      </c>
      <c r="B2799" t="s">
        <v>1074</v>
      </c>
      <c r="C2799">
        <v>4180</v>
      </c>
      <c r="D2799">
        <v>2</v>
      </c>
      <c r="E2799">
        <v>42</v>
      </c>
      <c r="F2799">
        <v>2.8</v>
      </c>
      <c r="G2799">
        <v>3</v>
      </c>
      <c r="H2799">
        <v>0.25</v>
      </c>
      <c r="I2799">
        <v>0</v>
      </c>
      <c r="J2799">
        <v>0</v>
      </c>
      <c r="K2799">
        <v>3.05</v>
      </c>
      <c r="L2799">
        <v>15</v>
      </c>
      <c r="M2799">
        <v>0</v>
      </c>
      <c r="N2799">
        <v>0</v>
      </c>
      <c r="O2799">
        <v>0</v>
      </c>
      <c r="P2799">
        <v>15</v>
      </c>
      <c r="Q2799">
        <v>20</v>
      </c>
      <c r="R2799" s="3">
        <v>0.75</v>
      </c>
      <c r="S2799">
        <v>0</v>
      </c>
      <c r="T2799">
        <v>0</v>
      </c>
      <c r="U2799" t="s">
        <v>1083</v>
      </c>
      <c r="V2799" t="s">
        <v>115</v>
      </c>
      <c r="W2799" s="4">
        <v>0.6875</v>
      </c>
      <c r="X2799" s="4">
        <v>0.80208333333333337</v>
      </c>
      <c r="Y2799" t="s">
        <v>107</v>
      </c>
      <c r="Z2799" t="s">
        <v>1084</v>
      </c>
      <c r="AA2799">
        <v>45</v>
      </c>
      <c r="AB2799" t="s">
        <v>5835</v>
      </c>
      <c r="AC2799">
        <v>5</v>
      </c>
      <c r="AD2799">
        <v>2</v>
      </c>
      <c r="AE2799">
        <v>3</v>
      </c>
      <c r="AF2799">
        <v>17</v>
      </c>
      <c r="AG2799">
        <v>16</v>
      </c>
      <c r="AH2799">
        <v>0</v>
      </c>
      <c r="AI2799">
        <v>1</v>
      </c>
      <c r="AJ2799">
        <v>94076</v>
      </c>
      <c r="AK2799" t="s">
        <v>61</v>
      </c>
      <c r="AL2799" t="s">
        <v>61</v>
      </c>
      <c r="AM2799" t="s">
        <v>61</v>
      </c>
      <c r="AN2799" t="s">
        <v>61</v>
      </c>
      <c r="AO2799" t="s">
        <v>61</v>
      </c>
      <c r="AP2799">
        <v>1</v>
      </c>
      <c r="AQ2799" t="str">
        <f t="shared" si="175"/>
        <v>EDEL</v>
      </c>
      <c r="AR2799" t="str">
        <f t="shared" si="175"/>
        <v>4180</v>
      </c>
      <c r="AS2799" t="str">
        <f t="shared" si="172"/>
        <v>Wils</v>
      </c>
      <c r="AT2799" t="str">
        <f t="shared" si="173"/>
        <v>EDEL4180Wilson Kimi Leemar</v>
      </c>
      <c r="AU2799" t="str">
        <f t="shared" si="174"/>
        <v>EDEL4180-2</v>
      </c>
      <c r="AV2799" t="s">
        <v>2811</v>
      </c>
      <c r="AW2799" t="s">
        <v>3606</v>
      </c>
      <c r="AX2799" t="s">
        <v>3607</v>
      </c>
    </row>
    <row r="2800" spans="1:50" x14ac:dyDescent="0.2">
      <c r="A2800" t="s">
        <v>967</v>
      </c>
      <c r="B2800" t="s">
        <v>1074</v>
      </c>
      <c r="C2800">
        <v>4180</v>
      </c>
      <c r="D2800" t="s">
        <v>125</v>
      </c>
      <c r="E2800">
        <v>114</v>
      </c>
      <c r="F2800">
        <v>7.6</v>
      </c>
      <c r="G2800">
        <v>3</v>
      </c>
      <c r="H2800">
        <v>0.25</v>
      </c>
      <c r="I2800">
        <v>0</v>
      </c>
      <c r="J2800">
        <v>0</v>
      </c>
      <c r="K2800">
        <v>7.85</v>
      </c>
      <c r="L2800">
        <v>39</v>
      </c>
      <c r="M2800">
        <v>0</v>
      </c>
      <c r="N2800">
        <v>0</v>
      </c>
      <c r="O2800">
        <v>0</v>
      </c>
      <c r="P2800">
        <v>39</v>
      </c>
      <c r="Q2800">
        <v>40</v>
      </c>
      <c r="R2800" s="3">
        <v>0.97499999999999998</v>
      </c>
      <c r="S2800">
        <v>0</v>
      </c>
      <c r="T2800">
        <v>0</v>
      </c>
      <c r="AQ2800" t="str">
        <f t="shared" si="175"/>
        <v>EDEL</v>
      </c>
      <c r="AR2800" t="str">
        <f t="shared" si="175"/>
        <v>4180</v>
      </c>
      <c r="AS2800" t="str">
        <f t="shared" si="172"/>
        <v/>
      </c>
      <c r="AT2800" t="str">
        <f t="shared" si="173"/>
        <v>EDEL4180</v>
      </c>
      <c r="AU2800" t="str">
        <f t="shared" si="174"/>
        <v>EDEL4180-***** CRSE TOTAL</v>
      </c>
    </row>
    <row r="2801" spans="1:50" x14ac:dyDescent="0.2">
      <c r="A2801" t="s">
        <v>967</v>
      </c>
      <c r="B2801" t="s">
        <v>1074</v>
      </c>
      <c r="C2801">
        <v>4181</v>
      </c>
      <c r="D2801">
        <v>1</v>
      </c>
      <c r="E2801">
        <v>24</v>
      </c>
      <c r="F2801">
        <v>1.6</v>
      </c>
      <c r="G2801">
        <v>1</v>
      </c>
      <c r="H2801">
        <v>0.08</v>
      </c>
      <c r="I2801">
        <v>0</v>
      </c>
      <c r="J2801">
        <v>0</v>
      </c>
      <c r="K2801">
        <v>1.68</v>
      </c>
      <c r="L2801">
        <v>25</v>
      </c>
      <c r="M2801">
        <v>0</v>
      </c>
      <c r="N2801">
        <v>0</v>
      </c>
      <c r="O2801">
        <v>0</v>
      </c>
      <c r="P2801">
        <v>25</v>
      </c>
      <c r="Q2801">
        <v>25</v>
      </c>
      <c r="R2801" s="3">
        <v>1</v>
      </c>
      <c r="S2801">
        <v>0</v>
      </c>
      <c r="T2801">
        <v>0</v>
      </c>
      <c r="U2801" t="s">
        <v>1085</v>
      </c>
      <c r="Y2801" t="s">
        <v>61</v>
      </c>
      <c r="Z2801" t="s">
        <v>61</v>
      </c>
      <c r="AA2801" t="s">
        <v>61</v>
      </c>
      <c r="AB2801" t="s">
        <v>5835</v>
      </c>
      <c r="AC2801">
        <v>5</v>
      </c>
      <c r="AD2801">
        <v>2</v>
      </c>
      <c r="AE2801">
        <v>1</v>
      </c>
      <c r="AF2801">
        <v>36</v>
      </c>
      <c r="AG2801">
        <v>28</v>
      </c>
      <c r="AH2801">
        <v>6</v>
      </c>
      <c r="AI2801">
        <v>2</v>
      </c>
      <c r="AJ2801">
        <v>95958</v>
      </c>
      <c r="AK2801" t="s">
        <v>61</v>
      </c>
      <c r="AL2801" t="s">
        <v>61</v>
      </c>
      <c r="AM2801" t="s">
        <v>61</v>
      </c>
      <c r="AN2801" t="s">
        <v>61</v>
      </c>
      <c r="AO2801" t="s">
        <v>61</v>
      </c>
      <c r="AP2801">
        <v>1</v>
      </c>
      <c r="AQ2801" t="str">
        <f t="shared" si="175"/>
        <v>EDEL</v>
      </c>
      <c r="AR2801" t="str">
        <f t="shared" si="175"/>
        <v>4181</v>
      </c>
      <c r="AS2801" t="str">
        <f t="shared" ref="AS2801:AS2864" si="176">PROPER(LEFT(AB2801,4))</f>
        <v>Wils</v>
      </c>
      <c r="AT2801" t="str">
        <f t="shared" si="173"/>
        <v>EDEL4181Wilson Kimi Leemar</v>
      </c>
      <c r="AU2801" t="str">
        <f t="shared" si="174"/>
        <v>EDEL4181-1</v>
      </c>
      <c r="AV2801" t="s">
        <v>2811</v>
      </c>
      <c r="AW2801" t="s">
        <v>3606</v>
      </c>
      <c r="AX2801" t="s">
        <v>3607</v>
      </c>
    </row>
    <row r="2802" spans="1:50" x14ac:dyDescent="0.2">
      <c r="A2802" t="s">
        <v>967</v>
      </c>
      <c r="B2802" t="s">
        <v>1074</v>
      </c>
      <c r="C2802">
        <v>4181</v>
      </c>
      <c r="D2802">
        <v>2</v>
      </c>
      <c r="E2802">
        <v>12</v>
      </c>
      <c r="F2802">
        <v>0.8</v>
      </c>
      <c r="G2802">
        <v>0</v>
      </c>
      <c r="H2802">
        <v>0</v>
      </c>
      <c r="I2802">
        <v>0</v>
      </c>
      <c r="J2802">
        <v>0</v>
      </c>
      <c r="K2802">
        <v>0.8</v>
      </c>
      <c r="L2802">
        <v>12</v>
      </c>
      <c r="M2802">
        <v>0</v>
      </c>
      <c r="N2802">
        <v>0</v>
      </c>
      <c r="O2802">
        <v>0</v>
      </c>
      <c r="P2802">
        <v>12</v>
      </c>
      <c r="Q2802">
        <v>20</v>
      </c>
      <c r="R2802" s="3">
        <v>0.6</v>
      </c>
      <c r="S2802">
        <v>0</v>
      </c>
      <c r="T2802">
        <v>0</v>
      </c>
      <c r="U2802" t="s">
        <v>1085</v>
      </c>
      <c r="Y2802" t="s">
        <v>61</v>
      </c>
      <c r="Z2802" t="s">
        <v>61</v>
      </c>
      <c r="AA2802" t="s">
        <v>61</v>
      </c>
      <c r="AB2802" t="s">
        <v>5835</v>
      </c>
      <c r="AC2802">
        <v>5</v>
      </c>
      <c r="AD2802">
        <v>2</v>
      </c>
      <c r="AE2802">
        <v>1</v>
      </c>
      <c r="AF2802">
        <v>22</v>
      </c>
      <c r="AG2802">
        <v>12</v>
      </c>
      <c r="AH2802">
        <v>10</v>
      </c>
      <c r="AI2802">
        <v>0</v>
      </c>
      <c r="AJ2802">
        <v>97186</v>
      </c>
      <c r="AK2802" t="s">
        <v>61</v>
      </c>
      <c r="AL2802" t="s">
        <v>61</v>
      </c>
      <c r="AM2802" t="s">
        <v>61</v>
      </c>
      <c r="AN2802" t="s">
        <v>61</v>
      </c>
      <c r="AO2802" t="s">
        <v>61</v>
      </c>
      <c r="AP2802">
        <v>1</v>
      </c>
      <c r="AQ2802" t="str">
        <f t="shared" si="175"/>
        <v>EDEL</v>
      </c>
      <c r="AR2802" t="str">
        <f t="shared" si="175"/>
        <v>4181</v>
      </c>
      <c r="AS2802" t="str">
        <f t="shared" si="176"/>
        <v>Wils</v>
      </c>
      <c r="AT2802" t="str">
        <f t="shared" si="173"/>
        <v>EDEL4181Wilson Kimi Leemar</v>
      </c>
      <c r="AU2802" t="str">
        <f t="shared" si="174"/>
        <v>EDEL4181-2</v>
      </c>
      <c r="AV2802" t="s">
        <v>2811</v>
      </c>
      <c r="AW2802" t="s">
        <v>3606</v>
      </c>
      <c r="AX2802" t="s">
        <v>3607</v>
      </c>
    </row>
    <row r="2803" spans="1:50" x14ac:dyDescent="0.2">
      <c r="A2803" t="s">
        <v>967</v>
      </c>
      <c r="B2803" t="s">
        <v>1074</v>
      </c>
      <c r="C2803">
        <v>4181</v>
      </c>
      <c r="D2803" t="s">
        <v>125</v>
      </c>
      <c r="E2803">
        <v>36</v>
      </c>
      <c r="F2803">
        <v>2.4</v>
      </c>
      <c r="G2803">
        <v>1</v>
      </c>
      <c r="H2803">
        <v>0.08</v>
      </c>
      <c r="I2803">
        <v>0</v>
      </c>
      <c r="J2803">
        <v>0</v>
      </c>
      <c r="K2803">
        <v>2.48</v>
      </c>
      <c r="L2803">
        <v>37</v>
      </c>
      <c r="M2803">
        <v>0</v>
      </c>
      <c r="N2803">
        <v>0</v>
      </c>
      <c r="O2803">
        <v>0</v>
      </c>
      <c r="P2803">
        <v>37</v>
      </c>
      <c r="Q2803">
        <v>45</v>
      </c>
      <c r="R2803" s="3">
        <v>0.82220000000000004</v>
      </c>
      <c r="S2803">
        <v>0</v>
      </c>
      <c r="T2803">
        <v>0</v>
      </c>
      <c r="AQ2803" t="str">
        <f t="shared" si="175"/>
        <v>EDEL</v>
      </c>
      <c r="AR2803" t="str">
        <f t="shared" si="175"/>
        <v>4181</v>
      </c>
      <c r="AS2803" t="str">
        <f t="shared" si="176"/>
        <v/>
      </c>
      <c r="AT2803" t="str">
        <f t="shared" si="173"/>
        <v>EDEL4181</v>
      </c>
      <c r="AU2803" t="str">
        <f t="shared" si="174"/>
        <v>EDEL4181-***** CRSE TOTAL</v>
      </c>
    </row>
    <row r="2804" spans="1:50" x14ac:dyDescent="0.2">
      <c r="A2804" t="s">
        <v>967</v>
      </c>
      <c r="B2804" t="s">
        <v>1074</v>
      </c>
      <c r="C2804">
        <v>4190</v>
      </c>
      <c r="D2804">
        <v>1</v>
      </c>
      <c r="E2804">
        <v>96</v>
      </c>
      <c r="F2804">
        <v>6.4</v>
      </c>
      <c r="G2804">
        <v>12</v>
      </c>
      <c r="H2804">
        <v>1</v>
      </c>
      <c r="I2804">
        <v>0.25</v>
      </c>
      <c r="J2804">
        <v>0.25</v>
      </c>
      <c r="K2804">
        <v>7.4</v>
      </c>
      <c r="L2804">
        <v>36</v>
      </c>
      <c r="M2804">
        <v>1</v>
      </c>
      <c r="N2804">
        <v>1</v>
      </c>
      <c r="O2804">
        <v>0</v>
      </c>
      <c r="P2804">
        <v>36</v>
      </c>
      <c r="Q2804">
        <v>38</v>
      </c>
      <c r="R2804" s="3">
        <v>0.94740000000000002</v>
      </c>
      <c r="S2804">
        <v>0</v>
      </c>
      <c r="T2804">
        <v>0</v>
      </c>
      <c r="U2804" t="s">
        <v>1086</v>
      </c>
      <c r="V2804" t="s">
        <v>136</v>
      </c>
      <c r="W2804" s="4">
        <v>0.78472222222222221</v>
      </c>
      <c r="X2804" s="4">
        <v>0.89930555555555547</v>
      </c>
      <c r="Y2804" t="s">
        <v>107</v>
      </c>
      <c r="Z2804" t="s">
        <v>275</v>
      </c>
      <c r="AA2804">
        <v>38</v>
      </c>
      <c r="AB2804" t="s">
        <v>5827</v>
      </c>
      <c r="AC2804">
        <v>5</v>
      </c>
      <c r="AD2804">
        <v>2</v>
      </c>
      <c r="AE2804">
        <v>3</v>
      </c>
      <c r="AF2804">
        <v>41</v>
      </c>
      <c r="AG2804">
        <v>38</v>
      </c>
      <c r="AH2804">
        <v>2</v>
      </c>
      <c r="AI2804">
        <v>1</v>
      </c>
      <c r="AJ2804">
        <v>93163</v>
      </c>
      <c r="AK2804" t="s">
        <v>61</v>
      </c>
      <c r="AL2804" t="s">
        <v>61</v>
      </c>
      <c r="AM2804" t="s">
        <v>61</v>
      </c>
      <c r="AN2804" t="s">
        <v>61</v>
      </c>
      <c r="AO2804" t="s">
        <v>61</v>
      </c>
      <c r="AP2804">
        <v>1</v>
      </c>
      <c r="AQ2804" t="str">
        <f t="shared" si="175"/>
        <v>EDEL</v>
      </c>
      <c r="AR2804" t="str">
        <f t="shared" si="175"/>
        <v>4190</v>
      </c>
      <c r="AS2804" t="str">
        <f t="shared" si="176"/>
        <v>Cast</v>
      </c>
      <c r="AT2804" t="str">
        <f t="shared" si="173"/>
        <v>EDEL4190Castaneda Mario E</v>
      </c>
      <c r="AU2804" t="str">
        <f t="shared" si="174"/>
        <v>EDEL4190-1</v>
      </c>
      <c r="AV2804" t="s">
        <v>3269</v>
      </c>
      <c r="AW2804" t="s">
        <v>3593</v>
      </c>
      <c r="AX2804" t="s">
        <v>109</v>
      </c>
    </row>
    <row r="2805" spans="1:50" x14ac:dyDescent="0.2">
      <c r="A2805" t="s">
        <v>967</v>
      </c>
      <c r="B2805" t="s">
        <v>1074</v>
      </c>
      <c r="C2805">
        <v>4190</v>
      </c>
      <c r="D2805">
        <v>2</v>
      </c>
      <c r="E2805">
        <v>84</v>
      </c>
      <c r="F2805">
        <v>5.6</v>
      </c>
      <c r="G2805">
        <v>3</v>
      </c>
      <c r="H2805">
        <v>0.25</v>
      </c>
      <c r="I2805">
        <v>0</v>
      </c>
      <c r="J2805">
        <v>0</v>
      </c>
      <c r="K2805">
        <v>5.85</v>
      </c>
      <c r="L2805">
        <v>29</v>
      </c>
      <c r="M2805">
        <v>0</v>
      </c>
      <c r="N2805">
        <v>0</v>
      </c>
      <c r="O2805">
        <v>0</v>
      </c>
      <c r="P2805">
        <v>29</v>
      </c>
      <c r="Q2805">
        <v>30</v>
      </c>
      <c r="R2805" s="3">
        <v>0.9667</v>
      </c>
      <c r="S2805">
        <v>0</v>
      </c>
      <c r="T2805">
        <v>0</v>
      </c>
      <c r="U2805" t="s">
        <v>1086</v>
      </c>
      <c r="V2805" t="s">
        <v>115</v>
      </c>
      <c r="W2805" s="4">
        <v>0.6875</v>
      </c>
      <c r="X2805" s="4">
        <v>0.80208333333333337</v>
      </c>
      <c r="Y2805" t="s">
        <v>107</v>
      </c>
      <c r="Z2805" t="s">
        <v>235</v>
      </c>
      <c r="AA2805">
        <v>37</v>
      </c>
      <c r="AB2805" t="s">
        <v>5836</v>
      </c>
      <c r="AC2805">
        <v>5</v>
      </c>
      <c r="AD2805">
        <v>2</v>
      </c>
      <c r="AE2805">
        <v>3</v>
      </c>
      <c r="AF2805">
        <v>30</v>
      </c>
      <c r="AG2805">
        <v>29</v>
      </c>
      <c r="AH2805">
        <v>0</v>
      </c>
      <c r="AI2805">
        <v>1</v>
      </c>
      <c r="AJ2805">
        <v>95959</v>
      </c>
      <c r="AK2805" t="s">
        <v>61</v>
      </c>
      <c r="AL2805" t="s">
        <v>61</v>
      </c>
      <c r="AM2805" t="s">
        <v>61</v>
      </c>
      <c r="AN2805" t="s">
        <v>61</v>
      </c>
      <c r="AO2805" t="s">
        <v>61</v>
      </c>
      <c r="AP2805">
        <v>1</v>
      </c>
      <c r="AQ2805" t="str">
        <f t="shared" si="175"/>
        <v>EDEL</v>
      </c>
      <c r="AR2805" t="str">
        <f t="shared" si="175"/>
        <v>4190</v>
      </c>
      <c r="AS2805" t="str">
        <f t="shared" si="176"/>
        <v>Arve</v>
      </c>
      <c r="AT2805" t="str">
        <f t="shared" si="173"/>
        <v>EDEL4190Arvedson Paula J</v>
      </c>
      <c r="AU2805" t="str">
        <f t="shared" si="174"/>
        <v>EDEL4190-2</v>
      </c>
      <c r="AV2805" t="s">
        <v>3608</v>
      </c>
      <c r="AW2805" t="s">
        <v>3609</v>
      </c>
      <c r="AX2805" t="s">
        <v>2419</v>
      </c>
    </row>
    <row r="2806" spans="1:50" x14ac:dyDescent="0.2">
      <c r="A2806" t="s">
        <v>967</v>
      </c>
      <c r="B2806" t="s">
        <v>1074</v>
      </c>
      <c r="C2806">
        <v>4190</v>
      </c>
      <c r="D2806" t="s">
        <v>125</v>
      </c>
      <c r="E2806">
        <v>180</v>
      </c>
      <c r="F2806">
        <v>12</v>
      </c>
      <c r="G2806">
        <v>15</v>
      </c>
      <c r="H2806">
        <v>1.25</v>
      </c>
      <c r="I2806">
        <v>0.25</v>
      </c>
      <c r="J2806">
        <v>0.25</v>
      </c>
      <c r="K2806">
        <v>13.25</v>
      </c>
      <c r="L2806">
        <v>65</v>
      </c>
      <c r="M2806">
        <v>1</v>
      </c>
      <c r="N2806">
        <v>1</v>
      </c>
      <c r="O2806">
        <v>0</v>
      </c>
      <c r="P2806">
        <v>65</v>
      </c>
      <c r="Q2806">
        <v>68</v>
      </c>
      <c r="R2806" s="3">
        <v>0.95589999999999997</v>
      </c>
      <c r="S2806">
        <v>0</v>
      </c>
      <c r="T2806">
        <v>0</v>
      </c>
      <c r="AQ2806" t="str">
        <f t="shared" si="175"/>
        <v>EDEL</v>
      </c>
      <c r="AR2806" t="str">
        <f t="shared" si="175"/>
        <v>4190</v>
      </c>
      <c r="AS2806" t="str">
        <f t="shared" si="176"/>
        <v/>
      </c>
      <c r="AT2806" t="str">
        <f t="shared" si="173"/>
        <v>EDEL4190</v>
      </c>
      <c r="AU2806" t="str">
        <f t="shared" si="174"/>
        <v>EDEL4190-***** CRSE TOTAL</v>
      </c>
    </row>
    <row r="2807" spans="1:50" x14ac:dyDescent="0.2">
      <c r="A2807" t="s">
        <v>967</v>
      </c>
      <c r="B2807" t="s">
        <v>1074</v>
      </c>
      <c r="C2807">
        <v>4610</v>
      </c>
      <c r="D2807">
        <v>1</v>
      </c>
      <c r="E2807">
        <v>3</v>
      </c>
      <c r="F2807">
        <v>0.2</v>
      </c>
      <c r="G2807">
        <v>45</v>
      </c>
      <c r="H2807">
        <v>3.75</v>
      </c>
      <c r="I2807">
        <v>0.25</v>
      </c>
      <c r="J2807">
        <v>0</v>
      </c>
      <c r="K2807">
        <v>3.95</v>
      </c>
      <c r="L2807">
        <v>16</v>
      </c>
      <c r="M2807">
        <v>1</v>
      </c>
      <c r="N2807">
        <v>0</v>
      </c>
      <c r="O2807">
        <v>0</v>
      </c>
      <c r="P2807">
        <v>16</v>
      </c>
      <c r="Q2807">
        <v>25</v>
      </c>
      <c r="R2807" s="3">
        <v>0.64</v>
      </c>
      <c r="S2807">
        <v>0</v>
      </c>
      <c r="T2807">
        <v>0</v>
      </c>
      <c r="U2807" t="s">
        <v>1087</v>
      </c>
      <c r="V2807" t="s">
        <v>121</v>
      </c>
      <c r="W2807" s="4">
        <v>0.6875</v>
      </c>
      <c r="X2807" s="4">
        <v>0.80208333333333337</v>
      </c>
      <c r="Y2807" t="s">
        <v>1001</v>
      </c>
      <c r="Z2807">
        <v>128</v>
      </c>
      <c r="AA2807">
        <v>36</v>
      </c>
      <c r="AB2807" t="s">
        <v>5829</v>
      </c>
      <c r="AC2807">
        <v>4</v>
      </c>
      <c r="AD2807">
        <v>2</v>
      </c>
      <c r="AE2807">
        <v>3</v>
      </c>
      <c r="AF2807">
        <v>1</v>
      </c>
      <c r="AG2807">
        <v>0</v>
      </c>
      <c r="AH2807">
        <v>1</v>
      </c>
      <c r="AI2807">
        <v>0</v>
      </c>
      <c r="AJ2807">
        <v>93320</v>
      </c>
      <c r="AK2807" t="s">
        <v>61</v>
      </c>
      <c r="AL2807" t="s">
        <v>61</v>
      </c>
      <c r="AM2807" t="s">
        <v>61</v>
      </c>
      <c r="AN2807" t="s">
        <v>61</v>
      </c>
      <c r="AO2807" t="s">
        <v>61</v>
      </c>
      <c r="AP2807">
        <v>1</v>
      </c>
      <c r="AQ2807" t="str">
        <f t="shared" si="175"/>
        <v>EDEL</v>
      </c>
      <c r="AR2807" t="str">
        <f t="shared" si="175"/>
        <v>4610</v>
      </c>
      <c r="AS2807" t="str">
        <f t="shared" si="176"/>
        <v>Aina</v>
      </c>
      <c r="AT2807" t="str">
        <f t="shared" si="173"/>
        <v>EDEL4610Aina Emmanuel Olaiya</v>
      </c>
      <c r="AU2807" t="str">
        <f t="shared" si="174"/>
        <v>EDEL4610-1</v>
      </c>
      <c r="AV2807" t="s">
        <v>3595</v>
      </c>
      <c r="AW2807" t="s">
        <v>3596</v>
      </c>
      <c r="AX2807" t="s">
        <v>3597</v>
      </c>
    </row>
    <row r="2808" spans="1:50" x14ac:dyDescent="0.2">
      <c r="A2808" t="s">
        <v>967</v>
      </c>
      <c r="B2808" t="s">
        <v>1074</v>
      </c>
      <c r="C2808">
        <v>4610</v>
      </c>
      <c r="D2808" t="s">
        <v>125</v>
      </c>
      <c r="E2808">
        <v>3</v>
      </c>
      <c r="F2808">
        <v>0.2</v>
      </c>
      <c r="G2808">
        <v>45</v>
      </c>
      <c r="H2808">
        <v>3.75</v>
      </c>
      <c r="I2808">
        <v>0.25</v>
      </c>
      <c r="J2808">
        <v>0</v>
      </c>
      <c r="K2808">
        <v>3.95</v>
      </c>
      <c r="L2808">
        <v>16</v>
      </c>
      <c r="M2808">
        <v>1</v>
      </c>
      <c r="N2808">
        <v>0</v>
      </c>
      <c r="O2808">
        <v>0</v>
      </c>
      <c r="P2808">
        <v>16</v>
      </c>
      <c r="Q2808">
        <v>25</v>
      </c>
      <c r="R2808" s="3">
        <v>0.64</v>
      </c>
      <c r="S2808">
        <v>0</v>
      </c>
      <c r="T2808">
        <v>0</v>
      </c>
      <c r="AQ2808" t="str">
        <f t="shared" si="175"/>
        <v>EDEL</v>
      </c>
      <c r="AR2808" t="str">
        <f t="shared" si="175"/>
        <v>4610</v>
      </c>
      <c r="AS2808" t="str">
        <f t="shared" si="176"/>
        <v/>
      </c>
      <c r="AT2808" t="str">
        <f t="shared" si="173"/>
        <v>EDEL4610</v>
      </c>
      <c r="AU2808" t="str">
        <f t="shared" si="174"/>
        <v>EDEL4610-***** CRSE TOTAL</v>
      </c>
    </row>
    <row r="2809" spans="1:50" x14ac:dyDescent="0.2">
      <c r="A2809" t="s">
        <v>967</v>
      </c>
      <c r="B2809" t="s">
        <v>1074</v>
      </c>
      <c r="C2809">
        <v>4620</v>
      </c>
      <c r="D2809">
        <v>2</v>
      </c>
      <c r="E2809">
        <v>6</v>
      </c>
      <c r="F2809">
        <v>0.4</v>
      </c>
      <c r="G2809">
        <v>39</v>
      </c>
      <c r="H2809">
        <v>3.25</v>
      </c>
      <c r="I2809">
        <v>0.25</v>
      </c>
      <c r="J2809">
        <v>0.25</v>
      </c>
      <c r="K2809">
        <v>3.65</v>
      </c>
      <c r="L2809">
        <v>15</v>
      </c>
      <c r="M2809">
        <v>1</v>
      </c>
      <c r="N2809">
        <v>1</v>
      </c>
      <c r="O2809">
        <v>0</v>
      </c>
      <c r="P2809">
        <v>15</v>
      </c>
      <c r="Q2809">
        <v>30</v>
      </c>
      <c r="R2809" s="3">
        <v>0.5</v>
      </c>
      <c r="S2809">
        <v>0</v>
      </c>
      <c r="T2809">
        <v>0</v>
      </c>
      <c r="U2809" t="s">
        <v>1088</v>
      </c>
      <c r="V2809" t="s">
        <v>120</v>
      </c>
      <c r="W2809" s="4">
        <v>0.80902777777777779</v>
      </c>
      <c r="X2809" s="4">
        <v>0.92361111111111116</v>
      </c>
      <c r="Y2809" t="s">
        <v>1001</v>
      </c>
      <c r="Z2809">
        <v>119</v>
      </c>
      <c r="AA2809">
        <v>36</v>
      </c>
      <c r="AB2809" t="s">
        <v>5829</v>
      </c>
      <c r="AC2809">
        <v>3</v>
      </c>
      <c r="AD2809">
        <v>2</v>
      </c>
      <c r="AE2809">
        <v>3</v>
      </c>
      <c r="AF2809">
        <v>2</v>
      </c>
      <c r="AG2809">
        <v>0</v>
      </c>
      <c r="AH2809">
        <v>2</v>
      </c>
      <c r="AI2809">
        <v>0</v>
      </c>
      <c r="AJ2809">
        <v>94143</v>
      </c>
      <c r="AK2809" t="s">
        <v>61</v>
      </c>
      <c r="AL2809" t="s">
        <v>61</v>
      </c>
      <c r="AM2809" t="s">
        <v>61</v>
      </c>
      <c r="AN2809" t="s">
        <v>61</v>
      </c>
      <c r="AO2809" t="s">
        <v>61</v>
      </c>
      <c r="AP2809">
        <v>1</v>
      </c>
      <c r="AQ2809" t="str">
        <f t="shared" si="175"/>
        <v>EDEL</v>
      </c>
      <c r="AR2809" t="str">
        <f t="shared" si="175"/>
        <v>4620</v>
      </c>
      <c r="AS2809" t="str">
        <f t="shared" si="176"/>
        <v>Aina</v>
      </c>
      <c r="AT2809" t="str">
        <f t="shared" si="173"/>
        <v>EDEL4620Aina Emmanuel Olaiya</v>
      </c>
      <c r="AU2809" t="str">
        <f t="shared" si="174"/>
        <v>EDEL4620-2</v>
      </c>
      <c r="AV2809" t="s">
        <v>3595</v>
      </c>
      <c r="AW2809" t="s">
        <v>3596</v>
      </c>
      <c r="AX2809" t="s">
        <v>3597</v>
      </c>
    </row>
    <row r="2810" spans="1:50" x14ac:dyDescent="0.2">
      <c r="A2810" t="s">
        <v>967</v>
      </c>
      <c r="B2810" t="s">
        <v>1074</v>
      </c>
      <c r="C2810">
        <v>4620</v>
      </c>
      <c r="D2810" t="s">
        <v>125</v>
      </c>
      <c r="E2810">
        <v>6</v>
      </c>
      <c r="F2810">
        <v>0.4</v>
      </c>
      <c r="G2810">
        <v>39</v>
      </c>
      <c r="H2810">
        <v>3.25</v>
      </c>
      <c r="I2810">
        <v>0.25</v>
      </c>
      <c r="J2810">
        <v>0.25</v>
      </c>
      <c r="K2810">
        <v>3.65</v>
      </c>
      <c r="L2810">
        <v>15</v>
      </c>
      <c r="M2810">
        <v>1</v>
      </c>
      <c r="N2810">
        <v>1</v>
      </c>
      <c r="O2810">
        <v>0</v>
      </c>
      <c r="P2810">
        <v>15</v>
      </c>
      <c r="Q2810">
        <v>30</v>
      </c>
      <c r="R2810" s="3">
        <v>0.5</v>
      </c>
      <c r="S2810">
        <v>0</v>
      </c>
      <c r="T2810">
        <v>0</v>
      </c>
      <c r="AQ2810" t="str">
        <f t="shared" si="175"/>
        <v>EDEL</v>
      </c>
      <c r="AR2810" t="str">
        <f t="shared" si="175"/>
        <v>4620</v>
      </c>
      <c r="AS2810" t="str">
        <f t="shared" si="176"/>
        <v/>
      </c>
      <c r="AT2810" t="str">
        <f t="shared" si="173"/>
        <v>EDEL4620</v>
      </c>
      <c r="AU2810" t="str">
        <f t="shared" si="174"/>
        <v>EDEL4620-***** CRSE TOTAL</v>
      </c>
    </row>
    <row r="2811" spans="1:50" x14ac:dyDescent="0.2">
      <c r="A2811" t="s">
        <v>967</v>
      </c>
      <c r="B2811" t="s">
        <v>1074</v>
      </c>
      <c r="C2811">
        <v>4630</v>
      </c>
      <c r="D2811">
        <v>1</v>
      </c>
      <c r="E2811">
        <v>3</v>
      </c>
      <c r="F2811">
        <v>0.2</v>
      </c>
      <c r="G2811">
        <v>27</v>
      </c>
      <c r="H2811">
        <v>2.25</v>
      </c>
      <c r="I2811">
        <v>0</v>
      </c>
      <c r="J2811">
        <v>0</v>
      </c>
      <c r="K2811">
        <v>2.4500000000000002</v>
      </c>
      <c r="L2811">
        <v>10</v>
      </c>
      <c r="M2811">
        <v>0</v>
      </c>
      <c r="N2811">
        <v>0</v>
      </c>
      <c r="O2811">
        <v>0</v>
      </c>
      <c r="P2811">
        <v>10</v>
      </c>
      <c r="Q2811">
        <v>20</v>
      </c>
      <c r="R2811" s="3">
        <v>0.5</v>
      </c>
      <c r="S2811">
        <v>0</v>
      </c>
      <c r="T2811">
        <v>0</v>
      </c>
      <c r="U2811" t="s">
        <v>1089</v>
      </c>
      <c r="V2811" t="s">
        <v>118</v>
      </c>
      <c r="W2811" s="4">
        <v>0.80902777777777779</v>
      </c>
      <c r="X2811" s="4">
        <v>0.92361111111111116</v>
      </c>
      <c r="Y2811" t="s">
        <v>107</v>
      </c>
      <c r="Z2811" t="s">
        <v>275</v>
      </c>
      <c r="AA2811">
        <v>38</v>
      </c>
      <c r="AB2811" t="s">
        <v>5830</v>
      </c>
      <c r="AC2811">
        <v>3</v>
      </c>
      <c r="AD2811">
        <v>2</v>
      </c>
      <c r="AE2811">
        <v>3</v>
      </c>
      <c r="AF2811">
        <v>0</v>
      </c>
      <c r="AG2811">
        <v>0</v>
      </c>
      <c r="AH2811">
        <v>0</v>
      </c>
      <c r="AI2811">
        <v>0</v>
      </c>
      <c r="AJ2811">
        <v>94147</v>
      </c>
      <c r="AK2811" t="s">
        <v>61</v>
      </c>
      <c r="AL2811" t="s">
        <v>61</v>
      </c>
      <c r="AM2811" t="s">
        <v>61</v>
      </c>
      <c r="AN2811" t="s">
        <v>61</v>
      </c>
      <c r="AO2811" t="s">
        <v>61</v>
      </c>
      <c r="AP2811">
        <v>1</v>
      </c>
      <c r="AQ2811" t="str">
        <f t="shared" si="175"/>
        <v>EDEL</v>
      </c>
      <c r="AR2811" t="str">
        <f t="shared" si="175"/>
        <v>4630</v>
      </c>
      <c r="AS2811" t="str">
        <f t="shared" si="176"/>
        <v xml:space="preserve">Raj </v>
      </c>
      <c r="AT2811" t="str">
        <f t="shared" si="173"/>
        <v>EDEL4630Raj Ambika Gopalakrishnan</v>
      </c>
      <c r="AU2811" t="str">
        <f t="shared" si="174"/>
        <v>EDEL4630-1</v>
      </c>
      <c r="AV2811" t="s">
        <v>3598</v>
      </c>
      <c r="AW2811" t="s">
        <v>3599</v>
      </c>
      <c r="AX2811" t="s">
        <v>3600</v>
      </c>
    </row>
    <row r="2812" spans="1:50" x14ac:dyDescent="0.2">
      <c r="A2812" t="s">
        <v>967</v>
      </c>
      <c r="B2812" t="s">
        <v>1074</v>
      </c>
      <c r="C2812">
        <v>4630</v>
      </c>
      <c r="D2812" t="s">
        <v>125</v>
      </c>
      <c r="E2812">
        <v>3</v>
      </c>
      <c r="F2812">
        <v>0.2</v>
      </c>
      <c r="G2812">
        <v>27</v>
      </c>
      <c r="H2812">
        <v>2.25</v>
      </c>
      <c r="I2812">
        <v>0</v>
      </c>
      <c r="J2812">
        <v>0</v>
      </c>
      <c r="K2812">
        <v>2.4500000000000002</v>
      </c>
      <c r="L2812">
        <v>10</v>
      </c>
      <c r="M2812">
        <v>0</v>
      </c>
      <c r="N2812">
        <v>0</v>
      </c>
      <c r="O2812">
        <v>0</v>
      </c>
      <c r="P2812">
        <v>10</v>
      </c>
      <c r="Q2812">
        <v>20</v>
      </c>
      <c r="R2812" s="3">
        <v>0.5</v>
      </c>
      <c r="S2812">
        <v>0</v>
      </c>
      <c r="T2812">
        <v>0</v>
      </c>
      <c r="AQ2812" t="str">
        <f t="shared" si="175"/>
        <v>EDEL</v>
      </c>
      <c r="AR2812" t="str">
        <f t="shared" si="175"/>
        <v>4630</v>
      </c>
      <c r="AS2812" t="str">
        <f t="shared" si="176"/>
        <v/>
      </c>
      <c r="AT2812" t="str">
        <f t="shared" si="173"/>
        <v>EDEL4630</v>
      </c>
      <c r="AU2812" t="str">
        <f t="shared" si="174"/>
        <v>EDEL4630-***** CRSE TOTAL</v>
      </c>
    </row>
    <row r="2813" spans="1:50" x14ac:dyDescent="0.2">
      <c r="A2813" t="s">
        <v>967</v>
      </c>
      <c r="B2813" t="s">
        <v>1074</v>
      </c>
      <c r="C2813">
        <v>4670</v>
      </c>
      <c r="D2813">
        <v>1</v>
      </c>
      <c r="E2813">
        <v>78</v>
      </c>
      <c r="F2813">
        <v>5.2</v>
      </c>
      <c r="G2813">
        <v>12</v>
      </c>
      <c r="H2813">
        <v>1</v>
      </c>
      <c r="I2813">
        <v>0</v>
      </c>
      <c r="J2813">
        <v>0</v>
      </c>
      <c r="K2813">
        <v>6.2</v>
      </c>
      <c r="L2813">
        <v>30</v>
      </c>
      <c r="M2813">
        <v>0</v>
      </c>
      <c r="N2813">
        <v>0</v>
      </c>
      <c r="O2813">
        <v>0</v>
      </c>
      <c r="P2813">
        <v>30</v>
      </c>
      <c r="Q2813">
        <v>30</v>
      </c>
      <c r="R2813" s="3">
        <v>1</v>
      </c>
      <c r="S2813">
        <v>0</v>
      </c>
      <c r="T2813">
        <v>0</v>
      </c>
      <c r="U2813" t="s">
        <v>1090</v>
      </c>
      <c r="V2813" t="s">
        <v>118</v>
      </c>
      <c r="W2813" s="4">
        <v>0.6875</v>
      </c>
      <c r="X2813" s="4">
        <v>0.80208333333333337</v>
      </c>
      <c r="Y2813" t="s">
        <v>1001</v>
      </c>
      <c r="Z2813">
        <v>226</v>
      </c>
      <c r="AA2813">
        <v>36</v>
      </c>
      <c r="AB2813" t="s">
        <v>5829</v>
      </c>
      <c r="AC2813">
        <v>5</v>
      </c>
      <c r="AD2813">
        <v>2</v>
      </c>
      <c r="AE2813">
        <v>3</v>
      </c>
      <c r="AF2813">
        <v>1</v>
      </c>
      <c r="AG2813">
        <v>1</v>
      </c>
      <c r="AH2813">
        <v>0</v>
      </c>
      <c r="AI2813">
        <v>0</v>
      </c>
      <c r="AJ2813">
        <v>95998</v>
      </c>
      <c r="AK2813" t="s">
        <v>61</v>
      </c>
      <c r="AL2813" t="s">
        <v>61</v>
      </c>
      <c r="AM2813" t="s">
        <v>61</v>
      </c>
      <c r="AN2813" t="s">
        <v>61</v>
      </c>
      <c r="AO2813" t="s">
        <v>61</v>
      </c>
      <c r="AP2813">
        <v>1</v>
      </c>
      <c r="AQ2813" t="str">
        <f t="shared" si="175"/>
        <v>EDEL</v>
      </c>
      <c r="AR2813" t="str">
        <f t="shared" si="175"/>
        <v>4670</v>
      </c>
      <c r="AS2813" t="str">
        <f t="shared" si="176"/>
        <v>Aina</v>
      </c>
      <c r="AT2813" t="str">
        <f t="shared" si="173"/>
        <v>EDEL4670Aina Emmanuel Olaiya</v>
      </c>
      <c r="AU2813" t="str">
        <f t="shared" si="174"/>
        <v>EDEL4670-1</v>
      </c>
      <c r="AV2813" t="s">
        <v>3595</v>
      </c>
      <c r="AW2813" t="s">
        <v>3596</v>
      </c>
      <c r="AX2813" t="s">
        <v>3597</v>
      </c>
    </row>
    <row r="2814" spans="1:50" x14ac:dyDescent="0.2">
      <c r="A2814" t="s">
        <v>967</v>
      </c>
      <c r="B2814" t="s">
        <v>1074</v>
      </c>
      <c r="C2814">
        <v>4670</v>
      </c>
      <c r="D2814" t="s">
        <v>125</v>
      </c>
      <c r="E2814">
        <v>78</v>
      </c>
      <c r="F2814">
        <v>5.2</v>
      </c>
      <c r="G2814">
        <v>12</v>
      </c>
      <c r="H2814">
        <v>1</v>
      </c>
      <c r="I2814">
        <v>0</v>
      </c>
      <c r="J2814">
        <v>0</v>
      </c>
      <c r="K2814">
        <v>6.2</v>
      </c>
      <c r="L2814">
        <v>30</v>
      </c>
      <c r="M2814">
        <v>0</v>
      </c>
      <c r="N2814">
        <v>0</v>
      </c>
      <c r="O2814">
        <v>0</v>
      </c>
      <c r="P2814">
        <v>30</v>
      </c>
      <c r="Q2814">
        <v>30</v>
      </c>
      <c r="R2814" s="3">
        <v>1</v>
      </c>
      <c r="S2814">
        <v>0</v>
      </c>
      <c r="T2814">
        <v>0</v>
      </c>
      <c r="AQ2814" t="str">
        <f t="shared" si="175"/>
        <v>EDEL</v>
      </c>
      <c r="AR2814" t="str">
        <f t="shared" si="175"/>
        <v>4670</v>
      </c>
      <c r="AS2814" t="str">
        <f t="shared" si="176"/>
        <v/>
      </c>
      <c r="AT2814" t="str">
        <f t="shared" si="173"/>
        <v>EDEL4670</v>
      </c>
      <c r="AU2814" t="str">
        <f t="shared" si="174"/>
        <v>EDEL4670-***** CRSE TOTAL</v>
      </c>
    </row>
    <row r="2815" spans="1:50" x14ac:dyDescent="0.2">
      <c r="A2815" t="s">
        <v>967</v>
      </c>
      <c r="B2815" t="s">
        <v>1074</v>
      </c>
      <c r="C2815">
        <v>4880</v>
      </c>
      <c r="D2815">
        <v>2</v>
      </c>
      <c r="E2815">
        <v>14</v>
      </c>
      <c r="F2815">
        <v>0.93</v>
      </c>
      <c r="G2815">
        <v>0</v>
      </c>
      <c r="H2815">
        <v>0</v>
      </c>
      <c r="I2815">
        <v>0</v>
      </c>
      <c r="J2815">
        <v>0</v>
      </c>
      <c r="K2815">
        <v>0.93</v>
      </c>
      <c r="L2815">
        <v>2</v>
      </c>
      <c r="M2815">
        <v>0</v>
      </c>
      <c r="N2815">
        <v>0</v>
      </c>
      <c r="O2815">
        <v>0</v>
      </c>
      <c r="P2815">
        <v>2</v>
      </c>
      <c r="Q2815">
        <v>25</v>
      </c>
      <c r="R2815" s="3">
        <v>0.08</v>
      </c>
      <c r="S2815">
        <v>0</v>
      </c>
      <c r="T2815">
        <v>0</v>
      </c>
      <c r="U2815" t="s">
        <v>1091</v>
      </c>
      <c r="Y2815" t="s">
        <v>61</v>
      </c>
      <c r="Z2815" t="s">
        <v>61</v>
      </c>
      <c r="AA2815" t="s">
        <v>61</v>
      </c>
      <c r="AB2815" t="s">
        <v>5817</v>
      </c>
      <c r="AC2815">
        <v>25</v>
      </c>
      <c r="AD2815">
        <v>2</v>
      </c>
      <c r="AE2815">
        <v>7</v>
      </c>
      <c r="AF2815">
        <v>0</v>
      </c>
      <c r="AG2815">
        <v>0</v>
      </c>
      <c r="AH2815">
        <v>0</v>
      </c>
      <c r="AI2815">
        <v>0</v>
      </c>
      <c r="AJ2815">
        <v>97811</v>
      </c>
      <c r="AK2815" t="s">
        <v>61</v>
      </c>
      <c r="AL2815" t="s">
        <v>61</v>
      </c>
      <c r="AM2815" t="s">
        <v>61</v>
      </c>
      <c r="AN2815" t="s">
        <v>61</v>
      </c>
      <c r="AO2815" t="s">
        <v>61</v>
      </c>
      <c r="AP2815">
        <v>1</v>
      </c>
      <c r="AQ2815" t="str">
        <f t="shared" si="175"/>
        <v>EDEL</v>
      </c>
      <c r="AR2815" t="str">
        <f t="shared" si="175"/>
        <v>4880</v>
      </c>
      <c r="AS2815" t="str">
        <f t="shared" si="176"/>
        <v>Nava</v>
      </c>
      <c r="AT2815" t="str">
        <f t="shared" si="173"/>
        <v>EDEL4880Nava Lucrecia Marie</v>
      </c>
      <c r="AU2815" t="str">
        <f t="shared" si="174"/>
        <v>EDEL4880-2</v>
      </c>
      <c r="AV2815" t="s">
        <v>3577</v>
      </c>
      <c r="AW2815" t="s">
        <v>3578</v>
      </c>
      <c r="AX2815" t="s">
        <v>2368</v>
      </c>
    </row>
    <row r="2816" spans="1:50" x14ac:dyDescent="0.2">
      <c r="A2816" t="s">
        <v>967</v>
      </c>
      <c r="B2816" t="s">
        <v>1074</v>
      </c>
      <c r="C2816">
        <v>4880</v>
      </c>
      <c r="D2816">
        <v>3</v>
      </c>
      <c r="E2816">
        <v>7</v>
      </c>
      <c r="F2816">
        <v>0.47</v>
      </c>
      <c r="G2816">
        <v>0</v>
      </c>
      <c r="H2816">
        <v>0</v>
      </c>
      <c r="I2816">
        <v>0</v>
      </c>
      <c r="J2816">
        <v>0</v>
      </c>
      <c r="K2816">
        <v>0.47</v>
      </c>
      <c r="L2816">
        <v>1</v>
      </c>
      <c r="M2816">
        <v>0</v>
      </c>
      <c r="N2816">
        <v>0</v>
      </c>
      <c r="O2816">
        <v>0</v>
      </c>
      <c r="P2816">
        <v>1</v>
      </c>
      <c r="Q2816">
        <v>25</v>
      </c>
      <c r="R2816" s="3">
        <v>0.04</v>
      </c>
      <c r="S2816">
        <v>0</v>
      </c>
      <c r="T2816">
        <v>0</v>
      </c>
      <c r="U2816" t="s">
        <v>1091</v>
      </c>
      <c r="Y2816" t="s">
        <v>61</v>
      </c>
      <c r="Z2816" t="s">
        <v>61</v>
      </c>
      <c r="AA2816" t="s">
        <v>61</v>
      </c>
      <c r="AB2816" t="s">
        <v>5837</v>
      </c>
      <c r="AC2816">
        <v>25</v>
      </c>
      <c r="AD2816">
        <v>2</v>
      </c>
      <c r="AE2816">
        <v>7</v>
      </c>
      <c r="AF2816">
        <v>0</v>
      </c>
      <c r="AG2816">
        <v>0</v>
      </c>
      <c r="AH2816">
        <v>0</v>
      </c>
      <c r="AI2816">
        <v>0</v>
      </c>
      <c r="AJ2816">
        <v>97812</v>
      </c>
      <c r="AK2816" t="s">
        <v>61</v>
      </c>
      <c r="AL2816" t="s">
        <v>61</v>
      </c>
      <c r="AM2816" t="s">
        <v>61</v>
      </c>
      <c r="AN2816" t="s">
        <v>61</v>
      </c>
      <c r="AO2816" t="s">
        <v>61</v>
      </c>
      <c r="AP2816">
        <v>1</v>
      </c>
      <c r="AQ2816" t="str">
        <f t="shared" si="175"/>
        <v>EDEL</v>
      </c>
      <c r="AR2816" t="str">
        <f t="shared" si="175"/>
        <v>4880</v>
      </c>
      <c r="AS2816" t="str">
        <f t="shared" si="176"/>
        <v>Sand</v>
      </c>
      <c r="AT2816" t="str">
        <f t="shared" si="173"/>
        <v>EDEL4880Sanderson Leona A</v>
      </c>
      <c r="AU2816" t="str">
        <f t="shared" si="174"/>
        <v>EDEL4880-3</v>
      </c>
      <c r="AV2816" t="s">
        <v>3610</v>
      </c>
      <c r="AW2816" t="s">
        <v>3611</v>
      </c>
      <c r="AX2816" t="s">
        <v>2709</v>
      </c>
    </row>
    <row r="2817" spans="1:51" x14ac:dyDescent="0.2">
      <c r="A2817" t="s">
        <v>967</v>
      </c>
      <c r="B2817" t="s">
        <v>1074</v>
      </c>
      <c r="C2817">
        <v>4880</v>
      </c>
      <c r="D2817">
        <v>4</v>
      </c>
      <c r="E2817">
        <v>28</v>
      </c>
      <c r="F2817">
        <v>1.87</v>
      </c>
      <c r="G2817">
        <v>0</v>
      </c>
      <c r="H2817">
        <v>0</v>
      </c>
      <c r="I2817">
        <v>0</v>
      </c>
      <c r="J2817">
        <v>0</v>
      </c>
      <c r="K2817">
        <v>1.87</v>
      </c>
      <c r="L2817">
        <v>4</v>
      </c>
      <c r="M2817">
        <v>0</v>
      </c>
      <c r="N2817">
        <v>0</v>
      </c>
      <c r="O2817">
        <v>0</v>
      </c>
      <c r="P2817">
        <v>4</v>
      </c>
      <c r="Q2817">
        <v>25</v>
      </c>
      <c r="R2817" s="3">
        <v>0.16</v>
      </c>
      <c r="S2817">
        <v>0</v>
      </c>
      <c r="T2817">
        <v>0</v>
      </c>
      <c r="U2817" t="s">
        <v>1091</v>
      </c>
      <c r="Y2817" t="s">
        <v>61</v>
      </c>
      <c r="Z2817" t="s">
        <v>61</v>
      </c>
      <c r="AA2817" t="s">
        <v>61</v>
      </c>
      <c r="AB2817" t="s">
        <v>5838</v>
      </c>
      <c r="AC2817">
        <v>25</v>
      </c>
      <c r="AD2817">
        <v>2</v>
      </c>
      <c r="AE2817">
        <v>7</v>
      </c>
      <c r="AF2817">
        <v>0</v>
      </c>
      <c r="AG2817">
        <v>0</v>
      </c>
      <c r="AH2817">
        <v>0</v>
      </c>
      <c r="AI2817">
        <v>0</v>
      </c>
      <c r="AJ2817">
        <v>97813</v>
      </c>
      <c r="AK2817" t="s">
        <v>61</v>
      </c>
      <c r="AL2817" t="s">
        <v>61</v>
      </c>
      <c r="AM2817" t="s">
        <v>61</v>
      </c>
      <c r="AN2817" t="s">
        <v>61</v>
      </c>
      <c r="AO2817" t="s">
        <v>61</v>
      </c>
      <c r="AP2817">
        <v>1</v>
      </c>
      <c r="AQ2817" t="str">
        <f t="shared" si="175"/>
        <v>EDEL</v>
      </c>
      <c r="AR2817" t="str">
        <f t="shared" si="175"/>
        <v>4880</v>
      </c>
      <c r="AS2817" t="str">
        <f t="shared" si="176"/>
        <v>Land</v>
      </c>
      <c r="AT2817" t="str">
        <f t="shared" si="173"/>
        <v>EDEL4880Land Robert E</v>
      </c>
      <c r="AU2817" t="str">
        <f t="shared" si="174"/>
        <v>EDEL4880-4</v>
      </c>
      <c r="AV2817" t="s">
        <v>3612</v>
      </c>
      <c r="AW2817" t="s">
        <v>2424</v>
      </c>
      <c r="AX2817" t="s">
        <v>109</v>
      </c>
    </row>
    <row r="2818" spans="1:51" x14ac:dyDescent="0.2">
      <c r="A2818" t="s">
        <v>967</v>
      </c>
      <c r="B2818" t="s">
        <v>1074</v>
      </c>
      <c r="C2818">
        <v>4880</v>
      </c>
      <c r="D2818">
        <v>5</v>
      </c>
      <c r="E2818">
        <v>49</v>
      </c>
      <c r="F2818">
        <v>3.27</v>
      </c>
      <c r="G2818">
        <v>0</v>
      </c>
      <c r="H2818">
        <v>0</v>
      </c>
      <c r="I2818">
        <v>0</v>
      </c>
      <c r="J2818">
        <v>0</v>
      </c>
      <c r="K2818">
        <v>3.27</v>
      </c>
      <c r="L2818">
        <v>7</v>
      </c>
      <c r="M2818">
        <v>0</v>
      </c>
      <c r="N2818">
        <v>0</v>
      </c>
      <c r="O2818">
        <v>0</v>
      </c>
      <c r="P2818">
        <v>7</v>
      </c>
      <c r="Q2818">
        <v>25</v>
      </c>
      <c r="R2818" s="3">
        <v>0.28000000000000003</v>
      </c>
      <c r="S2818">
        <v>0</v>
      </c>
      <c r="T2818">
        <v>0</v>
      </c>
      <c r="U2818" t="s">
        <v>1091</v>
      </c>
      <c r="Y2818" t="s">
        <v>61</v>
      </c>
      <c r="Z2818" t="s">
        <v>61</v>
      </c>
      <c r="AA2818" t="s">
        <v>61</v>
      </c>
      <c r="AB2818" t="s">
        <v>5839</v>
      </c>
      <c r="AC2818">
        <v>25</v>
      </c>
      <c r="AD2818">
        <v>2</v>
      </c>
      <c r="AE2818">
        <v>7</v>
      </c>
      <c r="AF2818">
        <v>0</v>
      </c>
      <c r="AG2818">
        <v>0</v>
      </c>
      <c r="AH2818">
        <v>0</v>
      </c>
      <c r="AI2818">
        <v>0</v>
      </c>
      <c r="AJ2818">
        <v>97814</v>
      </c>
      <c r="AK2818" t="s">
        <v>61</v>
      </c>
      <c r="AL2818" t="s">
        <v>61</v>
      </c>
      <c r="AM2818" t="s">
        <v>61</v>
      </c>
      <c r="AN2818" t="s">
        <v>61</v>
      </c>
      <c r="AO2818" t="s">
        <v>61</v>
      </c>
      <c r="AP2818">
        <v>1</v>
      </c>
      <c r="AQ2818" t="str">
        <f t="shared" si="175"/>
        <v>EDEL</v>
      </c>
      <c r="AR2818" t="str">
        <f t="shared" si="175"/>
        <v>4880</v>
      </c>
      <c r="AS2818" t="str">
        <f t="shared" si="176"/>
        <v>Jime</v>
      </c>
      <c r="AT2818" t="str">
        <f t="shared" si="173"/>
        <v>EDEL4880Jimenez Cecelia Barbara</v>
      </c>
      <c r="AU2818" t="str">
        <f t="shared" si="174"/>
        <v>EDEL4880-5</v>
      </c>
      <c r="AV2818" t="s">
        <v>3613</v>
      </c>
      <c r="AW2818" t="s">
        <v>3614</v>
      </c>
      <c r="AX2818" t="s">
        <v>2735</v>
      </c>
    </row>
    <row r="2819" spans="1:51" x14ac:dyDescent="0.2">
      <c r="A2819" t="s">
        <v>967</v>
      </c>
      <c r="B2819" t="s">
        <v>1074</v>
      </c>
      <c r="C2819">
        <v>4880</v>
      </c>
      <c r="D2819">
        <v>6</v>
      </c>
      <c r="E2819">
        <v>28</v>
      </c>
      <c r="F2819">
        <v>1.87</v>
      </c>
      <c r="G2819">
        <v>0</v>
      </c>
      <c r="H2819">
        <v>0</v>
      </c>
      <c r="I2819">
        <v>0</v>
      </c>
      <c r="J2819">
        <v>0</v>
      </c>
      <c r="K2819">
        <v>1.87</v>
      </c>
      <c r="L2819">
        <v>4</v>
      </c>
      <c r="M2819">
        <v>0</v>
      </c>
      <c r="N2819">
        <v>0</v>
      </c>
      <c r="O2819">
        <v>0</v>
      </c>
      <c r="P2819">
        <v>4</v>
      </c>
      <c r="Q2819">
        <v>25</v>
      </c>
      <c r="R2819" s="3">
        <v>0.16</v>
      </c>
      <c r="S2819">
        <v>0</v>
      </c>
      <c r="T2819">
        <v>0</v>
      </c>
      <c r="U2819" t="s">
        <v>1091</v>
      </c>
      <c r="Y2819" t="s">
        <v>61</v>
      </c>
      <c r="Z2819" t="s">
        <v>61</v>
      </c>
      <c r="AA2819" t="s">
        <v>61</v>
      </c>
      <c r="AB2819" t="s">
        <v>5826</v>
      </c>
      <c r="AC2819">
        <v>25</v>
      </c>
      <c r="AD2819">
        <v>2</v>
      </c>
      <c r="AE2819">
        <v>7</v>
      </c>
      <c r="AF2819">
        <v>0</v>
      </c>
      <c r="AG2819">
        <v>0</v>
      </c>
      <c r="AH2819">
        <v>0</v>
      </c>
      <c r="AI2819">
        <v>0</v>
      </c>
      <c r="AJ2819">
        <v>97815</v>
      </c>
      <c r="AK2819" t="s">
        <v>61</v>
      </c>
      <c r="AL2819" t="s">
        <v>61</v>
      </c>
      <c r="AM2819" t="s">
        <v>61</v>
      </c>
      <c r="AN2819" t="s">
        <v>61</v>
      </c>
      <c r="AO2819" t="s">
        <v>61</v>
      </c>
      <c r="AP2819">
        <v>1</v>
      </c>
      <c r="AQ2819" t="str">
        <f t="shared" si="175"/>
        <v>EDEL</v>
      </c>
      <c r="AR2819" t="str">
        <f t="shared" si="175"/>
        <v>4880</v>
      </c>
      <c r="AS2819" t="str">
        <f t="shared" si="176"/>
        <v>Mars</v>
      </c>
      <c r="AT2819" t="str">
        <f t="shared" ref="AT2819:AT2882" si="177">CONCATENATE(AQ2819,AR2819, "",AB2819)</f>
        <v>EDEL4880Marsh Jamie Ellis</v>
      </c>
      <c r="AU2819" t="str">
        <f t="shared" ref="AU2819:AU2882" si="178">CONCATENATE(AQ2819,AR2819,"-",D2819)</f>
        <v>EDEL4880-6</v>
      </c>
      <c r="AV2819" t="s">
        <v>3591</v>
      </c>
      <c r="AW2819" t="s">
        <v>3592</v>
      </c>
      <c r="AX2819" t="s">
        <v>3431</v>
      </c>
    </row>
    <row r="2820" spans="1:51" x14ac:dyDescent="0.2">
      <c r="A2820" t="s">
        <v>967</v>
      </c>
      <c r="B2820" t="s">
        <v>1074</v>
      </c>
      <c r="C2820">
        <v>4880</v>
      </c>
      <c r="D2820">
        <v>7</v>
      </c>
      <c r="E2820">
        <v>28</v>
      </c>
      <c r="F2820">
        <v>1.87</v>
      </c>
      <c r="G2820">
        <v>0</v>
      </c>
      <c r="H2820">
        <v>0</v>
      </c>
      <c r="I2820">
        <v>0</v>
      </c>
      <c r="J2820">
        <v>0</v>
      </c>
      <c r="K2820">
        <v>1.87</v>
      </c>
      <c r="L2820">
        <v>4</v>
      </c>
      <c r="M2820">
        <v>0</v>
      </c>
      <c r="N2820">
        <v>0</v>
      </c>
      <c r="O2820">
        <v>0</v>
      </c>
      <c r="P2820">
        <v>4</v>
      </c>
      <c r="Q2820">
        <v>25</v>
      </c>
      <c r="R2820" s="3">
        <v>0.16</v>
      </c>
      <c r="S2820">
        <v>0</v>
      </c>
      <c r="T2820">
        <v>0</v>
      </c>
      <c r="U2820" t="s">
        <v>1091</v>
      </c>
      <c r="Y2820" t="s">
        <v>61</v>
      </c>
      <c r="Z2820" t="s">
        <v>61</v>
      </c>
      <c r="AA2820" t="s">
        <v>61</v>
      </c>
      <c r="AB2820" t="s">
        <v>5840</v>
      </c>
      <c r="AC2820">
        <v>25</v>
      </c>
      <c r="AD2820">
        <v>2</v>
      </c>
      <c r="AE2820">
        <v>7</v>
      </c>
      <c r="AF2820">
        <v>0</v>
      </c>
      <c r="AG2820">
        <v>0</v>
      </c>
      <c r="AH2820">
        <v>0</v>
      </c>
      <c r="AI2820">
        <v>0</v>
      </c>
      <c r="AJ2820">
        <v>97816</v>
      </c>
      <c r="AK2820" t="s">
        <v>61</v>
      </c>
      <c r="AL2820" t="s">
        <v>61</v>
      </c>
      <c r="AM2820" t="s">
        <v>61</v>
      </c>
      <c r="AN2820" t="s">
        <v>61</v>
      </c>
      <c r="AO2820" t="s">
        <v>61</v>
      </c>
      <c r="AP2820">
        <v>1</v>
      </c>
      <c r="AQ2820" t="str">
        <f t="shared" ref="AQ2820:AR2883" si="179">TRIM(B2820)</f>
        <v>EDEL</v>
      </c>
      <c r="AR2820" t="str">
        <f t="shared" si="179"/>
        <v>4880</v>
      </c>
      <c r="AS2820" t="str">
        <f t="shared" si="176"/>
        <v>Fran</v>
      </c>
      <c r="AT2820" t="str">
        <f t="shared" si="177"/>
        <v>EDEL4880Frank Carolyn R</v>
      </c>
      <c r="AU2820" t="str">
        <f t="shared" si="178"/>
        <v>EDEL4880-7</v>
      </c>
      <c r="AV2820" t="s">
        <v>2399</v>
      </c>
      <c r="AW2820" t="s">
        <v>3615</v>
      </c>
      <c r="AX2820" t="s">
        <v>2912</v>
      </c>
    </row>
    <row r="2821" spans="1:51" x14ac:dyDescent="0.2">
      <c r="A2821" t="s">
        <v>967</v>
      </c>
      <c r="B2821" t="s">
        <v>1074</v>
      </c>
      <c r="C2821">
        <v>4880</v>
      </c>
      <c r="D2821">
        <v>8</v>
      </c>
      <c r="E2821">
        <v>14</v>
      </c>
      <c r="F2821">
        <v>0.93</v>
      </c>
      <c r="G2821">
        <v>0</v>
      </c>
      <c r="H2821">
        <v>0</v>
      </c>
      <c r="I2821">
        <v>0</v>
      </c>
      <c r="J2821">
        <v>0</v>
      </c>
      <c r="K2821">
        <v>0.93</v>
      </c>
      <c r="L2821">
        <v>2</v>
      </c>
      <c r="M2821">
        <v>0</v>
      </c>
      <c r="N2821">
        <v>0</v>
      </c>
      <c r="O2821">
        <v>0</v>
      </c>
      <c r="P2821">
        <v>2</v>
      </c>
      <c r="Q2821">
        <v>25</v>
      </c>
      <c r="R2821" s="3">
        <v>0.08</v>
      </c>
      <c r="S2821">
        <v>0</v>
      </c>
      <c r="T2821">
        <v>0</v>
      </c>
      <c r="U2821" t="s">
        <v>1091</v>
      </c>
      <c r="Y2821" t="s">
        <v>61</v>
      </c>
      <c r="Z2821" t="s">
        <v>61</v>
      </c>
      <c r="AA2821" t="s">
        <v>61</v>
      </c>
      <c r="AB2821" t="s">
        <v>5831</v>
      </c>
      <c r="AC2821">
        <v>25</v>
      </c>
      <c r="AD2821">
        <v>2</v>
      </c>
      <c r="AE2821">
        <v>7</v>
      </c>
      <c r="AF2821">
        <v>0</v>
      </c>
      <c r="AG2821">
        <v>0</v>
      </c>
      <c r="AH2821">
        <v>0</v>
      </c>
      <c r="AI2821">
        <v>0</v>
      </c>
      <c r="AJ2821">
        <v>97817</v>
      </c>
      <c r="AK2821" t="s">
        <v>61</v>
      </c>
      <c r="AL2821" t="s">
        <v>61</v>
      </c>
      <c r="AM2821" t="s">
        <v>61</v>
      </c>
      <c r="AN2821" t="s">
        <v>61</v>
      </c>
      <c r="AO2821" t="s">
        <v>61</v>
      </c>
      <c r="AP2821">
        <v>1</v>
      </c>
      <c r="AQ2821" t="str">
        <f t="shared" si="179"/>
        <v>EDEL</v>
      </c>
      <c r="AR2821" t="str">
        <f t="shared" si="179"/>
        <v>4880</v>
      </c>
      <c r="AS2821" t="str">
        <f t="shared" si="176"/>
        <v>Chee</v>
      </c>
      <c r="AT2821" t="str">
        <f t="shared" si="177"/>
        <v>EDEL4880Chee Anna Eunhee L</v>
      </c>
      <c r="AU2821" t="str">
        <f t="shared" si="178"/>
        <v>EDEL4880-8</v>
      </c>
      <c r="AV2821" t="s">
        <v>2618</v>
      </c>
      <c r="AW2821" t="s">
        <v>3384</v>
      </c>
      <c r="AX2821" t="s">
        <v>3601</v>
      </c>
      <c r="AY2821" t="s">
        <v>2483</v>
      </c>
    </row>
    <row r="2822" spans="1:51" x14ac:dyDescent="0.2">
      <c r="A2822" t="s">
        <v>967</v>
      </c>
      <c r="B2822" t="s">
        <v>1074</v>
      </c>
      <c r="C2822">
        <v>4880</v>
      </c>
      <c r="D2822">
        <v>9</v>
      </c>
      <c r="E2822">
        <v>7</v>
      </c>
      <c r="F2822">
        <v>0.47</v>
      </c>
      <c r="G2822">
        <v>0</v>
      </c>
      <c r="H2822">
        <v>0</v>
      </c>
      <c r="I2822">
        <v>0</v>
      </c>
      <c r="J2822">
        <v>0</v>
      </c>
      <c r="K2822">
        <v>0.47</v>
      </c>
      <c r="L2822">
        <v>1</v>
      </c>
      <c r="M2822">
        <v>0</v>
      </c>
      <c r="N2822">
        <v>0</v>
      </c>
      <c r="O2822">
        <v>0</v>
      </c>
      <c r="P2822">
        <v>1</v>
      </c>
      <c r="Q2822">
        <v>25</v>
      </c>
      <c r="R2822" s="3">
        <v>0.04</v>
      </c>
      <c r="S2822">
        <v>0</v>
      </c>
      <c r="T2822">
        <v>0</v>
      </c>
      <c r="U2822" t="s">
        <v>1091</v>
      </c>
      <c r="Y2822" t="s">
        <v>61</v>
      </c>
      <c r="Z2822" t="s">
        <v>61</v>
      </c>
      <c r="AA2822" t="s">
        <v>61</v>
      </c>
      <c r="AB2822" t="s">
        <v>5835</v>
      </c>
      <c r="AC2822">
        <v>25</v>
      </c>
      <c r="AD2822">
        <v>2</v>
      </c>
      <c r="AE2822">
        <v>7</v>
      </c>
      <c r="AF2822">
        <v>0</v>
      </c>
      <c r="AG2822">
        <v>0</v>
      </c>
      <c r="AH2822">
        <v>0</v>
      </c>
      <c r="AI2822">
        <v>0</v>
      </c>
      <c r="AJ2822">
        <v>97818</v>
      </c>
      <c r="AK2822" t="s">
        <v>61</v>
      </c>
      <c r="AL2822" t="s">
        <v>61</v>
      </c>
      <c r="AM2822" t="s">
        <v>61</v>
      </c>
      <c r="AN2822" t="s">
        <v>61</v>
      </c>
      <c r="AO2822" t="s">
        <v>61</v>
      </c>
      <c r="AP2822">
        <v>1</v>
      </c>
      <c r="AQ2822" t="str">
        <f t="shared" si="179"/>
        <v>EDEL</v>
      </c>
      <c r="AR2822" t="str">
        <f t="shared" si="179"/>
        <v>4880</v>
      </c>
      <c r="AS2822" t="str">
        <f t="shared" si="176"/>
        <v>Wils</v>
      </c>
      <c r="AT2822" t="str">
        <f t="shared" si="177"/>
        <v>EDEL4880Wilson Kimi Leemar</v>
      </c>
      <c r="AU2822" t="str">
        <f t="shared" si="178"/>
        <v>EDEL4880-9</v>
      </c>
      <c r="AV2822" t="s">
        <v>2811</v>
      </c>
      <c r="AW2822" t="s">
        <v>3606</v>
      </c>
      <c r="AX2822" t="s">
        <v>3607</v>
      </c>
    </row>
    <row r="2823" spans="1:51" x14ac:dyDescent="0.2">
      <c r="A2823" t="s">
        <v>967</v>
      </c>
      <c r="B2823" t="s">
        <v>1074</v>
      </c>
      <c r="C2823">
        <v>4880</v>
      </c>
      <c r="D2823">
        <v>10</v>
      </c>
      <c r="E2823">
        <v>14</v>
      </c>
      <c r="F2823">
        <v>0.93</v>
      </c>
      <c r="G2823">
        <v>0</v>
      </c>
      <c r="H2823">
        <v>0</v>
      </c>
      <c r="I2823">
        <v>0</v>
      </c>
      <c r="J2823">
        <v>0</v>
      </c>
      <c r="K2823">
        <v>0.93</v>
      </c>
      <c r="L2823">
        <v>2</v>
      </c>
      <c r="M2823">
        <v>0</v>
      </c>
      <c r="N2823">
        <v>0</v>
      </c>
      <c r="O2823">
        <v>0</v>
      </c>
      <c r="P2823">
        <v>2</v>
      </c>
      <c r="Q2823">
        <v>25</v>
      </c>
      <c r="R2823" s="3">
        <v>0.08</v>
      </c>
      <c r="S2823">
        <v>0</v>
      </c>
      <c r="T2823">
        <v>0</v>
      </c>
      <c r="U2823" t="s">
        <v>1091</v>
      </c>
      <c r="Y2823" t="s">
        <v>61</v>
      </c>
      <c r="Z2823" t="s">
        <v>61</v>
      </c>
      <c r="AA2823" t="s">
        <v>61</v>
      </c>
      <c r="AB2823" t="s">
        <v>61</v>
      </c>
      <c r="AC2823">
        <v>25</v>
      </c>
      <c r="AD2823">
        <v>2</v>
      </c>
      <c r="AE2823">
        <v>7</v>
      </c>
      <c r="AF2823">
        <v>0</v>
      </c>
      <c r="AG2823">
        <v>0</v>
      </c>
      <c r="AH2823">
        <v>0</v>
      </c>
      <c r="AI2823">
        <v>0</v>
      </c>
      <c r="AJ2823">
        <v>97856</v>
      </c>
      <c r="AK2823" t="s">
        <v>61</v>
      </c>
      <c r="AL2823" t="s">
        <v>61</v>
      </c>
      <c r="AM2823" t="s">
        <v>61</v>
      </c>
      <c r="AN2823" t="s">
        <v>61</v>
      </c>
      <c r="AO2823" t="s">
        <v>61</v>
      </c>
      <c r="AP2823">
        <v>1</v>
      </c>
      <c r="AQ2823" t="str">
        <f t="shared" si="179"/>
        <v>EDEL</v>
      </c>
      <c r="AR2823" t="str">
        <f t="shared" si="179"/>
        <v>4880</v>
      </c>
      <c r="AS2823" t="str">
        <f t="shared" si="176"/>
        <v xml:space="preserve"> </v>
      </c>
      <c r="AT2823" t="str">
        <f t="shared" si="177"/>
        <v xml:space="preserve">EDEL4880 </v>
      </c>
      <c r="AU2823" t="str">
        <f t="shared" si="178"/>
        <v>EDEL4880-10</v>
      </c>
    </row>
    <row r="2824" spans="1:51" x14ac:dyDescent="0.2">
      <c r="A2824" t="s">
        <v>967</v>
      </c>
      <c r="B2824" t="s">
        <v>1074</v>
      </c>
      <c r="C2824">
        <v>4880</v>
      </c>
      <c r="D2824" t="s">
        <v>125</v>
      </c>
      <c r="E2824">
        <v>189</v>
      </c>
      <c r="F2824">
        <v>12.6</v>
      </c>
      <c r="G2824">
        <v>0</v>
      </c>
      <c r="H2824">
        <v>0</v>
      </c>
      <c r="I2824">
        <v>0</v>
      </c>
      <c r="J2824">
        <v>0</v>
      </c>
      <c r="K2824">
        <v>12.6</v>
      </c>
      <c r="L2824">
        <v>27</v>
      </c>
      <c r="M2824">
        <v>0</v>
      </c>
      <c r="N2824">
        <v>0</v>
      </c>
      <c r="O2824">
        <v>0</v>
      </c>
      <c r="P2824">
        <v>27</v>
      </c>
      <c r="Q2824">
        <v>225</v>
      </c>
      <c r="R2824" s="3">
        <v>0.12</v>
      </c>
      <c r="S2824">
        <v>0</v>
      </c>
      <c r="T2824">
        <v>0</v>
      </c>
      <c r="AQ2824" t="str">
        <f t="shared" si="179"/>
        <v>EDEL</v>
      </c>
      <c r="AR2824" t="str">
        <f t="shared" si="179"/>
        <v>4880</v>
      </c>
      <c r="AS2824" t="str">
        <f t="shared" si="176"/>
        <v/>
      </c>
      <c r="AT2824" t="str">
        <f t="shared" si="177"/>
        <v>EDEL4880</v>
      </c>
      <c r="AU2824" t="str">
        <f t="shared" si="178"/>
        <v>EDEL4880-***** CRSE TOTAL</v>
      </c>
    </row>
    <row r="2825" spans="1:51" x14ac:dyDescent="0.2">
      <c r="A2825" t="s">
        <v>967</v>
      </c>
      <c r="B2825" t="s">
        <v>1074</v>
      </c>
      <c r="C2825">
        <v>4881</v>
      </c>
      <c r="D2825">
        <v>1</v>
      </c>
      <c r="E2825">
        <v>27</v>
      </c>
      <c r="F2825">
        <v>1.8</v>
      </c>
      <c r="G2825">
        <v>1</v>
      </c>
      <c r="H2825">
        <v>0.08</v>
      </c>
      <c r="I2825">
        <v>0</v>
      </c>
      <c r="J2825">
        <v>0</v>
      </c>
      <c r="K2825">
        <v>1.88</v>
      </c>
      <c r="L2825">
        <v>28</v>
      </c>
      <c r="M2825">
        <v>0</v>
      </c>
      <c r="N2825">
        <v>0</v>
      </c>
      <c r="O2825">
        <v>0</v>
      </c>
      <c r="P2825">
        <v>28</v>
      </c>
      <c r="Q2825">
        <v>25</v>
      </c>
      <c r="R2825" s="3">
        <v>1.1200000000000001</v>
      </c>
      <c r="S2825">
        <v>0</v>
      </c>
      <c r="T2825">
        <v>0</v>
      </c>
      <c r="U2825" t="s">
        <v>1092</v>
      </c>
      <c r="V2825" t="s">
        <v>118</v>
      </c>
      <c r="W2825" s="4">
        <v>0.80902777777777779</v>
      </c>
      <c r="X2825" s="4">
        <v>0.92361111111111116</v>
      </c>
      <c r="Y2825" t="s">
        <v>107</v>
      </c>
      <c r="Z2825" t="s">
        <v>825</v>
      </c>
      <c r="AA2825">
        <v>25</v>
      </c>
      <c r="AB2825" t="s">
        <v>5825</v>
      </c>
      <c r="AC2825">
        <v>5</v>
      </c>
      <c r="AD2825">
        <v>2</v>
      </c>
      <c r="AE2825">
        <v>1</v>
      </c>
      <c r="AF2825">
        <v>28</v>
      </c>
      <c r="AG2825">
        <v>28</v>
      </c>
      <c r="AH2825">
        <v>0</v>
      </c>
      <c r="AI2825">
        <v>0</v>
      </c>
      <c r="AJ2825">
        <v>93176</v>
      </c>
      <c r="AK2825" t="s">
        <v>61</v>
      </c>
      <c r="AL2825" t="s">
        <v>61</v>
      </c>
      <c r="AM2825" t="s">
        <v>61</v>
      </c>
      <c r="AN2825" t="s">
        <v>61</v>
      </c>
      <c r="AO2825" t="s">
        <v>61</v>
      </c>
      <c r="AP2825">
        <v>1</v>
      </c>
      <c r="AQ2825" t="str">
        <f t="shared" si="179"/>
        <v>EDEL</v>
      </c>
      <c r="AR2825" t="str">
        <f t="shared" si="179"/>
        <v>4881</v>
      </c>
      <c r="AS2825" t="str">
        <f t="shared" si="176"/>
        <v>Powe</v>
      </c>
      <c r="AT2825" t="str">
        <f t="shared" si="177"/>
        <v>EDEL4881Powers Aleeta D</v>
      </c>
      <c r="AU2825" t="str">
        <f t="shared" si="178"/>
        <v>EDEL4881-1</v>
      </c>
      <c r="AV2825" t="s">
        <v>3589</v>
      </c>
      <c r="AW2825" t="s">
        <v>3590</v>
      </c>
      <c r="AX2825" t="s">
        <v>394</v>
      </c>
    </row>
    <row r="2826" spans="1:51" x14ac:dyDescent="0.2">
      <c r="A2826" t="s">
        <v>967</v>
      </c>
      <c r="B2826" t="s">
        <v>1074</v>
      </c>
      <c r="C2826">
        <v>4881</v>
      </c>
      <c r="D2826" t="s">
        <v>125</v>
      </c>
      <c r="E2826">
        <v>27</v>
      </c>
      <c r="F2826">
        <v>1.8</v>
      </c>
      <c r="G2826">
        <v>1</v>
      </c>
      <c r="H2826">
        <v>0.08</v>
      </c>
      <c r="I2826">
        <v>0</v>
      </c>
      <c r="J2826">
        <v>0</v>
      </c>
      <c r="K2826">
        <v>1.88</v>
      </c>
      <c r="L2826">
        <v>28</v>
      </c>
      <c r="M2826">
        <v>0</v>
      </c>
      <c r="N2826">
        <v>0</v>
      </c>
      <c r="O2826">
        <v>0</v>
      </c>
      <c r="P2826">
        <v>28</v>
      </c>
      <c r="Q2826">
        <v>25</v>
      </c>
      <c r="R2826" s="3">
        <v>1.1200000000000001</v>
      </c>
      <c r="S2826">
        <v>0</v>
      </c>
      <c r="T2826">
        <v>0</v>
      </c>
      <c r="AQ2826" t="str">
        <f t="shared" si="179"/>
        <v>EDEL</v>
      </c>
      <c r="AR2826" t="str">
        <f t="shared" si="179"/>
        <v>4881</v>
      </c>
      <c r="AS2826" t="str">
        <f t="shared" si="176"/>
        <v/>
      </c>
      <c r="AT2826" t="str">
        <f t="shared" si="177"/>
        <v>EDEL4881</v>
      </c>
      <c r="AU2826" t="str">
        <f t="shared" si="178"/>
        <v>EDEL4881-***** CRSE TOTAL</v>
      </c>
    </row>
    <row r="2827" spans="1:51" x14ac:dyDescent="0.2">
      <c r="A2827" t="s">
        <v>967</v>
      </c>
      <c r="B2827" t="s">
        <v>1074</v>
      </c>
      <c r="C2827">
        <v>4890</v>
      </c>
      <c r="D2827">
        <v>1</v>
      </c>
      <c r="E2827">
        <v>0</v>
      </c>
      <c r="F2827">
        <v>0</v>
      </c>
      <c r="G2827">
        <v>7</v>
      </c>
      <c r="H2827">
        <v>0.57999999999999996</v>
      </c>
      <c r="I2827">
        <v>0</v>
      </c>
      <c r="J2827">
        <v>0</v>
      </c>
      <c r="K2827">
        <v>0.57999999999999996</v>
      </c>
      <c r="L2827">
        <v>1</v>
      </c>
      <c r="M2827">
        <v>0</v>
      </c>
      <c r="N2827">
        <v>0</v>
      </c>
      <c r="O2827">
        <v>0</v>
      </c>
      <c r="P2827">
        <v>1</v>
      </c>
      <c r="Q2827">
        <v>12</v>
      </c>
      <c r="R2827" s="3">
        <v>8.3299999999999999E-2</v>
      </c>
      <c r="S2827">
        <v>0</v>
      </c>
      <c r="T2827">
        <v>0</v>
      </c>
      <c r="U2827" t="s">
        <v>1093</v>
      </c>
      <c r="Y2827" t="s">
        <v>61</v>
      </c>
      <c r="Z2827" t="s">
        <v>61</v>
      </c>
      <c r="AA2827" t="s">
        <v>61</v>
      </c>
      <c r="AB2827" t="s">
        <v>5835</v>
      </c>
      <c r="AC2827">
        <v>25</v>
      </c>
      <c r="AD2827">
        <v>2</v>
      </c>
      <c r="AE2827">
        <v>7</v>
      </c>
      <c r="AF2827">
        <v>1</v>
      </c>
      <c r="AG2827">
        <v>1</v>
      </c>
      <c r="AH2827">
        <v>0</v>
      </c>
      <c r="AI2827">
        <v>0</v>
      </c>
      <c r="AJ2827">
        <v>93183</v>
      </c>
      <c r="AK2827" t="s">
        <v>61</v>
      </c>
      <c r="AL2827" t="s">
        <v>61</v>
      </c>
      <c r="AM2827" t="s">
        <v>61</v>
      </c>
      <c r="AN2827" t="s">
        <v>61</v>
      </c>
      <c r="AO2827" t="s">
        <v>61</v>
      </c>
      <c r="AP2827">
        <v>1</v>
      </c>
      <c r="AQ2827" t="str">
        <f t="shared" si="179"/>
        <v>EDEL</v>
      </c>
      <c r="AR2827" t="str">
        <f t="shared" si="179"/>
        <v>4890</v>
      </c>
      <c r="AS2827" t="str">
        <f t="shared" si="176"/>
        <v>Wils</v>
      </c>
      <c r="AT2827" t="str">
        <f t="shared" si="177"/>
        <v>EDEL4890Wilson Kimi Leemar</v>
      </c>
      <c r="AU2827" t="str">
        <f t="shared" si="178"/>
        <v>EDEL4890-1</v>
      </c>
      <c r="AV2827" t="s">
        <v>2811</v>
      </c>
      <c r="AW2827" t="s">
        <v>3606</v>
      </c>
      <c r="AX2827" t="s">
        <v>3607</v>
      </c>
    </row>
    <row r="2828" spans="1:51" x14ac:dyDescent="0.2">
      <c r="A2828" t="s">
        <v>967</v>
      </c>
      <c r="B2828" t="s">
        <v>1074</v>
      </c>
      <c r="C2828">
        <v>4890</v>
      </c>
      <c r="D2828" t="s">
        <v>125</v>
      </c>
      <c r="E2828">
        <v>0</v>
      </c>
      <c r="F2828">
        <v>0</v>
      </c>
      <c r="G2828">
        <v>7</v>
      </c>
      <c r="H2828">
        <v>0.57999999999999996</v>
      </c>
      <c r="I2828">
        <v>0</v>
      </c>
      <c r="J2828">
        <v>0</v>
      </c>
      <c r="K2828">
        <v>0.57999999999999996</v>
      </c>
      <c r="L2828">
        <v>1</v>
      </c>
      <c r="M2828">
        <v>0</v>
      </c>
      <c r="N2828">
        <v>0</v>
      </c>
      <c r="O2828">
        <v>0</v>
      </c>
      <c r="P2828">
        <v>1</v>
      </c>
      <c r="Q2828">
        <v>12</v>
      </c>
      <c r="R2828" s="3">
        <v>8.3299999999999999E-2</v>
      </c>
      <c r="S2828">
        <v>0</v>
      </c>
      <c r="T2828">
        <v>0</v>
      </c>
      <c r="AQ2828" t="str">
        <f t="shared" si="179"/>
        <v>EDEL</v>
      </c>
      <c r="AR2828" t="str">
        <f t="shared" si="179"/>
        <v>4890</v>
      </c>
      <c r="AS2828" t="str">
        <f t="shared" si="176"/>
        <v/>
      </c>
      <c r="AT2828" t="str">
        <f t="shared" si="177"/>
        <v>EDEL4890</v>
      </c>
      <c r="AU2828" t="str">
        <f t="shared" si="178"/>
        <v>EDEL4890-***** CRSE TOTAL</v>
      </c>
    </row>
    <row r="2829" spans="1:51" x14ac:dyDescent="0.2">
      <c r="A2829" t="s">
        <v>967</v>
      </c>
      <c r="B2829" t="s">
        <v>1074</v>
      </c>
      <c r="C2829">
        <v>4900</v>
      </c>
      <c r="D2829">
        <v>1</v>
      </c>
      <c r="E2829">
        <v>38</v>
      </c>
      <c r="F2829">
        <v>2.5299999999999998</v>
      </c>
      <c r="G2829">
        <v>4</v>
      </c>
      <c r="H2829">
        <v>0.33</v>
      </c>
      <c r="I2829">
        <v>0</v>
      </c>
      <c r="J2829">
        <v>0</v>
      </c>
      <c r="K2829">
        <v>2.87</v>
      </c>
      <c r="L2829">
        <v>21</v>
      </c>
      <c r="M2829">
        <v>0</v>
      </c>
      <c r="N2829">
        <v>0</v>
      </c>
      <c r="O2829">
        <v>0</v>
      </c>
      <c r="P2829">
        <v>21</v>
      </c>
      <c r="Q2829">
        <v>20</v>
      </c>
      <c r="R2829" s="3">
        <v>1.05</v>
      </c>
      <c r="S2829">
        <v>0</v>
      </c>
      <c r="T2829">
        <v>0</v>
      </c>
      <c r="U2829" t="s">
        <v>1094</v>
      </c>
      <c r="V2829" t="s">
        <v>443</v>
      </c>
      <c r="W2829" s="4">
        <v>0.33333333333333331</v>
      </c>
      <c r="X2829" s="4">
        <v>0.40277777777777773</v>
      </c>
      <c r="Y2829" t="s">
        <v>107</v>
      </c>
      <c r="Z2829" t="s">
        <v>354</v>
      </c>
      <c r="AA2829">
        <v>25</v>
      </c>
      <c r="AB2829" t="s">
        <v>5833</v>
      </c>
      <c r="AC2829">
        <v>2</v>
      </c>
      <c r="AD2829">
        <v>2</v>
      </c>
      <c r="AE2829">
        <v>2</v>
      </c>
      <c r="AF2829">
        <v>6</v>
      </c>
      <c r="AG2829">
        <v>5</v>
      </c>
      <c r="AH2829">
        <v>1</v>
      </c>
      <c r="AI2829">
        <v>0</v>
      </c>
      <c r="AJ2829">
        <v>93186</v>
      </c>
      <c r="AK2829" t="s">
        <v>61</v>
      </c>
      <c r="AL2829" t="s">
        <v>61</v>
      </c>
      <c r="AM2829" t="s">
        <v>61</v>
      </c>
      <c r="AN2829" t="s">
        <v>61</v>
      </c>
      <c r="AO2829" t="s">
        <v>61</v>
      </c>
      <c r="AP2829">
        <v>1</v>
      </c>
      <c r="AQ2829" t="str">
        <f t="shared" si="179"/>
        <v>EDEL</v>
      </c>
      <c r="AR2829" t="str">
        <f t="shared" si="179"/>
        <v>4900</v>
      </c>
      <c r="AS2829" t="str">
        <f t="shared" si="176"/>
        <v>Torr</v>
      </c>
      <c r="AT2829" t="str">
        <f t="shared" si="177"/>
        <v xml:space="preserve">EDEL4900Torres Mario </v>
      </c>
      <c r="AU2829" t="str">
        <f t="shared" si="178"/>
        <v>EDEL4900-1</v>
      </c>
      <c r="AV2829" t="s">
        <v>3603</v>
      </c>
      <c r="AW2829" t="s">
        <v>3593</v>
      </c>
    </row>
    <row r="2830" spans="1:51" x14ac:dyDescent="0.2">
      <c r="A2830" t="s">
        <v>967</v>
      </c>
      <c r="B2830" t="s">
        <v>1074</v>
      </c>
      <c r="C2830">
        <v>4900</v>
      </c>
      <c r="D2830">
        <v>2</v>
      </c>
      <c r="E2830">
        <v>50</v>
      </c>
      <c r="F2830">
        <v>3.33</v>
      </c>
      <c r="G2830">
        <v>2</v>
      </c>
      <c r="H2830">
        <v>0.17</v>
      </c>
      <c r="I2830">
        <v>0</v>
      </c>
      <c r="J2830">
        <v>0</v>
      </c>
      <c r="K2830">
        <v>3.5</v>
      </c>
      <c r="L2830">
        <v>26</v>
      </c>
      <c r="M2830">
        <v>0</v>
      </c>
      <c r="N2830">
        <v>0</v>
      </c>
      <c r="O2830">
        <v>0</v>
      </c>
      <c r="P2830">
        <v>26</v>
      </c>
      <c r="Q2830">
        <v>26</v>
      </c>
      <c r="R2830" s="3">
        <v>1</v>
      </c>
      <c r="S2830">
        <v>0</v>
      </c>
      <c r="T2830">
        <v>0</v>
      </c>
      <c r="U2830" t="s">
        <v>1094</v>
      </c>
      <c r="V2830" t="s">
        <v>443</v>
      </c>
      <c r="W2830" s="4">
        <v>0.45833333333333331</v>
      </c>
      <c r="X2830" s="4">
        <v>0.57291666666666663</v>
      </c>
      <c r="Y2830" t="s">
        <v>107</v>
      </c>
      <c r="Z2830" t="s">
        <v>267</v>
      </c>
      <c r="AA2830">
        <v>25</v>
      </c>
      <c r="AB2830" t="s">
        <v>5833</v>
      </c>
      <c r="AC2830">
        <v>2</v>
      </c>
      <c r="AD2830">
        <v>2</v>
      </c>
      <c r="AE2830">
        <v>2</v>
      </c>
      <c r="AF2830">
        <v>9</v>
      </c>
      <c r="AG2830">
        <v>6</v>
      </c>
      <c r="AH2830">
        <v>3</v>
      </c>
      <c r="AI2830">
        <v>0</v>
      </c>
      <c r="AJ2830">
        <v>93440</v>
      </c>
      <c r="AK2830" t="s">
        <v>61</v>
      </c>
      <c r="AL2830" t="s">
        <v>61</v>
      </c>
      <c r="AM2830" t="s">
        <v>61</v>
      </c>
      <c r="AN2830" t="s">
        <v>61</v>
      </c>
      <c r="AO2830" t="s">
        <v>61</v>
      </c>
      <c r="AP2830">
        <v>1</v>
      </c>
      <c r="AQ2830" t="str">
        <f t="shared" si="179"/>
        <v>EDEL</v>
      </c>
      <c r="AR2830" t="str">
        <f t="shared" si="179"/>
        <v>4900</v>
      </c>
      <c r="AS2830" t="str">
        <f t="shared" si="176"/>
        <v>Torr</v>
      </c>
      <c r="AT2830" t="str">
        <f t="shared" si="177"/>
        <v xml:space="preserve">EDEL4900Torres Mario </v>
      </c>
      <c r="AU2830" t="str">
        <f t="shared" si="178"/>
        <v>EDEL4900-2</v>
      </c>
      <c r="AV2830" t="s">
        <v>3603</v>
      </c>
      <c r="AW2830" t="s">
        <v>3593</v>
      </c>
    </row>
    <row r="2831" spans="1:51" x14ac:dyDescent="0.2">
      <c r="A2831" t="s">
        <v>967</v>
      </c>
      <c r="B2831" t="s">
        <v>1074</v>
      </c>
      <c r="C2831">
        <v>4900</v>
      </c>
      <c r="D2831">
        <v>3</v>
      </c>
      <c r="E2831">
        <v>20</v>
      </c>
      <c r="F2831">
        <v>1.33</v>
      </c>
      <c r="G2831">
        <v>0</v>
      </c>
      <c r="H2831">
        <v>0</v>
      </c>
      <c r="I2831">
        <v>0</v>
      </c>
      <c r="J2831">
        <v>0</v>
      </c>
      <c r="K2831">
        <v>1.33</v>
      </c>
      <c r="L2831">
        <v>10</v>
      </c>
      <c r="M2831">
        <v>0</v>
      </c>
      <c r="N2831">
        <v>0</v>
      </c>
      <c r="O2831">
        <v>0</v>
      </c>
      <c r="P2831">
        <v>10</v>
      </c>
      <c r="Q2831">
        <v>24</v>
      </c>
      <c r="R2831" s="3">
        <v>0.41670000000000001</v>
      </c>
      <c r="S2831">
        <v>0</v>
      </c>
      <c r="T2831">
        <v>0</v>
      </c>
      <c r="U2831" t="s">
        <v>1094</v>
      </c>
      <c r="V2831" t="s">
        <v>120</v>
      </c>
      <c r="W2831" s="4">
        <v>0.80902777777777779</v>
      </c>
      <c r="X2831" s="4">
        <v>0.92361111111111116</v>
      </c>
      <c r="Y2831" t="s">
        <v>107</v>
      </c>
      <c r="Z2831" t="s">
        <v>500</v>
      </c>
      <c r="AA2831">
        <v>45</v>
      </c>
      <c r="AB2831" t="s">
        <v>5833</v>
      </c>
      <c r="AC2831">
        <v>2</v>
      </c>
      <c r="AD2831">
        <v>2</v>
      </c>
      <c r="AE2831">
        <v>2</v>
      </c>
      <c r="AF2831">
        <v>0</v>
      </c>
      <c r="AG2831">
        <v>0</v>
      </c>
      <c r="AH2831">
        <v>0</v>
      </c>
      <c r="AI2831">
        <v>0</v>
      </c>
      <c r="AJ2831">
        <v>93441</v>
      </c>
      <c r="AK2831" t="s">
        <v>61</v>
      </c>
      <c r="AL2831" t="s">
        <v>61</v>
      </c>
      <c r="AM2831" t="s">
        <v>61</v>
      </c>
      <c r="AN2831" t="s">
        <v>61</v>
      </c>
      <c r="AO2831" t="s">
        <v>61</v>
      </c>
      <c r="AP2831">
        <v>1</v>
      </c>
      <c r="AQ2831" t="str">
        <f t="shared" si="179"/>
        <v>EDEL</v>
      </c>
      <c r="AR2831" t="str">
        <f t="shared" si="179"/>
        <v>4900</v>
      </c>
      <c r="AS2831" t="str">
        <f t="shared" si="176"/>
        <v>Torr</v>
      </c>
      <c r="AT2831" t="str">
        <f t="shared" si="177"/>
        <v xml:space="preserve">EDEL4900Torres Mario </v>
      </c>
      <c r="AU2831" t="str">
        <f t="shared" si="178"/>
        <v>EDEL4900-3</v>
      </c>
      <c r="AV2831" t="s">
        <v>3603</v>
      </c>
      <c r="AW2831" t="s">
        <v>3593</v>
      </c>
    </row>
    <row r="2832" spans="1:51" x14ac:dyDescent="0.2">
      <c r="A2832" t="s">
        <v>967</v>
      </c>
      <c r="B2832" t="s">
        <v>1074</v>
      </c>
      <c r="C2832">
        <v>4900</v>
      </c>
      <c r="D2832">
        <v>4</v>
      </c>
      <c r="E2832">
        <v>6</v>
      </c>
      <c r="F2832">
        <v>0.4</v>
      </c>
      <c r="G2832">
        <v>0</v>
      </c>
      <c r="H2832">
        <v>0</v>
      </c>
      <c r="I2832">
        <v>0</v>
      </c>
      <c r="J2832">
        <v>0</v>
      </c>
      <c r="K2832">
        <v>0.4</v>
      </c>
      <c r="L2832">
        <v>6</v>
      </c>
      <c r="M2832">
        <v>0</v>
      </c>
      <c r="N2832">
        <v>0</v>
      </c>
      <c r="O2832">
        <v>0</v>
      </c>
      <c r="P2832">
        <v>6</v>
      </c>
      <c r="Q2832">
        <v>25</v>
      </c>
      <c r="R2832" s="3">
        <v>0.24</v>
      </c>
      <c r="S2832">
        <v>0</v>
      </c>
      <c r="T2832">
        <v>0</v>
      </c>
      <c r="U2832" t="s">
        <v>1094</v>
      </c>
      <c r="V2832" t="s">
        <v>136</v>
      </c>
      <c r="W2832" s="4">
        <v>0.66666666666666663</v>
      </c>
      <c r="X2832" s="4">
        <v>0.70138888888888884</v>
      </c>
      <c r="Y2832" t="s">
        <v>107</v>
      </c>
      <c r="Z2832" t="s">
        <v>267</v>
      </c>
      <c r="AA2832">
        <v>25</v>
      </c>
      <c r="AB2832" t="s">
        <v>5820</v>
      </c>
      <c r="AC2832">
        <v>2</v>
      </c>
      <c r="AD2832">
        <v>2</v>
      </c>
      <c r="AE2832">
        <v>1</v>
      </c>
      <c r="AF2832">
        <v>2</v>
      </c>
      <c r="AG2832">
        <v>0</v>
      </c>
      <c r="AH2832">
        <v>2</v>
      </c>
      <c r="AI2832">
        <v>0</v>
      </c>
      <c r="AJ2832">
        <v>94822</v>
      </c>
      <c r="AK2832" t="s">
        <v>61</v>
      </c>
      <c r="AL2832" t="s">
        <v>61</v>
      </c>
      <c r="AM2832" t="s">
        <v>61</v>
      </c>
      <c r="AN2832" t="s">
        <v>61</v>
      </c>
      <c r="AO2832" t="s">
        <v>61</v>
      </c>
      <c r="AP2832">
        <v>1</v>
      </c>
      <c r="AQ2832" t="str">
        <f t="shared" si="179"/>
        <v>EDEL</v>
      </c>
      <c r="AR2832" t="str">
        <f t="shared" si="179"/>
        <v>4900</v>
      </c>
      <c r="AS2832" t="str">
        <f t="shared" si="176"/>
        <v>Frie</v>
      </c>
      <c r="AT2832" t="str">
        <f t="shared" si="177"/>
        <v>EDEL4900Fried Charlene E</v>
      </c>
      <c r="AU2832" t="str">
        <f t="shared" si="178"/>
        <v>EDEL4900-4</v>
      </c>
      <c r="AV2832" t="s">
        <v>3582</v>
      </c>
      <c r="AW2832" t="s">
        <v>3583</v>
      </c>
      <c r="AX2832" t="s">
        <v>109</v>
      </c>
    </row>
    <row r="2833" spans="1:50" x14ac:dyDescent="0.2">
      <c r="A2833" t="s">
        <v>967</v>
      </c>
      <c r="B2833" t="s">
        <v>1074</v>
      </c>
      <c r="C2833">
        <v>4900</v>
      </c>
      <c r="D2833">
        <v>5</v>
      </c>
      <c r="E2833">
        <v>68</v>
      </c>
      <c r="F2833">
        <v>4.53</v>
      </c>
      <c r="G2833">
        <v>26</v>
      </c>
      <c r="H2833">
        <v>2.17</v>
      </c>
      <c r="I2833">
        <v>0.33</v>
      </c>
      <c r="J2833">
        <v>0</v>
      </c>
      <c r="K2833">
        <v>6.7</v>
      </c>
      <c r="L2833">
        <v>47</v>
      </c>
      <c r="M2833">
        <v>2</v>
      </c>
      <c r="N2833">
        <v>0</v>
      </c>
      <c r="O2833">
        <v>0</v>
      </c>
      <c r="P2833">
        <v>47</v>
      </c>
      <c r="Q2833">
        <v>50</v>
      </c>
      <c r="R2833" s="3">
        <v>0.94</v>
      </c>
      <c r="S2833">
        <v>0</v>
      </c>
      <c r="T2833">
        <v>0</v>
      </c>
      <c r="U2833" t="s">
        <v>1094</v>
      </c>
      <c r="Y2833" t="s">
        <v>61</v>
      </c>
      <c r="Z2833" t="s">
        <v>61</v>
      </c>
      <c r="AA2833" t="s">
        <v>61</v>
      </c>
      <c r="AB2833" t="s">
        <v>5822</v>
      </c>
      <c r="AC2833">
        <v>2</v>
      </c>
      <c r="AD2833">
        <v>2</v>
      </c>
      <c r="AE2833">
        <v>2</v>
      </c>
      <c r="AF2833">
        <v>14</v>
      </c>
      <c r="AG2833">
        <v>12</v>
      </c>
      <c r="AH2833">
        <v>2</v>
      </c>
      <c r="AI2833">
        <v>0</v>
      </c>
      <c r="AJ2833">
        <v>95330</v>
      </c>
      <c r="AK2833" t="s">
        <v>61</v>
      </c>
      <c r="AL2833" t="s">
        <v>61</v>
      </c>
      <c r="AM2833" t="s">
        <v>61</v>
      </c>
      <c r="AN2833" t="s">
        <v>61</v>
      </c>
      <c r="AO2833" t="s">
        <v>61</v>
      </c>
      <c r="AP2833">
        <v>1</v>
      </c>
      <c r="AQ2833" t="str">
        <f t="shared" si="179"/>
        <v>EDEL</v>
      </c>
      <c r="AR2833" t="str">
        <f t="shared" si="179"/>
        <v>4900</v>
      </c>
      <c r="AS2833" t="str">
        <f t="shared" si="176"/>
        <v>Haus</v>
      </c>
      <c r="AT2833" t="str">
        <f t="shared" si="177"/>
        <v>EDEL4900Haussler Michael H</v>
      </c>
      <c r="AU2833" t="str">
        <f t="shared" si="178"/>
        <v>EDEL4900-5</v>
      </c>
      <c r="AV2833" t="s">
        <v>3585</v>
      </c>
      <c r="AW2833" t="s">
        <v>2446</v>
      </c>
      <c r="AX2833" t="s">
        <v>117</v>
      </c>
    </row>
    <row r="2834" spans="1:50" x14ac:dyDescent="0.2">
      <c r="A2834" t="s">
        <v>967</v>
      </c>
      <c r="B2834" t="s">
        <v>1074</v>
      </c>
      <c r="C2834">
        <v>4900</v>
      </c>
      <c r="D2834">
        <v>6</v>
      </c>
      <c r="E2834">
        <v>34</v>
      </c>
      <c r="F2834">
        <v>2.27</v>
      </c>
      <c r="G2834">
        <v>2</v>
      </c>
      <c r="H2834">
        <v>0.17</v>
      </c>
      <c r="I2834">
        <v>0</v>
      </c>
      <c r="J2834">
        <v>0</v>
      </c>
      <c r="K2834">
        <v>2.4300000000000002</v>
      </c>
      <c r="L2834">
        <v>18</v>
      </c>
      <c r="M2834">
        <v>0</v>
      </c>
      <c r="N2834">
        <v>0</v>
      </c>
      <c r="O2834">
        <v>0</v>
      </c>
      <c r="P2834">
        <v>18</v>
      </c>
      <c r="Q2834">
        <v>50</v>
      </c>
      <c r="R2834" s="3">
        <v>0.36</v>
      </c>
      <c r="S2834">
        <v>0</v>
      </c>
      <c r="T2834">
        <v>0</v>
      </c>
      <c r="U2834" t="s">
        <v>1094</v>
      </c>
      <c r="Y2834" t="s">
        <v>61</v>
      </c>
      <c r="Z2834" t="s">
        <v>61</v>
      </c>
      <c r="AA2834" t="s">
        <v>61</v>
      </c>
      <c r="AB2834" t="s">
        <v>5841</v>
      </c>
      <c r="AC2834">
        <v>2</v>
      </c>
      <c r="AD2834">
        <v>2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95331</v>
      </c>
      <c r="AK2834" t="s">
        <v>61</v>
      </c>
      <c r="AL2834" t="s">
        <v>61</v>
      </c>
      <c r="AM2834" t="s">
        <v>61</v>
      </c>
      <c r="AN2834" t="s">
        <v>61</v>
      </c>
      <c r="AO2834" t="s">
        <v>61</v>
      </c>
      <c r="AP2834">
        <v>1</v>
      </c>
      <c r="AQ2834" t="str">
        <f t="shared" si="179"/>
        <v>EDEL</v>
      </c>
      <c r="AR2834" t="str">
        <f t="shared" si="179"/>
        <v>4900</v>
      </c>
      <c r="AS2834" t="str">
        <f t="shared" si="176"/>
        <v>Pers</v>
      </c>
      <c r="AT2834" t="str">
        <f t="shared" si="177"/>
        <v>EDEL4900Persiani Kimberly Ann</v>
      </c>
      <c r="AU2834" t="str">
        <f t="shared" si="178"/>
        <v>EDEL4900-6</v>
      </c>
      <c r="AV2834" t="s">
        <v>3616</v>
      </c>
      <c r="AW2834" t="s">
        <v>3145</v>
      </c>
      <c r="AX2834" t="s">
        <v>2441</v>
      </c>
    </row>
    <row r="2835" spans="1:50" x14ac:dyDescent="0.2">
      <c r="A2835" t="s">
        <v>967</v>
      </c>
      <c r="B2835" t="s">
        <v>1074</v>
      </c>
      <c r="C2835">
        <v>4900</v>
      </c>
      <c r="D2835" t="s">
        <v>125</v>
      </c>
      <c r="E2835">
        <v>216</v>
      </c>
      <c r="F2835">
        <v>14.4</v>
      </c>
      <c r="G2835">
        <v>34</v>
      </c>
      <c r="H2835">
        <v>2.83</v>
      </c>
      <c r="I2835">
        <v>0.33</v>
      </c>
      <c r="J2835">
        <v>0</v>
      </c>
      <c r="K2835">
        <v>17.23</v>
      </c>
      <c r="L2835">
        <v>128</v>
      </c>
      <c r="M2835">
        <v>2</v>
      </c>
      <c r="N2835">
        <v>0</v>
      </c>
      <c r="O2835">
        <v>0</v>
      </c>
      <c r="P2835">
        <v>128</v>
      </c>
      <c r="Q2835">
        <v>195</v>
      </c>
      <c r="R2835" s="3">
        <v>0.65639999999999998</v>
      </c>
      <c r="S2835">
        <v>0</v>
      </c>
      <c r="T2835">
        <v>0</v>
      </c>
      <c r="AQ2835" t="str">
        <f t="shared" si="179"/>
        <v>EDEL</v>
      </c>
      <c r="AR2835" t="str">
        <f t="shared" si="179"/>
        <v>4900</v>
      </c>
      <c r="AS2835" t="str">
        <f t="shared" si="176"/>
        <v/>
      </c>
      <c r="AT2835" t="str">
        <f t="shared" si="177"/>
        <v>EDEL4900</v>
      </c>
      <c r="AU2835" t="str">
        <f t="shared" si="178"/>
        <v>EDEL4900-***** CRSE TOTAL</v>
      </c>
    </row>
    <row r="2836" spans="1:50" x14ac:dyDescent="0.2">
      <c r="A2836" t="s">
        <v>967</v>
      </c>
      <c r="B2836" t="s">
        <v>1074</v>
      </c>
      <c r="C2836">
        <v>5600</v>
      </c>
      <c r="D2836">
        <v>1</v>
      </c>
      <c r="E2836">
        <v>3</v>
      </c>
      <c r="F2836">
        <v>0.2</v>
      </c>
      <c r="G2836">
        <v>51</v>
      </c>
      <c r="H2836">
        <v>4.25</v>
      </c>
      <c r="I2836">
        <v>0</v>
      </c>
      <c r="J2836">
        <v>0</v>
      </c>
      <c r="K2836">
        <v>4.45</v>
      </c>
      <c r="L2836">
        <v>18</v>
      </c>
      <c r="M2836">
        <v>0</v>
      </c>
      <c r="N2836">
        <v>0</v>
      </c>
      <c r="O2836">
        <v>0</v>
      </c>
      <c r="P2836">
        <v>18</v>
      </c>
      <c r="Q2836">
        <v>25</v>
      </c>
      <c r="R2836" s="3">
        <v>0.72</v>
      </c>
      <c r="S2836">
        <v>0</v>
      </c>
      <c r="T2836">
        <v>0</v>
      </c>
      <c r="U2836" t="s">
        <v>1095</v>
      </c>
      <c r="V2836" t="s">
        <v>121</v>
      </c>
      <c r="W2836" s="4">
        <v>0.80902777777777779</v>
      </c>
      <c r="X2836" s="4">
        <v>0.92361111111111116</v>
      </c>
      <c r="Y2836" t="s">
        <v>107</v>
      </c>
      <c r="Z2836" t="s">
        <v>592</v>
      </c>
      <c r="AA2836">
        <v>49</v>
      </c>
      <c r="AB2836" t="s">
        <v>5829</v>
      </c>
      <c r="AC2836">
        <v>5</v>
      </c>
      <c r="AD2836">
        <v>3</v>
      </c>
      <c r="AE2836">
        <v>3</v>
      </c>
      <c r="AF2836">
        <v>12</v>
      </c>
      <c r="AG2836">
        <v>12</v>
      </c>
      <c r="AH2836">
        <v>0</v>
      </c>
      <c r="AI2836">
        <v>0</v>
      </c>
      <c r="AJ2836">
        <v>96980</v>
      </c>
      <c r="AK2836" t="s">
        <v>61</v>
      </c>
      <c r="AL2836" t="s">
        <v>61</v>
      </c>
      <c r="AM2836" t="s">
        <v>61</v>
      </c>
      <c r="AN2836" t="s">
        <v>61</v>
      </c>
      <c r="AO2836" t="s">
        <v>61</v>
      </c>
      <c r="AP2836">
        <v>1</v>
      </c>
      <c r="AQ2836" t="str">
        <f t="shared" si="179"/>
        <v>EDEL</v>
      </c>
      <c r="AR2836" t="str">
        <f t="shared" si="179"/>
        <v>5600</v>
      </c>
      <c r="AS2836" t="str">
        <f t="shared" si="176"/>
        <v>Aina</v>
      </c>
      <c r="AT2836" t="str">
        <f t="shared" si="177"/>
        <v>EDEL5600Aina Emmanuel Olaiya</v>
      </c>
      <c r="AU2836" t="str">
        <f t="shared" si="178"/>
        <v>EDEL5600-1</v>
      </c>
      <c r="AV2836" t="s">
        <v>3595</v>
      </c>
      <c r="AW2836" t="s">
        <v>3596</v>
      </c>
      <c r="AX2836" t="s">
        <v>3597</v>
      </c>
    </row>
    <row r="2837" spans="1:50" x14ac:dyDescent="0.2">
      <c r="A2837" t="s">
        <v>967</v>
      </c>
      <c r="B2837" t="s">
        <v>1074</v>
      </c>
      <c r="C2837">
        <v>5600</v>
      </c>
      <c r="D2837" t="s">
        <v>125</v>
      </c>
      <c r="E2837">
        <v>3</v>
      </c>
      <c r="F2837">
        <v>0.2</v>
      </c>
      <c r="G2837">
        <v>51</v>
      </c>
      <c r="H2837">
        <v>4.25</v>
      </c>
      <c r="I2837">
        <v>0</v>
      </c>
      <c r="J2837">
        <v>0</v>
      </c>
      <c r="K2837">
        <v>4.45</v>
      </c>
      <c r="L2837">
        <v>18</v>
      </c>
      <c r="M2837">
        <v>0</v>
      </c>
      <c r="N2837">
        <v>0</v>
      </c>
      <c r="O2837">
        <v>0</v>
      </c>
      <c r="P2837">
        <v>18</v>
      </c>
      <c r="Q2837">
        <v>25</v>
      </c>
      <c r="R2837" s="3">
        <v>0.72</v>
      </c>
      <c r="S2837">
        <v>0</v>
      </c>
      <c r="T2837">
        <v>0</v>
      </c>
      <c r="AQ2837" t="str">
        <f t="shared" si="179"/>
        <v>EDEL</v>
      </c>
      <c r="AR2837" t="str">
        <f t="shared" si="179"/>
        <v>5600</v>
      </c>
      <c r="AS2837" t="str">
        <f t="shared" si="176"/>
        <v/>
      </c>
      <c r="AT2837" t="str">
        <f t="shared" si="177"/>
        <v>EDEL5600</v>
      </c>
      <c r="AU2837" t="str">
        <f t="shared" si="178"/>
        <v>EDEL5600-***** CRSE TOTAL</v>
      </c>
    </row>
    <row r="2838" spans="1:50" x14ac:dyDescent="0.2">
      <c r="A2838" t="s">
        <v>967</v>
      </c>
      <c r="B2838" t="s">
        <v>1074</v>
      </c>
      <c r="C2838">
        <v>5980</v>
      </c>
      <c r="D2838">
        <v>3</v>
      </c>
      <c r="E2838">
        <v>0</v>
      </c>
      <c r="F2838">
        <v>0</v>
      </c>
      <c r="G2838">
        <v>6</v>
      </c>
      <c r="H2838">
        <v>0.5</v>
      </c>
      <c r="I2838">
        <v>0</v>
      </c>
      <c r="J2838">
        <v>0</v>
      </c>
      <c r="K2838">
        <v>0.5</v>
      </c>
      <c r="L2838">
        <v>2</v>
      </c>
      <c r="M2838">
        <v>0</v>
      </c>
      <c r="N2838">
        <v>0</v>
      </c>
      <c r="O2838">
        <v>0</v>
      </c>
      <c r="P2838">
        <v>2</v>
      </c>
      <c r="Q2838">
        <v>25</v>
      </c>
      <c r="R2838" s="3">
        <v>0.08</v>
      </c>
      <c r="S2838">
        <v>0</v>
      </c>
      <c r="T2838">
        <v>0</v>
      </c>
      <c r="U2838" t="s">
        <v>209</v>
      </c>
      <c r="Y2838" t="s">
        <v>61</v>
      </c>
      <c r="Z2838" t="s">
        <v>61</v>
      </c>
      <c r="AA2838" t="s">
        <v>61</v>
      </c>
      <c r="AB2838" t="s">
        <v>5821</v>
      </c>
      <c r="AC2838">
        <v>25</v>
      </c>
      <c r="AD2838">
        <v>3</v>
      </c>
      <c r="AE2838">
        <v>3</v>
      </c>
      <c r="AF2838">
        <v>2</v>
      </c>
      <c r="AG2838">
        <v>2</v>
      </c>
      <c r="AH2838">
        <v>0</v>
      </c>
      <c r="AI2838">
        <v>0</v>
      </c>
      <c r="AJ2838">
        <v>95964</v>
      </c>
      <c r="AK2838" t="s">
        <v>61</v>
      </c>
      <c r="AL2838" t="s">
        <v>61</v>
      </c>
      <c r="AM2838" t="s">
        <v>61</v>
      </c>
      <c r="AN2838" t="s">
        <v>61</v>
      </c>
      <c r="AO2838" t="s">
        <v>61</v>
      </c>
      <c r="AP2838">
        <v>1</v>
      </c>
      <c r="AQ2838" t="str">
        <f t="shared" si="179"/>
        <v>EDEL</v>
      </c>
      <c r="AR2838" t="str">
        <f t="shared" si="179"/>
        <v>5980</v>
      </c>
      <c r="AS2838" t="str">
        <f t="shared" si="176"/>
        <v>Kawe</v>
      </c>
      <c r="AT2838" t="str">
        <f t="shared" si="177"/>
        <v>EDEL5980Kawell Susan E</v>
      </c>
      <c r="AU2838" t="str">
        <f t="shared" si="178"/>
        <v>EDEL5980-3</v>
      </c>
      <c r="AV2838" t="s">
        <v>3584</v>
      </c>
      <c r="AW2838" t="s">
        <v>2920</v>
      </c>
      <c r="AX2838" t="s">
        <v>109</v>
      </c>
    </row>
    <row r="2839" spans="1:50" x14ac:dyDescent="0.2">
      <c r="A2839" t="s">
        <v>967</v>
      </c>
      <c r="B2839" t="s">
        <v>1074</v>
      </c>
      <c r="C2839">
        <v>5980</v>
      </c>
      <c r="D2839" t="s">
        <v>125</v>
      </c>
      <c r="E2839">
        <v>0</v>
      </c>
      <c r="F2839">
        <v>0</v>
      </c>
      <c r="G2839">
        <v>6</v>
      </c>
      <c r="H2839">
        <v>0.5</v>
      </c>
      <c r="I2839">
        <v>0</v>
      </c>
      <c r="J2839">
        <v>0</v>
      </c>
      <c r="K2839">
        <v>0.5</v>
      </c>
      <c r="L2839">
        <v>2</v>
      </c>
      <c r="M2839">
        <v>0</v>
      </c>
      <c r="N2839">
        <v>0</v>
      </c>
      <c r="O2839">
        <v>0</v>
      </c>
      <c r="P2839">
        <v>2</v>
      </c>
      <c r="Q2839">
        <v>25</v>
      </c>
      <c r="R2839" s="3">
        <v>0.08</v>
      </c>
      <c r="S2839">
        <v>0</v>
      </c>
      <c r="T2839">
        <v>0</v>
      </c>
      <c r="AQ2839" t="str">
        <f t="shared" si="179"/>
        <v>EDEL</v>
      </c>
      <c r="AR2839" t="str">
        <f t="shared" si="179"/>
        <v>5980</v>
      </c>
      <c r="AS2839" t="str">
        <f t="shared" si="176"/>
        <v/>
      </c>
      <c r="AT2839" t="str">
        <f t="shared" si="177"/>
        <v>EDEL5980</v>
      </c>
      <c r="AU2839" t="str">
        <f t="shared" si="178"/>
        <v>EDEL5980-***** CRSE TOTAL</v>
      </c>
    </row>
    <row r="2840" spans="1:50" x14ac:dyDescent="0.2">
      <c r="A2840" t="s">
        <v>967</v>
      </c>
      <c r="B2840" t="s">
        <v>1074</v>
      </c>
      <c r="C2840" t="s">
        <v>61</v>
      </c>
      <c r="D2840" t="s">
        <v>126</v>
      </c>
      <c r="E2840">
        <v>1847</v>
      </c>
      <c r="F2840">
        <v>123.13</v>
      </c>
      <c r="G2840">
        <v>332</v>
      </c>
      <c r="H2840">
        <v>27.67</v>
      </c>
      <c r="I2840">
        <v>1.08</v>
      </c>
      <c r="J2840">
        <v>0.97</v>
      </c>
      <c r="K2840">
        <v>150.80000000000001</v>
      </c>
      <c r="L2840">
        <v>885</v>
      </c>
      <c r="M2840">
        <v>6</v>
      </c>
      <c r="N2840">
        <v>5</v>
      </c>
      <c r="O2840">
        <v>1</v>
      </c>
      <c r="P2840">
        <v>886</v>
      </c>
      <c r="Q2840">
        <v>1306</v>
      </c>
      <c r="R2840" s="3">
        <v>0.6784</v>
      </c>
      <c r="S2840">
        <v>0</v>
      </c>
      <c r="T2840">
        <v>3</v>
      </c>
      <c r="AQ2840" t="str">
        <f t="shared" si="179"/>
        <v>EDEL</v>
      </c>
      <c r="AR2840" t="str">
        <f t="shared" si="179"/>
        <v/>
      </c>
      <c r="AS2840" t="str">
        <f t="shared" si="176"/>
        <v/>
      </c>
      <c r="AT2840" t="str">
        <f t="shared" si="177"/>
        <v>EDEL</v>
      </c>
      <c r="AU2840" t="str">
        <f t="shared" si="178"/>
        <v>EDEL-***** SUBJ TOTAL</v>
      </c>
    </row>
    <row r="2841" spans="1:50" x14ac:dyDescent="0.2">
      <c r="A2841" t="s">
        <v>967</v>
      </c>
      <c r="B2841" t="s">
        <v>1096</v>
      </c>
      <c r="C2841">
        <v>2520</v>
      </c>
      <c r="D2841">
        <v>1</v>
      </c>
      <c r="E2841">
        <v>78</v>
      </c>
      <c r="F2841">
        <v>5.2</v>
      </c>
      <c r="G2841">
        <v>0</v>
      </c>
      <c r="H2841">
        <v>0</v>
      </c>
      <c r="I2841">
        <v>0</v>
      </c>
      <c r="J2841">
        <v>0</v>
      </c>
      <c r="K2841">
        <v>5.2</v>
      </c>
      <c r="L2841">
        <v>26</v>
      </c>
      <c r="M2841">
        <v>0</v>
      </c>
      <c r="N2841">
        <v>0</v>
      </c>
      <c r="O2841">
        <v>0</v>
      </c>
      <c r="P2841">
        <v>26</v>
      </c>
      <c r="Q2841">
        <v>25</v>
      </c>
      <c r="R2841" s="3">
        <v>1.04</v>
      </c>
      <c r="S2841">
        <v>0</v>
      </c>
      <c r="T2841">
        <v>0</v>
      </c>
      <c r="U2841" t="s">
        <v>1097</v>
      </c>
      <c r="V2841" t="s">
        <v>113</v>
      </c>
      <c r="W2841" s="4">
        <v>0.56944444444444442</v>
      </c>
      <c r="X2841" s="4">
        <v>0.62152777777777779</v>
      </c>
      <c r="Y2841" t="s">
        <v>107</v>
      </c>
      <c r="Z2841" t="s">
        <v>421</v>
      </c>
      <c r="AA2841">
        <v>50</v>
      </c>
      <c r="AB2841" t="s">
        <v>5842</v>
      </c>
      <c r="AC2841">
        <v>4</v>
      </c>
      <c r="AD2841">
        <v>1</v>
      </c>
      <c r="AE2841">
        <v>3</v>
      </c>
      <c r="AF2841">
        <v>2</v>
      </c>
      <c r="AG2841">
        <v>2</v>
      </c>
      <c r="AH2841">
        <v>0</v>
      </c>
      <c r="AI2841">
        <v>0</v>
      </c>
      <c r="AJ2841">
        <v>90776</v>
      </c>
      <c r="AK2841" t="s">
        <v>852</v>
      </c>
      <c r="AL2841" t="s">
        <v>61</v>
      </c>
      <c r="AM2841" t="s">
        <v>61</v>
      </c>
      <c r="AN2841" t="s">
        <v>61</v>
      </c>
      <c r="AO2841" t="s">
        <v>61</v>
      </c>
      <c r="AP2841">
        <v>1</v>
      </c>
      <c r="AQ2841" t="str">
        <f t="shared" si="179"/>
        <v>EDFN</v>
      </c>
      <c r="AR2841" t="str">
        <f t="shared" si="179"/>
        <v>2520</v>
      </c>
      <c r="AS2841" t="str">
        <f t="shared" si="176"/>
        <v xml:space="preserve">Lei </v>
      </c>
      <c r="AT2841" t="str">
        <f t="shared" si="177"/>
        <v>EDFN2520Lei Li Hua</v>
      </c>
      <c r="AU2841" t="str">
        <f t="shared" si="178"/>
        <v>EDFN2520-1</v>
      </c>
      <c r="AV2841" t="s">
        <v>3617</v>
      </c>
      <c r="AW2841" t="s">
        <v>3261</v>
      </c>
      <c r="AX2841" t="s">
        <v>3618</v>
      </c>
    </row>
    <row r="2842" spans="1:50" x14ac:dyDescent="0.2">
      <c r="A2842" t="s">
        <v>967</v>
      </c>
      <c r="B2842" t="s">
        <v>1096</v>
      </c>
      <c r="C2842">
        <v>2520</v>
      </c>
      <c r="D2842">
        <v>2</v>
      </c>
      <c r="E2842">
        <v>60</v>
      </c>
      <c r="F2842">
        <v>4</v>
      </c>
      <c r="G2842">
        <v>0</v>
      </c>
      <c r="H2842">
        <v>0</v>
      </c>
      <c r="I2842">
        <v>0</v>
      </c>
      <c r="J2842">
        <v>0</v>
      </c>
      <c r="K2842">
        <v>4</v>
      </c>
      <c r="L2842">
        <v>20</v>
      </c>
      <c r="M2842">
        <v>0</v>
      </c>
      <c r="N2842">
        <v>0</v>
      </c>
      <c r="O2842">
        <v>0</v>
      </c>
      <c r="P2842">
        <v>20</v>
      </c>
      <c r="Q2842">
        <v>25</v>
      </c>
      <c r="R2842" s="3">
        <v>0.8</v>
      </c>
      <c r="S2842">
        <v>0</v>
      </c>
      <c r="T2842">
        <v>0</v>
      </c>
      <c r="U2842" t="s">
        <v>1097</v>
      </c>
      <c r="V2842" t="s">
        <v>120</v>
      </c>
      <c r="W2842" s="4">
        <v>0.3923611111111111</v>
      </c>
      <c r="X2842" s="4">
        <v>0.44444444444444442</v>
      </c>
      <c r="Y2842" t="s">
        <v>107</v>
      </c>
      <c r="Z2842" t="s">
        <v>626</v>
      </c>
      <c r="AA2842">
        <v>25</v>
      </c>
      <c r="AB2842" t="s">
        <v>5843</v>
      </c>
      <c r="AC2842">
        <v>4</v>
      </c>
      <c r="AD2842">
        <v>1</v>
      </c>
      <c r="AE2842">
        <v>3</v>
      </c>
      <c r="AF2842">
        <v>1</v>
      </c>
      <c r="AG2842">
        <v>1</v>
      </c>
      <c r="AH2842">
        <v>0</v>
      </c>
      <c r="AI2842">
        <v>0</v>
      </c>
      <c r="AJ2842">
        <v>90777</v>
      </c>
      <c r="AK2842" t="s">
        <v>852</v>
      </c>
      <c r="AL2842" t="s">
        <v>61</v>
      </c>
      <c r="AM2842" t="s">
        <v>61</v>
      </c>
      <c r="AN2842" t="s">
        <v>61</v>
      </c>
      <c r="AO2842" t="s">
        <v>117</v>
      </c>
      <c r="AP2842">
        <v>1</v>
      </c>
      <c r="AQ2842" t="str">
        <f t="shared" si="179"/>
        <v>EDFN</v>
      </c>
      <c r="AR2842" t="str">
        <f t="shared" si="179"/>
        <v>2520</v>
      </c>
      <c r="AS2842" t="str">
        <f t="shared" si="176"/>
        <v>Hern</v>
      </c>
      <c r="AT2842" t="str">
        <f t="shared" si="177"/>
        <v>EDFN2520Hernandez Anthony R</v>
      </c>
      <c r="AU2842" t="str">
        <f t="shared" si="178"/>
        <v>EDFN2520-2</v>
      </c>
      <c r="AV2842" t="s">
        <v>16</v>
      </c>
      <c r="AW2842" t="s">
        <v>2433</v>
      </c>
      <c r="AX2842" t="s">
        <v>2912</v>
      </c>
    </row>
    <row r="2843" spans="1:50" x14ac:dyDescent="0.2">
      <c r="A2843" t="s">
        <v>967</v>
      </c>
      <c r="B2843" t="s">
        <v>1096</v>
      </c>
      <c r="C2843">
        <v>2520</v>
      </c>
      <c r="D2843">
        <v>3</v>
      </c>
      <c r="E2843">
        <v>72</v>
      </c>
      <c r="F2843">
        <v>4.8</v>
      </c>
      <c r="G2843">
        <v>0</v>
      </c>
      <c r="H2843">
        <v>0</v>
      </c>
      <c r="I2843">
        <v>0</v>
      </c>
      <c r="J2843">
        <v>0</v>
      </c>
      <c r="K2843">
        <v>4.8</v>
      </c>
      <c r="L2843">
        <v>24</v>
      </c>
      <c r="M2843">
        <v>0</v>
      </c>
      <c r="N2843">
        <v>0</v>
      </c>
      <c r="O2843">
        <v>0</v>
      </c>
      <c r="P2843">
        <v>24</v>
      </c>
      <c r="Q2843">
        <v>25</v>
      </c>
      <c r="R2843" s="3">
        <v>0.96</v>
      </c>
      <c r="S2843">
        <v>0</v>
      </c>
      <c r="T2843">
        <v>0</v>
      </c>
      <c r="U2843" t="s">
        <v>1097</v>
      </c>
      <c r="V2843" t="s">
        <v>121</v>
      </c>
      <c r="W2843" s="4">
        <v>0.3923611111111111</v>
      </c>
      <c r="X2843" s="4">
        <v>0.44444444444444442</v>
      </c>
      <c r="Y2843" t="s">
        <v>107</v>
      </c>
      <c r="Z2843" t="s">
        <v>626</v>
      </c>
      <c r="AA2843">
        <v>25</v>
      </c>
      <c r="AB2843" t="s">
        <v>5843</v>
      </c>
      <c r="AC2843">
        <v>4</v>
      </c>
      <c r="AD2843">
        <v>1</v>
      </c>
      <c r="AE2843">
        <v>3</v>
      </c>
      <c r="AF2843">
        <v>3</v>
      </c>
      <c r="AG2843">
        <v>3</v>
      </c>
      <c r="AH2843">
        <v>0</v>
      </c>
      <c r="AI2843">
        <v>0</v>
      </c>
      <c r="AJ2843">
        <v>90779</v>
      </c>
      <c r="AK2843" t="s">
        <v>852</v>
      </c>
      <c r="AL2843" t="s">
        <v>61</v>
      </c>
      <c r="AM2843" t="s">
        <v>61</v>
      </c>
      <c r="AN2843" t="s">
        <v>61</v>
      </c>
      <c r="AO2843" t="s">
        <v>117</v>
      </c>
      <c r="AP2843">
        <v>1</v>
      </c>
      <c r="AQ2843" t="str">
        <f t="shared" si="179"/>
        <v>EDFN</v>
      </c>
      <c r="AR2843" t="str">
        <f t="shared" si="179"/>
        <v>2520</v>
      </c>
      <c r="AS2843" t="str">
        <f t="shared" si="176"/>
        <v>Hern</v>
      </c>
      <c r="AT2843" t="str">
        <f t="shared" si="177"/>
        <v>EDFN2520Hernandez Anthony R</v>
      </c>
      <c r="AU2843" t="str">
        <f t="shared" si="178"/>
        <v>EDFN2520-3</v>
      </c>
      <c r="AV2843" t="s">
        <v>16</v>
      </c>
      <c r="AW2843" t="s">
        <v>2433</v>
      </c>
      <c r="AX2843" t="s">
        <v>2912</v>
      </c>
    </row>
    <row r="2844" spans="1:50" x14ac:dyDescent="0.2">
      <c r="A2844" t="s">
        <v>967</v>
      </c>
      <c r="B2844" t="s">
        <v>1096</v>
      </c>
      <c r="C2844">
        <v>2520</v>
      </c>
      <c r="D2844">
        <v>4</v>
      </c>
      <c r="E2844">
        <v>69</v>
      </c>
      <c r="F2844">
        <v>4.5999999999999996</v>
      </c>
      <c r="G2844">
        <v>0</v>
      </c>
      <c r="H2844">
        <v>0</v>
      </c>
      <c r="I2844">
        <v>0</v>
      </c>
      <c r="J2844">
        <v>0</v>
      </c>
      <c r="K2844">
        <v>4.5999999999999996</v>
      </c>
      <c r="L2844">
        <v>23</v>
      </c>
      <c r="M2844">
        <v>0</v>
      </c>
      <c r="N2844">
        <v>0</v>
      </c>
      <c r="O2844">
        <v>1</v>
      </c>
      <c r="P2844">
        <v>24</v>
      </c>
      <c r="Q2844">
        <v>25</v>
      </c>
      <c r="R2844" s="3">
        <v>0.92</v>
      </c>
      <c r="S2844">
        <v>0</v>
      </c>
      <c r="T2844">
        <v>3</v>
      </c>
      <c r="U2844" t="s">
        <v>1097</v>
      </c>
      <c r="V2844" t="s">
        <v>113</v>
      </c>
      <c r="W2844" s="4">
        <v>0.6875</v>
      </c>
      <c r="X2844" s="4">
        <v>0.73958333333333337</v>
      </c>
      <c r="Y2844" t="s">
        <v>107</v>
      </c>
      <c r="Z2844" t="s">
        <v>444</v>
      </c>
      <c r="AA2844">
        <v>29</v>
      </c>
      <c r="AB2844" t="s">
        <v>5844</v>
      </c>
      <c r="AC2844">
        <v>4</v>
      </c>
      <c r="AD2844">
        <v>1</v>
      </c>
      <c r="AE2844">
        <v>3</v>
      </c>
      <c r="AF2844">
        <v>2</v>
      </c>
      <c r="AG2844">
        <v>1</v>
      </c>
      <c r="AH2844">
        <v>0</v>
      </c>
      <c r="AI2844">
        <v>1</v>
      </c>
      <c r="AJ2844">
        <v>95961</v>
      </c>
      <c r="AK2844" t="s">
        <v>852</v>
      </c>
      <c r="AL2844" t="s">
        <v>61</v>
      </c>
      <c r="AM2844" t="s">
        <v>61</v>
      </c>
      <c r="AN2844" t="s">
        <v>61</v>
      </c>
      <c r="AO2844" t="s">
        <v>61</v>
      </c>
      <c r="AP2844">
        <v>1</v>
      </c>
      <c r="AQ2844" t="str">
        <f t="shared" si="179"/>
        <v>EDFN</v>
      </c>
      <c r="AR2844" t="str">
        <f t="shared" si="179"/>
        <v>2520</v>
      </c>
      <c r="AS2844" t="str">
        <f t="shared" si="176"/>
        <v>Sheu</v>
      </c>
      <c r="AT2844" t="str">
        <f t="shared" si="177"/>
        <v>EDFN2520Sheu Michael Hsin-Cheng</v>
      </c>
      <c r="AU2844" t="str">
        <f t="shared" si="178"/>
        <v>EDFN2520-4</v>
      </c>
      <c r="AV2844" t="s">
        <v>3619</v>
      </c>
      <c r="AW2844" t="s">
        <v>2446</v>
      </c>
      <c r="AX2844" t="s">
        <v>3620</v>
      </c>
    </row>
    <row r="2845" spans="1:50" x14ac:dyDescent="0.2">
      <c r="A2845" t="s">
        <v>967</v>
      </c>
      <c r="B2845" t="s">
        <v>1096</v>
      </c>
      <c r="C2845">
        <v>2520</v>
      </c>
      <c r="D2845">
        <v>5</v>
      </c>
      <c r="E2845">
        <v>42</v>
      </c>
      <c r="F2845">
        <v>2.8</v>
      </c>
      <c r="G2845">
        <v>0</v>
      </c>
      <c r="H2845">
        <v>0</v>
      </c>
      <c r="I2845">
        <v>0</v>
      </c>
      <c r="J2845">
        <v>0</v>
      </c>
      <c r="K2845">
        <v>2.8</v>
      </c>
      <c r="L2845">
        <v>14</v>
      </c>
      <c r="M2845">
        <v>0</v>
      </c>
      <c r="N2845">
        <v>0</v>
      </c>
      <c r="O2845">
        <v>0</v>
      </c>
      <c r="P2845">
        <v>14</v>
      </c>
      <c r="Q2845">
        <v>25</v>
      </c>
      <c r="R2845" s="3">
        <v>0.56000000000000005</v>
      </c>
      <c r="S2845">
        <v>0</v>
      </c>
      <c r="T2845">
        <v>0</v>
      </c>
      <c r="U2845" t="s">
        <v>1097</v>
      </c>
      <c r="V2845" t="s">
        <v>113</v>
      </c>
      <c r="W2845" s="4">
        <v>0.75</v>
      </c>
      <c r="X2845" s="4">
        <v>0.80208333333333337</v>
      </c>
      <c r="Y2845" t="s">
        <v>107</v>
      </c>
      <c r="Z2845" t="s">
        <v>444</v>
      </c>
      <c r="AA2845">
        <v>29</v>
      </c>
      <c r="AB2845" t="s">
        <v>5844</v>
      </c>
      <c r="AC2845">
        <v>4</v>
      </c>
      <c r="AD2845">
        <v>1</v>
      </c>
      <c r="AE2845">
        <v>3</v>
      </c>
      <c r="AF2845">
        <v>3</v>
      </c>
      <c r="AG2845">
        <v>3</v>
      </c>
      <c r="AH2845">
        <v>0</v>
      </c>
      <c r="AI2845">
        <v>0</v>
      </c>
      <c r="AJ2845">
        <v>93663</v>
      </c>
      <c r="AK2845" t="s">
        <v>852</v>
      </c>
      <c r="AL2845" t="s">
        <v>61</v>
      </c>
      <c r="AM2845" t="s">
        <v>61</v>
      </c>
      <c r="AN2845" t="s">
        <v>61</v>
      </c>
      <c r="AO2845" t="s">
        <v>61</v>
      </c>
      <c r="AP2845">
        <v>1</v>
      </c>
      <c r="AQ2845" t="str">
        <f t="shared" si="179"/>
        <v>EDFN</v>
      </c>
      <c r="AR2845" t="str">
        <f t="shared" si="179"/>
        <v>2520</v>
      </c>
      <c r="AS2845" t="str">
        <f t="shared" si="176"/>
        <v>Sheu</v>
      </c>
      <c r="AT2845" t="str">
        <f t="shared" si="177"/>
        <v>EDFN2520Sheu Michael Hsin-Cheng</v>
      </c>
      <c r="AU2845" t="str">
        <f t="shared" si="178"/>
        <v>EDFN2520-5</v>
      </c>
      <c r="AV2845" t="s">
        <v>3619</v>
      </c>
      <c r="AW2845" t="s">
        <v>2446</v>
      </c>
      <c r="AX2845" t="s">
        <v>3620</v>
      </c>
    </row>
    <row r="2846" spans="1:50" x14ac:dyDescent="0.2">
      <c r="A2846" t="s">
        <v>967</v>
      </c>
      <c r="B2846" t="s">
        <v>1096</v>
      </c>
      <c r="C2846">
        <v>2520</v>
      </c>
      <c r="D2846">
        <v>6</v>
      </c>
      <c r="E2846">
        <v>54</v>
      </c>
      <c r="F2846">
        <v>3.6</v>
      </c>
      <c r="G2846">
        <v>0</v>
      </c>
      <c r="H2846">
        <v>0</v>
      </c>
      <c r="I2846">
        <v>0</v>
      </c>
      <c r="J2846">
        <v>0</v>
      </c>
      <c r="K2846">
        <v>3.6</v>
      </c>
      <c r="L2846">
        <v>18</v>
      </c>
      <c r="M2846">
        <v>0</v>
      </c>
      <c r="N2846">
        <v>0</v>
      </c>
      <c r="O2846">
        <v>0</v>
      </c>
      <c r="P2846">
        <v>18</v>
      </c>
      <c r="Q2846">
        <v>25</v>
      </c>
      <c r="R2846" s="3">
        <v>0.72</v>
      </c>
      <c r="S2846">
        <v>0</v>
      </c>
      <c r="T2846">
        <v>0</v>
      </c>
      <c r="U2846" t="s">
        <v>1097</v>
      </c>
      <c r="V2846" t="s">
        <v>443</v>
      </c>
      <c r="W2846" s="4">
        <v>0.45833333333333331</v>
      </c>
      <c r="X2846" s="4">
        <v>0.57291666666666663</v>
      </c>
      <c r="Y2846" t="s">
        <v>107</v>
      </c>
      <c r="Z2846" t="s">
        <v>354</v>
      </c>
      <c r="AA2846">
        <v>25</v>
      </c>
      <c r="AB2846" t="s">
        <v>5845</v>
      </c>
      <c r="AC2846">
        <v>4</v>
      </c>
      <c r="AD2846">
        <v>1</v>
      </c>
      <c r="AE2846">
        <v>3</v>
      </c>
      <c r="AF2846">
        <v>1</v>
      </c>
      <c r="AG2846">
        <v>1</v>
      </c>
      <c r="AH2846">
        <v>0</v>
      </c>
      <c r="AI2846">
        <v>0</v>
      </c>
      <c r="AJ2846">
        <v>95962</v>
      </c>
      <c r="AK2846" t="s">
        <v>852</v>
      </c>
      <c r="AL2846" t="s">
        <v>61</v>
      </c>
      <c r="AM2846" t="s">
        <v>61</v>
      </c>
      <c r="AN2846" t="s">
        <v>61</v>
      </c>
      <c r="AO2846" t="s">
        <v>61</v>
      </c>
      <c r="AP2846">
        <v>1</v>
      </c>
      <c r="AQ2846" t="str">
        <f t="shared" si="179"/>
        <v>EDFN</v>
      </c>
      <c r="AR2846" t="str">
        <f t="shared" si="179"/>
        <v>2520</v>
      </c>
      <c r="AS2846" t="str">
        <f t="shared" si="176"/>
        <v>Olmo</v>
      </c>
      <c r="AT2846" t="str">
        <f t="shared" si="177"/>
        <v xml:space="preserve">EDFN2520Olmos Frank </v>
      </c>
      <c r="AU2846" t="str">
        <f t="shared" si="178"/>
        <v>EDFN2520-6</v>
      </c>
      <c r="AV2846" t="s">
        <v>3621</v>
      </c>
      <c r="AW2846" t="s">
        <v>2399</v>
      </c>
    </row>
    <row r="2847" spans="1:50" x14ac:dyDescent="0.2">
      <c r="A2847" t="s">
        <v>967</v>
      </c>
      <c r="B2847" t="s">
        <v>1096</v>
      </c>
      <c r="C2847">
        <v>2520</v>
      </c>
      <c r="D2847">
        <v>7</v>
      </c>
      <c r="E2847">
        <v>60</v>
      </c>
      <c r="F2847">
        <v>4</v>
      </c>
      <c r="G2847">
        <v>0</v>
      </c>
      <c r="H2847">
        <v>0</v>
      </c>
      <c r="I2847">
        <v>0</v>
      </c>
      <c r="J2847">
        <v>0</v>
      </c>
      <c r="K2847">
        <v>4</v>
      </c>
      <c r="L2847">
        <v>20</v>
      </c>
      <c r="M2847">
        <v>0</v>
      </c>
      <c r="N2847">
        <v>0</v>
      </c>
      <c r="O2847">
        <v>0</v>
      </c>
      <c r="P2847">
        <v>20</v>
      </c>
      <c r="Q2847">
        <v>25</v>
      </c>
      <c r="R2847" s="3">
        <v>0.8</v>
      </c>
      <c r="S2847">
        <v>0</v>
      </c>
      <c r="T2847">
        <v>0</v>
      </c>
      <c r="U2847" t="s">
        <v>1097</v>
      </c>
      <c r="V2847" t="s">
        <v>111</v>
      </c>
      <c r="W2847" s="4">
        <v>0.4513888888888889</v>
      </c>
      <c r="X2847" s="4">
        <v>0.50347222222222221</v>
      </c>
      <c r="Y2847" t="s">
        <v>107</v>
      </c>
      <c r="Z2847" t="s">
        <v>228</v>
      </c>
      <c r="AA2847">
        <v>39</v>
      </c>
      <c r="AB2847" t="s">
        <v>5846</v>
      </c>
      <c r="AC2847">
        <v>4</v>
      </c>
      <c r="AD2847">
        <v>1</v>
      </c>
      <c r="AE2847">
        <v>3</v>
      </c>
      <c r="AF2847">
        <v>1</v>
      </c>
      <c r="AG2847">
        <v>1</v>
      </c>
      <c r="AH2847">
        <v>0</v>
      </c>
      <c r="AI2847">
        <v>0</v>
      </c>
      <c r="AJ2847">
        <v>95963</v>
      </c>
      <c r="AK2847" t="s">
        <v>852</v>
      </c>
      <c r="AL2847" t="s">
        <v>61</v>
      </c>
      <c r="AM2847" t="s">
        <v>61</v>
      </c>
      <c r="AN2847" t="s">
        <v>61</v>
      </c>
      <c r="AO2847" t="s">
        <v>61</v>
      </c>
      <c r="AP2847">
        <v>1</v>
      </c>
      <c r="AQ2847" t="str">
        <f t="shared" si="179"/>
        <v>EDFN</v>
      </c>
      <c r="AR2847" t="str">
        <f t="shared" si="179"/>
        <v>2520</v>
      </c>
      <c r="AS2847" t="str">
        <f t="shared" si="176"/>
        <v>Avet</v>
      </c>
      <c r="AT2847" t="str">
        <f t="shared" si="177"/>
        <v xml:space="preserve">EDFN2520Avetyan Smbat </v>
      </c>
      <c r="AU2847" t="str">
        <f t="shared" si="178"/>
        <v>EDFN2520-7</v>
      </c>
      <c r="AV2847" t="s">
        <v>3622</v>
      </c>
      <c r="AW2847" t="s">
        <v>3623</v>
      </c>
    </row>
    <row r="2848" spans="1:50" x14ac:dyDescent="0.2">
      <c r="A2848" t="s">
        <v>967</v>
      </c>
      <c r="B2848" t="s">
        <v>1096</v>
      </c>
      <c r="C2848">
        <v>2520</v>
      </c>
      <c r="D2848">
        <v>8</v>
      </c>
      <c r="E2848">
        <v>147</v>
      </c>
      <c r="F2848">
        <v>9.8000000000000007</v>
      </c>
      <c r="G2848">
        <v>0</v>
      </c>
      <c r="H2848">
        <v>0</v>
      </c>
      <c r="I2848">
        <v>0</v>
      </c>
      <c r="J2848">
        <v>0.2</v>
      </c>
      <c r="K2848">
        <v>9.8000000000000007</v>
      </c>
      <c r="L2848">
        <v>49</v>
      </c>
      <c r="M2848">
        <v>0</v>
      </c>
      <c r="N2848">
        <v>1</v>
      </c>
      <c r="O2848">
        <v>0</v>
      </c>
      <c r="P2848">
        <v>49</v>
      </c>
      <c r="Q2848">
        <v>50</v>
      </c>
      <c r="R2848" s="3">
        <v>0.98</v>
      </c>
      <c r="S2848">
        <v>0</v>
      </c>
      <c r="T2848">
        <v>0</v>
      </c>
      <c r="U2848" t="s">
        <v>1097</v>
      </c>
      <c r="V2848" t="s">
        <v>136</v>
      </c>
      <c r="W2848" s="4">
        <v>0.5</v>
      </c>
      <c r="X2848" s="4">
        <v>0.61458333333333337</v>
      </c>
      <c r="Y2848" t="s">
        <v>107</v>
      </c>
      <c r="Z2848" t="s">
        <v>390</v>
      </c>
      <c r="AA2848">
        <v>59</v>
      </c>
      <c r="AB2848" t="s">
        <v>5847</v>
      </c>
      <c r="AC2848">
        <v>4</v>
      </c>
      <c r="AD2848">
        <v>1</v>
      </c>
      <c r="AE2848">
        <v>3</v>
      </c>
      <c r="AF2848">
        <v>2</v>
      </c>
      <c r="AG2848">
        <v>2</v>
      </c>
      <c r="AH2848">
        <v>0</v>
      </c>
      <c r="AI2848">
        <v>0</v>
      </c>
      <c r="AJ2848">
        <v>96658</v>
      </c>
      <c r="AK2848" t="s">
        <v>852</v>
      </c>
      <c r="AL2848" t="s">
        <v>61</v>
      </c>
      <c r="AM2848" t="s">
        <v>61</v>
      </c>
      <c r="AN2848" t="s">
        <v>61</v>
      </c>
      <c r="AO2848" t="s">
        <v>61</v>
      </c>
      <c r="AP2848">
        <v>1</v>
      </c>
      <c r="AQ2848" t="str">
        <f t="shared" si="179"/>
        <v>EDFN</v>
      </c>
      <c r="AR2848" t="str">
        <f t="shared" si="179"/>
        <v>2520</v>
      </c>
      <c r="AS2848" t="str">
        <f t="shared" si="176"/>
        <v>Oh D</v>
      </c>
      <c r="AT2848" t="str">
        <f t="shared" si="177"/>
        <v>EDFN2520Oh Deborah M</v>
      </c>
      <c r="AU2848" t="str">
        <f t="shared" si="178"/>
        <v>EDFN2520-8</v>
      </c>
      <c r="AV2848" t="s">
        <v>3624</v>
      </c>
      <c r="AW2848" t="s">
        <v>2648</v>
      </c>
      <c r="AX2848" t="s">
        <v>115</v>
      </c>
    </row>
    <row r="2849" spans="1:50" x14ac:dyDescent="0.2">
      <c r="A2849" t="s">
        <v>967</v>
      </c>
      <c r="B2849" t="s">
        <v>1096</v>
      </c>
      <c r="C2849">
        <v>2520</v>
      </c>
      <c r="D2849">
        <v>9</v>
      </c>
      <c r="E2849">
        <v>75</v>
      </c>
      <c r="F2849">
        <v>5</v>
      </c>
      <c r="G2849">
        <v>0</v>
      </c>
      <c r="H2849">
        <v>0</v>
      </c>
      <c r="I2849">
        <v>0</v>
      </c>
      <c r="J2849">
        <v>0</v>
      </c>
      <c r="K2849">
        <v>5</v>
      </c>
      <c r="L2849">
        <v>25</v>
      </c>
      <c r="M2849">
        <v>0</v>
      </c>
      <c r="N2849">
        <v>0</v>
      </c>
      <c r="O2849">
        <v>0</v>
      </c>
      <c r="P2849">
        <v>25</v>
      </c>
      <c r="Q2849">
        <v>25</v>
      </c>
      <c r="R2849" s="3">
        <v>1</v>
      </c>
      <c r="S2849">
        <v>0</v>
      </c>
      <c r="T2849">
        <v>0</v>
      </c>
      <c r="U2849" t="s">
        <v>1097</v>
      </c>
      <c r="V2849" t="s">
        <v>113</v>
      </c>
      <c r="W2849" s="4">
        <v>0.51041666666666663</v>
      </c>
      <c r="X2849" s="4">
        <v>0.5625</v>
      </c>
      <c r="Y2849" t="s">
        <v>107</v>
      </c>
      <c r="Z2849" t="s">
        <v>500</v>
      </c>
      <c r="AA2849">
        <v>45</v>
      </c>
      <c r="AB2849" t="s">
        <v>5842</v>
      </c>
      <c r="AC2849">
        <v>4</v>
      </c>
      <c r="AD2849">
        <v>1</v>
      </c>
      <c r="AE2849">
        <v>3</v>
      </c>
      <c r="AF2849">
        <v>1</v>
      </c>
      <c r="AG2849">
        <v>1</v>
      </c>
      <c r="AH2849">
        <v>0</v>
      </c>
      <c r="AI2849">
        <v>0</v>
      </c>
      <c r="AJ2849">
        <v>96659</v>
      </c>
      <c r="AK2849" t="s">
        <v>852</v>
      </c>
      <c r="AL2849" t="s">
        <v>61</v>
      </c>
      <c r="AM2849" t="s">
        <v>61</v>
      </c>
      <c r="AN2849" t="s">
        <v>61</v>
      </c>
      <c r="AO2849" t="s">
        <v>61</v>
      </c>
      <c r="AP2849">
        <v>1</v>
      </c>
      <c r="AQ2849" t="str">
        <f t="shared" si="179"/>
        <v>EDFN</v>
      </c>
      <c r="AR2849" t="str">
        <f t="shared" si="179"/>
        <v>2520</v>
      </c>
      <c r="AS2849" t="str">
        <f t="shared" si="176"/>
        <v xml:space="preserve">Lei </v>
      </c>
      <c r="AT2849" t="str">
        <f t="shared" si="177"/>
        <v>EDFN2520Lei Li Hua</v>
      </c>
      <c r="AU2849" t="str">
        <f t="shared" si="178"/>
        <v>EDFN2520-9</v>
      </c>
      <c r="AV2849" t="s">
        <v>3617</v>
      </c>
      <c r="AW2849" t="s">
        <v>3261</v>
      </c>
      <c r="AX2849" t="s">
        <v>3618</v>
      </c>
    </row>
    <row r="2850" spans="1:50" x14ac:dyDescent="0.2">
      <c r="A2850" t="s">
        <v>967</v>
      </c>
      <c r="B2850" t="s">
        <v>1096</v>
      </c>
      <c r="C2850">
        <v>2520</v>
      </c>
      <c r="D2850" t="s">
        <v>125</v>
      </c>
      <c r="E2850">
        <v>657</v>
      </c>
      <c r="F2850">
        <v>43.8</v>
      </c>
      <c r="G2850">
        <v>0</v>
      </c>
      <c r="H2850">
        <v>0</v>
      </c>
      <c r="I2850">
        <v>0</v>
      </c>
      <c r="J2850">
        <v>0.2</v>
      </c>
      <c r="K2850">
        <v>43.8</v>
      </c>
      <c r="L2850">
        <v>219</v>
      </c>
      <c r="M2850">
        <v>0</v>
      </c>
      <c r="N2850">
        <v>1</v>
      </c>
      <c r="O2850">
        <v>1</v>
      </c>
      <c r="P2850">
        <v>220</v>
      </c>
      <c r="Q2850">
        <v>250</v>
      </c>
      <c r="R2850" s="3">
        <v>0.88</v>
      </c>
      <c r="S2850">
        <v>0</v>
      </c>
      <c r="T2850">
        <v>3</v>
      </c>
      <c r="AQ2850" t="str">
        <f t="shared" si="179"/>
        <v>EDFN</v>
      </c>
      <c r="AR2850" t="str">
        <f t="shared" si="179"/>
        <v>2520</v>
      </c>
      <c r="AS2850" t="str">
        <f t="shared" si="176"/>
        <v/>
      </c>
      <c r="AT2850" t="str">
        <f t="shared" si="177"/>
        <v>EDFN2520</v>
      </c>
      <c r="AU2850" t="str">
        <f t="shared" si="178"/>
        <v>EDFN2520-***** CRSE TOTAL</v>
      </c>
    </row>
    <row r="2851" spans="1:50" x14ac:dyDescent="0.2">
      <c r="A2851" t="s">
        <v>967</v>
      </c>
      <c r="B2851" t="s">
        <v>1096</v>
      </c>
      <c r="C2851">
        <v>3130</v>
      </c>
      <c r="D2851">
        <v>1</v>
      </c>
      <c r="E2851">
        <v>93</v>
      </c>
      <c r="F2851">
        <v>6.2</v>
      </c>
      <c r="G2851">
        <v>0</v>
      </c>
      <c r="H2851">
        <v>0</v>
      </c>
      <c r="I2851">
        <v>0</v>
      </c>
      <c r="J2851">
        <v>0</v>
      </c>
      <c r="K2851">
        <v>6.2</v>
      </c>
      <c r="L2851">
        <v>31</v>
      </c>
      <c r="M2851">
        <v>0</v>
      </c>
      <c r="N2851">
        <v>0</v>
      </c>
      <c r="O2851">
        <v>0</v>
      </c>
      <c r="P2851">
        <v>31</v>
      </c>
      <c r="Q2851">
        <v>40</v>
      </c>
      <c r="R2851" s="3">
        <v>0.77500000000000002</v>
      </c>
      <c r="S2851">
        <v>0</v>
      </c>
      <c r="T2851">
        <v>0</v>
      </c>
      <c r="U2851" t="s">
        <v>1098</v>
      </c>
      <c r="V2851" t="s">
        <v>113</v>
      </c>
      <c r="W2851" s="4">
        <v>0.51041666666666663</v>
      </c>
      <c r="X2851" s="4">
        <v>0.5625</v>
      </c>
      <c r="Y2851" t="s">
        <v>107</v>
      </c>
      <c r="Z2851" t="s">
        <v>1084</v>
      </c>
      <c r="AA2851">
        <v>45</v>
      </c>
      <c r="AB2851" t="s">
        <v>5848</v>
      </c>
      <c r="AC2851">
        <v>2</v>
      </c>
      <c r="AD2851">
        <v>2</v>
      </c>
      <c r="AE2851">
        <v>3</v>
      </c>
      <c r="AF2851">
        <v>3</v>
      </c>
      <c r="AG2851">
        <v>3</v>
      </c>
      <c r="AH2851">
        <v>0</v>
      </c>
      <c r="AI2851">
        <v>0</v>
      </c>
      <c r="AJ2851">
        <v>90536</v>
      </c>
      <c r="AK2851" t="s">
        <v>289</v>
      </c>
      <c r="AL2851" t="s">
        <v>61</v>
      </c>
      <c r="AM2851" t="s">
        <v>61</v>
      </c>
      <c r="AN2851" t="s">
        <v>398</v>
      </c>
      <c r="AO2851" t="s">
        <v>61</v>
      </c>
      <c r="AP2851">
        <v>1</v>
      </c>
      <c r="AQ2851" t="str">
        <f t="shared" si="179"/>
        <v>EDFN</v>
      </c>
      <c r="AR2851" t="str">
        <f t="shared" si="179"/>
        <v>3130</v>
      </c>
      <c r="AS2851" t="str">
        <f t="shared" si="176"/>
        <v>Oroz</v>
      </c>
      <c r="AT2851" t="str">
        <f t="shared" si="177"/>
        <v xml:space="preserve">EDFN3130Orozco Socorro </v>
      </c>
      <c r="AU2851" t="str">
        <f t="shared" si="178"/>
        <v>EDFN3130-1</v>
      </c>
      <c r="AV2851" t="s">
        <v>3625</v>
      </c>
      <c r="AW2851" t="s">
        <v>3626</v>
      </c>
    </row>
    <row r="2852" spans="1:50" x14ac:dyDescent="0.2">
      <c r="A2852" t="s">
        <v>967</v>
      </c>
      <c r="B2852" t="s">
        <v>1096</v>
      </c>
      <c r="C2852">
        <v>3130</v>
      </c>
      <c r="D2852">
        <v>2</v>
      </c>
      <c r="E2852">
        <v>54</v>
      </c>
      <c r="F2852">
        <v>3.6</v>
      </c>
      <c r="G2852">
        <v>0</v>
      </c>
      <c r="H2852">
        <v>0</v>
      </c>
      <c r="I2852">
        <v>0</v>
      </c>
      <c r="J2852">
        <v>0</v>
      </c>
      <c r="K2852">
        <v>3.6</v>
      </c>
      <c r="L2852">
        <v>18</v>
      </c>
      <c r="M2852">
        <v>0</v>
      </c>
      <c r="N2852">
        <v>0</v>
      </c>
      <c r="O2852">
        <v>1</v>
      </c>
      <c r="P2852">
        <v>19</v>
      </c>
      <c r="Q2852">
        <v>40</v>
      </c>
      <c r="R2852" s="3">
        <v>0.45</v>
      </c>
      <c r="S2852">
        <v>0</v>
      </c>
      <c r="T2852">
        <v>3</v>
      </c>
      <c r="U2852" t="s">
        <v>1098</v>
      </c>
      <c r="V2852" t="s">
        <v>111</v>
      </c>
      <c r="W2852" s="4">
        <v>0.51041666666666663</v>
      </c>
      <c r="X2852" s="4">
        <v>0.5625</v>
      </c>
      <c r="Y2852" t="s">
        <v>107</v>
      </c>
      <c r="Z2852" t="s">
        <v>500</v>
      </c>
      <c r="AA2852">
        <v>45</v>
      </c>
      <c r="AB2852" t="s">
        <v>5560</v>
      </c>
      <c r="AC2852">
        <v>2</v>
      </c>
      <c r="AD2852">
        <v>2</v>
      </c>
      <c r="AE2852">
        <v>3</v>
      </c>
      <c r="AF2852">
        <v>1</v>
      </c>
      <c r="AG2852">
        <v>1</v>
      </c>
      <c r="AH2852">
        <v>0</v>
      </c>
      <c r="AI2852">
        <v>0</v>
      </c>
      <c r="AJ2852">
        <v>90537</v>
      </c>
      <c r="AK2852" t="s">
        <v>289</v>
      </c>
      <c r="AL2852" t="s">
        <v>61</v>
      </c>
      <c r="AM2852" t="s">
        <v>61</v>
      </c>
      <c r="AN2852" t="s">
        <v>398</v>
      </c>
      <c r="AO2852" t="s">
        <v>61</v>
      </c>
      <c r="AP2852">
        <v>1</v>
      </c>
      <c r="AQ2852" t="str">
        <f t="shared" si="179"/>
        <v>EDFN</v>
      </c>
      <c r="AR2852" t="str">
        <f t="shared" si="179"/>
        <v>3130</v>
      </c>
      <c r="AS2852" t="str">
        <f t="shared" si="176"/>
        <v>Delg</v>
      </c>
      <c r="AT2852" t="str">
        <f t="shared" si="177"/>
        <v xml:space="preserve">EDFN3130Delgado Bernal Dolores </v>
      </c>
      <c r="AU2852" t="str">
        <f t="shared" si="178"/>
        <v>EDFN3130-2</v>
      </c>
      <c r="AV2852" t="s">
        <v>2598</v>
      </c>
      <c r="AW2852" t="s">
        <v>3159</v>
      </c>
      <c r="AX2852" t="s">
        <v>3160</v>
      </c>
    </row>
    <row r="2853" spans="1:50" x14ac:dyDescent="0.2">
      <c r="A2853" t="s">
        <v>967</v>
      </c>
      <c r="B2853" t="s">
        <v>1096</v>
      </c>
      <c r="C2853">
        <v>3130</v>
      </c>
      <c r="D2853" t="s">
        <v>125</v>
      </c>
      <c r="E2853">
        <v>147</v>
      </c>
      <c r="F2853">
        <v>9.8000000000000007</v>
      </c>
      <c r="G2853">
        <v>0</v>
      </c>
      <c r="H2853">
        <v>0</v>
      </c>
      <c r="I2853">
        <v>0</v>
      </c>
      <c r="J2853">
        <v>0</v>
      </c>
      <c r="K2853">
        <v>9.8000000000000007</v>
      </c>
      <c r="L2853">
        <v>49</v>
      </c>
      <c r="M2853">
        <v>0</v>
      </c>
      <c r="N2853">
        <v>0</v>
      </c>
      <c r="O2853">
        <v>1</v>
      </c>
      <c r="P2853">
        <v>50</v>
      </c>
      <c r="Q2853">
        <v>80</v>
      </c>
      <c r="R2853" s="3">
        <v>0.625</v>
      </c>
      <c r="S2853">
        <v>0</v>
      </c>
      <c r="T2853">
        <v>3</v>
      </c>
      <c r="AQ2853" t="str">
        <f t="shared" si="179"/>
        <v>EDFN</v>
      </c>
      <c r="AR2853" t="str">
        <f t="shared" si="179"/>
        <v>3130</v>
      </c>
      <c r="AS2853" t="str">
        <f t="shared" si="176"/>
        <v/>
      </c>
      <c r="AT2853" t="str">
        <f t="shared" si="177"/>
        <v>EDFN3130</v>
      </c>
      <c r="AU2853" t="str">
        <f t="shared" si="178"/>
        <v>EDFN3130-***** CRSE TOTAL</v>
      </c>
    </row>
    <row r="2854" spans="1:50" x14ac:dyDescent="0.2">
      <c r="A2854" t="s">
        <v>967</v>
      </c>
      <c r="B2854" t="s">
        <v>1096</v>
      </c>
      <c r="C2854">
        <v>4130</v>
      </c>
      <c r="D2854">
        <v>1</v>
      </c>
      <c r="E2854">
        <v>52</v>
      </c>
      <c r="F2854">
        <v>3.47</v>
      </c>
      <c r="G2854">
        <v>2</v>
      </c>
      <c r="H2854">
        <v>0.17</v>
      </c>
      <c r="I2854">
        <v>0</v>
      </c>
      <c r="J2854">
        <v>0</v>
      </c>
      <c r="K2854">
        <v>3.63</v>
      </c>
      <c r="L2854">
        <v>27</v>
      </c>
      <c r="M2854">
        <v>0</v>
      </c>
      <c r="N2854">
        <v>0</v>
      </c>
      <c r="O2854">
        <v>0</v>
      </c>
      <c r="P2854">
        <v>27</v>
      </c>
      <c r="Q2854">
        <v>30</v>
      </c>
      <c r="R2854" s="3">
        <v>0.9</v>
      </c>
      <c r="S2854">
        <v>0</v>
      </c>
      <c r="T2854">
        <v>0</v>
      </c>
      <c r="U2854" t="s">
        <v>1099</v>
      </c>
      <c r="V2854" t="s">
        <v>120</v>
      </c>
      <c r="W2854" s="4">
        <v>0.6875</v>
      </c>
      <c r="X2854" s="4">
        <v>0.76041666666666663</v>
      </c>
      <c r="Y2854" t="s">
        <v>1001</v>
      </c>
      <c r="Z2854">
        <v>226</v>
      </c>
      <c r="AA2854">
        <v>36</v>
      </c>
      <c r="AB2854" t="s">
        <v>5849</v>
      </c>
      <c r="AC2854">
        <v>3</v>
      </c>
      <c r="AD2854">
        <v>2</v>
      </c>
      <c r="AE2854">
        <v>2</v>
      </c>
      <c r="AF2854">
        <v>3</v>
      </c>
      <c r="AG2854">
        <v>3</v>
      </c>
      <c r="AH2854">
        <v>0</v>
      </c>
      <c r="AI2854">
        <v>0</v>
      </c>
      <c r="AJ2854">
        <v>90549</v>
      </c>
      <c r="AK2854" t="s">
        <v>61</v>
      </c>
      <c r="AL2854" t="s">
        <v>61</v>
      </c>
      <c r="AM2854" t="s">
        <v>61</v>
      </c>
      <c r="AN2854" t="s">
        <v>61</v>
      </c>
      <c r="AO2854" t="s">
        <v>61</v>
      </c>
      <c r="AP2854">
        <v>1</v>
      </c>
      <c r="AQ2854" t="str">
        <f t="shared" si="179"/>
        <v>EDFN</v>
      </c>
      <c r="AR2854" t="str">
        <f t="shared" si="179"/>
        <v>4130</v>
      </c>
      <c r="AS2854" t="str">
        <f t="shared" si="176"/>
        <v>Tien</v>
      </c>
      <c r="AT2854" t="str">
        <f t="shared" si="177"/>
        <v>EDFN4130Tien Amy M</v>
      </c>
      <c r="AU2854" t="str">
        <f t="shared" si="178"/>
        <v>EDFN4130-1</v>
      </c>
      <c r="AV2854" t="s">
        <v>3627</v>
      </c>
      <c r="AW2854" t="s">
        <v>3628</v>
      </c>
      <c r="AX2854" t="s">
        <v>115</v>
      </c>
    </row>
    <row r="2855" spans="1:50" x14ac:dyDescent="0.2">
      <c r="A2855" t="s">
        <v>967</v>
      </c>
      <c r="B2855" t="s">
        <v>1096</v>
      </c>
      <c r="C2855">
        <v>4130</v>
      </c>
      <c r="D2855">
        <v>2</v>
      </c>
      <c r="E2855">
        <v>46</v>
      </c>
      <c r="F2855">
        <v>3.07</v>
      </c>
      <c r="G2855">
        <v>2</v>
      </c>
      <c r="H2855">
        <v>0.17</v>
      </c>
      <c r="I2855">
        <v>0</v>
      </c>
      <c r="J2855">
        <v>0</v>
      </c>
      <c r="K2855">
        <v>3.23</v>
      </c>
      <c r="L2855">
        <v>24</v>
      </c>
      <c r="M2855">
        <v>0</v>
      </c>
      <c r="N2855">
        <v>1</v>
      </c>
      <c r="O2855">
        <v>0</v>
      </c>
      <c r="P2855">
        <v>24</v>
      </c>
      <c r="Q2855">
        <v>30</v>
      </c>
      <c r="R2855" s="3">
        <v>0.8</v>
      </c>
      <c r="S2855">
        <v>0</v>
      </c>
      <c r="T2855">
        <v>0</v>
      </c>
      <c r="U2855" t="s">
        <v>1099</v>
      </c>
      <c r="V2855" t="s">
        <v>120</v>
      </c>
      <c r="W2855" s="4">
        <v>0.78472222222222221</v>
      </c>
      <c r="X2855" s="4">
        <v>0.85763888888888884</v>
      </c>
      <c r="Y2855" t="s">
        <v>1001</v>
      </c>
      <c r="Z2855">
        <v>226</v>
      </c>
      <c r="AA2855">
        <v>36</v>
      </c>
      <c r="AB2855" t="s">
        <v>5849</v>
      </c>
      <c r="AC2855">
        <v>3</v>
      </c>
      <c r="AD2855">
        <v>2</v>
      </c>
      <c r="AE2855">
        <v>2</v>
      </c>
      <c r="AF2855">
        <v>1</v>
      </c>
      <c r="AG2855">
        <v>0</v>
      </c>
      <c r="AH2855">
        <v>1</v>
      </c>
      <c r="AI2855">
        <v>0</v>
      </c>
      <c r="AJ2855">
        <v>93827</v>
      </c>
      <c r="AK2855" t="s">
        <v>61</v>
      </c>
      <c r="AL2855" t="s">
        <v>61</v>
      </c>
      <c r="AM2855" t="s">
        <v>61</v>
      </c>
      <c r="AN2855" t="s">
        <v>61</v>
      </c>
      <c r="AO2855" t="s">
        <v>61</v>
      </c>
      <c r="AP2855">
        <v>1</v>
      </c>
      <c r="AQ2855" t="str">
        <f t="shared" si="179"/>
        <v>EDFN</v>
      </c>
      <c r="AR2855" t="str">
        <f t="shared" si="179"/>
        <v>4130</v>
      </c>
      <c r="AS2855" t="str">
        <f t="shared" si="176"/>
        <v>Tien</v>
      </c>
      <c r="AT2855" t="str">
        <f t="shared" si="177"/>
        <v>EDFN4130Tien Amy M</v>
      </c>
      <c r="AU2855" t="str">
        <f t="shared" si="178"/>
        <v>EDFN4130-2</v>
      </c>
      <c r="AV2855" t="s">
        <v>3627</v>
      </c>
      <c r="AW2855" t="s">
        <v>3628</v>
      </c>
      <c r="AX2855" t="s">
        <v>115</v>
      </c>
    </row>
    <row r="2856" spans="1:50" x14ac:dyDescent="0.2">
      <c r="A2856" t="s">
        <v>967</v>
      </c>
      <c r="B2856" t="s">
        <v>1096</v>
      </c>
      <c r="C2856">
        <v>4130</v>
      </c>
      <c r="D2856">
        <v>3</v>
      </c>
      <c r="E2856">
        <v>44</v>
      </c>
      <c r="F2856">
        <v>2.93</v>
      </c>
      <c r="G2856">
        <v>6</v>
      </c>
      <c r="H2856">
        <v>0.5</v>
      </c>
      <c r="I2856">
        <v>0</v>
      </c>
      <c r="J2856">
        <v>0</v>
      </c>
      <c r="K2856">
        <v>3.43</v>
      </c>
      <c r="L2856">
        <v>25</v>
      </c>
      <c r="M2856">
        <v>2</v>
      </c>
      <c r="N2856">
        <v>1</v>
      </c>
      <c r="O2856">
        <v>1</v>
      </c>
      <c r="P2856">
        <v>26</v>
      </c>
      <c r="Q2856">
        <v>30</v>
      </c>
      <c r="R2856" s="3">
        <v>0.83330000000000004</v>
      </c>
      <c r="S2856">
        <v>0</v>
      </c>
      <c r="T2856">
        <v>2</v>
      </c>
      <c r="U2856" t="s">
        <v>1099</v>
      </c>
      <c r="V2856" t="s">
        <v>120</v>
      </c>
      <c r="W2856" s="4">
        <v>0.78472222222222221</v>
      </c>
      <c r="X2856" s="4">
        <v>0.85763888888888884</v>
      </c>
      <c r="Y2856" t="s">
        <v>1001</v>
      </c>
      <c r="Z2856">
        <v>124</v>
      </c>
      <c r="AA2856">
        <v>36</v>
      </c>
      <c r="AB2856" t="s">
        <v>5850</v>
      </c>
      <c r="AC2856">
        <v>3</v>
      </c>
      <c r="AD2856">
        <v>2</v>
      </c>
      <c r="AE2856">
        <v>2</v>
      </c>
      <c r="AF2856">
        <v>8</v>
      </c>
      <c r="AG2856">
        <v>6</v>
      </c>
      <c r="AH2856">
        <v>2</v>
      </c>
      <c r="AI2856">
        <v>0</v>
      </c>
      <c r="AJ2856">
        <v>95262</v>
      </c>
      <c r="AK2856" t="s">
        <v>61</v>
      </c>
      <c r="AL2856" t="s">
        <v>61</v>
      </c>
      <c r="AM2856" t="s">
        <v>61</v>
      </c>
      <c r="AN2856" t="s">
        <v>61</v>
      </c>
      <c r="AO2856" t="s">
        <v>61</v>
      </c>
      <c r="AP2856">
        <v>1</v>
      </c>
      <c r="AQ2856" t="str">
        <f t="shared" si="179"/>
        <v>EDFN</v>
      </c>
      <c r="AR2856" t="str">
        <f t="shared" si="179"/>
        <v>4130</v>
      </c>
      <c r="AS2856" t="str">
        <f t="shared" si="176"/>
        <v>Rami</v>
      </c>
      <c r="AT2856" t="str">
        <f t="shared" si="177"/>
        <v xml:space="preserve">EDFN4130Ramirez-Ortiz Lourdes </v>
      </c>
      <c r="AU2856" t="str">
        <f t="shared" si="178"/>
        <v>EDFN4130-3</v>
      </c>
      <c r="AV2856" t="s">
        <v>3629</v>
      </c>
      <c r="AW2856" t="s">
        <v>3630</v>
      </c>
    </row>
    <row r="2857" spans="1:50" x14ac:dyDescent="0.2">
      <c r="A2857" t="s">
        <v>967</v>
      </c>
      <c r="B2857" t="s">
        <v>1096</v>
      </c>
      <c r="C2857">
        <v>4130</v>
      </c>
      <c r="D2857">
        <v>4</v>
      </c>
      <c r="E2857">
        <v>50</v>
      </c>
      <c r="F2857">
        <v>3.33</v>
      </c>
      <c r="G2857">
        <v>4</v>
      </c>
      <c r="H2857">
        <v>0.33</v>
      </c>
      <c r="I2857">
        <v>0</v>
      </c>
      <c r="J2857">
        <v>0</v>
      </c>
      <c r="K2857">
        <v>3.67</v>
      </c>
      <c r="L2857">
        <v>27</v>
      </c>
      <c r="M2857">
        <v>0</v>
      </c>
      <c r="N2857">
        <v>0</v>
      </c>
      <c r="O2857">
        <v>0</v>
      </c>
      <c r="P2857">
        <v>27</v>
      </c>
      <c r="Q2857">
        <v>30</v>
      </c>
      <c r="R2857" s="3">
        <v>0.9</v>
      </c>
      <c r="S2857">
        <v>0</v>
      </c>
      <c r="T2857">
        <v>0</v>
      </c>
      <c r="U2857" t="s">
        <v>1099</v>
      </c>
      <c r="V2857" t="s">
        <v>120</v>
      </c>
      <c r="W2857" s="4">
        <v>0.6875</v>
      </c>
      <c r="X2857" s="4">
        <v>0.76041666666666663</v>
      </c>
      <c r="Y2857" t="s">
        <v>1001</v>
      </c>
      <c r="Z2857">
        <v>124</v>
      </c>
      <c r="AA2857">
        <v>36</v>
      </c>
      <c r="AB2857" t="s">
        <v>5848</v>
      </c>
      <c r="AC2857">
        <v>3</v>
      </c>
      <c r="AD2857">
        <v>2</v>
      </c>
      <c r="AE2857">
        <v>2</v>
      </c>
      <c r="AF2857">
        <v>1</v>
      </c>
      <c r="AG2857">
        <v>1</v>
      </c>
      <c r="AH2857">
        <v>0</v>
      </c>
      <c r="AI2857">
        <v>0</v>
      </c>
      <c r="AJ2857">
        <v>97274</v>
      </c>
      <c r="AK2857" t="s">
        <v>61</v>
      </c>
      <c r="AL2857" t="s">
        <v>61</v>
      </c>
      <c r="AM2857" t="s">
        <v>61</v>
      </c>
      <c r="AN2857" t="s">
        <v>61</v>
      </c>
      <c r="AO2857" t="s">
        <v>61</v>
      </c>
      <c r="AP2857">
        <v>1</v>
      </c>
      <c r="AQ2857" t="str">
        <f t="shared" si="179"/>
        <v>EDFN</v>
      </c>
      <c r="AR2857" t="str">
        <f t="shared" si="179"/>
        <v>4130</v>
      </c>
      <c r="AS2857" t="str">
        <f t="shared" si="176"/>
        <v>Oroz</v>
      </c>
      <c r="AT2857" t="str">
        <f t="shared" si="177"/>
        <v xml:space="preserve">EDFN4130Orozco Socorro </v>
      </c>
      <c r="AU2857" t="str">
        <f t="shared" si="178"/>
        <v>EDFN4130-4</v>
      </c>
      <c r="AV2857" t="s">
        <v>3625</v>
      </c>
      <c r="AW2857" t="s">
        <v>3626</v>
      </c>
    </row>
    <row r="2858" spans="1:50" x14ac:dyDescent="0.2">
      <c r="A2858" t="s">
        <v>967</v>
      </c>
      <c r="B2858" t="s">
        <v>1096</v>
      </c>
      <c r="C2858">
        <v>4130</v>
      </c>
      <c r="D2858">
        <v>5</v>
      </c>
      <c r="E2858">
        <v>48</v>
      </c>
      <c r="F2858">
        <v>3.2</v>
      </c>
      <c r="G2858">
        <v>2</v>
      </c>
      <c r="H2858">
        <v>0.17</v>
      </c>
      <c r="I2858">
        <v>0</v>
      </c>
      <c r="J2858">
        <v>0</v>
      </c>
      <c r="K2858">
        <v>3.37</v>
      </c>
      <c r="L2858">
        <v>25</v>
      </c>
      <c r="M2858">
        <v>0</v>
      </c>
      <c r="N2858">
        <v>0</v>
      </c>
      <c r="O2858">
        <v>0</v>
      </c>
      <c r="P2858">
        <v>25</v>
      </c>
      <c r="Q2858">
        <v>30</v>
      </c>
      <c r="R2858" s="3">
        <v>0.83330000000000004</v>
      </c>
      <c r="S2858">
        <v>0</v>
      </c>
      <c r="T2858">
        <v>0</v>
      </c>
      <c r="U2858" t="s">
        <v>1099</v>
      </c>
      <c r="V2858" t="s">
        <v>118</v>
      </c>
      <c r="W2858" s="4">
        <v>0.6875</v>
      </c>
      <c r="X2858" s="4">
        <v>0.76041666666666663</v>
      </c>
      <c r="Y2858" t="s">
        <v>1001</v>
      </c>
      <c r="Z2858">
        <v>120</v>
      </c>
      <c r="AA2858">
        <v>36</v>
      </c>
      <c r="AB2858" t="s">
        <v>5820</v>
      </c>
      <c r="AC2858">
        <v>3</v>
      </c>
      <c r="AD2858">
        <v>2</v>
      </c>
      <c r="AE2858">
        <v>2</v>
      </c>
      <c r="AF2858">
        <v>0</v>
      </c>
      <c r="AG2858">
        <v>0</v>
      </c>
      <c r="AH2858">
        <v>0</v>
      </c>
      <c r="AI2858">
        <v>0</v>
      </c>
      <c r="AJ2858">
        <v>97275</v>
      </c>
      <c r="AK2858" t="s">
        <v>61</v>
      </c>
      <c r="AL2858" t="s">
        <v>61</v>
      </c>
      <c r="AM2858" t="s">
        <v>61</v>
      </c>
      <c r="AN2858" t="s">
        <v>61</v>
      </c>
      <c r="AO2858" t="s">
        <v>61</v>
      </c>
      <c r="AP2858">
        <v>1</v>
      </c>
      <c r="AQ2858" t="str">
        <f t="shared" si="179"/>
        <v>EDFN</v>
      </c>
      <c r="AR2858" t="str">
        <f t="shared" si="179"/>
        <v>4130</v>
      </c>
      <c r="AS2858" t="str">
        <f t="shared" si="176"/>
        <v>Frie</v>
      </c>
      <c r="AT2858" t="str">
        <f t="shared" si="177"/>
        <v>EDFN4130Fried Charlene E</v>
      </c>
      <c r="AU2858" t="str">
        <f t="shared" si="178"/>
        <v>EDFN4130-5</v>
      </c>
      <c r="AV2858" t="s">
        <v>3582</v>
      </c>
      <c r="AW2858" t="s">
        <v>3583</v>
      </c>
      <c r="AX2858" t="s">
        <v>109</v>
      </c>
    </row>
    <row r="2859" spans="1:50" x14ac:dyDescent="0.2">
      <c r="A2859" t="s">
        <v>967</v>
      </c>
      <c r="B2859" t="s">
        <v>1096</v>
      </c>
      <c r="C2859">
        <v>4130</v>
      </c>
      <c r="D2859">
        <v>6</v>
      </c>
      <c r="E2859">
        <v>16</v>
      </c>
      <c r="F2859">
        <v>1.07</v>
      </c>
      <c r="G2859">
        <v>4</v>
      </c>
      <c r="H2859">
        <v>0.33</v>
      </c>
      <c r="I2859">
        <v>0</v>
      </c>
      <c r="J2859">
        <v>0</v>
      </c>
      <c r="K2859">
        <v>1.4</v>
      </c>
      <c r="L2859">
        <v>10</v>
      </c>
      <c r="M2859">
        <v>0</v>
      </c>
      <c r="N2859">
        <v>0</v>
      </c>
      <c r="O2859">
        <v>0</v>
      </c>
      <c r="P2859">
        <v>10</v>
      </c>
      <c r="Q2859">
        <v>30</v>
      </c>
      <c r="R2859" s="3">
        <v>0.33329999999999999</v>
      </c>
      <c r="S2859">
        <v>0</v>
      </c>
      <c r="T2859">
        <v>0</v>
      </c>
      <c r="U2859" t="s">
        <v>1099</v>
      </c>
      <c r="V2859" t="s">
        <v>118</v>
      </c>
      <c r="W2859" s="4">
        <v>0.78472222222222221</v>
      </c>
      <c r="X2859" s="4">
        <v>0.85763888888888884</v>
      </c>
      <c r="Y2859" t="s">
        <v>1001</v>
      </c>
      <c r="Z2859">
        <v>120</v>
      </c>
      <c r="AA2859">
        <v>36</v>
      </c>
      <c r="AB2859" t="s">
        <v>5820</v>
      </c>
      <c r="AC2859">
        <v>3</v>
      </c>
      <c r="AD2859">
        <v>2</v>
      </c>
      <c r="AE2859">
        <v>2</v>
      </c>
      <c r="AF2859">
        <v>3</v>
      </c>
      <c r="AG2859">
        <v>1</v>
      </c>
      <c r="AH2859">
        <v>2</v>
      </c>
      <c r="AI2859">
        <v>0</v>
      </c>
      <c r="AJ2859">
        <v>97276</v>
      </c>
      <c r="AK2859" t="s">
        <v>61</v>
      </c>
      <c r="AL2859" t="s">
        <v>61</v>
      </c>
      <c r="AM2859" t="s">
        <v>61</v>
      </c>
      <c r="AN2859" t="s">
        <v>61</v>
      </c>
      <c r="AO2859" t="s">
        <v>61</v>
      </c>
      <c r="AP2859">
        <v>1</v>
      </c>
      <c r="AQ2859" t="str">
        <f t="shared" si="179"/>
        <v>EDFN</v>
      </c>
      <c r="AR2859" t="str">
        <f t="shared" si="179"/>
        <v>4130</v>
      </c>
      <c r="AS2859" t="str">
        <f t="shared" si="176"/>
        <v>Frie</v>
      </c>
      <c r="AT2859" t="str">
        <f t="shared" si="177"/>
        <v>EDFN4130Fried Charlene E</v>
      </c>
      <c r="AU2859" t="str">
        <f t="shared" si="178"/>
        <v>EDFN4130-6</v>
      </c>
      <c r="AV2859" t="s">
        <v>3582</v>
      </c>
      <c r="AW2859" t="s">
        <v>3583</v>
      </c>
      <c r="AX2859" t="s">
        <v>109</v>
      </c>
    </row>
    <row r="2860" spans="1:50" x14ac:dyDescent="0.2">
      <c r="A2860" t="s">
        <v>967</v>
      </c>
      <c r="B2860" t="s">
        <v>1096</v>
      </c>
      <c r="C2860">
        <v>4130</v>
      </c>
      <c r="D2860" t="s">
        <v>125</v>
      </c>
      <c r="E2860">
        <v>256</v>
      </c>
      <c r="F2860">
        <v>17.07</v>
      </c>
      <c r="G2860">
        <v>20</v>
      </c>
      <c r="H2860">
        <v>1.67</v>
      </c>
      <c r="I2860">
        <v>0</v>
      </c>
      <c r="J2860">
        <v>0</v>
      </c>
      <c r="K2860">
        <v>18.73</v>
      </c>
      <c r="L2860">
        <v>138</v>
      </c>
      <c r="M2860">
        <v>2</v>
      </c>
      <c r="N2860">
        <v>2</v>
      </c>
      <c r="O2860">
        <v>1</v>
      </c>
      <c r="P2860">
        <v>139</v>
      </c>
      <c r="Q2860">
        <v>180</v>
      </c>
      <c r="R2860" s="3">
        <v>0.7722</v>
      </c>
      <c r="S2860">
        <v>0</v>
      </c>
      <c r="T2860">
        <v>2</v>
      </c>
      <c r="AQ2860" t="str">
        <f t="shared" si="179"/>
        <v>EDFN</v>
      </c>
      <c r="AR2860" t="str">
        <f t="shared" si="179"/>
        <v>4130</v>
      </c>
      <c r="AS2860" t="str">
        <f t="shared" si="176"/>
        <v/>
      </c>
      <c r="AT2860" t="str">
        <f t="shared" si="177"/>
        <v>EDFN4130</v>
      </c>
      <c r="AU2860" t="str">
        <f t="shared" si="178"/>
        <v>EDFN4130-***** CRSE TOTAL</v>
      </c>
    </row>
    <row r="2861" spans="1:50" x14ac:dyDescent="0.2">
      <c r="A2861" t="s">
        <v>967</v>
      </c>
      <c r="B2861" t="s">
        <v>1096</v>
      </c>
      <c r="C2861">
        <v>4131</v>
      </c>
      <c r="D2861">
        <v>1</v>
      </c>
      <c r="E2861">
        <v>87</v>
      </c>
      <c r="F2861">
        <v>5.8</v>
      </c>
      <c r="G2861">
        <v>0</v>
      </c>
      <c r="H2861">
        <v>0</v>
      </c>
      <c r="I2861">
        <v>0</v>
      </c>
      <c r="J2861">
        <v>0.2</v>
      </c>
      <c r="K2861">
        <v>5.8</v>
      </c>
      <c r="L2861">
        <v>29</v>
      </c>
      <c r="M2861">
        <v>0</v>
      </c>
      <c r="N2861">
        <v>1</v>
      </c>
      <c r="O2861">
        <v>0</v>
      </c>
      <c r="P2861">
        <v>29</v>
      </c>
      <c r="Q2861">
        <v>30</v>
      </c>
      <c r="R2861" s="3">
        <v>0.9667</v>
      </c>
      <c r="S2861">
        <v>0</v>
      </c>
      <c r="T2861">
        <v>0</v>
      </c>
      <c r="U2861" t="s">
        <v>1100</v>
      </c>
      <c r="V2861" t="s">
        <v>115</v>
      </c>
      <c r="W2861" s="4">
        <v>0.80902777777777779</v>
      </c>
      <c r="X2861" s="4">
        <v>0.92361111111111116</v>
      </c>
      <c r="Y2861" t="s">
        <v>107</v>
      </c>
      <c r="Z2861" t="s">
        <v>119</v>
      </c>
      <c r="AA2861">
        <v>30</v>
      </c>
      <c r="AB2861" t="s">
        <v>5851</v>
      </c>
      <c r="AC2861">
        <v>3</v>
      </c>
      <c r="AD2861">
        <v>2</v>
      </c>
      <c r="AE2861">
        <v>3</v>
      </c>
      <c r="AF2861">
        <v>29</v>
      </c>
      <c r="AG2861">
        <v>29</v>
      </c>
      <c r="AH2861">
        <v>0</v>
      </c>
      <c r="AI2861">
        <v>0</v>
      </c>
      <c r="AJ2861">
        <v>96074</v>
      </c>
      <c r="AK2861" t="s">
        <v>61</v>
      </c>
      <c r="AL2861" t="s">
        <v>61</v>
      </c>
      <c r="AM2861" t="s">
        <v>61</v>
      </c>
      <c r="AN2861" t="s">
        <v>61</v>
      </c>
      <c r="AO2861" t="s">
        <v>61</v>
      </c>
      <c r="AP2861">
        <v>1</v>
      </c>
      <c r="AQ2861" t="str">
        <f t="shared" si="179"/>
        <v>EDFN</v>
      </c>
      <c r="AR2861" t="str">
        <f t="shared" si="179"/>
        <v>4131</v>
      </c>
      <c r="AS2861" t="str">
        <f t="shared" si="176"/>
        <v>Maro</v>
      </c>
      <c r="AT2861" t="str">
        <f t="shared" si="177"/>
        <v xml:space="preserve">EDFN4131Maroufi Chogollah </v>
      </c>
      <c r="AU2861" t="str">
        <f t="shared" si="178"/>
        <v>EDFN4131-1</v>
      </c>
      <c r="AV2861" t="s">
        <v>3631</v>
      </c>
      <c r="AW2861" t="s">
        <v>3632</v>
      </c>
    </row>
    <row r="2862" spans="1:50" x14ac:dyDescent="0.2">
      <c r="A2862" t="s">
        <v>967</v>
      </c>
      <c r="B2862" t="s">
        <v>1096</v>
      </c>
      <c r="C2862">
        <v>4131</v>
      </c>
      <c r="D2862" t="s">
        <v>125</v>
      </c>
      <c r="E2862">
        <v>87</v>
      </c>
      <c r="F2862">
        <v>5.8</v>
      </c>
      <c r="G2862">
        <v>0</v>
      </c>
      <c r="H2862">
        <v>0</v>
      </c>
      <c r="I2862">
        <v>0</v>
      </c>
      <c r="J2862">
        <v>0.2</v>
      </c>
      <c r="K2862">
        <v>5.8</v>
      </c>
      <c r="L2862">
        <v>29</v>
      </c>
      <c r="M2862">
        <v>0</v>
      </c>
      <c r="N2862">
        <v>1</v>
      </c>
      <c r="O2862">
        <v>0</v>
      </c>
      <c r="P2862">
        <v>29</v>
      </c>
      <c r="Q2862">
        <v>30</v>
      </c>
      <c r="R2862" s="3">
        <v>0.9667</v>
      </c>
      <c r="S2862">
        <v>0</v>
      </c>
      <c r="T2862">
        <v>0</v>
      </c>
      <c r="AQ2862" t="str">
        <f t="shared" si="179"/>
        <v>EDFN</v>
      </c>
      <c r="AR2862" t="str">
        <f t="shared" si="179"/>
        <v>4131</v>
      </c>
      <c r="AS2862" t="str">
        <f t="shared" si="176"/>
        <v/>
      </c>
      <c r="AT2862" t="str">
        <f t="shared" si="177"/>
        <v>EDFN4131</v>
      </c>
      <c r="AU2862" t="str">
        <f t="shared" si="178"/>
        <v>EDFN4131-***** CRSE TOTAL</v>
      </c>
    </row>
    <row r="2863" spans="1:50" x14ac:dyDescent="0.2">
      <c r="A2863" t="s">
        <v>967</v>
      </c>
      <c r="B2863" t="s">
        <v>1096</v>
      </c>
      <c r="C2863">
        <v>4200</v>
      </c>
      <c r="D2863">
        <v>1</v>
      </c>
      <c r="E2863">
        <v>50</v>
      </c>
      <c r="F2863">
        <v>3.33</v>
      </c>
      <c r="G2863">
        <v>0</v>
      </c>
      <c r="H2863">
        <v>0</v>
      </c>
      <c r="I2863">
        <v>0</v>
      </c>
      <c r="J2863">
        <v>0</v>
      </c>
      <c r="K2863">
        <v>3.33</v>
      </c>
      <c r="L2863">
        <v>25</v>
      </c>
      <c r="M2863">
        <v>0</v>
      </c>
      <c r="N2863">
        <v>0</v>
      </c>
      <c r="O2863">
        <v>1</v>
      </c>
      <c r="P2863">
        <v>26</v>
      </c>
      <c r="Q2863">
        <v>25</v>
      </c>
      <c r="R2863" s="3">
        <v>1</v>
      </c>
      <c r="S2863">
        <v>0</v>
      </c>
      <c r="T2863">
        <v>2</v>
      </c>
      <c r="U2863" t="s">
        <v>1101</v>
      </c>
      <c r="V2863" t="s">
        <v>120</v>
      </c>
      <c r="W2863" s="4">
        <v>0.6875</v>
      </c>
      <c r="X2863" s="4">
        <v>0.76041666666666663</v>
      </c>
      <c r="Y2863" t="s">
        <v>107</v>
      </c>
      <c r="Z2863" t="s">
        <v>122</v>
      </c>
      <c r="AA2863">
        <v>49</v>
      </c>
      <c r="AB2863" t="s">
        <v>5852</v>
      </c>
      <c r="AC2863">
        <v>4</v>
      </c>
      <c r="AD2863">
        <v>2</v>
      </c>
      <c r="AE2863">
        <v>2</v>
      </c>
      <c r="AF2863">
        <v>0</v>
      </c>
      <c r="AG2863">
        <v>0</v>
      </c>
      <c r="AH2863">
        <v>0</v>
      </c>
      <c r="AI2863">
        <v>0</v>
      </c>
      <c r="AJ2863">
        <v>90539</v>
      </c>
      <c r="AK2863" t="s">
        <v>61</v>
      </c>
      <c r="AL2863" t="s">
        <v>61</v>
      </c>
      <c r="AM2863" t="s">
        <v>61</v>
      </c>
      <c r="AN2863" t="s">
        <v>61</v>
      </c>
      <c r="AO2863" t="s">
        <v>61</v>
      </c>
      <c r="AP2863">
        <v>1</v>
      </c>
      <c r="AQ2863" t="str">
        <f t="shared" si="179"/>
        <v>EDFN</v>
      </c>
      <c r="AR2863" t="str">
        <f t="shared" si="179"/>
        <v>4200</v>
      </c>
      <c r="AS2863" t="str">
        <f t="shared" si="176"/>
        <v>Nguy</v>
      </c>
      <c r="AT2863" t="str">
        <f t="shared" si="177"/>
        <v>EDFN4200Nguyen Ai-Khanh Vien</v>
      </c>
      <c r="AU2863" t="str">
        <f t="shared" si="178"/>
        <v>EDFN4200-1</v>
      </c>
      <c r="AV2863" t="s">
        <v>3485</v>
      </c>
      <c r="AW2863" t="s">
        <v>3633</v>
      </c>
      <c r="AX2863" t="s">
        <v>3634</v>
      </c>
    </row>
    <row r="2864" spans="1:50" x14ac:dyDescent="0.2">
      <c r="A2864" t="s">
        <v>967</v>
      </c>
      <c r="B2864" t="s">
        <v>1096</v>
      </c>
      <c r="C2864">
        <v>4200</v>
      </c>
      <c r="D2864">
        <v>2</v>
      </c>
      <c r="E2864">
        <v>58</v>
      </c>
      <c r="F2864">
        <v>3.87</v>
      </c>
      <c r="G2864">
        <v>2</v>
      </c>
      <c r="H2864">
        <v>0.17</v>
      </c>
      <c r="I2864">
        <v>0</v>
      </c>
      <c r="J2864">
        <v>0</v>
      </c>
      <c r="K2864">
        <v>4.03</v>
      </c>
      <c r="L2864">
        <v>30</v>
      </c>
      <c r="M2864">
        <v>2</v>
      </c>
      <c r="N2864">
        <v>2</v>
      </c>
      <c r="O2864">
        <v>1</v>
      </c>
      <c r="P2864">
        <v>31</v>
      </c>
      <c r="Q2864">
        <v>25</v>
      </c>
      <c r="R2864" s="3">
        <v>1.2</v>
      </c>
      <c r="S2864">
        <v>0</v>
      </c>
      <c r="T2864">
        <v>2</v>
      </c>
      <c r="U2864" t="s">
        <v>1101</v>
      </c>
      <c r="V2864" t="s">
        <v>120</v>
      </c>
      <c r="W2864" s="4">
        <v>0.6875</v>
      </c>
      <c r="X2864" s="4">
        <v>0.76041666666666663</v>
      </c>
      <c r="Y2864" t="s">
        <v>107</v>
      </c>
      <c r="Z2864" t="s">
        <v>390</v>
      </c>
      <c r="AA2864">
        <v>59</v>
      </c>
      <c r="AB2864" t="s">
        <v>5853</v>
      </c>
      <c r="AC2864">
        <v>4</v>
      </c>
      <c r="AD2864">
        <v>2</v>
      </c>
      <c r="AE2864">
        <v>2</v>
      </c>
      <c r="AF2864">
        <v>5</v>
      </c>
      <c r="AG2864">
        <v>5</v>
      </c>
      <c r="AH2864">
        <v>0</v>
      </c>
      <c r="AI2864">
        <v>0</v>
      </c>
      <c r="AJ2864">
        <v>93880</v>
      </c>
      <c r="AK2864" t="s">
        <v>61</v>
      </c>
      <c r="AL2864" t="s">
        <v>61</v>
      </c>
      <c r="AM2864" t="s">
        <v>61</v>
      </c>
      <c r="AN2864" t="s">
        <v>61</v>
      </c>
      <c r="AO2864" t="s">
        <v>61</v>
      </c>
      <c r="AP2864">
        <v>1</v>
      </c>
      <c r="AQ2864" t="str">
        <f t="shared" si="179"/>
        <v>EDFN</v>
      </c>
      <c r="AR2864" t="str">
        <f t="shared" si="179"/>
        <v>4200</v>
      </c>
      <c r="AS2864" t="str">
        <f t="shared" si="176"/>
        <v>Zari</v>
      </c>
      <c r="AT2864" t="str">
        <f t="shared" si="177"/>
        <v xml:space="preserve">EDFN4200Zariani Hoover </v>
      </c>
      <c r="AU2864" t="str">
        <f t="shared" si="178"/>
        <v>EDFN4200-2</v>
      </c>
      <c r="AV2864" t="s">
        <v>3635</v>
      </c>
      <c r="AW2864" t="s">
        <v>3636</v>
      </c>
    </row>
    <row r="2865" spans="1:51" x14ac:dyDescent="0.2">
      <c r="A2865" t="s">
        <v>967</v>
      </c>
      <c r="B2865" t="s">
        <v>1096</v>
      </c>
      <c r="C2865">
        <v>4200</v>
      </c>
      <c r="D2865">
        <v>3</v>
      </c>
      <c r="E2865">
        <v>50</v>
      </c>
      <c r="F2865">
        <v>3.33</v>
      </c>
      <c r="G2865">
        <v>8</v>
      </c>
      <c r="H2865">
        <v>0.67</v>
      </c>
      <c r="I2865">
        <v>0</v>
      </c>
      <c r="J2865">
        <v>0</v>
      </c>
      <c r="K2865">
        <v>4</v>
      </c>
      <c r="L2865">
        <v>29</v>
      </c>
      <c r="M2865">
        <v>0</v>
      </c>
      <c r="N2865">
        <v>0</v>
      </c>
      <c r="O2865">
        <v>0</v>
      </c>
      <c r="P2865">
        <v>29</v>
      </c>
      <c r="Q2865">
        <v>25</v>
      </c>
      <c r="R2865" s="3">
        <v>1.1599999999999999</v>
      </c>
      <c r="S2865">
        <v>0</v>
      </c>
      <c r="T2865">
        <v>0</v>
      </c>
      <c r="U2865" t="s">
        <v>1101</v>
      </c>
      <c r="V2865" t="s">
        <v>120</v>
      </c>
      <c r="W2865" s="4">
        <v>0.78472222222222221</v>
      </c>
      <c r="X2865" s="4">
        <v>0.85763888888888884</v>
      </c>
      <c r="Y2865" t="s">
        <v>107</v>
      </c>
      <c r="Z2865" t="s">
        <v>390</v>
      </c>
      <c r="AA2865">
        <v>59</v>
      </c>
      <c r="AB2865" t="s">
        <v>5852</v>
      </c>
      <c r="AC2865">
        <v>4</v>
      </c>
      <c r="AD2865">
        <v>2</v>
      </c>
      <c r="AE2865">
        <v>2</v>
      </c>
      <c r="AF2865">
        <v>5</v>
      </c>
      <c r="AG2865">
        <v>5</v>
      </c>
      <c r="AH2865">
        <v>0</v>
      </c>
      <c r="AI2865">
        <v>0</v>
      </c>
      <c r="AJ2865">
        <v>95263</v>
      </c>
      <c r="AK2865" t="s">
        <v>61</v>
      </c>
      <c r="AL2865" t="s">
        <v>61</v>
      </c>
      <c r="AM2865" t="s">
        <v>61</v>
      </c>
      <c r="AN2865" t="s">
        <v>61</v>
      </c>
      <c r="AO2865" t="s">
        <v>61</v>
      </c>
      <c r="AP2865">
        <v>1</v>
      </c>
      <c r="AQ2865" t="str">
        <f t="shared" si="179"/>
        <v>EDFN</v>
      </c>
      <c r="AR2865" t="str">
        <f t="shared" si="179"/>
        <v>4200</v>
      </c>
      <c r="AS2865" t="str">
        <f t="shared" ref="AS2865:AS2928" si="180">PROPER(LEFT(AB2865,4))</f>
        <v>Nguy</v>
      </c>
      <c r="AT2865" t="str">
        <f t="shared" si="177"/>
        <v>EDFN4200Nguyen Ai-Khanh Vien</v>
      </c>
      <c r="AU2865" t="str">
        <f t="shared" si="178"/>
        <v>EDFN4200-3</v>
      </c>
      <c r="AV2865" t="s">
        <v>3485</v>
      </c>
      <c r="AW2865" t="s">
        <v>3633</v>
      </c>
      <c r="AX2865" t="s">
        <v>3634</v>
      </c>
    </row>
    <row r="2866" spans="1:51" x14ac:dyDescent="0.2">
      <c r="A2866" t="s">
        <v>967</v>
      </c>
      <c r="B2866" t="s">
        <v>1096</v>
      </c>
      <c r="C2866">
        <v>4200</v>
      </c>
      <c r="D2866">
        <v>4</v>
      </c>
      <c r="E2866">
        <v>38</v>
      </c>
      <c r="F2866">
        <v>2.5299999999999998</v>
      </c>
      <c r="G2866">
        <v>6</v>
      </c>
      <c r="H2866">
        <v>0.5</v>
      </c>
      <c r="I2866">
        <v>0</v>
      </c>
      <c r="J2866">
        <v>0</v>
      </c>
      <c r="K2866">
        <v>3.03</v>
      </c>
      <c r="L2866">
        <v>22</v>
      </c>
      <c r="M2866">
        <v>0</v>
      </c>
      <c r="N2866">
        <v>0</v>
      </c>
      <c r="O2866">
        <v>0</v>
      </c>
      <c r="P2866">
        <v>22</v>
      </c>
      <c r="Q2866">
        <v>25</v>
      </c>
      <c r="R2866" s="3">
        <v>0.88</v>
      </c>
      <c r="S2866">
        <v>0</v>
      </c>
      <c r="T2866">
        <v>0</v>
      </c>
      <c r="U2866" t="s">
        <v>1101</v>
      </c>
      <c r="V2866" t="s">
        <v>121</v>
      </c>
      <c r="W2866" s="4">
        <v>0.78472222222222221</v>
      </c>
      <c r="X2866" s="4">
        <v>0.85763888888888884</v>
      </c>
      <c r="Y2866" t="s">
        <v>107</v>
      </c>
      <c r="Z2866" t="s">
        <v>108</v>
      </c>
      <c r="AA2866">
        <v>35</v>
      </c>
      <c r="AB2866" t="s">
        <v>5852</v>
      </c>
      <c r="AC2866">
        <v>4</v>
      </c>
      <c r="AD2866">
        <v>2</v>
      </c>
      <c r="AE2866">
        <v>2</v>
      </c>
      <c r="AF2866">
        <v>2</v>
      </c>
      <c r="AG2866">
        <v>1</v>
      </c>
      <c r="AH2866">
        <v>1</v>
      </c>
      <c r="AI2866">
        <v>0</v>
      </c>
      <c r="AJ2866">
        <v>95264</v>
      </c>
      <c r="AK2866" t="s">
        <v>61</v>
      </c>
      <c r="AL2866" t="s">
        <v>61</v>
      </c>
      <c r="AM2866" t="s">
        <v>61</v>
      </c>
      <c r="AN2866" t="s">
        <v>61</v>
      </c>
      <c r="AO2866" t="s">
        <v>61</v>
      </c>
      <c r="AP2866">
        <v>1</v>
      </c>
      <c r="AQ2866" t="str">
        <f t="shared" si="179"/>
        <v>EDFN</v>
      </c>
      <c r="AR2866" t="str">
        <f t="shared" si="179"/>
        <v>4200</v>
      </c>
      <c r="AS2866" t="str">
        <f t="shared" si="180"/>
        <v>Nguy</v>
      </c>
      <c r="AT2866" t="str">
        <f t="shared" si="177"/>
        <v>EDFN4200Nguyen Ai-Khanh Vien</v>
      </c>
      <c r="AU2866" t="str">
        <f t="shared" si="178"/>
        <v>EDFN4200-4</v>
      </c>
      <c r="AV2866" t="s">
        <v>3485</v>
      </c>
      <c r="AW2866" t="s">
        <v>3633</v>
      </c>
      <c r="AX2866" t="s">
        <v>3634</v>
      </c>
    </row>
    <row r="2867" spans="1:51" x14ac:dyDescent="0.2">
      <c r="A2867" t="s">
        <v>967</v>
      </c>
      <c r="B2867" t="s">
        <v>1096</v>
      </c>
      <c r="C2867">
        <v>4200</v>
      </c>
      <c r="D2867" t="s">
        <v>125</v>
      </c>
      <c r="E2867">
        <v>196</v>
      </c>
      <c r="F2867">
        <v>13.07</v>
      </c>
      <c r="G2867">
        <v>16</v>
      </c>
      <c r="H2867">
        <v>1.33</v>
      </c>
      <c r="I2867">
        <v>0</v>
      </c>
      <c r="J2867">
        <v>0</v>
      </c>
      <c r="K2867">
        <v>14.4</v>
      </c>
      <c r="L2867">
        <v>106</v>
      </c>
      <c r="M2867">
        <v>2</v>
      </c>
      <c r="N2867">
        <v>2</v>
      </c>
      <c r="O2867">
        <v>2</v>
      </c>
      <c r="P2867">
        <v>108</v>
      </c>
      <c r="Q2867">
        <v>100</v>
      </c>
      <c r="R2867" s="3">
        <v>1.08</v>
      </c>
      <c r="S2867">
        <v>0</v>
      </c>
      <c r="T2867">
        <v>4</v>
      </c>
      <c r="AQ2867" t="str">
        <f t="shared" si="179"/>
        <v>EDFN</v>
      </c>
      <c r="AR2867" t="str">
        <f t="shared" si="179"/>
        <v>4200</v>
      </c>
      <c r="AS2867" t="str">
        <f t="shared" si="180"/>
        <v/>
      </c>
      <c r="AT2867" t="str">
        <f t="shared" si="177"/>
        <v>EDFN4200</v>
      </c>
      <c r="AU2867" t="str">
        <f t="shared" si="178"/>
        <v>EDFN4200-***** CRSE TOTAL</v>
      </c>
    </row>
    <row r="2868" spans="1:51" x14ac:dyDescent="0.2">
      <c r="A2868" t="s">
        <v>967</v>
      </c>
      <c r="B2868" t="s">
        <v>1096</v>
      </c>
      <c r="C2868">
        <v>4400</v>
      </c>
      <c r="D2868">
        <v>1</v>
      </c>
      <c r="E2868">
        <v>63</v>
      </c>
      <c r="F2868">
        <v>4.2</v>
      </c>
      <c r="G2868">
        <v>15</v>
      </c>
      <c r="H2868">
        <v>1.25</v>
      </c>
      <c r="I2868">
        <v>0</v>
      </c>
      <c r="J2868">
        <v>0</v>
      </c>
      <c r="K2868">
        <v>5.45</v>
      </c>
      <c r="L2868">
        <v>26</v>
      </c>
      <c r="M2868">
        <v>0</v>
      </c>
      <c r="N2868">
        <v>0</v>
      </c>
      <c r="O2868">
        <v>0</v>
      </c>
      <c r="P2868">
        <v>26</v>
      </c>
      <c r="Q2868">
        <v>25</v>
      </c>
      <c r="R2868" s="3">
        <v>1.04</v>
      </c>
      <c r="S2868">
        <v>0</v>
      </c>
      <c r="T2868">
        <v>0</v>
      </c>
      <c r="U2868" t="s">
        <v>1102</v>
      </c>
      <c r="V2868" t="s">
        <v>118</v>
      </c>
      <c r="W2868" s="4">
        <v>0.6875</v>
      </c>
      <c r="X2868" s="4">
        <v>0.80208333333333337</v>
      </c>
      <c r="Y2868" t="s">
        <v>123</v>
      </c>
      <c r="Z2868">
        <v>112</v>
      </c>
      <c r="AA2868">
        <v>30</v>
      </c>
      <c r="AB2868" t="s">
        <v>5854</v>
      </c>
      <c r="AC2868">
        <v>4</v>
      </c>
      <c r="AD2868">
        <v>2</v>
      </c>
      <c r="AE2868">
        <v>3</v>
      </c>
      <c r="AF2868">
        <v>4</v>
      </c>
      <c r="AG2868">
        <v>4</v>
      </c>
      <c r="AH2868">
        <v>0</v>
      </c>
      <c r="AI2868">
        <v>0</v>
      </c>
      <c r="AJ2868">
        <v>90538</v>
      </c>
      <c r="AK2868" t="s">
        <v>61</v>
      </c>
      <c r="AL2868" t="s">
        <v>61</v>
      </c>
      <c r="AM2868" t="s">
        <v>61</v>
      </c>
      <c r="AN2868" t="s">
        <v>61</v>
      </c>
      <c r="AO2868" t="s">
        <v>61</v>
      </c>
      <c r="AP2868">
        <v>1</v>
      </c>
      <c r="AQ2868" t="str">
        <f t="shared" si="179"/>
        <v>EDFN</v>
      </c>
      <c r="AR2868" t="str">
        <f t="shared" si="179"/>
        <v>4400</v>
      </c>
      <c r="AS2868" t="str">
        <f t="shared" si="180"/>
        <v>Teje</v>
      </c>
      <c r="AT2868" t="str">
        <f t="shared" si="177"/>
        <v xml:space="preserve">EDFN4400Tejeda Carlos </v>
      </c>
      <c r="AU2868" t="str">
        <f t="shared" si="178"/>
        <v>EDFN4400-1</v>
      </c>
      <c r="AV2868" t="s">
        <v>3637</v>
      </c>
      <c r="AW2868" t="s">
        <v>2989</v>
      </c>
    </row>
    <row r="2869" spans="1:51" x14ac:dyDescent="0.2">
      <c r="A2869" t="s">
        <v>967</v>
      </c>
      <c r="B2869" t="s">
        <v>1096</v>
      </c>
      <c r="C2869">
        <v>4400</v>
      </c>
      <c r="D2869">
        <v>2</v>
      </c>
      <c r="E2869">
        <v>51</v>
      </c>
      <c r="F2869">
        <v>3.4</v>
      </c>
      <c r="G2869">
        <v>15</v>
      </c>
      <c r="H2869">
        <v>1.25</v>
      </c>
      <c r="I2869">
        <v>0</v>
      </c>
      <c r="J2869">
        <v>0</v>
      </c>
      <c r="K2869">
        <v>4.6500000000000004</v>
      </c>
      <c r="L2869">
        <v>22</v>
      </c>
      <c r="M2869">
        <v>0</v>
      </c>
      <c r="N2869">
        <v>0</v>
      </c>
      <c r="O2869">
        <v>0</v>
      </c>
      <c r="P2869">
        <v>22</v>
      </c>
      <c r="Q2869">
        <v>25</v>
      </c>
      <c r="R2869" s="3">
        <v>0.88</v>
      </c>
      <c r="S2869">
        <v>0</v>
      </c>
      <c r="T2869">
        <v>0</v>
      </c>
      <c r="U2869" t="s">
        <v>1102</v>
      </c>
      <c r="V2869" t="s">
        <v>118</v>
      </c>
      <c r="W2869" s="4">
        <v>0.80902777777777779</v>
      </c>
      <c r="X2869" s="4">
        <v>0.92361111111111116</v>
      </c>
      <c r="Y2869" t="s">
        <v>123</v>
      </c>
      <c r="Z2869">
        <v>112</v>
      </c>
      <c r="AA2869">
        <v>30</v>
      </c>
      <c r="AB2869" t="s">
        <v>5854</v>
      </c>
      <c r="AC2869">
        <v>4</v>
      </c>
      <c r="AD2869">
        <v>2</v>
      </c>
      <c r="AE2869">
        <v>3</v>
      </c>
      <c r="AF2869">
        <v>9</v>
      </c>
      <c r="AG2869">
        <v>6</v>
      </c>
      <c r="AH2869">
        <v>2</v>
      </c>
      <c r="AI2869">
        <v>1</v>
      </c>
      <c r="AJ2869">
        <v>93990</v>
      </c>
      <c r="AK2869" t="s">
        <v>61</v>
      </c>
      <c r="AL2869" t="s">
        <v>61</v>
      </c>
      <c r="AM2869" t="s">
        <v>61</v>
      </c>
      <c r="AN2869" t="s">
        <v>61</v>
      </c>
      <c r="AO2869" t="s">
        <v>61</v>
      </c>
      <c r="AP2869">
        <v>1</v>
      </c>
      <c r="AQ2869" t="str">
        <f t="shared" si="179"/>
        <v>EDFN</v>
      </c>
      <c r="AR2869" t="str">
        <f t="shared" si="179"/>
        <v>4400</v>
      </c>
      <c r="AS2869" t="str">
        <f t="shared" si="180"/>
        <v>Teje</v>
      </c>
      <c r="AT2869" t="str">
        <f t="shared" si="177"/>
        <v xml:space="preserve">EDFN4400Tejeda Carlos </v>
      </c>
      <c r="AU2869" t="str">
        <f t="shared" si="178"/>
        <v>EDFN4400-2</v>
      </c>
      <c r="AV2869" t="s">
        <v>3637</v>
      </c>
      <c r="AW2869" t="s">
        <v>2989</v>
      </c>
    </row>
    <row r="2870" spans="1:51" x14ac:dyDescent="0.2">
      <c r="A2870" t="s">
        <v>967</v>
      </c>
      <c r="B2870" t="s">
        <v>1096</v>
      </c>
      <c r="C2870">
        <v>4400</v>
      </c>
      <c r="D2870">
        <v>4</v>
      </c>
      <c r="E2870">
        <v>90</v>
      </c>
      <c r="F2870">
        <v>6</v>
      </c>
      <c r="G2870">
        <v>0</v>
      </c>
      <c r="H2870">
        <v>0</v>
      </c>
      <c r="I2870">
        <v>0</v>
      </c>
      <c r="J2870">
        <v>0</v>
      </c>
      <c r="K2870">
        <v>6</v>
      </c>
      <c r="L2870">
        <v>30</v>
      </c>
      <c r="M2870">
        <v>0</v>
      </c>
      <c r="N2870">
        <v>1</v>
      </c>
      <c r="O2870">
        <v>0</v>
      </c>
      <c r="P2870">
        <v>30</v>
      </c>
      <c r="Q2870">
        <v>25</v>
      </c>
      <c r="R2870" s="3">
        <v>1.2</v>
      </c>
      <c r="S2870">
        <v>0</v>
      </c>
      <c r="T2870">
        <v>0</v>
      </c>
      <c r="U2870" t="s">
        <v>1102</v>
      </c>
      <c r="V2870" t="s">
        <v>121</v>
      </c>
      <c r="W2870" s="4">
        <v>0.6875</v>
      </c>
      <c r="X2870" s="4">
        <v>0.80208333333333337</v>
      </c>
      <c r="Y2870" t="s">
        <v>1001</v>
      </c>
      <c r="Z2870">
        <v>120</v>
      </c>
      <c r="AA2870">
        <v>36</v>
      </c>
      <c r="AB2870" t="s">
        <v>5848</v>
      </c>
      <c r="AC2870">
        <v>4</v>
      </c>
      <c r="AD2870">
        <v>2</v>
      </c>
      <c r="AE2870">
        <v>3</v>
      </c>
      <c r="AF2870">
        <v>7</v>
      </c>
      <c r="AG2870">
        <v>7</v>
      </c>
      <c r="AH2870">
        <v>0</v>
      </c>
      <c r="AI2870">
        <v>0</v>
      </c>
      <c r="AJ2870">
        <v>95266</v>
      </c>
      <c r="AK2870" t="s">
        <v>61</v>
      </c>
      <c r="AL2870" t="s">
        <v>61</v>
      </c>
      <c r="AM2870" t="s">
        <v>61</v>
      </c>
      <c r="AN2870" t="s">
        <v>61</v>
      </c>
      <c r="AO2870" t="s">
        <v>61</v>
      </c>
      <c r="AP2870">
        <v>1</v>
      </c>
      <c r="AQ2870" t="str">
        <f t="shared" si="179"/>
        <v>EDFN</v>
      </c>
      <c r="AR2870" t="str">
        <f t="shared" si="179"/>
        <v>4400</v>
      </c>
      <c r="AS2870" t="str">
        <f t="shared" si="180"/>
        <v>Oroz</v>
      </c>
      <c r="AT2870" t="str">
        <f t="shared" si="177"/>
        <v xml:space="preserve">EDFN4400Orozco Socorro </v>
      </c>
      <c r="AU2870" t="str">
        <f t="shared" si="178"/>
        <v>EDFN4400-4</v>
      </c>
      <c r="AV2870" t="s">
        <v>3625</v>
      </c>
      <c r="AW2870" t="s">
        <v>3626</v>
      </c>
    </row>
    <row r="2871" spans="1:51" x14ac:dyDescent="0.2">
      <c r="A2871" t="s">
        <v>967</v>
      </c>
      <c r="B2871" t="s">
        <v>1096</v>
      </c>
      <c r="C2871">
        <v>4400</v>
      </c>
      <c r="D2871" t="s">
        <v>125</v>
      </c>
      <c r="E2871">
        <v>204</v>
      </c>
      <c r="F2871">
        <v>13.6</v>
      </c>
      <c r="G2871">
        <v>30</v>
      </c>
      <c r="H2871">
        <v>2.5</v>
      </c>
      <c r="I2871">
        <v>0</v>
      </c>
      <c r="J2871">
        <v>0</v>
      </c>
      <c r="K2871">
        <v>16.100000000000001</v>
      </c>
      <c r="L2871">
        <v>78</v>
      </c>
      <c r="M2871">
        <v>0</v>
      </c>
      <c r="N2871">
        <v>1</v>
      </c>
      <c r="O2871">
        <v>0</v>
      </c>
      <c r="P2871">
        <v>78</v>
      </c>
      <c r="Q2871">
        <v>75</v>
      </c>
      <c r="R2871" s="3">
        <v>1.04</v>
      </c>
      <c r="S2871">
        <v>0</v>
      </c>
      <c r="T2871">
        <v>0</v>
      </c>
      <c r="AQ2871" t="str">
        <f t="shared" si="179"/>
        <v>EDFN</v>
      </c>
      <c r="AR2871" t="str">
        <f t="shared" si="179"/>
        <v>4400</v>
      </c>
      <c r="AS2871" t="str">
        <f t="shared" si="180"/>
        <v/>
      </c>
      <c r="AT2871" t="str">
        <f t="shared" si="177"/>
        <v>EDFN4400</v>
      </c>
      <c r="AU2871" t="str">
        <f t="shared" si="178"/>
        <v>EDFN4400-***** CRSE TOTAL</v>
      </c>
    </row>
    <row r="2872" spans="1:51" x14ac:dyDescent="0.2">
      <c r="A2872" t="s">
        <v>967</v>
      </c>
      <c r="B2872" t="s">
        <v>1096</v>
      </c>
      <c r="C2872">
        <v>4520</v>
      </c>
      <c r="D2872">
        <v>1</v>
      </c>
      <c r="E2872">
        <v>81</v>
      </c>
      <c r="F2872">
        <v>5.4</v>
      </c>
      <c r="G2872">
        <v>3</v>
      </c>
      <c r="H2872">
        <v>0.25</v>
      </c>
      <c r="I2872">
        <v>0</v>
      </c>
      <c r="J2872">
        <v>0</v>
      </c>
      <c r="K2872">
        <v>5.65</v>
      </c>
      <c r="L2872">
        <v>28</v>
      </c>
      <c r="M2872">
        <v>0</v>
      </c>
      <c r="N2872">
        <v>0</v>
      </c>
      <c r="O2872">
        <v>0</v>
      </c>
      <c r="P2872">
        <v>28</v>
      </c>
      <c r="Q2872">
        <v>25</v>
      </c>
      <c r="R2872" s="3">
        <v>1.1200000000000001</v>
      </c>
      <c r="S2872">
        <v>0</v>
      </c>
      <c r="T2872">
        <v>0</v>
      </c>
      <c r="U2872" t="s">
        <v>1103</v>
      </c>
      <c r="V2872" t="s">
        <v>115</v>
      </c>
      <c r="W2872" s="4">
        <v>0.6875</v>
      </c>
      <c r="X2872" s="4">
        <v>0.80208333333333337</v>
      </c>
      <c r="Y2872" t="s">
        <v>123</v>
      </c>
      <c r="Z2872">
        <v>112</v>
      </c>
      <c r="AA2872">
        <v>30</v>
      </c>
      <c r="AB2872" t="s">
        <v>5847</v>
      </c>
      <c r="AC2872">
        <v>4</v>
      </c>
      <c r="AD2872">
        <v>2</v>
      </c>
      <c r="AE2872">
        <v>3</v>
      </c>
      <c r="AF2872">
        <v>3</v>
      </c>
      <c r="AG2872">
        <v>3</v>
      </c>
      <c r="AH2872">
        <v>0</v>
      </c>
      <c r="AI2872">
        <v>0</v>
      </c>
      <c r="AJ2872">
        <v>90783</v>
      </c>
      <c r="AK2872" t="s">
        <v>61</v>
      </c>
      <c r="AL2872" t="s">
        <v>61</v>
      </c>
      <c r="AM2872" t="s">
        <v>61</v>
      </c>
      <c r="AN2872" t="s">
        <v>61</v>
      </c>
      <c r="AO2872" t="s">
        <v>61</v>
      </c>
      <c r="AP2872">
        <v>1</v>
      </c>
      <c r="AQ2872" t="str">
        <f t="shared" si="179"/>
        <v>EDFN</v>
      </c>
      <c r="AR2872" t="str">
        <f t="shared" si="179"/>
        <v>4520</v>
      </c>
      <c r="AS2872" t="str">
        <f t="shared" si="180"/>
        <v>Oh D</v>
      </c>
      <c r="AT2872" t="str">
        <f t="shared" si="177"/>
        <v>EDFN4520Oh Deborah M</v>
      </c>
      <c r="AU2872" t="str">
        <f t="shared" si="178"/>
        <v>EDFN4520-1</v>
      </c>
      <c r="AV2872" t="s">
        <v>3624</v>
      </c>
      <c r="AW2872" t="s">
        <v>2648</v>
      </c>
      <c r="AX2872" t="s">
        <v>115</v>
      </c>
    </row>
    <row r="2873" spans="1:51" x14ac:dyDescent="0.2">
      <c r="A2873" t="s">
        <v>967</v>
      </c>
      <c r="B2873" t="s">
        <v>1096</v>
      </c>
      <c r="C2873">
        <v>4520</v>
      </c>
      <c r="D2873">
        <v>2</v>
      </c>
      <c r="E2873">
        <v>147</v>
      </c>
      <c r="F2873">
        <v>9.8000000000000007</v>
      </c>
      <c r="G2873">
        <v>15</v>
      </c>
      <c r="H2873">
        <v>1.25</v>
      </c>
      <c r="I2873">
        <v>0</v>
      </c>
      <c r="J2873">
        <v>0.45</v>
      </c>
      <c r="K2873">
        <v>11.05</v>
      </c>
      <c r="L2873">
        <v>54</v>
      </c>
      <c r="M2873">
        <v>0</v>
      </c>
      <c r="N2873">
        <v>2</v>
      </c>
      <c r="O2873">
        <v>0</v>
      </c>
      <c r="P2873">
        <v>54</v>
      </c>
      <c r="Q2873">
        <v>50</v>
      </c>
      <c r="R2873" s="3">
        <v>1.08</v>
      </c>
      <c r="S2873">
        <v>0</v>
      </c>
      <c r="T2873">
        <v>0</v>
      </c>
      <c r="U2873" t="s">
        <v>1103</v>
      </c>
      <c r="V2873" t="s">
        <v>136</v>
      </c>
      <c r="W2873" s="4">
        <v>0.66666666666666663</v>
      </c>
      <c r="X2873" s="4">
        <v>0.78125</v>
      </c>
      <c r="Y2873" t="s">
        <v>107</v>
      </c>
      <c r="Z2873" t="s">
        <v>390</v>
      </c>
      <c r="AA2873">
        <v>59</v>
      </c>
      <c r="AB2873" t="s">
        <v>5847</v>
      </c>
      <c r="AC2873">
        <v>4</v>
      </c>
      <c r="AD2873">
        <v>2</v>
      </c>
      <c r="AE2873">
        <v>3</v>
      </c>
      <c r="AF2873">
        <v>5</v>
      </c>
      <c r="AG2873">
        <v>5</v>
      </c>
      <c r="AH2873">
        <v>0</v>
      </c>
      <c r="AI2873">
        <v>0</v>
      </c>
      <c r="AJ2873">
        <v>90784</v>
      </c>
      <c r="AK2873" t="s">
        <v>61</v>
      </c>
      <c r="AL2873" t="s">
        <v>61</v>
      </c>
      <c r="AM2873" t="s">
        <v>61</v>
      </c>
      <c r="AN2873" t="s">
        <v>61</v>
      </c>
      <c r="AO2873" t="s">
        <v>61</v>
      </c>
      <c r="AP2873">
        <v>1</v>
      </c>
      <c r="AQ2873" t="str">
        <f t="shared" si="179"/>
        <v>EDFN</v>
      </c>
      <c r="AR2873" t="str">
        <f t="shared" si="179"/>
        <v>4520</v>
      </c>
      <c r="AS2873" t="str">
        <f t="shared" si="180"/>
        <v>Oh D</v>
      </c>
      <c r="AT2873" t="str">
        <f t="shared" si="177"/>
        <v>EDFN4520Oh Deborah M</v>
      </c>
      <c r="AU2873" t="str">
        <f t="shared" si="178"/>
        <v>EDFN4520-2</v>
      </c>
      <c r="AV2873" t="s">
        <v>3624</v>
      </c>
      <c r="AW2873" t="s">
        <v>2648</v>
      </c>
      <c r="AX2873" t="s">
        <v>115</v>
      </c>
    </row>
    <row r="2874" spans="1:51" x14ac:dyDescent="0.2">
      <c r="A2874" t="s">
        <v>967</v>
      </c>
      <c r="B2874" t="s">
        <v>1096</v>
      </c>
      <c r="C2874">
        <v>4520</v>
      </c>
      <c r="D2874">
        <v>3</v>
      </c>
      <c r="E2874">
        <v>54</v>
      </c>
      <c r="F2874">
        <v>3.6</v>
      </c>
      <c r="G2874">
        <v>6</v>
      </c>
      <c r="H2874">
        <v>0.5</v>
      </c>
      <c r="I2874">
        <v>0</v>
      </c>
      <c r="J2874">
        <v>0</v>
      </c>
      <c r="K2874">
        <v>4.0999999999999996</v>
      </c>
      <c r="L2874">
        <v>20</v>
      </c>
      <c r="M2874">
        <v>0</v>
      </c>
      <c r="N2874">
        <v>0</v>
      </c>
      <c r="O2874">
        <v>0</v>
      </c>
      <c r="P2874">
        <v>20</v>
      </c>
      <c r="Q2874">
        <v>25</v>
      </c>
      <c r="R2874" s="3">
        <v>0.8</v>
      </c>
      <c r="S2874">
        <v>0</v>
      </c>
      <c r="T2874">
        <v>0</v>
      </c>
      <c r="U2874" t="s">
        <v>1103</v>
      </c>
      <c r="V2874" t="s">
        <v>111</v>
      </c>
      <c r="W2874" s="4">
        <v>0.6875</v>
      </c>
      <c r="X2874" s="4">
        <v>0.73958333333333337</v>
      </c>
      <c r="Y2874" t="s">
        <v>107</v>
      </c>
      <c r="Z2874" t="s">
        <v>375</v>
      </c>
      <c r="AA2874">
        <v>29</v>
      </c>
      <c r="AB2874" t="s">
        <v>5855</v>
      </c>
      <c r="AC2874">
        <v>4</v>
      </c>
      <c r="AD2874">
        <v>2</v>
      </c>
      <c r="AE2874">
        <v>3</v>
      </c>
      <c r="AF2874">
        <v>3</v>
      </c>
      <c r="AG2874">
        <v>2</v>
      </c>
      <c r="AH2874">
        <v>0</v>
      </c>
      <c r="AI2874">
        <v>1</v>
      </c>
      <c r="AJ2874">
        <v>90785</v>
      </c>
      <c r="AK2874" t="s">
        <v>61</v>
      </c>
      <c r="AL2874" t="s">
        <v>61</v>
      </c>
      <c r="AM2874" t="s">
        <v>61</v>
      </c>
      <c r="AN2874" t="s">
        <v>61</v>
      </c>
      <c r="AO2874" t="s">
        <v>61</v>
      </c>
      <c r="AP2874">
        <v>1</v>
      </c>
      <c r="AQ2874" t="str">
        <f t="shared" si="179"/>
        <v>EDFN</v>
      </c>
      <c r="AR2874" t="str">
        <f t="shared" si="179"/>
        <v>4520</v>
      </c>
      <c r="AS2874" t="str">
        <f t="shared" si="180"/>
        <v>Shih</v>
      </c>
      <c r="AT2874" t="str">
        <f t="shared" si="177"/>
        <v>EDFN4520Shih Wendy I Ching</v>
      </c>
      <c r="AU2874" t="str">
        <f t="shared" si="178"/>
        <v>EDFN4520-3</v>
      </c>
      <c r="AV2874" t="s">
        <v>3638</v>
      </c>
      <c r="AW2874" t="s">
        <v>3639</v>
      </c>
      <c r="AX2874" t="s">
        <v>2391</v>
      </c>
      <c r="AY2874" t="s">
        <v>3251</v>
      </c>
    </row>
    <row r="2875" spans="1:51" x14ac:dyDescent="0.2">
      <c r="A2875" t="s">
        <v>967</v>
      </c>
      <c r="B2875" t="s">
        <v>1096</v>
      </c>
      <c r="C2875">
        <v>4520</v>
      </c>
      <c r="D2875" t="s">
        <v>125</v>
      </c>
      <c r="E2875">
        <v>282</v>
      </c>
      <c r="F2875">
        <v>18.8</v>
      </c>
      <c r="G2875">
        <v>24</v>
      </c>
      <c r="H2875">
        <v>2</v>
      </c>
      <c r="I2875">
        <v>0</v>
      </c>
      <c r="J2875">
        <v>0.45</v>
      </c>
      <c r="K2875">
        <v>20.8</v>
      </c>
      <c r="L2875">
        <v>102</v>
      </c>
      <c r="M2875">
        <v>0</v>
      </c>
      <c r="N2875">
        <v>2</v>
      </c>
      <c r="O2875">
        <v>0</v>
      </c>
      <c r="P2875">
        <v>102</v>
      </c>
      <c r="Q2875">
        <v>100</v>
      </c>
      <c r="R2875" s="3">
        <v>1.02</v>
      </c>
      <c r="S2875">
        <v>0</v>
      </c>
      <c r="T2875">
        <v>0</v>
      </c>
      <c r="AQ2875" t="str">
        <f t="shared" si="179"/>
        <v>EDFN</v>
      </c>
      <c r="AR2875" t="str">
        <f t="shared" si="179"/>
        <v>4520</v>
      </c>
      <c r="AS2875" t="str">
        <f t="shared" si="180"/>
        <v/>
      </c>
      <c r="AT2875" t="str">
        <f t="shared" si="177"/>
        <v>EDFN4520</v>
      </c>
      <c r="AU2875" t="str">
        <f t="shared" si="178"/>
        <v>EDFN4520-***** CRSE TOTAL</v>
      </c>
    </row>
    <row r="2876" spans="1:51" x14ac:dyDescent="0.2">
      <c r="A2876" t="s">
        <v>967</v>
      </c>
      <c r="B2876" t="s">
        <v>1096</v>
      </c>
      <c r="C2876">
        <v>5000</v>
      </c>
      <c r="D2876">
        <v>2</v>
      </c>
      <c r="E2876">
        <v>3</v>
      </c>
      <c r="F2876">
        <v>0.2</v>
      </c>
      <c r="G2876">
        <v>66</v>
      </c>
      <c r="H2876">
        <v>5.5</v>
      </c>
      <c r="I2876">
        <v>0</v>
      </c>
      <c r="J2876">
        <v>0.25</v>
      </c>
      <c r="K2876">
        <v>5.7</v>
      </c>
      <c r="L2876">
        <v>23</v>
      </c>
      <c r="M2876">
        <v>0</v>
      </c>
      <c r="N2876">
        <v>1</v>
      </c>
      <c r="O2876">
        <v>0</v>
      </c>
      <c r="P2876">
        <v>23</v>
      </c>
      <c r="Q2876">
        <v>20</v>
      </c>
      <c r="R2876" s="3">
        <v>1.1499999999999999</v>
      </c>
      <c r="S2876">
        <v>0</v>
      </c>
      <c r="T2876">
        <v>0</v>
      </c>
      <c r="U2876" t="s">
        <v>1104</v>
      </c>
      <c r="V2876" t="s">
        <v>115</v>
      </c>
      <c r="W2876" s="4">
        <v>0.6875</v>
      </c>
      <c r="X2876" s="4">
        <v>0.80208333333333337</v>
      </c>
      <c r="Y2876" t="s">
        <v>107</v>
      </c>
      <c r="Z2876" t="s">
        <v>353</v>
      </c>
      <c r="AA2876">
        <v>25</v>
      </c>
      <c r="AB2876" t="s">
        <v>5856</v>
      </c>
      <c r="AC2876">
        <v>5</v>
      </c>
      <c r="AD2876">
        <v>3</v>
      </c>
      <c r="AE2876">
        <v>3</v>
      </c>
      <c r="AF2876">
        <v>2</v>
      </c>
      <c r="AG2876">
        <v>2</v>
      </c>
      <c r="AH2876">
        <v>0</v>
      </c>
      <c r="AI2876">
        <v>0</v>
      </c>
      <c r="AJ2876">
        <v>95965</v>
      </c>
      <c r="AK2876" t="s">
        <v>61</v>
      </c>
      <c r="AL2876" t="s">
        <v>61</v>
      </c>
      <c r="AM2876" t="s">
        <v>61</v>
      </c>
      <c r="AN2876" t="s">
        <v>61</v>
      </c>
      <c r="AO2876" t="s">
        <v>61</v>
      </c>
      <c r="AP2876">
        <v>1</v>
      </c>
      <c r="AQ2876" t="str">
        <f t="shared" si="179"/>
        <v>EDFN</v>
      </c>
      <c r="AR2876" t="str">
        <f t="shared" si="179"/>
        <v>5000</v>
      </c>
      <c r="AS2876" t="str">
        <f t="shared" si="180"/>
        <v>Jime</v>
      </c>
      <c r="AT2876" t="str">
        <f t="shared" si="177"/>
        <v>EDFN5000Jimenez Maria Blanca</v>
      </c>
      <c r="AU2876" t="str">
        <f t="shared" si="178"/>
        <v>EDFN5000-2</v>
      </c>
      <c r="AV2876" t="s">
        <v>3613</v>
      </c>
      <c r="AW2876" t="s">
        <v>2742</v>
      </c>
      <c r="AX2876" t="s">
        <v>3640</v>
      </c>
    </row>
    <row r="2877" spans="1:51" x14ac:dyDescent="0.2">
      <c r="A2877" t="s">
        <v>967</v>
      </c>
      <c r="B2877" t="s">
        <v>1096</v>
      </c>
      <c r="C2877">
        <v>5000</v>
      </c>
      <c r="D2877">
        <v>3</v>
      </c>
      <c r="E2877">
        <v>0</v>
      </c>
      <c r="F2877">
        <v>0</v>
      </c>
      <c r="G2877">
        <v>54</v>
      </c>
      <c r="H2877">
        <v>4.5</v>
      </c>
      <c r="I2877">
        <v>0.25</v>
      </c>
      <c r="J2877">
        <v>0</v>
      </c>
      <c r="K2877">
        <v>4.5</v>
      </c>
      <c r="L2877">
        <v>18</v>
      </c>
      <c r="M2877">
        <v>1</v>
      </c>
      <c r="N2877">
        <v>0</v>
      </c>
      <c r="O2877">
        <v>0</v>
      </c>
      <c r="P2877">
        <v>18</v>
      </c>
      <c r="Q2877">
        <v>20</v>
      </c>
      <c r="R2877" s="3">
        <v>0.9</v>
      </c>
      <c r="S2877">
        <v>0</v>
      </c>
      <c r="T2877">
        <v>0</v>
      </c>
      <c r="U2877" t="s">
        <v>1104</v>
      </c>
      <c r="Y2877" t="s">
        <v>166</v>
      </c>
      <c r="Z2877" t="s">
        <v>167</v>
      </c>
      <c r="AA2877">
        <v>999</v>
      </c>
      <c r="AB2877" t="s">
        <v>5857</v>
      </c>
      <c r="AC2877">
        <v>5</v>
      </c>
      <c r="AD2877">
        <v>3</v>
      </c>
      <c r="AE2877">
        <v>3</v>
      </c>
      <c r="AF2877">
        <v>22</v>
      </c>
      <c r="AG2877">
        <v>18</v>
      </c>
      <c r="AH2877">
        <v>1</v>
      </c>
      <c r="AI2877">
        <v>3</v>
      </c>
      <c r="AJ2877">
        <v>95966</v>
      </c>
      <c r="AK2877" t="s">
        <v>61</v>
      </c>
      <c r="AL2877" t="s">
        <v>61</v>
      </c>
      <c r="AM2877" t="s">
        <v>61</v>
      </c>
      <c r="AN2877" t="s">
        <v>61</v>
      </c>
      <c r="AO2877" t="s">
        <v>168</v>
      </c>
      <c r="AP2877">
        <v>1</v>
      </c>
      <c r="AQ2877" t="str">
        <f t="shared" si="179"/>
        <v>EDFN</v>
      </c>
      <c r="AR2877" t="str">
        <f t="shared" si="179"/>
        <v>5000</v>
      </c>
      <c r="AS2877" t="str">
        <f t="shared" si="180"/>
        <v>Jave</v>
      </c>
      <c r="AT2877" t="str">
        <f t="shared" si="177"/>
        <v>EDFN5000Javeri Manisha T</v>
      </c>
      <c r="AU2877" t="str">
        <f t="shared" si="178"/>
        <v>EDFN5000-3</v>
      </c>
      <c r="AV2877" t="s">
        <v>3641</v>
      </c>
      <c r="AW2877" t="s">
        <v>3642</v>
      </c>
      <c r="AX2877" t="s">
        <v>120</v>
      </c>
    </row>
    <row r="2878" spans="1:51" x14ac:dyDescent="0.2">
      <c r="A2878" t="s">
        <v>967</v>
      </c>
      <c r="B2878" t="s">
        <v>1096</v>
      </c>
      <c r="C2878">
        <v>5000</v>
      </c>
      <c r="D2878" t="s">
        <v>125</v>
      </c>
      <c r="E2878">
        <v>3</v>
      </c>
      <c r="F2878">
        <v>0.2</v>
      </c>
      <c r="G2878">
        <v>120</v>
      </c>
      <c r="H2878">
        <v>10</v>
      </c>
      <c r="I2878">
        <v>0.25</v>
      </c>
      <c r="J2878">
        <v>0.25</v>
      </c>
      <c r="K2878">
        <v>10.199999999999999</v>
      </c>
      <c r="L2878">
        <v>41</v>
      </c>
      <c r="M2878">
        <v>1</v>
      </c>
      <c r="N2878">
        <v>1</v>
      </c>
      <c r="O2878">
        <v>0</v>
      </c>
      <c r="P2878">
        <v>41</v>
      </c>
      <c r="Q2878">
        <v>40</v>
      </c>
      <c r="R2878" s="3">
        <v>1.0249999999999999</v>
      </c>
      <c r="S2878">
        <v>0</v>
      </c>
      <c r="T2878">
        <v>0</v>
      </c>
      <c r="AQ2878" t="str">
        <f t="shared" si="179"/>
        <v>EDFN</v>
      </c>
      <c r="AR2878" t="str">
        <f t="shared" si="179"/>
        <v>5000</v>
      </c>
      <c r="AS2878" t="str">
        <f t="shared" si="180"/>
        <v/>
      </c>
      <c r="AT2878" t="str">
        <f t="shared" si="177"/>
        <v>EDFN5000</v>
      </c>
      <c r="AU2878" t="str">
        <f t="shared" si="178"/>
        <v>EDFN5000-***** CRSE TOTAL</v>
      </c>
    </row>
    <row r="2879" spans="1:51" x14ac:dyDescent="0.2">
      <c r="A2879" t="s">
        <v>967</v>
      </c>
      <c r="B2879" t="s">
        <v>1096</v>
      </c>
      <c r="C2879">
        <v>5050</v>
      </c>
      <c r="D2879">
        <v>1</v>
      </c>
      <c r="E2879">
        <v>0</v>
      </c>
      <c r="F2879">
        <v>0</v>
      </c>
      <c r="G2879">
        <v>63</v>
      </c>
      <c r="H2879">
        <v>5.25</v>
      </c>
      <c r="I2879">
        <v>0</v>
      </c>
      <c r="J2879">
        <v>0</v>
      </c>
      <c r="K2879">
        <v>5.25</v>
      </c>
      <c r="L2879">
        <v>21</v>
      </c>
      <c r="M2879">
        <v>0</v>
      </c>
      <c r="N2879">
        <v>0</v>
      </c>
      <c r="O2879">
        <v>0</v>
      </c>
      <c r="P2879">
        <v>21</v>
      </c>
      <c r="Q2879">
        <v>20</v>
      </c>
      <c r="R2879" s="3">
        <v>1.05</v>
      </c>
      <c r="S2879">
        <v>0</v>
      </c>
      <c r="T2879">
        <v>0</v>
      </c>
      <c r="U2879" t="s">
        <v>1105</v>
      </c>
      <c r="V2879" t="s">
        <v>118</v>
      </c>
      <c r="W2879" s="4">
        <v>0.80902777777777779</v>
      </c>
      <c r="X2879" s="4">
        <v>0.92361111111111116</v>
      </c>
      <c r="Y2879" t="s">
        <v>107</v>
      </c>
      <c r="Z2879" t="s">
        <v>1020</v>
      </c>
      <c r="AA2879">
        <v>49</v>
      </c>
      <c r="AB2879" t="s">
        <v>5858</v>
      </c>
      <c r="AC2879">
        <v>5</v>
      </c>
      <c r="AD2879">
        <v>3</v>
      </c>
      <c r="AE2879">
        <v>3</v>
      </c>
      <c r="AF2879">
        <v>4</v>
      </c>
      <c r="AG2879">
        <v>4</v>
      </c>
      <c r="AH2879">
        <v>0</v>
      </c>
      <c r="AI2879">
        <v>0</v>
      </c>
      <c r="AJ2879">
        <v>90540</v>
      </c>
      <c r="AK2879" t="s">
        <v>61</v>
      </c>
      <c r="AL2879" t="s">
        <v>61</v>
      </c>
      <c r="AM2879" t="s">
        <v>61</v>
      </c>
      <c r="AN2879" t="s">
        <v>61</v>
      </c>
      <c r="AO2879" t="s">
        <v>61</v>
      </c>
      <c r="AP2879">
        <v>1</v>
      </c>
      <c r="AQ2879" t="str">
        <f t="shared" si="179"/>
        <v>EDFN</v>
      </c>
      <c r="AR2879" t="str">
        <f t="shared" si="179"/>
        <v>5050</v>
      </c>
      <c r="AS2879" t="str">
        <f t="shared" si="180"/>
        <v>Matt</v>
      </c>
      <c r="AT2879" t="str">
        <f t="shared" si="177"/>
        <v>EDFN5050Mattheis Allison H</v>
      </c>
      <c r="AU2879" t="str">
        <f t="shared" si="178"/>
        <v>EDFN5050-1</v>
      </c>
      <c r="AV2879" t="s">
        <v>3643</v>
      </c>
      <c r="AW2879" t="s">
        <v>2465</v>
      </c>
      <c r="AX2879" t="s">
        <v>117</v>
      </c>
    </row>
    <row r="2880" spans="1:51" x14ac:dyDescent="0.2">
      <c r="A2880" t="s">
        <v>967</v>
      </c>
      <c r="B2880" t="s">
        <v>1096</v>
      </c>
      <c r="C2880">
        <v>5050</v>
      </c>
      <c r="D2880" t="s">
        <v>125</v>
      </c>
      <c r="E2880">
        <v>0</v>
      </c>
      <c r="F2880">
        <v>0</v>
      </c>
      <c r="G2880">
        <v>63</v>
      </c>
      <c r="H2880">
        <v>5.25</v>
      </c>
      <c r="I2880">
        <v>0</v>
      </c>
      <c r="J2880">
        <v>0</v>
      </c>
      <c r="K2880">
        <v>5.25</v>
      </c>
      <c r="L2880">
        <v>21</v>
      </c>
      <c r="M2880">
        <v>0</v>
      </c>
      <c r="N2880">
        <v>0</v>
      </c>
      <c r="O2880">
        <v>0</v>
      </c>
      <c r="P2880">
        <v>21</v>
      </c>
      <c r="Q2880">
        <v>20</v>
      </c>
      <c r="R2880" s="3">
        <v>1.05</v>
      </c>
      <c r="S2880">
        <v>0</v>
      </c>
      <c r="T2880">
        <v>0</v>
      </c>
      <c r="AQ2880" t="str">
        <f t="shared" si="179"/>
        <v>EDFN</v>
      </c>
      <c r="AR2880" t="str">
        <f t="shared" si="179"/>
        <v>5050</v>
      </c>
      <c r="AS2880" t="str">
        <f t="shared" si="180"/>
        <v/>
      </c>
      <c r="AT2880" t="str">
        <f t="shared" si="177"/>
        <v>EDFN5050</v>
      </c>
      <c r="AU2880" t="str">
        <f t="shared" si="178"/>
        <v>EDFN5050-***** CRSE TOTAL</v>
      </c>
    </row>
    <row r="2881" spans="1:50" x14ac:dyDescent="0.2">
      <c r="A2881" t="s">
        <v>967</v>
      </c>
      <c r="B2881" t="s">
        <v>1096</v>
      </c>
      <c r="C2881">
        <v>5070</v>
      </c>
      <c r="D2881">
        <v>1</v>
      </c>
      <c r="E2881">
        <v>6</v>
      </c>
      <c r="F2881">
        <v>0.4</v>
      </c>
      <c r="G2881">
        <v>57</v>
      </c>
      <c r="H2881">
        <v>4.75</v>
      </c>
      <c r="I2881">
        <v>0</v>
      </c>
      <c r="J2881">
        <v>0</v>
      </c>
      <c r="K2881">
        <v>5.15</v>
      </c>
      <c r="L2881">
        <v>21</v>
      </c>
      <c r="M2881">
        <v>0</v>
      </c>
      <c r="N2881">
        <v>0</v>
      </c>
      <c r="O2881">
        <v>0</v>
      </c>
      <c r="P2881">
        <v>21</v>
      </c>
      <c r="Q2881">
        <v>20</v>
      </c>
      <c r="R2881" s="3">
        <v>1.05</v>
      </c>
      <c r="S2881">
        <v>0</v>
      </c>
      <c r="T2881">
        <v>0</v>
      </c>
      <c r="U2881" t="s">
        <v>1106</v>
      </c>
      <c r="V2881" t="s">
        <v>121</v>
      </c>
      <c r="W2881" s="4">
        <v>0.80902777777777779</v>
      </c>
      <c r="X2881" s="4">
        <v>0.92361111111111116</v>
      </c>
      <c r="Y2881" t="s">
        <v>107</v>
      </c>
      <c r="Z2881" t="s">
        <v>390</v>
      </c>
      <c r="AA2881">
        <v>59</v>
      </c>
      <c r="AB2881" t="s">
        <v>5854</v>
      </c>
      <c r="AC2881">
        <v>5</v>
      </c>
      <c r="AD2881">
        <v>3</v>
      </c>
      <c r="AE2881">
        <v>3</v>
      </c>
      <c r="AF2881">
        <v>4</v>
      </c>
      <c r="AG2881">
        <v>3</v>
      </c>
      <c r="AH2881">
        <v>0</v>
      </c>
      <c r="AI2881">
        <v>1</v>
      </c>
      <c r="AJ2881">
        <v>90541</v>
      </c>
      <c r="AK2881" t="s">
        <v>61</v>
      </c>
      <c r="AL2881" t="s">
        <v>61</v>
      </c>
      <c r="AM2881" t="s">
        <v>61</v>
      </c>
      <c r="AN2881" t="s">
        <v>61</v>
      </c>
      <c r="AO2881" t="s">
        <v>61</v>
      </c>
      <c r="AP2881">
        <v>1</v>
      </c>
      <c r="AQ2881" t="str">
        <f t="shared" si="179"/>
        <v>EDFN</v>
      </c>
      <c r="AR2881" t="str">
        <f t="shared" si="179"/>
        <v>5070</v>
      </c>
      <c r="AS2881" t="str">
        <f t="shared" si="180"/>
        <v>Teje</v>
      </c>
      <c r="AT2881" t="str">
        <f t="shared" si="177"/>
        <v xml:space="preserve">EDFN5070Tejeda Carlos </v>
      </c>
      <c r="AU2881" t="str">
        <f t="shared" si="178"/>
        <v>EDFN5070-1</v>
      </c>
      <c r="AV2881" t="s">
        <v>3637</v>
      </c>
      <c r="AW2881" t="s">
        <v>2989</v>
      </c>
    </row>
    <row r="2882" spans="1:50" x14ac:dyDescent="0.2">
      <c r="A2882" t="s">
        <v>967</v>
      </c>
      <c r="B2882" t="s">
        <v>1096</v>
      </c>
      <c r="C2882">
        <v>5070</v>
      </c>
      <c r="D2882" t="s">
        <v>125</v>
      </c>
      <c r="E2882">
        <v>6</v>
      </c>
      <c r="F2882">
        <v>0.4</v>
      </c>
      <c r="G2882">
        <v>57</v>
      </c>
      <c r="H2882">
        <v>4.75</v>
      </c>
      <c r="I2882">
        <v>0</v>
      </c>
      <c r="J2882">
        <v>0</v>
      </c>
      <c r="K2882">
        <v>5.15</v>
      </c>
      <c r="L2882">
        <v>21</v>
      </c>
      <c r="M2882">
        <v>0</v>
      </c>
      <c r="N2882">
        <v>0</v>
      </c>
      <c r="O2882">
        <v>0</v>
      </c>
      <c r="P2882">
        <v>21</v>
      </c>
      <c r="Q2882">
        <v>20</v>
      </c>
      <c r="R2882" s="3">
        <v>1.05</v>
      </c>
      <c r="S2882">
        <v>0</v>
      </c>
      <c r="T2882">
        <v>0</v>
      </c>
      <c r="AQ2882" t="str">
        <f t="shared" si="179"/>
        <v>EDFN</v>
      </c>
      <c r="AR2882" t="str">
        <f t="shared" si="179"/>
        <v>5070</v>
      </c>
      <c r="AS2882" t="str">
        <f t="shared" si="180"/>
        <v/>
      </c>
      <c r="AT2882" t="str">
        <f t="shared" si="177"/>
        <v>EDFN5070</v>
      </c>
      <c r="AU2882" t="str">
        <f t="shared" si="178"/>
        <v>EDFN5070-***** CRSE TOTAL</v>
      </c>
    </row>
    <row r="2883" spans="1:50" x14ac:dyDescent="0.2">
      <c r="A2883" t="s">
        <v>967</v>
      </c>
      <c r="B2883" t="s">
        <v>1096</v>
      </c>
      <c r="C2883">
        <v>5080</v>
      </c>
      <c r="D2883">
        <v>1</v>
      </c>
      <c r="E2883">
        <v>0</v>
      </c>
      <c r="F2883">
        <v>0</v>
      </c>
      <c r="G2883">
        <v>27</v>
      </c>
      <c r="H2883">
        <v>2.25</v>
      </c>
      <c r="I2883">
        <v>0</v>
      </c>
      <c r="J2883">
        <v>0</v>
      </c>
      <c r="K2883">
        <v>2.25</v>
      </c>
      <c r="L2883">
        <v>9</v>
      </c>
      <c r="M2883">
        <v>0</v>
      </c>
      <c r="N2883">
        <v>0</v>
      </c>
      <c r="O2883">
        <v>0</v>
      </c>
      <c r="P2883">
        <v>9</v>
      </c>
      <c r="Q2883">
        <v>20</v>
      </c>
      <c r="R2883" s="3">
        <v>0.45</v>
      </c>
      <c r="S2883">
        <v>0</v>
      </c>
      <c r="T2883">
        <v>0</v>
      </c>
      <c r="U2883" t="s">
        <v>1107</v>
      </c>
      <c r="V2883" t="s">
        <v>136</v>
      </c>
      <c r="W2883" s="4">
        <v>0.66666666666666663</v>
      </c>
      <c r="X2883" s="4">
        <v>0.78125</v>
      </c>
      <c r="Y2883" t="s">
        <v>107</v>
      </c>
      <c r="Z2883" t="s">
        <v>272</v>
      </c>
      <c r="AA2883">
        <v>39</v>
      </c>
      <c r="AB2883" t="s">
        <v>5851</v>
      </c>
      <c r="AC2883">
        <v>5</v>
      </c>
      <c r="AD2883">
        <v>3</v>
      </c>
      <c r="AE2883">
        <v>3</v>
      </c>
      <c r="AF2883">
        <v>1</v>
      </c>
      <c r="AG2883">
        <v>1</v>
      </c>
      <c r="AH2883">
        <v>0</v>
      </c>
      <c r="AI2883">
        <v>0</v>
      </c>
      <c r="AJ2883">
        <v>90542</v>
      </c>
      <c r="AK2883" t="s">
        <v>61</v>
      </c>
      <c r="AL2883" t="s">
        <v>61</v>
      </c>
      <c r="AM2883" t="s">
        <v>61</v>
      </c>
      <c r="AN2883" t="s">
        <v>61</v>
      </c>
      <c r="AO2883" t="s">
        <v>61</v>
      </c>
      <c r="AP2883">
        <v>1</v>
      </c>
      <c r="AQ2883" t="str">
        <f t="shared" si="179"/>
        <v>EDFN</v>
      </c>
      <c r="AR2883" t="str">
        <f t="shared" si="179"/>
        <v>5080</v>
      </c>
      <c r="AS2883" t="str">
        <f t="shared" si="180"/>
        <v>Maro</v>
      </c>
      <c r="AT2883" t="str">
        <f t="shared" ref="AT2883:AT2946" si="181">CONCATENATE(AQ2883,AR2883, "",AB2883)</f>
        <v xml:space="preserve">EDFN5080Maroufi Chogollah </v>
      </c>
      <c r="AU2883" t="str">
        <f t="shared" ref="AU2883:AU2946" si="182">CONCATENATE(AQ2883,AR2883,"-",D2883)</f>
        <v>EDFN5080-1</v>
      </c>
      <c r="AV2883" t="s">
        <v>3631</v>
      </c>
      <c r="AW2883" t="s">
        <v>3632</v>
      </c>
    </row>
    <row r="2884" spans="1:50" x14ac:dyDescent="0.2">
      <c r="A2884" t="s">
        <v>967</v>
      </c>
      <c r="B2884" t="s">
        <v>1096</v>
      </c>
      <c r="C2884">
        <v>5080</v>
      </c>
      <c r="D2884" t="s">
        <v>125</v>
      </c>
      <c r="E2884">
        <v>0</v>
      </c>
      <c r="F2884">
        <v>0</v>
      </c>
      <c r="G2884">
        <v>27</v>
      </c>
      <c r="H2884">
        <v>2.25</v>
      </c>
      <c r="I2884">
        <v>0</v>
      </c>
      <c r="J2884">
        <v>0</v>
      </c>
      <c r="K2884">
        <v>2.25</v>
      </c>
      <c r="L2884">
        <v>9</v>
      </c>
      <c r="M2884">
        <v>0</v>
      </c>
      <c r="N2884">
        <v>0</v>
      </c>
      <c r="O2884">
        <v>0</v>
      </c>
      <c r="P2884">
        <v>9</v>
      </c>
      <c r="Q2884">
        <v>20</v>
      </c>
      <c r="R2884" s="3">
        <v>0.45</v>
      </c>
      <c r="S2884">
        <v>0</v>
      </c>
      <c r="T2884">
        <v>0</v>
      </c>
      <c r="AQ2884" t="str">
        <f t="shared" ref="AQ2884:AR2947" si="183">TRIM(B2884)</f>
        <v>EDFN</v>
      </c>
      <c r="AR2884" t="str">
        <f t="shared" si="183"/>
        <v>5080</v>
      </c>
      <c r="AS2884" t="str">
        <f t="shared" si="180"/>
        <v/>
      </c>
      <c r="AT2884" t="str">
        <f t="shared" si="181"/>
        <v>EDFN5080</v>
      </c>
      <c r="AU2884" t="str">
        <f t="shared" si="182"/>
        <v>EDFN5080-***** CRSE TOTAL</v>
      </c>
    </row>
    <row r="2885" spans="1:50" x14ac:dyDescent="0.2">
      <c r="A2885" t="s">
        <v>967</v>
      </c>
      <c r="B2885" t="s">
        <v>1096</v>
      </c>
      <c r="C2885">
        <v>5100</v>
      </c>
      <c r="D2885">
        <v>1</v>
      </c>
      <c r="E2885">
        <v>3</v>
      </c>
      <c r="F2885">
        <v>0.2</v>
      </c>
      <c r="G2885">
        <v>57</v>
      </c>
      <c r="H2885">
        <v>4.75</v>
      </c>
      <c r="I2885">
        <v>0</v>
      </c>
      <c r="J2885">
        <v>0</v>
      </c>
      <c r="K2885">
        <v>4.95</v>
      </c>
      <c r="L2885">
        <v>20</v>
      </c>
      <c r="M2885">
        <v>0</v>
      </c>
      <c r="N2885">
        <v>0</v>
      </c>
      <c r="O2885">
        <v>0</v>
      </c>
      <c r="P2885">
        <v>20</v>
      </c>
      <c r="Q2885">
        <v>20</v>
      </c>
      <c r="R2885" s="3">
        <v>1</v>
      </c>
      <c r="S2885">
        <v>0</v>
      </c>
      <c r="T2885">
        <v>0</v>
      </c>
      <c r="U2885" t="s">
        <v>1108</v>
      </c>
      <c r="V2885" t="s">
        <v>118</v>
      </c>
      <c r="W2885" s="4">
        <v>0.75</v>
      </c>
      <c r="X2885" s="4">
        <v>0.86458333333333337</v>
      </c>
      <c r="Y2885" t="s">
        <v>763</v>
      </c>
      <c r="Z2885" t="s">
        <v>1109</v>
      </c>
      <c r="AA2885">
        <v>29</v>
      </c>
      <c r="AB2885" t="s">
        <v>5851</v>
      </c>
      <c r="AC2885">
        <v>5</v>
      </c>
      <c r="AD2885">
        <v>3</v>
      </c>
      <c r="AE2885">
        <v>3</v>
      </c>
      <c r="AF2885">
        <v>0</v>
      </c>
      <c r="AG2885">
        <v>0</v>
      </c>
      <c r="AH2885">
        <v>0</v>
      </c>
      <c r="AI2885">
        <v>0</v>
      </c>
      <c r="AJ2885">
        <v>96551</v>
      </c>
      <c r="AK2885" t="s">
        <v>61</v>
      </c>
      <c r="AL2885" t="s">
        <v>61</v>
      </c>
      <c r="AM2885" t="s">
        <v>61</v>
      </c>
      <c r="AN2885" t="s">
        <v>61</v>
      </c>
      <c r="AO2885" t="s">
        <v>61</v>
      </c>
      <c r="AP2885">
        <v>1</v>
      </c>
      <c r="AQ2885" t="str">
        <f t="shared" si="183"/>
        <v>EDFN</v>
      </c>
      <c r="AR2885" t="str">
        <f t="shared" si="183"/>
        <v>5100</v>
      </c>
      <c r="AS2885" t="str">
        <f t="shared" si="180"/>
        <v>Maro</v>
      </c>
      <c r="AT2885" t="str">
        <f t="shared" si="181"/>
        <v xml:space="preserve">EDFN5100Maroufi Chogollah </v>
      </c>
      <c r="AU2885" t="str">
        <f t="shared" si="182"/>
        <v>EDFN5100-1</v>
      </c>
      <c r="AV2885" t="s">
        <v>3631</v>
      </c>
      <c r="AW2885" t="s">
        <v>3632</v>
      </c>
    </row>
    <row r="2886" spans="1:50" x14ac:dyDescent="0.2">
      <c r="A2886" t="s">
        <v>967</v>
      </c>
      <c r="B2886" t="s">
        <v>1096</v>
      </c>
      <c r="C2886">
        <v>5100</v>
      </c>
      <c r="D2886" t="s">
        <v>125</v>
      </c>
      <c r="E2886">
        <v>3</v>
      </c>
      <c r="F2886">
        <v>0.2</v>
      </c>
      <c r="G2886">
        <v>57</v>
      </c>
      <c r="H2886">
        <v>4.75</v>
      </c>
      <c r="I2886">
        <v>0</v>
      </c>
      <c r="J2886">
        <v>0</v>
      </c>
      <c r="K2886">
        <v>4.95</v>
      </c>
      <c r="L2886">
        <v>20</v>
      </c>
      <c r="M2886">
        <v>0</v>
      </c>
      <c r="N2886">
        <v>0</v>
      </c>
      <c r="O2886">
        <v>0</v>
      </c>
      <c r="P2886">
        <v>20</v>
      </c>
      <c r="Q2886">
        <v>20</v>
      </c>
      <c r="R2886" s="3">
        <v>1</v>
      </c>
      <c r="S2886">
        <v>0</v>
      </c>
      <c r="T2886">
        <v>0</v>
      </c>
      <c r="AQ2886" t="str">
        <f t="shared" si="183"/>
        <v>EDFN</v>
      </c>
      <c r="AR2886" t="str">
        <f t="shared" si="183"/>
        <v>5100</v>
      </c>
      <c r="AS2886" t="str">
        <f t="shared" si="180"/>
        <v/>
      </c>
      <c r="AT2886" t="str">
        <f t="shared" si="181"/>
        <v>EDFN5100</v>
      </c>
      <c r="AU2886" t="str">
        <f t="shared" si="182"/>
        <v>EDFN5100-***** CRSE TOTAL</v>
      </c>
    </row>
    <row r="2887" spans="1:50" x14ac:dyDescent="0.2">
      <c r="A2887" t="s">
        <v>967</v>
      </c>
      <c r="B2887" t="s">
        <v>1096</v>
      </c>
      <c r="C2887">
        <v>5520</v>
      </c>
      <c r="D2887">
        <v>1</v>
      </c>
      <c r="E2887">
        <v>3</v>
      </c>
      <c r="F2887">
        <v>0.2</v>
      </c>
      <c r="G2887">
        <v>42</v>
      </c>
      <c r="H2887">
        <v>3.5</v>
      </c>
      <c r="I2887">
        <v>0</v>
      </c>
      <c r="J2887">
        <v>0.25</v>
      </c>
      <c r="K2887">
        <v>3.7</v>
      </c>
      <c r="L2887">
        <v>15</v>
      </c>
      <c r="M2887">
        <v>0</v>
      </c>
      <c r="N2887">
        <v>1</v>
      </c>
      <c r="O2887">
        <v>0</v>
      </c>
      <c r="P2887">
        <v>15</v>
      </c>
      <c r="Q2887">
        <v>20</v>
      </c>
      <c r="R2887" s="3">
        <v>0.75</v>
      </c>
      <c r="S2887">
        <v>0</v>
      </c>
      <c r="T2887">
        <v>0</v>
      </c>
      <c r="U2887" t="s">
        <v>1110</v>
      </c>
      <c r="V2887" t="s">
        <v>118</v>
      </c>
      <c r="W2887" s="4">
        <v>0.6875</v>
      </c>
      <c r="X2887" s="4">
        <v>0.80208333333333337</v>
      </c>
      <c r="Y2887" t="s">
        <v>107</v>
      </c>
      <c r="Z2887" t="s">
        <v>1020</v>
      </c>
      <c r="AA2887">
        <v>49</v>
      </c>
      <c r="AB2887" t="s">
        <v>5858</v>
      </c>
      <c r="AC2887">
        <v>5</v>
      </c>
      <c r="AD2887">
        <v>3</v>
      </c>
      <c r="AE2887">
        <v>3</v>
      </c>
      <c r="AF2887">
        <v>1</v>
      </c>
      <c r="AG2887">
        <v>0</v>
      </c>
      <c r="AH2887">
        <v>0</v>
      </c>
      <c r="AI2887">
        <v>1</v>
      </c>
      <c r="AJ2887">
        <v>90544</v>
      </c>
      <c r="AK2887" t="s">
        <v>61</v>
      </c>
      <c r="AL2887" t="s">
        <v>61</v>
      </c>
      <c r="AM2887" t="s">
        <v>61</v>
      </c>
      <c r="AN2887" t="s">
        <v>61</v>
      </c>
      <c r="AO2887" t="s">
        <v>61</v>
      </c>
      <c r="AP2887">
        <v>1</v>
      </c>
      <c r="AQ2887" t="str">
        <f t="shared" si="183"/>
        <v>EDFN</v>
      </c>
      <c r="AR2887" t="str">
        <f t="shared" si="183"/>
        <v>5520</v>
      </c>
      <c r="AS2887" t="str">
        <f t="shared" si="180"/>
        <v>Matt</v>
      </c>
      <c r="AT2887" t="str">
        <f t="shared" si="181"/>
        <v>EDFN5520Mattheis Allison H</v>
      </c>
      <c r="AU2887" t="str">
        <f t="shared" si="182"/>
        <v>EDFN5520-1</v>
      </c>
      <c r="AV2887" t="s">
        <v>3643</v>
      </c>
      <c r="AW2887" t="s">
        <v>2465</v>
      </c>
      <c r="AX2887" t="s">
        <v>117</v>
      </c>
    </row>
    <row r="2888" spans="1:50" x14ac:dyDescent="0.2">
      <c r="A2888" t="s">
        <v>967</v>
      </c>
      <c r="B2888" t="s">
        <v>1096</v>
      </c>
      <c r="C2888">
        <v>5520</v>
      </c>
      <c r="D2888" t="s">
        <v>125</v>
      </c>
      <c r="E2888">
        <v>3</v>
      </c>
      <c r="F2888">
        <v>0.2</v>
      </c>
      <c r="G2888">
        <v>42</v>
      </c>
      <c r="H2888">
        <v>3.5</v>
      </c>
      <c r="I2888">
        <v>0</v>
      </c>
      <c r="J2888">
        <v>0.25</v>
      </c>
      <c r="K2888">
        <v>3.7</v>
      </c>
      <c r="L2888">
        <v>15</v>
      </c>
      <c r="M2888">
        <v>0</v>
      </c>
      <c r="N2888">
        <v>1</v>
      </c>
      <c r="O2888">
        <v>0</v>
      </c>
      <c r="P2888">
        <v>15</v>
      </c>
      <c r="Q2888">
        <v>20</v>
      </c>
      <c r="R2888" s="3">
        <v>0.75</v>
      </c>
      <c r="S2888">
        <v>0</v>
      </c>
      <c r="T2888">
        <v>0</v>
      </c>
      <c r="AQ2888" t="str">
        <f t="shared" si="183"/>
        <v>EDFN</v>
      </c>
      <c r="AR2888" t="str">
        <f t="shared" si="183"/>
        <v>5520</v>
      </c>
      <c r="AS2888" t="str">
        <f t="shared" si="180"/>
        <v/>
      </c>
      <c r="AT2888" t="str">
        <f t="shared" si="181"/>
        <v>EDFN5520</v>
      </c>
      <c r="AU2888" t="str">
        <f t="shared" si="182"/>
        <v>EDFN5520-***** CRSE TOTAL</v>
      </c>
    </row>
    <row r="2889" spans="1:50" x14ac:dyDescent="0.2">
      <c r="A2889" t="s">
        <v>967</v>
      </c>
      <c r="B2889" t="s">
        <v>1096</v>
      </c>
      <c r="C2889">
        <v>5960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16</v>
      </c>
      <c r="M2889">
        <v>0</v>
      </c>
      <c r="N2889">
        <v>0</v>
      </c>
      <c r="O2889">
        <v>0</v>
      </c>
      <c r="P2889">
        <v>16</v>
      </c>
      <c r="Q2889">
        <v>18</v>
      </c>
      <c r="R2889" s="3">
        <v>0.88890000000000002</v>
      </c>
      <c r="S2889">
        <v>0</v>
      </c>
      <c r="T2889">
        <v>0</v>
      </c>
      <c r="U2889" t="s">
        <v>442</v>
      </c>
      <c r="Y2889" t="s">
        <v>61</v>
      </c>
      <c r="Z2889" t="s">
        <v>61</v>
      </c>
      <c r="AA2889" t="s">
        <v>61</v>
      </c>
      <c r="AB2889" t="s">
        <v>5805</v>
      </c>
      <c r="AC2889">
        <v>78</v>
      </c>
      <c r="AD2889">
        <v>3</v>
      </c>
      <c r="AE2889">
        <v>0</v>
      </c>
      <c r="AF2889">
        <v>16</v>
      </c>
      <c r="AG2889">
        <v>16</v>
      </c>
      <c r="AH2889">
        <v>0</v>
      </c>
      <c r="AI2889">
        <v>0</v>
      </c>
      <c r="AJ2889">
        <v>90545</v>
      </c>
      <c r="AK2889" t="s">
        <v>61</v>
      </c>
      <c r="AL2889" t="s">
        <v>61</v>
      </c>
      <c r="AM2889" t="s">
        <v>61</v>
      </c>
      <c r="AN2889" t="s">
        <v>61</v>
      </c>
      <c r="AO2889" t="s">
        <v>61</v>
      </c>
      <c r="AP2889">
        <v>1</v>
      </c>
      <c r="AQ2889" t="str">
        <f t="shared" si="183"/>
        <v>EDFN</v>
      </c>
      <c r="AR2889" t="str">
        <f t="shared" si="183"/>
        <v>5960</v>
      </c>
      <c r="AS2889" t="str">
        <f t="shared" si="180"/>
        <v>Flor</v>
      </c>
      <c r="AT2889" t="str">
        <f t="shared" si="181"/>
        <v>EDFN5960Flores Charles Anthony</v>
      </c>
      <c r="AU2889" t="str">
        <f t="shared" si="182"/>
        <v>EDFN5960-1</v>
      </c>
      <c r="AV2889" t="s">
        <v>2974</v>
      </c>
      <c r="AW2889" t="s">
        <v>2596</v>
      </c>
      <c r="AX2889" t="s">
        <v>2433</v>
      </c>
    </row>
    <row r="2890" spans="1:50" x14ac:dyDescent="0.2">
      <c r="A2890" t="s">
        <v>967</v>
      </c>
      <c r="B2890" t="s">
        <v>1096</v>
      </c>
      <c r="C2890">
        <v>5960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12</v>
      </c>
      <c r="M2890">
        <v>0</v>
      </c>
      <c r="N2890">
        <v>0</v>
      </c>
      <c r="O2890">
        <v>0</v>
      </c>
      <c r="P2890">
        <v>12</v>
      </c>
      <c r="Q2890">
        <v>13</v>
      </c>
      <c r="R2890" s="3">
        <v>0.92310000000000003</v>
      </c>
      <c r="S2890">
        <v>0</v>
      </c>
      <c r="T2890">
        <v>0</v>
      </c>
      <c r="U2890" t="s">
        <v>442</v>
      </c>
      <c r="Y2890" t="s">
        <v>61</v>
      </c>
      <c r="Z2890" t="s">
        <v>61</v>
      </c>
      <c r="AA2890" t="s">
        <v>61</v>
      </c>
      <c r="AB2890" t="s">
        <v>5812</v>
      </c>
      <c r="AC2890">
        <v>78</v>
      </c>
      <c r="AD2890">
        <v>3</v>
      </c>
      <c r="AE2890">
        <v>0</v>
      </c>
      <c r="AF2890">
        <v>13</v>
      </c>
      <c r="AG2890">
        <v>12</v>
      </c>
      <c r="AH2890">
        <v>1</v>
      </c>
      <c r="AI2890">
        <v>0</v>
      </c>
      <c r="AJ2890">
        <v>93886</v>
      </c>
      <c r="AK2890" t="s">
        <v>61</v>
      </c>
      <c r="AL2890" t="s">
        <v>61</v>
      </c>
      <c r="AM2890" t="s">
        <v>61</v>
      </c>
      <c r="AN2890" t="s">
        <v>61</v>
      </c>
      <c r="AO2890" t="s">
        <v>61</v>
      </c>
      <c r="AP2890">
        <v>1</v>
      </c>
      <c r="AQ2890" t="str">
        <f t="shared" si="183"/>
        <v>EDFN</v>
      </c>
      <c r="AR2890" t="str">
        <f t="shared" si="183"/>
        <v>5960</v>
      </c>
      <c r="AS2890" t="str">
        <f t="shared" si="180"/>
        <v>Frau</v>
      </c>
      <c r="AT2890" t="str">
        <f t="shared" si="181"/>
        <v xml:space="preserve">EDFN5960Fraumeni Penelope </v>
      </c>
      <c r="AU2890" t="str">
        <f t="shared" si="182"/>
        <v>EDFN5960-2</v>
      </c>
      <c r="AV2890" t="s">
        <v>3570</v>
      </c>
      <c r="AW2890" t="s">
        <v>3571</v>
      </c>
    </row>
    <row r="2891" spans="1:50" x14ac:dyDescent="0.2">
      <c r="A2891" t="s">
        <v>967</v>
      </c>
      <c r="B2891" t="s">
        <v>1096</v>
      </c>
      <c r="C2891">
        <v>5960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16</v>
      </c>
      <c r="M2891">
        <v>0</v>
      </c>
      <c r="N2891">
        <v>0</v>
      </c>
      <c r="O2891">
        <v>0</v>
      </c>
      <c r="P2891">
        <v>16</v>
      </c>
      <c r="Q2891">
        <v>17</v>
      </c>
      <c r="R2891" s="3">
        <v>0.94120000000000004</v>
      </c>
      <c r="S2891">
        <v>0</v>
      </c>
      <c r="T2891">
        <v>0</v>
      </c>
      <c r="U2891" t="s">
        <v>442</v>
      </c>
      <c r="Y2891" t="s">
        <v>61</v>
      </c>
      <c r="Z2891" t="s">
        <v>61</v>
      </c>
      <c r="AA2891" t="s">
        <v>61</v>
      </c>
      <c r="AB2891" t="s">
        <v>5813</v>
      </c>
      <c r="AC2891">
        <v>78</v>
      </c>
      <c r="AD2891">
        <v>3</v>
      </c>
      <c r="AE2891">
        <v>0</v>
      </c>
      <c r="AF2891">
        <v>16</v>
      </c>
      <c r="AG2891">
        <v>16</v>
      </c>
      <c r="AH2891">
        <v>0</v>
      </c>
      <c r="AI2891">
        <v>0</v>
      </c>
      <c r="AJ2891">
        <v>96067</v>
      </c>
      <c r="AK2891" t="s">
        <v>61</v>
      </c>
      <c r="AL2891" t="s">
        <v>61</v>
      </c>
      <c r="AM2891" t="s">
        <v>61</v>
      </c>
      <c r="AN2891" t="s">
        <v>61</v>
      </c>
      <c r="AO2891" t="s">
        <v>61</v>
      </c>
      <c r="AP2891">
        <v>1</v>
      </c>
      <c r="AQ2891" t="str">
        <f t="shared" si="183"/>
        <v>EDFN</v>
      </c>
      <c r="AR2891" t="str">
        <f t="shared" si="183"/>
        <v>5960</v>
      </c>
      <c r="AS2891" t="str">
        <f t="shared" si="180"/>
        <v>Reed</v>
      </c>
      <c r="AT2891" t="str">
        <f t="shared" si="181"/>
        <v>EDFN5960Reed Karen Elizabeth</v>
      </c>
      <c r="AU2891" t="str">
        <f t="shared" si="182"/>
        <v>EDFN5960-3</v>
      </c>
      <c r="AV2891" t="s">
        <v>3572</v>
      </c>
      <c r="AW2891" t="s">
        <v>2664</v>
      </c>
      <c r="AX2891" t="s">
        <v>2370</v>
      </c>
    </row>
    <row r="2892" spans="1:50" x14ac:dyDescent="0.2">
      <c r="A2892" t="s">
        <v>967</v>
      </c>
      <c r="B2892" t="s">
        <v>1096</v>
      </c>
      <c r="C2892">
        <v>5960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7</v>
      </c>
      <c r="M2892">
        <v>0</v>
      </c>
      <c r="N2892">
        <v>0</v>
      </c>
      <c r="O2892">
        <v>0</v>
      </c>
      <c r="P2892">
        <v>7</v>
      </c>
      <c r="Q2892">
        <v>10</v>
      </c>
      <c r="R2892" s="3">
        <v>0.7</v>
      </c>
      <c r="S2892">
        <v>0</v>
      </c>
      <c r="T2892">
        <v>0</v>
      </c>
      <c r="U2892" t="s">
        <v>442</v>
      </c>
      <c r="Y2892" t="s">
        <v>61</v>
      </c>
      <c r="Z2892" t="s">
        <v>61</v>
      </c>
      <c r="AA2892" t="s">
        <v>61</v>
      </c>
      <c r="AB2892" t="s">
        <v>5854</v>
      </c>
      <c r="AC2892">
        <v>78</v>
      </c>
      <c r="AD2892">
        <v>3</v>
      </c>
      <c r="AE2892">
        <v>0</v>
      </c>
      <c r="AF2892">
        <v>7</v>
      </c>
      <c r="AG2892">
        <v>7</v>
      </c>
      <c r="AH2892">
        <v>0</v>
      </c>
      <c r="AI2892">
        <v>0</v>
      </c>
      <c r="AJ2892">
        <v>96075</v>
      </c>
      <c r="AK2892" t="s">
        <v>61</v>
      </c>
      <c r="AL2892" t="s">
        <v>61</v>
      </c>
      <c r="AM2892" t="s">
        <v>61</v>
      </c>
      <c r="AN2892" t="s">
        <v>61</v>
      </c>
      <c r="AO2892" t="s">
        <v>61</v>
      </c>
      <c r="AP2892">
        <v>1</v>
      </c>
      <c r="AQ2892" t="str">
        <f t="shared" si="183"/>
        <v>EDFN</v>
      </c>
      <c r="AR2892" t="str">
        <f t="shared" si="183"/>
        <v>5960</v>
      </c>
      <c r="AS2892" t="str">
        <f t="shared" si="180"/>
        <v>Teje</v>
      </c>
      <c r="AT2892" t="str">
        <f t="shared" si="181"/>
        <v xml:space="preserve">EDFN5960Tejeda Carlos </v>
      </c>
      <c r="AU2892" t="str">
        <f t="shared" si="182"/>
        <v>EDFN5960-4</v>
      </c>
      <c r="AV2892" t="s">
        <v>3637</v>
      </c>
      <c r="AW2892" t="s">
        <v>2989</v>
      </c>
    </row>
    <row r="2893" spans="1:50" x14ac:dyDescent="0.2">
      <c r="A2893" t="s">
        <v>967</v>
      </c>
      <c r="B2893" t="s">
        <v>1096</v>
      </c>
      <c r="C2893">
        <v>5960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12</v>
      </c>
      <c r="M2893">
        <v>0</v>
      </c>
      <c r="N2893">
        <v>0</v>
      </c>
      <c r="O2893">
        <v>0</v>
      </c>
      <c r="P2893">
        <v>12</v>
      </c>
      <c r="Q2893">
        <v>25</v>
      </c>
      <c r="R2893" s="3">
        <v>0.48</v>
      </c>
      <c r="S2893">
        <v>0</v>
      </c>
      <c r="T2893">
        <v>0</v>
      </c>
      <c r="U2893" t="s">
        <v>442</v>
      </c>
      <c r="Y2893" t="s">
        <v>61</v>
      </c>
      <c r="Z2893" t="s">
        <v>61</v>
      </c>
      <c r="AA2893" t="s">
        <v>61</v>
      </c>
      <c r="AB2893" t="s">
        <v>5857</v>
      </c>
      <c r="AC2893">
        <v>78</v>
      </c>
      <c r="AD2893">
        <v>3</v>
      </c>
      <c r="AE2893">
        <v>0</v>
      </c>
      <c r="AF2893">
        <v>12</v>
      </c>
      <c r="AG2893">
        <v>12</v>
      </c>
      <c r="AH2893">
        <v>0</v>
      </c>
      <c r="AI2893">
        <v>0</v>
      </c>
      <c r="AJ2893">
        <v>96254</v>
      </c>
      <c r="AK2893" t="s">
        <v>61</v>
      </c>
      <c r="AL2893" t="s">
        <v>61</v>
      </c>
      <c r="AM2893" t="s">
        <v>61</v>
      </c>
      <c r="AN2893" t="s">
        <v>61</v>
      </c>
      <c r="AO2893" t="s">
        <v>61</v>
      </c>
      <c r="AP2893">
        <v>1</v>
      </c>
      <c r="AQ2893" t="str">
        <f t="shared" si="183"/>
        <v>EDFN</v>
      </c>
      <c r="AR2893" t="str">
        <f t="shared" si="183"/>
        <v>5960</v>
      </c>
      <c r="AS2893" t="str">
        <f t="shared" si="180"/>
        <v>Jave</v>
      </c>
      <c r="AT2893" t="str">
        <f t="shared" si="181"/>
        <v>EDFN5960Javeri Manisha T</v>
      </c>
      <c r="AU2893" t="str">
        <f t="shared" si="182"/>
        <v>EDFN5960-5</v>
      </c>
      <c r="AV2893" t="s">
        <v>3641</v>
      </c>
      <c r="AW2893" t="s">
        <v>3642</v>
      </c>
      <c r="AX2893" t="s">
        <v>120</v>
      </c>
    </row>
    <row r="2894" spans="1:50" x14ac:dyDescent="0.2">
      <c r="A2894" t="s">
        <v>967</v>
      </c>
      <c r="B2894" t="s">
        <v>1096</v>
      </c>
      <c r="C2894">
        <v>5960</v>
      </c>
      <c r="D2894" t="s">
        <v>125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63</v>
      </c>
      <c r="M2894">
        <v>0</v>
      </c>
      <c r="N2894">
        <v>0</v>
      </c>
      <c r="O2894">
        <v>0</v>
      </c>
      <c r="P2894">
        <v>63</v>
      </c>
      <c r="Q2894">
        <v>83</v>
      </c>
      <c r="R2894" s="3">
        <v>0.75900000000000001</v>
      </c>
      <c r="S2894">
        <v>0</v>
      </c>
      <c r="T2894">
        <v>0</v>
      </c>
      <c r="AQ2894" t="str">
        <f t="shared" si="183"/>
        <v>EDFN</v>
      </c>
      <c r="AR2894" t="str">
        <f t="shared" si="183"/>
        <v>5960</v>
      </c>
      <c r="AS2894" t="str">
        <f t="shared" si="180"/>
        <v/>
      </c>
      <c r="AT2894" t="str">
        <f t="shared" si="181"/>
        <v>EDFN5960</v>
      </c>
      <c r="AU2894" t="str">
        <f t="shared" si="182"/>
        <v>EDFN5960-***** CRSE TOTAL</v>
      </c>
    </row>
    <row r="2895" spans="1:50" x14ac:dyDescent="0.2">
      <c r="A2895" t="s">
        <v>967</v>
      </c>
      <c r="B2895" t="s">
        <v>1096</v>
      </c>
      <c r="C2895">
        <v>5970</v>
      </c>
      <c r="D2895">
        <v>1</v>
      </c>
      <c r="E2895">
        <v>0</v>
      </c>
      <c r="F2895">
        <v>0</v>
      </c>
      <c r="G2895">
        <v>1</v>
      </c>
      <c r="H2895">
        <v>0.08</v>
      </c>
      <c r="I2895">
        <v>0</v>
      </c>
      <c r="J2895">
        <v>0</v>
      </c>
      <c r="K2895">
        <v>0.08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5</v>
      </c>
      <c r="R2895" s="3">
        <v>0.2</v>
      </c>
      <c r="S2895">
        <v>0</v>
      </c>
      <c r="T2895">
        <v>0</v>
      </c>
      <c r="U2895" t="s">
        <v>725</v>
      </c>
      <c r="Y2895" t="s">
        <v>61</v>
      </c>
      <c r="Z2895" t="s">
        <v>61</v>
      </c>
      <c r="AA2895" t="s">
        <v>61</v>
      </c>
      <c r="AB2895" t="s">
        <v>5858</v>
      </c>
      <c r="AC2895">
        <v>25</v>
      </c>
      <c r="AD2895">
        <v>3</v>
      </c>
      <c r="AE2895">
        <v>1</v>
      </c>
      <c r="AF2895">
        <v>2</v>
      </c>
      <c r="AG2895">
        <v>1</v>
      </c>
      <c r="AH2895">
        <v>1</v>
      </c>
      <c r="AI2895">
        <v>0</v>
      </c>
      <c r="AJ2895">
        <v>96076</v>
      </c>
      <c r="AK2895" t="s">
        <v>61</v>
      </c>
      <c r="AL2895" t="s">
        <v>61</v>
      </c>
      <c r="AM2895" t="s">
        <v>61</v>
      </c>
      <c r="AN2895" t="s">
        <v>61</v>
      </c>
      <c r="AO2895" t="s">
        <v>61</v>
      </c>
      <c r="AP2895">
        <v>1</v>
      </c>
      <c r="AQ2895" t="str">
        <f t="shared" si="183"/>
        <v>EDFN</v>
      </c>
      <c r="AR2895" t="str">
        <f t="shared" si="183"/>
        <v>5970</v>
      </c>
      <c r="AS2895" t="str">
        <f t="shared" si="180"/>
        <v>Matt</v>
      </c>
      <c r="AT2895" t="str">
        <f t="shared" si="181"/>
        <v>EDFN5970Mattheis Allison H</v>
      </c>
      <c r="AU2895" t="str">
        <f t="shared" si="182"/>
        <v>EDFN5970-1</v>
      </c>
      <c r="AV2895" t="s">
        <v>3643</v>
      </c>
      <c r="AW2895" t="s">
        <v>2465</v>
      </c>
      <c r="AX2895" t="s">
        <v>117</v>
      </c>
    </row>
    <row r="2896" spans="1:50" x14ac:dyDescent="0.2">
      <c r="A2896" t="s">
        <v>967</v>
      </c>
      <c r="B2896" t="s">
        <v>1096</v>
      </c>
      <c r="C2896">
        <v>5970</v>
      </c>
      <c r="D2896" t="s">
        <v>125</v>
      </c>
      <c r="E2896">
        <v>0</v>
      </c>
      <c r="F2896">
        <v>0</v>
      </c>
      <c r="G2896">
        <v>1</v>
      </c>
      <c r="H2896">
        <v>0.08</v>
      </c>
      <c r="I2896">
        <v>0</v>
      </c>
      <c r="J2896">
        <v>0</v>
      </c>
      <c r="K2896">
        <v>0.08</v>
      </c>
      <c r="L2896">
        <v>1</v>
      </c>
      <c r="M2896">
        <v>0</v>
      </c>
      <c r="N2896">
        <v>0</v>
      </c>
      <c r="O2896">
        <v>0</v>
      </c>
      <c r="P2896">
        <v>1</v>
      </c>
      <c r="Q2896">
        <v>5</v>
      </c>
      <c r="R2896" s="3">
        <v>0.2</v>
      </c>
      <c r="S2896">
        <v>0</v>
      </c>
      <c r="T2896">
        <v>0</v>
      </c>
      <c r="AQ2896" t="str">
        <f t="shared" si="183"/>
        <v>EDFN</v>
      </c>
      <c r="AR2896" t="str">
        <f t="shared" si="183"/>
        <v>5970</v>
      </c>
      <c r="AS2896" t="str">
        <f t="shared" si="180"/>
        <v/>
      </c>
      <c r="AT2896" t="str">
        <f t="shared" si="181"/>
        <v>EDFN5970</v>
      </c>
      <c r="AU2896" t="str">
        <f t="shared" si="182"/>
        <v>EDFN5970-***** CRSE TOTAL</v>
      </c>
    </row>
    <row r="2897" spans="1:50" x14ac:dyDescent="0.2">
      <c r="A2897" t="s">
        <v>967</v>
      </c>
      <c r="B2897" t="s">
        <v>1096</v>
      </c>
      <c r="C2897">
        <v>5980</v>
      </c>
      <c r="D2897">
        <v>1</v>
      </c>
      <c r="E2897">
        <v>0</v>
      </c>
      <c r="F2897">
        <v>0</v>
      </c>
      <c r="G2897">
        <v>1</v>
      </c>
      <c r="H2897">
        <v>0.08</v>
      </c>
      <c r="I2897">
        <v>0</v>
      </c>
      <c r="J2897">
        <v>0</v>
      </c>
      <c r="K2897">
        <v>0.08</v>
      </c>
      <c r="L2897">
        <v>1</v>
      </c>
      <c r="M2897">
        <v>0</v>
      </c>
      <c r="N2897">
        <v>0</v>
      </c>
      <c r="O2897">
        <v>0</v>
      </c>
      <c r="P2897">
        <v>1</v>
      </c>
      <c r="Q2897">
        <v>10</v>
      </c>
      <c r="R2897" s="3">
        <v>0.1</v>
      </c>
      <c r="S2897">
        <v>0</v>
      </c>
      <c r="T2897">
        <v>0</v>
      </c>
      <c r="U2897" t="s">
        <v>209</v>
      </c>
      <c r="Y2897" t="s">
        <v>61</v>
      </c>
      <c r="Z2897" t="s">
        <v>61</v>
      </c>
      <c r="AA2897" t="s">
        <v>61</v>
      </c>
      <c r="AB2897" t="s">
        <v>5854</v>
      </c>
      <c r="AC2897">
        <v>25</v>
      </c>
      <c r="AD2897">
        <v>3</v>
      </c>
      <c r="AE2897">
        <v>1</v>
      </c>
      <c r="AF2897">
        <v>1</v>
      </c>
      <c r="AG2897">
        <v>1</v>
      </c>
      <c r="AH2897">
        <v>0</v>
      </c>
      <c r="AI2897">
        <v>0</v>
      </c>
      <c r="AJ2897">
        <v>90546</v>
      </c>
      <c r="AK2897" t="s">
        <v>61</v>
      </c>
      <c r="AL2897" t="s">
        <v>61</v>
      </c>
      <c r="AM2897" t="s">
        <v>61</v>
      </c>
      <c r="AN2897" t="s">
        <v>61</v>
      </c>
      <c r="AO2897" t="s">
        <v>61</v>
      </c>
      <c r="AP2897">
        <v>1</v>
      </c>
      <c r="AQ2897" t="str">
        <f t="shared" si="183"/>
        <v>EDFN</v>
      </c>
      <c r="AR2897" t="str">
        <f t="shared" si="183"/>
        <v>5980</v>
      </c>
      <c r="AS2897" t="str">
        <f t="shared" si="180"/>
        <v>Teje</v>
      </c>
      <c r="AT2897" t="str">
        <f t="shared" si="181"/>
        <v xml:space="preserve">EDFN5980Tejeda Carlos </v>
      </c>
      <c r="AU2897" t="str">
        <f t="shared" si="182"/>
        <v>EDFN5980-1</v>
      </c>
      <c r="AV2897" t="s">
        <v>3637</v>
      </c>
      <c r="AW2897" t="s">
        <v>2989</v>
      </c>
    </row>
    <row r="2898" spans="1:50" x14ac:dyDescent="0.2">
      <c r="A2898" t="s">
        <v>967</v>
      </c>
      <c r="B2898" t="s">
        <v>1096</v>
      </c>
      <c r="C2898">
        <v>5980</v>
      </c>
      <c r="D2898">
        <v>2</v>
      </c>
      <c r="E2898">
        <v>0</v>
      </c>
      <c r="F2898">
        <v>0</v>
      </c>
      <c r="G2898">
        <v>2</v>
      </c>
      <c r="H2898">
        <v>0.17</v>
      </c>
      <c r="I2898">
        <v>0</v>
      </c>
      <c r="J2898">
        <v>0</v>
      </c>
      <c r="K2898">
        <v>0.17</v>
      </c>
      <c r="L2898">
        <v>1</v>
      </c>
      <c r="M2898">
        <v>0</v>
      </c>
      <c r="N2898">
        <v>0</v>
      </c>
      <c r="O2898">
        <v>0</v>
      </c>
      <c r="P2898">
        <v>1</v>
      </c>
      <c r="Q2898">
        <v>10</v>
      </c>
      <c r="R2898" s="3">
        <v>0.1</v>
      </c>
      <c r="S2898">
        <v>0</v>
      </c>
      <c r="T2898">
        <v>0</v>
      </c>
      <c r="U2898" t="s">
        <v>209</v>
      </c>
      <c r="Y2898" t="s">
        <v>61</v>
      </c>
      <c r="Z2898" t="s">
        <v>61</v>
      </c>
      <c r="AA2898" t="s">
        <v>61</v>
      </c>
      <c r="AB2898" t="s">
        <v>5858</v>
      </c>
      <c r="AC2898">
        <v>25</v>
      </c>
      <c r="AD2898">
        <v>3</v>
      </c>
      <c r="AE2898">
        <v>2</v>
      </c>
      <c r="AF2898">
        <v>1</v>
      </c>
      <c r="AG2898">
        <v>1</v>
      </c>
      <c r="AH2898">
        <v>0</v>
      </c>
      <c r="AI2898">
        <v>0</v>
      </c>
      <c r="AJ2898">
        <v>90547</v>
      </c>
      <c r="AK2898" t="s">
        <v>61</v>
      </c>
      <c r="AL2898" t="s">
        <v>61</v>
      </c>
      <c r="AM2898" t="s">
        <v>61</v>
      </c>
      <c r="AN2898" t="s">
        <v>61</v>
      </c>
      <c r="AO2898" t="s">
        <v>61</v>
      </c>
      <c r="AP2898">
        <v>1</v>
      </c>
      <c r="AQ2898" t="str">
        <f t="shared" si="183"/>
        <v>EDFN</v>
      </c>
      <c r="AR2898" t="str">
        <f t="shared" si="183"/>
        <v>5980</v>
      </c>
      <c r="AS2898" t="str">
        <f t="shared" si="180"/>
        <v>Matt</v>
      </c>
      <c r="AT2898" t="str">
        <f t="shared" si="181"/>
        <v>EDFN5980Mattheis Allison H</v>
      </c>
      <c r="AU2898" t="str">
        <f t="shared" si="182"/>
        <v>EDFN5980-2</v>
      </c>
      <c r="AV2898" t="s">
        <v>3643</v>
      </c>
      <c r="AW2898" t="s">
        <v>2465</v>
      </c>
      <c r="AX2898" t="s">
        <v>117</v>
      </c>
    </row>
    <row r="2899" spans="1:50" x14ac:dyDescent="0.2">
      <c r="A2899" t="s">
        <v>967</v>
      </c>
      <c r="B2899" t="s">
        <v>1096</v>
      </c>
      <c r="C2899">
        <v>5980</v>
      </c>
      <c r="D2899">
        <v>3</v>
      </c>
      <c r="E2899">
        <v>0</v>
      </c>
      <c r="F2899">
        <v>0</v>
      </c>
      <c r="G2899">
        <v>3</v>
      </c>
      <c r="H2899">
        <v>0.25</v>
      </c>
      <c r="I2899">
        <v>0</v>
      </c>
      <c r="J2899">
        <v>0</v>
      </c>
      <c r="K2899">
        <v>0.25</v>
      </c>
      <c r="L2899">
        <v>1</v>
      </c>
      <c r="M2899">
        <v>0</v>
      </c>
      <c r="N2899">
        <v>0</v>
      </c>
      <c r="O2899">
        <v>0</v>
      </c>
      <c r="P2899">
        <v>1</v>
      </c>
      <c r="Q2899">
        <v>10</v>
      </c>
      <c r="R2899" s="3">
        <v>0.1</v>
      </c>
      <c r="S2899">
        <v>0</v>
      </c>
      <c r="T2899">
        <v>0</v>
      </c>
      <c r="U2899" t="s">
        <v>209</v>
      </c>
      <c r="Y2899" t="s">
        <v>61</v>
      </c>
      <c r="Z2899" t="s">
        <v>61</v>
      </c>
      <c r="AA2899" t="s">
        <v>61</v>
      </c>
      <c r="AB2899" t="s">
        <v>5803</v>
      </c>
      <c r="AC2899">
        <v>25</v>
      </c>
      <c r="AD2899">
        <v>3</v>
      </c>
      <c r="AE2899">
        <v>3</v>
      </c>
      <c r="AF2899">
        <v>5</v>
      </c>
      <c r="AG2899">
        <v>5</v>
      </c>
      <c r="AH2899">
        <v>0</v>
      </c>
      <c r="AI2899">
        <v>0</v>
      </c>
      <c r="AJ2899">
        <v>90548</v>
      </c>
      <c r="AK2899" t="s">
        <v>61</v>
      </c>
      <c r="AL2899" t="s">
        <v>61</v>
      </c>
      <c r="AM2899" t="s">
        <v>61</v>
      </c>
      <c r="AN2899" t="s">
        <v>61</v>
      </c>
      <c r="AO2899" t="s">
        <v>61</v>
      </c>
      <c r="AP2899">
        <v>1</v>
      </c>
      <c r="AQ2899" t="str">
        <f t="shared" si="183"/>
        <v>EDFN</v>
      </c>
      <c r="AR2899" t="str">
        <f t="shared" si="183"/>
        <v>5980</v>
      </c>
      <c r="AS2899" t="str">
        <f t="shared" si="180"/>
        <v>Bush</v>
      </c>
      <c r="AT2899" t="str">
        <f t="shared" si="181"/>
        <v xml:space="preserve">EDFN5980Bush Lawson </v>
      </c>
      <c r="AU2899" t="str">
        <f t="shared" si="182"/>
        <v>EDFN5980-3</v>
      </c>
      <c r="AV2899" t="s">
        <v>2784</v>
      </c>
      <c r="AW2899" t="s">
        <v>3559</v>
      </c>
    </row>
    <row r="2900" spans="1:50" x14ac:dyDescent="0.2">
      <c r="A2900" t="s">
        <v>967</v>
      </c>
      <c r="B2900" t="s">
        <v>1096</v>
      </c>
      <c r="C2900">
        <v>5980</v>
      </c>
      <c r="D2900">
        <v>4</v>
      </c>
      <c r="E2900">
        <v>3</v>
      </c>
      <c r="F2900">
        <v>0.2</v>
      </c>
      <c r="G2900">
        <v>3</v>
      </c>
      <c r="H2900">
        <v>0.25</v>
      </c>
      <c r="I2900">
        <v>0</v>
      </c>
      <c r="J2900">
        <v>0</v>
      </c>
      <c r="K2900">
        <v>0.45</v>
      </c>
      <c r="L2900">
        <v>2</v>
      </c>
      <c r="M2900">
        <v>0</v>
      </c>
      <c r="N2900">
        <v>0</v>
      </c>
      <c r="O2900">
        <v>0</v>
      </c>
      <c r="P2900">
        <v>2</v>
      </c>
      <c r="Q2900">
        <v>10</v>
      </c>
      <c r="R2900" s="3">
        <v>0.2</v>
      </c>
      <c r="S2900">
        <v>0</v>
      </c>
      <c r="T2900">
        <v>0</v>
      </c>
      <c r="U2900" t="s">
        <v>209</v>
      </c>
      <c r="Y2900" t="s">
        <v>61</v>
      </c>
      <c r="Z2900" t="s">
        <v>61</v>
      </c>
      <c r="AA2900" t="s">
        <v>61</v>
      </c>
      <c r="AB2900" t="s">
        <v>5854</v>
      </c>
      <c r="AC2900">
        <v>25</v>
      </c>
      <c r="AD2900">
        <v>3</v>
      </c>
      <c r="AE2900">
        <v>3</v>
      </c>
      <c r="AF2900">
        <v>0</v>
      </c>
      <c r="AG2900">
        <v>0</v>
      </c>
      <c r="AH2900">
        <v>0</v>
      </c>
      <c r="AI2900">
        <v>0</v>
      </c>
      <c r="AJ2900">
        <v>95373</v>
      </c>
      <c r="AK2900" t="s">
        <v>61</v>
      </c>
      <c r="AL2900" t="s">
        <v>61</v>
      </c>
      <c r="AM2900" t="s">
        <v>61</v>
      </c>
      <c r="AN2900" t="s">
        <v>61</v>
      </c>
      <c r="AO2900" t="s">
        <v>61</v>
      </c>
      <c r="AP2900">
        <v>1</v>
      </c>
      <c r="AQ2900" t="str">
        <f t="shared" si="183"/>
        <v>EDFN</v>
      </c>
      <c r="AR2900" t="str">
        <f t="shared" si="183"/>
        <v>5980</v>
      </c>
      <c r="AS2900" t="str">
        <f t="shared" si="180"/>
        <v>Teje</v>
      </c>
      <c r="AT2900" t="str">
        <f t="shared" si="181"/>
        <v xml:space="preserve">EDFN5980Tejeda Carlos </v>
      </c>
      <c r="AU2900" t="str">
        <f t="shared" si="182"/>
        <v>EDFN5980-4</v>
      </c>
      <c r="AV2900" t="s">
        <v>3637</v>
      </c>
      <c r="AW2900" t="s">
        <v>2989</v>
      </c>
    </row>
    <row r="2901" spans="1:50" x14ac:dyDescent="0.2">
      <c r="A2901" t="s">
        <v>967</v>
      </c>
      <c r="B2901" t="s">
        <v>1096</v>
      </c>
      <c r="C2901">
        <v>5980</v>
      </c>
      <c r="D2901">
        <v>5</v>
      </c>
      <c r="E2901">
        <v>0</v>
      </c>
      <c r="F2901">
        <v>0</v>
      </c>
      <c r="G2901">
        <v>3</v>
      </c>
      <c r="H2901">
        <v>0.25</v>
      </c>
      <c r="I2901">
        <v>0</v>
      </c>
      <c r="J2901">
        <v>0</v>
      </c>
      <c r="K2901">
        <v>0.25</v>
      </c>
      <c r="L2901">
        <v>1</v>
      </c>
      <c r="M2901">
        <v>0</v>
      </c>
      <c r="N2901">
        <v>0</v>
      </c>
      <c r="O2901">
        <v>0</v>
      </c>
      <c r="P2901">
        <v>1</v>
      </c>
      <c r="Q2901">
        <v>10</v>
      </c>
      <c r="R2901" s="3">
        <v>0.1</v>
      </c>
      <c r="S2901">
        <v>0</v>
      </c>
      <c r="T2901">
        <v>0</v>
      </c>
      <c r="U2901" t="s">
        <v>209</v>
      </c>
      <c r="Y2901" t="s">
        <v>61</v>
      </c>
      <c r="Z2901" t="s">
        <v>61</v>
      </c>
      <c r="AA2901" t="s">
        <v>61</v>
      </c>
      <c r="AB2901" t="s">
        <v>5858</v>
      </c>
      <c r="AC2901">
        <v>25</v>
      </c>
      <c r="AD2901">
        <v>3</v>
      </c>
      <c r="AE2901">
        <v>3</v>
      </c>
      <c r="AF2901">
        <v>0</v>
      </c>
      <c r="AG2901">
        <v>0</v>
      </c>
      <c r="AH2901">
        <v>0</v>
      </c>
      <c r="AI2901">
        <v>0</v>
      </c>
      <c r="AJ2901">
        <v>95401</v>
      </c>
      <c r="AK2901" t="s">
        <v>61</v>
      </c>
      <c r="AL2901" t="s">
        <v>61</v>
      </c>
      <c r="AM2901" t="s">
        <v>61</v>
      </c>
      <c r="AN2901" t="s">
        <v>61</v>
      </c>
      <c r="AO2901" t="s">
        <v>61</v>
      </c>
      <c r="AP2901">
        <v>1</v>
      </c>
      <c r="AQ2901" t="str">
        <f t="shared" si="183"/>
        <v>EDFN</v>
      </c>
      <c r="AR2901" t="str">
        <f t="shared" si="183"/>
        <v>5980</v>
      </c>
      <c r="AS2901" t="str">
        <f t="shared" si="180"/>
        <v>Matt</v>
      </c>
      <c r="AT2901" t="str">
        <f t="shared" si="181"/>
        <v>EDFN5980Mattheis Allison H</v>
      </c>
      <c r="AU2901" t="str">
        <f t="shared" si="182"/>
        <v>EDFN5980-5</v>
      </c>
      <c r="AV2901" t="s">
        <v>3643</v>
      </c>
      <c r="AW2901" t="s">
        <v>2465</v>
      </c>
      <c r="AX2901" t="s">
        <v>117</v>
      </c>
    </row>
    <row r="2902" spans="1:50" x14ac:dyDescent="0.2">
      <c r="A2902" t="s">
        <v>967</v>
      </c>
      <c r="B2902" t="s">
        <v>1096</v>
      </c>
      <c r="C2902">
        <v>5980</v>
      </c>
      <c r="D2902" t="s">
        <v>125</v>
      </c>
      <c r="E2902">
        <v>3</v>
      </c>
      <c r="F2902">
        <v>0.2</v>
      </c>
      <c r="G2902">
        <v>12</v>
      </c>
      <c r="H2902">
        <v>1</v>
      </c>
      <c r="I2902">
        <v>0</v>
      </c>
      <c r="J2902">
        <v>0</v>
      </c>
      <c r="K2902">
        <v>1.2</v>
      </c>
      <c r="L2902">
        <v>6</v>
      </c>
      <c r="M2902">
        <v>0</v>
      </c>
      <c r="N2902">
        <v>0</v>
      </c>
      <c r="O2902">
        <v>0</v>
      </c>
      <c r="P2902">
        <v>6</v>
      </c>
      <c r="Q2902">
        <v>50</v>
      </c>
      <c r="R2902" s="3">
        <v>0.12</v>
      </c>
      <c r="S2902">
        <v>0</v>
      </c>
      <c r="T2902">
        <v>0</v>
      </c>
      <c r="AQ2902" t="str">
        <f t="shared" si="183"/>
        <v>EDFN</v>
      </c>
      <c r="AR2902" t="str">
        <f t="shared" si="183"/>
        <v>5980</v>
      </c>
      <c r="AS2902" t="str">
        <f t="shared" si="180"/>
        <v/>
      </c>
      <c r="AT2902" t="str">
        <f t="shared" si="181"/>
        <v>EDFN5980</v>
      </c>
      <c r="AU2902" t="str">
        <f t="shared" si="182"/>
        <v>EDFN5980-***** CRSE TOTAL</v>
      </c>
    </row>
    <row r="2903" spans="1:50" x14ac:dyDescent="0.2">
      <c r="A2903" t="s">
        <v>967</v>
      </c>
      <c r="B2903" t="s">
        <v>1096</v>
      </c>
      <c r="C2903">
        <v>5990</v>
      </c>
      <c r="D2903">
        <v>1</v>
      </c>
      <c r="E2903">
        <v>0</v>
      </c>
      <c r="F2903">
        <v>0</v>
      </c>
      <c r="G2903">
        <v>8</v>
      </c>
      <c r="H2903">
        <v>0.67</v>
      </c>
      <c r="I2903">
        <v>0</v>
      </c>
      <c r="J2903">
        <v>0</v>
      </c>
      <c r="K2903">
        <v>0.67</v>
      </c>
      <c r="L2903">
        <v>4</v>
      </c>
      <c r="M2903">
        <v>0</v>
      </c>
      <c r="N2903">
        <v>0</v>
      </c>
      <c r="O2903">
        <v>0</v>
      </c>
      <c r="P2903">
        <v>4</v>
      </c>
      <c r="Q2903">
        <v>5</v>
      </c>
      <c r="R2903" s="3">
        <v>0.8</v>
      </c>
      <c r="S2903">
        <v>0</v>
      </c>
      <c r="T2903">
        <v>0</v>
      </c>
      <c r="U2903" t="s">
        <v>1111</v>
      </c>
      <c r="Y2903" t="s">
        <v>61</v>
      </c>
      <c r="Z2903" t="s">
        <v>61</v>
      </c>
      <c r="AA2903" t="s">
        <v>61</v>
      </c>
      <c r="AB2903" t="s">
        <v>5858</v>
      </c>
      <c r="AC2903">
        <v>25</v>
      </c>
      <c r="AD2903">
        <v>3</v>
      </c>
      <c r="AE2903">
        <v>2</v>
      </c>
      <c r="AF2903">
        <v>5</v>
      </c>
      <c r="AG2903">
        <v>5</v>
      </c>
      <c r="AH2903">
        <v>0</v>
      </c>
      <c r="AI2903">
        <v>0</v>
      </c>
      <c r="AJ2903">
        <v>96079</v>
      </c>
      <c r="AK2903" t="s">
        <v>61</v>
      </c>
      <c r="AL2903" t="s">
        <v>61</v>
      </c>
      <c r="AM2903" t="s">
        <v>61</v>
      </c>
      <c r="AN2903" t="s">
        <v>61</v>
      </c>
      <c r="AO2903" t="s">
        <v>61</v>
      </c>
      <c r="AP2903">
        <v>1</v>
      </c>
      <c r="AQ2903" t="str">
        <f t="shared" si="183"/>
        <v>EDFN</v>
      </c>
      <c r="AR2903" t="str">
        <f t="shared" si="183"/>
        <v>5990</v>
      </c>
      <c r="AS2903" t="str">
        <f t="shared" si="180"/>
        <v>Matt</v>
      </c>
      <c r="AT2903" t="str">
        <f t="shared" si="181"/>
        <v>EDFN5990Mattheis Allison H</v>
      </c>
      <c r="AU2903" t="str">
        <f t="shared" si="182"/>
        <v>EDFN5990-1</v>
      </c>
      <c r="AV2903" t="s">
        <v>3643</v>
      </c>
      <c r="AW2903" t="s">
        <v>2465</v>
      </c>
      <c r="AX2903" t="s">
        <v>117</v>
      </c>
    </row>
    <row r="2904" spans="1:50" x14ac:dyDescent="0.2">
      <c r="A2904" t="s">
        <v>967</v>
      </c>
      <c r="B2904" t="s">
        <v>1096</v>
      </c>
      <c r="C2904">
        <v>5990</v>
      </c>
      <c r="D2904">
        <v>2</v>
      </c>
      <c r="E2904">
        <v>0</v>
      </c>
      <c r="F2904">
        <v>0</v>
      </c>
      <c r="G2904">
        <v>2</v>
      </c>
      <c r="H2904">
        <v>0.17</v>
      </c>
      <c r="I2904">
        <v>0</v>
      </c>
      <c r="J2904">
        <v>0</v>
      </c>
      <c r="K2904">
        <v>0.17</v>
      </c>
      <c r="L2904">
        <v>1</v>
      </c>
      <c r="M2904">
        <v>0</v>
      </c>
      <c r="N2904">
        <v>0</v>
      </c>
      <c r="O2904">
        <v>0</v>
      </c>
      <c r="P2904">
        <v>1</v>
      </c>
      <c r="Q2904">
        <v>12</v>
      </c>
      <c r="R2904" s="3">
        <v>8.3299999999999999E-2</v>
      </c>
      <c r="S2904">
        <v>0</v>
      </c>
      <c r="T2904">
        <v>0</v>
      </c>
      <c r="U2904" t="s">
        <v>1111</v>
      </c>
      <c r="Y2904" t="s">
        <v>61</v>
      </c>
      <c r="Z2904" t="s">
        <v>61</v>
      </c>
      <c r="AA2904" t="s">
        <v>61</v>
      </c>
      <c r="AB2904" t="s">
        <v>5843</v>
      </c>
      <c r="AC2904">
        <v>25</v>
      </c>
      <c r="AD2904">
        <v>3</v>
      </c>
      <c r="AE2904">
        <v>2</v>
      </c>
      <c r="AF2904">
        <v>0</v>
      </c>
      <c r="AG2904">
        <v>0</v>
      </c>
      <c r="AH2904">
        <v>0</v>
      </c>
      <c r="AI2904">
        <v>0</v>
      </c>
      <c r="AJ2904">
        <v>97693</v>
      </c>
      <c r="AK2904" t="s">
        <v>61</v>
      </c>
      <c r="AL2904" t="s">
        <v>61</v>
      </c>
      <c r="AM2904" t="s">
        <v>61</v>
      </c>
      <c r="AN2904" t="s">
        <v>61</v>
      </c>
      <c r="AO2904" t="s">
        <v>61</v>
      </c>
      <c r="AP2904">
        <v>1</v>
      </c>
      <c r="AQ2904" t="str">
        <f t="shared" si="183"/>
        <v>EDFN</v>
      </c>
      <c r="AR2904" t="str">
        <f t="shared" si="183"/>
        <v>5990</v>
      </c>
      <c r="AS2904" t="str">
        <f t="shared" si="180"/>
        <v>Hern</v>
      </c>
      <c r="AT2904" t="str">
        <f t="shared" si="181"/>
        <v>EDFN5990Hernandez Anthony R</v>
      </c>
      <c r="AU2904" t="str">
        <f t="shared" si="182"/>
        <v>EDFN5990-2</v>
      </c>
      <c r="AV2904" t="s">
        <v>16</v>
      </c>
      <c r="AW2904" t="s">
        <v>2433</v>
      </c>
      <c r="AX2904" t="s">
        <v>2912</v>
      </c>
    </row>
    <row r="2905" spans="1:50" x14ac:dyDescent="0.2">
      <c r="A2905" t="s">
        <v>967</v>
      </c>
      <c r="B2905" t="s">
        <v>1096</v>
      </c>
      <c r="C2905">
        <v>5990</v>
      </c>
      <c r="D2905">
        <v>3</v>
      </c>
      <c r="E2905">
        <v>0</v>
      </c>
      <c r="F2905">
        <v>0</v>
      </c>
      <c r="G2905">
        <v>2</v>
      </c>
      <c r="H2905">
        <v>0.17</v>
      </c>
      <c r="I2905">
        <v>0</v>
      </c>
      <c r="J2905">
        <v>0</v>
      </c>
      <c r="K2905">
        <v>0.17</v>
      </c>
      <c r="L2905">
        <v>1</v>
      </c>
      <c r="M2905">
        <v>0</v>
      </c>
      <c r="N2905">
        <v>0</v>
      </c>
      <c r="O2905">
        <v>0</v>
      </c>
      <c r="P2905">
        <v>1</v>
      </c>
      <c r="Q2905">
        <v>12</v>
      </c>
      <c r="R2905" s="3">
        <v>8.3299999999999999E-2</v>
      </c>
      <c r="S2905">
        <v>0</v>
      </c>
      <c r="T2905">
        <v>0</v>
      </c>
      <c r="U2905" t="s">
        <v>1111</v>
      </c>
      <c r="Y2905" t="s">
        <v>61</v>
      </c>
      <c r="Z2905" t="s">
        <v>61</v>
      </c>
      <c r="AA2905" t="s">
        <v>61</v>
      </c>
      <c r="AB2905" t="s">
        <v>5759</v>
      </c>
      <c r="AC2905">
        <v>25</v>
      </c>
      <c r="AD2905">
        <v>3</v>
      </c>
      <c r="AE2905">
        <v>2</v>
      </c>
      <c r="AF2905">
        <v>0</v>
      </c>
      <c r="AG2905">
        <v>0</v>
      </c>
      <c r="AH2905">
        <v>0</v>
      </c>
      <c r="AI2905">
        <v>0</v>
      </c>
      <c r="AJ2905">
        <v>97857</v>
      </c>
      <c r="AK2905" t="s">
        <v>61</v>
      </c>
      <c r="AL2905" t="s">
        <v>61</v>
      </c>
      <c r="AM2905" t="s">
        <v>61</v>
      </c>
      <c r="AN2905" t="s">
        <v>61</v>
      </c>
      <c r="AO2905" t="s">
        <v>61</v>
      </c>
      <c r="AP2905">
        <v>1</v>
      </c>
      <c r="AQ2905" t="str">
        <f t="shared" si="183"/>
        <v>EDFN</v>
      </c>
      <c r="AR2905" t="str">
        <f t="shared" si="183"/>
        <v>5990</v>
      </c>
      <c r="AS2905" t="str">
        <f t="shared" si="180"/>
        <v>Alfa</v>
      </c>
      <c r="AT2905" t="str">
        <f t="shared" si="181"/>
        <v>EDFN5990Alfaro Daisy Denise</v>
      </c>
      <c r="AU2905" t="str">
        <f t="shared" si="182"/>
        <v>EDFN5990-3</v>
      </c>
      <c r="AV2905" t="s">
        <v>3501</v>
      </c>
      <c r="AW2905" t="s">
        <v>3034</v>
      </c>
      <c r="AX2905" t="s">
        <v>2812</v>
      </c>
    </row>
    <row r="2906" spans="1:50" x14ac:dyDescent="0.2">
      <c r="A2906" t="s">
        <v>967</v>
      </c>
      <c r="B2906" t="s">
        <v>1096</v>
      </c>
      <c r="C2906">
        <v>5990</v>
      </c>
      <c r="D2906" t="s">
        <v>125</v>
      </c>
      <c r="E2906">
        <v>0</v>
      </c>
      <c r="F2906">
        <v>0</v>
      </c>
      <c r="G2906">
        <v>12</v>
      </c>
      <c r="H2906">
        <v>1</v>
      </c>
      <c r="I2906">
        <v>0</v>
      </c>
      <c r="J2906">
        <v>0</v>
      </c>
      <c r="K2906">
        <v>1</v>
      </c>
      <c r="L2906">
        <v>6</v>
      </c>
      <c r="M2906">
        <v>0</v>
      </c>
      <c r="N2906">
        <v>0</v>
      </c>
      <c r="O2906">
        <v>0</v>
      </c>
      <c r="P2906">
        <v>6</v>
      </c>
      <c r="Q2906">
        <v>29</v>
      </c>
      <c r="R2906" s="3">
        <v>0.2069</v>
      </c>
      <c r="S2906">
        <v>0</v>
      </c>
      <c r="T2906">
        <v>0</v>
      </c>
      <c r="AQ2906" t="str">
        <f t="shared" si="183"/>
        <v>EDFN</v>
      </c>
      <c r="AR2906" t="str">
        <f t="shared" si="183"/>
        <v>5990</v>
      </c>
      <c r="AS2906" t="str">
        <f t="shared" si="180"/>
        <v/>
      </c>
      <c r="AT2906" t="str">
        <f t="shared" si="181"/>
        <v>EDFN5990</v>
      </c>
      <c r="AU2906" t="str">
        <f t="shared" si="182"/>
        <v>EDFN5990-***** CRSE TOTAL</v>
      </c>
    </row>
    <row r="2907" spans="1:50" x14ac:dyDescent="0.2">
      <c r="A2907" t="s">
        <v>967</v>
      </c>
      <c r="B2907" t="s">
        <v>1096</v>
      </c>
      <c r="C2907" t="s">
        <v>61</v>
      </c>
      <c r="D2907" t="s">
        <v>126</v>
      </c>
      <c r="E2907">
        <v>1847</v>
      </c>
      <c r="F2907">
        <v>123.13</v>
      </c>
      <c r="G2907">
        <v>481</v>
      </c>
      <c r="H2907">
        <v>40.08</v>
      </c>
      <c r="I2907">
        <v>0.25</v>
      </c>
      <c r="J2907">
        <v>1.35</v>
      </c>
      <c r="K2907">
        <v>163.22</v>
      </c>
      <c r="L2907">
        <v>924</v>
      </c>
      <c r="M2907">
        <v>5</v>
      </c>
      <c r="N2907">
        <v>11</v>
      </c>
      <c r="O2907">
        <v>5</v>
      </c>
      <c r="P2907">
        <v>929</v>
      </c>
      <c r="Q2907">
        <v>1122</v>
      </c>
      <c r="R2907" s="3">
        <v>0.82799999999999996</v>
      </c>
      <c r="S2907">
        <v>0</v>
      </c>
      <c r="T2907">
        <v>12</v>
      </c>
      <c r="AQ2907" t="str">
        <f t="shared" si="183"/>
        <v>EDFN</v>
      </c>
      <c r="AR2907" t="str">
        <f t="shared" si="183"/>
        <v/>
      </c>
      <c r="AS2907" t="str">
        <f t="shared" si="180"/>
        <v/>
      </c>
      <c r="AT2907" t="str">
        <f t="shared" si="181"/>
        <v>EDFN</v>
      </c>
      <c r="AU2907" t="str">
        <f t="shared" si="182"/>
        <v>EDFN-***** SUBJ TOTAL</v>
      </c>
    </row>
    <row r="2908" spans="1:50" x14ac:dyDescent="0.2">
      <c r="A2908" t="s">
        <v>967</v>
      </c>
      <c r="B2908" t="s">
        <v>1112</v>
      </c>
      <c r="C2908">
        <v>3000</v>
      </c>
      <c r="D2908">
        <v>1</v>
      </c>
      <c r="E2908">
        <v>63</v>
      </c>
      <c r="F2908">
        <v>4.2</v>
      </c>
      <c r="G2908">
        <v>0</v>
      </c>
      <c r="H2908">
        <v>0</v>
      </c>
      <c r="I2908">
        <v>0.2</v>
      </c>
      <c r="J2908">
        <v>0</v>
      </c>
      <c r="K2908">
        <v>4.2</v>
      </c>
      <c r="L2908">
        <v>21</v>
      </c>
      <c r="M2908">
        <v>1</v>
      </c>
      <c r="N2908">
        <v>0</v>
      </c>
      <c r="O2908">
        <v>0</v>
      </c>
      <c r="P2908">
        <v>21</v>
      </c>
      <c r="Q2908">
        <v>30</v>
      </c>
      <c r="R2908" s="3">
        <v>0.7</v>
      </c>
      <c r="S2908">
        <v>0</v>
      </c>
      <c r="T2908">
        <v>0</v>
      </c>
      <c r="U2908" t="s">
        <v>1113</v>
      </c>
      <c r="V2908" t="s">
        <v>111</v>
      </c>
      <c r="W2908" s="4">
        <v>0.4513888888888889</v>
      </c>
      <c r="X2908" s="4">
        <v>0.50347222222222221</v>
      </c>
      <c r="Y2908" t="s">
        <v>107</v>
      </c>
      <c r="Z2908" t="s">
        <v>382</v>
      </c>
      <c r="AA2908">
        <v>30</v>
      </c>
      <c r="AB2908" t="s">
        <v>5857</v>
      </c>
      <c r="AC2908">
        <v>3</v>
      </c>
      <c r="AD2908">
        <v>2</v>
      </c>
      <c r="AE2908">
        <v>3</v>
      </c>
      <c r="AF2908">
        <v>0</v>
      </c>
      <c r="AG2908">
        <v>0</v>
      </c>
      <c r="AH2908">
        <v>0</v>
      </c>
      <c r="AI2908">
        <v>0</v>
      </c>
      <c r="AJ2908">
        <v>95989</v>
      </c>
      <c r="AK2908" t="s">
        <v>289</v>
      </c>
      <c r="AL2908" t="s">
        <v>61</v>
      </c>
      <c r="AM2908" t="s">
        <v>99</v>
      </c>
      <c r="AN2908" t="s">
        <v>61</v>
      </c>
      <c r="AO2908" t="s">
        <v>117</v>
      </c>
      <c r="AP2908">
        <v>1</v>
      </c>
      <c r="AQ2908" t="str">
        <f t="shared" si="183"/>
        <v>EDIT</v>
      </c>
      <c r="AR2908" t="str">
        <f t="shared" si="183"/>
        <v>3000</v>
      </c>
      <c r="AS2908" t="str">
        <f t="shared" si="180"/>
        <v>Jave</v>
      </c>
      <c r="AT2908" t="str">
        <f t="shared" si="181"/>
        <v>EDIT3000Javeri Manisha T</v>
      </c>
      <c r="AU2908" t="str">
        <f t="shared" si="182"/>
        <v>EDIT3000-1</v>
      </c>
      <c r="AV2908" t="s">
        <v>3641</v>
      </c>
      <c r="AW2908" t="s">
        <v>3642</v>
      </c>
      <c r="AX2908" t="s">
        <v>120</v>
      </c>
    </row>
    <row r="2909" spans="1:50" x14ac:dyDescent="0.2">
      <c r="A2909" t="s">
        <v>967</v>
      </c>
      <c r="B2909" t="s">
        <v>1112</v>
      </c>
      <c r="C2909">
        <v>3000</v>
      </c>
      <c r="D2909">
        <v>2</v>
      </c>
      <c r="E2909">
        <v>51</v>
      </c>
      <c r="F2909">
        <v>3.4</v>
      </c>
      <c r="G2909">
        <v>0</v>
      </c>
      <c r="H2909">
        <v>0</v>
      </c>
      <c r="I2909">
        <v>0</v>
      </c>
      <c r="J2909">
        <v>0</v>
      </c>
      <c r="K2909">
        <v>3.4</v>
      </c>
      <c r="L2909">
        <v>17</v>
      </c>
      <c r="M2909">
        <v>0</v>
      </c>
      <c r="N2909">
        <v>0</v>
      </c>
      <c r="O2909">
        <v>0</v>
      </c>
      <c r="P2909">
        <v>17</v>
      </c>
      <c r="Q2909">
        <v>30</v>
      </c>
      <c r="R2909" s="3">
        <v>0.56669999999999998</v>
      </c>
      <c r="S2909">
        <v>0</v>
      </c>
      <c r="T2909">
        <v>0</v>
      </c>
      <c r="U2909" t="s">
        <v>1113</v>
      </c>
      <c r="V2909" t="s">
        <v>111</v>
      </c>
      <c r="W2909" s="4">
        <v>0.51041666666666663</v>
      </c>
      <c r="X2909" s="4">
        <v>0.5625</v>
      </c>
      <c r="Y2909" t="s">
        <v>107</v>
      </c>
      <c r="Z2909" t="s">
        <v>382</v>
      </c>
      <c r="AA2909">
        <v>30</v>
      </c>
      <c r="AB2909" t="s">
        <v>5857</v>
      </c>
      <c r="AC2909">
        <v>3</v>
      </c>
      <c r="AD2909">
        <v>2</v>
      </c>
      <c r="AE2909">
        <v>3</v>
      </c>
      <c r="AF2909">
        <v>2</v>
      </c>
      <c r="AG2909">
        <v>2</v>
      </c>
      <c r="AH2909">
        <v>0</v>
      </c>
      <c r="AI2909">
        <v>0</v>
      </c>
      <c r="AJ2909">
        <v>93702</v>
      </c>
      <c r="AK2909" t="s">
        <v>289</v>
      </c>
      <c r="AL2909" t="s">
        <v>61</v>
      </c>
      <c r="AM2909" t="s">
        <v>99</v>
      </c>
      <c r="AN2909" t="s">
        <v>61</v>
      </c>
      <c r="AO2909" t="s">
        <v>117</v>
      </c>
      <c r="AP2909">
        <v>1</v>
      </c>
      <c r="AQ2909" t="str">
        <f t="shared" si="183"/>
        <v>EDIT</v>
      </c>
      <c r="AR2909" t="str">
        <f t="shared" si="183"/>
        <v>3000</v>
      </c>
      <c r="AS2909" t="str">
        <f t="shared" si="180"/>
        <v>Jave</v>
      </c>
      <c r="AT2909" t="str">
        <f t="shared" si="181"/>
        <v>EDIT3000Javeri Manisha T</v>
      </c>
      <c r="AU2909" t="str">
        <f t="shared" si="182"/>
        <v>EDIT3000-2</v>
      </c>
      <c r="AV2909" t="s">
        <v>3641</v>
      </c>
      <c r="AW2909" t="s">
        <v>3642</v>
      </c>
      <c r="AX2909" t="s">
        <v>120</v>
      </c>
    </row>
    <row r="2910" spans="1:50" x14ac:dyDescent="0.2">
      <c r="A2910" t="s">
        <v>967</v>
      </c>
      <c r="B2910" t="s">
        <v>1112</v>
      </c>
      <c r="C2910">
        <v>3000</v>
      </c>
      <c r="D2910" t="s">
        <v>125</v>
      </c>
      <c r="E2910">
        <v>114</v>
      </c>
      <c r="F2910">
        <v>7.6</v>
      </c>
      <c r="G2910">
        <v>0</v>
      </c>
      <c r="H2910">
        <v>0</v>
      </c>
      <c r="I2910">
        <v>0.2</v>
      </c>
      <c r="J2910">
        <v>0</v>
      </c>
      <c r="K2910">
        <v>7.6</v>
      </c>
      <c r="L2910">
        <v>38</v>
      </c>
      <c r="M2910">
        <v>1</v>
      </c>
      <c r="N2910">
        <v>0</v>
      </c>
      <c r="O2910">
        <v>0</v>
      </c>
      <c r="P2910">
        <v>38</v>
      </c>
      <c r="Q2910">
        <v>60</v>
      </c>
      <c r="R2910" s="3">
        <v>0.63329999999999997</v>
      </c>
      <c r="S2910">
        <v>0</v>
      </c>
      <c r="T2910">
        <v>0</v>
      </c>
      <c r="AQ2910" t="str">
        <f t="shared" si="183"/>
        <v>EDIT</v>
      </c>
      <c r="AR2910" t="str">
        <f t="shared" si="183"/>
        <v>3000</v>
      </c>
      <c r="AS2910" t="str">
        <f t="shared" si="180"/>
        <v/>
      </c>
      <c r="AT2910" t="str">
        <f t="shared" si="181"/>
        <v>EDIT3000</v>
      </c>
      <c r="AU2910" t="str">
        <f t="shared" si="182"/>
        <v>EDIT3000-***** CRSE TOTAL</v>
      </c>
    </row>
    <row r="2911" spans="1:50" x14ac:dyDescent="0.2">
      <c r="A2911" t="s">
        <v>967</v>
      </c>
      <c r="B2911" t="s">
        <v>1112</v>
      </c>
      <c r="C2911">
        <v>4100</v>
      </c>
      <c r="D2911">
        <v>1</v>
      </c>
      <c r="E2911">
        <v>81</v>
      </c>
      <c r="F2911">
        <v>5.4</v>
      </c>
      <c r="G2911">
        <v>0</v>
      </c>
      <c r="H2911">
        <v>0</v>
      </c>
      <c r="I2911">
        <v>0.2</v>
      </c>
      <c r="J2911">
        <v>0</v>
      </c>
      <c r="K2911">
        <v>5.4</v>
      </c>
      <c r="L2911">
        <v>27</v>
      </c>
      <c r="M2911">
        <v>1</v>
      </c>
      <c r="N2911">
        <v>0</v>
      </c>
      <c r="O2911">
        <v>0</v>
      </c>
      <c r="P2911">
        <v>27</v>
      </c>
      <c r="Q2911">
        <v>25</v>
      </c>
      <c r="R2911" s="3">
        <v>1.08</v>
      </c>
      <c r="S2911">
        <v>0</v>
      </c>
      <c r="T2911">
        <v>0</v>
      </c>
      <c r="U2911" t="s">
        <v>1114</v>
      </c>
      <c r="V2911" t="s">
        <v>115</v>
      </c>
      <c r="W2911" s="4">
        <v>0.76736111111111116</v>
      </c>
      <c r="X2911" s="4">
        <v>0.88194444444444453</v>
      </c>
      <c r="Y2911" t="s">
        <v>107</v>
      </c>
      <c r="Z2911" t="s">
        <v>142</v>
      </c>
      <c r="AA2911">
        <v>25</v>
      </c>
      <c r="AB2911" t="s">
        <v>5859</v>
      </c>
      <c r="AC2911">
        <v>5</v>
      </c>
      <c r="AD2911">
        <v>2</v>
      </c>
      <c r="AE2911">
        <v>3</v>
      </c>
      <c r="AF2911">
        <v>32</v>
      </c>
      <c r="AG2911">
        <v>28</v>
      </c>
      <c r="AH2911">
        <v>1</v>
      </c>
      <c r="AI2911">
        <v>3</v>
      </c>
      <c r="AJ2911">
        <v>90609</v>
      </c>
      <c r="AK2911" t="s">
        <v>61</v>
      </c>
      <c r="AL2911" t="s">
        <v>61</v>
      </c>
      <c r="AM2911" t="s">
        <v>61</v>
      </c>
      <c r="AN2911" t="s">
        <v>61</v>
      </c>
      <c r="AO2911" t="s">
        <v>61</v>
      </c>
      <c r="AP2911">
        <v>1</v>
      </c>
      <c r="AQ2911" t="str">
        <f t="shared" si="183"/>
        <v>EDIT</v>
      </c>
      <c r="AR2911" t="str">
        <f t="shared" si="183"/>
        <v>4100</v>
      </c>
      <c r="AS2911" t="str">
        <f t="shared" si="180"/>
        <v>Clem</v>
      </c>
      <c r="AT2911" t="str">
        <f t="shared" si="181"/>
        <v>EDIT4100Clemmons Christine Carole</v>
      </c>
      <c r="AU2911" t="str">
        <f t="shared" si="182"/>
        <v>EDIT4100-1</v>
      </c>
      <c r="AV2911" t="s">
        <v>3644</v>
      </c>
      <c r="AW2911" t="s">
        <v>2456</v>
      </c>
      <c r="AX2911" t="s">
        <v>3645</v>
      </c>
    </row>
    <row r="2912" spans="1:50" x14ac:dyDescent="0.2">
      <c r="A2912" t="s">
        <v>967</v>
      </c>
      <c r="B2912" t="s">
        <v>1112</v>
      </c>
      <c r="C2912">
        <v>4100</v>
      </c>
      <c r="D2912">
        <v>2</v>
      </c>
      <c r="E2912">
        <v>60</v>
      </c>
      <c r="F2912">
        <v>4</v>
      </c>
      <c r="G2912">
        <v>0</v>
      </c>
      <c r="H2912">
        <v>0</v>
      </c>
      <c r="I2912">
        <v>0</v>
      </c>
      <c r="J2912">
        <v>0</v>
      </c>
      <c r="K2912">
        <v>4</v>
      </c>
      <c r="L2912">
        <v>20</v>
      </c>
      <c r="M2912">
        <v>0</v>
      </c>
      <c r="N2912">
        <v>0</v>
      </c>
      <c r="O2912">
        <v>0</v>
      </c>
      <c r="P2912">
        <v>20</v>
      </c>
      <c r="Q2912">
        <v>25</v>
      </c>
      <c r="R2912" s="3">
        <v>0.8</v>
      </c>
      <c r="S2912">
        <v>0</v>
      </c>
      <c r="T2912">
        <v>0</v>
      </c>
      <c r="U2912" t="s">
        <v>1114</v>
      </c>
      <c r="V2912" t="s">
        <v>118</v>
      </c>
      <c r="W2912" s="4">
        <v>0.80902777777777779</v>
      </c>
      <c r="X2912" s="4">
        <v>0.92361111111111116</v>
      </c>
      <c r="Y2912" t="s">
        <v>107</v>
      </c>
      <c r="Z2912" t="s">
        <v>509</v>
      </c>
      <c r="AA2912">
        <v>25</v>
      </c>
      <c r="AB2912" t="s">
        <v>5860</v>
      </c>
      <c r="AC2912">
        <v>5</v>
      </c>
      <c r="AD2912">
        <v>2</v>
      </c>
      <c r="AE2912">
        <v>3</v>
      </c>
      <c r="AF2912">
        <v>25</v>
      </c>
      <c r="AG2912">
        <v>21</v>
      </c>
      <c r="AH2912">
        <v>0</v>
      </c>
      <c r="AI2912">
        <v>4</v>
      </c>
      <c r="AJ2912">
        <v>95317</v>
      </c>
      <c r="AK2912" t="s">
        <v>61</v>
      </c>
      <c r="AL2912" t="s">
        <v>61</v>
      </c>
      <c r="AM2912" t="s">
        <v>61</v>
      </c>
      <c r="AN2912" t="s">
        <v>61</v>
      </c>
      <c r="AO2912" t="s">
        <v>61</v>
      </c>
      <c r="AP2912">
        <v>1</v>
      </c>
      <c r="AQ2912" t="str">
        <f t="shared" si="183"/>
        <v>EDIT</v>
      </c>
      <c r="AR2912" t="str">
        <f t="shared" si="183"/>
        <v>4100</v>
      </c>
      <c r="AS2912" t="str">
        <f t="shared" si="180"/>
        <v>Perr</v>
      </c>
      <c r="AT2912" t="str">
        <f t="shared" si="181"/>
        <v>EDIT4100Perry Kimberly E</v>
      </c>
      <c r="AU2912" t="str">
        <f t="shared" si="182"/>
        <v>EDIT4100-2</v>
      </c>
      <c r="AV2912" t="s">
        <v>1</v>
      </c>
      <c r="AW2912" t="s">
        <v>3145</v>
      </c>
      <c r="AX2912" t="s">
        <v>109</v>
      </c>
    </row>
    <row r="2913" spans="1:50" x14ac:dyDescent="0.2">
      <c r="A2913" t="s">
        <v>967</v>
      </c>
      <c r="B2913" t="s">
        <v>1112</v>
      </c>
      <c r="C2913">
        <v>4100</v>
      </c>
      <c r="D2913">
        <v>3</v>
      </c>
      <c r="E2913">
        <v>72</v>
      </c>
      <c r="F2913">
        <v>4.8</v>
      </c>
      <c r="G2913">
        <v>0</v>
      </c>
      <c r="H2913">
        <v>0</v>
      </c>
      <c r="I2913">
        <v>0</v>
      </c>
      <c r="J2913">
        <v>0</v>
      </c>
      <c r="K2913">
        <v>4.8</v>
      </c>
      <c r="L2913">
        <v>24</v>
      </c>
      <c r="M2913">
        <v>0</v>
      </c>
      <c r="N2913">
        <v>0</v>
      </c>
      <c r="O2913">
        <v>0</v>
      </c>
      <c r="P2913">
        <v>24</v>
      </c>
      <c r="Q2913">
        <v>25</v>
      </c>
      <c r="R2913" s="3">
        <v>0.96</v>
      </c>
      <c r="S2913">
        <v>0</v>
      </c>
      <c r="T2913">
        <v>0</v>
      </c>
      <c r="U2913" t="s">
        <v>1114</v>
      </c>
      <c r="V2913" t="s">
        <v>118</v>
      </c>
      <c r="W2913" s="4">
        <v>0.80902777777777779</v>
      </c>
      <c r="X2913" s="4">
        <v>0.92361111111111116</v>
      </c>
      <c r="Y2913" t="s">
        <v>107</v>
      </c>
      <c r="Z2913" t="s">
        <v>142</v>
      </c>
      <c r="AA2913">
        <v>25</v>
      </c>
      <c r="AB2913" t="s">
        <v>5859</v>
      </c>
      <c r="AC2913">
        <v>5</v>
      </c>
      <c r="AD2913">
        <v>2</v>
      </c>
      <c r="AE2913">
        <v>3</v>
      </c>
      <c r="AF2913">
        <v>27</v>
      </c>
      <c r="AG2913">
        <v>25</v>
      </c>
      <c r="AH2913">
        <v>2</v>
      </c>
      <c r="AI2913">
        <v>0</v>
      </c>
      <c r="AJ2913">
        <v>97440</v>
      </c>
      <c r="AK2913" t="s">
        <v>61</v>
      </c>
      <c r="AL2913" t="s">
        <v>61</v>
      </c>
      <c r="AM2913" t="s">
        <v>61</v>
      </c>
      <c r="AN2913" t="s">
        <v>61</v>
      </c>
      <c r="AO2913" t="s">
        <v>61</v>
      </c>
      <c r="AP2913">
        <v>1</v>
      </c>
      <c r="AQ2913" t="str">
        <f t="shared" si="183"/>
        <v>EDIT</v>
      </c>
      <c r="AR2913" t="str">
        <f t="shared" si="183"/>
        <v>4100</v>
      </c>
      <c r="AS2913" t="str">
        <f t="shared" si="180"/>
        <v>Clem</v>
      </c>
      <c r="AT2913" t="str">
        <f t="shared" si="181"/>
        <v>EDIT4100Clemmons Christine Carole</v>
      </c>
      <c r="AU2913" t="str">
        <f t="shared" si="182"/>
        <v>EDIT4100-3</v>
      </c>
      <c r="AV2913" t="s">
        <v>3644</v>
      </c>
      <c r="AW2913" t="s">
        <v>2456</v>
      </c>
      <c r="AX2913" t="s">
        <v>3645</v>
      </c>
    </row>
    <row r="2914" spans="1:50" x14ac:dyDescent="0.2">
      <c r="A2914" t="s">
        <v>967</v>
      </c>
      <c r="B2914" t="s">
        <v>1112</v>
      </c>
      <c r="C2914">
        <v>4100</v>
      </c>
      <c r="D2914" t="s">
        <v>125</v>
      </c>
      <c r="E2914">
        <v>213</v>
      </c>
      <c r="F2914">
        <v>14.2</v>
      </c>
      <c r="G2914">
        <v>0</v>
      </c>
      <c r="H2914">
        <v>0</v>
      </c>
      <c r="I2914">
        <v>0.2</v>
      </c>
      <c r="J2914">
        <v>0</v>
      </c>
      <c r="K2914">
        <v>14.2</v>
      </c>
      <c r="L2914">
        <v>71</v>
      </c>
      <c r="M2914">
        <v>1</v>
      </c>
      <c r="N2914">
        <v>0</v>
      </c>
      <c r="O2914">
        <v>0</v>
      </c>
      <c r="P2914">
        <v>71</v>
      </c>
      <c r="Q2914">
        <v>75</v>
      </c>
      <c r="R2914" s="3">
        <v>0.94669999999999999</v>
      </c>
      <c r="S2914">
        <v>0</v>
      </c>
      <c r="T2914">
        <v>0</v>
      </c>
      <c r="AQ2914" t="str">
        <f t="shared" si="183"/>
        <v>EDIT</v>
      </c>
      <c r="AR2914" t="str">
        <f t="shared" si="183"/>
        <v>4100</v>
      </c>
      <c r="AS2914" t="str">
        <f t="shared" si="180"/>
        <v/>
      </c>
      <c r="AT2914" t="str">
        <f t="shared" si="181"/>
        <v>EDIT4100</v>
      </c>
      <c r="AU2914" t="str">
        <f t="shared" si="182"/>
        <v>EDIT4100-***** CRSE TOTAL</v>
      </c>
    </row>
    <row r="2915" spans="1:50" x14ac:dyDescent="0.2">
      <c r="A2915" t="s">
        <v>967</v>
      </c>
      <c r="B2915" t="s">
        <v>1112</v>
      </c>
      <c r="C2915">
        <v>4300</v>
      </c>
      <c r="D2915">
        <v>1</v>
      </c>
      <c r="E2915">
        <v>33</v>
      </c>
      <c r="F2915">
        <v>2.2000000000000002</v>
      </c>
      <c r="G2915">
        <v>27</v>
      </c>
      <c r="H2915">
        <v>2.25</v>
      </c>
      <c r="I2915">
        <v>0</v>
      </c>
      <c r="J2915">
        <v>0</v>
      </c>
      <c r="K2915">
        <v>4.45</v>
      </c>
      <c r="L2915">
        <v>20</v>
      </c>
      <c r="M2915">
        <v>0</v>
      </c>
      <c r="N2915">
        <v>0</v>
      </c>
      <c r="O2915">
        <v>0</v>
      </c>
      <c r="P2915">
        <v>20</v>
      </c>
      <c r="Q2915">
        <v>20</v>
      </c>
      <c r="R2915" s="3">
        <v>1</v>
      </c>
      <c r="S2915">
        <v>0</v>
      </c>
      <c r="T2915">
        <v>0</v>
      </c>
      <c r="U2915" t="s">
        <v>1115</v>
      </c>
      <c r="Y2915" t="s">
        <v>166</v>
      </c>
      <c r="Z2915" t="s">
        <v>167</v>
      </c>
      <c r="AA2915">
        <v>999</v>
      </c>
      <c r="AB2915" t="s">
        <v>5861</v>
      </c>
      <c r="AC2915">
        <v>5</v>
      </c>
      <c r="AD2915">
        <v>2</v>
      </c>
      <c r="AE2915">
        <v>3</v>
      </c>
      <c r="AF2915">
        <v>13</v>
      </c>
      <c r="AG2915">
        <v>8</v>
      </c>
      <c r="AH2915">
        <v>2</v>
      </c>
      <c r="AI2915">
        <v>3</v>
      </c>
      <c r="AJ2915">
        <v>90612</v>
      </c>
      <c r="AK2915" t="s">
        <v>61</v>
      </c>
      <c r="AL2915" t="s">
        <v>61</v>
      </c>
      <c r="AM2915" t="s">
        <v>61</v>
      </c>
      <c r="AN2915" t="s">
        <v>61</v>
      </c>
      <c r="AO2915" t="s">
        <v>168</v>
      </c>
      <c r="AP2915">
        <v>1</v>
      </c>
      <c r="AQ2915" t="str">
        <f t="shared" si="183"/>
        <v>EDIT</v>
      </c>
      <c r="AR2915" t="str">
        <f t="shared" si="183"/>
        <v>4300</v>
      </c>
      <c r="AS2915" t="str">
        <f t="shared" si="180"/>
        <v>Ruba</v>
      </c>
      <c r="AT2915" t="str">
        <f t="shared" si="181"/>
        <v>EDIT4300Rubal Kimberly A.</v>
      </c>
      <c r="AU2915" t="str">
        <f t="shared" si="182"/>
        <v>EDIT4300-1</v>
      </c>
      <c r="AV2915" t="s">
        <v>3646</v>
      </c>
      <c r="AW2915" t="s">
        <v>3145</v>
      </c>
      <c r="AX2915" t="s">
        <v>2646</v>
      </c>
    </row>
    <row r="2916" spans="1:50" x14ac:dyDescent="0.2">
      <c r="A2916" t="s">
        <v>967</v>
      </c>
      <c r="B2916" t="s">
        <v>1112</v>
      </c>
      <c r="C2916">
        <v>4300</v>
      </c>
      <c r="D2916" t="s">
        <v>125</v>
      </c>
      <c r="E2916">
        <v>33</v>
      </c>
      <c r="F2916">
        <v>2.2000000000000002</v>
      </c>
      <c r="G2916">
        <v>27</v>
      </c>
      <c r="H2916">
        <v>2.25</v>
      </c>
      <c r="I2916">
        <v>0</v>
      </c>
      <c r="J2916">
        <v>0</v>
      </c>
      <c r="K2916">
        <v>4.45</v>
      </c>
      <c r="L2916">
        <v>20</v>
      </c>
      <c r="M2916">
        <v>0</v>
      </c>
      <c r="N2916">
        <v>0</v>
      </c>
      <c r="O2916">
        <v>0</v>
      </c>
      <c r="P2916">
        <v>20</v>
      </c>
      <c r="Q2916">
        <v>20</v>
      </c>
      <c r="R2916" s="3">
        <v>1</v>
      </c>
      <c r="S2916">
        <v>0</v>
      </c>
      <c r="T2916">
        <v>0</v>
      </c>
      <c r="AQ2916" t="str">
        <f t="shared" si="183"/>
        <v>EDIT</v>
      </c>
      <c r="AR2916" t="str">
        <f t="shared" si="183"/>
        <v>4300</v>
      </c>
      <c r="AS2916" t="str">
        <f t="shared" si="180"/>
        <v/>
      </c>
      <c r="AT2916" t="str">
        <f t="shared" si="181"/>
        <v>EDIT4300</v>
      </c>
      <c r="AU2916" t="str">
        <f t="shared" si="182"/>
        <v>EDIT4300-***** CRSE TOTAL</v>
      </c>
    </row>
    <row r="2917" spans="1:50" x14ac:dyDescent="0.2">
      <c r="A2917" t="s">
        <v>967</v>
      </c>
      <c r="B2917" t="s">
        <v>1112</v>
      </c>
      <c r="C2917">
        <v>4510</v>
      </c>
      <c r="D2917">
        <v>1</v>
      </c>
      <c r="E2917">
        <v>3</v>
      </c>
      <c r="F2917">
        <v>0.2</v>
      </c>
      <c r="G2917">
        <v>24</v>
      </c>
      <c r="H2917">
        <v>2</v>
      </c>
      <c r="I2917">
        <v>0</v>
      </c>
      <c r="J2917">
        <v>0</v>
      </c>
      <c r="K2917">
        <v>2.2000000000000002</v>
      </c>
      <c r="L2917">
        <v>9</v>
      </c>
      <c r="M2917">
        <v>0</v>
      </c>
      <c r="N2917">
        <v>0</v>
      </c>
      <c r="O2917">
        <v>0</v>
      </c>
      <c r="P2917">
        <v>9</v>
      </c>
      <c r="Q2917">
        <v>20</v>
      </c>
      <c r="R2917" s="3">
        <v>0.45</v>
      </c>
      <c r="S2917">
        <v>0</v>
      </c>
      <c r="T2917">
        <v>0</v>
      </c>
      <c r="U2917" t="s">
        <v>1116</v>
      </c>
      <c r="V2917" t="s">
        <v>121</v>
      </c>
      <c r="W2917" s="4">
        <v>0.80902777777777779</v>
      </c>
      <c r="X2917" s="4">
        <v>0.92361111111111116</v>
      </c>
      <c r="Y2917" t="s">
        <v>107</v>
      </c>
      <c r="Z2917" t="s">
        <v>367</v>
      </c>
      <c r="AA2917">
        <v>20</v>
      </c>
      <c r="AB2917" t="s">
        <v>5862</v>
      </c>
      <c r="AC2917">
        <v>5</v>
      </c>
      <c r="AD2917">
        <v>2</v>
      </c>
      <c r="AE2917">
        <v>3</v>
      </c>
      <c r="AF2917">
        <v>12</v>
      </c>
      <c r="AG2917">
        <v>9</v>
      </c>
      <c r="AH2917">
        <v>2</v>
      </c>
      <c r="AI2917">
        <v>1</v>
      </c>
      <c r="AJ2917">
        <v>90614</v>
      </c>
      <c r="AK2917" t="s">
        <v>61</v>
      </c>
      <c r="AL2917" t="s">
        <v>61</v>
      </c>
      <c r="AM2917" t="s">
        <v>61</v>
      </c>
      <c r="AN2917" t="s">
        <v>61</v>
      </c>
      <c r="AO2917" t="s">
        <v>117</v>
      </c>
      <c r="AP2917">
        <v>1</v>
      </c>
      <c r="AQ2917" t="str">
        <f t="shared" si="183"/>
        <v>EDIT</v>
      </c>
      <c r="AR2917" t="str">
        <f t="shared" si="183"/>
        <v>4510</v>
      </c>
      <c r="AS2917" t="str">
        <f t="shared" si="180"/>
        <v>Tuaz</v>
      </c>
      <c r="AT2917" t="str">
        <f t="shared" si="181"/>
        <v>EDIT4510Tuazon Fredrick Alejar</v>
      </c>
      <c r="AU2917" t="str">
        <f t="shared" si="182"/>
        <v>EDIT4510-1</v>
      </c>
      <c r="AV2917" t="s">
        <v>3647</v>
      </c>
      <c r="AW2917" t="s">
        <v>2597</v>
      </c>
      <c r="AX2917" t="s">
        <v>3648</v>
      </c>
    </row>
    <row r="2918" spans="1:50" x14ac:dyDescent="0.2">
      <c r="A2918" t="s">
        <v>967</v>
      </c>
      <c r="B2918" t="s">
        <v>1112</v>
      </c>
      <c r="C2918">
        <v>4510</v>
      </c>
      <c r="D2918" t="s">
        <v>125</v>
      </c>
      <c r="E2918">
        <v>3</v>
      </c>
      <c r="F2918">
        <v>0.2</v>
      </c>
      <c r="G2918">
        <v>24</v>
      </c>
      <c r="H2918">
        <v>2</v>
      </c>
      <c r="I2918">
        <v>0</v>
      </c>
      <c r="J2918">
        <v>0</v>
      </c>
      <c r="K2918">
        <v>2.2000000000000002</v>
      </c>
      <c r="L2918">
        <v>9</v>
      </c>
      <c r="M2918">
        <v>0</v>
      </c>
      <c r="N2918">
        <v>0</v>
      </c>
      <c r="O2918">
        <v>0</v>
      </c>
      <c r="P2918">
        <v>9</v>
      </c>
      <c r="Q2918">
        <v>20</v>
      </c>
      <c r="R2918" s="3">
        <v>0.45</v>
      </c>
      <c r="S2918">
        <v>0</v>
      </c>
      <c r="T2918">
        <v>0</v>
      </c>
      <c r="AQ2918" t="str">
        <f t="shared" si="183"/>
        <v>EDIT</v>
      </c>
      <c r="AR2918" t="str">
        <f t="shared" si="183"/>
        <v>4510</v>
      </c>
      <c r="AS2918" t="str">
        <f t="shared" si="180"/>
        <v/>
      </c>
      <c r="AT2918" t="str">
        <f t="shared" si="181"/>
        <v>EDIT4510</v>
      </c>
      <c r="AU2918" t="str">
        <f t="shared" si="182"/>
        <v>EDIT4510-***** CRSE TOTAL</v>
      </c>
    </row>
    <row r="2919" spans="1:50" x14ac:dyDescent="0.2">
      <c r="A2919" t="s">
        <v>967</v>
      </c>
      <c r="B2919" t="s">
        <v>1112</v>
      </c>
      <c r="C2919">
        <v>4840</v>
      </c>
      <c r="D2919">
        <v>1</v>
      </c>
      <c r="E2919">
        <v>3</v>
      </c>
      <c r="F2919">
        <v>0.2</v>
      </c>
      <c r="G2919">
        <v>18</v>
      </c>
      <c r="H2919">
        <v>1.5</v>
      </c>
      <c r="I2919">
        <v>0</v>
      </c>
      <c r="J2919">
        <v>0</v>
      </c>
      <c r="K2919">
        <v>1.7</v>
      </c>
      <c r="L2919">
        <v>7</v>
      </c>
      <c r="M2919">
        <v>0</v>
      </c>
      <c r="N2919">
        <v>0</v>
      </c>
      <c r="O2919">
        <v>0</v>
      </c>
      <c r="P2919">
        <v>7</v>
      </c>
      <c r="Q2919">
        <v>20</v>
      </c>
      <c r="R2919" s="3">
        <v>0.35</v>
      </c>
      <c r="S2919">
        <v>0</v>
      </c>
      <c r="T2919">
        <v>0</v>
      </c>
      <c r="U2919" t="s">
        <v>1117</v>
      </c>
      <c r="V2919" t="s">
        <v>120</v>
      </c>
      <c r="W2919" s="4">
        <v>0.80902777777777779</v>
      </c>
      <c r="X2919" s="4">
        <v>0.92361111111111116</v>
      </c>
      <c r="Y2919" t="s">
        <v>107</v>
      </c>
      <c r="Z2919" t="s">
        <v>367</v>
      </c>
      <c r="AA2919">
        <v>20</v>
      </c>
      <c r="AB2919" t="s">
        <v>5863</v>
      </c>
      <c r="AC2919">
        <v>5</v>
      </c>
      <c r="AD2919">
        <v>2</v>
      </c>
      <c r="AE2919">
        <v>3</v>
      </c>
      <c r="AF2919">
        <v>11</v>
      </c>
      <c r="AG2919">
        <v>7</v>
      </c>
      <c r="AH2919">
        <v>3</v>
      </c>
      <c r="AI2919">
        <v>1</v>
      </c>
      <c r="AJ2919">
        <v>90616</v>
      </c>
      <c r="AK2919" t="s">
        <v>61</v>
      </c>
      <c r="AL2919" t="s">
        <v>61</v>
      </c>
      <c r="AM2919" t="s">
        <v>61</v>
      </c>
      <c r="AN2919" t="s">
        <v>61</v>
      </c>
      <c r="AO2919" t="s">
        <v>117</v>
      </c>
      <c r="AP2919">
        <v>1</v>
      </c>
      <c r="AQ2919" t="str">
        <f t="shared" si="183"/>
        <v>EDIT</v>
      </c>
      <c r="AR2919" t="str">
        <f t="shared" si="183"/>
        <v>4840</v>
      </c>
      <c r="AS2919" t="str">
        <f t="shared" si="180"/>
        <v>Semr</v>
      </c>
      <c r="AT2919" t="str">
        <f t="shared" si="181"/>
        <v xml:space="preserve">EDIT4840Semrau Penelope </v>
      </c>
      <c r="AU2919" t="str">
        <f t="shared" si="182"/>
        <v>EDIT4840-1</v>
      </c>
      <c r="AV2919" t="s">
        <v>3649</v>
      </c>
      <c r="AW2919" t="s">
        <v>3571</v>
      </c>
    </row>
    <row r="2920" spans="1:50" x14ac:dyDescent="0.2">
      <c r="A2920" t="s">
        <v>967</v>
      </c>
      <c r="B2920" t="s">
        <v>1112</v>
      </c>
      <c r="C2920">
        <v>4840</v>
      </c>
      <c r="D2920" t="s">
        <v>125</v>
      </c>
      <c r="E2920">
        <v>3</v>
      </c>
      <c r="F2920">
        <v>0.2</v>
      </c>
      <c r="G2920">
        <v>18</v>
      </c>
      <c r="H2920">
        <v>1.5</v>
      </c>
      <c r="I2920">
        <v>0</v>
      </c>
      <c r="J2920">
        <v>0</v>
      </c>
      <c r="K2920">
        <v>1.7</v>
      </c>
      <c r="L2920">
        <v>7</v>
      </c>
      <c r="M2920">
        <v>0</v>
      </c>
      <c r="N2920">
        <v>0</v>
      </c>
      <c r="O2920">
        <v>0</v>
      </c>
      <c r="P2920">
        <v>7</v>
      </c>
      <c r="Q2920">
        <v>20</v>
      </c>
      <c r="R2920" s="3">
        <v>0.35</v>
      </c>
      <c r="S2920">
        <v>0</v>
      </c>
      <c r="T2920">
        <v>0</v>
      </c>
      <c r="AQ2920" t="str">
        <f t="shared" si="183"/>
        <v>EDIT</v>
      </c>
      <c r="AR2920" t="str">
        <f t="shared" si="183"/>
        <v>4840</v>
      </c>
      <c r="AS2920" t="str">
        <f t="shared" si="180"/>
        <v/>
      </c>
      <c r="AT2920" t="str">
        <f t="shared" si="181"/>
        <v>EDIT4840</v>
      </c>
      <c r="AU2920" t="str">
        <f t="shared" si="182"/>
        <v>EDIT4840-***** CRSE TOTAL</v>
      </c>
    </row>
    <row r="2921" spans="1:50" x14ac:dyDescent="0.2">
      <c r="A2921" t="s">
        <v>967</v>
      </c>
      <c r="B2921" t="s">
        <v>1112</v>
      </c>
      <c r="C2921">
        <v>5040</v>
      </c>
      <c r="D2921">
        <v>1</v>
      </c>
      <c r="E2921">
        <v>0</v>
      </c>
      <c r="F2921">
        <v>0</v>
      </c>
      <c r="G2921">
        <v>36</v>
      </c>
      <c r="H2921">
        <v>3</v>
      </c>
      <c r="I2921">
        <v>0</v>
      </c>
      <c r="J2921">
        <v>0</v>
      </c>
      <c r="K2921">
        <v>3</v>
      </c>
      <c r="L2921">
        <v>12</v>
      </c>
      <c r="M2921">
        <v>0</v>
      </c>
      <c r="N2921">
        <v>0</v>
      </c>
      <c r="O2921">
        <v>0</v>
      </c>
      <c r="P2921">
        <v>12</v>
      </c>
      <c r="Q2921">
        <v>20</v>
      </c>
      <c r="R2921" s="3">
        <v>0.6</v>
      </c>
      <c r="S2921">
        <v>0</v>
      </c>
      <c r="T2921">
        <v>0</v>
      </c>
      <c r="U2921" t="s">
        <v>1118</v>
      </c>
      <c r="Y2921" t="s">
        <v>166</v>
      </c>
      <c r="Z2921" t="s">
        <v>167</v>
      </c>
      <c r="AA2921">
        <v>999</v>
      </c>
      <c r="AB2921" t="s">
        <v>5864</v>
      </c>
      <c r="AC2921">
        <v>5</v>
      </c>
      <c r="AD2921">
        <v>3</v>
      </c>
      <c r="AE2921">
        <v>3</v>
      </c>
      <c r="AF2921">
        <v>12</v>
      </c>
      <c r="AG2921">
        <v>12</v>
      </c>
      <c r="AH2921">
        <v>0</v>
      </c>
      <c r="AI2921">
        <v>0</v>
      </c>
      <c r="AJ2921">
        <v>96242</v>
      </c>
      <c r="AK2921" t="s">
        <v>61</v>
      </c>
      <c r="AL2921" t="s">
        <v>61</v>
      </c>
      <c r="AM2921" t="s">
        <v>61</v>
      </c>
      <c r="AN2921" t="s">
        <v>61</v>
      </c>
      <c r="AO2921" t="s">
        <v>168</v>
      </c>
      <c r="AP2921">
        <v>1</v>
      </c>
      <c r="AQ2921" t="str">
        <f t="shared" si="183"/>
        <v>EDIT</v>
      </c>
      <c r="AR2921" t="str">
        <f t="shared" si="183"/>
        <v>5040</v>
      </c>
      <c r="AS2921" t="str">
        <f t="shared" si="180"/>
        <v>Chen</v>
      </c>
      <c r="AT2921" t="str">
        <f t="shared" si="181"/>
        <v>EDIT5040Chen Pearl Hueichu</v>
      </c>
      <c r="AU2921" t="str">
        <f t="shared" si="182"/>
        <v>EDIT5040-1</v>
      </c>
      <c r="AV2921" t="s">
        <v>3118</v>
      </c>
      <c r="AW2921" t="s">
        <v>3650</v>
      </c>
      <c r="AX2921" t="s">
        <v>3651</v>
      </c>
    </row>
    <row r="2922" spans="1:50" x14ac:dyDescent="0.2">
      <c r="A2922" t="s">
        <v>967</v>
      </c>
      <c r="B2922" t="s">
        <v>1112</v>
      </c>
      <c r="C2922">
        <v>5040</v>
      </c>
      <c r="D2922" t="s">
        <v>125</v>
      </c>
      <c r="E2922">
        <v>0</v>
      </c>
      <c r="F2922">
        <v>0</v>
      </c>
      <c r="G2922">
        <v>36</v>
      </c>
      <c r="H2922">
        <v>3</v>
      </c>
      <c r="I2922">
        <v>0</v>
      </c>
      <c r="J2922">
        <v>0</v>
      </c>
      <c r="K2922">
        <v>3</v>
      </c>
      <c r="L2922">
        <v>12</v>
      </c>
      <c r="M2922">
        <v>0</v>
      </c>
      <c r="N2922">
        <v>0</v>
      </c>
      <c r="O2922">
        <v>0</v>
      </c>
      <c r="P2922">
        <v>12</v>
      </c>
      <c r="Q2922">
        <v>20</v>
      </c>
      <c r="R2922" s="3">
        <v>0.6</v>
      </c>
      <c r="S2922">
        <v>0</v>
      </c>
      <c r="T2922">
        <v>0</v>
      </c>
      <c r="AQ2922" t="str">
        <f t="shared" si="183"/>
        <v>EDIT</v>
      </c>
      <c r="AR2922" t="str">
        <f t="shared" si="183"/>
        <v>5040</v>
      </c>
      <c r="AS2922" t="str">
        <f t="shared" si="180"/>
        <v/>
      </c>
      <c r="AT2922" t="str">
        <f t="shared" si="181"/>
        <v>EDIT5040</v>
      </c>
      <c r="AU2922" t="str">
        <f t="shared" si="182"/>
        <v>EDIT5040-***** CRSE TOTAL</v>
      </c>
    </row>
    <row r="2923" spans="1:50" x14ac:dyDescent="0.2">
      <c r="A2923" t="s">
        <v>967</v>
      </c>
      <c r="B2923" t="s">
        <v>1112</v>
      </c>
      <c r="C2923">
        <v>5050</v>
      </c>
      <c r="D2923">
        <v>1</v>
      </c>
      <c r="E2923">
        <v>0</v>
      </c>
      <c r="F2923">
        <v>0</v>
      </c>
      <c r="G2923">
        <v>27</v>
      </c>
      <c r="H2923">
        <v>2.25</v>
      </c>
      <c r="I2923">
        <v>0</v>
      </c>
      <c r="J2923">
        <v>0</v>
      </c>
      <c r="K2923">
        <v>2.25</v>
      </c>
      <c r="L2923">
        <v>9</v>
      </c>
      <c r="M2923">
        <v>0</v>
      </c>
      <c r="N2923">
        <v>0</v>
      </c>
      <c r="O2923">
        <v>0</v>
      </c>
      <c r="P2923">
        <v>9</v>
      </c>
      <c r="Q2923">
        <v>20</v>
      </c>
      <c r="R2923" s="3">
        <v>0.45</v>
      </c>
      <c r="S2923">
        <v>0</v>
      </c>
      <c r="T2923">
        <v>0</v>
      </c>
      <c r="U2923" t="s">
        <v>1119</v>
      </c>
      <c r="Y2923" t="s">
        <v>166</v>
      </c>
      <c r="Z2923" t="s">
        <v>167</v>
      </c>
      <c r="AA2923">
        <v>999</v>
      </c>
      <c r="AB2923" t="s">
        <v>5865</v>
      </c>
      <c r="AC2923">
        <v>5</v>
      </c>
      <c r="AD2923">
        <v>3</v>
      </c>
      <c r="AE2923">
        <v>3</v>
      </c>
      <c r="AF2923">
        <v>9</v>
      </c>
      <c r="AG2923">
        <v>9</v>
      </c>
      <c r="AH2923">
        <v>0</v>
      </c>
      <c r="AI2923">
        <v>0</v>
      </c>
      <c r="AJ2923">
        <v>96240</v>
      </c>
      <c r="AK2923" t="s">
        <v>61</v>
      </c>
      <c r="AL2923" t="s">
        <v>61</v>
      </c>
      <c r="AM2923" t="s">
        <v>61</v>
      </c>
      <c r="AN2923" t="s">
        <v>61</v>
      </c>
      <c r="AO2923" t="s">
        <v>168</v>
      </c>
      <c r="AP2923">
        <v>1</v>
      </c>
      <c r="AQ2923" t="str">
        <f t="shared" si="183"/>
        <v>EDIT</v>
      </c>
      <c r="AR2923" t="str">
        <f t="shared" si="183"/>
        <v>5050</v>
      </c>
      <c r="AS2923" t="str">
        <f t="shared" si="180"/>
        <v>Doyl</v>
      </c>
      <c r="AT2923" t="str">
        <f t="shared" si="181"/>
        <v>EDIT5050Doyle-Nichols Adelaide R</v>
      </c>
      <c r="AU2923" t="str">
        <f t="shared" si="182"/>
        <v>EDIT5050-1</v>
      </c>
      <c r="AV2923" t="s">
        <v>3652</v>
      </c>
      <c r="AW2923" t="s">
        <v>3653</v>
      </c>
      <c r="AX2923" t="s">
        <v>2912</v>
      </c>
    </row>
    <row r="2924" spans="1:50" x14ac:dyDescent="0.2">
      <c r="A2924" t="s">
        <v>967</v>
      </c>
      <c r="B2924" t="s">
        <v>1112</v>
      </c>
      <c r="C2924">
        <v>5050</v>
      </c>
      <c r="D2924" t="s">
        <v>125</v>
      </c>
      <c r="E2924">
        <v>0</v>
      </c>
      <c r="F2924">
        <v>0</v>
      </c>
      <c r="G2924">
        <v>27</v>
      </c>
      <c r="H2924">
        <v>2.25</v>
      </c>
      <c r="I2924">
        <v>0</v>
      </c>
      <c r="J2924">
        <v>0</v>
      </c>
      <c r="K2924">
        <v>2.25</v>
      </c>
      <c r="L2924">
        <v>9</v>
      </c>
      <c r="M2924">
        <v>0</v>
      </c>
      <c r="N2924">
        <v>0</v>
      </c>
      <c r="O2924">
        <v>0</v>
      </c>
      <c r="P2924">
        <v>9</v>
      </c>
      <c r="Q2924">
        <v>20</v>
      </c>
      <c r="R2924" s="3">
        <v>0.45</v>
      </c>
      <c r="S2924">
        <v>0</v>
      </c>
      <c r="T2924">
        <v>0</v>
      </c>
      <c r="AQ2924" t="str">
        <f t="shared" si="183"/>
        <v>EDIT</v>
      </c>
      <c r="AR2924" t="str">
        <f t="shared" si="183"/>
        <v>5050</v>
      </c>
      <c r="AS2924" t="str">
        <f t="shared" si="180"/>
        <v/>
      </c>
      <c r="AT2924" t="str">
        <f t="shared" si="181"/>
        <v>EDIT5050</v>
      </c>
      <c r="AU2924" t="str">
        <f t="shared" si="182"/>
        <v>EDIT5050-***** CRSE TOTAL</v>
      </c>
    </row>
    <row r="2925" spans="1:50" x14ac:dyDescent="0.2">
      <c r="A2925" t="s">
        <v>967</v>
      </c>
      <c r="B2925" t="s">
        <v>1112</v>
      </c>
      <c r="C2925">
        <v>5060</v>
      </c>
      <c r="D2925">
        <v>1</v>
      </c>
      <c r="E2925">
        <v>0</v>
      </c>
      <c r="F2925">
        <v>0</v>
      </c>
      <c r="G2925">
        <v>27</v>
      </c>
      <c r="H2925">
        <v>2.25</v>
      </c>
      <c r="I2925">
        <v>0</v>
      </c>
      <c r="J2925">
        <v>0</v>
      </c>
      <c r="K2925">
        <v>2.25</v>
      </c>
      <c r="L2925">
        <v>9</v>
      </c>
      <c r="M2925">
        <v>0</v>
      </c>
      <c r="N2925">
        <v>0</v>
      </c>
      <c r="O2925">
        <v>0</v>
      </c>
      <c r="P2925">
        <v>9</v>
      </c>
      <c r="Q2925">
        <v>20</v>
      </c>
      <c r="R2925" s="3">
        <v>0.45</v>
      </c>
      <c r="S2925">
        <v>0</v>
      </c>
      <c r="T2925">
        <v>0</v>
      </c>
      <c r="U2925" t="s">
        <v>1120</v>
      </c>
      <c r="Y2925" t="s">
        <v>166</v>
      </c>
      <c r="Z2925" t="s">
        <v>167</v>
      </c>
      <c r="AA2925">
        <v>999</v>
      </c>
      <c r="AB2925" t="s">
        <v>5864</v>
      </c>
      <c r="AC2925">
        <v>5</v>
      </c>
      <c r="AD2925">
        <v>3</v>
      </c>
      <c r="AE2925">
        <v>3</v>
      </c>
      <c r="AF2925">
        <v>9</v>
      </c>
      <c r="AG2925">
        <v>9</v>
      </c>
      <c r="AH2925">
        <v>0</v>
      </c>
      <c r="AI2925">
        <v>0</v>
      </c>
      <c r="AJ2925">
        <v>96241</v>
      </c>
      <c r="AK2925" t="s">
        <v>61</v>
      </c>
      <c r="AL2925" t="s">
        <v>61</v>
      </c>
      <c r="AM2925" t="s">
        <v>61</v>
      </c>
      <c r="AN2925" t="s">
        <v>61</v>
      </c>
      <c r="AO2925" t="s">
        <v>168</v>
      </c>
      <c r="AP2925">
        <v>1</v>
      </c>
      <c r="AQ2925" t="str">
        <f t="shared" si="183"/>
        <v>EDIT</v>
      </c>
      <c r="AR2925" t="str">
        <f t="shared" si="183"/>
        <v>5060</v>
      </c>
      <c r="AS2925" t="str">
        <f t="shared" si="180"/>
        <v>Chen</v>
      </c>
      <c r="AT2925" t="str">
        <f t="shared" si="181"/>
        <v>EDIT5060Chen Pearl Hueichu</v>
      </c>
      <c r="AU2925" t="str">
        <f t="shared" si="182"/>
        <v>EDIT5060-1</v>
      </c>
      <c r="AV2925" t="s">
        <v>3118</v>
      </c>
      <c r="AW2925" t="s">
        <v>3650</v>
      </c>
      <c r="AX2925" t="s">
        <v>3651</v>
      </c>
    </row>
    <row r="2926" spans="1:50" x14ac:dyDescent="0.2">
      <c r="A2926" t="s">
        <v>967</v>
      </c>
      <c r="B2926" t="s">
        <v>1112</v>
      </c>
      <c r="C2926">
        <v>5060</v>
      </c>
      <c r="D2926" t="s">
        <v>125</v>
      </c>
      <c r="E2926">
        <v>0</v>
      </c>
      <c r="F2926">
        <v>0</v>
      </c>
      <c r="G2926">
        <v>27</v>
      </c>
      <c r="H2926">
        <v>2.25</v>
      </c>
      <c r="I2926">
        <v>0</v>
      </c>
      <c r="J2926">
        <v>0</v>
      </c>
      <c r="K2926">
        <v>2.25</v>
      </c>
      <c r="L2926">
        <v>9</v>
      </c>
      <c r="M2926">
        <v>0</v>
      </c>
      <c r="N2926">
        <v>0</v>
      </c>
      <c r="O2926">
        <v>0</v>
      </c>
      <c r="P2926">
        <v>9</v>
      </c>
      <c r="Q2926">
        <v>20</v>
      </c>
      <c r="R2926" s="3">
        <v>0.45</v>
      </c>
      <c r="S2926">
        <v>0</v>
      </c>
      <c r="T2926">
        <v>0</v>
      </c>
      <c r="AQ2926" t="str">
        <f t="shared" si="183"/>
        <v>EDIT</v>
      </c>
      <c r="AR2926" t="str">
        <f t="shared" si="183"/>
        <v>5060</v>
      </c>
      <c r="AS2926" t="str">
        <f t="shared" si="180"/>
        <v/>
      </c>
      <c r="AT2926" t="str">
        <f t="shared" si="181"/>
        <v>EDIT5060</v>
      </c>
      <c r="AU2926" t="str">
        <f t="shared" si="182"/>
        <v>EDIT5060-***** CRSE TOTAL</v>
      </c>
    </row>
    <row r="2927" spans="1:50" x14ac:dyDescent="0.2">
      <c r="A2927" t="s">
        <v>967</v>
      </c>
      <c r="B2927" t="s">
        <v>1112</v>
      </c>
      <c r="C2927">
        <v>5100</v>
      </c>
      <c r="D2927">
        <v>1</v>
      </c>
      <c r="E2927">
        <v>18</v>
      </c>
      <c r="F2927">
        <v>1.2</v>
      </c>
      <c r="G2927">
        <v>14</v>
      </c>
      <c r="H2927">
        <v>1.17</v>
      </c>
      <c r="I2927">
        <v>0</v>
      </c>
      <c r="J2927">
        <v>0</v>
      </c>
      <c r="K2927">
        <v>2.37</v>
      </c>
      <c r="L2927">
        <v>16</v>
      </c>
      <c r="M2927">
        <v>0</v>
      </c>
      <c r="N2927">
        <v>0</v>
      </c>
      <c r="O2927">
        <v>0</v>
      </c>
      <c r="P2927">
        <v>16</v>
      </c>
      <c r="Q2927">
        <v>15</v>
      </c>
      <c r="R2927" s="3">
        <v>1.0667</v>
      </c>
      <c r="S2927">
        <v>0</v>
      </c>
      <c r="T2927">
        <v>0</v>
      </c>
      <c r="U2927" t="s">
        <v>1121</v>
      </c>
      <c r="V2927" t="s">
        <v>120</v>
      </c>
      <c r="W2927" s="4">
        <v>0.6875</v>
      </c>
      <c r="X2927" s="4">
        <v>0.76041666666666663</v>
      </c>
      <c r="Y2927" t="s">
        <v>107</v>
      </c>
      <c r="Z2927" t="s">
        <v>626</v>
      </c>
      <c r="AA2927">
        <v>25</v>
      </c>
      <c r="AB2927" t="s">
        <v>5863</v>
      </c>
      <c r="AC2927">
        <v>5</v>
      </c>
      <c r="AD2927">
        <v>3</v>
      </c>
      <c r="AE2927">
        <v>2</v>
      </c>
      <c r="AF2927">
        <v>6</v>
      </c>
      <c r="AG2927">
        <v>6</v>
      </c>
      <c r="AH2927">
        <v>0</v>
      </c>
      <c r="AI2927">
        <v>0</v>
      </c>
      <c r="AJ2927">
        <v>90617</v>
      </c>
      <c r="AK2927" t="s">
        <v>61</v>
      </c>
      <c r="AL2927" t="s">
        <v>61</v>
      </c>
      <c r="AM2927" t="s">
        <v>61</v>
      </c>
      <c r="AN2927" t="s">
        <v>61</v>
      </c>
      <c r="AO2927" t="s">
        <v>117</v>
      </c>
      <c r="AP2927">
        <v>1</v>
      </c>
      <c r="AQ2927" t="str">
        <f t="shared" si="183"/>
        <v>EDIT</v>
      </c>
      <c r="AR2927" t="str">
        <f t="shared" si="183"/>
        <v>5100</v>
      </c>
      <c r="AS2927" t="str">
        <f t="shared" si="180"/>
        <v>Semr</v>
      </c>
      <c r="AT2927" t="str">
        <f t="shared" si="181"/>
        <v xml:space="preserve">EDIT5100Semrau Penelope </v>
      </c>
      <c r="AU2927" t="str">
        <f t="shared" si="182"/>
        <v>EDIT5100-1</v>
      </c>
      <c r="AV2927" t="s">
        <v>3649</v>
      </c>
      <c r="AW2927" t="s">
        <v>3571</v>
      </c>
    </row>
    <row r="2928" spans="1:50" x14ac:dyDescent="0.2">
      <c r="A2928" t="s">
        <v>967</v>
      </c>
      <c r="B2928" t="s">
        <v>1112</v>
      </c>
      <c r="C2928">
        <v>5100</v>
      </c>
      <c r="D2928">
        <v>2</v>
      </c>
      <c r="E2928">
        <v>22</v>
      </c>
      <c r="F2928">
        <v>1.47</v>
      </c>
      <c r="G2928">
        <v>2</v>
      </c>
      <c r="H2928">
        <v>0.17</v>
      </c>
      <c r="I2928">
        <v>0</v>
      </c>
      <c r="J2928">
        <v>0</v>
      </c>
      <c r="K2928">
        <v>1.63</v>
      </c>
      <c r="L2928">
        <v>12</v>
      </c>
      <c r="M2928">
        <v>1</v>
      </c>
      <c r="N2928">
        <v>0</v>
      </c>
      <c r="O2928">
        <v>0</v>
      </c>
      <c r="P2928">
        <v>12</v>
      </c>
      <c r="Q2928">
        <v>15</v>
      </c>
      <c r="R2928" s="3">
        <v>0.8</v>
      </c>
      <c r="S2928">
        <v>0</v>
      </c>
      <c r="T2928">
        <v>0</v>
      </c>
      <c r="U2928" t="s">
        <v>1121</v>
      </c>
      <c r="V2928" t="s">
        <v>120</v>
      </c>
      <c r="W2928" s="4">
        <v>0.80902777777777779</v>
      </c>
      <c r="X2928" s="4">
        <v>0.88541666666666663</v>
      </c>
      <c r="Y2928" t="s">
        <v>107</v>
      </c>
      <c r="Z2928" t="s">
        <v>626</v>
      </c>
      <c r="AA2928">
        <v>25</v>
      </c>
      <c r="AB2928" t="s">
        <v>5764</v>
      </c>
      <c r="AC2928">
        <v>5</v>
      </c>
      <c r="AD2928">
        <v>3</v>
      </c>
      <c r="AE2928">
        <v>2</v>
      </c>
      <c r="AF2928">
        <v>2</v>
      </c>
      <c r="AG2928">
        <v>1</v>
      </c>
      <c r="AH2928">
        <v>0</v>
      </c>
      <c r="AI2928">
        <v>1</v>
      </c>
      <c r="AJ2928">
        <v>90619</v>
      </c>
      <c r="AK2928" t="s">
        <v>61</v>
      </c>
      <c r="AL2928" t="s">
        <v>61</v>
      </c>
      <c r="AM2928" t="s">
        <v>61</v>
      </c>
      <c r="AN2928" t="s">
        <v>61</v>
      </c>
      <c r="AO2928" t="s">
        <v>117</v>
      </c>
      <c r="AP2928">
        <v>1</v>
      </c>
      <c r="AQ2928" t="str">
        <f t="shared" si="183"/>
        <v>EDIT</v>
      </c>
      <c r="AR2928" t="str">
        <f t="shared" si="183"/>
        <v>5100</v>
      </c>
      <c r="AS2928" t="str">
        <f t="shared" si="180"/>
        <v>Kier</v>
      </c>
      <c r="AT2928" t="str">
        <f t="shared" si="181"/>
        <v xml:space="preserve">EDIT5100Kier Christiaan </v>
      </c>
      <c r="AU2928" t="str">
        <f t="shared" si="182"/>
        <v>EDIT5100-2</v>
      </c>
      <c r="AV2928" t="s">
        <v>3510</v>
      </c>
      <c r="AW2928" t="s">
        <v>3511</v>
      </c>
    </row>
    <row r="2929" spans="1:50" x14ac:dyDescent="0.2">
      <c r="A2929" t="s">
        <v>967</v>
      </c>
      <c r="B2929" t="s">
        <v>1112</v>
      </c>
      <c r="C2929">
        <v>5100</v>
      </c>
      <c r="D2929">
        <v>3</v>
      </c>
      <c r="E2929">
        <v>24</v>
      </c>
      <c r="F2929">
        <v>1.6</v>
      </c>
      <c r="G2929">
        <v>8</v>
      </c>
      <c r="H2929">
        <v>0.67</v>
      </c>
      <c r="I2929">
        <v>0</v>
      </c>
      <c r="J2929">
        <v>0</v>
      </c>
      <c r="K2929">
        <v>2.27</v>
      </c>
      <c r="L2929">
        <v>16</v>
      </c>
      <c r="M2929">
        <v>0</v>
      </c>
      <c r="N2929">
        <v>0</v>
      </c>
      <c r="O2929">
        <v>0</v>
      </c>
      <c r="P2929">
        <v>16</v>
      </c>
      <c r="Q2929">
        <v>15</v>
      </c>
      <c r="R2929" s="3">
        <v>1.0667</v>
      </c>
      <c r="S2929">
        <v>0</v>
      </c>
      <c r="T2929">
        <v>0</v>
      </c>
      <c r="U2929" t="s">
        <v>1121</v>
      </c>
      <c r="V2929" t="s">
        <v>115</v>
      </c>
      <c r="W2929" s="4">
        <v>0.6875</v>
      </c>
      <c r="X2929" s="4">
        <v>0.76041666666666663</v>
      </c>
      <c r="Y2929" t="s">
        <v>107</v>
      </c>
      <c r="Z2929" t="s">
        <v>509</v>
      </c>
      <c r="AA2929">
        <v>25</v>
      </c>
      <c r="AB2929" t="s">
        <v>5764</v>
      </c>
      <c r="AC2929">
        <v>5</v>
      </c>
      <c r="AD2929">
        <v>3</v>
      </c>
      <c r="AE2929">
        <v>2</v>
      </c>
      <c r="AF2929">
        <v>1</v>
      </c>
      <c r="AG2929">
        <v>1</v>
      </c>
      <c r="AH2929">
        <v>0</v>
      </c>
      <c r="AI2929">
        <v>0</v>
      </c>
      <c r="AJ2929">
        <v>95324</v>
      </c>
      <c r="AK2929" t="s">
        <v>61</v>
      </c>
      <c r="AL2929" t="s">
        <v>61</v>
      </c>
      <c r="AM2929" t="s">
        <v>61</v>
      </c>
      <c r="AN2929" t="s">
        <v>61</v>
      </c>
      <c r="AO2929" t="s">
        <v>117</v>
      </c>
      <c r="AP2929">
        <v>1</v>
      </c>
      <c r="AQ2929" t="str">
        <f t="shared" si="183"/>
        <v>EDIT</v>
      </c>
      <c r="AR2929" t="str">
        <f t="shared" si="183"/>
        <v>5100</v>
      </c>
      <c r="AS2929" t="str">
        <f t="shared" ref="AS2929:AS2992" si="184">PROPER(LEFT(AB2929,4))</f>
        <v>Kier</v>
      </c>
      <c r="AT2929" t="str">
        <f t="shared" si="181"/>
        <v xml:space="preserve">EDIT5100Kier Christiaan </v>
      </c>
      <c r="AU2929" t="str">
        <f t="shared" si="182"/>
        <v>EDIT5100-3</v>
      </c>
      <c r="AV2929" t="s">
        <v>3510</v>
      </c>
      <c r="AW2929" t="s">
        <v>3511</v>
      </c>
    </row>
    <row r="2930" spans="1:50" x14ac:dyDescent="0.2">
      <c r="A2930" t="s">
        <v>967</v>
      </c>
      <c r="B2930" t="s">
        <v>1112</v>
      </c>
      <c r="C2930">
        <v>5100</v>
      </c>
      <c r="D2930" t="s">
        <v>125</v>
      </c>
      <c r="E2930">
        <v>64</v>
      </c>
      <c r="F2930">
        <v>4.2699999999999996</v>
      </c>
      <c r="G2930">
        <v>24</v>
      </c>
      <c r="H2930">
        <v>2</v>
      </c>
      <c r="I2930">
        <v>0</v>
      </c>
      <c r="J2930">
        <v>0</v>
      </c>
      <c r="K2930">
        <v>6.27</v>
      </c>
      <c r="L2930">
        <v>44</v>
      </c>
      <c r="M2930">
        <v>1</v>
      </c>
      <c r="N2930">
        <v>0</v>
      </c>
      <c r="O2930">
        <v>0</v>
      </c>
      <c r="P2930">
        <v>44</v>
      </c>
      <c r="Q2930">
        <v>45</v>
      </c>
      <c r="R2930" s="3">
        <v>0.9778</v>
      </c>
      <c r="S2930">
        <v>0</v>
      </c>
      <c r="T2930">
        <v>0</v>
      </c>
      <c r="AQ2930" t="str">
        <f t="shared" si="183"/>
        <v>EDIT</v>
      </c>
      <c r="AR2930" t="str">
        <f t="shared" si="183"/>
        <v>5100</v>
      </c>
      <c r="AS2930" t="str">
        <f t="shared" si="184"/>
        <v/>
      </c>
      <c r="AT2930" t="str">
        <f t="shared" si="181"/>
        <v>EDIT5100</v>
      </c>
      <c r="AU2930" t="str">
        <f t="shared" si="182"/>
        <v>EDIT5100-***** CRSE TOTAL</v>
      </c>
    </row>
    <row r="2931" spans="1:50" x14ac:dyDescent="0.2">
      <c r="A2931" t="s">
        <v>967</v>
      </c>
      <c r="B2931" t="s">
        <v>1112</v>
      </c>
      <c r="C2931">
        <v>5400</v>
      </c>
      <c r="D2931">
        <v>1</v>
      </c>
      <c r="E2931">
        <v>0</v>
      </c>
      <c r="F2931">
        <v>0</v>
      </c>
      <c r="G2931">
        <v>27</v>
      </c>
      <c r="H2931">
        <v>2.25</v>
      </c>
      <c r="I2931">
        <v>0</v>
      </c>
      <c r="J2931">
        <v>0</v>
      </c>
      <c r="K2931">
        <v>2.25</v>
      </c>
      <c r="L2931">
        <v>9</v>
      </c>
      <c r="M2931">
        <v>0</v>
      </c>
      <c r="N2931">
        <v>0</v>
      </c>
      <c r="O2931">
        <v>0</v>
      </c>
      <c r="P2931">
        <v>9</v>
      </c>
      <c r="Q2931">
        <v>20</v>
      </c>
      <c r="R2931" s="3">
        <v>0.45</v>
      </c>
      <c r="S2931">
        <v>0</v>
      </c>
      <c r="T2931">
        <v>0</v>
      </c>
      <c r="U2931" t="s">
        <v>1122</v>
      </c>
      <c r="Y2931" t="s">
        <v>166</v>
      </c>
      <c r="Z2931" t="s">
        <v>167</v>
      </c>
      <c r="AA2931">
        <v>999</v>
      </c>
      <c r="AB2931" t="s">
        <v>5864</v>
      </c>
      <c r="AC2931">
        <v>5</v>
      </c>
      <c r="AD2931">
        <v>3</v>
      </c>
      <c r="AE2931">
        <v>3</v>
      </c>
      <c r="AF2931">
        <v>10</v>
      </c>
      <c r="AG2931">
        <v>9</v>
      </c>
      <c r="AH2931">
        <v>0</v>
      </c>
      <c r="AI2931">
        <v>1</v>
      </c>
      <c r="AJ2931">
        <v>96255</v>
      </c>
      <c r="AK2931" t="s">
        <v>61</v>
      </c>
      <c r="AL2931" t="s">
        <v>61</v>
      </c>
      <c r="AM2931" t="s">
        <v>61</v>
      </c>
      <c r="AN2931" t="s">
        <v>61</v>
      </c>
      <c r="AO2931" t="s">
        <v>168</v>
      </c>
      <c r="AP2931">
        <v>1</v>
      </c>
      <c r="AQ2931" t="str">
        <f t="shared" si="183"/>
        <v>EDIT</v>
      </c>
      <c r="AR2931" t="str">
        <f t="shared" si="183"/>
        <v>5400</v>
      </c>
      <c r="AS2931" t="str">
        <f t="shared" si="184"/>
        <v>Chen</v>
      </c>
      <c r="AT2931" t="str">
        <f t="shared" si="181"/>
        <v>EDIT5400Chen Pearl Hueichu</v>
      </c>
      <c r="AU2931" t="str">
        <f t="shared" si="182"/>
        <v>EDIT5400-1</v>
      </c>
      <c r="AV2931" t="s">
        <v>3118</v>
      </c>
      <c r="AW2931" t="s">
        <v>3650</v>
      </c>
      <c r="AX2931" t="s">
        <v>3651</v>
      </c>
    </row>
    <row r="2932" spans="1:50" x14ac:dyDescent="0.2">
      <c r="A2932" t="s">
        <v>967</v>
      </c>
      <c r="B2932" t="s">
        <v>1112</v>
      </c>
      <c r="C2932">
        <v>5400</v>
      </c>
      <c r="D2932" t="s">
        <v>125</v>
      </c>
      <c r="E2932">
        <v>0</v>
      </c>
      <c r="F2932">
        <v>0</v>
      </c>
      <c r="G2932">
        <v>27</v>
      </c>
      <c r="H2932">
        <v>2.25</v>
      </c>
      <c r="I2932">
        <v>0</v>
      </c>
      <c r="J2932">
        <v>0</v>
      </c>
      <c r="K2932">
        <v>2.25</v>
      </c>
      <c r="L2932">
        <v>9</v>
      </c>
      <c r="M2932">
        <v>0</v>
      </c>
      <c r="N2932">
        <v>0</v>
      </c>
      <c r="O2932">
        <v>0</v>
      </c>
      <c r="P2932">
        <v>9</v>
      </c>
      <c r="Q2932">
        <v>20</v>
      </c>
      <c r="R2932" s="3">
        <v>0.45</v>
      </c>
      <c r="S2932">
        <v>0</v>
      </c>
      <c r="T2932">
        <v>0</v>
      </c>
      <c r="AQ2932" t="str">
        <f t="shared" si="183"/>
        <v>EDIT</v>
      </c>
      <c r="AR2932" t="str">
        <f t="shared" si="183"/>
        <v>5400</v>
      </c>
      <c r="AS2932" t="str">
        <f t="shared" si="184"/>
        <v/>
      </c>
      <c r="AT2932" t="str">
        <f t="shared" si="181"/>
        <v>EDIT5400</v>
      </c>
      <c r="AU2932" t="str">
        <f t="shared" si="182"/>
        <v>EDIT5400-***** CRSE TOTAL</v>
      </c>
    </row>
    <row r="2933" spans="1:50" x14ac:dyDescent="0.2">
      <c r="A2933" t="s">
        <v>967</v>
      </c>
      <c r="B2933" t="s">
        <v>1112</v>
      </c>
      <c r="C2933">
        <v>5600</v>
      </c>
      <c r="D2933">
        <v>1</v>
      </c>
      <c r="E2933">
        <v>3</v>
      </c>
      <c r="F2933">
        <v>0.2</v>
      </c>
      <c r="G2933">
        <v>18</v>
      </c>
      <c r="H2933">
        <v>1.5</v>
      </c>
      <c r="I2933">
        <v>0</v>
      </c>
      <c r="J2933">
        <v>0</v>
      </c>
      <c r="K2933">
        <v>1.7</v>
      </c>
      <c r="L2933">
        <v>7</v>
      </c>
      <c r="M2933">
        <v>0</v>
      </c>
      <c r="N2933">
        <v>0</v>
      </c>
      <c r="O2933">
        <v>0</v>
      </c>
      <c r="P2933">
        <v>7</v>
      </c>
      <c r="Q2933">
        <v>20</v>
      </c>
      <c r="R2933" s="3">
        <v>0.35</v>
      </c>
      <c r="S2933">
        <v>0</v>
      </c>
      <c r="T2933">
        <v>0</v>
      </c>
      <c r="U2933" t="s">
        <v>1123</v>
      </c>
      <c r="V2933" t="s">
        <v>121</v>
      </c>
      <c r="W2933" s="4">
        <v>0.6875</v>
      </c>
      <c r="X2933" s="4">
        <v>0.80208333333333337</v>
      </c>
      <c r="Y2933" t="s">
        <v>107</v>
      </c>
      <c r="Z2933" t="s">
        <v>367</v>
      </c>
      <c r="AA2933">
        <v>20</v>
      </c>
      <c r="AB2933" t="s">
        <v>5865</v>
      </c>
      <c r="AC2933">
        <v>5</v>
      </c>
      <c r="AD2933">
        <v>3</v>
      </c>
      <c r="AE2933">
        <v>3</v>
      </c>
      <c r="AF2933">
        <v>11</v>
      </c>
      <c r="AG2933">
        <v>7</v>
      </c>
      <c r="AH2933">
        <v>3</v>
      </c>
      <c r="AI2933">
        <v>1</v>
      </c>
      <c r="AJ2933">
        <v>90621</v>
      </c>
      <c r="AK2933" t="s">
        <v>61</v>
      </c>
      <c r="AL2933" t="s">
        <v>61</v>
      </c>
      <c r="AM2933" t="s">
        <v>61</v>
      </c>
      <c r="AN2933" t="s">
        <v>61</v>
      </c>
      <c r="AO2933" t="s">
        <v>117</v>
      </c>
      <c r="AP2933">
        <v>1</v>
      </c>
      <c r="AQ2933" t="str">
        <f t="shared" si="183"/>
        <v>EDIT</v>
      </c>
      <c r="AR2933" t="str">
        <f t="shared" si="183"/>
        <v>5600</v>
      </c>
      <c r="AS2933" t="str">
        <f t="shared" si="184"/>
        <v>Doyl</v>
      </c>
      <c r="AT2933" t="str">
        <f t="shared" si="181"/>
        <v>EDIT5600Doyle-Nichols Adelaide R</v>
      </c>
      <c r="AU2933" t="str">
        <f t="shared" si="182"/>
        <v>EDIT5600-1</v>
      </c>
      <c r="AV2933" t="s">
        <v>3652</v>
      </c>
      <c r="AW2933" t="s">
        <v>3653</v>
      </c>
      <c r="AX2933" t="s">
        <v>2912</v>
      </c>
    </row>
    <row r="2934" spans="1:50" x14ac:dyDescent="0.2">
      <c r="A2934" t="s">
        <v>967</v>
      </c>
      <c r="B2934" t="s">
        <v>1112</v>
      </c>
      <c r="C2934">
        <v>5600</v>
      </c>
      <c r="D2934" t="s">
        <v>125</v>
      </c>
      <c r="E2934">
        <v>3</v>
      </c>
      <c r="F2934">
        <v>0.2</v>
      </c>
      <c r="G2934">
        <v>18</v>
      </c>
      <c r="H2934">
        <v>1.5</v>
      </c>
      <c r="I2934">
        <v>0</v>
      </c>
      <c r="J2934">
        <v>0</v>
      </c>
      <c r="K2934">
        <v>1.7</v>
      </c>
      <c r="L2934">
        <v>7</v>
      </c>
      <c r="M2934">
        <v>0</v>
      </c>
      <c r="N2934">
        <v>0</v>
      </c>
      <c r="O2934">
        <v>0</v>
      </c>
      <c r="P2934">
        <v>7</v>
      </c>
      <c r="Q2934">
        <v>20</v>
      </c>
      <c r="R2934" s="3">
        <v>0.35</v>
      </c>
      <c r="S2934">
        <v>0</v>
      </c>
      <c r="T2934">
        <v>0</v>
      </c>
      <c r="AQ2934" t="str">
        <f t="shared" si="183"/>
        <v>EDIT</v>
      </c>
      <c r="AR2934" t="str">
        <f t="shared" si="183"/>
        <v>5600</v>
      </c>
      <c r="AS2934" t="str">
        <f t="shared" si="184"/>
        <v/>
      </c>
      <c r="AT2934" t="str">
        <f t="shared" si="181"/>
        <v>EDIT5600</v>
      </c>
      <c r="AU2934" t="str">
        <f t="shared" si="182"/>
        <v>EDIT5600-***** CRSE TOTAL</v>
      </c>
    </row>
    <row r="2935" spans="1:50" x14ac:dyDescent="0.2">
      <c r="A2935" t="s">
        <v>967</v>
      </c>
      <c r="B2935" t="s">
        <v>1112</v>
      </c>
      <c r="C2935">
        <v>5620</v>
      </c>
      <c r="D2935">
        <v>1</v>
      </c>
      <c r="E2935">
        <v>0</v>
      </c>
      <c r="F2935">
        <v>0</v>
      </c>
      <c r="G2935">
        <v>39</v>
      </c>
      <c r="H2935">
        <v>3.25</v>
      </c>
      <c r="I2935">
        <v>0</v>
      </c>
      <c r="J2935">
        <v>0</v>
      </c>
      <c r="K2935">
        <v>3.25</v>
      </c>
      <c r="L2935">
        <v>13</v>
      </c>
      <c r="M2935">
        <v>0</v>
      </c>
      <c r="N2935">
        <v>0</v>
      </c>
      <c r="O2935">
        <v>0</v>
      </c>
      <c r="P2935">
        <v>13</v>
      </c>
      <c r="Q2935">
        <v>20</v>
      </c>
      <c r="R2935" s="3">
        <v>0.65</v>
      </c>
      <c r="S2935">
        <v>0</v>
      </c>
      <c r="T2935">
        <v>0</v>
      </c>
      <c r="U2935" t="s">
        <v>1124</v>
      </c>
      <c r="V2935" t="s">
        <v>118</v>
      </c>
      <c r="W2935" s="4">
        <v>0.6875</v>
      </c>
      <c r="X2935" s="4">
        <v>0.80208333333333337</v>
      </c>
      <c r="Y2935" t="s">
        <v>107</v>
      </c>
      <c r="Z2935" t="s">
        <v>461</v>
      </c>
      <c r="AA2935">
        <v>20</v>
      </c>
      <c r="AB2935" t="s">
        <v>5865</v>
      </c>
      <c r="AC2935">
        <v>5</v>
      </c>
      <c r="AD2935">
        <v>3</v>
      </c>
      <c r="AE2935">
        <v>3</v>
      </c>
      <c r="AF2935">
        <v>15</v>
      </c>
      <c r="AG2935">
        <v>13</v>
      </c>
      <c r="AH2935">
        <v>2</v>
      </c>
      <c r="AI2935">
        <v>0</v>
      </c>
      <c r="AJ2935">
        <v>96238</v>
      </c>
      <c r="AK2935" t="s">
        <v>61</v>
      </c>
      <c r="AL2935" t="s">
        <v>61</v>
      </c>
      <c r="AM2935" t="s">
        <v>61</v>
      </c>
      <c r="AN2935" t="s">
        <v>61</v>
      </c>
      <c r="AO2935" t="s">
        <v>117</v>
      </c>
      <c r="AP2935">
        <v>1</v>
      </c>
      <c r="AQ2935" t="str">
        <f t="shared" si="183"/>
        <v>EDIT</v>
      </c>
      <c r="AR2935" t="str">
        <f t="shared" si="183"/>
        <v>5620</v>
      </c>
      <c r="AS2935" t="str">
        <f t="shared" si="184"/>
        <v>Doyl</v>
      </c>
      <c r="AT2935" t="str">
        <f t="shared" si="181"/>
        <v>EDIT5620Doyle-Nichols Adelaide R</v>
      </c>
      <c r="AU2935" t="str">
        <f t="shared" si="182"/>
        <v>EDIT5620-1</v>
      </c>
      <c r="AV2935" t="s">
        <v>3652</v>
      </c>
      <c r="AW2935" t="s">
        <v>3653</v>
      </c>
      <c r="AX2935" t="s">
        <v>2912</v>
      </c>
    </row>
    <row r="2936" spans="1:50" x14ac:dyDescent="0.2">
      <c r="A2936" t="s">
        <v>967</v>
      </c>
      <c r="B2936" t="s">
        <v>1112</v>
      </c>
      <c r="C2936">
        <v>5620</v>
      </c>
      <c r="D2936" t="s">
        <v>125</v>
      </c>
      <c r="E2936">
        <v>0</v>
      </c>
      <c r="F2936">
        <v>0</v>
      </c>
      <c r="G2936">
        <v>39</v>
      </c>
      <c r="H2936">
        <v>3.25</v>
      </c>
      <c r="I2936">
        <v>0</v>
      </c>
      <c r="J2936">
        <v>0</v>
      </c>
      <c r="K2936">
        <v>3.25</v>
      </c>
      <c r="L2936">
        <v>13</v>
      </c>
      <c r="M2936">
        <v>0</v>
      </c>
      <c r="N2936">
        <v>0</v>
      </c>
      <c r="O2936">
        <v>0</v>
      </c>
      <c r="P2936">
        <v>13</v>
      </c>
      <c r="Q2936">
        <v>20</v>
      </c>
      <c r="R2936" s="3">
        <v>0.65</v>
      </c>
      <c r="S2936">
        <v>0</v>
      </c>
      <c r="T2936">
        <v>0</v>
      </c>
      <c r="AQ2936" t="str">
        <f t="shared" si="183"/>
        <v>EDIT</v>
      </c>
      <c r="AR2936" t="str">
        <f t="shared" si="183"/>
        <v>5620</v>
      </c>
      <c r="AS2936" t="str">
        <f t="shared" si="184"/>
        <v/>
      </c>
      <c r="AT2936" t="str">
        <f t="shared" si="181"/>
        <v>EDIT5620</v>
      </c>
      <c r="AU2936" t="str">
        <f t="shared" si="182"/>
        <v>EDIT5620-***** CRSE TOTAL</v>
      </c>
    </row>
    <row r="2937" spans="1:50" x14ac:dyDescent="0.2">
      <c r="A2937" t="s">
        <v>967</v>
      </c>
      <c r="B2937" t="s">
        <v>1112</v>
      </c>
      <c r="C2937">
        <v>5800</v>
      </c>
      <c r="D2937">
        <v>1</v>
      </c>
      <c r="E2937">
        <v>0</v>
      </c>
      <c r="F2937">
        <v>0</v>
      </c>
      <c r="G2937">
        <v>39</v>
      </c>
      <c r="H2937">
        <v>3.25</v>
      </c>
      <c r="I2937">
        <v>0</v>
      </c>
      <c r="J2937">
        <v>0</v>
      </c>
      <c r="K2937">
        <v>3.25</v>
      </c>
      <c r="L2937">
        <v>13</v>
      </c>
      <c r="M2937">
        <v>0</v>
      </c>
      <c r="N2937">
        <v>0</v>
      </c>
      <c r="O2937">
        <v>0</v>
      </c>
      <c r="P2937">
        <v>13</v>
      </c>
      <c r="Q2937">
        <v>20</v>
      </c>
      <c r="R2937" s="3">
        <v>0.65</v>
      </c>
      <c r="S2937">
        <v>0</v>
      </c>
      <c r="T2937">
        <v>0</v>
      </c>
      <c r="U2937" t="s">
        <v>1125</v>
      </c>
      <c r="V2937" t="s">
        <v>115</v>
      </c>
      <c r="W2937" s="4">
        <v>0.80902777777777779</v>
      </c>
      <c r="X2937" s="4">
        <v>0.92361111111111116</v>
      </c>
      <c r="Y2937" t="s">
        <v>107</v>
      </c>
      <c r="Z2937" t="s">
        <v>382</v>
      </c>
      <c r="AA2937">
        <v>30</v>
      </c>
      <c r="AB2937" t="s">
        <v>5864</v>
      </c>
      <c r="AC2937">
        <v>5</v>
      </c>
      <c r="AD2937">
        <v>3</v>
      </c>
      <c r="AE2937">
        <v>3</v>
      </c>
      <c r="AF2937">
        <v>13</v>
      </c>
      <c r="AG2937">
        <v>13</v>
      </c>
      <c r="AH2937">
        <v>0</v>
      </c>
      <c r="AI2937">
        <v>0</v>
      </c>
      <c r="AJ2937">
        <v>90624</v>
      </c>
      <c r="AK2937" t="s">
        <v>61</v>
      </c>
      <c r="AL2937" t="s">
        <v>61</v>
      </c>
      <c r="AM2937" t="s">
        <v>61</v>
      </c>
      <c r="AN2937" t="s">
        <v>61</v>
      </c>
      <c r="AO2937" t="s">
        <v>117</v>
      </c>
      <c r="AP2937">
        <v>1</v>
      </c>
      <c r="AQ2937" t="str">
        <f t="shared" si="183"/>
        <v>EDIT</v>
      </c>
      <c r="AR2937" t="str">
        <f t="shared" si="183"/>
        <v>5800</v>
      </c>
      <c r="AS2937" t="str">
        <f t="shared" si="184"/>
        <v>Chen</v>
      </c>
      <c r="AT2937" t="str">
        <f t="shared" si="181"/>
        <v>EDIT5800Chen Pearl Hueichu</v>
      </c>
      <c r="AU2937" t="str">
        <f t="shared" si="182"/>
        <v>EDIT5800-1</v>
      </c>
      <c r="AV2937" t="s">
        <v>3118</v>
      </c>
      <c r="AW2937" t="s">
        <v>3650</v>
      </c>
      <c r="AX2937" t="s">
        <v>3651</v>
      </c>
    </row>
    <row r="2938" spans="1:50" x14ac:dyDescent="0.2">
      <c r="A2938" t="s">
        <v>967</v>
      </c>
      <c r="B2938" t="s">
        <v>1112</v>
      </c>
      <c r="C2938">
        <v>5800</v>
      </c>
      <c r="D2938" t="s">
        <v>125</v>
      </c>
      <c r="E2938">
        <v>0</v>
      </c>
      <c r="F2938">
        <v>0</v>
      </c>
      <c r="G2938">
        <v>39</v>
      </c>
      <c r="H2938">
        <v>3.25</v>
      </c>
      <c r="I2938">
        <v>0</v>
      </c>
      <c r="J2938">
        <v>0</v>
      </c>
      <c r="K2938">
        <v>3.25</v>
      </c>
      <c r="L2938">
        <v>13</v>
      </c>
      <c r="M2938">
        <v>0</v>
      </c>
      <c r="N2938">
        <v>0</v>
      </c>
      <c r="O2938">
        <v>0</v>
      </c>
      <c r="P2938">
        <v>13</v>
      </c>
      <c r="Q2938">
        <v>20</v>
      </c>
      <c r="R2938" s="3">
        <v>0.65</v>
      </c>
      <c r="S2938">
        <v>0</v>
      </c>
      <c r="T2938">
        <v>0</v>
      </c>
      <c r="AQ2938" t="str">
        <f t="shared" si="183"/>
        <v>EDIT</v>
      </c>
      <c r="AR2938" t="str">
        <f t="shared" si="183"/>
        <v>5800</v>
      </c>
      <c r="AS2938" t="str">
        <f t="shared" si="184"/>
        <v/>
      </c>
      <c r="AT2938" t="str">
        <f t="shared" si="181"/>
        <v>EDIT5800</v>
      </c>
      <c r="AU2938" t="str">
        <f t="shared" si="182"/>
        <v>EDIT5800-***** CRSE TOTAL</v>
      </c>
    </row>
    <row r="2939" spans="1:50" x14ac:dyDescent="0.2">
      <c r="A2939" t="s">
        <v>967</v>
      </c>
      <c r="B2939" t="s">
        <v>1112</v>
      </c>
      <c r="C2939">
        <v>5900</v>
      </c>
      <c r="D2939">
        <v>1</v>
      </c>
      <c r="E2939">
        <v>0</v>
      </c>
      <c r="F2939">
        <v>0</v>
      </c>
      <c r="G2939">
        <v>36</v>
      </c>
      <c r="H2939">
        <v>3</v>
      </c>
      <c r="I2939">
        <v>0</v>
      </c>
      <c r="J2939">
        <v>0</v>
      </c>
      <c r="K2939">
        <v>3</v>
      </c>
      <c r="L2939">
        <v>12</v>
      </c>
      <c r="M2939">
        <v>0</v>
      </c>
      <c r="N2939">
        <v>0</v>
      </c>
      <c r="O2939">
        <v>0</v>
      </c>
      <c r="P2939">
        <v>12</v>
      </c>
      <c r="Q2939">
        <v>20</v>
      </c>
      <c r="R2939" s="3">
        <v>0.6</v>
      </c>
      <c r="S2939">
        <v>0</v>
      </c>
      <c r="T2939">
        <v>0</v>
      </c>
      <c r="U2939" t="s">
        <v>1126</v>
      </c>
      <c r="V2939" t="s">
        <v>118</v>
      </c>
      <c r="W2939" s="4">
        <v>0.80902777777777779</v>
      </c>
      <c r="X2939" s="4">
        <v>0.92361111111111116</v>
      </c>
      <c r="Y2939" t="s">
        <v>107</v>
      </c>
      <c r="Z2939" t="s">
        <v>461</v>
      </c>
      <c r="AA2939">
        <v>20</v>
      </c>
      <c r="AB2939" t="s">
        <v>5865</v>
      </c>
      <c r="AC2939">
        <v>5</v>
      </c>
      <c r="AD2939">
        <v>3</v>
      </c>
      <c r="AE2939">
        <v>3</v>
      </c>
      <c r="AF2939">
        <v>12</v>
      </c>
      <c r="AG2939">
        <v>12</v>
      </c>
      <c r="AH2939">
        <v>0</v>
      </c>
      <c r="AI2939">
        <v>0</v>
      </c>
      <c r="AJ2939">
        <v>96239</v>
      </c>
      <c r="AK2939" t="s">
        <v>61</v>
      </c>
      <c r="AL2939" t="s">
        <v>61</v>
      </c>
      <c r="AM2939" t="s">
        <v>61</v>
      </c>
      <c r="AN2939" t="s">
        <v>61</v>
      </c>
      <c r="AO2939" t="s">
        <v>117</v>
      </c>
      <c r="AP2939">
        <v>1</v>
      </c>
      <c r="AQ2939" t="str">
        <f t="shared" si="183"/>
        <v>EDIT</v>
      </c>
      <c r="AR2939" t="str">
        <f t="shared" si="183"/>
        <v>5900</v>
      </c>
      <c r="AS2939" t="str">
        <f t="shared" si="184"/>
        <v>Doyl</v>
      </c>
      <c r="AT2939" t="str">
        <f t="shared" si="181"/>
        <v>EDIT5900Doyle-Nichols Adelaide R</v>
      </c>
      <c r="AU2939" t="str">
        <f t="shared" si="182"/>
        <v>EDIT5900-1</v>
      </c>
      <c r="AV2939" t="s">
        <v>3652</v>
      </c>
      <c r="AW2939" t="s">
        <v>3653</v>
      </c>
      <c r="AX2939" t="s">
        <v>2912</v>
      </c>
    </row>
    <row r="2940" spans="1:50" x14ac:dyDescent="0.2">
      <c r="A2940" t="s">
        <v>967</v>
      </c>
      <c r="B2940" t="s">
        <v>1112</v>
      </c>
      <c r="C2940">
        <v>5900</v>
      </c>
      <c r="D2940" t="s">
        <v>125</v>
      </c>
      <c r="E2940">
        <v>0</v>
      </c>
      <c r="F2940">
        <v>0</v>
      </c>
      <c r="G2940">
        <v>36</v>
      </c>
      <c r="H2940">
        <v>3</v>
      </c>
      <c r="I2940">
        <v>0</v>
      </c>
      <c r="J2940">
        <v>0</v>
      </c>
      <c r="K2940">
        <v>3</v>
      </c>
      <c r="L2940">
        <v>12</v>
      </c>
      <c r="M2940">
        <v>0</v>
      </c>
      <c r="N2940">
        <v>0</v>
      </c>
      <c r="O2940">
        <v>0</v>
      </c>
      <c r="P2940">
        <v>12</v>
      </c>
      <c r="Q2940">
        <v>20</v>
      </c>
      <c r="R2940" s="3">
        <v>0.6</v>
      </c>
      <c r="S2940">
        <v>0</v>
      </c>
      <c r="T2940">
        <v>0</v>
      </c>
      <c r="AQ2940" t="str">
        <f t="shared" si="183"/>
        <v>EDIT</v>
      </c>
      <c r="AR2940" t="str">
        <f t="shared" si="183"/>
        <v>5900</v>
      </c>
      <c r="AS2940" t="str">
        <f t="shared" si="184"/>
        <v/>
      </c>
      <c r="AT2940" t="str">
        <f t="shared" si="181"/>
        <v>EDIT5900</v>
      </c>
      <c r="AU2940" t="str">
        <f t="shared" si="182"/>
        <v>EDIT5900-***** CRSE TOTAL</v>
      </c>
    </row>
    <row r="2941" spans="1:50" x14ac:dyDescent="0.2">
      <c r="A2941" t="s">
        <v>967</v>
      </c>
      <c r="B2941" t="s">
        <v>1112</v>
      </c>
      <c r="C2941">
        <v>5940</v>
      </c>
      <c r="D2941">
        <v>1</v>
      </c>
      <c r="E2941">
        <v>0</v>
      </c>
      <c r="F2941">
        <v>0</v>
      </c>
      <c r="G2941">
        <v>36</v>
      </c>
      <c r="H2941">
        <v>3</v>
      </c>
      <c r="I2941">
        <v>0</v>
      </c>
      <c r="J2941">
        <v>0</v>
      </c>
      <c r="K2941">
        <v>3</v>
      </c>
      <c r="L2941">
        <v>12</v>
      </c>
      <c r="M2941">
        <v>0</v>
      </c>
      <c r="N2941">
        <v>0</v>
      </c>
      <c r="O2941">
        <v>0</v>
      </c>
      <c r="P2941">
        <v>12</v>
      </c>
      <c r="Q2941">
        <v>25</v>
      </c>
      <c r="R2941" s="3">
        <v>0.48</v>
      </c>
      <c r="S2941">
        <v>0</v>
      </c>
      <c r="T2941">
        <v>0</v>
      </c>
      <c r="U2941" t="s">
        <v>1127</v>
      </c>
      <c r="V2941" t="s">
        <v>115</v>
      </c>
      <c r="W2941" s="4">
        <v>0.6875</v>
      </c>
      <c r="X2941" s="4">
        <v>0.80208333333333337</v>
      </c>
      <c r="Y2941" t="s">
        <v>107</v>
      </c>
      <c r="Z2941" t="s">
        <v>382</v>
      </c>
      <c r="AA2941">
        <v>30</v>
      </c>
      <c r="AB2941" t="s">
        <v>5863</v>
      </c>
      <c r="AC2941">
        <v>5</v>
      </c>
      <c r="AD2941">
        <v>3</v>
      </c>
      <c r="AE2941">
        <v>3</v>
      </c>
      <c r="AF2941">
        <v>12</v>
      </c>
      <c r="AG2941">
        <v>12</v>
      </c>
      <c r="AH2941">
        <v>0</v>
      </c>
      <c r="AI2941">
        <v>0</v>
      </c>
      <c r="AJ2941">
        <v>90626</v>
      </c>
      <c r="AK2941" t="s">
        <v>61</v>
      </c>
      <c r="AL2941" t="s">
        <v>61</v>
      </c>
      <c r="AM2941" t="s">
        <v>61</v>
      </c>
      <c r="AN2941" t="s">
        <v>61</v>
      </c>
      <c r="AO2941" t="s">
        <v>117</v>
      </c>
      <c r="AP2941">
        <v>1</v>
      </c>
      <c r="AQ2941" t="str">
        <f t="shared" si="183"/>
        <v>EDIT</v>
      </c>
      <c r="AR2941" t="str">
        <f t="shared" si="183"/>
        <v>5940</v>
      </c>
      <c r="AS2941" t="str">
        <f t="shared" si="184"/>
        <v>Semr</v>
      </c>
      <c r="AT2941" t="str">
        <f t="shared" si="181"/>
        <v xml:space="preserve">EDIT5940Semrau Penelope </v>
      </c>
      <c r="AU2941" t="str">
        <f t="shared" si="182"/>
        <v>EDIT5940-1</v>
      </c>
      <c r="AV2941" t="s">
        <v>3649</v>
      </c>
      <c r="AW2941" t="s">
        <v>3571</v>
      </c>
    </row>
    <row r="2942" spans="1:50" x14ac:dyDescent="0.2">
      <c r="A2942" t="s">
        <v>967</v>
      </c>
      <c r="B2942" t="s">
        <v>1112</v>
      </c>
      <c r="C2942">
        <v>5940</v>
      </c>
      <c r="D2942" t="s">
        <v>125</v>
      </c>
      <c r="E2942">
        <v>0</v>
      </c>
      <c r="F2942">
        <v>0</v>
      </c>
      <c r="G2942">
        <v>36</v>
      </c>
      <c r="H2942">
        <v>3</v>
      </c>
      <c r="I2942">
        <v>0</v>
      </c>
      <c r="J2942">
        <v>0</v>
      </c>
      <c r="K2942">
        <v>3</v>
      </c>
      <c r="L2942">
        <v>12</v>
      </c>
      <c r="M2942">
        <v>0</v>
      </c>
      <c r="N2942">
        <v>0</v>
      </c>
      <c r="O2942">
        <v>0</v>
      </c>
      <c r="P2942">
        <v>12</v>
      </c>
      <c r="Q2942">
        <v>25</v>
      </c>
      <c r="R2942" s="3">
        <v>0.48</v>
      </c>
      <c r="S2942">
        <v>0</v>
      </c>
      <c r="T2942">
        <v>0</v>
      </c>
      <c r="AQ2942" t="str">
        <f t="shared" si="183"/>
        <v>EDIT</v>
      </c>
      <c r="AR2942" t="str">
        <f t="shared" si="183"/>
        <v>5940</v>
      </c>
      <c r="AS2942" t="str">
        <f t="shared" si="184"/>
        <v/>
      </c>
      <c r="AT2942" t="str">
        <f t="shared" si="181"/>
        <v>EDIT5940</v>
      </c>
      <c r="AU2942" t="str">
        <f t="shared" si="182"/>
        <v>EDIT5940-***** CRSE TOTAL</v>
      </c>
    </row>
    <row r="2943" spans="1:50" x14ac:dyDescent="0.2">
      <c r="A2943" t="s">
        <v>967</v>
      </c>
      <c r="B2943" t="s">
        <v>1112</v>
      </c>
      <c r="C2943" t="s">
        <v>61</v>
      </c>
      <c r="D2943" t="s">
        <v>126</v>
      </c>
      <c r="E2943">
        <v>433</v>
      </c>
      <c r="F2943">
        <v>28.87</v>
      </c>
      <c r="G2943">
        <v>378</v>
      </c>
      <c r="H2943">
        <v>31.5</v>
      </c>
      <c r="I2943">
        <v>0.4</v>
      </c>
      <c r="J2943">
        <v>0</v>
      </c>
      <c r="K2943">
        <v>60.37</v>
      </c>
      <c r="L2943">
        <v>285</v>
      </c>
      <c r="M2943">
        <v>3</v>
      </c>
      <c r="N2943">
        <v>0</v>
      </c>
      <c r="O2943">
        <v>0</v>
      </c>
      <c r="P2943">
        <v>285</v>
      </c>
      <c r="Q2943">
        <v>425</v>
      </c>
      <c r="R2943" s="3">
        <v>0.67059999999999997</v>
      </c>
      <c r="S2943">
        <v>0</v>
      </c>
      <c r="T2943">
        <v>0</v>
      </c>
      <c r="AQ2943" t="str">
        <f t="shared" si="183"/>
        <v>EDIT</v>
      </c>
      <c r="AR2943" t="str">
        <f t="shared" si="183"/>
        <v/>
      </c>
      <c r="AS2943" t="str">
        <f t="shared" si="184"/>
        <v/>
      </c>
      <c r="AT2943" t="str">
        <f t="shared" si="181"/>
        <v>EDIT</v>
      </c>
      <c r="AU2943" t="str">
        <f t="shared" si="182"/>
        <v>EDIT-***** SUBJ TOTAL</v>
      </c>
    </row>
    <row r="2944" spans="1:50" x14ac:dyDescent="0.2">
      <c r="A2944" t="s">
        <v>967</v>
      </c>
      <c r="B2944" t="s">
        <v>1128</v>
      </c>
      <c r="C2944" t="s">
        <v>1129</v>
      </c>
      <c r="D2944">
        <v>1</v>
      </c>
      <c r="E2944">
        <v>30</v>
      </c>
      <c r="F2944">
        <v>2</v>
      </c>
      <c r="G2944">
        <v>3</v>
      </c>
      <c r="H2944">
        <v>0.25</v>
      </c>
      <c r="I2944">
        <v>0</v>
      </c>
      <c r="J2944">
        <v>0</v>
      </c>
      <c r="K2944">
        <v>2.25</v>
      </c>
      <c r="L2944">
        <v>11</v>
      </c>
      <c r="M2944">
        <v>0</v>
      </c>
      <c r="N2944">
        <v>0</v>
      </c>
      <c r="O2944">
        <v>1</v>
      </c>
      <c r="P2944">
        <v>12</v>
      </c>
      <c r="Q2944">
        <v>25</v>
      </c>
      <c r="R2944" s="3">
        <v>0.44</v>
      </c>
      <c r="S2944">
        <v>0</v>
      </c>
      <c r="T2944">
        <v>3</v>
      </c>
      <c r="U2944" t="s">
        <v>1130</v>
      </c>
      <c r="V2944" t="s">
        <v>121</v>
      </c>
      <c r="W2944" s="4">
        <v>0.80902777777777779</v>
      </c>
      <c r="X2944" s="4">
        <v>0.92361111111111116</v>
      </c>
      <c r="Y2944" t="s">
        <v>123</v>
      </c>
      <c r="Z2944">
        <v>112</v>
      </c>
      <c r="AA2944">
        <v>30</v>
      </c>
      <c r="AB2944" t="s">
        <v>5826</v>
      </c>
      <c r="AC2944">
        <v>4</v>
      </c>
      <c r="AD2944">
        <v>2</v>
      </c>
      <c r="AE2944">
        <v>3</v>
      </c>
      <c r="AF2944">
        <v>14</v>
      </c>
      <c r="AG2944">
        <v>11</v>
      </c>
      <c r="AH2944">
        <v>2</v>
      </c>
      <c r="AI2944">
        <v>1</v>
      </c>
      <c r="AJ2944">
        <v>93753</v>
      </c>
      <c r="AK2944" t="s">
        <v>61</v>
      </c>
      <c r="AL2944" t="s">
        <v>61</v>
      </c>
      <c r="AM2944" t="s">
        <v>61</v>
      </c>
      <c r="AN2944" t="s">
        <v>61</v>
      </c>
      <c r="AO2944" t="s">
        <v>61</v>
      </c>
      <c r="AP2944">
        <v>1</v>
      </c>
      <c r="AQ2944" t="str">
        <f t="shared" si="183"/>
        <v>EDSE</v>
      </c>
      <c r="AR2944" t="str">
        <f t="shared" si="183"/>
        <v>4212N</v>
      </c>
      <c r="AS2944" t="str">
        <f t="shared" si="184"/>
        <v>Mars</v>
      </c>
      <c r="AT2944" t="str">
        <f t="shared" si="181"/>
        <v>EDSE4212NMarsh Jamie Ellis</v>
      </c>
      <c r="AU2944" t="str">
        <f t="shared" si="182"/>
        <v>EDSE4212N-1</v>
      </c>
      <c r="AV2944" t="s">
        <v>3591</v>
      </c>
      <c r="AW2944" t="s">
        <v>3592</v>
      </c>
      <c r="AX2944" t="s">
        <v>3431</v>
      </c>
    </row>
    <row r="2945" spans="1:51" x14ac:dyDescent="0.2">
      <c r="A2945" t="s">
        <v>967</v>
      </c>
      <c r="B2945" t="s">
        <v>1128</v>
      </c>
      <c r="C2945" t="s">
        <v>1129</v>
      </c>
      <c r="D2945" t="s">
        <v>125</v>
      </c>
      <c r="E2945">
        <v>30</v>
      </c>
      <c r="F2945">
        <v>2</v>
      </c>
      <c r="G2945">
        <v>3</v>
      </c>
      <c r="H2945">
        <v>0.25</v>
      </c>
      <c r="I2945">
        <v>0</v>
      </c>
      <c r="J2945">
        <v>0</v>
      </c>
      <c r="K2945">
        <v>2.25</v>
      </c>
      <c r="L2945">
        <v>11</v>
      </c>
      <c r="M2945">
        <v>0</v>
      </c>
      <c r="N2945">
        <v>0</v>
      </c>
      <c r="O2945">
        <v>1</v>
      </c>
      <c r="P2945">
        <v>12</v>
      </c>
      <c r="Q2945">
        <v>25</v>
      </c>
      <c r="R2945" s="3">
        <v>0.48</v>
      </c>
      <c r="S2945">
        <v>0</v>
      </c>
      <c r="T2945">
        <v>3</v>
      </c>
      <c r="AQ2945" t="str">
        <f t="shared" si="183"/>
        <v>EDSE</v>
      </c>
      <c r="AR2945" t="str">
        <f t="shared" si="183"/>
        <v>4212N</v>
      </c>
      <c r="AS2945" t="str">
        <f t="shared" si="184"/>
        <v/>
      </c>
      <c r="AT2945" t="str">
        <f t="shared" si="181"/>
        <v>EDSE4212N</v>
      </c>
      <c r="AU2945" t="str">
        <f t="shared" si="182"/>
        <v>EDSE4212N-***** CRSE TOTAL</v>
      </c>
    </row>
    <row r="2946" spans="1:51" x14ac:dyDescent="0.2">
      <c r="A2946" t="s">
        <v>967</v>
      </c>
      <c r="B2946" t="s">
        <v>1128</v>
      </c>
      <c r="C2946" t="s">
        <v>1131</v>
      </c>
      <c r="D2946">
        <v>1</v>
      </c>
      <c r="E2946">
        <v>36</v>
      </c>
      <c r="F2946">
        <v>2.4</v>
      </c>
      <c r="G2946">
        <v>3</v>
      </c>
      <c r="H2946">
        <v>0.25</v>
      </c>
      <c r="I2946">
        <v>0</v>
      </c>
      <c r="J2946">
        <v>0</v>
      </c>
      <c r="K2946">
        <v>2.65</v>
      </c>
      <c r="L2946">
        <v>13</v>
      </c>
      <c r="M2946">
        <v>0</v>
      </c>
      <c r="N2946">
        <v>0</v>
      </c>
      <c r="O2946">
        <v>0</v>
      </c>
      <c r="P2946">
        <v>13</v>
      </c>
      <c r="Q2946">
        <v>25</v>
      </c>
      <c r="R2946" s="3">
        <v>0.52</v>
      </c>
      <c r="S2946">
        <v>0</v>
      </c>
      <c r="T2946">
        <v>0</v>
      </c>
      <c r="U2946" t="s">
        <v>1132</v>
      </c>
      <c r="V2946" t="s">
        <v>121</v>
      </c>
      <c r="W2946" s="4">
        <v>0.80902777777777779</v>
      </c>
      <c r="X2946" s="4">
        <v>0.92361111111111116</v>
      </c>
      <c r="Y2946" t="s">
        <v>107</v>
      </c>
      <c r="Z2946" t="s">
        <v>253</v>
      </c>
      <c r="AA2946">
        <v>30</v>
      </c>
      <c r="AB2946" t="s">
        <v>5827</v>
      </c>
      <c r="AC2946">
        <v>4</v>
      </c>
      <c r="AD2946">
        <v>2</v>
      </c>
      <c r="AE2946">
        <v>3</v>
      </c>
      <c r="AF2946">
        <v>16</v>
      </c>
      <c r="AG2946">
        <v>14</v>
      </c>
      <c r="AH2946">
        <v>2</v>
      </c>
      <c r="AI2946">
        <v>0</v>
      </c>
      <c r="AJ2946">
        <v>93752</v>
      </c>
      <c r="AK2946" t="s">
        <v>61</v>
      </c>
      <c r="AL2946" t="s">
        <v>61</v>
      </c>
      <c r="AM2946" t="s">
        <v>61</v>
      </c>
      <c r="AN2946" t="s">
        <v>61</v>
      </c>
      <c r="AO2946" t="s">
        <v>61</v>
      </c>
      <c r="AP2946">
        <v>1</v>
      </c>
      <c r="AQ2946" t="str">
        <f t="shared" si="183"/>
        <v>EDSE</v>
      </c>
      <c r="AR2946" t="str">
        <f t="shared" si="183"/>
        <v>4212S</v>
      </c>
      <c r="AS2946" t="str">
        <f t="shared" si="184"/>
        <v>Cast</v>
      </c>
      <c r="AT2946" t="str">
        <f t="shared" si="181"/>
        <v>EDSE4212SCastaneda Mario E</v>
      </c>
      <c r="AU2946" t="str">
        <f t="shared" si="182"/>
        <v>EDSE4212S-1</v>
      </c>
      <c r="AV2946" t="s">
        <v>3269</v>
      </c>
      <c r="AW2946" t="s">
        <v>3593</v>
      </c>
      <c r="AX2946" t="s">
        <v>109</v>
      </c>
    </row>
    <row r="2947" spans="1:51" x14ac:dyDescent="0.2">
      <c r="A2947" t="s">
        <v>967</v>
      </c>
      <c r="B2947" t="s">
        <v>1128</v>
      </c>
      <c r="C2947" t="s">
        <v>1131</v>
      </c>
      <c r="D2947" t="s">
        <v>125</v>
      </c>
      <c r="E2947">
        <v>36</v>
      </c>
      <c r="F2947">
        <v>2.4</v>
      </c>
      <c r="G2947">
        <v>3</v>
      </c>
      <c r="H2947">
        <v>0.25</v>
      </c>
      <c r="I2947">
        <v>0</v>
      </c>
      <c r="J2947">
        <v>0</v>
      </c>
      <c r="K2947">
        <v>2.65</v>
      </c>
      <c r="L2947">
        <v>13</v>
      </c>
      <c r="M2947">
        <v>0</v>
      </c>
      <c r="N2947">
        <v>0</v>
      </c>
      <c r="O2947">
        <v>0</v>
      </c>
      <c r="P2947">
        <v>13</v>
      </c>
      <c r="Q2947">
        <v>25</v>
      </c>
      <c r="R2947" s="3">
        <v>0.52</v>
      </c>
      <c r="S2947">
        <v>0</v>
      </c>
      <c r="T2947">
        <v>0</v>
      </c>
      <c r="AQ2947" t="str">
        <f t="shared" si="183"/>
        <v>EDSE</v>
      </c>
      <c r="AR2947" t="str">
        <f t="shared" si="183"/>
        <v>4212S</v>
      </c>
      <c r="AS2947" t="str">
        <f t="shared" si="184"/>
        <v/>
      </c>
      <c r="AT2947" t="str">
        <f t="shared" ref="AT2947:AT3010" si="185">CONCATENATE(AQ2947,AR2947, "",AB2947)</f>
        <v>EDSE4212S</v>
      </c>
      <c r="AU2947" t="str">
        <f t="shared" ref="AU2947:AU3010" si="186">CONCATENATE(AQ2947,AR2947,"-",D2947)</f>
        <v>EDSE4212S-***** CRSE TOTAL</v>
      </c>
    </row>
    <row r="2948" spans="1:51" x14ac:dyDescent="0.2">
      <c r="A2948" t="s">
        <v>967</v>
      </c>
      <c r="B2948" t="s">
        <v>1128</v>
      </c>
      <c r="C2948">
        <v>4301</v>
      </c>
      <c r="D2948">
        <v>2</v>
      </c>
      <c r="E2948">
        <v>66</v>
      </c>
      <c r="F2948">
        <v>4.4000000000000004</v>
      </c>
      <c r="G2948">
        <v>27</v>
      </c>
      <c r="H2948">
        <v>2.25</v>
      </c>
      <c r="I2948">
        <v>0.5</v>
      </c>
      <c r="J2948">
        <v>0</v>
      </c>
      <c r="K2948">
        <v>6.65</v>
      </c>
      <c r="L2948">
        <v>31</v>
      </c>
      <c r="M2948">
        <v>2</v>
      </c>
      <c r="N2948">
        <v>0</v>
      </c>
      <c r="O2948">
        <v>0</v>
      </c>
      <c r="P2948">
        <v>31</v>
      </c>
      <c r="Q2948">
        <v>36</v>
      </c>
      <c r="R2948" s="3">
        <v>0.86109999999999998</v>
      </c>
      <c r="S2948">
        <v>0</v>
      </c>
      <c r="T2948">
        <v>0</v>
      </c>
      <c r="U2948" t="s">
        <v>1133</v>
      </c>
      <c r="V2948" t="s">
        <v>115</v>
      </c>
      <c r="W2948" s="4">
        <v>0.6875</v>
      </c>
      <c r="X2948" s="4">
        <v>0.80208333333333337</v>
      </c>
      <c r="Y2948" t="s">
        <v>1001</v>
      </c>
      <c r="Z2948">
        <v>131</v>
      </c>
      <c r="AA2948">
        <v>36</v>
      </c>
      <c r="AB2948" t="s">
        <v>5831</v>
      </c>
      <c r="AC2948">
        <v>5</v>
      </c>
      <c r="AD2948">
        <v>2</v>
      </c>
      <c r="AE2948">
        <v>3</v>
      </c>
      <c r="AF2948">
        <v>42</v>
      </c>
      <c r="AG2948">
        <v>32</v>
      </c>
      <c r="AH2948">
        <v>4</v>
      </c>
      <c r="AI2948">
        <v>6</v>
      </c>
      <c r="AJ2948">
        <v>97184</v>
      </c>
      <c r="AK2948" t="s">
        <v>61</v>
      </c>
      <c r="AL2948" t="s">
        <v>61</v>
      </c>
      <c r="AM2948" t="s">
        <v>61</v>
      </c>
      <c r="AN2948" t="s">
        <v>61</v>
      </c>
      <c r="AO2948" t="s">
        <v>61</v>
      </c>
      <c r="AP2948">
        <v>1</v>
      </c>
      <c r="AQ2948" t="str">
        <f t="shared" ref="AQ2948:AR3011" si="187">TRIM(B2948)</f>
        <v>EDSE</v>
      </c>
      <c r="AR2948" t="str">
        <f t="shared" si="187"/>
        <v>4301</v>
      </c>
      <c r="AS2948" t="str">
        <f t="shared" si="184"/>
        <v>Chee</v>
      </c>
      <c r="AT2948" t="str">
        <f t="shared" si="185"/>
        <v>EDSE4301Chee Anna Eunhee L</v>
      </c>
      <c r="AU2948" t="str">
        <f t="shared" si="186"/>
        <v>EDSE4301-2</v>
      </c>
      <c r="AV2948" t="s">
        <v>2618</v>
      </c>
      <c r="AW2948" t="s">
        <v>3384</v>
      </c>
      <c r="AX2948" t="s">
        <v>3601</v>
      </c>
      <c r="AY2948" t="s">
        <v>2483</v>
      </c>
    </row>
    <row r="2949" spans="1:51" x14ac:dyDescent="0.2">
      <c r="A2949" t="s">
        <v>967</v>
      </c>
      <c r="B2949" t="s">
        <v>1128</v>
      </c>
      <c r="C2949">
        <v>4301</v>
      </c>
      <c r="D2949">
        <v>3</v>
      </c>
      <c r="E2949">
        <v>255</v>
      </c>
      <c r="F2949">
        <v>17</v>
      </c>
      <c r="G2949">
        <v>15</v>
      </c>
      <c r="H2949">
        <v>1.25</v>
      </c>
      <c r="I2949">
        <v>0</v>
      </c>
      <c r="J2949">
        <v>0</v>
      </c>
      <c r="K2949">
        <v>18.25</v>
      </c>
      <c r="L2949">
        <v>90</v>
      </c>
      <c r="M2949">
        <v>2</v>
      </c>
      <c r="N2949">
        <v>3</v>
      </c>
      <c r="O2949">
        <v>0</v>
      </c>
      <c r="P2949">
        <v>90</v>
      </c>
      <c r="Q2949">
        <v>100</v>
      </c>
      <c r="R2949" s="3">
        <v>0.9</v>
      </c>
      <c r="S2949">
        <v>0</v>
      </c>
      <c r="T2949">
        <v>0</v>
      </c>
      <c r="U2949" t="s">
        <v>1133</v>
      </c>
      <c r="V2949" t="s">
        <v>136</v>
      </c>
      <c r="W2949" s="4">
        <v>0.78819444444444453</v>
      </c>
      <c r="X2949" s="4">
        <v>0.89930555555555547</v>
      </c>
      <c r="Y2949" t="s">
        <v>107</v>
      </c>
      <c r="Z2949" t="s">
        <v>131</v>
      </c>
      <c r="AA2949">
        <v>148</v>
      </c>
      <c r="AB2949" t="s">
        <v>5820</v>
      </c>
      <c r="AC2949">
        <v>5</v>
      </c>
      <c r="AD2949">
        <v>2</v>
      </c>
      <c r="AE2949">
        <v>3</v>
      </c>
      <c r="AF2949">
        <v>148</v>
      </c>
      <c r="AG2949">
        <v>91</v>
      </c>
      <c r="AH2949">
        <v>52</v>
      </c>
      <c r="AI2949">
        <v>5</v>
      </c>
      <c r="AJ2949">
        <v>97327</v>
      </c>
      <c r="AK2949" t="s">
        <v>61</v>
      </c>
      <c r="AL2949" t="s">
        <v>61</v>
      </c>
      <c r="AM2949" t="s">
        <v>61</v>
      </c>
      <c r="AN2949" t="s">
        <v>61</v>
      </c>
      <c r="AO2949" t="s">
        <v>61</v>
      </c>
      <c r="AP2949">
        <v>1</v>
      </c>
      <c r="AQ2949" t="str">
        <f t="shared" si="187"/>
        <v>EDSE</v>
      </c>
      <c r="AR2949" t="str">
        <f t="shared" si="187"/>
        <v>4301</v>
      </c>
      <c r="AS2949" t="str">
        <f t="shared" si="184"/>
        <v>Frie</v>
      </c>
      <c r="AT2949" t="str">
        <f t="shared" si="185"/>
        <v>EDSE4301Fried Charlene E</v>
      </c>
      <c r="AU2949" t="str">
        <f t="shared" si="186"/>
        <v>EDSE4301-3</v>
      </c>
      <c r="AV2949" t="s">
        <v>3582</v>
      </c>
      <c r="AW2949" t="s">
        <v>3583</v>
      </c>
      <c r="AX2949" t="s">
        <v>109</v>
      </c>
    </row>
    <row r="2950" spans="1:51" x14ac:dyDescent="0.2">
      <c r="A2950" t="s">
        <v>967</v>
      </c>
      <c r="B2950" t="s">
        <v>1128</v>
      </c>
      <c r="C2950">
        <v>4301</v>
      </c>
      <c r="D2950" t="s">
        <v>125</v>
      </c>
      <c r="E2950">
        <v>321</v>
      </c>
      <c r="F2950">
        <v>21.4</v>
      </c>
      <c r="G2950">
        <v>42</v>
      </c>
      <c r="H2950">
        <v>3.5</v>
      </c>
      <c r="I2950">
        <v>0.5</v>
      </c>
      <c r="J2950">
        <v>0</v>
      </c>
      <c r="K2950">
        <v>24.9</v>
      </c>
      <c r="L2950">
        <v>121</v>
      </c>
      <c r="M2950">
        <v>4</v>
      </c>
      <c r="N2950">
        <v>3</v>
      </c>
      <c r="O2950">
        <v>0</v>
      </c>
      <c r="P2950">
        <v>121</v>
      </c>
      <c r="Q2950">
        <v>136</v>
      </c>
      <c r="R2950" s="3">
        <v>0.88970000000000005</v>
      </c>
      <c r="S2950">
        <v>0</v>
      </c>
      <c r="T2950">
        <v>0</v>
      </c>
      <c r="AQ2950" t="str">
        <f t="shared" si="187"/>
        <v>EDSE</v>
      </c>
      <c r="AR2950" t="str">
        <f t="shared" si="187"/>
        <v>4301</v>
      </c>
      <c r="AS2950" t="str">
        <f t="shared" si="184"/>
        <v/>
      </c>
      <c r="AT2950" t="str">
        <f t="shared" si="185"/>
        <v>EDSE4301</v>
      </c>
      <c r="AU2950" t="str">
        <f t="shared" si="186"/>
        <v>EDSE4301-***** CRSE TOTAL</v>
      </c>
    </row>
    <row r="2951" spans="1:51" x14ac:dyDescent="0.2">
      <c r="A2951" t="s">
        <v>967</v>
      </c>
      <c r="B2951" t="s">
        <v>1128</v>
      </c>
      <c r="C2951">
        <v>4453</v>
      </c>
      <c r="D2951">
        <v>2</v>
      </c>
      <c r="E2951">
        <v>14</v>
      </c>
      <c r="F2951">
        <v>0.93</v>
      </c>
      <c r="G2951">
        <v>0</v>
      </c>
      <c r="H2951">
        <v>0</v>
      </c>
      <c r="I2951">
        <v>0</v>
      </c>
      <c r="J2951">
        <v>0</v>
      </c>
      <c r="K2951">
        <v>0.93</v>
      </c>
      <c r="L2951">
        <v>2</v>
      </c>
      <c r="M2951">
        <v>0</v>
      </c>
      <c r="N2951">
        <v>0</v>
      </c>
      <c r="O2951">
        <v>0</v>
      </c>
      <c r="P2951">
        <v>2</v>
      </c>
      <c r="Q2951">
        <v>15</v>
      </c>
      <c r="R2951" s="3">
        <v>0.1333</v>
      </c>
      <c r="S2951">
        <v>0</v>
      </c>
      <c r="T2951">
        <v>0</v>
      </c>
      <c r="U2951" t="s">
        <v>1134</v>
      </c>
      <c r="Y2951" t="s">
        <v>61</v>
      </c>
      <c r="Z2951" t="s">
        <v>61</v>
      </c>
      <c r="AA2951" t="s">
        <v>61</v>
      </c>
      <c r="AB2951" t="s">
        <v>5826</v>
      </c>
      <c r="AC2951">
        <v>25</v>
      </c>
      <c r="AD2951">
        <v>2</v>
      </c>
      <c r="AE2951">
        <v>7</v>
      </c>
      <c r="AF2951">
        <v>0</v>
      </c>
      <c r="AG2951">
        <v>0</v>
      </c>
      <c r="AH2951">
        <v>0</v>
      </c>
      <c r="AI2951">
        <v>0</v>
      </c>
      <c r="AJ2951">
        <v>95301</v>
      </c>
      <c r="AK2951" t="s">
        <v>61</v>
      </c>
      <c r="AL2951" t="s">
        <v>61</v>
      </c>
      <c r="AM2951" t="s">
        <v>61</v>
      </c>
      <c r="AN2951" t="s">
        <v>61</v>
      </c>
      <c r="AO2951" t="s">
        <v>61</v>
      </c>
      <c r="AP2951">
        <v>1</v>
      </c>
      <c r="AQ2951" t="str">
        <f t="shared" si="187"/>
        <v>EDSE</v>
      </c>
      <c r="AR2951" t="str">
        <f t="shared" si="187"/>
        <v>4453</v>
      </c>
      <c r="AS2951" t="str">
        <f t="shared" si="184"/>
        <v>Mars</v>
      </c>
      <c r="AT2951" t="str">
        <f t="shared" si="185"/>
        <v>EDSE4453Marsh Jamie Ellis</v>
      </c>
      <c r="AU2951" t="str">
        <f t="shared" si="186"/>
        <v>EDSE4453-2</v>
      </c>
      <c r="AV2951" t="s">
        <v>3591</v>
      </c>
      <c r="AW2951" t="s">
        <v>3592</v>
      </c>
      <c r="AX2951" t="s">
        <v>3431</v>
      </c>
    </row>
    <row r="2952" spans="1:51" x14ac:dyDescent="0.2">
      <c r="A2952" t="s">
        <v>967</v>
      </c>
      <c r="B2952" t="s">
        <v>1128</v>
      </c>
      <c r="C2952">
        <v>4453</v>
      </c>
      <c r="D2952">
        <v>3</v>
      </c>
      <c r="E2952">
        <v>14</v>
      </c>
      <c r="F2952">
        <v>0.93</v>
      </c>
      <c r="G2952">
        <v>0</v>
      </c>
      <c r="H2952">
        <v>0</v>
      </c>
      <c r="I2952">
        <v>0</v>
      </c>
      <c r="J2952">
        <v>0</v>
      </c>
      <c r="K2952">
        <v>0.93</v>
      </c>
      <c r="L2952">
        <v>2</v>
      </c>
      <c r="M2952">
        <v>0</v>
      </c>
      <c r="N2952">
        <v>0</v>
      </c>
      <c r="O2952">
        <v>0</v>
      </c>
      <c r="P2952">
        <v>2</v>
      </c>
      <c r="Q2952">
        <v>15</v>
      </c>
      <c r="R2952" s="3">
        <v>0.1333</v>
      </c>
      <c r="S2952">
        <v>0</v>
      </c>
      <c r="T2952">
        <v>0</v>
      </c>
      <c r="U2952" t="s">
        <v>1134</v>
      </c>
      <c r="Y2952" t="s">
        <v>61</v>
      </c>
      <c r="Z2952" t="s">
        <v>61</v>
      </c>
      <c r="AA2952" t="s">
        <v>61</v>
      </c>
      <c r="AB2952" t="s">
        <v>5834</v>
      </c>
      <c r="AC2952">
        <v>25</v>
      </c>
      <c r="AD2952">
        <v>2</v>
      </c>
      <c r="AE2952">
        <v>7</v>
      </c>
      <c r="AF2952">
        <v>0</v>
      </c>
      <c r="AG2952">
        <v>0</v>
      </c>
      <c r="AH2952">
        <v>0</v>
      </c>
      <c r="AI2952">
        <v>0</v>
      </c>
      <c r="AJ2952">
        <v>95302</v>
      </c>
      <c r="AK2952" t="s">
        <v>61</v>
      </c>
      <c r="AL2952" t="s">
        <v>61</v>
      </c>
      <c r="AM2952" t="s">
        <v>61</v>
      </c>
      <c r="AN2952" t="s">
        <v>61</v>
      </c>
      <c r="AO2952" t="s">
        <v>61</v>
      </c>
      <c r="AP2952">
        <v>1</v>
      </c>
      <c r="AQ2952" t="str">
        <f t="shared" si="187"/>
        <v>EDSE</v>
      </c>
      <c r="AR2952" t="str">
        <f t="shared" si="187"/>
        <v>4453</v>
      </c>
      <c r="AS2952" t="str">
        <f t="shared" si="184"/>
        <v>Miya</v>
      </c>
      <c r="AT2952" t="str">
        <f t="shared" si="185"/>
        <v>EDSE4453Miyata Gregory Toshio</v>
      </c>
      <c r="AU2952" t="str">
        <f t="shared" si="186"/>
        <v>EDSE4453-3</v>
      </c>
      <c r="AV2952" t="s">
        <v>3604</v>
      </c>
      <c r="AW2952" t="s">
        <v>2966</v>
      </c>
      <c r="AX2952" t="s">
        <v>3605</v>
      </c>
    </row>
    <row r="2953" spans="1:51" x14ac:dyDescent="0.2">
      <c r="A2953" t="s">
        <v>967</v>
      </c>
      <c r="B2953" t="s">
        <v>1128</v>
      </c>
      <c r="C2953">
        <v>4453</v>
      </c>
      <c r="D2953">
        <v>4</v>
      </c>
      <c r="E2953">
        <v>42</v>
      </c>
      <c r="F2953">
        <v>2.8</v>
      </c>
      <c r="G2953">
        <v>0</v>
      </c>
      <c r="H2953">
        <v>0</v>
      </c>
      <c r="I2953">
        <v>0</v>
      </c>
      <c r="J2953">
        <v>0</v>
      </c>
      <c r="K2953">
        <v>2.8</v>
      </c>
      <c r="L2953">
        <v>6</v>
      </c>
      <c r="M2953">
        <v>0</v>
      </c>
      <c r="N2953">
        <v>0</v>
      </c>
      <c r="O2953">
        <v>0</v>
      </c>
      <c r="P2953">
        <v>6</v>
      </c>
      <c r="Q2953">
        <v>15</v>
      </c>
      <c r="R2953" s="3">
        <v>0.4</v>
      </c>
      <c r="S2953">
        <v>0</v>
      </c>
      <c r="T2953">
        <v>0</v>
      </c>
      <c r="U2953" t="s">
        <v>1134</v>
      </c>
      <c r="Y2953" t="s">
        <v>61</v>
      </c>
      <c r="Z2953" t="s">
        <v>61</v>
      </c>
      <c r="AA2953" t="s">
        <v>61</v>
      </c>
      <c r="AB2953" t="s">
        <v>5866</v>
      </c>
      <c r="AC2953">
        <v>25</v>
      </c>
      <c r="AD2953">
        <v>2</v>
      </c>
      <c r="AE2953">
        <v>7</v>
      </c>
      <c r="AF2953">
        <v>0</v>
      </c>
      <c r="AG2953">
        <v>0</v>
      </c>
      <c r="AH2953">
        <v>0</v>
      </c>
      <c r="AI2953">
        <v>0</v>
      </c>
      <c r="AJ2953">
        <v>95303</v>
      </c>
      <c r="AK2953" t="s">
        <v>61</v>
      </c>
      <c r="AL2953" t="s">
        <v>61</v>
      </c>
      <c r="AM2953" t="s">
        <v>61</v>
      </c>
      <c r="AN2953" t="s">
        <v>61</v>
      </c>
      <c r="AO2953" t="s">
        <v>61</v>
      </c>
      <c r="AP2953">
        <v>1</v>
      </c>
      <c r="AQ2953" t="str">
        <f t="shared" si="187"/>
        <v>EDSE</v>
      </c>
      <c r="AR2953" t="str">
        <f t="shared" si="187"/>
        <v>4453</v>
      </c>
      <c r="AS2953" t="str">
        <f t="shared" si="184"/>
        <v xml:space="preserve">Oza </v>
      </c>
      <c r="AT2953" t="str">
        <f t="shared" si="185"/>
        <v>EDSE4453Oza Maria L</v>
      </c>
      <c r="AU2953" t="str">
        <f t="shared" si="186"/>
        <v>EDSE4453-4</v>
      </c>
      <c r="AV2953" t="s">
        <v>3654</v>
      </c>
      <c r="AW2953" t="s">
        <v>2742</v>
      </c>
      <c r="AX2953" t="s">
        <v>2483</v>
      </c>
    </row>
    <row r="2954" spans="1:51" x14ac:dyDescent="0.2">
      <c r="A2954" t="s">
        <v>967</v>
      </c>
      <c r="B2954" t="s">
        <v>1128</v>
      </c>
      <c r="C2954">
        <v>4453</v>
      </c>
      <c r="D2954">
        <v>5</v>
      </c>
      <c r="E2954">
        <v>7</v>
      </c>
      <c r="F2954">
        <v>0.47</v>
      </c>
      <c r="G2954">
        <v>0</v>
      </c>
      <c r="H2954">
        <v>0</v>
      </c>
      <c r="I2954">
        <v>0</v>
      </c>
      <c r="J2954">
        <v>0</v>
      </c>
      <c r="K2954">
        <v>0.47</v>
      </c>
      <c r="L2954">
        <v>1</v>
      </c>
      <c r="M2954">
        <v>0</v>
      </c>
      <c r="N2954">
        <v>0</v>
      </c>
      <c r="O2954">
        <v>0</v>
      </c>
      <c r="P2954">
        <v>1</v>
      </c>
      <c r="Q2954">
        <v>15</v>
      </c>
      <c r="R2954" s="3">
        <v>6.6699999999999995E-2</v>
      </c>
      <c r="S2954">
        <v>0</v>
      </c>
      <c r="T2954">
        <v>0</v>
      </c>
      <c r="U2954" t="s">
        <v>1134</v>
      </c>
      <c r="Y2954" t="s">
        <v>61</v>
      </c>
      <c r="Z2954" t="s">
        <v>61</v>
      </c>
      <c r="AA2954" t="s">
        <v>61</v>
      </c>
      <c r="AB2954" t="s">
        <v>5838</v>
      </c>
      <c r="AC2954">
        <v>25</v>
      </c>
      <c r="AD2954">
        <v>2</v>
      </c>
      <c r="AE2954">
        <v>7</v>
      </c>
      <c r="AF2954">
        <v>0</v>
      </c>
      <c r="AG2954">
        <v>0</v>
      </c>
      <c r="AH2954">
        <v>0</v>
      </c>
      <c r="AI2954">
        <v>0</v>
      </c>
      <c r="AJ2954">
        <v>95304</v>
      </c>
      <c r="AK2954" t="s">
        <v>61</v>
      </c>
      <c r="AL2954" t="s">
        <v>61</v>
      </c>
      <c r="AM2954" t="s">
        <v>61</v>
      </c>
      <c r="AN2954" t="s">
        <v>61</v>
      </c>
      <c r="AO2954" t="s">
        <v>61</v>
      </c>
      <c r="AP2954">
        <v>1</v>
      </c>
      <c r="AQ2954" t="str">
        <f t="shared" si="187"/>
        <v>EDSE</v>
      </c>
      <c r="AR2954" t="str">
        <f t="shared" si="187"/>
        <v>4453</v>
      </c>
      <c r="AS2954" t="str">
        <f t="shared" si="184"/>
        <v>Land</v>
      </c>
      <c r="AT2954" t="str">
        <f t="shared" si="185"/>
        <v>EDSE4453Land Robert E</v>
      </c>
      <c r="AU2954" t="str">
        <f t="shared" si="186"/>
        <v>EDSE4453-5</v>
      </c>
      <c r="AV2954" t="s">
        <v>3612</v>
      </c>
      <c r="AW2954" t="s">
        <v>2424</v>
      </c>
      <c r="AX2954" t="s">
        <v>109</v>
      </c>
    </row>
    <row r="2955" spans="1:51" x14ac:dyDescent="0.2">
      <c r="A2955" t="s">
        <v>967</v>
      </c>
      <c r="B2955" t="s">
        <v>1128</v>
      </c>
      <c r="C2955">
        <v>4453</v>
      </c>
      <c r="D2955">
        <v>6</v>
      </c>
      <c r="E2955">
        <v>7</v>
      </c>
      <c r="F2955">
        <v>0.47</v>
      </c>
      <c r="G2955">
        <v>0</v>
      </c>
      <c r="H2955">
        <v>0</v>
      </c>
      <c r="I2955">
        <v>0</v>
      </c>
      <c r="J2955">
        <v>0</v>
      </c>
      <c r="K2955">
        <v>0.47</v>
      </c>
      <c r="L2955">
        <v>1</v>
      </c>
      <c r="M2955">
        <v>0</v>
      </c>
      <c r="N2955">
        <v>1</v>
      </c>
      <c r="O2955">
        <v>0</v>
      </c>
      <c r="P2955">
        <v>1</v>
      </c>
      <c r="Q2955">
        <v>15</v>
      </c>
      <c r="R2955" s="3">
        <v>6.6699999999999995E-2</v>
      </c>
      <c r="S2955">
        <v>0</v>
      </c>
      <c r="T2955">
        <v>0</v>
      </c>
      <c r="U2955" t="s">
        <v>1134</v>
      </c>
      <c r="Y2955" t="s">
        <v>61</v>
      </c>
      <c r="Z2955" t="s">
        <v>61</v>
      </c>
      <c r="AA2955" t="s">
        <v>61</v>
      </c>
      <c r="AB2955" t="s">
        <v>5867</v>
      </c>
      <c r="AC2955">
        <v>25</v>
      </c>
      <c r="AD2955">
        <v>2</v>
      </c>
      <c r="AE2955">
        <v>7</v>
      </c>
      <c r="AF2955">
        <v>0</v>
      </c>
      <c r="AG2955">
        <v>0</v>
      </c>
      <c r="AH2955">
        <v>0</v>
      </c>
      <c r="AI2955">
        <v>0</v>
      </c>
      <c r="AJ2955">
        <v>95305</v>
      </c>
      <c r="AK2955" t="s">
        <v>61</v>
      </c>
      <c r="AL2955" t="s">
        <v>61</v>
      </c>
      <c r="AM2955" t="s">
        <v>61</v>
      </c>
      <c r="AN2955" t="s">
        <v>61</v>
      </c>
      <c r="AO2955" t="s">
        <v>61</v>
      </c>
      <c r="AP2955">
        <v>1</v>
      </c>
      <c r="AQ2955" t="str">
        <f t="shared" si="187"/>
        <v>EDSE</v>
      </c>
      <c r="AR2955" t="str">
        <f t="shared" si="187"/>
        <v>4453</v>
      </c>
      <c r="AS2955" t="str">
        <f t="shared" si="184"/>
        <v>Hu E</v>
      </c>
      <c r="AT2955" t="str">
        <f t="shared" si="185"/>
        <v xml:space="preserve">EDSE4453Hu Elaine </v>
      </c>
      <c r="AU2955" t="str">
        <f t="shared" si="186"/>
        <v>EDSE4453-6</v>
      </c>
      <c r="AV2955" t="s">
        <v>3655</v>
      </c>
      <c r="AW2955" t="s">
        <v>2584</v>
      </c>
    </row>
    <row r="2956" spans="1:51" x14ac:dyDescent="0.2">
      <c r="A2956" t="s">
        <v>967</v>
      </c>
      <c r="B2956" t="s">
        <v>1128</v>
      </c>
      <c r="C2956">
        <v>4453</v>
      </c>
      <c r="D2956">
        <v>7</v>
      </c>
      <c r="E2956">
        <v>7</v>
      </c>
      <c r="F2956">
        <v>0.47</v>
      </c>
      <c r="G2956">
        <v>7</v>
      </c>
      <c r="H2956">
        <v>0.57999999999999996</v>
      </c>
      <c r="I2956">
        <v>0</v>
      </c>
      <c r="J2956">
        <v>0</v>
      </c>
      <c r="K2956">
        <v>1.05</v>
      </c>
      <c r="L2956">
        <v>2</v>
      </c>
      <c r="M2956">
        <v>0</v>
      </c>
      <c r="N2956">
        <v>0</v>
      </c>
      <c r="O2956">
        <v>0</v>
      </c>
      <c r="P2956">
        <v>2</v>
      </c>
      <c r="Q2956">
        <v>25</v>
      </c>
      <c r="R2956" s="3">
        <v>0.08</v>
      </c>
      <c r="S2956">
        <v>0</v>
      </c>
      <c r="T2956">
        <v>0</v>
      </c>
      <c r="U2956" t="s">
        <v>1134</v>
      </c>
      <c r="Y2956" t="s">
        <v>61</v>
      </c>
      <c r="Z2956" t="s">
        <v>61</v>
      </c>
      <c r="AA2956" t="s">
        <v>61</v>
      </c>
      <c r="AB2956" t="s">
        <v>5868</v>
      </c>
      <c r="AC2956">
        <v>25</v>
      </c>
      <c r="AD2956">
        <v>2</v>
      </c>
      <c r="AE2956">
        <v>7</v>
      </c>
      <c r="AF2956">
        <v>0</v>
      </c>
      <c r="AG2956">
        <v>0</v>
      </c>
      <c r="AH2956">
        <v>0</v>
      </c>
      <c r="AI2956">
        <v>0</v>
      </c>
      <c r="AJ2956">
        <v>95426</v>
      </c>
      <c r="AK2956" t="s">
        <v>61</v>
      </c>
      <c r="AL2956" t="s">
        <v>61</v>
      </c>
      <c r="AM2956" t="s">
        <v>61</v>
      </c>
      <c r="AN2956" t="s">
        <v>61</v>
      </c>
      <c r="AO2956" t="s">
        <v>61</v>
      </c>
      <c r="AP2956">
        <v>1</v>
      </c>
      <c r="AQ2956" t="str">
        <f t="shared" si="187"/>
        <v>EDSE</v>
      </c>
      <c r="AR2956" t="str">
        <f t="shared" si="187"/>
        <v>4453</v>
      </c>
      <c r="AS2956" t="str">
        <f t="shared" si="184"/>
        <v>Mend</v>
      </c>
      <c r="AT2956" t="str">
        <f t="shared" si="185"/>
        <v>EDSE4453Mendon Karen J.</v>
      </c>
      <c r="AU2956" t="str">
        <f t="shared" si="186"/>
        <v>EDSE4453-7</v>
      </c>
      <c r="AV2956" t="s">
        <v>3656</v>
      </c>
      <c r="AW2956" t="s">
        <v>2664</v>
      </c>
      <c r="AX2956" t="s">
        <v>2610</v>
      </c>
    </row>
    <row r="2957" spans="1:51" x14ac:dyDescent="0.2">
      <c r="A2957" t="s">
        <v>967</v>
      </c>
      <c r="B2957" t="s">
        <v>1128</v>
      </c>
      <c r="C2957">
        <v>4453</v>
      </c>
      <c r="D2957">
        <v>8</v>
      </c>
      <c r="E2957">
        <v>28</v>
      </c>
      <c r="F2957">
        <v>1.87</v>
      </c>
      <c r="G2957">
        <v>7</v>
      </c>
      <c r="H2957">
        <v>0.57999999999999996</v>
      </c>
      <c r="I2957">
        <v>0</v>
      </c>
      <c r="J2957">
        <v>0</v>
      </c>
      <c r="K2957">
        <v>2.4500000000000002</v>
      </c>
      <c r="L2957">
        <v>5</v>
      </c>
      <c r="M2957">
        <v>0</v>
      </c>
      <c r="N2957">
        <v>0</v>
      </c>
      <c r="O2957">
        <v>0</v>
      </c>
      <c r="P2957">
        <v>5</v>
      </c>
      <c r="Q2957">
        <v>25</v>
      </c>
      <c r="R2957" s="3">
        <v>0.2</v>
      </c>
      <c r="S2957">
        <v>0</v>
      </c>
      <c r="T2957">
        <v>0</v>
      </c>
      <c r="U2957" t="s">
        <v>1134</v>
      </c>
      <c r="Y2957" t="s">
        <v>61</v>
      </c>
      <c r="Z2957" t="s">
        <v>61</v>
      </c>
      <c r="AA2957" t="s">
        <v>61</v>
      </c>
      <c r="AB2957" t="s">
        <v>5837</v>
      </c>
      <c r="AC2957">
        <v>25</v>
      </c>
      <c r="AD2957">
        <v>2</v>
      </c>
      <c r="AE2957">
        <v>7</v>
      </c>
      <c r="AF2957">
        <v>0</v>
      </c>
      <c r="AG2957">
        <v>0</v>
      </c>
      <c r="AH2957">
        <v>0</v>
      </c>
      <c r="AI2957">
        <v>0</v>
      </c>
      <c r="AJ2957">
        <v>95427</v>
      </c>
      <c r="AK2957" t="s">
        <v>61</v>
      </c>
      <c r="AL2957" t="s">
        <v>61</v>
      </c>
      <c r="AM2957" t="s">
        <v>61</v>
      </c>
      <c r="AN2957" t="s">
        <v>61</v>
      </c>
      <c r="AO2957" t="s">
        <v>61</v>
      </c>
      <c r="AP2957">
        <v>1</v>
      </c>
      <c r="AQ2957" t="str">
        <f t="shared" si="187"/>
        <v>EDSE</v>
      </c>
      <c r="AR2957" t="str">
        <f t="shared" si="187"/>
        <v>4453</v>
      </c>
      <c r="AS2957" t="str">
        <f t="shared" si="184"/>
        <v>Sand</v>
      </c>
      <c r="AT2957" t="str">
        <f t="shared" si="185"/>
        <v>EDSE4453Sanderson Leona A</v>
      </c>
      <c r="AU2957" t="str">
        <f t="shared" si="186"/>
        <v>EDSE4453-8</v>
      </c>
      <c r="AV2957" t="s">
        <v>3610</v>
      </c>
      <c r="AW2957" t="s">
        <v>3611</v>
      </c>
      <c r="AX2957" t="s">
        <v>2709</v>
      </c>
    </row>
    <row r="2958" spans="1:51" x14ac:dyDescent="0.2">
      <c r="A2958" t="s">
        <v>967</v>
      </c>
      <c r="B2958" t="s">
        <v>1128</v>
      </c>
      <c r="C2958">
        <v>4453</v>
      </c>
      <c r="D2958" t="s">
        <v>125</v>
      </c>
      <c r="E2958">
        <v>119</v>
      </c>
      <c r="F2958">
        <v>7.93</v>
      </c>
      <c r="G2958">
        <v>14</v>
      </c>
      <c r="H2958">
        <v>1.17</v>
      </c>
      <c r="I2958">
        <v>0</v>
      </c>
      <c r="J2958">
        <v>0</v>
      </c>
      <c r="K2958">
        <v>9.1</v>
      </c>
      <c r="L2958">
        <v>19</v>
      </c>
      <c r="M2958">
        <v>0</v>
      </c>
      <c r="N2958">
        <v>1</v>
      </c>
      <c r="O2958">
        <v>0</v>
      </c>
      <c r="P2958">
        <v>19</v>
      </c>
      <c r="Q2958">
        <v>125</v>
      </c>
      <c r="R2958" s="3">
        <v>0.152</v>
      </c>
      <c r="S2958">
        <v>0</v>
      </c>
      <c r="T2958">
        <v>0</v>
      </c>
      <c r="AQ2958" t="str">
        <f t="shared" si="187"/>
        <v>EDSE</v>
      </c>
      <c r="AR2958" t="str">
        <f t="shared" si="187"/>
        <v>4453</v>
      </c>
      <c r="AS2958" t="str">
        <f t="shared" si="184"/>
        <v/>
      </c>
      <c r="AT2958" t="str">
        <f t="shared" si="185"/>
        <v>EDSE4453</v>
      </c>
      <c r="AU2958" t="str">
        <f t="shared" si="186"/>
        <v>EDSE4453-***** CRSE TOTAL</v>
      </c>
    </row>
    <row r="2959" spans="1:51" x14ac:dyDescent="0.2">
      <c r="A2959" t="s">
        <v>967</v>
      </c>
      <c r="B2959" t="s">
        <v>1128</v>
      </c>
      <c r="C2959">
        <v>4455</v>
      </c>
      <c r="D2959">
        <v>1</v>
      </c>
      <c r="E2959">
        <v>0</v>
      </c>
      <c r="F2959">
        <v>0</v>
      </c>
      <c r="G2959">
        <v>54</v>
      </c>
      <c r="H2959">
        <v>4.5</v>
      </c>
      <c r="I2959">
        <v>1</v>
      </c>
      <c r="J2959">
        <v>0</v>
      </c>
      <c r="K2959">
        <v>4.5</v>
      </c>
      <c r="L2959">
        <v>9</v>
      </c>
      <c r="M2959">
        <v>2</v>
      </c>
      <c r="N2959">
        <v>0</v>
      </c>
      <c r="O2959">
        <v>0</v>
      </c>
      <c r="P2959">
        <v>9</v>
      </c>
      <c r="Q2959">
        <v>12</v>
      </c>
      <c r="R2959" s="3">
        <v>0.75</v>
      </c>
      <c r="S2959">
        <v>0</v>
      </c>
      <c r="T2959">
        <v>0</v>
      </c>
      <c r="U2959" t="s">
        <v>1135</v>
      </c>
      <c r="Y2959" t="s">
        <v>61</v>
      </c>
      <c r="Z2959" t="s">
        <v>61</v>
      </c>
      <c r="AA2959" t="s">
        <v>61</v>
      </c>
      <c r="AB2959" t="s">
        <v>5869</v>
      </c>
      <c r="AC2959">
        <v>36</v>
      </c>
      <c r="AD2959">
        <v>2</v>
      </c>
      <c r="AE2959">
        <v>6</v>
      </c>
      <c r="AF2959">
        <v>10</v>
      </c>
      <c r="AG2959">
        <v>9</v>
      </c>
      <c r="AH2959">
        <v>1</v>
      </c>
      <c r="AI2959">
        <v>0</v>
      </c>
      <c r="AJ2959">
        <v>93405</v>
      </c>
      <c r="AK2959" t="s">
        <v>61</v>
      </c>
      <c r="AL2959" t="s">
        <v>61</v>
      </c>
      <c r="AM2959" t="s">
        <v>61</v>
      </c>
      <c r="AN2959" t="s">
        <v>61</v>
      </c>
      <c r="AO2959" t="s">
        <v>61</v>
      </c>
      <c r="AP2959">
        <v>1</v>
      </c>
      <c r="AQ2959" t="str">
        <f t="shared" si="187"/>
        <v>EDSE</v>
      </c>
      <c r="AR2959" t="str">
        <f t="shared" si="187"/>
        <v>4455</v>
      </c>
      <c r="AS2959" t="str">
        <f t="shared" si="184"/>
        <v>Stew</v>
      </c>
      <c r="AT2959" t="str">
        <f t="shared" si="185"/>
        <v>EDSE4455Stewart Taquan Seth</v>
      </c>
      <c r="AU2959" t="str">
        <f t="shared" si="186"/>
        <v>EDSE4455-1</v>
      </c>
      <c r="AV2959" t="s">
        <v>3657</v>
      </c>
      <c r="AW2959" t="s">
        <v>3658</v>
      </c>
      <c r="AX2959" t="s">
        <v>3659</v>
      </c>
    </row>
    <row r="2960" spans="1:51" x14ac:dyDescent="0.2">
      <c r="A2960" t="s">
        <v>967</v>
      </c>
      <c r="B2960" t="s">
        <v>1128</v>
      </c>
      <c r="C2960">
        <v>4455</v>
      </c>
      <c r="D2960" t="s">
        <v>125</v>
      </c>
      <c r="E2960">
        <v>0</v>
      </c>
      <c r="F2960">
        <v>0</v>
      </c>
      <c r="G2960">
        <v>54</v>
      </c>
      <c r="H2960">
        <v>4.5</v>
      </c>
      <c r="I2960">
        <v>1</v>
      </c>
      <c r="J2960">
        <v>0</v>
      </c>
      <c r="K2960">
        <v>4.5</v>
      </c>
      <c r="L2960">
        <v>9</v>
      </c>
      <c r="M2960">
        <v>2</v>
      </c>
      <c r="N2960">
        <v>0</v>
      </c>
      <c r="O2960">
        <v>0</v>
      </c>
      <c r="P2960">
        <v>9</v>
      </c>
      <c r="Q2960">
        <v>12</v>
      </c>
      <c r="R2960" s="3">
        <v>0.75</v>
      </c>
      <c r="S2960">
        <v>0</v>
      </c>
      <c r="T2960">
        <v>0</v>
      </c>
      <c r="AQ2960" t="str">
        <f t="shared" si="187"/>
        <v>EDSE</v>
      </c>
      <c r="AR2960" t="str">
        <f t="shared" si="187"/>
        <v>4455</v>
      </c>
      <c r="AS2960" t="str">
        <f t="shared" si="184"/>
        <v/>
      </c>
      <c r="AT2960" t="str">
        <f t="shared" si="185"/>
        <v>EDSE4455</v>
      </c>
      <c r="AU2960" t="str">
        <f t="shared" si="186"/>
        <v>EDSE4455-***** CRSE TOTAL</v>
      </c>
    </row>
    <row r="2961" spans="1:51" x14ac:dyDescent="0.2">
      <c r="A2961" t="s">
        <v>967</v>
      </c>
      <c r="B2961" t="s">
        <v>1128</v>
      </c>
      <c r="C2961">
        <v>4463</v>
      </c>
      <c r="D2961">
        <v>1</v>
      </c>
      <c r="E2961">
        <v>57</v>
      </c>
      <c r="F2961">
        <v>3.8</v>
      </c>
      <c r="G2961">
        <v>9</v>
      </c>
      <c r="H2961">
        <v>0.75</v>
      </c>
      <c r="I2961">
        <v>0</v>
      </c>
      <c r="J2961">
        <v>0</v>
      </c>
      <c r="K2961">
        <v>4.55</v>
      </c>
      <c r="L2961">
        <v>22</v>
      </c>
      <c r="M2961">
        <v>0</v>
      </c>
      <c r="N2961">
        <v>1</v>
      </c>
      <c r="O2961">
        <v>0</v>
      </c>
      <c r="P2961">
        <v>22</v>
      </c>
      <c r="Q2961">
        <v>25</v>
      </c>
      <c r="R2961" s="3">
        <v>0.88</v>
      </c>
      <c r="S2961">
        <v>0</v>
      </c>
      <c r="T2961">
        <v>0</v>
      </c>
      <c r="U2961" t="s">
        <v>1136</v>
      </c>
      <c r="V2961" t="s">
        <v>121</v>
      </c>
      <c r="W2961" s="4">
        <v>0.6875</v>
      </c>
      <c r="X2961" s="4">
        <v>0.80208333333333337</v>
      </c>
      <c r="Y2961" t="s">
        <v>1001</v>
      </c>
      <c r="Z2961">
        <v>127</v>
      </c>
      <c r="AA2961">
        <v>36</v>
      </c>
      <c r="AB2961" t="s">
        <v>5822</v>
      </c>
      <c r="AC2961">
        <v>5</v>
      </c>
      <c r="AD2961">
        <v>2</v>
      </c>
      <c r="AE2961">
        <v>3</v>
      </c>
      <c r="AF2961">
        <v>22</v>
      </c>
      <c r="AG2961">
        <v>22</v>
      </c>
      <c r="AH2961">
        <v>0</v>
      </c>
      <c r="AI2961">
        <v>0</v>
      </c>
      <c r="AJ2961">
        <v>93400</v>
      </c>
      <c r="AK2961" t="s">
        <v>61</v>
      </c>
      <c r="AL2961" t="s">
        <v>61</v>
      </c>
      <c r="AM2961" t="s">
        <v>61</v>
      </c>
      <c r="AN2961" t="s">
        <v>61</v>
      </c>
      <c r="AO2961" t="s">
        <v>61</v>
      </c>
      <c r="AP2961">
        <v>1</v>
      </c>
      <c r="AQ2961" t="str">
        <f t="shared" si="187"/>
        <v>EDSE</v>
      </c>
      <c r="AR2961" t="str">
        <f t="shared" si="187"/>
        <v>4463</v>
      </c>
      <c r="AS2961" t="str">
        <f t="shared" si="184"/>
        <v>Haus</v>
      </c>
      <c r="AT2961" t="str">
        <f t="shared" si="185"/>
        <v>EDSE4463Haussler Michael H</v>
      </c>
      <c r="AU2961" t="str">
        <f t="shared" si="186"/>
        <v>EDSE4463-1</v>
      </c>
      <c r="AV2961" t="s">
        <v>3585</v>
      </c>
      <c r="AW2961" t="s">
        <v>2446</v>
      </c>
      <c r="AX2961" t="s">
        <v>117</v>
      </c>
    </row>
    <row r="2962" spans="1:51" x14ac:dyDescent="0.2">
      <c r="A2962" t="s">
        <v>967</v>
      </c>
      <c r="B2962" t="s">
        <v>1128</v>
      </c>
      <c r="C2962">
        <v>4463</v>
      </c>
      <c r="D2962" t="s">
        <v>125</v>
      </c>
      <c r="E2962">
        <v>57</v>
      </c>
      <c r="F2962">
        <v>3.8</v>
      </c>
      <c r="G2962">
        <v>9</v>
      </c>
      <c r="H2962">
        <v>0.75</v>
      </c>
      <c r="I2962">
        <v>0</v>
      </c>
      <c r="J2962">
        <v>0</v>
      </c>
      <c r="K2962">
        <v>4.55</v>
      </c>
      <c r="L2962">
        <v>22</v>
      </c>
      <c r="M2962">
        <v>0</v>
      </c>
      <c r="N2962">
        <v>1</v>
      </c>
      <c r="O2962">
        <v>0</v>
      </c>
      <c r="P2962">
        <v>22</v>
      </c>
      <c r="Q2962">
        <v>25</v>
      </c>
      <c r="R2962" s="3">
        <v>0.88</v>
      </c>
      <c r="S2962">
        <v>0</v>
      </c>
      <c r="T2962">
        <v>0</v>
      </c>
      <c r="AQ2962" t="str">
        <f t="shared" si="187"/>
        <v>EDSE</v>
      </c>
      <c r="AR2962" t="str">
        <f t="shared" si="187"/>
        <v>4463</v>
      </c>
      <c r="AS2962" t="str">
        <f t="shared" si="184"/>
        <v/>
      </c>
      <c r="AT2962" t="str">
        <f t="shared" si="185"/>
        <v>EDSE4463</v>
      </c>
      <c r="AU2962" t="str">
        <f t="shared" si="186"/>
        <v>EDSE4463-***** CRSE TOTAL</v>
      </c>
    </row>
    <row r="2963" spans="1:51" x14ac:dyDescent="0.2">
      <c r="A2963" t="s">
        <v>967</v>
      </c>
      <c r="B2963" t="s">
        <v>1128</v>
      </c>
      <c r="C2963">
        <v>4480</v>
      </c>
      <c r="D2963">
        <v>1</v>
      </c>
      <c r="E2963">
        <v>94</v>
      </c>
      <c r="F2963">
        <v>6.27</v>
      </c>
      <c r="G2963">
        <v>7</v>
      </c>
      <c r="H2963">
        <v>0.57999999999999996</v>
      </c>
      <c r="I2963">
        <v>0</v>
      </c>
      <c r="J2963">
        <v>0</v>
      </c>
      <c r="K2963">
        <v>6.85</v>
      </c>
      <c r="L2963">
        <v>101</v>
      </c>
      <c r="M2963">
        <v>2</v>
      </c>
      <c r="N2963">
        <v>2</v>
      </c>
      <c r="O2963">
        <v>0</v>
      </c>
      <c r="P2963">
        <v>101</v>
      </c>
      <c r="Q2963">
        <v>130</v>
      </c>
      <c r="R2963" s="3">
        <v>0.77690000000000003</v>
      </c>
      <c r="S2963">
        <v>0</v>
      </c>
      <c r="T2963">
        <v>0</v>
      </c>
      <c r="U2963" t="s">
        <v>1137</v>
      </c>
      <c r="Y2963" t="s">
        <v>61</v>
      </c>
      <c r="Z2963" t="s">
        <v>61</v>
      </c>
      <c r="AA2963" t="s">
        <v>61</v>
      </c>
      <c r="AB2963" t="s">
        <v>5819</v>
      </c>
      <c r="AC2963">
        <v>13</v>
      </c>
      <c r="AD2963">
        <v>2</v>
      </c>
      <c r="AE2963">
        <v>1</v>
      </c>
      <c r="AF2963">
        <v>170</v>
      </c>
      <c r="AG2963">
        <v>100</v>
      </c>
      <c r="AH2963">
        <v>60</v>
      </c>
      <c r="AI2963">
        <v>10</v>
      </c>
      <c r="AJ2963">
        <v>93385</v>
      </c>
      <c r="AK2963" t="s">
        <v>61</v>
      </c>
      <c r="AL2963" t="s">
        <v>61</v>
      </c>
      <c r="AM2963" t="s">
        <v>61</v>
      </c>
      <c r="AN2963" t="s">
        <v>61</v>
      </c>
      <c r="AO2963" t="s">
        <v>61</v>
      </c>
      <c r="AP2963">
        <v>1</v>
      </c>
      <c r="AQ2963" t="str">
        <f t="shared" si="187"/>
        <v>EDSE</v>
      </c>
      <c r="AR2963" t="str">
        <f t="shared" si="187"/>
        <v>4480</v>
      </c>
      <c r="AS2963" t="str">
        <f t="shared" si="184"/>
        <v>Semo</v>
      </c>
      <c r="AT2963" t="str">
        <f t="shared" si="185"/>
        <v xml:space="preserve">EDSE4480Semon Alicia </v>
      </c>
      <c r="AU2963" t="str">
        <f t="shared" si="186"/>
        <v>EDSE4480-1</v>
      </c>
      <c r="AV2963" t="s">
        <v>3581</v>
      </c>
      <c r="AW2963" t="s">
        <v>2881</v>
      </c>
    </row>
    <row r="2964" spans="1:51" x14ac:dyDescent="0.2">
      <c r="A2964" t="s">
        <v>967</v>
      </c>
      <c r="B2964" t="s">
        <v>1128</v>
      </c>
      <c r="C2964">
        <v>4480</v>
      </c>
      <c r="D2964" t="s">
        <v>125</v>
      </c>
      <c r="E2964">
        <v>94</v>
      </c>
      <c r="F2964">
        <v>6.27</v>
      </c>
      <c r="G2964">
        <v>7</v>
      </c>
      <c r="H2964">
        <v>0.57999999999999996</v>
      </c>
      <c r="I2964">
        <v>0</v>
      </c>
      <c r="J2964">
        <v>0</v>
      </c>
      <c r="K2964">
        <v>6.85</v>
      </c>
      <c r="L2964">
        <v>101</v>
      </c>
      <c r="M2964">
        <v>2</v>
      </c>
      <c r="N2964">
        <v>2</v>
      </c>
      <c r="O2964">
        <v>0</v>
      </c>
      <c r="P2964">
        <v>101</v>
      </c>
      <c r="Q2964">
        <v>130</v>
      </c>
      <c r="R2964" s="3">
        <v>0.77690000000000003</v>
      </c>
      <c r="S2964">
        <v>0</v>
      </c>
      <c r="T2964">
        <v>0</v>
      </c>
      <c r="AQ2964" t="str">
        <f t="shared" si="187"/>
        <v>EDSE</v>
      </c>
      <c r="AR2964" t="str">
        <f t="shared" si="187"/>
        <v>4480</v>
      </c>
      <c r="AS2964" t="str">
        <f t="shared" si="184"/>
        <v/>
      </c>
      <c r="AT2964" t="str">
        <f t="shared" si="185"/>
        <v>EDSE4480</v>
      </c>
      <c r="AU2964" t="str">
        <f t="shared" si="186"/>
        <v>EDSE4480-***** CRSE TOTAL</v>
      </c>
    </row>
    <row r="2965" spans="1:51" x14ac:dyDescent="0.2">
      <c r="A2965" t="s">
        <v>967</v>
      </c>
      <c r="B2965" t="s">
        <v>1128</v>
      </c>
      <c r="C2965">
        <v>4481</v>
      </c>
      <c r="D2965">
        <v>1</v>
      </c>
      <c r="E2965">
        <v>17</v>
      </c>
      <c r="F2965">
        <v>1.1299999999999999</v>
      </c>
      <c r="G2965">
        <v>0</v>
      </c>
      <c r="H2965">
        <v>0</v>
      </c>
      <c r="I2965">
        <v>0</v>
      </c>
      <c r="J2965">
        <v>0</v>
      </c>
      <c r="K2965">
        <v>1.1299999999999999</v>
      </c>
      <c r="L2965">
        <v>17</v>
      </c>
      <c r="M2965">
        <v>0</v>
      </c>
      <c r="N2965">
        <v>0</v>
      </c>
      <c r="O2965">
        <v>0</v>
      </c>
      <c r="P2965">
        <v>17</v>
      </c>
      <c r="Q2965">
        <v>25</v>
      </c>
      <c r="R2965" s="3">
        <v>0.68</v>
      </c>
      <c r="S2965">
        <v>0</v>
      </c>
      <c r="T2965">
        <v>0</v>
      </c>
      <c r="U2965" t="s">
        <v>1138</v>
      </c>
      <c r="Y2965" t="s">
        <v>61</v>
      </c>
      <c r="Z2965" t="s">
        <v>61</v>
      </c>
      <c r="AA2965" t="s">
        <v>61</v>
      </c>
      <c r="AB2965" t="s">
        <v>5870</v>
      </c>
      <c r="AC2965">
        <v>13</v>
      </c>
      <c r="AD2965">
        <v>2</v>
      </c>
      <c r="AE2965">
        <v>1</v>
      </c>
      <c r="AF2965">
        <v>27</v>
      </c>
      <c r="AG2965">
        <v>15</v>
      </c>
      <c r="AH2965">
        <v>8</v>
      </c>
      <c r="AI2965">
        <v>4</v>
      </c>
      <c r="AJ2965">
        <v>95981</v>
      </c>
      <c r="AK2965" t="s">
        <v>61</v>
      </c>
      <c r="AL2965" t="s">
        <v>61</v>
      </c>
      <c r="AM2965" t="s">
        <v>61</v>
      </c>
      <c r="AN2965" t="s">
        <v>61</v>
      </c>
      <c r="AO2965" t="s">
        <v>61</v>
      </c>
      <c r="AP2965">
        <v>1</v>
      </c>
      <c r="AQ2965" t="str">
        <f t="shared" si="187"/>
        <v>EDSE</v>
      </c>
      <c r="AR2965" t="str">
        <f t="shared" si="187"/>
        <v>4481</v>
      </c>
      <c r="AS2965" t="str">
        <f t="shared" si="184"/>
        <v>Mcco</v>
      </c>
      <c r="AT2965" t="str">
        <f t="shared" si="185"/>
        <v>EDSE4481McCormick Jennifer Pauline</v>
      </c>
      <c r="AU2965" t="str">
        <f t="shared" si="186"/>
        <v>EDSE4481-1</v>
      </c>
      <c r="AV2965" t="s">
        <v>3660</v>
      </c>
      <c r="AW2965" t="s">
        <v>2401</v>
      </c>
      <c r="AX2965" t="s">
        <v>3661</v>
      </c>
    </row>
    <row r="2966" spans="1:51" x14ac:dyDescent="0.2">
      <c r="A2966" t="s">
        <v>967</v>
      </c>
      <c r="B2966" t="s">
        <v>1128</v>
      </c>
      <c r="C2966">
        <v>4481</v>
      </c>
      <c r="D2966">
        <v>2</v>
      </c>
      <c r="E2966">
        <v>13</v>
      </c>
      <c r="F2966">
        <v>0.87</v>
      </c>
      <c r="G2966">
        <v>1</v>
      </c>
      <c r="H2966">
        <v>0.08</v>
      </c>
      <c r="I2966">
        <v>0</v>
      </c>
      <c r="J2966">
        <v>0</v>
      </c>
      <c r="K2966">
        <v>0.95</v>
      </c>
      <c r="L2966">
        <v>14</v>
      </c>
      <c r="M2966">
        <v>0</v>
      </c>
      <c r="N2966">
        <v>1</v>
      </c>
      <c r="O2966">
        <v>0</v>
      </c>
      <c r="P2966">
        <v>14</v>
      </c>
      <c r="Q2966">
        <v>25</v>
      </c>
      <c r="R2966" s="3">
        <v>0.56000000000000005</v>
      </c>
      <c r="S2966">
        <v>0</v>
      </c>
      <c r="T2966">
        <v>0</v>
      </c>
      <c r="U2966" t="s">
        <v>1138</v>
      </c>
      <c r="Y2966" t="s">
        <v>61</v>
      </c>
      <c r="Z2966" t="s">
        <v>61</v>
      </c>
      <c r="AA2966" t="s">
        <v>61</v>
      </c>
      <c r="AB2966" t="s">
        <v>5817</v>
      </c>
      <c r="AC2966">
        <v>13</v>
      </c>
      <c r="AD2966">
        <v>2</v>
      </c>
      <c r="AE2966">
        <v>1</v>
      </c>
      <c r="AF2966">
        <v>16</v>
      </c>
      <c r="AG2966">
        <v>13</v>
      </c>
      <c r="AH2966">
        <v>3</v>
      </c>
      <c r="AI2966">
        <v>0</v>
      </c>
      <c r="AJ2966">
        <v>97594</v>
      </c>
      <c r="AK2966" t="s">
        <v>61</v>
      </c>
      <c r="AL2966" t="s">
        <v>61</v>
      </c>
      <c r="AM2966" t="s">
        <v>61</v>
      </c>
      <c r="AN2966" t="s">
        <v>61</v>
      </c>
      <c r="AO2966" t="s">
        <v>61</v>
      </c>
      <c r="AP2966">
        <v>1</v>
      </c>
      <c r="AQ2966" t="str">
        <f t="shared" si="187"/>
        <v>EDSE</v>
      </c>
      <c r="AR2966" t="str">
        <f t="shared" si="187"/>
        <v>4481</v>
      </c>
      <c r="AS2966" t="str">
        <f t="shared" si="184"/>
        <v>Nava</v>
      </c>
      <c r="AT2966" t="str">
        <f t="shared" si="185"/>
        <v>EDSE4481Nava Lucrecia Marie</v>
      </c>
      <c r="AU2966" t="str">
        <f t="shared" si="186"/>
        <v>EDSE4481-2</v>
      </c>
      <c r="AV2966" t="s">
        <v>3577</v>
      </c>
      <c r="AW2966" t="s">
        <v>3578</v>
      </c>
      <c r="AX2966" t="s">
        <v>2368</v>
      </c>
    </row>
    <row r="2967" spans="1:51" x14ac:dyDescent="0.2">
      <c r="A2967" t="s">
        <v>967</v>
      </c>
      <c r="B2967" t="s">
        <v>1128</v>
      </c>
      <c r="C2967">
        <v>4481</v>
      </c>
      <c r="D2967" t="s">
        <v>125</v>
      </c>
      <c r="E2967">
        <v>30</v>
      </c>
      <c r="F2967">
        <v>2</v>
      </c>
      <c r="G2967">
        <v>1</v>
      </c>
      <c r="H2967">
        <v>0.08</v>
      </c>
      <c r="I2967">
        <v>0</v>
      </c>
      <c r="J2967">
        <v>0</v>
      </c>
      <c r="K2967">
        <v>2.08</v>
      </c>
      <c r="L2967">
        <v>31</v>
      </c>
      <c r="M2967">
        <v>0</v>
      </c>
      <c r="N2967">
        <v>1</v>
      </c>
      <c r="O2967">
        <v>0</v>
      </c>
      <c r="P2967">
        <v>31</v>
      </c>
      <c r="Q2967">
        <v>50</v>
      </c>
      <c r="R2967" s="3">
        <v>0.62</v>
      </c>
      <c r="S2967">
        <v>0</v>
      </c>
      <c r="T2967">
        <v>0</v>
      </c>
      <c r="AQ2967" t="str">
        <f t="shared" si="187"/>
        <v>EDSE</v>
      </c>
      <c r="AR2967" t="str">
        <f t="shared" si="187"/>
        <v>4481</v>
      </c>
      <c r="AS2967" t="str">
        <f t="shared" si="184"/>
        <v/>
      </c>
      <c r="AT2967" t="str">
        <f t="shared" si="185"/>
        <v>EDSE4481</v>
      </c>
      <c r="AU2967" t="str">
        <f t="shared" si="186"/>
        <v>EDSE4481-***** CRSE TOTAL</v>
      </c>
    </row>
    <row r="2968" spans="1:51" x14ac:dyDescent="0.2">
      <c r="A2968" t="s">
        <v>967</v>
      </c>
      <c r="B2968" t="s">
        <v>1128</v>
      </c>
      <c r="C2968">
        <v>4482</v>
      </c>
      <c r="D2968">
        <v>1</v>
      </c>
      <c r="E2968">
        <v>33</v>
      </c>
      <c r="F2968">
        <v>2.2000000000000002</v>
      </c>
      <c r="G2968">
        <v>5</v>
      </c>
      <c r="H2968">
        <v>0.42</v>
      </c>
      <c r="I2968">
        <v>0</v>
      </c>
      <c r="J2968">
        <v>0</v>
      </c>
      <c r="K2968">
        <v>2.62</v>
      </c>
      <c r="L2968">
        <v>38</v>
      </c>
      <c r="M2968">
        <v>4</v>
      </c>
      <c r="N2968">
        <v>2</v>
      </c>
      <c r="O2968">
        <v>0</v>
      </c>
      <c r="P2968">
        <v>38</v>
      </c>
      <c r="Q2968">
        <v>35</v>
      </c>
      <c r="R2968" s="3">
        <v>1.0857000000000001</v>
      </c>
      <c r="S2968">
        <v>0</v>
      </c>
      <c r="T2968">
        <v>0</v>
      </c>
      <c r="U2968" t="s">
        <v>1139</v>
      </c>
      <c r="Y2968" t="s">
        <v>61</v>
      </c>
      <c r="Z2968" t="s">
        <v>61</v>
      </c>
      <c r="AA2968" t="s">
        <v>61</v>
      </c>
      <c r="AB2968" t="s">
        <v>5871</v>
      </c>
      <c r="AC2968">
        <v>13</v>
      </c>
      <c r="AD2968">
        <v>2</v>
      </c>
      <c r="AE2968">
        <v>1</v>
      </c>
      <c r="AF2968">
        <v>28</v>
      </c>
      <c r="AG2968">
        <v>23</v>
      </c>
      <c r="AH2968">
        <v>4</v>
      </c>
      <c r="AI2968">
        <v>1</v>
      </c>
      <c r="AJ2968">
        <v>95982</v>
      </c>
      <c r="AK2968" t="s">
        <v>61</v>
      </c>
      <c r="AL2968" t="s">
        <v>61</v>
      </c>
      <c r="AM2968" t="s">
        <v>61</v>
      </c>
      <c r="AN2968" t="s">
        <v>61</v>
      </c>
      <c r="AO2968" t="s">
        <v>61</v>
      </c>
      <c r="AP2968">
        <v>1</v>
      </c>
      <c r="AQ2968" t="str">
        <f t="shared" si="187"/>
        <v>EDSE</v>
      </c>
      <c r="AR2968" t="str">
        <f t="shared" si="187"/>
        <v>4482</v>
      </c>
      <c r="AS2968" t="str">
        <f t="shared" si="184"/>
        <v>Doom</v>
      </c>
      <c r="AT2968" t="str">
        <f t="shared" si="185"/>
        <v>EDSE4482Doom Nicholas A</v>
      </c>
      <c r="AU2968" t="str">
        <f t="shared" si="186"/>
        <v>EDSE4482-1</v>
      </c>
      <c r="AV2968" t="s">
        <v>3662</v>
      </c>
      <c r="AW2968" t="s">
        <v>2973</v>
      </c>
      <c r="AX2968" t="s">
        <v>2709</v>
      </c>
    </row>
    <row r="2969" spans="1:51" x14ac:dyDescent="0.2">
      <c r="A2969" t="s">
        <v>967</v>
      </c>
      <c r="B2969" t="s">
        <v>1128</v>
      </c>
      <c r="C2969">
        <v>4482</v>
      </c>
      <c r="D2969" t="s">
        <v>125</v>
      </c>
      <c r="E2969">
        <v>33</v>
      </c>
      <c r="F2969">
        <v>2.2000000000000002</v>
      </c>
      <c r="G2969">
        <v>5</v>
      </c>
      <c r="H2969">
        <v>0.42</v>
      </c>
      <c r="I2969">
        <v>0</v>
      </c>
      <c r="J2969">
        <v>0</v>
      </c>
      <c r="K2969">
        <v>2.62</v>
      </c>
      <c r="L2969">
        <v>38</v>
      </c>
      <c r="M2969">
        <v>4</v>
      </c>
      <c r="N2969">
        <v>2</v>
      </c>
      <c r="O2969">
        <v>0</v>
      </c>
      <c r="P2969">
        <v>38</v>
      </c>
      <c r="Q2969">
        <v>35</v>
      </c>
      <c r="R2969" s="3">
        <v>1.0857000000000001</v>
      </c>
      <c r="S2969">
        <v>0</v>
      </c>
      <c r="T2969">
        <v>0</v>
      </c>
      <c r="AQ2969" t="str">
        <f t="shared" si="187"/>
        <v>EDSE</v>
      </c>
      <c r="AR2969" t="str">
        <f t="shared" si="187"/>
        <v>4482</v>
      </c>
      <c r="AS2969" t="str">
        <f t="shared" si="184"/>
        <v/>
      </c>
      <c r="AT2969" t="str">
        <f t="shared" si="185"/>
        <v>EDSE4482</v>
      </c>
      <c r="AU2969" t="str">
        <f t="shared" si="186"/>
        <v>EDSE4482-***** CRSE TOTAL</v>
      </c>
    </row>
    <row r="2970" spans="1:51" x14ac:dyDescent="0.2">
      <c r="A2970" t="s">
        <v>967</v>
      </c>
      <c r="B2970" t="s">
        <v>1128</v>
      </c>
      <c r="C2970">
        <v>4491</v>
      </c>
      <c r="D2970">
        <v>2</v>
      </c>
      <c r="E2970">
        <v>19</v>
      </c>
      <c r="F2970">
        <v>1.27</v>
      </c>
      <c r="G2970">
        <v>0</v>
      </c>
      <c r="H2970">
        <v>0</v>
      </c>
      <c r="I2970">
        <v>0</v>
      </c>
      <c r="J2970">
        <v>0</v>
      </c>
      <c r="K2970">
        <v>1.27</v>
      </c>
      <c r="L2970">
        <v>19</v>
      </c>
      <c r="M2970">
        <v>0</v>
      </c>
      <c r="N2970">
        <v>0</v>
      </c>
      <c r="O2970">
        <v>0</v>
      </c>
      <c r="P2970">
        <v>19</v>
      </c>
      <c r="Q2970">
        <v>25</v>
      </c>
      <c r="R2970" s="3">
        <v>0.76</v>
      </c>
      <c r="S2970">
        <v>0</v>
      </c>
      <c r="T2970">
        <v>0</v>
      </c>
      <c r="U2970" t="s">
        <v>1140</v>
      </c>
      <c r="Y2970" t="s">
        <v>61</v>
      </c>
      <c r="Z2970" t="s">
        <v>61</v>
      </c>
      <c r="AA2970" t="s">
        <v>61</v>
      </c>
      <c r="AB2970" t="s">
        <v>5831</v>
      </c>
      <c r="AC2970">
        <v>13</v>
      </c>
      <c r="AD2970">
        <v>2</v>
      </c>
      <c r="AE2970">
        <v>1</v>
      </c>
      <c r="AF2970">
        <v>37</v>
      </c>
      <c r="AG2970">
        <v>20</v>
      </c>
      <c r="AH2970">
        <v>12</v>
      </c>
      <c r="AI2970">
        <v>5</v>
      </c>
      <c r="AJ2970">
        <v>97189</v>
      </c>
      <c r="AK2970" t="s">
        <v>61</v>
      </c>
      <c r="AL2970" t="s">
        <v>61</v>
      </c>
      <c r="AM2970" t="s">
        <v>61</v>
      </c>
      <c r="AN2970" t="s">
        <v>61</v>
      </c>
      <c r="AO2970" t="s">
        <v>61</v>
      </c>
      <c r="AP2970">
        <v>1</v>
      </c>
      <c r="AQ2970" t="str">
        <f t="shared" si="187"/>
        <v>EDSE</v>
      </c>
      <c r="AR2970" t="str">
        <f t="shared" si="187"/>
        <v>4491</v>
      </c>
      <c r="AS2970" t="str">
        <f t="shared" si="184"/>
        <v>Chee</v>
      </c>
      <c r="AT2970" t="str">
        <f t="shared" si="185"/>
        <v>EDSE4491Chee Anna Eunhee L</v>
      </c>
      <c r="AU2970" t="str">
        <f t="shared" si="186"/>
        <v>EDSE4491-2</v>
      </c>
      <c r="AV2970" t="s">
        <v>2618</v>
      </c>
      <c r="AW2970" t="s">
        <v>3384</v>
      </c>
      <c r="AX2970" t="s">
        <v>3601</v>
      </c>
      <c r="AY2970" t="s">
        <v>2483</v>
      </c>
    </row>
    <row r="2971" spans="1:51" x14ac:dyDescent="0.2">
      <c r="A2971" t="s">
        <v>967</v>
      </c>
      <c r="B2971" t="s">
        <v>1128</v>
      </c>
      <c r="C2971">
        <v>4491</v>
      </c>
      <c r="D2971">
        <v>3</v>
      </c>
      <c r="E2971">
        <v>78</v>
      </c>
      <c r="F2971">
        <v>5.2</v>
      </c>
      <c r="G2971">
        <v>4</v>
      </c>
      <c r="H2971">
        <v>0.33</v>
      </c>
      <c r="I2971">
        <v>0</v>
      </c>
      <c r="J2971">
        <v>0</v>
      </c>
      <c r="K2971">
        <v>5.53</v>
      </c>
      <c r="L2971">
        <v>82</v>
      </c>
      <c r="M2971">
        <v>2</v>
      </c>
      <c r="N2971">
        <v>3</v>
      </c>
      <c r="O2971">
        <v>0</v>
      </c>
      <c r="P2971">
        <v>82</v>
      </c>
      <c r="Q2971">
        <v>80</v>
      </c>
      <c r="R2971" s="3">
        <v>1.0249999999999999</v>
      </c>
      <c r="S2971">
        <v>0</v>
      </c>
      <c r="T2971">
        <v>0</v>
      </c>
      <c r="U2971" t="s">
        <v>1140</v>
      </c>
      <c r="Y2971" t="s">
        <v>61</v>
      </c>
      <c r="Z2971" t="s">
        <v>61</v>
      </c>
      <c r="AA2971" t="s">
        <v>61</v>
      </c>
      <c r="AB2971" t="s">
        <v>5820</v>
      </c>
      <c r="AC2971">
        <v>13</v>
      </c>
      <c r="AD2971">
        <v>2</v>
      </c>
      <c r="AE2971">
        <v>1</v>
      </c>
      <c r="AF2971">
        <v>136</v>
      </c>
      <c r="AG2971">
        <v>82</v>
      </c>
      <c r="AH2971">
        <v>48</v>
      </c>
      <c r="AI2971">
        <v>6</v>
      </c>
      <c r="AJ2971">
        <v>97328</v>
      </c>
      <c r="AK2971" t="s">
        <v>61</v>
      </c>
      <c r="AL2971" t="s">
        <v>61</v>
      </c>
      <c r="AM2971" t="s">
        <v>61</v>
      </c>
      <c r="AN2971" t="s">
        <v>61</v>
      </c>
      <c r="AO2971" t="s">
        <v>61</v>
      </c>
      <c r="AP2971">
        <v>1</v>
      </c>
      <c r="AQ2971" t="str">
        <f t="shared" si="187"/>
        <v>EDSE</v>
      </c>
      <c r="AR2971" t="str">
        <f t="shared" si="187"/>
        <v>4491</v>
      </c>
      <c r="AS2971" t="str">
        <f t="shared" si="184"/>
        <v>Frie</v>
      </c>
      <c r="AT2971" t="str">
        <f t="shared" si="185"/>
        <v>EDSE4491Fried Charlene E</v>
      </c>
      <c r="AU2971" t="str">
        <f t="shared" si="186"/>
        <v>EDSE4491-3</v>
      </c>
      <c r="AV2971" t="s">
        <v>3582</v>
      </c>
      <c r="AW2971" t="s">
        <v>3583</v>
      </c>
      <c r="AX2971" t="s">
        <v>109</v>
      </c>
    </row>
    <row r="2972" spans="1:51" x14ac:dyDescent="0.2">
      <c r="A2972" t="s">
        <v>967</v>
      </c>
      <c r="B2972" t="s">
        <v>1128</v>
      </c>
      <c r="C2972">
        <v>4491</v>
      </c>
      <c r="D2972" t="s">
        <v>125</v>
      </c>
      <c r="E2972">
        <v>97</v>
      </c>
      <c r="F2972">
        <v>6.47</v>
      </c>
      <c r="G2972">
        <v>4</v>
      </c>
      <c r="H2972">
        <v>0.33</v>
      </c>
      <c r="I2972">
        <v>0</v>
      </c>
      <c r="J2972">
        <v>0</v>
      </c>
      <c r="K2972">
        <v>6.8</v>
      </c>
      <c r="L2972">
        <v>101</v>
      </c>
      <c r="M2972">
        <v>2</v>
      </c>
      <c r="N2972">
        <v>3</v>
      </c>
      <c r="O2972">
        <v>0</v>
      </c>
      <c r="P2972">
        <v>101</v>
      </c>
      <c r="Q2972">
        <v>105</v>
      </c>
      <c r="R2972" s="3">
        <v>0.96189999999999998</v>
      </c>
      <c r="S2972">
        <v>0</v>
      </c>
      <c r="T2972">
        <v>0</v>
      </c>
      <c r="AQ2972" t="str">
        <f t="shared" si="187"/>
        <v>EDSE</v>
      </c>
      <c r="AR2972" t="str">
        <f t="shared" si="187"/>
        <v>4491</v>
      </c>
      <c r="AS2972" t="str">
        <f t="shared" si="184"/>
        <v/>
      </c>
      <c r="AT2972" t="str">
        <f t="shared" si="185"/>
        <v>EDSE4491</v>
      </c>
      <c r="AU2972" t="str">
        <f t="shared" si="186"/>
        <v>EDSE4491-***** CRSE TOTAL</v>
      </c>
    </row>
    <row r="2973" spans="1:51" x14ac:dyDescent="0.2">
      <c r="A2973" t="s">
        <v>967</v>
      </c>
      <c r="B2973" t="s">
        <v>1128</v>
      </c>
      <c r="C2973">
        <v>4492</v>
      </c>
      <c r="D2973">
        <v>1</v>
      </c>
      <c r="E2973">
        <v>28</v>
      </c>
      <c r="F2973">
        <v>1.87</v>
      </c>
      <c r="G2973">
        <v>5</v>
      </c>
      <c r="H2973">
        <v>0.42</v>
      </c>
      <c r="I2973">
        <v>0</v>
      </c>
      <c r="J2973">
        <v>0</v>
      </c>
      <c r="K2973">
        <v>2.2799999999999998</v>
      </c>
      <c r="L2973">
        <v>33</v>
      </c>
      <c r="M2973">
        <v>0</v>
      </c>
      <c r="N2973">
        <v>1</v>
      </c>
      <c r="O2973">
        <v>0</v>
      </c>
      <c r="P2973">
        <v>33</v>
      </c>
      <c r="Q2973">
        <v>30</v>
      </c>
      <c r="R2973" s="3">
        <v>1.1000000000000001</v>
      </c>
      <c r="S2973">
        <v>0</v>
      </c>
      <c r="T2973">
        <v>0</v>
      </c>
      <c r="U2973" t="s">
        <v>1141</v>
      </c>
      <c r="Y2973" t="s">
        <v>61</v>
      </c>
      <c r="Z2973" t="s">
        <v>61</v>
      </c>
      <c r="AA2973" t="s">
        <v>61</v>
      </c>
      <c r="AB2973" t="s">
        <v>5822</v>
      </c>
      <c r="AC2973">
        <v>13</v>
      </c>
      <c r="AD2973">
        <v>2</v>
      </c>
      <c r="AE2973">
        <v>1</v>
      </c>
      <c r="AF2973">
        <v>34</v>
      </c>
      <c r="AG2973">
        <v>20</v>
      </c>
      <c r="AH2973">
        <v>13</v>
      </c>
      <c r="AI2973">
        <v>1</v>
      </c>
      <c r="AJ2973">
        <v>95985</v>
      </c>
      <c r="AK2973" t="s">
        <v>61</v>
      </c>
      <c r="AL2973" t="s">
        <v>61</v>
      </c>
      <c r="AM2973" t="s">
        <v>61</v>
      </c>
      <c r="AN2973" t="s">
        <v>61</v>
      </c>
      <c r="AO2973" t="s">
        <v>61</v>
      </c>
      <c r="AP2973">
        <v>1</v>
      </c>
      <c r="AQ2973" t="str">
        <f t="shared" si="187"/>
        <v>EDSE</v>
      </c>
      <c r="AR2973" t="str">
        <f t="shared" si="187"/>
        <v>4492</v>
      </c>
      <c r="AS2973" t="str">
        <f t="shared" si="184"/>
        <v>Haus</v>
      </c>
      <c r="AT2973" t="str">
        <f t="shared" si="185"/>
        <v>EDSE4492Haussler Michael H</v>
      </c>
      <c r="AU2973" t="str">
        <f t="shared" si="186"/>
        <v>EDSE4492-1</v>
      </c>
      <c r="AV2973" t="s">
        <v>3585</v>
      </c>
      <c r="AW2973" t="s">
        <v>2446</v>
      </c>
      <c r="AX2973" t="s">
        <v>117</v>
      </c>
    </row>
    <row r="2974" spans="1:51" x14ac:dyDescent="0.2">
      <c r="A2974" t="s">
        <v>967</v>
      </c>
      <c r="B2974" t="s">
        <v>1128</v>
      </c>
      <c r="C2974">
        <v>4492</v>
      </c>
      <c r="D2974" t="s">
        <v>125</v>
      </c>
      <c r="E2974">
        <v>28</v>
      </c>
      <c r="F2974">
        <v>1.87</v>
      </c>
      <c r="G2974">
        <v>5</v>
      </c>
      <c r="H2974">
        <v>0.42</v>
      </c>
      <c r="I2974">
        <v>0</v>
      </c>
      <c r="J2974">
        <v>0</v>
      </c>
      <c r="K2974">
        <v>2.2799999999999998</v>
      </c>
      <c r="L2974">
        <v>33</v>
      </c>
      <c r="M2974">
        <v>0</v>
      </c>
      <c r="N2974">
        <v>1</v>
      </c>
      <c r="O2974">
        <v>0</v>
      </c>
      <c r="P2974">
        <v>33</v>
      </c>
      <c r="Q2974">
        <v>30</v>
      </c>
      <c r="R2974" s="3">
        <v>1.1000000000000001</v>
      </c>
      <c r="S2974">
        <v>0</v>
      </c>
      <c r="T2974">
        <v>0</v>
      </c>
      <c r="AQ2974" t="str">
        <f t="shared" si="187"/>
        <v>EDSE</v>
      </c>
      <c r="AR2974" t="str">
        <f t="shared" si="187"/>
        <v>4492</v>
      </c>
      <c r="AS2974" t="str">
        <f t="shared" si="184"/>
        <v/>
      </c>
      <c r="AT2974" t="str">
        <f t="shared" si="185"/>
        <v>EDSE4492</v>
      </c>
      <c r="AU2974" t="str">
        <f t="shared" si="186"/>
        <v>EDSE4492-***** CRSE TOTAL</v>
      </c>
    </row>
    <row r="2975" spans="1:51" x14ac:dyDescent="0.2">
      <c r="A2975" t="s">
        <v>967</v>
      </c>
      <c r="B2975" t="s">
        <v>1128</v>
      </c>
      <c r="C2975">
        <v>4501</v>
      </c>
      <c r="D2975">
        <v>2</v>
      </c>
      <c r="E2975">
        <v>24</v>
      </c>
      <c r="F2975">
        <v>1.6</v>
      </c>
      <c r="G2975">
        <v>4</v>
      </c>
      <c r="H2975">
        <v>0.33</v>
      </c>
      <c r="I2975">
        <v>0.17</v>
      </c>
      <c r="J2975">
        <v>0</v>
      </c>
      <c r="K2975">
        <v>1.93</v>
      </c>
      <c r="L2975">
        <v>28</v>
      </c>
      <c r="M2975">
        <v>2</v>
      </c>
      <c r="N2975">
        <v>1</v>
      </c>
      <c r="O2975">
        <v>0</v>
      </c>
      <c r="P2975">
        <v>28</v>
      </c>
      <c r="Q2975">
        <v>40</v>
      </c>
      <c r="R2975" s="3">
        <v>0.7</v>
      </c>
      <c r="S2975">
        <v>0</v>
      </c>
      <c r="T2975">
        <v>0</v>
      </c>
      <c r="U2975" t="s">
        <v>1142</v>
      </c>
      <c r="V2975" t="s">
        <v>121</v>
      </c>
      <c r="W2975" s="4">
        <v>0.80902777777777779</v>
      </c>
      <c r="X2975" s="4">
        <v>0.84375</v>
      </c>
      <c r="Y2975" t="s">
        <v>107</v>
      </c>
      <c r="Z2975" t="s">
        <v>378</v>
      </c>
      <c r="AA2975">
        <v>49</v>
      </c>
      <c r="AB2975" t="s">
        <v>5870</v>
      </c>
      <c r="AC2975">
        <v>4</v>
      </c>
      <c r="AD2975">
        <v>2</v>
      </c>
      <c r="AE2975">
        <v>1</v>
      </c>
      <c r="AF2975">
        <v>51</v>
      </c>
      <c r="AG2975">
        <v>23</v>
      </c>
      <c r="AH2975">
        <v>4</v>
      </c>
      <c r="AI2975">
        <v>24</v>
      </c>
      <c r="AJ2975">
        <v>97188</v>
      </c>
      <c r="AK2975" t="s">
        <v>61</v>
      </c>
      <c r="AL2975" t="s">
        <v>61</v>
      </c>
      <c r="AM2975" t="s">
        <v>61</v>
      </c>
      <c r="AN2975" t="s">
        <v>61</v>
      </c>
      <c r="AO2975" t="s">
        <v>61</v>
      </c>
      <c r="AP2975">
        <v>1</v>
      </c>
      <c r="AQ2975" t="str">
        <f t="shared" si="187"/>
        <v>EDSE</v>
      </c>
      <c r="AR2975" t="str">
        <f t="shared" si="187"/>
        <v>4501</v>
      </c>
      <c r="AS2975" t="str">
        <f t="shared" si="184"/>
        <v>Mcco</v>
      </c>
      <c r="AT2975" t="str">
        <f t="shared" si="185"/>
        <v>EDSE4501McCormick Jennifer Pauline</v>
      </c>
      <c r="AU2975" t="str">
        <f t="shared" si="186"/>
        <v>EDSE4501-2</v>
      </c>
      <c r="AV2975" t="s">
        <v>3660</v>
      </c>
      <c r="AW2975" t="s">
        <v>2401</v>
      </c>
      <c r="AX2975" t="s">
        <v>3661</v>
      </c>
    </row>
    <row r="2976" spans="1:51" x14ac:dyDescent="0.2">
      <c r="A2976" t="s">
        <v>967</v>
      </c>
      <c r="B2976" t="s">
        <v>1128</v>
      </c>
      <c r="C2976">
        <v>4501</v>
      </c>
      <c r="D2976">
        <v>3</v>
      </c>
      <c r="E2976">
        <v>9</v>
      </c>
      <c r="F2976">
        <v>0.6</v>
      </c>
      <c r="G2976">
        <v>6</v>
      </c>
      <c r="H2976">
        <v>0.5</v>
      </c>
      <c r="I2976">
        <v>0</v>
      </c>
      <c r="J2976">
        <v>0</v>
      </c>
      <c r="K2976">
        <v>1.1000000000000001</v>
      </c>
      <c r="L2976">
        <v>15</v>
      </c>
      <c r="M2976">
        <v>0</v>
      </c>
      <c r="N2976">
        <v>0</v>
      </c>
      <c r="O2976">
        <v>0</v>
      </c>
      <c r="P2976">
        <v>15</v>
      </c>
      <c r="Q2976">
        <v>25</v>
      </c>
      <c r="R2976" s="3">
        <v>0.6</v>
      </c>
      <c r="S2976">
        <v>0</v>
      </c>
      <c r="T2976">
        <v>0</v>
      </c>
      <c r="U2976" t="s">
        <v>1142</v>
      </c>
      <c r="V2976" t="s">
        <v>121</v>
      </c>
      <c r="W2976" s="4">
        <v>0.85069444444444453</v>
      </c>
      <c r="X2976" s="4">
        <v>0.88541666666666663</v>
      </c>
      <c r="Y2976" t="s">
        <v>107</v>
      </c>
      <c r="Z2976" t="s">
        <v>352</v>
      </c>
      <c r="AA2976">
        <v>27</v>
      </c>
      <c r="AB2976" t="s">
        <v>5870</v>
      </c>
      <c r="AC2976">
        <v>4</v>
      </c>
      <c r="AD2976">
        <v>2</v>
      </c>
      <c r="AE2976">
        <v>1</v>
      </c>
      <c r="AF2976">
        <v>19</v>
      </c>
      <c r="AG2976">
        <v>15</v>
      </c>
      <c r="AH2976">
        <v>4</v>
      </c>
      <c r="AI2976">
        <v>0</v>
      </c>
      <c r="AJ2976">
        <v>97628</v>
      </c>
      <c r="AK2976" t="s">
        <v>61</v>
      </c>
      <c r="AL2976" t="s">
        <v>61</v>
      </c>
      <c r="AM2976" t="s">
        <v>61</v>
      </c>
      <c r="AN2976" t="s">
        <v>61</v>
      </c>
      <c r="AO2976" t="s">
        <v>61</v>
      </c>
      <c r="AP2976">
        <v>1</v>
      </c>
      <c r="AQ2976" t="str">
        <f t="shared" si="187"/>
        <v>EDSE</v>
      </c>
      <c r="AR2976" t="str">
        <f t="shared" si="187"/>
        <v>4501</v>
      </c>
      <c r="AS2976" t="str">
        <f t="shared" si="184"/>
        <v>Mcco</v>
      </c>
      <c r="AT2976" t="str">
        <f t="shared" si="185"/>
        <v>EDSE4501McCormick Jennifer Pauline</v>
      </c>
      <c r="AU2976" t="str">
        <f t="shared" si="186"/>
        <v>EDSE4501-3</v>
      </c>
      <c r="AV2976" t="s">
        <v>3660</v>
      </c>
      <c r="AW2976" t="s">
        <v>2401</v>
      </c>
      <c r="AX2976" t="s">
        <v>3661</v>
      </c>
    </row>
    <row r="2977" spans="1:50" x14ac:dyDescent="0.2">
      <c r="A2977" t="s">
        <v>967</v>
      </c>
      <c r="B2977" t="s">
        <v>1128</v>
      </c>
      <c r="C2977">
        <v>4501</v>
      </c>
      <c r="D2977" t="s">
        <v>125</v>
      </c>
      <c r="E2977">
        <v>33</v>
      </c>
      <c r="F2977">
        <v>2.2000000000000002</v>
      </c>
      <c r="G2977">
        <v>10</v>
      </c>
      <c r="H2977">
        <v>0.83</v>
      </c>
      <c r="I2977">
        <v>0.17</v>
      </c>
      <c r="J2977">
        <v>0</v>
      </c>
      <c r="K2977">
        <v>3.03</v>
      </c>
      <c r="L2977">
        <v>43</v>
      </c>
      <c r="M2977">
        <v>2</v>
      </c>
      <c r="N2977">
        <v>1</v>
      </c>
      <c r="O2977">
        <v>0</v>
      </c>
      <c r="P2977">
        <v>43</v>
      </c>
      <c r="Q2977">
        <v>65</v>
      </c>
      <c r="R2977" s="3">
        <v>0.66149999999999998</v>
      </c>
      <c r="S2977">
        <v>0</v>
      </c>
      <c r="T2977">
        <v>0</v>
      </c>
      <c r="AQ2977" t="str">
        <f t="shared" si="187"/>
        <v>EDSE</v>
      </c>
      <c r="AR2977" t="str">
        <f t="shared" si="187"/>
        <v>4501</v>
      </c>
      <c r="AS2977" t="str">
        <f t="shared" si="184"/>
        <v/>
      </c>
      <c r="AT2977" t="str">
        <f t="shared" si="185"/>
        <v>EDSE4501</v>
      </c>
      <c r="AU2977" t="str">
        <f t="shared" si="186"/>
        <v>EDSE4501-***** CRSE TOTAL</v>
      </c>
    </row>
    <row r="2978" spans="1:50" x14ac:dyDescent="0.2">
      <c r="A2978" t="s">
        <v>967</v>
      </c>
      <c r="B2978" t="s">
        <v>1128</v>
      </c>
      <c r="C2978">
        <v>4502</v>
      </c>
      <c r="D2978">
        <v>1</v>
      </c>
      <c r="E2978">
        <v>74</v>
      </c>
      <c r="F2978">
        <v>4.93</v>
      </c>
      <c r="G2978">
        <v>12</v>
      </c>
      <c r="H2978">
        <v>1</v>
      </c>
      <c r="I2978">
        <v>0</v>
      </c>
      <c r="J2978">
        <v>0</v>
      </c>
      <c r="K2978">
        <v>5.93</v>
      </c>
      <c r="L2978">
        <v>43</v>
      </c>
      <c r="M2978">
        <v>0</v>
      </c>
      <c r="N2978">
        <v>1</v>
      </c>
      <c r="O2978">
        <v>0</v>
      </c>
      <c r="P2978">
        <v>43</v>
      </c>
      <c r="Q2978">
        <v>40</v>
      </c>
      <c r="R2978" s="3">
        <v>1.075</v>
      </c>
      <c r="S2978">
        <v>0</v>
      </c>
      <c r="T2978">
        <v>0</v>
      </c>
      <c r="U2978" t="s">
        <v>1143</v>
      </c>
      <c r="V2978" t="s">
        <v>115</v>
      </c>
      <c r="W2978" s="4">
        <v>0.72916666666666663</v>
      </c>
      <c r="X2978" s="4">
        <v>0.79861111111111116</v>
      </c>
      <c r="Y2978" t="s">
        <v>107</v>
      </c>
      <c r="Z2978" t="s">
        <v>500</v>
      </c>
      <c r="AA2978">
        <v>45</v>
      </c>
      <c r="AB2978" t="s">
        <v>5872</v>
      </c>
      <c r="AC2978">
        <v>4</v>
      </c>
      <c r="AD2978">
        <v>2</v>
      </c>
      <c r="AE2978">
        <v>2</v>
      </c>
      <c r="AF2978">
        <v>43</v>
      </c>
      <c r="AG2978">
        <v>42</v>
      </c>
      <c r="AH2978">
        <v>0</v>
      </c>
      <c r="AI2978">
        <v>1</v>
      </c>
      <c r="AJ2978">
        <v>93741</v>
      </c>
      <c r="AK2978" t="s">
        <v>61</v>
      </c>
      <c r="AL2978" t="s">
        <v>61</v>
      </c>
      <c r="AM2978" t="s">
        <v>61</v>
      </c>
      <c r="AN2978" t="s">
        <v>61</v>
      </c>
      <c r="AO2978" t="s">
        <v>61</v>
      </c>
      <c r="AP2978">
        <v>1</v>
      </c>
      <c r="AQ2978" t="str">
        <f t="shared" si="187"/>
        <v>EDSE</v>
      </c>
      <c r="AR2978" t="str">
        <f t="shared" si="187"/>
        <v>4502</v>
      </c>
      <c r="AS2978" t="str">
        <f t="shared" si="184"/>
        <v>Gall</v>
      </c>
      <c r="AT2978" t="str">
        <f t="shared" si="185"/>
        <v>EDSE4502Gallardo Fidencio Joel</v>
      </c>
      <c r="AU2978" t="str">
        <f t="shared" si="186"/>
        <v>EDSE4502-1</v>
      </c>
      <c r="AV2978" t="s">
        <v>3663</v>
      </c>
      <c r="AW2978" t="s">
        <v>3664</v>
      </c>
      <c r="AX2978" t="s">
        <v>2997</v>
      </c>
    </row>
    <row r="2979" spans="1:50" x14ac:dyDescent="0.2">
      <c r="A2979" t="s">
        <v>967</v>
      </c>
      <c r="B2979" t="s">
        <v>1128</v>
      </c>
      <c r="C2979">
        <v>4502</v>
      </c>
      <c r="D2979" t="s">
        <v>125</v>
      </c>
      <c r="E2979">
        <v>74</v>
      </c>
      <c r="F2979">
        <v>4.93</v>
      </c>
      <c r="G2979">
        <v>12</v>
      </c>
      <c r="H2979">
        <v>1</v>
      </c>
      <c r="I2979">
        <v>0</v>
      </c>
      <c r="J2979">
        <v>0</v>
      </c>
      <c r="K2979">
        <v>5.93</v>
      </c>
      <c r="L2979">
        <v>43</v>
      </c>
      <c r="M2979">
        <v>0</v>
      </c>
      <c r="N2979">
        <v>1</v>
      </c>
      <c r="O2979">
        <v>0</v>
      </c>
      <c r="P2979">
        <v>43</v>
      </c>
      <c r="Q2979">
        <v>40</v>
      </c>
      <c r="R2979" s="3">
        <v>1.075</v>
      </c>
      <c r="S2979">
        <v>0</v>
      </c>
      <c r="T2979">
        <v>0</v>
      </c>
      <c r="AQ2979" t="str">
        <f t="shared" si="187"/>
        <v>EDSE</v>
      </c>
      <c r="AR2979" t="str">
        <f t="shared" si="187"/>
        <v>4502</v>
      </c>
      <c r="AS2979" t="str">
        <f t="shared" si="184"/>
        <v/>
      </c>
      <c r="AT2979" t="str">
        <f t="shared" si="185"/>
        <v>EDSE4502</v>
      </c>
      <c r="AU2979" t="str">
        <f t="shared" si="186"/>
        <v>EDSE4502-***** CRSE TOTAL</v>
      </c>
    </row>
    <row r="2980" spans="1:50" x14ac:dyDescent="0.2">
      <c r="A2980" t="s">
        <v>967</v>
      </c>
      <c r="B2980" t="s">
        <v>1128</v>
      </c>
      <c r="C2980">
        <v>4890</v>
      </c>
      <c r="D2980">
        <v>1</v>
      </c>
      <c r="E2980">
        <v>7</v>
      </c>
      <c r="F2980">
        <v>0.47</v>
      </c>
      <c r="G2980">
        <v>0</v>
      </c>
      <c r="H2980">
        <v>0</v>
      </c>
      <c r="I2980">
        <v>0</v>
      </c>
      <c r="J2980">
        <v>0</v>
      </c>
      <c r="K2980">
        <v>0.47</v>
      </c>
      <c r="L2980">
        <v>1</v>
      </c>
      <c r="M2980">
        <v>0</v>
      </c>
      <c r="N2980">
        <v>0</v>
      </c>
      <c r="O2980">
        <v>0</v>
      </c>
      <c r="P2980">
        <v>1</v>
      </c>
      <c r="Q2980">
        <v>15</v>
      </c>
      <c r="R2980" s="3">
        <v>6.6699999999999995E-2</v>
      </c>
      <c r="S2980">
        <v>0</v>
      </c>
      <c r="T2980">
        <v>0</v>
      </c>
      <c r="U2980" t="s">
        <v>1093</v>
      </c>
      <c r="Y2980" t="s">
        <v>61</v>
      </c>
      <c r="Z2980" t="s">
        <v>61</v>
      </c>
      <c r="AA2980" t="s">
        <v>61</v>
      </c>
      <c r="AB2980" t="s">
        <v>5198</v>
      </c>
      <c r="AC2980">
        <v>25</v>
      </c>
      <c r="AD2980">
        <v>2</v>
      </c>
      <c r="AE2980">
        <v>7</v>
      </c>
      <c r="AF2980">
        <v>3</v>
      </c>
      <c r="AG2980">
        <v>3</v>
      </c>
      <c r="AH2980">
        <v>0</v>
      </c>
      <c r="AI2980">
        <v>0</v>
      </c>
      <c r="AJ2980">
        <v>93401</v>
      </c>
      <c r="AK2980" t="s">
        <v>61</v>
      </c>
      <c r="AL2980" t="s">
        <v>61</v>
      </c>
      <c r="AM2980" t="s">
        <v>61</v>
      </c>
      <c r="AN2980" t="s">
        <v>61</v>
      </c>
      <c r="AO2980" t="s">
        <v>61</v>
      </c>
      <c r="AP2980">
        <v>1</v>
      </c>
      <c r="AQ2980" t="str">
        <f t="shared" si="187"/>
        <v>EDSE</v>
      </c>
      <c r="AR2980" t="str">
        <f t="shared" si="187"/>
        <v>4890</v>
      </c>
      <c r="AS2980" t="str">
        <f t="shared" si="184"/>
        <v>Reyn</v>
      </c>
      <c r="AT2980" t="str">
        <f t="shared" si="185"/>
        <v>EDSE4890Reynolds Carol Therese</v>
      </c>
      <c r="AU2980" t="str">
        <f t="shared" si="186"/>
        <v>EDSE4890-1</v>
      </c>
      <c r="AV2980" t="s">
        <v>2434</v>
      </c>
      <c r="AW2980" t="s">
        <v>2435</v>
      </c>
      <c r="AX2980" t="s">
        <v>2436</v>
      </c>
    </row>
    <row r="2981" spans="1:50" x14ac:dyDescent="0.2">
      <c r="A2981" t="s">
        <v>967</v>
      </c>
      <c r="B2981" t="s">
        <v>1128</v>
      </c>
      <c r="C2981">
        <v>4890</v>
      </c>
      <c r="D2981">
        <v>2</v>
      </c>
      <c r="E2981">
        <v>7</v>
      </c>
      <c r="F2981">
        <v>0.47</v>
      </c>
      <c r="G2981">
        <v>0</v>
      </c>
      <c r="H2981">
        <v>0</v>
      </c>
      <c r="I2981">
        <v>0</v>
      </c>
      <c r="J2981">
        <v>0</v>
      </c>
      <c r="K2981">
        <v>0.47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25</v>
      </c>
      <c r="R2981" s="3">
        <v>0.04</v>
      </c>
      <c r="S2981">
        <v>0</v>
      </c>
      <c r="T2981">
        <v>0</v>
      </c>
      <c r="U2981" t="s">
        <v>1093</v>
      </c>
      <c r="Y2981" t="s">
        <v>61</v>
      </c>
      <c r="Z2981" t="s">
        <v>61</v>
      </c>
      <c r="AA2981" t="s">
        <v>61</v>
      </c>
      <c r="AB2981" t="s">
        <v>5834</v>
      </c>
      <c r="AC2981">
        <v>25</v>
      </c>
      <c r="AD2981">
        <v>2</v>
      </c>
      <c r="AE2981">
        <v>7</v>
      </c>
      <c r="AF2981">
        <v>0</v>
      </c>
      <c r="AG2981">
        <v>0</v>
      </c>
      <c r="AH2981">
        <v>0</v>
      </c>
      <c r="AI2981">
        <v>0</v>
      </c>
      <c r="AJ2981">
        <v>95434</v>
      </c>
      <c r="AK2981" t="s">
        <v>61</v>
      </c>
      <c r="AL2981" t="s">
        <v>61</v>
      </c>
      <c r="AM2981" t="s">
        <v>61</v>
      </c>
      <c r="AN2981" t="s">
        <v>61</v>
      </c>
      <c r="AO2981" t="s">
        <v>61</v>
      </c>
      <c r="AP2981">
        <v>1</v>
      </c>
      <c r="AQ2981" t="str">
        <f t="shared" si="187"/>
        <v>EDSE</v>
      </c>
      <c r="AR2981" t="str">
        <f t="shared" si="187"/>
        <v>4890</v>
      </c>
      <c r="AS2981" t="str">
        <f t="shared" si="184"/>
        <v>Miya</v>
      </c>
      <c r="AT2981" t="str">
        <f t="shared" si="185"/>
        <v>EDSE4890Miyata Gregory Toshio</v>
      </c>
      <c r="AU2981" t="str">
        <f t="shared" si="186"/>
        <v>EDSE4890-2</v>
      </c>
      <c r="AV2981" t="s">
        <v>3604</v>
      </c>
      <c r="AW2981" t="s">
        <v>2966</v>
      </c>
      <c r="AX2981" t="s">
        <v>3605</v>
      </c>
    </row>
    <row r="2982" spans="1:50" x14ac:dyDescent="0.2">
      <c r="A2982" t="s">
        <v>967</v>
      </c>
      <c r="B2982" t="s">
        <v>1128</v>
      </c>
      <c r="C2982">
        <v>4890</v>
      </c>
      <c r="D2982">
        <v>3</v>
      </c>
      <c r="E2982">
        <v>0</v>
      </c>
      <c r="F2982">
        <v>0</v>
      </c>
      <c r="G2982">
        <v>7</v>
      </c>
      <c r="H2982">
        <v>0.57999999999999996</v>
      </c>
      <c r="I2982">
        <v>0</v>
      </c>
      <c r="J2982">
        <v>0</v>
      </c>
      <c r="K2982">
        <v>0.57999999999999996</v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25</v>
      </c>
      <c r="R2982" s="3">
        <v>0.04</v>
      </c>
      <c r="S2982">
        <v>0</v>
      </c>
      <c r="T2982">
        <v>0</v>
      </c>
      <c r="U2982" t="s">
        <v>1093</v>
      </c>
      <c r="Y2982" t="s">
        <v>61</v>
      </c>
      <c r="Z2982" t="s">
        <v>61</v>
      </c>
      <c r="AA2982" t="s">
        <v>61</v>
      </c>
      <c r="AB2982" t="s">
        <v>5837</v>
      </c>
      <c r="AC2982">
        <v>25</v>
      </c>
      <c r="AD2982">
        <v>2</v>
      </c>
      <c r="AE2982">
        <v>7</v>
      </c>
      <c r="AF2982">
        <v>0</v>
      </c>
      <c r="AG2982">
        <v>0</v>
      </c>
      <c r="AH2982">
        <v>0</v>
      </c>
      <c r="AI2982">
        <v>0</v>
      </c>
      <c r="AJ2982">
        <v>95435</v>
      </c>
      <c r="AK2982" t="s">
        <v>61</v>
      </c>
      <c r="AL2982" t="s">
        <v>61</v>
      </c>
      <c r="AM2982" t="s">
        <v>61</v>
      </c>
      <c r="AN2982" t="s">
        <v>61</v>
      </c>
      <c r="AO2982" t="s">
        <v>61</v>
      </c>
      <c r="AP2982">
        <v>1</v>
      </c>
      <c r="AQ2982" t="str">
        <f t="shared" si="187"/>
        <v>EDSE</v>
      </c>
      <c r="AR2982" t="str">
        <f t="shared" si="187"/>
        <v>4890</v>
      </c>
      <c r="AS2982" t="str">
        <f t="shared" si="184"/>
        <v>Sand</v>
      </c>
      <c r="AT2982" t="str">
        <f t="shared" si="185"/>
        <v>EDSE4890Sanderson Leona A</v>
      </c>
      <c r="AU2982" t="str">
        <f t="shared" si="186"/>
        <v>EDSE4890-3</v>
      </c>
      <c r="AV2982" t="s">
        <v>3610</v>
      </c>
      <c r="AW2982" t="s">
        <v>3611</v>
      </c>
      <c r="AX2982" t="s">
        <v>2709</v>
      </c>
    </row>
    <row r="2983" spans="1:50" x14ac:dyDescent="0.2">
      <c r="A2983" t="s">
        <v>967</v>
      </c>
      <c r="B2983" t="s">
        <v>1128</v>
      </c>
      <c r="C2983">
        <v>4890</v>
      </c>
      <c r="D2983" t="s">
        <v>125</v>
      </c>
      <c r="E2983">
        <v>14</v>
      </c>
      <c r="F2983">
        <v>0.93</v>
      </c>
      <c r="G2983">
        <v>7</v>
      </c>
      <c r="H2983">
        <v>0.57999999999999996</v>
      </c>
      <c r="I2983">
        <v>0</v>
      </c>
      <c r="J2983">
        <v>0</v>
      </c>
      <c r="K2983">
        <v>1.52</v>
      </c>
      <c r="L2983">
        <v>3</v>
      </c>
      <c r="M2983">
        <v>0</v>
      </c>
      <c r="N2983">
        <v>0</v>
      </c>
      <c r="O2983">
        <v>0</v>
      </c>
      <c r="P2983">
        <v>3</v>
      </c>
      <c r="Q2983">
        <v>65</v>
      </c>
      <c r="R2983" s="3">
        <v>4.6199999999999998E-2</v>
      </c>
      <c r="S2983">
        <v>0</v>
      </c>
      <c r="T2983">
        <v>0</v>
      </c>
      <c r="AQ2983" t="str">
        <f t="shared" si="187"/>
        <v>EDSE</v>
      </c>
      <c r="AR2983" t="str">
        <f t="shared" si="187"/>
        <v>4890</v>
      </c>
      <c r="AS2983" t="str">
        <f t="shared" si="184"/>
        <v/>
      </c>
      <c r="AT2983" t="str">
        <f t="shared" si="185"/>
        <v>EDSE4890</v>
      </c>
      <c r="AU2983" t="str">
        <f t="shared" si="186"/>
        <v>EDSE4890-***** CRSE TOTAL</v>
      </c>
    </row>
    <row r="2984" spans="1:50" x14ac:dyDescent="0.2">
      <c r="A2984" t="s">
        <v>967</v>
      </c>
      <c r="B2984" t="s">
        <v>1128</v>
      </c>
      <c r="C2984">
        <v>4900</v>
      </c>
      <c r="D2984">
        <v>3</v>
      </c>
      <c r="E2984">
        <v>2</v>
      </c>
      <c r="F2984">
        <v>0.13</v>
      </c>
      <c r="G2984">
        <v>0</v>
      </c>
      <c r="H2984">
        <v>0</v>
      </c>
      <c r="I2984">
        <v>0</v>
      </c>
      <c r="J2984">
        <v>0</v>
      </c>
      <c r="K2984">
        <v>0.13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40</v>
      </c>
      <c r="R2984" s="3">
        <v>2.5000000000000001E-2</v>
      </c>
      <c r="S2984">
        <v>0</v>
      </c>
      <c r="T2984">
        <v>0</v>
      </c>
      <c r="U2984" t="s">
        <v>1144</v>
      </c>
      <c r="Y2984" t="s">
        <v>61</v>
      </c>
      <c r="Z2984" t="s">
        <v>61</v>
      </c>
      <c r="AA2984" t="s">
        <v>61</v>
      </c>
      <c r="AB2984" t="s">
        <v>5841</v>
      </c>
      <c r="AC2984">
        <v>2</v>
      </c>
      <c r="AD2984">
        <v>2</v>
      </c>
      <c r="AE2984">
        <v>2</v>
      </c>
      <c r="AF2984">
        <v>0</v>
      </c>
      <c r="AG2984">
        <v>0</v>
      </c>
      <c r="AH2984">
        <v>0</v>
      </c>
      <c r="AI2984">
        <v>0</v>
      </c>
      <c r="AJ2984">
        <v>96246</v>
      </c>
      <c r="AK2984" t="s">
        <v>61</v>
      </c>
      <c r="AL2984" t="s">
        <v>61</v>
      </c>
      <c r="AM2984" t="s">
        <v>61</v>
      </c>
      <c r="AN2984" t="s">
        <v>61</v>
      </c>
      <c r="AO2984" t="s">
        <v>61</v>
      </c>
      <c r="AP2984">
        <v>1</v>
      </c>
      <c r="AQ2984" t="str">
        <f t="shared" si="187"/>
        <v>EDSE</v>
      </c>
      <c r="AR2984" t="str">
        <f t="shared" si="187"/>
        <v>4900</v>
      </c>
      <c r="AS2984" t="str">
        <f t="shared" si="184"/>
        <v>Pers</v>
      </c>
      <c r="AT2984" t="str">
        <f t="shared" si="185"/>
        <v>EDSE4900Persiani Kimberly Ann</v>
      </c>
      <c r="AU2984" t="str">
        <f t="shared" si="186"/>
        <v>EDSE4900-3</v>
      </c>
      <c r="AV2984" t="s">
        <v>3616</v>
      </c>
      <c r="AW2984" t="s">
        <v>3145</v>
      </c>
      <c r="AX2984" t="s">
        <v>2441</v>
      </c>
    </row>
    <row r="2985" spans="1:50" x14ac:dyDescent="0.2">
      <c r="A2985" t="s">
        <v>967</v>
      </c>
      <c r="B2985" t="s">
        <v>1128</v>
      </c>
      <c r="C2985">
        <v>4900</v>
      </c>
      <c r="D2985">
        <v>4</v>
      </c>
      <c r="E2985">
        <v>26</v>
      </c>
      <c r="F2985">
        <v>1.73</v>
      </c>
      <c r="G2985">
        <v>2</v>
      </c>
      <c r="H2985">
        <v>0.17</v>
      </c>
      <c r="I2985">
        <v>0</v>
      </c>
      <c r="J2985">
        <v>0</v>
      </c>
      <c r="K2985">
        <v>1.9</v>
      </c>
      <c r="L2985">
        <v>14</v>
      </c>
      <c r="M2985">
        <v>4</v>
      </c>
      <c r="N2985">
        <v>2</v>
      </c>
      <c r="O2985">
        <v>0</v>
      </c>
      <c r="P2985">
        <v>14</v>
      </c>
      <c r="Q2985">
        <v>100</v>
      </c>
      <c r="R2985" s="3">
        <v>0.14000000000000001</v>
      </c>
      <c r="S2985">
        <v>0</v>
      </c>
      <c r="T2985">
        <v>0</v>
      </c>
      <c r="U2985" t="s">
        <v>1144</v>
      </c>
      <c r="Y2985" t="s">
        <v>61</v>
      </c>
      <c r="Z2985" t="s">
        <v>61</v>
      </c>
      <c r="AA2985" t="s">
        <v>61</v>
      </c>
      <c r="AB2985" t="s">
        <v>5841</v>
      </c>
      <c r="AC2985">
        <v>2</v>
      </c>
      <c r="AD2985">
        <v>2</v>
      </c>
      <c r="AE2985">
        <v>2</v>
      </c>
      <c r="AF2985">
        <v>11</v>
      </c>
      <c r="AG2985">
        <v>6</v>
      </c>
      <c r="AH2985">
        <v>3</v>
      </c>
      <c r="AI2985">
        <v>2</v>
      </c>
      <c r="AJ2985">
        <v>96247</v>
      </c>
      <c r="AK2985" t="s">
        <v>61</v>
      </c>
      <c r="AL2985" t="s">
        <v>61</v>
      </c>
      <c r="AM2985" t="s">
        <v>61</v>
      </c>
      <c r="AN2985" t="s">
        <v>61</v>
      </c>
      <c r="AO2985" t="s">
        <v>61</v>
      </c>
      <c r="AP2985">
        <v>1</v>
      </c>
      <c r="AQ2985" t="str">
        <f t="shared" si="187"/>
        <v>EDSE</v>
      </c>
      <c r="AR2985" t="str">
        <f t="shared" si="187"/>
        <v>4900</v>
      </c>
      <c r="AS2985" t="str">
        <f t="shared" si="184"/>
        <v>Pers</v>
      </c>
      <c r="AT2985" t="str">
        <f t="shared" si="185"/>
        <v>EDSE4900Persiani Kimberly Ann</v>
      </c>
      <c r="AU2985" t="str">
        <f t="shared" si="186"/>
        <v>EDSE4900-4</v>
      </c>
      <c r="AV2985" t="s">
        <v>3616</v>
      </c>
      <c r="AW2985" t="s">
        <v>3145</v>
      </c>
      <c r="AX2985" t="s">
        <v>2441</v>
      </c>
    </row>
    <row r="2986" spans="1:50" x14ac:dyDescent="0.2">
      <c r="A2986" t="s">
        <v>967</v>
      </c>
      <c r="B2986" t="s">
        <v>1128</v>
      </c>
      <c r="C2986">
        <v>4900</v>
      </c>
      <c r="D2986" t="s">
        <v>125</v>
      </c>
      <c r="E2986">
        <v>28</v>
      </c>
      <c r="F2986">
        <v>1.87</v>
      </c>
      <c r="G2986">
        <v>2</v>
      </c>
      <c r="H2986">
        <v>0.17</v>
      </c>
      <c r="I2986">
        <v>0</v>
      </c>
      <c r="J2986">
        <v>0</v>
      </c>
      <c r="K2986">
        <v>2.0299999999999998</v>
      </c>
      <c r="L2986">
        <v>15</v>
      </c>
      <c r="M2986">
        <v>4</v>
      </c>
      <c r="N2986">
        <v>2</v>
      </c>
      <c r="O2986">
        <v>0</v>
      </c>
      <c r="P2986">
        <v>15</v>
      </c>
      <c r="Q2986">
        <v>140</v>
      </c>
      <c r="R2986" s="3">
        <v>0.1071</v>
      </c>
      <c r="S2986">
        <v>0</v>
      </c>
      <c r="T2986">
        <v>0</v>
      </c>
      <c r="AQ2986" t="str">
        <f t="shared" si="187"/>
        <v>EDSE</v>
      </c>
      <c r="AR2986" t="str">
        <f t="shared" si="187"/>
        <v>4900</v>
      </c>
      <c r="AS2986" t="str">
        <f t="shared" si="184"/>
        <v/>
      </c>
      <c r="AT2986" t="str">
        <f t="shared" si="185"/>
        <v>EDSE4900</v>
      </c>
      <c r="AU2986" t="str">
        <f t="shared" si="186"/>
        <v>EDSE4900-***** CRSE TOTAL</v>
      </c>
    </row>
    <row r="2987" spans="1:50" x14ac:dyDescent="0.2">
      <c r="A2987" t="s">
        <v>967</v>
      </c>
      <c r="B2987" t="s">
        <v>1128</v>
      </c>
      <c r="C2987">
        <v>4990</v>
      </c>
      <c r="D2987">
        <v>3</v>
      </c>
      <c r="E2987">
        <v>3</v>
      </c>
      <c r="F2987">
        <v>0.2</v>
      </c>
      <c r="G2987">
        <v>0</v>
      </c>
      <c r="H2987">
        <v>0</v>
      </c>
      <c r="I2987">
        <v>0</v>
      </c>
      <c r="J2987">
        <v>0</v>
      </c>
      <c r="K2987">
        <v>0.2</v>
      </c>
      <c r="L2987">
        <v>1</v>
      </c>
      <c r="M2987">
        <v>0</v>
      </c>
      <c r="N2987">
        <v>0</v>
      </c>
      <c r="O2987">
        <v>0</v>
      </c>
      <c r="P2987">
        <v>1</v>
      </c>
      <c r="Q2987">
        <v>5</v>
      </c>
      <c r="R2987" s="3">
        <v>0.2</v>
      </c>
      <c r="S2987">
        <v>0</v>
      </c>
      <c r="T2987">
        <v>0</v>
      </c>
      <c r="U2987" t="s">
        <v>202</v>
      </c>
      <c r="Y2987" t="s">
        <v>61</v>
      </c>
      <c r="Z2987" t="s">
        <v>61</v>
      </c>
      <c r="AA2987" t="s">
        <v>61</v>
      </c>
      <c r="AB2987" t="s">
        <v>5198</v>
      </c>
      <c r="AC2987">
        <v>36</v>
      </c>
      <c r="AD2987">
        <v>2</v>
      </c>
      <c r="AE2987">
        <v>3</v>
      </c>
      <c r="AF2987">
        <v>1</v>
      </c>
      <c r="AG2987">
        <v>1</v>
      </c>
      <c r="AH2987">
        <v>0</v>
      </c>
      <c r="AI2987">
        <v>0</v>
      </c>
      <c r="AJ2987">
        <v>94038</v>
      </c>
      <c r="AK2987" t="s">
        <v>61</v>
      </c>
      <c r="AL2987" t="s">
        <v>61</v>
      </c>
      <c r="AM2987" t="s">
        <v>61</v>
      </c>
      <c r="AN2987" t="s">
        <v>61</v>
      </c>
      <c r="AO2987" t="s">
        <v>61</v>
      </c>
      <c r="AP2987">
        <v>1</v>
      </c>
      <c r="AQ2987" t="str">
        <f t="shared" si="187"/>
        <v>EDSE</v>
      </c>
      <c r="AR2987" t="str">
        <f t="shared" si="187"/>
        <v>4990</v>
      </c>
      <c r="AS2987" t="str">
        <f t="shared" si="184"/>
        <v>Reyn</v>
      </c>
      <c r="AT2987" t="str">
        <f t="shared" si="185"/>
        <v>EDSE4990Reynolds Carol Therese</v>
      </c>
      <c r="AU2987" t="str">
        <f t="shared" si="186"/>
        <v>EDSE4990-3</v>
      </c>
      <c r="AV2987" t="s">
        <v>2434</v>
      </c>
      <c r="AW2987" t="s">
        <v>2435</v>
      </c>
      <c r="AX2987" t="s">
        <v>2436</v>
      </c>
    </row>
    <row r="2988" spans="1:50" x14ac:dyDescent="0.2">
      <c r="A2988" t="s">
        <v>967</v>
      </c>
      <c r="B2988" t="s">
        <v>1128</v>
      </c>
      <c r="C2988">
        <v>4990</v>
      </c>
      <c r="D2988" t="s">
        <v>125</v>
      </c>
      <c r="E2988">
        <v>3</v>
      </c>
      <c r="F2988">
        <v>0.2</v>
      </c>
      <c r="G2988">
        <v>0</v>
      </c>
      <c r="H2988">
        <v>0</v>
      </c>
      <c r="I2988">
        <v>0</v>
      </c>
      <c r="J2988">
        <v>0</v>
      </c>
      <c r="K2988">
        <v>0.2</v>
      </c>
      <c r="L2988">
        <v>1</v>
      </c>
      <c r="M2988">
        <v>0</v>
      </c>
      <c r="N2988">
        <v>0</v>
      </c>
      <c r="O2988">
        <v>0</v>
      </c>
      <c r="P2988">
        <v>1</v>
      </c>
      <c r="Q2988">
        <v>5</v>
      </c>
      <c r="R2988" s="3">
        <v>0.2</v>
      </c>
      <c r="S2988">
        <v>0</v>
      </c>
      <c r="T2988">
        <v>0</v>
      </c>
      <c r="AQ2988" t="str">
        <f t="shared" si="187"/>
        <v>EDSE</v>
      </c>
      <c r="AR2988" t="str">
        <f t="shared" si="187"/>
        <v>4990</v>
      </c>
      <c r="AS2988" t="str">
        <f t="shared" si="184"/>
        <v/>
      </c>
      <c r="AT2988" t="str">
        <f t="shared" si="185"/>
        <v>EDSE4990</v>
      </c>
      <c r="AU2988" t="str">
        <f t="shared" si="186"/>
        <v>EDSE4990-***** CRSE TOTAL</v>
      </c>
    </row>
    <row r="2989" spans="1:50" x14ac:dyDescent="0.2">
      <c r="A2989" t="s">
        <v>967</v>
      </c>
      <c r="B2989" t="s">
        <v>1128</v>
      </c>
      <c r="C2989">
        <v>5000</v>
      </c>
      <c r="D2989">
        <v>2</v>
      </c>
      <c r="E2989">
        <v>63</v>
      </c>
      <c r="F2989">
        <v>4.2</v>
      </c>
      <c r="G2989">
        <v>6</v>
      </c>
      <c r="H2989">
        <v>0.5</v>
      </c>
      <c r="I2989">
        <v>0</v>
      </c>
      <c r="J2989">
        <v>0</v>
      </c>
      <c r="K2989">
        <v>4.7</v>
      </c>
      <c r="L2989">
        <v>23</v>
      </c>
      <c r="M2989">
        <v>0</v>
      </c>
      <c r="N2989">
        <v>0</v>
      </c>
      <c r="O2989">
        <v>0</v>
      </c>
      <c r="P2989">
        <v>23</v>
      </c>
      <c r="Q2989">
        <v>40</v>
      </c>
      <c r="R2989" s="3">
        <v>0.57499999999999996</v>
      </c>
      <c r="S2989">
        <v>0</v>
      </c>
      <c r="T2989">
        <v>0</v>
      </c>
      <c r="U2989" t="s">
        <v>1145</v>
      </c>
      <c r="V2989" t="s">
        <v>115</v>
      </c>
      <c r="W2989" s="4">
        <v>0.6875</v>
      </c>
      <c r="X2989" s="4">
        <v>0.80208333333333337</v>
      </c>
      <c r="Y2989" t="s">
        <v>1001</v>
      </c>
      <c r="Z2989">
        <v>121</v>
      </c>
      <c r="AA2989">
        <v>36</v>
      </c>
      <c r="AB2989" t="s">
        <v>5828</v>
      </c>
      <c r="AC2989">
        <v>4</v>
      </c>
      <c r="AD2989">
        <v>3</v>
      </c>
      <c r="AE2989">
        <v>3</v>
      </c>
      <c r="AF2989">
        <v>36</v>
      </c>
      <c r="AG2989">
        <v>24</v>
      </c>
      <c r="AH2989">
        <v>12</v>
      </c>
      <c r="AI2989">
        <v>0</v>
      </c>
      <c r="AJ2989">
        <v>93751</v>
      </c>
      <c r="AK2989" t="s">
        <v>61</v>
      </c>
      <c r="AL2989" t="s">
        <v>61</v>
      </c>
      <c r="AM2989" t="s">
        <v>61</v>
      </c>
      <c r="AN2989" t="s">
        <v>61</v>
      </c>
      <c r="AO2989" t="s">
        <v>61</v>
      </c>
      <c r="AP2989">
        <v>1</v>
      </c>
      <c r="AQ2989" t="str">
        <f t="shared" si="187"/>
        <v>EDSE</v>
      </c>
      <c r="AR2989" t="str">
        <f t="shared" si="187"/>
        <v>5000</v>
      </c>
      <c r="AS2989" t="str">
        <f t="shared" si="184"/>
        <v>Shin</v>
      </c>
      <c r="AT2989" t="str">
        <f t="shared" si="185"/>
        <v>EDSE5000Shindler John Vincent</v>
      </c>
      <c r="AU2989" t="str">
        <f t="shared" si="186"/>
        <v>EDSE5000-2</v>
      </c>
      <c r="AV2989" t="s">
        <v>3594</v>
      </c>
      <c r="AW2989" t="s">
        <v>2394</v>
      </c>
      <c r="AX2989" t="s">
        <v>2633</v>
      </c>
    </row>
    <row r="2990" spans="1:50" x14ac:dyDescent="0.2">
      <c r="A2990" t="s">
        <v>967</v>
      </c>
      <c r="B2990" t="s">
        <v>1128</v>
      </c>
      <c r="C2990">
        <v>5000</v>
      </c>
      <c r="D2990" t="s">
        <v>125</v>
      </c>
      <c r="E2990">
        <v>63</v>
      </c>
      <c r="F2990">
        <v>4.2</v>
      </c>
      <c r="G2990">
        <v>6</v>
      </c>
      <c r="H2990">
        <v>0.5</v>
      </c>
      <c r="I2990">
        <v>0</v>
      </c>
      <c r="J2990">
        <v>0</v>
      </c>
      <c r="K2990">
        <v>4.7</v>
      </c>
      <c r="L2990">
        <v>23</v>
      </c>
      <c r="M2990">
        <v>0</v>
      </c>
      <c r="N2990">
        <v>0</v>
      </c>
      <c r="O2990">
        <v>0</v>
      </c>
      <c r="P2990">
        <v>23</v>
      </c>
      <c r="Q2990">
        <v>40</v>
      </c>
      <c r="R2990" s="3">
        <v>0.57499999999999996</v>
      </c>
      <c r="S2990">
        <v>0</v>
      </c>
      <c r="T2990">
        <v>0</v>
      </c>
      <c r="AQ2990" t="str">
        <f t="shared" si="187"/>
        <v>EDSE</v>
      </c>
      <c r="AR2990" t="str">
        <f t="shared" si="187"/>
        <v>5000</v>
      </c>
      <c r="AS2990" t="str">
        <f t="shared" si="184"/>
        <v/>
      </c>
      <c r="AT2990" t="str">
        <f t="shared" si="185"/>
        <v>EDSE5000</v>
      </c>
      <c r="AU2990" t="str">
        <f t="shared" si="186"/>
        <v>EDSE5000-***** CRSE TOTAL</v>
      </c>
    </row>
    <row r="2991" spans="1:50" x14ac:dyDescent="0.2">
      <c r="A2991" t="s">
        <v>967</v>
      </c>
      <c r="B2991" t="s">
        <v>1128</v>
      </c>
      <c r="C2991">
        <v>5002</v>
      </c>
      <c r="D2991">
        <v>1</v>
      </c>
      <c r="E2991">
        <v>96</v>
      </c>
      <c r="F2991">
        <v>6.4</v>
      </c>
      <c r="G2991">
        <v>21</v>
      </c>
      <c r="H2991">
        <v>1.75</v>
      </c>
      <c r="I2991">
        <v>0</v>
      </c>
      <c r="J2991">
        <v>0</v>
      </c>
      <c r="K2991">
        <v>8.15</v>
      </c>
      <c r="L2991">
        <v>39</v>
      </c>
      <c r="M2991">
        <v>0</v>
      </c>
      <c r="N2991">
        <v>1</v>
      </c>
      <c r="O2991">
        <v>0</v>
      </c>
      <c r="P2991">
        <v>39</v>
      </c>
      <c r="Q2991">
        <v>49</v>
      </c>
      <c r="R2991" s="3">
        <v>0.79590000000000005</v>
      </c>
      <c r="S2991">
        <v>0</v>
      </c>
      <c r="T2991">
        <v>0</v>
      </c>
      <c r="U2991" t="s">
        <v>1146</v>
      </c>
      <c r="V2991" t="s">
        <v>120</v>
      </c>
      <c r="W2991" s="4">
        <v>0.6875</v>
      </c>
      <c r="X2991" s="4">
        <v>0.80208333333333337</v>
      </c>
      <c r="Y2991" t="s">
        <v>107</v>
      </c>
      <c r="Z2991" t="s">
        <v>240</v>
      </c>
      <c r="AA2991">
        <v>49</v>
      </c>
      <c r="AB2991" t="s">
        <v>5871</v>
      </c>
      <c r="AC2991">
        <v>4</v>
      </c>
      <c r="AD2991">
        <v>3</v>
      </c>
      <c r="AE2991">
        <v>3</v>
      </c>
      <c r="AF2991">
        <v>40</v>
      </c>
      <c r="AG2991">
        <v>39</v>
      </c>
      <c r="AH2991">
        <v>1</v>
      </c>
      <c r="AI2991">
        <v>0</v>
      </c>
      <c r="AJ2991">
        <v>93742</v>
      </c>
      <c r="AK2991" t="s">
        <v>61</v>
      </c>
      <c r="AL2991" t="s">
        <v>61</v>
      </c>
      <c r="AM2991" t="s">
        <v>61</v>
      </c>
      <c r="AN2991" t="s">
        <v>61</v>
      </c>
      <c r="AO2991" t="s">
        <v>61</v>
      </c>
      <c r="AP2991">
        <v>1</v>
      </c>
      <c r="AQ2991" t="str">
        <f t="shared" si="187"/>
        <v>EDSE</v>
      </c>
      <c r="AR2991" t="str">
        <f t="shared" si="187"/>
        <v>5002</v>
      </c>
      <c r="AS2991" t="str">
        <f t="shared" si="184"/>
        <v>Doom</v>
      </c>
      <c r="AT2991" t="str">
        <f t="shared" si="185"/>
        <v>EDSE5002Doom Nicholas A</v>
      </c>
      <c r="AU2991" t="str">
        <f t="shared" si="186"/>
        <v>EDSE5002-1</v>
      </c>
      <c r="AV2991" t="s">
        <v>3662</v>
      </c>
      <c r="AW2991" t="s">
        <v>2973</v>
      </c>
      <c r="AX2991" t="s">
        <v>2709</v>
      </c>
    </row>
    <row r="2992" spans="1:50" x14ac:dyDescent="0.2">
      <c r="A2992" t="s">
        <v>967</v>
      </c>
      <c r="B2992" t="s">
        <v>1128</v>
      </c>
      <c r="C2992">
        <v>5002</v>
      </c>
      <c r="D2992">
        <v>2</v>
      </c>
      <c r="E2992">
        <v>24</v>
      </c>
      <c r="F2992">
        <v>1.6</v>
      </c>
      <c r="G2992">
        <v>54</v>
      </c>
      <c r="H2992">
        <v>4.5</v>
      </c>
      <c r="I2992">
        <v>0.5</v>
      </c>
      <c r="J2992">
        <v>0</v>
      </c>
      <c r="K2992">
        <v>6.1</v>
      </c>
      <c r="L2992">
        <v>26</v>
      </c>
      <c r="M2992">
        <v>6</v>
      </c>
      <c r="N2992">
        <v>1</v>
      </c>
      <c r="O2992">
        <v>0</v>
      </c>
      <c r="P2992">
        <v>26</v>
      </c>
      <c r="Q2992">
        <v>30</v>
      </c>
      <c r="R2992" s="3">
        <v>0.86670000000000003</v>
      </c>
      <c r="S2992">
        <v>0</v>
      </c>
      <c r="T2992">
        <v>0</v>
      </c>
      <c r="U2992" t="s">
        <v>1146</v>
      </c>
      <c r="V2992" t="s">
        <v>136</v>
      </c>
      <c r="W2992" s="4">
        <v>0.5</v>
      </c>
      <c r="X2992" s="4">
        <v>0.61458333333333337</v>
      </c>
      <c r="Y2992" t="s">
        <v>107</v>
      </c>
      <c r="Z2992" t="s">
        <v>243</v>
      </c>
      <c r="AA2992">
        <v>31</v>
      </c>
      <c r="AB2992" t="s">
        <v>5873</v>
      </c>
      <c r="AC2992">
        <v>4</v>
      </c>
      <c r="AD2992">
        <v>3</v>
      </c>
      <c r="AE2992">
        <v>3</v>
      </c>
      <c r="AF2992">
        <v>30</v>
      </c>
      <c r="AG2992">
        <v>22</v>
      </c>
      <c r="AH2992">
        <v>2</v>
      </c>
      <c r="AI2992">
        <v>6</v>
      </c>
      <c r="AJ2992">
        <v>97017</v>
      </c>
      <c r="AK2992" t="s">
        <v>61</v>
      </c>
      <c r="AL2992" t="s">
        <v>61</v>
      </c>
      <c r="AM2992" t="s">
        <v>61</v>
      </c>
      <c r="AN2992" t="s">
        <v>61</v>
      </c>
      <c r="AO2992" t="s">
        <v>61</v>
      </c>
      <c r="AP2992">
        <v>1</v>
      </c>
      <c r="AQ2992" t="str">
        <f t="shared" si="187"/>
        <v>EDSE</v>
      </c>
      <c r="AR2992" t="str">
        <f t="shared" si="187"/>
        <v>5002</v>
      </c>
      <c r="AS2992" t="str">
        <f t="shared" si="184"/>
        <v>Solo</v>
      </c>
      <c r="AT2992" t="str">
        <f t="shared" si="185"/>
        <v xml:space="preserve">EDSE5002Solomon Vanessa </v>
      </c>
      <c r="AU2992" t="str">
        <f t="shared" si="186"/>
        <v>EDSE5002-2</v>
      </c>
      <c r="AV2992" t="s">
        <v>2570</v>
      </c>
      <c r="AW2992" t="s">
        <v>3665</v>
      </c>
    </row>
    <row r="2993" spans="1:50" x14ac:dyDescent="0.2">
      <c r="A2993" t="s">
        <v>967</v>
      </c>
      <c r="B2993" t="s">
        <v>1128</v>
      </c>
      <c r="C2993">
        <v>5002</v>
      </c>
      <c r="D2993" t="s">
        <v>125</v>
      </c>
      <c r="E2993">
        <v>120</v>
      </c>
      <c r="F2993">
        <v>8</v>
      </c>
      <c r="G2993">
        <v>75</v>
      </c>
      <c r="H2993">
        <v>6.25</v>
      </c>
      <c r="I2993">
        <v>0.5</v>
      </c>
      <c r="J2993">
        <v>0</v>
      </c>
      <c r="K2993">
        <v>14.25</v>
      </c>
      <c r="L2993">
        <v>65</v>
      </c>
      <c r="M2993">
        <v>6</v>
      </c>
      <c r="N2993">
        <v>2</v>
      </c>
      <c r="O2993">
        <v>0</v>
      </c>
      <c r="P2993">
        <v>65</v>
      </c>
      <c r="Q2993">
        <v>79</v>
      </c>
      <c r="R2993" s="3">
        <v>0.82279999999999998</v>
      </c>
      <c r="S2993">
        <v>0</v>
      </c>
      <c r="T2993">
        <v>0</v>
      </c>
      <c r="AQ2993" t="str">
        <f t="shared" si="187"/>
        <v>EDSE</v>
      </c>
      <c r="AR2993" t="str">
        <f t="shared" si="187"/>
        <v>5002</v>
      </c>
      <c r="AS2993" t="str">
        <f t="shared" ref="AS2993:AS3056" si="188">PROPER(LEFT(AB2993,4))</f>
        <v/>
      </c>
      <c r="AT2993" t="str">
        <f t="shared" si="185"/>
        <v>EDSE5002</v>
      </c>
      <c r="AU2993" t="str">
        <f t="shared" si="186"/>
        <v>EDSE5002-***** CRSE TOTAL</v>
      </c>
    </row>
    <row r="2994" spans="1:50" x14ac:dyDescent="0.2">
      <c r="A2994" t="s">
        <v>967</v>
      </c>
      <c r="B2994" t="s">
        <v>1128</v>
      </c>
      <c r="C2994">
        <v>5101</v>
      </c>
      <c r="D2994">
        <v>1</v>
      </c>
      <c r="E2994">
        <v>60</v>
      </c>
      <c r="F2994">
        <v>4</v>
      </c>
      <c r="G2994">
        <v>24</v>
      </c>
      <c r="H2994">
        <v>2</v>
      </c>
      <c r="I2994">
        <v>0.25</v>
      </c>
      <c r="J2994">
        <v>0</v>
      </c>
      <c r="K2994">
        <v>6</v>
      </c>
      <c r="L2994">
        <v>28</v>
      </c>
      <c r="M2994">
        <v>1</v>
      </c>
      <c r="N2994">
        <v>0</v>
      </c>
      <c r="O2994">
        <v>0</v>
      </c>
      <c r="P2994">
        <v>28</v>
      </c>
      <c r="Q2994">
        <v>36</v>
      </c>
      <c r="R2994" s="3">
        <v>0.77780000000000005</v>
      </c>
      <c r="S2994">
        <v>0</v>
      </c>
      <c r="T2994">
        <v>0</v>
      </c>
      <c r="U2994" t="s">
        <v>1147</v>
      </c>
      <c r="V2994" t="s">
        <v>121</v>
      </c>
      <c r="W2994" s="4">
        <v>0.6875</v>
      </c>
      <c r="X2994" s="4">
        <v>0.80208333333333337</v>
      </c>
      <c r="Y2994" t="s">
        <v>107</v>
      </c>
      <c r="Z2994" t="s">
        <v>359</v>
      </c>
      <c r="AA2994">
        <v>39</v>
      </c>
      <c r="AB2994" t="s">
        <v>5870</v>
      </c>
      <c r="AC2994">
        <v>5</v>
      </c>
      <c r="AD2994">
        <v>3</v>
      </c>
      <c r="AE2994">
        <v>3</v>
      </c>
      <c r="AF2994">
        <v>42</v>
      </c>
      <c r="AG2994">
        <v>30</v>
      </c>
      <c r="AH2994">
        <v>1</v>
      </c>
      <c r="AI2994">
        <v>11</v>
      </c>
      <c r="AJ2994">
        <v>93402</v>
      </c>
      <c r="AK2994" t="s">
        <v>61</v>
      </c>
      <c r="AL2994" t="s">
        <v>61</v>
      </c>
      <c r="AM2994" t="s">
        <v>61</v>
      </c>
      <c r="AN2994" t="s">
        <v>61</v>
      </c>
      <c r="AO2994" t="s">
        <v>61</v>
      </c>
      <c r="AP2994">
        <v>1</v>
      </c>
      <c r="AQ2994" t="str">
        <f t="shared" si="187"/>
        <v>EDSE</v>
      </c>
      <c r="AR2994" t="str">
        <f t="shared" si="187"/>
        <v>5101</v>
      </c>
      <c r="AS2994" t="str">
        <f t="shared" si="188"/>
        <v>Mcco</v>
      </c>
      <c r="AT2994" t="str">
        <f t="shared" si="185"/>
        <v>EDSE5101McCormick Jennifer Pauline</v>
      </c>
      <c r="AU2994" t="str">
        <f t="shared" si="186"/>
        <v>EDSE5101-1</v>
      </c>
      <c r="AV2994" t="s">
        <v>3660</v>
      </c>
      <c r="AW2994" t="s">
        <v>2401</v>
      </c>
      <c r="AX2994" t="s">
        <v>3661</v>
      </c>
    </row>
    <row r="2995" spans="1:50" x14ac:dyDescent="0.2">
      <c r="A2995" t="s">
        <v>967</v>
      </c>
      <c r="B2995" t="s">
        <v>1128</v>
      </c>
      <c r="C2995">
        <v>5101</v>
      </c>
      <c r="D2995">
        <v>2</v>
      </c>
      <c r="E2995">
        <v>51</v>
      </c>
      <c r="F2995">
        <v>3.4</v>
      </c>
      <c r="G2995">
        <v>3</v>
      </c>
      <c r="H2995">
        <v>0.25</v>
      </c>
      <c r="I2995">
        <v>0</v>
      </c>
      <c r="J2995">
        <v>0</v>
      </c>
      <c r="K2995">
        <v>3.65</v>
      </c>
      <c r="L2995">
        <v>18</v>
      </c>
      <c r="M2995">
        <v>0</v>
      </c>
      <c r="N2995">
        <v>1</v>
      </c>
      <c r="O2995">
        <v>0</v>
      </c>
      <c r="P2995">
        <v>18</v>
      </c>
      <c r="Q2995">
        <v>35</v>
      </c>
      <c r="R2995" s="3">
        <v>0.51429999999999998</v>
      </c>
      <c r="S2995">
        <v>0</v>
      </c>
      <c r="T2995">
        <v>0</v>
      </c>
      <c r="U2995" t="s">
        <v>1147</v>
      </c>
      <c r="V2995" t="s">
        <v>115</v>
      </c>
      <c r="W2995" s="4">
        <v>0.80902777777777779</v>
      </c>
      <c r="X2995" s="4">
        <v>0.92361111111111116</v>
      </c>
      <c r="Y2995" t="s">
        <v>107</v>
      </c>
      <c r="Z2995" t="s">
        <v>124</v>
      </c>
      <c r="AA2995">
        <v>38</v>
      </c>
      <c r="AB2995" t="s">
        <v>5817</v>
      </c>
      <c r="AC2995">
        <v>5</v>
      </c>
      <c r="AD2995">
        <v>3</v>
      </c>
      <c r="AE2995">
        <v>3</v>
      </c>
      <c r="AF2995">
        <v>21</v>
      </c>
      <c r="AG2995">
        <v>18</v>
      </c>
      <c r="AH2995">
        <v>2</v>
      </c>
      <c r="AI2995">
        <v>1</v>
      </c>
      <c r="AJ2995">
        <v>97593</v>
      </c>
      <c r="AK2995" t="s">
        <v>61</v>
      </c>
      <c r="AL2995" t="s">
        <v>61</v>
      </c>
      <c r="AM2995" t="s">
        <v>61</v>
      </c>
      <c r="AN2995" t="s">
        <v>61</v>
      </c>
      <c r="AO2995" t="s">
        <v>61</v>
      </c>
      <c r="AP2995">
        <v>1</v>
      </c>
      <c r="AQ2995" t="str">
        <f t="shared" si="187"/>
        <v>EDSE</v>
      </c>
      <c r="AR2995" t="str">
        <f t="shared" si="187"/>
        <v>5101</v>
      </c>
      <c r="AS2995" t="str">
        <f t="shared" si="188"/>
        <v>Nava</v>
      </c>
      <c r="AT2995" t="str">
        <f t="shared" si="185"/>
        <v>EDSE5101Nava Lucrecia Marie</v>
      </c>
      <c r="AU2995" t="str">
        <f t="shared" si="186"/>
        <v>EDSE5101-2</v>
      </c>
      <c r="AV2995" t="s">
        <v>3577</v>
      </c>
      <c r="AW2995" t="s">
        <v>3578</v>
      </c>
      <c r="AX2995" t="s">
        <v>2368</v>
      </c>
    </row>
    <row r="2996" spans="1:50" x14ac:dyDescent="0.2">
      <c r="A2996" t="s">
        <v>967</v>
      </c>
      <c r="B2996" t="s">
        <v>1128</v>
      </c>
      <c r="C2996">
        <v>5101</v>
      </c>
      <c r="D2996" t="s">
        <v>125</v>
      </c>
      <c r="E2996">
        <v>111</v>
      </c>
      <c r="F2996">
        <v>7.4</v>
      </c>
      <c r="G2996">
        <v>27</v>
      </c>
      <c r="H2996">
        <v>2.25</v>
      </c>
      <c r="I2996">
        <v>0.25</v>
      </c>
      <c r="J2996">
        <v>0</v>
      </c>
      <c r="K2996">
        <v>9.65</v>
      </c>
      <c r="L2996">
        <v>46</v>
      </c>
      <c r="M2996">
        <v>1</v>
      </c>
      <c r="N2996">
        <v>1</v>
      </c>
      <c r="O2996">
        <v>0</v>
      </c>
      <c r="P2996">
        <v>46</v>
      </c>
      <c r="Q2996">
        <v>71</v>
      </c>
      <c r="R2996" s="3">
        <v>0.64790000000000003</v>
      </c>
      <c r="S2996">
        <v>0</v>
      </c>
      <c r="T2996">
        <v>0</v>
      </c>
      <c r="AQ2996" t="str">
        <f t="shared" si="187"/>
        <v>EDSE</v>
      </c>
      <c r="AR2996" t="str">
        <f t="shared" si="187"/>
        <v>5101</v>
      </c>
      <c r="AS2996" t="str">
        <f t="shared" si="188"/>
        <v/>
      </c>
      <c r="AT2996" t="str">
        <f t="shared" si="185"/>
        <v>EDSE5101</v>
      </c>
      <c r="AU2996" t="str">
        <f t="shared" si="186"/>
        <v>EDSE5101-***** CRSE TOTAL</v>
      </c>
    </row>
    <row r="2997" spans="1:50" x14ac:dyDescent="0.2">
      <c r="A2997" t="s">
        <v>967</v>
      </c>
      <c r="B2997" t="s">
        <v>1128</v>
      </c>
      <c r="C2997">
        <v>5490</v>
      </c>
      <c r="D2997">
        <v>1</v>
      </c>
      <c r="E2997">
        <v>22</v>
      </c>
      <c r="F2997">
        <v>1.47</v>
      </c>
      <c r="G2997">
        <v>2</v>
      </c>
      <c r="H2997">
        <v>0.17</v>
      </c>
      <c r="I2997">
        <v>0</v>
      </c>
      <c r="J2997">
        <v>0</v>
      </c>
      <c r="K2997">
        <v>1.63</v>
      </c>
      <c r="L2997">
        <v>24</v>
      </c>
      <c r="M2997">
        <v>0</v>
      </c>
      <c r="N2997">
        <v>0</v>
      </c>
      <c r="O2997">
        <v>0</v>
      </c>
      <c r="P2997">
        <v>24</v>
      </c>
      <c r="Q2997">
        <v>25</v>
      </c>
      <c r="R2997" s="3">
        <v>0.96</v>
      </c>
      <c r="S2997">
        <v>0</v>
      </c>
      <c r="T2997">
        <v>0</v>
      </c>
      <c r="U2997" t="s">
        <v>1148</v>
      </c>
      <c r="Y2997" t="s">
        <v>61</v>
      </c>
      <c r="Z2997" t="s">
        <v>61</v>
      </c>
      <c r="AA2997" t="s">
        <v>61</v>
      </c>
      <c r="AB2997" t="s">
        <v>5828</v>
      </c>
      <c r="AC2997">
        <v>13</v>
      </c>
      <c r="AD2997">
        <v>3</v>
      </c>
      <c r="AE2997">
        <v>1</v>
      </c>
      <c r="AF2997">
        <v>38</v>
      </c>
      <c r="AG2997">
        <v>24</v>
      </c>
      <c r="AH2997">
        <v>13</v>
      </c>
      <c r="AI2997">
        <v>1</v>
      </c>
      <c r="AJ2997">
        <v>93743</v>
      </c>
      <c r="AK2997" t="s">
        <v>61</v>
      </c>
      <c r="AL2997" t="s">
        <v>61</v>
      </c>
      <c r="AM2997" t="s">
        <v>61</v>
      </c>
      <c r="AN2997" t="s">
        <v>61</v>
      </c>
      <c r="AO2997" t="s">
        <v>61</v>
      </c>
      <c r="AP2997">
        <v>1</v>
      </c>
      <c r="AQ2997" t="str">
        <f t="shared" si="187"/>
        <v>EDSE</v>
      </c>
      <c r="AR2997" t="str">
        <f t="shared" si="187"/>
        <v>5490</v>
      </c>
      <c r="AS2997" t="str">
        <f t="shared" si="188"/>
        <v>Shin</v>
      </c>
      <c r="AT2997" t="str">
        <f t="shared" si="185"/>
        <v>EDSE5490Shindler John Vincent</v>
      </c>
      <c r="AU2997" t="str">
        <f t="shared" si="186"/>
        <v>EDSE5490-1</v>
      </c>
      <c r="AV2997" t="s">
        <v>3594</v>
      </c>
      <c r="AW2997" t="s">
        <v>2394</v>
      </c>
      <c r="AX2997" t="s">
        <v>2633</v>
      </c>
    </row>
    <row r="2998" spans="1:50" x14ac:dyDescent="0.2">
      <c r="A2998" t="s">
        <v>967</v>
      </c>
      <c r="B2998" t="s">
        <v>1128</v>
      </c>
      <c r="C2998">
        <v>5490</v>
      </c>
      <c r="D2998" t="s">
        <v>125</v>
      </c>
      <c r="E2998">
        <v>22</v>
      </c>
      <c r="F2998">
        <v>1.47</v>
      </c>
      <c r="G2998">
        <v>2</v>
      </c>
      <c r="H2998">
        <v>0.17</v>
      </c>
      <c r="I2998">
        <v>0</v>
      </c>
      <c r="J2998">
        <v>0</v>
      </c>
      <c r="K2998">
        <v>1.63</v>
      </c>
      <c r="L2998">
        <v>24</v>
      </c>
      <c r="M2998">
        <v>0</v>
      </c>
      <c r="N2998">
        <v>0</v>
      </c>
      <c r="O2998">
        <v>0</v>
      </c>
      <c r="P2998">
        <v>24</v>
      </c>
      <c r="Q2998">
        <v>25</v>
      </c>
      <c r="R2998" s="3">
        <v>0.96</v>
      </c>
      <c r="S2998">
        <v>0</v>
      </c>
      <c r="T2998">
        <v>0</v>
      </c>
      <c r="AQ2998" t="str">
        <f t="shared" si="187"/>
        <v>EDSE</v>
      </c>
      <c r="AR2998" t="str">
        <f t="shared" si="187"/>
        <v>5490</v>
      </c>
      <c r="AS2998" t="str">
        <f t="shared" si="188"/>
        <v/>
      </c>
      <c r="AT2998" t="str">
        <f t="shared" si="185"/>
        <v>EDSE5490</v>
      </c>
      <c r="AU2998" t="str">
        <f t="shared" si="186"/>
        <v>EDSE5490-***** CRSE TOTAL</v>
      </c>
    </row>
    <row r="2999" spans="1:50" x14ac:dyDescent="0.2">
      <c r="A2999" t="s">
        <v>967</v>
      </c>
      <c r="B2999" t="s">
        <v>1128</v>
      </c>
      <c r="C2999">
        <v>5980</v>
      </c>
      <c r="D2999">
        <v>3</v>
      </c>
      <c r="E2999">
        <v>0</v>
      </c>
      <c r="F2999">
        <v>0</v>
      </c>
      <c r="G2999">
        <v>3</v>
      </c>
      <c r="H2999">
        <v>0.25</v>
      </c>
      <c r="I2999">
        <v>0</v>
      </c>
      <c r="J2999">
        <v>0</v>
      </c>
      <c r="K2999">
        <v>0.25</v>
      </c>
      <c r="L2999">
        <v>1</v>
      </c>
      <c r="M2999">
        <v>0</v>
      </c>
      <c r="N2999">
        <v>0</v>
      </c>
      <c r="O2999">
        <v>0</v>
      </c>
      <c r="P2999">
        <v>1</v>
      </c>
      <c r="Q2999">
        <v>15</v>
      </c>
      <c r="R2999" s="3">
        <v>6.6699999999999995E-2</v>
      </c>
      <c r="S2999">
        <v>0</v>
      </c>
      <c r="T2999">
        <v>0</v>
      </c>
      <c r="U2999" t="s">
        <v>1027</v>
      </c>
      <c r="Y2999" t="s">
        <v>61</v>
      </c>
      <c r="Z2999" t="s">
        <v>61</v>
      </c>
      <c r="AA2999" t="s">
        <v>61</v>
      </c>
      <c r="AB2999" t="s">
        <v>5823</v>
      </c>
      <c r="AC2999">
        <v>25</v>
      </c>
      <c r="AD2999">
        <v>3</v>
      </c>
      <c r="AE2999">
        <v>3</v>
      </c>
      <c r="AF2999">
        <v>1</v>
      </c>
      <c r="AG2999">
        <v>1</v>
      </c>
      <c r="AH2999">
        <v>0</v>
      </c>
      <c r="AI2999">
        <v>0</v>
      </c>
      <c r="AJ2999">
        <v>93447</v>
      </c>
      <c r="AK2999" t="s">
        <v>61</v>
      </c>
      <c r="AL2999" t="s">
        <v>61</v>
      </c>
      <c r="AM2999" t="s">
        <v>61</v>
      </c>
      <c r="AN2999" t="s">
        <v>61</v>
      </c>
      <c r="AO2999" t="s">
        <v>61</v>
      </c>
      <c r="AP2999">
        <v>1</v>
      </c>
      <c r="AQ2999" t="str">
        <f t="shared" si="187"/>
        <v>EDSE</v>
      </c>
      <c r="AR2999" t="str">
        <f t="shared" si="187"/>
        <v>5980</v>
      </c>
      <c r="AS2999" t="str">
        <f t="shared" si="188"/>
        <v>Uy F</v>
      </c>
      <c r="AT2999" t="str">
        <f t="shared" si="185"/>
        <v>EDSE5980Uy Frederick L</v>
      </c>
      <c r="AU2999" t="str">
        <f t="shared" si="186"/>
        <v>EDSE5980-3</v>
      </c>
      <c r="AV2999" t="s">
        <v>3586</v>
      </c>
      <c r="AW2999" t="s">
        <v>2666</v>
      </c>
      <c r="AX2999" t="s">
        <v>2483</v>
      </c>
    </row>
    <row r="3000" spans="1:50" x14ac:dyDescent="0.2">
      <c r="A3000" t="s">
        <v>967</v>
      </c>
      <c r="B3000" t="s">
        <v>1128</v>
      </c>
      <c r="C3000">
        <v>5980</v>
      </c>
      <c r="D3000" t="s">
        <v>125</v>
      </c>
      <c r="E3000">
        <v>0</v>
      </c>
      <c r="F3000">
        <v>0</v>
      </c>
      <c r="G3000">
        <v>3</v>
      </c>
      <c r="H3000">
        <v>0.25</v>
      </c>
      <c r="I3000">
        <v>0</v>
      </c>
      <c r="J3000">
        <v>0</v>
      </c>
      <c r="K3000">
        <v>0.25</v>
      </c>
      <c r="L3000">
        <v>1</v>
      </c>
      <c r="M3000">
        <v>0</v>
      </c>
      <c r="N3000">
        <v>0</v>
      </c>
      <c r="O3000">
        <v>0</v>
      </c>
      <c r="P3000">
        <v>1</v>
      </c>
      <c r="Q3000">
        <v>15</v>
      </c>
      <c r="R3000" s="3">
        <v>6.6699999999999995E-2</v>
      </c>
      <c r="S3000">
        <v>0</v>
      </c>
      <c r="T3000">
        <v>0</v>
      </c>
      <c r="AQ3000" t="str">
        <f t="shared" si="187"/>
        <v>EDSE</v>
      </c>
      <c r="AR3000" t="str">
        <f t="shared" si="187"/>
        <v>5980</v>
      </c>
      <c r="AS3000" t="str">
        <f t="shared" si="188"/>
        <v/>
      </c>
      <c r="AT3000" t="str">
        <f t="shared" si="185"/>
        <v>EDSE5980</v>
      </c>
      <c r="AU3000" t="str">
        <f t="shared" si="186"/>
        <v>EDSE5980-***** CRSE TOTAL</v>
      </c>
    </row>
    <row r="3001" spans="1:50" x14ac:dyDescent="0.2">
      <c r="A3001" t="s">
        <v>967</v>
      </c>
      <c r="B3001" t="s">
        <v>1128</v>
      </c>
      <c r="C3001" t="s">
        <v>61</v>
      </c>
      <c r="D3001" t="s">
        <v>126</v>
      </c>
      <c r="E3001">
        <v>1313</v>
      </c>
      <c r="F3001">
        <v>87.53</v>
      </c>
      <c r="G3001">
        <v>291</v>
      </c>
      <c r="H3001">
        <v>24.25</v>
      </c>
      <c r="I3001">
        <v>2.42</v>
      </c>
      <c r="J3001">
        <v>0</v>
      </c>
      <c r="K3001">
        <v>111.78</v>
      </c>
      <c r="L3001">
        <v>763</v>
      </c>
      <c r="M3001">
        <v>27</v>
      </c>
      <c r="N3001">
        <v>21</v>
      </c>
      <c r="O3001">
        <v>1</v>
      </c>
      <c r="P3001">
        <v>764</v>
      </c>
      <c r="Q3001">
        <v>1243</v>
      </c>
      <c r="R3001" s="3">
        <v>0.61460000000000004</v>
      </c>
      <c r="S3001">
        <v>0</v>
      </c>
      <c r="T3001">
        <v>3</v>
      </c>
      <c r="AQ3001" t="str">
        <f t="shared" si="187"/>
        <v>EDSE</v>
      </c>
      <c r="AR3001" t="str">
        <f t="shared" si="187"/>
        <v/>
      </c>
      <c r="AS3001" t="str">
        <f t="shared" si="188"/>
        <v/>
      </c>
      <c r="AT3001" t="str">
        <f t="shared" si="185"/>
        <v>EDSE</v>
      </c>
      <c r="AU3001" t="str">
        <f t="shared" si="186"/>
        <v>EDSE-***** SUBJ TOTAL</v>
      </c>
    </row>
    <row r="3002" spans="1:50" x14ac:dyDescent="0.2">
      <c r="A3002" t="s">
        <v>967</v>
      </c>
      <c r="B3002" t="s">
        <v>1149</v>
      </c>
      <c r="C3002">
        <v>3010</v>
      </c>
      <c r="D3002">
        <v>1</v>
      </c>
      <c r="E3002">
        <v>75</v>
      </c>
      <c r="F3002">
        <v>5</v>
      </c>
      <c r="G3002">
        <v>0</v>
      </c>
      <c r="H3002">
        <v>0</v>
      </c>
      <c r="I3002">
        <v>0</v>
      </c>
      <c r="J3002">
        <v>0.2</v>
      </c>
      <c r="K3002">
        <v>5</v>
      </c>
      <c r="L3002">
        <v>25</v>
      </c>
      <c r="M3002">
        <v>0</v>
      </c>
      <c r="N3002">
        <v>1</v>
      </c>
      <c r="O3002">
        <v>0</v>
      </c>
      <c r="P3002">
        <v>25</v>
      </c>
      <c r="Q3002">
        <v>30</v>
      </c>
      <c r="R3002" s="3">
        <v>0.83330000000000004</v>
      </c>
      <c r="S3002">
        <v>0</v>
      </c>
      <c r="T3002">
        <v>0</v>
      </c>
      <c r="U3002" t="s">
        <v>1150</v>
      </c>
      <c r="V3002" t="s">
        <v>118</v>
      </c>
      <c r="W3002" s="4">
        <v>0.51041666666666663</v>
      </c>
      <c r="X3002" s="4">
        <v>0.5625</v>
      </c>
      <c r="Y3002" t="s">
        <v>107</v>
      </c>
      <c r="Z3002" t="s">
        <v>227</v>
      </c>
      <c r="AA3002">
        <v>33</v>
      </c>
      <c r="AB3002" t="s">
        <v>5874</v>
      </c>
      <c r="AC3002">
        <v>4</v>
      </c>
      <c r="AD3002">
        <v>2</v>
      </c>
      <c r="AE3002">
        <v>3</v>
      </c>
      <c r="AF3002">
        <v>1</v>
      </c>
      <c r="AG3002">
        <v>0</v>
      </c>
      <c r="AH3002">
        <v>1</v>
      </c>
      <c r="AI3002">
        <v>0</v>
      </c>
      <c r="AJ3002">
        <v>90907</v>
      </c>
      <c r="AK3002" t="s">
        <v>289</v>
      </c>
      <c r="AL3002" t="s">
        <v>61</v>
      </c>
      <c r="AM3002" t="s">
        <v>99</v>
      </c>
      <c r="AN3002" t="s">
        <v>145</v>
      </c>
      <c r="AO3002" t="s">
        <v>117</v>
      </c>
      <c r="AP3002">
        <v>1</v>
      </c>
      <c r="AQ3002" t="str">
        <f t="shared" si="187"/>
        <v>EDSP</v>
      </c>
      <c r="AR3002" t="str">
        <f t="shared" si="187"/>
        <v>3010</v>
      </c>
      <c r="AS3002" t="str">
        <f t="shared" si="188"/>
        <v>Garc</v>
      </c>
      <c r="AT3002" t="str">
        <f t="shared" si="185"/>
        <v>EDSP3010Garcia Debra C.</v>
      </c>
      <c r="AU3002" t="str">
        <f t="shared" si="186"/>
        <v>EDSP3010-1</v>
      </c>
      <c r="AV3002" t="s">
        <v>2704</v>
      </c>
      <c r="AW3002" t="s">
        <v>3666</v>
      </c>
      <c r="AX3002" t="s">
        <v>2832</v>
      </c>
    </row>
    <row r="3003" spans="1:50" x14ac:dyDescent="0.2">
      <c r="A3003" t="s">
        <v>967</v>
      </c>
      <c r="B3003" t="s">
        <v>1149</v>
      </c>
      <c r="C3003">
        <v>3010</v>
      </c>
      <c r="D3003">
        <v>2</v>
      </c>
      <c r="E3003">
        <v>81</v>
      </c>
      <c r="F3003">
        <v>5.4</v>
      </c>
      <c r="G3003">
        <v>0</v>
      </c>
      <c r="H3003">
        <v>0</v>
      </c>
      <c r="I3003">
        <v>0.2</v>
      </c>
      <c r="J3003">
        <v>0</v>
      </c>
      <c r="K3003">
        <v>5.4</v>
      </c>
      <c r="L3003">
        <v>27</v>
      </c>
      <c r="M3003">
        <v>1</v>
      </c>
      <c r="N3003">
        <v>0</v>
      </c>
      <c r="O3003">
        <v>0</v>
      </c>
      <c r="P3003">
        <v>27</v>
      </c>
      <c r="Q3003">
        <v>30</v>
      </c>
      <c r="R3003" s="3">
        <v>0.9</v>
      </c>
      <c r="S3003">
        <v>0</v>
      </c>
      <c r="T3003">
        <v>0</v>
      </c>
      <c r="U3003" t="s">
        <v>1150</v>
      </c>
      <c r="V3003" t="s">
        <v>115</v>
      </c>
      <c r="W3003" s="4">
        <v>0.51041666666666663</v>
      </c>
      <c r="X3003" s="4">
        <v>0.5625</v>
      </c>
      <c r="Y3003" t="s">
        <v>107</v>
      </c>
      <c r="Z3003" t="s">
        <v>236</v>
      </c>
      <c r="AA3003">
        <v>36</v>
      </c>
      <c r="AB3003" t="s">
        <v>5760</v>
      </c>
      <c r="AC3003">
        <v>4</v>
      </c>
      <c r="AD3003">
        <v>2</v>
      </c>
      <c r="AE3003">
        <v>3</v>
      </c>
      <c r="AF3003">
        <v>2</v>
      </c>
      <c r="AG3003">
        <v>2</v>
      </c>
      <c r="AH3003">
        <v>0</v>
      </c>
      <c r="AI3003">
        <v>0</v>
      </c>
      <c r="AJ3003">
        <v>90909</v>
      </c>
      <c r="AK3003" t="s">
        <v>289</v>
      </c>
      <c r="AL3003" t="s">
        <v>61</v>
      </c>
      <c r="AM3003" t="s">
        <v>99</v>
      </c>
      <c r="AN3003" t="s">
        <v>145</v>
      </c>
      <c r="AO3003" t="s">
        <v>117</v>
      </c>
      <c r="AP3003">
        <v>1</v>
      </c>
      <c r="AQ3003" t="str">
        <f t="shared" si="187"/>
        <v>EDSP</v>
      </c>
      <c r="AR3003" t="str">
        <f t="shared" si="187"/>
        <v>3010</v>
      </c>
      <c r="AS3003" t="str">
        <f t="shared" si="188"/>
        <v>Clar</v>
      </c>
      <c r="AT3003" t="str">
        <f t="shared" si="185"/>
        <v>EDSP3010Clark Margaret D</v>
      </c>
      <c r="AU3003" t="str">
        <f t="shared" si="186"/>
        <v>EDSP3010-2</v>
      </c>
      <c r="AV3003" t="s">
        <v>3502</v>
      </c>
      <c r="AW3003" t="s">
        <v>2693</v>
      </c>
      <c r="AX3003" t="s">
        <v>394</v>
      </c>
    </row>
    <row r="3004" spans="1:50" x14ac:dyDescent="0.2">
      <c r="A3004" t="s">
        <v>967</v>
      </c>
      <c r="B3004" t="s">
        <v>1149</v>
      </c>
      <c r="C3004">
        <v>3010</v>
      </c>
      <c r="D3004">
        <v>3</v>
      </c>
      <c r="E3004">
        <v>63</v>
      </c>
      <c r="F3004">
        <v>4.2</v>
      </c>
      <c r="G3004">
        <v>0</v>
      </c>
      <c r="H3004">
        <v>0</v>
      </c>
      <c r="I3004">
        <v>0</v>
      </c>
      <c r="J3004">
        <v>0.2</v>
      </c>
      <c r="K3004">
        <v>4.2</v>
      </c>
      <c r="L3004">
        <v>21</v>
      </c>
      <c r="M3004">
        <v>0</v>
      </c>
      <c r="N3004">
        <v>1</v>
      </c>
      <c r="O3004">
        <v>0</v>
      </c>
      <c r="P3004">
        <v>21</v>
      </c>
      <c r="Q3004">
        <v>25</v>
      </c>
      <c r="R3004" s="3">
        <v>0.84</v>
      </c>
      <c r="S3004">
        <v>0</v>
      </c>
      <c r="T3004">
        <v>0</v>
      </c>
      <c r="U3004" t="s">
        <v>1150</v>
      </c>
      <c r="V3004" t="s">
        <v>118</v>
      </c>
      <c r="W3004" s="4">
        <v>0.80902777777777779</v>
      </c>
      <c r="X3004" s="4">
        <v>0.92361111111111116</v>
      </c>
      <c r="Y3004" t="s">
        <v>107</v>
      </c>
      <c r="Z3004" t="s">
        <v>352</v>
      </c>
      <c r="AA3004">
        <v>27</v>
      </c>
      <c r="AB3004" t="s">
        <v>5875</v>
      </c>
      <c r="AC3004">
        <v>4</v>
      </c>
      <c r="AD3004">
        <v>2</v>
      </c>
      <c r="AE3004">
        <v>3</v>
      </c>
      <c r="AF3004">
        <v>29</v>
      </c>
      <c r="AG3004">
        <v>16</v>
      </c>
      <c r="AH3004">
        <v>8</v>
      </c>
      <c r="AI3004">
        <v>5</v>
      </c>
      <c r="AJ3004">
        <v>95977</v>
      </c>
      <c r="AK3004" t="s">
        <v>289</v>
      </c>
      <c r="AL3004" t="s">
        <v>61</v>
      </c>
      <c r="AM3004" t="s">
        <v>99</v>
      </c>
      <c r="AN3004" t="s">
        <v>145</v>
      </c>
      <c r="AO3004" t="s">
        <v>61</v>
      </c>
      <c r="AP3004">
        <v>1</v>
      </c>
      <c r="AQ3004" t="str">
        <f t="shared" si="187"/>
        <v>EDSP</v>
      </c>
      <c r="AR3004" t="str">
        <f t="shared" si="187"/>
        <v>3010</v>
      </c>
      <c r="AS3004" t="str">
        <f t="shared" si="188"/>
        <v>Smit</v>
      </c>
      <c r="AT3004" t="str">
        <f t="shared" si="185"/>
        <v>EDSP3010Smith Jolan Michelle</v>
      </c>
      <c r="AU3004" t="str">
        <f t="shared" si="186"/>
        <v>EDSP3010-3</v>
      </c>
      <c r="AV3004" t="s">
        <v>2554</v>
      </c>
      <c r="AW3004" t="s">
        <v>3667</v>
      </c>
      <c r="AX3004" t="s">
        <v>2556</v>
      </c>
    </row>
    <row r="3005" spans="1:50" x14ac:dyDescent="0.2">
      <c r="A3005" t="s">
        <v>967</v>
      </c>
      <c r="B3005" t="s">
        <v>1149</v>
      </c>
      <c r="C3005">
        <v>3010</v>
      </c>
      <c r="D3005" t="s">
        <v>125</v>
      </c>
      <c r="E3005">
        <v>219</v>
      </c>
      <c r="F3005">
        <v>14.6</v>
      </c>
      <c r="G3005">
        <v>0</v>
      </c>
      <c r="H3005">
        <v>0</v>
      </c>
      <c r="I3005">
        <v>0.2</v>
      </c>
      <c r="J3005">
        <v>0.4</v>
      </c>
      <c r="K3005">
        <v>14.6</v>
      </c>
      <c r="L3005">
        <v>73</v>
      </c>
      <c r="M3005">
        <v>1</v>
      </c>
      <c r="N3005">
        <v>2</v>
      </c>
      <c r="O3005">
        <v>0</v>
      </c>
      <c r="P3005">
        <v>73</v>
      </c>
      <c r="Q3005">
        <v>85</v>
      </c>
      <c r="R3005" s="3">
        <v>0.85880000000000001</v>
      </c>
      <c r="S3005">
        <v>0</v>
      </c>
      <c r="T3005">
        <v>0</v>
      </c>
      <c r="AQ3005" t="str">
        <f t="shared" si="187"/>
        <v>EDSP</v>
      </c>
      <c r="AR3005" t="str">
        <f t="shared" si="187"/>
        <v>3010</v>
      </c>
      <c r="AS3005" t="str">
        <f t="shared" si="188"/>
        <v/>
      </c>
      <c r="AT3005" t="str">
        <f t="shared" si="185"/>
        <v>EDSP3010</v>
      </c>
      <c r="AU3005" t="str">
        <f t="shared" si="186"/>
        <v>EDSP3010-***** CRSE TOTAL</v>
      </c>
    </row>
    <row r="3006" spans="1:50" x14ac:dyDescent="0.2">
      <c r="A3006" t="s">
        <v>967</v>
      </c>
      <c r="B3006" t="s">
        <v>1149</v>
      </c>
      <c r="C3006">
        <v>4000</v>
      </c>
      <c r="D3006">
        <v>1</v>
      </c>
      <c r="E3006">
        <v>486</v>
      </c>
      <c r="F3006">
        <v>32.4</v>
      </c>
      <c r="G3006">
        <v>21</v>
      </c>
      <c r="H3006">
        <v>1.75</v>
      </c>
      <c r="I3006">
        <v>0</v>
      </c>
      <c r="J3006">
        <v>0</v>
      </c>
      <c r="K3006">
        <v>34.15</v>
      </c>
      <c r="L3006">
        <v>169</v>
      </c>
      <c r="M3006">
        <v>0</v>
      </c>
      <c r="N3006">
        <v>1</v>
      </c>
      <c r="O3006">
        <v>1</v>
      </c>
      <c r="P3006">
        <v>170</v>
      </c>
      <c r="Q3006">
        <v>175</v>
      </c>
      <c r="R3006" s="3">
        <v>0.9657</v>
      </c>
      <c r="S3006">
        <v>0</v>
      </c>
      <c r="T3006">
        <v>3</v>
      </c>
      <c r="U3006" t="s">
        <v>1151</v>
      </c>
      <c r="V3006" t="s">
        <v>115</v>
      </c>
      <c r="W3006" s="4">
        <v>0.6875</v>
      </c>
      <c r="X3006" s="4">
        <v>0.80208333333333337</v>
      </c>
      <c r="Y3006" t="s">
        <v>107</v>
      </c>
      <c r="Z3006" t="s">
        <v>260</v>
      </c>
      <c r="AA3006">
        <v>196</v>
      </c>
      <c r="AB3006" t="s">
        <v>5876</v>
      </c>
      <c r="AC3006">
        <v>1</v>
      </c>
      <c r="AD3006">
        <v>2</v>
      </c>
      <c r="AE3006">
        <v>3</v>
      </c>
      <c r="AF3006">
        <v>9</v>
      </c>
      <c r="AG3006">
        <v>7</v>
      </c>
      <c r="AH3006">
        <v>2</v>
      </c>
      <c r="AI3006">
        <v>0</v>
      </c>
      <c r="AJ3006">
        <v>90910</v>
      </c>
      <c r="AK3006" t="s">
        <v>61</v>
      </c>
      <c r="AL3006" t="s">
        <v>61</v>
      </c>
      <c r="AM3006" t="s">
        <v>61</v>
      </c>
      <c r="AN3006" t="s">
        <v>61</v>
      </c>
      <c r="AO3006" t="s">
        <v>61</v>
      </c>
      <c r="AP3006">
        <v>1</v>
      </c>
      <c r="AQ3006" t="str">
        <f t="shared" si="187"/>
        <v>EDSP</v>
      </c>
      <c r="AR3006" t="str">
        <f t="shared" si="187"/>
        <v>4000</v>
      </c>
      <c r="AS3006" t="str">
        <f t="shared" si="188"/>
        <v>Corm</v>
      </c>
      <c r="AT3006" t="str">
        <f t="shared" si="185"/>
        <v>EDSP4000Cormier Christopher Joseph</v>
      </c>
      <c r="AU3006" t="str">
        <f t="shared" si="186"/>
        <v>EDSP4000-1</v>
      </c>
      <c r="AV3006" t="s">
        <v>3668</v>
      </c>
      <c r="AW3006" t="s">
        <v>2821</v>
      </c>
      <c r="AX3006" t="s">
        <v>2425</v>
      </c>
    </row>
    <row r="3007" spans="1:50" x14ac:dyDescent="0.2">
      <c r="A3007" t="s">
        <v>967</v>
      </c>
      <c r="B3007" t="s">
        <v>1149</v>
      </c>
      <c r="C3007">
        <v>4000</v>
      </c>
      <c r="D3007">
        <v>2</v>
      </c>
      <c r="E3007">
        <v>474</v>
      </c>
      <c r="F3007">
        <v>31.6</v>
      </c>
      <c r="G3007">
        <v>24</v>
      </c>
      <c r="H3007">
        <v>2</v>
      </c>
      <c r="I3007">
        <v>0</v>
      </c>
      <c r="J3007">
        <v>0</v>
      </c>
      <c r="K3007">
        <v>33.6</v>
      </c>
      <c r="L3007">
        <v>166</v>
      </c>
      <c r="M3007">
        <v>2</v>
      </c>
      <c r="N3007">
        <v>1</v>
      </c>
      <c r="O3007">
        <v>1</v>
      </c>
      <c r="P3007">
        <v>167</v>
      </c>
      <c r="Q3007">
        <v>175</v>
      </c>
      <c r="R3007" s="3">
        <v>0.9486</v>
      </c>
      <c r="S3007">
        <v>0</v>
      </c>
      <c r="T3007">
        <v>3</v>
      </c>
      <c r="U3007" t="s">
        <v>1151</v>
      </c>
      <c r="V3007" t="s">
        <v>118</v>
      </c>
      <c r="W3007" s="4">
        <v>0.6875</v>
      </c>
      <c r="X3007" s="4">
        <v>0.80208333333333337</v>
      </c>
      <c r="Y3007" t="s">
        <v>107</v>
      </c>
      <c r="Z3007" t="s">
        <v>260</v>
      </c>
      <c r="AA3007">
        <v>196</v>
      </c>
      <c r="AB3007" t="s">
        <v>5877</v>
      </c>
      <c r="AC3007">
        <v>1</v>
      </c>
      <c r="AD3007">
        <v>2</v>
      </c>
      <c r="AE3007">
        <v>3</v>
      </c>
      <c r="AF3007">
        <v>18</v>
      </c>
      <c r="AG3007">
        <v>12</v>
      </c>
      <c r="AH3007">
        <v>3</v>
      </c>
      <c r="AI3007">
        <v>3</v>
      </c>
      <c r="AJ3007">
        <v>90911</v>
      </c>
      <c r="AK3007" t="s">
        <v>61</v>
      </c>
      <c r="AL3007" t="s">
        <v>61</v>
      </c>
      <c r="AM3007" t="s">
        <v>61</v>
      </c>
      <c r="AN3007" t="s">
        <v>61</v>
      </c>
      <c r="AO3007" t="s">
        <v>61</v>
      </c>
      <c r="AP3007">
        <v>1</v>
      </c>
      <c r="AQ3007" t="str">
        <f t="shared" si="187"/>
        <v>EDSP</v>
      </c>
      <c r="AR3007" t="str">
        <f t="shared" si="187"/>
        <v>4000</v>
      </c>
      <c r="AS3007" t="str">
        <f t="shared" si="188"/>
        <v>Lark</v>
      </c>
      <c r="AT3007" t="str">
        <f t="shared" si="185"/>
        <v>EDSP4000Larkins Clare Williamson</v>
      </c>
      <c r="AU3007" t="str">
        <f t="shared" si="186"/>
        <v>EDSP4000-2</v>
      </c>
      <c r="AV3007" t="s">
        <v>3669</v>
      </c>
      <c r="AW3007" t="s">
        <v>3053</v>
      </c>
      <c r="AX3007" t="s">
        <v>3670</v>
      </c>
    </row>
    <row r="3008" spans="1:50" x14ac:dyDescent="0.2">
      <c r="A3008" t="s">
        <v>967</v>
      </c>
      <c r="B3008" t="s">
        <v>1149</v>
      </c>
      <c r="C3008">
        <v>4000</v>
      </c>
      <c r="D3008">
        <v>3</v>
      </c>
      <c r="E3008">
        <v>207</v>
      </c>
      <c r="F3008">
        <v>13.8</v>
      </c>
      <c r="G3008">
        <v>12</v>
      </c>
      <c r="H3008">
        <v>1</v>
      </c>
      <c r="I3008">
        <v>0</v>
      </c>
      <c r="J3008">
        <v>0</v>
      </c>
      <c r="K3008">
        <v>14.8</v>
      </c>
      <c r="L3008">
        <v>73</v>
      </c>
      <c r="M3008">
        <v>0</v>
      </c>
      <c r="N3008">
        <v>0</v>
      </c>
      <c r="O3008">
        <v>1</v>
      </c>
      <c r="P3008">
        <v>74</v>
      </c>
      <c r="Q3008">
        <v>125</v>
      </c>
      <c r="R3008" s="3">
        <v>0.58399999999999996</v>
      </c>
      <c r="S3008">
        <v>0</v>
      </c>
      <c r="T3008">
        <v>3</v>
      </c>
      <c r="U3008" t="s">
        <v>1151</v>
      </c>
      <c r="V3008" t="s">
        <v>136</v>
      </c>
      <c r="W3008" s="4">
        <v>0.66666666666666663</v>
      </c>
      <c r="X3008" s="4">
        <v>0.78125</v>
      </c>
      <c r="Y3008" t="s">
        <v>107</v>
      </c>
      <c r="Z3008" t="s">
        <v>260</v>
      </c>
      <c r="AA3008">
        <v>196</v>
      </c>
      <c r="AB3008" t="s">
        <v>5878</v>
      </c>
      <c r="AC3008">
        <v>1</v>
      </c>
      <c r="AD3008">
        <v>2</v>
      </c>
      <c r="AE3008">
        <v>3</v>
      </c>
      <c r="AF3008">
        <v>7</v>
      </c>
      <c r="AG3008">
        <v>2</v>
      </c>
      <c r="AH3008">
        <v>4</v>
      </c>
      <c r="AI3008">
        <v>1</v>
      </c>
      <c r="AJ3008">
        <v>90914</v>
      </c>
      <c r="AK3008" t="s">
        <v>61</v>
      </c>
      <c r="AL3008" t="s">
        <v>61</v>
      </c>
      <c r="AM3008" t="s">
        <v>61</v>
      </c>
      <c r="AN3008" t="s">
        <v>61</v>
      </c>
      <c r="AO3008" t="s">
        <v>61</v>
      </c>
      <c r="AP3008">
        <v>1</v>
      </c>
      <c r="AQ3008" t="str">
        <f t="shared" si="187"/>
        <v>EDSP</v>
      </c>
      <c r="AR3008" t="str">
        <f t="shared" si="187"/>
        <v>4000</v>
      </c>
      <c r="AS3008" t="str">
        <f t="shared" si="188"/>
        <v>Agui</v>
      </c>
      <c r="AT3008" t="str">
        <f t="shared" si="185"/>
        <v>EDSP4000Aguilar Tammy Antonia</v>
      </c>
      <c r="AU3008" t="str">
        <f t="shared" si="186"/>
        <v>EDSP4000-3</v>
      </c>
      <c r="AV3008" t="s">
        <v>3671</v>
      </c>
      <c r="AW3008" t="s">
        <v>3672</v>
      </c>
      <c r="AX3008" t="s">
        <v>3673</v>
      </c>
    </row>
    <row r="3009" spans="1:50" x14ac:dyDescent="0.2">
      <c r="A3009" t="s">
        <v>967</v>
      </c>
      <c r="B3009" t="s">
        <v>1149</v>
      </c>
      <c r="C3009">
        <v>4000</v>
      </c>
      <c r="D3009" t="s">
        <v>125</v>
      </c>
      <c r="E3009">
        <v>1167</v>
      </c>
      <c r="F3009">
        <v>77.8</v>
      </c>
      <c r="G3009">
        <v>57</v>
      </c>
      <c r="H3009">
        <v>4.75</v>
      </c>
      <c r="I3009">
        <v>0</v>
      </c>
      <c r="J3009">
        <v>0</v>
      </c>
      <c r="K3009">
        <v>82.55</v>
      </c>
      <c r="L3009">
        <v>408</v>
      </c>
      <c r="M3009">
        <v>2</v>
      </c>
      <c r="N3009">
        <v>2</v>
      </c>
      <c r="O3009">
        <v>3</v>
      </c>
      <c r="P3009">
        <v>411</v>
      </c>
      <c r="Q3009">
        <v>475</v>
      </c>
      <c r="R3009" s="3">
        <v>0.86529999999999996</v>
      </c>
      <c r="S3009">
        <v>0</v>
      </c>
      <c r="T3009">
        <v>9</v>
      </c>
      <c r="AQ3009" t="str">
        <f t="shared" si="187"/>
        <v>EDSP</v>
      </c>
      <c r="AR3009" t="str">
        <f t="shared" si="187"/>
        <v>4000</v>
      </c>
      <c r="AS3009" t="str">
        <f t="shared" si="188"/>
        <v/>
      </c>
      <c r="AT3009" t="str">
        <f t="shared" si="185"/>
        <v>EDSP4000</v>
      </c>
      <c r="AU3009" t="str">
        <f t="shared" si="186"/>
        <v>EDSP4000-***** CRSE TOTAL</v>
      </c>
    </row>
    <row r="3010" spans="1:50" x14ac:dyDescent="0.2">
      <c r="A3010" t="s">
        <v>967</v>
      </c>
      <c r="B3010" t="s">
        <v>1149</v>
      </c>
      <c r="C3010">
        <v>4001</v>
      </c>
      <c r="D3010">
        <v>1</v>
      </c>
      <c r="E3010">
        <v>25</v>
      </c>
      <c r="F3010">
        <v>1.67</v>
      </c>
      <c r="G3010">
        <v>1</v>
      </c>
      <c r="H3010">
        <v>0.08</v>
      </c>
      <c r="I3010">
        <v>0</v>
      </c>
      <c r="J3010">
        <v>0</v>
      </c>
      <c r="K3010">
        <v>1.75</v>
      </c>
      <c r="L3010">
        <v>26</v>
      </c>
      <c r="M3010">
        <v>1</v>
      </c>
      <c r="N3010">
        <v>0</v>
      </c>
      <c r="O3010">
        <v>0</v>
      </c>
      <c r="P3010">
        <v>26</v>
      </c>
      <c r="Q3010">
        <v>30</v>
      </c>
      <c r="R3010" s="3">
        <v>0.86670000000000003</v>
      </c>
      <c r="S3010">
        <v>0</v>
      </c>
      <c r="T3010">
        <v>0</v>
      </c>
      <c r="U3010" t="s">
        <v>1152</v>
      </c>
      <c r="V3010" t="s">
        <v>115</v>
      </c>
      <c r="W3010" s="4">
        <v>0.6875</v>
      </c>
      <c r="X3010" s="4">
        <v>0.80208333333333337</v>
      </c>
      <c r="Y3010" t="s">
        <v>229</v>
      </c>
      <c r="Z3010" t="s">
        <v>255</v>
      </c>
      <c r="AA3010">
        <v>49</v>
      </c>
      <c r="AB3010" t="s">
        <v>5879</v>
      </c>
      <c r="AC3010">
        <v>1</v>
      </c>
      <c r="AD3010">
        <v>2</v>
      </c>
      <c r="AE3010">
        <v>1</v>
      </c>
      <c r="AF3010">
        <v>32</v>
      </c>
      <c r="AG3010">
        <v>30</v>
      </c>
      <c r="AH3010">
        <v>0</v>
      </c>
      <c r="AI3010">
        <v>2</v>
      </c>
      <c r="AJ3010">
        <v>90923</v>
      </c>
      <c r="AK3010" t="s">
        <v>61</v>
      </c>
      <c r="AL3010" t="s">
        <v>61</v>
      </c>
      <c r="AM3010" t="s">
        <v>61</v>
      </c>
      <c r="AN3010" t="s">
        <v>61</v>
      </c>
      <c r="AO3010" t="s">
        <v>117</v>
      </c>
      <c r="AP3010">
        <v>1</v>
      </c>
      <c r="AQ3010" t="str">
        <f t="shared" si="187"/>
        <v>EDSP</v>
      </c>
      <c r="AR3010" t="str">
        <f t="shared" si="187"/>
        <v>4001</v>
      </c>
      <c r="AS3010" t="str">
        <f t="shared" si="188"/>
        <v>Behr</v>
      </c>
      <c r="AT3010" t="str">
        <f t="shared" si="185"/>
        <v xml:space="preserve">EDSP4001Behr Eva-lisa </v>
      </c>
      <c r="AU3010" t="str">
        <f t="shared" si="186"/>
        <v>EDSP4001-1</v>
      </c>
      <c r="AV3010" t="s">
        <v>3674</v>
      </c>
      <c r="AW3010" t="s">
        <v>3675</v>
      </c>
    </row>
    <row r="3011" spans="1:50" x14ac:dyDescent="0.2">
      <c r="A3011" t="s">
        <v>967</v>
      </c>
      <c r="B3011" t="s">
        <v>1149</v>
      </c>
      <c r="C3011">
        <v>4001</v>
      </c>
      <c r="D3011">
        <v>2</v>
      </c>
      <c r="E3011">
        <v>22</v>
      </c>
      <c r="F3011">
        <v>1.47</v>
      </c>
      <c r="G3011">
        <v>5</v>
      </c>
      <c r="H3011">
        <v>0.42</v>
      </c>
      <c r="I3011">
        <v>0</v>
      </c>
      <c r="J3011">
        <v>0</v>
      </c>
      <c r="K3011">
        <v>1.88</v>
      </c>
      <c r="L3011">
        <v>27</v>
      </c>
      <c r="M3011">
        <v>0</v>
      </c>
      <c r="N3011">
        <v>0</v>
      </c>
      <c r="O3011">
        <v>1</v>
      </c>
      <c r="P3011">
        <v>28</v>
      </c>
      <c r="Q3011">
        <v>30</v>
      </c>
      <c r="R3011" s="3">
        <v>0.9</v>
      </c>
      <c r="S3011">
        <v>0</v>
      </c>
      <c r="T3011">
        <v>1</v>
      </c>
      <c r="U3011" t="s">
        <v>1152</v>
      </c>
      <c r="V3011" t="s">
        <v>136</v>
      </c>
      <c r="W3011" s="4">
        <v>0.78472222222222221</v>
      </c>
      <c r="X3011" s="4">
        <v>0.89930555555555547</v>
      </c>
      <c r="Y3011" t="s">
        <v>107</v>
      </c>
      <c r="Z3011" t="s">
        <v>1153</v>
      </c>
      <c r="AA3011">
        <v>40</v>
      </c>
      <c r="AB3011" t="s">
        <v>5880</v>
      </c>
      <c r="AC3011">
        <v>1</v>
      </c>
      <c r="AD3011">
        <v>2</v>
      </c>
      <c r="AE3011">
        <v>1</v>
      </c>
      <c r="AF3011">
        <v>46</v>
      </c>
      <c r="AG3011">
        <v>27</v>
      </c>
      <c r="AH3011">
        <v>18</v>
      </c>
      <c r="AI3011">
        <v>1</v>
      </c>
      <c r="AJ3011">
        <v>97516</v>
      </c>
      <c r="AK3011" t="s">
        <v>61</v>
      </c>
      <c r="AL3011" t="s">
        <v>61</v>
      </c>
      <c r="AM3011" t="s">
        <v>61</v>
      </c>
      <c r="AN3011" t="s">
        <v>61</v>
      </c>
      <c r="AO3011" t="s">
        <v>117</v>
      </c>
      <c r="AP3011">
        <v>1</v>
      </c>
      <c r="AQ3011" t="str">
        <f t="shared" si="187"/>
        <v>EDSP</v>
      </c>
      <c r="AR3011" t="str">
        <f t="shared" si="187"/>
        <v>4001</v>
      </c>
      <c r="AS3011" t="str">
        <f t="shared" si="188"/>
        <v>Lari</v>
      </c>
      <c r="AT3011" t="str">
        <f t="shared" ref="AT3011:AT3074" si="189">CONCATENATE(AQ3011,AR3011, "",AB3011)</f>
        <v>EDSP4001Larios Rosalinda Jauregui</v>
      </c>
      <c r="AU3011" t="str">
        <f t="shared" ref="AU3011:AU3074" si="190">CONCATENATE(AQ3011,AR3011,"-",D3011)</f>
        <v>EDSP4001-2</v>
      </c>
      <c r="AV3011" t="s">
        <v>3676</v>
      </c>
      <c r="AW3011" t="s">
        <v>3677</v>
      </c>
      <c r="AX3011" t="s">
        <v>3678</v>
      </c>
    </row>
    <row r="3012" spans="1:50" x14ac:dyDescent="0.2">
      <c r="A3012" t="s">
        <v>967</v>
      </c>
      <c r="B3012" t="s">
        <v>1149</v>
      </c>
      <c r="C3012">
        <v>4001</v>
      </c>
      <c r="D3012" t="s">
        <v>125</v>
      </c>
      <c r="E3012">
        <v>47</v>
      </c>
      <c r="F3012">
        <v>3.13</v>
      </c>
      <c r="G3012">
        <v>6</v>
      </c>
      <c r="H3012">
        <v>0.5</v>
      </c>
      <c r="I3012">
        <v>0</v>
      </c>
      <c r="J3012">
        <v>0</v>
      </c>
      <c r="K3012">
        <v>3.63</v>
      </c>
      <c r="L3012">
        <v>53</v>
      </c>
      <c r="M3012">
        <v>1</v>
      </c>
      <c r="N3012">
        <v>0</v>
      </c>
      <c r="O3012">
        <v>1</v>
      </c>
      <c r="P3012">
        <v>54</v>
      </c>
      <c r="Q3012">
        <v>60</v>
      </c>
      <c r="R3012" s="3">
        <v>0.9</v>
      </c>
      <c r="S3012">
        <v>0</v>
      </c>
      <c r="T3012">
        <v>1</v>
      </c>
      <c r="AQ3012" t="str">
        <f t="shared" ref="AQ3012:AR3075" si="191">TRIM(B3012)</f>
        <v>EDSP</v>
      </c>
      <c r="AR3012" t="str">
        <f t="shared" si="191"/>
        <v>4001</v>
      </c>
      <c r="AS3012" t="str">
        <f t="shared" si="188"/>
        <v/>
      </c>
      <c r="AT3012" t="str">
        <f t="shared" si="189"/>
        <v>EDSP4001</v>
      </c>
      <c r="AU3012" t="str">
        <f t="shared" si="190"/>
        <v>EDSP4001-***** CRSE TOTAL</v>
      </c>
    </row>
    <row r="3013" spans="1:50" x14ac:dyDescent="0.2">
      <c r="A3013" t="s">
        <v>967</v>
      </c>
      <c r="B3013" t="s">
        <v>1149</v>
      </c>
      <c r="C3013">
        <v>4010</v>
      </c>
      <c r="D3013">
        <v>1</v>
      </c>
      <c r="E3013">
        <v>81</v>
      </c>
      <c r="F3013">
        <v>5.4</v>
      </c>
      <c r="G3013">
        <v>3</v>
      </c>
      <c r="H3013">
        <v>0.25</v>
      </c>
      <c r="I3013">
        <v>0</v>
      </c>
      <c r="J3013">
        <v>0</v>
      </c>
      <c r="K3013">
        <v>5.65</v>
      </c>
      <c r="L3013">
        <v>28</v>
      </c>
      <c r="M3013">
        <v>0</v>
      </c>
      <c r="N3013">
        <v>0</v>
      </c>
      <c r="O3013">
        <v>0</v>
      </c>
      <c r="P3013">
        <v>28</v>
      </c>
      <c r="Q3013">
        <v>30</v>
      </c>
      <c r="R3013" s="3">
        <v>0.93330000000000002</v>
      </c>
      <c r="S3013">
        <v>0</v>
      </c>
      <c r="T3013">
        <v>0</v>
      </c>
      <c r="U3013" t="s">
        <v>1154</v>
      </c>
      <c r="V3013" t="s">
        <v>120</v>
      </c>
      <c r="W3013" s="4">
        <v>0.80902777777777779</v>
      </c>
      <c r="X3013" s="4">
        <v>0.92361111111111116</v>
      </c>
      <c r="Y3013" t="s">
        <v>107</v>
      </c>
      <c r="Z3013" t="s">
        <v>389</v>
      </c>
      <c r="AA3013">
        <v>47</v>
      </c>
      <c r="AB3013" t="s">
        <v>5881</v>
      </c>
      <c r="AC3013">
        <v>4</v>
      </c>
      <c r="AD3013">
        <v>2</v>
      </c>
      <c r="AE3013">
        <v>3</v>
      </c>
      <c r="AF3013">
        <v>2</v>
      </c>
      <c r="AG3013">
        <v>1</v>
      </c>
      <c r="AH3013">
        <v>1</v>
      </c>
      <c r="AI3013">
        <v>0</v>
      </c>
      <c r="AJ3013">
        <v>90927</v>
      </c>
      <c r="AK3013" t="s">
        <v>61</v>
      </c>
      <c r="AL3013" t="s">
        <v>61</v>
      </c>
      <c r="AM3013" t="s">
        <v>61</v>
      </c>
      <c r="AN3013" t="s">
        <v>61</v>
      </c>
      <c r="AO3013" t="s">
        <v>61</v>
      </c>
      <c r="AP3013">
        <v>1</v>
      </c>
      <c r="AQ3013" t="str">
        <f t="shared" si="191"/>
        <v>EDSP</v>
      </c>
      <c r="AR3013" t="str">
        <f t="shared" si="191"/>
        <v>4010</v>
      </c>
      <c r="AS3013" t="str">
        <f t="shared" si="188"/>
        <v>Osip</v>
      </c>
      <c r="AT3013" t="str">
        <f t="shared" si="189"/>
        <v>EDSP4010Osipova Anna V</v>
      </c>
      <c r="AU3013" t="str">
        <f t="shared" si="190"/>
        <v>EDSP4010-1</v>
      </c>
      <c r="AV3013" t="s">
        <v>3679</v>
      </c>
      <c r="AW3013" t="s">
        <v>3384</v>
      </c>
      <c r="AX3013" t="s">
        <v>2838</v>
      </c>
    </row>
    <row r="3014" spans="1:50" x14ac:dyDescent="0.2">
      <c r="A3014" t="s">
        <v>967</v>
      </c>
      <c r="B3014" t="s">
        <v>1149</v>
      </c>
      <c r="C3014">
        <v>4010</v>
      </c>
      <c r="D3014">
        <v>2</v>
      </c>
      <c r="E3014">
        <v>84</v>
      </c>
      <c r="F3014">
        <v>5.6</v>
      </c>
      <c r="G3014">
        <v>15</v>
      </c>
      <c r="H3014">
        <v>1.25</v>
      </c>
      <c r="I3014">
        <v>0</v>
      </c>
      <c r="J3014">
        <v>0.5</v>
      </c>
      <c r="K3014">
        <v>6.85</v>
      </c>
      <c r="L3014">
        <v>33</v>
      </c>
      <c r="M3014">
        <v>0</v>
      </c>
      <c r="N3014">
        <v>2</v>
      </c>
      <c r="O3014">
        <v>0</v>
      </c>
      <c r="P3014">
        <v>33</v>
      </c>
      <c r="Q3014">
        <v>30</v>
      </c>
      <c r="R3014" s="3">
        <v>1.1000000000000001</v>
      </c>
      <c r="S3014">
        <v>0</v>
      </c>
      <c r="T3014">
        <v>0</v>
      </c>
      <c r="U3014" t="s">
        <v>1154</v>
      </c>
      <c r="V3014" t="s">
        <v>118</v>
      </c>
      <c r="W3014" s="4">
        <v>0.80902777777777779</v>
      </c>
      <c r="X3014" s="4">
        <v>0.92361111111111116</v>
      </c>
      <c r="Y3014" t="s">
        <v>107</v>
      </c>
      <c r="Z3014" t="s">
        <v>284</v>
      </c>
      <c r="AA3014">
        <v>36</v>
      </c>
      <c r="AB3014" t="s">
        <v>5881</v>
      </c>
      <c r="AC3014">
        <v>4</v>
      </c>
      <c r="AD3014">
        <v>2</v>
      </c>
      <c r="AE3014">
        <v>3</v>
      </c>
      <c r="AF3014">
        <v>22</v>
      </c>
      <c r="AG3014">
        <v>16</v>
      </c>
      <c r="AH3014">
        <v>5</v>
      </c>
      <c r="AI3014">
        <v>1</v>
      </c>
      <c r="AJ3014">
        <v>90936</v>
      </c>
      <c r="AK3014" t="s">
        <v>61</v>
      </c>
      <c r="AL3014" t="s">
        <v>61</v>
      </c>
      <c r="AM3014" t="s">
        <v>61</v>
      </c>
      <c r="AN3014" t="s">
        <v>61</v>
      </c>
      <c r="AO3014" t="s">
        <v>61</v>
      </c>
      <c r="AP3014">
        <v>1</v>
      </c>
      <c r="AQ3014" t="str">
        <f t="shared" si="191"/>
        <v>EDSP</v>
      </c>
      <c r="AR3014" t="str">
        <f t="shared" si="191"/>
        <v>4010</v>
      </c>
      <c r="AS3014" t="str">
        <f t="shared" si="188"/>
        <v>Osip</v>
      </c>
      <c r="AT3014" t="str">
        <f t="shared" si="189"/>
        <v>EDSP4010Osipova Anna V</v>
      </c>
      <c r="AU3014" t="str">
        <f t="shared" si="190"/>
        <v>EDSP4010-2</v>
      </c>
      <c r="AV3014" t="s">
        <v>3679</v>
      </c>
      <c r="AW3014" t="s">
        <v>3384</v>
      </c>
      <c r="AX3014" t="s">
        <v>2838</v>
      </c>
    </row>
    <row r="3015" spans="1:50" x14ac:dyDescent="0.2">
      <c r="A3015" t="s">
        <v>967</v>
      </c>
      <c r="B3015" t="s">
        <v>1149</v>
      </c>
      <c r="C3015">
        <v>4010</v>
      </c>
      <c r="D3015">
        <v>3</v>
      </c>
      <c r="E3015">
        <v>45</v>
      </c>
      <c r="F3015">
        <v>3</v>
      </c>
      <c r="G3015">
        <v>3</v>
      </c>
      <c r="H3015">
        <v>0.25</v>
      </c>
      <c r="I3015">
        <v>0</v>
      </c>
      <c r="J3015">
        <v>0</v>
      </c>
      <c r="K3015">
        <v>3.25</v>
      </c>
      <c r="L3015">
        <v>16</v>
      </c>
      <c r="M3015">
        <v>0</v>
      </c>
      <c r="N3015">
        <v>0</v>
      </c>
      <c r="O3015">
        <v>0</v>
      </c>
      <c r="P3015">
        <v>16</v>
      </c>
      <c r="Q3015">
        <v>25</v>
      </c>
      <c r="R3015" s="3">
        <v>0.64</v>
      </c>
      <c r="S3015">
        <v>0</v>
      </c>
      <c r="T3015">
        <v>0</v>
      </c>
      <c r="U3015" t="s">
        <v>1154</v>
      </c>
      <c r="V3015" t="s">
        <v>443</v>
      </c>
      <c r="W3015" s="4">
        <v>0.45833333333333331</v>
      </c>
      <c r="X3015" s="4">
        <v>0.57291666666666663</v>
      </c>
      <c r="Y3015" t="s">
        <v>107</v>
      </c>
      <c r="Z3015" t="s">
        <v>221</v>
      </c>
      <c r="AA3015">
        <v>25</v>
      </c>
      <c r="AB3015" t="s">
        <v>5882</v>
      </c>
      <c r="AC3015">
        <v>4</v>
      </c>
      <c r="AD3015">
        <v>2</v>
      </c>
      <c r="AE3015">
        <v>3</v>
      </c>
      <c r="AF3015">
        <v>3</v>
      </c>
      <c r="AG3015">
        <v>1</v>
      </c>
      <c r="AH3015">
        <v>2</v>
      </c>
      <c r="AI3015">
        <v>0</v>
      </c>
      <c r="AJ3015">
        <v>95312</v>
      </c>
      <c r="AK3015" t="s">
        <v>61</v>
      </c>
      <c r="AL3015" t="s">
        <v>61</v>
      </c>
      <c r="AM3015" t="s">
        <v>61</v>
      </c>
      <c r="AN3015" t="s">
        <v>61</v>
      </c>
      <c r="AO3015" t="s">
        <v>61</v>
      </c>
      <c r="AP3015">
        <v>1</v>
      </c>
      <c r="AQ3015" t="str">
        <f t="shared" si="191"/>
        <v>EDSP</v>
      </c>
      <c r="AR3015" t="str">
        <f t="shared" si="191"/>
        <v>4010</v>
      </c>
      <c r="AS3015" t="str">
        <f t="shared" si="188"/>
        <v>Quan</v>
      </c>
      <c r="AT3015" t="str">
        <f t="shared" si="189"/>
        <v>EDSP4010Quan Carina Chac</v>
      </c>
      <c r="AU3015" t="str">
        <f t="shared" si="190"/>
        <v>EDSP4010-3</v>
      </c>
      <c r="AV3015" t="s">
        <v>3680</v>
      </c>
      <c r="AW3015" t="s">
        <v>3681</v>
      </c>
      <c r="AX3015" t="s">
        <v>3682</v>
      </c>
    </row>
    <row r="3016" spans="1:50" x14ac:dyDescent="0.2">
      <c r="A3016" t="s">
        <v>967</v>
      </c>
      <c r="B3016" t="s">
        <v>1149</v>
      </c>
      <c r="C3016">
        <v>4010</v>
      </c>
      <c r="D3016" t="s">
        <v>125</v>
      </c>
      <c r="E3016">
        <v>210</v>
      </c>
      <c r="F3016">
        <v>14</v>
      </c>
      <c r="G3016">
        <v>21</v>
      </c>
      <c r="H3016">
        <v>1.75</v>
      </c>
      <c r="I3016">
        <v>0</v>
      </c>
      <c r="J3016">
        <v>0.5</v>
      </c>
      <c r="K3016">
        <v>15.75</v>
      </c>
      <c r="L3016">
        <v>77</v>
      </c>
      <c r="M3016">
        <v>0</v>
      </c>
      <c r="N3016">
        <v>2</v>
      </c>
      <c r="O3016">
        <v>0</v>
      </c>
      <c r="P3016">
        <v>77</v>
      </c>
      <c r="Q3016">
        <v>85</v>
      </c>
      <c r="R3016" s="3">
        <v>0.90590000000000004</v>
      </c>
      <c r="S3016">
        <v>0</v>
      </c>
      <c r="T3016">
        <v>0</v>
      </c>
      <c r="AQ3016" t="str">
        <f t="shared" si="191"/>
        <v>EDSP</v>
      </c>
      <c r="AR3016" t="str">
        <f t="shared" si="191"/>
        <v>4010</v>
      </c>
      <c r="AS3016" t="str">
        <f t="shared" si="188"/>
        <v/>
      </c>
      <c r="AT3016" t="str">
        <f t="shared" si="189"/>
        <v>EDSP4010</v>
      </c>
      <c r="AU3016" t="str">
        <f t="shared" si="190"/>
        <v>EDSP4010-***** CRSE TOTAL</v>
      </c>
    </row>
    <row r="3017" spans="1:50" x14ac:dyDescent="0.2">
      <c r="A3017" t="s">
        <v>967</v>
      </c>
      <c r="B3017" t="s">
        <v>1149</v>
      </c>
      <c r="C3017">
        <v>4020</v>
      </c>
      <c r="D3017">
        <v>1</v>
      </c>
      <c r="E3017">
        <v>54</v>
      </c>
      <c r="F3017">
        <v>3.6</v>
      </c>
      <c r="G3017">
        <v>15</v>
      </c>
      <c r="H3017">
        <v>1.25</v>
      </c>
      <c r="I3017">
        <v>0</v>
      </c>
      <c r="J3017">
        <v>0.25</v>
      </c>
      <c r="K3017">
        <v>4.8499999999999996</v>
      </c>
      <c r="L3017">
        <v>23</v>
      </c>
      <c r="M3017">
        <v>0</v>
      </c>
      <c r="N3017">
        <v>1</v>
      </c>
      <c r="O3017">
        <v>0</v>
      </c>
      <c r="P3017">
        <v>23</v>
      </c>
      <c r="Q3017">
        <v>30</v>
      </c>
      <c r="R3017" s="3">
        <v>0.76670000000000005</v>
      </c>
      <c r="S3017">
        <v>0</v>
      </c>
      <c r="T3017">
        <v>0</v>
      </c>
      <c r="U3017" t="s">
        <v>1155</v>
      </c>
      <c r="V3017" t="s">
        <v>120</v>
      </c>
      <c r="W3017" s="4">
        <v>0.80902777777777779</v>
      </c>
      <c r="X3017" s="4">
        <v>0.92361111111111116</v>
      </c>
      <c r="Y3017" t="s">
        <v>107</v>
      </c>
      <c r="Z3017" t="s">
        <v>124</v>
      </c>
      <c r="AA3017">
        <v>38</v>
      </c>
      <c r="AB3017" t="s">
        <v>5883</v>
      </c>
      <c r="AC3017">
        <v>4</v>
      </c>
      <c r="AD3017">
        <v>2</v>
      </c>
      <c r="AE3017">
        <v>3</v>
      </c>
      <c r="AF3017">
        <v>9</v>
      </c>
      <c r="AG3017">
        <v>6</v>
      </c>
      <c r="AH3017">
        <v>2</v>
      </c>
      <c r="AI3017">
        <v>1</v>
      </c>
      <c r="AJ3017">
        <v>90937</v>
      </c>
      <c r="AK3017" t="s">
        <v>61</v>
      </c>
      <c r="AL3017" t="s">
        <v>61</v>
      </c>
      <c r="AM3017" t="s">
        <v>61</v>
      </c>
      <c r="AN3017" t="s">
        <v>61</v>
      </c>
      <c r="AO3017" t="s">
        <v>61</v>
      </c>
      <c r="AP3017">
        <v>1</v>
      </c>
      <c r="AQ3017" t="str">
        <f t="shared" si="191"/>
        <v>EDSP</v>
      </c>
      <c r="AR3017" t="str">
        <f t="shared" si="191"/>
        <v>4020</v>
      </c>
      <c r="AS3017" t="str">
        <f t="shared" si="188"/>
        <v>Luel</v>
      </c>
      <c r="AT3017" t="str">
        <f t="shared" si="189"/>
        <v xml:space="preserve">EDSP4020Luelmo Paul </v>
      </c>
      <c r="AU3017" t="str">
        <f t="shared" si="190"/>
        <v>EDSP4020-1</v>
      </c>
      <c r="AV3017" t="s">
        <v>3683</v>
      </c>
      <c r="AW3017" t="s">
        <v>2477</v>
      </c>
    </row>
    <row r="3018" spans="1:50" x14ac:dyDescent="0.2">
      <c r="A3018" t="s">
        <v>967</v>
      </c>
      <c r="B3018" t="s">
        <v>1149</v>
      </c>
      <c r="C3018">
        <v>4020</v>
      </c>
      <c r="D3018">
        <v>2</v>
      </c>
      <c r="E3018">
        <v>42</v>
      </c>
      <c r="F3018">
        <v>2.8</v>
      </c>
      <c r="G3018">
        <v>33</v>
      </c>
      <c r="H3018">
        <v>2.75</v>
      </c>
      <c r="I3018">
        <v>0</v>
      </c>
      <c r="J3018">
        <v>0</v>
      </c>
      <c r="K3018">
        <v>5.55</v>
      </c>
      <c r="L3018">
        <v>25</v>
      </c>
      <c r="M3018">
        <v>1</v>
      </c>
      <c r="N3018">
        <v>0</v>
      </c>
      <c r="O3018">
        <v>0</v>
      </c>
      <c r="P3018">
        <v>25</v>
      </c>
      <c r="Q3018">
        <v>30</v>
      </c>
      <c r="R3018" s="3">
        <v>0.83330000000000004</v>
      </c>
      <c r="S3018">
        <v>0</v>
      </c>
      <c r="T3018">
        <v>0</v>
      </c>
      <c r="U3018" t="s">
        <v>1155</v>
      </c>
      <c r="V3018" t="s">
        <v>136</v>
      </c>
      <c r="W3018" s="4">
        <v>0.66666666666666663</v>
      </c>
      <c r="X3018" s="4">
        <v>0.78125</v>
      </c>
      <c r="Y3018" t="s">
        <v>107</v>
      </c>
      <c r="Z3018" t="s">
        <v>282</v>
      </c>
      <c r="AA3018">
        <v>39</v>
      </c>
      <c r="AB3018" t="s">
        <v>5884</v>
      </c>
      <c r="AC3018">
        <v>4</v>
      </c>
      <c r="AD3018">
        <v>2</v>
      </c>
      <c r="AE3018">
        <v>3</v>
      </c>
      <c r="AF3018">
        <v>21</v>
      </c>
      <c r="AG3018">
        <v>17</v>
      </c>
      <c r="AH3018">
        <v>3</v>
      </c>
      <c r="AI3018">
        <v>1</v>
      </c>
      <c r="AJ3018">
        <v>94734</v>
      </c>
      <c r="AK3018" t="s">
        <v>61</v>
      </c>
      <c r="AL3018" t="s">
        <v>61</v>
      </c>
      <c r="AM3018" t="s">
        <v>61</v>
      </c>
      <c r="AN3018" t="s">
        <v>61</v>
      </c>
      <c r="AO3018" t="s">
        <v>61</v>
      </c>
      <c r="AP3018">
        <v>1</v>
      </c>
      <c r="AQ3018" t="str">
        <f t="shared" si="191"/>
        <v>EDSP</v>
      </c>
      <c r="AR3018" t="str">
        <f t="shared" si="191"/>
        <v>4020</v>
      </c>
      <c r="AS3018" t="str">
        <f t="shared" si="188"/>
        <v>Barn</v>
      </c>
      <c r="AT3018" t="str">
        <f t="shared" si="189"/>
        <v>EDSP4020Barner Qiana Star</v>
      </c>
      <c r="AU3018" t="str">
        <f t="shared" si="190"/>
        <v>EDSP4020-2</v>
      </c>
      <c r="AV3018" t="s">
        <v>3684</v>
      </c>
      <c r="AW3018" t="s">
        <v>3685</v>
      </c>
      <c r="AX3018" t="s">
        <v>3686</v>
      </c>
    </row>
    <row r="3019" spans="1:50" x14ac:dyDescent="0.2">
      <c r="A3019" t="s">
        <v>967</v>
      </c>
      <c r="B3019" t="s">
        <v>1149</v>
      </c>
      <c r="C3019">
        <v>4020</v>
      </c>
      <c r="D3019" t="s">
        <v>125</v>
      </c>
      <c r="E3019">
        <v>96</v>
      </c>
      <c r="F3019">
        <v>6.4</v>
      </c>
      <c r="G3019">
        <v>48</v>
      </c>
      <c r="H3019">
        <v>4</v>
      </c>
      <c r="I3019">
        <v>0</v>
      </c>
      <c r="J3019">
        <v>0.25</v>
      </c>
      <c r="K3019">
        <v>10.4</v>
      </c>
      <c r="L3019">
        <v>48</v>
      </c>
      <c r="M3019">
        <v>1</v>
      </c>
      <c r="N3019">
        <v>1</v>
      </c>
      <c r="O3019">
        <v>0</v>
      </c>
      <c r="P3019">
        <v>48</v>
      </c>
      <c r="Q3019">
        <v>60</v>
      </c>
      <c r="R3019" s="3">
        <v>0.8</v>
      </c>
      <c r="S3019">
        <v>0</v>
      </c>
      <c r="T3019">
        <v>0</v>
      </c>
      <c r="AQ3019" t="str">
        <f t="shared" si="191"/>
        <v>EDSP</v>
      </c>
      <c r="AR3019" t="str">
        <f t="shared" si="191"/>
        <v>4020</v>
      </c>
      <c r="AS3019" t="str">
        <f t="shared" si="188"/>
        <v/>
      </c>
      <c r="AT3019" t="str">
        <f t="shared" si="189"/>
        <v>EDSP4020</v>
      </c>
      <c r="AU3019" t="str">
        <f t="shared" si="190"/>
        <v>EDSP4020-***** CRSE TOTAL</v>
      </c>
    </row>
    <row r="3020" spans="1:50" x14ac:dyDescent="0.2">
      <c r="A3020" t="s">
        <v>967</v>
      </c>
      <c r="B3020" t="s">
        <v>1149</v>
      </c>
      <c r="C3020">
        <v>4030</v>
      </c>
      <c r="D3020">
        <v>1</v>
      </c>
      <c r="E3020">
        <v>66</v>
      </c>
      <c r="F3020">
        <v>4.4000000000000004</v>
      </c>
      <c r="G3020">
        <v>3</v>
      </c>
      <c r="H3020">
        <v>0.25</v>
      </c>
      <c r="I3020">
        <v>0</v>
      </c>
      <c r="J3020">
        <v>0.45</v>
      </c>
      <c r="K3020">
        <v>4.6500000000000004</v>
      </c>
      <c r="L3020">
        <v>23</v>
      </c>
      <c r="M3020">
        <v>0</v>
      </c>
      <c r="N3020">
        <v>2</v>
      </c>
      <c r="O3020">
        <v>0</v>
      </c>
      <c r="P3020">
        <v>23</v>
      </c>
      <c r="Q3020">
        <v>25</v>
      </c>
      <c r="R3020" s="3">
        <v>0.92</v>
      </c>
      <c r="S3020">
        <v>0</v>
      </c>
      <c r="T3020">
        <v>0</v>
      </c>
      <c r="U3020" t="s">
        <v>1156</v>
      </c>
      <c r="V3020" t="s">
        <v>115</v>
      </c>
      <c r="W3020" s="4">
        <v>0.80902777777777779</v>
      </c>
      <c r="X3020" s="4">
        <v>0.92361111111111116</v>
      </c>
      <c r="Y3020" t="s">
        <v>107</v>
      </c>
      <c r="Z3020" t="s">
        <v>276</v>
      </c>
      <c r="AA3020">
        <v>42</v>
      </c>
      <c r="AB3020" t="s">
        <v>5885</v>
      </c>
      <c r="AC3020">
        <v>4</v>
      </c>
      <c r="AD3020">
        <v>2</v>
      </c>
      <c r="AE3020">
        <v>3</v>
      </c>
      <c r="AF3020">
        <v>3</v>
      </c>
      <c r="AG3020">
        <v>3</v>
      </c>
      <c r="AH3020">
        <v>0</v>
      </c>
      <c r="AI3020">
        <v>0</v>
      </c>
      <c r="AJ3020">
        <v>90940</v>
      </c>
      <c r="AK3020" t="s">
        <v>61</v>
      </c>
      <c r="AL3020" t="s">
        <v>61</v>
      </c>
      <c r="AM3020" t="s">
        <v>61</v>
      </c>
      <c r="AN3020" t="s">
        <v>61</v>
      </c>
      <c r="AO3020" t="s">
        <v>61</v>
      </c>
      <c r="AP3020">
        <v>1</v>
      </c>
      <c r="AQ3020" t="str">
        <f t="shared" si="191"/>
        <v>EDSP</v>
      </c>
      <c r="AR3020" t="str">
        <f t="shared" si="191"/>
        <v>4030</v>
      </c>
      <c r="AS3020" t="str">
        <f t="shared" si="188"/>
        <v>Symo</v>
      </c>
      <c r="AT3020" t="str">
        <f t="shared" si="189"/>
        <v xml:space="preserve">EDSP4030Symon Jennifer </v>
      </c>
      <c r="AU3020" t="str">
        <f t="shared" si="190"/>
        <v>EDSP4030-1</v>
      </c>
      <c r="AV3020" t="s">
        <v>3687</v>
      </c>
      <c r="AW3020" t="s">
        <v>2401</v>
      </c>
    </row>
    <row r="3021" spans="1:50" x14ac:dyDescent="0.2">
      <c r="A3021" t="s">
        <v>967</v>
      </c>
      <c r="B3021" t="s">
        <v>1149</v>
      </c>
      <c r="C3021">
        <v>4030</v>
      </c>
      <c r="D3021">
        <v>2</v>
      </c>
      <c r="E3021">
        <v>84</v>
      </c>
      <c r="F3021">
        <v>5.6</v>
      </c>
      <c r="G3021">
        <v>9</v>
      </c>
      <c r="H3021">
        <v>0.75</v>
      </c>
      <c r="I3021">
        <v>0</v>
      </c>
      <c r="J3021">
        <v>0</v>
      </c>
      <c r="K3021">
        <v>6.35</v>
      </c>
      <c r="L3021">
        <v>31</v>
      </c>
      <c r="M3021">
        <v>1</v>
      </c>
      <c r="N3021">
        <v>0</v>
      </c>
      <c r="O3021">
        <v>0</v>
      </c>
      <c r="P3021">
        <v>31</v>
      </c>
      <c r="Q3021">
        <v>30</v>
      </c>
      <c r="R3021" s="3">
        <v>1.0333000000000001</v>
      </c>
      <c r="S3021">
        <v>0</v>
      </c>
      <c r="T3021">
        <v>0</v>
      </c>
      <c r="U3021" t="s">
        <v>1156</v>
      </c>
      <c r="V3021" t="s">
        <v>121</v>
      </c>
      <c r="W3021" s="4">
        <v>0.6875</v>
      </c>
      <c r="X3021" s="4">
        <v>0.80208333333333337</v>
      </c>
      <c r="Y3021" t="s">
        <v>123</v>
      </c>
      <c r="Z3021">
        <v>111</v>
      </c>
      <c r="AA3021">
        <v>39</v>
      </c>
      <c r="AB3021" t="s">
        <v>5886</v>
      </c>
      <c r="AC3021">
        <v>4</v>
      </c>
      <c r="AD3021">
        <v>2</v>
      </c>
      <c r="AE3021">
        <v>3</v>
      </c>
      <c r="AF3021">
        <v>2</v>
      </c>
      <c r="AG3021">
        <v>2</v>
      </c>
      <c r="AH3021">
        <v>0</v>
      </c>
      <c r="AI3021">
        <v>0</v>
      </c>
      <c r="AJ3021">
        <v>90941</v>
      </c>
      <c r="AK3021" t="s">
        <v>61</v>
      </c>
      <c r="AL3021" t="s">
        <v>61</v>
      </c>
      <c r="AM3021" t="s">
        <v>61</v>
      </c>
      <c r="AN3021" t="s">
        <v>61</v>
      </c>
      <c r="AO3021" t="s">
        <v>61</v>
      </c>
      <c r="AP3021">
        <v>1</v>
      </c>
      <c r="AQ3021" t="str">
        <f t="shared" si="191"/>
        <v>EDSP</v>
      </c>
      <c r="AR3021" t="str">
        <f t="shared" si="191"/>
        <v>4030</v>
      </c>
      <c r="AS3021" t="str">
        <f t="shared" si="188"/>
        <v>Vand</v>
      </c>
      <c r="AT3021" t="str">
        <f t="shared" si="189"/>
        <v>EDSP4030Vandermey Cheryl Lynn</v>
      </c>
      <c r="AU3021" t="str">
        <f t="shared" si="190"/>
        <v>EDSP4030-2</v>
      </c>
      <c r="AV3021" t="s">
        <v>3688</v>
      </c>
      <c r="AW3021" t="s">
        <v>3689</v>
      </c>
      <c r="AX3021" t="s">
        <v>2416</v>
      </c>
    </row>
    <row r="3022" spans="1:50" x14ac:dyDescent="0.2">
      <c r="A3022" t="s">
        <v>967</v>
      </c>
      <c r="B3022" t="s">
        <v>1149</v>
      </c>
      <c r="C3022">
        <v>4030</v>
      </c>
      <c r="D3022">
        <v>3</v>
      </c>
      <c r="E3022">
        <v>75</v>
      </c>
      <c r="F3022">
        <v>5</v>
      </c>
      <c r="G3022">
        <v>3</v>
      </c>
      <c r="H3022">
        <v>0.25</v>
      </c>
      <c r="I3022">
        <v>0</v>
      </c>
      <c r="J3022">
        <v>0</v>
      </c>
      <c r="K3022">
        <v>5.25</v>
      </c>
      <c r="L3022">
        <v>26</v>
      </c>
      <c r="M3022">
        <v>0</v>
      </c>
      <c r="N3022">
        <v>0</v>
      </c>
      <c r="O3022">
        <v>0</v>
      </c>
      <c r="P3022">
        <v>26</v>
      </c>
      <c r="Q3022">
        <v>30</v>
      </c>
      <c r="R3022" s="3">
        <v>0.86670000000000003</v>
      </c>
      <c r="S3022">
        <v>0</v>
      </c>
      <c r="T3022">
        <v>0</v>
      </c>
      <c r="U3022" t="s">
        <v>1156</v>
      </c>
      <c r="V3022" t="s">
        <v>443</v>
      </c>
      <c r="W3022" s="4">
        <v>0.33333333333333331</v>
      </c>
      <c r="X3022" s="4">
        <v>0.44791666666666669</v>
      </c>
      <c r="Y3022" t="s">
        <v>107</v>
      </c>
      <c r="Z3022" t="s">
        <v>114</v>
      </c>
      <c r="AA3022">
        <v>30</v>
      </c>
      <c r="AB3022" t="s">
        <v>5887</v>
      </c>
      <c r="AC3022">
        <v>4</v>
      </c>
      <c r="AD3022">
        <v>2</v>
      </c>
      <c r="AE3022">
        <v>3</v>
      </c>
      <c r="AF3022">
        <v>7</v>
      </c>
      <c r="AG3022">
        <v>2</v>
      </c>
      <c r="AH3022">
        <v>5</v>
      </c>
      <c r="AI3022">
        <v>0</v>
      </c>
      <c r="AJ3022">
        <v>95984</v>
      </c>
      <c r="AK3022" t="s">
        <v>61</v>
      </c>
      <c r="AL3022" t="s">
        <v>61</v>
      </c>
      <c r="AM3022" t="s">
        <v>61</v>
      </c>
      <c r="AN3022" t="s">
        <v>61</v>
      </c>
      <c r="AO3022" t="s">
        <v>61</v>
      </c>
      <c r="AP3022">
        <v>1</v>
      </c>
      <c r="AQ3022" t="str">
        <f t="shared" si="191"/>
        <v>EDSP</v>
      </c>
      <c r="AR3022" t="str">
        <f t="shared" si="191"/>
        <v>4030</v>
      </c>
      <c r="AS3022" t="str">
        <f t="shared" si="188"/>
        <v>Esco</v>
      </c>
      <c r="AT3022" t="str">
        <f t="shared" si="189"/>
        <v>EDSP4030Escobar Carla V.</v>
      </c>
      <c r="AU3022" t="str">
        <f t="shared" si="190"/>
        <v>EDSP4030-3</v>
      </c>
      <c r="AV3022" t="s">
        <v>3690</v>
      </c>
      <c r="AW3022" t="s">
        <v>2944</v>
      </c>
      <c r="AX3022" t="s">
        <v>3691</v>
      </c>
    </row>
    <row r="3023" spans="1:50" x14ac:dyDescent="0.2">
      <c r="A3023" t="s">
        <v>967</v>
      </c>
      <c r="B3023" t="s">
        <v>1149</v>
      </c>
      <c r="C3023">
        <v>4030</v>
      </c>
      <c r="D3023" t="s">
        <v>125</v>
      </c>
      <c r="E3023">
        <v>225</v>
      </c>
      <c r="F3023">
        <v>15</v>
      </c>
      <c r="G3023">
        <v>15</v>
      </c>
      <c r="H3023">
        <v>1.25</v>
      </c>
      <c r="I3023">
        <v>0</v>
      </c>
      <c r="J3023">
        <v>0.45</v>
      </c>
      <c r="K3023">
        <v>16.25</v>
      </c>
      <c r="L3023">
        <v>80</v>
      </c>
      <c r="M3023">
        <v>1</v>
      </c>
      <c r="N3023">
        <v>2</v>
      </c>
      <c r="O3023">
        <v>0</v>
      </c>
      <c r="P3023">
        <v>80</v>
      </c>
      <c r="Q3023">
        <v>85</v>
      </c>
      <c r="R3023" s="3">
        <v>0.94120000000000004</v>
      </c>
      <c r="S3023">
        <v>0</v>
      </c>
      <c r="T3023">
        <v>0</v>
      </c>
      <c r="AQ3023" t="str">
        <f t="shared" si="191"/>
        <v>EDSP</v>
      </c>
      <c r="AR3023" t="str">
        <f t="shared" si="191"/>
        <v>4030</v>
      </c>
      <c r="AS3023" t="str">
        <f t="shared" si="188"/>
        <v/>
      </c>
      <c r="AT3023" t="str">
        <f t="shared" si="189"/>
        <v>EDSP4030</v>
      </c>
      <c r="AU3023" t="str">
        <f t="shared" si="190"/>
        <v>EDSP4030-***** CRSE TOTAL</v>
      </c>
    </row>
    <row r="3024" spans="1:50" x14ac:dyDescent="0.2">
      <c r="A3024" t="s">
        <v>967</v>
      </c>
      <c r="B3024" t="s">
        <v>1149</v>
      </c>
      <c r="C3024">
        <v>4040</v>
      </c>
      <c r="D3024">
        <v>1</v>
      </c>
      <c r="E3024">
        <v>78</v>
      </c>
      <c r="F3024">
        <v>5.2</v>
      </c>
      <c r="G3024">
        <v>12</v>
      </c>
      <c r="H3024">
        <v>1</v>
      </c>
      <c r="I3024">
        <v>0</v>
      </c>
      <c r="J3024">
        <v>0</v>
      </c>
      <c r="K3024">
        <v>6.2</v>
      </c>
      <c r="L3024">
        <v>30</v>
      </c>
      <c r="M3024">
        <v>0</v>
      </c>
      <c r="N3024">
        <v>0</v>
      </c>
      <c r="O3024">
        <v>0</v>
      </c>
      <c r="P3024">
        <v>30</v>
      </c>
      <c r="Q3024">
        <v>30</v>
      </c>
      <c r="R3024" s="3">
        <v>1</v>
      </c>
      <c r="S3024">
        <v>0</v>
      </c>
      <c r="T3024">
        <v>0</v>
      </c>
      <c r="U3024" t="s">
        <v>1157</v>
      </c>
      <c r="V3024" t="s">
        <v>121</v>
      </c>
      <c r="W3024" s="4">
        <v>0.80902777777777779</v>
      </c>
      <c r="X3024" s="4">
        <v>0.92361111111111116</v>
      </c>
      <c r="Y3024" t="s">
        <v>107</v>
      </c>
      <c r="Z3024" t="s">
        <v>119</v>
      </c>
      <c r="AA3024">
        <v>30</v>
      </c>
      <c r="AB3024" t="s">
        <v>5888</v>
      </c>
      <c r="AC3024">
        <v>4</v>
      </c>
      <c r="AD3024">
        <v>2</v>
      </c>
      <c r="AE3024">
        <v>3</v>
      </c>
      <c r="AF3024">
        <v>25</v>
      </c>
      <c r="AG3024">
        <v>20</v>
      </c>
      <c r="AH3024">
        <v>2</v>
      </c>
      <c r="AI3024">
        <v>3</v>
      </c>
      <c r="AJ3024">
        <v>90955</v>
      </c>
      <c r="AK3024" t="s">
        <v>61</v>
      </c>
      <c r="AL3024" t="s">
        <v>61</v>
      </c>
      <c r="AM3024" t="s">
        <v>61</v>
      </c>
      <c r="AN3024" t="s">
        <v>61</v>
      </c>
      <c r="AO3024" t="s">
        <v>61</v>
      </c>
      <c r="AP3024">
        <v>1</v>
      </c>
      <c r="AQ3024" t="str">
        <f t="shared" si="191"/>
        <v>EDSP</v>
      </c>
      <c r="AR3024" t="str">
        <f t="shared" si="191"/>
        <v>4040</v>
      </c>
      <c r="AS3024" t="str">
        <f t="shared" si="188"/>
        <v>Stew</v>
      </c>
      <c r="AT3024" t="str">
        <f t="shared" si="189"/>
        <v>EDSP4040Stewart Samara Lycain</v>
      </c>
      <c r="AU3024" t="str">
        <f t="shared" si="190"/>
        <v>EDSP4040-1</v>
      </c>
      <c r="AV3024" t="s">
        <v>3657</v>
      </c>
      <c r="AW3024" t="s">
        <v>3692</v>
      </c>
      <c r="AX3024" t="s">
        <v>3693</v>
      </c>
    </row>
    <row r="3025" spans="1:50" x14ac:dyDescent="0.2">
      <c r="A3025" t="s">
        <v>967</v>
      </c>
      <c r="B3025" t="s">
        <v>1149</v>
      </c>
      <c r="C3025">
        <v>4040</v>
      </c>
      <c r="D3025">
        <v>2</v>
      </c>
      <c r="E3025">
        <v>42</v>
      </c>
      <c r="F3025">
        <v>2.8</v>
      </c>
      <c r="G3025">
        <v>30</v>
      </c>
      <c r="H3025">
        <v>2.5</v>
      </c>
      <c r="I3025">
        <v>0</v>
      </c>
      <c r="J3025">
        <v>0</v>
      </c>
      <c r="K3025">
        <v>5.3</v>
      </c>
      <c r="L3025">
        <v>24</v>
      </c>
      <c r="M3025">
        <v>0</v>
      </c>
      <c r="N3025">
        <v>0</v>
      </c>
      <c r="O3025">
        <v>0</v>
      </c>
      <c r="P3025">
        <v>24</v>
      </c>
      <c r="Q3025">
        <v>20</v>
      </c>
      <c r="R3025" s="3">
        <v>1.2</v>
      </c>
      <c r="S3025">
        <v>0</v>
      </c>
      <c r="T3025">
        <v>0</v>
      </c>
      <c r="U3025" t="s">
        <v>1157</v>
      </c>
      <c r="V3025" t="s">
        <v>121</v>
      </c>
      <c r="W3025" s="4">
        <v>0.80902777777777779</v>
      </c>
      <c r="X3025" s="4">
        <v>0.92361111111111116</v>
      </c>
      <c r="Y3025" t="s">
        <v>107</v>
      </c>
      <c r="Z3025" t="s">
        <v>449</v>
      </c>
      <c r="AA3025">
        <v>48</v>
      </c>
      <c r="AB3025" t="s">
        <v>5889</v>
      </c>
      <c r="AC3025">
        <v>4</v>
      </c>
      <c r="AD3025">
        <v>2</v>
      </c>
      <c r="AE3025">
        <v>3</v>
      </c>
      <c r="AF3025">
        <v>36</v>
      </c>
      <c r="AG3025">
        <v>18</v>
      </c>
      <c r="AH3025">
        <v>16</v>
      </c>
      <c r="AI3025">
        <v>2</v>
      </c>
      <c r="AJ3025">
        <v>97145</v>
      </c>
      <c r="AK3025" t="s">
        <v>61</v>
      </c>
      <c r="AL3025" t="s">
        <v>61</v>
      </c>
      <c r="AM3025" t="s">
        <v>61</v>
      </c>
      <c r="AN3025" t="s">
        <v>61</v>
      </c>
      <c r="AO3025" t="s">
        <v>61</v>
      </c>
      <c r="AP3025">
        <v>1</v>
      </c>
      <c r="AQ3025" t="str">
        <f t="shared" si="191"/>
        <v>EDSP</v>
      </c>
      <c r="AR3025" t="str">
        <f t="shared" si="191"/>
        <v>4040</v>
      </c>
      <c r="AS3025" t="str">
        <f t="shared" si="188"/>
        <v>Saye</v>
      </c>
      <c r="AT3025" t="str">
        <f t="shared" si="189"/>
        <v>EDSP4040Sayer Ian Vankirk</v>
      </c>
      <c r="AU3025" t="str">
        <f t="shared" si="190"/>
        <v>EDSP4040-2</v>
      </c>
      <c r="AV3025" t="s">
        <v>3694</v>
      </c>
      <c r="AW3025" t="s">
        <v>2463</v>
      </c>
      <c r="AX3025" t="s">
        <v>3695</v>
      </c>
    </row>
    <row r="3026" spans="1:50" x14ac:dyDescent="0.2">
      <c r="A3026" t="s">
        <v>967</v>
      </c>
      <c r="B3026" t="s">
        <v>1149</v>
      </c>
      <c r="C3026">
        <v>4040</v>
      </c>
      <c r="D3026" t="s">
        <v>125</v>
      </c>
      <c r="E3026">
        <v>120</v>
      </c>
      <c r="F3026">
        <v>8</v>
      </c>
      <c r="G3026">
        <v>42</v>
      </c>
      <c r="H3026">
        <v>3.5</v>
      </c>
      <c r="I3026">
        <v>0</v>
      </c>
      <c r="J3026">
        <v>0</v>
      </c>
      <c r="K3026">
        <v>11.5</v>
      </c>
      <c r="L3026">
        <v>54</v>
      </c>
      <c r="M3026">
        <v>0</v>
      </c>
      <c r="N3026">
        <v>0</v>
      </c>
      <c r="O3026">
        <v>0</v>
      </c>
      <c r="P3026">
        <v>54</v>
      </c>
      <c r="Q3026">
        <v>50</v>
      </c>
      <c r="R3026" s="3">
        <v>1.08</v>
      </c>
      <c r="S3026">
        <v>0</v>
      </c>
      <c r="T3026">
        <v>0</v>
      </c>
      <c r="AQ3026" t="str">
        <f t="shared" si="191"/>
        <v>EDSP</v>
      </c>
      <c r="AR3026" t="str">
        <f t="shared" si="191"/>
        <v>4040</v>
      </c>
      <c r="AS3026" t="str">
        <f t="shared" si="188"/>
        <v/>
      </c>
      <c r="AT3026" t="str">
        <f t="shared" si="189"/>
        <v>EDSP4040</v>
      </c>
      <c r="AU3026" t="str">
        <f t="shared" si="190"/>
        <v>EDSP4040-***** CRSE TOTAL</v>
      </c>
    </row>
    <row r="3027" spans="1:50" x14ac:dyDescent="0.2">
      <c r="A3027" t="s">
        <v>967</v>
      </c>
      <c r="B3027" t="s">
        <v>1149</v>
      </c>
      <c r="C3027">
        <v>4050</v>
      </c>
      <c r="D3027">
        <v>1</v>
      </c>
      <c r="E3027">
        <v>36</v>
      </c>
      <c r="F3027">
        <v>2.4</v>
      </c>
      <c r="G3027">
        <v>3</v>
      </c>
      <c r="H3027">
        <v>0.25</v>
      </c>
      <c r="I3027">
        <v>0.25</v>
      </c>
      <c r="J3027">
        <v>0</v>
      </c>
      <c r="K3027">
        <v>2.65</v>
      </c>
      <c r="L3027">
        <v>13</v>
      </c>
      <c r="M3027">
        <v>2</v>
      </c>
      <c r="N3027">
        <v>0</v>
      </c>
      <c r="O3027">
        <v>0</v>
      </c>
      <c r="P3027">
        <v>13</v>
      </c>
      <c r="Q3027">
        <v>25</v>
      </c>
      <c r="R3027" s="3">
        <v>0.52</v>
      </c>
      <c r="S3027">
        <v>0</v>
      </c>
      <c r="T3027">
        <v>0</v>
      </c>
      <c r="U3027" t="s">
        <v>1158</v>
      </c>
      <c r="V3027" t="s">
        <v>115</v>
      </c>
      <c r="W3027" s="4">
        <v>0.80902777777777779</v>
      </c>
      <c r="X3027" s="4">
        <v>0.92361111111111116</v>
      </c>
      <c r="Y3027" t="s">
        <v>107</v>
      </c>
      <c r="Z3027" t="s">
        <v>709</v>
      </c>
      <c r="AA3027">
        <v>32</v>
      </c>
      <c r="AB3027" t="s">
        <v>5890</v>
      </c>
      <c r="AC3027">
        <v>4</v>
      </c>
      <c r="AD3027">
        <v>2</v>
      </c>
      <c r="AE3027">
        <v>3</v>
      </c>
      <c r="AF3027">
        <v>12</v>
      </c>
      <c r="AG3027">
        <v>4</v>
      </c>
      <c r="AH3027">
        <v>8</v>
      </c>
      <c r="AI3027">
        <v>0</v>
      </c>
      <c r="AJ3027">
        <v>90958</v>
      </c>
      <c r="AK3027" t="s">
        <v>61</v>
      </c>
      <c r="AL3027" t="s">
        <v>61</v>
      </c>
      <c r="AM3027" t="s">
        <v>61</v>
      </c>
      <c r="AN3027" t="s">
        <v>61</v>
      </c>
      <c r="AO3027" t="s">
        <v>61</v>
      </c>
      <c r="AP3027">
        <v>1</v>
      </c>
      <c r="AQ3027" t="str">
        <f t="shared" si="191"/>
        <v>EDSP</v>
      </c>
      <c r="AR3027" t="str">
        <f t="shared" si="191"/>
        <v>4050</v>
      </c>
      <c r="AS3027" t="str">
        <f t="shared" si="188"/>
        <v>Ricc</v>
      </c>
      <c r="AT3027" t="str">
        <f t="shared" si="189"/>
        <v>EDSP4050Ricci Leila Ansari</v>
      </c>
      <c r="AU3027" t="str">
        <f t="shared" si="190"/>
        <v>EDSP4050-1</v>
      </c>
      <c r="AV3027" t="s">
        <v>3696</v>
      </c>
      <c r="AW3027" t="s">
        <v>3697</v>
      </c>
      <c r="AX3027" t="s">
        <v>3698</v>
      </c>
    </row>
    <row r="3028" spans="1:50" x14ac:dyDescent="0.2">
      <c r="A3028" t="s">
        <v>967</v>
      </c>
      <c r="B3028" t="s">
        <v>1149</v>
      </c>
      <c r="C3028">
        <v>4050</v>
      </c>
      <c r="D3028">
        <v>2</v>
      </c>
      <c r="E3028">
        <v>39</v>
      </c>
      <c r="F3028">
        <v>2.6</v>
      </c>
      <c r="G3028">
        <v>30</v>
      </c>
      <c r="H3028">
        <v>2.5</v>
      </c>
      <c r="I3028">
        <v>0</v>
      </c>
      <c r="J3028">
        <v>0</v>
      </c>
      <c r="K3028">
        <v>5.0999999999999996</v>
      </c>
      <c r="L3028">
        <v>23</v>
      </c>
      <c r="M3028">
        <v>0</v>
      </c>
      <c r="N3028">
        <v>0</v>
      </c>
      <c r="O3028">
        <v>0</v>
      </c>
      <c r="P3028">
        <v>23</v>
      </c>
      <c r="Q3028">
        <v>25</v>
      </c>
      <c r="R3028" s="3">
        <v>0.92</v>
      </c>
      <c r="S3028">
        <v>0</v>
      </c>
      <c r="T3028">
        <v>0</v>
      </c>
      <c r="U3028" t="s">
        <v>1158</v>
      </c>
      <c r="V3028" t="s">
        <v>121</v>
      </c>
      <c r="W3028" s="4">
        <v>0.6875</v>
      </c>
      <c r="X3028" s="4">
        <v>0.80208333333333337</v>
      </c>
      <c r="Y3028" t="s">
        <v>107</v>
      </c>
      <c r="Z3028" t="s">
        <v>122</v>
      </c>
      <c r="AA3028">
        <v>49</v>
      </c>
      <c r="AB3028" t="s">
        <v>5890</v>
      </c>
      <c r="AC3028">
        <v>4</v>
      </c>
      <c r="AD3028">
        <v>2</v>
      </c>
      <c r="AE3028">
        <v>3</v>
      </c>
      <c r="AF3028">
        <v>14</v>
      </c>
      <c r="AG3028">
        <v>11</v>
      </c>
      <c r="AH3028">
        <v>2</v>
      </c>
      <c r="AI3028">
        <v>1</v>
      </c>
      <c r="AJ3028">
        <v>90959</v>
      </c>
      <c r="AK3028" t="s">
        <v>61</v>
      </c>
      <c r="AL3028" t="s">
        <v>61</v>
      </c>
      <c r="AM3028" t="s">
        <v>61</v>
      </c>
      <c r="AN3028" t="s">
        <v>61</v>
      </c>
      <c r="AO3028" t="s">
        <v>61</v>
      </c>
      <c r="AP3028">
        <v>1</v>
      </c>
      <c r="AQ3028" t="str">
        <f t="shared" si="191"/>
        <v>EDSP</v>
      </c>
      <c r="AR3028" t="str">
        <f t="shared" si="191"/>
        <v>4050</v>
      </c>
      <c r="AS3028" t="str">
        <f t="shared" si="188"/>
        <v>Ricc</v>
      </c>
      <c r="AT3028" t="str">
        <f t="shared" si="189"/>
        <v>EDSP4050Ricci Leila Ansari</v>
      </c>
      <c r="AU3028" t="str">
        <f t="shared" si="190"/>
        <v>EDSP4050-2</v>
      </c>
      <c r="AV3028" t="s">
        <v>3696</v>
      </c>
      <c r="AW3028" t="s">
        <v>3697</v>
      </c>
      <c r="AX3028" t="s">
        <v>3698</v>
      </c>
    </row>
    <row r="3029" spans="1:50" x14ac:dyDescent="0.2">
      <c r="A3029" t="s">
        <v>967</v>
      </c>
      <c r="B3029" t="s">
        <v>1149</v>
      </c>
      <c r="C3029">
        <v>4050</v>
      </c>
      <c r="D3029" t="s">
        <v>125</v>
      </c>
      <c r="E3029">
        <v>75</v>
      </c>
      <c r="F3029">
        <v>5</v>
      </c>
      <c r="G3029">
        <v>33</v>
      </c>
      <c r="H3029">
        <v>2.75</v>
      </c>
      <c r="I3029">
        <v>0.25</v>
      </c>
      <c r="J3029">
        <v>0</v>
      </c>
      <c r="K3029">
        <v>7.75</v>
      </c>
      <c r="L3029">
        <v>36</v>
      </c>
      <c r="M3029">
        <v>2</v>
      </c>
      <c r="N3029">
        <v>0</v>
      </c>
      <c r="O3029">
        <v>0</v>
      </c>
      <c r="P3029">
        <v>36</v>
      </c>
      <c r="Q3029">
        <v>50</v>
      </c>
      <c r="R3029" s="3">
        <v>0.72</v>
      </c>
      <c r="S3029">
        <v>0</v>
      </c>
      <c r="T3029">
        <v>0</v>
      </c>
      <c r="AQ3029" t="str">
        <f t="shared" si="191"/>
        <v>EDSP</v>
      </c>
      <c r="AR3029" t="str">
        <f t="shared" si="191"/>
        <v>4050</v>
      </c>
      <c r="AS3029" t="str">
        <f t="shared" si="188"/>
        <v/>
      </c>
      <c r="AT3029" t="str">
        <f t="shared" si="189"/>
        <v>EDSP4050</v>
      </c>
      <c r="AU3029" t="str">
        <f t="shared" si="190"/>
        <v>EDSP4050-***** CRSE TOTAL</v>
      </c>
    </row>
    <row r="3030" spans="1:50" x14ac:dyDescent="0.2">
      <c r="A3030" t="s">
        <v>967</v>
      </c>
      <c r="B3030" t="s">
        <v>1149</v>
      </c>
      <c r="C3030">
        <v>4061</v>
      </c>
      <c r="D3030">
        <v>1</v>
      </c>
      <c r="E3030">
        <v>12</v>
      </c>
      <c r="F3030">
        <v>0.8</v>
      </c>
      <c r="G3030">
        <v>0</v>
      </c>
      <c r="H3030">
        <v>0</v>
      </c>
      <c r="I3030">
        <v>0</v>
      </c>
      <c r="J3030">
        <v>0</v>
      </c>
      <c r="K3030">
        <v>0.8</v>
      </c>
      <c r="L3030">
        <v>3</v>
      </c>
      <c r="M3030">
        <v>0</v>
      </c>
      <c r="N3030">
        <v>0</v>
      </c>
      <c r="O3030">
        <v>0</v>
      </c>
      <c r="P3030">
        <v>3</v>
      </c>
      <c r="Q3030">
        <v>5</v>
      </c>
      <c r="R3030" s="3">
        <v>0.6</v>
      </c>
      <c r="S3030">
        <v>0</v>
      </c>
      <c r="T3030">
        <v>0</v>
      </c>
      <c r="U3030" t="s">
        <v>1159</v>
      </c>
      <c r="Y3030" t="s">
        <v>61</v>
      </c>
      <c r="Z3030" t="s">
        <v>61</v>
      </c>
      <c r="AA3030" t="s">
        <v>61</v>
      </c>
      <c r="AB3030" t="s">
        <v>5881</v>
      </c>
      <c r="AC3030">
        <v>25</v>
      </c>
      <c r="AD3030">
        <v>2</v>
      </c>
      <c r="AE3030">
        <v>4</v>
      </c>
      <c r="AF3030">
        <v>20</v>
      </c>
      <c r="AG3030">
        <v>3</v>
      </c>
      <c r="AH3030">
        <v>2</v>
      </c>
      <c r="AI3030">
        <v>15</v>
      </c>
      <c r="AJ3030">
        <v>92410</v>
      </c>
      <c r="AK3030" t="s">
        <v>61</v>
      </c>
      <c r="AL3030" t="s">
        <v>61</v>
      </c>
      <c r="AM3030" t="s">
        <v>61</v>
      </c>
      <c r="AN3030" t="s">
        <v>61</v>
      </c>
      <c r="AO3030" t="s">
        <v>61</v>
      </c>
      <c r="AP3030">
        <v>1</v>
      </c>
      <c r="AQ3030" t="str">
        <f t="shared" si="191"/>
        <v>EDSP</v>
      </c>
      <c r="AR3030" t="str">
        <f t="shared" si="191"/>
        <v>4061</v>
      </c>
      <c r="AS3030" t="str">
        <f t="shared" si="188"/>
        <v>Osip</v>
      </c>
      <c r="AT3030" t="str">
        <f t="shared" si="189"/>
        <v>EDSP4061Osipova Anna V</v>
      </c>
      <c r="AU3030" t="str">
        <f t="shared" si="190"/>
        <v>EDSP4061-1</v>
      </c>
      <c r="AV3030" t="s">
        <v>3679</v>
      </c>
      <c r="AW3030" t="s">
        <v>3384</v>
      </c>
      <c r="AX3030" t="s">
        <v>2838</v>
      </c>
    </row>
    <row r="3031" spans="1:50" x14ac:dyDescent="0.2">
      <c r="A3031" t="s">
        <v>967</v>
      </c>
      <c r="B3031" t="s">
        <v>1149</v>
      </c>
      <c r="C3031">
        <v>4061</v>
      </c>
      <c r="D3031">
        <v>2</v>
      </c>
      <c r="E3031">
        <v>24</v>
      </c>
      <c r="F3031">
        <v>1.6</v>
      </c>
      <c r="G3031">
        <v>4</v>
      </c>
      <c r="H3031">
        <v>0.33</v>
      </c>
      <c r="I3031">
        <v>0</v>
      </c>
      <c r="J3031">
        <v>0</v>
      </c>
      <c r="K3031">
        <v>1.93</v>
      </c>
      <c r="L3031">
        <v>7</v>
      </c>
      <c r="M3031">
        <v>0</v>
      </c>
      <c r="N3031">
        <v>0</v>
      </c>
      <c r="O3031">
        <v>0</v>
      </c>
      <c r="P3031">
        <v>7</v>
      </c>
      <c r="Q3031">
        <v>8</v>
      </c>
      <c r="R3031" s="3">
        <v>0.875</v>
      </c>
      <c r="S3031">
        <v>0</v>
      </c>
      <c r="T3031">
        <v>0</v>
      </c>
      <c r="U3031" t="s">
        <v>1159</v>
      </c>
      <c r="Y3031" t="s">
        <v>61</v>
      </c>
      <c r="Z3031" t="s">
        <v>61</v>
      </c>
      <c r="AA3031" t="s">
        <v>61</v>
      </c>
      <c r="AB3031" t="s">
        <v>5891</v>
      </c>
      <c r="AC3031">
        <v>25</v>
      </c>
      <c r="AD3031">
        <v>2</v>
      </c>
      <c r="AE3031">
        <v>4</v>
      </c>
      <c r="AF3031">
        <v>7</v>
      </c>
      <c r="AG3031">
        <v>7</v>
      </c>
      <c r="AH3031">
        <v>0</v>
      </c>
      <c r="AI3031">
        <v>0</v>
      </c>
      <c r="AJ3031">
        <v>95432</v>
      </c>
      <c r="AK3031" t="s">
        <v>61</v>
      </c>
      <c r="AL3031" t="s">
        <v>61</v>
      </c>
      <c r="AM3031" t="s">
        <v>61</v>
      </c>
      <c r="AN3031" t="s">
        <v>61</v>
      </c>
      <c r="AO3031" t="s">
        <v>61</v>
      </c>
      <c r="AP3031">
        <v>1</v>
      </c>
      <c r="AQ3031" t="str">
        <f t="shared" si="191"/>
        <v>EDSP</v>
      </c>
      <c r="AR3031" t="str">
        <f t="shared" si="191"/>
        <v>4061</v>
      </c>
      <c r="AS3031" t="str">
        <f t="shared" si="188"/>
        <v>Smit</v>
      </c>
      <c r="AT3031" t="str">
        <f t="shared" si="189"/>
        <v>EDSP4061Smith Elizabeth A</v>
      </c>
      <c r="AU3031" t="str">
        <f t="shared" si="190"/>
        <v>EDSP4061-2</v>
      </c>
      <c r="AV3031" t="s">
        <v>2554</v>
      </c>
      <c r="AW3031" t="s">
        <v>2370</v>
      </c>
      <c r="AX3031" t="s">
        <v>2709</v>
      </c>
    </row>
    <row r="3032" spans="1:50" x14ac:dyDescent="0.2">
      <c r="A3032" t="s">
        <v>967</v>
      </c>
      <c r="B3032" t="s">
        <v>1149</v>
      </c>
      <c r="C3032">
        <v>4061</v>
      </c>
      <c r="D3032">
        <v>3</v>
      </c>
      <c r="E3032">
        <v>12</v>
      </c>
      <c r="F3032">
        <v>0.8</v>
      </c>
      <c r="G3032">
        <v>8</v>
      </c>
      <c r="H3032">
        <v>0.67</v>
      </c>
      <c r="I3032">
        <v>0</v>
      </c>
      <c r="J3032">
        <v>0</v>
      </c>
      <c r="K3032">
        <v>1.47</v>
      </c>
      <c r="L3032">
        <v>5</v>
      </c>
      <c r="M3032">
        <v>0</v>
      </c>
      <c r="N3032">
        <v>0</v>
      </c>
      <c r="O3032">
        <v>0</v>
      </c>
      <c r="P3032">
        <v>5</v>
      </c>
      <c r="Q3032">
        <v>6</v>
      </c>
      <c r="R3032" s="3">
        <v>0.83330000000000004</v>
      </c>
      <c r="S3032">
        <v>0</v>
      </c>
      <c r="T3032">
        <v>0</v>
      </c>
      <c r="U3032" t="s">
        <v>1159</v>
      </c>
      <c r="Y3032" t="s">
        <v>61</v>
      </c>
      <c r="Z3032" t="s">
        <v>61</v>
      </c>
      <c r="AA3032" t="s">
        <v>61</v>
      </c>
      <c r="AB3032" t="s">
        <v>5892</v>
      </c>
      <c r="AC3032">
        <v>25</v>
      </c>
      <c r="AD3032">
        <v>2</v>
      </c>
      <c r="AE3032">
        <v>4</v>
      </c>
      <c r="AF3032">
        <v>4</v>
      </c>
      <c r="AG3032">
        <v>4</v>
      </c>
      <c r="AH3032">
        <v>0</v>
      </c>
      <c r="AI3032">
        <v>0</v>
      </c>
      <c r="AJ3032">
        <v>97476</v>
      </c>
      <c r="AK3032" t="s">
        <v>61</v>
      </c>
      <c r="AL3032" t="s">
        <v>61</v>
      </c>
      <c r="AM3032" t="s">
        <v>61</v>
      </c>
      <c r="AN3032" t="s">
        <v>61</v>
      </c>
      <c r="AO3032" t="s">
        <v>61</v>
      </c>
      <c r="AP3032">
        <v>1</v>
      </c>
      <c r="AQ3032" t="str">
        <f t="shared" si="191"/>
        <v>EDSP</v>
      </c>
      <c r="AR3032" t="str">
        <f t="shared" si="191"/>
        <v>4061</v>
      </c>
      <c r="AS3032" t="str">
        <f t="shared" si="188"/>
        <v>Baug</v>
      </c>
      <c r="AT3032" t="str">
        <f t="shared" si="189"/>
        <v xml:space="preserve">EDSP4061Baughman David </v>
      </c>
      <c r="AU3032" t="str">
        <f t="shared" si="190"/>
        <v>EDSP4061-3</v>
      </c>
      <c r="AV3032" t="s">
        <v>3699</v>
      </c>
      <c r="AW3032" t="s">
        <v>2553</v>
      </c>
    </row>
    <row r="3033" spans="1:50" x14ac:dyDescent="0.2">
      <c r="A3033" t="s">
        <v>967</v>
      </c>
      <c r="B3033" t="s">
        <v>1149</v>
      </c>
      <c r="C3033">
        <v>4061</v>
      </c>
      <c r="D3033">
        <v>4</v>
      </c>
      <c r="E3033">
        <v>12</v>
      </c>
      <c r="F3033">
        <v>0.8</v>
      </c>
      <c r="G3033">
        <v>12</v>
      </c>
      <c r="H3033">
        <v>1</v>
      </c>
      <c r="I3033">
        <v>0</v>
      </c>
      <c r="J3033">
        <v>0</v>
      </c>
      <c r="K3033">
        <v>1.8</v>
      </c>
      <c r="L3033">
        <v>6</v>
      </c>
      <c r="M3033">
        <v>0</v>
      </c>
      <c r="N3033">
        <v>0</v>
      </c>
      <c r="O3033">
        <v>0</v>
      </c>
      <c r="P3033">
        <v>6</v>
      </c>
      <c r="Q3033">
        <v>6</v>
      </c>
      <c r="R3033" s="3">
        <v>1</v>
      </c>
      <c r="S3033">
        <v>0</v>
      </c>
      <c r="T3033">
        <v>0</v>
      </c>
      <c r="U3033" t="s">
        <v>1159</v>
      </c>
      <c r="Y3033" t="s">
        <v>61</v>
      </c>
      <c r="Z3033" t="s">
        <v>61</v>
      </c>
      <c r="AA3033" t="s">
        <v>61</v>
      </c>
      <c r="AB3033" t="s">
        <v>5893</v>
      </c>
      <c r="AC3033">
        <v>25</v>
      </c>
      <c r="AD3033">
        <v>2</v>
      </c>
      <c r="AE3033">
        <v>4</v>
      </c>
      <c r="AF3033">
        <v>7</v>
      </c>
      <c r="AG3033">
        <v>7</v>
      </c>
      <c r="AH3033">
        <v>0</v>
      </c>
      <c r="AI3033">
        <v>0</v>
      </c>
      <c r="AJ3033">
        <v>97477</v>
      </c>
      <c r="AK3033" t="s">
        <v>61</v>
      </c>
      <c r="AL3033" t="s">
        <v>61</v>
      </c>
      <c r="AM3033" t="s">
        <v>61</v>
      </c>
      <c r="AN3033" t="s">
        <v>61</v>
      </c>
      <c r="AO3033" t="s">
        <v>61</v>
      </c>
      <c r="AP3033">
        <v>1</v>
      </c>
      <c r="AQ3033" t="str">
        <f t="shared" si="191"/>
        <v>EDSP</v>
      </c>
      <c r="AR3033" t="str">
        <f t="shared" si="191"/>
        <v>4061</v>
      </c>
      <c r="AS3033" t="str">
        <f t="shared" si="188"/>
        <v>Manu</v>
      </c>
      <c r="AT3033" t="str">
        <f t="shared" si="189"/>
        <v>EDSP4061Manuel Marianne G</v>
      </c>
      <c r="AU3033" t="str">
        <f t="shared" si="190"/>
        <v>EDSP4061-4</v>
      </c>
      <c r="AV3033" t="s">
        <v>2383</v>
      </c>
      <c r="AW3033" t="s">
        <v>3188</v>
      </c>
      <c r="AX3033" t="s">
        <v>3700</v>
      </c>
    </row>
    <row r="3034" spans="1:50" x14ac:dyDescent="0.2">
      <c r="A3034" t="s">
        <v>967</v>
      </c>
      <c r="B3034" t="s">
        <v>1149</v>
      </c>
      <c r="C3034">
        <v>4061</v>
      </c>
      <c r="D3034" t="s">
        <v>125</v>
      </c>
      <c r="E3034">
        <v>60</v>
      </c>
      <c r="F3034">
        <v>4</v>
      </c>
      <c r="G3034">
        <v>24</v>
      </c>
      <c r="H3034">
        <v>2</v>
      </c>
      <c r="I3034">
        <v>0</v>
      </c>
      <c r="J3034">
        <v>0</v>
      </c>
      <c r="K3034">
        <v>6</v>
      </c>
      <c r="L3034">
        <v>21</v>
      </c>
      <c r="M3034">
        <v>0</v>
      </c>
      <c r="N3034">
        <v>0</v>
      </c>
      <c r="O3034">
        <v>0</v>
      </c>
      <c r="P3034">
        <v>21</v>
      </c>
      <c r="Q3034">
        <v>25</v>
      </c>
      <c r="R3034" s="3">
        <v>0.84</v>
      </c>
      <c r="S3034">
        <v>0</v>
      </c>
      <c r="T3034">
        <v>0</v>
      </c>
      <c r="AQ3034" t="str">
        <f t="shared" si="191"/>
        <v>EDSP</v>
      </c>
      <c r="AR3034" t="str">
        <f t="shared" si="191"/>
        <v>4061</v>
      </c>
      <c r="AS3034" t="str">
        <f t="shared" si="188"/>
        <v/>
      </c>
      <c r="AT3034" t="str">
        <f t="shared" si="189"/>
        <v>EDSP4061</v>
      </c>
      <c r="AU3034" t="str">
        <f t="shared" si="190"/>
        <v>EDSP4061-***** CRSE TOTAL</v>
      </c>
    </row>
    <row r="3035" spans="1:50" x14ac:dyDescent="0.2">
      <c r="A3035" t="s">
        <v>967</v>
      </c>
      <c r="B3035" t="s">
        <v>1149</v>
      </c>
      <c r="C3035">
        <v>4062</v>
      </c>
      <c r="D3035">
        <v>1</v>
      </c>
      <c r="E3035">
        <v>12</v>
      </c>
      <c r="F3035">
        <v>0.8</v>
      </c>
      <c r="G3035">
        <v>0</v>
      </c>
      <c r="H3035">
        <v>0</v>
      </c>
      <c r="I3035">
        <v>0</v>
      </c>
      <c r="J3035">
        <v>0</v>
      </c>
      <c r="K3035">
        <v>0.8</v>
      </c>
      <c r="L3035">
        <v>3</v>
      </c>
      <c r="M3035">
        <v>0</v>
      </c>
      <c r="N3035">
        <v>0</v>
      </c>
      <c r="O3035">
        <v>0</v>
      </c>
      <c r="P3035">
        <v>3</v>
      </c>
      <c r="Q3035">
        <v>2</v>
      </c>
      <c r="R3035" s="3">
        <v>1.5</v>
      </c>
      <c r="S3035">
        <v>0</v>
      </c>
      <c r="T3035">
        <v>0</v>
      </c>
      <c r="U3035" t="s">
        <v>1160</v>
      </c>
      <c r="Y3035" t="s">
        <v>61</v>
      </c>
      <c r="Z3035" t="s">
        <v>61</v>
      </c>
      <c r="AA3035" t="s">
        <v>61</v>
      </c>
      <c r="AB3035" t="s">
        <v>5881</v>
      </c>
      <c r="AC3035">
        <v>25</v>
      </c>
      <c r="AD3035">
        <v>2</v>
      </c>
      <c r="AE3035">
        <v>4</v>
      </c>
      <c r="AF3035">
        <v>8</v>
      </c>
      <c r="AG3035">
        <v>2</v>
      </c>
      <c r="AH3035">
        <v>0</v>
      </c>
      <c r="AI3035">
        <v>6</v>
      </c>
      <c r="AJ3035">
        <v>95359</v>
      </c>
      <c r="AK3035" t="s">
        <v>61</v>
      </c>
      <c r="AL3035" t="s">
        <v>61</v>
      </c>
      <c r="AM3035" t="s">
        <v>61</v>
      </c>
      <c r="AN3035" t="s">
        <v>61</v>
      </c>
      <c r="AO3035" t="s">
        <v>61</v>
      </c>
      <c r="AP3035">
        <v>1</v>
      </c>
      <c r="AQ3035" t="str">
        <f t="shared" si="191"/>
        <v>EDSP</v>
      </c>
      <c r="AR3035" t="str">
        <f t="shared" si="191"/>
        <v>4062</v>
      </c>
      <c r="AS3035" t="str">
        <f t="shared" si="188"/>
        <v>Osip</v>
      </c>
      <c r="AT3035" t="str">
        <f t="shared" si="189"/>
        <v>EDSP4062Osipova Anna V</v>
      </c>
      <c r="AU3035" t="str">
        <f t="shared" si="190"/>
        <v>EDSP4062-1</v>
      </c>
      <c r="AV3035" t="s">
        <v>3679</v>
      </c>
      <c r="AW3035" t="s">
        <v>3384</v>
      </c>
      <c r="AX3035" t="s">
        <v>2838</v>
      </c>
    </row>
    <row r="3036" spans="1:50" x14ac:dyDescent="0.2">
      <c r="A3036" t="s">
        <v>967</v>
      </c>
      <c r="B3036" t="s">
        <v>1149</v>
      </c>
      <c r="C3036">
        <v>4062</v>
      </c>
      <c r="D3036">
        <v>2</v>
      </c>
      <c r="E3036">
        <v>4</v>
      </c>
      <c r="F3036">
        <v>0.27</v>
      </c>
      <c r="G3036">
        <v>0</v>
      </c>
      <c r="H3036">
        <v>0</v>
      </c>
      <c r="I3036">
        <v>0</v>
      </c>
      <c r="J3036">
        <v>0</v>
      </c>
      <c r="K3036">
        <v>0.27</v>
      </c>
      <c r="L3036">
        <v>1</v>
      </c>
      <c r="M3036">
        <v>0</v>
      </c>
      <c r="N3036">
        <v>0</v>
      </c>
      <c r="O3036">
        <v>0</v>
      </c>
      <c r="P3036">
        <v>1</v>
      </c>
      <c r="Q3036">
        <v>5</v>
      </c>
      <c r="R3036" s="3">
        <v>0.2</v>
      </c>
      <c r="S3036">
        <v>0</v>
      </c>
      <c r="T3036">
        <v>0</v>
      </c>
      <c r="U3036" t="s">
        <v>1160</v>
      </c>
      <c r="Y3036" t="s">
        <v>61</v>
      </c>
      <c r="Z3036" t="s">
        <v>61</v>
      </c>
      <c r="AA3036" t="s">
        <v>61</v>
      </c>
      <c r="AB3036" t="s">
        <v>5891</v>
      </c>
      <c r="AC3036">
        <v>25</v>
      </c>
      <c r="AD3036">
        <v>2</v>
      </c>
      <c r="AE3036">
        <v>4</v>
      </c>
      <c r="AF3036">
        <v>1</v>
      </c>
      <c r="AG3036">
        <v>1</v>
      </c>
      <c r="AH3036">
        <v>0</v>
      </c>
      <c r="AI3036">
        <v>0</v>
      </c>
      <c r="AJ3036">
        <v>97481</v>
      </c>
      <c r="AK3036" t="s">
        <v>61</v>
      </c>
      <c r="AL3036" t="s">
        <v>61</v>
      </c>
      <c r="AM3036" t="s">
        <v>61</v>
      </c>
      <c r="AN3036" t="s">
        <v>61</v>
      </c>
      <c r="AO3036" t="s">
        <v>61</v>
      </c>
      <c r="AP3036">
        <v>1</v>
      </c>
      <c r="AQ3036" t="str">
        <f t="shared" si="191"/>
        <v>EDSP</v>
      </c>
      <c r="AR3036" t="str">
        <f t="shared" si="191"/>
        <v>4062</v>
      </c>
      <c r="AS3036" t="str">
        <f t="shared" si="188"/>
        <v>Smit</v>
      </c>
      <c r="AT3036" t="str">
        <f t="shared" si="189"/>
        <v>EDSP4062Smith Elizabeth A</v>
      </c>
      <c r="AU3036" t="str">
        <f t="shared" si="190"/>
        <v>EDSP4062-2</v>
      </c>
      <c r="AV3036" t="s">
        <v>2554</v>
      </c>
      <c r="AW3036" t="s">
        <v>2370</v>
      </c>
      <c r="AX3036" t="s">
        <v>2709</v>
      </c>
    </row>
    <row r="3037" spans="1:50" x14ac:dyDescent="0.2">
      <c r="A3037" t="s">
        <v>967</v>
      </c>
      <c r="B3037" t="s">
        <v>1149</v>
      </c>
      <c r="C3037">
        <v>4062</v>
      </c>
      <c r="D3037">
        <v>3</v>
      </c>
      <c r="E3037">
        <v>8</v>
      </c>
      <c r="F3037">
        <v>0.53</v>
      </c>
      <c r="G3037">
        <v>0</v>
      </c>
      <c r="H3037">
        <v>0</v>
      </c>
      <c r="I3037">
        <v>0</v>
      </c>
      <c r="J3037">
        <v>0</v>
      </c>
      <c r="K3037">
        <v>0.53</v>
      </c>
      <c r="L3037">
        <v>2</v>
      </c>
      <c r="M3037">
        <v>0</v>
      </c>
      <c r="N3037">
        <v>0</v>
      </c>
      <c r="O3037">
        <v>0</v>
      </c>
      <c r="P3037">
        <v>2</v>
      </c>
      <c r="Q3037">
        <v>5</v>
      </c>
      <c r="R3037" s="3">
        <v>0.4</v>
      </c>
      <c r="S3037">
        <v>0</v>
      </c>
      <c r="T3037">
        <v>0</v>
      </c>
      <c r="U3037" t="s">
        <v>1160</v>
      </c>
      <c r="Y3037" t="s">
        <v>61</v>
      </c>
      <c r="Z3037" t="s">
        <v>61</v>
      </c>
      <c r="AA3037" t="s">
        <v>61</v>
      </c>
      <c r="AB3037" t="s">
        <v>5892</v>
      </c>
      <c r="AC3037">
        <v>25</v>
      </c>
      <c r="AD3037">
        <v>2</v>
      </c>
      <c r="AE3037">
        <v>4</v>
      </c>
      <c r="AF3037">
        <v>4</v>
      </c>
      <c r="AG3037">
        <v>4</v>
      </c>
      <c r="AH3037">
        <v>0</v>
      </c>
      <c r="AI3037">
        <v>0</v>
      </c>
      <c r="AJ3037">
        <v>97509</v>
      </c>
      <c r="AK3037" t="s">
        <v>61</v>
      </c>
      <c r="AL3037" t="s">
        <v>61</v>
      </c>
      <c r="AM3037" t="s">
        <v>61</v>
      </c>
      <c r="AN3037" t="s">
        <v>61</v>
      </c>
      <c r="AO3037" t="s">
        <v>61</v>
      </c>
      <c r="AP3037">
        <v>1</v>
      </c>
      <c r="AQ3037" t="str">
        <f t="shared" si="191"/>
        <v>EDSP</v>
      </c>
      <c r="AR3037" t="str">
        <f t="shared" si="191"/>
        <v>4062</v>
      </c>
      <c r="AS3037" t="str">
        <f t="shared" si="188"/>
        <v>Baug</v>
      </c>
      <c r="AT3037" t="str">
        <f t="shared" si="189"/>
        <v xml:space="preserve">EDSP4062Baughman David </v>
      </c>
      <c r="AU3037" t="str">
        <f t="shared" si="190"/>
        <v>EDSP4062-3</v>
      </c>
      <c r="AV3037" t="s">
        <v>3699</v>
      </c>
      <c r="AW3037" t="s">
        <v>2553</v>
      </c>
    </row>
    <row r="3038" spans="1:50" x14ac:dyDescent="0.2">
      <c r="A3038" t="s">
        <v>967</v>
      </c>
      <c r="B3038" t="s">
        <v>1149</v>
      </c>
      <c r="C3038">
        <v>4062</v>
      </c>
      <c r="D3038">
        <v>4</v>
      </c>
      <c r="E3038">
        <v>4</v>
      </c>
      <c r="F3038">
        <v>0.27</v>
      </c>
      <c r="G3038">
        <v>0</v>
      </c>
      <c r="H3038">
        <v>0</v>
      </c>
      <c r="I3038">
        <v>0</v>
      </c>
      <c r="J3038">
        <v>0</v>
      </c>
      <c r="K3038">
        <v>0.27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5</v>
      </c>
      <c r="R3038" s="3">
        <v>0.2</v>
      </c>
      <c r="S3038">
        <v>0</v>
      </c>
      <c r="T3038">
        <v>0</v>
      </c>
      <c r="U3038" t="s">
        <v>1160</v>
      </c>
      <c r="Y3038" t="s">
        <v>61</v>
      </c>
      <c r="Z3038" t="s">
        <v>61</v>
      </c>
      <c r="AA3038" t="s">
        <v>61</v>
      </c>
      <c r="AB3038" t="s">
        <v>5893</v>
      </c>
      <c r="AC3038">
        <v>25</v>
      </c>
      <c r="AD3038">
        <v>2</v>
      </c>
      <c r="AE3038">
        <v>4</v>
      </c>
      <c r="AF3038">
        <v>0</v>
      </c>
      <c r="AG3038">
        <v>0</v>
      </c>
      <c r="AH3038">
        <v>0</v>
      </c>
      <c r="AI3038">
        <v>0</v>
      </c>
      <c r="AJ3038">
        <v>97510</v>
      </c>
      <c r="AK3038" t="s">
        <v>61</v>
      </c>
      <c r="AL3038" t="s">
        <v>61</v>
      </c>
      <c r="AM3038" t="s">
        <v>61</v>
      </c>
      <c r="AN3038" t="s">
        <v>61</v>
      </c>
      <c r="AO3038" t="s">
        <v>61</v>
      </c>
      <c r="AP3038">
        <v>1</v>
      </c>
      <c r="AQ3038" t="str">
        <f t="shared" si="191"/>
        <v>EDSP</v>
      </c>
      <c r="AR3038" t="str">
        <f t="shared" si="191"/>
        <v>4062</v>
      </c>
      <c r="AS3038" t="str">
        <f t="shared" si="188"/>
        <v>Manu</v>
      </c>
      <c r="AT3038" t="str">
        <f t="shared" si="189"/>
        <v>EDSP4062Manuel Marianne G</v>
      </c>
      <c r="AU3038" t="str">
        <f t="shared" si="190"/>
        <v>EDSP4062-4</v>
      </c>
      <c r="AV3038" t="s">
        <v>2383</v>
      </c>
      <c r="AW3038" t="s">
        <v>3188</v>
      </c>
      <c r="AX3038" t="s">
        <v>3700</v>
      </c>
    </row>
    <row r="3039" spans="1:50" x14ac:dyDescent="0.2">
      <c r="A3039" t="s">
        <v>967</v>
      </c>
      <c r="B3039" t="s">
        <v>1149</v>
      </c>
      <c r="C3039">
        <v>4062</v>
      </c>
      <c r="D3039" t="s">
        <v>125</v>
      </c>
      <c r="E3039">
        <v>28</v>
      </c>
      <c r="F3039">
        <v>1.87</v>
      </c>
      <c r="G3039">
        <v>0</v>
      </c>
      <c r="H3039">
        <v>0</v>
      </c>
      <c r="I3039">
        <v>0</v>
      </c>
      <c r="J3039">
        <v>0</v>
      </c>
      <c r="K3039">
        <v>1.87</v>
      </c>
      <c r="L3039">
        <v>7</v>
      </c>
      <c r="M3039">
        <v>0</v>
      </c>
      <c r="N3039">
        <v>0</v>
      </c>
      <c r="O3039">
        <v>0</v>
      </c>
      <c r="P3039">
        <v>7</v>
      </c>
      <c r="Q3039">
        <v>17</v>
      </c>
      <c r="R3039" s="3">
        <v>0.4118</v>
      </c>
      <c r="S3039">
        <v>0</v>
      </c>
      <c r="T3039">
        <v>0</v>
      </c>
      <c r="AQ3039" t="str">
        <f t="shared" si="191"/>
        <v>EDSP</v>
      </c>
      <c r="AR3039" t="str">
        <f t="shared" si="191"/>
        <v>4062</v>
      </c>
      <c r="AS3039" t="str">
        <f t="shared" si="188"/>
        <v/>
      </c>
      <c r="AT3039" t="str">
        <f t="shared" si="189"/>
        <v>EDSP4062</v>
      </c>
      <c r="AU3039" t="str">
        <f t="shared" si="190"/>
        <v>EDSP4062-***** CRSE TOTAL</v>
      </c>
    </row>
    <row r="3040" spans="1:50" x14ac:dyDescent="0.2">
      <c r="A3040" t="s">
        <v>967</v>
      </c>
      <c r="B3040" t="s">
        <v>1149</v>
      </c>
      <c r="C3040">
        <v>4064</v>
      </c>
      <c r="D3040">
        <v>1</v>
      </c>
      <c r="E3040">
        <v>4</v>
      </c>
      <c r="F3040">
        <v>0.27</v>
      </c>
      <c r="G3040">
        <v>12</v>
      </c>
      <c r="H3040">
        <v>1</v>
      </c>
      <c r="I3040">
        <v>0</v>
      </c>
      <c r="J3040">
        <v>0</v>
      </c>
      <c r="K3040">
        <v>1.27</v>
      </c>
      <c r="L3040">
        <v>4</v>
      </c>
      <c r="M3040">
        <v>0</v>
      </c>
      <c r="N3040">
        <v>0</v>
      </c>
      <c r="O3040">
        <v>0</v>
      </c>
      <c r="P3040">
        <v>4</v>
      </c>
      <c r="Q3040">
        <v>5</v>
      </c>
      <c r="R3040" s="3">
        <v>0.8</v>
      </c>
      <c r="S3040">
        <v>0</v>
      </c>
      <c r="T3040">
        <v>0</v>
      </c>
      <c r="U3040" t="s">
        <v>1161</v>
      </c>
      <c r="Y3040" t="s">
        <v>61</v>
      </c>
      <c r="Z3040" t="s">
        <v>61</v>
      </c>
      <c r="AA3040" t="s">
        <v>61</v>
      </c>
      <c r="AB3040" t="s">
        <v>5894</v>
      </c>
      <c r="AC3040">
        <v>25</v>
      </c>
      <c r="AD3040">
        <v>2</v>
      </c>
      <c r="AE3040">
        <v>4</v>
      </c>
      <c r="AF3040">
        <v>10</v>
      </c>
      <c r="AG3040">
        <v>8</v>
      </c>
      <c r="AH3040">
        <v>1</v>
      </c>
      <c r="AI3040">
        <v>1</v>
      </c>
      <c r="AJ3040">
        <v>92416</v>
      </c>
      <c r="AK3040" t="s">
        <v>61</v>
      </c>
      <c r="AL3040" t="s">
        <v>61</v>
      </c>
      <c r="AM3040" t="s">
        <v>61</v>
      </c>
      <c r="AN3040" t="s">
        <v>61</v>
      </c>
      <c r="AO3040" t="s">
        <v>61</v>
      </c>
      <c r="AP3040">
        <v>1</v>
      </c>
      <c r="AQ3040" t="str">
        <f t="shared" si="191"/>
        <v>EDSP</v>
      </c>
      <c r="AR3040" t="str">
        <f t="shared" si="191"/>
        <v>4064</v>
      </c>
      <c r="AS3040" t="str">
        <f t="shared" si="188"/>
        <v>Lama</v>
      </c>
      <c r="AT3040" t="str">
        <f t="shared" si="189"/>
        <v>EDSP4064Lamarra Parisa Behmardi</v>
      </c>
      <c r="AU3040" t="str">
        <f t="shared" si="190"/>
        <v>EDSP4064-1</v>
      </c>
      <c r="AV3040" t="s">
        <v>3701</v>
      </c>
      <c r="AW3040" t="s">
        <v>3702</v>
      </c>
      <c r="AX3040" t="s">
        <v>3703</v>
      </c>
    </row>
    <row r="3041" spans="1:50" x14ac:dyDescent="0.2">
      <c r="A3041" t="s">
        <v>967</v>
      </c>
      <c r="B3041" t="s">
        <v>1149</v>
      </c>
      <c r="C3041">
        <v>4064</v>
      </c>
      <c r="D3041">
        <v>2</v>
      </c>
      <c r="E3041">
        <v>8</v>
      </c>
      <c r="F3041">
        <v>0.53</v>
      </c>
      <c r="G3041">
        <v>8</v>
      </c>
      <c r="H3041">
        <v>0.67</v>
      </c>
      <c r="I3041">
        <v>0</v>
      </c>
      <c r="J3041">
        <v>0</v>
      </c>
      <c r="K3041">
        <v>1.2</v>
      </c>
      <c r="L3041">
        <v>4</v>
      </c>
      <c r="M3041">
        <v>0</v>
      </c>
      <c r="N3041">
        <v>0</v>
      </c>
      <c r="O3041">
        <v>0</v>
      </c>
      <c r="P3041">
        <v>4</v>
      </c>
      <c r="Q3041">
        <v>4</v>
      </c>
      <c r="R3041" s="3">
        <v>1</v>
      </c>
      <c r="S3041">
        <v>0</v>
      </c>
      <c r="T3041">
        <v>0</v>
      </c>
      <c r="U3041" t="s">
        <v>1161</v>
      </c>
      <c r="Y3041" t="s">
        <v>61</v>
      </c>
      <c r="Z3041" t="s">
        <v>61</v>
      </c>
      <c r="AA3041" t="s">
        <v>61</v>
      </c>
      <c r="AB3041" t="s">
        <v>5895</v>
      </c>
      <c r="AC3041">
        <v>25</v>
      </c>
      <c r="AD3041">
        <v>2</v>
      </c>
      <c r="AE3041">
        <v>4</v>
      </c>
      <c r="AF3041">
        <v>0</v>
      </c>
      <c r="AG3041">
        <v>0</v>
      </c>
      <c r="AH3041">
        <v>0</v>
      </c>
      <c r="AI3041">
        <v>0</v>
      </c>
      <c r="AJ3041">
        <v>97695</v>
      </c>
      <c r="AK3041" t="s">
        <v>61</v>
      </c>
      <c r="AL3041" t="s">
        <v>61</v>
      </c>
      <c r="AM3041" t="s">
        <v>61</v>
      </c>
      <c r="AN3041" t="s">
        <v>61</v>
      </c>
      <c r="AO3041" t="s">
        <v>61</v>
      </c>
      <c r="AP3041">
        <v>1</v>
      </c>
      <c r="AQ3041" t="str">
        <f t="shared" si="191"/>
        <v>EDSP</v>
      </c>
      <c r="AR3041" t="str">
        <f t="shared" si="191"/>
        <v>4064</v>
      </c>
      <c r="AS3041" t="str">
        <f t="shared" si="188"/>
        <v>Hann</v>
      </c>
      <c r="AT3041" t="str">
        <f t="shared" si="189"/>
        <v xml:space="preserve">EDSP4064Hannan Cheryl Kamei </v>
      </c>
      <c r="AU3041" t="str">
        <f t="shared" si="190"/>
        <v>EDSP4064-2</v>
      </c>
      <c r="AV3041" t="s">
        <v>3704</v>
      </c>
      <c r="AW3041" t="s">
        <v>3689</v>
      </c>
      <c r="AX3041" t="s">
        <v>3705</v>
      </c>
    </row>
    <row r="3042" spans="1:50" x14ac:dyDescent="0.2">
      <c r="A3042" t="s">
        <v>967</v>
      </c>
      <c r="B3042" t="s">
        <v>1149</v>
      </c>
      <c r="C3042">
        <v>4064</v>
      </c>
      <c r="D3042" t="s">
        <v>125</v>
      </c>
      <c r="E3042">
        <v>12</v>
      </c>
      <c r="F3042">
        <v>0.8</v>
      </c>
      <c r="G3042">
        <v>20</v>
      </c>
      <c r="H3042">
        <v>1.67</v>
      </c>
      <c r="I3042">
        <v>0</v>
      </c>
      <c r="J3042">
        <v>0</v>
      </c>
      <c r="K3042">
        <v>2.4700000000000002</v>
      </c>
      <c r="L3042">
        <v>8</v>
      </c>
      <c r="M3042">
        <v>0</v>
      </c>
      <c r="N3042">
        <v>0</v>
      </c>
      <c r="O3042">
        <v>0</v>
      </c>
      <c r="P3042">
        <v>8</v>
      </c>
      <c r="Q3042">
        <v>9</v>
      </c>
      <c r="R3042" s="3">
        <v>0.88890000000000002</v>
      </c>
      <c r="S3042">
        <v>0</v>
      </c>
      <c r="T3042">
        <v>0</v>
      </c>
      <c r="AQ3042" t="str">
        <f t="shared" si="191"/>
        <v>EDSP</v>
      </c>
      <c r="AR3042" t="str">
        <f t="shared" si="191"/>
        <v>4064</v>
      </c>
      <c r="AS3042" t="str">
        <f t="shared" si="188"/>
        <v/>
      </c>
      <c r="AT3042" t="str">
        <f t="shared" si="189"/>
        <v>EDSP4064</v>
      </c>
      <c r="AU3042" t="str">
        <f t="shared" si="190"/>
        <v>EDSP4064-***** CRSE TOTAL</v>
      </c>
    </row>
    <row r="3043" spans="1:50" x14ac:dyDescent="0.2">
      <c r="A3043" t="s">
        <v>967</v>
      </c>
      <c r="B3043" t="s">
        <v>1149</v>
      </c>
      <c r="C3043">
        <v>4066</v>
      </c>
      <c r="D3043">
        <v>1</v>
      </c>
      <c r="E3043">
        <v>4</v>
      </c>
      <c r="F3043">
        <v>0.27</v>
      </c>
      <c r="G3043">
        <v>8</v>
      </c>
      <c r="H3043">
        <v>0.67</v>
      </c>
      <c r="I3043">
        <v>0</v>
      </c>
      <c r="J3043">
        <v>0</v>
      </c>
      <c r="K3043">
        <v>0.93</v>
      </c>
      <c r="L3043">
        <v>3</v>
      </c>
      <c r="M3043">
        <v>0</v>
      </c>
      <c r="N3043">
        <v>0</v>
      </c>
      <c r="O3043">
        <v>0</v>
      </c>
      <c r="P3043">
        <v>3</v>
      </c>
      <c r="Q3043">
        <v>5</v>
      </c>
      <c r="R3043" s="3">
        <v>0.6</v>
      </c>
      <c r="S3043">
        <v>0</v>
      </c>
      <c r="T3043">
        <v>0</v>
      </c>
      <c r="U3043" t="s">
        <v>1162</v>
      </c>
      <c r="Y3043" t="s">
        <v>61</v>
      </c>
      <c r="Z3043" t="s">
        <v>61</v>
      </c>
      <c r="AA3043" t="s">
        <v>61</v>
      </c>
      <c r="AB3043" t="s">
        <v>5896</v>
      </c>
      <c r="AC3043">
        <v>25</v>
      </c>
      <c r="AD3043">
        <v>2</v>
      </c>
      <c r="AE3043">
        <v>4</v>
      </c>
      <c r="AF3043">
        <v>3</v>
      </c>
      <c r="AG3043">
        <v>3</v>
      </c>
      <c r="AH3043">
        <v>0</v>
      </c>
      <c r="AI3043">
        <v>0</v>
      </c>
      <c r="AJ3043">
        <v>96805</v>
      </c>
      <c r="AK3043" t="s">
        <v>61</v>
      </c>
      <c r="AL3043" t="s">
        <v>61</v>
      </c>
      <c r="AM3043" t="s">
        <v>61</v>
      </c>
      <c r="AN3043" t="s">
        <v>61</v>
      </c>
      <c r="AO3043" t="s">
        <v>61</v>
      </c>
      <c r="AP3043">
        <v>1</v>
      </c>
      <c r="AQ3043" t="str">
        <f t="shared" si="191"/>
        <v>EDSP</v>
      </c>
      <c r="AR3043" t="str">
        <f t="shared" si="191"/>
        <v>4066</v>
      </c>
      <c r="AS3043" t="str">
        <f t="shared" si="188"/>
        <v>Fazz</v>
      </c>
      <c r="AT3043" t="str">
        <f t="shared" si="189"/>
        <v>EDSP4066Fazzi Vincent Gene</v>
      </c>
      <c r="AU3043" t="str">
        <f t="shared" si="190"/>
        <v>EDSP4066-1</v>
      </c>
      <c r="AV3043" t="s">
        <v>3706</v>
      </c>
      <c r="AW3043" t="s">
        <v>2633</v>
      </c>
      <c r="AX3043" t="s">
        <v>2561</v>
      </c>
    </row>
    <row r="3044" spans="1:50" x14ac:dyDescent="0.2">
      <c r="A3044" t="s">
        <v>967</v>
      </c>
      <c r="B3044" t="s">
        <v>1149</v>
      </c>
      <c r="C3044">
        <v>4066</v>
      </c>
      <c r="D3044" t="s">
        <v>125</v>
      </c>
      <c r="E3044">
        <v>4</v>
      </c>
      <c r="F3044">
        <v>0.27</v>
      </c>
      <c r="G3044">
        <v>8</v>
      </c>
      <c r="H3044">
        <v>0.67</v>
      </c>
      <c r="I3044">
        <v>0</v>
      </c>
      <c r="J3044">
        <v>0</v>
      </c>
      <c r="K3044">
        <v>0.93</v>
      </c>
      <c r="L3044">
        <v>3</v>
      </c>
      <c r="M3044">
        <v>0</v>
      </c>
      <c r="N3044">
        <v>0</v>
      </c>
      <c r="O3044">
        <v>0</v>
      </c>
      <c r="P3044">
        <v>3</v>
      </c>
      <c r="Q3044">
        <v>5</v>
      </c>
      <c r="R3044" s="3">
        <v>0.6</v>
      </c>
      <c r="S3044">
        <v>0</v>
      </c>
      <c r="T3044">
        <v>0</v>
      </c>
      <c r="AQ3044" t="str">
        <f t="shared" si="191"/>
        <v>EDSP</v>
      </c>
      <c r="AR3044" t="str">
        <f t="shared" si="191"/>
        <v>4066</v>
      </c>
      <c r="AS3044" t="str">
        <f t="shared" si="188"/>
        <v/>
      </c>
      <c r="AT3044" t="str">
        <f t="shared" si="189"/>
        <v>EDSP4066</v>
      </c>
      <c r="AU3044" t="str">
        <f t="shared" si="190"/>
        <v>EDSP4066-***** CRSE TOTAL</v>
      </c>
    </row>
    <row r="3045" spans="1:50" x14ac:dyDescent="0.2">
      <c r="A3045" t="s">
        <v>967</v>
      </c>
      <c r="B3045" t="s">
        <v>1149</v>
      </c>
      <c r="C3045">
        <v>4071</v>
      </c>
      <c r="D3045">
        <v>1</v>
      </c>
      <c r="E3045">
        <v>18</v>
      </c>
      <c r="F3045">
        <v>1.2</v>
      </c>
      <c r="G3045">
        <v>0</v>
      </c>
      <c r="H3045">
        <v>0</v>
      </c>
      <c r="I3045">
        <v>0</v>
      </c>
      <c r="J3045">
        <v>0</v>
      </c>
      <c r="K3045">
        <v>1.2</v>
      </c>
      <c r="L3045">
        <v>2</v>
      </c>
      <c r="M3045">
        <v>0</v>
      </c>
      <c r="N3045">
        <v>0</v>
      </c>
      <c r="O3045">
        <v>0</v>
      </c>
      <c r="P3045">
        <v>2</v>
      </c>
      <c r="Q3045">
        <v>5</v>
      </c>
      <c r="R3045" s="3">
        <v>0.4</v>
      </c>
      <c r="S3045">
        <v>0</v>
      </c>
      <c r="T3045">
        <v>0</v>
      </c>
      <c r="U3045" t="s">
        <v>1163</v>
      </c>
      <c r="V3045" t="s">
        <v>136</v>
      </c>
      <c r="W3045" s="4">
        <v>0.66666666666666663</v>
      </c>
      <c r="X3045" s="4">
        <v>0.78125</v>
      </c>
      <c r="Y3045" t="s">
        <v>107</v>
      </c>
      <c r="Z3045" t="s">
        <v>377</v>
      </c>
      <c r="AA3045">
        <v>49</v>
      </c>
      <c r="AB3045" t="s">
        <v>5897</v>
      </c>
      <c r="AC3045">
        <v>25</v>
      </c>
      <c r="AD3045">
        <v>2</v>
      </c>
      <c r="AE3045">
        <v>9</v>
      </c>
      <c r="AF3045">
        <v>7</v>
      </c>
      <c r="AG3045">
        <v>4</v>
      </c>
      <c r="AH3045">
        <v>3</v>
      </c>
      <c r="AI3045">
        <v>0</v>
      </c>
      <c r="AJ3045">
        <v>96661</v>
      </c>
      <c r="AK3045" t="s">
        <v>61</v>
      </c>
      <c r="AL3045" t="s">
        <v>61</v>
      </c>
      <c r="AM3045" t="s">
        <v>61</v>
      </c>
      <c r="AN3045" t="s">
        <v>61</v>
      </c>
      <c r="AO3045" t="s">
        <v>61</v>
      </c>
      <c r="AP3045">
        <v>1</v>
      </c>
      <c r="AQ3045" t="str">
        <f t="shared" si="191"/>
        <v>EDSP</v>
      </c>
      <c r="AR3045" t="str">
        <f t="shared" si="191"/>
        <v>4071</v>
      </c>
      <c r="AS3045" t="str">
        <f t="shared" si="188"/>
        <v>Roda</v>
      </c>
      <c r="AT3045" t="str">
        <f t="shared" si="189"/>
        <v xml:space="preserve">EDSP4071Rodarte Elizabeth </v>
      </c>
      <c r="AU3045" t="str">
        <f t="shared" si="190"/>
        <v>EDSP4071-1</v>
      </c>
      <c r="AV3045" t="s">
        <v>3707</v>
      </c>
      <c r="AW3045" t="s">
        <v>2370</v>
      </c>
    </row>
    <row r="3046" spans="1:50" x14ac:dyDescent="0.2">
      <c r="A3046" t="s">
        <v>967</v>
      </c>
      <c r="B3046" t="s">
        <v>1149</v>
      </c>
      <c r="C3046">
        <v>4071</v>
      </c>
      <c r="D3046">
        <v>2</v>
      </c>
      <c r="E3046">
        <v>9</v>
      </c>
      <c r="F3046">
        <v>0.6</v>
      </c>
      <c r="G3046">
        <v>0</v>
      </c>
      <c r="H3046">
        <v>0</v>
      </c>
      <c r="I3046">
        <v>0</v>
      </c>
      <c r="J3046">
        <v>0</v>
      </c>
      <c r="K3046">
        <v>0.6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1</v>
      </c>
      <c r="R3046" s="3">
        <v>1</v>
      </c>
      <c r="S3046">
        <v>0</v>
      </c>
      <c r="T3046">
        <v>0</v>
      </c>
      <c r="U3046" t="s">
        <v>1163</v>
      </c>
      <c r="Y3046" t="s">
        <v>61</v>
      </c>
      <c r="Z3046" t="s">
        <v>61</v>
      </c>
      <c r="AA3046" t="s">
        <v>61</v>
      </c>
      <c r="AB3046" t="s">
        <v>5898</v>
      </c>
      <c r="AC3046">
        <v>25</v>
      </c>
      <c r="AD3046">
        <v>2</v>
      </c>
      <c r="AE3046">
        <v>9</v>
      </c>
      <c r="AF3046">
        <v>0</v>
      </c>
      <c r="AG3046">
        <v>0</v>
      </c>
      <c r="AH3046">
        <v>0</v>
      </c>
      <c r="AI3046">
        <v>0</v>
      </c>
      <c r="AJ3046">
        <v>97687</v>
      </c>
      <c r="AK3046" t="s">
        <v>61</v>
      </c>
      <c r="AL3046" t="s">
        <v>61</v>
      </c>
      <c r="AM3046" t="s">
        <v>61</v>
      </c>
      <c r="AN3046" t="s">
        <v>61</v>
      </c>
      <c r="AO3046" t="s">
        <v>61</v>
      </c>
      <c r="AP3046">
        <v>1</v>
      </c>
      <c r="AQ3046" t="str">
        <f t="shared" si="191"/>
        <v>EDSP</v>
      </c>
      <c r="AR3046" t="str">
        <f t="shared" si="191"/>
        <v>4071</v>
      </c>
      <c r="AS3046" t="str">
        <f t="shared" si="188"/>
        <v>Rive</v>
      </c>
      <c r="AT3046" t="str">
        <f t="shared" si="189"/>
        <v xml:space="preserve">EDSP4071Rivera Yolanda </v>
      </c>
      <c r="AU3046" t="str">
        <f t="shared" si="190"/>
        <v>EDSP4071-2</v>
      </c>
      <c r="AV3046" t="s">
        <v>2545</v>
      </c>
      <c r="AW3046" t="s">
        <v>3708</v>
      </c>
    </row>
    <row r="3047" spans="1:50" x14ac:dyDescent="0.2">
      <c r="A3047" t="s">
        <v>967</v>
      </c>
      <c r="B3047" t="s">
        <v>1149</v>
      </c>
      <c r="C3047">
        <v>4071</v>
      </c>
      <c r="D3047">
        <v>3</v>
      </c>
      <c r="E3047">
        <v>0</v>
      </c>
      <c r="F3047">
        <v>0</v>
      </c>
      <c r="G3047">
        <v>9</v>
      </c>
      <c r="H3047">
        <v>0.75</v>
      </c>
      <c r="I3047">
        <v>0</v>
      </c>
      <c r="J3047">
        <v>0</v>
      </c>
      <c r="K3047">
        <v>0.75</v>
      </c>
      <c r="L3047">
        <v>1</v>
      </c>
      <c r="M3047">
        <v>0</v>
      </c>
      <c r="N3047">
        <v>0</v>
      </c>
      <c r="O3047">
        <v>0</v>
      </c>
      <c r="P3047">
        <v>1</v>
      </c>
      <c r="Q3047">
        <v>1</v>
      </c>
      <c r="R3047" s="3">
        <v>1</v>
      </c>
      <c r="S3047">
        <v>0</v>
      </c>
      <c r="T3047">
        <v>0</v>
      </c>
      <c r="U3047" t="s">
        <v>1163</v>
      </c>
      <c r="Y3047" t="s">
        <v>61</v>
      </c>
      <c r="Z3047" t="s">
        <v>61</v>
      </c>
      <c r="AA3047" t="s">
        <v>61</v>
      </c>
      <c r="AB3047" t="s">
        <v>5899</v>
      </c>
      <c r="AC3047">
        <v>25</v>
      </c>
      <c r="AD3047">
        <v>2</v>
      </c>
      <c r="AE3047">
        <v>9</v>
      </c>
      <c r="AF3047">
        <v>0</v>
      </c>
      <c r="AG3047">
        <v>0</v>
      </c>
      <c r="AH3047">
        <v>0</v>
      </c>
      <c r="AI3047">
        <v>0</v>
      </c>
      <c r="AJ3047">
        <v>97688</v>
      </c>
      <c r="AK3047" t="s">
        <v>61</v>
      </c>
      <c r="AL3047" t="s">
        <v>61</v>
      </c>
      <c r="AM3047" t="s">
        <v>61</v>
      </c>
      <c r="AN3047" t="s">
        <v>61</v>
      </c>
      <c r="AO3047" t="s">
        <v>61</v>
      </c>
      <c r="AP3047">
        <v>1</v>
      </c>
      <c r="AQ3047" t="str">
        <f t="shared" si="191"/>
        <v>EDSP</v>
      </c>
      <c r="AR3047" t="str">
        <f t="shared" si="191"/>
        <v>4071</v>
      </c>
      <c r="AS3047" t="str">
        <f t="shared" si="188"/>
        <v xml:space="preserve">Tse </v>
      </c>
      <c r="AT3047" t="str">
        <f t="shared" si="189"/>
        <v>EDSP4071Tse Manchun Marina</v>
      </c>
      <c r="AU3047" t="str">
        <f t="shared" si="190"/>
        <v>EDSP4071-3</v>
      </c>
      <c r="AV3047" t="s">
        <v>3709</v>
      </c>
      <c r="AW3047" t="s">
        <v>3710</v>
      </c>
      <c r="AX3047" t="s">
        <v>3548</v>
      </c>
    </row>
    <row r="3048" spans="1:50" x14ac:dyDescent="0.2">
      <c r="A3048" t="s">
        <v>967</v>
      </c>
      <c r="B3048" t="s">
        <v>1149</v>
      </c>
      <c r="C3048">
        <v>4071</v>
      </c>
      <c r="D3048" t="s">
        <v>125</v>
      </c>
      <c r="E3048">
        <v>27</v>
      </c>
      <c r="F3048">
        <v>1.8</v>
      </c>
      <c r="G3048">
        <v>9</v>
      </c>
      <c r="H3048">
        <v>0.75</v>
      </c>
      <c r="I3048">
        <v>0</v>
      </c>
      <c r="J3048">
        <v>0</v>
      </c>
      <c r="K3048">
        <v>2.5499999999999998</v>
      </c>
      <c r="L3048">
        <v>4</v>
      </c>
      <c r="M3048">
        <v>0</v>
      </c>
      <c r="N3048">
        <v>0</v>
      </c>
      <c r="O3048">
        <v>0</v>
      </c>
      <c r="P3048">
        <v>4</v>
      </c>
      <c r="Q3048">
        <v>7</v>
      </c>
      <c r="R3048" s="3">
        <v>0.57140000000000002</v>
      </c>
      <c r="S3048">
        <v>0</v>
      </c>
      <c r="T3048">
        <v>0</v>
      </c>
      <c r="AQ3048" t="str">
        <f t="shared" si="191"/>
        <v>EDSP</v>
      </c>
      <c r="AR3048" t="str">
        <f t="shared" si="191"/>
        <v>4071</v>
      </c>
      <c r="AS3048" t="str">
        <f t="shared" si="188"/>
        <v/>
      </c>
      <c r="AT3048" t="str">
        <f t="shared" si="189"/>
        <v>EDSP4071</v>
      </c>
      <c r="AU3048" t="str">
        <f t="shared" si="190"/>
        <v>EDSP4071-***** CRSE TOTAL</v>
      </c>
    </row>
    <row r="3049" spans="1:50" x14ac:dyDescent="0.2">
      <c r="A3049" t="s">
        <v>967</v>
      </c>
      <c r="B3049" t="s">
        <v>1149</v>
      </c>
      <c r="C3049">
        <v>4075</v>
      </c>
      <c r="D3049">
        <v>1</v>
      </c>
      <c r="E3049">
        <v>0</v>
      </c>
      <c r="F3049">
        <v>0</v>
      </c>
      <c r="G3049">
        <v>6</v>
      </c>
      <c r="H3049">
        <v>0.5</v>
      </c>
      <c r="I3049">
        <v>0</v>
      </c>
      <c r="J3049">
        <v>0</v>
      </c>
      <c r="K3049">
        <v>0.5</v>
      </c>
      <c r="L3049">
        <v>1</v>
      </c>
      <c r="M3049">
        <v>0</v>
      </c>
      <c r="N3049">
        <v>0</v>
      </c>
      <c r="O3049">
        <v>0</v>
      </c>
      <c r="P3049">
        <v>1</v>
      </c>
      <c r="Q3049">
        <v>5</v>
      </c>
      <c r="R3049" s="3">
        <v>0.2</v>
      </c>
      <c r="S3049">
        <v>0</v>
      </c>
      <c r="T3049">
        <v>0</v>
      </c>
      <c r="U3049" t="s">
        <v>1164</v>
      </c>
      <c r="Y3049" t="s">
        <v>61</v>
      </c>
      <c r="Z3049" t="s">
        <v>61</v>
      </c>
      <c r="AA3049" t="s">
        <v>61</v>
      </c>
      <c r="AB3049" t="s">
        <v>5900</v>
      </c>
      <c r="AC3049">
        <v>25</v>
      </c>
      <c r="AD3049">
        <v>2</v>
      </c>
      <c r="AE3049">
        <v>6</v>
      </c>
      <c r="AF3049">
        <v>7</v>
      </c>
      <c r="AG3049">
        <v>6</v>
      </c>
      <c r="AH3049">
        <v>1</v>
      </c>
      <c r="AI3049">
        <v>0</v>
      </c>
      <c r="AJ3049">
        <v>92516</v>
      </c>
      <c r="AK3049" t="s">
        <v>61</v>
      </c>
      <c r="AL3049" t="s">
        <v>61</v>
      </c>
      <c r="AM3049" t="s">
        <v>61</v>
      </c>
      <c r="AN3049" t="s">
        <v>61</v>
      </c>
      <c r="AO3049" t="s">
        <v>61</v>
      </c>
      <c r="AP3049">
        <v>1</v>
      </c>
      <c r="AQ3049" t="str">
        <f t="shared" si="191"/>
        <v>EDSP</v>
      </c>
      <c r="AR3049" t="str">
        <f t="shared" si="191"/>
        <v>4075</v>
      </c>
      <c r="AS3049" t="str">
        <f t="shared" si="188"/>
        <v>Scho</v>
      </c>
      <c r="AT3049" t="str">
        <f t="shared" si="189"/>
        <v>EDSP4075Schoenbaum Marci Blankett</v>
      </c>
      <c r="AU3049" t="str">
        <f t="shared" si="190"/>
        <v>EDSP4075-1</v>
      </c>
      <c r="AV3049" t="s">
        <v>3711</v>
      </c>
      <c r="AW3049" t="s">
        <v>3712</v>
      </c>
      <c r="AX3049" t="s">
        <v>3713</v>
      </c>
    </row>
    <row r="3050" spans="1:50" x14ac:dyDescent="0.2">
      <c r="A3050" t="s">
        <v>967</v>
      </c>
      <c r="B3050" t="s">
        <v>1149</v>
      </c>
      <c r="C3050">
        <v>4075</v>
      </c>
      <c r="D3050">
        <v>2</v>
      </c>
      <c r="E3050">
        <v>0</v>
      </c>
      <c r="F3050">
        <v>0</v>
      </c>
      <c r="G3050">
        <v>6</v>
      </c>
      <c r="H3050">
        <v>0.5</v>
      </c>
      <c r="I3050">
        <v>0</v>
      </c>
      <c r="J3050">
        <v>0</v>
      </c>
      <c r="K3050">
        <v>0.5</v>
      </c>
      <c r="L3050">
        <v>1</v>
      </c>
      <c r="M3050">
        <v>0</v>
      </c>
      <c r="N3050">
        <v>0</v>
      </c>
      <c r="O3050">
        <v>0</v>
      </c>
      <c r="P3050">
        <v>1</v>
      </c>
      <c r="Q3050">
        <v>2</v>
      </c>
      <c r="R3050" s="3">
        <v>0.5</v>
      </c>
      <c r="S3050">
        <v>0</v>
      </c>
      <c r="T3050">
        <v>0</v>
      </c>
      <c r="U3050" t="s">
        <v>1164</v>
      </c>
      <c r="Y3050" t="s">
        <v>61</v>
      </c>
      <c r="Z3050" t="s">
        <v>61</v>
      </c>
      <c r="AA3050" t="s">
        <v>61</v>
      </c>
      <c r="AB3050" t="s">
        <v>5901</v>
      </c>
      <c r="AC3050">
        <v>25</v>
      </c>
      <c r="AD3050">
        <v>2</v>
      </c>
      <c r="AE3050">
        <v>6</v>
      </c>
      <c r="AF3050">
        <v>0</v>
      </c>
      <c r="AG3050">
        <v>0</v>
      </c>
      <c r="AH3050">
        <v>0</v>
      </c>
      <c r="AI3050">
        <v>0</v>
      </c>
      <c r="AJ3050">
        <v>97689</v>
      </c>
      <c r="AK3050" t="s">
        <v>61</v>
      </c>
      <c r="AL3050" t="s">
        <v>61</v>
      </c>
      <c r="AM3050" t="s">
        <v>61</v>
      </c>
      <c r="AN3050" t="s">
        <v>61</v>
      </c>
      <c r="AO3050" t="s">
        <v>61</v>
      </c>
      <c r="AP3050">
        <v>1</v>
      </c>
      <c r="AQ3050" t="str">
        <f t="shared" si="191"/>
        <v>EDSP</v>
      </c>
      <c r="AR3050" t="str">
        <f t="shared" si="191"/>
        <v>4075</v>
      </c>
      <c r="AS3050" t="str">
        <f t="shared" si="188"/>
        <v>Bala</v>
      </c>
      <c r="AT3050" t="str">
        <f t="shared" si="189"/>
        <v>EDSP4075Balan Emmanuel Leonardo</v>
      </c>
      <c r="AU3050" t="str">
        <f t="shared" si="190"/>
        <v>EDSP4075-2</v>
      </c>
      <c r="AV3050" t="s">
        <v>3291</v>
      </c>
      <c r="AW3050" t="s">
        <v>3596</v>
      </c>
      <c r="AX3050" t="s">
        <v>3714</v>
      </c>
    </row>
    <row r="3051" spans="1:50" x14ac:dyDescent="0.2">
      <c r="A3051" t="s">
        <v>967</v>
      </c>
      <c r="B3051" t="s">
        <v>1149</v>
      </c>
      <c r="C3051">
        <v>4075</v>
      </c>
      <c r="D3051">
        <v>3</v>
      </c>
      <c r="E3051">
        <v>6</v>
      </c>
      <c r="F3051">
        <v>0.4</v>
      </c>
      <c r="G3051">
        <v>0</v>
      </c>
      <c r="H3051">
        <v>0</v>
      </c>
      <c r="I3051">
        <v>0</v>
      </c>
      <c r="J3051">
        <v>0</v>
      </c>
      <c r="K3051">
        <v>0.4</v>
      </c>
      <c r="L3051">
        <v>1</v>
      </c>
      <c r="M3051">
        <v>0</v>
      </c>
      <c r="N3051">
        <v>0</v>
      </c>
      <c r="O3051">
        <v>0</v>
      </c>
      <c r="P3051">
        <v>1</v>
      </c>
      <c r="Q3051">
        <v>2</v>
      </c>
      <c r="R3051" s="3">
        <v>0.5</v>
      </c>
      <c r="S3051">
        <v>0</v>
      </c>
      <c r="T3051">
        <v>0</v>
      </c>
      <c r="U3051" t="s">
        <v>1164</v>
      </c>
      <c r="Y3051" t="s">
        <v>61</v>
      </c>
      <c r="Z3051" t="s">
        <v>61</v>
      </c>
      <c r="AA3051" t="s">
        <v>61</v>
      </c>
      <c r="AB3051" t="s">
        <v>5902</v>
      </c>
      <c r="AC3051">
        <v>25</v>
      </c>
      <c r="AD3051">
        <v>2</v>
      </c>
      <c r="AE3051">
        <v>6</v>
      </c>
      <c r="AF3051">
        <v>0</v>
      </c>
      <c r="AG3051">
        <v>0</v>
      </c>
      <c r="AH3051">
        <v>0</v>
      </c>
      <c r="AI3051">
        <v>0</v>
      </c>
      <c r="AJ3051">
        <v>97690</v>
      </c>
      <c r="AK3051" t="s">
        <v>61</v>
      </c>
      <c r="AL3051" t="s">
        <v>61</v>
      </c>
      <c r="AM3051" t="s">
        <v>61</v>
      </c>
      <c r="AN3051" t="s">
        <v>61</v>
      </c>
      <c r="AO3051" t="s">
        <v>61</v>
      </c>
      <c r="AP3051">
        <v>1</v>
      </c>
      <c r="AQ3051" t="str">
        <f t="shared" si="191"/>
        <v>EDSP</v>
      </c>
      <c r="AR3051" t="str">
        <f t="shared" si="191"/>
        <v>4075</v>
      </c>
      <c r="AS3051" t="str">
        <f t="shared" si="188"/>
        <v>Wong</v>
      </c>
      <c r="AT3051" t="str">
        <f t="shared" si="189"/>
        <v>EDSP4075Wong Connie Shu-Ya</v>
      </c>
      <c r="AU3051" t="str">
        <f t="shared" si="190"/>
        <v>EDSP4075-3</v>
      </c>
      <c r="AV3051" t="s">
        <v>3715</v>
      </c>
      <c r="AW3051" t="s">
        <v>2385</v>
      </c>
      <c r="AX3051" t="s">
        <v>3716</v>
      </c>
    </row>
    <row r="3052" spans="1:50" x14ac:dyDescent="0.2">
      <c r="A3052" t="s">
        <v>967</v>
      </c>
      <c r="B3052" t="s">
        <v>1149</v>
      </c>
      <c r="C3052">
        <v>4075</v>
      </c>
      <c r="D3052">
        <v>4</v>
      </c>
      <c r="E3052">
        <v>0</v>
      </c>
      <c r="F3052">
        <v>0</v>
      </c>
      <c r="G3052">
        <v>12</v>
      </c>
      <c r="H3052">
        <v>1</v>
      </c>
      <c r="I3052">
        <v>0</v>
      </c>
      <c r="J3052">
        <v>0</v>
      </c>
      <c r="K3052">
        <v>1</v>
      </c>
      <c r="L3052">
        <v>2</v>
      </c>
      <c r="M3052">
        <v>0</v>
      </c>
      <c r="N3052">
        <v>0</v>
      </c>
      <c r="O3052">
        <v>0</v>
      </c>
      <c r="P3052">
        <v>2</v>
      </c>
      <c r="Q3052">
        <v>2</v>
      </c>
      <c r="R3052" s="3">
        <v>1</v>
      </c>
      <c r="S3052">
        <v>0</v>
      </c>
      <c r="T3052">
        <v>0</v>
      </c>
      <c r="U3052" t="s">
        <v>1164</v>
      </c>
      <c r="Y3052" t="s">
        <v>61</v>
      </c>
      <c r="Z3052" t="s">
        <v>61</v>
      </c>
      <c r="AA3052" t="s">
        <v>61</v>
      </c>
      <c r="AB3052" t="s">
        <v>5891</v>
      </c>
      <c r="AC3052">
        <v>25</v>
      </c>
      <c r="AD3052">
        <v>2</v>
      </c>
      <c r="AE3052">
        <v>6</v>
      </c>
      <c r="AF3052">
        <v>0</v>
      </c>
      <c r="AG3052">
        <v>0</v>
      </c>
      <c r="AH3052">
        <v>0</v>
      </c>
      <c r="AI3052">
        <v>0</v>
      </c>
      <c r="AJ3052">
        <v>97691</v>
      </c>
      <c r="AK3052" t="s">
        <v>61</v>
      </c>
      <c r="AL3052" t="s">
        <v>61</v>
      </c>
      <c r="AM3052" t="s">
        <v>61</v>
      </c>
      <c r="AN3052" t="s">
        <v>61</v>
      </c>
      <c r="AO3052" t="s">
        <v>61</v>
      </c>
      <c r="AP3052">
        <v>1</v>
      </c>
      <c r="AQ3052" t="str">
        <f t="shared" si="191"/>
        <v>EDSP</v>
      </c>
      <c r="AR3052" t="str">
        <f t="shared" si="191"/>
        <v>4075</v>
      </c>
      <c r="AS3052" t="str">
        <f t="shared" si="188"/>
        <v>Smit</v>
      </c>
      <c r="AT3052" t="str">
        <f t="shared" si="189"/>
        <v>EDSP4075Smith Elizabeth A</v>
      </c>
      <c r="AU3052" t="str">
        <f t="shared" si="190"/>
        <v>EDSP4075-4</v>
      </c>
      <c r="AV3052" t="s">
        <v>2554</v>
      </c>
      <c r="AW3052" t="s">
        <v>2370</v>
      </c>
      <c r="AX3052" t="s">
        <v>2709</v>
      </c>
    </row>
    <row r="3053" spans="1:50" x14ac:dyDescent="0.2">
      <c r="A3053" t="s">
        <v>967</v>
      </c>
      <c r="B3053" t="s">
        <v>1149</v>
      </c>
      <c r="C3053">
        <v>4075</v>
      </c>
      <c r="D3053">
        <v>5</v>
      </c>
      <c r="E3053">
        <v>0</v>
      </c>
      <c r="F3053">
        <v>0</v>
      </c>
      <c r="G3053">
        <v>12</v>
      </c>
      <c r="H3053">
        <v>1</v>
      </c>
      <c r="I3053">
        <v>0</v>
      </c>
      <c r="J3053">
        <v>0</v>
      </c>
      <c r="K3053">
        <v>1</v>
      </c>
      <c r="L3053">
        <v>2</v>
      </c>
      <c r="M3053">
        <v>0</v>
      </c>
      <c r="N3053">
        <v>0</v>
      </c>
      <c r="O3053">
        <v>0</v>
      </c>
      <c r="P3053">
        <v>2</v>
      </c>
      <c r="Q3053">
        <v>2</v>
      </c>
      <c r="R3053" s="3">
        <v>1</v>
      </c>
      <c r="S3053">
        <v>0</v>
      </c>
      <c r="T3053">
        <v>0</v>
      </c>
      <c r="U3053" t="s">
        <v>1164</v>
      </c>
      <c r="Y3053" t="s">
        <v>61</v>
      </c>
      <c r="Z3053" t="s">
        <v>61</v>
      </c>
      <c r="AA3053" t="s">
        <v>61</v>
      </c>
      <c r="AB3053" t="s">
        <v>5880</v>
      </c>
      <c r="AC3053">
        <v>25</v>
      </c>
      <c r="AD3053">
        <v>2</v>
      </c>
      <c r="AE3053">
        <v>6</v>
      </c>
      <c r="AF3053">
        <v>0</v>
      </c>
      <c r="AG3053">
        <v>0</v>
      </c>
      <c r="AH3053">
        <v>0</v>
      </c>
      <c r="AI3053">
        <v>0</v>
      </c>
      <c r="AJ3053">
        <v>97692</v>
      </c>
      <c r="AK3053" t="s">
        <v>61</v>
      </c>
      <c r="AL3053" t="s">
        <v>61</v>
      </c>
      <c r="AM3053" t="s">
        <v>61</v>
      </c>
      <c r="AN3053" t="s">
        <v>61</v>
      </c>
      <c r="AO3053" t="s">
        <v>61</v>
      </c>
      <c r="AP3053">
        <v>1</v>
      </c>
      <c r="AQ3053" t="str">
        <f t="shared" si="191"/>
        <v>EDSP</v>
      </c>
      <c r="AR3053" t="str">
        <f t="shared" si="191"/>
        <v>4075</v>
      </c>
      <c r="AS3053" t="str">
        <f t="shared" si="188"/>
        <v>Lari</v>
      </c>
      <c r="AT3053" t="str">
        <f t="shared" si="189"/>
        <v>EDSP4075Larios Rosalinda Jauregui</v>
      </c>
      <c r="AU3053" t="str">
        <f t="shared" si="190"/>
        <v>EDSP4075-5</v>
      </c>
      <c r="AV3053" t="s">
        <v>3676</v>
      </c>
      <c r="AW3053" t="s">
        <v>3677</v>
      </c>
      <c r="AX3053" t="s">
        <v>3678</v>
      </c>
    </row>
    <row r="3054" spans="1:50" x14ac:dyDescent="0.2">
      <c r="A3054" t="s">
        <v>967</v>
      </c>
      <c r="B3054" t="s">
        <v>1149</v>
      </c>
      <c r="C3054">
        <v>4075</v>
      </c>
      <c r="D3054" t="s">
        <v>125</v>
      </c>
      <c r="E3054">
        <v>6</v>
      </c>
      <c r="F3054">
        <v>0.4</v>
      </c>
      <c r="G3054">
        <v>36</v>
      </c>
      <c r="H3054">
        <v>3</v>
      </c>
      <c r="I3054">
        <v>0</v>
      </c>
      <c r="J3054">
        <v>0</v>
      </c>
      <c r="K3054">
        <v>3.4</v>
      </c>
      <c r="L3054">
        <v>7</v>
      </c>
      <c r="M3054">
        <v>0</v>
      </c>
      <c r="N3054">
        <v>0</v>
      </c>
      <c r="O3054">
        <v>0</v>
      </c>
      <c r="P3054">
        <v>7</v>
      </c>
      <c r="Q3054">
        <v>13</v>
      </c>
      <c r="R3054" s="3">
        <v>0.53849999999999998</v>
      </c>
      <c r="S3054">
        <v>0</v>
      </c>
      <c r="T3054">
        <v>0</v>
      </c>
      <c r="AQ3054" t="str">
        <f t="shared" si="191"/>
        <v>EDSP</v>
      </c>
      <c r="AR3054" t="str">
        <f t="shared" si="191"/>
        <v>4075</v>
      </c>
      <c r="AS3054" t="str">
        <f t="shared" si="188"/>
        <v/>
      </c>
      <c r="AT3054" t="str">
        <f t="shared" si="189"/>
        <v>EDSP4075</v>
      </c>
      <c r="AU3054" t="str">
        <f t="shared" si="190"/>
        <v>EDSP4075-***** CRSE TOTAL</v>
      </c>
    </row>
    <row r="3055" spans="1:50" x14ac:dyDescent="0.2">
      <c r="A3055" t="s">
        <v>967</v>
      </c>
      <c r="B3055" t="s">
        <v>1149</v>
      </c>
      <c r="C3055">
        <v>4084</v>
      </c>
      <c r="D3055">
        <v>1</v>
      </c>
      <c r="E3055">
        <v>4</v>
      </c>
      <c r="F3055">
        <v>0.27</v>
      </c>
      <c r="G3055">
        <v>0</v>
      </c>
      <c r="H3055">
        <v>0</v>
      </c>
      <c r="I3055">
        <v>0</v>
      </c>
      <c r="J3055">
        <v>0</v>
      </c>
      <c r="K3055">
        <v>0.27</v>
      </c>
      <c r="L3055">
        <v>1</v>
      </c>
      <c r="M3055">
        <v>0</v>
      </c>
      <c r="N3055">
        <v>0</v>
      </c>
      <c r="O3055">
        <v>0</v>
      </c>
      <c r="P3055">
        <v>1</v>
      </c>
      <c r="Q3055">
        <v>1</v>
      </c>
      <c r="R3055" s="3">
        <v>1</v>
      </c>
      <c r="S3055">
        <v>0</v>
      </c>
      <c r="T3055">
        <v>0</v>
      </c>
      <c r="U3055" t="s">
        <v>1165</v>
      </c>
      <c r="Y3055" t="s">
        <v>61</v>
      </c>
      <c r="Z3055" t="s">
        <v>61</v>
      </c>
      <c r="AA3055" t="s">
        <v>61</v>
      </c>
      <c r="AB3055" t="s">
        <v>5895</v>
      </c>
      <c r="AC3055">
        <v>25</v>
      </c>
      <c r="AD3055">
        <v>2</v>
      </c>
      <c r="AE3055">
        <v>4</v>
      </c>
      <c r="AF3055">
        <v>0</v>
      </c>
      <c r="AG3055">
        <v>0</v>
      </c>
      <c r="AH3055">
        <v>0</v>
      </c>
      <c r="AI3055">
        <v>0</v>
      </c>
      <c r="AJ3055">
        <v>95993</v>
      </c>
      <c r="AK3055" t="s">
        <v>61</v>
      </c>
      <c r="AL3055" t="s">
        <v>61</v>
      </c>
      <c r="AM3055" t="s">
        <v>61</v>
      </c>
      <c r="AN3055" t="s">
        <v>61</v>
      </c>
      <c r="AO3055" t="s">
        <v>61</v>
      </c>
      <c r="AP3055">
        <v>1</v>
      </c>
      <c r="AQ3055" t="str">
        <f t="shared" si="191"/>
        <v>EDSP</v>
      </c>
      <c r="AR3055" t="str">
        <f t="shared" si="191"/>
        <v>4084</v>
      </c>
      <c r="AS3055" t="str">
        <f t="shared" si="188"/>
        <v>Hann</v>
      </c>
      <c r="AT3055" t="str">
        <f t="shared" si="189"/>
        <v xml:space="preserve">EDSP4084Hannan Cheryl Kamei </v>
      </c>
      <c r="AU3055" t="str">
        <f t="shared" si="190"/>
        <v>EDSP4084-1</v>
      </c>
      <c r="AV3055" t="s">
        <v>3704</v>
      </c>
      <c r="AW3055" t="s">
        <v>3689</v>
      </c>
      <c r="AX3055" t="s">
        <v>3705</v>
      </c>
    </row>
    <row r="3056" spans="1:50" x14ac:dyDescent="0.2">
      <c r="A3056" t="s">
        <v>967</v>
      </c>
      <c r="B3056" t="s">
        <v>1149</v>
      </c>
      <c r="C3056">
        <v>4084</v>
      </c>
      <c r="D3056" t="s">
        <v>125</v>
      </c>
      <c r="E3056">
        <v>4</v>
      </c>
      <c r="F3056">
        <v>0.27</v>
      </c>
      <c r="G3056">
        <v>0</v>
      </c>
      <c r="H3056">
        <v>0</v>
      </c>
      <c r="I3056">
        <v>0</v>
      </c>
      <c r="J3056">
        <v>0</v>
      </c>
      <c r="K3056">
        <v>0.27</v>
      </c>
      <c r="L3056">
        <v>1</v>
      </c>
      <c r="M3056">
        <v>0</v>
      </c>
      <c r="N3056">
        <v>0</v>
      </c>
      <c r="O3056">
        <v>0</v>
      </c>
      <c r="P3056">
        <v>1</v>
      </c>
      <c r="Q3056">
        <v>1</v>
      </c>
      <c r="R3056" s="3">
        <v>1</v>
      </c>
      <c r="S3056">
        <v>0</v>
      </c>
      <c r="T3056">
        <v>0</v>
      </c>
      <c r="AQ3056" t="str">
        <f t="shared" si="191"/>
        <v>EDSP</v>
      </c>
      <c r="AR3056" t="str">
        <f t="shared" si="191"/>
        <v>4084</v>
      </c>
      <c r="AS3056" t="str">
        <f t="shared" si="188"/>
        <v/>
      </c>
      <c r="AT3056" t="str">
        <f t="shared" si="189"/>
        <v>EDSP4084</v>
      </c>
      <c r="AU3056" t="str">
        <f t="shared" si="190"/>
        <v>EDSP4084-***** CRSE TOTAL</v>
      </c>
    </row>
    <row r="3057" spans="1:50" x14ac:dyDescent="0.2">
      <c r="A3057" t="s">
        <v>967</v>
      </c>
      <c r="B3057" t="s">
        <v>1149</v>
      </c>
      <c r="C3057">
        <v>4091</v>
      </c>
      <c r="D3057">
        <v>1</v>
      </c>
      <c r="E3057">
        <v>9</v>
      </c>
      <c r="F3057">
        <v>0.6</v>
      </c>
      <c r="G3057">
        <v>18</v>
      </c>
      <c r="H3057">
        <v>1.5</v>
      </c>
      <c r="I3057">
        <v>0</v>
      </c>
      <c r="J3057">
        <v>0</v>
      </c>
      <c r="K3057">
        <v>2.1</v>
      </c>
      <c r="L3057">
        <v>3</v>
      </c>
      <c r="M3057">
        <v>0</v>
      </c>
      <c r="N3057">
        <v>0</v>
      </c>
      <c r="O3057">
        <v>0</v>
      </c>
      <c r="P3057">
        <v>3</v>
      </c>
      <c r="Q3057">
        <v>6</v>
      </c>
      <c r="R3057" s="3">
        <v>0.5</v>
      </c>
      <c r="S3057">
        <v>0</v>
      </c>
      <c r="T3057">
        <v>0</v>
      </c>
      <c r="U3057" t="s">
        <v>1166</v>
      </c>
      <c r="V3057" t="s">
        <v>136</v>
      </c>
      <c r="W3057" s="4">
        <v>0.66666666666666663</v>
      </c>
      <c r="X3057" s="4">
        <v>0.78125</v>
      </c>
      <c r="Y3057" t="s">
        <v>107</v>
      </c>
      <c r="Z3057" t="s">
        <v>243</v>
      </c>
      <c r="AA3057">
        <v>31</v>
      </c>
      <c r="AB3057" t="s">
        <v>5903</v>
      </c>
      <c r="AC3057">
        <v>25</v>
      </c>
      <c r="AD3057">
        <v>2</v>
      </c>
      <c r="AE3057">
        <v>9</v>
      </c>
      <c r="AF3057">
        <v>12</v>
      </c>
      <c r="AG3057">
        <v>11</v>
      </c>
      <c r="AH3057">
        <v>1</v>
      </c>
      <c r="AI3057">
        <v>0</v>
      </c>
      <c r="AJ3057">
        <v>92518</v>
      </c>
      <c r="AK3057" t="s">
        <v>61</v>
      </c>
      <c r="AL3057" t="s">
        <v>61</v>
      </c>
      <c r="AM3057" t="s">
        <v>61</v>
      </c>
      <c r="AN3057" t="s">
        <v>61</v>
      </c>
      <c r="AO3057" t="s">
        <v>61</v>
      </c>
      <c r="AP3057">
        <v>1</v>
      </c>
      <c r="AQ3057" t="str">
        <f t="shared" si="191"/>
        <v>EDSP</v>
      </c>
      <c r="AR3057" t="str">
        <f t="shared" si="191"/>
        <v>4091</v>
      </c>
      <c r="AS3057" t="str">
        <f t="shared" ref="AS3057:AS3120" si="192">PROPER(LEFT(AB3057,4))</f>
        <v>Ziff</v>
      </c>
      <c r="AT3057" t="str">
        <f t="shared" si="189"/>
        <v>EDSP4091Ziff Leslie Scot</v>
      </c>
      <c r="AU3057" t="str">
        <f t="shared" si="190"/>
        <v>EDSP4091-1</v>
      </c>
      <c r="AV3057" t="s">
        <v>3717</v>
      </c>
      <c r="AW3057" t="s">
        <v>2543</v>
      </c>
      <c r="AX3057" t="s">
        <v>3718</v>
      </c>
    </row>
    <row r="3058" spans="1:50" x14ac:dyDescent="0.2">
      <c r="A3058" t="s">
        <v>967</v>
      </c>
      <c r="B3058" t="s">
        <v>1149</v>
      </c>
      <c r="C3058">
        <v>4091</v>
      </c>
      <c r="D3058">
        <v>2</v>
      </c>
      <c r="E3058">
        <v>9</v>
      </c>
      <c r="F3058">
        <v>0.6</v>
      </c>
      <c r="G3058">
        <v>9</v>
      </c>
      <c r="H3058">
        <v>0.75</v>
      </c>
      <c r="I3058">
        <v>0</v>
      </c>
      <c r="J3058">
        <v>0</v>
      </c>
      <c r="K3058">
        <v>1.35</v>
      </c>
      <c r="L3058">
        <v>2</v>
      </c>
      <c r="M3058">
        <v>0</v>
      </c>
      <c r="N3058">
        <v>0</v>
      </c>
      <c r="O3058">
        <v>0</v>
      </c>
      <c r="P3058">
        <v>2</v>
      </c>
      <c r="Q3058">
        <v>1</v>
      </c>
      <c r="R3058" s="3">
        <v>2</v>
      </c>
      <c r="S3058">
        <v>0</v>
      </c>
      <c r="T3058">
        <v>0</v>
      </c>
      <c r="U3058" t="s">
        <v>1166</v>
      </c>
      <c r="Y3058" t="s">
        <v>61</v>
      </c>
      <c r="Z3058" t="s">
        <v>61</v>
      </c>
      <c r="AA3058" t="s">
        <v>61</v>
      </c>
      <c r="AB3058" t="s">
        <v>5899</v>
      </c>
      <c r="AC3058">
        <v>25</v>
      </c>
      <c r="AD3058">
        <v>2</v>
      </c>
      <c r="AE3058">
        <v>9</v>
      </c>
      <c r="AF3058">
        <v>0</v>
      </c>
      <c r="AG3058">
        <v>0</v>
      </c>
      <c r="AH3058">
        <v>0</v>
      </c>
      <c r="AI3058">
        <v>0</v>
      </c>
      <c r="AJ3058">
        <v>97698</v>
      </c>
      <c r="AK3058" t="s">
        <v>61</v>
      </c>
      <c r="AL3058" t="s">
        <v>61</v>
      </c>
      <c r="AM3058" t="s">
        <v>61</v>
      </c>
      <c r="AN3058" t="s">
        <v>61</v>
      </c>
      <c r="AO3058" t="s">
        <v>61</v>
      </c>
      <c r="AP3058">
        <v>1</v>
      </c>
      <c r="AQ3058" t="str">
        <f t="shared" si="191"/>
        <v>EDSP</v>
      </c>
      <c r="AR3058" t="str">
        <f t="shared" si="191"/>
        <v>4091</v>
      </c>
      <c r="AS3058" t="str">
        <f t="shared" si="192"/>
        <v xml:space="preserve">Tse </v>
      </c>
      <c r="AT3058" t="str">
        <f t="shared" si="189"/>
        <v>EDSP4091Tse Manchun Marina</v>
      </c>
      <c r="AU3058" t="str">
        <f t="shared" si="190"/>
        <v>EDSP4091-2</v>
      </c>
      <c r="AV3058" t="s">
        <v>3709</v>
      </c>
      <c r="AW3058" t="s">
        <v>3710</v>
      </c>
      <c r="AX3058" t="s">
        <v>3548</v>
      </c>
    </row>
    <row r="3059" spans="1:50" x14ac:dyDescent="0.2">
      <c r="A3059" t="s">
        <v>967</v>
      </c>
      <c r="B3059" t="s">
        <v>1149</v>
      </c>
      <c r="C3059">
        <v>4091</v>
      </c>
      <c r="D3059">
        <v>3</v>
      </c>
      <c r="E3059">
        <v>9</v>
      </c>
      <c r="F3059">
        <v>0.6</v>
      </c>
      <c r="G3059">
        <v>18</v>
      </c>
      <c r="H3059">
        <v>1.5</v>
      </c>
      <c r="I3059">
        <v>0</v>
      </c>
      <c r="J3059">
        <v>0</v>
      </c>
      <c r="K3059">
        <v>2.1</v>
      </c>
      <c r="L3059">
        <v>3</v>
      </c>
      <c r="M3059">
        <v>0</v>
      </c>
      <c r="N3059">
        <v>0</v>
      </c>
      <c r="O3059">
        <v>0</v>
      </c>
      <c r="P3059">
        <v>3</v>
      </c>
      <c r="Q3059">
        <v>3</v>
      </c>
      <c r="R3059" s="3">
        <v>1</v>
      </c>
      <c r="S3059">
        <v>0</v>
      </c>
      <c r="T3059">
        <v>0</v>
      </c>
      <c r="U3059" t="s">
        <v>1166</v>
      </c>
      <c r="Y3059" t="s">
        <v>61</v>
      </c>
      <c r="Z3059" t="s">
        <v>61</v>
      </c>
      <c r="AA3059" t="s">
        <v>61</v>
      </c>
      <c r="AB3059" t="s">
        <v>5904</v>
      </c>
      <c r="AC3059">
        <v>25</v>
      </c>
      <c r="AD3059">
        <v>2</v>
      </c>
      <c r="AE3059">
        <v>9</v>
      </c>
      <c r="AF3059">
        <v>0</v>
      </c>
      <c r="AG3059">
        <v>0</v>
      </c>
      <c r="AH3059">
        <v>0</v>
      </c>
      <c r="AI3059">
        <v>0</v>
      </c>
      <c r="AJ3059">
        <v>97699</v>
      </c>
      <c r="AK3059" t="s">
        <v>61</v>
      </c>
      <c r="AL3059" t="s">
        <v>61</v>
      </c>
      <c r="AM3059" t="s">
        <v>61</v>
      </c>
      <c r="AN3059" t="s">
        <v>61</v>
      </c>
      <c r="AO3059" t="s">
        <v>61</v>
      </c>
      <c r="AP3059">
        <v>1</v>
      </c>
      <c r="AQ3059" t="str">
        <f t="shared" si="191"/>
        <v>EDSP</v>
      </c>
      <c r="AR3059" t="str">
        <f t="shared" si="191"/>
        <v>4091</v>
      </c>
      <c r="AS3059" t="str">
        <f t="shared" si="192"/>
        <v>Holl</v>
      </c>
      <c r="AT3059" t="str">
        <f t="shared" si="189"/>
        <v>EDSP4091Holloway John L</v>
      </c>
      <c r="AU3059" t="str">
        <f t="shared" si="190"/>
        <v>EDSP4091-3</v>
      </c>
      <c r="AV3059" t="s">
        <v>3719</v>
      </c>
      <c r="AW3059" t="s">
        <v>2394</v>
      </c>
      <c r="AX3059" t="s">
        <v>2483</v>
      </c>
    </row>
    <row r="3060" spans="1:50" x14ac:dyDescent="0.2">
      <c r="A3060" t="s">
        <v>967</v>
      </c>
      <c r="B3060" t="s">
        <v>1149</v>
      </c>
      <c r="C3060">
        <v>4091</v>
      </c>
      <c r="D3060">
        <v>4</v>
      </c>
      <c r="E3060">
        <v>9</v>
      </c>
      <c r="F3060">
        <v>0.6</v>
      </c>
      <c r="G3060">
        <v>0</v>
      </c>
      <c r="H3060">
        <v>0</v>
      </c>
      <c r="I3060">
        <v>0</v>
      </c>
      <c r="J3060">
        <v>0</v>
      </c>
      <c r="K3060">
        <v>0.6</v>
      </c>
      <c r="L3060">
        <v>1</v>
      </c>
      <c r="M3060">
        <v>0</v>
      </c>
      <c r="N3060">
        <v>0</v>
      </c>
      <c r="O3060">
        <v>0</v>
      </c>
      <c r="P3060">
        <v>1</v>
      </c>
      <c r="Q3060">
        <v>1</v>
      </c>
      <c r="R3060" s="3">
        <v>1</v>
      </c>
      <c r="S3060">
        <v>0</v>
      </c>
      <c r="T3060">
        <v>0</v>
      </c>
      <c r="U3060" t="s">
        <v>1166</v>
      </c>
      <c r="Y3060" t="s">
        <v>61</v>
      </c>
      <c r="Z3060" t="s">
        <v>61</v>
      </c>
      <c r="AA3060" t="s">
        <v>61</v>
      </c>
      <c r="AB3060" t="s">
        <v>5898</v>
      </c>
      <c r="AC3060">
        <v>25</v>
      </c>
      <c r="AD3060">
        <v>2</v>
      </c>
      <c r="AE3060">
        <v>9</v>
      </c>
      <c r="AF3060">
        <v>0</v>
      </c>
      <c r="AG3060">
        <v>0</v>
      </c>
      <c r="AH3060">
        <v>0</v>
      </c>
      <c r="AI3060">
        <v>0</v>
      </c>
      <c r="AJ3060">
        <v>97700</v>
      </c>
      <c r="AK3060" t="s">
        <v>61</v>
      </c>
      <c r="AL3060" t="s">
        <v>61</v>
      </c>
      <c r="AM3060" t="s">
        <v>61</v>
      </c>
      <c r="AN3060" t="s">
        <v>61</v>
      </c>
      <c r="AO3060" t="s">
        <v>61</v>
      </c>
      <c r="AP3060">
        <v>1</v>
      </c>
      <c r="AQ3060" t="str">
        <f t="shared" si="191"/>
        <v>EDSP</v>
      </c>
      <c r="AR3060" t="str">
        <f t="shared" si="191"/>
        <v>4091</v>
      </c>
      <c r="AS3060" t="str">
        <f t="shared" si="192"/>
        <v>Rive</v>
      </c>
      <c r="AT3060" t="str">
        <f t="shared" si="189"/>
        <v xml:space="preserve">EDSP4091Rivera Yolanda </v>
      </c>
      <c r="AU3060" t="str">
        <f t="shared" si="190"/>
        <v>EDSP4091-4</v>
      </c>
      <c r="AV3060" t="s">
        <v>2545</v>
      </c>
      <c r="AW3060" t="s">
        <v>3708</v>
      </c>
    </row>
    <row r="3061" spans="1:50" x14ac:dyDescent="0.2">
      <c r="A3061" t="s">
        <v>967</v>
      </c>
      <c r="B3061" t="s">
        <v>1149</v>
      </c>
      <c r="C3061">
        <v>4091</v>
      </c>
      <c r="D3061">
        <v>5</v>
      </c>
      <c r="E3061">
        <v>9</v>
      </c>
      <c r="F3061">
        <v>0.6</v>
      </c>
      <c r="G3061">
        <v>0</v>
      </c>
      <c r="H3061">
        <v>0</v>
      </c>
      <c r="I3061">
        <v>0</v>
      </c>
      <c r="J3061">
        <v>0</v>
      </c>
      <c r="K3061">
        <v>0.6</v>
      </c>
      <c r="L3061">
        <v>1</v>
      </c>
      <c r="M3061">
        <v>0</v>
      </c>
      <c r="N3061">
        <v>0</v>
      </c>
      <c r="O3061">
        <v>0</v>
      </c>
      <c r="P3061">
        <v>1</v>
      </c>
      <c r="Q3061">
        <v>1</v>
      </c>
      <c r="R3061" s="3">
        <v>1</v>
      </c>
      <c r="S3061">
        <v>0</v>
      </c>
      <c r="T3061">
        <v>0</v>
      </c>
      <c r="U3061" t="s">
        <v>1166</v>
      </c>
      <c r="Y3061" t="s">
        <v>61</v>
      </c>
      <c r="Z3061" t="s">
        <v>61</v>
      </c>
      <c r="AA3061" t="s">
        <v>61</v>
      </c>
      <c r="AB3061" t="s">
        <v>5891</v>
      </c>
      <c r="AC3061">
        <v>25</v>
      </c>
      <c r="AD3061">
        <v>2</v>
      </c>
      <c r="AE3061">
        <v>9</v>
      </c>
      <c r="AF3061">
        <v>0</v>
      </c>
      <c r="AG3061">
        <v>0</v>
      </c>
      <c r="AH3061">
        <v>0</v>
      </c>
      <c r="AI3061">
        <v>0</v>
      </c>
      <c r="AJ3061">
        <v>97701</v>
      </c>
      <c r="AK3061" t="s">
        <v>61</v>
      </c>
      <c r="AL3061" t="s">
        <v>61</v>
      </c>
      <c r="AM3061" t="s">
        <v>61</v>
      </c>
      <c r="AN3061" t="s">
        <v>61</v>
      </c>
      <c r="AO3061" t="s">
        <v>61</v>
      </c>
      <c r="AP3061">
        <v>1</v>
      </c>
      <c r="AQ3061" t="str">
        <f t="shared" si="191"/>
        <v>EDSP</v>
      </c>
      <c r="AR3061" t="str">
        <f t="shared" si="191"/>
        <v>4091</v>
      </c>
      <c r="AS3061" t="str">
        <f t="shared" si="192"/>
        <v>Smit</v>
      </c>
      <c r="AT3061" t="str">
        <f t="shared" si="189"/>
        <v>EDSP4091Smith Elizabeth A</v>
      </c>
      <c r="AU3061" t="str">
        <f t="shared" si="190"/>
        <v>EDSP4091-5</v>
      </c>
      <c r="AV3061" t="s">
        <v>2554</v>
      </c>
      <c r="AW3061" t="s">
        <v>2370</v>
      </c>
      <c r="AX3061" t="s">
        <v>2709</v>
      </c>
    </row>
    <row r="3062" spans="1:50" x14ac:dyDescent="0.2">
      <c r="A3062" t="s">
        <v>967</v>
      </c>
      <c r="B3062" t="s">
        <v>1149</v>
      </c>
      <c r="C3062">
        <v>4091</v>
      </c>
      <c r="D3062">
        <v>6</v>
      </c>
      <c r="E3062">
        <v>0</v>
      </c>
      <c r="F3062">
        <v>0</v>
      </c>
      <c r="G3062">
        <v>9</v>
      </c>
      <c r="H3062">
        <v>0.75</v>
      </c>
      <c r="I3062">
        <v>0</v>
      </c>
      <c r="J3062">
        <v>0</v>
      </c>
      <c r="K3062">
        <v>0.75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1</v>
      </c>
      <c r="R3062" s="3">
        <v>1</v>
      </c>
      <c r="S3062">
        <v>0</v>
      </c>
      <c r="T3062">
        <v>0</v>
      </c>
      <c r="U3062" t="s">
        <v>1166</v>
      </c>
      <c r="Y3062" t="s">
        <v>61</v>
      </c>
      <c r="Z3062" t="s">
        <v>61</v>
      </c>
      <c r="AA3062" t="s">
        <v>61</v>
      </c>
      <c r="AB3062" t="s">
        <v>5880</v>
      </c>
      <c r="AC3062">
        <v>25</v>
      </c>
      <c r="AD3062">
        <v>2</v>
      </c>
      <c r="AE3062">
        <v>9</v>
      </c>
      <c r="AF3062">
        <v>0</v>
      </c>
      <c r="AG3062">
        <v>0</v>
      </c>
      <c r="AH3062">
        <v>0</v>
      </c>
      <c r="AI3062">
        <v>0</v>
      </c>
      <c r="AJ3062">
        <v>97702</v>
      </c>
      <c r="AK3062" t="s">
        <v>61</v>
      </c>
      <c r="AL3062" t="s">
        <v>61</v>
      </c>
      <c r="AM3062" t="s">
        <v>61</v>
      </c>
      <c r="AN3062" t="s">
        <v>61</v>
      </c>
      <c r="AO3062" t="s">
        <v>61</v>
      </c>
      <c r="AP3062">
        <v>1</v>
      </c>
      <c r="AQ3062" t="str">
        <f t="shared" si="191"/>
        <v>EDSP</v>
      </c>
      <c r="AR3062" t="str">
        <f t="shared" si="191"/>
        <v>4091</v>
      </c>
      <c r="AS3062" t="str">
        <f t="shared" si="192"/>
        <v>Lari</v>
      </c>
      <c r="AT3062" t="str">
        <f t="shared" si="189"/>
        <v>EDSP4091Larios Rosalinda Jauregui</v>
      </c>
      <c r="AU3062" t="str">
        <f t="shared" si="190"/>
        <v>EDSP4091-6</v>
      </c>
      <c r="AV3062" t="s">
        <v>3676</v>
      </c>
      <c r="AW3062" t="s">
        <v>3677</v>
      </c>
      <c r="AX3062" t="s">
        <v>3678</v>
      </c>
    </row>
    <row r="3063" spans="1:50" x14ac:dyDescent="0.2">
      <c r="A3063" t="s">
        <v>967</v>
      </c>
      <c r="B3063" t="s">
        <v>1149</v>
      </c>
      <c r="C3063">
        <v>4091</v>
      </c>
      <c r="D3063" t="s">
        <v>125</v>
      </c>
      <c r="E3063">
        <v>45</v>
      </c>
      <c r="F3063">
        <v>3</v>
      </c>
      <c r="G3063">
        <v>54</v>
      </c>
      <c r="H3063">
        <v>4.5</v>
      </c>
      <c r="I3063">
        <v>0</v>
      </c>
      <c r="J3063">
        <v>0</v>
      </c>
      <c r="K3063">
        <v>7.5</v>
      </c>
      <c r="L3063">
        <v>11</v>
      </c>
      <c r="M3063">
        <v>0</v>
      </c>
      <c r="N3063">
        <v>0</v>
      </c>
      <c r="O3063">
        <v>0</v>
      </c>
      <c r="P3063">
        <v>11</v>
      </c>
      <c r="Q3063">
        <v>13</v>
      </c>
      <c r="R3063" s="3">
        <v>0.84619999999999995</v>
      </c>
      <c r="S3063">
        <v>0</v>
      </c>
      <c r="T3063">
        <v>0</v>
      </c>
      <c r="AQ3063" t="str">
        <f t="shared" si="191"/>
        <v>EDSP</v>
      </c>
      <c r="AR3063" t="str">
        <f t="shared" si="191"/>
        <v>4091</v>
      </c>
      <c r="AS3063" t="str">
        <f t="shared" si="192"/>
        <v/>
      </c>
      <c r="AT3063" t="str">
        <f t="shared" si="189"/>
        <v>EDSP4091</v>
      </c>
      <c r="AU3063" t="str">
        <f t="shared" si="190"/>
        <v>EDSP4091-***** CRSE TOTAL</v>
      </c>
    </row>
    <row r="3064" spans="1:50" x14ac:dyDescent="0.2">
      <c r="A3064" t="s">
        <v>967</v>
      </c>
      <c r="B3064" t="s">
        <v>1149</v>
      </c>
      <c r="C3064">
        <v>4092</v>
      </c>
      <c r="D3064">
        <v>1</v>
      </c>
      <c r="E3064">
        <v>9</v>
      </c>
      <c r="F3064">
        <v>0.6</v>
      </c>
      <c r="G3064">
        <v>0</v>
      </c>
      <c r="H3064">
        <v>0</v>
      </c>
      <c r="I3064">
        <v>0</v>
      </c>
      <c r="J3064">
        <v>0</v>
      </c>
      <c r="K3064">
        <v>0.6</v>
      </c>
      <c r="L3064">
        <v>1</v>
      </c>
      <c r="M3064">
        <v>0</v>
      </c>
      <c r="N3064">
        <v>0</v>
      </c>
      <c r="O3064">
        <v>0</v>
      </c>
      <c r="P3064">
        <v>1</v>
      </c>
      <c r="Q3064">
        <v>1</v>
      </c>
      <c r="R3064" s="3">
        <v>1</v>
      </c>
      <c r="S3064">
        <v>0</v>
      </c>
      <c r="T3064">
        <v>0</v>
      </c>
      <c r="U3064" t="s">
        <v>1167</v>
      </c>
      <c r="V3064" t="s">
        <v>136</v>
      </c>
      <c r="W3064" s="4">
        <v>0.66666666666666663</v>
      </c>
      <c r="X3064" s="4">
        <v>0.78125</v>
      </c>
      <c r="Y3064" t="s">
        <v>107</v>
      </c>
      <c r="Z3064" t="s">
        <v>235</v>
      </c>
      <c r="AA3064">
        <v>37</v>
      </c>
      <c r="AB3064" t="s">
        <v>5905</v>
      </c>
      <c r="AC3064">
        <v>25</v>
      </c>
      <c r="AD3064">
        <v>2</v>
      </c>
      <c r="AE3064">
        <v>9</v>
      </c>
      <c r="AF3064">
        <v>1</v>
      </c>
      <c r="AG3064">
        <v>1</v>
      </c>
      <c r="AH3064">
        <v>0</v>
      </c>
      <c r="AI3064">
        <v>0</v>
      </c>
      <c r="AJ3064">
        <v>95995</v>
      </c>
      <c r="AK3064" t="s">
        <v>61</v>
      </c>
      <c r="AL3064" t="s">
        <v>61</v>
      </c>
      <c r="AM3064" t="s">
        <v>61</v>
      </c>
      <c r="AN3064" t="s">
        <v>61</v>
      </c>
      <c r="AO3064" t="s">
        <v>61</v>
      </c>
      <c r="AP3064">
        <v>1</v>
      </c>
      <c r="AQ3064" t="str">
        <f t="shared" si="191"/>
        <v>EDSP</v>
      </c>
      <c r="AR3064" t="str">
        <f t="shared" si="191"/>
        <v>4092</v>
      </c>
      <c r="AS3064" t="str">
        <f t="shared" si="192"/>
        <v>Pere</v>
      </c>
      <c r="AT3064" t="str">
        <f t="shared" si="189"/>
        <v>EDSP4092Perez Crystal Maria</v>
      </c>
      <c r="AU3064" t="str">
        <f t="shared" si="190"/>
        <v>EDSP4092-1</v>
      </c>
      <c r="AV3064" t="s">
        <v>2963</v>
      </c>
      <c r="AW3064" t="s">
        <v>3720</v>
      </c>
      <c r="AX3064" t="s">
        <v>2742</v>
      </c>
    </row>
    <row r="3065" spans="1:50" x14ac:dyDescent="0.2">
      <c r="A3065" t="s">
        <v>967</v>
      </c>
      <c r="B3065" t="s">
        <v>1149</v>
      </c>
      <c r="C3065">
        <v>4092</v>
      </c>
      <c r="D3065" t="s">
        <v>125</v>
      </c>
      <c r="E3065">
        <v>9</v>
      </c>
      <c r="F3065">
        <v>0.6</v>
      </c>
      <c r="G3065">
        <v>0</v>
      </c>
      <c r="H3065">
        <v>0</v>
      </c>
      <c r="I3065">
        <v>0</v>
      </c>
      <c r="J3065">
        <v>0</v>
      </c>
      <c r="K3065">
        <v>0.6</v>
      </c>
      <c r="L3065">
        <v>1</v>
      </c>
      <c r="M3065">
        <v>0</v>
      </c>
      <c r="N3065">
        <v>0</v>
      </c>
      <c r="O3065">
        <v>0</v>
      </c>
      <c r="P3065">
        <v>1</v>
      </c>
      <c r="Q3065">
        <v>1</v>
      </c>
      <c r="R3065" s="3">
        <v>1</v>
      </c>
      <c r="S3065">
        <v>0</v>
      </c>
      <c r="T3065">
        <v>0</v>
      </c>
      <c r="AQ3065" t="str">
        <f t="shared" si="191"/>
        <v>EDSP</v>
      </c>
      <c r="AR3065" t="str">
        <f t="shared" si="191"/>
        <v>4092</v>
      </c>
      <c r="AS3065" t="str">
        <f t="shared" si="192"/>
        <v/>
      </c>
      <c r="AT3065" t="str">
        <f t="shared" si="189"/>
        <v>EDSP4092</v>
      </c>
      <c r="AU3065" t="str">
        <f t="shared" si="190"/>
        <v>EDSP4092-***** CRSE TOTAL</v>
      </c>
    </row>
    <row r="3066" spans="1:50" x14ac:dyDescent="0.2">
      <c r="A3066" t="s">
        <v>967</v>
      </c>
      <c r="B3066" t="s">
        <v>1149</v>
      </c>
      <c r="C3066">
        <v>4093</v>
      </c>
      <c r="D3066">
        <v>1</v>
      </c>
      <c r="E3066">
        <v>9</v>
      </c>
      <c r="F3066">
        <v>0.6</v>
      </c>
      <c r="G3066">
        <v>0</v>
      </c>
      <c r="H3066">
        <v>0</v>
      </c>
      <c r="I3066">
        <v>0</v>
      </c>
      <c r="J3066">
        <v>0</v>
      </c>
      <c r="K3066">
        <v>0.6</v>
      </c>
      <c r="L3066">
        <v>1</v>
      </c>
      <c r="M3066">
        <v>0</v>
      </c>
      <c r="N3066">
        <v>0</v>
      </c>
      <c r="O3066">
        <v>0</v>
      </c>
      <c r="P3066">
        <v>1</v>
      </c>
      <c r="Q3066">
        <v>1</v>
      </c>
      <c r="R3066" s="3">
        <v>1</v>
      </c>
      <c r="S3066">
        <v>0</v>
      </c>
      <c r="T3066">
        <v>0</v>
      </c>
      <c r="U3066" t="s">
        <v>1168</v>
      </c>
      <c r="Y3066" t="s">
        <v>61</v>
      </c>
      <c r="Z3066" t="s">
        <v>61</v>
      </c>
      <c r="AA3066" t="s">
        <v>61</v>
      </c>
      <c r="AB3066" t="s">
        <v>5906</v>
      </c>
      <c r="AC3066">
        <v>25</v>
      </c>
      <c r="AD3066">
        <v>2</v>
      </c>
      <c r="AE3066">
        <v>9</v>
      </c>
      <c r="AF3066">
        <v>1</v>
      </c>
      <c r="AG3066">
        <v>1</v>
      </c>
      <c r="AH3066">
        <v>0</v>
      </c>
      <c r="AI3066">
        <v>0</v>
      </c>
      <c r="AJ3066">
        <v>95996</v>
      </c>
      <c r="AK3066" t="s">
        <v>61</v>
      </c>
      <c r="AL3066" t="s">
        <v>61</v>
      </c>
      <c r="AM3066" t="s">
        <v>61</v>
      </c>
      <c r="AN3066" t="s">
        <v>61</v>
      </c>
      <c r="AO3066" t="s">
        <v>61</v>
      </c>
      <c r="AP3066">
        <v>1</v>
      </c>
      <c r="AQ3066" t="str">
        <f t="shared" si="191"/>
        <v>EDSP</v>
      </c>
      <c r="AR3066" t="str">
        <f t="shared" si="191"/>
        <v>4093</v>
      </c>
      <c r="AS3066" t="str">
        <f t="shared" si="192"/>
        <v>Best</v>
      </c>
      <c r="AT3066" t="str">
        <f t="shared" si="189"/>
        <v>EDSP4093Best Sherwood J</v>
      </c>
      <c r="AU3066" t="str">
        <f t="shared" si="190"/>
        <v>EDSP4093-1</v>
      </c>
      <c r="AV3066" t="s">
        <v>3721</v>
      </c>
      <c r="AW3066" t="s">
        <v>3722</v>
      </c>
      <c r="AX3066" t="s">
        <v>2419</v>
      </c>
    </row>
    <row r="3067" spans="1:50" x14ac:dyDescent="0.2">
      <c r="A3067" t="s">
        <v>967</v>
      </c>
      <c r="B3067" t="s">
        <v>1149</v>
      </c>
      <c r="C3067">
        <v>4093</v>
      </c>
      <c r="D3067" t="s">
        <v>125</v>
      </c>
      <c r="E3067">
        <v>9</v>
      </c>
      <c r="F3067">
        <v>0.6</v>
      </c>
      <c r="G3067">
        <v>0</v>
      </c>
      <c r="H3067">
        <v>0</v>
      </c>
      <c r="I3067">
        <v>0</v>
      </c>
      <c r="J3067">
        <v>0</v>
      </c>
      <c r="K3067">
        <v>0.6</v>
      </c>
      <c r="L3067">
        <v>1</v>
      </c>
      <c r="M3067">
        <v>0</v>
      </c>
      <c r="N3067">
        <v>0</v>
      </c>
      <c r="O3067">
        <v>0</v>
      </c>
      <c r="P3067">
        <v>1</v>
      </c>
      <c r="Q3067">
        <v>1</v>
      </c>
      <c r="R3067" s="3">
        <v>1</v>
      </c>
      <c r="S3067">
        <v>0</v>
      </c>
      <c r="T3067">
        <v>0</v>
      </c>
      <c r="AQ3067" t="str">
        <f t="shared" si="191"/>
        <v>EDSP</v>
      </c>
      <c r="AR3067" t="str">
        <f t="shared" si="191"/>
        <v>4093</v>
      </c>
      <c r="AS3067" t="str">
        <f t="shared" si="192"/>
        <v/>
      </c>
      <c r="AT3067" t="str">
        <f t="shared" si="189"/>
        <v>EDSP4093</v>
      </c>
      <c r="AU3067" t="str">
        <f t="shared" si="190"/>
        <v>EDSP4093-***** CRSE TOTAL</v>
      </c>
    </row>
    <row r="3068" spans="1:50" x14ac:dyDescent="0.2">
      <c r="A3068" t="s">
        <v>967</v>
      </c>
      <c r="B3068" t="s">
        <v>1149</v>
      </c>
      <c r="C3068">
        <v>4094</v>
      </c>
      <c r="D3068">
        <v>1</v>
      </c>
      <c r="E3068">
        <v>18</v>
      </c>
      <c r="F3068">
        <v>1.2</v>
      </c>
      <c r="G3068">
        <v>0</v>
      </c>
      <c r="H3068">
        <v>0</v>
      </c>
      <c r="I3068">
        <v>0</v>
      </c>
      <c r="J3068">
        <v>0</v>
      </c>
      <c r="K3068">
        <v>1.2</v>
      </c>
      <c r="L3068">
        <v>2</v>
      </c>
      <c r="M3068">
        <v>0</v>
      </c>
      <c r="N3068">
        <v>0</v>
      </c>
      <c r="O3068">
        <v>0</v>
      </c>
      <c r="P3068">
        <v>2</v>
      </c>
      <c r="Q3068">
        <v>3</v>
      </c>
      <c r="R3068" s="3">
        <v>0.66669999999999996</v>
      </c>
      <c r="S3068">
        <v>0</v>
      </c>
      <c r="T3068">
        <v>0</v>
      </c>
      <c r="U3068" t="s">
        <v>1169</v>
      </c>
      <c r="Y3068" t="s">
        <v>61</v>
      </c>
      <c r="Z3068" t="s">
        <v>61</v>
      </c>
      <c r="AA3068" t="s">
        <v>61</v>
      </c>
      <c r="AB3068" t="s">
        <v>5907</v>
      </c>
      <c r="AC3068">
        <v>25</v>
      </c>
      <c r="AD3068">
        <v>2</v>
      </c>
      <c r="AE3068">
        <v>9</v>
      </c>
      <c r="AF3068">
        <v>5</v>
      </c>
      <c r="AG3068">
        <v>4</v>
      </c>
      <c r="AH3068">
        <v>1</v>
      </c>
      <c r="AI3068">
        <v>0</v>
      </c>
      <c r="AJ3068">
        <v>92524</v>
      </c>
      <c r="AK3068" t="s">
        <v>61</v>
      </c>
      <c r="AL3068" t="s">
        <v>61</v>
      </c>
      <c r="AM3068" t="s">
        <v>61</v>
      </c>
      <c r="AN3068" t="s">
        <v>61</v>
      </c>
      <c r="AO3068" t="s">
        <v>61</v>
      </c>
      <c r="AP3068">
        <v>1</v>
      </c>
      <c r="AQ3068" t="str">
        <f t="shared" si="191"/>
        <v>EDSP</v>
      </c>
      <c r="AR3068" t="str">
        <f t="shared" si="191"/>
        <v>4094</v>
      </c>
      <c r="AS3068" t="str">
        <f t="shared" si="192"/>
        <v>Kuhl</v>
      </c>
      <c r="AT3068" t="str">
        <f t="shared" si="189"/>
        <v>EDSP4094Kuhlman Janet Lee</v>
      </c>
      <c r="AU3068" t="str">
        <f t="shared" si="190"/>
        <v>EDSP4094-1</v>
      </c>
      <c r="AV3068" t="s">
        <v>3723</v>
      </c>
      <c r="AW3068" t="s">
        <v>2474</v>
      </c>
      <c r="AX3068" t="s">
        <v>23</v>
      </c>
    </row>
    <row r="3069" spans="1:50" x14ac:dyDescent="0.2">
      <c r="A3069" t="s">
        <v>967</v>
      </c>
      <c r="B3069" t="s">
        <v>1149</v>
      </c>
      <c r="C3069">
        <v>4094</v>
      </c>
      <c r="D3069">
        <v>3</v>
      </c>
      <c r="E3069">
        <v>0</v>
      </c>
      <c r="F3069">
        <v>0</v>
      </c>
      <c r="G3069">
        <v>9</v>
      </c>
      <c r="H3069">
        <v>0.75</v>
      </c>
      <c r="I3069">
        <v>0</v>
      </c>
      <c r="J3069">
        <v>0</v>
      </c>
      <c r="K3069">
        <v>0.75</v>
      </c>
      <c r="L3069">
        <v>1</v>
      </c>
      <c r="M3069">
        <v>0</v>
      </c>
      <c r="N3069">
        <v>0</v>
      </c>
      <c r="O3069">
        <v>0</v>
      </c>
      <c r="P3069">
        <v>1</v>
      </c>
      <c r="Q3069">
        <v>1</v>
      </c>
      <c r="R3069" s="3">
        <v>1</v>
      </c>
      <c r="S3069">
        <v>0</v>
      </c>
      <c r="T3069">
        <v>0</v>
      </c>
      <c r="U3069" t="s">
        <v>1169</v>
      </c>
      <c r="Y3069" t="s">
        <v>61</v>
      </c>
      <c r="Z3069" t="s">
        <v>61</v>
      </c>
      <c r="AA3069" t="s">
        <v>61</v>
      </c>
      <c r="AB3069" t="s">
        <v>5895</v>
      </c>
      <c r="AC3069">
        <v>25</v>
      </c>
      <c r="AD3069">
        <v>2</v>
      </c>
      <c r="AE3069">
        <v>9</v>
      </c>
      <c r="AF3069">
        <v>0</v>
      </c>
      <c r="AG3069">
        <v>0</v>
      </c>
      <c r="AH3069">
        <v>0</v>
      </c>
      <c r="AI3069">
        <v>0</v>
      </c>
      <c r="AJ3069">
        <v>97696</v>
      </c>
      <c r="AK3069" t="s">
        <v>61</v>
      </c>
      <c r="AL3069" t="s">
        <v>61</v>
      </c>
      <c r="AM3069" t="s">
        <v>61</v>
      </c>
      <c r="AN3069" t="s">
        <v>61</v>
      </c>
      <c r="AO3069" t="s">
        <v>61</v>
      </c>
      <c r="AP3069">
        <v>1</v>
      </c>
      <c r="AQ3069" t="str">
        <f t="shared" si="191"/>
        <v>EDSP</v>
      </c>
      <c r="AR3069" t="str">
        <f t="shared" si="191"/>
        <v>4094</v>
      </c>
      <c r="AS3069" t="str">
        <f t="shared" si="192"/>
        <v>Hann</v>
      </c>
      <c r="AT3069" t="str">
        <f t="shared" si="189"/>
        <v xml:space="preserve">EDSP4094Hannan Cheryl Kamei </v>
      </c>
      <c r="AU3069" t="str">
        <f t="shared" si="190"/>
        <v>EDSP4094-3</v>
      </c>
      <c r="AV3069" t="s">
        <v>3704</v>
      </c>
      <c r="AW3069" t="s">
        <v>3689</v>
      </c>
      <c r="AX3069" t="s">
        <v>3705</v>
      </c>
    </row>
    <row r="3070" spans="1:50" x14ac:dyDescent="0.2">
      <c r="A3070" t="s">
        <v>967</v>
      </c>
      <c r="B3070" t="s">
        <v>1149</v>
      </c>
      <c r="C3070">
        <v>4094</v>
      </c>
      <c r="D3070" t="s">
        <v>125</v>
      </c>
      <c r="E3070">
        <v>18</v>
      </c>
      <c r="F3070">
        <v>1.2</v>
      </c>
      <c r="G3070">
        <v>9</v>
      </c>
      <c r="H3070">
        <v>0.75</v>
      </c>
      <c r="I3070">
        <v>0</v>
      </c>
      <c r="J3070">
        <v>0</v>
      </c>
      <c r="K3070">
        <v>1.95</v>
      </c>
      <c r="L3070">
        <v>3</v>
      </c>
      <c r="M3070">
        <v>0</v>
      </c>
      <c r="N3070">
        <v>0</v>
      </c>
      <c r="O3070">
        <v>0</v>
      </c>
      <c r="P3070">
        <v>3</v>
      </c>
      <c r="Q3070">
        <v>4</v>
      </c>
      <c r="R3070" s="3">
        <v>0.75</v>
      </c>
      <c r="S3070">
        <v>0</v>
      </c>
      <c r="T3070">
        <v>0</v>
      </c>
      <c r="AQ3070" t="str">
        <f t="shared" si="191"/>
        <v>EDSP</v>
      </c>
      <c r="AR3070" t="str">
        <f t="shared" si="191"/>
        <v>4094</v>
      </c>
      <c r="AS3070" t="str">
        <f t="shared" si="192"/>
        <v/>
      </c>
      <c r="AT3070" t="str">
        <f t="shared" si="189"/>
        <v>EDSP4094</v>
      </c>
      <c r="AU3070" t="str">
        <f t="shared" si="190"/>
        <v>EDSP4094-***** CRSE TOTAL</v>
      </c>
    </row>
    <row r="3071" spans="1:50" x14ac:dyDescent="0.2">
      <c r="A3071" t="s">
        <v>967</v>
      </c>
      <c r="B3071" t="s">
        <v>1149</v>
      </c>
      <c r="C3071">
        <v>4095</v>
      </c>
      <c r="D3071">
        <v>1</v>
      </c>
      <c r="E3071">
        <v>0</v>
      </c>
      <c r="F3071">
        <v>0</v>
      </c>
      <c r="G3071">
        <v>18</v>
      </c>
      <c r="H3071">
        <v>1.5</v>
      </c>
      <c r="I3071">
        <v>0</v>
      </c>
      <c r="J3071">
        <v>0</v>
      </c>
      <c r="K3071">
        <v>1.5</v>
      </c>
      <c r="L3071">
        <v>3</v>
      </c>
      <c r="M3071">
        <v>0</v>
      </c>
      <c r="N3071">
        <v>0</v>
      </c>
      <c r="O3071">
        <v>0</v>
      </c>
      <c r="P3071">
        <v>3</v>
      </c>
      <c r="Q3071">
        <v>3</v>
      </c>
      <c r="R3071" s="3">
        <v>1</v>
      </c>
      <c r="S3071">
        <v>0</v>
      </c>
      <c r="T3071">
        <v>0</v>
      </c>
      <c r="U3071" t="s">
        <v>1170</v>
      </c>
      <c r="Y3071" t="s">
        <v>61</v>
      </c>
      <c r="Z3071" t="s">
        <v>61</v>
      </c>
      <c r="AA3071" t="s">
        <v>61</v>
      </c>
      <c r="AB3071" t="s">
        <v>5902</v>
      </c>
      <c r="AC3071">
        <v>25</v>
      </c>
      <c r="AD3071">
        <v>2</v>
      </c>
      <c r="AE3071">
        <v>6</v>
      </c>
      <c r="AF3071">
        <v>9</v>
      </c>
      <c r="AG3071">
        <v>9</v>
      </c>
      <c r="AH3071">
        <v>0</v>
      </c>
      <c r="AI3071">
        <v>0</v>
      </c>
      <c r="AJ3071">
        <v>92525</v>
      </c>
      <c r="AK3071" t="s">
        <v>61</v>
      </c>
      <c r="AL3071" t="s">
        <v>61</v>
      </c>
      <c r="AM3071" t="s">
        <v>61</v>
      </c>
      <c r="AN3071" t="s">
        <v>61</v>
      </c>
      <c r="AO3071" t="s">
        <v>61</v>
      </c>
      <c r="AP3071">
        <v>1</v>
      </c>
      <c r="AQ3071" t="str">
        <f t="shared" si="191"/>
        <v>EDSP</v>
      </c>
      <c r="AR3071" t="str">
        <f t="shared" si="191"/>
        <v>4095</v>
      </c>
      <c r="AS3071" t="str">
        <f t="shared" si="192"/>
        <v>Wong</v>
      </c>
      <c r="AT3071" t="str">
        <f t="shared" si="189"/>
        <v>EDSP4095Wong Connie Shu-Ya</v>
      </c>
      <c r="AU3071" t="str">
        <f t="shared" si="190"/>
        <v>EDSP4095-1</v>
      </c>
      <c r="AV3071" t="s">
        <v>3715</v>
      </c>
      <c r="AW3071" t="s">
        <v>2385</v>
      </c>
      <c r="AX3071" t="s">
        <v>3716</v>
      </c>
    </row>
    <row r="3072" spans="1:50" x14ac:dyDescent="0.2">
      <c r="A3072" t="s">
        <v>967</v>
      </c>
      <c r="B3072" t="s">
        <v>1149</v>
      </c>
      <c r="C3072">
        <v>4095</v>
      </c>
      <c r="D3072">
        <v>2</v>
      </c>
      <c r="E3072">
        <v>0</v>
      </c>
      <c r="F3072">
        <v>0</v>
      </c>
      <c r="G3072">
        <v>18</v>
      </c>
      <c r="H3072">
        <v>1.5</v>
      </c>
      <c r="I3072">
        <v>0</v>
      </c>
      <c r="J3072">
        <v>0</v>
      </c>
      <c r="K3072">
        <v>1.5</v>
      </c>
      <c r="L3072">
        <v>3</v>
      </c>
      <c r="M3072">
        <v>0</v>
      </c>
      <c r="N3072">
        <v>0</v>
      </c>
      <c r="O3072">
        <v>0</v>
      </c>
      <c r="P3072">
        <v>3</v>
      </c>
      <c r="Q3072">
        <v>2</v>
      </c>
      <c r="R3072" s="3">
        <v>1.5</v>
      </c>
      <c r="S3072">
        <v>0</v>
      </c>
      <c r="T3072">
        <v>0</v>
      </c>
      <c r="U3072" t="s">
        <v>1170</v>
      </c>
      <c r="Y3072" t="s">
        <v>61</v>
      </c>
      <c r="Z3072" t="s">
        <v>61</v>
      </c>
      <c r="AA3072" t="s">
        <v>61</v>
      </c>
      <c r="AB3072" t="s">
        <v>5900</v>
      </c>
      <c r="AC3072">
        <v>25</v>
      </c>
      <c r="AD3072">
        <v>2</v>
      </c>
      <c r="AE3072">
        <v>6</v>
      </c>
      <c r="AF3072">
        <v>0</v>
      </c>
      <c r="AG3072">
        <v>0</v>
      </c>
      <c r="AH3072">
        <v>0</v>
      </c>
      <c r="AI3072">
        <v>0</v>
      </c>
      <c r="AJ3072">
        <v>95453</v>
      </c>
      <c r="AK3072" t="s">
        <v>61</v>
      </c>
      <c r="AL3072" t="s">
        <v>61</v>
      </c>
      <c r="AM3072" t="s">
        <v>61</v>
      </c>
      <c r="AN3072" t="s">
        <v>61</v>
      </c>
      <c r="AO3072" t="s">
        <v>61</v>
      </c>
      <c r="AP3072">
        <v>1</v>
      </c>
      <c r="AQ3072" t="str">
        <f t="shared" si="191"/>
        <v>EDSP</v>
      </c>
      <c r="AR3072" t="str">
        <f t="shared" si="191"/>
        <v>4095</v>
      </c>
      <c r="AS3072" t="str">
        <f t="shared" si="192"/>
        <v>Scho</v>
      </c>
      <c r="AT3072" t="str">
        <f t="shared" si="189"/>
        <v>EDSP4095Schoenbaum Marci Blankett</v>
      </c>
      <c r="AU3072" t="str">
        <f t="shared" si="190"/>
        <v>EDSP4095-2</v>
      </c>
      <c r="AV3072" t="s">
        <v>3711</v>
      </c>
      <c r="AW3072" t="s">
        <v>3712</v>
      </c>
      <c r="AX3072" t="s">
        <v>3713</v>
      </c>
    </row>
    <row r="3073" spans="1:50" x14ac:dyDescent="0.2">
      <c r="A3073" t="s">
        <v>967</v>
      </c>
      <c r="B3073" t="s">
        <v>1149</v>
      </c>
      <c r="C3073">
        <v>4095</v>
      </c>
      <c r="D3073">
        <v>3</v>
      </c>
      <c r="E3073">
        <v>0</v>
      </c>
      <c r="F3073">
        <v>0</v>
      </c>
      <c r="G3073">
        <v>6</v>
      </c>
      <c r="H3073">
        <v>0.5</v>
      </c>
      <c r="I3073">
        <v>0</v>
      </c>
      <c r="J3073">
        <v>0</v>
      </c>
      <c r="K3073">
        <v>0.5</v>
      </c>
      <c r="L3073">
        <v>1</v>
      </c>
      <c r="M3073">
        <v>0</v>
      </c>
      <c r="N3073">
        <v>0</v>
      </c>
      <c r="O3073">
        <v>0</v>
      </c>
      <c r="P3073">
        <v>1</v>
      </c>
      <c r="Q3073">
        <v>1</v>
      </c>
      <c r="R3073" s="3">
        <v>1</v>
      </c>
      <c r="S3073">
        <v>0</v>
      </c>
      <c r="T3073">
        <v>0</v>
      </c>
      <c r="U3073" t="s">
        <v>1170</v>
      </c>
      <c r="Y3073" t="s">
        <v>61</v>
      </c>
      <c r="Z3073" t="s">
        <v>61</v>
      </c>
      <c r="AA3073" t="s">
        <v>61</v>
      </c>
      <c r="AB3073" t="s">
        <v>5901</v>
      </c>
      <c r="AC3073">
        <v>25</v>
      </c>
      <c r="AD3073">
        <v>2</v>
      </c>
      <c r="AE3073">
        <v>6</v>
      </c>
      <c r="AF3073">
        <v>0</v>
      </c>
      <c r="AG3073">
        <v>0</v>
      </c>
      <c r="AH3073">
        <v>0</v>
      </c>
      <c r="AI3073">
        <v>0</v>
      </c>
      <c r="AJ3073">
        <v>95454</v>
      </c>
      <c r="AK3073" t="s">
        <v>61</v>
      </c>
      <c r="AL3073" t="s">
        <v>61</v>
      </c>
      <c r="AM3073" t="s">
        <v>61</v>
      </c>
      <c r="AN3073" t="s">
        <v>61</v>
      </c>
      <c r="AO3073" t="s">
        <v>61</v>
      </c>
      <c r="AP3073">
        <v>1</v>
      </c>
      <c r="AQ3073" t="str">
        <f t="shared" si="191"/>
        <v>EDSP</v>
      </c>
      <c r="AR3073" t="str">
        <f t="shared" si="191"/>
        <v>4095</v>
      </c>
      <c r="AS3073" t="str">
        <f t="shared" si="192"/>
        <v>Bala</v>
      </c>
      <c r="AT3073" t="str">
        <f t="shared" si="189"/>
        <v>EDSP4095Balan Emmanuel Leonardo</v>
      </c>
      <c r="AU3073" t="str">
        <f t="shared" si="190"/>
        <v>EDSP4095-3</v>
      </c>
      <c r="AV3073" t="s">
        <v>3291</v>
      </c>
      <c r="AW3073" t="s">
        <v>3596</v>
      </c>
      <c r="AX3073" t="s">
        <v>3714</v>
      </c>
    </row>
    <row r="3074" spans="1:50" x14ac:dyDescent="0.2">
      <c r="A3074" t="s">
        <v>967</v>
      </c>
      <c r="B3074" t="s">
        <v>1149</v>
      </c>
      <c r="C3074">
        <v>4095</v>
      </c>
      <c r="D3074">
        <v>4</v>
      </c>
      <c r="E3074">
        <v>0</v>
      </c>
      <c r="F3074">
        <v>0</v>
      </c>
      <c r="G3074">
        <v>12</v>
      </c>
      <c r="H3074">
        <v>1</v>
      </c>
      <c r="I3074">
        <v>0</v>
      </c>
      <c r="J3074">
        <v>0</v>
      </c>
      <c r="K3074">
        <v>1</v>
      </c>
      <c r="L3074">
        <v>2</v>
      </c>
      <c r="M3074">
        <v>0</v>
      </c>
      <c r="N3074">
        <v>0</v>
      </c>
      <c r="O3074">
        <v>0</v>
      </c>
      <c r="P3074">
        <v>2</v>
      </c>
      <c r="Q3074">
        <v>2</v>
      </c>
      <c r="R3074" s="3">
        <v>1</v>
      </c>
      <c r="S3074">
        <v>0</v>
      </c>
      <c r="T3074">
        <v>0</v>
      </c>
      <c r="U3074" t="s">
        <v>1170</v>
      </c>
      <c r="Y3074" t="s">
        <v>61</v>
      </c>
      <c r="Z3074" t="s">
        <v>61</v>
      </c>
      <c r="AA3074" t="s">
        <v>61</v>
      </c>
      <c r="AB3074" t="s">
        <v>5880</v>
      </c>
      <c r="AC3074">
        <v>25</v>
      </c>
      <c r="AD3074">
        <v>2</v>
      </c>
      <c r="AE3074">
        <v>6</v>
      </c>
      <c r="AF3074">
        <v>0</v>
      </c>
      <c r="AG3074">
        <v>0</v>
      </c>
      <c r="AH3074">
        <v>0</v>
      </c>
      <c r="AI3074">
        <v>0</v>
      </c>
      <c r="AJ3074">
        <v>97694</v>
      </c>
      <c r="AK3074" t="s">
        <v>61</v>
      </c>
      <c r="AL3074" t="s">
        <v>61</v>
      </c>
      <c r="AM3074" t="s">
        <v>61</v>
      </c>
      <c r="AN3074" t="s">
        <v>61</v>
      </c>
      <c r="AO3074" t="s">
        <v>61</v>
      </c>
      <c r="AP3074">
        <v>1</v>
      </c>
      <c r="AQ3074" t="str">
        <f t="shared" si="191"/>
        <v>EDSP</v>
      </c>
      <c r="AR3074" t="str">
        <f t="shared" si="191"/>
        <v>4095</v>
      </c>
      <c r="AS3074" t="str">
        <f t="shared" si="192"/>
        <v>Lari</v>
      </c>
      <c r="AT3074" t="str">
        <f t="shared" si="189"/>
        <v>EDSP4095Larios Rosalinda Jauregui</v>
      </c>
      <c r="AU3074" t="str">
        <f t="shared" si="190"/>
        <v>EDSP4095-4</v>
      </c>
      <c r="AV3074" t="s">
        <v>3676</v>
      </c>
      <c r="AW3074" t="s">
        <v>3677</v>
      </c>
      <c r="AX3074" t="s">
        <v>3678</v>
      </c>
    </row>
    <row r="3075" spans="1:50" x14ac:dyDescent="0.2">
      <c r="A3075" t="s">
        <v>967</v>
      </c>
      <c r="B3075" t="s">
        <v>1149</v>
      </c>
      <c r="C3075">
        <v>4095</v>
      </c>
      <c r="D3075" t="s">
        <v>125</v>
      </c>
      <c r="E3075">
        <v>0</v>
      </c>
      <c r="F3075">
        <v>0</v>
      </c>
      <c r="G3075">
        <v>54</v>
      </c>
      <c r="H3075">
        <v>4.5</v>
      </c>
      <c r="I3075">
        <v>0</v>
      </c>
      <c r="J3075">
        <v>0</v>
      </c>
      <c r="K3075">
        <v>4.5</v>
      </c>
      <c r="L3075">
        <v>9</v>
      </c>
      <c r="M3075">
        <v>0</v>
      </c>
      <c r="N3075">
        <v>0</v>
      </c>
      <c r="O3075">
        <v>0</v>
      </c>
      <c r="P3075">
        <v>9</v>
      </c>
      <c r="Q3075">
        <v>8</v>
      </c>
      <c r="R3075" s="3">
        <v>1.125</v>
      </c>
      <c r="S3075">
        <v>0</v>
      </c>
      <c r="T3075">
        <v>0</v>
      </c>
      <c r="AQ3075" t="str">
        <f t="shared" si="191"/>
        <v>EDSP</v>
      </c>
      <c r="AR3075" t="str">
        <f t="shared" si="191"/>
        <v>4095</v>
      </c>
      <c r="AS3075" t="str">
        <f t="shared" si="192"/>
        <v/>
      </c>
      <c r="AT3075" t="str">
        <f t="shared" ref="AT3075:AT3138" si="193">CONCATENATE(AQ3075,AR3075, "",AB3075)</f>
        <v>EDSP4095</v>
      </c>
      <c r="AU3075" t="str">
        <f t="shared" ref="AU3075:AU3138" si="194">CONCATENATE(AQ3075,AR3075,"-",D3075)</f>
        <v>EDSP4095-***** CRSE TOTAL</v>
      </c>
    </row>
    <row r="3076" spans="1:50" x14ac:dyDescent="0.2">
      <c r="A3076" t="s">
        <v>967</v>
      </c>
      <c r="B3076" t="s">
        <v>1149</v>
      </c>
      <c r="C3076">
        <v>4160</v>
      </c>
      <c r="D3076">
        <v>1</v>
      </c>
      <c r="E3076">
        <v>63</v>
      </c>
      <c r="F3076">
        <v>4.2</v>
      </c>
      <c r="G3076">
        <v>36</v>
      </c>
      <c r="H3076">
        <v>3</v>
      </c>
      <c r="I3076">
        <v>0</v>
      </c>
      <c r="J3076">
        <v>0</v>
      </c>
      <c r="K3076">
        <v>7.2</v>
      </c>
      <c r="L3076">
        <v>33</v>
      </c>
      <c r="M3076">
        <v>0</v>
      </c>
      <c r="N3076">
        <v>0</v>
      </c>
      <c r="O3076">
        <v>0</v>
      </c>
      <c r="P3076">
        <v>33</v>
      </c>
      <c r="Q3076">
        <v>25</v>
      </c>
      <c r="R3076" s="3">
        <v>1.32</v>
      </c>
      <c r="S3076">
        <v>0</v>
      </c>
      <c r="T3076">
        <v>0</v>
      </c>
      <c r="U3076" t="s">
        <v>1171</v>
      </c>
      <c r="V3076" t="s">
        <v>118</v>
      </c>
      <c r="W3076" s="4">
        <v>0.6875</v>
      </c>
      <c r="X3076" s="4">
        <v>0.80208333333333337</v>
      </c>
      <c r="Y3076" t="s">
        <v>123</v>
      </c>
      <c r="Z3076">
        <v>208</v>
      </c>
      <c r="AA3076">
        <v>60</v>
      </c>
      <c r="AB3076" t="s">
        <v>5908</v>
      </c>
      <c r="AC3076">
        <v>4</v>
      </c>
      <c r="AD3076">
        <v>2</v>
      </c>
      <c r="AE3076">
        <v>3</v>
      </c>
      <c r="AF3076">
        <v>11</v>
      </c>
      <c r="AG3076">
        <v>10</v>
      </c>
      <c r="AH3076">
        <v>0</v>
      </c>
      <c r="AI3076">
        <v>1</v>
      </c>
      <c r="AJ3076">
        <v>90960</v>
      </c>
      <c r="AK3076" t="s">
        <v>61</v>
      </c>
      <c r="AL3076" t="s">
        <v>61</v>
      </c>
      <c r="AM3076" t="s">
        <v>61</v>
      </c>
      <c r="AN3076" t="s">
        <v>61</v>
      </c>
      <c r="AO3076" t="s">
        <v>61</v>
      </c>
      <c r="AP3076">
        <v>1</v>
      </c>
      <c r="AQ3076" t="str">
        <f t="shared" ref="AQ3076:AR3139" si="195">TRIM(B3076)</f>
        <v>EDSP</v>
      </c>
      <c r="AR3076" t="str">
        <f t="shared" si="195"/>
        <v>4160</v>
      </c>
      <c r="AS3076" t="str">
        <f t="shared" si="192"/>
        <v>Chan</v>
      </c>
      <c r="AT3076" t="str">
        <f t="shared" si="193"/>
        <v xml:space="preserve">EDSP4160Chang Ya-Chih </v>
      </c>
      <c r="AU3076" t="str">
        <f t="shared" si="194"/>
        <v>EDSP4160-1</v>
      </c>
      <c r="AV3076" t="s">
        <v>14</v>
      </c>
      <c r="AW3076" t="s">
        <v>3724</v>
      </c>
    </row>
    <row r="3077" spans="1:50" x14ac:dyDescent="0.2">
      <c r="A3077" t="s">
        <v>967</v>
      </c>
      <c r="B3077" t="s">
        <v>1149</v>
      </c>
      <c r="C3077">
        <v>4160</v>
      </c>
      <c r="D3077" t="s">
        <v>125</v>
      </c>
      <c r="E3077">
        <v>63</v>
      </c>
      <c r="F3077">
        <v>4.2</v>
      </c>
      <c r="G3077">
        <v>36</v>
      </c>
      <c r="H3077">
        <v>3</v>
      </c>
      <c r="I3077">
        <v>0</v>
      </c>
      <c r="J3077">
        <v>0</v>
      </c>
      <c r="K3077">
        <v>7.2</v>
      </c>
      <c r="L3077">
        <v>33</v>
      </c>
      <c r="M3077">
        <v>0</v>
      </c>
      <c r="N3077">
        <v>0</v>
      </c>
      <c r="O3077">
        <v>0</v>
      </c>
      <c r="P3077">
        <v>33</v>
      </c>
      <c r="Q3077">
        <v>25</v>
      </c>
      <c r="R3077" s="3">
        <v>1.32</v>
      </c>
      <c r="S3077">
        <v>0</v>
      </c>
      <c r="T3077">
        <v>0</v>
      </c>
      <c r="AQ3077" t="str">
        <f t="shared" si="195"/>
        <v>EDSP</v>
      </c>
      <c r="AR3077" t="str">
        <f t="shared" si="195"/>
        <v>4160</v>
      </c>
      <c r="AS3077" t="str">
        <f t="shared" si="192"/>
        <v/>
      </c>
      <c r="AT3077" t="str">
        <f t="shared" si="193"/>
        <v>EDSP4160</v>
      </c>
      <c r="AU3077" t="str">
        <f t="shared" si="194"/>
        <v>EDSP4160-***** CRSE TOTAL</v>
      </c>
    </row>
    <row r="3078" spans="1:50" x14ac:dyDescent="0.2">
      <c r="A3078" t="s">
        <v>967</v>
      </c>
      <c r="B3078" t="s">
        <v>1149</v>
      </c>
      <c r="C3078">
        <v>4252</v>
      </c>
      <c r="D3078">
        <v>1</v>
      </c>
      <c r="E3078">
        <v>60</v>
      </c>
      <c r="F3078">
        <v>4</v>
      </c>
      <c r="G3078">
        <v>12</v>
      </c>
      <c r="H3078">
        <v>1</v>
      </c>
      <c r="I3078">
        <v>0.25</v>
      </c>
      <c r="J3078">
        <v>0</v>
      </c>
      <c r="K3078">
        <v>5</v>
      </c>
      <c r="L3078">
        <v>24</v>
      </c>
      <c r="M3078">
        <v>1</v>
      </c>
      <c r="N3078">
        <v>0</v>
      </c>
      <c r="O3078">
        <v>0</v>
      </c>
      <c r="P3078">
        <v>24</v>
      </c>
      <c r="Q3078">
        <v>25</v>
      </c>
      <c r="R3078" s="3">
        <v>0.96</v>
      </c>
      <c r="S3078">
        <v>0</v>
      </c>
      <c r="T3078">
        <v>0</v>
      </c>
      <c r="U3078" t="s">
        <v>1172</v>
      </c>
      <c r="V3078" t="s">
        <v>115</v>
      </c>
      <c r="W3078" s="4">
        <v>0.6875</v>
      </c>
      <c r="X3078" s="4">
        <v>0.80208333333333337</v>
      </c>
      <c r="Y3078" t="s">
        <v>1001</v>
      </c>
      <c r="Z3078">
        <v>122</v>
      </c>
      <c r="AA3078">
        <v>36</v>
      </c>
      <c r="AB3078" t="s">
        <v>5909</v>
      </c>
      <c r="AC3078">
        <v>4</v>
      </c>
      <c r="AD3078">
        <v>2</v>
      </c>
      <c r="AE3078">
        <v>3</v>
      </c>
      <c r="AF3078">
        <v>12</v>
      </c>
      <c r="AG3078">
        <v>8</v>
      </c>
      <c r="AH3078">
        <v>4</v>
      </c>
      <c r="AI3078">
        <v>0</v>
      </c>
      <c r="AJ3078">
        <v>90981</v>
      </c>
      <c r="AK3078" t="s">
        <v>61</v>
      </c>
      <c r="AL3078" t="s">
        <v>61</v>
      </c>
      <c r="AM3078" t="s">
        <v>61</v>
      </c>
      <c r="AN3078" t="s">
        <v>61</v>
      </c>
      <c r="AO3078" t="s">
        <v>61</v>
      </c>
      <c r="AP3078">
        <v>1</v>
      </c>
      <c r="AQ3078" t="str">
        <f t="shared" si="195"/>
        <v>EDSP</v>
      </c>
      <c r="AR3078" t="str">
        <f t="shared" si="195"/>
        <v>4252</v>
      </c>
      <c r="AS3078" t="str">
        <f t="shared" si="192"/>
        <v>Tatu</v>
      </c>
      <c r="AT3078" t="str">
        <f t="shared" si="193"/>
        <v>EDSP4252Tatum Loretta Jackson</v>
      </c>
      <c r="AU3078" t="str">
        <f t="shared" si="194"/>
        <v>EDSP4252-1</v>
      </c>
      <c r="AV3078" t="s">
        <v>3725</v>
      </c>
      <c r="AW3078" t="s">
        <v>3726</v>
      </c>
      <c r="AX3078" t="s">
        <v>2657</v>
      </c>
    </row>
    <row r="3079" spans="1:50" x14ac:dyDescent="0.2">
      <c r="A3079" t="s">
        <v>967</v>
      </c>
      <c r="B3079" t="s">
        <v>1149</v>
      </c>
      <c r="C3079">
        <v>4252</v>
      </c>
      <c r="D3079" t="s">
        <v>125</v>
      </c>
      <c r="E3079">
        <v>60</v>
      </c>
      <c r="F3079">
        <v>4</v>
      </c>
      <c r="G3079">
        <v>12</v>
      </c>
      <c r="H3079">
        <v>1</v>
      </c>
      <c r="I3079">
        <v>0.25</v>
      </c>
      <c r="J3079">
        <v>0</v>
      </c>
      <c r="K3079">
        <v>5</v>
      </c>
      <c r="L3079">
        <v>24</v>
      </c>
      <c r="M3079">
        <v>1</v>
      </c>
      <c r="N3079">
        <v>0</v>
      </c>
      <c r="O3079">
        <v>0</v>
      </c>
      <c r="P3079">
        <v>24</v>
      </c>
      <c r="Q3079">
        <v>25</v>
      </c>
      <c r="R3079" s="3">
        <v>0.96</v>
      </c>
      <c r="S3079">
        <v>0</v>
      </c>
      <c r="T3079">
        <v>0</v>
      </c>
      <c r="AQ3079" t="str">
        <f t="shared" si="195"/>
        <v>EDSP</v>
      </c>
      <c r="AR3079" t="str">
        <f t="shared" si="195"/>
        <v>4252</v>
      </c>
      <c r="AS3079" t="str">
        <f t="shared" si="192"/>
        <v/>
      </c>
      <c r="AT3079" t="str">
        <f t="shared" si="193"/>
        <v>EDSP4252</v>
      </c>
      <c r="AU3079" t="str">
        <f t="shared" si="194"/>
        <v>EDSP4252-***** CRSE TOTAL</v>
      </c>
    </row>
    <row r="3080" spans="1:50" x14ac:dyDescent="0.2">
      <c r="A3080" t="s">
        <v>967</v>
      </c>
      <c r="B3080" t="s">
        <v>1149</v>
      </c>
      <c r="C3080">
        <v>4600</v>
      </c>
      <c r="D3080">
        <v>1</v>
      </c>
      <c r="E3080">
        <v>6</v>
      </c>
      <c r="F3080">
        <v>0.4</v>
      </c>
      <c r="G3080">
        <v>3</v>
      </c>
      <c r="H3080">
        <v>0.25</v>
      </c>
      <c r="I3080">
        <v>0</v>
      </c>
      <c r="J3080">
        <v>0</v>
      </c>
      <c r="K3080">
        <v>0.65</v>
      </c>
      <c r="L3080">
        <v>3</v>
      </c>
      <c r="M3080">
        <v>0</v>
      </c>
      <c r="N3080">
        <v>0</v>
      </c>
      <c r="O3080">
        <v>1</v>
      </c>
      <c r="P3080">
        <v>4</v>
      </c>
      <c r="Q3080">
        <v>20</v>
      </c>
      <c r="R3080" s="3">
        <v>0.15</v>
      </c>
      <c r="S3080">
        <v>0</v>
      </c>
      <c r="T3080">
        <v>3</v>
      </c>
      <c r="U3080" t="s">
        <v>1173</v>
      </c>
      <c r="V3080" t="s">
        <v>120</v>
      </c>
      <c r="W3080" s="4">
        <v>0.80902777777777779</v>
      </c>
      <c r="X3080" s="4">
        <v>0.92361111111111116</v>
      </c>
      <c r="Y3080" t="s">
        <v>107</v>
      </c>
      <c r="Z3080" t="s">
        <v>240</v>
      </c>
      <c r="AA3080">
        <v>49</v>
      </c>
      <c r="AB3080" t="s">
        <v>5906</v>
      </c>
      <c r="AC3080">
        <v>5</v>
      </c>
      <c r="AD3080">
        <v>2</v>
      </c>
      <c r="AE3080">
        <v>3</v>
      </c>
      <c r="AF3080">
        <v>3</v>
      </c>
      <c r="AG3080">
        <v>2</v>
      </c>
      <c r="AH3080">
        <v>1</v>
      </c>
      <c r="AI3080">
        <v>0</v>
      </c>
      <c r="AJ3080">
        <v>91020</v>
      </c>
      <c r="AK3080" t="s">
        <v>61</v>
      </c>
      <c r="AL3080" t="s">
        <v>61</v>
      </c>
      <c r="AM3080" t="s">
        <v>61</v>
      </c>
      <c r="AN3080" t="s">
        <v>61</v>
      </c>
      <c r="AO3080" t="s">
        <v>61</v>
      </c>
      <c r="AP3080">
        <v>1</v>
      </c>
      <c r="AQ3080" t="str">
        <f t="shared" si="195"/>
        <v>EDSP</v>
      </c>
      <c r="AR3080" t="str">
        <f t="shared" si="195"/>
        <v>4600</v>
      </c>
      <c r="AS3080" t="str">
        <f t="shared" si="192"/>
        <v>Best</v>
      </c>
      <c r="AT3080" t="str">
        <f t="shared" si="193"/>
        <v>EDSP4600Best Sherwood J</v>
      </c>
      <c r="AU3080" t="str">
        <f t="shared" si="194"/>
        <v>EDSP4600-1</v>
      </c>
      <c r="AV3080" t="s">
        <v>3721</v>
      </c>
      <c r="AW3080" t="s">
        <v>3722</v>
      </c>
      <c r="AX3080" t="s">
        <v>2419</v>
      </c>
    </row>
    <row r="3081" spans="1:50" x14ac:dyDescent="0.2">
      <c r="A3081" t="s">
        <v>967</v>
      </c>
      <c r="B3081" t="s">
        <v>1149</v>
      </c>
      <c r="C3081">
        <v>4600</v>
      </c>
      <c r="D3081" t="s">
        <v>125</v>
      </c>
      <c r="E3081">
        <v>6</v>
      </c>
      <c r="F3081">
        <v>0.4</v>
      </c>
      <c r="G3081">
        <v>3</v>
      </c>
      <c r="H3081">
        <v>0.25</v>
      </c>
      <c r="I3081">
        <v>0</v>
      </c>
      <c r="J3081">
        <v>0</v>
      </c>
      <c r="K3081">
        <v>0.65</v>
      </c>
      <c r="L3081">
        <v>3</v>
      </c>
      <c r="M3081">
        <v>0</v>
      </c>
      <c r="N3081">
        <v>0</v>
      </c>
      <c r="O3081">
        <v>1</v>
      </c>
      <c r="P3081">
        <v>4</v>
      </c>
      <c r="Q3081">
        <v>20</v>
      </c>
      <c r="R3081" s="3">
        <v>0.2</v>
      </c>
      <c r="S3081">
        <v>0</v>
      </c>
      <c r="T3081">
        <v>3</v>
      </c>
      <c r="AQ3081" t="str">
        <f t="shared" si="195"/>
        <v>EDSP</v>
      </c>
      <c r="AR3081" t="str">
        <f t="shared" si="195"/>
        <v>4600</v>
      </c>
      <c r="AS3081" t="str">
        <f t="shared" si="192"/>
        <v/>
      </c>
      <c r="AT3081" t="str">
        <f t="shared" si="193"/>
        <v>EDSP4600</v>
      </c>
      <c r="AU3081" t="str">
        <f t="shared" si="194"/>
        <v>EDSP4600-***** CRSE TOTAL</v>
      </c>
    </row>
    <row r="3082" spans="1:50" x14ac:dyDescent="0.2">
      <c r="A3082" t="s">
        <v>967</v>
      </c>
      <c r="B3082" t="s">
        <v>1149</v>
      </c>
      <c r="C3082">
        <v>4620</v>
      </c>
      <c r="D3082">
        <v>1</v>
      </c>
      <c r="E3082">
        <v>12</v>
      </c>
      <c r="F3082">
        <v>0.8</v>
      </c>
      <c r="G3082">
        <v>3</v>
      </c>
      <c r="H3082">
        <v>0.25</v>
      </c>
      <c r="I3082">
        <v>0</v>
      </c>
      <c r="J3082">
        <v>0</v>
      </c>
      <c r="K3082">
        <v>1.05</v>
      </c>
      <c r="L3082">
        <v>5</v>
      </c>
      <c r="M3082">
        <v>0</v>
      </c>
      <c r="N3082">
        <v>0</v>
      </c>
      <c r="O3082">
        <v>1</v>
      </c>
      <c r="P3082">
        <v>6</v>
      </c>
      <c r="Q3082">
        <v>15</v>
      </c>
      <c r="R3082" s="3">
        <v>0.33329999999999999</v>
      </c>
      <c r="S3082">
        <v>0</v>
      </c>
      <c r="T3082">
        <v>3</v>
      </c>
      <c r="U3082" t="s">
        <v>1174</v>
      </c>
      <c r="V3082" t="s">
        <v>121</v>
      </c>
      <c r="W3082" s="4">
        <v>0.6875</v>
      </c>
      <c r="X3082" s="4">
        <v>0.80208333333333337</v>
      </c>
      <c r="Y3082" t="s">
        <v>229</v>
      </c>
      <c r="Z3082" t="s">
        <v>853</v>
      </c>
      <c r="AA3082">
        <v>49</v>
      </c>
      <c r="AB3082" t="s">
        <v>5906</v>
      </c>
      <c r="AC3082">
        <v>5</v>
      </c>
      <c r="AD3082">
        <v>2</v>
      </c>
      <c r="AE3082">
        <v>3</v>
      </c>
      <c r="AF3082">
        <v>9</v>
      </c>
      <c r="AG3082">
        <v>2</v>
      </c>
      <c r="AH3082">
        <v>6</v>
      </c>
      <c r="AI3082">
        <v>1</v>
      </c>
      <c r="AJ3082">
        <v>91021</v>
      </c>
      <c r="AK3082" t="s">
        <v>61</v>
      </c>
      <c r="AL3082" t="s">
        <v>61</v>
      </c>
      <c r="AM3082" t="s">
        <v>61</v>
      </c>
      <c r="AN3082" t="s">
        <v>61</v>
      </c>
      <c r="AO3082" t="s">
        <v>61</v>
      </c>
      <c r="AP3082">
        <v>1</v>
      </c>
      <c r="AQ3082" t="str">
        <f t="shared" si="195"/>
        <v>EDSP</v>
      </c>
      <c r="AR3082" t="str">
        <f t="shared" si="195"/>
        <v>4620</v>
      </c>
      <c r="AS3082" t="str">
        <f t="shared" si="192"/>
        <v>Best</v>
      </c>
      <c r="AT3082" t="str">
        <f t="shared" si="193"/>
        <v>EDSP4620Best Sherwood J</v>
      </c>
      <c r="AU3082" t="str">
        <f t="shared" si="194"/>
        <v>EDSP4620-1</v>
      </c>
      <c r="AV3082" t="s">
        <v>3721</v>
      </c>
      <c r="AW3082" t="s">
        <v>3722</v>
      </c>
      <c r="AX3082" t="s">
        <v>2419</v>
      </c>
    </row>
    <row r="3083" spans="1:50" x14ac:dyDescent="0.2">
      <c r="A3083" t="s">
        <v>967</v>
      </c>
      <c r="B3083" t="s">
        <v>1149</v>
      </c>
      <c r="C3083">
        <v>4620</v>
      </c>
      <c r="D3083" t="s">
        <v>125</v>
      </c>
      <c r="E3083">
        <v>12</v>
      </c>
      <c r="F3083">
        <v>0.8</v>
      </c>
      <c r="G3083">
        <v>3</v>
      </c>
      <c r="H3083">
        <v>0.25</v>
      </c>
      <c r="I3083">
        <v>0</v>
      </c>
      <c r="J3083">
        <v>0</v>
      </c>
      <c r="K3083">
        <v>1.05</v>
      </c>
      <c r="L3083">
        <v>5</v>
      </c>
      <c r="M3083">
        <v>0</v>
      </c>
      <c r="N3083">
        <v>0</v>
      </c>
      <c r="O3083">
        <v>1</v>
      </c>
      <c r="P3083">
        <v>6</v>
      </c>
      <c r="Q3083">
        <v>15</v>
      </c>
      <c r="R3083" s="3">
        <v>0.4</v>
      </c>
      <c r="S3083">
        <v>0</v>
      </c>
      <c r="T3083">
        <v>3</v>
      </c>
      <c r="AQ3083" t="str">
        <f t="shared" si="195"/>
        <v>EDSP</v>
      </c>
      <c r="AR3083" t="str">
        <f t="shared" si="195"/>
        <v>4620</v>
      </c>
      <c r="AS3083" t="str">
        <f t="shared" si="192"/>
        <v/>
      </c>
      <c r="AT3083" t="str">
        <f t="shared" si="193"/>
        <v>EDSP4620</v>
      </c>
      <c r="AU3083" t="str">
        <f t="shared" si="194"/>
        <v>EDSP4620-***** CRSE TOTAL</v>
      </c>
    </row>
    <row r="3084" spans="1:50" x14ac:dyDescent="0.2">
      <c r="A3084" t="s">
        <v>967</v>
      </c>
      <c r="B3084" t="s">
        <v>1149</v>
      </c>
      <c r="C3084">
        <v>4630</v>
      </c>
      <c r="D3084">
        <v>1</v>
      </c>
      <c r="E3084">
        <v>72</v>
      </c>
      <c r="F3084">
        <v>4.8</v>
      </c>
      <c r="G3084">
        <v>36</v>
      </c>
      <c r="H3084">
        <v>3</v>
      </c>
      <c r="I3084">
        <v>0</v>
      </c>
      <c r="J3084">
        <v>0</v>
      </c>
      <c r="K3084">
        <v>7.8</v>
      </c>
      <c r="L3084">
        <v>36</v>
      </c>
      <c r="M3084">
        <v>0</v>
      </c>
      <c r="N3084">
        <v>0</v>
      </c>
      <c r="O3084">
        <v>0</v>
      </c>
      <c r="P3084">
        <v>36</v>
      </c>
      <c r="Q3084">
        <v>30</v>
      </c>
      <c r="R3084" s="3">
        <v>1.2</v>
      </c>
      <c r="S3084">
        <v>0</v>
      </c>
      <c r="T3084">
        <v>0</v>
      </c>
      <c r="U3084" t="s">
        <v>1175</v>
      </c>
      <c r="V3084" t="s">
        <v>115</v>
      </c>
      <c r="W3084" s="4">
        <v>0.80902777777777779</v>
      </c>
      <c r="X3084" s="4">
        <v>0.92361111111111116</v>
      </c>
      <c r="Y3084" t="s">
        <v>107</v>
      </c>
      <c r="Z3084" t="s">
        <v>389</v>
      </c>
      <c r="AA3084">
        <v>47</v>
      </c>
      <c r="AB3084" t="s">
        <v>5910</v>
      </c>
      <c r="AC3084">
        <v>4</v>
      </c>
      <c r="AD3084">
        <v>2</v>
      </c>
      <c r="AE3084">
        <v>3</v>
      </c>
      <c r="AF3084">
        <v>10</v>
      </c>
      <c r="AG3084">
        <v>10</v>
      </c>
      <c r="AH3084">
        <v>0</v>
      </c>
      <c r="AI3084">
        <v>0</v>
      </c>
      <c r="AJ3084">
        <v>91022</v>
      </c>
      <c r="AK3084" t="s">
        <v>61</v>
      </c>
      <c r="AL3084" t="s">
        <v>61</v>
      </c>
      <c r="AM3084" t="s">
        <v>61</v>
      </c>
      <c r="AN3084" t="s">
        <v>61</v>
      </c>
      <c r="AO3084" t="s">
        <v>61</v>
      </c>
      <c r="AP3084">
        <v>1</v>
      </c>
      <c r="AQ3084" t="str">
        <f t="shared" si="195"/>
        <v>EDSP</v>
      </c>
      <c r="AR3084" t="str">
        <f t="shared" si="195"/>
        <v>4630</v>
      </c>
      <c r="AS3084" t="str">
        <f t="shared" si="192"/>
        <v>Juar</v>
      </c>
      <c r="AT3084" t="str">
        <f t="shared" si="193"/>
        <v xml:space="preserve">EDSP4630Juarez Angie </v>
      </c>
      <c r="AU3084" t="str">
        <f t="shared" si="194"/>
        <v>EDSP4630-1</v>
      </c>
      <c r="AV3084" t="s">
        <v>3727</v>
      </c>
      <c r="AW3084" t="s">
        <v>2741</v>
      </c>
    </row>
    <row r="3085" spans="1:50" x14ac:dyDescent="0.2">
      <c r="A3085" t="s">
        <v>967</v>
      </c>
      <c r="B3085" t="s">
        <v>1149</v>
      </c>
      <c r="C3085">
        <v>4630</v>
      </c>
      <c r="D3085" t="s">
        <v>125</v>
      </c>
      <c r="E3085">
        <v>72</v>
      </c>
      <c r="F3085">
        <v>4.8</v>
      </c>
      <c r="G3085">
        <v>36</v>
      </c>
      <c r="H3085">
        <v>3</v>
      </c>
      <c r="I3085">
        <v>0</v>
      </c>
      <c r="J3085">
        <v>0</v>
      </c>
      <c r="K3085">
        <v>7.8</v>
      </c>
      <c r="L3085">
        <v>36</v>
      </c>
      <c r="M3085">
        <v>0</v>
      </c>
      <c r="N3085">
        <v>0</v>
      </c>
      <c r="O3085">
        <v>0</v>
      </c>
      <c r="P3085">
        <v>36</v>
      </c>
      <c r="Q3085">
        <v>30</v>
      </c>
      <c r="R3085" s="3">
        <v>1.2</v>
      </c>
      <c r="S3085">
        <v>0</v>
      </c>
      <c r="T3085">
        <v>0</v>
      </c>
      <c r="AQ3085" t="str">
        <f t="shared" si="195"/>
        <v>EDSP</v>
      </c>
      <c r="AR3085" t="str">
        <f t="shared" si="195"/>
        <v>4630</v>
      </c>
      <c r="AS3085" t="str">
        <f t="shared" si="192"/>
        <v/>
      </c>
      <c r="AT3085" t="str">
        <f t="shared" si="193"/>
        <v>EDSP4630</v>
      </c>
      <c r="AU3085" t="str">
        <f t="shared" si="194"/>
        <v>EDSP4630-***** CRSE TOTAL</v>
      </c>
    </row>
    <row r="3086" spans="1:50" x14ac:dyDescent="0.2">
      <c r="A3086" t="s">
        <v>967</v>
      </c>
      <c r="B3086" t="s">
        <v>1149</v>
      </c>
      <c r="C3086">
        <v>4650</v>
      </c>
      <c r="D3086">
        <v>1</v>
      </c>
      <c r="E3086">
        <v>14</v>
      </c>
      <c r="F3086">
        <v>0.93</v>
      </c>
      <c r="G3086">
        <v>14</v>
      </c>
      <c r="H3086">
        <v>1.17</v>
      </c>
      <c r="I3086">
        <v>0</v>
      </c>
      <c r="J3086">
        <v>0</v>
      </c>
      <c r="K3086">
        <v>2.1</v>
      </c>
      <c r="L3086">
        <v>14</v>
      </c>
      <c r="M3086">
        <v>0</v>
      </c>
      <c r="N3086">
        <v>0</v>
      </c>
      <c r="O3086">
        <v>3</v>
      </c>
      <c r="P3086">
        <v>17</v>
      </c>
      <c r="Q3086">
        <v>25</v>
      </c>
      <c r="R3086" s="3">
        <v>0.56000000000000005</v>
      </c>
      <c r="S3086">
        <v>0</v>
      </c>
      <c r="T3086">
        <v>6</v>
      </c>
      <c r="U3086" t="s">
        <v>1176</v>
      </c>
      <c r="Y3086" t="s">
        <v>166</v>
      </c>
      <c r="Z3086" t="s">
        <v>167</v>
      </c>
      <c r="AA3086">
        <v>999</v>
      </c>
      <c r="AB3086" t="s">
        <v>5911</v>
      </c>
      <c r="AC3086">
        <v>3</v>
      </c>
      <c r="AD3086">
        <v>2</v>
      </c>
      <c r="AE3086">
        <v>2</v>
      </c>
      <c r="AF3086">
        <v>8</v>
      </c>
      <c r="AG3086">
        <v>7</v>
      </c>
      <c r="AH3086">
        <v>1</v>
      </c>
      <c r="AI3086">
        <v>0</v>
      </c>
      <c r="AJ3086">
        <v>91023</v>
      </c>
      <c r="AK3086" t="s">
        <v>61</v>
      </c>
      <c r="AL3086" t="s">
        <v>61</v>
      </c>
      <c r="AM3086" t="s">
        <v>61</v>
      </c>
      <c r="AN3086" t="s">
        <v>61</v>
      </c>
      <c r="AO3086" t="s">
        <v>168</v>
      </c>
      <c r="AP3086">
        <v>1</v>
      </c>
      <c r="AQ3086" t="str">
        <f t="shared" si="195"/>
        <v>EDSP</v>
      </c>
      <c r="AR3086" t="str">
        <f t="shared" si="195"/>
        <v>4650</v>
      </c>
      <c r="AS3086" t="str">
        <f t="shared" si="192"/>
        <v>Lusk</v>
      </c>
      <c r="AT3086" t="str">
        <f t="shared" si="193"/>
        <v>EDSP4650Lusk Kelly Evans</v>
      </c>
      <c r="AU3086" t="str">
        <f t="shared" si="194"/>
        <v>EDSP4650-1</v>
      </c>
      <c r="AV3086" t="s">
        <v>3728</v>
      </c>
      <c r="AW3086" t="s">
        <v>2406</v>
      </c>
      <c r="AX3086" t="s">
        <v>2793</v>
      </c>
    </row>
    <row r="3087" spans="1:50" x14ac:dyDescent="0.2">
      <c r="A3087" t="s">
        <v>967</v>
      </c>
      <c r="B3087" t="s">
        <v>1149</v>
      </c>
      <c r="C3087">
        <v>4650</v>
      </c>
      <c r="D3087" t="s">
        <v>125</v>
      </c>
      <c r="E3087">
        <v>14</v>
      </c>
      <c r="F3087">
        <v>0.93</v>
      </c>
      <c r="G3087">
        <v>14</v>
      </c>
      <c r="H3087">
        <v>1.17</v>
      </c>
      <c r="I3087">
        <v>0</v>
      </c>
      <c r="J3087">
        <v>0</v>
      </c>
      <c r="K3087">
        <v>2.1</v>
      </c>
      <c r="L3087">
        <v>14</v>
      </c>
      <c r="M3087">
        <v>0</v>
      </c>
      <c r="N3087">
        <v>0</v>
      </c>
      <c r="O3087">
        <v>3</v>
      </c>
      <c r="P3087">
        <v>17</v>
      </c>
      <c r="Q3087">
        <v>25</v>
      </c>
      <c r="R3087" s="3">
        <v>0.68</v>
      </c>
      <c r="S3087">
        <v>0</v>
      </c>
      <c r="T3087">
        <v>6</v>
      </c>
      <c r="AQ3087" t="str">
        <f t="shared" si="195"/>
        <v>EDSP</v>
      </c>
      <c r="AR3087" t="str">
        <f t="shared" si="195"/>
        <v>4650</v>
      </c>
      <c r="AS3087" t="str">
        <f t="shared" si="192"/>
        <v/>
      </c>
      <c r="AT3087" t="str">
        <f t="shared" si="193"/>
        <v>EDSP4650</v>
      </c>
      <c r="AU3087" t="str">
        <f t="shared" si="194"/>
        <v>EDSP4650-***** CRSE TOTAL</v>
      </c>
    </row>
    <row r="3088" spans="1:50" x14ac:dyDescent="0.2">
      <c r="A3088" t="s">
        <v>967</v>
      </c>
      <c r="B3088" t="s">
        <v>1149</v>
      </c>
      <c r="C3088" t="s">
        <v>1177</v>
      </c>
      <c r="D3088">
        <v>1</v>
      </c>
      <c r="E3088">
        <v>4</v>
      </c>
      <c r="F3088">
        <v>0.27</v>
      </c>
      <c r="G3088">
        <v>4</v>
      </c>
      <c r="H3088">
        <v>0.33</v>
      </c>
      <c r="I3088">
        <v>0</v>
      </c>
      <c r="J3088">
        <v>0</v>
      </c>
      <c r="K3088">
        <v>0.6</v>
      </c>
      <c r="L3088">
        <v>8</v>
      </c>
      <c r="M3088">
        <v>0</v>
      </c>
      <c r="N3088">
        <v>0</v>
      </c>
      <c r="O3088">
        <v>0</v>
      </c>
      <c r="P3088">
        <v>8</v>
      </c>
      <c r="Q3088">
        <v>15</v>
      </c>
      <c r="R3088" s="3">
        <v>0.5333</v>
      </c>
      <c r="S3088">
        <v>0</v>
      </c>
      <c r="T3088">
        <v>0</v>
      </c>
      <c r="U3088" t="s">
        <v>1178</v>
      </c>
      <c r="V3088" t="s">
        <v>443</v>
      </c>
      <c r="W3088" s="4">
        <v>0.375</v>
      </c>
      <c r="X3088" s="4">
        <v>0.625</v>
      </c>
      <c r="Y3088" t="s">
        <v>107</v>
      </c>
      <c r="Z3088" t="s">
        <v>219</v>
      </c>
      <c r="AA3088">
        <v>27</v>
      </c>
      <c r="AB3088" t="s">
        <v>5894</v>
      </c>
      <c r="AC3088">
        <v>36</v>
      </c>
      <c r="AD3088">
        <v>2</v>
      </c>
      <c r="AE3088">
        <v>1</v>
      </c>
      <c r="AF3088">
        <v>9</v>
      </c>
      <c r="AG3088">
        <v>6</v>
      </c>
      <c r="AH3088">
        <v>0</v>
      </c>
      <c r="AI3088">
        <v>3</v>
      </c>
      <c r="AJ3088">
        <v>94735</v>
      </c>
      <c r="AK3088" t="s">
        <v>61</v>
      </c>
      <c r="AL3088" t="s">
        <v>61</v>
      </c>
      <c r="AM3088" t="s">
        <v>61</v>
      </c>
      <c r="AN3088" t="s">
        <v>61</v>
      </c>
      <c r="AO3088" t="s">
        <v>61</v>
      </c>
      <c r="AP3088">
        <v>1</v>
      </c>
      <c r="AQ3088" t="str">
        <f t="shared" si="195"/>
        <v>EDSP</v>
      </c>
      <c r="AR3088" t="str">
        <f t="shared" si="195"/>
        <v>4650L</v>
      </c>
      <c r="AS3088" t="str">
        <f t="shared" si="192"/>
        <v>Lama</v>
      </c>
      <c r="AT3088" t="str">
        <f t="shared" si="193"/>
        <v>EDSP4650LLamarra Parisa Behmardi</v>
      </c>
      <c r="AU3088" t="str">
        <f t="shared" si="194"/>
        <v>EDSP4650L-1</v>
      </c>
      <c r="AV3088" t="s">
        <v>3701</v>
      </c>
      <c r="AW3088" t="s">
        <v>3702</v>
      </c>
      <c r="AX3088" t="s">
        <v>3703</v>
      </c>
    </row>
    <row r="3089" spans="1:50" x14ac:dyDescent="0.2">
      <c r="A3089" t="s">
        <v>967</v>
      </c>
      <c r="B3089" t="s">
        <v>1149</v>
      </c>
      <c r="C3089" t="s">
        <v>1177</v>
      </c>
      <c r="D3089" t="s">
        <v>125</v>
      </c>
      <c r="E3089">
        <v>4</v>
      </c>
      <c r="F3089">
        <v>0.27</v>
      </c>
      <c r="G3089">
        <v>4</v>
      </c>
      <c r="H3089">
        <v>0.33</v>
      </c>
      <c r="I3089">
        <v>0</v>
      </c>
      <c r="J3089">
        <v>0</v>
      </c>
      <c r="K3089">
        <v>0.6</v>
      </c>
      <c r="L3089">
        <v>8</v>
      </c>
      <c r="M3089">
        <v>0</v>
      </c>
      <c r="N3089">
        <v>0</v>
      </c>
      <c r="O3089">
        <v>0</v>
      </c>
      <c r="P3089">
        <v>8</v>
      </c>
      <c r="Q3089">
        <v>15</v>
      </c>
      <c r="R3089" s="3">
        <v>0.5333</v>
      </c>
      <c r="S3089">
        <v>0</v>
      </c>
      <c r="T3089">
        <v>0</v>
      </c>
      <c r="AQ3089" t="str">
        <f t="shared" si="195"/>
        <v>EDSP</v>
      </c>
      <c r="AR3089" t="str">
        <f t="shared" si="195"/>
        <v>4650L</v>
      </c>
      <c r="AS3089" t="str">
        <f t="shared" si="192"/>
        <v/>
      </c>
      <c r="AT3089" t="str">
        <f t="shared" si="193"/>
        <v>EDSP4650L</v>
      </c>
      <c r="AU3089" t="str">
        <f t="shared" si="194"/>
        <v>EDSP4650L-***** CRSE TOTAL</v>
      </c>
    </row>
    <row r="3090" spans="1:50" x14ac:dyDescent="0.2">
      <c r="A3090" t="s">
        <v>967</v>
      </c>
      <c r="B3090" t="s">
        <v>1149</v>
      </c>
      <c r="C3090">
        <v>4660</v>
      </c>
      <c r="D3090">
        <v>1</v>
      </c>
      <c r="E3090">
        <v>21</v>
      </c>
      <c r="F3090">
        <v>1.4</v>
      </c>
      <c r="G3090">
        <v>0</v>
      </c>
      <c r="H3090">
        <v>0</v>
      </c>
      <c r="I3090">
        <v>0</v>
      </c>
      <c r="J3090">
        <v>0</v>
      </c>
      <c r="K3090">
        <v>1.4</v>
      </c>
      <c r="L3090">
        <v>7</v>
      </c>
      <c r="M3090">
        <v>0</v>
      </c>
      <c r="N3090">
        <v>0</v>
      </c>
      <c r="O3090">
        <v>0</v>
      </c>
      <c r="P3090">
        <v>7</v>
      </c>
      <c r="Q3090">
        <v>15</v>
      </c>
      <c r="R3090" s="3">
        <v>0.4667</v>
      </c>
      <c r="S3090">
        <v>0</v>
      </c>
      <c r="T3090">
        <v>0</v>
      </c>
      <c r="U3090" t="s">
        <v>1179</v>
      </c>
      <c r="V3090" t="s">
        <v>118</v>
      </c>
      <c r="W3090" s="4">
        <v>0.6875</v>
      </c>
      <c r="X3090" s="4">
        <v>0.80208333333333337</v>
      </c>
      <c r="Y3090" t="s">
        <v>107</v>
      </c>
      <c r="Z3090" t="s">
        <v>709</v>
      </c>
      <c r="AA3090">
        <v>32</v>
      </c>
      <c r="AB3090" t="s">
        <v>5912</v>
      </c>
      <c r="AC3090">
        <v>5</v>
      </c>
      <c r="AD3090">
        <v>2</v>
      </c>
      <c r="AE3090">
        <v>3</v>
      </c>
      <c r="AF3090">
        <v>3</v>
      </c>
      <c r="AG3090">
        <v>3</v>
      </c>
      <c r="AH3090">
        <v>0</v>
      </c>
      <c r="AI3090">
        <v>0</v>
      </c>
      <c r="AJ3090">
        <v>91024</v>
      </c>
      <c r="AK3090" t="s">
        <v>61</v>
      </c>
      <c r="AL3090" t="s">
        <v>61</v>
      </c>
      <c r="AM3090" t="s">
        <v>61</v>
      </c>
      <c r="AN3090" t="s">
        <v>61</v>
      </c>
      <c r="AO3090" t="s">
        <v>61</v>
      </c>
      <c r="AP3090">
        <v>1</v>
      </c>
      <c r="AQ3090" t="str">
        <f t="shared" si="195"/>
        <v>EDSP</v>
      </c>
      <c r="AR3090" t="str">
        <f t="shared" si="195"/>
        <v>4660</v>
      </c>
      <c r="AS3090" t="str">
        <f t="shared" si="192"/>
        <v>Mich</v>
      </c>
      <c r="AT3090" t="str">
        <f t="shared" si="193"/>
        <v>EDSP4660Michell Gina Nicole</v>
      </c>
      <c r="AU3090" t="str">
        <f t="shared" si="194"/>
        <v>EDSP4660-1</v>
      </c>
      <c r="AV3090" t="s">
        <v>3729</v>
      </c>
      <c r="AW3090" t="s">
        <v>3730</v>
      </c>
      <c r="AX3090" t="s">
        <v>2410</v>
      </c>
    </row>
    <row r="3091" spans="1:50" x14ac:dyDescent="0.2">
      <c r="A3091" t="s">
        <v>967</v>
      </c>
      <c r="B3091" t="s">
        <v>1149</v>
      </c>
      <c r="C3091">
        <v>4660</v>
      </c>
      <c r="D3091" t="s">
        <v>125</v>
      </c>
      <c r="E3091">
        <v>21</v>
      </c>
      <c r="F3091">
        <v>1.4</v>
      </c>
      <c r="G3091">
        <v>0</v>
      </c>
      <c r="H3091">
        <v>0</v>
      </c>
      <c r="I3091">
        <v>0</v>
      </c>
      <c r="J3091">
        <v>0</v>
      </c>
      <c r="K3091">
        <v>1.4</v>
      </c>
      <c r="L3091">
        <v>7</v>
      </c>
      <c r="M3091">
        <v>0</v>
      </c>
      <c r="N3091">
        <v>0</v>
      </c>
      <c r="O3091">
        <v>0</v>
      </c>
      <c r="P3091">
        <v>7</v>
      </c>
      <c r="Q3091">
        <v>15</v>
      </c>
      <c r="R3091" s="3">
        <v>0.4667</v>
      </c>
      <c r="S3091">
        <v>0</v>
      </c>
      <c r="T3091">
        <v>0</v>
      </c>
      <c r="AQ3091" t="str">
        <f t="shared" si="195"/>
        <v>EDSP</v>
      </c>
      <c r="AR3091" t="str">
        <f t="shared" si="195"/>
        <v>4660</v>
      </c>
      <c r="AS3091" t="str">
        <f t="shared" si="192"/>
        <v/>
      </c>
      <c r="AT3091" t="str">
        <f t="shared" si="193"/>
        <v>EDSP4660</v>
      </c>
      <c r="AU3091" t="str">
        <f t="shared" si="194"/>
        <v>EDSP4660-***** CRSE TOTAL</v>
      </c>
    </row>
    <row r="3092" spans="1:50" x14ac:dyDescent="0.2">
      <c r="A3092" t="s">
        <v>967</v>
      </c>
      <c r="B3092" t="s">
        <v>1149</v>
      </c>
      <c r="C3092">
        <v>4706</v>
      </c>
      <c r="D3092">
        <v>1</v>
      </c>
      <c r="E3092">
        <v>0</v>
      </c>
      <c r="F3092">
        <v>0</v>
      </c>
      <c r="G3092">
        <v>4</v>
      </c>
      <c r="H3092">
        <v>0.33</v>
      </c>
      <c r="I3092">
        <v>0</v>
      </c>
      <c r="J3092">
        <v>0</v>
      </c>
      <c r="K3092">
        <v>0.33</v>
      </c>
      <c r="L3092">
        <v>4</v>
      </c>
      <c r="M3092">
        <v>0</v>
      </c>
      <c r="N3092">
        <v>0</v>
      </c>
      <c r="O3092">
        <v>1</v>
      </c>
      <c r="P3092">
        <v>5</v>
      </c>
      <c r="Q3092">
        <v>15</v>
      </c>
      <c r="R3092" s="3">
        <v>0.26669999999999999</v>
      </c>
      <c r="S3092">
        <v>0</v>
      </c>
      <c r="T3092">
        <v>1</v>
      </c>
      <c r="U3092" t="s">
        <v>1180</v>
      </c>
      <c r="Y3092" t="s">
        <v>61</v>
      </c>
      <c r="Z3092" t="s">
        <v>61</v>
      </c>
      <c r="AA3092" t="s">
        <v>61</v>
      </c>
      <c r="AB3092" t="s">
        <v>5913</v>
      </c>
      <c r="AC3092">
        <v>6</v>
      </c>
      <c r="AD3092">
        <v>2</v>
      </c>
      <c r="AE3092">
        <v>1</v>
      </c>
      <c r="AF3092">
        <v>4</v>
      </c>
      <c r="AG3092">
        <v>4</v>
      </c>
      <c r="AH3092">
        <v>0</v>
      </c>
      <c r="AI3092">
        <v>0</v>
      </c>
      <c r="AJ3092">
        <v>94485</v>
      </c>
      <c r="AK3092" t="s">
        <v>61</v>
      </c>
      <c r="AL3092" t="s">
        <v>61</v>
      </c>
      <c r="AM3092" t="s">
        <v>61</v>
      </c>
      <c r="AN3092" t="s">
        <v>61</v>
      </c>
      <c r="AO3092" t="s">
        <v>61</v>
      </c>
      <c r="AP3092">
        <v>1</v>
      </c>
      <c r="AQ3092" t="str">
        <f t="shared" si="195"/>
        <v>EDSP</v>
      </c>
      <c r="AR3092" t="str">
        <f t="shared" si="195"/>
        <v>4706</v>
      </c>
      <c r="AS3092" t="str">
        <f t="shared" si="192"/>
        <v>Coll</v>
      </c>
      <c r="AT3092" t="str">
        <f t="shared" si="193"/>
        <v>EDSP4706Coller Sandra Marion</v>
      </c>
      <c r="AU3092" t="str">
        <f t="shared" si="194"/>
        <v>EDSP4706-1</v>
      </c>
      <c r="AV3092" t="s">
        <v>3731</v>
      </c>
      <c r="AW3092" t="s">
        <v>3732</v>
      </c>
      <c r="AX3092" t="s">
        <v>3733</v>
      </c>
    </row>
    <row r="3093" spans="1:50" x14ac:dyDescent="0.2">
      <c r="A3093" t="s">
        <v>967</v>
      </c>
      <c r="B3093" t="s">
        <v>1149</v>
      </c>
      <c r="C3093">
        <v>4706</v>
      </c>
      <c r="D3093" t="s">
        <v>125</v>
      </c>
      <c r="E3093">
        <v>0</v>
      </c>
      <c r="F3093">
        <v>0</v>
      </c>
      <c r="G3093">
        <v>4</v>
      </c>
      <c r="H3093">
        <v>0.33</v>
      </c>
      <c r="I3093">
        <v>0</v>
      </c>
      <c r="J3093">
        <v>0</v>
      </c>
      <c r="K3093">
        <v>0.33</v>
      </c>
      <c r="L3093">
        <v>4</v>
      </c>
      <c r="M3093">
        <v>0</v>
      </c>
      <c r="N3093">
        <v>0</v>
      </c>
      <c r="O3093">
        <v>1</v>
      </c>
      <c r="P3093">
        <v>5</v>
      </c>
      <c r="Q3093">
        <v>15</v>
      </c>
      <c r="R3093" s="3">
        <v>0.33329999999999999</v>
      </c>
      <c r="S3093">
        <v>0</v>
      </c>
      <c r="T3093">
        <v>1</v>
      </c>
      <c r="AQ3093" t="str">
        <f t="shared" si="195"/>
        <v>EDSP</v>
      </c>
      <c r="AR3093" t="str">
        <f t="shared" si="195"/>
        <v>4706</v>
      </c>
      <c r="AS3093" t="str">
        <f t="shared" si="192"/>
        <v/>
      </c>
      <c r="AT3093" t="str">
        <f t="shared" si="193"/>
        <v>EDSP4706</v>
      </c>
      <c r="AU3093" t="str">
        <f t="shared" si="194"/>
        <v>EDSP4706-***** CRSE TOTAL</v>
      </c>
    </row>
    <row r="3094" spans="1:50" x14ac:dyDescent="0.2">
      <c r="A3094" t="s">
        <v>967</v>
      </c>
      <c r="B3094" t="s">
        <v>1149</v>
      </c>
      <c r="C3094">
        <v>4750</v>
      </c>
      <c r="D3094">
        <v>1</v>
      </c>
      <c r="E3094">
        <v>0</v>
      </c>
      <c r="F3094">
        <v>0</v>
      </c>
      <c r="G3094">
        <v>12</v>
      </c>
      <c r="H3094">
        <v>1</v>
      </c>
      <c r="I3094">
        <v>0</v>
      </c>
      <c r="J3094">
        <v>0</v>
      </c>
      <c r="K3094">
        <v>1</v>
      </c>
      <c r="L3094">
        <v>4</v>
      </c>
      <c r="M3094">
        <v>0</v>
      </c>
      <c r="N3094">
        <v>0</v>
      </c>
      <c r="O3094">
        <v>1</v>
      </c>
      <c r="P3094">
        <v>5</v>
      </c>
      <c r="Q3094">
        <v>6</v>
      </c>
      <c r="R3094" s="3">
        <v>0.66669999999999996</v>
      </c>
      <c r="S3094">
        <v>0</v>
      </c>
      <c r="T3094">
        <v>3</v>
      </c>
      <c r="U3094" t="s">
        <v>1181</v>
      </c>
      <c r="V3094" t="s">
        <v>111</v>
      </c>
      <c r="W3094" s="4">
        <v>0.375</v>
      </c>
      <c r="X3094" s="4">
        <v>0.66666666666666663</v>
      </c>
      <c r="Y3094" t="s">
        <v>107</v>
      </c>
      <c r="Z3094" t="s">
        <v>709</v>
      </c>
      <c r="AA3094">
        <v>32</v>
      </c>
      <c r="AB3094" t="s">
        <v>5914</v>
      </c>
      <c r="AC3094">
        <v>17</v>
      </c>
      <c r="AD3094">
        <v>2</v>
      </c>
      <c r="AE3094">
        <v>3</v>
      </c>
      <c r="AF3094">
        <v>4</v>
      </c>
      <c r="AG3094">
        <v>4</v>
      </c>
      <c r="AH3094">
        <v>0</v>
      </c>
      <c r="AI3094">
        <v>0</v>
      </c>
      <c r="AJ3094">
        <v>91025</v>
      </c>
      <c r="AK3094" t="s">
        <v>61</v>
      </c>
      <c r="AL3094" t="s">
        <v>61</v>
      </c>
      <c r="AM3094" t="s">
        <v>61</v>
      </c>
      <c r="AN3094" t="s">
        <v>61</v>
      </c>
      <c r="AO3094" t="s">
        <v>61</v>
      </c>
      <c r="AP3094">
        <v>1</v>
      </c>
      <c r="AQ3094" t="str">
        <f t="shared" si="195"/>
        <v>EDSP</v>
      </c>
      <c r="AR3094" t="str">
        <f t="shared" si="195"/>
        <v>4750</v>
      </c>
      <c r="AS3094" t="str">
        <f t="shared" si="192"/>
        <v>Naim</v>
      </c>
      <c r="AT3094" t="str">
        <f t="shared" si="193"/>
        <v>EDSP4750Naimy Brenda J</v>
      </c>
      <c r="AU3094" t="str">
        <f t="shared" si="194"/>
        <v>EDSP4750-1</v>
      </c>
      <c r="AV3094" t="s">
        <v>3734</v>
      </c>
      <c r="AW3094" t="s">
        <v>2404</v>
      </c>
      <c r="AX3094" t="s">
        <v>2419</v>
      </c>
    </row>
    <row r="3095" spans="1:50" x14ac:dyDescent="0.2">
      <c r="A3095" t="s">
        <v>967</v>
      </c>
      <c r="B3095" t="s">
        <v>1149</v>
      </c>
      <c r="C3095">
        <v>4750</v>
      </c>
      <c r="D3095" t="s">
        <v>125</v>
      </c>
      <c r="E3095">
        <v>0</v>
      </c>
      <c r="F3095">
        <v>0</v>
      </c>
      <c r="G3095">
        <v>12</v>
      </c>
      <c r="H3095">
        <v>1</v>
      </c>
      <c r="I3095">
        <v>0</v>
      </c>
      <c r="J3095">
        <v>0</v>
      </c>
      <c r="K3095">
        <v>1</v>
      </c>
      <c r="L3095">
        <v>4</v>
      </c>
      <c r="M3095">
        <v>0</v>
      </c>
      <c r="N3095">
        <v>0</v>
      </c>
      <c r="O3095">
        <v>1</v>
      </c>
      <c r="P3095">
        <v>5</v>
      </c>
      <c r="Q3095">
        <v>6</v>
      </c>
      <c r="R3095" s="3">
        <v>0.83330000000000004</v>
      </c>
      <c r="S3095">
        <v>0</v>
      </c>
      <c r="T3095">
        <v>3</v>
      </c>
      <c r="AQ3095" t="str">
        <f t="shared" si="195"/>
        <v>EDSP</v>
      </c>
      <c r="AR3095" t="str">
        <f t="shared" si="195"/>
        <v>4750</v>
      </c>
      <c r="AS3095" t="str">
        <f t="shared" si="192"/>
        <v/>
      </c>
      <c r="AT3095" t="str">
        <f t="shared" si="193"/>
        <v>EDSP4750</v>
      </c>
      <c r="AU3095" t="str">
        <f t="shared" si="194"/>
        <v>EDSP4750-***** CRSE TOTAL</v>
      </c>
    </row>
    <row r="3096" spans="1:50" x14ac:dyDescent="0.2">
      <c r="A3096" t="s">
        <v>967</v>
      </c>
      <c r="B3096" t="s">
        <v>1149</v>
      </c>
      <c r="C3096">
        <v>4751</v>
      </c>
      <c r="D3096">
        <v>1</v>
      </c>
      <c r="E3096">
        <v>0</v>
      </c>
      <c r="F3096">
        <v>0</v>
      </c>
      <c r="G3096">
        <v>12</v>
      </c>
      <c r="H3096">
        <v>1</v>
      </c>
      <c r="I3096">
        <v>0</v>
      </c>
      <c r="J3096">
        <v>0</v>
      </c>
      <c r="K3096">
        <v>1</v>
      </c>
      <c r="L3096">
        <v>4</v>
      </c>
      <c r="M3096">
        <v>0</v>
      </c>
      <c r="N3096">
        <v>0</v>
      </c>
      <c r="O3096">
        <v>1</v>
      </c>
      <c r="P3096">
        <v>5</v>
      </c>
      <c r="Q3096">
        <v>8</v>
      </c>
      <c r="R3096" s="3">
        <v>0.5</v>
      </c>
      <c r="S3096">
        <v>0</v>
      </c>
      <c r="T3096">
        <v>3</v>
      </c>
      <c r="U3096" t="s">
        <v>1182</v>
      </c>
      <c r="V3096" t="s">
        <v>106</v>
      </c>
      <c r="W3096" s="4">
        <v>0.375</v>
      </c>
      <c r="X3096" s="4">
        <v>0.66666666666666663</v>
      </c>
      <c r="Y3096" t="s">
        <v>107</v>
      </c>
      <c r="Z3096" t="s">
        <v>353</v>
      </c>
      <c r="AA3096">
        <v>25</v>
      </c>
      <c r="AB3096" t="s">
        <v>5914</v>
      </c>
      <c r="AC3096">
        <v>17</v>
      </c>
      <c r="AD3096">
        <v>2</v>
      </c>
      <c r="AE3096">
        <v>3</v>
      </c>
      <c r="AF3096">
        <v>4</v>
      </c>
      <c r="AG3096">
        <v>4</v>
      </c>
      <c r="AH3096">
        <v>0</v>
      </c>
      <c r="AI3096">
        <v>0</v>
      </c>
      <c r="AJ3096">
        <v>91027</v>
      </c>
      <c r="AK3096" t="s">
        <v>61</v>
      </c>
      <c r="AL3096" t="s">
        <v>61</v>
      </c>
      <c r="AM3096" t="s">
        <v>61</v>
      </c>
      <c r="AN3096" t="s">
        <v>61</v>
      </c>
      <c r="AO3096" t="s">
        <v>61</v>
      </c>
      <c r="AP3096">
        <v>1</v>
      </c>
      <c r="AQ3096" t="str">
        <f t="shared" si="195"/>
        <v>EDSP</v>
      </c>
      <c r="AR3096" t="str">
        <f t="shared" si="195"/>
        <v>4751</v>
      </c>
      <c r="AS3096" t="str">
        <f t="shared" si="192"/>
        <v>Naim</v>
      </c>
      <c r="AT3096" t="str">
        <f t="shared" si="193"/>
        <v>EDSP4751Naimy Brenda J</v>
      </c>
      <c r="AU3096" t="str">
        <f t="shared" si="194"/>
        <v>EDSP4751-1</v>
      </c>
      <c r="AV3096" t="s">
        <v>3734</v>
      </c>
      <c r="AW3096" t="s">
        <v>2404</v>
      </c>
      <c r="AX3096" t="s">
        <v>2419</v>
      </c>
    </row>
    <row r="3097" spans="1:50" x14ac:dyDescent="0.2">
      <c r="A3097" t="s">
        <v>967</v>
      </c>
      <c r="B3097" t="s">
        <v>1149</v>
      </c>
      <c r="C3097">
        <v>4751</v>
      </c>
      <c r="D3097" t="s">
        <v>125</v>
      </c>
      <c r="E3097">
        <v>0</v>
      </c>
      <c r="F3097">
        <v>0</v>
      </c>
      <c r="G3097">
        <v>12</v>
      </c>
      <c r="H3097">
        <v>1</v>
      </c>
      <c r="I3097">
        <v>0</v>
      </c>
      <c r="J3097">
        <v>0</v>
      </c>
      <c r="K3097">
        <v>1</v>
      </c>
      <c r="L3097">
        <v>4</v>
      </c>
      <c r="M3097">
        <v>0</v>
      </c>
      <c r="N3097">
        <v>0</v>
      </c>
      <c r="O3097">
        <v>1</v>
      </c>
      <c r="P3097">
        <v>5</v>
      </c>
      <c r="Q3097">
        <v>8</v>
      </c>
      <c r="R3097" s="3">
        <v>0.625</v>
      </c>
      <c r="S3097">
        <v>0</v>
      </c>
      <c r="T3097">
        <v>3</v>
      </c>
      <c r="AQ3097" t="str">
        <f t="shared" si="195"/>
        <v>EDSP</v>
      </c>
      <c r="AR3097" t="str">
        <f t="shared" si="195"/>
        <v>4751</v>
      </c>
      <c r="AS3097" t="str">
        <f t="shared" si="192"/>
        <v/>
      </c>
      <c r="AT3097" t="str">
        <f t="shared" si="193"/>
        <v>EDSP4751</v>
      </c>
      <c r="AU3097" t="str">
        <f t="shared" si="194"/>
        <v>EDSP4751-***** CRSE TOTAL</v>
      </c>
    </row>
    <row r="3098" spans="1:50" x14ac:dyDescent="0.2">
      <c r="A3098" t="s">
        <v>967</v>
      </c>
      <c r="B3098" t="s">
        <v>1149</v>
      </c>
      <c r="C3098">
        <v>4760</v>
      </c>
      <c r="D3098">
        <v>1</v>
      </c>
      <c r="E3098">
        <v>2</v>
      </c>
      <c r="F3098">
        <v>0.13</v>
      </c>
      <c r="G3098">
        <v>4</v>
      </c>
      <c r="H3098">
        <v>0.33</v>
      </c>
      <c r="I3098">
        <v>0</v>
      </c>
      <c r="J3098">
        <v>0</v>
      </c>
      <c r="K3098">
        <v>0.47</v>
      </c>
      <c r="L3098">
        <v>3</v>
      </c>
      <c r="M3098">
        <v>0</v>
      </c>
      <c r="N3098">
        <v>0</v>
      </c>
      <c r="O3098">
        <v>0</v>
      </c>
      <c r="P3098">
        <v>3</v>
      </c>
      <c r="Q3098">
        <v>10</v>
      </c>
      <c r="R3098" s="3">
        <v>0.3</v>
      </c>
      <c r="S3098">
        <v>0</v>
      </c>
      <c r="T3098">
        <v>0</v>
      </c>
      <c r="U3098" t="s">
        <v>1183</v>
      </c>
      <c r="Y3098" t="s">
        <v>166</v>
      </c>
      <c r="Z3098" t="s">
        <v>167</v>
      </c>
      <c r="AA3098">
        <v>999</v>
      </c>
      <c r="AB3098" t="s">
        <v>5896</v>
      </c>
      <c r="AC3098">
        <v>5</v>
      </c>
      <c r="AD3098">
        <v>2</v>
      </c>
      <c r="AE3098">
        <v>2</v>
      </c>
      <c r="AF3098">
        <v>3</v>
      </c>
      <c r="AG3098">
        <v>3</v>
      </c>
      <c r="AH3098">
        <v>0</v>
      </c>
      <c r="AI3098">
        <v>0</v>
      </c>
      <c r="AJ3098">
        <v>96807</v>
      </c>
      <c r="AK3098" t="s">
        <v>61</v>
      </c>
      <c r="AL3098" t="s">
        <v>61</v>
      </c>
      <c r="AM3098" t="s">
        <v>61</v>
      </c>
      <c r="AN3098" t="s">
        <v>61</v>
      </c>
      <c r="AO3098" t="s">
        <v>168</v>
      </c>
      <c r="AP3098">
        <v>1</v>
      </c>
      <c r="AQ3098" t="str">
        <f t="shared" si="195"/>
        <v>EDSP</v>
      </c>
      <c r="AR3098" t="str">
        <f t="shared" si="195"/>
        <v>4760</v>
      </c>
      <c r="AS3098" t="str">
        <f t="shared" si="192"/>
        <v>Fazz</v>
      </c>
      <c r="AT3098" t="str">
        <f t="shared" si="193"/>
        <v>EDSP4760Fazzi Vincent Gene</v>
      </c>
      <c r="AU3098" t="str">
        <f t="shared" si="194"/>
        <v>EDSP4760-1</v>
      </c>
      <c r="AV3098" t="s">
        <v>3706</v>
      </c>
      <c r="AW3098" t="s">
        <v>2633</v>
      </c>
      <c r="AX3098" t="s">
        <v>2561</v>
      </c>
    </row>
    <row r="3099" spans="1:50" x14ac:dyDescent="0.2">
      <c r="A3099" t="s">
        <v>967</v>
      </c>
      <c r="B3099" t="s">
        <v>1149</v>
      </c>
      <c r="C3099">
        <v>4760</v>
      </c>
      <c r="D3099" t="s">
        <v>125</v>
      </c>
      <c r="E3099">
        <v>2</v>
      </c>
      <c r="F3099">
        <v>0.13</v>
      </c>
      <c r="G3099">
        <v>4</v>
      </c>
      <c r="H3099">
        <v>0.33</v>
      </c>
      <c r="I3099">
        <v>0</v>
      </c>
      <c r="J3099">
        <v>0</v>
      </c>
      <c r="K3099">
        <v>0.47</v>
      </c>
      <c r="L3099">
        <v>3</v>
      </c>
      <c r="M3099">
        <v>0</v>
      </c>
      <c r="N3099">
        <v>0</v>
      </c>
      <c r="O3099">
        <v>0</v>
      </c>
      <c r="P3099">
        <v>3</v>
      </c>
      <c r="Q3099">
        <v>10</v>
      </c>
      <c r="R3099" s="3">
        <v>0.3</v>
      </c>
      <c r="S3099">
        <v>0</v>
      </c>
      <c r="T3099">
        <v>0</v>
      </c>
      <c r="AQ3099" t="str">
        <f t="shared" si="195"/>
        <v>EDSP</v>
      </c>
      <c r="AR3099" t="str">
        <f t="shared" si="195"/>
        <v>4760</v>
      </c>
      <c r="AS3099" t="str">
        <f t="shared" si="192"/>
        <v/>
      </c>
      <c r="AT3099" t="str">
        <f t="shared" si="193"/>
        <v>EDSP4760</v>
      </c>
      <c r="AU3099" t="str">
        <f t="shared" si="194"/>
        <v>EDSP4760-***** CRSE TOTAL</v>
      </c>
    </row>
    <row r="3100" spans="1:50" x14ac:dyDescent="0.2">
      <c r="A3100" t="s">
        <v>967</v>
      </c>
      <c r="B3100" t="s">
        <v>1149</v>
      </c>
      <c r="C3100">
        <v>4950</v>
      </c>
      <c r="D3100">
        <v>1</v>
      </c>
      <c r="E3100">
        <v>26</v>
      </c>
      <c r="F3100">
        <v>1.73</v>
      </c>
      <c r="G3100">
        <v>22</v>
      </c>
      <c r="H3100">
        <v>1.83</v>
      </c>
      <c r="I3100">
        <v>0</v>
      </c>
      <c r="J3100">
        <v>0</v>
      </c>
      <c r="K3100">
        <v>3.57</v>
      </c>
      <c r="L3100">
        <v>24</v>
      </c>
      <c r="M3100">
        <v>0</v>
      </c>
      <c r="N3100">
        <v>0</v>
      </c>
      <c r="O3100">
        <v>0</v>
      </c>
      <c r="P3100">
        <v>24</v>
      </c>
      <c r="Q3100">
        <v>25</v>
      </c>
      <c r="R3100" s="3">
        <v>0.96</v>
      </c>
      <c r="S3100">
        <v>0</v>
      </c>
      <c r="T3100">
        <v>0</v>
      </c>
      <c r="U3100" t="s">
        <v>1184</v>
      </c>
      <c r="V3100" t="s">
        <v>136</v>
      </c>
      <c r="W3100" s="4">
        <v>0.66666666666666663</v>
      </c>
      <c r="X3100" s="4">
        <v>0.75</v>
      </c>
      <c r="Y3100" t="s">
        <v>107</v>
      </c>
      <c r="Z3100" t="s">
        <v>709</v>
      </c>
      <c r="AA3100">
        <v>32</v>
      </c>
      <c r="AB3100" t="s">
        <v>5890</v>
      </c>
      <c r="AC3100">
        <v>3</v>
      </c>
      <c r="AD3100">
        <v>2</v>
      </c>
      <c r="AE3100">
        <v>2</v>
      </c>
      <c r="AF3100">
        <v>2</v>
      </c>
      <c r="AG3100">
        <v>1</v>
      </c>
      <c r="AH3100">
        <v>1</v>
      </c>
      <c r="AI3100">
        <v>0</v>
      </c>
      <c r="AJ3100">
        <v>91030</v>
      </c>
      <c r="AK3100" t="s">
        <v>61</v>
      </c>
      <c r="AL3100" t="s">
        <v>61</v>
      </c>
      <c r="AM3100" t="s">
        <v>61</v>
      </c>
      <c r="AN3100" t="s">
        <v>61</v>
      </c>
      <c r="AO3100" t="s">
        <v>61</v>
      </c>
      <c r="AP3100">
        <v>1</v>
      </c>
      <c r="AQ3100" t="str">
        <f t="shared" si="195"/>
        <v>EDSP</v>
      </c>
      <c r="AR3100" t="str">
        <f t="shared" si="195"/>
        <v>4950</v>
      </c>
      <c r="AS3100" t="str">
        <f t="shared" si="192"/>
        <v>Ricc</v>
      </c>
      <c r="AT3100" t="str">
        <f t="shared" si="193"/>
        <v>EDSP4950Ricci Leila Ansari</v>
      </c>
      <c r="AU3100" t="str">
        <f t="shared" si="194"/>
        <v>EDSP4950-1</v>
      </c>
      <c r="AV3100" t="s">
        <v>3696</v>
      </c>
      <c r="AW3100" t="s">
        <v>3697</v>
      </c>
      <c r="AX3100" t="s">
        <v>3698</v>
      </c>
    </row>
    <row r="3101" spans="1:50" x14ac:dyDescent="0.2">
      <c r="A3101" t="s">
        <v>967</v>
      </c>
      <c r="B3101" t="s">
        <v>1149</v>
      </c>
      <c r="C3101">
        <v>4950</v>
      </c>
      <c r="D3101">
        <v>2</v>
      </c>
      <c r="E3101">
        <v>32</v>
      </c>
      <c r="F3101">
        <v>2.13</v>
      </c>
      <c r="G3101">
        <v>18</v>
      </c>
      <c r="H3101">
        <v>1.5</v>
      </c>
      <c r="I3101">
        <v>0.17</v>
      </c>
      <c r="J3101">
        <v>0</v>
      </c>
      <c r="K3101">
        <v>3.63</v>
      </c>
      <c r="L3101">
        <v>25</v>
      </c>
      <c r="M3101">
        <v>1</v>
      </c>
      <c r="N3101">
        <v>0</v>
      </c>
      <c r="O3101">
        <v>0</v>
      </c>
      <c r="P3101">
        <v>25</v>
      </c>
      <c r="Q3101">
        <v>25</v>
      </c>
      <c r="R3101" s="3">
        <v>1</v>
      </c>
      <c r="S3101">
        <v>0</v>
      </c>
      <c r="T3101">
        <v>0</v>
      </c>
      <c r="U3101" t="s">
        <v>1184</v>
      </c>
      <c r="V3101" t="s">
        <v>136</v>
      </c>
      <c r="W3101" s="4">
        <v>0.75694444444444453</v>
      </c>
      <c r="X3101" s="4">
        <v>0.83333333333333337</v>
      </c>
      <c r="Y3101" t="s">
        <v>107</v>
      </c>
      <c r="Z3101" t="s">
        <v>709</v>
      </c>
      <c r="AA3101">
        <v>32</v>
      </c>
      <c r="AB3101" t="s">
        <v>5890</v>
      </c>
      <c r="AC3101">
        <v>3</v>
      </c>
      <c r="AD3101">
        <v>2</v>
      </c>
      <c r="AE3101">
        <v>2</v>
      </c>
      <c r="AF3101">
        <v>3</v>
      </c>
      <c r="AG3101">
        <v>3</v>
      </c>
      <c r="AH3101">
        <v>0</v>
      </c>
      <c r="AI3101">
        <v>0</v>
      </c>
      <c r="AJ3101">
        <v>91031</v>
      </c>
      <c r="AK3101" t="s">
        <v>61</v>
      </c>
      <c r="AL3101" t="s">
        <v>61</v>
      </c>
      <c r="AM3101" t="s">
        <v>61</v>
      </c>
      <c r="AN3101" t="s">
        <v>61</v>
      </c>
      <c r="AO3101" t="s">
        <v>61</v>
      </c>
      <c r="AP3101">
        <v>1</v>
      </c>
      <c r="AQ3101" t="str">
        <f t="shared" si="195"/>
        <v>EDSP</v>
      </c>
      <c r="AR3101" t="str">
        <f t="shared" si="195"/>
        <v>4950</v>
      </c>
      <c r="AS3101" t="str">
        <f t="shared" si="192"/>
        <v>Ricc</v>
      </c>
      <c r="AT3101" t="str">
        <f t="shared" si="193"/>
        <v>EDSP4950Ricci Leila Ansari</v>
      </c>
      <c r="AU3101" t="str">
        <f t="shared" si="194"/>
        <v>EDSP4950-2</v>
      </c>
      <c r="AV3101" t="s">
        <v>3696</v>
      </c>
      <c r="AW3101" t="s">
        <v>3697</v>
      </c>
      <c r="AX3101" t="s">
        <v>3698</v>
      </c>
    </row>
    <row r="3102" spans="1:50" x14ac:dyDescent="0.2">
      <c r="A3102" t="s">
        <v>967</v>
      </c>
      <c r="B3102" t="s">
        <v>1149</v>
      </c>
      <c r="C3102">
        <v>4950</v>
      </c>
      <c r="D3102">
        <v>3</v>
      </c>
      <c r="E3102">
        <v>40</v>
      </c>
      <c r="F3102">
        <v>2.67</v>
      </c>
      <c r="G3102">
        <v>20</v>
      </c>
      <c r="H3102">
        <v>1.67</v>
      </c>
      <c r="I3102">
        <v>0</v>
      </c>
      <c r="J3102">
        <v>0</v>
      </c>
      <c r="K3102">
        <v>4.33</v>
      </c>
      <c r="L3102">
        <v>30</v>
      </c>
      <c r="M3102">
        <v>0</v>
      </c>
      <c r="N3102">
        <v>0</v>
      </c>
      <c r="O3102">
        <v>0</v>
      </c>
      <c r="P3102">
        <v>30</v>
      </c>
      <c r="Q3102">
        <v>30</v>
      </c>
      <c r="R3102" s="3">
        <v>1</v>
      </c>
      <c r="S3102">
        <v>0</v>
      </c>
      <c r="T3102">
        <v>0</v>
      </c>
      <c r="U3102" t="s">
        <v>1184</v>
      </c>
      <c r="V3102" t="s">
        <v>136</v>
      </c>
      <c r="W3102" s="4">
        <v>0.66666666666666663</v>
      </c>
      <c r="X3102" s="4">
        <v>0.75</v>
      </c>
      <c r="Y3102" t="s">
        <v>107</v>
      </c>
      <c r="Z3102" t="s">
        <v>256</v>
      </c>
      <c r="AA3102">
        <v>25</v>
      </c>
      <c r="AB3102" t="s">
        <v>5915</v>
      </c>
      <c r="AC3102">
        <v>3</v>
      </c>
      <c r="AD3102">
        <v>2</v>
      </c>
      <c r="AE3102">
        <v>2</v>
      </c>
      <c r="AF3102">
        <v>0</v>
      </c>
      <c r="AG3102">
        <v>0</v>
      </c>
      <c r="AH3102">
        <v>0</v>
      </c>
      <c r="AI3102">
        <v>0</v>
      </c>
      <c r="AJ3102">
        <v>95355</v>
      </c>
      <c r="AK3102" t="s">
        <v>61</v>
      </c>
      <c r="AL3102" t="s">
        <v>61</v>
      </c>
      <c r="AM3102" t="s">
        <v>61</v>
      </c>
      <c r="AN3102" t="s">
        <v>61</v>
      </c>
      <c r="AO3102" t="s">
        <v>61</v>
      </c>
      <c r="AP3102">
        <v>1</v>
      </c>
      <c r="AQ3102" t="str">
        <f t="shared" si="195"/>
        <v>EDSP</v>
      </c>
      <c r="AR3102" t="str">
        <f t="shared" si="195"/>
        <v>4950</v>
      </c>
      <c r="AS3102" t="str">
        <f t="shared" si="192"/>
        <v>Fren</v>
      </c>
      <c r="AT3102" t="str">
        <f t="shared" si="193"/>
        <v>EDSP4950French Rebecca Elizabeth</v>
      </c>
      <c r="AU3102" t="str">
        <f t="shared" si="194"/>
        <v>EDSP4950-3</v>
      </c>
      <c r="AV3102" t="s">
        <v>3735</v>
      </c>
      <c r="AW3102" t="s">
        <v>2482</v>
      </c>
      <c r="AX3102" t="s">
        <v>2370</v>
      </c>
    </row>
    <row r="3103" spans="1:50" x14ac:dyDescent="0.2">
      <c r="A3103" t="s">
        <v>967</v>
      </c>
      <c r="B3103" t="s">
        <v>1149</v>
      </c>
      <c r="C3103">
        <v>4950</v>
      </c>
      <c r="D3103" t="s">
        <v>125</v>
      </c>
      <c r="E3103">
        <v>98</v>
      </c>
      <c r="F3103">
        <v>6.53</v>
      </c>
      <c r="G3103">
        <v>60</v>
      </c>
      <c r="H3103">
        <v>5</v>
      </c>
      <c r="I3103">
        <v>0.17</v>
      </c>
      <c r="J3103">
        <v>0</v>
      </c>
      <c r="K3103">
        <v>11.53</v>
      </c>
      <c r="L3103">
        <v>79</v>
      </c>
      <c r="M3103">
        <v>1</v>
      </c>
      <c r="N3103">
        <v>0</v>
      </c>
      <c r="O3103">
        <v>0</v>
      </c>
      <c r="P3103">
        <v>79</v>
      </c>
      <c r="Q3103">
        <v>80</v>
      </c>
      <c r="R3103" s="3">
        <v>0.98750000000000004</v>
      </c>
      <c r="S3103">
        <v>0</v>
      </c>
      <c r="T3103">
        <v>0</v>
      </c>
      <c r="AQ3103" t="str">
        <f t="shared" si="195"/>
        <v>EDSP</v>
      </c>
      <c r="AR3103" t="str">
        <f t="shared" si="195"/>
        <v>4950</v>
      </c>
      <c r="AS3103" t="str">
        <f t="shared" si="192"/>
        <v/>
      </c>
      <c r="AT3103" t="str">
        <f t="shared" si="193"/>
        <v>EDSP4950</v>
      </c>
      <c r="AU3103" t="str">
        <f t="shared" si="194"/>
        <v>EDSP4950-***** CRSE TOTAL</v>
      </c>
    </row>
    <row r="3104" spans="1:50" x14ac:dyDescent="0.2">
      <c r="A3104" t="s">
        <v>967</v>
      </c>
      <c r="B3104" t="s">
        <v>1149</v>
      </c>
      <c r="C3104">
        <v>5045</v>
      </c>
      <c r="D3104">
        <v>1</v>
      </c>
      <c r="E3104">
        <v>0</v>
      </c>
      <c r="F3104">
        <v>0</v>
      </c>
      <c r="G3104">
        <v>8</v>
      </c>
      <c r="H3104">
        <v>0.67</v>
      </c>
      <c r="I3104">
        <v>0</v>
      </c>
      <c r="J3104">
        <v>0</v>
      </c>
      <c r="K3104">
        <v>0.67</v>
      </c>
      <c r="L3104">
        <v>2</v>
      </c>
      <c r="M3104">
        <v>0</v>
      </c>
      <c r="N3104">
        <v>0</v>
      </c>
      <c r="O3104">
        <v>0</v>
      </c>
      <c r="P3104">
        <v>2</v>
      </c>
      <c r="Q3104">
        <v>2</v>
      </c>
      <c r="R3104" s="3">
        <v>1</v>
      </c>
      <c r="S3104">
        <v>0</v>
      </c>
      <c r="T3104">
        <v>0</v>
      </c>
      <c r="U3104" t="s">
        <v>1185</v>
      </c>
      <c r="Y3104" t="s">
        <v>61</v>
      </c>
      <c r="Z3104" t="s">
        <v>61</v>
      </c>
      <c r="AA3104" t="s">
        <v>61</v>
      </c>
      <c r="AB3104" t="s">
        <v>5880</v>
      </c>
      <c r="AC3104">
        <v>36</v>
      </c>
      <c r="AD3104">
        <v>3</v>
      </c>
      <c r="AE3104">
        <v>4</v>
      </c>
      <c r="AF3104">
        <v>4</v>
      </c>
      <c r="AG3104">
        <v>3</v>
      </c>
      <c r="AH3104">
        <v>0</v>
      </c>
      <c r="AI3104">
        <v>1</v>
      </c>
      <c r="AJ3104">
        <v>92530</v>
      </c>
      <c r="AK3104" t="s">
        <v>61</v>
      </c>
      <c r="AL3104" t="s">
        <v>61</v>
      </c>
      <c r="AM3104" t="s">
        <v>61</v>
      </c>
      <c r="AN3104" t="s">
        <v>61</v>
      </c>
      <c r="AO3104" t="s">
        <v>61</v>
      </c>
      <c r="AP3104">
        <v>1</v>
      </c>
      <c r="AQ3104" t="str">
        <f t="shared" si="195"/>
        <v>EDSP</v>
      </c>
      <c r="AR3104" t="str">
        <f t="shared" si="195"/>
        <v>5045</v>
      </c>
      <c r="AS3104" t="str">
        <f t="shared" si="192"/>
        <v>Lari</v>
      </c>
      <c r="AT3104" t="str">
        <f t="shared" si="193"/>
        <v>EDSP5045Larios Rosalinda Jauregui</v>
      </c>
      <c r="AU3104" t="str">
        <f t="shared" si="194"/>
        <v>EDSP5045-1</v>
      </c>
      <c r="AV3104" t="s">
        <v>3676</v>
      </c>
      <c r="AW3104" t="s">
        <v>3677</v>
      </c>
      <c r="AX3104" t="s">
        <v>3678</v>
      </c>
    </row>
    <row r="3105" spans="1:50" x14ac:dyDescent="0.2">
      <c r="A3105" t="s">
        <v>967</v>
      </c>
      <c r="B3105" t="s">
        <v>1149</v>
      </c>
      <c r="C3105">
        <v>5045</v>
      </c>
      <c r="D3105">
        <v>2</v>
      </c>
      <c r="E3105">
        <v>4</v>
      </c>
      <c r="F3105">
        <v>0.27</v>
      </c>
      <c r="G3105">
        <v>0</v>
      </c>
      <c r="H3105">
        <v>0</v>
      </c>
      <c r="I3105">
        <v>0</v>
      </c>
      <c r="J3105">
        <v>0</v>
      </c>
      <c r="K3105">
        <v>0.27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1</v>
      </c>
      <c r="R3105" s="3">
        <v>1</v>
      </c>
      <c r="S3105">
        <v>0</v>
      </c>
      <c r="T3105">
        <v>0</v>
      </c>
      <c r="U3105" t="s">
        <v>1185</v>
      </c>
      <c r="Y3105" t="s">
        <v>61</v>
      </c>
      <c r="Z3105" t="s">
        <v>61</v>
      </c>
      <c r="AA3105" t="s">
        <v>61</v>
      </c>
      <c r="AB3105" t="s">
        <v>5902</v>
      </c>
      <c r="AC3105">
        <v>36</v>
      </c>
      <c r="AD3105">
        <v>3</v>
      </c>
      <c r="AE3105">
        <v>4</v>
      </c>
      <c r="AF3105">
        <v>0</v>
      </c>
      <c r="AG3105">
        <v>0</v>
      </c>
      <c r="AH3105">
        <v>0</v>
      </c>
      <c r="AI3105">
        <v>0</v>
      </c>
      <c r="AJ3105">
        <v>95455</v>
      </c>
      <c r="AK3105" t="s">
        <v>61</v>
      </c>
      <c r="AL3105" t="s">
        <v>61</v>
      </c>
      <c r="AM3105" t="s">
        <v>61</v>
      </c>
      <c r="AN3105" t="s">
        <v>61</v>
      </c>
      <c r="AO3105" t="s">
        <v>61</v>
      </c>
      <c r="AP3105">
        <v>1</v>
      </c>
      <c r="AQ3105" t="str">
        <f t="shared" si="195"/>
        <v>EDSP</v>
      </c>
      <c r="AR3105" t="str">
        <f t="shared" si="195"/>
        <v>5045</v>
      </c>
      <c r="AS3105" t="str">
        <f t="shared" si="192"/>
        <v>Wong</v>
      </c>
      <c r="AT3105" t="str">
        <f t="shared" si="193"/>
        <v>EDSP5045Wong Connie Shu-Ya</v>
      </c>
      <c r="AU3105" t="str">
        <f t="shared" si="194"/>
        <v>EDSP5045-2</v>
      </c>
      <c r="AV3105" t="s">
        <v>3715</v>
      </c>
      <c r="AW3105" t="s">
        <v>2385</v>
      </c>
      <c r="AX3105" t="s">
        <v>3716</v>
      </c>
    </row>
    <row r="3106" spans="1:50" x14ac:dyDescent="0.2">
      <c r="A3106" t="s">
        <v>967</v>
      </c>
      <c r="B3106" t="s">
        <v>1149</v>
      </c>
      <c r="C3106">
        <v>5045</v>
      </c>
      <c r="D3106" t="s">
        <v>125</v>
      </c>
      <c r="E3106">
        <v>4</v>
      </c>
      <c r="F3106">
        <v>0.27</v>
      </c>
      <c r="G3106">
        <v>8</v>
      </c>
      <c r="H3106">
        <v>0.67</v>
      </c>
      <c r="I3106">
        <v>0</v>
      </c>
      <c r="J3106">
        <v>0</v>
      </c>
      <c r="K3106">
        <v>0.93</v>
      </c>
      <c r="L3106">
        <v>3</v>
      </c>
      <c r="M3106">
        <v>0</v>
      </c>
      <c r="N3106">
        <v>0</v>
      </c>
      <c r="O3106">
        <v>0</v>
      </c>
      <c r="P3106">
        <v>3</v>
      </c>
      <c r="Q3106">
        <v>3</v>
      </c>
      <c r="R3106" s="3">
        <v>1</v>
      </c>
      <c r="S3106">
        <v>0</v>
      </c>
      <c r="T3106">
        <v>0</v>
      </c>
      <c r="AQ3106" t="str">
        <f t="shared" si="195"/>
        <v>EDSP</v>
      </c>
      <c r="AR3106" t="str">
        <f t="shared" si="195"/>
        <v>5045</v>
      </c>
      <c r="AS3106" t="str">
        <f t="shared" si="192"/>
        <v/>
      </c>
      <c r="AT3106" t="str">
        <f t="shared" si="193"/>
        <v>EDSP5045</v>
      </c>
      <c r="AU3106" t="str">
        <f t="shared" si="194"/>
        <v>EDSP5045-***** CRSE TOTAL</v>
      </c>
    </row>
    <row r="3107" spans="1:50" x14ac:dyDescent="0.2">
      <c r="A3107" t="s">
        <v>967</v>
      </c>
      <c r="B3107" t="s">
        <v>1149</v>
      </c>
      <c r="C3107">
        <v>5047</v>
      </c>
      <c r="D3107">
        <v>1</v>
      </c>
      <c r="E3107">
        <v>0</v>
      </c>
      <c r="F3107">
        <v>0</v>
      </c>
      <c r="G3107">
        <v>12</v>
      </c>
      <c r="H3107">
        <v>1</v>
      </c>
      <c r="I3107">
        <v>0</v>
      </c>
      <c r="J3107">
        <v>0</v>
      </c>
      <c r="K3107">
        <v>1</v>
      </c>
      <c r="L3107">
        <v>3</v>
      </c>
      <c r="M3107">
        <v>0</v>
      </c>
      <c r="N3107">
        <v>0</v>
      </c>
      <c r="O3107">
        <v>0</v>
      </c>
      <c r="P3107">
        <v>3</v>
      </c>
      <c r="Q3107">
        <v>12</v>
      </c>
      <c r="R3107" s="3">
        <v>0.25</v>
      </c>
      <c r="S3107">
        <v>0</v>
      </c>
      <c r="T3107">
        <v>0</v>
      </c>
      <c r="U3107" t="s">
        <v>1186</v>
      </c>
      <c r="V3107" t="s">
        <v>136</v>
      </c>
      <c r="W3107" s="4">
        <v>0.66666666666666663</v>
      </c>
      <c r="X3107" s="4">
        <v>0.78125</v>
      </c>
      <c r="Y3107" t="s">
        <v>107</v>
      </c>
      <c r="Z3107" t="s">
        <v>997</v>
      </c>
      <c r="AA3107">
        <v>12</v>
      </c>
      <c r="AB3107" t="s">
        <v>5905</v>
      </c>
      <c r="AC3107">
        <v>36</v>
      </c>
      <c r="AD3107">
        <v>3</v>
      </c>
      <c r="AE3107">
        <v>4</v>
      </c>
      <c r="AF3107">
        <v>8</v>
      </c>
      <c r="AG3107">
        <v>8</v>
      </c>
      <c r="AH3107">
        <v>0</v>
      </c>
      <c r="AI3107">
        <v>0</v>
      </c>
      <c r="AJ3107">
        <v>92409</v>
      </c>
      <c r="AK3107" t="s">
        <v>61</v>
      </c>
      <c r="AL3107" t="s">
        <v>61</v>
      </c>
      <c r="AM3107" t="s">
        <v>61</v>
      </c>
      <c r="AN3107" t="s">
        <v>61</v>
      </c>
      <c r="AO3107" t="s">
        <v>61</v>
      </c>
      <c r="AP3107">
        <v>1</v>
      </c>
      <c r="AQ3107" t="str">
        <f t="shared" si="195"/>
        <v>EDSP</v>
      </c>
      <c r="AR3107" t="str">
        <f t="shared" si="195"/>
        <v>5047</v>
      </c>
      <c r="AS3107" t="str">
        <f t="shared" si="192"/>
        <v>Pere</v>
      </c>
      <c r="AT3107" t="str">
        <f t="shared" si="193"/>
        <v>EDSP5047Perez Crystal Maria</v>
      </c>
      <c r="AU3107" t="str">
        <f t="shared" si="194"/>
        <v>EDSP5047-1</v>
      </c>
      <c r="AV3107" t="s">
        <v>2963</v>
      </c>
      <c r="AW3107" t="s">
        <v>3720</v>
      </c>
      <c r="AX3107" t="s">
        <v>2742</v>
      </c>
    </row>
    <row r="3108" spans="1:50" x14ac:dyDescent="0.2">
      <c r="A3108" t="s">
        <v>967</v>
      </c>
      <c r="B3108" t="s">
        <v>1149</v>
      </c>
      <c r="C3108">
        <v>5047</v>
      </c>
      <c r="D3108">
        <v>2</v>
      </c>
      <c r="E3108">
        <v>0</v>
      </c>
      <c r="F3108">
        <v>0</v>
      </c>
      <c r="G3108">
        <v>4</v>
      </c>
      <c r="H3108">
        <v>0.33</v>
      </c>
      <c r="I3108">
        <v>0</v>
      </c>
      <c r="J3108">
        <v>0</v>
      </c>
      <c r="K3108">
        <v>0.33</v>
      </c>
      <c r="L3108">
        <v>1</v>
      </c>
      <c r="M3108">
        <v>0</v>
      </c>
      <c r="N3108">
        <v>0</v>
      </c>
      <c r="O3108">
        <v>0</v>
      </c>
      <c r="P3108">
        <v>1</v>
      </c>
      <c r="Q3108">
        <v>1</v>
      </c>
      <c r="R3108" s="3">
        <v>1</v>
      </c>
      <c r="S3108">
        <v>0</v>
      </c>
      <c r="T3108">
        <v>0</v>
      </c>
      <c r="U3108" t="s">
        <v>1186</v>
      </c>
      <c r="Y3108" t="s">
        <v>61</v>
      </c>
      <c r="Z3108" t="s">
        <v>61</v>
      </c>
      <c r="AA3108" t="s">
        <v>61</v>
      </c>
      <c r="AB3108" t="s">
        <v>5902</v>
      </c>
      <c r="AC3108">
        <v>36</v>
      </c>
      <c r="AD3108">
        <v>3</v>
      </c>
      <c r="AE3108">
        <v>4</v>
      </c>
      <c r="AF3108">
        <v>0</v>
      </c>
      <c r="AG3108">
        <v>0</v>
      </c>
      <c r="AH3108">
        <v>0</v>
      </c>
      <c r="AI3108">
        <v>0</v>
      </c>
      <c r="AJ3108">
        <v>97704</v>
      </c>
      <c r="AK3108" t="s">
        <v>61</v>
      </c>
      <c r="AL3108" t="s">
        <v>61</v>
      </c>
      <c r="AM3108" t="s">
        <v>61</v>
      </c>
      <c r="AN3108" t="s">
        <v>61</v>
      </c>
      <c r="AO3108" t="s">
        <v>61</v>
      </c>
      <c r="AP3108">
        <v>1</v>
      </c>
      <c r="AQ3108" t="str">
        <f t="shared" si="195"/>
        <v>EDSP</v>
      </c>
      <c r="AR3108" t="str">
        <f t="shared" si="195"/>
        <v>5047</v>
      </c>
      <c r="AS3108" t="str">
        <f t="shared" si="192"/>
        <v>Wong</v>
      </c>
      <c r="AT3108" t="str">
        <f t="shared" si="193"/>
        <v>EDSP5047Wong Connie Shu-Ya</v>
      </c>
      <c r="AU3108" t="str">
        <f t="shared" si="194"/>
        <v>EDSP5047-2</v>
      </c>
      <c r="AV3108" t="s">
        <v>3715</v>
      </c>
      <c r="AW3108" t="s">
        <v>2385</v>
      </c>
      <c r="AX3108" t="s">
        <v>3716</v>
      </c>
    </row>
    <row r="3109" spans="1:50" x14ac:dyDescent="0.2">
      <c r="A3109" t="s">
        <v>967</v>
      </c>
      <c r="B3109" t="s">
        <v>1149</v>
      </c>
      <c r="C3109">
        <v>5047</v>
      </c>
      <c r="D3109">
        <v>3</v>
      </c>
      <c r="E3109">
        <v>0</v>
      </c>
      <c r="F3109">
        <v>0</v>
      </c>
      <c r="G3109">
        <v>4</v>
      </c>
      <c r="H3109">
        <v>0.33</v>
      </c>
      <c r="I3109">
        <v>0</v>
      </c>
      <c r="J3109">
        <v>0</v>
      </c>
      <c r="K3109">
        <v>0.33</v>
      </c>
      <c r="L3109">
        <v>1</v>
      </c>
      <c r="M3109">
        <v>0</v>
      </c>
      <c r="N3109">
        <v>0</v>
      </c>
      <c r="O3109">
        <v>0</v>
      </c>
      <c r="P3109">
        <v>1</v>
      </c>
      <c r="Q3109">
        <v>1</v>
      </c>
      <c r="R3109" s="3">
        <v>1</v>
      </c>
      <c r="S3109">
        <v>0</v>
      </c>
      <c r="T3109">
        <v>0</v>
      </c>
      <c r="U3109" t="s">
        <v>1186</v>
      </c>
      <c r="Y3109" t="s">
        <v>61</v>
      </c>
      <c r="Z3109" t="s">
        <v>61</v>
      </c>
      <c r="AA3109" t="s">
        <v>61</v>
      </c>
      <c r="AB3109" t="s">
        <v>5880</v>
      </c>
      <c r="AC3109">
        <v>36</v>
      </c>
      <c r="AD3109">
        <v>3</v>
      </c>
      <c r="AE3109">
        <v>4</v>
      </c>
      <c r="AF3109">
        <v>0</v>
      </c>
      <c r="AG3109">
        <v>0</v>
      </c>
      <c r="AH3109">
        <v>0</v>
      </c>
      <c r="AI3109">
        <v>0</v>
      </c>
      <c r="AJ3109">
        <v>97705</v>
      </c>
      <c r="AK3109" t="s">
        <v>61</v>
      </c>
      <c r="AL3109" t="s">
        <v>61</v>
      </c>
      <c r="AM3109" t="s">
        <v>61</v>
      </c>
      <c r="AN3109" t="s">
        <v>61</v>
      </c>
      <c r="AO3109" t="s">
        <v>61</v>
      </c>
      <c r="AP3109">
        <v>1</v>
      </c>
      <c r="AQ3109" t="str">
        <f t="shared" si="195"/>
        <v>EDSP</v>
      </c>
      <c r="AR3109" t="str">
        <f t="shared" si="195"/>
        <v>5047</v>
      </c>
      <c r="AS3109" t="str">
        <f t="shared" si="192"/>
        <v>Lari</v>
      </c>
      <c r="AT3109" t="str">
        <f t="shared" si="193"/>
        <v>EDSP5047Larios Rosalinda Jauregui</v>
      </c>
      <c r="AU3109" t="str">
        <f t="shared" si="194"/>
        <v>EDSP5047-3</v>
      </c>
      <c r="AV3109" t="s">
        <v>3676</v>
      </c>
      <c r="AW3109" t="s">
        <v>3677</v>
      </c>
      <c r="AX3109" t="s">
        <v>3678</v>
      </c>
    </row>
    <row r="3110" spans="1:50" x14ac:dyDescent="0.2">
      <c r="A3110" t="s">
        <v>967</v>
      </c>
      <c r="B3110" t="s">
        <v>1149</v>
      </c>
      <c r="C3110">
        <v>5047</v>
      </c>
      <c r="D3110">
        <v>4</v>
      </c>
      <c r="E3110">
        <v>0</v>
      </c>
      <c r="F3110">
        <v>0</v>
      </c>
      <c r="G3110">
        <v>4</v>
      </c>
      <c r="H3110">
        <v>0.33</v>
      </c>
      <c r="I3110">
        <v>0</v>
      </c>
      <c r="J3110">
        <v>0</v>
      </c>
      <c r="K3110">
        <v>0.33</v>
      </c>
      <c r="L3110">
        <v>1</v>
      </c>
      <c r="M3110">
        <v>0</v>
      </c>
      <c r="N3110">
        <v>0</v>
      </c>
      <c r="O3110">
        <v>0</v>
      </c>
      <c r="P3110">
        <v>1</v>
      </c>
      <c r="Q3110">
        <v>1</v>
      </c>
      <c r="R3110" s="3">
        <v>1</v>
      </c>
      <c r="S3110">
        <v>0</v>
      </c>
      <c r="T3110">
        <v>0</v>
      </c>
      <c r="U3110" t="s">
        <v>1186</v>
      </c>
      <c r="Y3110" t="s">
        <v>61</v>
      </c>
      <c r="Z3110" t="s">
        <v>61</v>
      </c>
      <c r="AA3110" t="s">
        <v>61</v>
      </c>
      <c r="AB3110" t="s">
        <v>5900</v>
      </c>
      <c r="AC3110">
        <v>36</v>
      </c>
      <c r="AD3110">
        <v>3</v>
      </c>
      <c r="AE3110">
        <v>4</v>
      </c>
      <c r="AF3110">
        <v>0</v>
      </c>
      <c r="AG3110">
        <v>0</v>
      </c>
      <c r="AH3110">
        <v>0</v>
      </c>
      <c r="AI3110">
        <v>0</v>
      </c>
      <c r="AJ3110">
        <v>97706</v>
      </c>
      <c r="AK3110" t="s">
        <v>61</v>
      </c>
      <c r="AL3110" t="s">
        <v>61</v>
      </c>
      <c r="AM3110" t="s">
        <v>61</v>
      </c>
      <c r="AN3110" t="s">
        <v>61</v>
      </c>
      <c r="AO3110" t="s">
        <v>61</v>
      </c>
      <c r="AP3110">
        <v>1</v>
      </c>
      <c r="AQ3110" t="str">
        <f t="shared" si="195"/>
        <v>EDSP</v>
      </c>
      <c r="AR3110" t="str">
        <f t="shared" si="195"/>
        <v>5047</v>
      </c>
      <c r="AS3110" t="str">
        <f t="shared" si="192"/>
        <v>Scho</v>
      </c>
      <c r="AT3110" t="str">
        <f t="shared" si="193"/>
        <v>EDSP5047Schoenbaum Marci Blankett</v>
      </c>
      <c r="AU3110" t="str">
        <f t="shared" si="194"/>
        <v>EDSP5047-4</v>
      </c>
      <c r="AV3110" t="s">
        <v>3711</v>
      </c>
      <c r="AW3110" t="s">
        <v>3712</v>
      </c>
      <c r="AX3110" t="s">
        <v>3713</v>
      </c>
    </row>
    <row r="3111" spans="1:50" x14ac:dyDescent="0.2">
      <c r="A3111" t="s">
        <v>967</v>
      </c>
      <c r="B3111" t="s">
        <v>1149</v>
      </c>
      <c r="C3111">
        <v>5047</v>
      </c>
      <c r="D3111">
        <v>5</v>
      </c>
      <c r="E3111">
        <v>0</v>
      </c>
      <c r="F3111">
        <v>0</v>
      </c>
      <c r="G3111">
        <v>4</v>
      </c>
      <c r="H3111">
        <v>0.33</v>
      </c>
      <c r="I3111">
        <v>0</v>
      </c>
      <c r="J3111">
        <v>0</v>
      </c>
      <c r="K3111">
        <v>0.33</v>
      </c>
      <c r="L3111">
        <v>1</v>
      </c>
      <c r="M3111">
        <v>0</v>
      </c>
      <c r="N3111">
        <v>0</v>
      </c>
      <c r="O3111">
        <v>0</v>
      </c>
      <c r="P3111">
        <v>1</v>
      </c>
      <c r="Q3111">
        <v>1</v>
      </c>
      <c r="R3111" s="3">
        <v>1</v>
      </c>
      <c r="S3111">
        <v>0</v>
      </c>
      <c r="T3111">
        <v>0</v>
      </c>
      <c r="U3111" t="s">
        <v>1186</v>
      </c>
      <c r="Y3111" t="s">
        <v>61</v>
      </c>
      <c r="Z3111" t="s">
        <v>61</v>
      </c>
      <c r="AA3111" t="s">
        <v>61</v>
      </c>
      <c r="AB3111" t="s">
        <v>5901</v>
      </c>
      <c r="AC3111">
        <v>36</v>
      </c>
      <c r="AD3111">
        <v>3</v>
      </c>
      <c r="AE3111">
        <v>4</v>
      </c>
      <c r="AF3111">
        <v>0</v>
      </c>
      <c r="AG3111">
        <v>0</v>
      </c>
      <c r="AH3111">
        <v>0</v>
      </c>
      <c r="AI3111">
        <v>0</v>
      </c>
      <c r="AJ3111">
        <v>97707</v>
      </c>
      <c r="AK3111" t="s">
        <v>61</v>
      </c>
      <c r="AL3111" t="s">
        <v>61</v>
      </c>
      <c r="AM3111" t="s">
        <v>61</v>
      </c>
      <c r="AN3111" t="s">
        <v>61</v>
      </c>
      <c r="AO3111" t="s">
        <v>61</v>
      </c>
      <c r="AP3111">
        <v>1</v>
      </c>
      <c r="AQ3111" t="str">
        <f t="shared" si="195"/>
        <v>EDSP</v>
      </c>
      <c r="AR3111" t="str">
        <f t="shared" si="195"/>
        <v>5047</v>
      </c>
      <c r="AS3111" t="str">
        <f t="shared" si="192"/>
        <v>Bala</v>
      </c>
      <c r="AT3111" t="str">
        <f t="shared" si="193"/>
        <v>EDSP5047Balan Emmanuel Leonardo</v>
      </c>
      <c r="AU3111" t="str">
        <f t="shared" si="194"/>
        <v>EDSP5047-5</v>
      </c>
      <c r="AV3111" t="s">
        <v>3291</v>
      </c>
      <c r="AW3111" t="s">
        <v>3596</v>
      </c>
      <c r="AX3111" t="s">
        <v>3714</v>
      </c>
    </row>
    <row r="3112" spans="1:50" x14ac:dyDescent="0.2">
      <c r="A3112" t="s">
        <v>967</v>
      </c>
      <c r="B3112" t="s">
        <v>1149</v>
      </c>
      <c r="C3112">
        <v>5047</v>
      </c>
      <c r="D3112">
        <v>6</v>
      </c>
      <c r="E3112">
        <v>0</v>
      </c>
      <c r="F3112">
        <v>0</v>
      </c>
      <c r="G3112">
        <v>4</v>
      </c>
      <c r="H3112">
        <v>0.33</v>
      </c>
      <c r="I3112">
        <v>0</v>
      </c>
      <c r="J3112">
        <v>0</v>
      </c>
      <c r="K3112">
        <v>0.33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1</v>
      </c>
      <c r="R3112" s="3">
        <v>1</v>
      </c>
      <c r="S3112">
        <v>0</v>
      </c>
      <c r="T3112">
        <v>0</v>
      </c>
      <c r="U3112" t="s">
        <v>1186</v>
      </c>
      <c r="Y3112" t="s">
        <v>61</v>
      </c>
      <c r="Z3112" t="s">
        <v>61</v>
      </c>
      <c r="AA3112" t="s">
        <v>61</v>
      </c>
      <c r="AB3112" t="s">
        <v>5891</v>
      </c>
      <c r="AC3112">
        <v>36</v>
      </c>
      <c r="AD3112">
        <v>3</v>
      </c>
      <c r="AE3112">
        <v>4</v>
      </c>
      <c r="AF3112">
        <v>0</v>
      </c>
      <c r="AG3112">
        <v>0</v>
      </c>
      <c r="AH3112">
        <v>0</v>
      </c>
      <c r="AI3112">
        <v>0</v>
      </c>
      <c r="AJ3112">
        <v>97708</v>
      </c>
      <c r="AK3112" t="s">
        <v>61</v>
      </c>
      <c r="AL3112" t="s">
        <v>61</v>
      </c>
      <c r="AM3112" t="s">
        <v>61</v>
      </c>
      <c r="AN3112" t="s">
        <v>61</v>
      </c>
      <c r="AO3112" t="s">
        <v>61</v>
      </c>
      <c r="AP3112">
        <v>1</v>
      </c>
      <c r="AQ3112" t="str">
        <f t="shared" si="195"/>
        <v>EDSP</v>
      </c>
      <c r="AR3112" t="str">
        <f t="shared" si="195"/>
        <v>5047</v>
      </c>
      <c r="AS3112" t="str">
        <f t="shared" si="192"/>
        <v>Smit</v>
      </c>
      <c r="AT3112" t="str">
        <f t="shared" si="193"/>
        <v>EDSP5047Smith Elizabeth A</v>
      </c>
      <c r="AU3112" t="str">
        <f t="shared" si="194"/>
        <v>EDSP5047-6</v>
      </c>
      <c r="AV3112" t="s">
        <v>2554</v>
      </c>
      <c r="AW3112" t="s">
        <v>2370</v>
      </c>
      <c r="AX3112" t="s">
        <v>2709</v>
      </c>
    </row>
    <row r="3113" spans="1:50" x14ac:dyDescent="0.2">
      <c r="A3113" t="s">
        <v>967</v>
      </c>
      <c r="B3113" t="s">
        <v>1149</v>
      </c>
      <c r="C3113">
        <v>5047</v>
      </c>
      <c r="D3113" t="s">
        <v>125</v>
      </c>
      <c r="E3113">
        <v>0</v>
      </c>
      <c r="F3113">
        <v>0</v>
      </c>
      <c r="G3113">
        <v>32</v>
      </c>
      <c r="H3113">
        <v>2.67</v>
      </c>
      <c r="I3113">
        <v>0</v>
      </c>
      <c r="J3113">
        <v>0</v>
      </c>
      <c r="K3113">
        <v>2.67</v>
      </c>
      <c r="L3113">
        <v>8</v>
      </c>
      <c r="M3113">
        <v>0</v>
      </c>
      <c r="N3113">
        <v>0</v>
      </c>
      <c r="O3113">
        <v>0</v>
      </c>
      <c r="P3113">
        <v>8</v>
      </c>
      <c r="Q3113">
        <v>17</v>
      </c>
      <c r="R3113" s="3">
        <v>0.47060000000000002</v>
      </c>
      <c r="S3113">
        <v>0</v>
      </c>
      <c r="T3113">
        <v>0</v>
      </c>
      <c r="AQ3113" t="str">
        <f t="shared" si="195"/>
        <v>EDSP</v>
      </c>
      <c r="AR3113" t="str">
        <f t="shared" si="195"/>
        <v>5047</v>
      </c>
      <c r="AS3113" t="str">
        <f t="shared" si="192"/>
        <v/>
      </c>
      <c r="AT3113" t="str">
        <f t="shared" si="193"/>
        <v>EDSP5047</v>
      </c>
      <c r="AU3113" t="str">
        <f t="shared" si="194"/>
        <v>EDSP5047-***** CRSE TOTAL</v>
      </c>
    </row>
    <row r="3114" spans="1:50" x14ac:dyDescent="0.2">
      <c r="A3114" t="s">
        <v>967</v>
      </c>
      <c r="B3114" t="s">
        <v>1149</v>
      </c>
      <c r="C3114">
        <v>5050</v>
      </c>
      <c r="D3114">
        <v>1</v>
      </c>
      <c r="E3114">
        <v>0</v>
      </c>
      <c r="F3114">
        <v>0</v>
      </c>
      <c r="G3114">
        <v>54</v>
      </c>
      <c r="H3114">
        <v>4.5</v>
      </c>
      <c r="I3114">
        <v>0</v>
      </c>
      <c r="J3114">
        <v>0</v>
      </c>
      <c r="K3114">
        <v>4.5</v>
      </c>
      <c r="L3114">
        <v>9</v>
      </c>
      <c r="M3114">
        <v>0</v>
      </c>
      <c r="N3114">
        <v>0</v>
      </c>
      <c r="O3114">
        <v>0</v>
      </c>
      <c r="P3114">
        <v>9</v>
      </c>
      <c r="Q3114">
        <v>9</v>
      </c>
      <c r="R3114" s="3">
        <v>1</v>
      </c>
      <c r="S3114">
        <v>0</v>
      </c>
      <c r="T3114">
        <v>0</v>
      </c>
      <c r="U3114" t="s">
        <v>1187</v>
      </c>
      <c r="Y3114" t="s">
        <v>61</v>
      </c>
      <c r="Z3114" t="s">
        <v>61</v>
      </c>
      <c r="AA3114" t="s">
        <v>61</v>
      </c>
      <c r="AB3114" t="s">
        <v>5877</v>
      </c>
      <c r="AC3114">
        <v>25</v>
      </c>
      <c r="AD3114">
        <v>3</v>
      </c>
      <c r="AE3114">
        <v>6</v>
      </c>
      <c r="AF3114">
        <v>9</v>
      </c>
      <c r="AG3114">
        <v>9</v>
      </c>
      <c r="AH3114">
        <v>0</v>
      </c>
      <c r="AI3114">
        <v>0</v>
      </c>
      <c r="AJ3114">
        <v>94506</v>
      </c>
      <c r="AK3114" t="s">
        <v>61</v>
      </c>
      <c r="AL3114" t="s">
        <v>61</v>
      </c>
      <c r="AM3114" t="s">
        <v>61</v>
      </c>
      <c r="AN3114" t="s">
        <v>61</v>
      </c>
      <c r="AO3114" t="s">
        <v>61</v>
      </c>
      <c r="AP3114">
        <v>1</v>
      </c>
      <c r="AQ3114" t="str">
        <f t="shared" si="195"/>
        <v>EDSP</v>
      </c>
      <c r="AR3114" t="str">
        <f t="shared" si="195"/>
        <v>5050</v>
      </c>
      <c r="AS3114" t="str">
        <f t="shared" si="192"/>
        <v>Lark</v>
      </c>
      <c r="AT3114" t="str">
        <f t="shared" si="193"/>
        <v>EDSP5050Larkins Clare Williamson</v>
      </c>
      <c r="AU3114" t="str">
        <f t="shared" si="194"/>
        <v>EDSP5050-1</v>
      </c>
      <c r="AV3114" t="s">
        <v>3669</v>
      </c>
      <c r="AW3114" t="s">
        <v>3053</v>
      </c>
      <c r="AX3114" t="s">
        <v>3670</v>
      </c>
    </row>
    <row r="3115" spans="1:50" x14ac:dyDescent="0.2">
      <c r="A3115" t="s">
        <v>967</v>
      </c>
      <c r="B3115" t="s">
        <v>1149</v>
      </c>
      <c r="C3115">
        <v>5050</v>
      </c>
      <c r="D3115" t="s">
        <v>125</v>
      </c>
      <c r="E3115">
        <v>0</v>
      </c>
      <c r="F3115">
        <v>0</v>
      </c>
      <c r="G3115">
        <v>54</v>
      </c>
      <c r="H3115">
        <v>4.5</v>
      </c>
      <c r="I3115">
        <v>0</v>
      </c>
      <c r="J3115">
        <v>0</v>
      </c>
      <c r="K3115">
        <v>4.5</v>
      </c>
      <c r="L3115">
        <v>9</v>
      </c>
      <c r="M3115">
        <v>0</v>
      </c>
      <c r="N3115">
        <v>0</v>
      </c>
      <c r="O3115">
        <v>0</v>
      </c>
      <c r="P3115">
        <v>9</v>
      </c>
      <c r="Q3115">
        <v>9</v>
      </c>
      <c r="R3115" s="3">
        <v>1</v>
      </c>
      <c r="S3115">
        <v>0</v>
      </c>
      <c r="T3115">
        <v>0</v>
      </c>
      <c r="AQ3115" t="str">
        <f t="shared" si="195"/>
        <v>EDSP</v>
      </c>
      <c r="AR3115" t="str">
        <f t="shared" si="195"/>
        <v>5050</v>
      </c>
      <c r="AS3115" t="str">
        <f t="shared" si="192"/>
        <v/>
      </c>
      <c r="AT3115" t="str">
        <f t="shared" si="193"/>
        <v>EDSP5050</v>
      </c>
      <c r="AU3115" t="str">
        <f t="shared" si="194"/>
        <v>EDSP5050-***** CRSE TOTAL</v>
      </c>
    </row>
    <row r="3116" spans="1:50" x14ac:dyDescent="0.2">
      <c r="A3116" t="s">
        <v>967</v>
      </c>
      <c r="B3116" t="s">
        <v>1149</v>
      </c>
      <c r="C3116">
        <v>5095</v>
      </c>
      <c r="D3116">
        <v>1</v>
      </c>
      <c r="E3116">
        <v>21</v>
      </c>
      <c r="F3116">
        <v>1.4</v>
      </c>
      <c r="G3116">
        <v>48</v>
      </c>
      <c r="H3116">
        <v>4</v>
      </c>
      <c r="I3116">
        <v>0</v>
      </c>
      <c r="J3116">
        <v>0</v>
      </c>
      <c r="K3116">
        <v>5.4</v>
      </c>
      <c r="L3116">
        <v>23</v>
      </c>
      <c r="M3116">
        <v>0</v>
      </c>
      <c r="N3116">
        <v>0</v>
      </c>
      <c r="O3116">
        <v>0</v>
      </c>
      <c r="P3116">
        <v>23</v>
      </c>
      <c r="Q3116">
        <v>25</v>
      </c>
      <c r="R3116" s="3">
        <v>0.92</v>
      </c>
      <c r="S3116">
        <v>0</v>
      </c>
      <c r="T3116">
        <v>0</v>
      </c>
      <c r="U3116" t="s">
        <v>1188</v>
      </c>
      <c r="V3116" t="s">
        <v>136</v>
      </c>
      <c r="W3116" s="4">
        <v>0.66666666666666663</v>
      </c>
      <c r="X3116" s="4">
        <v>0.78125</v>
      </c>
      <c r="Y3116" t="s">
        <v>107</v>
      </c>
      <c r="Z3116" t="s">
        <v>320</v>
      </c>
      <c r="AA3116">
        <v>38</v>
      </c>
      <c r="AB3116" t="s">
        <v>5916</v>
      </c>
      <c r="AC3116">
        <v>5</v>
      </c>
      <c r="AD3116">
        <v>3</v>
      </c>
      <c r="AE3116">
        <v>3</v>
      </c>
      <c r="AF3116">
        <v>23</v>
      </c>
      <c r="AG3116">
        <v>23</v>
      </c>
      <c r="AH3116">
        <v>0</v>
      </c>
      <c r="AI3116">
        <v>0</v>
      </c>
      <c r="AJ3116">
        <v>93857</v>
      </c>
      <c r="AK3116" t="s">
        <v>61</v>
      </c>
      <c r="AL3116" t="s">
        <v>61</v>
      </c>
      <c r="AM3116" t="s">
        <v>61</v>
      </c>
      <c r="AN3116" t="s">
        <v>61</v>
      </c>
      <c r="AO3116" t="s">
        <v>61</v>
      </c>
      <c r="AP3116">
        <v>1</v>
      </c>
      <c r="AQ3116" t="str">
        <f t="shared" si="195"/>
        <v>EDSP</v>
      </c>
      <c r="AR3116" t="str">
        <f t="shared" si="195"/>
        <v>5095</v>
      </c>
      <c r="AS3116" t="str">
        <f t="shared" si="192"/>
        <v>Zetl</v>
      </c>
      <c r="AT3116" t="str">
        <f t="shared" si="193"/>
        <v>EDSP5095Zetlin Andrea G</v>
      </c>
      <c r="AU3116" t="str">
        <f t="shared" si="194"/>
        <v>EDSP5095-1</v>
      </c>
      <c r="AV3116" t="s">
        <v>3736</v>
      </c>
      <c r="AW3116" t="s">
        <v>2624</v>
      </c>
      <c r="AX3116" t="s">
        <v>3700</v>
      </c>
    </row>
    <row r="3117" spans="1:50" x14ac:dyDescent="0.2">
      <c r="A3117" t="s">
        <v>967</v>
      </c>
      <c r="B3117" t="s">
        <v>1149</v>
      </c>
      <c r="C3117">
        <v>5095</v>
      </c>
      <c r="D3117" t="s">
        <v>125</v>
      </c>
      <c r="E3117">
        <v>21</v>
      </c>
      <c r="F3117">
        <v>1.4</v>
      </c>
      <c r="G3117">
        <v>48</v>
      </c>
      <c r="H3117">
        <v>4</v>
      </c>
      <c r="I3117">
        <v>0</v>
      </c>
      <c r="J3117">
        <v>0</v>
      </c>
      <c r="K3117">
        <v>5.4</v>
      </c>
      <c r="L3117">
        <v>23</v>
      </c>
      <c r="M3117">
        <v>0</v>
      </c>
      <c r="N3117">
        <v>0</v>
      </c>
      <c r="O3117">
        <v>0</v>
      </c>
      <c r="P3117">
        <v>23</v>
      </c>
      <c r="Q3117">
        <v>25</v>
      </c>
      <c r="R3117" s="3">
        <v>0.92</v>
      </c>
      <c r="S3117">
        <v>0</v>
      </c>
      <c r="T3117">
        <v>0</v>
      </c>
      <c r="AQ3117" t="str">
        <f t="shared" si="195"/>
        <v>EDSP</v>
      </c>
      <c r="AR3117" t="str">
        <f t="shared" si="195"/>
        <v>5095</v>
      </c>
      <c r="AS3117" t="str">
        <f t="shared" si="192"/>
        <v/>
      </c>
      <c r="AT3117" t="str">
        <f t="shared" si="193"/>
        <v>EDSP5095</v>
      </c>
      <c r="AU3117" t="str">
        <f t="shared" si="194"/>
        <v>EDSP5095-***** CRSE TOTAL</v>
      </c>
    </row>
    <row r="3118" spans="1:50" x14ac:dyDescent="0.2">
      <c r="A3118" t="s">
        <v>967</v>
      </c>
      <c r="B3118" t="s">
        <v>1149</v>
      </c>
      <c r="C3118">
        <v>5140</v>
      </c>
      <c r="D3118">
        <v>1</v>
      </c>
      <c r="E3118">
        <v>48</v>
      </c>
      <c r="F3118">
        <v>3.2</v>
      </c>
      <c r="G3118">
        <v>33</v>
      </c>
      <c r="H3118">
        <v>2.75</v>
      </c>
      <c r="I3118">
        <v>0</v>
      </c>
      <c r="J3118">
        <v>0</v>
      </c>
      <c r="K3118">
        <v>5.95</v>
      </c>
      <c r="L3118">
        <v>27</v>
      </c>
      <c r="M3118">
        <v>0</v>
      </c>
      <c r="N3118">
        <v>0</v>
      </c>
      <c r="O3118">
        <v>0</v>
      </c>
      <c r="P3118">
        <v>27</v>
      </c>
      <c r="Q3118">
        <v>25</v>
      </c>
      <c r="R3118" s="3">
        <v>1.08</v>
      </c>
      <c r="S3118">
        <v>0</v>
      </c>
      <c r="T3118">
        <v>0</v>
      </c>
      <c r="U3118" t="s">
        <v>1189</v>
      </c>
      <c r="V3118" t="s">
        <v>118</v>
      </c>
      <c r="W3118" s="4">
        <v>0.80902777777777779</v>
      </c>
      <c r="X3118" s="4">
        <v>0.92361111111111116</v>
      </c>
      <c r="Y3118" t="s">
        <v>107</v>
      </c>
      <c r="Z3118" t="s">
        <v>124</v>
      </c>
      <c r="AA3118">
        <v>38</v>
      </c>
      <c r="AB3118" t="s">
        <v>5901</v>
      </c>
      <c r="AC3118">
        <v>4</v>
      </c>
      <c r="AD3118">
        <v>3</v>
      </c>
      <c r="AE3118">
        <v>3</v>
      </c>
      <c r="AF3118">
        <v>4</v>
      </c>
      <c r="AG3118">
        <v>4</v>
      </c>
      <c r="AH3118">
        <v>0</v>
      </c>
      <c r="AI3118">
        <v>0</v>
      </c>
      <c r="AJ3118">
        <v>94736</v>
      </c>
      <c r="AK3118" t="s">
        <v>61</v>
      </c>
      <c r="AL3118" t="s">
        <v>61</v>
      </c>
      <c r="AM3118" t="s">
        <v>61</v>
      </c>
      <c r="AN3118" t="s">
        <v>61</v>
      </c>
      <c r="AO3118" t="s">
        <v>61</v>
      </c>
      <c r="AP3118">
        <v>1</v>
      </c>
      <c r="AQ3118" t="str">
        <f t="shared" si="195"/>
        <v>EDSP</v>
      </c>
      <c r="AR3118" t="str">
        <f t="shared" si="195"/>
        <v>5140</v>
      </c>
      <c r="AS3118" t="str">
        <f t="shared" si="192"/>
        <v>Bala</v>
      </c>
      <c r="AT3118" t="str">
        <f t="shared" si="193"/>
        <v>EDSP5140Balan Emmanuel Leonardo</v>
      </c>
      <c r="AU3118" t="str">
        <f t="shared" si="194"/>
        <v>EDSP5140-1</v>
      </c>
      <c r="AV3118" t="s">
        <v>3291</v>
      </c>
      <c r="AW3118" t="s">
        <v>3596</v>
      </c>
      <c r="AX3118" t="s">
        <v>3714</v>
      </c>
    </row>
    <row r="3119" spans="1:50" x14ac:dyDescent="0.2">
      <c r="A3119" t="s">
        <v>967</v>
      </c>
      <c r="B3119" t="s">
        <v>1149</v>
      </c>
      <c r="C3119">
        <v>5140</v>
      </c>
      <c r="D3119" t="s">
        <v>125</v>
      </c>
      <c r="E3119">
        <v>48</v>
      </c>
      <c r="F3119">
        <v>3.2</v>
      </c>
      <c r="G3119">
        <v>33</v>
      </c>
      <c r="H3119">
        <v>2.75</v>
      </c>
      <c r="I3119">
        <v>0</v>
      </c>
      <c r="J3119">
        <v>0</v>
      </c>
      <c r="K3119">
        <v>5.95</v>
      </c>
      <c r="L3119">
        <v>27</v>
      </c>
      <c r="M3119">
        <v>0</v>
      </c>
      <c r="N3119">
        <v>0</v>
      </c>
      <c r="O3119">
        <v>0</v>
      </c>
      <c r="P3119">
        <v>27</v>
      </c>
      <c r="Q3119">
        <v>25</v>
      </c>
      <c r="R3119" s="3">
        <v>1.08</v>
      </c>
      <c r="S3119">
        <v>0</v>
      </c>
      <c r="T3119">
        <v>0</v>
      </c>
      <c r="AQ3119" t="str">
        <f t="shared" si="195"/>
        <v>EDSP</v>
      </c>
      <c r="AR3119" t="str">
        <f t="shared" si="195"/>
        <v>5140</v>
      </c>
      <c r="AS3119" t="str">
        <f t="shared" si="192"/>
        <v/>
      </c>
      <c r="AT3119" t="str">
        <f t="shared" si="193"/>
        <v>EDSP5140</v>
      </c>
      <c r="AU3119" t="str">
        <f t="shared" si="194"/>
        <v>EDSP5140-***** CRSE TOTAL</v>
      </c>
    </row>
    <row r="3120" spans="1:50" x14ac:dyDescent="0.2">
      <c r="A3120" t="s">
        <v>967</v>
      </c>
      <c r="B3120" t="s">
        <v>1149</v>
      </c>
      <c r="C3120">
        <v>5150</v>
      </c>
      <c r="D3120">
        <v>1</v>
      </c>
      <c r="E3120">
        <v>15</v>
      </c>
      <c r="F3120">
        <v>1</v>
      </c>
      <c r="G3120">
        <v>6</v>
      </c>
      <c r="H3120">
        <v>0.5</v>
      </c>
      <c r="I3120">
        <v>0</v>
      </c>
      <c r="J3120">
        <v>0</v>
      </c>
      <c r="K3120">
        <v>1.5</v>
      </c>
      <c r="L3120">
        <v>7</v>
      </c>
      <c r="M3120">
        <v>0</v>
      </c>
      <c r="N3120">
        <v>0</v>
      </c>
      <c r="O3120">
        <v>0</v>
      </c>
      <c r="P3120">
        <v>7</v>
      </c>
      <c r="Q3120">
        <v>25</v>
      </c>
      <c r="R3120" s="3">
        <v>0.28000000000000003</v>
      </c>
      <c r="S3120">
        <v>0</v>
      </c>
      <c r="T3120">
        <v>0</v>
      </c>
      <c r="U3120" t="s">
        <v>1190</v>
      </c>
      <c r="V3120" t="s">
        <v>443</v>
      </c>
      <c r="W3120" s="4">
        <v>0.33333333333333331</v>
      </c>
      <c r="X3120" s="4">
        <v>0.44791666666666669</v>
      </c>
      <c r="Y3120" t="s">
        <v>107</v>
      </c>
      <c r="Z3120" t="s">
        <v>256</v>
      </c>
      <c r="AA3120">
        <v>25</v>
      </c>
      <c r="AB3120" t="s">
        <v>5908</v>
      </c>
      <c r="AC3120">
        <v>4</v>
      </c>
      <c r="AD3120">
        <v>3</v>
      </c>
      <c r="AE3120">
        <v>3</v>
      </c>
      <c r="AF3120">
        <v>10</v>
      </c>
      <c r="AG3120">
        <v>7</v>
      </c>
      <c r="AH3120">
        <v>2</v>
      </c>
      <c r="AI3120">
        <v>1</v>
      </c>
      <c r="AJ3120">
        <v>96235</v>
      </c>
      <c r="AK3120" t="s">
        <v>61</v>
      </c>
      <c r="AL3120" t="s">
        <v>61</v>
      </c>
      <c r="AM3120" t="s">
        <v>61</v>
      </c>
      <c r="AN3120" t="s">
        <v>61</v>
      </c>
      <c r="AO3120" t="s">
        <v>61</v>
      </c>
      <c r="AP3120">
        <v>1</v>
      </c>
      <c r="AQ3120" t="str">
        <f t="shared" si="195"/>
        <v>EDSP</v>
      </c>
      <c r="AR3120" t="str">
        <f t="shared" si="195"/>
        <v>5150</v>
      </c>
      <c r="AS3120" t="str">
        <f t="shared" si="192"/>
        <v>Chan</v>
      </c>
      <c r="AT3120" t="str">
        <f t="shared" si="193"/>
        <v xml:space="preserve">EDSP5150Chang Ya-Chih </v>
      </c>
      <c r="AU3120" t="str">
        <f t="shared" si="194"/>
        <v>EDSP5150-1</v>
      </c>
      <c r="AV3120" t="s">
        <v>14</v>
      </c>
      <c r="AW3120" t="s">
        <v>3724</v>
      </c>
    </row>
    <row r="3121" spans="1:51" x14ac:dyDescent="0.2">
      <c r="A3121" t="s">
        <v>967</v>
      </c>
      <c r="B3121" t="s">
        <v>1149</v>
      </c>
      <c r="C3121">
        <v>5150</v>
      </c>
      <c r="D3121" t="s">
        <v>125</v>
      </c>
      <c r="E3121">
        <v>15</v>
      </c>
      <c r="F3121">
        <v>1</v>
      </c>
      <c r="G3121">
        <v>6</v>
      </c>
      <c r="H3121">
        <v>0.5</v>
      </c>
      <c r="I3121">
        <v>0</v>
      </c>
      <c r="J3121">
        <v>0</v>
      </c>
      <c r="K3121">
        <v>1.5</v>
      </c>
      <c r="L3121">
        <v>7</v>
      </c>
      <c r="M3121">
        <v>0</v>
      </c>
      <c r="N3121">
        <v>0</v>
      </c>
      <c r="O3121">
        <v>0</v>
      </c>
      <c r="P3121">
        <v>7</v>
      </c>
      <c r="Q3121">
        <v>25</v>
      </c>
      <c r="R3121" s="3">
        <v>0.28000000000000003</v>
      </c>
      <c r="S3121">
        <v>0</v>
      </c>
      <c r="T3121">
        <v>0</v>
      </c>
      <c r="AQ3121" t="str">
        <f t="shared" si="195"/>
        <v>EDSP</v>
      </c>
      <c r="AR3121" t="str">
        <f t="shared" si="195"/>
        <v>5150</v>
      </c>
      <c r="AS3121" t="str">
        <f t="shared" ref="AS3121:AS3184" si="196">PROPER(LEFT(AB3121,4))</f>
        <v/>
      </c>
      <c r="AT3121" t="str">
        <f t="shared" si="193"/>
        <v>EDSP5150</v>
      </c>
      <c r="AU3121" t="str">
        <f t="shared" si="194"/>
        <v>EDSP5150-***** CRSE TOTAL</v>
      </c>
    </row>
    <row r="3122" spans="1:51" x14ac:dyDescent="0.2">
      <c r="A3122" t="s">
        <v>967</v>
      </c>
      <c r="B3122" t="s">
        <v>1149</v>
      </c>
      <c r="C3122">
        <v>5151</v>
      </c>
      <c r="D3122">
        <v>1</v>
      </c>
      <c r="E3122">
        <v>10</v>
      </c>
      <c r="F3122">
        <v>0.67</v>
      </c>
      <c r="G3122">
        <v>8</v>
      </c>
      <c r="H3122">
        <v>0.67</v>
      </c>
      <c r="I3122">
        <v>0</v>
      </c>
      <c r="J3122">
        <v>0</v>
      </c>
      <c r="K3122">
        <v>1.33</v>
      </c>
      <c r="L3122">
        <v>9</v>
      </c>
      <c r="M3122">
        <v>0</v>
      </c>
      <c r="N3122">
        <v>0</v>
      </c>
      <c r="O3122">
        <v>0</v>
      </c>
      <c r="P3122">
        <v>9</v>
      </c>
      <c r="Q3122">
        <v>10</v>
      </c>
      <c r="R3122" s="3">
        <v>0.9</v>
      </c>
      <c r="S3122">
        <v>0</v>
      </c>
      <c r="T3122">
        <v>0</v>
      </c>
      <c r="U3122" t="s">
        <v>1191</v>
      </c>
      <c r="V3122" t="s">
        <v>443</v>
      </c>
      <c r="W3122" s="4">
        <v>0.45833333333333331</v>
      </c>
      <c r="X3122" s="4">
        <v>0.57291666666666663</v>
      </c>
      <c r="Y3122" t="s">
        <v>107</v>
      </c>
      <c r="Z3122" t="s">
        <v>256</v>
      </c>
      <c r="AA3122">
        <v>25</v>
      </c>
      <c r="AB3122" t="s">
        <v>5908</v>
      </c>
      <c r="AC3122">
        <v>25</v>
      </c>
      <c r="AD3122">
        <v>3</v>
      </c>
      <c r="AE3122">
        <v>2</v>
      </c>
      <c r="AF3122">
        <v>10</v>
      </c>
      <c r="AG3122">
        <v>9</v>
      </c>
      <c r="AH3122">
        <v>0</v>
      </c>
      <c r="AI3122">
        <v>1</v>
      </c>
      <c r="AJ3122">
        <v>96236</v>
      </c>
      <c r="AK3122" t="s">
        <v>61</v>
      </c>
      <c r="AL3122" t="s">
        <v>61</v>
      </c>
      <c r="AM3122" t="s">
        <v>61</v>
      </c>
      <c r="AN3122" t="s">
        <v>61</v>
      </c>
      <c r="AO3122" t="s">
        <v>61</v>
      </c>
      <c r="AP3122">
        <v>1</v>
      </c>
      <c r="AQ3122" t="str">
        <f t="shared" si="195"/>
        <v>EDSP</v>
      </c>
      <c r="AR3122" t="str">
        <f t="shared" si="195"/>
        <v>5151</v>
      </c>
      <c r="AS3122" t="str">
        <f t="shared" si="196"/>
        <v>Chan</v>
      </c>
      <c r="AT3122" t="str">
        <f t="shared" si="193"/>
        <v xml:space="preserve">EDSP5151Chang Ya-Chih </v>
      </c>
      <c r="AU3122" t="str">
        <f t="shared" si="194"/>
        <v>EDSP5151-1</v>
      </c>
      <c r="AV3122" t="s">
        <v>14</v>
      </c>
      <c r="AW3122" t="s">
        <v>3724</v>
      </c>
    </row>
    <row r="3123" spans="1:51" x14ac:dyDescent="0.2">
      <c r="A3123" t="s">
        <v>967</v>
      </c>
      <c r="B3123" t="s">
        <v>1149</v>
      </c>
      <c r="C3123">
        <v>5151</v>
      </c>
      <c r="D3123" t="s">
        <v>125</v>
      </c>
      <c r="E3123">
        <v>10</v>
      </c>
      <c r="F3123">
        <v>0.67</v>
      </c>
      <c r="G3123">
        <v>8</v>
      </c>
      <c r="H3123">
        <v>0.67</v>
      </c>
      <c r="I3123">
        <v>0</v>
      </c>
      <c r="J3123">
        <v>0</v>
      </c>
      <c r="K3123">
        <v>1.33</v>
      </c>
      <c r="L3123">
        <v>9</v>
      </c>
      <c r="M3123">
        <v>0</v>
      </c>
      <c r="N3123">
        <v>0</v>
      </c>
      <c r="O3123">
        <v>0</v>
      </c>
      <c r="P3123">
        <v>9</v>
      </c>
      <c r="Q3123">
        <v>10</v>
      </c>
      <c r="R3123" s="3">
        <v>0.9</v>
      </c>
      <c r="S3123">
        <v>0</v>
      </c>
      <c r="T3123">
        <v>0</v>
      </c>
      <c r="AQ3123" t="str">
        <f t="shared" si="195"/>
        <v>EDSP</v>
      </c>
      <c r="AR3123" t="str">
        <f t="shared" si="195"/>
        <v>5151</v>
      </c>
      <c r="AS3123" t="str">
        <f t="shared" si="196"/>
        <v/>
      </c>
      <c r="AT3123" t="str">
        <f t="shared" si="193"/>
        <v>EDSP5151</v>
      </c>
      <c r="AU3123" t="str">
        <f t="shared" si="194"/>
        <v>EDSP5151-***** CRSE TOTAL</v>
      </c>
    </row>
    <row r="3124" spans="1:51" x14ac:dyDescent="0.2">
      <c r="A3124" t="s">
        <v>967</v>
      </c>
      <c r="B3124" t="s">
        <v>1149</v>
      </c>
      <c r="C3124">
        <v>5254</v>
      </c>
      <c r="D3124">
        <v>1</v>
      </c>
      <c r="E3124">
        <v>9</v>
      </c>
      <c r="F3124">
        <v>0.6</v>
      </c>
      <c r="G3124">
        <v>60</v>
      </c>
      <c r="H3124">
        <v>5</v>
      </c>
      <c r="I3124">
        <v>0.25</v>
      </c>
      <c r="J3124">
        <v>0</v>
      </c>
      <c r="K3124">
        <v>5.6</v>
      </c>
      <c r="L3124">
        <v>23</v>
      </c>
      <c r="M3124">
        <v>1</v>
      </c>
      <c r="N3124">
        <v>0</v>
      </c>
      <c r="O3124">
        <v>0</v>
      </c>
      <c r="P3124">
        <v>23</v>
      </c>
      <c r="Q3124">
        <v>20</v>
      </c>
      <c r="R3124" s="3">
        <v>1.1499999999999999</v>
      </c>
      <c r="S3124">
        <v>0</v>
      </c>
      <c r="T3124">
        <v>0</v>
      </c>
      <c r="U3124" t="s">
        <v>1192</v>
      </c>
      <c r="V3124" t="s">
        <v>118</v>
      </c>
      <c r="W3124" s="4">
        <v>0.80902777777777779</v>
      </c>
      <c r="X3124" s="4">
        <v>0.92361111111111116</v>
      </c>
      <c r="Y3124" t="s">
        <v>107</v>
      </c>
      <c r="Z3124" t="s">
        <v>364</v>
      </c>
      <c r="AA3124">
        <v>38</v>
      </c>
      <c r="AB3124" t="s">
        <v>5885</v>
      </c>
      <c r="AC3124">
        <v>5</v>
      </c>
      <c r="AD3124">
        <v>3</v>
      </c>
      <c r="AE3124">
        <v>3</v>
      </c>
      <c r="AF3124">
        <v>17</v>
      </c>
      <c r="AG3124">
        <v>16</v>
      </c>
      <c r="AH3124">
        <v>1</v>
      </c>
      <c r="AI3124">
        <v>0</v>
      </c>
      <c r="AJ3124">
        <v>92279</v>
      </c>
      <c r="AK3124" t="s">
        <v>61</v>
      </c>
      <c r="AL3124" t="s">
        <v>61</v>
      </c>
      <c r="AM3124" t="s">
        <v>61</v>
      </c>
      <c r="AN3124" t="s">
        <v>61</v>
      </c>
      <c r="AO3124" t="s">
        <v>117</v>
      </c>
      <c r="AP3124">
        <v>1</v>
      </c>
      <c r="AQ3124" t="str">
        <f t="shared" si="195"/>
        <v>EDSP</v>
      </c>
      <c r="AR3124" t="str">
        <f t="shared" si="195"/>
        <v>5254</v>
      </c>
      <c r="AS3124" t="str">
        <f t="shared" si="196"/>
        <v>Symo</v>
      </c>
      <c r="AT3124" t="str">
        <f t="shared" si="193"/>
        <v xml:space="preserve">EDSP5254Symon Jennifer </v>
      </c>
      <c r="AU3124" t="str">
        <f t="shared" si="194"/>
        <v>EDSP5254-1</v>
      </c>
      <c r="AV3124" t="s">
        <v>3687</v>
      </c>
      <c r="AW3124" t="s">
        <v>2401</v>
      </c>
    </row>
    <row r="3125" spans="1:51" x14ac:dyDescent="0.2">
      <c r="A3125" t="s">
        <v>967</v>
      </c>
      <c r="B3125" t="s">
        <v>1149</v>
      </c>
      <c r="C3125">
        <v>5254</v>
      </c>
      <c r="D3125" t="s">
        <v>125</v>
      </c>
      <c r="E3125">
        <v>9</v>
      </c>
      <c r="F3125">
        <v>0.6</v>
      </c>
      <c r="G3125">
        <v>60</v>
      </c>
      <c r="H3125">
        <v>5</v>
      </c>
      <c r="I3125">
        <v>0.25</v>
      </c>
      <c r="J3125">
        <v>0</v>
      </c>
      <c r="K3125">
        <v>5.6</v>
      </c>
      <c r="L3125">
        <v>23</v>
      </c>
      <c r="M3125">
        <v>1</v>
      </c>
      <c r="N3125">
        <v>0</v>
      </c>
      <c r="O3125">
        <v>0</v>
      </c>
      <c r="P3125">
        <v>23</v>
      </c>
      <c r="Q3125">
        <v>20</v>
      </c>
      <c r="R3125" s="3">
        <v>1.1499999999999999</v>
      </c>
      <c r="S3125">
        <v>0</v>
      </c>
      <c r="T3125">
        <v>0</v>
      </c>
      <c r="AQ3125" t="str">
        <f t="shared" si="195"/>
        <v>EDSP</v>
      </c>
      <c r="AR3125" t="str">
        <f t="shared" si="195"/>
        <v>5254</v>
      </c>
      <c r="AS3125" t="str">
        <f t="shared" si="196"/>
        <v/>
      </c>
      <c r="AT3125" t="str">
        <f t="shared" si="193"/>
        <v>EDSP5254</v>
      </c>
      <c r="AU3125" t="str">
        <f t="shared" si="194"/>
        <v>EDSP5254-***** CRSE TOTAL</v>
      </c>
    </row>
    <row r="3126" spans="1:51" x14ac:dyDescent="0.2">
      <c r="A3126" t="s">
        <v>967</v>
      </c>
      <c r="B3126" t="s">
        <v>1149</v>
      </c>
      <c r="C3126">
        <v>5256</v>
      </c>
      <c r="D3126">
        <v>1</v>
      </c>
      <c r="E3126">
        <v>3</v>
      </c>
      <c r="F3126">
        <v>0.2</v>
      </c>
      <c r="G3126">
        <v>60</v>
      </c>
      <c r="H3126">
        <v>5</v>
      </c>
      <c r="I3126">
        <v>0</v>
      </c>
      <c r="J3126">
        <v>0.75</v>
      </c>
      <c r="K3126">
        <v>5.2</v>
      </c>
      <c r="L3126">
        <v>21</v>
      </c>
      <c r="M3126">
        <v>0</v>
      </c>
      <c r="N3126">
        <v>3</v>
      </c>
      <c r="O3126">
        <v>0</v>
      </c>
      <c r="P3126">
        <v>21</v>
      </c>
      <c r="Q3126">
        <v>20</v>
      </c>
      <c r="R3126" s="3">
        <v>1.05</v>
      </c>
      <c r="S3126">
        <v>0</v>
      </c>
      <c r="T3126">
        <v>0</v>
      </c>
      <c r="U3126" t="s">
        <v>1193</v>
      </c>
      <c r="V3126" t="s">
        <v>118</v>
      </c>
      <c r="W3126" s="4">
        <v>0.6875</v>
      </c>
      <c r="X3126" s="4">
        <v>0.80208333333333337</v>
      </c>
      <c r="Y3126" t="s">
        <v>1001</v>
      </c>
      <c r="Z3126">
        <v>129</v>
      </c>
      <c r="AA3126">
        <v>36</v>
      </c>
      <c r="AB3126" t="s">
        <v>5917</v>
      </c>
      <c r="AC3126">
        <v>5</v>
      </c>
      <c r="AD3126">
        <v>3</v>
      </c>
      <c r="AE3126">
        <v>3</v>
      </c>
      <c r="AF3126">
        <v>15</v>
      </c>
      <c r="AG3126">
        <v>9</v>
      </c>
      <c r="AH3126">
        <v>5</v>
      </c>
      <c r="AI3126">
        <v>1</v>
      </c>
      <c r="AJ3126">
        <v>92280</v>
      </c>
      <c r="AK3126" t="s">
        <v>61</v>
      </c>
      <c r="AL3126" t="s">
        <v>61</v>
      </c>
      <c r="AM3126" t="s">
        <v>61</v>
      </c>
      <c r="AN3126" t="s">
        <v>61</v>
      </c>
      <c r="AO3126" t="s">
        <v>61</v>
      </c>
      <c r="AP3126">
        <v>1</v>
      </c>
      <c r="AQ3126" t="str">
        <f t="shared" si="195"/>
        <v>EDSP</v>
      </c>
      <c r="AR3126" t="str">
        <f t="shared" si="195"/>
        <v>5256</v>
      </c>
      <c r="AS3126" t="str">
        <f t="shared" si="196"/>
        <v>Garc</v>
      </c>
      <c r="AT3126" t="str">
        <f t="shared" si="193"/>
        <v>EDSP5256Garcia Dubon Elizabeth Raquel</v>
      </c>
      <c r="AU3126" t="str">
        <f t="shared" si="194"/>
        <v>EDSP5256-1</v>
      </c>
      <c r="AV3126" t="s">
        <v>2704</v>
      </c>
      <c r="AW3126" t="s">
        <v>3737</v>
      </c>
      <c r="AX3126" t="s">
        <v>2370</v>
      </c>
      <c r="AY3126" t="s">
        <v>2503</v>
      </c>
    </row>
    <row r="3127" spans="1:51" x14ac:dyDescent="0.2">
      <c r="A3127" t="s">
        <v>967</v>
      </c>
      <c r="B3127" t="s">
        <v>1149</v>
      </c>
      <c r="C3127">
        <v>5256</v>
      </c>
      <c r="D3127" t="s">
        <v>125</v>
      </c>
      <c r="E3127">
        <v>3</v>
      </c>
      <c r="F3127">
        <v>0.2</v>
      </c>
      <c r="G3127">
        <v>60</v>
      </c>
      <c r="H3127">
        <v>5</v>
      </c>
      <c r="I3127">
        <v>0</v>
      </c>
      <c r="J3127">
        <v>0.75</v>
      </c>
      <c r="K3127">
        <v>5.2</v>
      </c>
      <c r="L3127">
        <v>21</v>
      </c>
      <c r="M3127">
        <v>0</v>
      </c>
      <c r="N3127">
        <v>3</v>
      </c>
      <c r="O3127">
        <v>0</v>
      </c>
      <c r="P3127">
        <v>21</v>
      </c>
      <c r="Q3127">
        <v>20</v>
      </c>
      <c r="R3127" s="3">
        <v>1.05</v>
      </c>
      <c r="S3127">
        <v>0</v>
      </c>
      <c r="T3127">
        <v>0</v>
      </c>
      <c r="AQ3127" t="str">
        <f t="shared" si="195"/>
        <v>EDSP</v>
      </c>
      <c r="AR3127" t="str">
        <f t="shared" si="195"/>
        <v>5256</v>
      </c>
      <c r="AS3127" t="str">
        <f t="shared" si="196"/>
        <v/>
      </c>
      <c r="AT3127" t="str">
        <f t="shared" si="193"/>
        <v>EDSP5256</v>
      </c>
      <c r="AU3127" t="str">
        <f t="shared" si="194"/>
        <v>EDSP5256-***** CRSE TOTAL</v>
      </c>
    </row>
    <row r="3128" spans="1:51" x14ac:dyDescent="0.2">
      <c r="A3128" t="s">
        <v>967</v>
      </c>
      <c r="B3128" t="s">
        <v>1149</v>
      </c>
      <c r="C3128">
        <v>5257</v>
      </c>
      <c r="D3128">
        <v>1</v>
      </c>
      <c r="E3128">
        <v>24</v>
      </c>
      <c r="F3128">
        <v>1.6</v>
      </c>
      <c r="G3128">
        <v>30</v>
      </c>
      <c r="H3128">
        <v>2.5</v>
      </c>
      <c r="I3128">
        <v>0</v>
      </c>
      <c r="J3128">
        <v>0</v>
      </c>
      <c r="K3128">
        <v>4.0999999999999996</v>
      </c>
      <c r="L3128">
        <v>18</v>
      </c>
      <c r="M3128">
        <v>0</v>
      </c>
      <c r="N3128">
        <v>0</v>
      </c>
      <c r="O3128">
        <v>0</v>
      </c>
      <c r="P3128">
        <v>18</v>
      </c>
      <c r="Q3128">
        <v>25</v>
      </c>
      <c r="R3128" s="3">
        <v>0.72</v>
      </c>
      <c r="S3128">
        <v>0</v>
      </c>
      <c r="T3128">
        <v>0</v>
      </c>
      <c r="U3128" t="s">
        <v>1194</v>
      </c>
      <c r="V3128" t="s">
        <v>121</v>
      </c>
      <c r="W3128" s="4">
        <v>0.80902777777777779</v>
      </c>
      <c r="X3128" s="4">
        <v>0.92361111111111116</v>
      </c>
      <c r="Y3128" t="s">
        <v>107</v>
      </c>
      <c r="Z3128" t="s">
        <v>320</v>
      </c>
      <c r="AA3128">
        <v>38</v>
      </c>
      <c r="AB3128" t="s">
        <v>5918</v>
      </c>
      <c r="AC3128">
        <v>4</v>
      </c>
      <c r="AD3128">
        <v>3</v>
      </c>
      <c r="AE3128">
        <v>3</v>
      </c>
      <c r="AF3128">
        <v>14</v>
      </c>
      <c r="AG3128">
        <v>11</v>
      </c>
      <c r="AH3128">
        <v>2</v>
      </c>
      <c r="AI3128">
        <v>1</v>
      </c>
      <c r="AJ3128">
        <v>92323</v>
      </c>
      <c r="AK3128" t="s">
        <v>61</v>
      </c>
      <c r="AL3128" t="s">
        <v>61</v>
      </c>
      <c r="AM3128" t="s">
        <v>61</v>
      </c>
      <c r="AN3128" t="s">
        <v>61</v>
      </c>
      <c r="AO3128" t="s">
        <v>61</v>
      </c>
      <c r="AP3128">
        <v>1</v>
      </c>
      <c r="AQ3128" t="str">
        <f t="shared" si="195"/>
        <v>EDSP</v>
      </c>
      <c r="AR3128" t="str">
        <f t="shared" si="195"/>
        <v>5257</v>
      </c>
      <c r="AS3128" t="str">
        <f t="shared" si="196"/>
        <v>Chav</v>
      </c>
      <c r="AT3128" t="str">
        <f t="shared" si="193"/>
        <v>EDSP5257Chavez Gina Marie</v>
      </c>
      <c r="AU3128" t="str">
        <f t="shared" si="194"/>
        <v>EDSP5257-1</v>
      </c>
      <c r="AV3128" t="s">
        <v>3738</v>
      </c>
      <c r="AW3128" t="s">
        <v>3730</v>
      </c>
      <c r="AX3128" t="s">
        <v>2368</v>
      </c>
    </row>
    <row r="3129" spans="1:51" x14ac:dyDescent="0.2">
      <c r="A3129" t="s">
        <v>967</v>
      </c>
      <c r="B3129" t="s">
        <v>1149</v>
      </c>
      <c r="C3129">
        <v>5257</v>
      </c>
      <c r="D3129" t="s">
        <v>125</v>
      </c>
      <c r="E3129">
        <v>24</v>
      </c>
      <c r="F3129">
        <v>1.6</v>
      </c>
      <c r="G3129">
        <v>30</v>
      </c>
      <c r="H3129">
        <v>2.5</v>
      </c>
      <c r="I3129">
        <v>0</v>
      </c>
      <c r="J3129">
        <v>0</v>
      </c>
      <c r="K3129">
        <v>4.0999999999999996</v>
      </c>
      <c r="L3129">
        <v>18</v>
      </c>
      <c r="M3129">
        <v>0</v>
      </c>
      <c r="N3129">
        <v>0</v>
      </c>
      <c r="O3129">
        <v>0</v>
      </c>
      <c r="P3129">
        <v>18</v>
      </c>
      <c r="Q3129">
        <v>25</v>
      </c>
      <c r="R3129" s="3">
        <v>0.72</v>
      </c>
      <c r="S3129">
        <v>0</v>
      </c>
      <c r="T3129">
        <v>0</v>
      </c>
      <c r="AQ3129" t="str">
        <f t="shared" si="195"/>
        <v>EDSP</v>
      </c>
      <c r="AR3129" t="str">
        <f t="shared" si="195"/>
        <v>5257</v>
      </c>
      <c r="AS3129" t="str">
        <f t="shared" si="196"/>
        <v/>
      </c>
      <c r="AT3129" t="str">
        <f t="shared" si="193"/>
        <v>EDSP5257</v>
      </c>
      <c r="AU3129" t="str">
        <f t="shared" si="194"/>
        <v>EDSP5257-***** CRSE TOTAL</v>
      </c>
    </row>
    <row r="3130" spans="1:51" x14ac:dyDescent="0.2">
      <c r="A3130" t="s">
        <v>967</v>
      </c>
      <c r="B3130" t="s">
        <v>1149</v>
      </c>
      <c r="C3130">
        <v>5310</v>
      </c>
      <c r="D3130">
        <v>1</v>
      </c>
      <c r="E3130">
        <v>27</v>
      </c>
      <c r="F3130">
        <v>1.8</v>
      </c>
      <c r="G3130">
        <v>18</v>
      </c>
      <c r="H3130">
        <v>1.5</v>
      </c>
      <c r="I3130">
        <v>0</v>
      </c>
      <c r="J3130">
        <v>0</v>
      </c>
      <c r="K3130">
        <v>3.3</v>
      </c>
      <c r="L3130">
        <v>15</v>
      </c>
      <c r="M3130">
        <v>0</v>
      </c>
      <c r="N3130">
        <v>0</v>
      </c>
      <c r="O3130">
        <v>0</v>
      </c>
      <c r="P3130">
        <v>15</v>
      </c>
      <c r="Q3130">
        <v>25</v>
      </c>
      <c r="R3130" s="3">
        <v>0.6</v>
      </c>
      <c r="S3130">
        <v>0</v>
      </c>
      <c r="T3130">
        <v>0</v>
      </c>
      <c r="U3130" t="s">
        <v>1195</v>
      </c>
      <c r="V3130" t="s">
        <v>120</v>
      </c>
      <c r="W3130" s="4">
        <v>0.80902777777777779</v>
      </c>
      <c r="X3130" s="4">
        <v>0.92361111111111116</v>
      </c>
      <c r="Y3130" t="s">
        <v>107</v>
      </c>
      <c r="Z3130" t="s">
        <v>353</v>
      </c>
      <c r="AA3130">
        <v>25</v>
      </c>
      <c r="AB3130" t="s">
        <v>5919</v>
      </c>
      <c r="AC3130">
        <v>4</v>
      </c>
      <c r="AD3130">
        <v>3</v>
      </c>
      <c r="AE3130">
        <v>3</v>
      </c>
      <c r="AF3130">
        <v>11</v>
      </c>
      <c r="AG3130">
        <v>8</v>
      </c>
      <c r="AH3130">
        <v>2</v>
      </c>
      <c r="AI3130">
        <v>1</v>
      </c>
      <c r="AJ3130">
        <v>92324</v>
      </c>
      <c r="AK3130" t="s">
        <v>61</v>
      </c>
      <c r="AL3130" t="s">
        <v>61</v>
      </c>
      <c r="AM3130" t="s">
        <v>61</v>
      </c>
      <c r="AN3130" t="s">
        <v>61</v>
      </c>
      <c r="AO3130" t="s">
        <v>61</v>
      </c>
      <c r="AP3130">
        <v>1</v>
      </c>
      <c r="AQ3130" t="str">
        <f t="shared" si="195"/>
        <v>EDSP</v>
      </c>
      <c r="AR3130" t="str">
        <f t="shared" si="195"/>
        <v>5310</v>
      </c>
      <c r="AS3130" t="str">
        <f t="shared" si="196"/>
        <v>Kimm</v>
      </c>
      <c r="AT3130" t="str">
        <f t="shared" si="193"/>
        <v>EDSP5310Kimm Christina H</v>
      </c>
      <c r="AU3130" t="str">
        <f t="shared" si="194"/>
        <v>EDSP5310-1</v>
      </c>
      <c r="AV3130" t="s">
        <v>3739</v>
      </c>
      <c r="AW3130" t="s">
        <v>3740</v>
      </c>
      <c r="AX3130" t="s">
        <v>117</v>
      </c>
    </row>
    <row r="3131" spans="1:51" x14ac:dyDescent="0.2">
      <c r="A3131" t="s">
        <v>967</v>
      </c>
      <c r="B3131" t="s">
        <v>1149</v>
      </c>
      <c r="C3131">
        <v>5310</v>
      </c>
      <c r="D3131" t="s">
        <v>125</v>
      </c>
      <c r="E3131">
        <v>27</v>
      </c>
      <c r="F3131">
        <v>1.8</v>
      </c>
      <c r="G3131">
        <v>18</v>
      </c>
      <c r="H3131">
        <v>1.5</v>
      </c>
      <c r="I3131">
        <v>0</v>
      </c>
      <c r="J3131">
        <v>0</v>
      </c>
      <c r="K3131">
        <v>3.3</v>
      </c>
      <c r="L3131">
        <v>15</v>
      </c>
      <c r="M3131">
        <v>0</v>
      </c>
      <c r="N3131">
        <v>0</v>
      </c>
      <c r="O3131">
        <v>0</v>
      </c>
      <c r="P3131">
        <v>15</v>
      </c>
      <c r="Q3131">
        <v>25</v>
      </c>
      <c r="R3131" s="3">
        <v>0.6</v>
      </c>
      <c r="S3131">
        <v>0</v>
      </c>
      <c r="T3131">
        <v>0</v>
      </c>
      <c r="AQ3131" t="str">
        <f t="shared" si="195"/>
        <v>EDSP</v>
      </c>
      <c r="AR3131" t="str">
        <f t="shared" si="195"/>
        <v>5310</v>
      </c>
      <c r="AS3131" t="str">
        <f t="shared" si="196"/>
        <v/>
      </c>
      <c r="AT3131" t="str">
        <f t="shared" si="193"/>
        <v>EDSP5310</v>
      </c>
      <c r="AU3131" t="str">
        <f t="shared" si="194"/>
        <v>EDSP5310-***** CRSE TOTAL</v>
      </c>
    </row>
    <row r="3132" spans="1:51" x14ac:dyDescent="0.2">
      <c r="A3132" t="s">
        <v>967</v>
      </c>
      <c r="B3132" t="s">
        <v>1149</v>
      </c>
      <c r="C3132">
        <v>5370</v>
      </c>
      <c r="D3132">
        <v>1</v>
      </c>
      <c r="E3132">
        <v>15</v>
      </c>
      <c r="F3132">
        <v>1</v>
      </c>
      <c r="G3132">
        <v>9</v>
      </c>
      <c r="H3132">
        <v>0.75</v>
      </c>
      <c r="I3132">
        <v>0</v>
      </c>
      <c r="J3132">
        <v>0</v>
      </c>
      <c r="K3132">
        <v>1.75</v>
      </c>
      <c r="L3132">
        <v>8</v>
      </c>
      <c r="M3132">
        <v>0</v>
      </c>
      <c r="N3132">
        <v>0</v>
      </c>
      <c r="O3132">
        <v>0</v>
      </c>
      <c r="P3132">
        <v>8</v>
      </c>
      <c r="Q3132">
        <v>20</v>
      </c>
      <c r="R3132" s="3">
        <v>0.4</v>
      </c>
      <c r="S3132">
        <v>0</v>
      </c>
      <c r="T3132">
        <v>0</v>
      </c>
      <c r="U3132" t="s">
        <v>1196</v>
      </c>
      <c r="V3132" t="s">
        <v>121</v>
      </c>
      <c r="W3132" s="4">
        <v>0.6875</v>
      </c>
      <c r="X3132" s="4">
        <v>0.80208333333333337</v>
      </c>
      <c r="Y3132" t="s">
        <v>107</v>
      </c>
      <c r="Z3132" t="s">
        <v>253</v>
      </c>
      <c r="AA3132">
        <v>30</v>
      </c>
      <c r="AB3132" t="s">
        <v>5919</v>
      </c>
      <c r="AC3132">
        <v>4</v>
      </c>
      <c r="AD3132">
        <v>3</v>
      </c>
      <c r="AE3132">
        <v>3</v>
      </c>
      <c r="AF3132">
        <v>7</v>
      </c>
      <c r="AG3132">
        <v>3</v>
      </c>
      <c r="AH3132">
        <v>3</v>
      </c>
      <c r="AI3132">
        <v>1</v>
      </c>
      <c r="AJ3132">
        <v>92325</v>
      </c>
      <c r="AK3132" t="s">
        <v>61</v>
      </c>
      <c r="AL3132" t="s">
        <v>61</v>
      </c>
      <c r="AM3132" t="s">
        <v>61</v>
      </c>
      <c r="AN3132" t="s">
        <v>61</v>
      </c>
      <c r="AO3132" t="s">
        <v>61</v>
      </c>
      <c r="AP3132">
        <v>1</v>
      </c>
      <c r="AQ3132" t="str">
        <f t="shared" si="195"/>
        <v>EDSP</v>
      </c>
      <c r="AR3132" t="str">
        <f t="shared" si="195"/>
        <v>5370</v>
      </c>
      <c r="AS3132" t="str">
        <f t="shared" si="196"/>
        <v>Kimm</v>
      </c>
      <c r="AT3132" t="str">
        <f t="shared" si="193"/>
        <v>EDSP5370Kimm Christina H</v>
      </c>
      <c r="AU3132" t="str">
        <f t="shared" si="194"/>
        <v>EDSP5370-1</v>
      </c>
      <c r="AV3132" t="s">
        <v>3739</v>
      </c>
      <c r="AW3132" t="s">
        <v>3740</v>
      </c>
      <c r="AX3132" t="s">
        <v>117</v>
      </c>
    </row>
    <row r="3133" spans="1:51" x14ac:dyDescent="0.2">
      <c r="A3133" t="s">
        <v>967</v>
      </c>
      <c r="B3133" t="s">
        <v>1149</v>
      </c>
      <c r="C3133">
        <v>5370</v>
      </c>
      <c r="D3133" t="s">
        <v>125</v>
      </c>
      <c r="E3133">
        <v>15</v>
      </c>
      <c r="F3133">
        <v>1</v>
      </c>
      <c r="G3133">
        <v>9</v>
      </c>
      <c r="H3133">
        <v>0.75</v>
      </c>
      <c r="I3133">
        <v>0</v>
      </c>
      <c r="J3133">
        <v>0</v>
      </c>
      <c r="K3133">
        <v>1.75</v>
      </c>
      <c r="L3133">
        <v>8</v>
      </c>
      <c r="M3133">
        <v>0</v>
      </c>
      <c r="N3133">
        <v>0</v>
      </c>
      <c r="O3133">
        <v>0</v>
      </c>
      <c r="P3133">
        <v>8</v>
      </c>
      <c r="Q3133">
        <v>20</v>
      </c>
      <c r="R3133" s="3">
        <v>0.4</v>
      </c>
      <c r="S3133">
        <v>0</v>
      </c>
      <c r="T3133">
        <v>0</v>
      </c>
      <c r="AQ3133" t="str">
        <f t="shared" si="195"/>
        <v>EDSP</v>
      </c>
      <c r="AR3133" t="str">
        <f t="shared" si="195"/>
        <v>5370</v>
      </c>
      <c r="AS3133" t="str">
        <f t="shared" si="196"/>
        <v/>
      </c>
      <c r="AT3133" t="str">
        <f t="shared" si="193"/>
        <v>EDSP5370</v>
      </c>
      <c r="AU3133" t="str">
        <f t="shared" si="194"/>
        <v>EDSP5370-***** CRSE TOTAL</v>
      </c>
    </row>
    <row r="3134" spans="1:51" x14ac:dyDescent="0.2">
      <c r="A3134" t="s">
        <v>967</v>
      </c>
      <c r="B3134" t="s">
        <v>1149</v>
      </c>
      <c r="C3134">
        <v>5661</v>
      </c>
      <c r="D3134">
        <v>1</v>
      </c>
      <c r="E3134">
        <v>6</v>
      </c>
      <c r="F3134">
        <v>0.4</v>
      </c>
      <c r="G3134">
        <v>7</v>
      </c>
      <c r="H3134">
        <v>0.57999999999999996</v>
      </c>
      <c r="I3134">
        <v>0</v>
      </c>
      <c r="J3134">
        <v>0</v>
      </c>
      <c r="K3134">
        <v>0.98</v>
      </c>
      <c r="L3134">
        <v>13</v>
      </c>
      <c r="M3134">
        <v>0</v>
      </c>
      <c r="N3134">
        <v>0</v>
      </c>
      <c r="O3134">
        <v>0</v>
      </c>
      <c r="P3134">
        <v>13</v>
      </c>
      <c r="Q3134">
        <v>10</v>
      </c>
      <c r="R3134" s="3">
        <v>1.3</v>
      </c>
      <c r="S3134">
        <v>0</v>
      </c>
      <c r="T3134">
        <v>0</v>
      </c>
      <c r="U3134" t="s">
        <v>1197</v>
      </c>
      <c r="V3134" t="s">
        <v>118</v>
      </c>
      <c r="W3134" s="4">
        <v>0.6875</v>
      </c>
      <c r="X3134" s="4">
        <v>0.85416666666666663</v>
      </c>
      <c r="Y3134" t="s">
        <v>61</v>
      </c>
      <c r="Z3134" t="s">
        <v>61</v>
      </c>
      <c r="AA3134" t="s">
        <v>61</v>
      </c>
      <c r="AB3134" t="s">
        <v>5895</v>
      </c>
      <c r="AC3134">
        <v>6</v>
      </c>
      <c r="AD3134">
        <v>3</v>
      </c>
      <c r="AE3134">
        <v>1</v>
      </c>
      <c r="AF3134">
        <v>14</v>
      </c>
      <c r="AG3134">
        <v>13</v>
      </c>
      <c r="AH3134">
        <v>0</v>
      </c>
      <c r="AI3134">
        <v>1</v>
      </c>
      <c r="AJ3134">
        <v>92326</v>
      </c>
      <c r="AK3134" t="s">
        <v>61</v>
      </c>
      <c r="AL3134" t="s">
        <v>61</v>
      </c>
      <c r="AM3134" t="s">
        <v>61</v>
      </c>
      <c r="AN3134" t="s">
        <v>61</v>
      </c>
      <c r="AO3134" t="s">
        <v>61</v>
      </c>
      <c r="AP3134">
        <v>1</v>
      </c>
      <c r="AQ3134" t="str">
        <f t="shared" si="195"/>
        <v>EDSP</v>
      </c>
      <c r="AR3134" t="str">
        <f t="shared" si="195"/>
        <v>5661</v>
      </c>
      <c r="AS3134" t="str">
        <f t="shared" si="196"/>
        <v>Hann</v>
      </c>
      <c r="AT3134" t="str">
        <f t="shared" si="193"/>
        <v xml:space="preserve">EDSP5661Hannan Cheryl Kamei </v>
      </c>
      <c r="AU3134" t="str">
        <f t="shared" si="194"/>
        <v>EDSP5661-1</v>
      </c>
      <c r="AV3134" t="s">
        <v>3704</v>
      </c>
      <c r="AW3134" t="s">
        <v>3689</v>
      </c>
      <c r="AX3134" t="s">
        <v>3705</v>
      </c>
    </row>
    <row r="3135" spans="1:51" x14ac:dyDescent="0.2">
      <c r="A3135" t="s">
        <v>967</v>
      </c>
      <c r="B3135" t="s">
        <v>1149</v>
      </c>
      <c r="C3135">
        <v>5661</v>
      </c>
      <c r="D3135" t="s">
        <v>125</v>
      </c>
      <c r="E3135">
        <v>6</v>
      </c>
      <c r="F3135">
        <v>0.4</v>
      </c>
      <c r="G3135">
        <v>7</v>
      </c>
      <c r="H3135">
        <v>0.57999999999999996</v>
      </c>
      <c r="I3135">
        <v>0</v>
      </c>
      <c r="J3135">
        <v>0</v>
      </c>
      <c r="K3135">
        <v>0.98</v>
      </c>
      <c r="L3135">
        <v>13</v>
      </c>
      <c r="M3135">
        <v>0</v>
      </c>
      <c r="N3135">
        <v>0</v>
      </c>
      <c r="O3135">
        <v>0</v>
      </c>
      <c r="P3135">
        <v>13</v>
      </c>
      <c r="Q3135">
        <v>10</v>
      </c>
      <c r="R3135" s="3">
        <v>1.3</v>
      </c>
      <c r="S3135">
        <v>0</v>
      </c>
      <c r="T3135">
        <v>0</v>
      </c>
      <c r="AQ3135" t="str">
        <f t="shared" si="195"/>
        <v>EDSP</v>
      </c>
      <c r="AR3135" t="str">
        <f t="shared" si="195"/>
        <v>5661</v>
      </c>
      <c r="AS3135" t="str">
        <f t="shared" si="196"/>
        <v/>
      </c>
      <c r="AT3135" t="str">
        <f t="shared" si="193"/>
        <v>EDSP5661</v>
      </c>
      <c r="AU3135" t="str">
        <f t="shared" si="194"/>
        <v>EDSP5661-***** CRSE TOTAL</v>
      </c>
    </row>
    <row r="3136" spans="1:51" x14ac:dyDescent="0.2">
      <c r="A3136" t="s">
        <v>967</v>
      </c>
      <c r="B3136" t="s">
        <v>1149</v>
      </c>
      <c r="C3136">
        <v>5670</v>
      </c>
      <c r="D3136">
        <v>1</v>
      </c>
      <c r="E3136">
        <v>62</v>
      </c>
      <c r="F3136">
        <v>4.13</v>
      </c>
      <c r="G3136">
        <v>28</v>
      </c>
      <c r="H3136">
        <v>2.33</v>
      </c>
      <c r="I3136">
        <v>0</v>
      </c>
      <c r="J3136">
        <v>0</v>
      </c>
      <c r="K3136">
        <v>6.47</v>
      </c>
      <c r="L3136">
        <v>45</v>
      </c>
      <c r="M3136">
        <v>0</v>
      </c>
      <c r="N3136">
        <v>0</v>
      </c>
      <c r="O3136">
        <v>0</v>
      </c>
      <c r="P3136">
        <v>45</v>
      </c>
      <c r="Q3136">
        <v>41</v>
      </c>
      <c r="R3136" s="3">
        <v>1.0975999999999999</v>
      </c>
      <c r="S3136">
        <v>0</v>
      </c>
      <c r="T3136">
        <v>0</v>
      </c>
      <c r="U3136" t="s">
        <v>1198</v>
      </c>
      <c r="V3136" t="s">
        <v>115</v>
      </c>
      <c r="W3136" s="4">
        <v>0.6875</v>
      </c>
      <c r="X3136" s="4">
        <v>0.80208333333333337</v>
      </c>
      <c r="Y3136" t="s">
        <v>107</v>
      </c>
      <c r="Z3136" t="s">
        <v>378</v>
      </c>
      <c r="AA3136">
        <v>49</v>
      </c>
      <c r="AB3136" t="s">
        <v>5910</v>
      </c>
      <c r="AC3136">
        <v>2</v>
      </c>
      <c r="AD3136">
        <v>3</v>
      </c>
      <c r="AE3136">
        <v>2</v>
      </c>
      <c r="AF3136">
        <v>6</v>
      </c>
      <c r="AG3136">
        <v>6</v>
      </c>
      <c r="AH3136">
        <v>0</v>
      </c>
      <c r="AI3136">
        <v>0</v>
      </c>
      <c r="AJ3136">
        <v>92327</v>
      </c>
      <c r="AK3136" t="s">
        <v>61</v>
      </c>
      <c r="AL3136" t="s">
        <v>61</v>
      </c>
      <c r="AM3136" t="s">
        <v>61</v>
      </c>
      <c r="AN3136" t="s">
        <v>61</v>
      </c>
      <c r="AO3136" t="s">
        <v>61</v>
      </c>
      <c r="AP3136">
        <v>1</v>
      </c>
      <c r="AQ3136" t="str">
        <f t="shared" si="195"/>
        <v>EDSP</v>
      </c>
      <c r="AR3136" t="str">
        <f t="shared" si="195"/>
        <v>5670</v>
      </c>
      <c r="AS3136" t="str">
        <f t="shared" si="196"/>
        <v>Juar</v>
      </c>
      <c r="AT3136" t="str">
        <f t="shared" si="193"/>
        <v xml:space="preserve">EDSP5670Juarez Angie </v>
      </c>
      <c r="AU3136" t="str">
        <f t="shared" si="194"/>
        <v>EDSP5670-1</v>
      </c>
      <c r="AV3136" t="s">
        <v>3727</v>
      </c>
      <c r="AW3136" t="s">
        <v>2741</v>
      </c>
    </row>
    <row r="3137" spans="1:51" x14ac:dyDescent="0.2">
      <c r="A3137" t="s">
        <v>967</v>
      </c>
      <c r="B3137" t="s">
        <v>1149</v>
      </c>
      <c r="C3137">
        <v>5670</v>
      </c>
      <c r="D3137" t="s">
        <v>125</v>
      </c>
      <c r="E3137">
        <v>62</v>
      </c>
      <c r="F3137">
        <v>4.13</v>
      </c>
      <c r="G3137">
        <v>28</v>
      </c>
      <c r="H3137">
        <v>2.33</v>
      </c>
      <c r="I3137">
        <v>0</v>
      </c>
      <c r="J3137">
        <v>0</v>
      </c>
      <c r="K3137">
        <v>6.47</v>
      </c>
      <c r="L3137">
        <v>45</v>
      </c>
      <c r="M3137">
        <v>0</v>
      </c>
      <c r="N3137">
        <v>0</v>
      </c>
      <c r="O3137">
        <v>0</v>
      </c>
      <c r="P3137">
        <v>45</v>
      </c>
      <c r="Q3137">
        <v>41</v>
      </c>
      <c r="R3137" s="3">
        <v>1.0975999999999999</v>
      </c>
      <c r="S3137">
        <v>0</v>
      </c>
      <c r="T3137">
        <v>0</v>
      </c>
      <c r="AQ3137" t="str">
        <f t="shared" si="195"/>
        <v>EDSP</v>
      </c>
      <c r="AR3137" t="str">
        <f t="shared" si="195"/>
        <v>5670</v>
      </c>
      <c r="AS3137" t="str">
        <f t="shared" si="196"/>
        <v/>
      </c>
      <c r="AT3137" t="str">
        <f t="shared" si="193"/>
        <v>EDSP5670</v>
      </c>
      <c r="AU3137" t="str">
        <f t="shared" si="194"/>
        <v>EDSP5670-***** CRSE TOTAL</v>
      </c>
    </row>
    <row r="3138" spans="1:51" x14ac:dyDescent="0.2">
      <c r="A3138" t="s">
        <v>967</v>
      </c>
      <c r="B3138" t="s">
        <v>1149</v>
      </c>
      <c r="C3138">
        <v>5672</v>
      </c>
      <c r="D3138">
        <v>1</v>
      </c>
      <c r="E3138">
        <v>6</v>
      </c>
      <c r="F3138">
        <v>0.4</v>
      </c>
      <c r="G3138">
        <v>12</v>
      </c>
      <c r="H3138">
        <v>1</v>
      </c>
      <c r="I3138">
        <v>0</v>
      </c>
      <c r="J3138">
        <v>0</v>
      </c>
      <c r="K3138">
        <v>1.4</v>
      </c>
      <c r="L3138">
        <v>6</v>
      </c>
      <c r="M3138">
        <v>0</v>
      </c>
      <c r="N3138">
        <v>0</v>
      </c>
      <c r="O3138">
        <v>0</v>
      </c>
      <c r="P3138">
        <v>6</v>
      </c>
      <c r="Q3138">
        <v>20</v>
      </c>
      <c r="R3138" s="3">
        <v>0.3</v>
      </c>
      <c r="S3138">
        <v>0</v>
      </c>
      <c r="T3138">
        <v>0</v>
      </c>
      <c r="U3138" t="s">
        <v>1199</v>
      </c>
      <c r="V3138" t="s">
        <v>115</v>
      </c>
      <c r="W3138" s="4">
        <v>0.6875</v>
      </c>
      <c r="X3138" s="4">
        <v>0.80208333333333337</v>
      </c>
      <c r="Y3138" t="s">
        <v>107</v>
      </c>
      <c r="Z3138" t="s">
        <v>267</v>
      </c>
      <c r="AA3138">
        <v>25</v>
      </c>
      <c r="AB3138" t="s">
        <v>5895</v>
      </c>
      <c r="AC3138">
        <v>5</v>
      </c>
      <c r="AD3138">
        <v>3</v>
      </c>
      <c r="AE3138">
        <v>3</v>
      </c>
      <c r="AF3138">
        <v>6</v>
      </c>
      <c r="AG3138">
        <v>5</v>
      </c>
      <c r="AH3138">
        <v>1</v>
      </c>
      <c r="AI3138">
        <v>0</v>
      </c>
      <c r="AJ3138">
        <v>96237</v>
      </c>
      <c r="AK3138" t="s">
        <v>61</v>
      </c>
      <c r="AL3138" t="s">
        <v>61</v>
      </c>
      <c r="AM3138" t="s">
        <v>61</v>
      </c>
      <c r="AN3138" t="s">
        <v>61</v>
      </c>
      <c r="AO3138" t="s">
        <v>61</v>
      </c>
      <c r="AP3138">
        <v>1</v>
      </c>
      <c r="AQ3138" t="str">
        <f t="shared" si="195"/>
        <v>EDSP</v>
      </c>
      <c r="AR3138" t="str">
        <f t="shared" si="195"/>
        <v>5672</v>
      </c>
      <c r="AS3138" t="str">
        <f t="shared" si="196"/>
        <v>Hann</v>
      </c>
      <c r="AT3138" t="str">
        <f t="shared" si="193"/>
        <v xml:space="preserve">EDSP5672Hannan Cheryl Kamei </v>
      </c>
      <c r="AU3138" t="str">
        <f t="shared" si="194"/>
        <v>EDSP5672-1</v>
      </c>
      <c r="AV3138" t="s">
        <v>3704</v>
      </c>
      <c r="AW3138" t="s">
        <v>3689</v>
      </c>
      <c r="AX3138" t="s">
        <v>3705</v>
      </c>
    </row>
    <row r="3139" spans="1:51" x14ac:dyDescent="0.2">
      <c r="A3139" t="s">
        <v>967</v>
      </c>
      <c r="B3139" t="s">
        <v>1149</v>
      </c>
      <c r="C3139">
        <v>5672</v>
      </c>
      <c r="D3139" t="s">
        <v>125</v>
      </c>
      <c r="E3139">
        <v>6</v>
      </c>
      <c r="F3139">
        <v>0.4</v>
      </c>
      <c r="G3139">
        <v>12</v>
      </c>
      <c r="H3139">
        <v>1</v>
      </c>
      <c r="I3139">
        <v>0</v>
      </c>
      <c r="J3139">
        <v>0</v>
      </c>
      <c r="K3139">
        <v>1.4</v>
      </c>
      <c r="L3139">
        <v>6</v>
      </c>
      <c r="M3139">
        <v>0</v>
      </c>
      <c r="N3139">
        <v>0</v>
      </c>
      <c r="O3139">
        <v>0</v>
      </c>
      <c r="P3139">
        <v>6</v>
      </c>
      <c r="Q3139">
        <v>20</v>
      </c>
      <c r="R3139" s="3">
        <v>0.3</v>
      </c>
      <c r="S3139">
        <v>0</v>
      </c>
      <c r="T3139">
        <v>0</v>
      </c>
      <c r="AQ3139" t="str">
        <f t="shared" si="195"/>
        <v>EDSP</v>
      </c>
      <c r="AR3139" t="str">
        <f t="shared" si="195"/>
        <v>5672</v>
      </c>
      <c r="AS3139" t="str">
        <f t="shared" si="196"/>
        <v/>
      </c>
      <c r="AT3139" t="str">
        <f t="shared" ref="AT3139:AT3202" si="197">CONCATENATE(AQ3139,AR3139, "",AB3139)</f>
        <v>EDSP5672</v>
      </c>
      <c r="AU3139" t="str">
        <f t="shared" ref="AU3139:AU3202" si="198">CONCATENATE(AQ3139,AR3139,"-",D3139)</f>
        <v>EDSP5672-***** CRSE TOTAL</v>
      </c>
    </row>
    <row r="3140" spans="1:51" x14ac:dyDescent="0.2">
      <c r="A3140" t="s">
        <v>967</v>
      </c>
      <c r="B3140" t="s">
        <v>1149</v>
      </c>
      <c r="C3140">
        <v>5750</v>
      </c>
      <c r="D3140">
        <v>1</v>
      </c>
      <c r="E3140">
        <v>3</v>
      </c>
      <c r="F3140">
        <v>0.2</v>
      </c>
      <c r="G3140">
        <v>18</v>
      </c>
      <c r="H3140">
        <v>1.5</v>
      </c>
      <c r="I3140">
        <v>0</v>
      </c>
      <c r="J3140">
        <v>0</v>
      </c>
      <c r="K3140">
        <v>1.7</v>
      </c>
      <c r="L3140">
        <v>7</v>
      </c>
      <c r="M3140">
        <v>0</v>
      </c>
      <c r="N3140">
        <v>0</v>
      </c>
      <c r="O3140">
        <v>1</v>
      </c>
      <c r="P3140">
        <v>8</v>
      </c>
      <c r="Q3140">
        <v>15</v>
      </c>
      <c r="R3140" s="3">
        <v>0.4667</v>
      </c>
      <c r="S3140">
        <v>0</v>
      </c>
      <c r="T3140">
        <v>3</v>
      </c>
      <c r="U3140" t="s">
        <v>1200</v>
      </c>
      <c r="Y3140" t="s">
        <v>61</v>
      </c>
      <c r="Z3140" t="s">
        <v>61</v>
      </c>
      <c r="AA3140" t="s">
        <v>61</v>
      </c>
      <c r="AB3140" t="s">
        <v>5896</v>
      </c>
      <c r="AC3140">
        <v>5</v>
      </c>
      <c r="AD3140">
        <v>3</v>
      </c>
      <c r="AE3140">
        <v>3</v>
      </c>
      <c r="AF3140">
        <v>7</v>
      </c>
      <c r="AG3140">
        <v>7</v>
      </c>
      <c r="AH3140">
        <v>0</v>
      </c>
      <c r="AI3140">
        <v>0</v>
      </c>
      <c r="AJ3140">
        <v>92337</v>
      </c>
      <c r="AK3140" t="s">
        <v>61</v>
      </c>
      <c r="AL3140" t="s">
        <v>61</v>
      </c>
      <c r="AM3140" t="s">
        <v>61</v>
      </c>
      <c r="AN3140" t="s">
        <v>61</v>
      </c>
      <c r="AO3140" t="s">
        <v>61</v>
      </c>
      <c r="AP3140">
        <v>1</v>
      </c>
      <c r="AQ3140" t="str">
        <f t="shared" ref="AQ3140:AR3203" si="199">TRIM(B3140)</f>
        <v>EDSP</v>
      </c>
      <c r="AR3140" t="str">
        <f t="shared" si="199"/>
        <v>5750</v>
      </c>
      <c r="AS3140" t="str">
        <f t="shared" si="196"/>
        <v>Fazz</v>
      </c>
      <c r="AT3140" t="str">
        <f t="shared" si="197"/>
        <v>EDSP5750Fazzi Vincent Gene</v>
      </c>
      <c r="AU3140" t="str">
        <f t="shared" si="198"/>
        <v>EDSP5750-1</v>
      </c>
      <c r="AV3140" t="s">
        <v>3706</v>
      </c>
      <c r="AW3140" t="s">
        <v>2633</v>
      </c>
      <c r="AX3140" t="s">
        <v>2561</v>
      </c>
    </row>
    <row r="3141" spans="1:51" x14ac:dyDescent="0.2">
      <c r="A3141" t="s">
        <v>967</v>
      </c>
      <c r="B3141" t="s">
        <v>1149</v>
      </c>
      <c r="C3141">
        <v>5750</v>
      </c>
      <c r="D3141" t="s">
        <v>125</v>
      </c>
      <c r="E3141">
        <v>3</v>
      </c>
      <c r="F3141">
        <v>0.2</v>
      </c>
      <c r="G3141">
        <v>18</v>
      </c>
      <c r="H3141">
        <v>1.5</v>
      </c>
      <c r="I3141">
        <v>0</v>
      </c>
      <c r="J3141">
        <v>0</v>
      </c>
      <c r="K3141">
        <v>1.7</v>
      </c>
      <c r="L3141">
        <v>7</v>
      </c>
      <c r="M3141">
        <v>0</v>
      </c>
      <c r="N3141">
        <v>0</v>
      </c>
      <c r="O3141">
        <v>1</v>
      </c>
      <c r="P3141">
        <v>8</v>
      </c>
      <c r="Q3141">
        <v>15</v>
      </c>
      <c r="R3141" s="3">
        <v>0.5333</v>
      </c>
      <c r="S3141">
        <v>0</v>
      </c>
      <c r="T3141">
        <v>3</v>
      </c>
      <c r="AQ3141" t="str">
        <f t="shared" si="199"/>
        <v>EDSP</v>
      </c>
      <c r="AR3141" t="str">
        <f t="shared" si="199"/>
        <v>5750</v>
      </c>
      <c r="AS3141" t="str">
        <f t="shared" si="196"/>
        <v/>
      </c>
      <c r="AT3141" t="str">
        <f t="shared" si="197"/>
        <v>EDSP5750</v>
      </c>
      <c r="AU3141" t="str">
        <f t="shared" si="198"/>
        <v>EDSP5750-***** CRSE TOTAL</v>
      </c>
    </row>
    <row r="3142" spans="1:51" x14ac:dyDescent="0.2">
      <c r="A3142" t="s">
        <v>967</v>
      </c>
      <c r="B3142" t="s">
        <v>1149</v>
      </c>
      <c r="C3142">
        <v>5800</v>
      </c>
      <c r="D3142">
        <v>1</v>
      </c>
      <c r="E3142">
        <v>24</v>
      </c>
      <c r="F3142">
        <v>1.6</v>
      </c>
      <c r="G3142">
        <v>54</v>
      </c>
      <c r="H3142">
        <v>4.5</v>
      </c>
      <c r="I3142">
        <v>0</v>
      </c>
      <c r="J3142">
        <v>0</v>
      </c>
      <c r="K3142">
        <v>6.1</v>
      </c>
      <c r="L3142">
        <v>26</v>
      </c>
      <c r="M3142">
        <v>0</v>
      </c>
      <c r="N3142">
        <v>0</v>
      </c>
      <c r="O3142">
        <v>0</v>
      </c>
      <c r="P3142">
        <v>26</v>
      </c>
      <c r="Q3142">
        <v>30</v>
      </c>
      <c r="R3142" s="3">
        <v>0.86670000000000003</v>
      </c>
      <c r="S3142">
        <v>0</v>
      </c>
      <c r="T3142">
        <v>0</v>
      </c>
      <c r="U3142" t="s">
        <v>1201</v>
      </c>
      <c r="V3142" t="s">
        <v>118</v>
      </c>
      <c r="W3142" s="4">
        <v>0.80902777777777779</v>
      </c>
      <c r="X3142" s="4">
        <v>0.92361111111111116</v>
      </c>
      <c r="Y3142" t="s">
        <v>107</v>
      </c>
      <c r="Z3142" t="s">
        <v>1153</v>
      </c>
      <c r="AA3142">
        <v>40</v>
      </c>
      <c r="AB3142" t="s">
        <v>5877</v>
      </c>
      <c r="AC3142">
        <v>5</v>
      </c>
      <c r="AD3142">
        <v>3</v>
      </c>
      <c r="AE3142">
        <v>3</v>
      </c>
      <c r="AF3142">
        <v>8</v>
      </c>
      <c r="AG3142">
        <v>4</v>
      </c>
      <c r="AH3142">
        <v>3</v>
      </c>
      <c r="AI3142">
        <v>1</v>
      </c>
      <c r="AJ3142">
        <v>92338</v>
      </c>
      <c r="AK3142" t="s">
        <v>61</v>
      </c>
      <c r="AL3142" t="s">
        <v>61</v>
      </c>
      <c r="AM3142" t="s">
        <v>61</v>
      </c>
      <c r="AN3142" t="s">
        <v>61</v>
      </c>
      <c r="AO3142" t="s">
        <v>61</v>
      </c>
      <c r="AP3142">
        <v>1</v>
      </c>
      <c r="AQ3142" t="str">
        <f t="shared" si="199"/>
        <v>EDSP</v>
      </c>
      <c r="AR3142" t="str">
        <f t="shared" si="199"/>
        <v>5800</v>
      </c>
      <c r="AS3142" t="str">
        <f t="shared" si="196"/>
        <v>Lark</v>
      </c>
      <c r="AT3142" t="str">
        <f t="shared" si="197"/>
        <v>EDSP5800Larkins Clare Williamson</v>
      </c>
      <c r="AU3142" t="str">
        <f t="shared" si="198"/>
        <v>EDSP5800-1</v>
      </c>
      <c r="AV3142" t="s">
        <v>3669</v>
      </c>
      <c r="AW3142" t="s">
        <v>3053</v>
      </c>
      <c r="AX3142" t="s">
        <v>3670</v>
      </c>
    </row>
    <row r="3143" spans="1:51" x14ac:dyDescent="0.2">
      <c r="A3143" t="s">
        <v>967</v>
      </c>
      <c r="B3143" t="s">
        <v>1149</v>
      </c>
      <c r="C3143">
        <v>5800</v>
      </c>
      <c r="D3143" t="s">
        <v>125</v>
      </c>
      <c r="E3143">
        <v>24</v>
      </c>
      <c r="F3143">
        <v>1.6</v>
      </c>
      <c r="G3143">
        <v>54</v>
      </c>
      <c r="H3143">
        <v>4.5</v>
      </c>
      <c r="I3143">
        <v>0</v>
      </c>
      <c r="J3143">
        <v>0</v>
      </c>
      <c r="K3143">
        <v>6.1</v>
      </c>
      <c r="L3143">
        <v>26</v>
      </c>
      <c r="M3143">
        <v>0</v>
      </c>
      <c r="N3143">
        <v>0</v>
      </c>
      <c r="O3143">
        <v>0</v>
      </c>
      <c r="P3143">
        <v>26</v>
      </c>
      <c r="Q3143">
        <v>30</v>
      </c>
      <c r="R3143" s="3">
        <v>0.86670000000000003</v>
      </c>
      <c r="S3143">
        <v>0</v>
      </c>
      <c r="T3143">
        <v>0</v>
      </c>
      <c r="AQ3143" t="str">
        <f t="shared" si="199"/>
        <v>EDSP</v>
      </c>
      <c r="AR3143" t="str">
        <f t="shared" si="199"/>
        <v>5800</v>
      </c>
      <c r="AS3143" t="str">
        <f t="shared" si="196"/>
        <v/>
      </c>
      <c r="AT3143" t="str">
        <f t="shared" si="197"/>
        <v>EDSP5800</v>
      </c>
      <c r="AU3143" t="str">
        <f t="shared" si="198"/>
        <v>EDSP5800-***** CRSE TOTAL</v>
      </c>
    </row>
    <row r="3144" spans="1:51" x14ac:dyDescent="0.2">
      <c r="A3144" t="s">
        <v>967</v>
      </c>
      <c r="B3144" t="s">
        <v>1149</v>
      </c>
      <c r="C3144">
        <v>5801</v>
      </c>
      <c r="D3144">
        <v>1</v>
      </c>
      <c r="E3144">
        <v>18</v>
      </c>
      <c r="F3144">
        <v>1.2</v>
      </c>
      <c r="G3144">
        <v>78</v>
      </c>
      <c r="H3144">
        <v>6.5</v>
      </c>
      <c r="I3144">
        <v>0</v>
      </c>
      <c r="J3144">
        <v>0</v>
      </c>
      <c r="K3144">
        <v>7.7</v>
      </c>
      <c r="L3144">
        <v>32</v>
      </c>
      <c r="M3144">
        <v>0</v>
      </c>
      <c r="N3144">
        <v>0</v>
      </c>
      <c r="O3144">
        <v>0</v>
      </c>
      <c r="P3144">
        <v>32</v>
      </c>
      <c r="Q3144">
        <v>30</v>
      </c>
      <c r="R3144" s="3">
        <v>1.0667</v>
      </c>
      <c r="S3144">
        <v>0</v>
      </c>
      <c r="T3144">
        <v>0</v>
      </c>
      <c r="U3144" t="s">
        <v>1202</v>
      </c>
      <c r="V3144" t="s">
        <v>120</v>
      </c>
      <c r="W3144" s="4">
        <v>0.80902777777777779</v>
      </c>
      <c r="X3144" s="4">
        <v>0.92361111111111116</v>
      </c>
      <c r="Y3144" t="s">
        <v>107</v>
      </c>
      <c r="Z3144" t="s">
        <v>1084</v>
      </c>
      <c r="AA3144">
        <v>45</v>
      </c>
      <c r="AB3144" t="s">
        <v>5920</v>
      </c>
      <c r="AC3144">
        <v>5</v>
      </c>
      <c r="AD3144">
        <v>3</v>
      </c>
      <c r="AE3144">
        <v>3</v>
      </c>
      <c r="AF3144">
        <v>10</v>
      </c>
      <c r="AG3144">
        <v>10</v>
      </c>
      <c r="AH3144">
        <v>0</v>
      </c>
      <c r="AI3144">
        <v>0</v>
      </c>
      <c r="AJ3144">
        <v>92340</v>
      </c>
      <c r="AK3144" t="s">
        <v>61</v>
      </c>
      <c r="AL3144" t="s">
        <v>61</v>
      </c>
      <c r="AM3144" t="s">
        <v>61</v>
      </c>
      <c r="AN3144" t="s">
        <v>61</v>
      </c>
      <c r="AO3144" t="s">
        <v>61</v>
      </c>
      <c r="AP3144">
        <v>1</v>
      </c>
      <c r="AQ3144" t="str">
        <f t="shared" si="199"/>
        <v>EDSP</v>
      </c>
      <c r="AR3144" t="str">
        <f t="shared" si="199"/>
        <v>5801</v>
      </c>
      <c r="AS3144" t="str">
        <f t="shared" si="196"/>
        <v>Hoon</v>
      </c>
      <c r="AT3144" t="str">
        <f t="shared" si="197"/>
        <v xml:space="preserve">EDSP5801Hoonanian Anahid </v>
      </c>
      <c r="AU3144" t="str">
        <f t="shared" si="198"/>
        <v>EDSP5801-1</v>
      </c>
      <c r="AV3144" t="s">
        <v>3741</v>
      </c>
      <c r="AW3144" t="s">
        <v>3742</v>
      </c>
    </row>
    <row r="3145" spans="1:51" x14ac:dyDescent="0.2">
      <c r="A3145" t="s">
        <v>967</v>
      </c>
      <c r="B3145" t="s">
        <v>1149</v>
      </c>
      <c r="C3145">
        <v>5801</v>
      </c>
      <c r="D3145">
        <v>2</v>
      </c>
      <c r="E3145">
        <v>21</v>
      </c>
      <c r="F3145">
        <v>1.4</v>
      </c>
      <c r="G3145">
        <v>21</v>
      </c>
      <c r="H3145">
        <v>1.75</v>
      </c>
      <c r="I3145">
        <v>0</v>
      </c>
      <c r="J3145">
        <v>0.25</v>
      </c>
      <c r="K3145">
        <v>3.15</v>
      </c>
      <c r="L3145">
        <v>14</v>
      </c>
      <c r="M3145">
        <v>0</v>
      </c>
      <c r="N3145">
        <v>1</v>
      </c>
      <c r="O3145">
        <v>0</v>
      </c>
      <c r="P3145">
        <v>14</v>
      </c>
      <c r="Q3145">
        <v>25</v>
      </c>
      <c r="R3145" s="3">
        <v>0.56000000000000005</v>
      </c>
      <c r="S3145">
        <v>0</v>
      </c>
      <c r="T3145">
        <v>0</v>
      </c>
      <c r="U3145" t="s">
        <v>1202</v>
      </c>
      <c r="V3145" t="s">
        <v>120</v>
      </c>
      <c r="W3145" s="4">
        <v>0.80902777777777779</v>
      </c>
      <c r="X3145" s="4">
        <v>0.92361111111111116</v>
      </c>
      <c r="Y3145" t="s">
        <v>107</v>
      </c>
      <c r="Z3145" t="s">
        <v>320</v>
      </c>
      <c r="AA3145">
        <v>38</v>
      </c>
      <c r="AB3145" t="s">
        <v>5921</v>
      </c>
      <c r="AC3145">
        <v>5</v>
      </c>
      <c r="AD3145">
        <v>3</v>
      </c>
      <c r="AE3145">
        <v>3</v>
      </c>
      <c r="AF3145">
        <v>15</v>
      </c>
      <c r="AG3145">
        <v>11</v>
      </c>
      <c r="AH3145">
        <v>2</v>
      </c>
      <c r="AI3145">
        <v>2</v>
      </c>
      <c r="AJ3145">
        <v>97571</v>
      </c>
      <c r="AK3145" t="s">
        <v>61</v>
      </c>
      <c r="AL3145" t="s">
        <v>61</v>
      </c>
      <c r="AM3145" t="s">
        <v>61</v>
      </c>
      <c r="AN3145" t="s">
        <v>61</v>
      </c>
      <c r="AO3145" t="s">
        <v>61</v>
      </c>
      <c r="AP3145">
        <v>1</v>
      </c>
      <c r="AQ3145" t="str">
        <f t="shared" si="199"/>
        <v>EDSP</v>
      </c>
      <c r="AR3145" t="str">
        <f t="shared" si="199"/>
        <v>5801</v>
      </c>
      <c r="AS3145" t="str">
        <f t="shared" si="196"/>
        <v xml:space="preserve">St. </v>
      </c>
      <c r="AT3145" t="str">
        <f t="shared" si="197"/>
        <v>EDSP5801St. Martin Elizabeth Ann</v>
      </c>
      <c r="AU3145" t="str">
        <f t="shared" si="198"/>
        <v>EDSP5801-2</v>
      </c>
      <c r="AV3145" t="s">
        <v>3743</v>
      </c>
      <c r="AW3145" t="s">
        <v>2423</v>
      </c>
      <c r="AX3145" t="s">
        <v>2370</v>
      </c>
      <c r="AY3145" t="s">
        <v>2441</v>
      </c>
    </row>
    <row r="3146" spans="1:51" x14ac:dyDescent="0.2">
      <c r="A3146" t="s">
        <v>967</v>
      </c>
      <c r="B3146" t="s">
        <v>1149</v>
      </c>
      <c r="C3146">
        <v>5801</v>
      </c>
      <c r="D3146" t="s">
        <v>125</v>
      </c>
      <c r="E3146">
        <v>39</v>
      </c>
      <c r="F3146">
        <v>2.6</v>
      </c>
      <c r="G3146">
        <v>99</v>
      </c>
      <c r="H3146">
        <v>8.25</v>
      </c>
      <c r="I3146">
        <v>0</v>
      </c>
      <c r="J3146">
        <v>0.25</v>
      </c>
      <c r="K3146">
        <v>10.85</v>
      </c>
      <c r="L3146">
        <v>46</v>
      </c>
      <c r="M3146">
        <v>0</v>
      </c>
      <c r="N3146">
        <v>1</v>
      </c>
      <c r="O3146">
        <v>0</v>
      </c>
      <c r="P3146">
        <v>46</v>
      </c>
      <c r="Q3146">
        <v>55</v>
      </c>
      <c r="R3146" s="3">
        <v>0.83640000000000003</v>
      </c>
      <c r="S3146">
        <v>0</v>
      </c>
      <c r="T3146">
        <v>0</v>
      </c>
      <c r="AQ3146" t="str">
        <f t="shared" si="199"/>
        <v>EDSP</v>
      </c>
      <c r="AR3146" t="str">
        <f t="shared" si="199"/>
        <v>5801</v>
      </c>
      <c r="AS3146" t="str">
        <f t="shared" si="196"/>
        <v/>
      </c>
      <c r="AT3146" t="str">
        <f t="shared" si="197"/>
        <v>EDSP5801</v>
      </c>
      <c r="AU3146" t="str">
        <f t="shared" si="198"/>
        <v>EDSP5801-***** CRSE TOTAL</v>
      </c>
    </row>
    <row r="3147" spans="1:51" x14ac:dyDescent="0.2">
      <c r="A3147" t="s">
        <v>967</v>
      </c>
      <c r="B3147" t="s">
        <v>1149</v>
      </c>
      <c r="C3147">
        <v>5881</v>
      </c>
      <c r="D3147">
        <v>1</v>
      </c>
      <c r="E3147">
        <v>15</v>
      </c>
      <c r="F3147">
        <v>1</v>
      </c>
      <c r="G3147">
        <v>15</v>
      </c>
      <c r="H3147">
        <v>1.25</v>
      </c>
      <c r="I3147">
        <v>0</v>
      </c>
      <c r="J3147">
        <v>0</v>
      </c>
      <c r="K3147">
        <v>2.25</v>
      </c>
      <c r="L3147">
        <v>10</v>
      </c>
      <c r="M3147">
        <v>0</v>
      </c>
      <c r="N3147">
        <v>0</v>
      </c>
      <c r="O3147">
        <v>0</v>
      </c>
      <c r="P3147">
        <v>10</v>
      </c>
      <c r="Q3147">
        <v>30</v>
      </c>
      <c r="R3147" s="3">
        <v>0.33329999999999999</v>
      </c>
      <c r="S3147">
        <v>0</v>
      </c>
      <c r="T3147">
        <v>0</v>
      </c>
      <c r="U3147" t="s">
        <v>1203</v>
      </c>
      <c r="V3147" t="s">
        <v>121</v>
      </c>
      <c r="W3147" s="4">
        <v>0.80902777777777779</v>
      </c>
      <c r="X3147" s="4">
        <v>0.92361111111111116</v>
      </c>
      <c r="Y3147" t="s">
        <v>107</v>
      </c>
      <c r="Z3147" t="s">
        <v>1204</v>
      </c>
      <c r="AA3147">
        <v>40</v>
      </c>
      <c r="AB3147" t="s">
        <v>5919</v>
      </c>
      <c r="AC3147">
        <v>4</v>
      </c>
      <c r="AD3147">
        <v>3</v>
      </c>
      <c r="AE3147">
        <v>3</v>
      </c>
      <c r="AF3147">
        <v>3</v>
      </c>
      <c r="AG3147">
        <v>2</v>
      </c>
      <c r="AH3147">
        <v>1</v>
      </c>
      <c r="AI3147">
        <v>0</v>
      </c>
      <c r="AJ3147">
        <v>92349</v>
      </c>
      <c r="AK3147" t="s">
        <v>61</v>
      </c>
      <c r="AL3147" t="s">
        <v>61</v>
      </c>
      <c r="AM3147" t="s">
        <v>61</v>
      </c>
      <c r="AN3147" t="s">
        <v>61</v>
      </c>
      <c r="AO3147" t="s">
        <v>61</v>
      </c>
      <c r="AP3147">
        <v>1</v>
      </c>
      <c r="AQ3147" t="str">
        <f t="shared" si="199"/>
        <v>EDSP</v>
      </c>
      <c r="AR3147" t="str">
        <f t="shared" si="199"/>
        <v>5881</v>
      </c>
      <c r="AS3147" t="str">
        <f t="shared" si="196"/>
        <v>Kimm</v>
      </c>
      <c r="AT3147" t="str">
        <f t="shared" si="197"/>
        <v>EDSP5881Kimm Christina H</v>
      </c>
      <c r="AU3147" t="str">
        <f t="shared" si="198"/>
        <v>EDSP5881-1</v>
      </c>
      <c r="AV3147" t="s">
        <v>3739</v>
      </c>
      <c r="AW3147" t="s">
        <v>3740</v>
      </c>
      <c r="AX3147" t="s">
        <v>117</v>
      </c>
    </row>
    <row r="3148" spans="1:51" x14ac:dyDescent="0.2">
      <c r="A3148" t="s">
        <v>967</v>
      </c>
      <c r="B3148" t="s">
        <v>1149</v>
      </c>
      <c r="C3148">
        <v>5881</v>
      </c>
      <c r="D3148" t="s">
        <v>125</v>
      </c>
      <c r="E3148">
        <v>15</v>
      </c>
      <c r="F3148">
        <v>1</v>
      </c>
      <c r="G3148">
        <v>15</v>
      </c>
      <c r="H3148">
        <v>1.25</v>
      </c>
      <c r="I3148">
        <v>0</v>
      </c>
      <c r="J3148">
        <v>0</v>
      </c>
      <c r="K3148">
        <v>2.25</v>
      </c>
      <c r="L3148">
        <v>10</v>
      </c>
      <c r="M3148">
        <v>0</v>
      </c>
      <c r="N3148">
        <v>0</v>
      </c>
      <c r="O3148">
        <v>0</v>
      </c>
      <c r="P3148">
        <v>10</v>
      </c>
      <c r="Q3148">
        <v>30</v>
      </c>
      <c r="R3148" s="3">
        <v>0.33329999999999999</v>
      </c>
      <c r="S3148">
        <v>0</v>
      </c>
      <c r="T3148">
        <v>0</v>
      </c>
      <c r="AQ3148" t="str">
        <f t="shared" si="199"/>
        <v>EDSP</v>
      </c>
      <c r="AR3148" t="str">
        <f t="shared" si="199"/>
        <v>5881</v>
      </c>
      <c r="AS3148" t="str">
        <f t="shared" si="196"/>
        <v/>
      </c>
      <c r="AT3148" t="str">
        <f t="shared" si="197"/>
        <v>EDSP5881</v>
      </c>
      <c r="AU3148" t="str">
        <f t="shared" si="198"/>
        <v>EDSP5881-***** CRSE TOTAL</v>
      </c>
    </row>
    <row r="3149" spans="1:51" x14ac:dyDescent="0.2">
      <c r="A3149" t="s">
        <v>967</v>
      </c>
      <c r="B3149" t="s">
        <v>1149</v>
      </c>
      <c r="C3149">
        <v>5886</v>
      </c>
      <c r="D3149">
        <v>1</v>
      </c>
      <c r="E3149">
        <v>27</v>
      </c>
      <c r="F3149">
        <v>1.8</v>
      </c>
      <c r="G3149">
        <v>60</v>
      </c>
      <c r="H3149">
        <v>5</v>
      </c>
      <c r="I3149">
        <v>0</v>
      </c>
      <c r="J3149">
        <v>0.25</v>
      </c>
      <c r="K3149">
        <v>6.8</v>
      </c>
      <c r="L3149">
        <v>29</v>
      </c>
      <c r="M3149">
        <v>0</v>
      </c>
      <c r="N3149">
        <v>1</v>
      </c>
      <c r="O3149">
        <v>0</v>
      </c>
      <c r="P3149">
        <v>29</v>
      </c>
      <c r="Q3149">
        <v>25</v>
      </c>
      <c r="R3149" s="3">
        <v>1.1599999999999999</v>
      </c>
      <c r="S3149">
        <v>0</v>
      </c>
      <c r="T3149">
        <v>0</v>
      </c>
      <c r="U3149" t="s">
        <v>1205</v>
      </c>
      <c r="V3149" t="s">
        <v>121</v>
      </c>
      <c r="W3149" s="4">
        <v>0.6875</v>
      </c>
      <c r="X3149" s="4">
        <v>0.80208333333333337</v>
      </c>
      <c r="Y3149" t="s">
        <v>107</v>
      </c>
      <c r="Z3149" t="s">
        <v>1020</v>
      </c>
      <c r="AA3149">
        <v>49</v>
      </c>
      <c r="AB3149" t="s">
        <v>5885</v>
      </c>
      <c r="AC3149">
        <v>4</v>
      </c>
      <c r="AD3149">
        <v>3</v>
      </c>
      <c r="AE3149">
        <v>3</v>
      </c>
      <c r="AF3149">
        <v>9</v>
      </c>
      <c r="AG3149">
        <v>8</v>
      </c>
      <c r="AH3149">
        <v>0</v>
      </c>
      <c r="AI3149">
        <v>1</v>
      </c>
      <c r="AJ3149">
        <v>92350</v>
      </c>
      <c r="AK3149" t="s">
        <v>61</v>
      </c>
      <c r="AL3149" t="s">
        <v>61</v>
      </c>
      <c r="AM3149" t="s">
        <v>61</v>
      </c>
      <c r="AN3149" t="s">
        <v>61</v>
      </c>
      <c r="AO3149" t="s">
        <v>61</v>
      </c>
      <c r="AP3149">
        <v>1</v>
      </c>
      <c r="AQ3149" t="str">
        <f t="shared" si="199"/>
        <v>EDSP</v>
      </c>
      <c r="AR3149" t="str">
        <f t="shared" si="199"/>
        <v>5886</v>
      </c>
      <c r="AS3149" t="str">
        <f t="shared" si="196"/>
        <v>Symo</v>
      </c>
      <c r="AT3149" t="str">
        <f t="shared" si="197"/>
        <v xml:space="preserve">EDSP5886Symon Jennifer </v>
      </c>
      <c r="AU3149" t="str">
        <f t="shared" si="198"/>
        <v>EDSP5886-1</v>
      </c>
      <c r="AV3149" t="s">
        <v>3687</v>
      </c>
      <c r="AW3149" t="s">
        <v>2401</v>
      </c>
    </row>
    <row r="3150" spans="1:51" x14ac:dyDescent="0.2">
      <c r="A3150" t="s">
        <v>967</v>
      </c>
      <c r="B3150" t="s">
        <v>1149</v>
      </c>
      <c r="C3150">
        <v>5886</v>
      </c>
      <c r="D3150">
        <v>2</v>
      </c>
      <c r="E3150">
        <v>42</v>
      </c>
      <c r="F3150">
        <v>2.8</v>
      </c>
      <c r="G3150">
        <v>33</v>
      </c>
      <c r="H3150">
        <v>2.75</v>
      </c>
      <c r="I3150">
        <v>0</v>
      </c>
      <c r="J3150">
        <v>0</v>
      </c>
      <c r="K3150">
        <v>5.55</v>
      </c>
      <c r="L3150">
        <v>25</v>
      </c>
      <c r="M3150">
        <v>0</v>
      </c>
      <c r="N3150">
        <v>0</v>
      </c>
      <c r="O3150">
        <v>0</v>
      </c>
      <c r="P3150">
        <v>25</v>
      </c>
      <c r="Q3150">
        <v>30</v>
      </c>
      <c r="R3150" s="3">
        <v>0.83330000000000004</v>
      </c>
      <c r="S3150">
        <v>0</v>
      </c>
      <c r="T3150">
        <v>0</v>
      </c>
      <c r="U3150" t="s">
        <v>1205</v>
      </c>
      <c r="V3150" t="s">
        <v>118</v>
      </c>
      <c r="W3150" s="4">
        <v>0.80902777777777779</v>
      </c>
      <c r="X3150" s="4">
        <v>0.92361111111111116</v>
      </c>
      <c r="Y3150" t="s">
        <v>123</v>
      </c>
      <c r="Z3150">
        <v>108</v>
      </c>
      <c r="AA3150">
        <v>42</v>
      </c>
      <c r="AB3150" t="s">
        <v>5922</v>
      </c>
      <c r="AC3150">
        <v>4</v>
      </c>
      <c r="AD3150">
        <v>3</v>
      </c>
      <c r="AE3150">
        <v>3</v>
      </c>
      <c r="AF3150">
        <v>7</v>
      </c>
      <c r="AG3150">
        <v>5</v>
      </c>
      <c r="AH3150">
        <v>1</v>
      </c>
      <c r="AI3150">
        <v>1</v>
      </c>
      <c r="AJ3150">
        <v>97258</v>
      </c>
      <c r="AK3150" t="s">
        <v>61</v>
      </c>
      <c r="AL3150" t="s">
        <v>61</v>
      </c>
      <c r="AM3150" t="s">
        <v>61</v>
      </c>
      <c r="AN3150" t="s">
        <v>61</v>
      </c>
      <c r="AO3150" t="s">
        <v>61</v>
      </c>
      <c r="AP3150">
        <v>1</v>
      </c>
      <c r="AQ3150" t="str">
        <f t="shared" si="199"/>
        <v>EDSP</v>
      </c>
      <c r="AR3150" t="str">
        <f t="shared" si="199"/>
        <v>5886</v>
      </c>
      <c r="AS3150" t="str">
        <f t="shared" si="196"/>
        <v>Chia</v>
      </c>
      <c r="AT3150" t="str">
        <f t="shared" si="197"/>
        <v>EDSP5886Chiang Lauren Minyu</v>
      </c>
      <c r="AU3150" t="str">
        <f t="shared" si="198"/>
        <v>EDSP5886-2</v>
      </c>
      <c r="AV3150" t="s">
        <v>3744</v>
      </c>
      <c r="AW3150" t="s">
        <v>2511</v>
      </c>
      <c r="AX3150" t="s">
        <v>3745</v>
      </c>
    </row>
    <row r="3151" spans="1:51" x14ac:dyDescent="0.2">
      <c r="A3151" t="s">
        <v>967</v>
      </c>
      <c r="B3151" t="s">
        <v>1149</v>
      </c>
      <c r="C3151">
        <v>5886</v>
      </c>
      <c r="D3151" t="s">
        <v>125</v>
      </c>
      <c r="E3151">
        <v>69</v>
      </c>
      <c r="F3151">
        <v>4.5999999999999996</v>
      </c>
      <c r="G3151">
        <v>93</v>
      </c>
      <c r="H3151">
        <v>7.75</v>
      </c>
      <c r="I3151">
        <v>0</v>
      </c>
      <c r="J3151">
        <v>0.25</v>
      </c>
      <c r="K3151">
        <v>12.35</v>
      </c>
      <c r="L3151">
        <v>54</v>
      </c>
      <c r="M3151">
        <v>0</v>
      </c>
      <c r="N3151">
        <v>1</v>
      </c>
      <c r="O3151">
        <v>0</v>
      </c>
      <c r="P3151">
        <v>54</v>
      </c>
      <c r="Q3151">
        <v>55</v>
      </c>
      <c r="R3151" s="3">
        <v>0.98180000000000001</v>
      </c>
      <c r="S3151">
        <v>0</v>
      </c>
      <c r="T3151">
        <v>0</v>
      </c>
      <c r="AQ3151" t="str">
        <f t="shared" si="199"/>
        <v>EDSP</v>
      </c>
      <c r="AR3151" t="str">
        <f t="shared" si="199"/>
        <v>5886</v>
      </c>
      <c r="AS3151" t="str">
        <f t="shared" si="196"/>
        <v/>
      </c>
      <c r="AT3151" t="str">
        <f t="shared" si="197"/>
        <v>EDSP5886</v>
      </c>
      <c r="AU3151" t="str">
        <f t="shared" si="198"/>
        <v>EDSP5886-***** CRSE TOTAL</v>
      </c>
    </row>
    <row r="3152" spans="1:51" x14ac:dyDescent="0.2">
      <c r="A3152" t="s">
        <v>967</v>
      </c>
      <c r="B3152" t="s">
        <v>1149</v>
      </c>
      <c r="C3152">
        <v>5960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38</v>
      </c>
      <c r="M3152">
        <v>1</v>
      </c>
      <c r="N3152">
        <v>1</v>
      </c>
      <c r="O3152">
        <v>0</v>
      </c>
      <c r="P3152">
        <v>38</v>
      </c>
      <c r="Q3152">
        <v>50</v>
      </c>
      <c r="R3152" s="3">
        <v>0.76</v>
      </c>
      <c r="S3152">
        <v>0</v>
      </c>
      <c r="T3152">
        <v>0</v>
      </c>
      <c r="U3152" t="s">
        <v>338</v>
      </c>
      <c r="V3152" t="s">
        <v>136</v>
      </c>
      <c r="W3152" s="4">
        <v>0.58333333333333337</v>
      </c>
      <c r="X3152" s="4">
        <v>0.65625</v>
      </c>
      <c r="Y3152" t="s">
        <v>107</v>
      </c>
      <c r="Z3152" t="s">
        <v>368</v>
      </c>
      <c r="AA3152">
        <v>20</v>
      </c>
      <c r="AB3152" t="s">
        <v>61</v>
      </c>
      <c r="AC3152">
        <v>78</v>
      </c>
      <c r="AD3152">
        <v>3</v>
      </c>
      <c r="AE3152">
        <v>0</v>
      </c>
      <c r="AF3152">
        <v>45</v>
      </c>
      <c r="AG3152">
        <v>36</v>
      </c>
      <c r="AH3152">
        <v>7</v>
      </c>
      <c r="AI3152">
        <v>2</v>
      </c>
      <c r="AJ3152">
        <v>92352</v>
      </c>
      <c r="AK3152" t="s">
        <v>61</v>
      </c>
      <c r="AL3152" t="s">
        <v>61</v>
      </c>
      <c r="AM3152" t="s">
        <v>61</v>
      </c>
      <c r="AN3152" t="s">
        <v>61</v>
      </c>
      <c r="AO3152" t="s">
        <v>61</v>
      </c>
      <c r="AP3152">
        <v>1</v>
      </c>
      <c r="AQ3152" t="str">
        <f t="shared" si="199"/>
        <v>EDSP</v>
      </c>
      <c r="AR3152" t="str">
        <f t="shared" si="199"/>
        <v>5960</v>
      </c>
      <c r="AS3152" t="str">
        <f t="shared" si="196"/>
        <v xml:space="preserve"> </v>
      </c>
      <c r="AT3152" t="str">
        <f t="shared" si="197"/>
        <v xml:space="preserve">EDSP5960 </v>
      </c>
      <c r="AU3152" t="str">
        <f t="shared" si="198"/>
        <v>EDSP5960-1</v>
      </c>
    </row>
    <row r="3153" spans="1:52" x14ac:dyDescent="0.2">
      <c r="A3153" t="s">
        <v>967</v>
      </c>
      <c r="B3153" t="s">
        <v>1149</v>
      </c>
      <c r="C3153">
        <v>5960</v>
      </c>
      <c r="D3153" t="s">
        <v>125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38</v>
      </c>
      <c r="M3153">
        <v>1</v>
      </c>
      <c r="N3153">
        <v>1</v>
      </c>
      <c r="O3153">
        <v>0</v>
      </c>
      <c r="P3153">
        <v>38</v>
      </c>
      <c r="Q3153">
        <v>50</v>
      </c>
      <c r="R3153" s="3">
        <v>0.76</v>
      </c>
      <c r="S3153">
        <v>0</v>
      </c>
      <c r="T3153">
        <v>0</v>
      </c>
      <c r="AQ3153" t="str">
        <f t="shared" si="199"/>
        <v>EDSP</v>
      </c>
      <c r="AR3153" t="str">
        <f t="shared" si="199"/>
        <v>5960</v>
      </c>
      <c r="AS3153" t="str">
        <f t="shared" si="196"/>
        <v/>
      </c>
      <c r="AT3153" t="str">
        <f t="shared" si="197"/>
        <v>EDSP5960</v>
      </c>
      <c r="AU3153" t="str">
        <f t="shared" si="198"/>
        <v>EDSP5960-***** CRSE TOTAL</v>
      </c>
    </row>
    <row r="3154" spans="1:52" x14ac:dyDescent="0.2">
      <c r="A3154" t="s">
        <v>967</v>
      </c>
      <c r="B3154" t="s">
        <v>1149</v>
      </c>
      <c r="C3154">
        <v>5980</v>
      </c>
      <c r="D3154">
        <v>1</v>
      </c>
      <c r="E3154">
        <v>1</v>
      </c>
      <c r="F3154">
        <v>7.0000000000000007E-2</v>
      </c>
      <c r="G3154">
        <v>0</v>
      </c>
      <c r="H3154">
        <v>0</v>
      </c>
      <c r="I3154">
        <v>0</v>
      </c>
      <c r="J3154">
        <v>0</v>
      </c>
      <c r="K3154">
        <v>7.0000000000000007E-2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5</v>
      </c>
      <c r="R3154" s="3">
        <v>0.2</v>
      </c>
      <c r="S3154">
        <v>0</v>
      </c>
      <c r="T3154">
        <v>0</v>
      </c>
      <c r="U3154" t="s">
        <v>1027</v>
      </c>
      <c r="Y3154" t="s">
        <v>61</v>
      </c>
      <c r="Z3154" t="s">
        <v>61</v>
      </c>
      <c r="AA3154" t="s">
        <v>61</v>
      </c>
      <c r="AB3154" t="s">
        <v>5919</v>
      </c>
      <c r="AC3154">
        <v>25</v>
      </c>
      <c r="AD3154">
        <v>3</v>
      </c>
      <c r="AE3154">
        <v>1</v>
      </c>
      <c r="AF3154">
        <v>2</v>
      </c>
      <c r="AG3154">
        <v>2</v>
      </c>
      <c r="AH3154">
        <v>0</v>
      </c>
      <c r="AI3154">
        <v>0</v>
      </c>
      <c r="AJ3154">
        <v>96430</v>
      </c>
      <c r="AK3154" t="s">
        <v>61</v>
      </c>
      <c r="AL3154" t="s">
        <v>61</v>
      </c>
      <c r="AM3154" t="s">
        <v>61</v>
      </c>
      <c r="AN3154" t="s">
        <v>61</v>
      </c>
      <c r="AO3154" t="s">
        <v>61</v>
      </c>
      <c r="AP3154">
        <v>1</v>
      </c>
      <c r="AQ3154" t="str">
        <f t="shared" si="199"/>
        <v>EDSP</v>
      </c>
      <c r="AR3154" t="str">
        <f t="shared" si="199"/>
        <v>5980</v>
      </c>
      <c r="AS3154" t="str">
        <f t="shared" si="196"/>
        <v>Kimm</v>
      </c>
      <c r="AT3154" t="str">
        <f t="shared" si="197"/>
        <v>EDSP5980Kimm Christina H</v>
      </c>
      <c r="AU3154" t="str">
        <f t="shared" si="198"/>
        <v>EDSP5980-1</v>
      </c>
      <c r="AV3154" t="s">
        <v>3739</v>
      </c>
      <c r="AW3154" t="s">
        <v>3740</v>
      </c>
      <c r="AX3154" t="s">
        <v>117</v>
      </c>
    </row>
    <row r="3155" spans="1:52" x14ac:dyDescent="0.2">
      <c r="A3155" t="s">
        <v>967</v>
      </c>
      <c r="B3155" t="s">
        <v>1149</v>
      </c>
      <c r="C3155">
        <v>5980</v>
      </c>
      <c r="D3155">
        <v>2</v>
      </c>
      <c r="E3155">
        <v>2</v>
      </c>
      <c r="F3155">
        <v>0.13</v>
      </c>
      <c r="G3155">
        <v>0</v>
      </c>
      <c r="H3155">
        <v>0</v>
      </c>
      <c r="I3155">
        <v>0</v>
      </c>
      <c r="J3155">
        <v>0</v>
      </c>
      <c r="K3155">
        <v>0.13</v>
      </c>
      <c r="L3155">
        <v>1</v>
      </c>
      <c r="M3155">
        <v>0</v>
      </c>
      <c r="N3155">
        <v>0</v>
      </c>
      <c r="O3155">
        <v>0</v>
      </c>
      <c r="P3155">
        <v>1</v>
      </c>
      <c r="Q3155">
        <v>5</v>
      </c>
      <c r="R3155" s="3">
        <v>0.2</v>
      </c>
      <c r="S3155">
        <v>0</v>
      </c>
      <c r="T3155">
        <v>0</v>
      </c>
      <c r="U3155" t="s">
        <v>1027</v>
      </c>
      <c r="Y3155" t="s">
        <v>61</v>
      </c>
      <c r="Z3155" t="s">
        <v>61</v>
      </c>
      <c r="AA3155" t="s">
        <v>61</v>
      </c>
      <c r="AB3155" t="s">
        <v>5919</v>
      </c>
      <c r="AC3155">
        <v>25</v>
      </c>
      <c r="AD3155">
        <v>3</v>
      </c>
      <c r="AE3155">
        <v>2</v>
      </c>
      <c r="AF3155">
        <v>1</v>
      </c>
      <c r="AG3155">
        <v>1</v>
      </c>
      <c r="AH3155">
        <v>0</v>
      </c>
      <c r="AI3155">
        <v>0</v>
      </c>
      <c r="AJ3155">
        <v>96432</v>
      </c>
      <c r="AK3155" t="s">
        <v>61</v>
      </c>
      <c r="AL3155" t="s">
        <v>61</v>
      </c>
      <c r="AM3155" t="s">
        <v>61</v>
      </c>
      <c r="AN3155" t="s">
        <v>61</v>
      </c>
      <c r="AO3155" t="s">
        <v>61</v>
      </c>
      <c r="AP3155">
        <v>1</v>
      </c>
      <c r="AQ3155" t="str">
        <f t="shared" si="199"/>
        <v>EDSP</v>
      </c>
      <c r="AR3155" t="str">
        <f t="shared" si="199"/>
        <v>5980</v>
      </c>
      <c r="AS3155" t="str">
        <f t="shared" si="196"/>
        <v>Kimm</v>
      </c>
      <c r="AT3155" t="str">
        <f t="shared" si="197"/>
        <v>EDSP5980Kimm Christina H</v>
      </c>
      <c r="AU3155" t="str">
        <f t="shared" si="198"/>
        <v>EDSP5980-2</v>
      </c>
      <c r="AV3155" t="s">
        <v>3739</v>
      </c>
      <c r="AW3155" t="s">
        <v>3740</v>
      </c>
      <c r="AX3155" t="s">
        <v>117</v>
      </c>
    </row>
    <row r="3156" spans="1:52" x14ac:dyDescent="0.2">
      <c r="A3156" t="s">
        <v>967</v>
      </c>
      <c r="B3156" t="s">
        <v>1149</v>
      </c>
      <c r="C3156">
        <v>5980</v>
      </c>
      <c r="D3156">
        <v>3</v>
      </c>
      <c r="E3156">
        <v>0</v>
      </c>
      <c r="F3156">
        <v>0</v>
      </c>
      <c r="G3156">
        <v>1</v>
      </c>
      <c r="H3156">
        <v>0.08</v>
      </c>
      <c r="I3156">
        <v>0</v>
      </c>
      <c r="J3156">
        <v>0</v>
      </c>
      <c r="K3156">
        <v>0.08</v>
      </c>
      <c r="L3156">
        <v>1</v>
      </c>
      <c r="M3156">
        <v>0</v>
      </c>
      <c r="N3156">
        <v>0</v>
      </c>
      <c r="O3156">
        <v>0</v>
      </c>
      <c r="P3156">
        <v>1</v>
      </c>
      <c r="Q3156">
        <v>1</v>
      </c>
      <c r="R3156" s="3">
        <v>1</v>
      </c>
      <c r="S3156">
        <v>0</v>
      </c>
      <c r="T3156">
        <v>0</v>
      </c>
      <c r="U3156" t="s">
        <v>1027</v>
      </c>
      <c r="Y3156" t="s">
        <v>61</v>
      </c>
      <c r="Z3156" t="s">
        <v>61</v>
      </c>
      <c r="AA3156" t="s">
        <v>61</v>
      </c>
      <c r="AB3156" t="s">
        <v>5895</v>
      </c>
      <c r="AC3156">
        <v>25</v>
      </c>
      <c r="AD3156">
        <v>3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97709</v>
      </c>
      <c r="AK3156" t="s">
        <v>61</v>
      </c>
      <c r="AL3156" t="s">
        <v>61</v>
      </c>
      <c r="AM3156" t="s">
        <v>61</v>
      </c>
      <c r="AN3156" t="s">
        <v>61</v>
      </c>
      <c r="AO3156" t="s">
        <v>61</v>
      </c>
      <c r="AP3156">
        <v>1</v>
      </c>
      <c r="AQ3156" t="str">
        <f t="shared" si="199"/>
        <v>EDSP</v>
      </c>
      <c r="AR3156" t="str">
        <f t="shared" si="199"/>
        <v>5980</v>
      </c>
      <c r="AS3156" t="str">
        <f t="shared" si="196"/>
        <v>Hann</v>
      </c>
      <c r="AT3156" t="str">
        <f t="shared" si="197"/>
        <v xml:space="preserve">EDSP5980Hannan Cheryl Kamei </v>
      </c>
      <c r="AU3156" t="str">
        <f t="shared" si="198"/>
        <v>EDSP5980-3</v>
      </c>
      <c r="AV3156" t="s">
        <v>3704</v>
      </c>
      <c r="AW3156" t="s">
        <v>3689</v>
      </c>
      <c r="AX3156" t="s">
        <v>3705</v>
      </c>
    </row>
    <row r="3157" spans="1:52" x14ac:dyDescent="0.2">
      <c r="A3157" t="s">
        <v>967</v>
      </c>
      <c r="B3157" t="s">
        <v>1149</v>
      </c>
      <c r="C3157">
        <v>5980</v>
      </c>
      <c r="D3157" t="s">
        <v>125</v>
      </c>
      <c r="E3157">
        <v>3</v>
      </c>
      <c r="F3157">
        <v>0.2</v>
      </c>
      <c r="G3157">
        <v>1</v>
      </c>
      <c r="H3157">
        <v>0.08</v>
      </c>
      <c r="I3157">
        <v>0</v>
      </c>
      <c r="J3157">
        <v>0</v>
      </c>
      <c r="K3157">
        <v>0.28000000000000003</v>
      </c>
      <c r="L3157">
        <v>3</v>
      </c>
      <c r="M3157">
        <v>0</v>
      </c>
      <c r="N3157">
        <v>0</v>
      </c>
      <c r="O3157">
        <v>0</v>
      </c>
      <c r="P3157">
        <v>3</v>
      </c>
      <c r="Q3157">
        <v>11</v>
      </c>
      <c r="R3157" s="3">
        <v>0.2727</v>
      </c>
      <c r="S3157">
        <v>0</v>
      </c>
      <c r="T3157">
        <v>0</v>
      </c>
      <c r="AQ3157" t="str">
        <f t="shared" si="199"/>
        <v>EDSP</v>
      </c>
      <c r="AR3157" t="str">
        <f t="shared" si="199"/>
        <v>5980</v>
      </c>
      <c r="AS3157" t="str">
        <f t="shared" si="196"/>
        <v/>
      </c>
      <c r="AT3157" t="str">
        <f t="shared" si="197"/>
        <v>EDSP5980</v>
      </c>
      <c r="AU3157" t="str">
        <f t="shared" si="198"/>
        <v>EDSP5980-***** CRSE TOTAL</v>
      </c>
    </row>
    <row r="3158" spans="1:52" x14ac:dyDescent="0.2">
      <c r="A3158" t="s">
        <v>967</v>
      </c>
      <c r="B3158" t="s">
        <v>1149</v>
      </c>
      <c r="C3158">
        <v>5990</v>
      </c>
      <c r="D3158">
        <v>1</v>
      </c>
      <c r="E3158">
        <v>0</v>
      </c>
      <c r="F3158">
        <v>0</v>
      </c>
      <c r="G3158">
        <v>2</v>
      </c>
      <c r="H3158">
        <v>0.17</v>
      </c>
      <c r="I3158">
        <v>0</v>
      </c>
      <c r="J3158">
        <v>0</v>
      </c>
      <c r="K3158">
        <v>0.17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1</v>
      </c>
      <c r="R3158" s="3">
        <v>1</v>
      </c>
      <c r="S3158">
        <v>0</v>
      </c>
      <c r="T3158">
        <v>0</v>
      </c>
      <c r="U3158" t="s">
        <v>1028</v>
      </c>
      <c r="Y3158" t="s">
        <v>61</v>
      </c>
      <c r="Z3158" t="s">
        <v>61</v>
      </c>
      <c r="AA3158" t="s">
        <v>61</v>
      </c>
      <c r="AB3158" t="s">
        <v>5890</v>
      </c>
      <c r="AC3158">
        <v>25</v>
      </c>
      <c r="AD3158">
        <v>3</v>
      </c>
      <c r="AE3158">
        <v>2</v>
      </c>
      <c r="AF3158">
        <v>1</v>
      </c>
      <c r="AG3158">
        <v>1</v>
      </c>
      <c r="AH3158">
        <v>0</v>
      </c>
      <c r="AI3158">
        <v>0</v>
      </c>
      <c r="AJ3158">
        <v>93494</v>
      </c>
      <c r="AK3158" t="s">
        <v>61</v>
      </c>
      <c r="AL3158" t="s">
        <v>61</v>
      </c>
      <c r="AM3158" t="s">
        <v>61</v>
      </c>
      <c r="AN3158" t="s">
        <v>61</v>
      </c>
      <c r="AO3158" t="s">
        <v>61</v>
      </c>
      <c r="AP3158">
        <v>1</v>
      </c>
      <c r="AQ3158" t="str">
        <f t="shared" si="199"/>
        <v>EDSP</v>
      </c>
      <c r="AR3158" t="str">
        <f t="shared" si="199"/>
        <v>5990</v>
      </c>
      <c r="AS3158" t="str">
        <f t="shared" si="196"/>
        <v>Ricc</v>
      </c>
      <c r="AT3158" t="str">
        <f t="shared" si="197"/>
        <v>EDSP5990Ricci Leila Ansari</v>
      </c>
      <c r="AU3158" t="str">
        <f t="shared" si="198"/>
        <v>EDSP5990-1</v>
      </c>
      <c r="AV3158" t="s">
        <v>3696</v>
      </c>
      <c r="AW3158" t="s">
        <v>3697</v>
      </c>
      <c r="AX3158" t="s">
        <v>3698</v>
      </c>
    </row>
    <row r="3159" spans="1:52" x14ac:dyDescent="0.2">
      <c r="A3159" t="s">
        <v>967</v>
      </c>
      <c r="B3159" t="s">
        <v>1149</v>
      </c>
      <c r="C3159">
        <v>5990</v>
      </c>
      <c r="D3159" t="s">
        <v>125</v>
      </c>
      <c r="E3159">
        <v>0</v>
      </c>
      <c r="F3159">
        <v>0</v>
      </c>
      <c r="G3159">
        <v>2</v>
      </c>
      <c r="H3159">
        <v>0.17</v>
      </c>
      <c r="I3159">
        <v>0</v>
      </c>
      <c r="J3159">
        <v>0</v>
      </c>
      <c r="K3159">
        <v>0.17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1</v>
      </c>
      <c r="R3159" s="3">
        <v>1</v>
      </c>
      <c r="S3159">
        <v>0</v>
      </c>
      <c r="T3159">
        <v>0</v>
      </c>
      <c r="AQ3159" t="str">
        <f t="shared" si="199"/>
        <v>EDSP</v>
      </c>
      <c r="AR3159" t="str">
        <f t="shared" si="199"/>
        <v>5990</v>
      </c>
      <c r="AS3159" t="str">
        <f t="shared" si="196"/>
        <v/>
      </c>
      <c r="AT3159" t="str">
        <f t="shared" si="197"/>
        <v>EDSP5990</v>
      </c>
      <c r="AU3159" t="str">
        <f t="shared" si="198"/>
        <v>EDSP5990-***** CRSE TOTAL</v>
      </c>
    </row>
    <row r="3160" spans="1:52" x14ac:dyDescent="0.2">
      <c r="A3160" t="s">
        <v>967</v>
      </c>
      <c r="B3160" t="s">
        <v>1149</v>
      </c>
      <c r="C3160">
        <v>5991</v>
      </c>
      <c r="D3160">
        <v>1</v>
      </c>
      <c r="E3160">
        <v>0</v>
      </c>
      <c r="F3160">
        <v>0</v>
      </c>
      <c r="G3160">
        <v>4</v>
      </c>
      <c r="H3160">
        <v>0.33</v>
      </c>
      <c r="I3160">
        <v>0</v>
      </c>
      <c r="J3160">
        <v>0</v>
      </c>
      <c r="K3160">
        <v>0.33</v>
      </c>
      <c r="L3160">
        <v>2</v>
      </c>
      <c r="M3160">
        <v>0</v>
      </c>
      <c r="N3160">
        <v>0</v>
      </c>
      <c r="O3160">
        <v>0</v>
      </c>
      <c r="P3160">
        <v>2</v>
      </c>
      <c r="Q3160">
        <v>5</v>
      </c>
      <c r="R3160" s="3">
        <v>0.4</v>
      </c>
      <c r="S3160">
        <v>0</v>
      </c>
      <c r="T3160">
        <v>0</v>
      </c>
      <c r="U3160" t="s">
        <v>589</v>
      </c>
      <c r="Y3160" t="s">
        <v>61</v>
      </c>
      <c r="Z3160" t="s">
        <v>61</v>
      </c>
      <c r="AA3160" t="s">
        <v>61</v>
      </c>
      <c r="AB3160" t="s">
        <v>5885</v>
      </c>
      <c r="AC3160">
        <v>25</v>
      </c>
      <c r="AD3160">
        <v>3</v>
      </c>
      <c r="AE3160">
        <v>2</v>
      </c>
      <c r="AF3160">
        <v>3</v>
      </c>
      <c r="AG3160">
        <v>3</v>
      </c>
      <c r="AH3160">
        <v>0</v>
      </c>
      <c r="AI3160">
        <v>0</v>
      </c>
      <c r="AJ3160">
        <v>93495</v>
      </c>
      <c r="AK3160" t="s">
        <v>61</v>
      </c>
      <c r="AL3160" t="s">
        <v>61</v>
      </c>
      <c r="AM3160" t="s">
        <v>61</v>
      </c>
      <c r="AN3160" t="s">
        <v>61</v>
      </c>
      <c r="AO3160" t="s">
        <v>61</v>
      </c>
      <c r="AP3160">
        <v>1</v>
      </c>
      <c r="AQ3160" t="str">
        <f t="shared" si="199"/>
        <v>EDSP</v>
      </c>
      <c r="AR3160" t="str">
        <f t="shared" si="199"/>
        <v>5991</v>
      </c>
      <c r="AS3160" t="str">
        <f t="shared" si="196"/>
        <v>Symo</v>
      </c>
      <c r="AT3160" t="str">
        <f t="shared" si="197"/>
        <v xml:space="preserve">EDSP5991Symon Jennifer </v>
      </c>
      <c r="AU3160" t="str">
        <f t="shared" si="198"/>
        <v>EDSP5991-1</v>
      </c>
      <c r="AV3160" t="s">
        <v>3687</v>
      </c>
      <c r="AW3160" t="s">
        <v>2401</v>
      </c>
    </row>
    <row r="3161" spans="1:52" x14ac:dyDescent="0.2">
      <c r="A3161" t="s">
        <v>967</v>
      </c>
      <c r="B3161" t="s">
        <v>1149</v>
      </c>
      <c r="C3161">
        <v>5991</v>
      </c>
      <c r="D3161">
        <v>2</v>
      </c>
      <c r="E3161">
        <v>0</v>
      </c>
      <c r="F3161">
        <v>0</v>
      </c>
      <c r="G3161">
        <v>2</v>
      </c>
      <c r="H3161">
        <v>0.17</v>
      </c>
      <c r="I3161">
        <v>0</v>
      </c>
      <c r="J3161">
        <v>0</v>
      </c>
      <c r="K3161">
        <v>0.17</v>
      </c>
      <c r="L3161">
        <v>1</v>
      </c>
      <c r="M3161">
        <v>0</v>
      </c>
      <c r="N3161">
        <v>0</v>
      </c>
      <c r="O3161">
        <v>0</v>
      </c>
      <c r="P3161">
        <v>1</v>
      </c>
      <c r="Q3161">
        <v>1</v>
      </c>
      <c r="R3161" s="3">
        <v>1</v>
      </c>
      <c r="S3161">
        <v>0</v>
      </c>
      <c r="T3161">
        <v>0</v>
      </c>
      <c r="U3161" t="s">
        <v>589</v>
      </c>
      <c r="Y3161" t="s">
        <v>61</v>
      </c>
      <c r="Z3161" t="s">
        <v>61</v>
      </c>
      <c r="AA3161" t="s">
        <v>61</v>
      </c>
      <c r="AB3161" t="s">
        <v>5908</v>
      </c>
      <c r="AC3161">
        <v>25</v>
      </c>
      <c r="AD3161">
        <v>3</v>
      </c>
      <c r="AE3161">
        <v>2</v>
      </c>
      <c r="AF3161">
        <v>0</v>
      </c>
      <c r="AG3161">
        <v>0</v>
      </c>
      <c r="AH3161">
        <v>0</v>
      </c>
      <c r="AI3161">
        <v>0</v>
      </c>
      <c r="AJ3161">
        <v>95457</v>
      </c>
      <c r="AK3161" t="s">
        <v>61</v>
      </c>
      <c r="AL3161" t="s">
        <v>61</v>
      </c>
      <c r="AM3161" t="s">
        <v>61</v>
      </c>
      <c r="AN3161" t="s">
        <v>61</v>
      </c>
      <c r="AO3161" t="s">
        <v>61</v>
      </c>
      <c r="AP3161">
        <v>1</v>
      </c>
      <c r="AQ3161" t="str">
        <f t="shared" si="199"/>
        <v>EDSP</v>
      </c>
      <c r="AR3161" t="str">
        <f t="shared" si="199"/>
        <v>5991</v>
      </c>
      <c r="AS3161" t="str">
        <f t="shared" si="196"/>
        <v>Chan</v>
      </c>
      <c r="AT3161" t="str">
        <f t="shared" si="197"/>
        <v xml:space="preserve">EDSP5991Chang Ya-Chih </v>
      </c>
      <c r="AU3161" t="str">
        <f t="shared" si="198"/>
        <v>EDSP5991-2</v>
      </c>
      <c r="AV3161" t="s">
        <v>14</v>
      </c>
      <c r="AW3161" t="s">
        <v>3724</v>
      </c>
    </row>
    <row r="3162" spans="1:52" x14ac:dyDescent="0.2">
      <c r="A3162" t="s">
        <v>967</v>
      </c>
      <c r="B3162" t="s">
        <v>1149</v>
      </c>
      <c r="C3162">
        <v>5991</v>
      </c>
      <c r="D3162" t="s">
        <v>125</v>
      </c>
      <c r="E3162">
        <v>0</v>
      </c>
      <c r="F3162">
        <v>0</v>
      </c>
      <c r="G3162">
        <v>6</v>
      </c>
      <c r="H3162">
        <v>0.5</v>
      </c>
      <c r="I3162">
        <v>0</v>
      </c>
      <c r="J3162">
        <v>0</v>
      </c>
      <c r="K3162">
        <v>0.5</v>
      </c>
      <c r="L3162">
        <v>3</v>
      </c>
      <c r="M3162">
        <v>0</v>
      </c>
      <c r="N3162">
        <v>0</v>
      </c>
      <c r="O3162">
        <v>0</v>
      </c>
      <c r="P3162">
        <v>3</v>
      </c>
      <c r="Q3162">
        <v>6</v>
      </c>
      <c r="R3162" s="3">
        <v>0.5</v>
      </c>
      <c r="S3162">
        <v>0</v>
      </c>
      <c r="T3162">
        <v>0</v>
      </c>
      <c r="AQ3162" t="str">
        <f t="shared" si="199"/>
        <v>EDSP</v>
      </c>
      <c r="AR3162" t="str">
        <f t="shared" si="199"/>
        <v>5991</v>
      </c>
      <c r="AS3162" t="str">
        <f t="shared" si="196"/>
        <v/>
      </c>
      <c r="AT3162" t="str">
        <f t="shared" si="197"/>
        <v>EDSP5991</v>
      </c>
      <c r="AU3162" t="str">
        <f t="shared" si="198"/>
        <v>EDSP5991-***** CRSE TOTAL</v>
      </c>
    </row>
    <row r="3163" spans="1:52" x14ac:dyDescent="0.2">
      <c r="A3163" t="s">
        <v>967</v>
      </c>
      <c r="B3163" t="s">
        <v>1149</v>
      </c>
      <c r="C3163" t="s">
        <v>61</v>
      </c>
      <c r="D3163" t="s">
        <v>126</v>
      </c>
      <c r="E3163">
        <v>3136</v>
      </c>
      <c r="F3163">
        <v>209.07</v>
      </c>
      <c r="G3163">
        <v>1337</v>
      </c>
      <c r="H3163">
        <v>111.42</v>
      </c>
      <c r="I3163">
        <v>1.1200000000000001</v>
      </c>
      <c r="J3163">
        <v>2.85</v>
      </c>
      <c r="K3163">
        <v>320.48</v>
      </c>
      <c r="L3163">
        <v>1552</v>
      </c>
      <c r="M3163">
        <v>12</v>
      </c>
      <c r="N3163">
        <v>15</v>
      </c>
      <c r="O3163">
        <v>13</v>
      </c>
      <c r="P3163">
        <v>1565</v>
      </c>
      <c r="Q3163">
        <v>1891</v>
      </c>
      <c r="R3163" s="3">
        <v>0.8276</v>
      </c>
      <c r="S3163">
        <v>0</v>
      </c>
      <c r="T3163">
        <v>32</v>
      </c>
      <c r="AQ3163" t="str">
        <f t="shared" si="199"/>
        <v>EDSP</v>
      </c>
      <c r="AR3163" t="str">
        <f t="shared" si="199"/>
        <v/>
      </c>
      <c r="AS3163" t="str">
        <f t="shared" si="196"/>
        <v/>
      </c>
      <c r="AT3163" t="str">
        <f t="shared" si="197"/>
        <v>EDSP</v>
      </c>
      <c r="AU3163" t="str">
        <f t="shared" si="198"/>
        <v>EDSP-***** SUBJ TOTAL</v>
      </c>
    </row>
    <row r="3164" spans="1:52" x14ac:dyDescent="0.2">
      <c r="A3164" t="s">
        <v>967</v>
      </c>
      <c r="B3164" t="s">
        <v>1206</v>
      </c>
      <c r="C3164">
        <v>3010</v>
      </c>
      <c r="D3164">
        <v>2</v>
      </c>
      <c r="E3164">
        <v>48</v>
      </c>
      <c r="F3164">
        <v>3.2</v>
      </c>
      <c r="G3164">
        <v>0</v>
      </c>
      <c r="H3164">
        <v>0</v>
      </c>
      <c r="I3164">
        <v>0</v>
      </c>
      <c r="J3164">
        <v>0.6</v>
      </c>
      <c r="K3164">
        <v>3.2</v>
      </c>
      <c r="L3164">
        <v>16</v>
      </c>
      <c r="M3164">
        <v>0</v>
      </c>
      <c r="N3164">
        <v>3</v>
      </c>
      <c r="O3164">
        <v>0</v>
      </c>
      <c r="P3164">
        <v>16</v>
      </c>
      <c r="Q3164">
        <v>40</v>
      </c>
      <c r="R3164" s="3">
        <v>0.4</v>
      </c>
      <c r="S3164">
        <v>0</v>
      </c>
      <c r="T3164">
        <v>0</v>
      </c>
      <c r="U3164" t="s">
        <v>1207</v>
      </c>
      <c r="V3164" t="s">
        <v>111</v>
      </c>
      <c r="W3164" s="4">
        <v>0.51041666666666663</v>
      </c>
      <c r="X3164" s="4">
        <v>0.5625</v>
      </c>
      <c r="Y3164" t="s">
        <v>107</v>
      </c>
      <c r="Z3164" t="s">
        <v>592</v>
      </c>
      <c r="AA3164">
        <v>49</v>
      </c>
      <c r="AB3164" t="s">
        <v>5923</v>
      </c>
      <c r="AC3164">
        <v>2</v>
      </c>
      <c r="AD3164">
        <v>2</v>
      </c>
      <c r="AE3164">
        <v>3</v>
      </c>
      <c r="AF3164">
        <v>0</v>
      </c>
      <c r="AG3164">
        <v>0</v>
      </c>
      <c r="AH3164">
        <v>0</v>
      </c>
      <c r="AI3164">
        <v>0</v>
      </c>
      <c r="AJ3164">
        <v>96243</v>
      </c>
      <c r="AK3164" t="s">
        <v>289</v>
      </c>
      <c r="AL3164" t="s">
        <v>61</v>
      </c>
      <c r="AM3164" t="s">
        <v>61</v>
      </c>
      <c r="AN3164" t="s">
        <v>145</v>
      </c>
      <c r="AO3164" t="s">
        <v>61</v>
      </c>
      <c r="AP3164">
        <v>1</v>
      </c>
      <c r="AQ3164" t="str">
        <f t="shared" si="199"/>
        <v>TESL</v>
      </c>
      <c r="AR3164" t="str">
        <f t="shared" si="199"/>
        <v>3010</v>
      </c>
      <c r="AS3164" t="str">
        <f t="shared" si="196"/>
        <v>Kamh</v>
      </c>
      <c r="AT3164" t="str">
        <f t="shared" si="197"/>
        <v>TESL3010Kamhi-Stein Lia D</v>
      </c>
      <c r="AU3164" t="str">
        <f t="shared" si="198"/>
        <v>TESL3010-2</v>
      </c>
      <c r="AV3164" t="s">
        <v>3746</v>
      </c>
      <c r="AW3164" t="s">
        <v>3747</v>
      </c>
      <c r="AX3164" t="s">
        <v>394</v>
      </c>
    </row>
    <row r="3165" spans="1:52" x14ac:dyDescent="0.2">
      <c r="A3165" t="s">
        <v>967</v>
      </c>
      <c r="B3165" t="s">
        <v>1206</v>
      </c>
      <c r="C3165">
        <v>3010</v>
      </c>
      <c r="D3165" t="s">
        <v>125</v>
      </c>
      <c r="E3165">
        <v>48</v>
      </c>
      <c r="F3165">
        <v>3.2</v>
      </c>
      <c r="G3165">
        <v>0</v>
      </c>
      <c r="H3165">
        <v>0</v>
      </c>
      <c r="I3165">
        <v>0</v>
      </c>
      <c r="J3165">
        <v>0.6</v>
      </c>
      <c r="K3165">
        <v>3.2</v>
      </c>
      <c r="L3165">
        <v>16</v>
      </c>
      <c r="M3165">
        <v>0</v>
      </c>
      <c r="N3165">
        <v>3</v>
      </c>
      <c r="O3165">
        <v>0</v>
      </c>
      <c r="P3165">
        <v>16</v>
      </c>
      <c r="Q3165">
        <v>40</v>
      </c>
      <c r="R3165" s="3">
        <v>0.4</v>
      </c>
      <c r="S3165">
        <v>0</v>
      </c>
      <c r="T3165">
        <v>0</v>
      </c>
      <c r="AQ3165" t="str">
        <f t="shared" si="199"/>
        <v>TESL</v>
      </c>
      <c r="AR3165" t="str">
        <f t="shared" si="199"/>
        <v>3010</v>
      </c>
      <c r="AS3165" t="str">
        <f t="shared" si="196"/>
        <v/>
      </c>
      <c r="AT3165" t="str">
        <f t="shared" si="197"/>
        <v>TESL3010</v>
      </c>
      <c r="AU3165" t="str">
        <f t="shared" si="198"/>
        <v>TESL3010-***** CRSE TOTAL</v>
      </c>
    </row>
    <row r="3166" spans="1:52" x14ac:dyDescent="0.2">
      <c r="A3166" t="s">
        <v>967</v>
      </c>
      <c r="B3166" t="s">
        <v>1206</v>
      </c>
      <c r="C3166">
        <v>4000</v>
      </c>
      <c r="D3166">
        <v>1</v>
      </c>
      <c r="E3166">
        <v>15</v>
      </c>
      <c r="F3166">
        <v>1</v>
      </c>
      <c r="G3166">
        <v>30</v>
      </c>
      <c r="H3166">
        <v>2.5</v>
      </c>
      <c r="I3166">
        <v>0</v>
      </c>
      <c r="J3166">
        <v>0.5</v>
      </c>
      <c r="K3166">
        <v>3.5</v>
      </c>
      <c r="L3166">
        <v>15</v>
      </c>
      <c r="M3166">
        <v>1</v>
      </c>
      <c r="N3166">
        <v>2</v>
      </c>
      <c r="O3166">
        <v>0</v>
      </c>
      <c r="P3166">
        <v>15</v>
      </c>
      <c r="Q3166">
        <v>30</v>
      </c>
      <c r="R3166" s="3">
        <v>0.5</v>
      </c>
      <c r="S3166">
        <v>0</v>
      </c>
      <c r="T3166">
        <v>0</v>
      </c>
      <c r="U3166" t="s">
        <v>1208</v>
      </c>
      <c r="V3166" t="s">
        <v>121</v>
      </c>
      <c r="W3166" s="4">
        <v>0.6875</v>
      </c>
      <c r="X3166" s="4">
        <v>0.80208333333333337</v>
      </c>
      <c r="Y3166" t="s">
        <v>1001</v>
      </c>
      <c r="Z3166">
        <v>124</v>
      </c>
      <c r="AA3166">
        <v>36</v>
      </c>
      <c r="AB3166" t="s">
        <v>5924</v>
      </c>
      <c r="AC3166">
        <v>3</v>
      </c>
      <c r="AD3166">
        <v>2</v>
      </c>
      <c r="AE3166">
        <v>3</v>
      </c>
      <c r="AF3166">
        <v>2</v>
      </c>
      <c r="AG3166">
        <v>1</v>
      </c>
      <c r="AH3166">
        <v>1</v>
      </c>
      <c r="AI3166">
        <v>0</v>
      </c>
      <c r="AJ3166">
        <v>90629</v>
      </c>
      <c r="AK3166" t="s">
        <v>61</v>
      </c>
      <c r="AL3166" t="s">
        <v>61</v>
      </c>
      <c r="AM3166" t="s">
        <v>61</v>
      </c>
      <c r="AN3166" t="s">
        <v>61</v>
      </c>
      <c r="AO3166" t="s">
        <v>61</v>
      </c>
      <c r="AP3166">
        <v>1</v>
      </c>
      <c r="AQ3166" t="str">
        <f t="shared" si="199"/>
        <v>TESL</v>
      </c>
      <c r="AR3166" t="str">
        <f t="shared" si="199"/>
        <v>4000</v>
      </c>
      <c r="AS3166" t="str">
        <f t="shared" si="196"/>
        <v>Hard</v>
      </c>
      <c r="AT3166" t="str">
        <f t="shared" si="197"/>
        <v>TESL4000Hardacre de Cerqueira Bahiyyih Leonera</v>
      </c>
      <c r="AU3166" t="str">
        <f t="shared" si="198"/>
        <v>TESL4000-1</v>
      </c>
      <c r="AV3166" t="s">
        <v>3748</v>
      </c>
      <c r="AW3166" t="s">
        <v>2744</v>
      </c>
      <c r="AX3166" t="s">
        <v>3749</v>
      </c>
      <c r="AY3166" t="s">
        <v>3750</v>
      </c>
      <c r="AZ3166" t="s">
        <v>3751</v>
      </c>
    </row>
    <row r="3167" spans="1:52" x14ac:dyDescent="0.2">
      <c r="A3167" t="s">
        <v>967</v>
      </c>
      <c r="B3167" t="s">
        <v>1206</v>
      </c>
      <c r="C3167">
        <v>4000</v>
      </c>
      <c r="D3167" t="s">
        <v>125</v>
      </c>
      <c r="E3167">
        <v>15</v>
      </c>
      <c r="F3167">
        <v>1</v>
      </c>
      <c r="G3167">
        <v>30</v>
      </c>
      <c r="H3167">
        <v>2.5</v>
      </c>
      <c r="I3167">
        <v>0</v>
      </c>
      <c r="J3167">
        <v>0.5</v>
      </c>
      <c r="K3167">
        <v>3.5</v>
      </c>
      <c r="L3167">
        <v>15</v>
      </c>
      <c r="M3167">
        <v>1</v>
      </c>
      <c r="N3167">
        <v>2</v>
      </c>
      <c r="O3167">
        <v>0</v>
      </c>
      <c r="P3167">
        <v>15</v>
      </c>
      <c r="Q3167">
        <v>30</v>
      </c>
      <c r="R3167" s="3">
        <v>0.5</v>
      </c>
      <c r="S3167">
        <v>0</v>
      </c>
      <c r="T3167">
        <v>0</v>
      </c>
      <c r="AQ3167" t="str">
        <f t="shared" si="199"/>
        <v>TESL</v>
      </c>
      <c r="AR3167" t="str">
        <f t="shared" si="199"/>
        <v>4000</v>
      </c>
      <c r="AS3167" t="str">
        <f t="shared" si="196"/>
        <v/>
      </c>
      <c r="AT3167" t="str">
        <f t="shared" si="197"/>
        <v>TESL4000</v>
      </c>
      <c r="AU3167" t="str">
        <f t="shared" si="198"/>
        <v>TESL4000-***** CRSE TOTAL</v>
      </c>
    </row>
    <row r="3168" spans="1:52" x14ac:dyDescent="0.2">
      <c r="A3168" t="s">
        <v>967</v>
      </c>
      <c r="B3168" t="s">
        <v>1206</v>
      </c>
      <c r="C3168">
        <v>5600</v>
      </c>
      <c r="D3168">
        <v>1</v>
      </c>
      <c r="E3168">
        <v>3</v>
      </c>
      <c r="F3168">
        <v>0.2</v>
      </c>
      <c r="G3168">
        <v>48</v>
      </c>
      <c r="H3168">
        <v>4</v>
      </c>
      <c r="I3168">
        <v>0.75</v>
      </c>
      <c r="J3168">
        <v>0.5</v>
      </c>
      <c r="K3168">
        <v>4.2</v>
      </c>
      <c r="L3168">
        <v>17</v>
      </c>
      <c r="M3168">
        <v>4</v>
      </c>
      <c r="N3168">
        <v>2</v>
      </c>
      <c r="O3168">
        <v>1</v>
      </c>
      <c r="P3168">
        <v>18</v>
      </c>
      <c r="Q3168">
        <v>20</v>
      </c>
      <c r="R3168" s="3">
        <v>0.85</v>
      </c>
      <c r="S3168">
        <v>0</v>
      </c>
      <c r="T3168">
        <v>3</v>
      </c>
      <c r="U3168" t="s">
        <v>1209</v>
      </c>
      <c r="V3168" t="s">
        <v>120</v>
      </c>
      <c r="W3168" s="4">
        <v>0.6875</v>
      </c>
      <c r="X3168" s="4">
        <v>0.80208333333333337</v>
      </c>
      <c r="Y3168" t="s">
        <v>107</v>
      </c>
      <c r="Z3168" t="s">
        <v>359</v>
      </c>
      <c r="AA3168">
        <v>39</v>
      </c>
      <c r="AB3168" t="s">
        <v>5924</v>
      </c>
      <c r="AC3168">
        <v>5</v>
      </c>
      <c r="AD3168">
        <v>3</v>
      </c>
      <c r="AE3168">
        <v>3</v>
      </c>
      <c r="AF3168">
        <v>17</v>
      </c>
      <c r="AG3168">
        <v>17</v>
      </c>
      <c r="AH3168">
        <v>0</v>
      </c>
      <c r="AI3168">
        <v>0</v>
      </c>
      <c r="AJ3168">
        <v>90631</v>
      </c>
      <c r="AK3168" t="s">
        <v>61</v>
      </c>
      <c r="AL3168" t="s">
        <v>61</v>
      </c>
      <c r="AM3168" t="s">
        <v>61</v>
      </c>
      <c r="AN3168" t="s">
        <v>61</v>
      </c>
      <c r="AO3168" t="s">
        <v>61</v>
      </c>
      <c r="AP3168">
        <v>1</v>
      </c>
      <c r="AQ3168" t="str">
        <f t="shared" si="199"/>
        <v>TESL</v>
      </c>
      <c r="AR3168" t="str">
        <f t="shared" si="199"/>
        <v>5600</v>
      </c>
      <c r="AS3168" t="str">
        <f t="shared" si="196"/>
        <v>Hard</v>
      </c>
      <c r="AT3168" t="str">
        <f t="shared" si="197"/>
        <v>TESL5600Hardacre de Cerqueira Bahiyyih Leonera</v>
      </c>
      <c r="AU3168" t="str">
        <f t="shared" si="198"/>
        <v>TESL5600-1</v>
      </c>
      <c r="AV3168" t="s">
        <v>3748</v>
      </c>
      <c r="AW3168" t="s">
        <v>2744</v>
      </c>
      <c r="AX3168" t="s">
        <v>3749</v>
      </c>
      <c r="AY3168" t="s">
        <v>3750</v>
      </c>
      <c r="AZ3168" t="s">
        <v>3751</v>
      </c>
    </row>
    <row r="3169" spans="1:52" x14ac:dyDescent="0.2">
      <c r="A3169" t="s">
        <v>967</v>
      </c>
      <c r="B3169" t="s">
        <v>1206</v>
      </c>
      <c r="C3169">
        <v>5600</v>
      </c>
      <c r="D3169" t="s">
        <v>125</v>
      </c>
      <c r="E3169">
        <v>3</v>
      </c>
      <c r="F3169">
        <v>0.2</v>
      </c>
      <c r="G3169">
        <v>48</v>
      </c>
      <c r="H3169">
        <v>4</v>
      </c>
      <c r="I3169">
        <v>0.75</v>
      </c>
      <c r="J3169">
        <v>0.5</v>
      </c>
      <c r="K3169">
        <v>4.2</v>
      </c>
      <c r="L3169">
        <v>17</v>
      </c>
      <c r="M3169">
        <v>4</v>
      </c>
      <c r="N3169">
        <v>2</v>
      </c>
      <c r="O3169">
        <v>1</v>
      </c>
      <c r="P3169">
        <v>18</v>
      </c>
      <c r="Q3169">
        <v>20</v>
      </c>
      <c r="R3169" s="3">
        <v>0.9</v>
      </c>
      <c r="S3169">
        <v>0</v>
      </c>
      <c r="T3169">
        <v>3</v>
      </c>
      <c r="AQ3169" t="str">
        <f t="shared" si="199"/>
        <v>TESL</v>
      </c>
      <c r="AR3169" t="str">
        <f t="shared" si="199"/>
        <v>5600</v>
      </c>
      <c r="AS3169" t="str">
        <f t="shared" si="196"/>
        <v/>
      </c>
      <c r="AT3169" t="str">
        <f t="shared" si="197"/>
        <v>TESL5600</v>
      </c>
      <c r="AU3169" t="str">
        <f t="shared" si="198"/>
        <v>TESL5600-***** CRSE TOTAL</v>
      </c>
    </row>
    <row r="3170" spans="1:52" x14ac:dyDescent="0.2">
      <c r="A3170" t="s">
        <v>967</v>
      </c>
      <c r="B3170" t="s">
        <v>1206</v>
      </c>
      <c r="C3170">
        <v>5640</v>
      </c>
      <c r="D3170">
        <v>1</v>
      </c>
      <c r="E3170">
        <v>0</v>
      </c>
      <c r="F3170">
        <v>0</v>
      </c>
      <c r="G3170">
        <v>36</v>
      </c>
      <c r="H3170">
        <v>3</v>
      </c>
      <c r="I3170">
        <v>0.25</v>
      </c>
      <c r="J3170">
        <v>0.5</v>
      </c>
      <c r="K3170">
        <v>3</v>
      </c>
      <c r="L3170">
        <v>12</v>
      </c>
      <c r="M3170">
        <v>1</v>
      </c>
      <c r="N3170">
        <v>2</v>
      </c>
      <c r="O3170">
        <v>0</v>
      </c>
      <c r="P3170">
        <v>12</v>
      </c>
      <c r="Q3170">
        <v>15</v>
      </c>
      <c r="R3170" s="3">
        <v>0.8</v>
      </c>
      <c r="S3170">
        <v>0</v>
      </c>
      <c r="T3170">
        <v>0</v>
      </c>
      <c r="U3170" t="s">
        <v>1210</v>
      </c>
      <c r="V3170" t="s">
        <v>120</v>
      </c>
      <c r="W3170" s="4">
        <v>0.6875</v>
      </c>
      <c r="X3170" s="4">
        <v>0.80208333333333337</v>
      </c>
      <c r="Y3170" t="s">
        <v>107</v>
      </c>
      <c r="Z3170" t="s">
        <v>367</v>
      </c>
      <c r="AA3170">
        <v>20</v>
      </c>
      <c r="AB3170" t="s">
        <v>5925</v>
      </c>
      <c r="AC3170">
        <v>5</v>
      </c>
      <c r="AD3170">
        <v>3</v>
      </c>
      <c r="AE3170">
        <v>3</v>
      </c>
      <c r="AF3170">
        <v>1</v>
      </c>
      <c r="AG3170">
        <v>0</v>
      </c>
      <c r="AH3170">
        <v>1</v>
      </c>
      <c r="AI3170">
        <v>0</v>
      </c>
      <c r="AJ3170">
        <v>96244</v>
      </c>
      <c r="AK3170" t="s">
        <v>61</v>
      </c>
      <c r="AL3170" t="s">
        <v>61</v>
      </c>
      <c r="AM3170" t="s">
        <v>61</v>
      </c>
      <c r="AN3170" t="s">
        <v>61</v>
      </c>
      <c r="AO3170" t="s">
        <v>61</v>
      </c>
      <c r="AP3170">
        <v>1</v>
      </c>
      <c r="AQ3170" t="str">
        <f t="shared" si="199"/>
        <v>TESL</v>
      </c>
      <c r="AR3170" t="str">
        <f t="shared" si="199"/>
        <v>5640</v>
      </c>
      <c r="AS3170" t="str">
        <f t="shared" si="196"/>
        <v>Snow</v>
      </c>
      <c r="AT3170" t="str">
        <f t="shared" si="197"/>
        <v>TESL5640Snow Marguerite A</v>
      </c>
      <c r="AU3170" t="str">
        <f t="shared" si="198"/>
        <v>TESL5640-1</v>
      </c>
      <c r="AV3170" t="s">
        <v>3752</v>
      </c>
      <c r="AW3170" t="s">
        <v>3753</v>
      </c>
      <c r="AX3170" t="s">
        <v>2709</v>
      </c>
    </row>
    <row r="3171" spans="1:52" x14ac:dyDescent="0.2">
      <c r="A3171" t="s">
        <v>967</v>
      </c>
      <c r="B3171" t="s">
        <v>1206</v>
      </c>
      <c r="C3171">
        <v>5640</v>
      </c>
      <c r="D3171" t="s">
        <v>125</v>
      </c>
      <c r="E3171">
        <v>0</v>
      </c>
      <c r="F3171">
        <v>0</v>
      </c>
      <c r="G3171">
        <v>36</v>
      </c>
      <c r="H3171">
        <v>3</v>
      </c>
      <c r="I3171">
        <v>0.25</v>
      </c>
      <c r="J3171">
        <v>0.5</v>
      </c>
      <c r="K3171">
        <v>3</v>
      </c>
      <c r="L3171">
        <v>12</v>
      </c>
      <c r="M3171">
        <v>1</v>
      </c>
      <c r="N3171">
        <v>2</v>
      </c>
      <c r="O3171">
        <v>0</v>
      </c>
      <c r="P3171">
        <v>12</v>
      </c>
      <c r="Q3171">
        <v>15</v>
      </c>
      <c r="R3171" s="3">
        <v>0.8</v>
      </c>
      <c r="S3171">
        <v>0</v>
      </c>
      <c r="T3171">
        <v>0</v>
      </c>
      <c r="AQ3171" t="str">
        <f t="shared" si="199"/>
        <v>TESL</v>
      </c>
      <c r="AR3171" t="str">
        <f t="shared" si="199"/>
        <v>5640</v>
      </c>
      <c r="AS3171" t="str">
        <f t="shared" si="196"/>
        <v/>
      </c>
      <c r="AT3171" t="str">
        <f t="shared" si="197"/>
        <v>TESL5640</v>
      </c>
      <c r="AU3171" t="str">
        <f t="shared" si="198"/>
        <v>TESL5640-***** CRSE TOTAL</v>
      </c>
    </row>
    <row r="3172" spans="1:52" x14ac:dyDescent="0.2">
      <c r="A3172" t="s">
        <v>967</v>
      </c>
      <c r="B3172" t="s">
        <v>1206</v>
      </c>
      <c r="C3172">
        <v>5650</v>
      </c>
      <c r="D3172">
        <v>1</v>
      </c>
      <c r="E3172">
        <v>0</v>
      </c>
      <c r="F3172">
        <v>0</v>
      </c>
      <c r="G3172">
        <v>24</v>
      </c>
      <c r="H3172">
        <v>2</v>
      </c>
      <c r="I3172">
        <v>0</v>
      </c>
      <c r="J3172">
        <v>0</v>
      </c>
      <c r="K3172">
        <v>2</v>
      </c>
      <c r="L3172">
        <v>8</v>
      </c>
      <c r="M3172">
        <v>0</v>
      </c>
      <c r="N3172">
        <v>0</v>
      </c>
      <c r="O3172">
        <v>0</v>
      </c>
      <c r="P3172">
        <v>8</v>
      </c>
      <c r="Q3172">
        <v>20</v>
      </c>
      <c r="R3172" s="3">
        <v>0.4</v>
      </c>
      <c r="S3172">
        <v>0</v>
      </c>
      <c r="T3172">
        <v>0</v>
      </c>
      <c r="U3172" t="s">
        <v>1211</v>
      </c>
      <c r="V3172" t="s">
        <v>121</v>
      </c>
      <c r="W3172" s="4">
        <v>0.6875</v>
      </c>
      <c r="X3172" s="4">
        <v>0.80208333333333337</v>
      </c>
      <c r="Y3172" t="s">
        <v>107</v>
      </c>
      <c r="Z3172" t="s">
        <v>382</v>
      </c>
      <c r="AA3172">
        <v>30</v>
      </c>
      <c r="AB3172" t="s">
        <v>5923</v>
      </c>
      <c r="AC3172">
        <v>5</v>
      </c>
      <c r="AD3172">
        <v>3</v>
      </c>
      <c r="AE3172">
        <v>3</v>
      </c>
      <c r="AF3172">
        <v>11</v>
      </c>
      <c r="AG3172">
        <v>8</v>
      </c>
      <c r="AH3172">
        <v>0</v>
      </c>
      <c r="AI3172">
        <v>3</v>
      </c>
      <c r="AJ3172">
        <v>96256</v>
      </c>
      <c r="AK3172" t="s">
        <v>61</v>
      </c>
      <c r="AL3172" t="s">
        <v>61</v>
      </c>
      <c r="AM3172" t="s">
        <v>61</v>
      </c>
      <c r="AN3172" t="s">
        <v>61</v>
      </c>
      <c r="AO3172" t="s">
        <v>61</v>
      </c>
      <c r="AP3172">
        <v>1</v>
      </c>
      <c r="AQ3172" t="str">
        <f t="shared" si="199"/>
        <v>TESL</v>
      </c>
      <c r="AR3172" t="str">
        <f t="shared" si="199"/>
        <v>5650</v>
      </c>
      <c r="AS3172" t="str">
        <f t="shared" si="196"/>
        <v>Kamh</v>
      </c>
      <c r="AT3172" t="str">
        <f t="shared" si="197"/>
        <v>TESL5650Kamhi-Stein Lia D</v>
      </c>
      <c r="AU3172" t="str">
        <f t="shared" si="198"/>
        <v>TESL5650-1</v>
      </c>
      <c r="AV3172" t="s">
        <v>3746</v>
      </c>
      <c r="AW3172" t="s">
        <v>3747</v>
      </c>
      <c r="AX3172" t="s">
        <v>394</v>
      </c>
    </row>
    <row r="3173" spans="1:52" x14ac:dyDescent="0.2">
      <c r="A3173" t="s">
        <v>967</v>
      </c>
      <c r="B3173" t="s">
        <v>1206</v>
      </c>
      <c r="C3173">
        <v>5650</v>
      </c>
      <c r="D3173" t="s">
        <v>125</v>
      </c>
      <c r="E3173">
        <v>0</v>
      </c>
      <c r="F3173">
        <v>0</v>
      </c>
      <c r="G3173">
        <v>24</v>
      </c>
      <c r="H3173">
        <v>2</v>
      </c>
      <c r="I3173">
        <v>0</v>
      </c>
      <c r="J3173">
        <v>0</v>
      </c>
      <c r="K3173">
        <v>2</v>
      </c>
      <c r="L3173">
        <v>8</v>
      </c>
      <c r="M3173">
        <v>0</v>
      </c>
      <c r="N3173">
        <v>0</v>
      </c>
      <c r="O3173">
        <v>0</v>
      </c>
      <c r="P3173">
        <v>8</v>
      </c>
      <c r="Q3173">
        <v>20</v>
      </c>
      <c r="R3173" s="3">
        <v>0.4</v>
      </c>
      <c r="S3173">
        <v>0</v>
      </c>
      <c r="T3173">
        <v>0</v>
      </c>
      <c r="AQ3173" t="str">
        <f t="shared" si="199"/>
        <v>TESL</v>
      </c>
      <c r="AR3173" t="str">
        <f t="shared" si="199"/>
        <v>5650</v>
      </c>
      <c r="AS3173" t="str">
        <f t="shared" si="196"/>
        <v/>
      </c>
      <c r="AT3173" t="str">
        <f t="shared" si="197"/>
        <v>TESL5650</v>
      </c>
      <c r="AU3173" t="str">
        <f t="shared" si="198"/>
        <v>TESL5650-***** CRSE TOTAL</v>
      </c>
    </row>
    <row r="3174" spans="1:52" x14ac:dyDescent="0.2">
      <c r="A3174" t="s">
        <v>967</v>
      </c>
      <c r="B3174" t="s">
        <v>1206</v>
      </c>
      <c r="C3174">
        <v>5670</v>
      </c>
      <c r="D3174">
        <v>1</v>
      </c>
      <c r="E3174">
        <v>0</v>
      </c>
      <c r="F3174">
        <v>0</v>
      </c>
      <c r="G3174">
        <v>39</v>
      </c>
      <c r="H3174">
        <v>3.25</v>
      </c>
      <c r="I3174">
        <v>0.25</v>
      </c>
      <c r="J3174">
        <v>0.5</v>
      </c>
      <c r="K3174">
        <v>3.25</v>
      </c>
      <c r="L3174">
        <v>13</v>
      </c>
      <c r="M3174">
        <v>1</v>
      </c>
      <c r="N3174">
        <v>2</v>
      </c>
      <c r="O3174">
        <v>0</v>
      </c>
      <c r="P3174">
        <v>13</v>
      </c>
      <c r="Q3174">
        <v>20</v>
      </c>
      <c r="R3174" s="3">
        <v>0.65</v>
      </c>
      <c r="S3174">
        <v>0</v>
      </c>
      <c r="T3174">
        <v>0</v>
      </c>
      <c r="U3174" t="s">
        <v>1212</v>
      </c>
      <c r="V3174" t="s">
        <v>115</v>
      </c>
      <c r="W3174" s="4">
        <v>0.6875</v>
      </c>
      <c r="X3174" s="4">
        <v>0.80208333333333337</v>
      </c>
      <c r="Y3174" t="s">
        <v>107</v>
      </c>
      <c r="Z3174" t="s">
        <v>282</v>
      </c>
      <c r="AA3174">
        <v>39</v>
      </c>
      <c r="AB3174" t="s">
        <v>5924</v>
      </c>
      <c r="AC3174">
        <v>5</v>
      </c>
      <c r="AD3174">
        <v>3</v>
      </c>
      <c r="AE3174">
        <v>3</v>
      </c>
      <c r="AF3174">
        <v>11</v>
      </c>
      <c r="AG3174">
        <v>11</v>
      </c>
      <c r="AH3174">
        <v>0</v>
      </c>
      <c r="AI3174">
        <v>0</v>
      </c>
      <c r="AJ3174">
        <v>90686</v>
      </c>
      <c r="AK3174" t="s">
        <v>61</v>
      </c>
      <c r="AL3174" t="s">
        <v>61</v>
      </c>
      <c r="AM3174" t="s">
        <v>61</v>
      </c>
      <c r="AN3174" t="s">
        <v>61</v>
      </c>
      <c r="AO3174" t="s">
        <v>61</v>
      </c>
      <c r="AP3174">
        <v>1</v>
      </c>
      <c r="AQ3174" t="str">
        <f t="shared" si="199"/>
        <v>TESL</v>
      </c>
      <c r="AR3174" t="str">
        <f t="shared" si="199"/>
        <v>5670</v>
      </c>
      <c r="AS3174" t="str">
        <f t="shared" si="196"/>
        <v>Hard</v>
      </c>
      <c r="AT3174" t="str">
        <f t="shared" si="197"/>
        <v>TESL5670Hardacre de Cerqueira Bahiyyih Leonera</v>
      </c>
      <c r="AU3174" t="str">
        <f t="shared" si="198"/>
        <v>TESL5670-1</v>
      </c>
      <c r="AV3174" t="s">
        <v>3748</v>
      </c>
      <c r="AW3174" t="s">
        <v>2744</v>
      </c>
      <c r="AX3174" t="s">
        <v>3749</v>
      </c>
      <c r="AY3174" t="s">
        <v>3750</v>
      </c>
      <c r="AZ3174" t="s">
        <v>3751</v>
      </c>
    </row>
    <row r="3175" spans="1:52" x14ac:dyDescent="0.2">
      <c r="A3175" t="s">
        <v>967</v>
      </c>
      <c r="B3175" t="s">
        <v>1206</v>
      </c>
      <c r="C3175">
        <v>5670</v>
      </c>
      <c r="D3175" t="s">
        <v>125</v>
      </c>
      <c r="E3175">
        <v>0</v>
      </c>
      <c r="F3175">
        <v>0</v>
      </c>
      <c r="G3175">
        <v>39</v>
      </c>
      <c r="H3175">
        <v>3.25</v>
      </c>
      <c r="I3175">
        <v>0.25</v>
      </c>
      <c r="J3175">
        <v>0.5</v>
      </c>
      <c r="K3175">
        <v>3.25</v>
      </c>
      <c r="L3175">
        <v>13</v>
      </c>
      <c r="M3175">
        <v>1</v>
      </c>
      <c r="N3175">
        <v>2</v>
      </c>
      <c r="O3175">
        <v>0</v>
      </c>
      <c r="P3175">
        <v>13</v>
      </c>
      <c r="Q3175">
        <v>20</v>
      </c>
      <c r="R3175" s="3">
        <v>0.65</v>
      </c>
      <c r="S3175">
        <v>0</v>
      </c>
      <c r="T3175">
        <v>0</v>
      </c>
      <c r="AQ3175" t="str">
        <f t="shared" si="199"/>
        <v>TESL</v>
      </c>
      <c r="AR3175" t="str">
        <f t="shared" si="199"/>
        <v>5670</v>
      </c>
      <c r="AS3175" t="str">
        <f t="shared" si="196"/>
        <v/>
      </c>
      <c r="AT3175" t="str">
        <f t="shared" si="197"/>
        <v>TESL5670</v>
      </c>
      <c r="AU3175" t="str">
        <f t="shared" si="198"/>
        <v>TESL5670-***** CRSE TOTAL</v>
      </c>
    </row>
    <row r="3176" spans="1:52" x14ac:dyDescent="0.2">
      <c r="A3176" t="s">
        <v>967</v>
      </c>
      <c r="B3176" t="s">
        <v>1206</v>
      </c>
      <c r="C3176">
        <v>5680</v>
      </c>
      <c r="D3176">
        <v>1</v>
      </c>
      <c r="E3176">
        <v>0</v>
      </c>
      <c r="F3176">
        <v>0</v>
      </c>
      <c r="G3176">
        <v>12</v>
      </c>
      <c r="H3176">
        <v>1</v>
      </c>
      <c r="I3176">
        <v>0.25</v>
      </c>
      <c r="J3176">
        <v>0</v>
      </c>
      <c r="K3176">
        <v>1</v>
      </c>
      <c r="L3176">
        <v>4</v>
      </c>
      <c r="M3176">
        <v>1</v>
      </c>
      <c r="N3176">
        <v>0</v>
      </c>
      <c r="O3176">
        <v>0</v>
      </c>
      <c r="P3176">
        <v>4</v>
      </c>
      <c r="Q3176">
        <v>9</v>
      </c>
      <c r="R3176" s="3">
        <v>0.44440000000000002</v>
      </c>
      <c r="S3176">
        <v>0</v>
      </c>
      <c r="T3176">
        <v>0</v>
      </c>
      <c r="U3176" t="s">
        <v>1213</v>
      </c>
      <c r="Y3176" t="s">
        <v>61</v>
      </c>
      <c r="Z3176" t="s">
        <v>61</v>
      </c>
      <c r="AA3176" t="s">
        <v>61</v>
      </c>
      <c r="AB3176" t="s">
        <v>5923</v>
      </c>
      <c r="AC3176">
        <v>36</v>
      </c>
      <c r="AD3176">
        <v>3</v>
      </c>
      <c r="AE3176">
        <v>3</v>
      </c>
      <c r="AF3176">
        <v>4</v>
      </c>
      <c r="AG3176">
        <v>4</v>
      </c>
      <c r="AH3176">
        <v>0</v>
      </c>
      <c r="AI3176">
        <v>0</v>
      </c>
      <c r="AJ3176">
        <v>93451</v>
      </c>
      <c r="AK3176" t="s">
        <v>61</v>
      </c>
      <c r="AL3176" t="s">
        <v>61</v>
      </c>
      <c r="AM3176" t="s">
        <v>61</v>
      </c>
      <c r="AN3176" t="s">
        <v>61</v>
      </c>
      <c r="AO3176" t="s">
        <v>61</v>
      </c>
      <c r="AP3176">
        <v>1</v>
      </c>
      <c r="AQ3176" t="str">
        <f t="shared" si="199"/>
        <v>TESL</v>
      </c>
      <c r="AR3176" t="str">
        <f t="shared" si="199"/>
        <v>5680</v>
      </c>
      <c r="AS3176" t="str">
        <f t="shared" si="196"/>
        <v>Kamh</v>
      </c>
      <c r="AT3176" t="str">
        <f t="shared" si="197"/>
        <v>TESL5680Kamhi-Stein Lia D</v>
      </c>
      <c r="AU3176" t="str">
        <f t="shared" si="198"/>
        <v>TESL5680-1</v>
      </c>
      <c r="AV3176" t="s">
        <v>3746</v>
      </c>
      <c r="AW3176" t="s">
        <v>3747</v>
      </c>
      <c r="AX3176" t="s">
        <v>394</v>
      </c>
    </row>
    <row r="3177" spans="1:52" x14ac:dyDescent="0.2">
      <c r="A3177" t="s">
        <v>967</v>
      </c>
      <c r="B3177" t="s">
        <v>1206</v>
      </c>
      <c r="C3177">
        <v>5680</v>
      </c>
      <c r="D3177" t="s">
        <v>125</v>
      </c>
      <c r="E3177">
        <v>0</v>
      </c>
      <c r="F3177">
        <v>0</v>
      </c>
      <c r="G3177">
        <v>12</v>
      </c>
      <c r="H3177">
        <v>1</v>
      </c>
      <c r="I3177">
        <v>0.25</v>
      </c>
      <c r="J3177">
        <v>0</v>
      </c>
      <c r="K3177">
        <v>1</v>
      </c>
      <c r="L3177">
        <v>4</v>
      </c>
      <c r="M3177">
        <v>1</v>
      </c>
      <c r="N3177">
        <v>0</v>
      </c>
      <c r="O3177">
        <v>0</v>
      </c>
      <c r="P3177">
        <v>4</v>
      </c>
      <c r="Q3177">
        <v>9</v>
      </c>
      <c r="R3177" s="3">
        <v>0.44440000000000002</v>
      </c>
      <c r="S3177">
        <v>0</v>
      </c>
      <c r="T3177">
        <v>0</v>
      </c>
      <c r="AQ3177" t="str">
        <f t="shared" si="199"/>
        <v>TESL</v>
      </c>
      <c r="AR3177" t="str">
        <f t="shared" si="199"/>
        <v>5680</v>
      </c>
      <c r="AS3177" t="str">
        <f t="shared" si="196"/>
        <v/>
      </c>
      <c r="AT3177" t="str">
        <f t="shared" si="197"/>
        <v>TESL5680</v>
      </c>
      <c r="AU3177" t="str">
        <f t="shared" si="198"/>
        <v>TESL5680-***** CRSE TOTAL</v>
      </c>
    </row>
    <row r="3178" spans="1:52" x14ac:dyDescent="0.2">
      <c r="A3178" t="s">
        <v>967</v>
      </c>
      <c r="B3178" t="s">
        <v>1206</v>
      </c>
      <c r="C3178">
        <v>5700</v>
      </c>
      <c r="D3178">
        <v>1</v>
      </c>
      <c r="E3178">
        <v>0</v>
      </c>
      <c r="F3178">
        <v>0</v>
      </c>
      <c r="G3178">
        <v>42</v>
      </c>
      <c r="H3178">
        <v>3.5</v>
      </c>
      <c r="I3178">
        <v>0.75</v>
      </c>
      <c r="J3178">
        <v>0.5</v>
      </c>
      <c r="K3178">
        <v>3.5</v>
      </c>
      <c r="L3178">
        <v>14</v>
      </c>
      <c r="M3178">
        <v>3</v>
      </c>
      <c r="N3178">
        <v>2</v>
      </c>
      <c r="O3178">
        <v>0</v>
      </c>
      <c r="P3178">
        <v>14</v>
      </c>
      <c r="Q3178">
        <v>20</v>
      </c>
      <c r="R3178" s="3">
        <v>0.7</v>
      </c>
      <c r="S3178">
        <v>0</v>
      </c>
      <c r="T3178">
        <v>0</v>
      </c>
      <c r="U3178" t="s">
        <v>1214</v>
      </c>
      <c r="V3178" t="s">
        <v>118</v>
      </c>
      <c r="W3178" s="4">
        <v>0.6875</v>
      </c>
      <c r="X3178" s="4">
        <v>0.80208333333333337</v>
      </c>
      <c r="Y3178" t="s">
        <v>1001</v>
      </c>
      <c r="Z3178">
        <v>128</v>
      </c>
      <c r="AA3178">
        <v>36</v>
      </c>
      <c r="AB3178" t="s">
        <v>5923</v>
      </c>
      <c r="AC3178">
        <v>5</v>
      </c>
      <c r="AD3178">
        <v>3</v>
      </c>
      <c r="AE3178">
        <v>3</v>
      </c>
      <c r="AF3178">
        <v>1</v>
      </c>
      <c r="AG3178">
        <v>1</v>
      </c>
      <c r="AH3178">
        <v>0</v>
      </c>
      <c r="AI3178">
        <v>0</v>
      </c>
      <c r="AJ3178">
        <v>90682</v>
      </c>
      <c r="AK3178" t="s">
        <v>61</v>
      </c>
      <c r="AL3178" t="s">
        <v>61</v>
      </c>
      <c r="AM3178" t="s">
        <v>61</v>
      </c>
      <c r="AN3178" t="s">
        <v>61</v>
      </c>
      <c r="AO3178" t="s">
        <v>61</v>
      </c>
      <c r="AP3178">
        <v>1</v>
      </c>
      <c r="AQ3178" t="str">
        <f t="shared" si="199"/>
        <v>TESL</v>
      </c>
      <c r="AR3178" t="str">
        <f t="shared" si="199"/>
        <v>5700</v>
      </c>
      <c r="AS3178" t="str">
        <f t="shared" si="196"/>
        <v>Kamh</v>
      </c>
      <c r="AT3178" t="str">
        <f t="shared" si="197"/>
        <v>TESL5700Kamhi-Stein Lia D</v>
      </c>
      <c r="AU3178" t="str">
        <f t="shared" si="198"/>
        <v>TESL5700-1</v>
      </c>
      <c r="AV3178" t="s">
        <v>3746</v>
      </c>
      <c r="AW3178" t="s">
        <v>3747</v>
      </c>
      <c r="AX3178" t="s">
        <v>394</v>
      </c>
    </row>
    <row r="3179" spans="1:52" x14ac:dyDescent="0.2">
      <c r="A3179" t="s">
        <v>967</v>
      </c>
      <c r="B3179" t="s">
        <v>1206</v>
      </c>
      <c r="C3179">
        <v>5700</v>
      </c>
      <c r="D3179" t="s">
        <v>125</v>
      </c>
      <c r="E3179">
        <v>0</v>
      </c>
      <c r="F3179">
        <v>0</v>
      </c>
      <c r="G3179">
        <v>42</v>
      </c>
      <c r="H3179">
        <v>3.5</v>
      </c>
      <c r="I3179">
        <v>0.75</v>
      </c>
      <c r="J3179">
        <v>0.5</v>
      </c>
      <c r="K3179">
        <v>3.5</v>
      </c>
      <c r="L3179">
        <v>14</v>
      </c>
      <c r="M3179">
        <v>3</v>
      </c>
      <c r="N3179">
        <v>2</v>
      </c>
      <c r="O3179">
        <v>0</v>
      </c>
      <c r="P3179">
        <v>14</v>
      </c>
      <c r="Q3179">
        <v>20</v>
      </c>
      <c r="R3179" s="3">
        <v>0.7</v>
      </c>
      <c r="S3179">
        <v>0</v>
      </c>
      <c r="T3179">
        <v>0</v>
      </c>
      <c r="AQ3179" t="str">
        <f t="shared" si="199"/>
        <v>TESL</v>
      </c>
      <c r="AR3179" t="str">
        <f t="shared" si="199"/>
        <v>5700</v>
      </c>
      <c r="AS3179" t="str">
        <f t="shared" si="196"/>
        <v/>
      </c>
      <c r="AT3179" t="str">
        <f t="shared" si="197"/>
        <v>TESL5700</v>
      </c>
      <c r="AU3179" t="str">
        <f t="shared" si="198"/>
        <v>TESL5700-***** CRSE TOTAL</v>
      </c>
    </row>
    <row r="3180" spans="1:52" x14ac:dyDescent="0.2">
      <c r="A3180" t="s">
        <v>967</v>
      </c>
      <c r="B3180" t="s">
        <v>1206</v>
      </c>
      <c r="C3180">
        <v>5960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3</v>
      </c>
      <c r="M3180">
        <v>1</v>
      </c>
      <c r="N3180">
        <v>2</v>
      </c>
      <c r="O3180">
        <v>0</v>
      </c>
      <c r="P3180">
        <v>3</v>
      </c>
      <c r="Q3180">
        <v>25</v>
      </c>
      <c r="R3180" s="3">
        <v>0.12</v>
      </c>
      <c r="S3180">
        <v>0</v>
      </c>
      <c r="T3180">
        <v>0</v>
      </c>
      <c r="U3180" t="s">
        <v>338</v>
      </c>
      <c r="Y3180" t="s">
        <v>61</v>
      </c>
      <c r="Z3180" t="s">
        <v>61</v>
      </c>
      <c r="AA3180" t="s">
        <v>61</v>
      </c>
      <c r="AB3180" t="s">
        <v>5925</v>
      </c>
      <c r="AC3180">
        <v>78</v>
      </c>
      <c r="AD3180">
        <v>3</v>
      </c>
      <c r="AE3180">
        <v>0</v>
      </c>
      <c r="AF3180">
        <v>3</v>
      </c>
      <c r="AG3180">
        <v>3</v>
      </c>
      <c r="AH3180">
        <v>0</v>
      </c>
      <c r="AI3180">
        <v>0</v>
      </c>
      <c r="AJ3180">
        <v>90692</v>
      </c>
      <c r="AK3180" t="s">
        <v>61</v>
      </c>
      <c r="AL3180" t="s">
        <v>61</v>
      </c>
      <c r="AM3180" t="s">
        <v>61</v>
      </c>
      <c r="AN3180" t="s">
        <v>61</v>
      </c>
      <c r="AO3180" t="s">
        <v>61</v>
      </c>
      <c r="AP3180">
        <v>1</v>
      </c>
      <c r="AQ3180" t="str">
        <f t="shared" si="199"/>
        <v>TESL</v>
      </c>
      <c r="AR3180" t="str">
        <f t="shared" si="199"/>
        <v>5960</v>
      </c>
      <c r="AS3180" t="str">
        <f t="shared" si="196"/>
        <v>Snow</v>
      </c>
      <c r="AT3180" t="str">
        <f t="shared" si="197"/>
        <v>TESL5960Snow Marguerite A</v>
      </c>
      <c r="AU3180" t="str">
        <f t="shared" si="198"/>
        <v>TESL5960-1</v>
      </c>
      <c r="AV3180" t="s">
        <v>3752</v>
      </c>
      <c r="AW3180" t="s">
        <v>3753</v>
      </c>
      <c r="AX3180" t="s">
        <v>2709</v>
      </c>
    </row>
    <row r="3181" spans="1:52" x14ac:dyDescent="0.2">
      <c r="A3181" t="s">
        <v>967</v>
      </c>
      <c r="B3181" t="s">
        <v>1206</v>
      </c>
      <c r="C3181">
        <v>5960</v>
      </c>
      <c r="D3181" t="s">
        <v>125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3</v>
      </c>
      <c r="M3181">
        <v>1</v>
      </c>
      <c r="N3181">
        <v>2</v>
      </c>
      <c r="O3181">
        <v>0</v>
      </c>
      <c r="P3181">
        <v>3</v>
      </c>
      <c r="Q3181">
        <v>25</v>
      </c>
      <c r="R3181" s="3">
        <v>0.12</v>
      </c>
      <c r="S3181">
        <v>0</v>
      </c>
      <c r="T3181">
        <v>0</v>
      </c>
      <c r="AQ3181" t="str">
        <f t="shared" si="199"/>
        <v>TESL</v>
      </c>
      <c r="AR3181" t="str">
        <f t="shared" si="199"/>
        <v>5960</v>
      </c>
      <c r="AS3181" t="str">
        <f t="shared" si="196"/>
        <v/>
      </c>
      <c r="AT3181" t="str">
        <f t="shared" si="197"/>
        <v>TESL5960</v>
      </c>
      <c r="AU3181" t="str">
        <f t="shared" si="198"/>
        <v>TESL5960-***** CRSE TOTAL</v>
      </c>
    </row>
    <row r="3182" spans="1:52" x14ac:dyDescent="0.2">
      <c r="A3182" t="s">
        <v>967</v>
      </c>
      <c r="B3182" t="s">
        <v>1206</v>
      </c>
      <c r="C3182">
        <v>5980</v>
      </c>
      <c r="D3182">
        <v>1</v>
      </c>
      <c r="E3182">
        <v>0</v>
      </c>
      <c r="F3182">
        <v>0</v>
      </c>
      <c r="G3182">
        <v>2</v>
      </c>
      <c r="H3182">
        <v>0.17</v>
      </c>
      <c r="I3182">
        <v>0.08</v>
      </c>
      <c r="J3182">
        <v>0</v>
      </c>
      <c r="K3182">
        <v>0.17</v>
      </c>
      <c r="L3182">
        <v>2</v>
      </c>
      <c r="M3182">
        <v>1</v>
      </c>
      <c r="N3182">
        <v>0</v>
      </c>
      <c r="O3182">
        <v>0</v>
      </c>
      <c r="P3182">
        <v>2</v>
      </c>
      <c r="Q3182">
        <v>10</v>
      </c>
      <c r="R3182" s="3">
        <v>0.2</v>
      </c>
      <c r="S3182">
        <v>0</v>
      </c>
      <c r="T3182">
        <v>0</v>
      </c>
      <c r="U3182" t="s">
        <v>209</v>
      </c>
      <c r="Y3182" t="s">
        <v>61</v>
      </c>
      <c r="Z3182" t="s">
        <v>61</v>
      </c>
      <c r="AA3182" t="s">
        <v>61</v>
      </c>
      <c r="AB3182" t="s">
        <v>5925</v>
      </c>
      <c r="AC3182">
        <v>25</v>
      </c>
      <c r="AD3182">
        <v>3</v>
      </c>
      <c r="AE3182">
        <v>1</v>
      </c>
      <c r="AF3182">
        <v>2</v>
      </c>
      <c r="AG3182">
        <v>2</v>
      </c>
      <c r="AH3182">
        <v>0</v>
      </c>
      <c r="AI3182">
        <v>0</v>
      </c>
      <c r="AJ3182">
        <v>90696</v>
      </c>
      <c r="AK3182" t="s">
        <v>61</v>
      </c>
      <c r="AL3182" t="s">
        <v>61</v>
      </c>
      <c r="AM3182" t="s">
        <v>61</v>
      </c>
      <c r="AN3182" t="s">
        <v>61</v>
      </c>
      <c r="AO3182" t="s">
        <v>61</v>
      </c>
      <c r="AP3182">
        <v>1</v>
      </c>
      <c r="AQ3182" t="str">
        <f t="shared" si="199"/>
        <v>TESL</v>
      </c>
      <c r="AR3182" t="str">
        <f t="shared" si="199"/>
        <v>5980</v>
      </c>
      <c r="AS3182" t="str">
        <f t="shared" si="196"/>
        <v>Snow</v>
      </c>
      <c r="AT3182" t="str">
        <f t="shared" si="197"/>
        <v>TESL5980Snow Marguerite A</v>
      </c>
      <c r="AU3182" t="str">
        <f t="shared" si="198"/>
        <v>TESL5980-1</v>
      </c>
      <c r="AV3182" t="s">
        <v>3752</v>
      </c>
      <c r="AW3182" t="s">
        <v>3753</v>
      </c>
      <c r="AX3182" t="s">
        <v>2709</v>
      </c>
    </row>
    <row r="3183" spans="1:52" x14ac:dyDescent="0.2">
      <c r="A3183" t="s">
        <v>967</v>
      </c>
      <c r="B3183" t="s">
        <v>1206</v>
      </c>
      <c r="C3183">
        <v>5980</v>
      </c>
      <c r="D3183" t="s">
        <v>125</v>
      </c>
      <c r="E3183">
        <v>0</v>
      </c>
      <c r="F3183">
        <v>0</v>
      </c>
      <c r="G3183">
        <v>2</v>
      </c>
      <c r="H3183">
        <v>0.17</v>
      </c>
      <c r="I3183">
        <v>0.08</v>
      </c>
      <c r="J3183">
        <v>0</v>
      </c>
      <c r="K3183">
        <v>0.17</v>
      </c>
      <c r="L3183">
        <v>2</v>
      </c>
      <c r="M3183">
        <v>1</v>
      </c>
      <c r="N3183">
        <v>0</v>
      </c>
      <c r="O3183">
        <v>0</v>
      </c>
      <c r="P3183">
        <v>2</v>
      </c>
      <c r="Q3183">
        <v>10</v>
      </c>
      <c r="R3183" s="3">
        <v>0.2</v>
      </c>
      <c r="S3183">
        <v>0</v>
      </c>
      <c r="T3183">
        <v>0</v>
      </c>
      <c r="AQ3183" t="str">
        <f t="shared" si="199"/>
        <v>TESL</v>
      </c>
      <c r="AR3183" t="str">
        <f t="shared" si="199"/>
        <v>5980</v>
      </c>
      <c r="AS3183" t="str">
        <f t="shared" si="196"/>
        <v/>
      </c>
      <c r="AT3183" t="str">
        <f t="shared" si="197"/>
        <v>TESL5980</v>
      </c>
      <c r="AU3183" t="str">
        <f t="shared" si="198"/>
        <v>TESL5980-***** CRSE TOTAL</v>
      </c>
    </row>
    <row r="3184" spans="1:52" x14ac:dyDescent="0.2">
      <c r="A3184" t="s">
        <v>967</v>
      </c>
      <c r="B3184" t="s">
        <v>1206</v>
      </c>
      <c r="C3184">
        <v>5991</v>
      </c>
      <c r="D3184">
        <v>1</v>
      </c>
      <c r="E3184">
        <v>0</v>
      </c>
      <c r="F3184">
        <v>0</v>
      </c>
      <c r="G3184">
        <v>2</v>
      </c>
      <c r="H3184">
        <v>0.17</v>
      </c>
      <c r="I3184">
        <v>0</v>
      </c>
      <c r="J3184">
        <v>0</v>
      </c>
      <c r="K3184">
        <v>0.17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10</v>
      </c>
      <c r="R3184" s="3">
        <v>0.1</v>
      </c>
      <c r="S3184">
        <v>0</v>
      </c>
      <c r="T3184">
        <v>0</v>
      </c>
      <c r="U3184" t="s">
        <v>589</v>
      </c>
      <c r="Y3184" t="s">
        <v>61</v>
      </c>
      <c r="Z3184" t="s">
        <v>61</v>
      </c>
      <c r="AA3184" t="s">
        <v>61</v>
      </c>
      <c r="AB3184" t="s">
        <v>5924</v>
      </c>
      <c r="AC3184">
        <v>25</v>
      </c>
      <c r="AD3184">
        <v>3</v>
      </c>
      <c r="AE3184">
        <v>2</v>
      </c>
      <c r="AF3184">
        <v>1</v>
      </c>
      <c r="AG3184">
        <v>0</v>
      </c>
      <c r="AH3184">
        <v>1</v>
      </c>
      <c r="AI3184">
        <v>0</v>
      </c>
      <c r="AJ3184">
        <v>90700</v>
      </c>
      <c r="AK3184" t="s">
        <v>61</v>
      </c>
      <c r="AL3184" t="s">
        <v>61</v>
      </c>
      <c r="AM3184" t="s">
        <v>61</v>
      </c>
      <c r="AN3184" t="s">
        <v>61</v>
      </c>
      <c r="AO3184" t="s">
        <v>61</v>
      </c>
      <c r="AP3184">
        <v>1</v>
      </c>
      <c r="AQ3184" t="str">
        <f t="shared" si="199"/>
        <v>TESL</v>
      </c>
      <c r="AR3184" t="str">
        <f t="shared" si="199"/>
        <v>5991</v>
      </c>
      <c r="AS3184" t="str">
        <f t="shared" si="196"/>
        <v>Hard</v>
      </c>
      <c r="AT3184" t="str">
        <f t="shared" si="197"/>
        <v>TESL5991Hardacre de Cerqueira Bahiyyih Leonera</v>
      </c>
      <c r="AU3184" t="str">
        <f t="shared" si="198"/>
        <v>TESL5991-1</v>
      </c>
      <c r="AV3184" t="s">
        <v>3748</v>
      </c>
      <c r="AW3184" t="s">
        <v>2744</v>
      </c>
      <c r="AX3184" t="s">
        <v>3749</v>
      </c>
      <c r="AY3184" t="s">
        <v>3750</v>
      </c>
      <c r="AZ3184" t="s">
        <v>3751</v>
      </c>
    </row>
    <row r="3185" spans="1:50" x14ac:dyDescent="0.2">
      <c r="A3185" t="s">
        <v>967</v>
      </c>
      <c r="B3185" t="s">
        <v>1206</v>
      </c>
      <c r="C3185">
        <v>5991</v>
      </c>
      <c r="D3185" t="s">
        <v>125</v>
      </c>
      <c r="E3185">
        <v>0</v>
      </c>
      <c r="F3185">
        <v>0</v>
      </c>
      <c r="G3185">
        <v>2</v>
      </c>
      <c r="H3185">
        <v>0.17</v>
      </c>
      <c r="I3185">
        <v>0</v>
      </c>
      <c r="J3185">
        <v>0</v>
      </c>
      <c r="K3185">
        <v>0.17</v>
      </c>
      <c r="L3185">
        <v>1</v>
      </c>
      <c r="M3185">
        <v>0</v>
      </c>
      <c r="N3185">
        <v>0</v>
      </c>
      <c r="O3185">
        <v>0</v>
      </c>
      <c r="P3185">
        <v>1</v>
      </c>
      <c r="Q3185">
        <v>10</v>
      </c>
      <c r="R3185" s="3">
        <v>0.1</v>
      </c>
      <c r="S3185">
        <v>0</v>
      </c>
      <c r="T3185">
        <v>0</v>
      </c>
      <c r="AQ3185" t="str">
        <f t="shared" si="199"/>
        <v>TESL</v>
      </c>
      <c r="AR3185" t="str">
        <f t="shared" si="199"/>
        <v>5991</v>
      </c>
      <c r="AS3185" t="str">
        <f t="shared" ref="AS3185:AS3248" si="200">PROPER(LEFT(AB3185,4))</f>
        <v/>
      </c>
      <c r="AT3185" t="str">
        <f t="shared" si="197"/>
        <v>TESL5991</v>
      </c>
      <c r="AU3185" t="str">
        <f t="shared" si="198"/>
        <v>TESL5991-***** CRSE TOTAL</v>
      </c>
    </row>
    <row r="3186" spans="1:50" x14ac:dyDescent="0.2">
      <c r="A3186" t="s">
        <v>967</v>
      </c>
      <c r="B3186" t="s">
        <v>1206</v>
      </c>
      <c r="C3186" t="s">
        <v>61</v>
      </c>
      <c r="D3186" t="s">
        <v>126</v>
      </c>
      <c r="E3186">
        <v>66</v>
      </c>
      <c r="F3186">
        <v>4.4000000000000004</v>
      </c>
      <c r="G3186">
        <v>235</v>
      </c>
      <c r="H3186">
        <v>19.579999999999998</v>
      </c>
      <c r="I3186">
        <v>2.33</v>
      </c>
      <c r="J3186">
        <v>3.1</v>
      </c>
      <c r="K3186">
        <v>23.98</v>
      </c>
      <c r="L3186">
        <v>105</v>
      </c>
      <c r="M3186">
        <v>13</v>
      </c>
      <c r="N3186">
        <v>15</v>
      </c>
      <c r="O3186">
        <v>1</v>
      </c>
      <c r="P3186">
        <v>106</v>
      </c>
      <c r="Q3186">
        <v>219</v>
      </c>
      <c r="R3186" s="3">
        <v>0.48399999999999999</v>
      </c>
      <c r="S3186">
        <v>0</v>
      </c>
      <c r="T3186">
        <v>3</v>
      </c>
      <c r="AQ3186" t="str">
        <f t="shared" si="199"/>
        <v>TESL</v>
      </c>
      <c r="AR3186" t="str">
        <f t="shared" si="199"/>
        <v/>
      </c>
      <c r="AS3186" t="str">
        <f t="shared" si="200"/>
        <v/>
      </c>
      <c r="AT3186" t="str">
        <f t="shared" si="197"/>
        <v>TESL</v>
      </c>
      <c r="AU3186" t="str">
        <f t="shared" si="198"/>
        <v>TESL-***** SUBJ TOTAL</v>
      </c>
    </row>
    <row r="3187" spans="1:50" x14ac:dyDescent="0.2">
      <c r="A3187" t="s">
        <v>967</v>
      </c>
      <c r="B3187" t="s">
        <v>1215</v>
      </c>
      <c r="C3187">
        <v>4110</v>
      </c>
      <c r="D3187">
        <v>1</v>
      </c>
      <c r="E3187">
        <v>81</v>
      </c>
      <c r="F3187">
        <v>5.4</v>
      </c>
      <c r="G3187">
        <v>0</v>
      </c>
      <c r="H3187">
        <v>0</v>
      </c>
      <c r="I3187">
        <v>0</v>
      </c>
      <c r="J3187">
        <v>0</v>
      </c>
      <c r="K3187">
        <v>5.4</v>
      </c>
      <c r="L3187">
        <v>27</v>
      </c>
      <c r="M3187">
        <v>0</v>
      </c>
      <c r="N3187">
        <v>0</v>
      </c>
      <c r="O3187">
        <v>0</v>
      </c>
      <c r="P3187">
        <v>27</v>
      </c>
      <c r="Q3187">
        <v>30</v>
      </c>
      <c r="R3187" s="3">
        <v>0.9</v>
      </c>
      <c r="S3187">
        <v>0</v>
      </c>
      <c r="T3187">
        <v>0</v>
      </c>
      <c r="U3187" t="s">
        <v>1216</v>
      </c>
      <c r="V3187" t="s">
        <v>120</v>
      </c>
      <c r="W3187" s="4">
        <v>0.6875</v>
      </c>
      <c r="X3187" s="4">
        <v>0.80208333333333337</v>
      </c>
      <c r="Y3187" t="s">
        <v>1001</v>
      </c>
      <c r="Z3187">
        <v>123</v>
      </c>
      <c r="AA3187">
        <v>36</v>
      </c>
      <c r="AB3187" t="s">
        <v>5851</v>
      </c>
      <c r="AC3187">
        <v>3</v>
      </c>
      <c r="AD3187">
        <v>2</v>
      </c>
      <c r="AE3187">
        <v>3</v>
      </c>
      <c r="AF3187">
        <v>32</v>
      </c>
      <c r="AG3187">
        <v>27</v>
      </c>
      <c r="AH3187">
        <v>3</v>
      </c>
      <c r="AI3187">
        <v>2</v>
      </c>
      <c r="AJ3187">
        <v>91005</v>
      </c>
      <c r="AK3187" t="s">
        <v>61</v>
      </c>
      <c r="AL3187" t="s">
        <v>61</v>
      </c>
      <c r="AM3187" t="s">
        <v>61</v>
      </c>
      <c r="AN3187" t="s">
        <v>61</v>
      </c>
      <c r="AO3187" t="s">
        <v>61</v>
      </c>
      <c r="AP3187">
        <v>1</v>
      </c>
      <c r="AQ3187" t="str">
        <f t="shared" si="199"/>
        <v>ULRN</v>
      </c>
      <c r="AR3187" t="str">
        <f t="shared" si="199"/>
        <v>4110</v>
      </c>
      <c r="AS3187" t="str">
        <f t="shared" si="200"/>
        <v>Maro</v>
      </c>
      <c r="AT3187" t="str">
        <f t="shared" si="197"/>
        <v xml:space="preserve">ULRN4110Maroufi Chogollah </v>
      </c>
      <c r="AU3187" t="str">
        <f t="shared" si="198"/>
        <v>ULRN4110-1</v>
      </c>
      <c r="AV3187" t="s">
        <v>3631</v>
      </c>
      <c r="AW3187" t="s">
        <v>3632</v>
      </c>
    </row>
    <row r="3188" spans="1:50" x14ac:dyDescent="0.2">
      <c r="A3188" t="s">
        <v>967</v>
      </c>
      <c r="B3188" t="s">
        <v>1215</v>
      </c>
      <c r="C3188">
        <v>4110</v>
      </c>
      <c r="D3188" t="s">
        <v>125</v>
      </c>
      <c r="E3188">
        <v>81</v>
      </c>
      <c r="F3188">
        <v>5.4</v>
      </c>
      <c r="G3188">
        <v>0</v>
      </c>
      <c r="H3188">
        <v>0</v>
      </c>
      <c r="I3188">
        <v>0</v>
      </c>
      <c r="J3188">
        <v>0</v>
      </c>
      <c r="K3188">
        <v>5.4</v>
      </c>
      <c r="L3188">
        <v>27</v>
      </c>
      <c r="M3188">
        <v>0</v>
      </c>
      <c r="N3188">
        <v>0</v>
      </c>
      <c r="O3188">
        <v>0</v>
      </c>
      <c r="P3188">
        <v>27</v>
      </c>
      <c r="Q3188">
        <v>30</v>
      </c>
      <c r="R3188" s="3">
        <v>0.9</v>
      </c>
      <c r="S3188">
        <v>0</v>
      </c>
      <c r="T3188">
        <v>0</v>
      </c>
      <c r="AQ3188" t="str">
        <f t="shared" si="199"/>
        <v>ULRN</v>
      </c>
      <c r="AR3188" t="str">
        <f t="shared" si="199"/>
        <v>4110</v>
      </c>
      <c r="AS3188" t="str">
        <f t="shared" si="200"/>
        <v/>
      </c>
      <c r="AT3188" t="str">
        <f t="shared" si="197"/>
        <v>ULRN4110</v>
      </c>
      <c r="AU3188" t="str">
        <f t="shared" si="198"/>
        <v>ULRN4110-***** CRSE TOTAL</v>
      </c>
    </row>
    <row r="3189" spans="1:50" x14ac:dyDescent="0.2">
      <c r="A3189" t="s">
        <v>967</v>
      </c>
      <c r="B3189" t="s">
        <v>1215</v>
      </c>
      <c r="C3189">
        <v>4120</v>
      </c>
      <c r="D3189">
        <v>1</v>
      </c>
      <c r="E3189">
        <v>81</v>
      </c>
      <c r="F3189">
        <v>5.4</v>
      </c>
      <c r="G3189">
        <v>0</v>
      </c>
      <c r="H3189">
        <v>0</v>
      </c>
      <c r="I3189">
        <v>0</v>
      </c>
      <c r="J3189">
        <v>0</v>
      </c>
      <c r="K3189">
        <v>5.4</v>
      </c>
      <c r="L3189">
        <v>27</v>
      </c>
      <c r="M3189">
        <v>0</v>
      </c>
      <c r="N3189">
        <v>0</v>
      </c>
      <c r="O3189">
        <v>0</v>
      </c>
      <c r="P3189">
        <v>27</v>
      </c>
      <c r="Q3189">
        <v>30</v>
      </c>
      <c r="R3189" s="3">
        <v>0.9</v>
      </c>
      <c r="S3189">
        <v>0</v>
      </c>
      <c r="T3189">
        <v>0</v>
      </c>
      <c r="U3189" t="s">
        <v>1217</v>
      </c>
      <c r="V3189" t="s">
        <v>121</v>
      </c>
      <c r="W3189" s="4">
        <v>0.6875</v>
      </c>
      <c r="X3189" s="4">
        <v>0.80208333333333337</v>
      </c>
      <c r="Y3189" t="s">
        <v>1001</v>
      </c>
      <c r="Z3189">
        <v>122</v>
      </c>
      <c r="AA3189">
        <v>36</v>
      </c>
      <c r="AB3189" t="s">
        <v>5853</v>
      </c>
      <c r="AC3189">
        <v>3</v>
      </c>
      <c r="AD3189">
        <v>2</v>
      </c>
      <c r="AE3189">
        <v>3</v>
      </c>
      <c r="AF3189">
        <v>32</v>
      </c>
      <c r="AG3189">
        <v>28</v>
      </c>
      <c r="AH3189">
        <v>3</v>
      </c>
      <c r="AI3189">
        <v>1</v>
      </c>
      <c r="AJ3189">
        <v>91004</v>
      </c>
      <c r="AK3189" t="s">
        <v>61</v>
      </c>
      <c r="AL3189" t="s">
        <v>61</v>
      </c>
      <c r="AM3189" t="s">
        <v>61</v>
      </c>
      <c r="AN3189" t="s">
        <v>61</v>
      </c>
      <c r="AO3189" t="s">
        <v>61</v>
      </c>
      <c r="AP3189">
        <v>1</v>
      </c>
      <c r="AQ3189" t="str">
        <f t="shared" si="199"/>
        <v>ULRN</v>
      </c>
      <c r="AR3189" t="str">
        <f t="shared" si="199"/>
        <v>4120</v>
      </c>
      <c r="AS3189" t="str">
        <f t="shared" si="200"/>
        <v>Zari</v>
      </c>
      <c r="AT3189" t="str">
        <f t="shared" si="197"/>
        <v xml:space="preserve">ULRN4120Zariani Hoover </v>
      </c>
      <c r="AU3189" t="str">
        <f t="shared" si="198"/>
        <v>ULRN4120-1</v>
      </c>
      <c r="AV3189" t="s">
        <v>3635</v>
      </c>
      <c r="AW3189" t="s">
        <v>3636</v>
      </c>
    </row>
    <row r="3190" spans="1:50" x14ac:dyDescent="0.2">
      <c r="A3190" t="s">
        <v>967</v>
      </c>
      <c r="B3190" t="s">
        <v>1215</v>
      </c>
      <c r="C3190">
        <v>4120</v>
      </c>
      <c r="D3190" t="s">
        <v>125</v>
      </c>
      <c r="E3190">
        <v>81</v>
      </c>
      <c r="F3190">
        <v>5.4</v>
      </c>
      <c r="G3190">
        <v>0</v>
      </c>
      <c r="H3190">
        <v>0</v>
      </c>
      <c r="I3190">
        <v>0</v>
      </c>
      <c r="J3190">
        <v>0</v>
      </c>
      <c r="K3190">
        <v>5.4</v>
      </c>
      <c r="L3190">
        <v>27</v>
      </c>
      <c r="M3190">
        <v>0</v>
      </c>
      <c r="N3190">
        <v>0</v>
      </c>
      <c r="O3190">
        <v>0</v>
      </c>
      <c r="P3190">
        <v>27</v>
      </c>
      <c r="Q3190">
        <v>30</v>
      </c>
      <c r="R3190" s="3">
        <v>0.9</v>
      </c>
      <c r="S3190">
        <v>0</v>
      </c>
      <c r="T3190">
        <v>0</v>
      </c>
      <c r="AQ3190" t="str">
        <f t="shared" si="199"/>
        <v>ULRN</v>
      </c>
      <c r="AR3190" t="str">
        <f t="shared" si="199"/>
        <v>4120</v>
      </c>
      <c r="AS3190" t="str">
        <f t="shared" si="200"/>
        <v/>
      </c>
      <c r="AT3190" t="str">
        <f t="shared" si="197"/>
        <v>ULRN4120</v>
      </c>
      <c r="AU3190" t="str">
        <f t="shared" si="198"/>
        <v>ULRN4120-***** CRSE TOTAL</v>
      </c>
    </row>
    <row r="3191" spans="1:50" x14ac:dyDescent="0.2">
      <c r="A3191" t="s">
        <v>967</v>
      </c>
      <c r="B3191" t="s">
        <v>1215</v>
      </c>
      <c r="C3191">
        <v>4130</v>
      </c>
      <c r="D3191">
        <v>1</v>
      </c>
      <c r="E3191">
        <v>87</v>
      </c>
      <c r="F3191">
        <v>5.8</v>
      </c>
      <c r="G3191">
        <v>0</v>
      </c>
      <c r="H3191">
        <v>0</v>
      </c>
      <c r="I3191">
        <v>0</v>
      </c>
      <c r="J3191">
        <v>0.2</v>
      </c>
      <c r="K3191">
        <v>5.8</v>
      </c>
      <c r="L3191">
        <v>29</v>
      </c>
      <c r="M3191">
        <v>0</v>
      </c>
      <c r="N3191">
        <v>1</v>
      </c>
      <c r="O3191">
        <v>0</v>
      </c>
      <c r="P3191">
        <v>29</v>
      </c>
      <c r="Q3191">
        <v>30</v>
      </c>
      <c r="R3191" s="3">
        <v>0.9667</v>
      </c>
      <c r="S3191">
        <v>0</v>
      </c>
      <c r="T3191">
        <v>0</v>
      </c>
      <c r="U3191" t="s">
        <v>1218</v>
      </c>
      <c r="V3191" t="s">
        <v>120</v>
      </c>
      <c r="W3191" s="4">
        <v>0.6875</v>
      </c>
      <c r="X3191" s="4">
        <v>0.80208333333333337</v>
      </c>
      <c r="Y3191" t="s">
        <v>1001</v>
      </c>
      <c r="Z3191">
        <v>122</v>
      </c>
      <c r="AA3191">
        <v>36</v>
      </c>
      <c r="AB3191" t="s">
        <v>5820</v>
      </c>
      <c r="AC3191">
        <v>3</v>
      </c>
      <c r="AD3191">
        <v>2</v>
      </c>
      <c r="AE3191">
        <v>3</v>
      </c>
      <c r="AF3191">
        <v>29</v>
      </c>
      <c r="AG3191">
        <v>29</v>
      </c>
      <c r="AH3191">
        <v>0</v>
      </c>
      <c r="AI3191">
        <v>0</v>
      </c>
      <c r="AJ3191">
        <v>91002</v>
      </c>
      <c r="AK3191" t="s">
        <v>61</v>
      </c>
      <c r="AL3191" t="s">
        <v>61</v>
      </c>
      <c r="AM3191" t="s">
        <v>61</v>
      </c>
      <c r="AN3191" t="s">
        <v>61</v>
      </c>
      <c r="AO3191" t="s">
        <v>61</v>
      </c>
      <c r="AP3191">
        <v>1</v>
      </c>
      <c r="AQ3191" t="str">
        <f t="shared" si="199"/>
        <v>ULRN</v>
      </c>
      <c r="AR3191" t="str">
        <f t="shared" si="199"/>
        <v>4130</v>
      </c>
      <c r="AS3191" t="str">
        <f t="shared" si="200"/>
        <v>Frie</v>
      </c>
      <c r="AT3191" t="str">
        <f t="shared" si="197"/>
        <v>ULRN4130Fried Charlene E</v>
      </c>
      <c r="AU3191" t="str">
        <f t="shared" si="198"/>
        <v>ULRN4130-1</v>
      </c>
      <c r="AV3191" t="s">
        <v>3582</v>
      </c>
      <c r="AW3191" t="s">
        <v>3583</v>
      </c>
      <c r="AX3191" t="s">
        <v>109</v>
      </c>
    </row>
    <row r="3192" spans="1:50" x14ac:dyDescent="0.2">
      <c r="A3192" t="s">
        <v>967</v>
      </c>
      <c r="B3192" t="s">
        <v>1215</v>
      </c>
      <c r="C3192">
        <v>4130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29</v>
      </c>
      <c r="M3192">
        <v>0</v>
      </c>
      <c r="N3192">
        <v>1</v>
      </c>
      <c r="O3192">
        <v>0</v>
      </c>
      <c r="P3192">
        <v>29</v>
      </c>
      <c r="Q3192">
        <v>30</v>
      </c>
      <c r="R3192" s="3">
        <v>0.9667</v>
      </c>
      <c r="S3192">
        <v>0</v>
      </c>
      <c r="T3192">
        <v>0</v>
      </c>
      <c r="U3192" t="s">
        <v>1218</v>
      </c>
      <c r="Y3192" t="s">
        <v>61</v>
      </c>
      <c r="Z3192" t="s">
        <v>61</v>
      </c>
      <c r="AA3192" t="s">
        <v>61</v>
      </c>
      <c r="AB3192" t="s">
        <v>5820</v>
      </c>
      <c r="AC3192">
        <v>8</v>
      </c>
      <c r="AD3192">
        <v>2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93356</v>
      </c>
      <c r="AK3192" t="s">
        <v>61</v>
      </c>
      <c r="AL3192" t="s">
        <v>61</v>
      </c>
      <c r="AM3192" t="s">
        <v>61</v>
      </c>
      <c r="AN3192" t="s">
        <v>61</v>
      </c>
      <c r="AO3192" t="s">
        <v>61</v>
      </c>
      <c r="AP3192">
        <v>1</v>
      </c>
      <c r="AQ3192" t="str">
        <f t="shared" si="199"/>
        <v>ULRN</v>
      </c>
      <c r="AR3192" t="str">
        <f t="shared" si="199"/>
        <v>4130</v>
      </c>
      <c r="AS3192" t="str">
        <f t="shared" si="200"/>
        <v>Frie</v>
      </c>
      <c r="AT3192" t="str">
        <f t="shared" si="197"/>
        <v>ULRN4130Fried Charlene E</v>
      </c>
      <c r="AU3192" t="str">
        <f t="shared" si="198"/>
        <v>ULRN4130-2</v>
      </c>
      <c r="AV3192" t="s">
        <v>3582</v>
      </c>
      <c r="AW3192" t="s">
        <v>3583</v>
      </c>
      <c r="AX3192" t="s">
        <v>109</v>
      </c>
    </row>
    <row r="3193" spans="1:50" x14ac:dyDescent="0.2">
      <c r="A3193" t="s">
        <v>967</v>
      </c>
      <c r="B3193" t="s">
        <v>1215</v>
      </c>
      <c r="C3193">
        <v>4130</v>
      </c>
      <c r="D3193" t="s">
        <v>125</v>
      </c>
      <c r="E3193">
        <v>87</v>
      </c>
      <c r="F3193">
        <v>5.8</v>
      </c>
      <c r="G3193">
        <v>0</v>
      </c>
      <c r="H3193">
        <v>0</v>
      </c>
      <c r="I3193">
        <v>0</v>
      </c>
      <c r="J3193">
        <v>0.2</v>
      </c>
      <c r="K3193">
        <v>5.8</v>
      </c>
      <c r="L3193">
        <v>58</v>
      </c>
      <c r="M3193">
        <v>0</v>
      </c>
      <c r="N3193">
        <v>2</v>
      </c>
      <c r="O3193">
        <v>0</v>
      </c>
      <c r="P3193">
        <v>58</v>
      </c>
      <c r="Q3193">
        <v>60</v>
      </c>
      <c r="R3193" s="3">
        <v>0.9667</v>
      </c>
      <c r="S3193">
        <v>0</v>
      </c>
      <c r="T3193">
        <v>0</v>
      </c>
      <c r="AQ3193" t="str">
        <f t="shared" si="199"/>
        <v>ULRN</v>
      </c>
      <c r="AR3193" t="str">
        <f t="shared" si="199"/>
        <v>4130</v>
      </c>
      <c r="AS3193" t="str">
        <f t="shared" si="200"/>
        <v/>
      </c>
      <c r="AT3193" t="str">
        <f t="shared" si="197"/>
        <v>ULRN4130</v>
      </c>
      <c r="AU3193" t="str">
        <f t="shared" si="198"/>
        <v>ULRN4130-***** CRSE TOTAL</v>
      </c>
    </row>
    <row r="3194" spans="1:50" x14ac:dyDescent="0.2">
      <c r="A3194" t="s">
        <v>967</v>
      </c>
      <c r="B3194" t="s">
        <v>1215</v>
      </c>
      <c r="C3194">
        <v>4140</v>
      </c>
      <c r="D3194">
        <v>1</v>
      </c>
      <c r="E3194">
        <v>78</v>
      </c>
      <c r="F3194">
        <v>5.2</v>
      </c>
      <c r="G3194">
        <v>0</v>
      </c>
      <c r="H3194">
        <v>0</v>
      </c>
      <c r="I3194">
        <v>0</v>
      </c>
      <c r="J3194">
        <v>0</v>
      </c>
      <c r="K3194">
        <v>5.2</v>
      </c>
      <c r="L3194">
        <v>26</v>
      </c>
      <c r="M3194">
        <v>0</v>
      </c>
      <c r="N3194">
        <v>0</v>
      </c>
      <c r="O3194">
        <v>0</v>
      </c>
      <c r="P3194">
        <v>26</v>
      </c>
      <c r="Q3194">
        <v>30</v>
      </c>
      <c r="R3194" s="3">
        <v>0.86670000000000003</v>
      </c>
      <c r="S3194">
        <v>0</v>
      </c>
      <c r="T3194">
        <v>0</v>
      </c>
      <c r="U3194" t="s">
        <v>1219</v>
      </c>
      <c r="V3194" t="s">
        <v>121</v>
      </c>
      <c r="W3194" s="4">
        <v>0.6875</v>
      </c>
      <c r="X3194" s="4">
        <v>0.80208333333333337</v>
      </c>
      <c r="Y3194" t="s">
        <v>1001</v>
      </c>
      <c r="Z3194">
        <v>121</v>
      </c>
      <c r="AA3194">
        <v>36</v>
      </c>
      <c r="AB3194" t="s">
        <v>5926</v>
      </c>
      <c r="AC3194">
        <v>3</v>
      </c>
      <c r="AD3194">
        <v>2</v>
      </c>
      <c r="AE3194">
        <v>3</v>
      </c>
      <c r="AF3194">
        <v>31</v>
      </c>
      <c r="AG3194">
        <v>26</v>
      </c>
      <c r="AH3194">
        <v>5</v>
      </c>
      <c r="AI3194">
        <v>0</v>
      </c>
      <c r="AJ3194">
        <v>91003</v>
      </c>
      <c r="AK3194" t="s">
        <v>61</v>
      </c>
      <c r="AL3194" t="s">
        <v>61</v>
      </c>
      <c r="AM3194" t="s">
        <v>61</v>
      </c>
      <c r="AN3194" t="s">
        <v>61</v>
      </c>
      <c r="AO3194" t="s">
        <v>61</v>
      </c>
      <c r="AP3194">
        <v>1</v>
      </c>
      <c r="AQ3194" t="str">
        <f t="shared" si="199"/>
        <v>ULRN</v>
      </c>
      <c r="AR3194" t="str">
        <f t="shared" si="199"/>
        <v>4140</v>
      </c>
      <c r="AS3194" t="str">
        <f t="shared" si="200"/>
        <v>Nava</v>
      </c>
      <c r="AT3194" t="str">
        <f t="shared" si="197"/>
        <v xml:space="preserve">ULRN4140Navar Arturo </v>
      </c>
      <c r="AU3194" t="str">
        <f t="shared" si="198"/>
        <v>ULRN4140-1</v>
      </c>
      <c r="AV3194" t="s">
        <v>3754</v>
      </c>
      <c r="AW3194" t="s">
        <v>3755</v>
      </c>
    </row>
    <row r="3195" spans="1:50" x14ac:dyDescent="0.2">
      <c r="A3195" t="s">
        <v>967</v>
      </c>
      <c r="B3195" t="s">
        <v>1215</v>
      </c>
      <c r="C3195">
        <v>4140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26</v>
      </c>
      <c r="M3195">
        <v>0</v>
      </c>
      <c r="N3195">
        <v>0</v>
      </c>
      <c r="O3195">
        <v>0</v>
      </c>
      <c r="P3195">
        <v>26</v>
      </c>
      <c r="Q3195">
        <v>30</v>
      </c>
      <c r="R3195" s="3">
        <v>0.86670000000000003</v>
      </c>
      <c r="S3195">
        <v>0</v>
      </c>
      <c r="T3195">
        <v>0</v>
      </c>
      <c r="U3195" t="s">
        <v>1219</v>
      </c>
      <c r="Y3195" t="s">
        <v>61</v>
      </c>
      <c r="Z3195" t="s">
        <v>61</v>
      </c>
      <c r="AA3195" t="s">
        <v>61</v>
      </c>
      <c r="AB3195" t="s">
        <v>5926</v>
      </c>
      <c r="AC3195">
        <v>8</v>
      </c>
      <c r="AD3195">
        <v>2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93357</v>
      </c>
      <c r="AK3195" t="s">
        <v>61</v>
      </c>
      <c r="AL3195" t="s">
        <v>61</v>
      </c>
      <c r="AM3195" t="s">
        <v>61</v>
      </c>
      <c r="AN3195" t="s">
        <v>61</v>
      </c>
      <c r="AO3195" t="s">
        <v>61</v>
      </c>
      <c r="AP3195">
        <v>1</v>
      </c>
      <c r="AQ3195" t="str">
        <f t="shared" si="199"/>
        <v>ULRN</v>
      </c>
      <c r="AR3195" t="str">
        <f t="shared" si="199"/>
        <v>4140</v>
      </c>
      <c r="AS3195" t="str">
        <f t="shared" si="200"/>
        <v>Nava</v>
      </c>
      <c r="AT3195" t="str">
        <f t="shared" si="197"/>
        <v xml:space="preserve">ULRN4140Navar Arturo </v>
      </c>
      <c r="AU3195" t="str">
        <f t="shared" si="198"/>
        <v>ULRN4140-2</v>
      </c>
      <c r="AV3195" t="s">
        <v>3754</v>
      </c>
      <c r="AW3195" t="s">
        <v>3755</v>
      </c>
    </row>
    <row r="3196" spans="1:50" x14ac:dyDescent="0.2">
      <c r="A3196" t="s">
        <v>967</v>
      </c>
      <c r="B3196" t="s">
        <v>1215</v>
      </c>
      <c r="C3196">
        <v>4140</v>
      </c>
      <c r="D3196" t="s">
        <v>125</v>
      </c>
      <c r="E3196">
        <v>78</v>
      </c>
      <c r="F3196">
        <v>5.2</v>
      </c>
      <c r="G3196">
        <v>0</v>
      </c>
      <c r="H3196">
        <v>0</v>
      </c>
      <c r="I3196">
        <v>0</v>
      </c>
      <c r="J3196">
        <v>0</v>
      </c>
      <c r="K3196">
        <v>5.2</v>
      </c>
      <c r="L3196">
        <v>52</v>
      </c>
      <c r="M3196">
        <v>0</v>
      </c>
      <c r="N3196">
        <v>0</v>
      </c>
      <c r="O3196">
        <v>0</v>
      </c>
      <c r="P3196">
        <v>52</v>
      </c>
      <c r="Q3196">
        <v>60</v>
      </c>
      <c r="R3196" s="3">
        <v>0.86670000000000003</v>
      </c>
      <c r="S3196">
        <v>0</v>
      </c>
      <c r="T3196">
        <v>0</v>
      </c>
      <c r="AQ3196" t="str">
        <f t="shared" si="199"/>
        <v>ULRN</v>
      </c>
      <c r="AR3196" t="str">
        <f t="shared" si="199"/>
        <v>4140</v>
      </c>
      <c r="AS3196" t="str">
        <f t="shared" si="200"/>
        <v/>
      </c>
      <c r="AT3196" t="str">
        <f t="shared" si="197"/>
        <v>ULRN4140</v>
      </c>
      <c r="AU3196" t="str">
        <f t="shared" si="198"/>
        <v>ULRN4140-***** CRSE TOTAL</v>
      </c>
    </row>
    <row r="3197" spans="1:50" x14ac:dyDescent="0.2">
      <c r="A3197" t="s">
        <v>967</v>
      </c>
      <c r="B3197" t="s">
        <v>1215</v>
      </c>
      <c r="C3197">
        <v>4150</v>
      </c>
      <c r="D3197">
        <v>1</v>
      </c>
      <c r="E3197">
        <v>72</v>
      </c>
      <c r="F3197">
        <v>4.8</v>
      </c>
      <c r="G3197">
        <v>3</v>
      </c>
      <c r="H3197">
        <v>0.25</v>
      </c>
      <c r="I3197">
        <v>0</v>
      </c>
      <c r="J3197">
        <v>0.2</v>
      </c>
      <c r="K3197">
        <v>5.05</v>
      </c>
      <c r="L3197">
        <v>25</v>
      </c>
      <c r="M3197">
        <v>0</v>
      </c>
      <c r="N3197">
        <v>1</v>
      </c>
      <c r="O3197">
        <v>0</v>
      </c>
      <c r="P3197">
        <v>25</v>
      </c>
      <c r="Q3197">
        <v>30</v>
      </c>
      <c r="R3197" s="3">
        <v>0.83330000000000004</v>
      </c>
      <c r="S3197">
        <v>0</v>
      </c>
      <c r="T3197">
        <v>0</v>
      </c>
      <c r="U3197" t="s">
        <v>1220</v>
      </c>
      <c r="V3197" t="s">
        <v>118</v>
      </c>
      <c r="W3197" s="4">
        <v>0.6875</v>
      </c>
      <c r="X3197" s="4">
        <v>0.80208333333333337</v>
      </c>
      <c r="Y3197" t="s">
        <v>1001</v>
      </c>
      <c r="Z3197">
        <v>123</v>
      </c>
      <c r="AA3197">
        <v>36</v>
      </c>
      <c r="AB3197" t="s">
        <v>5927</v>
      </c>
      <c r="AC3197">
        <v>3</v>
      </c>
      <c r="AD3197">
        <v>2</v>
      </c>
      <c r="AE3197">
        <v>3</v>
      </c>
      <c r="AF3197">
        <v>26</v>
      </c>
      <c r="AG3197">
        <v>25</v>
      </c>
      <c r="AH3197">
        <v>1</v>
      </c>
      <c r="AI3197">
        <v>0</v>
      </c>
      <c r="AJ3197">
        <v>96216</v>
      </c>
      <c r="AK3197" t="s">
        <v>61</v>
      </c>
      <c r="AL3197" t="s">
        <v>61</v>
      </c>
      <c r="AM3197" t="s">
        <v>61</v>
      </c>
      <c r="AN3197" t="s">
        <v>61</v>
      </c>
      <c r="AO3197" t="s">
        <v>61</v>
      </c>
      <c r="AP3197">
        <v>1</v>
      </c>
      <c r="AQ3197" t="str">
        <f t="shared" si="199"/>
        <v>ULRN</v>
      </c>
      <c r="AR3197" t="str">
        <f t="shared" si="199"/>
        <v>4150</v>
      </c>
      <c r="AS3197" t="str">
        <f t="shared" si="200"/>
        <v>Stau</v>
      </c>
      <c r="AT3197" t="str">
        <f t="shared" si="197"/>
        <v>ULRN4150Staub Joseph Neil</v>
      </c>
      <c r="AU3197" t="str">
        <f t="shared" si="198"/>
        <v>ULRN4150-1</v>
      </c>
      <c r="AV3197" t="s">
        <v>3756</v>
      </c>
      <c r="AW3197" t="s">
        <v>2425</v>
      </c>
      <c r="AX3197" t="s">
        <v>3757</v>
      </c>
    </row>
    <row r="3198" spans="1:50" x14ac:dyDescent="0.2">
      <c r="A3198" t="s">
        <v>967</v>
      </c>
      <c r="B3198" t="s">
        <v>1215</v>
      </c>
      <c r="C3198">
        <v>4150</v>
      </c>
      <c r="D3198">
        <v>2</v>
      </c>
      <c r="E3198">
        <v>87</v>
      </c>
      <c r="F3198">
        <v>5.8</v>
      </c>
      <c r="G3198">
        <v>0</v>
      </c>
      <c r="H3198">
        <v>0</v>
      </c>
      <c r="I3198">
        <v>0</v>
      </c>
      <c r="J3198">
        <v>0</v>
      </c>
      <c r="K3198">
        <v>5.8</v>
      </c>
      <c r="L3198">
        <v>29</v>
      </c>
      <c r="M3198">
        <v>0</v>
      </c>
      <c r="N3198">
        <v>0</v>
      </c>
      <c r="O3198">
        <v>0</v>
      </c>
      <c r="P3198">
        <v>29</v>
      </c>
      <c r="Q3198">
        <v>30</v>
      </c>
      <c r="R3198" s="3">
        <v>0.9667</v>
      </c>
      <c r="S3198">
        <v>0</v>
      </c>
      <c r="T3198">
        <v>0</v>
      </c>
      <c r="U3198" t="s">
        <v>1220</v>
      </c>
      <c r="V3198" t="s">
        <v>118</v>
      </c>
      <c r="W3198" s="4">
        <v>0.80902777777777779</v>
      </c>
      <c r="X3198" s="4">
        <v>0.92361111111111116</v>
      </c>
      <c r="Y3198" t="s">
        <v>1001</v>
      </c>
      <c r="Z3198">
        <v>123</v>
      </c>
      <c r="AA3198">
        <v>36</v>
      </c>
      <c r="AB3198" t="s">
        <v>5927</v>
      </c>
      <c r="AC3198">
        <v>3</v>
      </c>
      <c r="AD3198">
        <v>2</v>
      </c>
      <c r="AE3198">
        <v>3</v>
      </c>
      <c r="AF3198">
        <v>34</v>
      </c>
      <c r="AG3198">
        <v>29</v>
      </c>
      <c r="AH3198">
        <v>3</v>
      </c>
      <c r="AI3198">
        <v>2</v>
      </c>
      <c r="AJ3198">
        <v>96217</v>
      </c>
      <c r="AK3198" t="s">
        <v>61</v>
      </c>
      <c r="AL3198" t="s">
        <v>61</v>
      </c>
      <c r="AM3198" t="s">
        <v>61</v>
      </c>
      <c r="AN3198" t="s">
        <v>61</v>
      </c>
      <c r="AO3198" t="s">
        <v>61</v>
      </c>
      <c r="AP3198">
        <v>1</v>
      </c>
      <c r="AQ3198" t="str">
        <f t="shared" si="199"/>
        <v>ULRN</v>
      </c>
      <c r="AR3198" t="str">
        <f t="shared" si="199"/>
        <v>4150</v>
      </c>
      <c r="AS3198" t="str">
        <f t="shared" si="200"/>
        <v>Stau</v>
      </c>
      <c r="AT3198" t="str">
        <f t="shared" si="197"/>
        <v>ULRN4150Staub Joseph Neil</v>
      </c>
      <c r="AU3198" t="str">
        <f t="shared" si="198"/>
        <v>ULRN4150-2</v>
      </c>
      <c r="AV3198" t="s">
        <v>3756</v>
      </c>
      <c r="AW3198" t="s">
        <v>2425</v>
      </c>
      <c r="AX3198" t="s">
        <v>3757</v>
      </c>
    </row>
    <row r="3199" spans="1:50" x14ac:dyDescent="0.2">
      <c r="A3199" t="s">
        <v>967</v>
      </c>
      <c r="B3199" t="s">
        <v>1215</v>
      </c>
      <c r="C3199">
        <v>4150</v>
      </c>
      <c r="D3199" t="s">
        <v>125</v>
      </c>
      <c r="E3199">
        <v>159</v>
      </c>
      <c r="F3199">
        <v>10.6</v>
      </c>
      <c r="G3199">
        <v>3</v>
      </c>
      <c r="H3199">
        <v>0.25</v>
      </c>
      <c r="I3199">
        <v>0</v>
      </c>
      <c r="J3199">
        <v>0.2</v>
      </c>
      <c r="K3199">
        <v>10.85</v>
      </c>
      <c r="L3199">
        <v>54</v>
      </c>
      <c r="M3199">
        <v>0</v>
      </c>
      <c r="N3199">
        <v>1</v>
      </c>
      <c r="O3199">
        <v>0</v>
      </c>
      <c r="P3199">
        <v>54</v>
      </c>
      <c r="Q3199">
        <v>60</v>
      </c>
      <c r="R3199" s="3">
        <v>0.9</v>
      </c>
      <c r="S3199">
        <v>0</v>
      </c>
      <c r="T3199">
        <v>0</v>
      </c>
      <c r="AQ3199" t="str">
        <f t="shared" si="199"/>
        <v>ULRN</v>
      </c>
      <c r="AR3199" t="str">
        <f t="shared" si="199"/>
        <v>4150</v>
      </c>
      <c r="AS3199" t="str">
        <f t="shared" si="200"/>
        <v/>
      </c>
      <c r="AT3199" t="str">
        <f t="shared" si="197"/>
        <v>ULRN4150</v>
      </c>
      <c r="AU3199" t="str">
        <f t="shared" si="198"/>
        <v>ULRN4150-***** CRSE TOTAL</v>
      </c>
    </row>
    <row r="3200" spans="1:50" x14ac:dyDescent="0.2">
      <c r="A3200" t="s">
        <v>967</v>
      </c>
      <c r="B3200" t="s">
        <v>1215</v>
      </c>
      <c r="C3200">
        <v>4190</v>
      </c>
      <c r="D3200">
        <v>1</v>
      </c>
      <c r="E3200">
        <v>78</v>
      </c>
      <c r="F3200">
        <v>5.2</v>
      </c>
      <c r="G3200">
        <v>0</v>
      </c>
      <c r="H3200">
        <v>0</v>
      </c>
      <c r="I3200">
        <v>0</v>
      </c>
      <c r="J3200">
        <v>0</v>
      </c>
      <c r="K3200">
        <v>5.2</v>
      </c>
      <c r="L3200">
        <v>26</v>
      </c>
      <c r="M3200">
        <v>0</v>
      </c>
      <c r="N3200">
        <v>0</v>
      </c>
      <c r="O3200">
        <v>0</v>
      </c>
      <c r="P3200">
        <v>26</v>
      </c>
      <c r="Q3200">
        <v>30</v>
      </c>
      <c r="R3200" s="3">
        <v>0.86670000000000003</v>
      </c>
      <c r="S3200">
        <v>0</v>
      </c>
      <c r="T3200">
        <v>0</v>
      </c>
      <c r="U3200" t="s">
        <v>1221</v>
      </c>
      <c r="V3200" t="s">
        <v>120</v>
      </c>
      <c r="W3200" s="4">
        <v>0.6875</v>
      </c>
      <c r="X3200" s="4">
        <v>0.80208333333333337</v>
      </c>
      <c r="Y3200" t="s">
        <v>107</v>
      </c>
      <c r="Z3200" t="s">
        <v>1084</v>
      </c>
      <c r="AA3200">
        <v>45</v>
      </c>
      <c r="AB3200" t="s">
        <v>5836</v>
      </c>
      <c r="AC3200">
        <v>3</v>
      </c>
      <c r="AD3200">
        <v>2</v>
      </c>
      <c r="AE3200">
        <v>3</v>
      </c>
      <c r="AF3200">
        <v>29</v>
      </c>
      <c r="AG3200">
        <v>26</v>
      </c>
      <c r="AH3200">
        <v>3</v>
      </c>
      <c r="AI3200">
        <v>0</v>
      </c>
      <c r="AJ3200">
        <v>96218</v>
      </c>
      <c r="AK3200" t="s">
        <v>61</v>
      </c>
      <c r="AL3200" t="s">
        <v>61</v>
      </c>
      <c r="AM3200" t="s">
        <v>61</v>
      </c>
      <c r="AN3200" t="s">
        <v>61</v>
      </c>
      <c r="AO3200" t="s">
        <v>61</v>
      </c>
      <c r="AP3200">
        <v>1</v>
      </c>
      <c r="AQ3200" t="str">
        <f t="shared" si="199"/>
        <v>ULRN</v>
      </c>
      <c r="AR3200" t="str">
        <f t="shared" si="199"/>
        <v>4190</v>
      </c>
      <c r="AS3200" t="str">
        <f t="shared" si="200"/>
        <v>Arve</v>
      </c>
      <c r="AT3200" t="str">
        <f t="shared" si="197"/>
        <v>ULRN4190Arvedson Paula J</v>
      </c>
      <c r="AU3200" t="str">
        <f t="shared" si="198"/>
        <v>ULRN4190-1</v>
      </c>
      <c r="AV3200" t="s">
        <v>3608</v>
      </c>
      <c r="AW3200" t="s">
        <v>3609</v>
      </c>
      <c r="AX3200" t="s">
        <v>2419</v>
      </c>
    </row>
    <row r="3201" spans="1:52" x14ac:dyDescent="0.2">
      <c r="A3201" t="s">
        <v>967</v>
      </c>
      <c r="B3201" t="s">
        <v>1215</v>
      </c>
      <c r="C3201">
        <v>4190</v>
      </c>
      <c r="D3201">
        <v>2</v>
      </c>
      <c r="E3201">
        <v>87</v>
      </c>
      <c r="F3201">
        <v>5.8</v>
      </c>
      <c r="G3201">
        <v>0</v>
      </c>
      <c r="H3201">
        <v>0</v>
      </c>
      <c r="I3201">
        <v>0</v>
      </c>
      <c r="J3201">
        <v>0</v>
      </c>
      <c r="K3201">
        <v>5.8</v>
      </c>
      <c r="L3201">
        <v>29</v>
      </c>
      <c r="M3201">
        <v>0</v>
      </c>
      <c r="N3201">
        <v>0</v>
      </c>
      <c r="O3201">
        <v>0</v>
      </c>
      <c r="P3201">
        <v>29</v>
      </c>
      <c r="Q3201">
        <v>30</v>
      </c>
      <c r="R3201" s="3">
        <v>0.9667</v>
      </c>
      <c r="S3201">
        <v>0</v>
      </c>
      <c r="T3201">
        <v>0</v>
      </c>
      <c r="U3201" t="s">
        <v>1221</v>
      </c>
      <c r="V3201" t="s">
        <v>118</v>
      </c>
      <c r="W3201" s="4">
        <v>0.6875</v>
      </c>
      <c r="X3201" s="4">
        <v>0.80208333333333337</v>
      </c>
      <c r="Y3201" t="s">
        <v>1001</v>
      </c>
      <c r="Z3201">
        <v>121</v>
      </c>
      <c r="AA3201">
        <v>36</v>
      </c>
      <c r="AB3201" t="s">
        <v>5924</v>
      </c>
      <c r="AC3201">
        <v>3</v>
      </c>
      <c r="AD3201">
        <v>2</v>
      </c>
      <c r="AE3201">
        <v>3</v>
      </c>
      <c r="AF3201">
        <v>32</v>
      </c>
      <c r="AG3201">
        <v>29</v>
      </c>
      <c r="AH3201">
        <v>3</v>
      </c>
      <c r="AI3201">
        <v>0</v>
      </c>
      <c r="AJ3201">
        <v>96219</v>
      </c>
      <c r="AK3201" t="s">
        <v>61</v>
      </c>
      <c r="AL3201" t="s">
        <v>61</v>
      </c>
      <c r="AM3201" t="s">
        <v>61</v>
      </c>
      <c r="AN3201" t="s">
        <v>61</v>
      </c>
      <c r="AO3201" t="s">
        <v>61</v>
      </c>
      <c r="AP3201">
        <v>1</v>
      </c>
      <c r="AQ3201" t="str">
        <f t="shared" si="199"/>
        <v>ULRN</v>
      </c>
      <c r="AR3201" t="str">
        <f t="shared" si="199"/>
        <v>4190</v>
      </c>
      <c r="AS3201" t="str">
        <f t="shared" si="200"/>
        <v>Hard</v>
      </c>
      <c r="AT3201" t="str">
        <f t="shared" si="197"/>
        <v>ULRN4190Hardacre de Cerqueira Bahiyyih Leonera</v>
      </c>
      <c r="AU3201" t="str">
        <f t="shared" si="198"/>
        <v>ULRN4190-2</v>
      </c>
      <c r="AV3201" t="s">
        <v>3748</v>
      </c>
      <c r="AW3201" t="s">
        <v>2744</v>
      </c>
      <c r="AX3201" t="s">
        <v>3749</v>
      </c>
      <c r="AY3201" t="s">
        <v>3750</v>
      </c>
      <c r="AZ3201" t="s">
        <v>3751</v>
      </c>
    </row>
    <row r="3202" spans="1:52" x14ac:dyDescent="0.2">
      <c r="A3202" t="s">
        <v>967</v>
      </c>
      <c r="B3202" t="s">
        <v>1215</v>
      </c>
      <c r="C3202">
        <v>4190</v>
      </c>
      <c r="D3202">
        <v>3</v>
      </c>
      <c r="E3202">
        <v>93</v>
      </c>
      <c r="F3202">
        <v>6.2</v>
      </c>
      <c r="G3202">
        <v>0</v>
      </c>
      <c r="H3202">
        <v>0</v>
      </c>
      <c r="I3202">
        <v>0</v>
      </c>
      <c r="J3202">
        <v>0.2</v>
      </c>
      <c r="K3202">
        <v>6.2</v>
      </c>
      <c r="L3202">
        <v>31</v>
      </c>
      <c r="M3202">
        <v>0</v>
      </c>
      <c r="N3202">
        <v>1</v>
      </c>
      <c r="O3202">
        <v>0</v>
      </c>
      <c r="P3202">
        <v>31</v>
      </c>
      <c r="Q3202">
        <v>30</v>
      </c>
      <c r="R3202" s="3">
        <v>1.0333000000000001</v>
      </c>
      <c r="S3202">
        <v>0</v>
      </c>
      <c r="T3202">
        <v>0</v>
      </c>
      <c r="U3202" t="s">
        <v>1221</v>
      </c>
      <c r="V3202" t="s">
        <v>121</v>
      </c>
      <c r="W3202" s="4">
        <v>0.6875</v>
      </c>
      <c r="X3202" s="4">
        <v>0.80208333333333337</v>
      </c>
      <c r="Y3202" t="s">
        <v>107</v>
      </c>
      <c r="Z3202" t="s">
        <v>390</v>
      </c>
      <c r="AA3202">
        <v>59</v>
      </c>
      <c r="AB3202" t="s">
        <v>5836</v>
      </c>
      <c r="AC3202">
        <v>3</v>
      </c>
      <c r="AD3202">
        <v>2</v>
      </c>
      <c r="AE3202">
        <v>3</v>
      </c>
      <c r="AF3202">
        <v>32</v>
      </c>
      <c r="AG3202">
        <v>31</v>
      </c>
      <c r="AH3202">
        <v>0</v>
      </c>
      <c r="AI3202">
        <v>1</v>
      </c>
      <c r="AJ3202">
        <v>96220</v>
      </c>
      <c r="AK3202" t="s">
        <v>61</v>
      </c>
      <c r="AL3202" t="s">
        <v>61</v>
      </c>
      <c r="AM3202" t="s">
        <v>61</v>
      </c>
      <c r="AN3202" t="s">
        <v>61</v>
      </c>
      <c r="AO3202" t="s">
        <v>61</v>
      </c>
      <c r="AP3202">
        <v>1</v>
      </c>
      <c r="AQ3202" t="str">
        <f t="shared" si="199"/>
        <v>ULRN</v>
      </c>
      <c r="AR3202" t="str">
        <f t="shared" si="199"/>
        <v>4190</v>
      </c>
      <c r="AS3202" t="str">
        <f t="shared" si="200"/>
        <v>Arve</v>
      </c>
      <c r="AT3202" t="str">
        <f t="shared" si="197"/>
        <v>ULRN4190Arvedson Paula J</v>
      </c>
      <c r="AU3202" t="str">
        <f t="shared" si="198"/>
        <v>ULRN4190-3</v>
      </c>
      <c r="AV3202" t="s">
        <v>3608</v>
      </c>
      <c r="AW3202" t="s">
        <v>3609</v>
      </c>
      <c r="AX3202" t="s">
        <v>2419</v>
      </c>
    </row>
    <row r="3203" spans="1:52" x14ac:dyDescent="0.2">
      <c r="A3203" t="s">
        <v>967</v>
      </c>
      <c r="B3203" t="s">
        <v>1215</v>
      </c>
      <c r="C3203">
        <v>4190</v>
      </c>
      <c r="D3203" t="s">
        <v>125</v>
      </c>
      <c r="E3203">
        <v>258</v>
      </c>
      <c r="F3203">
        <v>17.2</v>
      </c>
      <c r="G3203">
        <v>0</v>
      </c>
      <c r="H3203">
        <v>0</v>
      </c>
      <c r="I3203">
        <v>0</v>
      </c>
      <c r="J3203">
        <v>0.2</v>
      </c>
      <c r="K3203">
        <v>17.2</v>
      </c>
      <c r="L3203">
        <v>86</v>
      </c>
      <c r="M3203">
        <v>0</v>
      </c>
      <c r="N3203">
        <v>1</v>
      </c>
      <c r="O3203">
        <v>0</v>
      </c>
      <c r="P3203">
        <v>86</v>
      </c>
      <c r="Q3203">
        <v>90</v>
      </c>
      <c r="R3203" s="3">
        <v>0.9556</v>
      </c>
      <c r="S3203">
        <v>0</v>
      </c>
      <c r="T3203">
        <v>0</v>
      </c>
      <c r="AQ3203" t="str">
        <f t="shared" si="199"/>
        <v>ULRN</v>
      </c>
      <c r="AR3203" t="str">
        <f t="shared" si="199"/>
        <v>4190</v>
      </c>
      <c r="AS3203" t="str">
        <f t="shared" si="200"/>
        <v/>
      </c>
      <c r="AT3203" t="str">
        <f t="shared" ref="AT3203:AT3266" si="201">CONCATENATE(AQ3203,AR3203, "",AB3203)</f>
        <v>ULRN4190</v>
      </c>
      <c r="AU3203" t="str">
        <f t="shared" ref="AU3203:AU3266" si="202">CONCATENATE(AQ3203,AR3203,"-",D3203)</f>
        <v>ULRN4190-***** CRSE TOTAL</v>
      </c>
    </row>
    <row r="3204" spans="1:52" x14ac:dyDescent="0.2">
      <c r="A3204" t="s">
        <v>967</v>
      </c>
      <c r="B3204" t="s">
        <v>1215</v>
      </c>
      <c r="C3204" t="s">
        <v>61</v>
      </c>
      <c r="D3204" t="s">
        <v>126</v>
      </c>
      <c r="E3204">
        <v>744</v>
      </c>
      <c r="F3204">
        <v>49.6</v>
      </c>
      <c r="G3204">
        <v>3</v>
      </c>
      <c r="H3204">
        <v>0.25</v>
      </c>
      <c r="I3204">
        <v>0</v>
      </c>
      <c r="J3204">
        <v>0.6</v>
      </c>
      <c r="K3204">
        <v>49.85</v>
      </c>
      <c r="L3204">
        <v>304</v>
      </c>
      <c r="M3204">
        <v>0</v>
      </c>
      <c r="N3204">
        <v>4</v>
      </c>
      <c r="O3204">
        <v>0</v>
      </c>
      <c r="P3204">
        <v>304</v>
      </c>
      <c r="Q3204">
        <v>330</v>
      </c>
      <c r="R3204" s="3">
        <v>0.92120000000000002</v>
      </c>
      <c r="S3204">
        <v>0</v>
      </c>
      <c r="T3204">
        <v>0</v>
      </c>
      <c r="AQ3204" t="str">
        <f t="shared" ref="AQ3204:AR3267" si="203">TRIM(B3204)</f>
        <v>ULRN</v>
      </c>
      <c r="AR3204" t="str">
        <f t="shared" si="203"/>
        <v/>
      </c>
      <c r="AS3204" t="str">
        <f t="shared" si="200"/>
        <v/>
      </c>
      <c r="AT3204" t="str">
        <f t="shared" si="201"/>
        <v>ULRN</v>
      </c>
      <c r="AU3204" t="str">
        <f t="shared" si="202"/>
        <v>ULRN-***** SUBJ TOTAL</v>
      </c>
    </row>
    <row r="3205" spans="1:52" x14ac:dyDescent="0.2">
      <c r="A3205" t="s">
        <v>743</v>
      </c>
      <c r="AQ3205" t="str">
        <f t="shared" si="203"/>
        <v/>
      </c>
      <c r="AR3205" t="str">
        <f t="shared" si="203"/>
        <v/>
      </c>
      <c r="AS3205" t="str">
        <f t="shared" si="200"/>
        <v/>
      </c>
      <c r="AT3205" t="str">
        <f t="shared" si="201"/>
        <v/>
      </c>
      <c r="AU3205" t="str">
        <f t="shared" si="202"/>
        <v>-</v>
      </c>
    </row>
    <row r="3206" spans="1:52" x14ac:dyDescent="0.2">
      <c r="A3206" t="s">
        <v>744</v>
      </c>
      <c r="B3206" t="s">
        <v>61</v>
      </c>
      <c r="C3206" t="s">
        <v>745</v>
      </c>
      <c r="D3206" t="s">
        <v>61</v>
      </c>
      <c r="E3206">
        <v>14013</v>
      </c>
      <c r="F3206">
        <v>934.2</v>
      </c>
      <c r="G3206">
        <v>7474</v>
      </c>
      <c r="H3206">
        <v>622.83000000000004</v>
      </c>
      <c r="I3206">
        <v>9.35</v>
      </c>
      <c r="J3206">
        <v>9.57</v>
      </c>
      <c r="K3206">
        <v>1557.03</v>
      </c>
      <c r="L3206">
        <v>8214</v>
      </c>
      <c r="M3206">
        <v>84</v>
      </c>
      <c r="N3206">
        <v>81</v>
      </c>
      <c r="O3206">
        <v>35</v>
      </c>
      <c r="P3206">
        <v>8249</v>
      </c>
      <c r="Q3206">
        <v>10820</v>
      </c>
      <c r="R3206" s="3">
        <v>0.76239999999999997</v>
      </c>
      <c r="S3206">
        <v>0</v>
      </c>
      <c r="T3206">
        <v>95</v>
      </c>
      <c r="AQ3206" t="str">
        <f t="shared" si="203"/>
        <v/>
      </c>
      <c r="AR3206" t="str">
        <f t="shared" si="203"/>
        <v/>
      </c>
      <c r="AS3206" t="str">
        <f t="shared" si="200"/>
        <v/>
      </c>
      <c r="AT3206" t="str">
        <f t="shared" si="201"/>
        <v/>
      </c>
      <c r="AU3206" t="str">
        <f t="shared" si="202"/>
        <v xml:space="preserve">- </v>
      </c>
    </row>
    <row r="3207" spans="1:52" x14ac:dyDescent="0.2">
      <c r="A3207" t="s">
        <v>1222</v>
      </c>
      <c r="B3207" t="s">
        <v>971</v>
      </c>
      <c r="C3207">
        <v>6010</v>
      </c>
      <c r="D3207">
        <v>1</v>
      </c>
      <c r="E3207">
        <v>0</v>
      </c>
      <c r="F3207">
        <v>0</v>
      </c>
      <c r="G3207">
        <v>9</v>
      </c>
      <c r="H3207">
        <v>0.75</v>
      </c>
      <c r="I3207">
        <v>0</v>
      </c>
      <c r="J3207">
        <v>0</v>
      </c>
      <c r="K3207">
        <v>0.75</v>
      </c>
      <c r="L3207">
        <v>3</v>
      </c>
      <c r="M3207">
        <v>0</v>
      </c>
      <c r="N3207">
        <v>0</v>
      </c>
      <c r="O3207">
        <v>0</v>
      </c>
      <c r="P3207">
        <v>3</v>
      </c>
      <c r="Q3207">
        <v>15</v>
      </c>
      <c r="R3207" s="3">
        <v>0.2</v>
      </c>
      <c r="S3207">
        <v>0</v>
      </c>
      <c r="T3207">
        <v>0</v>
      </c>
      <c r="U3207" t="s">
        <v>1223</v>
      </c>
      <c r="Y3207" t="s">
        <v>61</v>
      </c>
      <c r="Z3207" t="s">
        <v>61</v>
      </c>
      <c r="AA3207" t="s">
        <v>61</v>
      </c>
      <c r="AB3207" t="s">
        <v>5789</v>
      </c>
      <c r="AC3207">
        <v>5</v>
      </c>
      <c r="AD3207">
        <v>3</v>
      </c>
      <c r="AE3207">
        <v>3</v>
      </c>
      <c r="AF3207">
        <v>3</v>
      </c>
      <c r="AG3207">
        <v>3</v>
      </c>
      <c r="AH3207">
        <v>0</v>
      </c>
      <c r="AI3207">
        <v>0</v>
      </c>
      <c r="AJ3207">
        <v>96221</v>
      </c>
      <c r="AK3207" t="s">
        <v>61</v>
      </c>
      <c r="AL3207" t="s">
        <v>61</v>
      </c>
      <c r="AM3207" t="s">
        <v>61</v>
      </c>
      <c r="AN3207" t="s">
        <v>61</v>
      </c>
      <c r="AO3207" t="s">
        <v>61</v>
      </c>
      <c r="AP3207" t="s">
        <v>1224</v>
      </c>
      <c r="AQ3207" t="str">
        <f t="shared" si="203"/>
        <v>COUN</v>
      </c>
      <c r="AR3207" t="str">
        <f t="shared" si="203"/>
        <v>6010</v>
      </c>
      <c r="AS3207" t="str">
        <f t="shared" si="200"/>
        <v>Fryl</v>
      </c>
      <c r="AT3207" t="str">
        <f t="shared" si="201"/>
        <v>COUN6010Fryling Mitchell Jack</v>
      </c>
      <c r="AU3207" t="str">
        <f t="shared" si="202"/>
        <v>COUN6010-1</v>
      </c>
      <c r="AV3207" t="s">
        <v>3540</v>
      </c>
      <c r="AW3207" t="s">
        <v>2808</v>
      </c>
      <c r="AX3207" t="s">
        <v>2518</v>
      </c>
    </row>
    <row r="3208" spans="1:52" x14ac:dyDescent="0.2">
      <c r="A3208" t="s">
        <v>1222</v>
      </c>
      <c r="B3208" t="s">
        <v>971</v>
      </c>
      <c r="C3208">
        <v>6010</v>
      </c>
      <c r="D3208" t="s">
        <v>125</v>
      </c>
      <c r="E3208">
        <v>0</v>
      </c>
      <c r="F3208">
        <v>0</v>
      </c>
      <c r="G3208">
        <v>9</v>
      </c>
      <c r="H3208">
        <v>0.75</v>
      </c>
      <c r="I3208">
        <v>0</v>
      </c>
      <c r="J3208">
        <v>0</v>
      </c>
      <c r="K3208">
        <v>0.75</v>
      </c>
      <c r="L3208">
        <v>3</v>
      </c>
      <c r="M3208">
        <v>0</v>
      </c>
      <c r="N3208">
        <v>0</v>
      </c>
      <c r="O3208">
        <v>0</v>
      </c>
      <c r="P3208">
        <v>3</v>
      </c>
      <c r="Q3208">
        <v>15</v>
      </c>
      <c r="R3208" s="3">
        <v>0.2</v>
      </c>
      <c r="S3208">
        <v>0</v>
      </c>
      <c r="T3208">
        <v>0</v>
      </c>
      <c r="AQ3208" t="str">
        <f t="shared" si="203"/>
        <v>COUN</v>
      </c>
      <c r="AR3208" t="str">
        <f t="shared" si="203"/>
        <v>6010</v>
      </c>
      <c r="AS3208" t="str">
        <f t="shared" si="200"/>
        <v/>
      </c>
      <c r="AT3208" t="str">
        <f t="shared" si="201"/>
        <v>COUN6010</v>
      </c>
      <c r="AU3208" t="str">
        <f t="shared" si="202"/>
        <v>COUN6010-***** CRSE TOTAL</v>
      </c>
    </row>
    <row r="3209" spans="1:52" x14ac:dyDescent="0.2">
      <c r="A3209" t="s">
        <v>1222</v>
      </c>
      <c r="B3209" t="s">
        <v>971</v>
      </c>
      <c r="C3209" t="s">
        <v>61</v>
      </c>
      <c r="D3209" t="s">
        <v>126</v>
      </c>
      <c r="E3209">
        <v>0</v>
      </c>
      <c r="F3209">
        <v>0</v>
      </c>
      <c r="G3209">
        <v>9</v>
      </c>
      <c r="H3209">
        <v>0.75</v>
      </c>
      <c r="I3209">
        <v>0</v>
      </c>
      <c r="J3209">
        <v>0</v>
      </c>
      <c r="K3209">
        <v>0.75</v>
      </c>
      <c r="L3209">
        <v>3</v>
      </c>
      <c r="M3209">
        <v>0</v>
      </c>
      <c r="N3209">
        <v>0</v>
      </c>
      <c r="O3209">
        <v>0</v>
      </c>
      <c r="P3209">
        <v>3</v>
      </c>
      <c r="Q3209">
        <v>15</v>
      </c>
      <c r="R3209" s="3">
        <v>0.2</v>
      </c>
      <c r="S3209">
        <v>0</v>
      </c>
      <c r="T3209">
        <v>0</v>
      </c>
      <c r="AQ3209" t="str">
        <f t="shared" si="203"/>
        <v>COUN</v>
      </c>
      <c r="AR3209" t="str">
        <f t="shared" si="203"/>
        <v/>
      </c>
      <c r="AS3209" t="str">
        <f t="shared" si="200"/>
        <v/>
      </c>
      <c r="AT3209" t="str">
        <f t="shared" si="201"/>
        <v>COUN</v>
      </c>
      <c r="AU3209" t="str">
        <f t="shared" si="202"/>
        <v>COUN-***** SUBJ TOTAL</v>
      </c>
    </row>
    <row r="3210" spans="1:52" x14ac:dyDescent="0.2">
      <c r="A3210" t="s">
        <v>1222</v>
      </c>
      <c r="B3210" t="s">
        <v>1029</v>
      </c>
      <c r="C3210">
        <v>6010</v>
      </c>
      <c r="D3210">
        <v>1</v>
      </c>
      <c r="E3210">
        <v>3</v>
      </c>
      <c r="F3210">
        <v>0.2</v>
      </c>
      <c r="G3210">
        <v>21</v>
      </c>
      <c r="H3210">
        <v>1.75</v>
      </c>
      <c r="I3210">
        <v>0.25</v>
      </c>
      <c r="J3210">
        <v>0</v>
      </c>
      <c r="K3210">
        <v>1.95</v>
      </c>
      <c r="L3210">
        <v>8</v>
      </c>
      <c r="M3210">
        <v>1</v>
      </c>
      <c r="N3210">
        <v>0</v>
      </c>
      <c r="O3210">
        <v>0</v>
      </c>
      <c r="P3210">
        <v>8</v>
      </c>
      <c r="Q3210">
        <v>20</v>
      </c>
      <c r="R3210" s="3">
        <v>0.4</v>
      </c>
      <c r="S3210">
        <v>0</v>
      </c>
      <c r="T3210">
        <v>0</v>
      </c>
      <c r="U3210" t="s">
        <v>1225</v>
      </c>
      <c r="V3210" t="s">
        <v>118</v>
      </c>
      <c r="W3210" s="4">
        <v>0.75</v>
      </c>
      <c r="X3210" s="4">
        <v>0.86458333333333337</v>
      </c>
      <c r="Y3210" t="s">
        <v>107</v>
      </c>
      <c r="Z3210" t="s">
        <v>282</v>
      </c>
      <c r="AA3210">
        <v>39</v>
      </c>
      <c r="AB3210" t="s">
        <v>5928</v>
      </c>
      <c r="AC3210">
        <v>5</v>
      </c>
      <c r="AD3210">
        <v>3</v>
      </c>
      <c r="AE3210">
        <v>3</v>
      </c>
      <c r="AF3210">
        <v>9</v>
      </c>
      <c r="AG3210">
        <v>8</v>
      </c>
      <c r="AH3210">
        <v>1</v>
      </c>
      <c r="AI3210">
        <v>0</v>
      </c>
      <c r="AJ3210">
        <v>96159</v>
      </c>
      <c r="AK3210" t="s">
        <v>61</v>
      </c>
      <c r="AL3210" t="s">
        <v>61</v>
      </c>
      <c r="AM3210" t="s">
        <v>61</v>
      </c>
      <c r="AN3210" t="s">
        <v>61</v>
      </c>
      <c r="AO3210" t="s">
        <v>61</v>
      </c>
      <c r="AP3210" t="s">
        <v>1226</v>
      </c>
      <c r="AQ3210" t="str">
        <f t="shared" si="203"/>
        <v>EDAD</v>
      </c>
      <c r="AR3210" t="str">
        <f t="shared" si="203"/>
        <v>6010</v>
      </c>
      <c r="AS3210" t="str">
        <f t="shared" si="200"/>
        <v xml:space="preserve">Lee </v>
      </c>
      <c r="AT3210" t="str">
        <f t="shared" si="201"/>
        <v xml:space="preserve">EDAD6010Lee Linda </v>
      </c>
      <c r="AU3210" t="str">
        <f t="shared" si="202"/>
        <v>EDAD6010-1</v>
      </c>
      <c r="AV3210" t="s">
        <v>23</v>
      </c>
      <c r="AW3210" t="s">
        <v>3045</v>
      </c>
    </row>
    <row r="3211" spans="1:52" x14ac:dyDescent="0.2">
      <c r="A3211" t="s">
        <v>1222</v>
      </c>
      <c r="B3211" t="s">
        <v>1029</v>
      </c>
      <c r="C3211">
        <v>6010</v>
      </c>
      <c r="D3211" t="s">
        <v>125</v>
      </c>
      <c r="E3211">
        <v>3</v>
      </c>
      <c r="F3211">
        <v>0.2</v>
      </c>
      <c r="G3211">
        <v>21</v>
      </c>
      <c r="H3211">
        <v>1.75</v>
      </c>
      <c r="I3211">
        <v>0.25</v>
      </c>
      <c r="J3211">
        <v>0</v>
      </c>
      <c r="K3211">
        <v>1.95</v>
      </c>
      <c r="L3211">
        <v>8</v>
      </c>
      <c r="M3211">
        <v>1</v>
      </c>
      <c r="N3211">
        <v>0</v>
      </c>
      <c r="O3211">
        <v>0</v>
      </c>
      <c r="P3211">
        <v>8</v>
      </c>
      <c r="Q3211">
        <v>20</v>
      </c>
      <c r="R3211" s="3">
        <v>0.4</v>
      </c>
      <c r="S3211">
        <v>0</v>
      </c>
      <c r="T3211">
        <v>0</v>
      </c>
      <c r="AQ3211" t="str">
        <f t="shared" si="203"/>
        <v>EDAD</v>
      </c>
      <c r="AR3211" t="str">
        <f t="shared" si="203"/>
        <v>6010</v>
      </c>
      <c r="AS3211" t="str">
        <f t="shared" si="200"/>
        <v/>
      </c>
      <c r="AT3211" t="str">
        <f t="shared" si="201"/>
        <v>EDAD6010</v>
      </c>
      <c r="AU3211" t="str">
        <f t="shared" si="202"/>
        <v>EDAD6010-***** CRSE TOTAL</v>
      </c>
    </row>
    <row r="3212" spans="1:52" x14ac:dyDescent="0.2">
      <c r="A3212" t="s">
        <v>1222</v>
      </c>
      <c r="B3212" t="s">
        <v>1029</v>
      </c>
      <c r="C3212">
        <v>6701</v>
      </c>
      <c r="D3212">
        <v>1</v>
      </c>
      <c r="E3212">
        <v>0</v>
      </c>
      <c r="F3212">
        <v>0</v>
      </c>
      <c r="G3212">
        <v>39</v>
      </c>
      <c r="H3212">
        <v>3.25</v>
      </c>
      <c r="I3212">
        <v>0.25</v>
      </c>
      <c r="J3212">
        <v>0</v>
      </c>
      <c r="K3212">
        <v>3.25</v>
      </c>
      <c r="L3212">
        <v>13</v>
      </c>
      <c r="M3212">
        <v>1</v>
      </c>
      <c r="N3212">
        <v>0</v>
      </c>
      <c r="O3212">
        <v>0</v>
      </c>
      <c r="P3212">
        <v>13</v>
      </c>
      <c r="Q3212">
        <v>20</v>
      </c>
      <c r="R3212" s="3">
        <v>0.65</v>
      </c>
      <c r="S3212">
        <v>0</v>
      </c>
      <c r="T3212">
        <v>0</v>
      </c>
      <c r="U3212" t="s">
        <v>1227</v>
      </c>
      <c r="V3212" t="s">
        <v>118</v>
      </c>
      <c r="W3212" s="4">
        <v>0.75</v>
      </c>
      <c r="X3212" s="4">
        <v>0.86458333333333337</v>
      </c>
      <c r="Y3212" t="s">
        <v>107</v>
      </c>
      <c r="Z3212" t="s">
        <v>235</v>
      </c>
      <c r="AA3212">
        <v>37</v>
      </c>
      <c r="AB3212" t="s">
        <v>5929</v>
      </c>
      <c r="AC3212">
        <v>5</v>
      </c>
      <c r="AD3212">
        <v>3</v>
      </c>
      <c r="AE3212">
        <v>3</v>
      </c>
      <c r="AF3212">
        <v>13</v>
      </c>
      <c r="AG3212">
        <v>13</v>
      </c>
      <c r="AH3212">
        <v>0</v>
      </c>
      <c r="AI3212">
        <v>0</v>
      </c>
      <c r="AJ3212">
        <v>96160</v>
      </c>
      <c r="AK3212" t="s">
        <v>61</v>
      </c>
      <c r="AL3212" t="s">
        <v>61</v>
      </c>
      <c r="AM3212" t="s">
        <v>61</v>
      </c>
      <c r="AN3212" t="s">
        <v>61</v>
      </c>
      <c r="AO3212" t="s">
        <v>61</v>
      </c>
      <c r="AP3212" t="s">
        <v>1228</v>
      </c>
      <c r="AQ3212" t="str">
        <f t="shared" si="203"/>
        <v>EDAD</v>
      </c>
      <c r="AR3212" t="str">
        <f t="shared" si="203"/>
        <v>6701</v>
      </c>
      <c r="AS3212" t="str">
        <f t="shared" si="200"/>
        <v>Card</v>
      </c>
      <c r="AT3212" t="str">
        <f t="shared" si="201"/>
        <v>EDAD6701Cardoza Raul John</v>
      </c>
      <c r="AU3212" t="str">
        <f t="shared" si="202"/>
        <v>EDAD6701-1</v>
      </c>
      <c r="AV3212" t="s">
        <v>3758</v>
      </c>
      <c r="AW3212" t="s">
        <v>3759</v>
      </c>
      <c r="AX3212" t="s">
        <v>2394</v>
      </c>
    </row>
    <row r="3213" spans="1:52" x14ac:dyDescent="0.2">
      <c r="A3213" t="s">
        <v>1222</v>
      </c>
      <c r="B3213" t="s">
        <v>1029</v>
      </c>
      <c r="C3213">
        <v>6701</v>
      </c>
      <c r="D3213" t="s">
        <v>125</v>
      </c>
      <c r="E3213">
        <v>0</v>
      </c>
      <c r="F3213">
        <v>0</v>
      </c>
      <c r="G3213">
        <v>39</v>
      </c>
      <c r="H3213">
        <v>3.25</v>
      </c>
      <c r="I3213">
        <v>0.25</v>
      </c>
      <c r="J3213">
        <v>0</v>
      </c>
      <c r="K3213">
        <v>3.25</v>
      </c>
      <c r="L3213">
        <v>13</v>
      </c>
      <c r="M3213">
        <v>1</v>
      </c>
      <c r="N3213">
        <v>0</v>
      </c>
      <c r="O3213">
        <v>0</v>
      </c>
      <c r="P3213">
        <v>13</v>
      </c>
      <c r="Q3213">
        <v>20</v>
      </c>
      <c r="R3213" s="3">
        <v>0.65</v>
      </c>
      <c r="S3213">
        <v>0</v>
      </c>
      <c r="T3213">
        <v>0</v>
      </c>
      <c r="AQ3213" t="str">
        <f t="shared" si="203"/>
        <v>EDAD</v>
      </c>
      <c r="AR3213" t="str">
        <f t="shared" si="203"/>
        <v>6701</v>
      </c>
      <c r="AS3213" t="str">
        <f t="shared" si="200"/>
        <v/>
      </c>
      <c r="AT3213" t="str">
        <f t="shared" si="201"/>
        <v>EDAD6701</v>
      </c>
      <c r="AU3213" t="str">
        <f t="shared" si="202"/>
        <v>EDAD6701-***** CRSE TOTAL</v>
      </c>
    </row>
    <row r="3214" spans="1:52" x14ac:dyDescent="0.2">
      <c r="A3214" t="s">
        <v>1222</v>
      </c>
      <c r="B3214" t="s">
        <v>1029</v>
      </c>
      <c r="C3214">
        <v>6920</v>
      </c>
      <c r="D3214">
        <v>1</v>
      </c>
      <c r="E3214">
        <v>0</v>
      </c>
      <c r="F3214">
        <v>0</v>
      </c>
      <c r="G3214">
        <v>30</v>
      </c>
      <c r="H3214">
        <v>2.5</v>
      </c>
      <c r="I3214">
        <v>0</v>
      </c>
      <c r="J3214">
        <v>0</v>
      </c>
      <c r="K3214">
        <v>2.5</v>
      </c>
      <c r="L3214">
        <v>10</v>
      </c>
      <c r="M3214">
        <v>0</v>
      </c>
      <c r="N3214">
        <v>0</v>
      </c>
      <c r="O3214">
        <v>0</v>
      </c>
      <c r="P3214">
        <v>10</v>
      </c>
      <c r="Q3214">
        <v>20</v>
      </c>
      <c r="R3214" s="3">
        <v>0.5</v>
      </c>
      <c r="S3214">
        <v>0</v>
      </c>
      <c r="T3214">
        <v>0</v>
      </c>
      <c r="U3214" t="s">
        <v>1229</v>
      </c>
      <c r="V3214" t="s">
        <v>118</v>
      </c>
      <c r="W3214" s="4">
        <v>0.75</v>
      </c>
      <c r="X3214" s="4">
        <v>0.86458333333333337</v>
      </c>
      <c r="Y3214" t="s">
        <v>107</v>
      </c>
      <c r="Z3214" t="s">
        <v>626</v>
      </c>
      <c r="AA3214">
        <v>25</v>
      </c>
      <c r="AB3214" t="s">
        <v>5863</v>
      </c>
      <c r="AC3214">
        <v>5</v>
      </c>
      <c r="AD3214">
        <v>3</v>
      </c>
      <c r="AE3214">
        <v>3</v>
      </c>
      <c r="AF3214">
        <v>10</v>
      </c>
      <c r="AG3214">
        <v>10</v>
      </c>
      <c r="AH3214">
        <v>0</v>
      </c>
      <c r="AI3214">
        <v>0</v>
      </c>
      <c r="AJ3214">
        <v>96259</v>
      </c>
      <c r="AK3214" t="s">
        <v>61</v>
      </c>
      <c r="AL3214" t="s">
        <v>61</v>
      </c>
      <c r="AM3214" t="s">
        <v>61</v>
      </c>
      <c r="AN3214" t="s">
        <v>61</v>
      </c>
      <c r="AO3214" t="s">
        <v>61</v>
      </c>
      <c r="AP3214" t="s">
        <v>1230</v>
      </c>
      <c r="AQ3214" t="str">
        <f t="shared" si="203"/>
        <v>EDAD</v>
      </c>
      <c r="AR3214" t="str">
        <f t="shared" si="203"/>
        <v>6920</v>
      </c>
      <c r="AS3214" t="str">
        <f t="shared" si="200"/>
        <v>Semr</v>
      </c>
      <c r="AT3214" t="str">
        <f t="shared" si="201"/>
        <v xml:space="preserve">EDAD6920Semrau Penelope </v>
      </c>
      <c r="AU3214" t="str">
        <f t="shared" si="202"/>
        <v>EDAD6920-1</v>
      </c>
      <c r="AV3214" t="s">
        <v>3649</v>
      </c>
      <c r="AW3214" t="s">
        <v>3571</v>
      </c>
    </row>
    <row r="3215" spans="1:52" x14ac:dyDescent="0.2">
      <c r="A3215" t="s">
        <v>1222</v>
      </c>
      <c r="B3215" t="s">
        <v>1029</v>
      </c>
      <c r="C3215">
        <v>6920</v>
      </c>
      <c r="D3215" t="s">
        <v>125</v>
      </c>
      <c r="E3215">
        <v>0</v>
      </c>
      <c r="F3215">
        <v>0</v>
      </c>
      <c r="G3215">
        <v>30</v>
      </c>
      <c r="H3215">
        <v>2.5</v>
      </c>
      <c r="I3215">
        <v>0</v>
      </c>
      <c r="J3215">
        <v>0</v>
      </c>
      <c r="K3215">
        <v>2.5</v>
      </c>
      <c r="L3215">
        <v>10</v>
      </c>
      <c r="M3215">
        <v>0</v>
      </c>
      <c r="N3215">
        <v>0</v>
      </c>
      <c r="O3215">
        <v>0</v>
      </c>
      <c r="P3215">
        <v>10</v>
      </c>
      <c r="Q3215">
        <v>20</v>
      </c>
      <c r="R3215" s="3">
        <v>0.5</v>
      </c>
      <c r="S3215">
        <v>0</v>
      </c>
      <c r="T3215">
        <v>0</v>
      </c>
      <c r="AQ3215" t="str">
        <f t="shared" si="203"/>
        <v>EDAD</v>
      </c>
      <c r="AR3215" t="str">
        <f t="shared" si="203"/>
        <v>6920</v>
      </c>
      <c r="AS3215" t="str">
        <f t="shared" si="200"/>
        <v/>
      </c>
      <c r="AT3215" t="str">
        <f t="shared" si="201"/>
        <v>EDAD6920</v>
      </c>
      <c r="AU3215" t="str">
        <f t="shared" si="202"/>
        <v>EDAD6920-***** CRSE TOTAL</v>
      </c>
    </row>
    <row r="3216" spans="1:52" x14ac:dyDescent="0.2">
      <c r="A3216" t="s">
        <v>1222</v>
      </c>
      <c r="B3216" t="s">
        <v>1029</v>
      </c>
      <c r="C3216">
        <v>6950</v>
      </c>
      <c r="D3216">
        <v>1</v>
      </c>
      <c r="E3216">
        <v>0</v>
      </c>
      <c r="F3216">
        <v>0</v>
      </c>
      <c r="G3216">
        <v>12</v>
      </c>
      <c r="H3216">
        <v>1</v>
      </c>
      <c r="I3216">
        <v>0</v>
      </c>
      <c r="J3216">
        <v>0.25</v>
      </c>
      <c r="K3216">
        <v>1</v>
      </c>
      <c r="L3216">
        <v>4</v>
      </c>
      <c r="M3216">
        <v>0</v>
      </c>
      <c r="N3216">
        <v>1</v>
      </c>
      <c r="O3216">
        <v>0</v>
      </c>
      <c r="P3216">
        <v>4</v>
      </c>
      <c r="Q3216">
        <v>15</v>
      </c>
      <c r="R3216" s="3">
        <v>0.26669999999999999</v>
      </c>
      <c r="S3216">
        <v>0</v>
      </c>
      <c r="T3216">
        <v>0</v>
      </c>
      <c r="U3216" t="s">
        <v>1231</v>
      </c>
      <c r="V3216" t="s">
        <v>120</v>
      </c>
      <c r="W3216" s="4">
        <v>0.5</v>
      </c>
      <c r="X3216" s="4">
        <v>0.61458333333333337</v>
      </c>
      <c r="Y3216" t="s">
        <v>107</v>
      </c>
      <c r="Z3216" t="s">
        <v>368</v>
      </c>
      <c r="AA3216">
        <v>20</v>
      </c>
      <c r="AB3216" t="s">
        <v>5930</v>
      </c>
      <c r="AC3216">
        <v>5</v>
      </c>
      <c r="AD3216">
        <v>3</v>
      </c>
      <c r="AE3216">
        <v>3</v>
      </c>
      <c r="AF3216">
        <v>6</v>
      </c>
      <c r="AG3216">
        <v>4</v>
      </c>
      <c r="AH3216">
        <v>2</v>
      </c>
      <c r="AI3216">
        <v>0</v>
      </c>
      <c r="AJ3216">
        <v>96211</v>
      </c>
      <c r="AK3216" t="s">
        <v>61</v>
      </c>
      <c r="AL3216" t="s">
        <v>61</v>
      </c>
      <c r="AM3216" t="s">
        <v>61</v>
      </c>
      <c r="AN3216" t="s">
        <v>61</v>
      </c>
      <c r="AO3216" t="s">
        <v>61</v>
      </c>
      <c r="AP3216" t="s">
        <v>1232</v>
      </c>
      <c r="AQ3216" t="str">
        <f t="shared" si="203"/>
        <v>EDAD</v>
      </c>
      <c r="AR3216" t="str">
        <f t="shared" si="203"/>
        <v>6950</v>
      </c>
      <c r="AS3216" t="str">
        <f t="shared" si="200"/>
        <v>Ulan</v>
      </c>
      <c r="AT3216" t="str">
        <f t="shared" si="201"/>
        <v>EDAD6950Ulanoff Sharon Hilda</v>
      </c>
      <c r="AU3216" t="str">
        <f t="shared" si="202"/>
        <v>EDAD6950-1</v>
      </c>
      <c r="AV3216" t="s">
        <v>3760</v>
      </c>
      <c r="AW3216" t="s">
        <v>3761</v>
      </c>
      <c r="AX3216" t="s">
        <v>3762</v>
      </c>
    </row>
    <row r="3217" spans="1:50" x14ac:dyDescent="0.2">
      <c r="A3217" t="s">
        <v>1222</v>
      </c>
      <c r="B3217" t="s">
        <v>1029</v>
      </c>
      <c r="C3217">
        <v>6950</v>
      </c>
      <c r="D3217" t="s">
        <v>125</v>
      </c>
      <c r="E3217">
        <v>0</v>
      </c>
      <c r="F3217">
        <v>0</v>
      </c>
      <c r="G3217">
        <v>12</v>
      </c>
      <c r="H3217">
        <v>1</v>
      </c>
      <c r="I3217">
        <v>0</v>
      </c>
      <c r="J3217">
        <v>0.25</v>
      </c>
      <c r="K3217">
        <v>1</v>
      </c>
      <c r="L3217">
        <v>4</v>
      </c>
      <c r="M3217">
        <v>0</v>
      </c>
      <c r="N3217">
        <v>1</v>
      </c>
      <c r="O3217">
        <v>0</v>
      </c>
      <c r="P3217">
        <v>4</v>
      </c>
      <c r="Q3217">
        <v>15</v>
      </c>
      <c r="R3217" s="3">
        <v>0.26669999999999999</v>
      </c>
      <c r="S3217">
        <v>0</v>
      </c>
      <c r="T3217">
        <v>0</v>
      </c>
      <c r="AQ3217" t="str">
        <f t="shared" si="203"/>
        <v>EDAD</v>
      </c>
      <c r="AR3217" t="str">
        <f t="shared" si="203"/>
        <v>6950</v>
      </c>
      <c r="AS3217" t="str">
        <f t="shared" si="200"/>
        <v/>
      </c>
      <c r="AT3217" t="str">
        <f t="shared" si="201"/>
        <v>EDAD6950</v>
      </c>
      <c r="AU3217" t="str">
        <f t="shared" si="202"/>
        <v>EDAD6950-***** CRSE TOTAL</v>
      </c>
    </row>
    <row r="3218" spans="1:50" x14ac:dyDescent="0.2">
      <c r="A3218" t="s">
        <v>1222</v>
      </c>
      <c r="B3218" t="s">
        <v>1029</v>
      </c>
      <c r="C3218" t="s">
        <v>61</v>
      </c>
      <c r="D3218" t="s">
        <v>126</v>
      </c>
      <c r="E3218">
        <v>3</v>
      </c>
      <c r="F3218">
        <v>0.2</v>
      </c>
      <c r="G3218">
        <v>102</v>
      </c>
      <c r="H3218">
        <v>8.5</v>
      </c>
      <c r="I3218">
        <v>0.5</v>
      </c>
      <c r="J3218">
        <v>0.25</v>
      </c>
      <c r="K3218">
        <v>8.6999999999999993</v>
      </c>
      <c r="L3218">
        <v>35</v>
      </c>
      <c r="M3218">
        <v>2</v>
      </c>
      <c r="N3218">
        <v>1</v>
      </c>
      <c r="O3218">
        <v>0</v>
      </c>
      <c r="P3218">
        <v>35</v>
      </c>
      <c r="Q3218">
        <v>75</v>
      </c>
      <c r="R3218" s="3">
        <v>0.4667</v>
      </c>
      <c r="S3218">
        <v>0</v>
      </c>
      <c r="T3218">
        <v>0</v>
      </c>
      <c r="AQ3218" t="str">
        <f t="shared" si="203"/>
        <v>EDAD</v>
      </c>
      <c r="AR3218" t="str">
        <f t="shared" si="203"/>
        <v/>
      </c>
      <c r="AS3218" t="str">
        <f t="shared" si="200"/>
        <v/>
      </c>
      <c r="AT3218" t="str">
        <f t="shared" si="201"/>
        <v>EDAD</v>
      </c>
      <c r="AU3218" t="str">
        <f t="shared" si="202"/>
        <v>EDAD-***** SUBJ TOTAL</v>
      </c>
    </row>
    <row r="3219" spans="1:50" x14ac:dyDescent="0.2">
      <c r="A3219" t="s">
        <v>1222</v>
      </c>
      <c r="B3219" t="s">
        <v>1051</v>
      </c>
      <c r="C3219">
        <v>6350</v>
      </c>
      <c r="D3219">
        <v>1</v>
      </c>
      <c r="E3219">
        <v>0</v>
      </c>
      <c r="F3219">
        <v>0</v>
      </c>
      <c r="G3219">
        <v>27</v>
      </c>
      <c r="H3219">
        <v>2.25</v>
      </c>
      <c r="I3219">
        <v>0</v>
      </c>
      <c r="J3219">
        <v>0</v>
      </c>
      <c r="K3219">
        <v>2.25</v>
      </c>
      <c r="L3219">
        <v>9</v>
      </c>
      <c r="M3219">
        <v>0</v>
      </c>
      <c r="N3219">
        <v>0</v>
      </c>
      <c r="O3219">
        <v>0</v>
      </c>
      <c r="P3219">
        <v>9</v>
      </c>
      <c r="Q3219">
        <v>20</v>
      </c>
      <c r="R3219" s="3">
        <v>0.45</v>
      </c>
      <c r="S3219">
        <v>0</v>
      </c>
      <c r="T3219">
        <v>0</v>
      </c>
      <c r="U3219" t="s">
        <v>1233</v>
      </c>
      <c r="V3219" t="s">
        <v>118</v>
      </c>
      <c r="W3219" s="4">
        <v>0.75</v>
      </c>
      <c r="X3219" s="4">
        <v>0.86458333333333337</v>
      </c>
      <c r="Y3219" t="s">
        <v>123</v>
      </c>
      <c r="Z3219">
        <v>109</v>
      </c>
      <c r="AA3219">
        <v>41</v>
      </c>
      <c r="AB3219" t="s">
        <v>5870</v>
      </c>
      <c r="AC3219">
        <v>5</v>
      </c>
      <c r="AD3219">
        <v>3</v>
      </c>
      <c r="AE3219">
        <v>3</v>
      </c>
      <c r="AF3219">
        <v>9</v>
      </c>
      <c r="AG3219">
        <v>9</v>
      </c>
      <c r="AH3219">
        <v>0</v>
      </c>
      <c r="AI3219">
        <v>0</v>
      </c>
      <c r="AJ3219">
        <v>97051</v>
      </c>
      <c r="AK3219" t="s">
        <v>61</v>
      </c>
      <c r="AL3219" t="s">
        <v>61</v>
      </c>
      <c r="AM3219" t="s">
        <v>61</v>
      </c>
      <c r="AN3219" t="s">
        <v>61</v>
      </c>
      <c r="AO3219" t="s">
        <v>61</v>
      </c>
      <c r="AP3219" t="s">
        <v>1234</v>
      </c>
      <c r="AQ3219" t="str">
        <f t="shared" si="203"/>
        <v>EDCI</v>
      </c>
      <c r="AR3219" t="str">
        <f t="shared" si="203"/>
        <v>6350</v>
      </c>
      <c r="AS3219" t="str">
        <f t="shared" si="200"/>
        <v>Mcco</v>
      </c>
      <c r="AT3219" t="str">
        <f t="shared" si="201"/>
        <v>EDCI6350McCormick Jennifer Pauline</v>
      </c>
      <c r="AU3219" t="str">
        <f t="shared" si="202"/>
        <v>EDCI6350-1</v>
      </c>
      <c r="AV3219" t="s">
        <v>3660</v>
      </c>
      <c r="AW3219" t="s">
        <v>2401</v>
      </c>
      <c r="AX3219" t="s">
        <v>3661</v>
      </c>
    </row>
    <row r="3220" spans="1:50" x14ac:dyDescent="0.2">
      <c r="A3220" t="s">
        <v>1222</v>
      </c>
      <c r="B3220" t="s">
        <v>1051</v>
      </c>
      <c r="C3220">
        <v>6350</v>
      </c>
      <c r="D3220" t="s">
        <v>125</v>
      </c>
      <c r="E3220">
        <v>0</v>
      </c>
      <c r="F3220">
        <v>0</v>
      </c>
      <c r="G3220">
        <v>27</v>
      </c>
      <c r="H3220">
        <v>2.25</v>
      </c>
      <c r="I3220">
        <v>0</v>
      </c>
      <c r="J3220">
        <v>0</v>
      </c>
      <c r="K3220">
        <v>2.25</v>
      </c>
      <c r="L3220">
        <v>9</v>
      </c>
      <c r="M3220">
        <v>0</v>
      </c>
      <c r="N3220">
        <v>0</v>
      </c>
      <c r="O3220">
        <v>0</v>
      </c>
      <c r="P3220">
        <v>9</v>
      </c>
      <c r="Q3220">
        <v>20</v>
      </c>
      <c r="R3220" s="3">
        <v>0.45</v>
      </c>
      <c r="S3220">
        <v>0</v>
      </c>
      <c r="T3220">
        <v>0</v>
      </c>
      <c r="AQ3220" t="str">
        <f t="shared" si="203"/>
        <v>EDCI</v>
      </c>
      <c r="AR3220" t="str">
        <f t="shared" si="203"/>
        <v>6350</v>
      </c>
      <c r="AS3220" t="str">
        <f t="shared" si="200"/>
        <v/>
      </c>
      <c r="AT3220" t="str">
        <f t="shared" si="201"/>
        <v>EDCI6350</v>
      </c>
      <c r="AU3220" t="str">
        <f t="shared" si="202"/>
        <v>EDCI6350-***** CRSE TOTAL</v>
      </c>
    </row>
    <row r="3221" spans="1:50" x14ac:dyDescent="0.2">
      <c r="A3221" t="s">
        <v>1222</v>
      </c>
      <c r="B3221" t="s">
        <v>1051</v>
      </c>
      <c r="C3221">
        <v>6600</v>
      </c>
      <c r="D3221">
        <v>1</v>
      </c>
      <c r="E3221">
        <v>0</v>
      </c>
      <c r="F3221">
        <v>0</v>
      </c>
      <c r="G3221">
        <v>36</v>
      </c>
      <c r="H3221">
        <v>3</v>
      </c>
      <c r="I3221">
        <v>0</v>
      </c>
      <c r="J3221">
        <v>0</v>
      </c>
      <c r="K3221">
        <v>3</v>
      </c>
      <c r="L3221">
        <v>12</v>
      </c>
      <c r="M3221">
        <v>0</v>
      </c>
      <c r="N3221">
        <v>0</v>
      </c>
      <c r="O3221">
        <v>0</v>
      </c>
      <c r="P3221">
        <v>12</v>
      </c>
      <c r="Q3221">
        <v>20</v>
      </c>
      <c r="R3221" s="3">
        <v>0.6</v>
      </c>
      <c r="S3221">
        <v>0</v>
      </c>
      <c r="T3221">
        <v>0</v>
      </c>
      <c r="U3221" t="s">
        <v>1235</v>
      </c>
      <c r="V3221" t="s">
        <v>115</v>
      </c>
      <c r="W3221" s="4">
        <v>0.75</v>
      </c>
      <c r="X3221" s="4">
        <v>0.86458333333333337</v>
      </c>
      <c r="Y3221" t="s">
        <v>107</v>
      </c>
      <c r="Z3221" t="s">
        <v>219</v>
      </c>
      <c r="AA3221">
        <v>27</v>
      </c>
      <c r="AB3221" t="s">
        <v>5824</v>
      </c>
      <c r="AC3221">
        <v>5</v>
      </c>
      <c r="AD3221">
        <v>3</v>
      </c>
      <c r="AE3221">
        <v>3</v>
      </c>
      <c r="AF3221">
        <v>12</v>
      </c>
      <c r="AG3221">
        <v>12</v>
      </c>
      <c r="AH3221">
        <v>0</v>
      </c>
      <c r="AI3221">
        <v>0</v>
      </c>
      <c r="AJ3221">
        <v>96163</v>
      </c>
      <c r="AK3221" t="s">
        <v>61</v>
      </c>
      <c r="AL3221" t="s">
        <v>61</v>
      </c>
      <c r="AM3221" t="s">
        <v>61</v>
      </c>
      <c r="AN3221" t="s">
        <v>61</v>
      </c>
      <c r="AO3221" t="s">
        <v>61</v>
      </c>
      <c r="AP3221" t="s">
        <v>1236</v>
      </c>
      <c r="AQ3221" t="str">
        <f t="shared" si="203"/>
        <v>EDCI</v>
      </c>
      <c r="AR3221" t="str">
        <f t="shared" si="203"/>
        <v>6600</v>
      </c>
      <c r="AS3221" t="str">
        <f t="shared" si="200"/>
        <v>Fing</v>
      </c>
      <c r="AT3221" t="str">
        <f t="shared" si="201"/>
        <v>EDCI6600Fingon Joan C</v>
      </c>
      <c r="AU3221" t="str">
        <f t="shared" si="202"/>
        <v>EDCI6600-1</v>
      </c>
      <c r="AV3221" t="s">
        <v>3587</v>
      </c>
      <c r="AW3221" t="s">
        <v>3588</v>
      </c>
      <c r="AX3221" t="s">
        <v>2637</v>
      </c>
    </row>
    <row r="3222" spans="1:50" x14ac:dyDescent="0.2">
      <c r="A3222" t="s">
        <v>1222</v>
      </c>
      <c r="B3222" t="s">
        <v>1051</v>
      </c>
      <c r="C3222">
        <v>6600</v>
      </c>
      <c r="D3222" t="s">
        <v>125</v>
      </c>
      <c r="E3222">
        <v>0</v>
      </c>
      <c r="F3222">
        <v>0</v>
      </c>
      <c r="G3222">
        <v>36</v>
      </c>
      <c r="H3222">
        <v>3</v>
      </c>
      <c r="I3222">
        <v>0</v>
      </c>
      <c r="J3222">
        <v>0</v>
      </c>
      <c r="K3222">
        <v>3</v>
      </c>
      <c r="L3222">
        <v>12</v>
      </c>
      <c r="M3222">
        <v>0</v>
      </c>
      <c r="N3222">
        <v>0</v>
      </c>
      <c r="O3222">
        <v>0</v>
      </c>
      <c r="P3222">
        <v>12</v>
      </c>
      <c r="Q3222">
        <v>20</v>
      </c>
      <c r="R3222" s="3">
        <v>0.6</v>
      </c>
      <c r="S3222">
        <v>0</v>
      </c>
      <c r="T3222">
        <v>0</v>
      </c>
      <c r="AQ3222" t="str">
        <f t="shared" si="203"/>
        <v>EDCI</v>
      </c>
      <c r="AR3222" t="str">
        <f t="shared" si="203"/>
        <v>6600</v>
      </c>
      <c r="AS3222" t="str">
        <f t="shared" si="200"/>
        <v/>
      </c>
      <c r="AT3222" t="str">
        <f t="shared" si="201"/>
        <v>EDCI6600</v>
      </c>
      <c r="AU3222" t="str">
        <f t="shared" si="202"/>
        <v>EDCI6600-***** CRSE TOTAL</v>
      </c>
    </row>
    <row r="3223" spans="1:50" x14ac:dyDescent="0.2">
      <c r="A3223" t="s">
        <v>1222</v>
      </c>
      <c r="B3223" t="s">
        <v>1051</v>
      </c>
      <c r="C3223">
        <v>6703</v>
      </c>
      <c r="D3223">
        <v>1</v>
      </c>
      <c r="E3223">
        <v>0</v>
      </c>
      <c r="F3223">
        <v>0</v>
      </c>
      <c r="G3223">
        <v>39</v>
      </c>
      <c r="H3223">
        <v>3.25</v>
      </c>
      <c r="I3223">
        <v>0</v>
      </c>
      <c r="J3223">
        <v>0</v>
      </c>
      <c r="K3223">
        <v>3.25</v>
      </c>
      <c r="L3223">
        <v>13</v>
      </c>
      <c r="M3223">
        <v>0</v>
      </c>
      <c r="N3223">
        <v>0</v>
      </c>
      <c r="O3223">
        <v>0</v>
      </c>
      <c r="P3223">
        <v>13</v>
      </c>
      <c r="Q3223">
        <v>20</v>
      </c>
      <c r="R3223" s="3">
        <v>0.65</v>
      </c>
      <c r="S3223">
        <v>0</v>
      </c>
      <c r="T3223">
        <v>0</v>
      </c>
      <c r="U3223" t="s">
        <v>1237</v>
      </c>
      <c r="V3223" t="s">
        <v>115</v>
      </c>
      <c r="W3223" s="4">
        <v>0.75</v>
      </c>
      <c r="X3223" s="4">
        <v>0.86458333333333337</v>
      </c>
      <c r="Y3223" t="s">
        <v>107</v>
      </c>
      <c r="Z3223" t="s">
        <v>375</v>
      </c>
      <c r="AA3223">
        <v>29</v>
      </c>
      <c r="AB3223" t="s">
        <v>5931</v>
      </c>
      <c r="AC3223">
        <v>5</v>
      </c>
      <c r="AD3223">
        <v>3</v>
      </c>
      <c r="AE3223">
        <v>3</v>
      </c>
      <c r="AF3223">
        <v>15</v>
      </c>
      <c r="AG3223">
        <v>13</v>
      </c>
      <c r="AH3223">
        <v>0</v>
      </c>
      <c r="AI3223">
        <v>2</v>
      </c>
      <c r="AJ3223">
        <v>96164</v>
      </c>
      <c r="AK3223" t="s">
        <v>61</v>
      </c>
      <c r="AL3223" t="s">
        <v>61</v>
      </c>
      <c r="AM3223" t="s">
        <v>61</v>
      </c>
      <c r="AN3223" t="s">
        <v>61</v>
      </c>
      <c r="AO3223" t="s">
        <v>61</v>
      </c>
      <c r="AP3223" t="s">
        <v>1238</v>
      </c>
      <c r="AQ3223" t="str">
        <f t="shared" si="203"/>
        <v>EDCI</v>
      </c>
      <c r="AR3223" t="str">
        <f t="shared" si="203"/>
        <v>6703</v>
      </c>
      <c r="AS3223" t="str">
        <f t="shared" si="200"/>
        <v>Mora</v>
      </c>
      <c r="AT3223" t="str">
        <f t="shared" si="201"/>
        <v>EDCI6703Morales Marcellino Joseph</v>
      </c>
      <c r="AU3223" t="str">
        <f t="shared" si="202"/>
        <v>EDCI6703-1</v>
      </c>
      <c r="AV3223" t="s">
        <v>3763</v>
      </c>
      <c r="AW3223" t="s">
        <v>3764</v>
      </c>
      <c r="AX3223" t="s">
        <v>2425</v>
      </c>
    </row>
    <row r="3224" spans="1:50" x14ac:dyDescent="0.2">
      <c r="A3224" t="s">
        <v>1222</v>
      </c>
      <c r="B3224" t="s">
        <v>1051</v>
      </c>
      <c r="C3224">
        <v>6703</v>
      </c>
      <c r="D3224" t="s">
        <v>125</v>
      </c>
      <c r="E3224">
        <v>0</v>
      </c>
      <c r="F3224">
        <v>0</v>
      </c>
      <c r="G3224">
        <v>39</v>
      </c>
      <c r="H3224">
        <v>3.25</v>
      </c>
      <c r="I3224">
        <v>0</v>
      </c>
      <c r="J3224">
        <v>0</v>
      </c>
      <c r="K3224">
        <v>3.25</v>
      </c>
      <c r="L3224">
        <v>13</v>
      </c>
      <c r="M3224">
        <v>0</v>
      </c>
      <c r="N3224">
        <v>0</v>
      </c>
      <c r="O3224">
        <v>0</v>
      </c>
      <c r="P3224">
        <v>13</v>
      </c>
      <c r="Q3224">
        <v>20</v>
      </c>
      <c r="R3224" s="3">
        <v>0.65</v>
      </c>
      <c r="S3224">
        <v>0</v>
      </c>
      <c r="T3224">
        <v>0</v>
      </c>
      <c r="AQ3224" t="str">
        <f t="shared" si="203"/>
        <v>EDCI</v>
      </c>
      <c r="AR3224" t="str">
        <f t="shared" si="203"/>
        <v>6703</v>
      </c>
      <c r="AS3224" t="str">
        <f t="shared" si="200"/>
        <v/>
      </c>
      <c r="AT3224" t="str">
        <f t="shared" si="201"/>
        <v>EDCI6703</v>
      </c>
      <c r="AU3224" t="str">
        <f t="shared" si="202"/>
        <v>EDCI6703-***** CRSE TOTAL</v>
      </c>
    </row>
    <row r="3225" spans="1:50" x14ac:dyDescent="0.2">
      <c r="A3225" t="s">
        <v>1222</v>
      </c>
      <c r="B3225" t="s">
        <v>1051</v>
      </c>
      <c r="C3225" t="s">
        <v>61</v>
      </c>
      <c r="D3225" t="s">
        <v>126</v>
      </c>
      <c r="E3225">
        <v>0</v>
      </c>
      <c r="F3225">
        <v>0</v>
      </c>
      <c r="G3225">
        <v>102</v>
      </c>
      <c r="H3225">
        <v>8.5</v>
      </c>
      <c r="I3225">
        <v>0</v>
      </c>
      <c r="J3225">
        <v>0</v>
      </c>
      <c r="K3225">
        <v>8.5</v>
      </c>
      <c r="L3225">
        <v>34</v>
      </c>
      <c r="M3225">
        <v>0</v>
      </c>
      <c r="N3225">
        <v>0</v>
      </c>
      <c r="O3225">
        <v>0</v>
      </c>
      <c r="P3225">
        <v>34</v>
      </c>
      <c r="Q3225">
        <v>60</v>
      </c>
      <c r="R3225" s="3">
        <v>0.56669999999999998</v>
      </c>
      <c r="S3225">
        <v>0</v>
      </c>
      <c r="T3225">
        <v>0</v>
      </c>
      <c r="AQ3225" t="str">
        <f t="shared" si="203"/>
        <v>EDCI</v>
      </c>
      <c r="AR3225" t="str">
        <f t="shared" si="203"/>
        <v/>
      </c>
      <c r="AS3225" t="str">
        <f t="shared" si="200"/>
        <v/>
      </c>
      <c r="AT3225" t="str">
        <f t="shared" si="201"/>
        <v>EDCI</v>
      </c>
      <c r="AU3225" t="str">
        <f t="shared" si="202"/>
        <v>EDCI-***** SUBJ TOTAL</v>
      </c>
    </row>
    <row r="3226" spans="1:50" x14ac:dyDescent="0.2">
      <c r="A3226" t="s">
        <v>1222</v>
      </c>
      <c r="B3226" t="s">
        <v>1096</v>
      </c>
      <c r="C3226">
        <v>6020</v>
      </c>
      <c r="D3226">
        <v>1</v>
      </c>
      <c r="E3226">
        <v>0</v>
      </c>
      <c r="F3226">
        <v>0</v>
      </c>
      <c r="G3226">
        <v>33</v>
      </c>
      <c r="H3226">
        <v>2.75</v>
      </c>
      <c r="I3226">
        <v>0.25</v>
      </c>
      <c r="J3226">
        <v>0</v>
      </c>
      <c r="K3226">
        <v>2.75</v>
      </c>
      <c r="L3226">
        <v>11</v>
      </c>
      <c r="M3226">
        <v>1</v>
      </c>
      <c r="N3226">
        <v>0</v>
      </c>
      <c r="O3226">
        <v>0</v>
      </c>
      <c r="P3226">
        <v>11</v>
      </c>
      <c r="Q3226">
        <v>20</v>
      </c>
      <c r="R3226" s="3">
        <v>0.55000000000000004</v>
      </c>
      <c r="S3226">
        <v>0</v>
      </c>
      <c r="T3226">
        <v>0</v>
      </c>
      <c r="U3226" t="s">
        <v>1239</v>
      </c>
      <c r="V3226" t="s">
        <v>115</v>
      </c>
      <c r="W3226" s="4">
        <v>0.75</v>
      </c>
      <c r="X3226" s="4">
        <v>0.86458333333333337</v>
      </c>
      <c r="Y3226" t="s">
        <v>107</v>
      </c>
      <c r="Z3226" t="s">
        <v>461</v>
      </c>
      <c r="AA3226">
        <v>20</v>
      </c>
      <c r="AB3226" t="s">
        <v>5932</v>
      </c>
      <c r="AC3226">
        <v>5</v>
      </c>
      <c r="AD3226">
        <v>3</v>
      </c>
      <c r="AE3226">
        <v>3</v>
      </c>
      <c r="AF3226">
        <v>12</v>
      </c>
      <c r="AG3226">
        <v>11</v>
      </c>
      <c r="AH3226">
        <v>1</v>
      </c>
      <c r="AI3226">
        <v>0</v>
      </c>
      <c r="AJ3226">
        <v>96081</v>
      </c>
      <c r="AK3226" t="s">
        <v>61</v>
      </c>
      <c r="AL3226" t="s">
        <v>61</v>
      </c>
      <c r="AM3226" t="s">
        <v>61</v>
      </c>
      <c r="AN3226" t="s">
        <v>61</v>
      </c>
      <c r="AO3226" t="s">
        <v>61</v>
      </c>
      <c r="AP3226" t="s">
        <v>1240</v>
      </c>
      <c r="AQ3226" t="str">
        <f t="shared" si="203"/>
        <v>EDFN</v>
      </c>
      <c r="AR3226" t="str">
        <f t="shared" si="203"/>
        <v>6020</v>
      </c>
      <c r="AS3226" t="str">
        <f t="shared" si="200"/>
        <v>Hafn</v>
      </c>
      <c r="AT3226" t="str">
        <f t="shared" si="201"/>
        <v>EDFN6020Hafner Anne L</v>
      </c>
      <c r="AU3226" t="str">
        <f t="shared" si="202"/>
        <v>EDFN6020-1</v>
      </c>
      <c r="AV3226" t="s">
        <v>3765</v>
      </c>
      <c r="AW3226" t="s">
        <v>2405</v>
      </c>
      <c r="AX3226" t="s">
        <v>2483</v>
      </c>
    </row>
    <row r="3227" spans="1:50" x14ac:dyDescent="0.2">
      <c r="A3227" t="s">
        <v>1222</v>
      </c>
      <c r="B3227" t="s">
        <v>1096</v>
      </c>
      <c r="C3227">
        <v>6020</v>
      </c>
      <c r="D3227">
        <v>2</v>
      </c>
      <c r="E3227">
        <v>3</v>
      </c>
      <c r="F3227">
        <v>0.2</v>
      </c>
      <c r="G3227">
        <v>30</v>
      </c>
      <c r="H3227">
        <v>2.5</v>
      </c>
      <c r="I3227">
        <v>0.25</v>
      </c>
      <c r="J3227">
        <v>0</v>
      </c>
      <c r="K3227">
        <v>2.7</v>
      </c>
      <c r="L3227">
        <v>11</v>
      </c>
      <c r="M3227">
        <v>1</v>
      </c>
      <c r="N3227">
        <v>0</v>
      </c>
      <c r="O3227">
        <v>0</v>
      </c>
      <c r="P3227">
        <v>11</v>
      </c>
      <c r="Q3227">
        <v>20</v>
      </c>
      <c r="R3227" s="3">
        <v>0.55000000000000004</v>
      </c>
      <c r="S3227">
        <v>0</v>
      </c>
      <c r="T3227">
        <v>0</v>
      </c>
      <c r="U3227" t="s">
        <v>1239</v>
      </c>
      <c r="V3227" t="s">
        <v>115</v>
      </c>
      <c r="W3227" s="4">
        <v>0.75</v>
      </c>
      <c r="X3227" s="4">
        <v>0.86458333333333337</v>
      </c>
      <c r="Y3227" t="s">
        <v>107</v>
      </c>
      <c r="Z3227" t="s">
        <v>368</v>
      </c>
      <c r="AA3227">
        <v>20</v>
      </c>
      <c r="AB3227" t="s">
        <v>5933</v>
      </c>
      <c r="AC3227">
        <v>5</v>
      </c>
      <c r="AD3227">
        <v>3</v>
      </c>
      <c r="AE3227">
        <v>3</v>
      </c>
      <c r="AF3227">
        <v>11</v>
      </c>
      <c r="AG3227">
        <v>11</v>
      </c>
      <c r="AH3227">
        <v>0</v>
      </c>
      <c r="AI3227">
        <v>0</v>
      </c>
      <c r="AJ3227">
        <v>96095</v>
      </c>
      <c r="AK3227" t="s">
        <v>61</v>
      </c>
      <c r="AL3227" t="s">
        <v>61</v>
      </c>
      <c r="AM3227" t="s">
        <v>61</v>
      </c>
      <c r="AN3227" t="s">
        <v>61</v>
      </c>
      <c r="AO3227" t="s">
        <v>61</v>
      </c>
      <c r="AP3227" t="s">
        <v>1241</v>
      </c>
      <c r="AQ3227" t="str">
        <f t="shared" si="203"/>
        <v>EDFN</v>
      </c>
      <c r="AR3227" t="str">
        <f t="shared" si="203"/>
        <v>6020</v>
      </c>
      <c r="AS3227" t="str">
        <f t="shared" si="200"/>
        <v>Shin</v>
      </c>
      <c r="AT3227" t="str">
        <f t="shared" si="201"/>
        <v xml:space="preserve">EDFN6020Shin Nami </v>
      </c>
      <c r="AU3227" t="str">
        <f t="shared" si="202"/>
        <v>EDFN6020-2</v>
      </c>
      <c r="AV3227" t="s">
        <v>3766</v>
      </c>
      <c r="AW3227" t="s">
        <v>3767</v>
      </c>
    </row>
    <row r="3228" spans="1:50" x14ac:dyDescent="0.2">
      <c r="A3228" t="s">
        <v>1222</v>
      </c>
      <c r="B3228" t="s">
        <v>1096</v>
      </c>
      <c r="C3228">
        <v>6020</v>
      </c>
      <c r="D3228" t="s">
        <v>125</v>
      </c>
      <c r="E3228">
        <v>3</v>
      </c>
      <c r="F3228">
        <v>0.2</v>
      </c>
      <c r="G3228">
        <v>63</v>
      </c>
      <c r="H3228">
        <v>5.25</v>
      </c>
      <c r="I3228">
        <v>0.5</v>
      </c>
      <c r="J3228">
        <v>0</v>
      </c>
      <c r="K3228">
        <v>5.45</v>
      </c>
      <c r="L3228">
        <v>22</v>
      </c>
      <c r="M3228">
        <v>2</v>
      </c>
      <c r="N3228">
        <v>0</v>
      </c>
      <c r="O3228">
        <v>0</v>
      </c>
      <c r="P3228">
        <v>22</v>
      </c>
      <c r="Q3228">
        <v>40</v>
      </c>
      <c r="R3228" s="3">
        <v>0.55000000000000004</v>
      </c>
      <c r="S3228">
        <v>0</v>
      </c>
      <c r="T3228">
        <v>0</v>
      </c>
      <c r="AQ3228" t="str">
        <f t="shared" si="203"/>
        <v>EDFN</v>
      </c>
      <c r="AR3228" t="str">
        <f t="shared" si="203"/>
        <v>6020</v>
      </c>
      <c r="AS3228" t="str">
        <f t="shared" si="200"/>
        <v/>
      </c>
      <c r="AT3228" t="str">
        <f t="shared" si="201"/>
        <v>EDFN6020</v>
      </c>
      <c r="AU3228" t="str">
        <f t="shared" si="202"/>
        <v>EDFN6020-***** CRSE TOTAL</v>
      </c>
    </row>
    <row r="3229" spans="1:50" x14ac:dyDescent="0.2">
      <c r="A3229" t="s">
        <v>1222</v>
      </c>
      <c r="B3229" t="s">
        <v>1096</v>
      </c>
      <c r="C3229">
        <v>6030</v>
      </c>
      <c r="D3229">
        <v>1</v>
      </c>
      <c r="E3229">
        <v>2</v>
      </c>
      <c r="F3229">
        <v>0.13</v>
      </c>
      <c r="G3229">
        <v>40</v>
      </c>
      <c r="H3229">
        <v>3.33</v>
      </c>
      <c r="I3229">
        <v>0.33</v>
      </c>
      <c r="J3229">
        <v>0</v>
      </c>
      <c r="K3229">
        <v>3.47</v>
      </c>
      <c r="L3229">
        <v>21</v>
      </c>
      <c r="M3229">
        <v>2</v>
      </c>
      <c r="N3229">
        <v>0</v>
      </c>
      <c r="O3229">
        <v>0</v>
      </c>
      <c r="P3229">
        <v>21</v>
      </c>
      <c r="Q3229">
        <v>30</v>
      </c>
      <c r="R3229" s="3">
        <v>0.7</v>
      </c>
      <c r="S3229">
        <v>0</v>
      </c>
      <c r="T3229">
        <v>0</v>
      </c>
      <c r="U3229" t="s">
        <v>1242</v>
      </c>
      <c r="V3229" t="s">
        <v>443</v>
      </c>
      <c r="W3229" s="4">
        <v>0.45833333333333331</v>
      </c>
      <c r="X3229" s="4">
        <v>0.57291666666666663</v>
      </c>
      <c r="Y3229" t="s">
        <v>107</v>
      </c>
      <c r="Z3229" t="s">
        <v>119</v>
      </c>
      <c r="AA3229">
        <v>30</v>
      </c>
      <c r="AB3229" t="s">
        <v>5888</v>
      </c>
      <c r="AC3229">
        <v>15</v>
      </c>
      <c r="AD3229">
        <v>3</v>
      </c>
      <c r="AE3229">
        <v>2</v>
      </c>
      <c r="AF3229">
        <v>22</v>
      </c>
      <c r="AG3229">
        <v>21</v>
      </c>
      <c r="AH3229">
        <v>1</v>
      </c>
      <c r="AI3229">
        <v>0</v>
      </c>
      <c r="AJ3229">
        <v>96096</v>
      </c>
      <c r="AK3229" t="s">
        <v>61</v>
      </c>
      <c r="AL3229" t="s">
        <v>61</v>
      </c>
      <c r="AM3229" t="s">
        <v>61</v>
      </c>
      <c r="AN3229" t="s">
        <v>61</v>
      </c>
      <c r="AO3229" t="s">
        <v>61</v>
      </c>
      <c r="AP3229" t="s">
        <v>1238</v>
      </c>
      <c r="AQ3229" t="str">
        <f t="shared" si="203"/>
        <v>EDFN</v>
      </c>
      <c r="AR3229" t="str">
        <f t="shared" si="203"/>
        <v>6030</v>
      </c>
      <c r="AS3229" t="str">
        <f t="shared" si="200"/>
        <v>Stew</v>
      </c>
      <c r="AT3229" t="str">
        <f t="shared" si="201"/>
        <v>EDFN6030Stewart Samara Lycain</v>
      </c>
      <c r="AU3229" t="str">
        <f t="shared" si="202"/>
        <v>EDFN6030-1</v>
      </c>
      <c r="AV3229" t="s">
        <v>3657</v>
      </c>
      <c r="AW3229" t="s">
        <v>3692</v>
      </c>
      <c r="AX3229" t="s">
        <v>3693</v>
      </c>
    </row>
    <row r="3230" spans="1:50" x14ac:dyDescent="0.2">
      <c r="A3230" t="s">
        <v>1222</v>
      </c>
      <c r="B3230" t="s">
        <v>1096</v>
      </c>
      <c r="C3230">
        <v>6030</v>
      </c>
      <c r="D3230" t="s">
        <v>125</v>
      </c>
      <c r="E3230">
        <v>2</v>
      </c>
      <c r="F3230">
        <v>0.13</v>
      </c>
      <c r="G3230">
        <v>40</v>
      </c>
      <c r="H3230">
        <v>3.33</v>
      </c>
      <c r="I3230">
        <v>0.33</v>
      </c>
      <c r="J3230">
        <v>0</v>
      </c>
      <c r="K3230">
        <v>3.47</v>
      </c>
      <c r="L3230">
        <v>21</v>
      </c>
      <c r="M3230">
        <v>2</v>
      </c>
      <c r="N3230">
        <v>0</v>
      </c>
      <c r="O3230">
        <v>0</v>
      </c>
      <c r="P3230">
        <v>21</v>
      </c>
      <c r="Q3230">
        <v>30</v>
      </c>
      <c r="R3230" s="3">
        <v>0.7</v>
      </c>
      <c r="S3230">
        <v>0</v>
      </c>
      <c r="T3230">
        <v>0</v>
      </c>
      <c r="AQ3230" t="str">
        <f t="shared" si="203"/>
        <v>EDFN</v>
      </c>
      <c r="AR3230" t="str">
        <f t="shared" si="203"/>
        <v>6030</v>
      </c>
      <c r="AS3230" t="str">
        <f t="shared" si="200"/>
        <v/>
      </c>
      <c r="AT3230" t="str">
        <f t="shared" si="201"/>
        <v>EDFN6030</v>
      </c>
      <c r="AU3230" t="str">
        <f t="shared" si="202"/>
        <v>EDFN6030-***** CRSE TOTAL</v>
      </c>
    </row>
    <row r="3231" spans="1:50" x14ac:dyDescent="0.2">
      <c r="A3231" t="s">
        <v>1222</v>
      </c>
      <c r="B3231" t="s">
        <v>1096</v>
      </c>
      <c r="C3231">
        <v>6051</v>
      </c>
      <c r="D3231">
        <v>1</v>
      </c>
      <c r="E3231">
        <v>0</v>
      </c>
      <c r="F3231">
        <v>0</v>
      </c>
      <c r="G3231">
        <v>16</v>
      </c>
      <c r="H3231">
        <v>1.33</v>
      </c>
      <c r="I3231">
        <v>0.33</v>
      </c>
      <c r="J3231">
        <v>0.17</v>
      </c>
      <c r="K3231">
        <v>1.33</v>
      </c>
      <c r="L3231">
        <v>8</v>
      </c>
      <c r="M3231">
        <v>2</v>
      </c>
      <c r="N3231">
        <v>1</v>
      </c>
      <c r="O3231">
        <v>0</v>
      </c>
      <c r="P3231">
        <v>8</v>
      </c>
      <c r="Q3231">
        <v>10</v>
      </c>
      <c r="R3231" s="3">
        <v>0.8</v>
      </c>
      <c r="S3231">
        <v>0</v>
      </c>
      <c r="T3231">
        <v>0</v>
      </c>
      <c r="U3231" t="s">
        <v>1243</v>
      </c>
      <c r="Y3231" t="s">
        <v>61</v>
      </c>
      <c r="Z3231" t="s">
        <v>61</v>
      </c>
      <c r="AA3231" t="s">
        <v>61</v>
      </c>
      <c r="AB3231" t="s">
        <v>5934</v>
      </c>
      <c r="AC3231">
        <v>6</v>
      </c>
      <c r="AD3231">
        <v>3</v>
      </c>
      <c r="AE3231">
        <v>2</v>
      </c>
      <c r="AF3231">
        <v>8</v>
      </c>
      <c r="AG3231">
        <v>8</v>
      </c>
      <c r="AH3231">
        <v>0</v>
      </c>
      <c r="AI3231">
        <v>0</v>
      </c>
      <c r="AJ3231">
        <v>96165</v>
      </c>
      <c r="AK3231" t="s">
        <v>61</v>
      </c>
      <c r="AL3231" t="s">
        <v>61</v>
      </c>
      <c r="AM3231" t="s">
        <v>61</v>
      </c>
      <c r="AN3231" t="s">
        <v>61</v>
      </c>
      <c r="AO3231" t="s">
        <v>61</v>
      </c>
      <c r="AP3231" t="s">
        <v>1244</v>
      </c>
      <c r="AQ3231" t="str">
        <f t="shared" si="203"/>
        <v>EDFN</v>
      </c>
      <c r="AR3231" t="str">
        <f t="shared" si="203"/>
        <v>6051</v>
      </c>
      <c r="AS3231" t="str">
        <f t="shared" si="200"/>
        <v>Andr</v>
      </c>
      <c r="AT3231" t="str">
        <f t="shared" si="201"/>
        <v>EDFN6051Andre-Bechely Lois N</v>
      </c>
      <c r="AU3231" t="str">
        <f t="shared" si="202"/>
        <v>EDFN6051-1</v>
      </c>
      <c r="AV3231" t="s">
        <v>3768</v>
      </c>
      <c r="AW3231" t="s">
        <v>3769</v>
      </c>
      <c r="AX3231" t="s">
        <v>2850</v>
      </c>
    </row>
    <row r="3232" spans="1:50" x14ac:dyDescent="0.2">
      <c r="A3232" t="s">
        <v>1222</v>
      </c>
      <c r="B3232" t="s">
        <v>1096</v>
      </c>
      <c r="C3232">
        <v>6051</v>
      </c>
      <c r="D3232">
        <v>2</v>
      </c>
      <c r="E3232">
        <v>0</v>
      </c>
      <c r="F3232">
        <v>0</v>
      </c>
      <c r="G3232">
        <v>12</v>
      </c>
      <c r="H3232">
        <v>1</v>
      </c>
      <c r="I3232">
        <v>0</v>
      </c>
      <c r="J3232">
        <v>0.33</v>
      </c>
      <c r="K3232">
        <v>1</v>
      </c>
      <c r="L3232">
        <v>6</v>
      </c>
      <c r="M3232">
        <v>0</v>
      </c>
      <c r="N3232">
        <v>2</v>
      </c>
      <c r="O3232">
        <v>0</v>
      </c>
      <c r="P3232">
        <v>6</v>
      </c>
      <c r="Q3232">
        <v>10</v>
      </c>
      <c r="R3232" s="3">
        <v>0.6</v>
      </c>
      <c r="S3232">
        <v>0</v>
      </c>
      <c r="T3232">
        <v>0</v>
      </c>
      <c r="U3232" t="s">
        <v>1243</v>
      </c>
      <c r="V3232" t="s">
        <v>136</v>
      </c>
      <c r="W3232" s="4">
        <v>0.66666666666666663</v>
      </c>
      <c r="X3232" s="4">
        <v>0.78125</v>
      </c>
      <c r="Y3232" t="s">
        <v>107</v>
      </c>
      <c r="Z3232" t="s">
        <v>368</v>
      </c>
      <c r="AA3232">
        <v>20</v>
      </c>
      <c r="AB3232" t="s">
        <v>5830</v>
      </c>
      <c r="AC3232">
        <v>6</v>
      </c>
      <c r="AD3232">
        <v>3</v>
      </c>
      <c r="AE3232">
        <v>2</v>
      </c>
      <c r="AF3232">
        <v>6</v>
      </c>
      <c r="AG3232">
        <v>6</v>
      </c>
      <c r="AH3232">
        <v>0</v>
      </c>
      <c r="AI3232">
        <v>0</v>
      </c>
      <c r="AJ3232">
        <v>96166</v>
      </c>
      <c r="AK3232" t="s">
        <v>61</v>
      </c>
      <c r="AL3232" t="s">
        <v>61</v>
      </c>
      <c r="AM3232" t="s">
        <v>61</v>
      </c>
      <c r="AN3232" t="s">
        <v>61</v>
      </c>
      <c r="AO3232" t="s">
        <v>61</v>
      </c>
      <c r="AP3232" t="s">
        <v>1245</v>
      </c>
      <c r="AQ3232" t="str">
        <f t="shared" si="203"/>
        <v>EDFN</v>
      </c>
      <c r="AR3232" t="str">
        <f t="shared" si="203"/>
        <v>6051</v>
      </c>
      <c r="AS3232" t="str">
        <f t="shared" si="200"/>
        <v xml:space="preserve">Raj </v>
      </c>
      <c r="AT3232" t="str">
        <f t="shared" si="201"/>
        <v>EDFN6051Raj Ambika Gopalakrishnan</v>
      </c>
      <c r="AU3232" t="str">
        <f t="shared" si="202"/>
        <v>EDFN6051-2</v>
      </c>
      <c r="AV3232" t="s">
        <v>3598</v>
      </c>
      <c r="AW3232" t="s">
        <v>3599</v>
      </c>
      <c r="AX3232" t="s">
        <v>3600</v>
      </c>
    </row>
    <row r="3233" spans="1:50" x14ac:dyDescent="0.2">
      <c r="A3233" t="s">
        <v>1222</v>
      </c>
      <c r="B3233" t="s">
        <v>1096</v>
      </c>
      <c r="C3233">
        <v>6051</v>
      </c>
      <c r="D3233">
        <v>3</v>
      </c>
      <c r="E3233">
        <v>0</v>
      </c>
      <c r="F3233">
        <v>0</v>
      </c>
      <c r="G3233">
        <v>16</v>
      </c>
      <c r="H3233">
        <v>1.33</v>
      </c>
      <c r="I3233">
        <v>0</v>
      </c>
      <c r="J3233">
        <v>0</v>
      </c>
      <c r="K3233">
        <v>1.33</v>
      </c>
      <c r="L3233">
        <v>8</v>
      </c>
      <c r="M3233">
        <v>0</v>
      </c>
      <c r="N3233">
        <v>0</v>
      </c>
      <c r="O3233">
        <v>0</v>
      </c>
      <c r="P3233">
        <v>8</v>
      </c>
      <c r="Q3233">
        <v>10</v>
      </c>
      <c r="R3233" s="3">
        <v>0.8</v>
      </c>
      <c r="S3233">
        <v>0</v>
      </c>
      <c r="T3233">
        <v>0</v>
      </c>
      <c r="U3233" t="s">
        <v>1243</v>
      </c>
      <c r="Y3233" t="s">
        <v>61</v>
      </c>
      <c r="Z3233" t="s">
        <v>61</v>
      </c>
      <c r="AA3233" t="s">
        <v>61</v>
      </c>
      <c r="AB3233" t="s">
        <v>5935</v>
      </c>
      <c r="AC3233">
        <v>6</v>
      </c>
      <c r="AD3233">
        <v>3</v>
      </c>
      <c r="AE3233">
        <v>2</v>
      </c>
      <c r="AF3233">
        <v>9</v>
      </c>
      <c r="AG3233">
        <v>8</v>
      </c>
      <c r="AH3233">
        <v>1</v>
      </c>
      <c r="AI3233">
        <v>0</v>
      </c>
      <c r="AJ3233">
        <v>96167</v>
      </c>
      <c r="AK3233" t="s">
        <v>61</v>
      </c>
      <c r="AL3233" t="s">
        <v>61</v>
      </c>
      <c r="AM3233" t="s">
        <v>61</v>
      </c>
      <c r="AN3233" t="s">
        <v>61</v>
      </c>
      <c r="AO3233" t="s">
        <v>61</v>
      </c>
      <c r="AP3233" t="s">
        <v>1246</v>
      </c>
      <c r="AQ3233" t="str">
        <f t="shared" si="203"/>
        <v>EDFN</v>
      </c>
      <c r="AR3233" t="str">
        <f t="shared" si="203"/>
        <v>6051</v>
      </c>
      <c r="AS3233" t="str">
        <f t="shared" si="200"/>
        <v>Agui</v>
      </c>
      <c r="AT3233" t="str">
        <f t="shared" si="201"/>
        <v xml:space="preserve">EDFN6051Aguilar Nadia </v>
      </c>
      <c r="AU3233" t="str">
        <f t="shared" si="202"/>
        <v>EDFN6051-3</v>
      </c>
      <c r="AV3233" t="s">
        <v>3671</v>
      </c>
      <c r="AW3233" t="s">
        <v>3770</v>
      </c>
    </row>
    <row r="3234" spans="1:50" x14ac:dyDescent="0.2">
      <c r="A3234" t="s">
        <v>1222</v>
      </c>
      <c r="B3234" t="s">
        <v>1096</v>
      </c>
      <c r="C3234">
        <v>6051</v>
      </c>
      <c r="D3234">
        <v>4</v>
      </c>
      <c r="E3234">
        <v>0</v>
      </c>
      <c r="F3234">
        <v>0</v>
      </c>
      <c r="G3234">
        <v>12</v>
      </c>
      <c r="H3234">
        <v>1</v>
      </c>
      <c r="I3234">
        <v>0</v>
      </c>
      <c r="J3234">
        <v>0</v>
      </c>
      <c r="K3234">
        <v>1</v>
      </c>
      <c r="L3234">
        <v>6</v>
      </c>
      <c r="M3234">
        <v>0</v>
      </c>
      <c r="N3234">
        <v>0</v>
      </c>
      <c r="O3234">
        <v>0</v>
      </c>
      <c r="P3234">
        <v>6</v>
      </c>
      <c r="Q3234">
        <v>10</v>
      </c>
      <c r="R3234" s="3">
        <v>0.6</v>
      </c>
      <c r="S3234">
        <v>0</v>
      </c>
      <c r="T3234">
        <v>0</v>
      </c>
      <c r="U3234" t="s">
        <v>1243</v>
      </c>
      <c r="V3234" t="s">
        <v>443</v>
      </c>
      <c r="W3234" s="4">
        <v>0.58333333333333337</v>
      </c>
      <c r="X3234" s="4">
        <v>0.69791666666666663</v>
      </c>
      <c r="Y3234" t="s">
        <v>107</v>
      </c>
      <c r="Z3234" t="s">
        <v>119</v>
      </c>
      <c r="AA3234">
        <v>30</v>
      </c>
      <c r="AB3234" t="s">
        <v>5824</v>
      </c>
      <c r="AC3234">
        <v>6</v>
      </c>
      <c r="AD3234">
        <v>3</v>
      </c>
      <c r="AE3234">
        <v>2</v>
      </c>
      <c r="AF3234">
        <v>6</v>
      </c>
      <c r="AG3234">
        <v>6</v>
      </c>
      <c r="AH3234">
        <v>0</v>
      </c>
      <c r="AI3234">
        <v>0</v>
      </c>
      <c r="AJ3234">
        <v>96168</v>
      </c>
      <c r="AK3234" t="s">
        <v>61</v>
      </c>
      <c r="AL3234" t="s">
        <v>61</v>
      </c>
      <c r="AM3234" t="s">
        <v>61</v>
      </c>
      <c r="AN3234" t="s">
        <v>61</v>
      </c>
      <c r="AO3234" t="s">
        <v>61</v>
      </c>
      <c r="AP3234" t="s">
        <v>1247</v>
      </c>
      <c r="AQ3234" t="str">
        <f t="shared" si="203"/>
        <v>EDFN</v>
      </c>
      <c r="AR3234" t="str">
        <f t="shared" si="203"/>
        <v>6051</v>
      </c>
      <c r="AS3234" t="str">
        <f t="shared" si="200"/>
        <v>Fing</v>
      </c>
      <c r="AT3234" t="str">
        <f t="shared" si="201"/>
        <v>EDFN6051Fingon Joan C</v>
      </c>
      <c r="AU3234" t="str">
        <f t="shared" si="202"/>
        <v>EDFN6051-4</v>
      </c>
      <c r="AV3234" t="s">
        <v>3587</v>
      </c>
      <c r="AW3234" t="s">
        <v>3588</v>
      </c>
      <c r="AX3234" t="s">
        <v>2637</v>
      </c>
    </row>
    <row r="3235" spans="1:50" x14ac:dyDescent="0.2">
      <c r="A3235" t="s">
        <v>1222</v>
      </c>
      <c r="B3235" t="s">
        <v>1096</v>
      </c>
      <c r="C3235">
        <v>6051</v>
      </c>
      <c r="D3235">
        <v>5</v>
      </c>
      <c r="E3235">
        <v>0</v>
      </c>
      <c r="F3235">
        <v>0</v>
      </c>
      <c r="G3235">
        <v>14</v>
      </c>
      <c r="H3235">
        <v>1.17</v>
      </c>
      <c r="I3235">
        <v>0</v>
      </c>
      <c r="J3235">
        <v>0</v>
      </c>
      <c r="K3235">
        <v>1.17</v>
      </c>
      <c r="L3235">
        <v>7</v>
      </c>
      <c r="M3235">
        <v>0</v>
      </c>
      <c r="N3235">
        <v>0</v>
      </c>
      <c r="O3235">
        <v>0</v>
      </c>
      <c r="P3235">
        <v>7</v>
      </c>
      <c r="Q3235">
        <v>10</v>
      </c>
      <c r="R3235" s="3">
        <v>0.7</v>
      </c>
      <c r="S3235">
        <v>0</v>
      </c>
      <c r="T3235">
        <v>0</v>
      </c>
      <c r="U3235" t="s">
        <v>1243</v>
      </c>
      <c r="V3235" t="s">
        <v>443</v>
      </c>
      <c r="W3235" s="4">
        <v>0.33333333333333331</v>
      </c>
      <c r="X3235" s="4">
        <v>0.44791666666666669</v>
      </c>
      <c r="Y3235" t="s">
        <v>107</v>
      </c>
      <c r="Z3235" t="s">
        <v>119</v>
      </c>
      <c r="AA3235">
        <v>30</v>
      </c>
      <c r="AB3235" t="s">
        <v>5843</v>
      </c>
      <c r="AC3235">
        <v>6</v>
      </c>
      <c r="AD3235">
        <v>3</v>
      </c>
      <c r="AE3235">
        <v>2</v>
      </c>
      <c r="AF3235">
        <v>8</v>
      </c>
      <c r="AG3235">
        <v>7</v>
      </c>
      <c r="AH3235">
        <v>1</v>
      </c>
      <c r="AI3235">
        <v>0</v>
      </c>
      <c r="AJ3235">
        <v>96169</v>
      </c>
      <c r="AK3235" t="s">
        <v>61</v>
      </c>
      <c r="AL3235" t="s">
        <v>61</v>
      </c>
      <c r="AM3235" t="s">
        <v>61</v>
      </c>
      <c r="AN3235" t="s">
        <v>61</v>
      </c>
      <c r="AO3235" t="s">
        <v>61</v>
      </c>
      <c r="AP3235" t="s">
        <v>1248</v>
      </c>
      <c r="AQ3235" t="str">
        <f t="shared" si="203"/>
        <v>EDFN</v>
      </c>
      <c r="AR3235" t="str">
        <f t="shared" si="203"/>
        <v>6051</v>
      </c>
      <c r="AS3235" t="str">
        <f t="shared" si="200"/>
        <v>Hern</v>
      </c>
      <c r="AT3235" t="str">
        <f t="shared" si="201"/>
        <v>EDFN6051Hernandez Anthony R</v>
      </c>
      <c r="AU3235" t="str">
        <f t="shared" si="202"/>
        <v>EDFN6051-5</v>
      </c>
      <c r="AV3235" t="s">
        <v>16</v>
      </c>
      <c r="AW3235" t="s">
        <v>2433</v>
      </c>
      <c r="AX3235" t="s">
        <v>2912</v>
      </c>
    </row>
    <row r="3236" spans="1:50" x14ac:dyDescent="0.2">
      <c r="A3236" t="s">
        <v>1222</v>
      </c>
      <c r="B3236" t="s">
        <v>1096</v>
      </c>
      <c r="C3236">
        <v>6051</v>
      </c>
      <c r="D3236">
        <v>6</v>
      </c>
      <c r="E3236">
        <v>0</v>
      </c>
      <c r="F3236">
        <v>0</v>
      </c>
      <c r="G3236">
        <v>12</v>
      </c>
      <c r="H3236">
        <v>1</v>
      </c>
      <c r="I3236">
        <v>0</v>
      </c>
      <c r="J3236">
        <v>0</v>
      </c>
      <c r="K3236">
        <v>1</v>
      </c>
      <c r="L3236">
        <v>6</v>
      </c>
      <c r="M3236">
        <v>0</v>
      </c>
      <c r="N3236">
        <v>0</v>
      </c>
      <c r="O3236">
        <v>0</v>
      </c>
      <c r="P3236">
        <v>6</v>
      </c>
      <c r="Q3236">
        <v>10</v>
      </c>
      <c r="R3236" s="3">
        <v>0.6</v>
      </c>
      <c r="S3236">
        <v>0</v>
      </c>
      <c r="T3236">
        <v>0</v>
      </c>
      <c r="U3236" t="s">
        <v>1243</v>
      </c>
      <c r="V3236" t="s">
        <v>443</v>
      </c>
      <c r="W3236" s="4">
        <v>0.45833333333333331</v>
      </c>
      <c r="X3236" s="4">
        <v>0.57291666666666663</v>
      </c>
      <c r="Y3236" t="s">
        <v>107</v>
      </c>
      <c r="Z3236" t="s">
        <v>461</v>
      </c>
      <c r="AA3236">
        <v>20</v>
      </c>
      <c r="AB3236" t="s">
        <v>5932</v>
      </c>
      <c r="AC3236">
        <v>6</v>
      </c>
      <c r="AD3236">
        <v>3</v>
      </c>
      <c r="AE3236">
        <v>2</v>
      </c>
      <c r="AF3236">
        <v>6</v>
      </c>
      <c r="AG3236">
        <v>6</v>
      </c>
      <c r="AH3236">
        <v>0</v>
      </c>
      <c r="AI3236">
        <v>0</v>
      </c>
      <c r="AJ3236">
        <v>96170</v>
      </c>
      <c r="AK3236" t="s">
        <v>61</v>
      </c>
      <c r="AL3236" t="s">
        <v>61</v>
      </c>
      <c r="AM3236" t="s">
        <v>61</v>
      </c>
      <c r="AN3236" t="s">
        <v>61</v>
      </c>
      <c r="AO3236" t="s">
        <v>61</v>
      </c>
      <c r="AP3236" t="s">
        <v>1247</v>
      </c>
      <c r="AQ3236" t="str">
        <f t="shared" si="203"/>
        <v>EDFN</v>
      </c>
      <c r="AR3236" t="str">
        <f t="shared" si="203"/>
        <v>6051</v>
      </c>
      <c r="AS3236" t="str">
        <f t="shared" si="200"/>
        <v>Hafn</v>
      </c>
      <c r="AT3236" t="str">
        <f t="shared" si="201"/>
        <v>EDFN6051Hafner Anne L</v>
      </c>
      <c r="AU3236" t="str">
        <f t="shared" si="202"/>
        <v>EDFN6051-6</v>
      </c>
      <c r="AV3236" t="s">
        <v>3765</v>
      </c>
      <c r="AW3236" t="s">
        <v>2405</v>
      </c>
      <c r="AX3236" t="s">
        <v>2483</v>
      </c>
    </row>
    <row r="3237" spans="1:50" x14ac:dyDescent="0.2">
      <c r="A3237" t="s">
        <v>1222</v>
      </c>
      <c r="B3237" t="s">
        <v>1096</v>
      </c>
      <c r="C3237">
        <v>6051</v>
      </c>
      <c r="D3237">
        <v>7</v>
      </c>
      <c r="E3237">
        <v>0</v>
      </c>
      <c r="F3237">
        <v>0</v>
      </c>
      <c r="G3237">
        <v>12</v>
      </c>
      <c r="H3237">
        <v>1</v>
      </c>
      <c r="I3237">
        <v>0</v>
      </c>
      <c r="J3237">
        <v>0</v>
      </c>
      <c r="K3237">
        <v>1</v>
      </c>
      <c r="L3237">
        <v>6</v>
      </c>
      <c r="M3237">
        <v>0</v>
      </c>
      <c r="N3237">
        <v>0</v>
      </c>
      <c r="O3237">
        <v>0</v>
      </c>
      <c r="P3237">
        <v>6</v>
      </c>
      <c r="Q3237">
        <v>10</v>
      </c>
      <c r="R3237" s="3">
        <v>0.6</v>
      </c>
      <c r="S3237">
        <v>0</v>
      </c>
      <c r="T3237">
        <v>0</v>
      </c>
      <c r="U3237" t="s">
        <v>1243</v>
      </c>
      <c r="V3237" t="s">
        <v>443</v>
      </c>
      <c r="W3237" s="4">
        <v>0.33333333333333331</v>
      </c>
      <c r="X3237" s="4">
        <v>0.44791666666666669</v>
      </c>
      <c r="Y3237" t="s">
        <v>107</v>
      </c>
      <c r="Z3237" t="s">
        <v>368</v>
      </c>
      <c r="AA3237">
        <v>20</v>
      </c>
      <c r="AB3237" t="s">
        <v>5858</v>
      </c>
      <c r="AC3237">
        <v>6</v>
      </c>
      <c r="AD3237">
        <v>3</v>
      </c>
      <c r="AE3237">
        <v>2</v>
      </c>
      <c r="AF3237">
        <v>6</v>
      </c>
      <c r="AG3237">
        <v>6</v>
      </c>
      <c r="AH3237">
        <v>0</v>
      </c>
      <c r="AI3237">
        <v>0</v>
      </c>
      <c r="AJ3237">
        <v>96171</v>
      </c>
      <c r="AK3237" t="s">
        <v>61</v>
      </c>
      <c r="AL3237" t="s">
        <v>61</v>
      </c>
      <c r="AM3237" t="s">
        <v>61</v>
      </c>
      <c r="AN3237" t="s">
        <v>61</v>
      </c>
      <c r="AO3237" t="s">
        <v>61</v>
      </c>
      <c r="AP3237" t="s">
        <v>1248</v>
      </c>
      <c r="AQ3237" t="str">
        <f t="shared" si="203"/>
        <v>EDFN</v>
      </c>
      <c r="AR3237" t="str">
        <f t="shared" si="203"/>
        <v>6051</v>
      </c>
      <c r="AS3237" t="str">
        <f t="shared" si="200"/>
        <v>Matt</v>
      </c>
      <c r="AT3237" t="str">
        <f t="shared" si="201"/>
        <v>EDFN6051Mattheis Allison H</v>
      </c>
      <c r="AU3237" t="str">
        <f t="shared" si="202"/>
        <v>EDFN6051-7</v>
      </c>
      <c r="AV3237" t="s">
        <v>3643</v>
      </c>
      <c r="AW3237" t="s">
        <v>2465</v>
      </c>
      <c r="AX3237" t="s">
        <v>117</v>
      </c>
    </row>
    <row r="3238" spans="1:50" x14ac:dyDescent="0.2">
      <c r="A3238" t="s">
        <v>1222</v>
      </c>
      <c r="B3238" t="s">
        <v>1096</v>
      </c>
      <c r="C3238">
        <v>6051</v>
      </c>
      <c r="D3238" t="s">
        <v>125</v>
      </c>
      <c r="E3238">
        <v>0</v>
      </c>
      <c r="F3238">
        <v>0</v>
      </c>
      <c r="G3238">
        <v>94</v>
      </c>
      <c r="H3238">
        <v>7.83</v>
      </c>
      <c r="I3238">
        <v>0.33</v>
      </c>
      <c r="J3238">
        <v>0.5</v>
      </c>
      <c r="K3238">
        <v>7.83</v>
      </c>
      <c r="L3238">
        <v>47</v>
      </c>
      <c r="M3238">
        <v>2</v>
      </c>
      <c r="N3238">
        <v>3</v>
      </c>
      <c r="O3238">
        <v>0</v>
      </c>
      <c r="P3238">
        <v>47</v>
      </c>
      <c r="Q3238">
        <v>70</v>
      </c>
      <c r="R3238" s="3">
        <v>0.6714</v>
      </c>
      <c r="S3238">
        <v>0</v>
      </c>
      <c r="T3238">
        <v>0</v>
      </c>
      <c r="AQ3238" t="str">
        <f t="shared" si="203"/>
        <v>EDFN</v>
      </c>
      <c r="AR3238" t="str">
        <f t="shared" si="203"/>
        <v>6051</v>
      </c>
      <c r="AS3238" t="str">
        <f t="shared" si="200"/>
        <v/>
      </c>
      <c r="AT3238" t="str">
        <f t="shared" si="201"/>
        <v>EDFN6051</v>
      </c>
      <c r="AU3238" t="str">
        <f t="shared" si="202"/>
        <v>EDFN6051-***** CRSE TOTAL</v>
      </c>
    </row>
    <row r="3239" spans="1:50" x14ac:dyDescent="0.2">
      <c r="A3239" t="s">
        <v>1222</v>
      </c>
      <c r="B3239" t="s">
        <v>1096</v>
      </c>
      <c r="C3239">
        <v>6990</v>
      </c>
      <c r="D3239">
        <v>1</v>
      </c>
      <c r="E3239">
        <v>0</v>
      </c>
      <c r="F3239">
        <v>0</v>
      </c>
      <c r="G3239">
        <v>54</v>
      </c>
      <c r="H3239">
        <v>4.5</v>
      </c>
      <c r="I3239">
        <v>0.5</v>
      </c>
      <c r="J3239">
        <v>0.5</v>
      </c>
      <c r="K3239">
        <v>4.5</v>
      </c>
      <c r="L3239">
        <v>18</v>
      </c>
      <c r="M3239">
        <v>2</v>
      </c>
      <c r="N3239">
        <v>2</v>
      </c>
      <c r="O3239">
        <v>0</v>
      </c>
      <c r="P3239">
        <v>18</v>
      </c>
      <c r="Q3239">
        <v>10</v>
      </c>
      <c r="R3239" s="3">
        <v>1.8</v>
      </c>
      <c r="S3239">
        <v>0</v>
      </c>
      <c r="T3239">
        <v>0</v>
      </c>
      <c r="U3239" t="s">
        <v>1249</v>
      </c>
      <c r="V3239" t="s">
        <v>443</v>
      </c>
      <c r="W3239" s="4">
        <v>0.45833333333333331</v>
      </c>
      <c r="X3239" s="4">
        <v>0.57291666666666663</v>
      </c>
      <c r="Y3239" t="s">
        <v>107</v>
      </c>
      <c r="Z3239" t="s">
        <v>368</v>
      </c>
      <c r="AA3239">
        <v>20</v>
      </c>
      <c r="AB3239" t="s">
        <v>5930</v>
      </c>
      <c r="AC3239">
        <v>25</v>
      </c>
      <c r="AD3239">
        <v>3</v>
      </c>
      <c r="AE3239">
        <v>3</v>
      </c>
      <c r="AF3239">
        <v>19</v>
      </c>
      <c r="AG3239">
        <v>18</v>
      </c>
      <c r="AH3239">
        <v>1</v>
      </c>
      <c r="AI3239">
        <v>0</v>
      </c>
      <c r="AJ3239">
        <v>96172</v>
      </c>
      <c r="AK3239" t="s">
        <v>61</v>
      </c>
      <c r="AL3239" t="s">
        <v>61</v>
      </c>
      <c r="AM3239" t="s">
        <v>61</v>
      </c>
      <c r="AN3239" t="s">
        <v>61</v>
      </c>
      <c r="AO3239" t="s">
        <v>61</v>
      </c>
      <c r="AP3239" t="s">
        <v>1250</v>
      </c>
      <c r="AQ3239" t="str">
        <f t="shared" si="203"/>
        <v>EDFN</v>
      </c>
      <c r="AR3239" t="str">
        <f t="shared" si="203"/>
        <v>6990</v>
      </c>
      <c r="AS3239" t="str">
        <f t="shared" si="200"/>
        <v>Ulan</v>
      </c>
      <c r="AT3239" t="str">
        <f t="shared" si="201"/>
        <v>EDFN6990Ulanoff Sharon Hilda</v>
      </c>
      <c r="AU3239" t="str">
        <f t="shared" si="202"/>
        <v>EDFN6990-1</v>
      </c>
      <c r="AV3239" t="s">
        <v>3760</v>
      </c>
      <c r="AW3239" t="s">
        <v>3761</v>
      </c>
      <c r="AX3239" t="s">
        <v>3762</v>
      </c>
    </row>
    <row r="3240" spans="1:50" x14ac:dyDescent="0.2">
      <c r="A3240" t="s">
        <v>1222</v>
      </c>
      <c r="B3240" t="s">
        <v>1096</v>
      </c>
      <c r="C3240">
        <v>6990</v>
      </c>
      <c r="D3240" t="s">
        <v>125</v>
      </c>
      <c r="E3240">
        <v>0</v>
      </c>
      <c r="F3240">
        <v>0</v>
      </c>
      <c r="G3240">
        <v>54</v>
      </c>
      <c r="H3240">
        <v>4.5</v>
      </c>
      <c r="I3240">
        <v>0.5</v>
      </c>
      <c r="J3240">
        <v>0.5</v>
      </c>
      <c r="K3240">
        <v>4.5</v>
      </c>
      <c r="L3240">
        <v>18</v>
      </c>
      <c r="M3240">
        <v>2</v>
      </c>
      <c r="N3240">
        <v>2</v>
      </c>
      <c r="O3240">
        <v>0</v>
      </c>
      <c r="P3240">
        <v>18</v>
      </c>
      <c r="Q3240">
        <v>10</v>
      </c>
      <c r="R3240" s="3">
        <v>1.8</v>
      </c>
      <c r="S3240">
        <v>0</v>
      </c>
      <c r="T3240">
        <v>0</v>
      </c>
      <c r="AQ3240" t="str">
        <f t="shared" si="203"/>
        <v>EDFN</v>
      </c>
      <c r="AR3240" t="str">
        <f t="shared" si="203"/>
        <v>6990</v>
      </c>
      <c r="AS3240" t="str">
        <f t="shared" si="200"/>
        <v/>
      </c>
      <c r="AT3240" t="str">
        <f t="shared" si="201"/>
        <v>EDFN6990</v>
      </c>
      <c r="AU3240" t="str">
        <f t="shared" si="202"/>
        <v>EDFN6990-***** CRSE TOTAL</v>
      </c>
    </row>
    <row r="3241" spans="1:50" x14ac:dyDescent="0.2">
      <c r="A3241" t="s">
        <v>1222</v>
      </c>
      <c r="B3241" t="s">
        <v>1096</v>
      </c>
      <c r="C3241" t="s">
        <v>61</v>
      </c>
      <c r="D3241" t="s">
        <v>126</v>
      </c>
      <c r="E3241">
        <v>5</v>
      </c>
      <c r="F3241">
        <v>0.33</v>
      </c>
      <c r="G3241">
        <v>251</v>
      </c>
      <c r="H3241">
        <v>20.92</v>
      </c>
      <c r="I3241">
        <v>1.67</v>
      </c>
      <c r="J3241">
        <v>1</v>
      </c>
      <c r="K3241">
        <v>21.25</v>
      </c>
      <c r="L3241">
        <v>108</v>
      </c>
      <c r="M3241">
        <v>8</v>
      </c>
      <c r="N3241">
        <v>5</v>
      </c>
      <c r="O3241">
        <v>0</v>
      </c>
      <c r="P3241">
        <v>108</v>
      </c>
      <c r="Q3241">
        <v>150</v>
      </c>
      <c r="R3241" s="3">
        <v>0.72</v>
      </c>
      <c r="S3241">
        <v>0</v>
      </c>
      <c r="T3241">
        <v>0</v>
      </c>
      <c r="AQ3241" t="str">
        <f t="shared" si="203"/>
        <v>EDFN</v>
      </c>
      <c r="AR3241" t="str">
        <f t="shared" si="203"/>
        <v/>
      </c>
      <c r="AS3241" t="str">
        <f t="shared" si="200"/>
        <v/>
      </c>
      <c r="AT3241" t="str">
        <f t="shared" si="201"/>
        <v>EDFN</v>
      </c>
      <c r="AU3241" t="str">
        <f t="shared" si="202"/>
        <v>EDFN-***** SUBJ TOTAL</v>
      </c>
    </row>
    <row r="3242" spans="1:50" x14ac:dyDescent="0.2">
      <c r="A3242" t="s">
        <v>1222</v>
      </c>
      <c r="B3242" t="s">
        <v>1112</v>
      </c>
      <c r="C3242">
        <v>6000</v>
      </c>
      <c r="D3242">
        <v>1</v>
      </c>
      <c r="E3242">
        <v>0</v>
      </c>
      <c r="F3242">
        <v>0</v>
      </c>
      <c r="G3242">
        <v>18</v>
      </c>
      <c r="H3242">
        <v>1.5</v>
      </c>
      <c r="I3242">
        <v>0</v>
      </c>
      <c r="J3242">
        <v>0</v>
      </c>
      <c r="K3242">
        <v>1.5</v>
      </c>
      <c r="L3242">
        <v>6</v>
      </c>
      <c r="M3242">
        <v>0</v>
      </c>
      <c r="N3242">
        <v>0</v>
      </c>
      <c r="O3242">
        <v>0</v>
      </c>
      <c r="P3242">
        <v>6</v>
      </c>
      <c r="Q3242">
        <v>10</v>
      </c>
      <c r="R3242" s="3">
        <v>0.6</v>
      </c>
      <c r="S3242">
        <v>0</v>
      </c>
      <c r="T3242">
        <v>0</v>
      </c>
      <c r="U3242" t="s">
        <v>1251</v>
      </c>
      <c r="V3242" t="s">
        <v>118</v>
      </c>
      <c r="W3242" s="4">
        <v>0.75</v>
      </c>
      <c r="X3242" s="4">
        <v>0.86458333333333337</v>
      </c>
      <c r="Y3242" t="s">
        <v>107</v>
      </c>
      <c r="Z3242" t="s">
        <v>382</v>
      </c>
      <c r="AA3242">
        <v>30</v>
      </c>
      <c r="AB3242" t="s">
        <v>5936</v>
      </c>
      <c r="AC3242">
        <v>6</v>
      </c>
      <c r="AD3242">
        <v>3</v>
      </c>
      <c r="AE3242">
        <v>3</v>
      </c>
      <c r="AF3242">
        <v>8</v>
      </c>
      <c r="AG3242">
        <v>6</v>
      </c>
      <c r="AH3242">
        <v>0</v>
      </c>
      <c r="AI3242">
        <v>2</v>
      </c>
      <c r="AJ3242">
        <v>96258</v>
      </c>
      <c r="AK3242" t="s">
        <v>61</v>
      </c>
      <c r="AL3242" t="s">
        <v>61</v>
      </c>
      <c r="AM3242" t="s">
        <v>61</v>
      </c>
      <c r="AN3242" t="s">
        <v>61</v>
      </c>
      <c r="AO3242" t="s">
        <v>61</v>
      </c>
      <c r="AP3242" t="s">
        <v>1252</v>
      </c>
      <c r="AQ3242" t="str">
        <f t="shared" si="203"/>
        <v>EDIT</v>
      </c>
      <c r="AR3242" t="str">
        <f t="shared" si="203"/>
        <v>6000</v>
      </c>
      <c r="AS3242" t="str">
        <f t="shared" si="200"/>
        <v xml:space="preserve">Sun </v>
      </c>
      <c r="AT3242" t="str">
        <f t="shared" si="201"/>
        <v>EDIT6000Sun Valerie Yueh</v>
      </c>
      <c r="AU3242" t="str">
        <f t="shared" si="202"/>
        <v>EDIT6000-1</v>
      </c>
      <c r="AV3242" t="s">
        <v>3171</v>
      </c>
      <c r="AW3242" t="s">
        <v>3771</v>
      </c>
      <c r="AX3242" t="s">
        <v>3772</v>
      </c>
    </row>
    <row r="3243" spans="1:50" x14ac:dyDescent="0.2">
      <c r="A3243" t="s">
        <v>1222</v>
      </c>
      <c r="B3243" t="s">
        <v>1112</v>
      </c>
      <c r="C3243">
        <v>6000</v>
      </c>
      <c r="D3243" t="s">
        <v>125</v>
      </c>
      <c r="E3243">
        <v>0</v>
      </c>
      <c r="F3243">
        <v>0</v>
      </c>
      <c r="G3243">
        <v>18</v>
      </c>
      <c r="H3243">
        <v>1.5</v>
      </c>
      <c r="I3243">
        <v>0</v>
      </c>
      <c r="J3243">
        <v>0</v>
      </c>
      <c r="K3243">
        <v>1.5</v>
      </c>
      <c r="L3243">
        <v>6</v>
      </c>
      <c r="M3243">
        <v>0</v>
      </c>
      <c r="N3243">
        <v>0</v>
      </c>
      <c r="O3243">
        <v>0</v>
      </c>
      <c r="P3243">
        <v>6</v>
      </c>
      <c r="Q3243">
        <v>10</v>
      </c>
      <c r="R3243" s="3">
        <v>0.6</v>
      </c>
      <c r="S3243">
        <v>0</v>
      </c>
      <c r="T3243">
        <v>0</v>
      </c>
      <c r="AQ3243" t="str">
        <f t="shared" si="203"/>
        <v>EDIT</v>
      </c>
      <c r="AR3243" t="str">
        <f t="shared" si="203"/>
        <v>6000</v>
      </c>
      <c r="AS3243" t="str">
        <f t="shared" si="200"/>
        <v/>
      </c>
      <c r="AT3243" t="str">
        <f t="shared" si="201"/>
        <v>EDIT6000</v>
      </c>
      <c r="AU3243" t="str">
        <f t="shared" si="202"/>
        <v>EDIT6000-***** CRSE TOTAL</v>
      </c>
    </row>
    <row r="3244" spans="1:50" x14ac:dyDescent="0.2">
      <c r="A3244" t="s">
        <v>1222</v>
      </c>
      <c r="B3244" t="s">
        <v>1112</v>
      </c>
      <c r="C3244" t="s">
        <v>61</v>
      </c>
      <c r="D3244" t="s">
        <v>126</v>
      </c>
      <c r="E3244">
        <v>0</v>
      </c>
      <c r="F3244">
        <v>0</v>
      </c>
      <c r="G3244">
        <v>18</v>
      </c>
      <c r="H3244">
        <v>1.5</v>
      </c>
      <c r="I3244">
        <v>0</v>
      </c>
      <c r="J3244">
        <v>0</v>
      </c>
      <c r="K3244">
        <v>1.5</v>
      </c>
      <c r="L3244">
        <v>6</v>
      </c>
      <c r="M3244">
        <v>0</v>
      </c>
      <c r="N3244">
        <v>0</v>
      </c>
      <c r="O3244">
        <v>0</v>
      </c>
      <c r="P3244">
        <v>6</v>
      </c>
      <c r="Q3244">
        <v>10</v>
      </c>
      <c r="R3244" s="3">
        <v>0.6</v>
      </c>
      <c r="S3244">
        <v>0</v>
      </c>
      <c r="T3244">
        <v>0</v>
      </c>
      <c r="AQ3244" t="str">
        <f t="shared" si="203"/>
        <v>EDIT</v>
      </c>
      <c r="AR3244" t="str">
        <f t="shared" si="203"/>
        <v/>
      </c>
      <c r="AS3244" t="str">
        <f t="shared" si="200"/>
        <v/>
      </c>
      <c r="AT3244" t="str">
        <f t="shared" si="201"/>
        <v>EDIT</v>
      </c>
      <c r="AU3244" t="str">
        <f t="shared" si="202"/>
        <v>EDIT-***** SUBJ TOTAL</v>
      </c>
    </row>
    <row r="3245" spans="1:50" x14ac:dyDescent="0.2">
      <c r="A3245" t="s">
        <v>1222</v>
      </c>
      <c r="B3245" t="s">
        <v>1149</v>
      </c>
      <c r="C3245">
        <v>6000</v>
      </c>
      <c r="D3245">
        <v>1</v>
      </c>
      <c r="E3245">
        <v>0</v>
      </c>
      <c r="F3245">
        <v>0</v>
      </c>
      <c r="G3245">
        <v>6</v>
      </c>
      <c r="H3245">
        <v>0.5</v>
      </c>
      <c r="I3245">
        <v>0</v>
      </c>
      <c r="J3245">
        <v>0</v>
      </c>
      <c r="K3245">
        <v>0.5</v>
      </c>
      <c r="L3245">
        <v>2</v>
      </c>
      <c r="M3245">
        <v>0</v>
      </c>
      <c r="N3245">
        <v>0</v>
      </c>
      <c r="O3245">
        <v>0</v>
      </c>
      <c r="P3245">
        <v>2</v>
      </c>
      <c r="Q3245">
        <v>20</v>
      </c>
      <c r="R3245" s="3">
        <v>0.1</v>
      </c>
      <c r="S3245">
        <v>0</v>
      </c>
      <c r="T3245">
        <v>0</v>
      </c>
      <c r="U3245" t="s">
        <v>1253</v>
      </c>
      <c r="V3245" t="s">
        <v>121</v>
      </c>
      <c r="W3245" s="4">
        <v>0.80902777777777779</v>
      </c>
      <c r="X3245" s="4">
        <v>0.92361111111111116</v>
      </c>
      <c r="Y3245" t="s">
        <v>107</v>
      </c>
      <c r="Z3245" t="s">
        <v>122</v>
      </c>
      <c r="AA3245">
        <v>49</v>
      </c>
      <c r="AB3245" t="s">
        <v>5908</v>
      </c>
      <c r="AC3245">
        <v>5</v>
      </c>
      <c r="AD3245">
        <v>3</v>
      </c>
      <c r="AE3245">
        <v>3</v>
      </c>
      <c r="AF3245">
        <v>2</v>
      </c>
      <c r="AG3245">
        <v>2</v>
      </c>
      <c r="AH3245">
        <v>0</v>
      </c>
      <c r="AI3245">
        <v>0</v>
      </c>
      <c r="AJ3245">
        <v>96276</v>
      </c>
      <c r="AK3245" t="s">
        <v>61</v>
      </c>
      <c r="AL3245" t="s">
        <v>61</v>
      </c>
      <c r="AM3245" t="s">
        <v>61</v>
      </c>
      <c r="AN3245" t="s">
        <v>61</v>
      </c>
      <c r="AO3245" t="s">
        <v>61</v>
      </c>
      <c r="AP3245" t="s">
        <v>1254</v>
      </c>
      <c r="AQ3245" t="str">
        <f t="shared" si="203"/>
        <v>EDSP</v>
      </c>
      <c r="AR3245" t="str">
        <f t="shared" si="203"/>
        <v>6000</v>
      </c>
      <c r="AS3245" t="str">
        <f t="shared" si="200"/>
        <v>Chan</v>
      </c>
      <c r="AT3245" t="str">
        <f t="shared" si="201"/>
        <v xml:space="preserve">EDSP6000Chang Ya-Chih </v>
      </c>
      <c r="AU3245" t="str">
        <f t="shared" si="202"/>
        <v>EDSP6000-1</v>
      </c>
      <c r="AV3245" t="s">
        <v>14</v>
      </c>
      <c r="AW3245" t="s">
        <v>3724</v>
      </c>
    </row>
    <row r="3246" spans="1:50" x14ac:dyDescent="0.2">
      <c r="A3246" t="s">
        <v>1222</v>
      </c>
      <c r="B3246" t="s">
        <v>1149</v>
      </c>
      <c r="C3246">
        <v>6000</v>
      </c>
      <c r="D3246" t="s">
        <v>125</v>
      </c>
      <c r="E3246">
        <v>0</v>
      </c>
      <c r="F3246">
        <v>0</v>
      </c>
      <c r="G3246">
        <v>6</v>
      </c>
      <c r="H3246">
        <v>0.5</v>
      </c>
      <c r="I3246">
        <v>0</v>
      </c>
      <c r="J3246">
        <v>0</v>
      </c>
      <c r="K3246">
        <v>0.5</v>
      </c>
      <c r="L3246">
        <v>2</v>
      </c>
      <c r="M3246">
        <v>0</v>
      </c>
      <c r="N3246">
        <v>0</v>
      </c>
      <c r="O3246">
        <v>0</v>
      </c>
      <c r="P3246">
        <v>2</v>
      </c>
      <c r="Q3246">
        <v>20</v>
      </c>
      <c r="R3246" s="3">
        <v>0.1</v>
      </c>
      <c r="S3246">
        <v>0</v>
      </c>
      <c r="T3246">
        <v>0</v>
      </c>
      <c r="AQ3246" t="str">
        <f t="shared" si="203"/>
        <v>EDSP</v>
      </c>
      <c r="AR3246" t="str">
        <f t="shared" si="203"/>
        <v>6000</v>
      </c>
      <c r="AS3246" t="str">
        <f t="shared" si="200"/>
        <v/>
      </c>
      <c r="AT3246" t="str">
        <f t="shared" si="201"/>
        <v>EDSP6000</v>
      </c>
      <c r="AU3246" t="str">
        <f t="shared" si="202"/>
        <v>EDSP6000-***** CRSE TOTAL</v>
      </c>
    </row>
    <row r="3247" spans="1:50" x14ac:dyDescent="0.2">
      <c r="A3247" t="s">
        <v>1222</v>
      </c>
      <c r="B3247" t="s">
        <v>1149</v>
      </c>
      <c r="C3247">
        <v>6100</v>
      </c>
      <c r="D3247">
        <v>1</v>
      </c>
      <c r="E3247">
        <v>0</v>
      </c>
      <c r="F3247">
        <v>0</v>
      </c>
      <c r="G3247">
        <v>6</v>
      </c>
      <c r="H3247">
        <v>0.5</v>
      </c>
      <c r="I3247">
        <v>0</v>
      </c>
      <c r="J3247">
        <v>0</v>
      </c>
      <c r="K3247">
        <v>0.5</v>
      </c>
      <c r="L3247">
        <v>2</v>
      </c>
      <c r="M3247">
        <v>0</v>
      </c>
      <c r="N3247">
        <v>0</v>
      </c>
      <c r="O3247">
        <v>0</v>
      </c>
      <c r="P3247">
        <v>2</v>
      </c>
      <c r="Q3247">
        <v>15</v>
      </c>
      <c r="R3247" s="3">
        <v>0.1333</v>
      </c>
      <c r="S3247">
        <v>0</v>
      </c>
      <c r="T3247">
        <v>0</v>
      </c>
      <c r="U3247" t="s">
        <v>1255</v>
      </c>
      <c r="V3247" t="s">
        <v>121</v>
      </c>
      <c r="W3247" s="4">
        <v>0.6875</v>
      </c>
      <c r="X3247" s="4">
        <v>0.80208333333333337</v>
      </c>
      <c r="Y3247" t="s">
        <v>107</v>
      </c>
      <c r="Z3247" t="s">
        <v>996</v>
      </c>
      <c r="AA3247">
        <v>15</v>
      </c>
      <c r="AB3247" t="s">
        <v>5937</v>
      </c>
      <c r="AC3247">
        <v>5</v>
      </c>
      <c r="AD3247">
        <v>3</v>
      </c>
      <c r="AE3247">
        <v>3</v>
      </c>
      <c r="AF3247">
        <v>3</v>
      </c>
      <c r="AG3247">
        <v>2</v>
      </c>
      <c r="AH3247">
        <v>1</v>
      </c>
      <c r="AI3247">
        <v>0</v>
      </c>
      <c r="AJ3247">
        <v>96277</v>
      </c>
      <c r="AK3247" t="s">
        <v>61</v>
      </c>
      <c r="AL3247" t="s">
        <v>61</v>
      </c>
      <c r="AM3247" t="s">
        <v>61</v>
      </c>
      <c r="AN3247" t="s">
        <v>61</v>
      </c>
      <c r="AO3247" t="s">
        <v>61</v>
      </c>
      <c r="AP3247" t="s">
        <v>1254</v>
      </c>
      <c r="AQ3247" t="str">
        <f t="shared" si="203"/>
        <v>EDSP</v>
      </c>
      <c r="AR3247" t="str">
        <f t="shared" si="203"/>
        <v>6100</v>
      </c>
      <c r="AS3247" t="str">
        <f t="shared" si="200"/>
        <v>Wein</v>
      </c>
      <c r="AT3247" t="str">
        <f t="shared" si="201"/>
        <v>EDSP6100Weinberg Lois A.</v>
      </c>
      <c r="AU3247" t="str">
        <f t="shared" si="202"/>
        <v>EDSP6100-1</v>
      </c>
      <c r="AV3247" t="s">
        <v>3773</v>
      </c>
      <c r="AW3247" t="s">
        <v>3769</v>
      </c>
      <c r="AX3247" t="s">
        <v>2646</v>
      </c>
    </row>
    <row r="3248" spans="1:50" x14ac:dyDescent="0.2">
      <c r="A3248" t="s">
        <v>1222</v>
      </c>
      <c r="B3248" t="s">
        <v>1149</v>
      </c>
      <c r="C3248">
        <v>6100</v>
      </c>
      <c r="D3248" t="s">
        <v>125</v>
      </c>
      <c r="E3248">
        <v>0</v>
      </c>
      <c r="F3248">
        <v>0</v>
      </c>
      <c r="G3248">
        <v>6</v>
      </c>
      <c r="H3248">
        <v>0.5</v>
      </c>
      <c r="I3248">
        <v>0</v>
      </c>
      <c r="J3248">
        <v>0</v>
      </c>
      <c r="K3248">
        <v>0.5</v>
      </c>
      <c r="L3248">
        <v>2</v>
      </c>
      <c r="M3248">
        <v>0</v>
      </c>
      <c r="N3248">
        <v>0</v>
      </c>
      <c r="O3248">
        <v>0</v>
      </c>
      <c r="P3248">
        <v>2</v>
      </c>
      <c r="Q3248">
        <v>15</v>
      </c>
      <c r="R3248" s="3">
        <v>0.1333</v>
      </c>
      <c r="S3248">
        <v>0</v>
      </c>
      <c r="T3248">
        <v>0</v>
      </c>
      <c r="AQ3248" t="str">
        <f t="shared" si="203"/>
        <v>EDSP</v>
      </c>
      <c r="AR3248" t="str">
        <f t="shared" si="203"/>
        <v>6100</v>
      </c>
      <c r="AS3248" t="str">
        <f t="shared" si="200"/>
        <v/>
      </c>
      <c r="AT3248" t="str">
        <f t="shared" si="201"/>
        <v>EDSP6100</v>
      </c>
      <c r="AU3248" t="str">
        <f t="shared" si="202"/>
        <v>EDSP6100-***** CRSE TOTAL</v>
      </c>
    </row>
    <row r="3249" spans="1:50" x14ac:dyDescent="0.2">
      <c r="A3249" t="s">
        <v>1222</v>
      </c>
      <c r="B3249" t="s">
        <v>1149</v>
      </c>
      <c r="C3249">
        <v>6400</v>
      </c>
      <c r="D3249">
        <v>1</v>
      </c>
      <c r="E3249">
        <v>0</v>
      </c>
      <c r="F3249">
        <v>0</v>
      </c>
      <c r="G3249">
        <v>9</v>
      </c>
      <c r="H3249">
        <v>0.75</v>
      </c>
      <c r="I3249">
        <v>0</v>
      </c>
      <c r="J3249">
        <v>0</v>
      </c>
      <c r="K3249">
        <v>0.75</v>
      </c>
      <c r="L3249">
        <v>3</v>
      </c>
      <c r="M3249">
        <v>0</v>
      </c>
      <c r="N3249">
        <v>0</v>
      </c>
      <c r="O3249">
        <v>0</v>
      </c>
      <c r="P3249">
        <v>3</v>
      </c>
      <c r="Q3249">
        <v>10</v>
      </c>
      <c r="R3249" s="3">
        <v>0.3</v>
      </c>
      <c r="S3249">
        <v>0</v>
      </c>
      <c r="T3249">
        <v>0</v>
      </c>
      <c r="U3249" t="s">
        <v>1256</v>
      </c>
      <c r="V3249" t="s">
        <v>115</v>
      </c>
      <c r="W3249" s="4">
        <v>0.6875</v>
      </c>
      <c r="X3249" s="4">
        <v>0.80208333333333337</v>
      </c>
      <c r="Y3249" t="s">
        <v>107</v>
      </c>
      <c r="Z3249" t="s">
        <v>997</v>
      </c>
      <c r="AA3249">
        <v>12</v>
      </c>
      <c r="AB3249" t="s">
        <v>5938</v>
      </c>
      <c r="AC3249">
        <v>6</v>
      </c>
      <c r="AD3249">
        <v>3</v>
      </c>
      <c r="AE3249">
        <v>3</v>
      </c>
      <c r="AF3249">
        <v>3</v>
      </c>
      <c r="AG3249">
        <v>3</v>
      </c>
      <c r="AH3249">
        <v>0</v>
      </c>
      <c r="AI3249">
        <v>0</v>
      </c>
      <c r="AJ3249">
        <v>96278</v>
      </c>
      <c r="AK3249" t="s">
        <v>61</v>
      </c>
      <c r="AL3249" t="s">
        <v>61</v>
      </c>
      <c r="AM3249" t="s">
        <v>61</v>
      </c>
      <c r="AN3249" t="s">
        <v>61</v>
      </c>
      <c r="AO3249" t="s">
        <v>61</v>
      </c>
      <c r="AP3249" t="s">
        <v>1250</v>
      </c>
      <c r="AQ3249" t="str">
        <f t="shared" si="203"/>
        <v>EDSP</v>
      </c>
      <c r="AR3249" t="str">
        <f t="shared" si="203"/>
        <v>6400</v>
      </c>
      <c r="AS3249" t="str">
        <f t="shared" ref="AS3249:AS3312" si="204">PROPER(LEFT(AB3249,4))</f>
        <v>Haag</v>
      </c>
      <c r="AT3249" t="str">
        <f t="shared" si="201"/>
        <v>EDSP6400Haager Diane S</v>
      </c>
      <c r="AU3249" t="str">
        <f t="shared" si="202"/>
        <v>EDSP6400-1</v>
      </c>
      <c r="AV3249" t="s">
        <v>3774</v>
      </c>
      <c r="AW3249" t="s">
        <v>2911</v>
      </c>
      <c r="AX3249" t="s">
        <v>443</v>
      </c>
    </row>
    <row r="3250" spans="1:50" x14ac:dyDescent="0.2">
      <c r="A3250" t="s">
        <v>1222</v>
      </c>
      <c r="B3250" t="s">
        <v>1149</v>
      </c>
      <c r="C3250">
        <v>6400</v>
      </c>
      <c r="D3250" t="s">
        <v>125</v>
      </c>
      <c r="E3250">
        <v>0</v>
      </c>
      <c r="F3250">
        <v>0</v>
      </c>
      <c r="G3250">
        <v>9</v>
      </c>
      <c r="H3250">
        <v>0.75</v>
      </c>
      <c r="I3250">
        <v>0</v>
      </c>
      <c r="J3250">
        <v>0</v>
      </c>
      <c r="K3250">
        <v>0.75</v>
      </c>
      <c r="L3250">
        <v>3</v>
      </c>
      <c r="M3250">
        <v>0</v>
      </c>
      <c r="N3250">
        <v>0</v>
      </c>
      <c r="O3250">
        <v>0</v>
      </c>
      <c r="P3250">
        <v>3</v>
      </c>
      <c r="Q3250">
        <v>10</v>
      </c>
      <c r="R3250" s="3">
        <v>0.3</v>
      </c>
      <c r="S3250">
        <v>0</v>
      </c>
      <c r="T3250">
        <v>0</v>
      </c>
      <c r="AQ3250" t="str">
        <f t="shared" si="203"/>
        <v>EDSP</v>
      </c>
      <c r="AR3250" t="str">
        <f t="shared" si="203"/>
        <v>6400</v>
      </c>
      <c r="AS3250" t="str">
        <f t="shared" si="204"/>
        <v/>
      </c>
      <c r="AT3250" t="str">
        <f t="shared" si="201"/>
        <v>EDSP6400</v>
      </c>
      <c r="AU3250" t="str">
        <f t="shared" si="202"/>
        <v>EDSP6400-***** CRSE TOTAL</v>
      </c>
    </row>
    <row r="3251" spans="1:50" x14ac:dyDescent="0.2">
      <c r="A3251" t="s">
        <v>1222</v>
      </c>
      <c r="B3251" t="s">
        <v>1149</v>
      </c>
      <c r="C3251" t="s">
        <v>61</v>
      </c>
      <c r="D3251" t="s">
        <v>126</v>
      </c>
      <c r="E3251">
        <v>0</v>
      </c>
      <c r="F3251">
        <v>0</v>
      </c>
      <c r="G3251">
        <v>21</v>
      </c>
      <c r="H3251">
        <v>1.75</v>
      </c>
      <c r="I3251">
        <v>0</v>
      </c>
      <c r="J3251">
        <v>0</v>
      </c>
      <c r="K3251">
        <v>1.75</v>
      </c>
      <c r="L3251">
        <v>7</v>
      </c>
      <c r="M3251">
        <v>0</v>
      </c>
      <c r="N3251">
        <v>0</v>
      </c>
      <c r="O3251">
        <v>0</v>
      </c>
      <c r="P3251">
        <v>7</v>
      </c>
      <c r="Q3251">
        <v>45</v>
      </c>
      <c r="R3251" s="3">
        <v>0.15559999999999999</v>
      </c>
      <c r="S3251">
        <v>0</v>
      </c>
      <c r="T3251">
        <v>0</v>
      </c>
      <c r="AQ3251" t="str">
        <f t="shared" si="203"/>
        <v>EDSP</v>
      </c>
      <c r="AR3251" t="str">
        <f t="shared" si="203"/>
        <v/>
      </c>
      <c r="AS3251" t="str">
        <f t="shared" si="204"/>
        <v/>
      </c>
      <c r="AT3251" t="str">
        <f t="shared" si="201"/>
        <v>EDSP</v>
      </c>
      <c r="AU3251" t="str">
        <f t="shared" si="202"/>
        <v>EDSP-***** SUBJ TOTAL</v>
      </c>
    </row>
    <row r="3252" spans="1:50" x14ac:dyDescent="0.2">
      <c r="A3252" t="s">
        <v>1222</v>
      </c>
      <c r="B3252" t="s">
        <v>1206</v>
      </c>
      <c r="C3252">
        <v>6020</v>
      </c>
      <c r="D3252">
        <v>1</v>
      </c>
      <c r="E3252">
        <v>0</v>
      </c>
      <c r="F3252">
        <v>0</v>
      </c>
      <c r="G3252">
        <v>30</v>
      </c>
      <c r="H3252">
        <v>2.5</v>
      </c>
      <c r="I3252">
        <v>0</v>
      </c>
      <c r="J3252">
        <v>0.5</v>
      </c>
      <c r="K3252">
        <v>2.5</v>
      </c>
      <c r="L3252">
        <v>10</v>
      </c>
      <c r="M3252">
        <v>0</v>
      </c>
      <c r="N3252">
        <v>2</v>
      </c>
      <c r="O3252">
        <v>0</v>
      </c>
      <c r="P3252">
        <v>10</v>
      </c>
      <c r="Q3252">
        <v>36</v>
      </c>
      <c r="R3252" s="3">
        <v>0.27779999999999999</v>
      </c>
      <c r="S3252">
        <v>0</v>
      </c>
      <c r="T3252">
        <v>0</v>
      </c>
      <c r="U3252" t="s">
        <v>1257</v>
      </c>
      <c r="V3252" t="s">
        <v>121</v>
      </c>
      <c r="W3252" s="4">
        <v>0.70833333333333337</v>
      </c>
      <c r="X3252" s="4">
        <v>0.82291666666666663</v>
      </c>
      <c r="Y3252" t="s">
        <v>1001</v>
      </c>
      <c r="Z3252">
        <v>226</v>
      </c>
      <c r="AA3252">
        <v>36</v>
      </c>
      <c r="AB3252" t="s">
        <v>5925</v>
      </c>
      <c r="AC3252">
        <v>6</v>
      </c>
      <c r="AD3252">
        <v>3</v>
      </c>
      <c r="AE3252">
        <v>3</v>
      </c>
      <c r="AF3252">
        <v>11</v>
      </c>
      <c r="AG3252">
        <v>10</v>
      </c>
      <c r="AH3252">
        <v>0</v>
      </c>
      <c r="AI3252">
        <v>1</v>
      </c>
      <c r="AJ3252">
        <v>97407</v>
      </c>
      <c r="AK3252" t="s">
        <v>61</v>
      </c>
      <c r="AL3252" t="s">
        <v>61</v>
      </c>
      <c r="AM3252" t="s">
        <v>61</v>
      </c>
      <c r="AN3252" t="s">
        <v>61</v>
      </c>
      <c r="AO3252" t="s">
        <v>61</v>
      </c>
      <c r="AP3252" t="s">
        <v>1232</v>
      </c>
      <c r="AQ3252" t="str">
        <f t="shared" si="203"/>
        <v>TESL</v>
      </c>
      <c r="AR3252" t="str">
        <f t="shared" si="203"/>
        <v>6020</v>
      </c>
      <c r="AS3252" t="str">
        <f t="shared" si="204"/>
        <v>Snow</v>
      </c>
      <c r="AT3252" t="str">
        <f t="shared" si="201"/>
        <v>TESL6020Snow Marguerite A</v>
      </c>
      <c r="AU3252" t="str">
        <f t="shared" si="202"/>
        <v>TESL6020-1</v>
      </c>
      <c r="AV3252" t="s">
        <v>3752</v>
      </c>
      <c r="AW3252" t="s">
        <v>3753</v>
      </c>
      <c r="AX3252" t="s">
        <v>2709</v>
      </c>
    </row>
    <row r="3253" spans="1:50" x14ac:dyDescent="0.2">
      <c r="A3253" t="s">
        <v>1222</v>
      </c>
      <c r="B3253" t="s">
        <v>1206</v>
      </c>
      <c r="C3253">
        <v>6020</v>
      </c>
      <c r="D3253" t="s">
        <v>125</v>
      </c>
      <c r="E3253">
        <v>0</v>
      </c>
      <c r="F3253">
        <v>0</v>
      </c>
      <c r="G3253">
        <v>30</v>
      </c>
      <c r="H3253">
        <v>2.5</v>
      </c>
      <c r="I3253">
        <v>0</v>
      </c>
      <c r="J3253">
        <v>0.5</v>
      </c>
      <c r="K3253">
        <v>2.5</v>
      </c>
      <c r="L3253">
        <v>10</v>
      </c>
      <c r="M3253">
        <v>0</v>
      </c>
      <c r="N3253">
        <v>2</v>
      </c>
      <c r="O3253">
        <v>0</v>
      </c>
      <c r="P3253">
        <v>10</v>
      </c>
      <c r="Q3253">
        <v>36</v>
      </c>
      <c r="R3253" s="3">
        <v>0.27779999999999999</v>
      </c>
      <c r="S3253">
        <v>0</v>
      </c>
      <c r="T3253">
        <v>0</v>
      </c>
      <c r="AQ3253" t="str">
        <f t="shared" si="203"/>
        <v>TESL</v>
      </c>
      <c r="AR3253" t="str">
        <f t="shared" si="203"/>
        <v>6020</v>
      </c>
      <c r="AS3253" t="str">
        <f t="shared" si="204"/>
        <v/>
      </c>
      <c r="AT3253" t="str">
        <f t="shared" si="201"/>
        <v>TESL6020</v>
      </c>
      <c r="AU3253" t="str">
        <f t="shared" si="202"/>
        <v>TESL6020-***** CRSE TOTAL</v>
      </c>
    </row>
    <row r="3254" spans="1:50" x14ac:dyDescent="0.2">
      <c r="A3254" t="s">
        <v>1222</v>
      </c>
      <c r="B3254" t="s">
        <v>1206</v>
      </c>
      <c r="C3254" t="s">
        <v>61</v>
      </c>
      <c r="D3254" t="s">
        <v>126</v>
      </c>
      <c r="E3254">
        <v>0</v>
      </c>
      <c r="F3254">
        <v>0</v>
      </c>
      <c r="G3254">
        <v>30</v>
      </c>
      <c r="H3254">
        <v>2.5</v>
      </c>
      <c r="I3254">
        <v>0</v>
      </c>
      <c r="J3254">
        <v>0.5</v>
      </c>
      <c r="K3254">
        <v>2.5</v>
      </c>
      <c r="L3254">
        <v>10</v>
      </c>
      <c r="M3254">
        <v>0</v>
      </c>
      <c r="N3254">
        <v>2</v>
      </c>
      <c r="O3254">
        <v>0</v>
      </c>
      <c r="P3254">
        <v>10</v>
      </c>
      <c r="Q3254">
        <v>36</v>
      </c>
      <c r="R3254" s="3">
        <v>0.27779999999999999</v>
      </c>
      <c r="S3254">
        <v>0</v>
      </c>
      <c r="T3254">
        <v>0</v>
      </c>
      <c r="AQ3254" t="str">
        <f t="shared" si="203"/>
        <v>TESL</v>
      </c>
      <c r="AR3254" t="str">
        <f t="shared" si="203"/>
        <v/>
      </c>
      <c r="AS3254" t="str">
        <f t="shared" si="204"/>
        <v/>
      </c>
      <c r="AT3254" t="str">
        <f t="shared" si="201"/>
        <v>TESL</v>
      </c>
      <c r="AU3254" t="str">
        <f t="shared" si="202"/>
        <v>TESL-***** SUBJ TOTAL</v>
      </c>
    </row>
    <row r="3255" spans="1:50" x14ac:dyDescent="0.2">
      <c r="A3255" t="s">
        <v>743</v>
      </c>
      <c r="AQ3255" t="str">
        <f t="shared" si="203"/>
        <v/>
      </c>
      <c r="AR3255" t="str">
        <f t="shared" si="203"/>
        <v/>
      </c>
      <c r="AS3255" t="str">
        <f t="shared" si="204"/>
        <v/>
      </c>
      <c r="AT3255" t="str">
        <f t="shared" si="201"/>
        <v/>
      </c>
      <c r="AU3255" t="str">
        <f t="shared" si="202"/>
        <v>-</v>
      </c>
    </row>
    <row r="3256" spans="1:50" x14ac:dyDescent="0.2">
      <c r="A3256" t="s">
        <v>744</v>
      </c>
      <c r="B3256" t="s">
        <v>61</v>
      </c>
      <c r="C3256" t="s">
        <v>745</v>
      </c>
      <c r="D3256" t="s">
        <v>61</v>
      </c>
      <c r="E3256">
        <v>8</v>
      </c>
      <c r="F3256">
        <v>0.53</v>
      </c>
      <c r="G3256">
        <v>533</v>
      </c>
      <c r="H3256">
        <v>44.42</v>
      </c>
      <c r="I3256">
        <v>2.17</v>
      </c>
      <c r="J3256">
        <v>1.75</v>
      </c>
      <c r="K3256">
        <v>44.95</v>
      </c>
      <c r="L3256">
        <v>203</v>
      </c>
      <c r="M3256">
        <v>10</v>
      </c>
      <c r="N3256">
        <v>8</v>
      </c>
      <c r="O3256">
        <v>0</v>
      </c>
      <c r="P3256">
        <v>203</v>
      </c>
      <c r="Q3256">
        <v>391</v>
      </c>
      <c r="R3256" s="3">
        <v>0.51919999999999999</v>
      </c>
      <c r="S3256">
        <v>0</v>
      </c>
      <c r="T3256">
        <v>0</v>
      </c>
      <c r="AQ3256" t="str">
        <f t="shared" si="203"/>
        <v/>
      </c>
      <c r="AR3256" t="str">
        <f t="shared" si="203"/>
        <v/>
      </c>
      <c r="AS3256" t="str">
        <f t="shared" si="204"/>
        <v/>
      </c>
      <c r="AT3256" t="str">
        <f t="shared" si="201"/>
        <v/>
      </c>
      <c r="AU3256" t="str">
        <f t="shared" si="202"/>
        <v xml:space="preserve">- </v>
      </c>
    </row>
    <row r="3257" spans="1:50" x14ac:dyDescent="0.2">
      <c r="A3257" t="s">
        <v>1258</v>
      </c>
      <c r="B3257" t="s">
        <v>1259</v>
      </c>
      <c r="C3257">
        <v>1950</v>
      </c>
      <c r="D3257">
        <v>1</v>
      </c>
      <c r="E3257">
        <v>36</v>
      </c>
      <c r="F3257">
        <v>2.4</v>
      </c>
      <c r="G3257">
        <v>0</v>
      </c>
      <c r="H3257">
        <v>0</v>
      </c>
      <c r="I3257">
        <v>0.13</v>
      </c>
      <c r="J3257">
        <v>0.13</v>
      </c>
      <c r="K3257">
        <v>2.4</v>
      </c>
      <c r="L3257">
        <v>18</v>
      </c>
      <c r="M3257">
        <v>1</v>
      </c>
      <c r="N3257">
        <v>1</v>
      </c>
      <c r="O3257">
        <v>0</v>
      </c>
      <c r="P3257">
        <v>18</v>
      </c>
      <c r="Q3257">
        <v>20</v>
      </c>
      <c r="R3257" s="3">
        <v>0.9</v>
      </c>
      <c r="S3257">
        <v>0</v>
      </c>
      <c r="T3257">
        <v>0</v>
      </c>
      <c r="U3257" t="s">
        <v>1260</v>
      </c>
      <c r="V3257" t="s">
        <v>115</v>
      </c>
      <c r="W3257" s="4">
        <v>0.75</v>
      </c>
      <c r="X3257" s="4">
        <v>0.78472222222222221</v>
      </c>
      <c r="Y3257" t="s">
        <v>232</v>
      </c>
      <c r="Z3257" t="s">
        <v>1261</v>
      </c>
      <c r="AA3257">
        <v>20</v>
      </c>
      <c r="AB3257" t="s">
        <v>5939</v>
      </c>
      <c r="AC3257">
        <v>4</v>
      </c>
      <c r="AD3257">
        <v>1</v>
      </c>
      <c r="AE3257">
        <v>2</v>
      </c>
      <c r="AF3257">
        <v>4</v>
      </c>
      <c r="AG3257">
        <v>2</v>
      </c>
      <c r="AH3257">
        <v>0</v>
      </c>
      <c r="AI3257">
        <v>2</v>
      </c>
      <c r="AJ3257">
        <v>92115</v>
      </c>
      <c r="AK3257" t="s">
        <v>61</v>
      </c>
      <c r="AL3257" t="s">
        <v>61</v>
      </c>
      <c r="AM3257" t="s">
        <v>61</v>
      </c>
      <c r="AN3257" t="s">
        <v>61</v>
      </c>
      <c r="AO3257" t="s">
        <v>61</v>
      </c>
      <c r="AP3257">
        <v>1</v>
      </c>
      <c r="AQ3257" t="str">
        <f t="shared" si="203"/>
        <v>CE</v>
      </c>
      <c r="AR3257" t="str">
        <f t="shared" si="203"/>
        <v>1950</v>
      </c>
      <c r="AS3257" t="str">
        <f t="shared" si="204"/>
        <v>Sham</v>
      </c>
      <c r="AT3257" t="str">
        <f t="shared" si="201"/>
        <v>CE1950Shamma John E.</v>
      </c>
      <c r="AU3257" t="str">
        <f t="shared" si="202"/>
        <v>CE1950-1</v>
      </c>
      <c r="AV3257" t="s">
        <v>3775</v>
      </c>
      <c r="AW3257" t="s">
        <v>2394</v>
      </c>
      <c r="AX3257" t="s">
        <v>2734</v>
      </c>
    </row>
    <row r="3258" spans="1:50" x14ac:dyDescent="0.2">
      <c r="A3258" t="s">
        <v>1258</v>
      </c>
      <c r="B3258" t="s">
        <v>1259</v>
      </c>
      <c r="C3258">
        <v>1950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18</v>
      </c>
      <c r="M3258">
        <v>1</v>
      </c>
      <c r="N3258">
        <v>1</v>
      </c>
      <c r="O3258">
        <v>0</v>
      </c>
      <c r="P3258">
        <v>18</v>
      </c>
      <c r="Q3258">
        <v>20</v>
      </c>
      <c r="R3258" s="3">
        <v>0.9</v>
      </c>
      <c r="S3258">
        <v>0</v>
      </c>
      <c r="T3258">
        <v>0</v>
      </c>
      <c r="U3258" t="s">
        <v>1260</v>
      </c>
      <c r="V3258" t="s">
        <v>115</v>
      </c>
      <c r="W3258" s="4">
        <v>0.79166666666666663</v>
      </c>
      <c r="X3258" s="4">
        <v>0.89583333333333337</v>
      </c>
      <c r="Y3258" t="s">
        <v>232</v>
      </c>
      <c r="Z3258" t="s">
        <v>1261</v>
      </c>
      <c r="AA3258">
        <v>20</v>
      </c>
      <c r="AB3258" t="s">
        <v>5939</v>
      </c>
      <c r="AC3258">
        <v>16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92116</v>
      </c>
      <c r="AK3258" t="s">
        <v>61</v>
      </c>
      <c r="AL3258" t="s">
        <v>61</v>
      </c>
      <c r="AM3258" t="s">
        <v>61</v>
      </c>
      <c r="AN3258" t="s">
        <v>61</v>
      </c>
      <c r="AO3258" t="s">
        <v>61</v>
      </c>
      <c r="AP3258">
        <v>1</v>
      </c>
      <c r="AQ3258" t="str">
        <f t="shared" si="203"/>
        <v>CE</v>
      </c>
      <c r="AR3258" t="str">
        <f t="shared" si="203"/>
        <v>1950</v>
      </c>
      <c r="AS3258" t="str">
        <f t="shared" si="204"/>
        <v>Sham</v>
      </c>
      <c r="AT3258" t="str">
        <f t="shared" si="201"/>
        <v>CE1950Shamma John E.</v>
      </c>
      <c r="AU3258" t="str">
        <f t="shared" si="202"/>
        <v>CE1950-2</v>
      </c>
      <c r="AV3258" t="s">
        <v>3775</v>
      </c>
      <c r="AW3258" t="s">
        <v>2394</v>
      </c>
      <c r="AX3258" t="s">
        <v>2734</v>
      </c>
    </row>
    <row r="3259" spans="1:50" x14ac:dyDescent="0.2">
      <c r="A3259" t="s">
        <v>1258</v>
      </c>
      <c r="B3259" t="s">
        <v>1259</v>
      </c>
      <c r="C3259">
        <v>1950</v>
      </c>
      <c r="D3259">
        <v>3</v>
      </c>
      <c r="E3259">
        <v>34</v>
      </c>
      <c r="F3259">
        <v>2.27</v>
      </c>
      <c r="G3259">
        <v>0</v>
      </c>
      <c r="H3259">
        <v>0</v>
      </c>
      <c r="I3259">
        <v>0</v>
      </c>
      <c r="J3259">
        <v>0</v>
      </c>
      <c r="K3259">
        <v>2.27</v>
      </c>
      <c r="L3259">
        <v>17</v>
      </c>
      <c r="M3259">
        <v>0</v>
      </c>
      <c r="N3259">
        <v>0</v>
      </c>
      <c r="O3259">
        <v>0</v>
      </c>
      <c r="P3259">
        <v>17</v>
      </c>
      <c r="Q3259">
        <v>20</v>
      </c>
      <c r="R3259" s="3">
        <v>0.85</v>
      </c>
      <c r="S3259">
        <v>0</v>
      </c>
      <c r="T3259">
        <v>0</v>
      </c>
      <c r="U3259" t="s">
        <v>1260</v>
      </c>
      <c r="V3259" t="s">
        <v>118</v>
      </c>
      <c r="W3259" s="4">
        <v>0.75</v>
      </c>
      <c r="X3259" s="4">
        <v>0.78472222222222221</v>
      </c>
      <c r="Y3259" t="s">
        <v>232</v>
      </c>
      <c r="Z3259" t="s">
        <v>1261</v>
      </c>
      <c r="AA3259">
        <v>20</v>
      </c>
      <c r="AB3259" t="s">
        <v>5939</v>
      </c>
      <c r="AC3259">
        <v>4</v>
      </c>
      <c r="AD3259">
        <v>1</v>
      </c>
      <c r="AE3259">
        <v>2</v>
      </c>
      <c r="AF3259">
        <v>3</v>
      </c>
      <c r="AG3259">
        <v>3</v>
      </c>
      <c r="AH3259">
        <v>0</v>
      </c>
      <c r="AI3259">
        <v>0</v>
      </c>
      <c r="AJ3259">
        <v>92814</v>
      </c>
      <c r="AK3259" t="s">
        <v>61</v>
      </c>
      <c r="AL3259" t="s">
        <v>61</v>
      </c>
      <c r="AM3259" t="s">
        <v>61</v>
      </c>
      <c r="AN3259" t="s">
        <v>61</v>
      </c>
      <c r="AO3259" t="s">
        <v>61</v>
      </c>
      <c r="AP3259">
        <v>1</v>
      </c>
      <c r="AQ3259" t="str">
        <f t="shared" si="203"/>
        <v>CE</v>
      </c>
      <c r="AR3259" t="str">
        <f t="shared" si="203"/>
        <v>1950</v>
      </c>
      <c r="AS3259" t="str">
        <f t="shared" si="204"/>
        <v>Sham</v>
      </c>
      <c r="AT3259" t="str">
        <f t="shared" si="201"/>
        <v>CE1950Shamma John E.</v>
      </c>
      <c r="AU3259" t="str">
        <f t="shared" si="202"/>
        <v>CE1950-3</v>
      </c>
      <c r="AV3259" t="s">
        <v>3775</v>
      </c>
      <c r="AW3259" t="s">
        <v>2394</v>
      </c>
      <c r="AX3259" t="s">
        <v>2734</v>
      </c>
    </row>
    <row r="3260" spans="1:50" x14ac:dyDescent="0.2">
      <c r="A3260" t="s">
        <v>1258</v>
      </c>
      <c r="B3260" t="s">
        <v>1259</v>
      </c>
      <c r="C3260">
        <v>1950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17</v>
      </c>
      <c r="M3260">
        <v>0</v>
      </c>
      <c r="N3260">
        <v>0</v>
      </c>
      <c r="O3260">
        <v>0</v>
      </c>
      <c r="P3260">
        <v>17</v>
      </c>
      <c r="Q3260">
        <v>20</v>
      </c>
      <c r="R3260" s="3">
        <v>0.85</v>
      </c>
      <c r="S3260">
        <v>0</v>
      </c>
      <c r="T3260">
        <v>0</v>
      </c>
      <c r="U3260" t="s">
        <v>1260</v>
      </c>
      <c r="V3260" t="s">
        <v>118</v>
      </c>
      <c r="W3260" s="4">
        <v>0.79166666666666663</v>
      </c>
      <c r="X3260" s="4">
        <v>0.89583333333333337</v>
      </c>
      <c r="Y3260" t="s">
        <v>232</v>
      </c>
      <c r="Z3260" t="s">
        <v>1261</v>
      </c>
      <c r="AA3260">
        <v>20</v>
      </c>
      <c r="AB3260" t="s">
        <v>5939</v>
      </c>
      <c r="AC3260">
        <v>16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92815</v>
      </c>
      <c r="AK3260" t="s">
        <v>61</v>
      </c>
      <c r="AL3260" t="s">
        <v>61</v>
      </c>
      <c r="AM3260" t="s">
        <v>61</v>
      </c>
      <c r="AN3260" t="s">
        <v>61</v>
      </c>
      <c r="AO3260" t="s">
        <v>61</v>
      </c>
      <c r="AP3260">
        <v>1</v>
      </c>
      <c r="AQ3260" t="str">
        <f t="shared" si="203"/>
        <v>CE</v>
      </c>
      <c r="AR3260" t="str">
        <f t="shared" si="203"/>
        <v>1950</v>
      </c>
      <c r="AS3260" t="str">
        <f t="shared" si="204"/>
        <v>Sham</v>
      </c>
      <c r="AT3260" t="str">
        <f t="shared" si="201"/>
        <v>CE1950Shamma John E.</v>
      </c>
      <c r="AU3260" t="str">
        <f t="shared" si="202"/>
        <v>CE1950-4</v>
      </c>
      <c r="AV3260" t="s">
        <v>3775</v>
      </c>
      <c r="AW3260" t="s">
        <v>2394</v>
      </c>
      <c r="AX3260" t="s">
        <v>2734</v>
      </c>
    </row>
    <row r="3261" spans="1:50" x14ac:dyDescent="0.2">
      <c r="A3261" t="s">
        <v>1258</v>
      </c>
      <c r="B3261" t="s">
        <v>1259</v>
      </c>
      <c r="C3261">
        <v>1950</v>
      </c>
      <c r="D3261" t="s">
        <v>125</v>
      </c>
      <c r="E3261">
        <v>70</v>
      </c>
      <c r="F3261">
        <v>4.67</v>
      </c>
      <c r="G3261">
        <v>0</v>
      </c>
      <c r="H3261">
        <v>0</v>
      </c>
      <c r="I3261">
        <v>0.13</v>
      </c>
      <c r="J3261">
        <v>0.13</v>
      </c>
      <c r="K3261">
        <v>4.67</v>
      </c>
      <c r="L3261">
        <v>70</v>
      </c>
      <c r="M3261">
        <v>2</v>
      </c>
      <c r="N3261">
        <v>2</v>
      </c>
      <c r="O3261">
        <v>0</v>
      </c>
      <c r="P3261">
        <v>70</v>
      </c>
      <c r="Q3261">
        <v>80</v>
      </c>
      <c r="R3261" s="3">
        <v>0.875</v>
      </c>
      <c r="S3261">
        <v>0</v>
      </c>
      <c r="T3261">
        <v>0</v>
      </c>
      <c r="AQ3261" t="str">
        <f t="shared" si="203"/>
        <v>CE</v>
      </c>
      <c r="AR3261" t="str">
        <f t="shared" si="203"/>
        <v>1950</v>
      </c>
      <c r="AS3261" t="str">
        <f t="shared" si="204"/>
        <v/>
      </c>
      <c r="AT3261" t="str">
        <f t="shared" si="201"/>
        <v>CE1950</v>
      </c>
      <c r="AU3261" t="str">
        <f t="shared" si="202"/>
        <v>CE1950-***** CRSE TOTAL</v>
      </c>
    </row>
    <row r="3262" spans="1:50" x14ac:dyDescent="0.2">
      <c r="A3262" t="s">
        <v>1258</v>
      </c>
      <c r="B3262" t="s">
        <v>1259</v>
      </c>
      <c r="C3262">
        <v>2010</v>
      </c>
      <c r="D3262">
        <v>1</v>
      </c>
      <c r="E3262">
        <v>126</v>
      </c>
      <c r="F3262">
        <v>8.4</v>
      </c>
      <c r="G3262">
        <v>0</v>
      </c>
      <c r="H3262">
        <v>0</v>
      </c>
      <c r="I3262">
        <v>0.2</v>
      </c>
      <c r="J3262">
        <v>0.6</v>
      </c>
      <c r="K3262">
        <v>8.4</v>
      </c>
      <c r="L3262">
        <v>42</v>
      </c>
      <c r="M3262">
        <v>1</v>
      </c>
      <c r="N3262">
        <v>3</v>
      </c>
      <c r="O3262">
        <v>0</v>
      </c>
      <c r="P3262">
        <v>42</v>
      </c>
      <c r="Q3262">
        <v>40</v>
      </c>
      <c r="R3262" s="3">
        <v>1.05</v>
      </c>
      <c r="S3262">
        <v>0</v>
      </c>
      <c r="T3262">
        <v>0</v>
      </c>
      <c r="U3262" t="s">
        <v>1262</v>
      </c>
      <c r="V3262" t="s">
        <v>113</v>
      </c>
      <c r="W3262" s="4">
        <v>0.75</v>
      </c>
      <c r="X3262" s="4">
        <v>0.80208333333333337</v>
      </c>
      <c r="Y3262" t="s">
        <v>232</v>
      </c>
      <c r="Z3262" t="s">
        <v>242</v>
      </c>
      <c r="AA3262">
        <v>34</v>
      </c>
      <c r="AB3262" t="s">
        <v>5940</v>
      </c>
      <c r="AC3262">
        <v>4</v>
      </c>
      <c r="AD3262">
        <v>1</v>
      </c>
      <c r="AE3262">
        <v>3</v>
      </c>
      <c r="AF3262">
        <v>13</v>
      </c>
      <c r="AG3262">
        <v>12</v>
      </c>
      <c r="AH3262">
        <v>0</v>
      </c>
      <c r="AI3262">
        <v>1</v>
      </c>
      <c r="AJ3262">
        <v>92127</v>
      </c>
      <c r="AK3262" t="s">
        <v>61</v>
      </c>
      <c r="AL3262" t="s">
        <v>61</v>
      </c>
      <c r="AM3262" t="s">
        <v>61</v>
      </c>
      <c r="AN3262" t="s">
        <v>61</v>
      </c>
      <c r="AO3262" t="s">
        <v>61</v>
      </c>
      <c r="AP3262">
        <v>1</v>
      </c>
      <c r="AQ3262" t="str">
        <f t="shared" si="203"/>
        <v>CE</v>
      </c>
      <c r="AR3262" t="str">
        <f t="shared" si="203"/>
        <v>2010</v>
      </c>
      <c r="AS3262" t="str">
        <f t="shared" si="204"/>
        <v>Shah</v>
      </c>
      <c r="AT3262" t="str">
        <f t="shared" si="201"/>
        <v xml:space="preserve">CE2010Shahrestani Shahram </v>
      </c>
      <c r="AU3262" t="str">
        <f t="shared" si="202"/>
        <v>CE2010-1</v>
      </c>
      <c r="AV3262" t="s">
        <v>3776</v>
      </c>
      <c r="AW3262" t="s">
        <v>3777</v>
      </c>
    </row>
    <row r="3263" spans="1:50" x14ac:dyDescent="0.2">
      <c r="A3263" t="s">
        <v>1258</v>
      </c>
      <c r="B3263" t="s">
        <v>1259</v>
      </c>
      <c r="C3263">
        <v>2010</v>
      </c>
      <c r="D3263" t="s">
        <v>125</v>
      </c>
      <c r="E3263">
        <v>126</v>
      </c>
      <c r="F3263">
        <v>8.4</v>
      </c>
      <c r="G3263">
        <v>0</v>
      </c>
      <c r="H3263">
        <v>0</v>
      </c>
      <c r="I3263">
        <v>0.2</v>
      </c>
      <c r="J3263">
        <v>0.6</v>
      </c>
      <c r="K3263">
        <v>8.4</v>
      </c>
      <c r="L3263">
        <v>42</v>
      </c>
      <c r="M3263">
        <v>1</v>
      </c>
      <c r="N3263">
        <v>3</v>
      </c>
      <c r="O3263">
        <v>0</v>
      </c>
      <c r="P3263">
        <v>42</v>
      </c>
      <c r="Q3263">
        <v>40</v>
      </c>
      <c r="R3263" s="3">
        <v>1.05</v>
      </c>
      <c r="S3263">
        <v>0</v>
      </c>
      <c r="T3263">
        <v>0</v>
      </c>
      <c r="AQ3263" t="str">
        <f t="shared" si="203"/>
        <v>CE</v>
      </c>
      <c r="AR3263" t="str">
        <f t="shared" si="203"/>
        <v>2010</v>
      </c>
      <c r="AS3263" t="str">
        <f t="shared" si="204"/>
        <v/>
      </c>
      <c r="AT3263" t="str">
        <f t="shared" si="201"/>
        <v>CE2010</v>
      </c>
      <c r="AU3263" t="str">
        <f t="shared" si="202"/>
        <v>CE2010-***** CRSE TOTAL</v>
      </c>
    </row>
    <row r="3264" spans="1:50" x14ac:dyDescent="0.2">
      <c r="A3264" t="s">
        <v>1258</v>
      </c>
      <c r="B3264" t="s">
        <v>1259</v>
      </c>
      <c r="C3264">
        <v>2020</v>
      </c>
      <c r="D3264">
        <v>1</v>
      </c>
      <c r="E3264">
        <v>48</v>
      </c>
      <c r="F3264">
        <v>3.2</v>
      </c>
      <c r="G3264">
        <v>2</v>
      </c>
      <c r="H3264">
        <v>0.17</v>
      </c>
      <c r="I3264">
        <v>0</v>
      </c>
      <c r="J3264">
        <v>0</v>
      </c>
      <c r="K3264">
        <v>3.37</v>
      </c>
      <c r="L3264">
        <v>25</v>
      </c>
      <c r="M3264">
        <v>0</v>
      </c>
      <c r="N3264">
        <v>0</v>
      </c>
      <c r="O3264">
        <v>0</v>
      </c>
      <c r="P3264">
        <v>25</v>
      </c>
      <c r="Q3264">
        <v>24</v>
      </c>
      <c r="R3264" s="3">
        <v>1.0417000000000001</v>
      </c>
      <c r="S3264">
        <v>0</v>
      </c>
      <c r="T3264">
        <v>0</v>
      </c>
      <c r="U3264" t="s">
        <v>1263</v>
      </c>
      <c r="V3264" t="s">
        <v>136</v>
      </c>
      <c r="W3264" s="4">
        <v>0.5</v>
      </c>
      <c r="X3264" s="4">
        <v>0.70833333333333337</v>
      </c>
      <c r="Y3264" t="s">
        <v>232</v>
      </c>
      <c r="Z3264" t="s">
        <v>356</v>
      </c>
      <c r="AA3264">
        <v>24</v>
      </c>
      <c r="AB3264" t="s">
        <v>5941</v>
      </c>
      <c r="AC3264">
        <v>16</v>
      </c>
      <c r="AD3264">
        <v>1</v>
      </c>
      <c r="AE3264">
        <v>2</v>
      </c>
      <c r="AF3264">
        <v>23</v>
      </c>
      <c r="AG3264">
        <v>20</v>
      </c>
      <c r="AH3264">
        <v>1</v>
      </c>
      <c r="AI3264">
        <v>2</v>
      </c>
      <c r="AJ3264">
        <v>94651</v>
      </c>
      <c r="AK3264" t="s">
        <v>61</v>
      </c>
      <c r="AL3264" t="s">
        <v>61</v>
      </c>
      <c r="AM3264" t="s">
        <v>61</v>
      </c>
      <c r="AN3264" t="s">
        <v>61</v>
      </c>
      <c r="AO3264" t="s">
        <v>61</v>
      </c>
      <c r="AP3264">
        <v>1</v>
      </c>
      <c r="AQ3264" t="str">
        <f t="shared" si="203"/>
        <v>CE</v>
      </c>
      <c r="AR3264" t="str">
        <f t="shared" si="203"/>
        <v>2020</v>
      </c>
      <c r="AS3264" t="str">
        <f t="shared" si="204"/>
        <v xml:space="preserve">Wei </v>
      </c>
      <c r="AT3264" t="str">
        <f t="shared" si="201"/>
        <v xml:space="preserve">CE2020Wei Xiang </v>
      </c>
      <c r="AU3264" t="str">
        <f t="shared" si="202"/>
        <v>CE2020-1</v>
      </c>
      <c r="AV3264" t="s">
        <v>2681</v>
      </c>
      <c r="AW3264" t="s">
        <v>3778</v>
      </c>
    </row>
    <row r="3265" spans="1:50" x14ac:dyDescent="0.2">
      <c r="A3265" t="s">
        <v>1258</v>
      </c>
      <c r="B3265" t="s">
        <v>1259</v>
      </c>
      <c r="C3265">
        <v>2020</v>
      </c>
      <c r="D3265">
        <v>2</v>
      </c>
      <c r="E3265">
        <v>52</v>
      </c>
      <c r="F3265">
        <v>3.47</v>
      </c>
      <c r="G3265">
        <v>0</v>
      </c>
      <c r="H3265">
        <v>0</v>
      </c>
      <c r="I3265">
        <v>0</v>
      </c>
      <c r="J3265">
        <v>0.13</v>
      </c>
      <c r="K3265">
        <v>3.47</v>
      </c>
      <c r="L3265">
        <v>26</v>
      </c>
      <c r="M3265">
        <v>0</v>
      </c>
      <c r="N3265">
        <v>1</v>
      </c>
      <c r="O3265">
        <v>1</v>
      </c>
      <c r="P3265">
        <v>27</v>
      </c>
      <c r="Q3265">
        <v>24</v>
      </c>
      <c r="R3265" s="3">
        <v>1.0832999999999999</v>
      </c>
      <c r="S3265">
        <v>0</v>
      </c>
      <c r="T3265">
        <v>2</v>
      </c>
      <c r="U3265" t="s">
        <v>1263</v>
      </c>
      <c r="V3265" t="s">
        <v>443</v>
      </c>
      <c r="W3265" s="4">
        <v>0.375</v>
      </c>
      <c r="X3265" s="4">
        <v>0.58333333333333337</v>
      </c>
      <c r="Y3265" t="s">
        <v>232</v>
      </c>
      <c r="Z3265" t="s">
        <v>356</v>
      </c>
      <c r="AA3265">
        <v>24</v>
      </c>
      <c r="AB3265" t="s">
        <v>5941</v>
      </c>
      <c r="AC3265">
        <v>16</v>
      </c>
      <c r="AD3265">
        <v>1</v>
      </c>
      <c r="AE3265">
        <v>2</v>
      </c>
      <c r="AF3265">
        <v>26</v>
      </c>
      <c r="AG3265">
        <v>18</v>
      </c>
      <c r="AH3265">
        <v>4</v>
      </c>
      <c r="AI3265">
        <v>4</v>
      </c>
      <c r="AJ3265">
        <v>94652</v>
      </c>
      <c r="AK3265" t="s">
        <v>61</v>
      </c>
      <c r="AL3265" t="s">
        <v>61</v>
      </c>
      <c r="AM3265" t="s">
        <v>61</v>
      </c>
      <c r="AN3265" t="s">
        <v>61</v>
      </c>
      <c r="AO3265" t="s">
        <v>61</v>
      </c>
      <c r="AP3265">
        <v>1</v>
      </c>
      <c r="AQ3265" t="str">
        <f t="shared" si="203"/>
        <v>CE</v>
      </c>
      <c r="AR3265" t="str">
        <f t="shared" si="203"/>
        <v>2020</v>
      </c>
      <c r="AS3265" t="str">
        <f t="shared" si="204"/>
        <v xml:space="preserve">Wei </v>
      </c>
      <c r="AT3265" t="str">
        <f t="shared" si="201"/>
        <v xml:space="preserve">CE2020Wei Xiang </v>
      </c>
      <c r="AU3265" t="str">
        <f t="shared" si="202"/>
        <v>CE2020-2</v>
      </c>
      <c r="AV3265" t="s">
        <v>2681</v>
      </c>
      <c r="AW3265" t="s">
        <v>3778</v>
      </c>
    </row>
    <row r="3266" spans="1:50" x14ac:dyDescent="0.2">
      <c r="A3266" t="s">
        <v>1258</v>
      </c>
      <c r="B3266" t="s">
        <v>1259</v>
      </c>
      <c r="C3266">
        <v>2020</v>
      </c>
      <c r="D3266" t="s">
        <v>125</v>
      </c>
      <c r="E3266">
        <v>100</v>
      </c>
      <c r="F3266">
        <v>6.67</v>
      </c>
      <c r="G3266">
        <v>2</v>
      </c>
      <c r="H3266">
        <v>0.17</v>
      </c>
      <c r="I3266">
        <v>0</v>
      </c>
      <c r="J3266">
        <v>0.13</v>
      </c>
      <c r="K3266">
        <v>6.83</v>
      </c>
      <c r="L3266">
        <v>51</v>
      </c>
      <c r="M3266">
        <v>0</v>
      </c>
      <c r="N3266">
        <v>1</v>
      </c>
      <c r="O3266">
        <v>1</v>
      </c>
      <c r="P3266">
        <v>52</v>
      </c>
      <c r="Q3266">
        <v>48</v>
      </c>
      <c r="R3266" s="3">
        <v>1.0832999999999999</v>
      </c>
      <c r="S3266">
        <v>0</v>
      </c>
      <c r="T3266">
        <v>2</v>
      </c>
      <c r="AQ3266" t="str">
        <f t="shared" si="203"/>
        <v>CE</v>
      </c>
      <c r="AR3266" t="str">
        <f t="shared" si="203"/>
        <v>2020</v>
      </c>
      <c r="AS3266" t="str">
        <f t="shared" si="204"/>
        <v/>
      </c>
      <c r="AT3266" t="str">
        <f t="shared" si="201"/>
        <v>CE2020</v>
      </c>
      <c r="AU3266" t="str">
        <f t="shared" si="202"/>
        <v>CE2020-***** CRSE TOTAL</v>
      </c>
    </row>
    <row r="3267" spans="1:50" x14ac:dyDescent="0.2">
      <c r="A3267" t="s">
        <v>1258</v>
      </c>
      <c r="B3267" t="s">
        <v>1259</v>
      </c>
      <c r="C3267">
        <v>2050</v>
      </c>
      <c r="D3267">
        <v>1</v>
      </c>
      <c r="E3267">
        <v>78</v>
      </c>
      <c r="F3267">
        <v>5.2</v>
      </c>
      <c r="G3267">
        <v>3</v>
      </c>
      <c r="H3267">
        <v>0.25</v>
      </c>
      <c r="I3267">
        <v>0.2</v>
      </c>
      <c r="J3267">
        <v>0</v>
      </c>
      <c r="K3267">
        <v>5.45</v>
      </c>
      <c r="L3267">
        <v>27</v>
      </c>
      <c r="M3267">
        <v>1</v>
      </c>
      <c r="N3267">
        <v>0</v>
      </c>
      <c r="O3267">
        <v>1</v>
      </c>
      <c r="P3267">
        <v>28</v>
      </c>
      <c r="Q3267">
        <v>40</v>
      </c>
      <c r="R3267" s="3">
        <v>0.67500000000000004</v>
      </c>
      <c r="S3267">
        <v>0</v>
      </c>
      <c r="T3267">
        <v>3</v>
      </c>
      <c r="U3267" t="s">
        <v>1264</v>
      </c>
      <c r="V3267" t="s">
        <v>113</v>
      </c>
      <c r="W3267" s="4">
        <v>0.80902777777777779</v>
      </c>
      <c r="X3267" s="4">
        <v>0.86111111111111116</v>
      </c>
      <c r="Y3267" t="s">
        <v>107</v>
      </c>
      <c r="Z3267" t="s">
        <v>378</v>
      </c>
      <c r="AA3267">
        <v>49</v>
      </c>
      <c r="AB3267" t="s">
        <v>5942</v>
      </c>
      <c r="AC3267">
        <v>4</v>
      </c>
      <c r="AD3267">
        <v>1</v>
      </c>
      <c r="AE3267">
        <v>3</v>
      </c>
      <c r="AF3267">
        <v>15</v>
      </c>
      <c r="AG3267">
        <v>7</v>
      </c>
      <c r="AH3267">
        <v>6</v>
      </c>
      <c r="AI3267">
        <v>2</v>
      </c>
      <c r="AJ3267">
        <v>92142</v>
      </c>
      <c r="AK3267" t="s">
        <v>61</v>
      </c>
      <c r="AL3267" t="s">
        <v>61</v>
      </c>
      <c r="AM3267" t="s">
        <v>61</v>
      </c>
      <c r="AN3267" t="s">
        <v>61</v>
      </c>
      <c r="AO3267" t="s">
        <v>61</v>
      </c>
      <c r="AP3267">
        <v>1</v>
      </c>
      <c r="AQ3267" t="str">
        <f t="shared" si="203"/>
        <v>CE</v>
      </c>
      <c r="AR3267" t="str">
        <f t="shared" si="203"/>
        <v>2050</v>
      </c>
      <c r="AS3267" t="str">
        <f t="shared" si="204"/>
        <v>Poom</v>
      </c>
      <c r="AT3267" t="str">
        <f t="shared" ref="AT3267:AT3330" si="205">CONCATENATE(AQ3267,AR3267, "",AB3267)</f>
        <v xml:space="preserve">CE2050Poomiwatracanont Roy </v>
      </c>
      <c r="AU3267" t="str">
        <f t="shared" ref="AU3267:AU3330" si="206">CONCATENATE(AQ3267,AR3267,"-",D3267)</f>
        <v>CE2050-1</v>
      </c>
      <c r="AV3267" t="s">
        <v>3779</v>
      </c>
      <c r="AW3267" t="s">
        <v>2824</v>
      </c>
    </row>
    <row r="3268" spans="1:50" x14ac:dyDescent="0.2">
      <c r="A3268" t="s">
        <v>1258</v>
      </c>
      <c r="B3268" t="s">
        <v>1259</v>
      </c>
      <c r="C3268">
        <v>2050</v>
      </c>
      <c r="D3268">
        <v>2</v>
      </c>
      <c r="E3268">
        <v>45</v>
      </c>
      <c r="F3268">
        <v>3</v>
      </c>
      <c r="G3268">
        <v>0</v>
      </c>
      <c r="H3268">
        <v>0</v>
      </c>
      <c r="I3268">
        <v>0</v>
      </c>
      <c r="J3268">
        <v>0.2</v>
      </c>
      <c r="K3268">
        <v>3</v>
      </c>
      <c r="L3268">
        <v>15</v>
      </c>
      <c r="M3268">
        <v>0</v>
      </c>
      <c r="N3268">
        <v>1</v>
      </c>
      <c r="O3268">
        <v>0</v>
      </c>
      <c r="P3268">
        <v>15</v>
      </c>
      <c r="Q3268">
        <v>24</v>
      </c>
      <c r="R3268" s="3">
        <v>0.625</v>
      </c>
      <c r="S3268">
        <v>0</v>
      </c>
      <c r="T3268">
        <v>0</v>
      </c>
      <c r="U3268" t="s">
        <v>1264</v>
      </c>
      <c r="V3268" t="s">
        <v>111</v>
      </c>
      <c r="W3268" s="4">
        <v>0.80902777777777779</v>
      </c>
      <c r="X3268" s="4">
        <v>0.86111111111111116</v>
      </c>
      <c r="Y3268" t="s">
        <v>232</v>
      </c>
      <c r="Z3268" t="s">
        <v>373</v>
      </c>
      <c r="AA3268">
        <v>30</v>
      </c>
      <c r="AB3268" t="s">
        <v>5943</v>
      </c>
      <c r="AC3268">
        <v>4</v>
      </c>
      <c r="AD3268">
        <v>1</v>
      </c>
      <c r="AE3268">
        <v>3</v>
      </c>
      <c r="AF3268">
        <v>1</v>
      </c>
      <c r="AG3268">
        <v>0</v>
      </c>
      <c r="AH3268">
        <v>1</v>
      </c>
      <c r="AI3268">
        <v>0</v>
      </c>
      <c r="AJ3268">
        <v>94217</v>
      </c>
      <c r="AK3268" t="s">
        <v>61</v>
      </c>
      <c r="AL3268" t="s">
        <v>61</v>
      </c>
      <c r="AM3268" t="s">
        <v>61</v>
      </c>
      <c r="AN3268" t="s">
        <v>61</v>
      </c>
      <c r="AO3268" t="s">
        <v>61</v>
      </c>
      <c r="AP3268">
        <v>1</v>
      </c>
      <c r="AQ3268" t="str">
        <f t="shared" ref="AQ3268:AR3331" si="207">TRIM(B3268)</f>
        <v>CE</v>
      </c>
      <c r="AR3268" t="str">
        <f t="shared" si="207"/>
        <v>2050</v>
      </c>
      <c r="AS3268" t="str">
        <f t="shared" si="204"/>
        <v>Kals</v>
      </c>
      <c r="AT3268" t="str">
        <f t="shared" si="205"/>
        <v>CE2050Kalsi Kamalpreet Singh</v>
      </c>
      <c r="AU3268" t="str">
        <f t="shared" si="206"/>
        <v>CE2050-2</v>
      </c>
      <c r="AV3268" t="s">
        <v>3780</v>
      </c>
      <c r="AW3268" t="s">
        <v>3781</v>
      </c>
      <c r="AX3268" t="s">
        <v>3782</v>
      </c>
    </row>
    <row r="3269" spans="1:50" x14ac:dyDescent="0.2">
      <c r="A3269" t="s">
        <v>1258</v>
      </c>
      <c r="B3269" t="s">
        <v>1259</v>
      </c>
      <c r="C3269">
        <v>2050</v>
      </c>
      <c r="D3269" t="s">
        <v>125</v>
      </c>
      <c r="E3269">
        <v>123</v>
      </c>
      <c r="F3269">
        <v>8.1999999999999993</v>
      </c>
      <c r="G3269">
        <v>3</v>
      </c>
      <c r="H3269">
        <v>0.25</v>
      </c>
      <c r="I3269">
        <v>0.2</v>
      </c>
      <c r="J3269">
        <v>0.2</v>
      </c>
      <c r="K3269">
        <v>8.4499999999999993</v>
      </c>
      <c r="L3269">
        <v>42</v>
      </c>
      <c r="M3269">
        <v>1</v>
      </c>
      <c r="N3269">
        <v>1</v>
      </c>
      <c r="O3269">
        <v>1</v>
      </c>
      <c r="P3269">
        <v>43</v>
      </c>
      <c r="Q3269">
        <v>64</v>
      </c>
      <c r="R3269" s="3">
        <v>0.67190000000000005</v>
      </c>
      <c r="S3269">
        <v>0</v>
      </c>
      <c r="T3269">
        <v>3</v>
      </c>
      <c r="AQ3269" t="str">
        <f t="shared" si="207"/>
        <v>CE</v>
      </c>
      <c r="AR3269" t="str">
        <f t="shared" si="207"/>
        <v>2050</v>
      </c>
      <c r="AS3269" t="str">
        <f t="shared" si="204"/>
        <v/>
      </c>
      <c r="AT3269" t="str">
        <f t="shared" si="205"/>
        <v>CE2050</v>
      </c>
      <c r="AU3269" t="str">
        <f t="shared" si="206"/>
        <v>CE2050-***** CRSE TOTAL</v>
      </c>
    </row>
    <row r="3270" spans="1:50" x14ac:dyDescent="0.2">
      <c r="A3270" t="s">
        <v>1258</v>
      </c>
      <c r="B3270" t="s">
        <v>1259</v>
      </c>
      <c r="C3270">
        <v>2120</v>
      </c>
      <c r="D3270">
        <v>2</v>
      </c>
      <c r="E3270">
        <v>111</v>
      </c>
      <c r="F3270">
        <v>7.4</v>
      </c>
      <c r="G3270">
        <v>0</v>
      </c>
      <c r="H3270">
        <v>0</v>
      </c>
      <c r="I3270">
        <v>0</v>
      </c>
      <c r="J3270">
        <v>0.2</v>
      </c>
      <c r="K3270">
        <v>7.4</v>
      </c>
      <c r="L3270">
        <v>37</v>
      </c>
      <c r="M3270">
        <v>0</v>
      </c>
      <c r="N3270">
        <v>1</v>
      </c>
      <c r="O3270">
        <v>0</v>
      </c>
      <c r="P3270">
        <v>37</v>
      </c>
      <c r="Q3270">
        <v>35</v>
      </c>
      <c r="R3270" s="3">
        <v>1.0570999999999999</v>
      </c>
      <c r="S3270">
        <v>0</v>
      </c>
      <c r="T3270">
        <v>0</v>
      </c>
      <c r="U3270" t="s">
        <v>1265</v>
      </c>
      <c r="V3270" t="s">
        <v>111</v>
      </c>
      <c r="W3270" s="4">
        <v>0.6875</v>
      </c>
      <c r="X3270" s="4">
        <v>0.73958333333333337</v>
      </c>
      <c r="Y3270" t="s">
        <v>232</v>
      </c>
      <c r="Z3270" t="s">
        <v>233</v>
      </c>
      <c r="AA3270">
        <v>40</v>
      </c>
      <c r="AB3270" t="s">
        <v>5944</v>
      </c>
      <c r="AC3270">
        <v>4</v>
      </c>
      <c r="AD3270">
        <v>1</v>
      </c>
      <c r="AE3270">
        <v>3</v>
      </c>
      <c r="AF3270">
        <v>6</v>
      </c>
      <c r="AG3270">
        <v>4</v>
      </c>
      <c r="AH3270">
        <v>2</v>
      </c>
      <c r="AI3270">
        <v>0</v>
      </c>
      <c r="AJ3270">
        <v>94218</v>
      </c>
      <c r="AK3270" t="s">
        <v>61</v>
      </c>
      <c r="AL3270" t="s">
        <v>61</v>
      </c>
      <c r="AM3270" t="s">
        <v>61</v>
      </c>
      <c r="AN3270" t="s">
        <v>61</v>
      </c>
      <c r="AO3270" t="s">
        <v>61</v>
      </c>
      <c r="AP3270">
        <v>1</v>
      </c>
      <c r="AQ3270" t="str">
        <f t="shared" si="207"/>
        <v>CE</v>
      </c>
      <c r="AR3270" t="str">
        <f t="shared" si="207"/>
        <v>2120</v>
      </c>
      <c r="AS3270" t="str">
        <f t="shared" si="204"/>
        <v>Hash</v>
      </c>
      <c r="AT3270" t="str">
        <f t="shared" si="205"/>
        <v xml:space="preserve">CE2120Hashemian Hassan </v>
      </c>
      <c r="AU3270" t="str">
        <f t="shared" si="206"/>
        <v>CE2120-2</v>
      </c>
      <c r="AV3270" t="s">
        <v>3783</v>
      </c>
      <c r="AW3270" t="s">
        <v>3784</v>
      </c>
    </row>
    <row r="3271" spans="1:50" x14ac:dyDescent="0.2">
      <c r="A3271" t="s">
        <v>1258</v>
      </c>
      <c r="B3271" t="s">
        <v>1259</v>
      </c>
      <c r="C3271">
        <v>2120</v>
      </c>
      <c r="D3271">
        <v>3</v>
      </c>
      <c r="E3271">
        <v>108</v>
      </c>
      <c r="F3271">
        <v>7.2</v>
      </c>
      <c r="G3271">
        <v>3</v>
      </c>
      <c r="H3271">
        <v>0.25</v>
      </c>
      <c r="I3271">
        <v>0</v>
      </c>
      <c r="J3271">
        <v>0.85</v>
      </c>
      <c r="K3271">
        <v>7.45</v>
      </c>
      <c r="L3271">
        <v>37</v>
      </c>
      <c r="M3271">
        <v>0</v>
      </c>
      <c r="N3271">
        <v>4</v>
      </c>
      <c r="O3271">
        <v>0</v>
      </c>
      <c r="P3271">
        <v>37</v>
      </c>
      <c r="Q3271">
        <v>35</v>
      </c>
      <c r="R3271" s="3">
        <v>1.0570999999999999</v>
      </c>
      <c r="S3271">
        <v>0</v>
      </c>
      <c r="T3271">
        <v>0</v>
      </c>
      <c r="U3271" t="s">
        <v>1265</v>
      </c>
      <c r="V3271" t="s">
        <v>111</v>
      </c>
      <c r="W3271" s="4">
        <v>0.80902777777777779</v>
      </c>
      <c r="X3271" s="4">
        <v>0.86111111111111116</v>
      </c>
      <c r="Y3271" t="s">
        <v>232</v>
      </c>
      <c r="Z3271" t="s">
        <v>1266</v>
      </c>
      <c r="AA3271">
        <v>45</v>
      </c>
      <c r="AB3271" t="s">
        <v>5945</v>
      </c>
      <c r="AC3271">
        <v>4</v>
      </c>
      <c r="AD3271">
        <v>1</v>
      </c>
      <c r="AE3271">
        <v>3</v>
      </c>
      <c r="AF3271">
        <v>14</v>
      </c>
      <c r="AG3271">
        <v>11</v>
      </c>
      <c r="AH3271">
        <v>2</v>
      </c>
      <c r="AI3271">
        <v>1</v>
      </c>
      <c r="AJ3271">
        <v>94237</v>
      </c>
      <c r="AK3271" t="s">
        <v>61</v>
      </c>
      <c r="AL3271" t="s">
        <v>61</v>
      </c>
      <c r="AM3271" t="s">
        <v>61</v>
      </c>
      <c r="AN3271" t="s">
        <v>61</v>
      </c>
      <c r="AO3271" t="s">
        <v>61</v>
      </c>
      <c r="AP3271">
        <v>1</v>
      </c>
      <c r="AQ3271" t="str">
        <f t="shared" si="207"/>
        <v>CE</v>
      </c>
      <c r="AR3271" t="str">
        <f t="shared" si="207"/>
        <v>2120</v>
      </c>
      <c r="AS3271" t="str">
        <f t="shared" si="204"/>
        <v>Dede</v>
      </c>
      <c r="AT3271" t="str">
        <f t="shared" si="205"/>
        <v>CE2120Dedek Gennelle Casey</v>
      </c>
      <c r="AU3271" t="str">
        <f t="shared" si="206"/>
        <v>CE2120-3</v>
      </c>
      <c r="AV3271" t="s">
        <v>3785</v>
      </c>
      <c r="AW3271" t="s">
        <v>3786</v>
      </c>
      <c r="AX3271" t="s">
        <v>3545</v>
      </c>
    </row>
    <row r="3272" spans="1:50" x14ac:dyDescent="0.2">
      <c r="A3272" t="s">
        <v>1258</v>
      </c>
      <c r="B3272" t="s">
        <v>1259</v>
      </c>
      <c r="C3272">
        <v>2120</v>
      </c>
      <c r="D3272" t="s">
        <v>125</v>
      </c>
      <c r="E3272">
        <v>219</v>
      </c>
      <c r="F3272">
        <v>14.6</v>
      </c>
      <c r="G3272">
        <v>3</v>
      </c>
      <c r="H3272">
        <v>0.25</v>
      </c>
      <c r="I3272">
        <v>0</v>
      </c>
      <c r="J3272">
        <v>1.05</v>
      </c>
      <c r="K3272">
        <v>14.85</v>
      </c>
      <c r="L3272">
        <v>74</v>
      </c>
      <c r="M3272">
        <v>0</v>
      </c>
      <c r="N3272">
        <v>5</v>
      </c>
      <c r="O3272">
        <v>0</v>
      </c>
      <c r="P3272">
        <v>74</v>
      </c>
      <c r="Q3272">
        <v>70</v>
      </c>
      <c r="R3272" s="3">
        <v>1.0570999999999999</v>
      </c>
      <c r="S3272">
        <v>0</v>
      </c>
      <c r="T3272">
        <v>0</v>
      </c>
      <c r="AQ3272" t="str">
        <f t="shared" si="207"/>
        <v>CE</v>
      </c>
      <c r="AR3272" t="str">
        <f t="shared" si="207"/>
        <v>2120</v>
      </c>
      <c r="AS3272" t="str">
        <f t="shared" si="204"/>
        <v/>
      </c>
      <c r="AT3272" t="str">
        <f t="shared" si="205"/>
        <v>CE2120</v>
      </c>
      <c r="AU3272" t="str">
        <f t="shared" si="206"/>
        <v>CE2120-***** CRSE TOTAL</v>
      </c>
    </row>
    <row r="3273" spans="1:50" x14ac:dyDescent="0.2">
      <c r="A3273" t="s">
        <v>1258</v>
      </c>
      <c r="B3273" t="s">
        <v>1259</v>
      </c>
      <c r="C3273">
        <v>2800</v>
      </c>
      <c r="D3273">
        <v>1</v>
      </c>
      <c r="E3273">
        <v>24</v>
      </c>
      <c r="F3273">
        <v>1.6</v>
      </c>
      <c r="G3273">
        <v>0</v>
      </c>
      <c r="H3273">
        <v>0</v>
      </c>
      <c r="I3273">
        <v>0.13</v>
      </c>
      <c r="J3273">
        <v>7.0000000000000007E-2</v>
      </c>
      <c r="K3273">
        <v>1.6</v>
      </c>
      <c r="L3273">
        <v>24</v>
      </c>
      <c r="M3273">
        <v>2</v>
      </c>
      <c r="N3273">
        <v>1</v>
      </c>
      <c r="O3273">
        <v>0</v>
      </c>
      <c r="P3273">
        <v>24</v>
      </c>
      <c r="Q3273">
        <v>20</v>
      </c>
      <c r="R3273" s="3">
        <v>1.2</v>
      </c>
      <c r="S3273">
        <v>0</v>
      </c>
      <c r="T3273">
        <v>0</v>
      </c>
      <c r="U3273" t="s">
        <v>1267</v>
      </c>
      <c r="V3273" t="s">
        <v>115</v>
      </c>
      <c r="W3273" s="4">
        <v>0.58333333333333337</v>
      </c>
      <c r="X3273" s="4">
        <v>0.6875</v>
      </c>
      <c r="Y3273" t="s">
        <v>232</v>
      </c>
      <c r="Z3273" t="s">
        <v>623</v>
      </c>
      <c r="AA3273">
        <v>24</v>
      </c>
      <c r="AB3273" t="s">
        <v>5946</v>
      </c>
      <c r="AC3273">
        <v>16</v>
      </c>
      <c r="AD3273">
        <v>1</v>
      </c>
      <c r="AE3273">
        <v>1</v>
      </c>
      <c r="AF3273">
        <v>4</v>
      </c>
      <c r="AG3273">
        <v>4</v>
      </c>
      <c r="AH3273">
        <v>0</v>
      </c>
      <c r="AI3273">
        <v>0</v>
      </c>
      <c r="AJ3273">
        <v>92154</v>
      </c>
      <c r="AK3273" t="s">
        <v>61</v>
      </c>
      <c r="AL3273" t="s">
        <v>61</v>
      </c>
      <c r="AM3273" t="s">
        <v>61</v>
      </c>
      <c r="AN3273" t="s">
        <v>61</v>
      </c>
      <c r="AO3273" t="s">
        <v>61</v>
      </c>
      <c r="AP3273">
        <v>1</v>
      </c>
      <c r="AQ3273" t="str">
        <f t="shared" si="207"/>
        <v>CE</v>
      </c>
      <c r="AR3273" t="str">
        <f t="shared" si="207"/>
        <v>2800</v>
      </c>
      <c r="AS3273" t="str">
        <f t="shared" si="204"/>
        <v>Lope</v>
      </c>
      <c r="AT3273" t="str">
        <f t="shared" si="205"/>
        <v>CE2800Lopez Sonya Rita</v>
      </c>
      <c r="AU3273" t="str">
        <f t="shared" si="206"/>
        <v>CE2800-1</v>
      </c>
      <c r="AV3273" t="s">
        <v>2627</v>
      </c>
      <c r="AW3273" t="s">
        <v>3787</v>
      </c>
      <c r="AX3273" t="s">
        <v>3788</v>
      </c>
    </row>
    <row r="3274" spans="1:50" x14ac:dyDescent="0.2">
      <c r="A3274" t="s">
        <v>1258</v>
      </c>
      <c r="B3274" t="s">
        <v>1259</v>
      </c>
      <c r="C3274">
        <v>2800</v>
      </c>
      <c r="D3274">
        <v>3</v>
      </c>
      <c r="E3274">
        <v>15</v>
      </c>
      <c r="F3274">
        <v>1</v>
      </c>
      <c r="G3274">
        <v>1</v>
      </c>
      <c r="H3274">
        <v>0.08</v>
      </c>
      <c r="I3274">
        <v>0</v>
      </c>
      <c r="J3274">
        <v>0</v>
      </c>
      <c r="K3274">
        <v>1.08</v>
      </c>
      <c r="L3274">
        <v>16</v>
      </c>
      <c r="M3274">
        <v>0</v>
      </c>
      <c r="N3274">
        <v>0</v>
      </c>
      <c r="O3274">
        <v>0</v>
      </c>
      <c r="P3274">
        <v>16</v>
      </c>
      <c r="Q3274">
        <v>20</v>
      </c>
      <c r="R3274" s="3">
        <v>0.8</v>
      </c>
      <c r="S3274">
        <v>0</v>
      </c>
      <c r="T3274">
        <v>0</v>
      </c>
      <c r="U3274" t="s">
        <v>1267</v>
      </c>
      <c r="V3274" t="s">
        <v>118</v>
      </c>
      <c r="W3274" s="4">
        <v>0.33333333333333331</v>
      </c>
      <c r="X3274" s="4">
        <v>0.4375</v>
      </c>
      <c r="Y3274" t="s">
        <v>232</v>
      </c>
      <c r="Z3274" t="s">
        <v>1268</v>
      </c>
      <c r="AA3274">
        <v>24</v>
      </c>
      <c r="AB3274" t="s">
        <v>5947</v>
      </c>
      <c r="AC3274">
        <v>16</v>
      </c>
      <c r="AD3274">
        <v>1</v>
      </c>
      <c r="AE3274">
        <v>1</v>
      </c>
      <c r="AF3274">
        <v>2</v>
      </c>
      <c r="AG3274">
        <v>2</v>
      </c>
      <c r="AH3274">
        <v>0</v>
      </c>
      <c r="AI3274">
        <v>0</v>
      </c>
      <c r="AJ3274">
        <v>94257</v>
      </c>
      <c r="AK3274" t="s">
        <v>61</v>
      </c>
      <c r="AL3274" t="s">
        <v>61</v>
      </c>
      <c r="AM3274" t="s">
        <v>61</v>
      </c>
      <c r="AN3274" t="s">
        <v>61</v>
      </c>
      <c r="AO3274" t="s">
        <v>61</v>
      </c>
      <c r="AP3274">
        <v>1</v>
      </c>
      <c r="AQ3274" t="str">
        <f t="shared" si="207"/>
        <v>CE</v>
      </c>
      <c r="AR3274" t="str">
        <f t="shared" si="207"/>
        <v>2800</v>
      </c>
      <c r="AS3274" t="str">
        <f t="shared" si="204"/>
        <v>Will</v>
      </c>
      <c r="AT3274" t="str">
        <f t="shared" si="205"/>
        <v>CE2800Williams John Lee</v>
      </c>
      <c r="AU3274" t="str">
        <f t="shared" si="206"/>
        <v>CE2800-3</v>
      </c>
      <c r="AV3274" t="s">
        <v>3789</v>
      </c>
      <c r="AW3274" t="s">
        <v>2394</v>
      </c>
      <c r="AX3274" t="s">
        <v>23</v>
      </c>
    </row>
    <row r="3275" spans="1:50" x14ac:dyDescent="0.2">
      <c r="A3275" t="s">
        <v>1258</v>
      </c>
      <c r="B3275" t="s">
        <v>1259</v>
      </c>
      <c r="C3275">
        <v>2800</v>
      </c>
      <c r="D3275" t="s">
        <v>125</v>
      </c>
      <c r="E3275">
        <v>39</v>
      </c>
      <c r="F3275">
        <v>2.6</v>
      </c>
      <c r="G3275">
        <v>1</v>
      </c>
      <c r="H3275">
        <v>0.08</v>
      </c>
      <c r="I3275">
        <v>0.13</v>
      </c>
      <c r="J3275">
        <v>7.0000000000000007E-2</v>
      </c>
      <c r="K3275">
        <v>2.68</v>
      </c>
      <c r="L3275">
        <v>40</v>
      </c>
      <c r="M3275">
        <v>2</v>
      </c>
      <c r="N3275">
        <v>1</v>
      </c>
      <c r="O3275">
        <v>0</v>
      </c>
      <c r="P3275">
        <v>40</v>
      </c>
      <c r="Q3275">
        <v>40</v>
      </c>
      <c r="R3275" s="3">
        <v>1</v>
      </c>
      <c r="S3275">
        <v>0</v>
      </c>
      <c r="T3275">
        <v>0</v>
      </c>
      <c r="AQ3275" t="str">
        <f t="shared" si="207"/>
        <v>CE</v>
      </c>
      <c r="AR3275" t="str">
        <f t="shared" si="207"/>
        <v>2800</v>
      </c>
      <c r="AS3275" t="str">
        <f t="shared" si="204"/>
        <v/>
      </c>
      <c r="AT3275" t="str">
        <f t="shared" si="205"/>
        <v>CE2800</v>
      </c>
      <c r="AU3275" t="str">
        <f t="shared" si="206"/>
        <v>CE2800-***** CRSE TOTAL</v>
      </c>
    </row>
    <row r="3276" spans="1:50" x14ac:dyDescent="0.2">
      <c r="A3276" t="s">
        <v>1258</v>
      </c>
      <c r="B3276" t="s">
        <v>1259</v>
      </c>
      <c r="C3276">
        <v>2840</v>
      </c>
      <c r="D3276">
        <v>1</v>
      </c>
      <c r="E3276">
        <v>23</v>
      </c>
      <c r="F3276">
        <v>1.53</v>
      </c>
      <c r="G3276">
        <v>0</v>
      </c>
      <c r="H3276">
        <v>0</v>
      </c>
      <c r="I3276">
        <v>0</v>
      </c>
      <c r="J3276">
        <v>7.0000000000000007E-2</v>
      </c>
      <c r="K3276">
        <v>1.53</v>
      </c>
      <c r="L3276">
        <v>23</v>
      </c>
      <c r="M3276">
        <v>0</v>
      </c>
      <c r="N3276">
        <v>1</v>
      </c>
      <c r="O3276">
        <v>0</v>
      </c>
      <c r="P3276">
        <v>23</v>
      </c>
      <c r="Q3276">
        <v>30</v>
      </c>
      <c r="R3276" s="3">
        <v>0.76670000000000005</v>
      </c>
      <c r="S3276">
        <v>0</v>
      </c>
      <c r="T3276">
        <v>0</v>
      </c>
      <c r="U3276" t="s">
        <v>1269</v>
      </c>
      <c r="V3276" t="s">
        <v>115</v>
      </c>
      <c r="W3276" s="4">
        <v>0.47916666666666669</v>
      </c>
      <c r="X3276" s="4">
        <v>0.5625</v>
      </c>
      <c r="Y3276" t="s">
        <v>232</v>
      </c>
      <c r="Z3276" t="s">
        <v>1270</v>
      </c>
      <c r="AA3276">
        <v>12</v>
      </c>
      <c r="AB3276" t="s">
        <v>61</v>
      </c>
      <c r="AC3276">
        <v>16</v>
      </c>
      <c r="AD3276">
        <v>1</v>
      </c>
      <c r="AE3276">
        <v>1</v>
      </c>
      <c r="AF3276">
        <v>13</v>
      </c>
      <c r="AG3276">
        <v>11</v>
      </c>
      <c r="AH3276">
        <v>1</v>
      </c>
      <c r="AI3276">
        <v>1</v>
      </c>
      <c r="AJ3276">
        <v>92155</v>
      </c>
      <c r="AK3276" t="s">
        <v>61</v>
      </c>
      <c r="AL3276" t="s">
        <v>61</v>
      </c>
      <c r="AM3276" t="s">
        <v>61</v>
      </c>
      <c r="AN3276" t="s">
        <v>61</v>
      </c>
      <c r="AO3276" t="s">
        <v>61</v>
      </c>
      <c r="AP3276">
        <v>1</v>
      </c>
      <c r="AQ3276" t="str">
        <f t="shared" si="207"/>
        <v>CE</v>
      </c>
      <c r="AR3276" t="str">
        <f t="shared" si="207"/>
        <v>2840</v>
      </c>
      <c r="AS3276" t="str">
        <f t="shared" si="204"/>
        <v xml:space="preserve"> </v>
      </c>
      <c r="AT3276" t="str">
        <f t="shared" si="205"/>
        <v xml:space="preserve">CE2840 </v>
      </c>
      <c r="AU3276" t="str">
        <f t="shared" si="206"/>
        <v>CE2840-1</v>
      </c>
    </row>
    <row r="3277" spans="1:50" x14ac:dyDescent="0.2">
      <c r="A3277" t="s">
        <v>1258</v>
      </c>
      <c r="B3277" t="s">
        <v>1259</v>
      </c>
      <c r="C3277">
        <v>2840</v>
      </c>
      <c r="D3277">
        <v>2</v>
      </c>
      <c r="E3277">
        <v>26</v>
      </c>
      <c r="F3277">
        <v>1.73</v>
      </c>
      <c r="G3277">
        <v>0</v>
      </c>
      <c r="H3277">
        <v>0</v>
      </c>
      <c r="I3277">
        <v>7.0000000000000007E-2</v>
      </c>
      <c r="J3277">
        <v>7.0000000000000007E-2</v>
      </c>
      <c r="K3277">
        <v>1.73</v>
      </c>
      <c r="L3277">
        <v>26</v>
      </c>
      <c r="M3277">
        <v>1</v>
      </c>
      <c r="N3277">
        <v>1</v>
      </c>
      <c r="O3277">
        <v>0</v>
      </c>
      <c r="P3277">
        <v>26</v>
      </c>
      <c r="Q3277">
        <v>55</v>
      </c>
      <c r="R3277" s="3">
        <v>0.47270000000000001</v>
      </c>
      <c r="S3277">
        <v>0</v>
      </c>
      <c r="T3277">
        <v>0</v>
      </c>
      <c r="U3277" t="s">
        <v>1269</v>
      </c>
      <c r="V3277" t="s">
        <v>121</v>
      </c>
      <c r="W3277" s="4">
        <v>0.47916666666666669</v>
      </c>
      <c r="X3277" s="4">
        <v>0.5625</v>
      </c>
      <c r="Y3277" t="s">
        <v>232</v>
      </c>
      <c r="Z3277" t="s">
        <v>1270</v>
      </c>
      <c r="AA3277">
        <v>12</v>
      </c>
      <c r="AB3277" t="s">
        <v>61</v>
      </c>
      <c r="AC3277">
        <v>16</v>
      </c>
      <c r="AD3277">
        <v>1</v>
      </c>
      <c r="AE3277">
        <v>1</v>
      </c>
      <c r="AF3277">
        <v>12</v>
      </c>
      <c r="AG3277">
        <v>8</v>
      </c>
      <c r="AH3277">
        <v>2</v>
      </c>
      <c r="AI3277">
        <v>2</v>
      </c>
      <c r="AJ3277">
        <v>92156</v>
      </c>
      <c r="AK3277" t="s">
        <v>61</v>
      </c>
      <c r="AL3277" t="s">
        <v>61</v>
      </c>
      <c r="AM3277" t="s">
        <v>61</v>
      </c>
      <c r="AN3277" t="s">
        <v>61</v>
      </c>
      <c r="AO3277" t="s">
        <v>61</v>
      </c>
      <c r="AP3277">
        <v>1</v>
      </c>
      <c r="AQ3277" t="str">
        <f t="shared" si="207"/>
        <v>CE</v>
      </c>
      <c r="AR3277" t="str">
        <f t="shared" si="207"/>
        <v>2840</v>
      </c>
      <c r="AS3277" t="str">
        <f t="shared" si="204"/>
        <v xml:space="preserve"> </v>
      </c>
      <c r="AT3277" t="str">
        <f t="shared" si="205"/>
        <v xml:space="preserve">CE2840 </v>
      </c>
      <c r="AU3277" t="str">
        <f t="shared" si="206"/>
        <v>CE2840-2</v>
      </c>
    </row>
    <row r="3278" spans="1:50" x14ac:dyDescent="0.2">
      <c r="A3278" t="s">
        <v>1258</v>
      </c>
      <c r="B3278" t="s">
        <v>1259</v>
      </c>
      <c r="C3278">
        <v>2840</v>
      </c>
      <c r="D3278" t="s">
        <v>125</v>
      </c>
      <c r="E3278">
        <v>49</v>
      </c>
      <c r="F3278">
        <v>3.27</v>
      </c>
      <c r="G3278">
        <v>0</v>
      </c>
      <c r="H3278">
        <v>0</v>
      </c>
      <c r="I3278">
        <v>7.0000000000000007E-2</v>
      </c>
      <c r="J3278">
        <v>0.13</v>
      </c>
      <c r="K3278">
        <v>3.27</v>
      </c>
      <c r="L3278">
        <v>49</v>
      </c>
      <c r="M3278">
        <v>1</v>
      </c>
      <c r="N3278">
        <v>2</v>
      </c>
      <c r="O3278">
        <v>0</v>
      </c>
      <c r="P3278">
        <v>49</v>
      </c>
      <c r="Q3278">
        <v>85</v>
      </c>
      <c r="R3278" s="3">
        <v>0.57650000000000001</v>
      </c>
      <c r="S3278">
        <v>0</v>
      </c>
      <c r="T3278">
        <v>0</v>
      </c>
      <c r="AQ3278" t="str">
        <f t="shared" si="207"/>
        <v>CE</v>
      </c>
      <c r="AR3278" t="str">
        <f t="shared" si="207"/>
        <v>2840</v>
      </c>
      <c r="AS3278" t="str">
        <f t="shared" si="204"/>
        <v/>
      </c>
      <c r="AT3278" t="str">
        <f t="shared" si="205"/>
        <v>CE2840</v>
      </c>
      <c r="AU3278" t="str">
        <f t="shared" si="206"/>
        <v>CE2840-***** CRSE TOTAL</v>
      </c>
    </row>
    <row r="3279" spans="1:50" x14ac:dyDescent="0.2">
      <c r="A3279" t="s">
        <v>1258</v>
      </c>
      <c r="B3279" t="s">
        <v>1259</v>
      </c>
      <c r="C3279">
        <v>3000</v>
      </c>
      <c r="D3279">
        <v>1</v>
      </c>
      <c r="E3279">
        <v>87</v>
      </c>
      <c r="F3279">
        <v>5.8</v>
      </c>
      <c r="G3279">
        <v>0</v>
      </c>
      <c r="H3279">
        <v>0</v>
      </c>
      <c r="I3279">
        <v>0.2</v>
      </c>
      <c r="J3279">
        <v>0</v>
      </c>
      <c r="K3279">
        <v>5.8</v>
      </c>
      <c r="L3279">
        <v>29</v>
      </c>
      <c r="M3279">
        <v>1</v>
      </c>
      <c r="N3279">
        <v>0</v>
      </c>
      <c r="O3279">
        <v>0</v>
      </c>
      <c r="P3279">
        <v>29</v>
      </c>
      <c r="Q3279">
        <v>30</v>
      </c>
      <c r="R3279" s="3">
        <v>0.9667</v>
      </c>
      <c r="S3279">
        <v>0</v>
      </c>
      <c r="T3279">
        <v>0</v>
      </c>
      <c r="U3279" t="s">
        <v>1271</v>
      </c>
      <c r="V3279" t="s">
        <v>111</v>
      </c>
      <c r="W3279" s="4">
        <v>0.4513888888888889</v>
      </c>
      <c r="X3279" s="4">
        <v>0.50347222222222221</v>
      </c>
      <c r="Y3279" t="s">
        <v>107</v>
      </c>
      <c r="Z3279" t="s">
        <v>243</v>
      </c>
      <c r="AA3279">
        <v>31</v>
      </c>
      <c r="AB3279" t="s">
        <v>5944</v>
      </c>
      <c r="AC3279">
        <v>4</v>
      </c>
      <c r="AD3279">
        <v>2</v>
      </c>
      <c r="AE3279">
        <v>3</v>
      </c>
      <c r="AF3279">
        <v>4</v>
      </c>
      <c r="AG3279">
        <v>1</v>
      </c>
      <c r="AH3279">
        <v>3</v>
      </c>
      <c r="AI3279">
        <v>0</v>
      </c>
      <c r="AJ3279">
        <v>92168</v>
      </c>
      <c r="AK3279" t="s">
        <v>61</v>
      </c>
      <c r="AL3279" t="s">
        <v>61</v>
      </c>
      <c r="AM3279" t="s">
        <v>61</v>
      </c>
      <c r="AN3279" t="s">
        <v>61</v>
      </c>
      <c r="AO3279" t="s">
        <v>61</v>
      </c>
      <c r="AP3279">
        <v>1</v>
      </c>
      <c r="AQ3279" t="str">
        <f t="shared" si="207"/>
        <v>CE</v>
      </c>
      <c r="AR3279" t="str">
        <f t="shared" si="207"/>
        <v>3000</v>
      </c>
      <c r="AS3279" t="str">
        <f t="shared" si="204"/>
        <v>Hash</v>
      </c>
      <c r="AT3279" t="str">
        <f t="shared" si="205"/>
        <v xml:space="preserve">CE3000Hashemian Hassan </v>
      </c>
      <c r="AU3279" t="str">
        <f t="shared" si="206"/>
        <v>CE3000-1</v>
      </c>
      <c r="AV3279" t="s">
        <v>3783</v>
      </c>
      <c r="AW3279" t="s">
        <v>3784</v>
      </c>
    </row>
    <row r="3280" spans="1:50" x14ac:dyDescent="0.2">
      <c r="A3280" t="s">
        <v>1258</v>
      </c>
      <c r="B3280" t="s">
        <v>1259</v>
      </c>
      <c r="C3280">
        <v>3000</v>
      </c>
      <c r="D3280">
        <v>2</v>
      </c>
      <c r="E3280">
        <v>75</v>
      </c>
      <c r="F3280">
        <v>5</v>
      </c>
      <c r="G3280">
        <v>0</v>
      </c>
      <c r="H3280">
        <v>0</v>
      </c>
      <c r="I3280">
        <v>0.2</v>
      </c>
      <c r="J3280">
        <v>0.2</v>
      </c>
      <c r="K3280">
        <v>5</v>
      </c>
      <c r="L3280">
        <v>25</v>
      </c>
      <c r="M3280">
        <v>1</v>
      </c>
      <c r="N3280">
        <v>1</v>
      </c>
      <c r="O3280">
        <v>0</v>
      </c>
      <c r="P3280">
        <v>25</v>
      </c>
      <c r="Q3280">
        <v>25</v>
      </c>
      <c r="R3280" s="3">
        <v>1</v>
      </c>
      <c r="S3280">
        <v>0</v>
      </c>
      <c r="T3280">
        <v>0</v>
      </c>
      <c r="U3280" t="s">
        <v>1271</v>
      </c>
      <c r="V3280" t="s">
        <v>118</v>
      </c>
      <c r="W3280" s="4">
        <v>0.75</v>
      </c>
      <c r="X3280" s="4">
        <v>0.86458333333333337</v>
      </c>
      <c r="Y3280" t="s">
        <v>232</v>
      </c>
      <c r="Z3280" t="s">
        <v>361</v>
      </c>
      <c r="AA3280">
        <v>33</v>
      </c>
      <c r="AB3280" t="s">
        <v>5944</v>
      </c>
      <c r="AC3280">
        <v>4</v>
      </c>
      <c r="AD3280">
        <v>2</v>
      </c>
      <c r="AE3280">
        <v>3</v>
      </c>
      <c r="AF3280">
        <v>2</v>
      </c>
      <c r="AG3280">
        <v>1</v>
      </c>
      <c r="AH3280">
        <v>1</v>
      </c>
      <c r="AI3280">
        <v>0</v>
      </c>
      <c r="AJ3280">
        <v>94221</v>
      </c>
      <c r="AK3280" t="s">
        <v>61</v>
      </c>
      <c r="AL3280" t="s">
        <v>61</v>
      </c>
      <c r="AM3280" t="s">
        <v>61</v>
      </c>
      <c r="AN3280" t="s">
        <v>61</v>
      </c>
      <c r="AO3280" t="s">
        <v>61</v>
      </c>
      <c r="AP3280">
        <v>1</v>
      </c>
      <c r="AQ3280" t="str">
        <f t="shared" si="207"/>
        <v>CE</v>
      </c>
      <c r="AR3280" t="str">
        <f t="shared" si="207"/>
        <v>3000</v>
      </c>
      <c r="AS3280" t="str">
        <f t="shared" si="204"/>
        <v>Hash</v>
      </c>
      <c r="AT3280" t="str">
        <f t="shared" si="205"/>
        <v xml:space="preserve">CE3000Hashemian Hassan </v>
      </c>
      <c r="AU3280" t="str">
        <f t="shared" si="206"/>
        <v>CE3000-2</v>
      </c>
      <c r="AV3280" t="s">
        <v>3783</v>
      </c>
      <c r="AW3280" t="s">
        <v>3784</v>
      </c>
    </row>
    <row r="3281" spans="1:50" x14ac:dyDescent="0.2">
      <c r="A3281" t="s">
        <v>1258</v>
      </c>
      <c r="B3281" t="s">
        <v>1259</v>
      </c>
      <c r="C3281">
        <v>3000</v>
      </c>
      <c r="D3281" t="s">
        <v>125</v>
      </c>
      <c r="E3281">
        <v>162</v>
      </c>
      <c r="F3281">
        <v>10.8</v>
      </c>
      <c r="G3281">
        <v>0</v>
      </c>
      <c r="H3281">
        <v>0</v>
      </c>
      <c r="I3281">
        <v>0.4</v>
      </c>
      <c r="J3281">
        <v>0.2</v>
      </c>
      <c r="K3281">
        <v>10.8</v>
      </c>
      <c r="L3281">
        <v>54</v>
      </c>
      <c r="M3281">
        <v>2</v>
      </c>
      <c r="N3281">
        <v>1</v>
      </c>
      <c r="O3281">
        <v>0</v>
      </c>
      <c r="P3281">
        <v>54</v>
      </c>
      <c r="Q3281">
        <v>55</v>
      </c>
      <c r="R3281" s="3">
        <v>0.98180000000000001</v>
      </c>
      <c r="S3281">
        <v>0</v>
      </c>
      <c r="T3281">
        <v>0</v>
      </c>
      <c r="AQ3281" t="str">
        <f t="shared" si="207"/>
        <v>CE</v>
      </c>
      <c r="AR3281" t="str">
        <f t="shared" si="207"/>
        <v>3000</v>
      </c>
      <c r="AS3281" t="str">
        <f t="shared" si="204"/>
        <v/>
      </c>
      <c r="AT3281" t="str">
        <f t="shared" si="205"/>
        <v>CE3000</v>
      </c>
      <c r="AU3281" t="str">
        <f t="shared" si="206"/>
        <v>CE3000-***** CRSE TOTAL</v>
      </c>
    </row>
    <row r="3282" spans="1:50" x14ac:dyDescent="0.2">
      <c r="A3282" t="s">
        <v>1258</v>
      </c>
      <c r="B3282" t="s">
        <v>1259</v>
      </c>
      <c r="C3282">
        <v>3010</v>
      </c>
      <c r="D3282">
        <v>1</v>
      </c>
      <c r="E3282">
        <v>126</v>
      </c>
      <c r="F3282">
        <v>8.4</v>
      </c>
      <c r="G3282">
        <v>0</v>
      </c>
      <c r="H3282">
        <v>0</v>
      </c>
      <c r="I3282">
        <v>0</v>
      </c>
      <c r="J3282">
        <v>0.6</v>
      </c>
      <c r="K3282">
        <v>8.4</v>
      </c>
      <c r="L3282">
        <v>42</v>
      </c>
      <c r="M3282">
        <v>0</v>
      </c>
      <c r="N3282">
        <v>3</v>
      </c>
      <c r="O3282">
        <v>0</v>
      </c>
      <c r="P3282">
        <v>42</v>
      </c>
      <c r="Q3282">
        <v>60</v>
      </c>
      <c r="R3282" s="3">
        <v>0.7</v>
      </c>
      <c r="S3282">
        <v>0</v>
      </c>
      <c r="T3282">
        <v>0</v>
      </c>
      <c r="U3282" t="s">
        <v>1272</v>
      </c>
      <c r="V3282" t="s">
        <v>111</v>
      </c>
      <c r="W3282" s="4">
        <v>0.56944444444444442</v>
      </c>
      <c r="X3282" s="4">
        <v>0.62152777777777779</v>
      </c>
      <c r="Y3282" t="s">
        <v>123</v>
      </c>
      <c r="Z3282">
        <v>208</v>
      </c>
      <c r="AA3282">
        <v>60</v>
      </c>
      <c r="AB3282" t="s">
        <v>5948</v>
      </c>
      <c r="AC3282">
        <v>4</v>
      </c>
      <c r="AD3282">
        <v>2</v>
      </c>
      <c r="AE3282">
        <v>3</v>
      </c>
      <c r="AF3282">
        <v>42</v>
      </c>
      <c r="AG3282">
        <v>22</v>
      </c>
      <c r="AH3282">
        <v>14</v>
      </c>
      <c r="AI3282">
        <v>6</v>
      </c>
      <c r="AJ3282">
        <v>94415</v>
      </c>
      <c r="AK3282" t="s">
        <v>61</v>
      </c>
      <c r="AL3282" t="s">
        <v>61</v>
      </c>
      <c r="AM3282" t="s">
        <v>61</v>
      </c>
      <c r="AN3282" t="s">
        <v>61</v>
      </c>
      <c r="AO3282" t="s">
        <v>61</v>
      </c>
      <c r="AP3282">
        <v>1</v>
      </c>
      <c r="AQ3282" t="str">
        <f t="shared" si="207"/>
        <v>CE</v>
      </c>
      <c r="AR3282" t="str">
        <f t="shared" si="207"/>
        <v>3010</v>
      </c>
      <c r="AS3282" t="str">
        <f t="shared" si="204"/>
        <v>Espi</v>
      </c>
      <c r="AT3282" t="str">
        <f t="shared" si="205"/>
        <v xml:space="preserve">CE3010Espinosa Villegas Claudia </v>
      </c>
      <c r="AU3282" t="str">
        <f t="shared" si="206"/>
        <v>CE3010-1</v>
      </c>
      <c r="AV3282" t="s">
        <v>3790</v>
      </c>
      <c r="AW3282" t="s">
        <v>3031</v>
      </c>
      <c r="AX3282" t="s">
        <v>3460</v>
      </c>
    </row>
    <row r="3283" spans="1:50" x14ac:dyDescent="0.2">
      <c r="A3283" t="s">
        <v>1258</v>
      </c>
      <c r="B3283" t="s">
        <v>1259</v>
      </c>
      <c r="C3283">
        <v>3010</v>
      </c>
      <c r="D3283" t="s">
        <v>125</v>
      </c>
      <c r="E3283">
        <v>126</v>
      </c>
      <c r="F3283">
        <v>8.4</v>
      </c>
      <c r="G3283">
        <v>0</v>
      </c>
      <c r="H3283">
        <v>0</v>
      </c>
      <c r="I3283">
        <v>0</v>
      </c>
      <c r="J3283">
        <v>0.6</v>
      </c>
      <c r="K3283">
        <v>8.4</v>
      </c>
      <c r="L3283">
        <v>42</v>
      </c>
      <c r="M3283">
        <v>0</v>
      </c>
      <c r="N3283">
        <v>3</v>
      </c>
      <c r="O3283">
        <v>0</v>
      </c>
      <c r="P3283">
        <v>42</v>
      </c>
      <c r="Q3283">
        <v>60</v>
      </c>
      <c r="R3283" s="3">
        <v>0.7</v>
      </c>
      <c r="S3283">
        <v>0</v>
      </c>
      <c r="T3283">
        <v>0</v>
      </c>
      <c r="AQ3283" t="str">
        <f t="shared" si="207"/>
        <v>CE</v>
      </c>
      <c r="AR3283" t="str">
        <f t="shared" si="207"/>
        <v>3010</v>
      </c>
      <c r="AS3283" t="str">
        <f t="shared" si="204"/>
        <v/>
      </c>
      <c r="AT3283" t="str">
        <f t="shared" si="205"/>
        <v>CE3010</v>
      </c>
      <c r="AU3283" t="str">
        <f t="shared" si="206"/>
        <v>CE3010-***** CRSE TOTAL</v>
      </c>
    </row>
    <row r="3284" spans="1:50" x14ac:dyDescent="0.2">
      <c r="A3284" t="s">
        <v>1258</v>
      </c>
      <c r="B3284" t="s">
        <v>1259</v>
      </c>
      <c r="C3284">
        <v>3030</v>
      </c>
      <c r="D3284">
        <v>1</v>
      </c>
      <c r="E3284">
        <v>150</v>
      </c>
      <c r="F3284">
        <v>10</v>
      </c>
      <c r="G3284">
        <v>6</v>
      </c>
      <c r="H3284">
        <v>0.5</v>
      </c>
      <c r="I3284">
        <v>0</v>
      </c>
      <c r="J3284">
        <v>0</v>
      </c>
      <c r="K3284">
        <v>10.5</v>
      </c>
      <c r="L3284">
        <v>52</v>
      </c>
      <c r="M3284">
        <v>0</v>
      </c>
      <c r="N3284">
        <v>0</v>
      </c>
      <c r="O3284">
        <v>0</v>
      </c>
      <c r="P3284">
        <v>52</v>
      </c>
      <c r="Q3284">
        <v>55</v>
      </c>
      <c r="R3284" s="3">
        <v>0.94550000000000001</v>
      </c>
      <c r="S3284">
        <v>0</v>
      </c>
      <c r="T3284">
        <v>0</v>
      </c>
      <c r="U3284" t="s">
        <v>1273</v>
      </c>
      <c r="V3284" t="s">
        <v>113</v>
      </c>
      <c r="W3284" s="4">
        <v>0.4513888888888889</v>
      </c>
      <c r="X3284" s="4">
        <v>0.50347222222222221</v>
      </c>
      <c r="Y3284" t="s">
        <v>107</v>
      </c>
      <c r="Z3284" t="s">
        <v>239</v>
      </c>
      <c r="AA3284">
        <v>61</v>
      </c>
      <c r="AB3284" t="s">
        <v>5946</v>
      </c>
      <c r="AC3284">
        <v>4</v>
      </c>
      <c r="AD3284">
        <v>2</v>
      </c>
      <c r="AE3284">
        <v>3</v>
      </c>
      <c r="AF3284">
        <v>11</v>
      </c>
      <c r="AG3284">
        <v>8</v>
      </c>
      <c r="AH3284">
        <v>3</v>
      </c>
      <c r="AI3284">
        <v>0</v>
      </c>
      <c r="AJ3284">
        <v>92173</v>
      </c>
      <c r="AK3284" t="s">
        <v>61</v>
      </c>
      <c r="AL3284" t="s">
        <v>61</v>
      </c>
      <c r="AM3284" t="s">
        <v>61</v>
      </c>
      <c r="AN3284" t="s">
        <v>61</v>
      </c>
      <c r="AO3284" t="s">
        <v>61</v>
      </c>
      <c r="AP3284">
        <v>1</v>
      </c>
      <c r="AQ3284" t="str">
        <f t="shared" si="207"/>
        <v>CE</v>
      </c>
      <c r="AR3284" t="str">
        <f t="shared" si="207"/>
        <v>3030</v>
      </c>
      <c r="AS3284" t="str">
        <f t="shared" si="204"/>
        <v>Lope</v>
      </c>
      <c r="AT3284" t="str">
        <f t="shared" si="205"/>
        <v>CE3030Lopez Sonya Rita</v>
      </c>
      <c r="AU3284" t="str">
        <f t="shared" si="206"/>
        <v>CE3030-1</v>
      </c>
      <c r="AV3284" t="s">
        <v>2627</v>
      </c>
      <c r="AW3284" t="s">
        <v>3787</v>
      </c>
      <c r="AX3284" t="s">
        <v>3788</v>
      </c>
    </row>
    <row r="3285" spans="1:50" x14ac:dyDescent="0.2">
      <c r="A3285" t="s">
        <v>1258</v>
      </c>
      <c r="B3285" t="s">
        <v>1259</v>
      </c>
      <c r="C3285">
        <v>3030</v>
      </c>
      <c r="D3285" t="s">
        <v>125</v>
      </c>
      <c r="E3285">
        <v>150</v>
      </c>
      <c r="F3285">
        <v>10</v>
      </c>
      <c r="G3285">
        <v>6</v>
      </c>
      <c r="H3285">
        <v>0.5</v>
      </c>
      <c r="I3285">
        <v>0</v>
      </c>
      <c r="J3285">
        <v>0</v>
      </c>
      <c r="K3285">
        <v>10.5</v>
      </c>
      <c r="L3285">
        <v>52</v>
      </c>
      <c r="M3285">
        <v>0</v>
      </c>
      <c r="N3285">
        <v>0</v>
      </c>
      <c r="O3285">
        <v>0</v>
      </c>
      <c r="P3285">
        <v>52</v>
      </c>
      <c r="Q3285">
        <v>55</v>
      </c>
      <c r="R3285" s="3">
        <v>0.94550000000000001</v>
      </c>
      <c r="S3285">
        <v>0</v>
      </c>
      <c r="T3285">
        <v>0</v>
      </c>
      <c r="AQ3285" t="str">
        <f t="shared" si="207"/>
        <v>CE</v>
      </c>
      <c r="AR3285" t="str">
        <f t="shared" si="207"/>
        <v>3030</v>
      </c>
      <c r="AS3285" t="str">
        <f t="shared" si="204"/>
        <v/>
      </c>
      <c r="AT3285" t="str">
        <f t="shared" si="205"/>
        <v>CE3030</v>
      </c>
      <c r="AU3285" t="str">
        <f t="shared" si="206"/>
        <v>CE3030-***** CRSE TOTAL</v>
      </c>
    </row>
    <row r="3286" spans="1:50" x14ac:dyDescent="0.2">
      <c r="A3286" t="s">
        <v>1258</v>
      </c>
      <c r="B3286" t="s">
        <v>1259</v>
      </c>
      <c r="C3286">
        <v>3060</v>
      </c>
      <c r="D3286">
        <v>1</v>
      </c>
      <c r="E3286">
        <v>54</v>
      </c>
      <c r="F3286">
        <v>3.6</v>
      </c>
      <c r="G3286">
        <v>0</v>
      </c>
      <c r="H3286">
        <v>0</v>
      </c>
      <c r="I3286">
        <v>0</v>
      </c>
      <c r="J3286">
        <v>0.13</v>
      </c>
      <c r="K3286">
        <v>3.6</v>
      </c>
      <c r="L3286">
        <v>27</v>
      </c>
      <c r="M3286">
        <v>0</v>
      </c>
      <c r="N3286">
        <v>1</v>
      </c>
      <c r="O3286">
        <v>0</v>
      </c>
      <c r="P3286">
        <v>27</v>
      </c>
      <c r="Q3286">
        <v>24</v>
      </c>
      <c r="R3286" s="3">
        <v>1.125</v>
      </c>
      <c r="S3286">
        <v>0</v>
      </c>
      <c r="T3286">
        <v>0</v>
      </c>
      <c r="U3286" t="s">
        <v>1274</v>
      </c>
      <c r="V3286" t="s">
        <v>115</v>
      </c>
      <c r="W3286" s="4">
        <v>0.75</v>
      </c>
      <c r="X3286" s="4">
        <v>0.78472222222222221</v>
      </c>
      <c r="Y3286" t="s">
        <v>232</v>
      </c>
      <c r="Z3286" t="s">
        <v>1275</v>
      </c>
      <c r="AA3286">
        <v>30</v>
      </c>
      <c r="AB3286" t="s">
        <v>5949</v>
      </c>
      <c r="AC3286">
        <v>4</v>
      </c>
      <c r="AD3286">
        <v>2</v>
      </c>
      <c r="AE3286">
        <v>2</v>
      </c>
      <c r="AF3286">
        <v>23</v>
      </c>
      <c r="AG3286">
        <v>19</v>
      </c>
      <c r="AH3286">
        <v>4</v>
      </c>
      <c r="AI3286">
        <v>0</v>
      </c>
      <c r="AJ3286">
        <v>94223</v>
      </c>
      <c r="AK3286" t="s">
        <v>61</v>
      </c>
      <c r="AL3286" t="s">
        <v>98</v>
      </c>
      <c r="AM3286" t="s">
        <v>61</v>
      </c>
      <c r="AN3286" t="s">
        <v>61</v>
      </c>
      <c r="AO3286" t="s">
        <v>61</v>
      </c>
      <c r="AP3286">
        <v>1</v>
      </c>
      <c r="AQ3286" t="str">
        <f t="shared" si="207"/>
        <v>CE</v>
      </c>
      <c r="AR3286" t="str">
        <f t="shared" si="207"/>
        <v>3060</v>
      </c>
      <c r="AS3286" t="str">
        <f t="shared" si="204"/>
        <v>Petr</v>
      </c>
      <c r="AT3286" t="str">
        <f t="shared" si="205"/>
        <v>CE3060Petrie John Eric</v>
      </c>
      <c r="AU3286" t="str">
        <f t="shared" si="206"/>
        <v>CE3060-1</v>
      </c>
      <c r="AV3286" t="s">
        <v>3791</v>
      </c>
      <c r="AW3286" t="s">
        <v>2394</v>
      </c>
      <c r="AX3286" t="s">
        <v>3484</v>
      </c>
    </row>
    <row r="3287" spans="1:50" x14ac:dyDescent="0.2">
      <c r="A3287" t="s">
        <v>1258</v>
      </c>
      <c r="B3287" t="s">
        <v>1259</v>
      </c>
      <c r="C3287">
        <v>3060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27</v>
      </c>
      <c r="M3287">
        <v>0</v>
      </c>
      <c r="N3287">
        <v>1</v>
      </c>
      <c r="O3287">
        <v>0</v>
      </c>
      <c r="P3287">
        <v>27</v>
      </c>
      <c r="Q3287">
        <v>24</v>
      </c>
      <c r="R3287" s="3">
        <v>1.125</v>
      </c>
      <c r="S3287">
        <v>0</v>
      </c>
      <c r="T3287">
        <v>0</v>
      </c>
      <c r="U3287" t="s">
        <v>1274</v>
      </c>
      <c r="V3287" t="s">
        <v>115</v>
      </c>
      <c r="W3287" s="4">
        <v>0.79166666666666663</v>
      </c>
      <c r="X3287" s="4">
        <v>0.89583333333333337</v>
      </c>
      <c r="Y3287" t="s">
        <v>232</v>
      </c>
      <c r="Z3287" t="s">
        <v>1275</v>
      </c>
      <c r="AA3287">
        <v>30</v>
      </c>
      <c r="AB3287" t="s">
        <v>5949</v>
      </c>
      <c r="AC3287">
        <v>16</v>
      </c>
      <c r="AD3287">
        <v>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94224</v>
      </c>
      <c r="AK3287" t="s">
        <v>61</v>
      </c>
      <c r="AL3287" t="s">
        <v>98</v>
      </c>
      <c r="AM3287" t="s">
        <v>61</v>
      </c>
      <c r="AN3287" t="s">
        <v>61</v>
      </c>
      <c r="AO3287" t="s">
        <v>61</v>
      </c>
      <c r="AP3287">
        <v>1</v>
      </c>
      <c r="AQ3287" t="str">
        <f t="shared" si="207"/>
        <v>CE</v>
      </c>
      <c r="AR3287" t="str">
        <f t="shared" si="207"/>
        <v>3060</v>
      </c>
      <c r="AS3287" t="str">
        <f t="shared" si="204"/>
        <v>Petr</v>
      </c>
      <c r="AT3287" t="str">
        <f t="shared" si="205"/>
        <v>CE3060Petrie John Eric</v>
      </c>
      <c r="AU3287" t="str">
        <f t="shared" si="206"/>
        <v>CE3060-2</v>
      </c>
      <c r="AV3287" t="s">
        <v>3791</v>
      </c>
      <c r="AW3287" t="s">
        <v>2394</v>
      </c>
      <c r="AX3287" t="s">
        <v>3484</v>
      </c>
    </row>
    <row r="3288" spans="1:50" x14ac:dyDescent="0.2">
      <c r="A3288" t="s">
        <v>1258</v>
      </c>
      <c r="B3288" t="s">
        <v>1259</v>
      </c>
      <c r="C3288">
        <v>3060</v>
      </c>
      <c r="D3288" t="s">
        <v>125</v>
      </c>
      <c r="E3288">
        <v>54</v>
      </c>
      <c r="F3288">
        <v>3.6</v>
      </c>
      <c r="G3288">
        <v>0</v>
      </c>
      <c r="H3288">
        <v>0</v>
      </c>
      <c r="I3288">
        <v>0</v>
      </c>
      <c r="J3288">
        <v>0.13</v>
      </c>
      <c r="K3288">
        <v>3.6</v>
      </c>
      <c r="L3288">
        <v>54</v>
      </c>
      <c r="M3288">
        <v>0</v>
      </c>
      <c r="N3288">
        <v>2</v>
      </c>
      <c r="O3288">
        <v>0</v>
      </c>
      <c r="P3288">
        <v>54</v>
      </c>
      <c r="Q3288">
        <v>48</v>
      </c>
      <c r="R3288" s="3">
        <v>1.125</v>
      </c>
      <c r="S3288">
        <v>0</v>
      </c>
      <c r="T3288">
        <v>0</v>
      </c>
      <c r="AQ3288" t="str">
        <f t="shared" si="207"/>
        <v>CE</v>
      </c>
      <c r="AR3288" t="str">
        <f t="shared" si="207"/>
        <v>3060</v>
      </c>
      <c r="AS3288" t="str">
        <f t="shared" si="204"/>
        <v/>
      </c>
      <c r="AT3288" t="str">
        <f t="shared" si="205"/>
        <v>CE3060</v>
      </c>
      <c r="AU3288" t="str">
        <f t="shared" si="206"/>
        <v>CE3060-***** CRSE TOTAL</v>
      </c>
    </row>
    <row r="3289" spans="1:50" x14ac:dyDescent="0.2">
      <c r="A3289" t="s">
        <v>1258</v>
      </c>
      <c r="B3289" t="s">
        <v>1259</v>
      </c>
      <c r="C3289">
        <v>3120</v>
      </c>
      <c r="D3289">
        <v>1</v>
      </c>
      <c r="E3289">
        <v>14</v>
      </c>
      <c r="F3289">
        <v>0.93</v>
      </c>
      <c r="G3289">
        <v>0</v>
      </c>
      <c r="H3289">
        <v>0</v>
      </c>
      <c r="I3289">
        <v>0.13</v>
      </c>
      <c r="J3289">
        <v>7.0000000000000007E-2</v>
      </c>
      <c r="K3289">
        <v>0.93</v>
      </c>
      <c r="L3289">
        <v>14</v>
      </c>
      <c r="M3289">
        <v>2</v>
      </c>
      <c r="N3289">
        <v>1</v>
      </c>
      <c r="O3289">
        <v>0</v>
      </c>
      <c r="P3289">
        <v>14</v>
      </c>
      <c r="Q3289">
        <v>12</v>
      </c>
      <c r="R3289" s="3">
        <v>1.1667000000000001</v>
      </c>
      <c r="S3289">
        <v>0</v>
      </c>
      <c r="T3289">
        <v>0</v>
      </c>
      <c r="U3289" t="s">
        <v>1276</v>
      </c>
      <c r="V3289" t="s">
        <v>118</v>
      </c>
      <c r="W3289" s="4">
        <v>0.45833333333333331</v>
      </c>
      <c r="X3289" s="4">
        <v>0.5625</v>
      </c>
      <c r="Y3289" t="s">
        <v>232</v>
      </c>
      <c r="Z3289" t="s">
        <v>735</v>
      </c>
      <c r="AA3289">
        <v>16</v>
      </c>
      <c r="AB3289" t="s">
        <v>5950</v>
      </c>
      <c r="AC3289">
        <v>16</v>
      </c>
      <c r="AD3289">
        <v>2</v>
      </c>
      <c r="AE3289">
        <v>1</v>
      </c>
      <c r="AF3289">
        <v>2</v>
      </c>
      <c r="AG3289">
        <v>1</v>
      </c>
      <c r="AH3289">
        <v>1</v>
      </c>
      <c r="AI3289">
        <v>0</v>
      </c>
      <c r="AJ3289">
        <v>92177</v>
      </c>
      <c r="AK3289" t="s">
        <v>61</v>
      </c>
      <c r="AL3289" t="s">
        <v>61</v>
      </c>
      <c r="AM3289" t="s">
        <v>61</v>
      </c>
      <c r="AN3289" t="s">
        <v>61</v>
      </c>
      <c r="AO3289" t="s">
        <v>61</v>
      </c>
      <c r="AP3289">
        <v>1</v>
      </c>
      <c r="AQ3289" t="str">
        <f t="shared" si="207"/>
        <v>CE</v>
      </c>
      <c r="AR3289" t="str">
        <f t="shared" si="207"/>
        <v>3120</v>
      </c>
      <c r="AS3289" t="str">
        <f t="shared" si="204"/>
        <v>Chen</v>
      </c>
      <c r="AT3289" t="str">
        <f t="shared" si="205"/>
        <v>CE3120Chen Jing-Chang Jay</v>
      </c>
      <c r="AU3289" t="str">
        <f t="shared" si="206"/>
        <v>CE3120-1</v>
      </c>
      <c r="AV3289" t="s">
        <v>3118</v>
      </c>
      <c r="AW3289" t="s">
        <v>3792</v>
      </c>
      <c r="AX3289" t="s">
        <v>3010</v>
      </c>
    </row>
    <row r="3290" spans="1:50" x14ac:dyDescent="0.2">
      <c r="A3290" t="s">
        <v>1258</v>
      </c>
      <c r="B3290" t="s">
        <v>1259</v>
      </c>
      <c r="C3290">
        <v>3120</v>
      </c>
      <c r="D3290">
        <v>2</v>
      </c>
      <c r="E3290">
        <v>12</v>
      </c>
      <c r="F3290">
        <v>0.8</v>
      </c>
      <c r="G3290">
        <v>0</v>
      </c>
      <c r="H3290">
        <v>0</v>
      </c>
      <c r="I3290">
        <v>0</v>
      </c>
      <c r="J3290">
        <v>0</v>
      </c>
      <c r="K3290">
        <v>0.8</v>
      </c>
      <c r="L3290">
        <v>12</v>
      </c>
      <c r="M3290">
        <v>0</v>
      </c>
      <c r="N3290">
        <v>0</v>
      </c>
      <c r="O3290">
        <v>0</v>
      </c>
      <c r="P3290">
        <v>12</v>
      </c>
      <c r="Q3290">
        <v>12</v>
      </c>
      <c r="R3290" s="3">
        <v>1</v>
      </c>
      <c r="S3290">
        <v>0</v>
      </c>
      <c r="T3290">
        <v>0</v>
      </c>
      <c r="U3290" t="s">
        <v>1276</v>
      </c>
      <c r="V3290" t="s">
        <v>118</v>
      </c>
      <c r="W3290" s="4">
        <v>0.75</v>
      </c>
      <c r="X3290" s="4">
        <v>0.85416666666666663</v>
      </c>
      <c r="Y3290" t="s">
        <v>232</v>
      </c>
      <c r="Z3290" t="s">
        <v>735</v>
      </c>
      <c r="AA3290">
        <v>16</v>
      </c>
      <c r="AB3290" t="s">
        <v>5951</v>
      </c>
      <c r="AC3290">
        <v>16</v>
      </c>
      <c r="AD3290">
        <v>2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92836</v>
      </c>
      <c r="AK3290" t="s">
        <v>61</v>
      </c>
      <c r="AL3290" t="s">
        <v>61</v>
      </c>
      <c r="AM3290" t="s">
        <v>61</v>
      </c>
      <c r="AN3290" t="s">
        <v>61</v>
      </c>
      <c r="AO3290" t="s">
        <v>61</v>
      </c>
      <c r="AP3290">
        <v>1</v>
      </c>
      <c r="AQ3290" t="str">
        <f t="shared" si="207"/>
        <v>CE</v>
      </c>
      <c r="AR3290" t="str">
        <f t="shared" si="207"/>
        <v>3120</v>
      </c>
      <c r="AS3290" t="str">
        <f t="shared" si="204"/>
        <v>Huss</v>
      </c>
      <c r="AT3290" t="str">
        <f t="shared" si="205"/>
        <v>CE3120Hussain Saif Mohammed</v>
      </c>
      <c r="AU3290" t="str">
        <f t="shared" si="206"/>
        <v>CE3120-2</v>
      </c>
      <c r="AV3290" t="s">
        <v>3793</v>
      </c>
      <c r="AW3290" t="s">
        <v>3794</v>
      </c>
      <c r="AX3290" t="s">
        <v>3008</v>
      </c>
    </row>
    <row r="3291" spans="1:50" x14ac:dyDescent="0.2">
      <c r="A3291" t="s">
        <v>1258</v>
      </c>
      <c r="B3291" t="s">
        <v>1259</v>
      </c>
      <c r="C3291">
        <v>3120</v>
      </c>
      <c r="D3291">
        <v>3</v>
      </c>
      <c r="E3291">
        <v>13</v>
      </c>
      <c r="F3291">
        <v>0.87</v>
      </c>
      <c r="G3291">
        <v>0</v>
      </c>
      <c r="H3291">
        <v>0</v>
      </c>
      <c r="I3291">
        <v>0.2</v>
      </c>
      <c r="J3291">
        <v>0.13</v>
      </c>
      <c r="K3291">
        <v>0.87</v>
      </c>
      <c r="L3291">
        <v>13</v>
      </c>
      <c r="M3291">
        <v>3</v>
      </c>
      <c r="N3291">
        <v>2</v>
      </c>
      <c r="O3291">
        <v>0</v>
      </c>
      <c r="P3291">
        <v>13</v>
      </c>
      <c r="Q3291">
        <v>16</v>
      </c>
      <c r="R3291" s="3">
        <v>0.8125</v>
      </c>
      <c r="S3291">
        <v>0</v>
      </c>
      <c r="T3291">
        <v>0</v>
      </c>
      <c r="U3291" t="s">
        <v>1276</v>
      </c>
      <c r="V3291" t="s">
        <v>136</v>
      </c>
      <c r="W3291" s="4">
        <v>0.58333333333333337</v>
      </c>
      <c r="X3291" s="4">
        <v>0.6875</v>
      </c>
      <c r="Y3291" t="s">
        <v>232</v>
      </c>
      <c r="Z3291" t="s">
        <v>735</v>
      </c>
      <c r="AA3291">
        <v>16</v>
      </c>
      <c r="AB3291" t="s">
        <v>5950</v>
      </c>
      <c r="AC3291">
        <v>16</v>
      </c>
      <c r="AD3291">
        <v>2</v>
      </c>
      <c r="AE3291">
        <v>1</v>
      </c>
      <c r="AF3291">
        <v>14</v>
      </c>
      <c r="AG3291">
        <v>9</v>
      </c>
      <c r="AH3291">
        <v>5</v>
      </c>
      <c r="AI3291">
        <v>0</v>
      </c>
      <c r="AJ3291">
        <v>97597</v>
      </c>
      <c r="AK3291" t="s">
        <v>61</v>
      </c>
      <c r="AL3291" t="s">
        <v>61</v>
      </c>
      <c r="AM3291" t="s">
        <v>61</v>
      </c>
      <c r="AN3291" t="s">
        <v>61</v>
      </c>
      <c r="AO3291" t="s">
        <v>61</v>
      </c>
      <c r="AP3291">
        <v>1</v>
      </c>
      <c r="AQ3291" t="str">
        <f t="shared" si="207"/>
        <v>CE</v>
      </c>
      <c r="AR3291" t="str">
        <f t="shared" si="207"/>
        <v>3120</v>
      </c>
      <c r="AS3291" t="str">
        <f t="shared" si="204"/>
        <v>Chen</v>
      </c>
      <c r="AT3291" t="str">
        <f t="shared" si="205"/>
        <v>CE3120Chen Jing-Chang Jay</v>
      </c>
      <c r="AU3291" t="str">
        <f t="shared" si="206"/>
        <v>CE3120-3</v>
      </c>
      <c r="AV3291" t="s">
        <v>3118</v>
      </c>
      <c r="AW3291" t="s">
        <v>3792</v>
      </c>
      <c r="AX3291" t="s">
        <v>3010</v>
      </c>
    </row>
    <row r="3292" spans="1:50" x14ac:dyDescent="0.2">
      <c r="A3292" t="s">
        <v>1258</v>
      </c>
      <c r="B3292" t="s">
        <v>1259</v>
      </c>
      <c r="C3292">
        <v>3120</v>
      </c>
      <c r="D3292" t="s">
        <v>125</v>
      </c>
      <c r="E3292">
        <v>39</v>
      </c>
      <c r="F3292">
        <v>2.6</v>
      </c>
      <c r="G3292">
        <v>0</v>
      </c>
      <c r="H3292">
        <v>0</v>
      </c>
      <c r="I3292">
        <v>0.33</v>
      </c>
      <c r="J3292">
        <v>0.2</v>
      </c>
      <c r="K3292">
        <v>2.6</v>
      </c>
      <c r="L3292">
        <v>39</v>
      </c>
      <c r="M3292">
        <v>5</v>
      </c>
      <c r="N3292">
        <v>3</v>
      </c>
      <c r="O3292">
        <v>0</v>
      </c>
      <c r="P3292">
        <v>39</v>
      </c>
      <c r="Q3292">
        <v>40</v>
      </c>
      <c r="R3292" s="3">
        <v>0.97499999999999998</v>
      </c>
      <c r="S3292">
        <v>0</v>
      </c>
      <c r="T3292">
        <v>0</v>
      </c>
      <c r="AQ3292" t="str">
        <f t="shared" si="207"/>
        <v>CE</v>
      </c>
      <c r="AR3292" t="str">
        <f t="shared" si="207"/>
        <v>3120</v>
      </c>
      <c r="AS3292" t="str">
        <f t="shared" si="204"/>
        <v/>
      </c>
      <c r="AT3292" t="str">
        <f t="shared" si="205"/>
        <v>CE3120</v>
      </c>
      <c r="AU3292" t="str">
        <f t="shared" si="206"/>
        <v>CE3120-***** CRSE TOTAL</v>
      </c>
    </row>
    <row r="3293" spans="1:50" x14ac:dyDescent="0.2">
      <c r="A3293" t="s">
        <v>1258</v>
      </c>
      <c r="B3293" t="s">
        <v>1259</v>
      </c>
      <c r="C3293">
        <v>3140</v>
      </c>
      <c r="D3293">
        <v>1</v>
      </c>
      <c r="E3293">
        <v>16</v>
      </c>
      <c r="F3293">
        <v>1.07</v>
      </c>
      <c r="G3293">
        <v>0</v>
      </c>
      <c r="H3293">
        <v>0</v>
      </c>
      <c r="I3293">
        <v>0</v>
      </c>
      <c r="J3293">
        <v>7.0000000000000007E-2</v>
      </c>
      <c r="K3293">
        <v>1.07</v>
      </c>
      <c r="L3293">
        <v>16</v>
      </c>
      <c r="M3293">
        <v>0</v>
      </c>
      <c r="N3293">
        <v>1</v>
      </c>
      <c r="O3293">
        <v>0</v>
      </c>
      <c r="P3293">
        <v>16</v>
      </c>
      <c r="Q3293">
        <v>12</v>
      </c>
      <c r="R3293" s="3">
        <v>1.3332999999999999</v>
      </c>
      <c r="S3293">
        <v>0</v>
      </c>
      <c r="T3293">
        <v>0</v>
      </c>
      <c r="U3293" t="s">
        <v>1277</v>
      </c>
      <c r="V3293" t="s">
        <v>115</v>
      </c>
      <c r="W3293" s="4">
        <v>0.45833333333333331</v>
      </c>
      <c r="X3293" s="4">
        <v>0.5625</v>
      </c>
      <c r="Y3293" t="s">
        <v>232</v>
      </c>
      <c r="Z3293" t="s">
        <v>806</v>
      </c>
      <c r="AA3293">
        <v>16</v>
      </c>
      <c r="AB3293" t="s">
        <v>5950</v>
      </c>
      <c r="AC3293">
        <v>16</v>
      </c>
      <c r="AD3293">
        <v>2</v>
      </c>
      <c r="AE3293">
        <v>1</v>
      </c>
      <c r="AF3293">
        <v>7</v>
      </c>
      <c r="AG3293">
        <v>6</v>
      </c>
      <c r="AH3293">
        <v>1</v>
      </c>
      <c r="AI3293">
        <v>0</v>
      </c>
      <c r="AJ3293">
        <v>92795</v>
      </c>
      <c r="AK3293" t="s">
        <v>61</v>
      </c>
      <c r="AL3293" t="s">
        <v>61</v>
      </c>
      <c r="AM3293" t="s">
        <v>61</v>
      </c>
      <c r="AN3293" t="s">
        <v>61</v>
      </c>
      <c r="AO3293" t="s">
        <v>61</v>
      </c>
      <c r="AP3293">
        <v>1</v>
      </c>
      <c r="AQ3293" t="str">
        <f t="shared" si="207"/>
        <v>CE</v>
      </c>
      <c r="AR3293" t="str">
        <f t="shared" si="207"/>
        <v>3140</v>
      </c>
      <c r="AS3293" t="str">
        <f t="shared" si="204"/>
        <v>Chen</v>
      </c>
      <c r="AT3293" t="str">
        <f t="shared" si="205"/>
        <v>CE3140Chen Jing-Chang Jay</v>
      </c>
      <c r="AU3293" t="str">
        <f t="shared" si="206"/>
        <v>CE3140-1</v>
      </c>
      <c r="AV3293" t="s">
        <v>3118</v>
      </c>
      <c r="AW3293" t="s">
        <v>3792</v>
      </c>
      <c r="AX3293" t="s">
        <v>3010</v>
      </c>
    </row>
    <row r="3294" spans="1:50" x14ac:dyDescent="0.2">
      <c r="A3294" t="s">
        <v>1258</v>
      </c>
      <c r="B3294" t="s">
        <v>1259</v>
      </c>
      <c r="C3294">
        <v>3140</v>
      </c>
      <c r="D3294">
        <v>2</v>
      </c>
      <c r="E3294">
        <v>13</v>
      </c>
      <c r="F3294">
        <v>0.87</v>
      </c>
      <c r="G3294">
        <v>0</v>
      </c>
      <c r="H3294">
        <v>0</v>
      </c>
      <c r="I3294">
        <v>7.0000000000000007E-2</v>
      </c>
      <c r="J3294">
        <v>7.0000000000000007E-2</v>
      </c>
      <c r="K3294">
        <v>0.87</v>
      </c>
      <c r="L3294">
        <v>13</v>
      </c>
      <c r="M3294">
        <v>1</v>
      </c>
      <c r="N3294">
        <v>1</v>
      </c>
      <c r="O3294">
        <v>0</v>
      </c>
      <c r="P3294">
        <v>13</v>
      </c>
      <c r="Q3294">
        <v>12</v>
      </c>
      <c r="R3294" s="3">
        <v>1.0832999999999999</v>
      </c>
      <c r="S3294">
        <v>0</v>
      </c>
      <c r="T3294">
        <v>0</v>
      </c>
      <c r="U3294" t="s">
        <v>1277</v>
      </c>
      <c r="V3294" t="s">
        <v>121</v>
      </c>
      <c r="W3294" s="4">
        <v>0.75</v>
      </c>
      <c r="X3294" s="4">
        <v>0.85416666666666663</v>
      </c>
      <c r="Y3294" t="s">
        <v>232</v>
      </c>
      <c r="Z3294" t="s">
        <v>806</v>
      </c>
      <c r="AA3294">
        <v>16</v>
      </c>
      <c r="AB3294" t="s">
        <v>5950</v>
      </c>
      <c r="AC3294">
        <v>16</v>
      </c>
      <c r="AD3294">
        <v>2</v>
      </c>
      <c r="AE3294">
        <v>1</v>
      </c>
      <c r="AF3294">
        <v>5</v>
      </c>
      <c r="AG3294">
        <v>3</v>
      </c>
      <c r="AH3294">
        <v>2</v>
      </c>
      <c r="AI3294">
        <v>0</v>
      </c>
      <c r="AJ3294">
        <v>94226</v>
      </c>
      <c r="AK3294" t="s">
        <v>61</v>
      </c>
      <c r="AL3294" t="s">
        <v>61</v>
      </c>
      <c r="AM3294" t="s">
        <v>61</v>
      </c>
      <c r="AN3294" t="s">
        <v>61</v>
      </c>
      <c r="AO3294" t="s">
        <v>61</v>
      </c>
      <c r="AP3294">
        <v>1</v>
      </c>
      <c r="AQ3294" t="str">
        <f t="shared" si="207"/>
        <v>CE</v>
      </c>
      <c r="AR3294" t="str">
        <f t="shared" si="207"/>
        <v>3140</v>
      </c>
      <c r="AS3294" t="str">
        <f t="shared" si="204"/>
        <v>Chen</v>
      </c>
      <c r="AT3294" t="str">
        <f t="shared" si="205"/>
        <v>CE3140Chen Jing-Chang Jay</v>
      </c>
      <c r="AU3294" t="str">
        <f t="shared" si="206"/>
        <v>CE3140-2</v>
      </c>
      <c r="AV3294" t="s">
        <v>3118</v>
      </c>
      <c r="AW3294" t="s">
        <v>3792</v>
      </c>
      <c r="AX3294" t="s">
        <v>3010</v>
      </c>
    </row>
    <row r="3295" spans="1:50" x14ac:dyDescent="0.2">
      <c r="A3295" t="s">
        <v>1258</v>
      </c>
      <c r="B3295" t="s">
        <v>1259</v>
      </c>
      <c r="C3295">
        <v>3140</v>
      </c>
      <c r="D3295" t="s">
        <v>125</v>
      </c>
      <c r="E3295">
        <v>29</v>
      </c>
      <c r="F3295">
        <v>1.93</v>
      </c>
      <c r="G3295">
        <v>0</v>
      </c>
      <c r="H3295">
        <v>0</v>
      </c>
      <c r="I3295">
        <v>7.0000000000000007E-2</v>
      </c>
      <c r="J3295">
        <v>0.13</v>
      </c>
      <c r="K3295">
        <v>1.93</v>
      </c>
      <c r="L3295">
        <v>29</v>
      </c>
      <c r="M3295">
        <v>1</v>
      </c>
      <c r="N3295">
        <v>2</v>
      </c>
      <c r="O3295">
        <v>0</v>
      </c>
      <c r="P3295">
        <v>29</v>
      </c>
      <c r="Q3295">
        <v>24</v>
      </c>
      <c r="R3295" s="3">
        <v>1.2082999999999999</v>
      </c>
      <c r="S3295">
        <v>0</v>
      </c>
      <c r="T3295">
        <v>0</v>
      </c>
      <c r="AQ3295" t="str">
        <f t="shared" si="207"/>
        <v>CE</v>
      </c>
      <c r="AR3295" t="str">
        <f t="shared" si="207"/>
        <v>3140</v>
      </c>
      <c r="AS3295" t="str">
        <f t="shared" si="204"/>
        <v/>
      </c>
      <c r="AT3295" t="str">
        <f t="shared" si="205"/>
        <v>CE3140</v>
      </c>
      <c r="AU3295" t="str">
        <f t="shared" si="206"/>
        <v>CE3140-***** CRSE TOTAL</v>
      </c>
    </row>
    <row r="3296" spans="1:50" x14ac:dyDescent="0.2">
      <c r="A3296" t="s">
        <v>1258</v>
      </c>
      <c r="B3296" t="s">
        <v>1259</v>
      </c>
      <c r="C3296">
        <v>3200</v>
      </c>
      <c r="D3296">
        <v>1</v>
      </c>
      <c r="E3296">
        <v>60</v>
      </c>
      <c r="F3296">
        <v>4</v>
      </c>
      <c r="G3296">
        <v>0</v>
      </c>
      <c r="H3296">
        <v>0</v>
      </c>
      <c r="I3296">
        <v>0.13</v>
      </c>
      <c r="J3296">
        <v>0.27</v>
      </c>
      <c r="K3296">
        <v>4</v>
      </c>
      <c r="L3296">
        <v>30</v>
      </c>
      <c r="M3296">
        <v>1</v>
      </c>
      <c r="N3296">
        <v>2</v>
      </c>
      <c r="O3296">
        <v>0</v>
      </c>
      <c r="P3296">
        <v>30</v>
      </c>
      <c r="Q3296">
        <v>30</v>
      </c>
      <c r="R3296" s="3">
        <v>1</v>
      </c>
      <c r="S3296">
        <v>0</v>
      </c>
      <c r="T3296">
        <v>0</v>
      </c>
      <c r="U3296" t="s">
        <v>1278</v>
      </c>
      <c r="V3296" t="s">
        <v>113</v>
      </c>
      <c r="W3296" s="4">
        <v>0.75</v>
      </c>
      <c r="X3296" s="4">
        <v>0.78472222222222221</v>
      </c>
      <c r="Y3296" t="s">
        <v>232</v>
      </c>
      <c r="Z3296" t="s">
        <v>392</v>
      </c>
      <c r="AA3296">
        <v>30</v>
      </c>
      <c r="AB3296" t="s">
        <v>5952</v>
      </c>
      <c r="AC3296">
        <v>4</v>
      </c>
      <c r="AD3296">
        <v>2</v>
      </c>
      <c r="AE3296">
        <v>2</v>
      </c>
      <c r="AF3296">
        <v>6</v>
      </c>
      <c r="AG3296">
        <v>6</v>
      </c>
      <c r="AH3296">
        <v>0</v>
      </c>
      <c r="AI3296">
        <v>0</v>
      </c>
      <c r="AJ3296">
        <v>94227</v>
      </c>
      <c r="AK3296" t="s">
        <v>61</v>
      </c>
      <c r="AL3296" t="s">
        <v>61</v>
      </c>
      <c r="AM3296" t="s">
        <v>61</v>
      </c>
      <c r="AN3296" t="s">
        <v>61</v>
      </c>
      <c r="AO3296" t="s">
        <v>61</v>
      </c>
      <c r="AP3296">
        <v>1</v>
      </c>
      <c r="AQ3296" t="str">
        <f t="shared" si="207"/>
        <v>CE</v>
      </c>
      <c r="AR3296" t="str">
        <f t="shared" si="207"/>
        <v>3200</v>
      </c>
      <c r="AS3296" t="str">
        <f t="shared" si="204"/>
        <v xml:space="preserve">Jaw </v>
      </c>
      <c r="AT3296" t="str">
        <f t="shared" si="205"/>
        <v>CE3200Jaw Jing Wen</v>
      </c>
      <c r="AU3296" t="str">
        <f t="shared" si="206"/>
        <v>CE3200-1</v>
      </c>
      <c r="AV3296" t="s">
        <v>3795</v>
      </c>
      <c r="AW3296" t="s">
        <v>3796</v>
      </c>
      <c r="AX3296" t="s">
        <v>3797</v>
      </c>
    </row>
    <row r="3297" spans="1:50" x14ac:dyDescent="0.2">
      <c r="A3297" t="s">
        <v>1258</v>
      </c>
      <c r="B3297" t="s">
        <v>1259</v>
      </c>
      <c r="C3297">
        <v>3200</v>
      </c>
      <c r="D3297" t="s">
        <v>125</v>
      </c>
      <c r="E3297">
        <v>60</v>
      </c>
      <c r="F3297">
        <v>4</v>
      </c>
      <c r="G3297">
        <v>0</v>
      </c>
      <c r="H3297">
        <v>0</v>
      </c>
      <c r="I3297">
        <v>0.13</v>
      </c>
      <c r="J3297">
        <v>0.27</v>
      </c>
      <c r="K3297">
        <v>4</v>
      </c>
      <c r="L3297">
        <v>30</v>
      </c>
      <c r="M3297">
        <v>1</v>
      </c>
      <c r="N3297">
        <v>2</v>
      </c>
      <c r="O3297">
        <v>0</v>
      </c>
      <c r="P3297">
        <v>30</v>
      </c>
      <c r="Q3297">
        <v>30</v>
      </c>
      <c r="R3297" s="3">
        <v>1</v>
      </c>
      <c r="S3297">
        <v>0</v>
      </c>
      <c r="T3297">
        <v>0</v>
      </c>
      <c r="AQ3297" t="str">
        <f t="shared" si="207"/>
        <v>CE</v>
      </c>
      <c r="AR3297" t="str">
        <f t="shared" si="207"/>
        <v>3200</v>
      </c>
      <c r="AS3297" t="str">
        <f t="shared" si="204"/>
        <v/>
      </c>
      <c r="AT3297" t="str">
        <f t="shared" si="205"/>
        <v>CE3200</v>
      </c>
      <c r="AU3297" t="str">
        <f t="shared" si="206"/>
        <v>CE3200-***** CRSE TOTAL</v>
      </c>
    </row>
    <row r="3298" spans="1:50" x14ac:dyDescent="0.2">
      <c r="A3298" t="s">
        <v>1258</v>
      </c>
      <c r="B3298" t="s">
        <v>1259</v>
      </c>
      <c r="C3298">
        <v>3600</v>
      </c>
      <c r="D3298">
        <v>1</v>
      </c>
      <c r="E3298">
        <v>93</v>
      </c>
      <c r="F3298">
        <v>6.2</v>
      </c>
      <c r="G3298">
        <v>0</v>
      </c>
      <c r="H3298">
        <v>0</v>
      </c>
      <c r="I3298">
        <v>0</v>
      </c>
      <c r="J3298">
        <v>0.6</v>
      </c>
      <c r="K3298">
        <v>6.2</v>
      </c>
      <c r="L3298">
        <v>31</v>
      </c>
      <c r="M3298">
        <v>0</v>
      </c>
      <c r="N3298">
        <v>3</v>
      </c>
      <c r="O3298">
        <v>0</v>
      </c>
      <c r="P3298">
        <v>31</v>
      </c>
      <c r="Q3298">
        <v>40</v>
      </c>
      <c r="R3298" s="3">
        <v>0.77500000000000002</v>
      </c>
      <c r="S3298">
        <v>0</v>
      </c>
      <c r="T3298">
        <v>0</v>
      </c>
      <c r="U3298" t="s">
        <v>1279</v>
      </c>
      <c r="V3298" t="s">
        <v>111</v>
      </c>
      <c r="W3298" s="4">
        <v>0.3923611111111111</v>
      </c>
      <c r="X3298" s="4">
        <v>0.44444444444444442</v>
      </c>
      <c r="Y3298" t="s">
        <v>229</v>
      </c>
      <c r="Z3298" t="s">
        <v>262</v>
      </c>
      <c r="AA3298">
        <v>75</v>
      </c>
      <c r="AB3298" t="s">
        <v>5953</v>
      </c>
      <c r="AC3298">
        <v>4</v>
      </c>
      <c r="AD3298">
        <v>2</v>
      </c>
      <c r="AE3298">
        <v>3</v>
      </c>
      <c r="AF3298">
        <v>4</v>
      </c>
      <c r="AG3298">
        <v>2</v>
      </c>
      <c r="AH3298">
        <v>2</v>
      </c>
      <c r="AI3298">
        <v>0</v>
      </c>
      <c r="AJ3298">
        <v>95755</v>
      </c>
      <c r="AK3298" t="s">
        <v>61</v>
      </c>
      <c r="AL3298" t="s">
        <v>61</v>
      </c>
      <c r="AM3298" t="s">
        <v>61</v>
      </c>
      <c r="AN3298" t="s">
        <v>61</v>
      </c>
      <c r="AO3298" t="s">
        <v>61</v>
      </c>
      <c r="AP3298">
        <v>1</v>
      </c>
      <c r="AQ3298" t="str">
        <f t="shared" si="207"/>
        <v>CE</v>
      </c>
      <c r="AR3298" t="str">
        <f t="shared" si="207"/>
        <v>3600</v>
      </c>
      <c r="AS3298" t="str">
        <f t="shared" si="204"/>
        <v>Rodr</v>
      </c>
      <c r="AT3298" t="str">
        <f t="shared" si="205"/>
        <v xml:space="preserve">CE3600Rodriguez-Nikl Tonatiuh </v>
      </c>
      <c r="AU3298" t="str">
        <f t="shared" si="206"/>
        <v>CE3600-1</v>
      </c>
      <c r="AV3298" t="s">
        <v>3798</v>
      </c>
      <c r="AW3298" t="s">
        <v>3799</v>
      </c>
    </row>
    <row r="3299" spans="1:50" x14ac:dyDescent="0.2">
      <c r="A3299" t="s">
        <v>1258</v>
      </c>
      <c r="B3299" t="s">
        <v>1259</v>
      </c>
      <c r="C3299">
        <v>3600</v>
      </c>
      <c r="D3299" t="s">
        <v>125</v>
      </c>
      <c r="E3299">
        <v>93</v>
      </c>
      <c r="F3299">
        <v>6.2</v>
      </c>
      <c r="G3299">
        <v>0</v>
      </c>
      <c r="H3299">
        <v>0</v>
      </c>
      <c r="I3299">
        <v>0</v>
      </c>
      <c r="J3299">
        <v>0.6</v>
      </c>
      <c r="K3299">
        <v>6.2</v>
      </c>
      <c r="L3299">
        <v>31</v>
      </c>
      <c r="M3299">
        <v>0</v>
      </c>
      <c r="N3299">
        <v>3</v>
      </c>
      <c r="O3299">
        <v>0</v>
      </c>
      <c r="P3299">
        <v>31</v>
      </c>
      <c r="Q3299">
        <v>40</v>
      </c>
      <c r="R3299" s="3">
        <v>0.77500000000000002</v>
      </c>
      <c r="S3299">
        <v>0</v>
      </c>
      <c r="T3299">
        <v>0</v>
      </c>
      <c r="AQ3299" t="str">
        <f t="shared" si="207"/>
        <v>CE</v>
      </c>
      <c r="AR3299" t="str">
        <f t="shared" si="207"/>
        <v>3600</v>
      </c>
      <c r="AS3299" t="str">
        <f t="shared" si="204"/>
        <v/>
      </c>
      <c r="AT3299" t="str">
        <f t="shared" si="205"/>
        <v>CE3600</v>
      </c>
      <c r="AU3299" t="str">
        <f t="shared" si="206"/>
        <v>CE3600-***** CRSE TOTAL</v>
      </c>
    </row>
    <row r="3300" spans="1:50" x14ac:dyDescent="0.2">
      <c r="A3300" t="s">
        <v>1258</v>
      </c>
      <c r="B3300" t="s">
        <v>1259</v>
      </c>
      <c r="C3300">
        <v>3610</v>
      </c>
      <c r="D3300">
        <v>1</v>
      </c>
      <c r="E3300">
        <v>75</v>
      </c>
      <c r="F3300">
        <v>5</v>
      </c>
      <c r="G3300">
        <v>3</v>
      </c>
      <c r="H3300">
        <v>0.25</v>
      </c>
      <c r="I3300">
        <v>0.4</v>
      </c>
      <c r="J3300">
        <v>0.4</v>
      </c>
      <c r="K3300">
        <v>5.25</v>
      </c>
      <c r="L3300">
        <v>26</v>
      </c>
      <c r="M3300">
        <v>2</v>
      </c>
      <c r="N3300">
        <v>2</v>
      </c>
      <c r="O3300">
        <v>1</v>
      </c>
      <c r="P3300">
        <v>27</v>
      </c>
      <c r="Q3300">
        <v>40</v>
      </c>
      <c r="R3300" s="3">
        <v>0.65</v>
      </c>
      <c r="S3300">
        <v>0</v>
      </c>
      <c r="T3300">
        <v>3</v>
      </c>
      <c r="U3300" t="s">
        <v>1280</v>
      </c>
      <c r="V3300" t="s">
        <v>113</v>
      </c>
      <c r="W3300" s="4">
        <v>0.62847222222222221</v>
      </c>
      <c r="X3300" s="4">
        <v>0.68055555555555547</v>
      </c>
      <c r="Y3300" t="s">
        <v>232</v>
      </c>
      <c r="Z3300" t="s">
        <v>487</v>
      </c>
      <c r="AA3300">
        <v>49</v>
      </c>
      <c r="AB3300" t="s">
        <v>5954</v>
      </c>
      <c r="AC3300">
        <v>4</v>
      </c>
      <c r="AD3300">
        <v>2</v>
      </c>
      <c r="AE3300">
        <v>3</v>
      </c>
      <c r="AF3300">
        <v>6</v>
      </c>
      <c r="AG3300">
        <v>4</v>
      </c>
      <c r="AH3300">
        <v>1</v>
      </c>
      <c r="AI3300">
        <v>1</v>
      </c>
      <c r="AJ3300">
        <v>92796</v>
      </c>
      <c r="AK3300" t="s">
        <v>61</v>
      </c>
      <c r="AL3300" t="s">
        <v>61</v>
      </c>
      <c r="AM3300" t="s">
        <v>61</v>
      </c>
      <c r="AN3300" t="s">
        <v>61</v>
      </c>
      <c r="AO3300" t="s">
        <v>61</v>
      </c>
      <c r="AP3300">
        <v>1</v>
      </c>
      <c r="AQ3300" t="str">
        <f t="shared" si="207"/>
        <v>CE</v>
      </c>
      <c r="AR3300" t="str">
        <f t="shared" si="207"/>
        <v>3610</v>
      </c>
      <c r="AS3300" t="str">
        <f t="shared" si="204"/>
        <v>Park</v>
      </c>
      <c r="AT3300" t="str">
        <f t="shared" si="205"/>
        <v>CE3610Park Jeong Soo</v>
      </c>
      <c r="AU3300" t="str">
        <f t="shared" si="206"/>
        <v>CE3610-1</v>
      </c>
      <c r="AV3300" t="s">
        <v>2857</v>
      </c>
      <c r="AW3300" t="s">
        <v>3800</v>
      </c>
      <c r="AX3300" t="s">
        <v>3801</v>
      </c>
    </row>
    <row r="3301" spans="1:50" x14ac:dyDescent="0.2">
      <c r="A3301" t="s">
        <v>1258</v>
      </c>
      <c r="B3301" t="s">
        <v>1259</v>
      </c>
      <c r="C3301">
        <v>3610</v>
      </c>
      <c r="D3301" t="s">
        <v>125</v>
      </c>
      <c r="E3301">
        <v>75</v>
      </c>
      <c r="F3301">
        <v>5</v>
      </c>
      <c r="G3301">
        <v>3</v>
      </c>
      <c r="H3301">
        <v>0.25</v>
      </c>
      <c r="I3301">
        <v>0.4</v>
      </c>
      <c r="J3301">
        <v>0.4</v>
      </c>
      <c r="K3301">
        <v>5.25</v>
      </c>
      <c r="L3301">
        <v>26</v>
      </c>
      <c r="M3301">
        <v>2</v>
      </c>
      <c r="N3301">
        <v>2</v>
      </c>
      <c r="O3301">
        <v>1</v>
      </c>
      <c r="P3301">
        <v>27</v>
      </c>
      <c r="Q3301">
        <v>40</v>
      </c>
      <c r="R3301" s="3">
        <v>0.67500000000000004</v>
      </c>
      <c r="S3301">
        <v>0</v>
      </c>
      <c r="T3301">
        <v>3</v>
      </c>
      <c r="AQ3301" t="str">
        <f t="shared" si="207"/>
        <v>CE</v>
      </c>
      <c r="AR3301" t="str">
        <f t="shared" si="207"/>
        <v>3610</v>
      </c>
      <c r="AS3301" t="str">
        <f t="shared" si="204"/>
        <v/>
      </c>
      <c r="AT3301" t="str">
        <f t="shared" si="205"/>
        <v>CE3610</v>
      </c>
      <c r="AU3301" t="str">
        <f t="shared" si="206"/>
        <v>CE3610-***** CRSE TOTAL</v>
      </c>
    </row>
    <row r="3302" spans="1:50" x14ac:dyDescent="0.2">
      <c r="A3302" t="s">
        <v>1258</v>
      </c>
      <c r="B3302" t="s">
        <v>1259</v>
      </c>
      <c r="C3302">
        <v>3650</v>
      </c>
      <c r="D3302">
        <v>1</v>
      </c>
      <c r="E3302">
        <v>111</v>
      </c>
      <c r="F3302">
        <v>7.4</v>
      </c>
      <c r="G3302">
        <v>0</v>
      </c>
      <c r="H3302">
        <v>0</v>
      </c>
      <c r="I3302">
        <v>0.2</v>
      </c>
      <c r="J3302">
        <v>0.4</v>
      </c>
      <c r="K3302">
        <v>7.4</v>
      </c>
      <c r="L3302">
        <v>37</v>
      </c>
      <c r="M3302">
        <v>1</v>
      </c>
      <c r="N3302">
        <v>2</v>
      </c>
      <c r="O3302">
        <v>1</v>
      </c>
      <c r="P3302">
        <v>38</v>
      </c>
      <c r="Q3302">
        <v>40</v>
      </c>
      <c r="R3302" s="3">
        <v>0.92500000000000004</v>
      </c>
      <c r="S3302">
        <v>0</v>
      </c>
      <c r="T3302">
        <v>3</v>
      </c>
      <c r="U3302" t="s">
        <v>1281</v>
      </c>
      <c r="V3302" t="s">
        <v>113</v>
      </c>
      <c r="W3302" s="4">
        <v>0.80902777777777779</v>
      </c>
      <c r="X3302" s="4">
        <v>0.86111111111111116</v>
      </c>
      <c r="Y3302" t="s">
        <v>107</v>
      </c>
      <c r="Z3302" t="s">
        <v>595</v>
      </c>
      <c r="AA3302">
        <v>42</v>
      </c>
      <c r="AB3302" t="s">
        <v>5955</v>
      </c>
      <c r="AC3302">
        <v>4</v>
      </c>
      <c r="AD3302">
        <v>2</v>
      </c>
      <c r="AE3302">
        <v>3</v>
      </c>
      <c r="AF3302">
        <v>5</v>
      </c>
      <c r="AG3302">
        <v>3</v>
      </c>
      <c r="AH3302">
        <v>2</v>
      </c>
      <c r="AI3302">
        <v>0</v>
      </c>
      <c r="AJ3302">
        <v>92798</v>
      </c>
      <c r="AK3302" t="s">
        <v>61</v>
      </c>
      <c r="AL3302" t="s">
        <v>61</v>
      </c>
      <c r="AM3302" t="s">
        <v>61</v>
      </c>
      <c r="AN3302" t="s">
        <v>61</v>
      </c>
      <c r="AO3302" t="s">
        <v>61</v>
      </c>
      <c r="AP3302">
        <v>1</v>
      </c>
      <c r="AQ3302" t="str">
        <f t="shared" si="207"/>
        <v>CE</v>
      </c>
      <c r="AR3302" t="str">
        <f t="shared" si="207"/>
        <v>3650</v>
      </c>
      <c r="AS3302" t="str">
        <f t="shared" si="204"/>
        <v>Mmej</v>
      </c>
      <c r="AT3302" t="str">
        <f t="shared" si="205"/>
        <v>CE3650Mmeje Onyinye Hyginus</v>
      </c>
      <c r="AU3302" t="str">
        <f t="shared" si="206"/>
        <v>CE3650-1</v>
      </c>
      <c r="AV3302" t="s">
        <v>3802</v>
      </c>
      <c r="AW3302" t="s">
        <v>3803</v>
      </c>
      <c r="AX3302" t="s">
        <v>3804</v>
      </c>
    </row>
    <row r="3303" spans="1:50" x14ac:dyDescent="0.2">
      <c r="A3303" t="s">
        <v>1258</v>
      </c>
      <c r="B3303" t="s">
        <v>1259</v>
      </c>
      <c r="C3303">
        <v>3650</v>
      </c>
      <c r="D3303" t="s">
        <v>125</v>
      </c>
      <c r="E3303">
        <v>111</v>
      </c>
      <c r="F3303">
        <v>7.4</v>
      </c>
      <c r="G3303">
        <v>0</v>
      </c>
      <c r="H3303">
        <v>0</v>
      </c>
      <c r="I3303">
        <v>0.2</v>
      </c>
      <c r="J3303">
        <v>0.4</v>
      </c>
      <c r="K3303">
        <v>7.4</v>
      </c>
      <c r="L3303">
        <v>37</v>
      </c>
      <c r="M3303">
        <v>1</v>
      </c>
      <c r="N3303">
        <v>2</v>
      </c>
      <c r="O3303">
        <v>1</v>
      </c>
      <c r="P3303">
        <v>38</v>
      </c>
      <c r="Q3303">
        <v>40</v>
      </c>
      <c r="R3303" s="3">
        <v>0.95</v>
      </c>
      <c r="S3303">
        <v>0</v>
      </c>
      <c r="T3303">
        <v>3</v>
      </c>
      <c r="AQ3303" t="str">
        <f t="shared" si="207"/>
        <v>CE</v>
      </c>
      <c r="AR3303" t="str">
        <f t="shared" si="207"/>
        <v>3650</v>
      </c>
      <c r="AS3303" t="str">
        <f t="shared" si="204"/>
        <v/>
      </c>
      <c r="AT3303" t="str">
        <f t="shared" si="205"/>
        <v>CE3650</v>
      </c>
      <c r="AU3303" t="str">
        <f t="shared" si="206"/>
        <v>CE3650-***** CRSE TOTAL</v>
      </c>
    </row>
    <row r="3304" spans="1:50" x14ac:dyDescent="0.2">
      <c r="A3304" t="s">
        <v>1258</v>
      </c>
      <c r="B3304" t="s">
        <v>1259</v>
      </c>
      <c r="C3304">
        <v>3660</v>
      </c>
      <c r="D3304">
        <v>2</v>
      </c>
      <c r="E3304">
        <v>141</v>
      </c>
      <c r="F3304">
        <v>9.4</v>
      </c>
      <c r="G3304">
        <v>0</v>
      </c>
      <c r="H3304">
        <v>0</v>
      </c>
      <c r="I3304">
        <v>0.6</v>
      </c>
      <c r="J3304">
        <v>0.6</v>
      </c>
      <c r="K3304">
        <v>9.4</v>
      </c>
      <c r="L3304">
        <v>47</v>
      </c>
      <c r="M3304">
        <v>3</v>
      </c>
      <c r="N3304">
        <v>3</v>
      </c>
      <c r="O3304">
        <v>0</v>
      </c>
      <c r="P3304">
        <v>47</v>
      </c>
      <c r="Q3304">
        <v>30</v>
      </c>
      <c r="R3304" s="3">
        <v>1.5667</v>
      </c>
      <c r="S3304">
        <v>0</v>
      </c>
      <c r="T3304">
        <v>0</v>
      </c>
      <c r="U3304" t="s">
        <v>1282</v>
      </c>
      <c r="V3304" t="s">
        <v>106</v>
      </c>
      <c r="W3304" s="4">
        <v>0.375</v>
      </c>
      <c r="X3304" s="4">
        <v>0.40972222222222227</v>
      </c>
      <c r="Y3304" t="s">
        <v>129</v>
      </c>
      <c r="Z3304">
        <v>246</v>
      </c>
      <c r="AA3304">
        <v>45</v>
      </c>
      <c r="AB3304" t="s">
        <v>5956</v>
      </c>
      <c r="AC3304">
        <v>4</v>
      </c>
      <c r="AD3304">
        <v>2</v>
      </c>
      <c r="AE3304">
        <v>3</v>
      </c>
      <c r="AF3304">
        <v>21</v>
      </c>
      <c r="AG3304">
        <v>18</v>
      </c>
      <c r="AH3304">
        <v>2</v>
      </c>
      <c r="AI3304">
        <v>1</v>
      </c>
      <c r="AJ3304">
        <v>95757</v>
      </c>
      <c r="AK3304" t="s">
        <v>61</v>
      </c>
      <c r="AL3304" t="s">
        <v>61</v>
      </c>
      <c r="AM3304" t="s">
        <v>61</v>
      </c>
      <c r="AN3304" t="s">
        <v>61</v>
      </c>
      <c r="AO3304" t="s">
        <v>61</v>
      </c>
      <c r="AP3304">
        <v>1</v>
      </c>
      <c r="AQ3304" t="str">
        <f t="shared" si="207"/>
        <v>CE</v>
      </c>
      <c r="AR3304" t="str">
        <f t="shared" si="207"/>
        <v>3660</v>
      </c>
      <c r="AS3304" t="str">
        <f t="shared" si="204"/>
        <v>Kwan</v>
      </c>
      <c r="AT3304" t="str">
        <f t="shared" si="205"/>
        <v xml:space="preserve">CE3660Kwan Wing Shun </v>
      </c>
      <c r="AU3304" t="str">
        <f t="shared" si="206"/>
        <v>CE3660-2</v>
      </c>
      <c r="AV3304" t="s">
        <v>3805</v>
      </c>
      <c r="AW3304" t="s">
        <v>3504</v>
      </c>
      <c r="AX3304" t="s">
        <v>3806</v>
      </c>
    </row>
    <row r="3305" spans="1:50" x14ac:dyDescent="0.2">
      <c r="A3305" t="s">
        <v>1258</v>
      </c>
      <c r="B3305" t="s">
        <v>1259</v>
      </c>
      <c r="C3305">
        <v>3660</v>
      </c>
      <c r="D3305" t="s">
        <v>125</v>
      </c>
      <c r="E3305">
        <v>141</v>
      </c>
      <c r="F3305">
        <v>9.4</v>
      </c>
      <c r="G3305">
        <v>0</v>
      </c>
      <c r="H3305">
        <v>0</v>
      </c>
      <c r="I3305">
        <v>0.6</v>
      </c>
      <c r="J3305">
        <v>0.6</v>
      </c>
      <c r="K3305">
        <v>9.4</v>
      </c>
      <c r="L3305">
        <v>47</v>
      </c>
      <c r="M3305">
        <v>3</v>
      </c>
      <c r="N3305">
        <v>3</v>
      </c>
      <c r="O3305">
        <v>0</v>
      </c>
      <c r="P3305">
        <v>47</v>
      </c>
      <c r="Q3305">
        <v>30</v>
      </c>
      <c r="R3305" s="3">
        <v>1.5667</v>
      </c>
      <c r="S3305">
        <v>0</v>
      </c>
      <c r="T3305">
        <v>0</v>
      </c>
      <c r="AQ3305" t="str">
        <f t="shared" si="207"/>
        <v>CE</v>
      </c>
      <c r="AR3305" t="str">
        <f t="shared" si="207"/>
        <v>3660</v>
      </c>
      <c r="AS3305" t="str">
        <f t="shared" si="204"/>
        <v/>
      </c>
      <c r="AT3305" t="str">
        <f t="shared" si="205"/>
        <v>CE3660</v>
      </c>
      <c r="AU3305" t="str">
        <f t="shared" si="206"/>
        <v>CE3660-***** CRSE TOTAL</v>
      </c>
    </row>
    <row r="3306" spans="1:50" x14ac:dyDescent="0.2">
      <c r="A3306" t="s">
        <v>1258</v>
      </c>
      <c r="B3306" t="s">
        <v>1259</v>
      </c>
      <c r="C3306">
        <v>3680</v>
      </c>
      <c r="D3306">
        <v>1</v>
      </c>
      <c r="E3306">
        <v>12</v>
      </c>
      <c r="F3306">
        <v>0.8</v>
      </c>
      <c r="G3306">
        <v>0</v>
      </c>
      <c r="H3306">
        <v>0</v>
      </c>
      <c r="I3306">
        <v>0</v>
      </c>
      <c r="J3306">
        <v>0</v>
      </c>
      <c r="K3306">
        <v>0.8</v>
      </c>
      <c r="L3306">
        <v>12</v>
      </c>
      <c r="M3306">
        <v>0</v>
      </c>
      <c r="N3306">
        <v>0</v>
      </c>
      <c r="O3306">
        <v>0</v>
      </c>
      <c r="P3306">
        <v>12</v>
      </c>
      <c r="Q3306">
        <v>12</v>
      </c>
      <c r="R3306" s="3">
        <v>1</v>
      </c>
      <c r="S3306">
        <v>0</v>
      </c>
      <c r="T3306">
        <v>0</v>
      </c>
      <c r="U3306" t="s">
        <v>1283</v>
      </c>
      <c r="V3306" t="s">
        <v>136</v>
      </c>
      <c r="W3306" s="4">
        <v>0.45833333333333331</v>
      </c>
      <c r="X3306" s="4">
        <v>0.5625</v>
      </c>
      <c r="Y3306" t="s">
        <v>232</v>
      </c>
      <c r="Z3306" t="s">
        <v>1284</v>
      </c>
      <c r="AA3306">
        <v>12</v>
      </c>
      <c r="AB3306" t="s">
        <v>5956</v>
      </c>
      <c r="AC3306">
        <v>16</v>
      </c>
      <c r="AD3306">
        <v>2</v>
      </c>
      <c r="AE3306">
        <v>1</v>
      </c>
      <c r="AF3306">
        <v>1</v>
      </c>
      <c r="AG3306">
        <v>1</v>
      </c>
      <c r="AH3306">
        <v>0</v>
      </c>
      <c r="AI3306">
        <v>0</v>
      </c>
      <c r="AJ3306">
        <v>94229</v>
      </c>
      <c r="AK3306" t="s">
        <v>61</v>
      </c>
      <c r="AL3306" t="s">
        <v>61</v>
      </c>
      <c r="AM3306" t="s">
        <v>61</v>
      </c>
      <c r="AN3306" t="s">
        <v>61</v>
      </c>
      <c r="AO3306" t="s">
        <v>61</v>
      </c>
      <c r="AP3306">
        <v>1</v>
      </c>
      <c r="AQ3306" t="str">
        <f t="shared" si="207"/>
        <v>CE</v>
      </c>
      <c r="AR3306" t="str">
        <f t="shared" si="207"/>
        <v>3680</v>
      </c>
      <c r="AS3306" t="str">
        <f t="shared" si="204"/>
        <v>Kwan</v>
      </c>
      <c r="AT3306" t="str">
        <f t="shared" si="205"/>
        <v xml:space="preserve">CE3680Kwan Wing Shun </v>
      </c>
      <c r="AU3306" t="str">
        <f t="shared" si="206"/>
        <v>CE3680-1</v>
      </c>
      <c r="AV3306" t="s">
        <v>3805</v>
      </c>
      <c r="AW3306" t="s">
        <v>3504</v>
      </c>
      <c r="AX3306" t="s">
        <v>3806</v>
      </c>
    </row>
    <row r="3307" spans="1:50" x14ac:dyDescent="0.2">
      <c r="A3307" t="s">
        <v>1258</v>
      </c>
      <c r="B3307" t="s">
        <v>1259</v>
      </c>
      <c r="C3307">
        <v>3680</v>
      </c>
      <c r="D3307">
        <v>2</v>
      </c>
      <c r="E3307">
        <v>12</v>
      </c>
      <c r="F3307">
        <v>0.8</v>
      </c>
      <c r="G3307">
        <v>0</v>
      </c>
      <c r="H3307">
        <v>0</v>
      </c>
      <c r="I3307">
        <v>0</v>
      </c>
      <c r="J3307">
        <v>7.0000000000000007E-2</v>
      </c>
      <c r="K3307">
        <v>0.8</v>
      </c>
      <c r="L3307">
        <v>12</v>
      </c>
      <c r="M3307">
        <v>0</v>
      </c>
      <c r="N3307">
        <v>1</v>
      </c>
      <c r="O3307">
        <v>0</v>
      </c>
      <c r="P3307">
        <v>12</v>
      </c>
      <c r="Q3307">
        <v>12</v>
      </c>
      <c r="R3307" s="3">
        <v>1</v>
      </c>
      <c r="S3307">
        <v>0</v>
      </c>
      <c r="T3307">
        <v>0</v>
      </c>
      <c r="U3307" t="s">
        <v>1283</v>
      </c>
      <c r="V3307" t="s">
        <v>136</v>
      </c>
      <c r="W3307" s="4">
        <v>0.58333333333333337</v>
      </c>
      <c r="X3307" s="4">
        <v>0.6875</v>
      </c>
      <c r="Y3307" t="s">
        <v>232</v>
      </c>
      <c r="Z3307" t="s">
        <v>1284</v>
      </c>
      <c r="AA3307">
        <v>12</v>
      </c>
      <c r="AB3307" t="s">
        <v>5956</v>
      </c>
      <c r="AC3307">
        <v>16</v>
      </c>
      <c r="AD3307">
        <v>2</v>
      </c>
      <c r="AE3307">
        <v>1</v>
      </c>
      <c r="AF3307">
        <v>1</v>
      </c>
      <c r="AG3307">
        <v>1</v>
      </c>
      <c r="AH3307">
        <v>0</v>
      </c>
      <c r="AI3307">
        <v>0</v>
      </c>
      <c r="AJ3307">
        <v>95758</v>
      </c>
      <c r="AK3307" t="s">
        <v>61</v>
      </c>
      <c r="AL3307" t="s">
        <v>61</v>
      </c>
      <c r="AM3307" t="s">
        <v>61</v>
      </c>
      <c r="AN3307" t="s">
        <v>61</v>
      </c>
      <c r="AO3307" t="s">
        <v>61</v>
      </c>
      <c r="AP3307">
        <v>1</v>
      </c>
      <c r="AQ3307" t="str">
        <f t="shared" si="207"/>
        <v>CE</v>
      </c>
      <c r="AR3307" t="str">
        <f t="shared" si="207"/>
        <v>3680</v>
      </c>
      <c r="AS3307" t="str">
        <f t="shared" si="204"/>
        <v>Kwan</v>
      </c>
      <c r="AT3307" t="str">
        <f t="shared" si="205"/>
        <v xml:space="preserve">CE3680Kwan Wing Shun </v>
      </c>
      <c r="AU3307" t="str">
        <f t="shared" si="206"/>
        <v>CE3680-2</v>
      </c>
      <c r="AV3307" t="s">
        <v>3805</v>
      </c>
      <c r="AW3307" t="s">
        <v>3504</v>
      </c>
      <c r="AX3307" t="s">
        <v>3806</v>
      </c>
    </row>
    <row r="3308" spans="1:50" x14ac:dyDescent="0.2">
      <c r="A3308" t="s">
        <v>1258</v>
      </c>
      <c r="B3308" t="s">
        <v>1259</v>
      </c>
      <c r="C3308">
        <v>3680</v>
      </c>
      <c r="D3308" t="s">
        <v>125</v>
      </c>
      <c r="E3308">
        <v>24</v>
      </c>
      <c r="F3308">
        <v>1.6</v>
      </c>
      <c r="G3308">
        <v>0</v>
      </c>
      <c r="H3308">
        <v>0</v>
      </c>
      <c r="I3308">
        <v>0</v>
      </c>
      <c r="J3308">
        <v>7.0000000000000007E-2</v>
      </c>
      <c r="K3308">
        <v>1.6</v>
      </c>
      <c r="L3308">
        <v>24</v>
      </c>
      <c r="M3308">
        <v>0</v>
      </c>
      <c r="N3308">
        <v>1</v>
      </c>
      <c r="O3308">
        <v>0</v>
      </c>
      <c r="P3308">
        <v>24</v>
      </c>
      <c r="Q3308">
        <v>24</v>
      </c>
      <c r="R3308" s="3">
        <v>1</v>
      </c>
      <c r="S3308">
        <v>0</v>
      </c>
      <c r="T3308">
        <v>0</v>
      </c>
      <c r="AQ3308" t="str">
        <f t="shared" si="207"/>
        <v>CE</v>
      </c>
      <c r="AR3308" t="str">
        <f t="shared" si="207"/>
        <v>3680</v>
      </c>
      <c r="AS3308" t="str">
        <f t="shared" si="204"/>
        <v/>
      </c>
      <c r="AT3308" t="str">
        <f t="shared" si="205"/>
        <v>CE3680</v>
      </c>
      <c r="AU3308" t="str">
        <f t="shared" si="206"/>
        <v>CE3680-***** CRSE TOTAL</v>
      </c>
    </row>
    <row r="3309" spans="1:50" x14ac:dyDescent="0.2">
      <c r="A3309" t="s">
        <v>1258</v>
      </c>
      <c r="B3309" t="s">
        <v>1259</v>
      </c>
      <c r="C3309">
        <v>3700</v>
      </c>
      <c r="D3309">
        <v>1</v>
      </c>
      <c r="E3309">
        <v>120</v>
      </c>
      <c r="F3309">
        <v>8</v>
      </c>
      <c r="G3309">
        <v>0</v>
      </c>
      <c r="H3309">
        <v>0</v>
      </c>
      <c r="I3309">
        <v>0.4</v>
      </c>
      <c r="J3309">
        <v>0.2</v>
      </c>
      <c r="K3309">
        <v>8</v>
      </c>
      <c r="L3309">
        <v>40</v>
      </c>
      <c r="M3309">
        <v>2</v>
      </c>
      <c r="N3309">
        <v>1</v>
      </c>
      <c r="O3309">
        <v>0</v>
      </c>
      <c r="P3309">
        <v>40</v>
      </c>
      <c r="Q3309">
        <v>40</v>
      </c>
      <c r="R3309" s="3">
        <v>1</v>
      </c>
      <c r="S3309">
        <v>0</v>
      </c>
      <c r="T3309">
        <v>0</v>
      </c>
      <c r="U3309" t="s">
        <v>1285</v>
      </c>
      <c r="V3309" t="s">
        <v>113</v>
      </c>
      <c r="W3309" s="4">
        <v>0.6875</v>
      </c>
      <c r="X3309" s="4">
        <v>0.73958333333333337</v>
      </c>
      <c r="Y3309" t="s">
        <v>232</v>
      </c>
      <c r="Z3309" t="s">
        <v>1266</v>
      </c>
      <c r="AA3309">
        <v>45</v>
      </c>
      <c r="AB3309" t="s">
        <v>5957</v>
      </c>
      <c r="AC3309">
        <v>4</v>
      </c>
      <c r="AD3309">
        <v>2</v>
      </c>
      <c r="AE3309">
        <v>3</v>
      </c>
      <c r="AF3309">
        <v>4</v>
      </c>
      <c r="AG3309">
        <v>1</v>
      </c>
      <c r="AH3309">
        <v>3</v>
      </c>
      <c r="AI3309">
        <v>0</v>
      </c>
      <c r="AJ3309">
        <v>92800</v>
      </c>
      <c r="AK3309" t="s">
        <v>61</v>
      </c>
      <c r="AL3309" t="s">
        <v>61</v>
      </c>
      <c r="AM3309" t="s">
        <v>61</v>
      </c>
      <c r="AN3309" t="s">
        <v>61</v>
      </c>
      <c r="AO3309" t="s">
        <v>61</v>
      </c>
      <c r="AP3309">
        <v>1</v>
      </c>
      <c r="AQ3309" t="str">
        <f t="shared" si="207"/>
        <v>CE</v>
      </c>
      <c r="AR3309" t="str">
        <f t="shared" si="207"/>
        <v>3700</v>
      </c>
      <c r="AS3309" t="str">
        <f t="shared" si="204"/>
        <v>Maza</v>
      </c>
      <c r="AT3309" t="str">
        <f t="shared" si="205"/>
        <v xml:space="preserve">CE3700Mazari Mehran </v>
      </c>
      <c r="AU3309" t="str">
        <f t="shared" si="206"/>
        <v>CE3700-1</v>
      </c>
      <c r="AV3309" t="s">
        <v>3807</v>
      </c>
      <c r="AW3309" t="s">
        <v>3808</v>
      </c>
    </row>
    <row r="3310" spans="1:50" x14ac:dyDescent="0.2">
      <c r="A3310" t="s">
        <v>1258</v>
      </c>
      <c r="B3310" t="s">
        <v>1259</v>
      </c>
      <c r="C3310">
        <v>3700</v>
      </c>
      <c r="D3310">
        <v>2</v>
      </c>
      <c r="E3310">
        <v>54</v>
      </c>
      <c r="F3310">
        <v>3.6</v>
      </c>
      <c r="G3310">
        <v>0</v>
      </c>
      <c r="H3310">
        <v>0</v>
      </c>
      <c r="I3310">
        <v>0.2</v>
      </c>
      <c r="J3310">
        <v>0</v>
      </c>
      <c r="K3310">
        <v>3.6</v>
      </c>
      <c r="L3310">
        <v>18</v>
      </c>
      <c r="M3310">
        <v>1</v>
      </c>
      <c r="N3310">
        <v>0</v>
      </c>
      <c r="O3310">
        <v>0</v>
      </c>
      <c r="P3310">
        <v>18</v>
      </c>
      <c r="Q3310">
        <v>25</v>
      </c>
      <c r="R3310" s="3">
        <v>0.72</v>
      </c>
      <c r="S3310">
        <v>0</v>
      </c>
      <c r="T3310">
        <v>0</v>
      </c>
      <c r="U3310" t="s">
        <v>1285</v>
      </c>
      <c r="V3310" t="s">
        <v>111</v>
      </c>
      <c r="W3310" s="4">
        <v>0.75</v>
      </c>
      <c r="X3310" s="4">
        <v>0.80208333333333337</v>
      </c>
      <c r="Y3310" t="s">
        <v>232</v>
      </c>
      <c r="Z3310" t="s">
        <v>322</v>
      </c>
      <c r="AA3310">
        <v>24</v>
      </c>
      <c r="AB3310" t="s">
        <v>5944</v>
      </c>
      <c r="AC3310">
        <v>4</v>
      </c>
      <c r="AD3310">
        <v>2</v>
      </c>
      <c r="AE3310">
        <v>3</v>
      </c>
      <c r="AF3310">
        <v>0</v>
      </c>
      <c r="AG3310">
        <v>0</v>
      </c>
      <c r="AH3310">
        <v>0</v>
      </c>
      <c r="AI3310">
        <v>0</v>
      </c>
      <c r="AJ3310">
        <v>95759</v>
      </c>
      <c r="AK3310" t="s">
        <v>61</v>
      </c>
      <c r="AL3310" t="s">
        <v>61</v>
      </c>
      <c r="AM3310" t="s">
        <v>61</v>
      </c>
      <c r="AN3310" t="s">
        <v>61</v>
      </c>
      <c r="AO3310" t="s">
        <v>61</v>
      </c>
      <c r="AP3310">
        <v>1</v>
      </c>
      <c r="AQ3310" t="str">
        <f t="shared" si="207"/>
        <v>CE</v>
      </c>
      <c r="AR3310" t="str">
        <f t="shared" si="207"/>
        <v>3700</v>
      </c>
      <c r="AS3310" t="str">
        <f t="shared" si="204"/>
        <v>Hash</v>
      </c>
      <c r="AT3310" t="str">
        <f t="shared" si="205"/>
        <v xml:space="preserve">CE3700Hashemian Hassan </v>
      </c>
      <c r="AU3310" t="str">
        <f t="shared" si="206"/>
        <v>CE3700-2</v>
      </c>
      <c r="AV3310" t="s">
        <v>3783</v>
      </c>
      <c r="AW3310" t="s">
        <v>3784</v>
      </c>
    </row>
    <row r="3311" spans="1:50" x14ac:dyDescent="0.2">
      <c r="A3311" t="s">
        <v>1258</v>
      </c>
      <c r="B3311" t="s">
        <v>1259</v>
      </c>
      <c r="C3311">
        <v>3700</v>
      </c>
      <c r="D3311" t="s">
        <v>125</v>
      </c>
      <c r="E3311">
        <v>174</v>
      </c>
      <c r="F3311">
        <v>11.6</v>
      </c>
      <c r="G3311">
        <v>0</v>
      </c>
      <c r="H3311">
        <v>0</v>
      </c>
      <c r="I3311">
        <v>0.6</v>
      </c>
      <c r="J3311">
        <v>0.2</v>
      </c>
      <c r="K3311">
        <v>11.6</v>
      </c>
      <c r="L3311">
        <v>58</v>
      </c>
      <c r="M3311">
        <v>3</v>
      </c>
      <c r="N3311">
        <v>1</v>
      </c>
      <c r="O3311">
        <v>0</v>
      </c>
      <c r="P3311">
        <v>58</v>
      </c>
      <c r="Q3311">
        <v>65</v>
      </c>
      <c r="R3311" s="3">
        <v>0.89229999999999998</v>
      </c>
      <c r="S3311">
        <v>0</v>
      </c>
      <c r="T3311">
        <v>0</v>
      </c>
      <c r="AQ3311" t="str">
        <f t="shared" si="207"/>
        <v>CE</v>
      </c>
      <c r="AR3311" t="str">
        <f t="shared" si="207"/>
        <v>3700</v>
      </c>
      <c r="AS3311" t="str">
        <f t="shared" si="204"/>
        <v/>
      </c>
      <c r="AT3311" t="str">
        <f t="shared" si="205"/>
        <v>CE3700</v>
      </c>
      <c r="AU3311" t="str">
        <f t="shared" si="206"/>
        <v>CE3700-***** CRSE TOTAL</v>
      </c>
    </row>
    <row r="3312" spans="1:50" x14ac:dyDescent="0.2">
      <c r="A3312" t="s">
        <v>1258</v>
      </c>
      <c r="B3312" t="s">
        <v>1259</v>
      </c>
      <c r="C3312">
        <v>3760</v>
      </c>
      <c r="D3312">
        <v>1</v>
      </c>
      <c r="E3312">
        <v>22</v>
      </c>
      <c r="F3312">
        <v>1.47</v>
      </c>
      <c r="G3312">
        <v>0</v>
      </c>
      <c r="H3312">
        <v>0</v>
      </c>
      <c r="I3312">
        <v>0</v>
      </c>
      <c r="J3312">
        <v>0</v>
      </c>
      <c r="K3312">
        <v>1.47</v>
      </c>
      <c r="L3312">
        <v>11</v>
      </c>
      <c r="M3312">
        <v>0</v>
      </c>
      <c r="N3312">
        <v>0</v>
      </c>
      <c r="O3312">
        <v>0</v>
      </c>
      <c r="P3312">
        <v>11</v>
      </c>
      <c r="Q3312">
        <v>24</v>
      </c>
      <c r="R3312" s="3">
        <v>0.45829999999999999</v>
      </c>
      <c r="S3312">
        <v>0</v>
      </c>
      <c r="T3312">
        <v>0</v>
      </c>
      <c r="U3312" t="s">
        <v>1286</v>
      </c>
      <c r="V3312" t="s">
        <v>113</v>
      </c>
      <c r="W3312" s="4">
        <v>0.75</v>
      </c>
      <c r="X3312" s="4">
        <v>0.78472222222222221</v>
      </c>
      <c r="Y3312" t="s">
        <v>232</v>
      </c>
      <c r="Z3312" t="s">
        <v>1268</v>
      </c>
      <c r="AA3312">
        <v>24</v>
      </c>
      <c r="AB3312" t="s">
        <v>5954</v>
      </c>
      <c r="AC3312">
        <v>4</v>
      </c>
      <c r="AD3312">
        <v>2</v>
      </c>
      <c r="AE3312">
        <v>2</v>
      </c>
      <c r="AF3312">
        <v>12</v>
      </c>
      <c r="AG3312">
        <v>10</v>
      </c>
      <c r="AH3312">
        <v>0</v>
      </c>
      <c r="AI3312">
        <v>2</v>
      </c>
      <c r="AJ3312">
        <v>92801</v>
      </c>
      <c r="AK3312" t="s">
        <v>61</v>
      </c>
      <c r="AL3312" t="s">
        <v>61</v>
      </c>
      <c r="AM3312" t="s">
        <v>61</v>
      </c>
      <c r="AN3312" t="s">
        <v>61</v>
      </c>
      <c r="AO3312" t="s">
        <v>61</v>
      </c>
      <c r="AP3312">
        <v>1</v>
      </c>
      <c r="AQ3312" t="str">
        <f t="shared" si="207"/>
        <v>CE</v>
      </c>
      <c r="AR3312" t="str">
        <f t="shared" si="207"/>
        <v>3760</v>
      </c>
      <c r="AS3312" t="str">
        <f t="shared" si="204"/>
        <v>Park</v>
      </c>
      <c r="AT3312" t="str">
        <f t="shared" si="205"/>
        <v>CE3760Park Jeong Soo</v>
      </c>
      <c r="AU3312" t="str">
        <f t="shared" si="206"/>
        <v>CE3760-1</v>
      </c>
      <c r="AV3312" t="s">
        <v>2857</v>
      </c>
      <c r="AW3312" t="s">
        <v>3800</v>
      </c>
      <c r="AX3312" t="s">
        <v>3801</v>
      </c>
    </row>
    <row r="3313" spans="1:50" x14ac:dyDescent="0.2">
      <c r="A3313" t="s">
        <v>1258</v>
      </c>
      <c r="B3313" t="s">
        <v>1259</v>
      </c>
      <c r="C3313">
        <v>3760</v>
      </c>
      <c r="D3313" t="s">
        <v>125</v>
      </c>
      <c r="E3313">
        <v>22</v>
      </c>
      <c r="F3313">
        <v>1.47</v>
      </c>
      <c r="G3313">
        <v>0</v>
      </c>
      <c r="H3313">
        <v>0</v>
      </c>
      <c r="I3313">
        <v>0</v>
      </c>
      <c r="J3313">
        <v>0</v>
      </c>
      <c r="K3313">
        <v>1.47</v>
      </c>
      <c r="L3313">
        <v>11</v>
      </c>
      <c r="M3313">
        <v>0</v>
      </c>
      <c r="N3313">
        <v>0</v>
      </c>
      <c r="O3313">
        <v>0</v>
      </c>
      <c r="P3313">
        <v>11</v>
      </c>
      <c r="Q3313">
        <v>24</v>
      </c>
      <c r="R3313" s="3">
        <v>0.45829999999999999</v>
      </c>
      <c r="S3313">
        <v>0</v>
      </c>
      <c r="T3313">
        <v>0</v>
      </c>
      <c r="AQ3313" t="str">
        <f t="shared" si="207"/>
        <v>CE</v>
      </c>
      <c r="AR3313" t="str">
        <f t="shared" si="207"/>
        <v>3760</v>
      </c>
      <c r="AS3313" t="str">
        <f t="shared" ref="AS3313:AS3376" si="208">PROPER(LEFT(AB3313,4))</f>
        <v/>
      </c>
      <c r="AT3313" t="str">
        <f t="shared" si="205"/>
        <v>CE3760</v>
      </c>
      <c r="AU3313" t="str">
        <f t="shared" si="206"/>
        <v>CE3760-***** CRSE TOTAL</v>
      </c>
    </row>
    <row r="3314" spans="1:50" x14ac:dyDescent="0.2">
      <c r="A3314" t="s">
        <v>1258</v>
      </c>
      <c r="B3314" t="s">
        <v>1259</v>
      </c>
      <c r="C3314">
        <v>3800</v>
      </c>
      <c r="D3314">
        <v>1</v>
      </c>
      <c r="E3314">
        <v>44</v>
      </c>
      <c r="F3314">
        <v>2.93</v>
      </c>
      <c r="G3314">
        <v>0</v>
      </c>
      <c r="H3314">
        <v>0</v>
      </c>
      <c r="I3314">
        <v>0</v>
      </c>
      <c r="J3314">
        <v>0</v>
      </c>
      <c r="K3314">
        <v>2.93</v>
      </c>
      <c r="L3314">
        <v>22</v>
      </c>
      <c r="M3314">
        <v>0</v>
      </c>
      <c r="N3314">
        <v>0</v>
      </c>
      <c r="O3314">
        <v>0</v>
      </c>
      <c r="P3314">
        <v>22</v>
      </c>
      <c r="Q3314">
        <v>24</v>
      </c>
      <c r="R3314" s="3">
        <v>0.91669999999999996</v>
      </c>
      <c r="S3314">
        <v>0</v>
      </c>
      <c r="T3314">
        <v>0</v>
      </c>
      <c r="U3314" t="s">
        <v>1287</v>
      </c>
      <c r="V3314" t="s">
        <v>113</v>
      </c>
      <c r="W3314" s="4">
        <v>0.58333333333333337</v>
      </c>
      <c r="X3314" s="4">
        <v>0.6875</v>
      </c>
      <c r="Y3314" t="s">
        <v>232</v>
      </c>
      <c r="Z3314" t="s">
        <v>383</v>
      </c>
      <c r="AA3314">
        <v>24</v>
      </c>
      <c r="AB3314" t="s">
        <v>5947</v>
      </c>
      <c r="AC3314">
        <v>16</v>
      </c>
      <c r="AD3314">
        <v>2</v>
      </c>
      <c r="AE3314">
        <v>2</v>
      </c>
      <c r="AF3314">
        <v>8</v>
      </c>
      <c r="AG3314">
        <v>5</v>
      </c>
      <c r="AH3314">
        <v>3</v>
      </c>
      <c r="AI3314">
        <v>0</v>
      </c>
      <c r="AJ3314">
        <v>94230</v>
      </c>
      <c r="AK3314" t="s">
        <v>61</v>
      </c>
      <c r="AL3314" t="s">
        <v>61</v>
      </c>
      <c r="AM3314" t="s">
        <v>61</v>
      </c>
      <c r="AN3314" t="s">
        <v>61</v>
      </c>
      <c r="AO3314" t="s">
        <v>61</v>
      </c>
      <c r="AP3314">
        <v>1</v>
      </c>
      <c r="AQ3314" t="str">
        <f t="shared" si="207"/>
        <v>CE</v>
      </c>
      <c r="AR3314" t="str">
        <f t="shared" si="207"/>
        <v>3800</v>
      </c>
      <c r="AS3314" t="str">
        <f t="shared" si="208"/>
        <v>Will</v>
      </c>
      <c r="AT3314" t="str">
        <f t="shared" si="205"/>
        <v>CE3800Williams John Lee</v>
      </c>
      <c r="AU3314" t="str">
        <f t="shared" si="206"/>
        <v>CE3800-1</v>
      </c>
      <c r="AV3314" t="s">
        <v>3789</v>
      </c>
      <c r="AW3314" t="s">
        <v>2394</v>
      </c>
      <c r="AX3314" t="s">
        <v>23</v>
      </c>
    </row>
    <row r="3315" spans="1:50" x14ac:dyDescent="0.2">
      <c r="A3315" t="s">
        <v>1258</v>
      </c>
      <c r="B3315" t="s">
        <v>1259</v>
      </c>
      <c r="C3315">
        <v>3800</v>
      </c>
      <c r="D3315" t="s">
        <v>125</v>
      </c>
      <c r="E3315">
        <v>44</v>
      </c>
      <c r="F3315">
        <v>2.93</v>
      </c>
      <c r="G3315">
        <v>0</v>
      </c>
      <c r="H3315">
        <v>0</v>
      </c>
      <c r="I3315">
        <v>0</v>
      </c>
      <c r="J3315">
        <v>0</v>
      </c>
      <c r="K3315">
        <v>2.93</v>
      </c>
      <c r="L3315">
        <v>22</v>
      </c>
      <c r="M3315">
        <v>0</v>
      </c>
      <c r="N3315">
        <v>0</v>
      </c>
      <c r="O3315">
        <v>0</v>
      </c>
      <c r="P3315">
        <v>22</v>
      </c>
      <c r="Q3315">
        <v>24</v>
      </c>
      <c r="R3315" s="3">
        <v>0.91669999999999996</v>
      </c>
      <c r="S3315">
        <v>0</v>
      </c>
      <c r="T3315">
        <v>0</v>
      </c>
      <c r="AQ3315" t="str">
        <f t="shared" si="207"/>
        <v>CE</v>
      </c>
      <c r="AR3315" t="str">
        <f t="shared" si="207"/>
        <v>3800</v>
      </c>
      <c r="AS3315" t="str">
        <f t="shared" si="208"/>
        <v/>
      </c>
      <c r="AT3315" t="str">
        <f t="shared" si="205"/>
        <v>CE3800</v>
      </c>
      <c r="AU3315" t="str">
        <f t="shared" si="206"/>
        <v>CE3800-***** CRSE TOTAL</v>
      </c>
    </row>
    <row r="3316" spans="1:50" x14ac:dyDescent="0.2">
      <c r="A3316" t="s">
        <v>1258</v>
      </c>
      <c r="B3316" t="s">
        <v>1259</v>
      </c>
      <c r="C3316">
        <v>3810</v>
      </c>
      <c r="D3316">
        <v>1</v>
      </c>
      <c r="E3316">
        <v>22</v>
      </c>
      <c r="F3316">
        <v>1.47</v>
      </c>
      <c r="G3316">
        <v>0</v>
      </c>
      <c r="H3316">
        <v>0</v>
      </c>
      <c r="I3316">
        <v>0</v>
      </c>
      <c r="J3316">
        <v>0</v>
      </c>
      <c r="K3316">
        <v>1.47</v>
      </c>
      <c r="L3316">
        <v>22</v>
      </c>
      <c r="M3316">
        <v>0</v>
      </c>
      <c r="N3316">
        <v>0</v>
      </c>
      <c r="O3316">
        <v>0</v>
      </c>
      <c r="P3316">
        <v>22</v>
      </c>
      <c r="Q3316">
        <v>24</v>
      </c>
      <c r="R3316" s="3">
        <v>0.91669999999999996</v>
      </c>
      <c r="S3316">
        <v>0</v>
      </c>
      <c r="T3316">
        <v>0</v>
      </c>
      <c r="U3316" t="s">
        <v>1288</v>
      </c>
      <c r="V3316" t="s">
        <v>443</v>
      </c>
      <c r="W3316" s="4">
        <v>0.375</v>
      </c>
      <c r="X3316" s="4">
        <v>0.47916666666666669</v>
      </c>
      <c r="Y3316" t="s">
        <v>232</v>
      </c>
      <c r="Z3316" t="s">
        <v>1268</v>
      </c>
      <c r="AA3316">
        <v>24</v>
      </c>
      <c r="AB3316" t="s">
        <v>5958</v>
      </c>
      <c r="AC3316">
        <v>16</v>
      </c>
      <c r="AD3316">
        <v>2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92802</v>
      </c>
      <c r="AK3316" t="s">
        <v>61</v>
      </c>
      <c r="AL3316" t="s">
        <v>61</v>
      </c>
      <c r="AM3316" t="s">
        <v>61</v>
      </c>
      <c r="AN3316" t="s">
        <v>61</v>
      </c>
      <c r="AO3316" t="s">
        <v>61</v>
      </c>
      <c r="AP3316">
        <v>1</v>
      </c>
      <c r="AQ3316" t="str">
        <f t="shared" si="207"/>
        <v>CE</v>
      </c>
      <c r="AR3316" t="str">
        <f t="shared" si="207"/>
        <v>3810</v>
      </c>
      <c r="AS3316" t="str">
        <f t="shared" si="208"/>
        <v xml:space="preserve">Lin </v>
      </c>
      <c r="AT3316" t="str">
        <f t="shared" si="205"/>
        <v>CE3810Lin Eugenia Y</v>
      </c>
      <c r="AU3316" t="str">
        <f t="shared" si="206"/>
        <v>CE3810-1</v>
      </c>
      <c r="AV3316" t="s">
        <v>3809</v>
      </c>
      <c r="AW3316" t="s">
        <v>3810</v>
      </c>
      <c r="AX3316" t="s">
        <v>3569</v>
      </c>
    </row>
    <row r="3317" spans="1:50" x14ac:dyDescent="0.2">
      <c r="A3317" t="s">
        <v>1258</v>
      </c>
      <c r="B3317" t="s">
        <v>1259</v>
      </c>
      <c r="C3317">
        <v>3810</v>
      </c>
      <c r="D3317" t="s">
        <v>125</v>
      </c>
      <c r="E3317">
        <v>22</v>
      </c>
      <c r="F3317">
        <v>1.47</v>
      </c>
      <c r="G3317">
        <v>0</v>
      </c>
      <c r="H3317">
        <v>0</v>
      </c>
      <c r="I3317">
        <v>0</v>
      </c>
      <c r="J3317">
        <v>0</v>
      </c>
      <c r="K3317">
        <v>1.47</v>
      </c>
      <c r="L3317">
        <v>22</v>
      </c>
      <c r="M3317">
        <v>0</v>
      </c>
      <c r="N3317">
        <v>0</v>
      </c>
      <c r="O3317">
        <v>0</v>
      </c>
      <c r="P3317">
        <v>22</v>
      </c>
      <c r="Q3317">
        <v>24</v>
      </c>
      <c r="R3317" s="3">
        <v>0.91669999999999996</v>
      </c>
      <c r="S3317">
        <v>0</v>
      </c>
      <c r="T3317">
        <v>0</v>
      </c>
      <c r="AQ3317" t="str">
        <f t="shared" si="207"/>
        <v>CE</v>
      </c>
      <c r="AR3317" t="str">
        <f t="shared" si="207"/>
        <v>3810</v>
      </c>
      <c r="AS3317" t="str">
        <f t="shared" si="208"/>
        <v/>
      </c>
      <c r="AT3317" t="str">
        <f t="shared" si="205"/>
        <v>CE3810</v>
      </c>
      <c r="AU3317" t="str">
        <f t="shared" si="206"/>
        <v>CE3810-***** CRSE TOTAL</v>
      </c>
    </row>
    <row r="3318" spans="1:50" x14ac:dyDescent="0.2">
      <c r="A3318" t="s">
        <v>1258</v>
      </c>
      <c r="B3318" t="s">
        <v>1259</v>
      </c>
      <c r="C3318">
        <v>3840</v>
      </c>
      <c r="D3318">
        <v>1</v>
      </c>
      <c r="E3318">
        <v>46</v>
      </c>
      <c r="F3318">
        <v>3.07</v>
      </c>
      <c r="G3318">
        <v>0</v>
      </c>
      <c r="H3318">
        <v>0</v>
      </c>
      <c r="I3318">
        <v>0.13</v>
      </c>
      <c r="J3318">
        <v>0.27</v>
      </c>
      <c r="K3318">
        <v>3.07</v>
      </c>
      <c r="L3318">
        <v>23</v>
      </c>
      <c r="M3318">
        <v>1</v>
      </c>
      <c r="N3318">
        <v>2</v>
      </c>
      <c r="O3318">
        <v>0</v>
      </c>
      <c r="P3318">
        <v>23</v>
      </c>
      <c r="Q3318">
        <v>24</v>
      </c>
      <c r="R3318" s="3">
        <v>0.95830000000000004</v>
      </c>
      <c r="S3318">
        <v>0</v>
      </c>
      <c r="T3318">
        <v>0</v>
      </c>
      <c r="U3318" t="s">
        <v>1289</v>
      </c>
      <c r="V3318" t="s">
        <v>115</v>
      </c>
      <c r="W3318" s="4">
        <v>0.41666666666666669</v>
      </c>
      <c r="X3318" s="4">
        <v>0.4513888888888889</v>
      </c>
      <c r="Y3318" t="s">
        <v>232</v>
      </c>
      <c r="Z3318" t="s">
        <v>373</v>
      </c>
      <c r="AA3318">
        <v>30</v>
      </c>
      <c r="AB3318" t="s">
        <v>5959</v>
      </c>
      <c r="AC3318">
        <v>4</v>
      </c>
      <c r="AD3318">
        <v>2</v>
      </c>
      <c r="AE3318">
        <v>2</v>
      </c>
      <c r="AF3318">
        <v>1</v>
      </c>
      <c r="AG3318">
        <v>0</v>
      </c>
      <c r="AH3318">
        <v>1</v>
      </c>
      <c r="AI3318">
        <v>0</v>
      </c>
      <c r="AJ3318">
        <v>92803</v>
      </c>
      <c r="AK3318" t="s">
        <v>61</v>
      </c>
      <c r="AL3318" t="s">
        <v>61</v>
      </c>
      <c r="AM3318" t="s">
        <v>61</v>
      </c>
      <c r="AN3318" t="s">
        <v>61</v>
      </c>
      <c r="AO3318" t="s">
        <v>61</v>
      </c>
      <c r="AP3318">
        <v>1</v>
      </c>
      <c r="AQ3318" t="str">
        <f t="shared" si="207"/>
        <v>CE</v>
      </c>
      <c r="AR3318" t="str">
        <f t="shared" si="207"/>
        <v>3840</v>
      </c>
      <c r="AS3318" t="str">
        <f t="shared" si="208"/>
        <v>Khod</v>
      </c>
      <c r="AT3318" t="str">
        <f t="shared" si="205"/>
        <v xml:space="preserve">CE3840Khodayari Arezoo </v>
      </c>
      <c r="AU3318" t="str">
        <f t="shared" si="206"/>
        <v>CE3840-1</v>
      </c>
      <c r="AV3318" t="s">
        <v>3811</v>
      </c>
      <c r="AW3318" t="s">
        <v>3812</v>
      </c>
    </row>
    <row r="3319" spans="1:50" x14ac:dyDescent="0.2">
      <c r="A3319" t="s">
        <v>1258</v>
      </c>
      <c r="B3319" t="s">
        <v>1259</v>
      </c>
      <c r="C3319">
        <v>3840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23</v>
      </c>
      <c r="M3319">
        <v>1</v>
      </c>
      <c r="N3319">
        <v>2</v>
      </c>
      <c r="O3319">
        <v>0</v>
      </c>
      <c r="P3319">
        <v>23</v>
      </c>
      <c r="Q3319">
        <v>24</v>
      </c>
      <c r="R3319" s="3">
        <v>0.95830000000000004</v>
      </c>
      <c r="S3319">
        <v>0</v>
      </c>
      <c r="T3319">
        <v>0</v>
      </c>
      <c r="U3319" t="s">
        <v>1289</v>
      </c>
      <c r="V3319" t="s">
        <v>118</v>
      </c>
      <c r="W3319" s="4">
        <v>0.45833333333333331</v>
      </c>
      <c r="X3319" s="4">
        <v>0.5625</v>
      </c>
      <c r="Y3319" t="s">
        <v>232</v>
      </c>
      <c r="Z3319" t="s">
        <v>373</v>
      </c>
      <c r="AA3319">
        <v>30</v>
      </c>
      <c r="AB3319" t="s">
        <v>5959</v>
      </c>
      <c r="AC3319">
        <v>16</v>
      </c>
      <c r="AD3319">
        <v>2</v>
      </c>
      <c r="AE3319">
        <v>0</v>
      </c>
      <c r="AF3319">
        <v>1</v>
      </c>
      <c r="AG3319">
        <v>0</v>
      </c>
      <c r="AH3319">
        <v>1</v>
      </c>
      <c r="AI3319">
        <v>0</v>
      </c>
      <c r="AJ3319">
        <v>95763</v>
      </c>
      <c r="AK3319" t="s">
        <v>61</v>
      </c>
      <c r="AL3319" t="s">
        <v>61</v>
      </c>
      <c r="AM3319" t="s">
        <v>61</v>
      </c>
      <c r="AN3319" t="s">
        <v>61</v>
      </c>
      <c r="AO3319" t="s">
        <v>61</v>
      </c>
      <c r="AP3319">
        <v>1</v>
      </c>
      <c r="AQ3319" t="str">
        <f t="shared" si="207"/>
        <v>CE</v>
      </c>
      <c r="AR3319" t="str">
        <f t="shared" si="207"/>
        <v>3840</v>
      </c>
      <c r="AS3319" t="str">
        <f t="shared" si="208"/>
        <v>Khod</v>
      </c>
      <c r="AT3319" t="str">
        <f t="shared" si="205"/>
        <v xml:space="preserve">CE3840Khodayari Arezoo </v>
      </c>
      <c r="AU3319" t="str">
        <f t="shared" si="206"/>
        <v>CE3840-2</v>
      </c>
      <c r="AV3319" t="s">
        <v>3811</v>
      </c>
      <c r="AW3319" t="s">
        <v>3812</v>
      </c>
    </row>
    <row r="3320" spans="1:50" x14ac:dyDescent="0.2">
      <c r="A3320" t="s">
        <v>1258</v>
      </c>
      <c r="B3320" t="s">
        <v>1259</v>
      </c>
      <c r="C3320">
        <v>3840</v>
      </c>
      <c r="D3320">
        <v>3</v>
      </c>
      <c r="E3320">
        <v>30</v>
      </c>
      <c r="F3320">
        <v>2</v>
      </c>
      <c r="G3320">
        <v>2</v>
      </c>
      <c r="H3320">
        <v>0.17</v>
      </c>
      <c r="I3320">
        <v>0.13</v>
      </c>
      <c r="J3320">
        <v>0</v>
      </c>
      <c r="K3320">
        <v>2.17</v>
      </c>
      <c r="L3320">
        <v>16</v>
      </c>
      <c r="M3320">
        <v>1</v>
      </c>
      <c r="N3320">
        <v>0</v>
      </c>
      <c r="O3320">
        <v>0</v>
      </c>
      <c r="P3320">
        <v>16</v>
      </c>
      <c r="Q3320">
        <v>24</v>
      </c>
      <c r="R3320" s="3">
        <v>0.66669999999999996</v>
      </c>
      <c r="S3320">
        <v>0</v>
      </c>
      <c r="T3320">
        <v>0</v>
      </c>
      <c r="U3320" t="s">
        <v>1289</v>
      </c>
      <c r="V3320" t="s">
        <v>115</v>
      </c>
      <c r="W3320" s="4">
        <v>0.58333333333333337</v>
      </c>
      <c r="X3320" s="4">
        <v>0.61805555555555558</v>
      </c>
      <c r="Y3320" t="s">
        <v>232</v>
      </c>
      <c r="Z3320" t="s">
        <v>322</v>
      </c>
      <c r="AA3320">
        <v>24</v>
      </c>
      <c r="AB3320" t="s">
        <v>5959</v>
      </c>
      <c r="AC3320">
        <v>4</v>
      </c>
      <c r="AD3320">
        <v>2</v>
      </c>
      <c r="AE3320">
        <v>2</v>
      </c>
      <c r="AF3320">
        <v>0</v>
      </c>
      <c r="AG3320">
        <v>0</v>
      </c>
      <c r="AH3320">
        <v>0</v>
      </c>
      <c r="AI3320">
        <v>0</v>
      </c>
      <c r="AJ3320">
        <v>95764</v>
      </c>
      <c r="AK3320" t="s">
        <v>61</v>
      </c>
      <c r="AL3320" t="s">
        <v>61</v>
      </c>
      <c r="AM3320" t="s">
        <v>61</v>
      </c>
      <c r="AN3320" t="s">
        <v>61</v>
      </c>
      <c r="AO3320" t="s">
        <v>61</v>
      </c>
      <c r="AP3320">
        <v>1</v>
      </c>
      <c r="AQ3320" t="str">
        <f t="shared" si="207"/>
        <v>CE</v>
      </c>
      <c r="AR3320" t="str">
        <f t="shared" si="207"/>
        <v>3840</v>
      </c>
      <c r="AS3320" t="str">
        <f t="shared" si="208"/>
        <v>Khod</v>
      </c>
      <c r="AT3320" t="str">
        <f t="shared" si="205"/>
        <v xml:space="preserve">CE3840Khodayari Arezoo </v>
      </c>
      <c r="AU3320" t="str">
        <f t="shared" si="206"/>
        <v>CE3840-3</v>
      </c>
      <c r="AV3320" t="s">
        <v>3811</v>
      </c>
      <c r="AW3320" t="s">
        <v>3812</v>
      </c>
    </row>
    <row r="3321" spans="1:50" x14ac:dyDescent="0.2">
      <c r="A3321" t="s">
        <v>1258</v>
      </c>
      <c r="B3321" t="s">
        <v>1259</v>
      </c>
      <c r="C3321">
        <v>3840</v>
      </c>
      <c r="D3321">
        <v>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16</v>
      </c>
      <c r="M3321">
        <v>1</v>
      </c>
      <c r="N3321">
        <v>0</v>
      </c>
      <c r="O3321">
        <v>0</v>
      </c>
      <c r="P3321">
        <v>16</v>
      </c>
      <c r="Q3321">
        <v>40</v>
      </c>
      <c r="R3321" s="3">
        <v>0.4</v>
      </c>
      <c r="S3321">
        <v>0</v>
      </c>
      <c r="T3321">
        <v>0</v>
      </c>
      <c r="U3321" t="s">
        <v>1289</v>
      </c>
      <c r="V3321" t="s">
        <v>118</v>
      </c>
      <c r="W3321" s="4">
        <v>0.58333333333333337</v>
      </c>
      <c r="X3321" s="4">
        <v>0.6875</v>
      </c>
      <c r="Y3321" t="s">
        <v>229</v>
      </c>
      <c r="Z3321" t="s">
        <v>245</v>
      </c>
      <c r="AA3321">
        <v>55</v>
      </c>
      <c r="AB3321" t="s">
        <v>5959</v>
      </c>
      <c r="AC3321">
        <v>16</v>
      </c>
      <c r="AD3321">
        <v>2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96729</v>
      </c>
      <c r="AK3321" t="s">
        <v>61</v>
      </c>
      <c r="AL3321" t="s">
        <v>61</v>
      </c>
      <c r="AM3321" t="s">
        <v>61</v>
      </c>
      <c r="AN3321" t="s">
        <v>61</v>
      </c>
      <c r="AO3321" t="s">
        <v>61</v>
      </c>
      <c r="AP3321">
        <v>1</v>
      </c>
      <c r="AQ3321" t="str">
        <f t="shared" si="207"/>
        <v>CE</v>
      </c>
      <c r="AR3321" t="str">
        <f t="shared" si="207"/>
        <v>3840</v>
      </c>
      <c r="AS3321" t="str">
        <f t="shared" si="208"/>
        <v>Khod</v>
      </c>
      <c r="AT3321" t="str">
        <f t="shared" si="205"/>
        <v xml:space="preserve">CE3840Khodayari Arezoo </v>
      </c>
      <c r="AU3321" t="str">
        <f t="shared" si="206"/>
        <v>CE3840-4</v>
      </c>
      <c r="AV3321" t="s">
        <v>3811</v>
      </c>
      <c r="AW3321" t="s">
        <v>3812</v>
      </c>
    </row>
    <row r="3322" spans="1:50" x14ac:dyDescent="0.2">
      <c r="A3322" t="s">
        <v>1258</v>
      </c>
      <c r="B3322" t="s">
        <v>1259</v>
      </c>
      <c r="C3322">
        <v>3840</v>
      </c>
      <c r="D3322" t="s">
        <v>125</v>
      </c>
      <c r="E3322">
        <v>76</v>
      </c>
      <c r="F3322">
        <v>5.07</v>
      </c>
      <c r="G3322">
        <v>2</v>
      </c>
      <c r="H3322">
        <v>0.17</v>
      </c>
      <c r="I3322">
        <v>0.27</v>
      </c>
      <c r="J3322">
        <v>0.27</v>
      </c>
      <c r="K3322">
        <v>5.23</v>
      </c>
      <c r="L3322">
        <v>78</v>
      </c>
      <c r="M3322">
        <v>4</v>
      </c>
      <c r="N3322">
        <v>4</v>
      </c>
      <c r="O3322">
        <v>0</v>
      </c>
      <c r="P3322">
        <v>78</v>
      </c>
      <c r="Q3322">
        <v>112</v>
      </c>
      <c r="R3322" s="3">
        <v>0.69640000000000002</v>
      </c>
      <c r="S3322">
        <v>0</v>
      </c>
      <c r="T3322">
        <v>0</v>
      </c>
      <c r="AQ3322" t="str">
        <f t="shared" si="207"/>
        <v>CE</v>
      </c>
      <c r="AR3322" t="str">
        <f t="shared" si="207"/>
        <v>3840</v>
      </c>
      <c r="AS3322" t="str">
        <f t="shared" si="208"/>
        <v/>
      </c>
      <c r="AT3322" t="str">
        <f t="shared" si="205"/>
        <v>CE3840</v>
      </c>
      <c r="AU3322" t="str">
        <f t="shared" si="206"/>
        <v>CE3840-***** CRSE TOTAL</v>
      </c>
    </row>
    <row r="3323" spans="1:50" x14ac:dyDescent="0.2">
      <c r="A3323" t="s">
        <v>1258</v>
      </c>
      <c r="B3323" t="s">
        <v>1259</v>
      </c>
      <c r="C3323">
        <v>3860</v>
      </c>
      <c r="D3323">
        <v>1</v>
      </c>
      <c r="E3323">
        <v>66</v>
      </c>
      <c r="F3323">
        <v>4.4000000000000004</v>
      </c>
      <c r="G3323">
        <v>0</v>
      </c>
      <c r="H3323">
        <v>0</v>
      </c>
      <c r="I3323">
        <v>0</v>
      </c>
      <c r="J3323">
        <v>0</v>
      </c>
      <c r="K3323">
        <v>4.4000000000000004</v>
      </c>
      <c r="L3323">
        <v>22</v>
      </c>
      <c r="M3323">
        <v>0</v>
      </c>
      <c r="N3323">
        <v>0</v>
      </c>
      <c r="O3323">
        <v>0</v>
      </c>
      <c r="P3323">
        <v>22</v>
      </c>
      <c r="Q3323">
        <v>24</v>
      </c>
      <c r="R3323" s="3">
        <v>0.91669999999999996</v>
      </c>
      <c r="S3323">
        <v>0</v>
      </c>
      <c r="T3323">
        <v>0</v>
      </c>
      <c r="U3323" t="s">
        <v>1290</v>
      </c>
      <c r="V3323" t="s">
        <v>113</v>
      </c>
      <c r="W3323" s="4">
        <v>0.86805555555555547</v>
      </c>
      <c r="X3323" s="4">
        <v>0.90277777777777779</v>
      </c>
      <c r="Y3323" t="s">
        <v>232</v>
      </c>
      <c r="Z3323" t="s">
        <v>623</v>
      </c>
      <c r="AA3323">
        <v>24</v>
      </c>
      <c r="AB3323" t="s">
        <v>5949</v>
      </c>
      <c r="AC3323">
        <v>4</v>
      </c>
      <c r="AD3323">
        <v>2</v>
      </c>
      <c r="AE3323">
        <v>3</v>
      </c>
      <c r="AF3323">
        <v>4</v>
      </c>
      <c r="AG3323">
        <v>2</v>
      </c>
      <c r="AH3323">
        <v>1</v>
      </c>
      <c r="AI3323">
        <v>1</v>
      </c>
      <c r="AJ3323">
        <v>92804</v>
      </c>
      <c r="AK3323" t="s">
        <v>61</v>
      </c>
      <c r="AL3323" t="s">
        <v>61</v>
      </c>
      <c r="AM3323" t="s">
        <v>61</v>
      </c>
      <c r="AN3323" t="s">
        <v>61</v>
      </c>
      <c r="AO3323" t="s">
        <v>61</v>
      </c>
      <c r="AP3323">
        <v>1</v>
      </c>
      <c r="AQ3323" t="str">
        <f t="shared" si="207"/>
        <v>CE</v>
      </c>
      <c r="AR3323" t="str">
        <f t="shared" si="207"/>
        <v>3860</v>
      </c>
      <c r="AS3323" t="str">
        <f t="shared" si="208"/>
        <v>Petr</v>
      </c>
      <c r="AT3323" t="str">
        <f t="shared" si="205"/>
        <v>CE3860Petrie John Eric</v>
      </c>
      <c r="AU3323" t="str">
        <f t="shared" si="206"/>
        <v>CE3860-1</v>
      </c>
      <c r="AV3323" t="s">
        <v>3791</v>
      </c>
      <c r="AW3323" t="s">
        <v>2394</v>
      </c>
      <c r="AX3323" t="s">
        <v>3484</v>
      </c>
    </row>
    <row r="3324" spans="1:50" x14ac:dyDescent="0.2">
      <c r="A3324" t="s">
        <v>1258</v>
      </c>
      <c r="B3324" t="s">
        <v>1259</v>
      </c>
      <c r="C3324">
        <v>3860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22</v>
      </c>
      <c r="M3324">
        <v>0</v>
      </c>
      <c r="N3324">
        <v>0</v>
      </c>
      <c r="O3324">
        <v>0</v>
      </c>
      <c r="P3324">
        <v>22</v>
      </c>
      <c r="Q3324">
        <v>24</v>
      </c>
      <c r="R3324" s="3">
        <v>0.91669999999999996</v>
      </c>
      <c r="S3324">
        <v>0</v>
      </c>
      <c r="T3324">
        <v>0</v>
      </c>
      <c r="U3324" t="s">
        <v>1290</v>
      </c>
      <c r="V3324" t="s">
        <v>118</v>
      </c>
      <c r="W3324" s="4">
        <v>0.75</v>
      </c>
      <c r="X3324" s="4">
        <v>0.85416666666666663</v>
      </c>
      <c r="Y3324" t="s">
        <v>232</v>
      </c>
      <c r="Z3324" t="s">
        <v>623</v>
      </c>
      <c r="AA3324">
        <v>24</v>
      </c>
      <c r="AB3324" t="s">
        <v>5949</v>
      </c>
      <c r="AC3324">
        <v>16</v>
      </c>
      <c r="AD3324">
        <v>2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95804</v>
      </c>
      <c r="AK3324" t="s">
        <v>61</v>
      </c>
      <c r="AL3324" t="s">
        <v>61</v>
      </c>
      <c r="AM3324" t="s">
        <v>61</v>
      </c>
      <c r="AN3324" t="s">
        <v>61</v>
      </c>
      <c r="AO3324" t="s">
        <v>61</v>
      </c>
      <c r="AP3324">
        <v>1</v>
      </c>
      <c r="AQ3324" t="str">
        <f t="shared" si="207"/>
        <v>CE</v>
      </c>
      <c r="AR3324" t="str">
        <f t="shared" si="207"/>
        <v>3860</v>
      </c>
      <c r="AS3324" t="str">
        <f t="shared" si="208"/>
        <v>Petr</v>
      </c>
      <c r="AT3324" t="str">
        <f t="shared" si="205"/>
        <v>CE3860Petrie John Eric</v>
      </c>
      <c r="AU3324" t="str">
        <f t="shared" si="206"/>
        <v>CE3860-2</v>
      </c>
      <c r="AV3324" t="s">
        <v>3791</v>
      </c>
      <c r="AW3324" t="s">
        <v>2394</v>
      </c>
      <c r="AX3324" t="s">
        <v>3484</v>
      </c>
    </row>
    <row r="3325" spans="1:50" x14ac:dyDescent="0.2">
      <c r="A3325" t="s">
        <v>1258</v>
      </c>
      <c r="B3325" t="s">
        <v>1259</v>
      </c>
      <c r="C3325">
        <v>3860</v>
      </c>
      <c r="D3325" t="s">
        <v>125</v>
      </c>
      <c r="E3325">
        <v>66</v>
      </c>
      <c r="F3325">
        <v>4.4000000000000004</v>
      </c>
      <c r="G3325">
        <v>0</v>
      </c>
      <c r="H3325">
        <v>0</v>
      </c>
      <c r="I3325">
        <v>0</v>
      </c>
      <c r="J3325">
        <v>0</v>
      </c>
      <c r="K3325">
        <v>4.4000000000000004</v>
      </c>
      <c r="L3325">
        <v>44</v>
      </c>
      <c r="M3325">
        <v>0</v>
      </c>
      <c r="N3325">
        <v>0</v>
      </c>
      <c r="O3325">
        <v>0</v>
      </c>
      <c r="P3325">
        <v>44</v>
      </c>
      <c r="Q3325">
        <v>48</v>
      </c>
      <c r="R3325" s="3">
        <v>0.91669999999999996</v>
      </c>
      <c r="S3325">
        <v>0</v>
      </c>
      <c r="T3325">
        <v>0</v>
      </c>
      <c r="AQ3325" t="str">
        <f t="shared" si="207"/>
        <v>CE</v>
      </c>
      <c r="AR3325" t="str">
        <f t="shared" si="207"/>
        <v>3860</v>
      </c>
      <c r="AS3325" t="str">
        <f t="shared" si="208"/>
        <v/>
      </c>
      <c r="AT3325" t="str">
        <f t="shared" si="205"/>
        <v>CE3860</v>
      </c>
      <c r="AU3325" t="str">
        <f t="shared" si="206"/>
        <v>CE3860-***** CRSE TOTAL</v>
      </c>
    </row>
    <row r="3326" spans="1:50" x14ac:dyDescent="0.2">
      <c r="A3326" t="s">
        <v>1258</v>
      </c>
      <c r="B3326" t="s">
        <v>1259</v>
      </c>
      <c r="C3326">
        <v>3870</v>
      </c>
      <c r="D3326">
        <v>1</v>
      </c>
      <c r="E3326">
        <v>63</v>
      </c>
      <c r="F3326">
        <v>4.2</v>
      </c>
      <c r="G3326">
        <v>3</v>
      </c>
      <c r="H3326">
        <v>0.25</v>
      </c>
      <c r="I3326">
        <v>0</v>
      </c>
      <c r="J3326">
        <v>0.2</v>
      </c>
      <c r="K3326">
        <v>4.45</v>
      </c>
      <c r="L3326">
        <v>22</v>
      </c>
      <c r="M3326">
        <v>0</v>
      </c>
      <c r="N3326">
        <v>1</v>
      </c>
      <c r="O3326">
        <v>0</v>
      </c>
      <c r="P3326">
        <v>22</v>
      </c>
      <c r="Q3326">
        <v>30</v>
      </c>
      <c r="R3326" s="3">
        <v>0.73329999999999995</v>
      </c>
      <c r="S3326">
        <v>0</v>
      </c>
      <c r="T3326">
        <v>0</v>
      </c>
      <c r="U3326" t="s">
        <v>1291</v>
      </c>
      <c r="V3326" t="s">
        <v>111</v>
      </c>
      <c r="W3326" s="4">
        <v>0.4513888888888889</v>
      </c>
      <c r="X3326" s="4">
        <v>0.50347222222222221</v>
      </c>
      <c r="Y3326" t="s">
        <v>232</v>
      </c>
      <c r="Z3326" t="s">
        <v>392</v>
      </c>
      <c r="AA3326">
        <v>30</v>
      </c>
      <c r="AB3326" t="s">
        <v>5949</v>
      </c>
      <c r="AC3326">
        <v>4</v>
      </c>
      <c r="AD3326">
        <v>2</v>
      </c>
      <c r="AE3326">
        <v>3</v>
      </c>
      <c r="AF3326">
        <v>1</v>
      </c>
      <c r="AG3326">
        <v>1</v>
      </c>
      <c r="AH3326">
        <v>0</v>
      </c>
      <c r="AI3326">
        <v>0</v>
      </c>
      <c r="AJ3326">
        <v>92805</v>
      </c>
      <c r="AK3326" t="s">
        <v>61</v>
      </c>
      <c r="AL3326" t="s">
        <v>61</v>
      </c>
      <c r="AM3326" t="s">
        <v>61</v>
      </c>
      <c r="AN3326" t="s">
        <v>61</v>
      </c>
      <c r="AO3326" t="s">
        <v>61</v>
      </c>
      <c r="AP3326">
        <v>1</v>
      </c>
      <c r="AQ3326" t="str">
        <f t="shared" si="207"/>
        <v>CE</v>
      </c>
      <c r="AR3326" t="str">
        <f t="shared" si="207"/>
        <v>3870</v>
      </c>
      <c r="AS3326" t="str">
        <f t="shared" si="208"/>
        <v>Petr</v>
      </c>
      <c r="AT3326" t="str">
        <f t="shared" si="205"/>
        <v>CE3870Petrie John Eric</v>
      </c>
      <c r="AU3326" t="str">
        <f t="shared" si="206"/>
        <v>CE3870-1</v>
      </c>
      <c r="AV3326" t="s">
        <v>3791</v>
      </c>
      <c r="AW3326" t="s">
        <v>2394</v>
      </c>
      <c r="AX3326" t="s">
        <v>3484</v>
      </c>
    </row>
    <row r="3327" spans="1:50" x14ac:dyDescent="0.2">
      <c r="A3327" t="s">
        <v>1258</v>
      </c>
      <c r="B3327" t="s">
        <v>1259</v>
      </c>
      <c r="C3327">
        <v>3870</v>
      </c>
      <c r="D3327" t="s">
        <v>125</v>
      </c>
      <c r="E3327">
        <v>63</v>
      </c>
      <c r="F3327">
        <v>4.2</v>
      </c>
      <c r="G3327">
        <v>3</v>
      </c>
      <c r="H3327">
        <v>0.25</v>
      </c>
      <c r="I3327">
        <v>0</v>
      </c>
      <c r="J3327">
        <v>0.2</v>
      </c>
      <c r="K3327">
        <v>4.45</v>
      </c>
      <c r="L3327">
        <v>22</v>
      </c>
      <c r="M3327">
        <v>0</v>
      </c>
      <c r="N3327">
        <v>1</v>
      </c>
      <c r="O3327">
        <v>0</v>
      </c>
      <c r="P3327">
        <v>22</v>
      </c>
      <c r="Q3327">
        <v>30</v>
      </c>
      <c r="R3327" s="3">
        <v>0.73329999999999995</v>
      </c>
      <c r="S3327">
        <v>0</v>
      </c>
      <c r="T3327">
        <v>0</v>
      </c>
      <c r="AQ3327" t="str">
        <f t="shared" si="207"/>
        <v>CE</v>
      </c>
      <c r="AR3327" t="str">
        <f t="shared" si="207"/>
        <v>3870</v>
      </c>
      <c r="AS3327" t="str">
        <f t="shared" si="208"/>
        <v/>
      </c>
      <c r="AT3327" t="str">
        <f t="shared" si="205"/>
        <v>CE3870</v>
      </c>
      <c r="AU3327" t="str">
        <f t="shared" si="206"/>
        <v>CE3870-***** CRSE TOTAL</v>
      </c>
    </row>
    <row r="3328" spans="1:50" x14ac:dyDescent="0.2">
      <c r="A3328" t="s">
        <v>1258</v>
      </c>
      <c r="B3328" t="s">
        <v>1259</v>
      </c>
      <c r="C3328" t="s">
        <v>1292</v>
      </c>
      <c r="D3328">
        <v>2</v>
      </c>
      <c r="E3328">
        <v>14</v>
      </c>
      <c r="F3328">
        <v>0.93</v>
      </c>
      <c r="G3328">
        <v>0</v>
      </c>
      <c r="H3328">
        <v>0</v>
      </c>
      <c r="I3328">
        <v>0</v>
      </c>
      <c r="J3328">
        <v>0</v>
      </c>
      <c r="K3328">
        <v>0.93</v>
      </c>
      <c r="L3328">
        <v>14</v>
      </c>
      <c r="M3328">
        <v>0</v>
      </c>
      <c r="N3328">
        <v>0</v>
      </c>
      <c r="O3328">
        <v>0</v>
      </c>
      <c r="P3328">
        <v>14</v>
      </c>
      <c r="Q3328">
        <v>15</v>
      </c>
      <c r="R3328" s="3">
        <v>0.93330000000000002</v>
      </c>
      <c r="S3328">
        <v>0</v>
      </c>
      <c r="T3328">
        <v>0</v>
      </c>
      <c r="U3328" t="s">
        <v>1293</v>
      </c>
      <c r="V3328" t="s">
        <v>136</v>
      </c>
      <c r="W3328" s="4">
        <v>0.58333333333333337</v>
      </c>
      <c r="X3328" s="4">
        <v>0.6875</v>
      </c>
      <c r="Y3328" t="s">
        <v>232</v>
      </c>
      <c r="Z3328" t="s">
        <v>623</v>
      </c>
      <c r="AA3328">
        <v>24</v>
      </c>
      <c r="AB3328" t="s">
        <v>5942</v>
      </c>
      <c r="AC3328">
        <v>16</v>
      </c>
      <c r="AD3328">
        <v>2</v>
      </c>
      <c r="AE3328">
        <v>1</v>
      </c>
      <c r="AF3328">
        <v>19</v>
      </c>
      <c r="AG3328">
        <v>13</v>
      </c>
      <c r="AH3328">
        <v>6</v>
      </c>
      <c r="AI3328">
        <v>0</v>
      </c>
      <c r="AJ3328">
        <v>96572</v>
      </c>
      <c r="AK3328" t="s">
        <v>61</v>
      </c>
      <c r="AL3328" t="s">
        <v>61</v>
      </c>
      <c r="AM3328" t="s">
        <v>61</v>
      </c>
      <c r="AN3328" t="s">
        <v>61</v>
      </c>
      <c r="AO3328" t="s">
        <v>61</v>
      </c>
      <c r="AP3328">
        <v>1</v>
      </c>
      <c r="AQ3328" t="str">
        <f t="shared" si="207"/>
        <v>CE</v>
      </c>
      <c r="AR3328" t="str">
        <f t="shared" si="207"/>
        <v>4540L</v>
      </c>
      <c r="AS3328" t="str">
        <f t="shared" si="208"/>
        <v>Poom</v>
      </c>
      <c r="AT3328" t="str">
        <f t="shared" si="205"/>
        <v xml:space="preserve">CE4540LPoomiwatracanont Roy </v>
      </c>
      <c r="AU3328" t="str">
        <f t="shared" si="206"/>
        <v>CE4540L-2</v>
      </c>
      <c r="AV3328" t="s">
        <v>3779</v>
      </c>
      <c r="AW3328" t="s">
        <v>2824</v>
      </c>
    </row>
    <row r="3329" spans="1:50" x14ac:dyDescent="0.2">
      <c r="A3329" t="s">
        <v>1258</v>
      </c>
      <c r="B3329" t="s">
        <v>1259</v>
      </c>
      <c r="C3329" t="s">
        <v>1292</v>
      </c>
      <c r="D3329">
        <v>3</v>
      </c>
      <c r="E3329">
        <v>10</v>
      </c>
      <c r="F3329">
        <v>0.67</v>
      </c>
      <c r="G3329">
        <v>0</v>
      </c>
      <c r="H3329">
        <v>0</v>
      </c>
      <c r="I3329">
        <v>0</v>
      </c>
      <c r="J3329">
        <v>0</v>
      </c>
      <c r="K3329">
        <v>0.67</v>
      </c>
      <c r="L3329">
        <v>10</v>
      </c>
      <c r="M3329">
        <v>0</v>
      </c>
      <c r="N3329">
        <v>0</v>
      </c>
      <c r="O3329">
        <v>0</v>
      </c>
      <c r="P3329">
        <v>10</v>
      </c>
      <c r="Q3329">
        <v>15</v>
      </c>
      <c r="R3329" s="3">
        <v>0.66669999999999996</v>
      </c>
      <c r="S3329">
        <v>0</v>
      </c>
      <c r="T3329">
        <v>0</v>
      </c>
      <c r="U3329" t="s">
        <v>1293</v>
      </c>
      <c r="V3329" t="s">
        <v>120</v>
      </c>
      <c r="W3329" s="4">
        <v>0.75</v>
      </c>
      <c r="X3329" s="4">
        <v>0.85416666666666663</v>
      </c>
      <c r="Y3329" t="s">
        <v>232</v>
      </c>
      <c r="Z3329" t="s">
        <v>735</v>
      </c>
      <c r="AA3329">
        <v>16</v>
      </c>
      <c r="AB3329" t="s">
        <v>5960</v>
      </c>
      <c r="AC3329">
        <v>16</v>
      </c>
      <c r="AD3329">
        <v>2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96573</v>
      </c>
      <c r="AK3329" t="s">
        <v>61</v>
      </c>
      <c r="AL3329" t="s">
        <v>61</v>
      </c>
      <c r="AM3329" t="s">
        <v>61</v>
      </c>
      <c r="AN3329" t="s">
        <v>61</v>
      </c>
      <c r="AO3329" t="s">
        <v>61</v>
      </c>
      <c r="AP3329">
        <v>1</v>
      </c>
      <c r="AQ3329" t="str">
        <f t="shared" si="207"/>
        <v>CE</v>
      </c>
      <c r="AR3329" t="str">
        <f t="shared" si="207"/>
        <v>4540L</v>
      </c>
      <c r="AS3329" t="str">
        <f t="shared" si="208"/>
        <v>Knur</v>
      </c>
      <c r="AT3329" t="str">
        <f t="shared" si="205"/>
        <v>CE4540LKnur Reinard Thomas</v>
      </c>
      <c r="AU3329" t="str">
        <f t="shared" si="206"/>
        <v>CE4540L-3</v>
      </c>
      <c r="AV3329" t="s">
        <v>3813</v>
      </c>
      <c r="AW3329" t="s">
        <v>3814</v>
      </c>
      <c r="AX3329" t="s">
        <v>2480</v>
      </c>
    </row>
    <row r="3330" spans="1:50" x14ac:dyDescent="0.2">
      <c r="A3330" t="s">
        <v>1258</v>
      </c>
      <c r="B3330" t="s">
        <v>1259</v>
      </c>
      <c r="C3330" t="s">
        <v>1292</v>
      </c>
      <c r="D3330" t="s">
        <v>125</v>
      </c>
      <c r="E3330">
        <v>24</v>
      </c>
      <c r="F3330">
        <v>1.6</v>
      </c>
      <c r="G3330">
        <v>0</v>
      </c>
      <c r="H3330">
        <v>0</v>
      </c>
      <c r="I3330">
        <v>0</v>
      </c>
      <c r="J3330">
        <v>0</v>
      </c>
      <c r="K3330">
        <v>1.6</v>
      </c>
      <c r="L3330">
        <v>24</v>
      </c>
      <c r="M3330">
        <v>0</v>
      </c>
      <c r="N3330">
        <v>0</v>
      </c>
      <c r="O3330">
        <v>0</v>
      </c>
      <c r="P3330">
        <v>24</v>
      </c>
      <c r="Q3330">
        <v>30</v>
      </c>
      <c r="R3330" s="3">
        <v>0.8</v>
      </c>
      <c r="S3330">
        <v>0</v>
      </c>
      <c r="T3330">
        <v>0</v>
      </c>
      <c r="AQ3330" t="str">
        <f t="shared" si="207"/>
        <v>CE</v>
      </c>
      <c r="AR3330" t="str">
        <f t="shared" si="207"/>
        <v>4540L</v>
      </c>
      <c r="AS3330" t="str">
        <f t="shared" si="208"/>
        <v/>
      </c>
      <c r="AT3330" t="str">
        <f t="shared" si="205"/>
        <v>CE4540L</v>
      </c>
      <c r="AU3330" t="str">
        <f t="shared" si="206"/>
        <v>CE4540L-***** CRSE TOTAL</v>
      </c>
    </row>
    <row r="3331" spans="1:50" x14ac:dyDescent="0.2">
      <c r="A3331" t="s">
        <v>1258</v>
      </c>
      <c r="B3331" t="s">
        <v>1259</v>
      </c>
      <c r="C3331">
        <v>4600</v>
      </c>
      <c r="D3331">
        <v>1</v>
      </c>
      <c r="E3331">
        <v>12</v>
      </c>
      <c r="F3331">
        <v>0.8</v>
      </c>
      <c r="G3331">
        <v>15</v>
      </c>
      <c r="H3331">
        <v>1.25</v>
      </c>
      <c r="I3331">
        <v>0</v>
      </c>
      <c r="J3331">
        <v>0</v>
      </c>
      <c r="K3331">
        <v>2.0499999999999998</v>
      </c>
      <c r="L3331">
        <v>9</v>
      </c>
      <c r="M3331">
        <v>0</v>
      </c>
      <c r="N3331">
        <v>0</v>
      </c>
      <c r="O3331">
        <v>0</v>
      </c>
      <c r="P3331">
        <v>9</v>
      </c>
      <c r="Q3331">
        <v>30</v>
      </c>
      <c r="R3331" s="3">
        <v>0.3</v>
      </c>
      <c r="S3331">
        <v>0</v>
      </c>
      <c r="T3331">
        <v>0</v>
      </c>
      <c r="U3331" t="s">
        <v>1294</v>
      </c>
      <c r="V3331" t="s">
        <v>111</v>
      </c>
      <c r="W3331" s="4">
        <v>0.6875</v>
      </c>
      <c r="X3331" s="4">
        <v>0.73958333333333337</v>
      </c>
      <c r="Y3331" t="s">
        <v>232</v>
      </c>
      <c r="Z3331" t="s">
        <v>373</v>
      </c>
      <c r="AA3331">
        <v>30</v>
      </c>
      <c r="AB3331" t="s">
        <v>5953</v>
      </c>
      <c r="AC3331">
        <v>4</v>
      </c>
      <c r="AD3331">
        <v>2</v>
      </c>
      <c r="AE3331">
        <v>3</v>
      </c>
      <c r="AF3331">
        <v>1</v>
      </c>
      <c r="AG3331">
        <v>1</v>
      </c>
      <c r="AH3331">
        <v>0</v>
      </c>
      <c r="AI3331">
        <v>0</v>
      </c>
      <c r="AJ3331">
        <v>92806</v>
      </c>
      <c r="AK3331" t="s">
        <v>61</v>
      </c>
      <c r="AL3331" t="s">
        <v>61</v>
      </c>
      <c r="AM3331" t="s">
        <v>61</v>
      </c>
      <c r="AN3331" t="s">
        <v>61</v>
      </c>
      <c r="AO3331" t="s">
        <v>61</v>
      </c>
      <c r="AP3331">
        <v>1</v>
      </c>
      <c r="AQ3331" t="str">
        <f t="shared" si="207"/>
        <v>CE</v>
      </c>
      <c r="AR3331" t="str">
        <f t="shared" si="207"/>
        <v>4600</v>
      </c>
      <c r="AS3331" t="str">
        <f t="shared" si="208"/>
        <v>Rodr</v>
      </c>
      <c r="AT3331" t="str">
        <f t="shared" ref="AT3331:AT3394" si="209">CONCATENATE(AQ3331,AR3331, "",AB3331)</f>
        <v xml:space="preserve">CE4600Rodriguez-Nikl Tonatiuh </v>
      </c>
      <c r="AU3331" t="str">
        <f t="shared" ref="AU3331:AU3394" si="210">CONCATENATE(AQ3331,AR3331,"-",D3331)</f>
        <v>CE4600-1</v>
      </c>
      <c r="AV3331" t="s">
        <v>3798</v>
      </c>
      <c r="AW3331" t="s">
        <v>3799</v>
      </c>
    </row>
    <row r="3332" spans="1:50" x14ac:dyDescent="0.2">
      <c r="A3332" t="s">
        <v>1258</v>
      </c>
      <c r="B3332" t="s">
        <v>1259</v>
      </c>
      <c r="C3332">
        <v>4600</v>
      </c>
      <c r="D3332" t="s">
        <v>125</v>
      </c>
      <c r="E3332">
        <v>12</v>
      </c>
      <c r="F3332">
        <v>0.8</v>
      </c>
      <c r="G3332">
        <v>15</v>
      </c>
      <c r="H3332">
        <v>1.25</v>
      </c>
      <c r="I3332">
        <v>0</v>
      </c>
      <c r="J3332">
        <v>0</v>
      </c>
      <c r="K3332">
        <v>2.0499999999999998</v>
      </c>
      <c r="L3332">
        <v>9</v>
      </c>
      <c r="M3332">
        <v>0</v>
      </c>
      <c r="N3332">
        <v>0</v>
      </c>
      <c r="O3332">
        <v>0</v>
      </c>
      <c r="P3332">
        <v>9</v>
      </c>
      <c r="Q3332">
        <v>30</v>
      </c>
      <c r="R3332" s="3">
        <v>0.3</v>
      </c>
      <c r="S3332">
        <v>0</v>
      </c>
      <c r="T3332">
        <v>0</v>
      </c>
      <c r="AQ3332" t="str">
        <f t="shared" ref="AQ3332:AR3395" si="211">TRIM(B3332)</f>
        <v>CE</v>
      </c>
      <c r="AR3332" t="str">
        <f t="shared" si="211"/>
        <v>4600</v>
      </c>
      <c r="AS3332" t="str">
        <f t="shared" si="208"/>
        <v/>
      </c>
      <c r="AT3332" t="str">
        <f t="shared" si="209"/>
        <v>CE4600</v>
      </c>
      <c r="AU3332" t="str">
        <f t="shared" si="210"/>
        <v>CE4600-***** CRSE TOTAL</v>
      </c>
    </row>
    <row r="3333" spans="1:50" x14ac:dyDescent="0.2">
      <c r="A3333" t="s">
        <v>1258</v>
      </c>
      <c r="B3333" t="s">
        <v>1259</v>
      </c>
      <c r="C3333">
        <v>4610</v>
      </c>
      <c r="D3333">
        <v>1</v>
      </c>
      <c r="E3333">
        <v>69</v>
      </c>
      <c r="F3333">
        <v>4.5999999999999996</v>
      </c>
      <c r="G3333">
        <v>9</v>
      </c>
      <c r="H3333">
        <v>0.75</v>
      </c>
      <c r="I3333">
        <v>0</v>
      </c>
      <c r="J3333">
        <v>0.25</v>
      </c>
      <c r="K3333">
        <v>5.35</v>
      </c>
      <c r="L3333">
        <v>26</v>
      </c>
      <c r="M3333">
        <v>0</v>
      </c>
      <c r="N3333">
        <v>1</v>
      </c>
      <c r="O3333">
        <v>0</v>
      </c>
      <c r="P3333">
        <v>26</v>
      </c>
      <c r="Q3333">
        <v>40</v>
      </c>
      <c r="R3333" s="3">
        <v>0.65</v>
      </c>
      <c r="S3333">
        <v>0</v>
      </c>
      <c r="T3333">
        <v>0</v>
      </c>
      <c r="U3333" t="s">
        <v>1295</v>
      </c>
      <c r="V3333" t="s">
        <v>111</v>
      </c>
      <c r="W3333" s="4">
        <v>0.6875</v>
      </c>
      <c r="X3333" s="4">
        <v>0.73958333333333337</v>
      </c>
      <c r="Y3333" t="s">
        <v>232</v>
      </c>
      <c r="Z3333" t="s">
        <v>1266</v>
      </c>
      <c r="AA3333">
        <v>45</v>
      </c>
      <c r="AB3333" t="s">
        <v>5961</v>
      </c>
      <c r="AC3333">
        <v>4</v>
      </c>
      <c r="AD3333">
        <v>2</v>
      </c>
      <c r="AE3333">
        <v>3</v>
      </c>
      <c r="AF3333">
        <v>4</v>
      </c>
      <c r="AG3333">
        <v>2</v>
      </c>
      <c r="AH3333">
        <v>2</v>
      </c>
      <c r="AI3333">
        <v>0</v>
      </c>
      <c r="AJ3333">
        <v>94231</v>
      </c>
      <c r="AK3333" t="s">
        <v>61</v>
      </c>
      <c r="AL3333" t="s">
        <v>61</v>
      </c>
      <c r="AM3333" t="s">
        <v>61</v>
      </c>
      <c r="AN3333" t="s">
        <v>61</v>
      </c>
      <c r="AO3333" t="s">
        <v>61</v>
      </c>
      <c r="AP3333">
        <v>1</v>
      </c>
      <c r="AQ3333" t="str">
        <f t="shared" si="211"/>
        <v>CE</v>
      </c>
      <c r="AR3333" t="str">
        <f t="shared" si="211"/>
        <v>4610</v>
      </c>
      <c r="AS3333" t="str">
        <f t="shared" si="208"/>
        <v>Ghan</v>
      </c>
      <c r="AT3333" t="str">
        <f t="shared" si="209"/>
        <v>CE4610Ghanim Husam Muhanad</v>
      </c>
      <c r="AU3333" t="str">
        <f t="shared" si="210"/>
        <v>CE4610-1</v>
      </c>
      <c r="AV3333" t="s">
        <v>3815</v>
      </c>
      <c r="AW3333" t="s">
        <v>3816</v>
      </c>
      <c r="AX3333" t="s">
        <v>3817</v>
      </c>
    </row>
    <row r="3334" spans="1:50" x14ac:dyDescent="0.2">
      <c r="A3334" t="s">
        <v>1258</v>
      </c>
      <c r="B3334" t="s">
        <v>1259</v>
      </c>
      <c r="C3334">
        <v>4610</v>
      </c>
      <c r="D3334" t="s">
        <v>125</v>
      </c>
      <c r="E3334">
        <v>69</v>
      </c>
      <c r="F3334">
        <v>4.5999999999999996</v>
      </c>
      <c r="G3334">
        <v>9</v>
      </c>
      <c r="H3334">
        <v>0.75</v>
      </c>
      <c r="I3334">
        <v>0</v>
      </c>
      <c r="J3334">
        <v>0.25</v>
      </c>
      <c r="K3334">
        <v>5.35</v>
      </c>
      <c r="L3334">
        <v>26</v>
      </c>
      <c r="M3334">
        <v>0</v>
      </c>
      <c r="N3334">
        <v>1</v>
      </c>
      <c r="O3334">
        <v>0</v>
      </c>
      <c r="P3334">
        <v>26</v>
      </c>
      <c r="Q3334">
        <v>40</v>
      </c>
      <c r="R3334" s="3">
        <v>0.65</v>
      </c>
      <c r="S3334">
        <v>0</v>
      </c>
      <c r="T3334">
        <v>0</v>
      </c>
      <c r="AQ3334" t="str">
        <f t="shared" si="211"/>
        <v>CE</v>
      </c>
      <c r="AR3334" t="str">
        <f t="shared" si="211"/>
        <v>4610</v>
      </c>
      <c r="AS3334" t="str">
        <f t="shared" si="208"/>
        <v/>
      </c>
      <c r="AT3334" t="str">
        <f t="shared" si="209"/>
        <v>CE4610</v>
      </c>
      <c r="AU3334" t="str">
        <f t="shared" si="210"/>
        <v>CE4610-***** CRSE TOTAL</v>
      </c>
    </row>
    <row r="3335" spans="1:50" x14ac:dyDescent="0.2">
      <c r="A3335" t="s">
        <v>1258</v>
      </c>
      <c r="B3335" t="s">
        <v>1259</v>
      </c>
      <c r="C3335">
        <v>4670</v>
      </c>
      <c r="D3335">
        <v>1</v>
      </c>
      <c r="E3335">
        <v>60</v>
      </c>
      <c r="F3335">
        <v>4</v>
      </c>
      <c r="G3335">
        <v>6</v>
      </c>
      <c r="H3335">
        <v>0.5</v>
      </c>
      <c r="I3335">
        <v>0</v>
      </c>
      <c r="J3335">
        <v>0.45</v>
      </c>
      <c r="K3335">
        <v>4.5</v>
      </c>
      <c r="L3335">
        <v>22</v>
      </c>
      <c r="M3335">
        <v>0</v>
      </c>
      <c r="N3335">
        <v>2</v>
      </c>
      <c r="O3335">
        <v>0</v>
      </c>
      <c r="P3335">
        <v>22</v>
      </c>
      <c r="Q3335">
        <v>40</v>
      </c>
      <c r="R3335" s="3">
        <v>0.55000000000000004</v>
      </c>
      <c r="S3335">
        <v>0</v>
      </c>
      <c r="T3335">
        <v>0</v>
      </c>
      <c r="U3335" t="s">
        <v>1296</v>
      </c>
      <c r="V3335" t="s">
        <v>113</v>
      </c>
      <c r="W3335" s="4">
        <v>0.80902777777777779</v>
      </c>
      <c r="X3335" s="4">
        <v>0.86111111111111116</v>
      </c>
      <c r="Y3335" t="s">
        <v>232</v>
      </c>
      <c r="Z3335" t="s">
        <v>404</v>
      </c>
      <c r="AA3335">
        <v>36</v>
      </c>
      <c r="AB3335" t="s">
        <v>5962</v>
      </c>
      <c r="AC3335">
        <v>4</v>
      </c>
      <c r="AD3335">
        <v>2</v>
      </c>
      <c r="AE3335">
        <v>3</v>
      </c>
      <c r="AF3335">
        <v>2</v>
      </c>
      <c r="AG3335">
        <v>1</v>
      </c>
      <c r="AH3335">
        <v>1</v>
      </c>
      <c r="AI3335">
        <v>0</v>
      </c>
      <c r="AJ3335">
        <v>94234</v>
      </c>
      <c r="AK3335" t="s">
        <v>61</v>
      </c>
      <c r="AL3335" t="s">
        <v>61</v>
      </c>
      <c r="AM3335" t="s">
        <v>61</v>
      </c>
      <c r="AN3335" t="s">
        <v>61</v>
      </c>
      <c r="AO3335" t="s">
        <v>61</v>
      </c>
      <c r="AP3335">
        <v>1</v>
      </c>
      <c r="AQ3335" t="str">
        <f t="shared" si="211"/>
        <v>CE</v>
      </c>
      <c r="AR3335" t="str">
        <f t="shared" si="211"/>
        <v>4670</v>
      </c>
      <c r="AS3335" t="str">
        <f t="shared" si="208"/>
        <v>Siva</v>
      </c>
      <c r="AT3335" t="str">
        <f t="shared" si="209"/>
        <v xml:space="preserve">CE4670Sivathasan Kathiravetpillai-Siva </v>
      </c>
      <c r="AU3335" t="str">
        <f t="shared" si="210"/>
        <v>CE4670-1</v>
      </c>
      <c r="AV3335" t="s">
        <v>3818</v>
      </c>
      <c r="AW3335" t="s">
        <v>3819</v>
      </c>
    </row>
    <row r="3336" spans="1:50" x14ac:dyDescent="0.2">
      <c r="A3336" t="s">
        <v>1258</v>
      </c>
      <c r="B3336" t="s">
        <v>1259</v>
      </c>
      <c r="C3336">
        <v>4670</v>
      </c>
      <c r="D3336" t="s">
        <v>125</v>
      </c>
      <c r="E3336">
        <v>60</v>
      </c>
      <c r="F3336">
        <v>4</v>
      </c>
      <c r="G3336">
        <v>6</v>
      </c>
      <c r="H3336">
        <v>0.5</v>
      </c>
      <c r="I3336">
        <v>0</v>
      </c>
      <c r="J3336">
        <v>0.45</v>
      </c>
      <c r="K3336">
        <v>4.5</v>
      </c>
      <c r="L3336">
        <v>22</v>
      </c>
      <c r="M3336">
        <v>0</v>
      </c>
      <c r="N3336">
        <v>2</v>
      </c>
      <c r="O3336">
        <v>0</v>
      </c>
      <c r="P3336">
        <v>22</v>
      </c>
      <c r="Q3336">
        <v>40</v>
      </c>
      <c r="R3336" s="3">
        <v>0.55000000000000004</v>
      </c>
      <c r="S3336">
        <v>0</v>
      </c>
      <c r="T3336">
        <v>0</v>
      </c>
      <c r="AQ3336" t="str">
        <f t="shared" si="211"/>
        <v>CE</v>
      </c>
      <c r="AR3336" t="str">
        <f t="shared" si="211"/>
        <v>4670</v>
      </c>
      <c r="AS3336" t="str">
        <f t="shared" si="208"/>
        <v/>
      </c>
      <c r="AT3336" t="str">
        <f t="shared" si="209"/>
        <v>CE4670</v>
      </c>
      <c r="AU3336" t="str">
        <f t="shared" si="210"/>
        <v>CE4670-***** CRSE TOTAL</v>
      </c>
    </row>
    <row r="3337" spans="1:50" x14ac:dyDescent="0.2">
      <c r="A3337" t="s">
        <v>1258</v>
      </c>
      <c r="B3337" t="s">
        <v>1259</v>
      </c>
      <c r="C3337">
        <v>4710</v>
      </c>
      <c r="D3337">
        <v>1</v>
      </c>
      <c r="E3337">
        <v>105</v>
      </c>
      <c r="F3337">
        <v>7</v>
      </c>
      <c r="G3337">
        <v>12</v>
      </c>
      <c r="H3337">
        <v>1</v>
      </c>
      <c r="I3337">
        <v>0.2</v>
      </c>
      <c r="J3337">
        <v>0.7</v>
      </c>
      <c r="K3337">
        <v>8</v>
      </c>
      <c r="L3337">
        <v>39</v>
      </c>
      <c r="M3337">
        <v>1</v>
      </c>
      <c r="N3337">
        <v>3</v>
      </c>
      <c r="O3337">
        <v>0</v>
      </c>
      <c r="P3337">
        <v>39</v>
      </c>
      <c r="Q3337">
        <v>30</v>
      </c>
      <c r="R3337" s="3">
        <v>1.3</v>
      </c>
      <c r="S3337">
        <v>0</v>
      </c>
      <c r="T3337">
        <v>0</v>
      </c>
      <c r="U3337" t="s">
        <v>1297</v>
      </c>
      <c r="V3337" t="s">
        <v>113</v>
      </c>
      <c r="W3337" s="4">
        <v>0.51041666666666663</v>
      </c>
      <c r="X3337" s="4">
        <v>0.5625</v>
      </c>
      <c r="Y3337" t="s">
        <v>107</v>
      </c>
      <c r="Z3337" t="s">
        <v>377</v>
      </c>
      <c r="AA3337">
        <v>49</v>
      </c>
      <c r="AB3337" t="s">
        <v>5957</v>
      </c>
      <c r="AC3337">
        <v>4</v>
      </c>
      <c r="AD3337">
        <v>2</v>
      </c>
      <c r="AE3337">
        <v>3</v>
      </c>
      <c r="AF3337">
        <v>13</v>
      </c>
      <c r="AG3337">
        <v>12</v>
      </c>
      <c r="AH3337">
        <v>0</v>
      </c>
      <c r="AI3337">
        <v>1</v>
      </c>
      <c r="AJ3337">
        <v>92808</v>
      </c>
      <c r="AK3337" t="s">
        <v>61</v>
      </c>
      <c r="AL3337" t="s">
        <v>61</v>
      </c>
      <c r="AM3337" t="s">
        <v>61</v>
      </c>
      <c r="AN3337" t="s">
        <v>61</v>
      </c>
      <c r="AO3337" t="s">
        <v>61</v>
      </c>
      <c r="AP3337">
        <v>1</v>
      </c>
      <c r="AQ3337" t="str">
        <f t="shared" si="211"/>
        <v>CE</v>
      </c>
      <c r="AR3337" t="str">
        <f t="shared" si="211"/>
        <v>4710</v>
      </c>
      <c r="AS3337" t="str">
        <f t="shared" si="208"/>
        <v>Maza</v>
      </c>
      <c r="AT3337" t="str">
        <f t="shared" si="209"/>
        <v xml:space="preserve">CE4710Mazari Mehran </v>
      </c>
      <c r="AU3337" t="str">
        <f t="shared" si="210"/>
        <v>CE4710-1</v>
      </c>
      <c r="AV3337" t="s">
        <v>3807</v>
      </c>
      <c r="AW3337" t="s">
        <v>3808</v>
      </c>
    </row>
    <row r="3338" spans="1:50" x14ac:dyDescent="0.2">
      <c r="A3338" t="s">
        <v>1258</v>
      </c>
      <c r="B3338" t="s">
        <v>1259</v>
      </c>
      <c r="C3338">
        <v>4710</v>
      </c>
      <c r="D3338" t="s">
        <v>125</v>
      </c>
      <c r="E3338">
        <v>105</v>
      </c>
      <c r="F3338">
        <v>7</v>
      </c>
      <c r="G3338">
        <v>12</v>
      </c>
      <c r="H3338">
        <v>1</v>
      </c>
      <c r="I3338">
        <v>0.2</v>
      </c>
      <c r="J3338">
        <v>0.7</v>
      </c>
      <c r="K3338">
        <v>8</v>
      </c>
      <c r="L3338">
        <v>39</v>
      </c>
      <c r="M3338">
        <v>1</v>
      </c>
      <c r="N3338">
        <v>3</v>
      </c>
      <c r="O3338">
        <v>0</v>
      </c>
      <c r="P3338">
        <v>39</v>
      </c>
      <c r="Q3338">
        <v>30</v>
      </c>
      <c r="R3338" s="3">
        <v>1.3</v>
      </c>
      <c r="S3338">
        <v>0</v>
      </c>
      <c r="T3338">
        <v>0</v>
      </c>
      <c r="AQ3338" t="str">
        <f t="shared" si="211"/>
        <v>CE</v>
      </c>
      <c r="AR3338" t="str">
        <f t="shared" si="211"/>
        <v>4710</v>
      </c>
      <c r="AS3338" t="str">
        <f t="shared" si="208"/>
        <v/>
      </c>
      <c r="AT3338" t="str">
        <f t="shared" si="209"/>
        <v>CE4710</v>
      </c>
      <c r="AU3338" t="str">
        <f t="shared" si="210"/>
        <v>CE4710-***** CRSE TOTAL</v>
      </c>
    </row>
    <row r="3339" spans="1:50" x14ac:dyDescent="0.2">
      <c r="A3339" t="s">
        <v>1258</v>
      </c>
      <c r="B3339" t="s">
        <v>1259</v>
      </c>
      <c r="C3339">
        <v>4830</v>
      </c>
      <c r="D3339">
        <v>1</v>
      </c>
      <c r="E3339">
        <v>30</v>
      </c>
      <c r="F3339">
        <v>2</v>
      </c>
      <c r="G3339">
        <v>12</v>
      </c>
      <c r="H3339">
        <v>1</v>
      </c>
      <c r="I3339">
        <v>0</v>
      </c>
      <c r="J3339">
        <v>0</v>
      </c>
      <c r="K3339">
        <v>3</v>
      </c>
      <c r="L3339">
        <v>14</v>
      </c>
      <c r="M3339">
        <v>0</v>
      </c>
      <c r="N3339">
        <v>0</v>
      </c>
      <c r="O3339">
        <v>0</v>
      </c>
      <c r="P3339">
        <v>14</v>
      </c>
      <c r="Q3339">
        <v>40</v>
      </c>
      <c r="R3339" s="3">
        <v>0.35</v>
      </c>
      <c r="S3339">
        <v>0</v>
      </c>
      <c r="T3339">
        <v>0</v>
      </c>
      <c r="U3339" t="s">
        <v>1298</v>
      </c>
      <c r="V3339" t="s">
        <v>111</v>
      </c>
      <c r="W3339" s="4">
        <v>0.4513888888888889</v>
      </c>
      <c r="X3339" s="4">
        <v>0.50347222222222221</v>
      </c>
      <c r="Y3339" t="s">
        <v>232</v>
      </c>
      <c r="Z3339" t="s">
        <v>1266</v>
      </c>
      <c r="AA3339">
        <v>45</v>
      </c>
      <c r="AB3339" t="s">
        <v>5946</v>
      </c>
      <c r="AC3339">
        <v>4</v>
      </c>
      <c r="AD3339">
        <v>2</v>
      </c>
      <c r="AE3339">
        <v>3</v>
      </c>
      <c r="AF3339">
        <v>4</v>
      </c>
      <c r="AG3339">
        <v>2</v>
      </c>
      <c r="AH3339">
        <v>2</v>
      </c>
      <c r="AI3339">
        <v>0</v>
      </c>
      <c r="AJ3339">
        <v>92810</v>
      </c>
      <c r="AK3339" t="s">
        <v>61</v>
      </c>
      <c r="AL3339" t="s">
        <v>61</v>
      </c>
      <c r="AM3339" t="s">
        <v>61</v>
      </c>
      <c r="AN3339" t="s">
        <v>61</v>
      </c>
      <c r="AO3339" t="s">
        <v>61</v>
      </c>
      <c r="AP3339">
        <v>1</v>
      </c>
      <c r="AQ3339" t="str">
        <f t="shared" si="211"/>
        <v>CE</v>
      </c>
      <c r="AR3339" t="str">
        <f t="shared" si="211"/>
        <v>4830</v>
      </c>
      <c r="AS3339" t="str">
        <f t="shared" si="208"/>
        <v>Lope</v>
      </c>
      <c r="AT3339" t="str">
        <f t="shared" si="209"/>
        <v>CE4830Lopez Sonya Rita</v>
      </c>
      <c r="AU3339" t="str">
        <f t="shared" si="210"/>
        <v>CE4830-1</v>
      </c>
      <c r="AV3339" t="s">
        <v>2627</v>
      </c>
      <c r="AW3339" t="s">
        <v>3787</v>
      </c>
      <c r="AX3339" t="s">
        <v>3788</v>
      </c>
    </row>
    <row r="3340" spans="1:50" x14ac:dyDescent="0.2">
      <c r="A3340" t="s">
        <v>1258</v>
      </c>
      <c r="B3340" t="s">
        <v>1259</v>
      </c>
      <c r="C3340">
        <v>4830</v>
      </c>
      <c r="D3340" t="s">
        <v>125</v>
      </c>
      <c r="E3340">
        <v>30</v>
      </c>
      <c r="F3340">
        <v>2</v>
      </c>
      <c r="G3340">
        <v>12</v>
      </c>
      <c r="H3340">
        <v>1</v>
      </c>
      <c r="I3340">
        <v>0</v>
      </c>
      <c r="J3340">
        <v>0</v>
      </c>
      <c r="K3340">
        <v>3</v>
      </c>
      <c r="L3340">
        <v>14</v>
      </c>
      <c r="M3340">
        <v>0</v>
      </c>
      <c r="N3340">
        <v>0</v>
      </c>
      <c r="O3340">
        <v>0</v>
      </c>
      <c r="P3340">
        <v>14</v>
      </c>
      <c r="Q3340">
        <v>40</v>
      </c>
      <c r="R3340" s="3">
        <v>0.35</v>
      </c>
      <c r="S3340">
        <v>0</v>
      </c>
      <c r="T3340">
        <v>0</v>
      </c>
      <c r="AQ3340" t="str">
        <f t="shared" si="211"/>
        <v>CE</v>
      </c>
      <c r="AR3340" t="str">
        <f t="shared" si="211"/>
        <v>4830</v>
      </c>
      <c r="AS3340" t="str">
        <f t="shared" si="208"/>
        <v/>
      </c>
      <c r="AT3340" t="str">
        <f t="shared" si="209"/>
        <v>CE4830</v>
      </c>
      <c r="AU3340" t="str">
        <f t="shared" si="210"/>
        <v>CE4830-***** CRSE TOTAL</v>
      </c>
    </row>
    <row r="3341" spans="1:50" x14ac:dyDescent="0.2">
      <c r="A3341" t="s">
        <v>1258</v>
      </c>
      <c r="B3341" t="s">
        <v>1259</v>
      </c>
      <c r="C3341">
        <v>4960</v>
      </c>
      <c r="D3341">
        <v>1</v>
      </c>
      <c r="E3341">
        <v>38</v>
      </c>
      <c r="F3341">
        <v>2.5299999999999998</v>
      </c>
      <c r="G3341">
        <v>0</v>
      </c>
      <c r="H3341">
        <v>0</v>
      </c>
      <c r="I3341">
        <v>0</v>
      </c>
      <c r="J3341">
        <v>0</v>
      </c>
      <c r="K3341">
        <v>2.5299999999999998</v>
      </c>
      <c r="L3341">
        <v>19</v>
      </c>
      <c r="M3341">
        <v>0</v>
      </c>
      <c r="N3341">
        <v>0</v>
      </c>
      <c r="O3341">
        <v>0</v>
      </c>
      <c r="P3341">
        <v>19</v>
      </c>
      <c r="Q3341">
        <v>20</v>
      </c>
      <c r="R3341" s="3">
        <v>0.95</v>
      </c>
      <c r="S3341">
        <v>0</v>
      </c>
      <c r="T3341">
        <v>0</v>
      </c>
      <c r="U3341" t="s">
        <v>1299</v>
      </c>
      <c r="V3341" t="s">
        <v>111</v>
      </c>
      <c r="W3341" s="4">
        <v>0.75</v>
      </c>
      <c r="X3341" s="4">
        <v>0.85416666666666663</v>
      </c>
      <c r="Y3341" t="s">
        <v>232</v>
      </c>
      <c r="Z3341" t="s">
        <v>1261</v>
      </c>
      <c r="AA3341">
        <v>20</v>
      </c>
      <c r="AB3341" t="s">
        <v>5939</v>
      </c>
      <c r="AC3341">
        <v>16</v>
      </c>
      <c r="AD3341">
        <v>2</v>
      </c>
      <c r="AE3341">
        <v>2</v>
      </c>
      <c r="AF3341">
        <v>9</v>
      </c>
      <c r="AG3341">
        <v>9</v>
      </c>
      <c r="AH3341">
        <v>0</v>
      </c>
      <c r="AI3341">
        <v>0</v>
      </c>
      <c r="AJ3341">
        <v>92811</v>
      </c>
      <c r="AK3341" t="s">
        <v>61</v>
      </c>
      <c r="AL3341" t="s">
        <v>98</v>
      </c>
      <c r="AM3341" t="s">
        <v>99</v>
      </c>
      <c r="AN3341" t="s">
        <v>61</v>
      </c>
      <c r="AO3341" t="s">
        <v>61</v>
      </c>
      <c r="AP3341">
        <v>1</v>
      </c>
      <c r="AQ3341" t="str">
        <f t="shared" si="211"/>
        <v>CE</v>
      </c>
      <c r="AR3341" t="str">
        <f t="shared" si="211"/>
        <v>4960</v>
      </c>
      <c r="AS3341" t="str">
        <f t="shared" si="208"/>
        <v>Sham</v>
      </c>
      <c r="AT3341" t="str">
        <f t="shared" si="209"/>
        <v>CE4960Shamma John E.</v>
      </c>
      <c r="AU3341" t="str">
        <f t="shared" si="210"/>
        <v>CE4960-1</v>
      </c>
      <c r="AV3341" t="s">
        <v>3775</v>
      </c>
      <c r="AW3341" t="s">
        <v>2394</v>
      </c>
      <c r="AX3341" t="s">
        <v>2734</v>
      </c>
    </row>
    <row r="3342" spans="1:50" x14ac:dyDescent="0.2">
      <c r="A3342" t="s">
        <v>1258</v>
      </c>
      <c r="B3342" t="s">
        <v>1259</v>
      </c>
      <c r="C3342">
        <v>4960</v>
      </c>
      <c r="D3342">
        <v>2</v>
      </c>
      <c r="E3342">
        <v>24</v>
      </c>
      <c r="F3342">
        <v>1.6</v>
      </c>
      <c r="G3342">
        <v>0</v>
      </c>
      <c r="H3342">
        <v>0</v>
      </c>
      <c r="I3342">
        <v>0</v>
      </c>
      <c r="J3342">
        <v>0.13</v>
      </c>
      <c r="K3342">
        <v>1.6</v>
      </c>
      <c r="L3342">
        <v>12</v>
      </c>
      <c r="M3342">
        <v>0</v>
      </c>
      <c r="N3342">
        <v>1</v>
      </c>
      <c r="O3342">
        <v>0</v>
      </c>
      <c r="P3342">
        <v>12</v>
      </c>
      <c r="Q3342">
        <v>20</v>
      </c>
      <c r="R3342" s="3">
        <v>0.6</v>
      </c>
      <c r="S3342">
        <v>0</v>
      </c>
      <c r="T3342">
        <v>0</v>
      </c>
      <c r="U3342" t="s">
        <v>1299</v>
      </c>
      <c r="V3342" t="s">
        <v>111</v>
      </c>
      <c r="W3342" s="4">
        <v>0.75</v>
      </c>
      <c r="X3342" s="4">
        <v>0.85416666666666663</v>
      </c>
      <c r="Y3342" t="s">
        <v>232</v>
      </c>
      <c r="Z3342" t="s">
        <v>1268</v>
      </c>
      <c r="AA3342">
        <v>24</v>
      </c>
      <c r="AB3342" t="s">
        <v>5963</v>
      </c>
      <c r="AC3342">
        <v>16</v>
      </c>
      <c r="AD3342">
        <v>2</v>
      </c>
      <c r="AE3342">
        <v>2</v>
      </c>
      <c r="AF3342">
        <v>8</v>
      </c>
      <c r="AG3342">
        <v>6</v>
      </c>
      <c r="AH3342">
        <v>1</v>
      </c>
      <c r="AI3342">
        <v>1</v>
      </c>
      <c r="AJ3342">
        <v>92812</v>
      </c>
      <c r="AK3342" t="s">
        <v>61</v>
      </c>
      <c r="AL3342" t="s">
        <v>98</v>
      </c>
      <c r="AM3342" t="s">
        <v>99</v>
      </c>
      <c r="AN3342" t="s">
        <v>61</v>
      </c>
      <c r="AO3342" t="s">
        <v>61</v>
      </c>
      <c r="AP3342">
        <v>1</v>
      </c>
      <c r="AQ3342" t="str">
        <f t="shared" si="211"/>
        <v>CE</v>
      </c>
      <c r="AR3342" t="str">
        <f t="shared" si="211"/>
        <v>4960</v>
      </c>
      <c r="AS3342" t="str">
        <f t="shared" si="208"/>
        <v>Song</v>
      </c>
      <c r="AT3342" t="str">
        <f t="shared" si="209"/>
        <v xml:space="preserve">CE4960Song Jiansheng </v>
      </c>
      <c r="AU3342" t="str">
        <f t="shared" si="210"/>
        <v>CE4960-2</v>
      </c>
      <c r="AV3342" t="s">
        <v>15</v>
      </c>
      <c r="AW3342" t="s">
        <v>3820</v>
      </c>
    </row>
    <row r="3343" spans="1:50" x14ac:dyDescent="0.2">
      <c r="A3343" t="s">
        <v>1258</v>
      </c>
      <c r="B3343" t="s">
        <v>1259</v>
      </c>
      <c r="C3343">
        <v>4960</v>
      </c>
      <c r="D3343">
        <v>3</v>
      </c>
      <c r="E3343">
        <v>28</v>
      </c>
      <c r="F3343">
        <v>1.87</v>
      </c>
      <c r="G3343">
        <v>0</v>
      </c>
      <c r="H3343">
        <v>0</v>
      </c>
      <c r="I3343">
        <v>0</v>
      </c>
      <c r="J3343">
        <v>0</v>
      </c>
      <c r="K3343">
        <v>1.87</v>
      </c>
      <c r="L3343">
        <v>14</v>
      </c>
      <c r="M3343">
        <v>0</v>
      </c>
      <c r="N3343">
        <v>0</v>
      </c>
      <c r="O3343">
        <v>0</v>
      </c>
      <c r="P3343">
        <v>14</v>
      </c>
      <c r="Q3343">
        <v>20</v>
      </c>
      <c r="R3343" s="3">
        <v>0.7</v>
      </c>
      <c r="S3343">
        <v>0</v>
      </c>
      <c r="T3343">
        <v>0</v>
      </c>
      <c r="U3343" t="s">
        <v>1299</v>
      </c>
      <c r="V3343" t="s">
        <v>111</v>
      </c>
      <c r="W3343" s="4">
        <v>0.75</v>
      </c>
      <c r="X3343" s="4">
        <v>0.85416666666666663</v>
      </c>
      <c r="Y3343" t="s">
        <v>232</v>
      </c>
      <c r="Z3343" t="s">
        <v>1300</v>
      </c>
      <c r="AA3343">
        <v>20</v>
      </c>
      <c r="AB3343" t="s">
        <v>5964</v>
      </c>
      <c r="AC3343">
        <v>16</v>
      </c>
      <c r="AD3343">
        <v>2</v>
      </c>
      <c r="AE3343">
        <v>2</v>
      </c>
      <c r="AF3343">
        <v>8</v>
      </c>
      <c r="AG3343">
        <v>8</v>
      </c>
      <c r="AH3343">
        <v>0</v>
      </c>
      <c r="AI3343">
        <v>0</v>
      </c>
      <c r="AJ3343">
        <v>92813</v>
      </c>
      <c r="AK3343" t="s">
        <v>61</v>
      </c>
      <c r="AL3343" t="s">
        <v>98</v>
      </c>
      <c r="AM3343" t="s">
        <v>99</v>
      </c>
      <c r="AN3343" t="s">
        <v>61</v>
      </c>
      <c r="AO3343" t="s">
        <v>61</v>
      </c>
      <c r="AP3343">
        <v>1</v>
      </c>
      <c r="AQ3343" t="str">
        <f t="shared" si="211"/>
        <v>CE</v>
      </c>
      <c r="AR3343" t="str">
        <f t="shared" si="211"/>
        <v>4960</v>
      </c>
      <c r="AS3343" t="str">
        <f t="shared" si="208"/>
        <v xml:space="preserve">Lum </v>
      </c>
      <c r="AT3343" t="str">
        <f t="shared" si="209"/>
        <v xml:space="preserve">CE4960Lum Howard </v>
      </c>
      <c r="AU3343" t="str">
        <f t="shared" si="210"/>
        <v>CE4960-3</v>
      </c>
      <c r="AV3343" t="s">
        <v>3821</v>
      </c>
      <c r="AW3343" t="s">
        <v>3822</v>
      </c>
    </row>
    <row r="3344" spans="1:50" x14ac:dyDescent="0.2">
      <c r="A3344" t="s">
        <v>1258</v>
      </c>
      <c r="B3344" t="s">
        <v>1259</v>
      </c>
      <c r="C3344">
        <v>4960</v>
      </c>
      <c r="D3344" t="s">
        <v>125</v>
      </c>
      <c r="E3344">
        <v>90</v>
      </c>
      <c r="F3344">
        <v>6</v>
      </c>
      <c r="G3344">
        <v>0</v>
      </c>
      <c r="H3344">
        <v>0</v>
      </c>
      <c r="I3344">
        <v>0</v>
      </c>
      <c r="J3344">
        <v>0.13</v>
      </c>
      <c r="K3344">
        <v>6</v>
      </c>
      <c r="L3344">
        <v>45</v>
      </c>
      <c r="M3344">
        <v>0</v>
      </c>
      <c r="N3344">
        <v>1</v>
      </c>
      <c r="O3344">
        <v>0</v>
      </c>
      <c r="P3344">
        <v>45</v>
      </c>
      <c r="Q3344">
        <v>60</v>
      </c>
      <c r="R3344" s="3">
        <v>0.75</v>
      </c>
      <c r="S3344">
        <v>0</v>
      </c>
      <c r="T3344">
        <v>0</v>
      </c>
      <c r="AQ3344" t="str">
        <f t="shared" si="211"/>
        <v>CE</v>
      </c>
      <c r="AR3344" t="str">
        <f t="shared" si="211"/>
        <v>4960</v>
      </c>
      <c r="AS3344" t="str">
        <f t="shared" si="208"/>
        <v/>
      </c>
      <c r="AT3344" t="str">
        <f t="shared" si="209"/>
        <v>CE4960</v>
      </c>
      <c r="AU3344" t="str">
        <f t="shared" si="210"/>
        <v>CE4960-***** CRSE TOTAL</v>
      </c>
    </row>
    <row r="3345" spans="1:50" x14ac:dyDescent="0.2">
      <c r="A3345" t="s">
        <v>1258</v>
      </c>
      <c r="B3345" t="s">
        <v>1259</v>
      </c>
      <c r="C3345">
        <v>4990</v>
      </c>
      <c r="D3345">
        <v>5</v>
      </c>
      <c r="E3345">
        <v>9</v>
      </c>
      <c r="F3345">
        <v>0.6</v>
      </c>
      <c r="G3345">
        <v>0</v>
      </c>
      <c r="H3345">
        <v>0</v>
      </c>
      <c r="I3345">
        <v>0</v>
      </c>
      <c r="J3345">
        <v>0</v>
      </c>
      <c r="K3345">
        <v>0.6</v>
      </c>
      <c r="L3345">
        <v>3</v>
      </c>
      <c r="M3345">
        <v>0</v>
      </c>
      <c r="N3345">
        <v>0</v>
      </c>
      <c r="O3345">
        <v>0</v>
      </c>
      <c r="P3345">
        <v>3</v>
      </c>
      <c r="Q3345">
        <v>5</v>
      </c>
      <c r="R3345" s="3">
        <v>0.6</v>
      </c>
      <c r="S3345">
        <v>0</v>
      </c>
      <c r="T3345">
        <v>0</v>
      </c>
      <c r="U3345" t="s">
        <v>202</v>
      </c>
      <c r="Y3345" t="s">
        <v>61</v>
      </c>
      <c r="Z3345" t="s">
        <v>61</v>
      </c>
      <c r="AA3345" t="s">
        <v>61</v>
      </c>
      <c r="AB3345" t="s">
        <v>5956</v>
      </c>
      <c r="AC3345">
        <v>36</v>
      </c>
      <c r="AD3345">
        <v>2</v>
      </c>
      <c r="AE3345">
        <v>3</v>
      </c>
      <c r="AF3345">
        <v>3</v>
      </c>
      <c r="AG3345">
        <v>3</v>
      </c>
      <c r="AH3345">
        <v>0</v>
      </c>
      <c r="AI3345">
        <v>0</v>
      </c>
      <c r="AJ3345">
        <v>97600</v>
      </c>
      <c r="AK3345" t="s">
        <v>61</v>
      </c>
      <c r="AL3345" t="s">
        <v>61</v>
      </c>
      <c r="AM3345" t="s">
        <v>61</v>
      </c>
      <c r="AN3345" t="s">
        <v>61</v>
      </c>
      <c r="AO3345" t="s">
        <v>61</v>
      </c>
      <c r="AP3345">
        <v>1</v>
      </c>
      <c r="AQ3345" t="str">
        <f t="shared" si="211"/>
        <v>CE</v>
      </c>
      <c r="AR3345" t="str">
        <f t="shared" si="211"/>
        <v>4990</v>
      </c>
      <c r="AS3345" t="str">
        <f t="shared" si="208"/>
        <v>Kwan</v>
      </c>
      <c r="AT3345" t="str">
        <f t="shared" si="209"/>
        <v xml:space="preserve">CE4990Kwan Wing Shun </v>
      </c>
      <c r="AU3345" t="str">
        <f t="shared" si="210"/>
        <v>CE4990-5</v>
      </c>
      <c r="AV3345" t="s">
        <v>3805</v>
      </c>
      <c r="AW3345" t="s">
        <v>3504</v>
      </c>
      <c r="AX3345" t="s">
        <v>3806</v>
      </c>
    </row>
    <row r="3346" spans="1:50" x14ac:dyDescent="0.2">
      <c r="A3346" t="s">
        <v>1258</v>
      </c>
      <c r="B3346" t="s">
        <v>1259</v>
      </c>
      <c r="C3346">
        <v>4990</v>
      </c>
      <c r="D3346" t="s">
        <v>125</v>
      </c>
      <c r="E3346">
        <v>9</v>
      </c>
      <c r="F3346">
        <v>0.6</v>
      </c>
      <c r="G3346">
        <v>0</v>
      </c>
      <c r="H3346">
        <v>0</v>
      </c>
      <c r="I3346">
        <v>0</v>
      </c>
      <c r="J3346">
        <v>0</v>
      </c>
      <c r="K3346">
        <v>0.6</v>
      </c>
      <c r="L3346">
        <v>3</v>
      </c>
      <c r="M3346">
        <v>0</v>
      </c>
      <c r="N3346">
        <v>0</v>
      </c>
      <c r="O3346">
        <v>0</v>
      </c>
      <c r="P3346">
        <v>3</v>
      </c>
      <c r="Q3346">
        <v>5</v>
      </c>
      <c r="R3346" s="3">
        <v>0.6</v>
      </c>
      <c r="S3346">
        <v>0</v>
      </c>
      <c r="T3346">
        <v>0</v>
      </c>
      <c r="AQ3346" t="str">
        <f t="shared" si="211"/>
        <v>CE</v>
      </c>
      <c r="AR3346" t="str">
        <f t="shared" si="211"/>
        <v>4990</v>
      </c>
      <c r="AS3346" t="str">
        <f t="shared" si="208"/>
        <v/>
      </c>
      <c r="AT3346" t="str">
        <f t="shared" si="209"/>
        <v>CE4990</v>
      </c>
      <c r="AU3346" t="str">
        <f t="shared" si="210"/>
        <v>CE4990-***** CRSE TOTAL</v>
      </c>
    </row>
    <row r="3347" spans="1:50" x14ac:dyDescent="0.2">
      <c r="A3347" t="s">
        <v>1258</v>
      </c>
      <c r="B3347" t="s">
        <v>1259</v>
      </c>
      <c r="C3347">
        <v>5610</v>
      </c>
      <c r="D3347">
        <v>1</v>
      </c>
      <c r="E3347">
        <v>3</v>
      </c>
      <c r="F3347">
        <v>0.2</v>
      </c>
      <c r="G3347">
        <v>27</v>
      </c>
      <c r="H3347">
        <v>2.25</v>
      </c>
      <c r="I3347">
        <v>0</v>
      </c>
      <c r="J3347">
        <v>0.25</v>
      </c>
      <c r="K3347">
        <v>2.4500000000000002</v>
      </c>
      <c r="L3347">
        <v>10</v>
      </c>
      <c r="M3347">
        <v>0</v>
      </c>
      <c r="N3347">
        <v>1</v>
      </c>
      <c r="O3347">
        <v>0</v>
      </c>
      <c r="P3347">
        <v>10</v>
      </c>
      <c r="Q3347">
        <v>30</v>
      </c>
      <c r="R3347" s="3">
        <v>0.33329999999999999</v>
      </c>
      <c r="S3347">
        <v>0</v>
      </c>
      <c r="T3347">
        <v>0</v>
      </c>
      <c r="U3347" t="s">
        <v>1301</v>
      </c>
      <c r="V3347" t="s">
        <v>111</v>
      </c>
      <c r="W3347" s="4">
        <v>0.75</v>
      </c>
      <c r="X3347" s="4">
        <v>0.80208333333333337</v>
      </c>
      <c r="Y3347" t="s">
        <v>107</v>
      </c>
      <c r="Z3347" t="s">
        <v>282</v>
      </c>
      <c r="AA3347">
        <v>39</v>
      </c>
      <c r="AB3347" t="s">
        <v>5965</v>
      </c>
      <c r="AC3347">
        <v>4</v>
      </c>
      <c r="AD3347">
        <v>3</v>
      </c>
      <c r="AE3347">
        <v>3</v>
      </c>
      <c r="AF3347">
        <v>3</v>
      </c>
      <c r="AG3347">
        <v>3</v>
      </c>
      <c r="AH3347">
        <v>0</v>
      </c>
      <c r="AI3347">
        <v>0</v>
      </c>
      <c r="AJ3347">
        <v>92816</v>
      </c>
      <c r="AK3347" t="s">
        <v>61</v>
      </c>
      <c r="AL3347" t="s">
        <v>61</v>
      </c>
      <c r="AM3347" t="s">
        <v>61</v>
      </c>
      <c r="AN3347" t="s">
        <v>61</v>
      </c>
      <c r="AO3347" t="s">
        <v>61</v>
      </c>
      <c r="AP3347">
        <v>1</v>
      </c>
      <c r="AQ3347" t="str">
        <f t="shared" si="211"/>
        <v>CE</v>
      </c>
      <c r="AR3347" t="str">
        <f t="shared" si="211"/>
        <v>5610</v>
      </c>
      <c r="AS3347" t="str">
        <f t="shared" si="208"/>
        <v>Zhan</v>
      </c>
      <c r="AT3347" t="str">
        <f t="shared" si="209"/>
        <v xml:space="preserve">CE5610Zhang Xiaozhe </v>
      </c>
      <c r="AU3347" t="str">
        <f t="shared" si="210"/>
        <v>CE5610-1</v>
      </c>
      <c r="AV3347" t="s">
        <v>3328</v>
      </c>
      <c r="AW3347" t="s">
        <v>3823</v>
      </c>
    </row>
    <row r="3348" spans="1:50" x14ac:dyDescent="0.2">
      <c r="A3348" t="s">
        <v>1258</v>
      </c>
      <c r="B3348" t="s">
        <v>1259</v>
      </c>
      <c r="C3348">
        <v>5610</v>
      </c>
      <c r="D3348" t="s">
        <v>125</v>
      </c>
      <c r="E3348">
        <v>3</v>
      </c>
      <c r="F3348">
        <v>0.2</v>
      </c>
      <c r="G3348">
        <v>27</v>
      </c>
      <c r="H3348">
        <v>2.25</v>
      </c>
      <c r="I3348">
        <v>0</v>
      </c>
      <c r="J3348">
        <v>0.25</v>
      </c>
      <c r="K3348">
        <v>2.4500000000000002</v>
      </c>
      <c r="L3348">
        <v>10</v>
      </c>
      <c r="M3348">
        <v>0</v>
      </c>
      <c r="N3348">
        <v>1</v>
      </c>
      <c r="O3348">
        <v>0</v>
      </c>
      <c r="P3348">
        <v>10</v>
      </c>
      <c r="Q3348">
        <v>30</v>
      </c>
      <c r="R3348" s="3">
        <v>0.33329999999999999</v>
      </c>
      <c r="S3348">
        <v>0</v>
      </c>
      <c r="T3348">
        <v>0</v>
      </c>
      <c r="AQ3348" t="str">
        <f t="shared" si="211"/>
        <v>CE</v>
      </c>
      <c r="AR3348" t="str">
        <f t="shared" si="211"/>
        <v>5610</v>
      </c>
      <c r="AS3348" t="str">
        <f t="shared" si="208"/>
        <v/>
      </c>
      <c r="AT3348" t="str">
        <f t="shared" si="209"/>
        <v>CE5610</v>
      </c>
      <c r="AU3348" t="str">
        <f t="shared" si="210"/>
        <v>CE5610-***** CRSE TOTAL</v>
      </c>
    </row>
    <row r="3349" spans="1:50" x14ac:dyDescent="0.2">
      <c r="A3349" t="s">
        <v>1258</v>
      </c>
      <c r="B3349" t="s">
        <v>1259</v>
      </c>
      <c r="C3349">
        <v>5670</v>
      </c>
      <c r="D3349">
        <v>1</v>
      </c>
      <c r="E3349">
        <v>3</v>
      </c>
      <c r="F3349">
        <v>0.2</v>
      </c>
      <c r="G3349">
        <v>51</v>
      </c>
      <c r="H3349">
        <v>4.25</v>
      </c>
      <c r="I3349">
        <v>0</v>
      </c>
      <c r="J3349">
        <v>0.5</v>
      </c>
      <c r="K3349">
        <v>4.45</v>
      </c>
      <c r="L3349">
        <v>18</v>
      </c>
      <c r="M3349">
        <v>0</v>
      </c>
      <c r="N3349">
        <v>2</v>
      </c>
      <c r="O3349">
        <v>0</v>
      </c>
      <c r="P3349">
        <v>18</v>
      </c>
      <c r="Q3349">
        <v>30</v>
      </c>
      <c r="R3349" s="3">
        <v>0.6</v>
      </c>
      <c r="S3349">
        <v>0</v>
      </c>
      <c r="T3349">
        <v>0</v>
      </c>
      <c r="U3349" t="s">
        <v>1302</v>
      </c>
      <c r="V3349" t="s">
        <v>111</v>
      </c>
      <c r="W3349" s="4">
        <v>0.80902777777777779</v>
      </c>
      <c r="X3349" s="4">
        <v>0.86111111111111116</v>
      </c>
      <c r="Y3349" t="s">
        <v>107</v>
      </c>
      <c r="Z3349" t="s">
        <v>282</v>
      </c>
      <c r="AA3349">
        <v>39</v>
      </c>
      <c r="AB3349" t="s">
        <v>5966</v>
      </c>
      <c r="AC3349">
        <v>4</v>
      </c>
      <c r="AD3349">
        <v>3</v>
      </c>
      <c r="AE3349">
        <v>3</v>
      </c>
      <c r="AF3349">
        <v>7</v>
      </c>
      <c r="AG3349">
        <v>6</v>
      </c>
      <c r="AH3349">
        <v>1</v>
      </c>
      <c r="AI3349">
        <v>0</v>
      </c>
      <c r="AJ3349">
        <v>92817</v>
      </c>
      <c r="AK3349" t="s">
        <v>61</v>
      </c>
      <c r="AL3349" t="s">
        <v>61</v>
      </c>
      <c r="AM3349" t="s">
        <v>61</v>
      </c>
      <c r="AN3349" t="s">
        <v>61</v>
      </c>
      <c r="AO3349" t="s">
        <v>61</v>
      </c>
      <c r="AP3349">
        <v>1</v>
      </c>
      <c r="AQ3349" t="str">
        <f t="shared" si="211"/>
        <v>CE</v>
      </c>
      <c r="AR3349" t="str">
        <f t="shared" si="211"/>
        <v>5670</v>
      </c>
      <c r="AS3349" t="str">
        <f t="shared" si="208"/>
        <v xml:space="preserve">Lin </v>
      </c>
      <c r="AT3349" t="str">
        <f t="shared" si="209"/>
        <v xml:space="preserve">CE5670Lin Chi-Hsin </v>
      </c>
      <c r="AU3349" t="str">
        <f t="shared" si="210"/>
        <v>CE5670-1</v>
      </c>
      <c r="AV3349" t="s">
        <v>3809</v>
      </c>
      <c r="AW3349" t="s">
        <v>3824</v>
      </c>
    </row>
    <row r="3350" spans="1:50" x14ac:dyDescent="0.2">
      <c r="A3350" t="s">
        <v>1258</v>
      </c>
      <c r="B3350" t="s">
        <v>1259</v>
      </c>
      <c r="C3350">
        <v>5670</v>
      </c>
      <c r="D3350" t="s">
        <v>125</v>
      </c>
      <c r="E3350">
        <v>3</v>
      </c>
      <c r="F3350">
        <v>0.2</v>
      </c>
      <c r="G3350">
        <v>51</v>
      </c>
      <c r="H3350">
        <v>4.25</v>
      </c>
      <c r="I3350">
        <v>0</v>
      </c>
      <c r="J3350">
        <v>0.5</v>
      </c>
      <c r="K3350">
        <v>4.45</v>
      </c>
      <c r="L3350">
        <v>18</v>
      </c>
      <c r="M3350">
        <v>0</v>
      </c>
      <c r="N3350">
        <v>2</v>
      </c>
      <c r="O3350">
        <v>0</v>
      </c>
      <c r="P3350">
        <v>18</v>
      </c>
      <c r="Q3350">
        <v>30</v>
      </c>
      <c r="R3350" s="3">
        <v>0.6</v>
      </c>
      <c r="S3350">
        <v>0</v>
      </c>
      <c r="T3350">
        <v>0</v>
      </c>
      <c r="AQ3350" t="str">
        <f t="shared" si="211"/>
        <v>CE</v>
      </c>
      <c r="AR3350" t="str">
        <f t="shared" si="211"/>
        <v>5670</v>
      </c>
      <c r="AS3350" t="str">
        <f t="shared" si="208"/>
        <v/>
      </c>
      <c r="AT3350" t="str">
        <f t="shared" si="209"/>
        <v>CE5670</v>
      </c>
      <c r="AU3350" t="str">
        <f t="shared" si="210"/>
        <v>CE5670-***** CRSE TOTAL</v>
      </c>
    </row>
    <row r="3351" spans="1:50" x14ac:dyDescent="0.2">
      <c r="A3351" t="s">
        <v>1258</v>
      </c>
      <c r="B3351" t="s">
        <v>1259</v>
      </c>
      <c r="C3351">
        <v>5790</v>
      </c>
      <c r="D3351">
        <v>1</v>
      </c>
      <c r="E3351">
        <v>0</v>
      </c>
      <c r="F3351">
        <v>0</v>
      </c>
      <c r="G3351">
        <v>39</v>
      </c>
      <c r="H3351">
        <v>3.25</v>
      </c>
      <c r="I3351">
        <v>0.25</v>
      </c>
      <c r="J3351">
        <v>0</v>
      </c>
      <c r="K3351">
        <v>3.25</v>
      </c>
      <c r="L3351">
        <v>13</v>
      </c>
      <c r="M3351">
        <v>1</v>
      </c>
      <c r="N3351">
        <v>0</v>
      </c>
      <c r="O3351">
        <v>0</v>
      </c>
      <c r="P3351">
        <v>13</v>
      </c>
      <c r="Q3351">
        <v>30</v>
      </c>
      <c r="R3351" s="3">
        <v>0.43330000000000002</v>
      </c>
      <c r="S3351">
        <v>0</v>
      </c>
      <c r="T3351">
        <v>0</v>
      </c>
      <c r="U3351" t="s">
        <v>1303</v>
      </c>
      <c r="V3351" t="s">
        <v>111</v>
      </c>
      <c r="W3351" s="4">
        <v>0.75</v>
      </c>
      <c r="X3351" s="4">
        <v>0.80208333333333337</v>
      </c>
      <c r="Y3351" t="s">
        <v>232</v>
      </c>
      <c r="Z3351" t="s">
        <v>373</v>
      </c>
      <c r="AA3351">
        <v>30</v>
      </c>
      <c r="AB3351" t="s">
        <v>5959</v>
      </c>
      <c r="AC3351">
        <v>4</v>
      </c>
      <c r="AD3351">
        <v>3</v>
      </c>
      <c r="AE3351">
        <v>3</v>
      </c>
      <c r="AF3351">
        <v>8</v>
      </c>
      <c r="AG3351">
        <v>7</v>
      </c>
      <c r="AH3351">
        <v>1</v>
      </c>
      <c r="AI3351">
        <v>0</v>
      </c>
      <c r="AJ3351">
        <v>95824</v>
      </c>
      <c r="AK3351" t="s">
        <v>61</v>
      </c>
      <c r="AL3351" t="s">
        <v>61</v>
      </c>
      <c r="AM3351" t="s">
        <v>61</v>
      </c>
      <c r="AN3351" t="s">
        <v>61</v>
      </c>
      <c r="AO3351" t="s">
        <v>61</v>
      </c>
      <c r="AP3351">
        <v>1</v>
      </c>
      <c r="AQ3351" t="str">
        <f t="shared" si="211"/>
        <v>CE</v>
      </c>
      <c r="AR3351" t="str">
        <f t="shared" si="211"/>
        <v>5790</v>
      </c>
      <c r="AS3351" t="str">
        <f t="shared" si="208"/>
        <v>Khod</v>
      </c>
      <c r="AT3351" t="str">
        <f t="shared" si="209"/>
        <v xml:space="preserve">CE5790Khodayari Arezoo </v>
      </c>
      <c r="AU3351" t="str">
        <f t="shared" si="210"/>
        <v>CE5790-1</v>
      </c>
      <c r="AV3351" t="s">
        <v>3811</v>
      </c>
      <c r="AW3351" t="s">
        <v>3812</v>
      </c>
    </row>
    <row r="3352" spans="1:50" x14ac:dyDescent="0.2">
      <c r="A3352" t="s">
        <v>1258</v>
      </c>
      <c r="B3352" t="s">
        <v>1259</v>
      </c>
      <c r="C3352">
        <v>5790</v>
      </c>
      <c r="D3352" t="s">
        <v>125</v>
      </c>
      <c r="E3352">
        <v>0</v>
      </c>
      <c r="F3352">
        <v>0</v>
      </c>
      <c r="G3352">
        <v>39</v>
      </c>
      <c r="H3352">
        <v>3.25</v>
      </c>
      <c r="I3352">
        <v>0.25</v>
      </c>
      <c r="J3352">
        <v>0</v>
      </c>
      <c r="K3352">
        <v>3.25</v>
      </c>
      <c r="L3352">
        <v>13</v>
      </c>
      <c r="M3352">
        <v>1</v>
      </c>
      <c r="N3352">
        <v>0</v>
      </c>
      <c r="O3352">
        <v>0</v>
      </c>
      <c r="P3352">
        <v>13</v>
      </c>
      <c r="Q3352">
        <v>30</v>
      </c>
      <c r="R3352" s="3">
        <v>0.43330000000000002</v>
      </c>
      <c r="S3352">
        <v>0</v>
      </c>
      <c r="T3352">
        <v>0</v>
      </c>
      <c r="AQ3352" t="str">
        <f t="shared" si="211"/>
        <v>CE</v>
      </c>
      <c r="AR3352" t="str">
        <f t="shared" si="211"/>
        <v>5790</v>
      </c>
      <c r="AS3352" t="str">
        <f t="shared" si="208"/>
        <v/>
      </c>
      <c r="AT3352" t="str">
        <f t="shared" si="209"/>
        <v>CE5790</v>
      </c>
      <c r="AU3352" t="str">
        <f t="shared" si="210"/>
        <v>CE5790-***** CRSE TOTAL</v>
      </c>
    </row>
    <row r="3353" spans="1:50" x14ac:dyDescent="0.2">
      <c r="A3353" t="s">
        <v>1258</v>
      </c>
      <c r="B3353" t="s">
        <v>1259</v>
      </c>
      <c r="C3353">
        <v>5830</v>
      </c>
      <c r="D3353">
        <v>1</v>
      </c>
      <c r="E3353">
        <v>0</v>
      </c>
      <c r="F3353">
        <v>0</v>
      </c>
      <c r="G3353">
        <v>18</v>
      </c>
      <c r="H3353">
        <v>1.5</v>
      </c>
      <c r="I3353">
        <v>0</v>
      </c>
      <c r="J3353">
        <v>0</v>
      </c>
      <c r="K3353">
        <v>1.5</v>
      </c>
      <c r="L3353">
        <v>6</v>
      </c>
      <c r="M3353">
        <v>0</v>
      </c>
      <c r="N3353">
        <v>0</v>
      </c>
      <c r="O3353">
        <v>0</v>
      </c>
      <c r="P3353">
        <v>6</v>
      </c>
      <c r="Q3353">
        <v>30</v>
      </c>
      <c r="R3353" s="3">
        <v>0.2</v>
      </c>
      <c r="S3353">
        <v>0</v>
      </c>
      <c r="T3353">
        <v>0</v>
      </c>
      <c r="U3353" t="s">
        <v>1304</v>
      </c>
      <c r="V3353" t="s">
        <v>113</v>
      </c>
      <c r="W3353" s="4">
        <v>0.80902777777777779</v>
      </c>
      <c r="X3353" s="4">
        <v>0.86111111111111116</v>
      </c>
      <c r="Y3353" t="s">
        <v>232</v>
      </c>
      <c r="Z3353" t="s">
        <v>392</v>
      </c>
      <c r="AA3353">
        <v>30</v>
      </c>
      <c r="AB3353" t="s">
        <v>5946</v>
      </c>
      <c r="AC3353">
        <v>4</v>
      </c>
      <c r="AD3353">
        <v>3</v>
      </c>
      <c r="AE3353">
        <v>3</v>
      </c>
      <c r="AF3353">
        <v>6</v>
      </c>
      <c r="AG3353">
        <v>4</v>
      </c>
      <c r="AH3353">
        <v>0</v>
      </c>
      <c r="AI3353">
        <v>2</v>
      </c>
      <c r="AJ3353">
        <v>95826</v>
      </c>
      <c r="AK3353" t="s">
        <v>61</v>
      </c>
      <c r="AL3353" t="s">
        <v>61</v>
      </c>
      <c r="AM3353" t="s">
        <v>61</v>
      </c>
      <c r="AN3353" t="s">
        <v>61</v>
      </c>
      <c r="AO3353" t="s">
        <v>61</v>
      </c>
      <c r="AP3353">
        <v>1</v>
      </c>
      <c r="AQ3353" t="str">
        <f t="shared" si="211"/>
        <v>CE</v>
      </c>
      <c r="AR3353" t="str">
        <f t="shared" si="211"/>
        <v>5830</v>
      </c>
      <c r="AS3353" t="str">
        <f t="shared" si="208"/>
        <v>Lope</v>
      </c>
      <c r="AT3353" t="str">
        <f t="shared" si="209"/>
        <v>CE5830Lopez Sonya Rita</v>
      </c>
      <c r="AU3353" t="str">
        <f t="shared" si="210"/>
        <v>CE5830-1</v>
      </c>
      <c r="AV3353" t="s">
        <v>2627</v>
      </c>
      <c r="AW3353" t="s">
        <v>3787</v>
      </c>
      <c r="AX3353" t="s">
        <v>3788</v>
      </c>
    </row>
    <row r="3354" spans="1:50" x14ac:dyDescent="0.2">
      <c r="A3354" t="s">
        <v>1258</v>
      </c>
      <c r="B3354" t="s">
        <v>1259</v>
      </c>
      <c r="C3354">
        <v>5830</v>
      </c>
      <c r="D3354" t="s">
        <v>125</v>
      </c>
      <c r="E3354">
        <v>0</v>
      </c>
      <c r="F3354">
        <v>0</v>
      </c>
      <c r="G3354">
        <v>18</v>
      </c>
      <c r="H3354">
        <v>1.5</v>
      </c>
      <c r="I3354">
        <v>0</v>
      </c>
      <c r="J3354">
        <v>0</v>
      </c>
      <c r="K3354">
        <v>1.5</v>
      </c>
      <c r="L3354">
        <v>6</v>
      </c>
      <c r="M3354">
        <v>0</v>
      </c>
      <c r="N3354">
        <v>0</v>
      </c>
      <c r="O3354">
        <v>0</v>
      </c>
      <c r="P3354">
        <v>6</v>
      </c>
      <c r="Q3354">
        <v>30</v>
      </c>
      <c r="R3354" s="3">
        <v>0.2</v>
      </c>
      <c r="S3354">
        <v>0</v>
      </c>
      <c r="T3354">
        <v>0</v>
      </c>
      <c r="AQ3354" t="str">
        <f t="shared" si="211"/>
        <v>CE</v>
      </c>
      <c r="AR3354" t="str">
        <f t="shared" si="211"/>
        <v>5830</v>
      </c>
      <c r="AS3354" t="str">
        <f t="shared" si="208"/>
        <v/>
      </c>
      <c r="AT3354" t="str">
        <f t="shared" si="209"/>
        <v>CE5830</v>
      </c>
      <c r="AU3354" t="str">
        <f t="shared" si="210"/>
        <v>CE5830-***** CRSE TOTAL</v>
      </c>
    </row>
    <row r="3355" spans="1:50" x14ac:dyDescent="0.2">
      <c r="A3355" t="s">
        <v>1258</v>
      </c>
      <c r="B3355" t="s">
        <v>1259</v>
      </c>
      <c r="C3355">
        <v>5960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15</v>
      </c>
      <c r="M3355">
        <v>5</v>
      </c>
      <c r="N3355">
        <v>7</v>
      </c>
      <c r="O3355">
        <v>0</v>
      </c>
      <c r="P3355">
        <v>15</v>
      </c>
      <c r="Q3355">
        <v>40</v>
      </c>
      <c r="R3355" s="3">
        <v>0.375</v>
      </c>
      <c r="S3355">
        <v>0</v>
      </c>
      <c r="T3355">
        <v>0</v>
      </c>
      <c r="U3355" t="s">
        <v>338</v>
      </c>
      <c r="V3355" t="s">
        <v>136</v>
      </c>
      <c r="W3355" s="4">
        <v>0.33333333333333331</v>
      </c>
      <c r="X3355" s="4">
        <v>0.70833333333333337</v>
      </c>
      <c r="Y3355" t="s">
        <v>232</v>
      </c>
      <c r="Z3355" t="s">
        <v>242</v>
      </c>
      <c r="AA3355">
        <v>34</v>
      </c>
      <c r="AB3355" t="s">
        <v>5959</v>
      </c>
      <c r="AC3355">
        <v>78</v>
      </c>
      <c r="AD3355">
        <v>3</v>
      </c>
      <c r="AE3355">
        <v>0</v>
      </c>
      <c r="AF3355">
        <v>16</v>
      </c>
      <c r="AG3355">
        <v>15</v>
      </c>
      <c r="AH3355">
        <v>1</v>
      </c>
      <c r="AI3355">
        <v>0</v>
      </c>
      <c r="AJ3355">
        <v>92819</v>
      </c>
      <c r="AK3355" t="s">
        <v>61</v>
      </c>
      <c r="AL3355" t="s">
        <v>61</v>
      </c>
      <c r="AM3355" t="s">
        <v>61</v>
      </c>
      <c r="AN3355" t="s">
        <v>61</v>
      </c>
      <c r="AO3355" t="s">
        <v>61</v>
      </c>
      <c r="AP3355">
        <v>1</v>
      </c>
      <c r="AQ3355" t="str">
        <f t="shared" si="211"/>
        <v>CE</v>
      </c>
      <c r="AR3355" t="str">
        <f t="shared" si="211"/>
        <v>5960</v>
      </c>
      <c r="AS3355" t="str">
        <f t="shared" si="208"/>
        <v>Khod</v>
      </c>
      <c r="AT3355" t="str">
        <f t="shared" si="209"/>
        <v xml:space="preserve">CE5960Khodayari Arezoo </v>
      </c>
      <c r="AU3355" t="str">
        <f t="shared" si="210"/>
        <v>CE5960-1</v>
      </c>
      <c r="AV3355" t="s">
        <v>3811</v>
      </c>
      <c r="AW3355" t="s">
        <v>3812</v>
      </c>
    </row>
    <row r="3356" spans="1:50" x14ac:dyDescent="0.2">
      <c r="A3356" t="s">
        <v>1258</v>
      </c>
      <c r="B3356" t="s">
        <v>1259</v>
      </c>
      <c r="C3356">
        <v>5960</v>
      </c>
      <c r="D3356" t="s">
        <v>125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15</v>
      </c>
      <c r="M3356">
        <v>5</v>
      </c>
      <c r="N3356">
        <v>7</v>
      </c>
      <c r="O3356">
        <v>0</v>
      </c>
      <c r="P3356">
        <v>15</v>
      </c>
      <c r="Q3356">
        <v>40</v>
      </c>
      <c r="R3356" s="3">
        <v>0.375</v>
      </c>
      <c r="S3356">
        <v>0</v>
      </c>
      <c r="T3356">
        <v>0</v>
      </c>
      <c r="AQ3356" t="str">
        <f t="shared" si="211"/>
        <v>CE</v>
      </c>
      <c r="AR3356" t="str">
        <f t="shared" si="211"/>
        <v>5960</v>
      </c>
      <c r="AS3356" t="str">
        <f t="shared" si="208"/>
        <v/>
      </c>
      <c r="AT3356" t="str">
        <f t="shared" si="209"/>
        <v>CE5960</v>
      </c>
      <c r="AU3356" t="str">
        <f t="shared" si="210"/>
        <v>CE5960-***** CRSE TOTAL</v>
      </c>
    </row>
    <row r="3357" spans="1:50" x14ac:dyDescent="0.2">
      <c r="A3357" t="s">
        <v>1258</v>
      </c>
      <c r="B3357" t="s">
        <v>1259</v>
      </c>
      <c r="C3357">
        <v>5970</v>
      </c>
      <c r="D3357">
        <v>3</v>
      </c>
      <c r="E3357">
        <v>0</v>
      </c>
      <c r="F3357">
        <v>0</v>
      </c>
      <c r="G3357">
        <v>3</v>
      </c>
      <c r="H3357">
        <v>0.25</v>
      </c>
      <c r="I3357">
        <v>0</v>
      </c>
      <c r="J3357">
        <v>0</v>
      </c>
      <c r="K3357">
        <v>0.25</v>
      </c>
      <c r="L3357">
        <v>1</v>
      </c>
      <c r="M3357">
        <v>0</v>
      </c>
      <c r="N3357">
        <v>0</v>
      </c>
      <c r="O3357">
        <v>0</v>
      </c>
      <c r="P3357">
        <v>1</v>
      </c>
      <c r="Q3357">
        <v>5</v>
      </c>
      <c r="R3357" s="3">
        <v>0.2</v>
      </c>
      <c r="S3357">
        <v>0</v>
      </c>
      <c r="T3357">
        <v>0</v>
      </c>
      <c r="U3357" t="s">
        <v>725</v>
      </c>
      <c r="Y3357" t="s">
        <v>61</v>
      </c>
      <c r="Z3357" t="s">
        <v>61</v>
      </c>
      <c r="AA3357" t="s">
        <v>61</v>
      </c>
      <c r="AB3357" t="s">
        <v>5956</v>
      </c>
      <c r="AC3357">
        <v>25</v>
      </c>
      <c r="AD3357">
        <v>3</v>
      </c>
      <c r="AE3357">
        <v>3</v>
      </c>
      <c r="AF3357">
        <v>1</v>
      </c>
      <c r="AG3357">
        <v>1</v>
      </c>
      <c r="AH3357">
        <v>0</v>
      </c>
      <c r="AI3357">
        <v>0</v>
      </c>
      <c r="AJ3357">
        <v>92822</v>
      </c>
      <c r="AK3357" t="s">
        <v>61</v>
      </c>
      <c r="AL3357" t="s">
        <v>61</v>
      </c>
      <c r="AM3357" t="s">
        <v>61</v>
      </c>
      <c r="AN3357" t="s">
        <v>61</v>
      </c>
      <c r="AO3357" t="s">
        <v>61</v>
      </c>
      <c r="AP3357">
        <v>1</v>
      </c>
      <c r="AQ3357" t="str">
        <f t="shared" si="211"/>
        <v>CE</v>
      </c>
      <c r="AR3357" t="str">
        <f t="shared" si="211"/>
        <v>5970</v>
      </c>
      <c r="AS3357" t="str">
        <f t="shared" si="208"/>
        <v>Kwan</v>
      </c>
      <c r="AT3357" t="str">
        <f t="shared" si="209"/>
        <v xml:space="preserve">CE5970Kwan Wing Shun </v>
      </c>
      <c r="AU3357" t="str">
        <f t="shared" si="210"/>
        <v>CE5970-3</v>
      </c>
      <c r="AV3357" t="s">
        <v>3805</v>
      </c>
      <c r="AW3357" t="s">
        <v>3504</v>
      </c>
      <c r="AX3357" t="s">
        <v>3806</v>
      </c>
    </row>
    <row r="3358" spans="1:50" x14ac:dyDescent="0.2">
      <c r="A3358" t="s">
        <v>1258</v>
      </c>
      <c r="B3358" t="s">
        <v>1259</v>
      </c>
      <c r="C3358">
        <v>5970</v>
      </c>
      <c r="D3358">
        <v>4</v>
      </c>
      <c r="E3358">
        <v>0</v>
      </c>
      <c r="F3358">
        <v>0</v>
      </c>
      <c r="G3358">
        <v>3</v>
      </c>
      <c r="H3358">
        <v>0.25</v>
      </c>
      <c r="I3358">
        <v>0</v>
      </c>
      <c r="J3358">
        <v>0</v>
      </c>
      <c r="K3358">
        <v>0.25</v>
      </c>
      <c r="L3358">
        <v>1</v>
      </c>
      <c r="M3358">
        <v>0</v>
      </c>
      <c r="N3358">
        <v>0</v>
      </c>
      <c r="O3358">
        <v>0</v>
      </c>
      <c r="P3358">
        <v>1</v>
      </c>
      <c r="Q3358">
        <v>5</v>
      </c>
      <c r="R3358" s="3">
        <v>0.2</v>
      </c>
      <c r="S3358">
        <v>0</v>
      </c>
      <c r="T3358">
        <v>0</v>
      </c>
      <c r="U3358" t="s">
        <v>725</v>
      </c>
      <c r="Y3358" t="s">
        <v>61</v>
      </c>
      <c r="Z3358" t="s">
        <v>61</v>
      </c>
      <c r="AA3358" t="s">
        <v>61</v>
      </c>
      <c r="AB3358" t="s">
        <v>5946</v>
      </c>
      <c r="AC3358">
        <v>25</v>
      </c>
      <c r="AD3358">
        <v>3</v>
      </c>
      <c r="AE3358">
        <v>3</v>
      </c>
      <c r="AF3358">
        <v>1</v>
      </c>
      <c r="AG3358">
        <v>1</v>
      </c>
      <c r="AH3358">
        <v>0</v>
      </c>
      <c r="AI3358">
        <v>0</v>
      </c>
      <c r="AJ3358">
        <v>92823</v>
      </c>
      <c r="AK3358" t="s">
        <v>61</v>
      </c>
      <c r="AL3358" t="s">
        <v>61</v>
      </c>
      <c r="AM3358" t="s">
        <v>61</v>
      </c>
      <c r="AN3358" t="s">
        <v>61</v>
      </c>
      <c r="AO3358" t="s">
        <v>61</v>
      </c>
      <c r="AP3358">
        <v>1</v>
      </c>
      <c r="AQ3358" t="str">
        <f t="shared" si="211"/>
        <v>CE</v>
      </c>
      <c r="AR3358" t="str">
        <f t="shared" si="211"/>
        <v>5970</v>
      </c>
      <c r="AS3358" t="str">
        <f t="shared" si="208"/>
        <v>Lope</v>
      </c>
      <c r="AT3358" t="str">
        <f t="shared" si="209"/>
        <v>CE5970Lopez Sonya Rita</v>
      </c>
      <c r="AU3358" t="str">
        <f t="shared" si="210"/>
        <v>CE5970-4</v>
      </c>
      <c r="AV3358" t="s">
        <v>2627</v>
      </c>
      <c r="AW3358" t="s">
        <v>3787</v>
      </c>
      <c r="AX3358" t="s">
        <v>3788</v>
      </c>
    </row>
    <row r="3359" spans="1:50" x14ac:dyDescent="0.2">
      <c r="A3359" t="s">
        <v>1258</v>
      </c>
      <c r="B3359" t="s">
        <v>1259</v>
      </c>
      <c r="C3359">
        <v>5970</v>
      </c>
      <c r="D3359" t="s">
        <v>125</v>
      </c>
      <c r="E3359">
        <v>0</v>
      </c>
      <c r="F3359">
        <v>0</v>
      </c>
      <c r="G3359">
        <v>6</v>
      </c>
      <c r="H3359">
        <v>0.5</v>
      </c>
      <c r="I3359">
        <v>0</v>
      </c>
      <c r="J3359">
        <v>0</v>
      </c>
      <c r="K3359">
        <v>0.5</v>
      </c>
      <c r="L3359">
        <v>2</v>
      </c>
      <c r="M3359">
        <v>0</v>
      </c>
      <c r="N3359">
        <v>0</v>
      </c>
      <c r="O3359">
        <v>0</v>
      </c>
      <c r="P3359">
        <v>2</v>
      </c>
      <c r="Q3359">
        <v>10</v>
      </c>
      <c r="R3359" s="3">
        <v>0.2</v>
      </c>
      <c r="S3359">
        <v>0</v>
      </c>
      <c r="T3359">
        <v>0</v>
      </c>
      <c r="AQ3359" t="str">
        <f t="shared" si="211"/>
        <v>CE</v>
      </c>
      <c r="AR3359" t="str">
        <f t="shared" si="211"/>
        <v>5970</v>
      </c>
      <c r="AS3359" t="str">
        <f t="shared" si="208"/>
        <v/>
      </c>
      <c r="AT3359" t="str">
        <f t="shared" si="209"/>
        <v>CE5970</v>
      </c>
      <c r="AU3359" t="str">
        <f t="shared" si="210"/>
        <v>CE5970-***** CRSE TOTAL</v>
      </c>
    </row>
    <row r="3360" spans="1:50" x14ac:dyDescent="0.2">
      <c r="A3360" t="s">
        <v>1258</v>
      </c>
      <c r="B3360" t="s">
        <v>1259</v>
      </c>
      <c r="C3360">
        <v>5980</v>
      </c>
      <c r="D3360">
        <v>3</v>
      </c>
      <c r="E3360">
        <v>0</v>
      </c>
      <c r="F3360">
        <v>0</v>
      </c>
      <c r="G3360">
        <v>12</v>
      </c>
      <c r="H3360">
        <v>1</v>
      </c>
      <c r="I3360">
        <v>0</v>
      </c>
      <c r="J3360">
        <v>0.25</v>
      </c>
      <c r="K3360">
        <v>1</v>
      </c>
      <c r="L3360">
        <v>4</v>
      </c>
      <c r="M3360">
        <v>0</v>
      </c>
      <c r="N3360">
        <v>1</v>
      </c>
      <c r="O3360">
        <v>0</v>
      </c>
      <c r="P3360">
        <v>4</v>
      </c>
      <c r="Q3360">
        <v>5</v>
      </c>
      <c r="R3360" s="3">
        <v>0.8</v>
      </c>
      <c r="S3360">
        <v>0</v>
      </c>
      <c r="T3360">
        <v>0</v>
      </c>
      <c r="U3360" t="s">
        <v>209</v>
      </c>
      <c r="Y3360" t="s">
        <v>61</v>
      </c>
      <c r="Z3360" t="s">
        <v>61</v>
      </c>
      <c r="AA3360" t="s">
        <v>61</v>
      </c>
      <c r="AB3360" t="s">
        <v>5957</v>
      </c>
      <c r="AC3360">
        <v>25</v>
      </c>
      <c r="AD3360">
        <v>3</v>
      </c>
      <c r="AE3360">
        <v>3</v>
      </c>
      <c r="AF3360">
        <v>4</v>
      </c>
      <c r="AG3360">
        <v>4</v>
      </c>
      <c r="AH3360">
        <v>0</v>
      </c>
      <c r="AI3360">
        <v>0</v>
      </c>
      <c r="AJ3360">
        <v>95828</v>
      </c>
      <c r="AK3360" t="s">
        <v>61</v>
      </c>
      <c r="AL3360" t="s">
        <v>61</v>
      </c>
      <c r="AM3360" t="s">
        <v>61</v>
      </c>
      <c r="AN3360" t="s">
        <v>61</v>
      </c>
      <c r="AO3360" t="s">
        <v>61</v>
      </c>
      <c r="AP3360">
        <v>1</v>
      </c>
      <c r="AQ3360" t="str">
        <f t="shared" si="211"/>
        <v>CE</v>
      </c>
      <c r="AR3360" t="str">
        <f t="shared" si="211"/>
        <v>5980</v>
      </c>
      <c r="AS3360" t="str">
        <f t="shared" si="208"/>
        <v>Maza</v>
      </c>
      <c r="AT3360" t="str">
        <f t="shared" si="209"/>
        <v xml:space="preserve">CE5980Mazari Mehran </v>
      </c>
      <c r="AU3360" t="str">
        <f t="shared" si="210"/>
        <v>CE5980-3</v>
      </c>
      <c r="AV3360" t="s">
        <v>3807</v>
      </c>
      <c r="AW3360" t="s">
        <v>3808</v>
      </c>
    </row>
    <row r="3361" spans="1:51" x14ac:dyDescent="0.2">
      <c r="A3361" t="s">
        <v>1258</v>
      </c>
      <c r="B3361" t="s">
        <v>1259</v>
      </c>
      <c r="C3361">
        <v>5980</v>
      </c>
      <c r="D3361">
        <v>4</v>
      </c>
      <c r="E3361">
        <v>0</v>
      </c>
      <c r="F3361">
        <v>0</v>
      </c>
      <c r="G3361">
        <v>3</v>
      </c>
      <c r="H3361">
        <v>0.25</v>
      </c>
      <c r="I3361">
        <v>0</v>
      </c>
      <c r="J3361">
        <v>0</v>
      </c>
      <c r="K3361">
        <v>0.25</v>
      </c>
      <c r="L3361">
        <v>1</v>
      </c>
      <c r="M3361">
        <v>0</v>
      </c>
      <c r="N3361">
        <v>0</v>
      </c>
      <c r="O3361">
        <v>0</v>
      </c>
      <c r="P3361">
        <v>1</v>
      </c>
      <c r="Q3361">
        <v>5</v>
      </c>
      <c r="R3361" s="3">
        <v>0.2</v>
      </c>
      <c r="S3361">
        <v>0</v>
      </c>
      <c r="T3361">
        <v>0</v>
      </c>
      <c r="U3361" t="s">
        <v>209</v>
      </c>
      <c r="Y3361" t="s">
        <v>61</v>
      </c>
      <c r="Z3361" t="s">
        <v>61</v>
      </c>
      <c r="AA3361" t="s">
        <v>61</v>
      </c>
      <c r="AB3361" t="s">
        <v>5953</v>
      </c>
      <c r="AC3361">
        <v>25</v>
      </c>
      <c r="AD3361">
        <v>3</v>
      </c>
      <c r="AE3361">
        <v>3</v>
      </c>
      <c r="AF3361">
        <v>1</v>
      </c>
      <c r="AG3361">
        <v>1</v>
      </c>
      <c r="AH3361">
        <v>0</v>
      </c>
      <c r="AI3361">
        <v>0</v>
      </c>
      <c r="AJ3361">
        <v>95829</v>
      </c>
      <c r="AK3361" t="s">
        <v>61</v>
      </c>
      <c r="AL3361" t="s">
        <v>61</v>
      </c>
      <c r="AM3361" t="s">
        <v>61</v>
      </c>
      <c r="AN3361" t="s">
        <v>61</v>
      </c>
      <c r="AO3361" t="s">
        <v>61</v>
      </c>
      <c r="AP3361">
        <v>1</v>
      </c>
      <c r="AQ3361" t="str">
        <f t="shared" si="211"/>
        <v>CE</v>
      </c>
      <c r="AR3361" t="str">
        <f t="shared" si="211"/>
        <v>5980</v>
      </c>
      <c r="AS3361" t="str">
        <f t="shared" si="208"/>
        <v>Rodr</v>
      </c>
      <c r="AT3361" t="str">
        <f t="shared" si="209"/>
        <v xml:space="preserve">CE5980Rodriguez-Nikl Tonatiuh </v>
      </c>
      <c r="AU3361" t="str">
        <f t="shared" si="210"/>
        <v>CE5980-4</v>
      </c>
      <c r="AV3361" t="s">
        <v>3798</v>
      </c>
      <c r="AW3361" t="s">
        <v>3799</v>
      </c>
    </row>
    <row r="3362" spans="1:51" x14ac:dyDescent="0.2">
      <c r="A3362" t="s">
        <v>1258</v>
      </c>
      <c r="B3362" t="s">
        <v>1259</v>
      </c>
      <c r="C3362">
        <v>5980</v>
      </c>
      <c r="D3362" t="s">
        <v>125</v>
      </c>
      <c r="E3362">
        <v>0</v>
      </c>
      <c r="F3362">
        <v>0</v>
      </c>
      <c r="G3362">
        <v>15</v>
      </c>
      <c r="H3362">
        <v>1.25</v>
      </c>
      <c r="I3362">
        <v>0</v>
      </c>
      <c r="J3362">
        <v>0.25</v>
      </c>
      <c r="K3362">
        <v>1.25</v>
      </c>
      <c r="L3362">
        <v>5</v>
      </c>
      <c r="M3362">
        <v>0</v>
      </c>
      <c r="N3362">
        <v>1</v>
      </c>
      <c r="O3362">
        <v>0</v>
      </c>
      <c r="P3362">
        <v>5</v>
      </c>
      <c r="Q3362">
        <v>10</v>
      </c>
      <c r="R3362" s="3">
        <v>0.5</v>
      </c>
      <c r="S3362">
        <v>0</v>
      </c>
      <c r="T3362">
        <v>0</v>
      </c>
      <c r="AQ3362" t="str">
        <f t="shared" si="211"/>
        <v>CE</v>
      </c>
      <c r="AR3362" t="str">
        <f t="shared" si="211"/>
        <v>5980</v>
      </c>
      <c r="AS3362" t="str">
        <f t="shared" si="208"/>
        <v/>
      </c>
      <c r="AT3362" t="str">
        <f t="shared" si="209"/>
        <v>CE5980</v>
      </c>
      <c r="AU3362" t="str">
        <f t="shared" si="210"/>
        <v>CE5980-***** CRSE TOTAL</v>
      </c>
    </row>
    <row r="3363" spans="1:51" x14ac:dyDescent="0.2">
      <c r="A3363" t="s">
        <v>1258</v>
      </c>
      <c r="B3363" t="s">
        <v>1259</v>
      </c>
      <c r="C3363" t="s">
        <v>61</v>
      </c>
      <c r="D3363" t="s">
        <v>126</v>
      </c>
      <c r="E3363">
        <v>2662</v>
      </c>
      <c r="F3363">
        <v>177.47</v>
      </c>
      <c r="G3363">
        <v>233</v>
      </c>
      <c r="H3363">
        <v>19.420000000000002</v>
      </c>
      <c r="I3363">
        <v>4.18</v>
      </c>
      <c r="J3363">
        <v>9.1199999999999992</v>
      </c>
      <c r="K3363">
        <v>196.88</v>
      </c>
      <c r="L3363">
        <v>1341</v>
      </c>
      <c r="M3363">
        <v>36</v>
      </c>
      <c r="N3363">
        <v>63</v>
      </c>
      <c r="O3363">
        <v>4</v>
      </c>
      <c r="P3363">
        <v>1345</v>
      </c>
      <c r="Q3363">
        <v>1695</v>
      </c>
      <c r="R3363" s="3">
        <v>0.79349999999999998</v>
      </c>
      <c r="S3363">
        <v>0</v>
      </c>
      <c r="T3363">
        <v>11</v>
      </c>
      <c r="AQ3363" t="str">
        <f t="shared" si="211"/>
        <v>CE</v>
      </c>
      <c r="AR3363" t="str">
        <f t="shared" si="211"/>
        <v/>
      </c>
      <c r="AS3363" t="str">
        <f t="shared" si="208"/>
        <v/>
      </c>
      <c r="AT3363" t="str">
        <f t="shared" si="209"/>
        <v>CE</v>
      </c>
      <c r="AU3363" t="str">
        <f t="shared" si="210"/>
        <v>CE-***** SUBJ TOTAL</v>
      </c>
    </row>
    <row r="3364" spans="1:51" x14ac:dyDescent="0.2">
      <c r="A3364" t="s">
        <v>1258</v>
      </c>
      <c r="B3364" t="s">
        <v>1305</v>
      </c>
      <c r="C3364">
        <v>1010</v>
      </c>
      <c r="D3364">
        <v>1</v>
      </c>
      <c r="E3364">
        <v>96</v>
      </c>
      <c r="F3364">
        <v>6.4</v>
      </c>
      <c r="G3364">
        <v>0</v>
      </c>
      <c r="H3364">
        <v>0</v>
      </c>
      <c r="I3364">
        <v>0</v>
      </c>
      <c r="J3364">
        <v>0</v>
      </c>
      <c r="K3364">
        <v>6.4</v>
      </c>
      <c r="L3364">
        <v>32</v>
      </c>
      <c r="M3364">
        <v>0</v>
      </c>
      <c r="N3364">
        <v>0</v>
      </c>
      <c r="O3364">
        <v>0</v>
      </c>
      <c r="P3364">
        <v>32</v>
      </c>
      <c r="Q3364">
        <v>25</v>
      </c>
      <c r="R3364" s="3">
        <v>1.28</v>
      </c>
      <c r="S3364">
        <v>0</v>
      </c>
      <c r="T3364">
        <v>0</v>
      </c>
      <c r="U3364" t="s">
        <v>1306</v>
      </c>
      <c r="V3364" t="s">
        <v>113</v>
      </c>
      <c r="W3364" s="4">
        <v>0.45833333333333331</v>
      </c>
      <c r="X3364" s="4">
        <v>0.49305555555555558</v>
      </c>
      <c r="Y3364" t="s">
        <v>232</v>
      </c>
      <c r="Z3364" t="s">
        <v>1275</v>
      </c>
      <c r="AA3364">
        <v>30</v>
      </c>
      <c r="AB3364" t="s">
        <v>5967</v>
      </c>
      <c r="AC3364">
        <v>4</v>
      </c>
      <c r="AD3364">
        <v>1</v>
      </c>
      <c r="AE3364">
        <v>3</v>
      </c>
      <c r="AF3364">
        <v>40</v>
      </c>
      <c r="AG3364">
        <v>33</v>
      </c>
      <c r="AH3364">
        <v>2</v>
      </c>
      <c r="AI3364">
        <v>5</v>
      </c>
      <c r="AJ3364">
        <v>90818</v>
      </c>
      <c r="AK3364" t="s">
        <v>109</v>
      </c>
      <c r="AL3364" t="s">
        <v>61</v>
      </c>
      <c r="AM3364" t="s">
        <v>99</v>
      </c>
      <c r="AN3364" t="s">
        <v>61</v>
      </c>
      <c r="AO3364" t="s">
        <v>61</v>
      </c>
      <c r="AP3364">
        <v>1</v>
      </c>
      <c r="AQ3364" t="str">
        <f t="shared" si="211"/>
        <v>CS</v>
      </c>
      <c r="AR3364" t="str">
        <f t="shared" si="211"/>
        <v>1010</v>
      </c>
      <c r="AS3364" t="str">
        <f t="shared" si="208"/>
        <v>Cros</v>
      </c>
      <c r="AT3364" t="str">
        <f t="shared" si="209"/>
        <v>CS1010Cross Richard Keven James</v>
      </c>
      <c r="AU3364" t="str">
        <f t="shared" si="210"/>
        <v>CS1010-1</v>
      </c>
      <c r="AV3364" t="s">
        <v>3825</v>
      </c>
      <c r="AW3364" t="s">
        <v>2396</v>
      </c>
      <c r="AX3364" t="s">
        <v>3826</v>
      </c>
      <c r="AY3364" t="s">
        <v>2479</v>
      </c>
    </row>
    <row r="3365" spans="1:51" x14ac:dyDescent="0.2">
      <c r="A3365" t="s">
        <v>1258</v>
      </c>
      <c r="B3365" t="s">
        <v>1305</v>
      </c>
      <c r="C3365">
        <v>1010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32</v>
      </c>
      <c r="M3365">
        <v>0</v>
      </c>
      <c r="N3365">
        <v>0</v>
      </c>
      <c r="O3365">
        <v>0</v>
      </c>
      <c r="P3365">
        <v>32</v>
      </c>
      <c r="Q3365">
        <v>90</v>
      </c>
      <c r="R3365" s="3">
        <v>0.35560000000000003</v>
      </c>
      <c r="S3365">
        <v>0</v>
      </c>
      <c r="T3365">
        <v>0</v>
      </c>
      <c r="U3365" t="s">
        <v>1306</v>
      </c>
      <c r="V3365" t="s">
        <v>136</v>
      </c>
      <c r="W3365" s="4">
        <v>0.5</v>
      </c>
      <c r="X3365" s="4">
        <v>0.60416666666666663</v>
      </c>
      <c r="Y3365" t="s">
        <v>129</v>
      </c>
      <c r="Z3365">
        <v>219</v>
      </c>
      <c r="AA3365">
        <v>90</v>
      </c>
      <c r="AB3365" t="s">
        <v>5968</v>
      </c>
      <c r="AC3365">
        <v>16</v>
      </c>
      <c r="AD3365">
        <v>1</v>
      </c>
      <c r="AE3365">
        <v>0</v>
      </c>
      <c r="AF3365">
        <v>7</v>
      </c>
      <c r="AG3365">
        <v>0</v>
      </c>
      <c r="AH3365">
        <v>7</v>
      </c>
      <c r="AI3365">
        <v>0</v>
      </c>
      <c r="AJ3365">
        <v>90819</v>
      </c>
      <c r="AK3365" t="s">
        <v>109</v>
      </c>
      <c r="AL3365" t="s">
        <v>61</v>
      </c>
      <c r="AM3365" t="s">
        <v>99</v>
      </c>
      <c r="AN3365" t="s">
        <v>61</v>
      </c>
      <c r="AO3365" t="s">
        <v>61</v>
      </c>
      <c r="AP3365">
        <v>1</v>
      </c>
      <c r="AQ3365" t="str">
        <f t="shared" si="211"/>
        <v>CS</v>
      </c>
      <c r="AR3365" t="str">
        <f t="shared" si="211"/>
        <v>1010</v>
      </c>
      <c r="AS3365" t="str">
        <f t="shared" si="208"/>
        <v>Maha</v>
      </c>
      <c r="AT3365" t="str">
        <f t="shared" si="209"/>
        <v xml:space="preserve">CS1010Maharaja Rajaputhri </v>
      </c>
      <c r="AU3365" t="str">
        <f t="shared" si="210"/>
        <v>CS1010-2</v>
      </c>
      <c r="AV3365" t="s">
        <v>3827</v>
      </c>
      <c r="AW3365" t="s">
        <v>3828</v>
      </c>
    </row>
    <row r="3366" spans="1:51" x14ac:dyDescent="0.2">
      <c r="A3366" t="s">
        <v>1258</v>
      </c>
      <c r="B3366" t="s">
        <v>1305</v>
      </c>
      <c r="C3366">
        <v>1010</v>
      </c>
      <c r="D3366">
        <v>3</v>
      </c>
      <c r="E3366">
        <v>75</v>
      </c>
      <c r="F3366">
        <v>5</v>
      </c>
      <c r="G3366">
        <v>0</v>
      </c>
      <c r="H3366">
        <v>0</v>
      </c>
      <c r="I3366">
        <v>0</v>
      </c>
      <c r="J3366">
        <v>0.2</v>
      </c>
      <c r="K3366">
        <v>5</v>
      </c>
      <c r="L3366">
        <v>25</v>
      </c>
      <c r="M3366">
        <v>0</v>
      </c>
      <c r="N3366">
        <v>1</v>
      </c>
      <c r="O3366">
        <v>0</v>
      </c>
      <c r="P3366">
        <v>25</v>
      </c>
      <c r="Q3366">
        <v>25</v>
      </c>
      <c r="R3366" s="3">
        <v>1</v>
      </c>
      <c r="S3366">
        <v>0</v>
      </c>
      <c r="T3366">
        <v>0</v>
      </c>
      <c r="U3366" t="s">
        <v>1306</v>
      </c>
      <c r="V3366" t="s">
        <v>113</v>
      </c>
      <c r="W3366" s="4">
        <v>0.41666666666666669</v>
      </c>
      <c r="X3366" s="4">
        <v>0.4513888888888889</v>
      </c>
      <c r="Y3366" t="s">
        <v>232</v>
      </c>
      <c r="Z3366" t="s">
        <v>1275</v>
      </c>
      <c r="AA3366">
        <v>30</v>
      </c>
      <c r="AB3366" t="s">
        <v>5967</v>
      </c>
      <c r="AC3366">
        <v>4</v>
      </c>
      <c r="AD3366">
        <v>1</v>
      </c>
      <c r="AE3366">
        <v>3</v>
      </c>
      <c r="AF3366">
        <v>11</v>
      </c>
      <c r="AG3366">
        <v>6</v>
      </c>
      <c r="AH3366">
        <v>4</v>
      </c>
      <c r="AI3366">
        <v>1</v>
      </c>
      <c r="AJ3366">
        <v>90821</v>
      </c>
      <c r="AK3366" t="s">
        <v>109</v>
      </c>
      <c r="AL3366" t="s">
        <v>61</v>
      </c>
      <c r="AM3366" t="s">
        <v>99</v>
      </c>
      <c r="AN3366" t="s">
        <v>61</v>
      </c>
      <c r="AO3366" t="s">
        <v>61</v>
      </c>
      <c r="AP3366">
        <v>1</v>
      </c>
      <c r="AQ3366" t="str">
        <f t="shared" si="211"/>
        <v>CS</v>
      </c>
      <c r="AR3366" t="str">
        <f t="shared" si="211"/>
        <v>1010</v>
      </c>
      <c r="AS3366" t="str">
        <f t="shared" si="208"/>
        <v>Cros</v>
      </c>
      <c r="AT3366" t="str">
        <f t="shared" si="209"/>
        <v>CS1010Cross Richard Keven James</v>
      </c>
      <c r="AU3366" t="str">
        <f t="shared" si="210"/>
        <v>CS1010-3</v>
      </c>
      <c r="AV3366" t="s">
        <v>3825</v>
      </c>
      <c r="AW3366" t="s">
        <v>2396</v>
      </c>
      <c r="AX3366" t="s">
        <v>3826</v>
      </c>
      <c r="AY3366" t="s">
        <v>2479</v>
      </c>
    </row>
    <row r="3367" spans="1:51" x14ac:dyDescent="0.2">
      <c r="A3367" t="s">
        <v>1258</v>
      </c>
      <c r="B3367" t="s">
        <v>1305</v>
      </c>
      <c r="C3367">
        <v>1010</v>
      </c>
      <c r="D3367">
        <v>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25</v>
      </c>
      <c r="M3367">
        <v>0</v>
      </c>
      <c r="N3367">
        <v>1</v>
      </c>
      <c r="O3367">
        <v>0</v>
      </c>
      <c r="P3367">
        <v>25</v>
      </c>
      <c r="Q3367">
        <v>80</v>
      </c>
      <c r="R3367" s="3">
        <v>0.3125</v>
      </c>
      <c r="S3367">
        <v>0</v>
      </c>
      <c r="T3367">
        <v>0</v>
      </c>
      <c r="U3367" t="s">
        <v>1306</v>
      </c>
      <c r="V3367" t="s">
        <v>136</v>
      </c>
      <c r="W3367" s="4">
        <v>0.5</v>
      </c>
      <c r="X3367" s="4">
        <v>0.60416666666666663</v>
      </c>
      <c r="Y3367" t="s">
        <v>129</v>
      </c>
      <c r="Z3367">
        <v>218</v>
      </c>
      <c r="AA3367">
        <v>84</v>
      </c>
      <c r="AB3367" t="s">
        <v>5969</v>
      </c>
      <c r="AC3367">
        <v>16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90822</v>
      </c>
      <c r="AK3367" t="s">
        <v>109</v>
      </c>
      <c r="AL3367" t="s">
        <v>61</v>
      </c>
      <c r="AM3367" t="s">
        <v>99</v>
      </c>
      <c r="AN3367" t="s">
        <v>61</v>
      </c>
      <c r="AO3367" t="s">
        <v>61</v>
      </c>
      <c r="AP3367">
        <v>1</v>
      </c>
      <c r="AQ3367" t="str">
        <f t="shared" si="211"/>
        <v>CS</v>
      </c>
      <c r="AR3367" t="str">
        <f t="shared" si="211"/>
        <v>1010</v>
      </c>
      <c r="AS3367" t="str">
        <f t="shared" si="208"/>
        <v>Ye Z</v>
      </c>
      <c r="AT3367" t="str">
        <f t="shared" si="209"/>
        <v xml:space="preserve">CS1010Ye Zilong </v>
      </c>
      <c r="AU3367" t="str">
        <f t="shared" si="210"/>
        <v>CS1010-4</v>
      </c>
      <c r="AV3367" t="s">
        <v>3</v>
      </c>
      <c r="AW3367" t="s">
        <v>3829</v>
      </c>
    </row>
    <row r="3368" spans="1:51" x14ac:dyDescent="0.2">
      <c r="A3368" t="s">
        <v>1258</v>
      </c>
      <c r="B3368" t="s">
        <v>1305</v>
      </c>
      <c r="C3368">
        <v>1010</v>
      </c>
      <c r="D3368">
        <v>5</v>
      </c>
      <c r="E3368">
        <v>81</v>
      </c>
      <c r="F3368">
        <v>5.4</v>
      </c>
      <c r="G3368">
        <v>0</v>
      </c>
      <c r="H3368">
        <v>0</v>
      </c>
      <c r="I3368">
        <v>0</v>
      </c>
      <c r="J3368">
        <v>0</v>
      </c>
      <c r="K3368">
        <v>5.4</v>
      </c>
      <c r="L3368">
        <v>27</v>
      </c>
      <c r="M3368">
        <v>0</v>
      </c>
      <c r="N3368">
        <v>0</v>
      </c>
      <c r="O3368">
        <v>0</v>
      </c>
      <c r="P3368">
        <v>27</v>
      </c>
      <c r="Q3368">
        <v>25</v>
      </c>
      <c r="R3368" s="3">
        <v>1.08</v>
      </c>
      <c r="S3368">
        <v>0</v>
      </c>
      <c r="T3368">
        <v>0</v>
      </c>
      <c r="U3368" t="s">
        <v>1306</v>
      </c>
      <c r="V3368" t="s">
        <v>113</v>
      </c>
      <c r="W3368" s="4">
        <v>0.375</v>
      </c>
      <c r="X3368" s="4">
        <v>0.40972222222222227</v>
      </c>
      <c r="Y3368" t="s">
        <v>232</v>
      </c>
      <c r="Z3368" t="s">
        <v>1275</v>
      </c>
      <c r="AA3368">
        <v>30</v>
      </c>
      <c r="AB3368" t="s">
        <v>5967</v>
      </c>
      <c r="AC3368">
        <v>4</v>
      </c>
      <c r="AD3368">
        <v>1</v>
      </c>
      <c r="AE3368">
        <v>3</v>
      </c>
      <c r="AF3368">
        <v>8</v>
      </c>
      <c r="AG3368">
        <v>7</v>
      </c>
      <c r="AH3368">
        <v>1</v>
      </c>
      <c r="AI3368">
        <v>0</v>
      </c>
      <c r="AJ3368">
        <v>94238</v>
      </c>
      <c r="AK3368" t="s">
        <v>109</v>
      </c>
      <c r="AL3368" t="s">
        <v>61</v>
      </c>
      <c r="AM3368" t="s">
        <v>99</v>
      </c>
      <c r="AN3368" t="s">
        <v>61</v>
      </c>
      <c r="AO3368" t="s">
        <v>61</v>
      </c>
      <c r="AP3368">
        <v>1</v>
      </c>
      <c r="AQ3368" t="str">
        <f t="shared" si="211"/>
        <v>CS</v>
      </c>
      <c r="AR3368" t="str">
        <f t="shared" si="211"/>
        <v>1010</v>
      </c>
      <c r="AS3368" t="str">
        <f t="shared" si="208"/>
        <v>Cros</v>
      </c>
      <c r="AT3368" t="str">
        <f t="shared" si="209"/>
        <v>CS1010Cross Richard Keven James</v>
      </c>
      <c r="AU3368" t="str">
        <f t="shared" si="210"/>
        <v>CS1010-5</v>
      </c>
      <c r="AV3368" t="s">
        <v>3825</v>
      </c>
      <c r="AW3368" t="s">
        <v>2396</v>
      </c>
      <c r="AX3368" t="s">
        <v>3826</v>
      </c>
      <c r="AY3368" t="s">
        <v>2479</v>
      </c>
    </row>
    <row r="3369" spans="1:51" x14ac:dyDescent="0.2">
      <c r="A3369" t="s">
        <v>1258</v>
      </c>
      <c r="B3369" t="s">
        <v>1305</v>
      </c>
      <c r="C3369">
        <v>1010</v>
      </c>
      <c r="D3369">
        <v>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27</v>
      </c>
      <c r="M3369">
        <v>0</v>
      </c>
      <c r="N3369">
        <v>0</v>
      </c>
      <c r="O3369">
        <v>0</v>
      </c>
      <c r="P3369">
        <v>27</v>
      </c>
      <c r="Q3369">
        <v>25</v>
      </c>
      <c r="R3369" s="3">
        <v>1.08</v>
      </c>
      <c r="S3369">
        <v>0</v>
      </c>
      <c r="T3369">
        <v>0</v>
      </c>
      <c r="U3369" t="s">
        <v>1306</v>
      </c>
      <c r="V3369" t="s">
        <v>136</v>
      </c>
      <c r="W3369" s="4">
        <v>0.5</v>
      </c>
      <c r="X3369" s="4">
        <v>0.60416666666666663</v>
      </c>
      <c r="Y3369" t="s">
        <v>232</v>
      </c>
      <c r="Z3369" t="s">
        <v>392</v>
      </c>
      <c r="AA3369">
        <v>30</v>
      </c>
      <c r="AB3369" t="s">
        <v>5970</v>
      </c>
      <c r="AC3369">
        <v>16</v>
      </c>
      <c r="AD3369">
        <v>1</v>
      </c>
      <c r="AE3369">
        <v>0</v>
      </c>
      <c r="AF3369">
        <v>1</v>
      </c>
      <c r="AG3369">
        <v>0</v>
      </c>
      <c r="AH3369">
        <v>1</v>
      </c>
      <c r="AI3369">
        <v>0</v>
      </c>
      <c r="AJ3369">
        <v>94239</v>
      </c>
      <c r="AK3369" t="s">
        <v>109</v>
      </c>
      <c r="AL3369" t="s">
        <v>61</v>
      </c>
      <c r="AM3369" t="s">
        <v>99</v>
      </c>
      <c r="AN3369" t="s">
        <v>61</v>
      </c>
      <c r="AO3369" t="s">
        <v>61</v>
      </c>
      <c r="AP3369">
        <v>1</v>
      </c>
      <c r="AQ3369" t="str">
        <f t="shared" si="211"/>
        <v>CS</v>
      </c>
      <c r="AR3369" t="str">
        <f t="shared" si="211"/>
        <v>1010</v>
      </c>
      <c r="AS3369" t="str">
        <f t="shared" si="208"/>
        <v>Kann</v>
      </c>
      <c r="AT3369" t="str">
        <f t="shared" si="209"/>
        <v xml:space="preserve">CS1010Kannan Prasanth </v>
      </c>
      <c r="AU3369" t="str">
        <f t="shared" si="210"/>
        <v>CS1010-6</v>
      </c>
      <c r="AV3369" t="s">
        <v>3830</v>
      </c>
      <c r="AW3369" t="s">
        <v>3831</v>
      </c>
    </row>
    <row r="3370" spans="1:51" x14ac:dyDescent="0.2">
      <c r="A3370" t="s">
        <v>1258</v>
      </c>
      <c r="B3370" t="s">
        <v>1305</v>
      </c>
      <c r="C3370">
        <v>1010</v>
      </c>
      <c r="D3370">
        <v>7</v>
      </c>
      <c r="E3370">
        <v>48</v>
      </c>
      <c r="F3370">
        <v>3.2</v>
      </c>
      <c r="G3370">
        <v>0</v>
      </c>
      <c r="H3370">
        <v>0</v>
      </c>
      <c r="I3370">
        <v>0.2</v>
      </c>
      <c r="J3370">
        <v>0</v>
      </c>
      <c r="K3370">
        <v>3.2</v>
      </c>
      <c r="L3370">
        <v>16</v>
      </c>
      <c r="M3370">
        <v>1</v>
      </c>
      <c r="N3370">
        <v>0</v>
      </c>
      <c r="O3370">
        <v>0</v>
      </c>
      <c r="P3370">
        <v>16</v>
      </c>
      <c r="Q3370">
        <v>18</v>
      </c>
      <c r="R3370" s="3">
        <v>0.88890000000000002</v>
      </c>
      <c r="S3370">
        <v>0</v>
      </c>
      <c r="T3370">
        <v>0</v>
      </c>
      <c r="U3370" t="s">
        <v>1306</v>
      </c>
      <c r="V3370" t="s">
        <v>113</v>
      </c>
      <c r="W3370" s="4">
        <v>0.33333333333333331</v>
      </c>
      <c r="X3370" s="4">
        <v>0.36805555555555558</v>
      </c>
      <c r="Y3370" t="s">
        <v>232</v>
      </c>
      <c r="Z3370" t="s">
        <v>1307</v>
      </c>
      <c r="AA3370">
        <v>30</v>
      </c>
      <c r="AB3370" t="s">
        <v>5969</v>
      </c>
      <c r="AC3370">
        <v>4</v>
      </c>
      <c r="AD3370">
        <v>1</v>
      </c>
      <c r="AE3370">
        <v>3</v>
      </c>
      <c r="AF3370">
        <v>11</v>
      </c>
      <c r="AG3370">
        <v>7</v>
      </c>
      <c r="AH3370">
        <v>1</v>
      </c>
      <c r="AI3370">
        <v>3</v>
      </c>
      <c r="AJ3370">
        <v>94240</v>
      </c>
      <c r="AK3370" t="s">
        <v>109</v>
      </c>
      <c r="AL3370" t="s">
        <v>61</v>
      </c>
      <c r="AM3370" t="s">
        <v>99</v>
      </c>
      <c r="AN3370" t="s">
        <v>61</v>
      </c>
      <c r="AO3370" t="s">
        <v>61</v>
      </c>
      <c r="AP3370">
        <v>1</v>
      </c>
      <c r="AQ3370" t="str">
        <f t="shared" si="211"/>
        <v>CS</v>
      </c>
      <c r="AR3370" t="str">
        <f t="shared" si="211"/>
        <v>1010</v>
      </c>
      <c r="AS3370" t="str">
        <f t="shared" si="208"/>
        <v>Ye Z</v>
      </c>
      <c r="AT3370" t="str">
        <f t="shared" si="209"/>
        <v xml:space="preserve">CS1010Ye Zilong </v>
      </c>
      <c r="AU3370" t="str">
        <f t="shared" si="210"/>
        <v>CS1010-7</v>
      </c>
      <c r="AV3370" t="s">
        <v>3</v>
      </c>
      <c r="AW3370" t="s">
        <v>3829</v>
      </c>
    </row>
    <row r="3371" spans="1:51" x14ac:dyDescent="0.2">
      <c r="A3371" t="s">
        <v>1258</v>
      </c>
      <c r="B3371" t="s">
        <v>1305</v>
      </c>
      <c r="C3371">
        <v>1010</v>
      </c>
      <c r="D3371">
        <v>8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16</v>
      </c>
      <c r="M3371">
        <v>1</v>
      </c>
      <c r="N3371">
        <v>0</v>
      </c>
      <c r="O3371">
        <v>0</v>
      </c>
      <c r="P3371">
        <v>16</v>
      </c>
      <c r="Q3371">
        <v>45</v>
      </c>
      <c r="R3371" s="3">
        <v>0.35560000000000003</v>
      </c>
      <c r="S3371">
        <v>0</v>
      </c>
      <c r="T3371">
        <v>0</v>
      </c>
      <c r="U3371" t="s">
        <v>1306</v>
      </c>
      <c r="V3371" t="s">
        <v>136</v>
      </c>
      <c r="W3371" s="4">
        <v>0.33333333333333331</v>
      </c>
      <c r="X3371" s="4">
        <v>0.4375</v>
      </c>
      <c r="Y3371" t="s">
        <v>232</v>
      </c>
      <c r="Z3371" t="s">
        <v>487</v>
      </c>
      <c r="AA3371">
        <v>49</v>
      </c>
      <c r="AB3371" t="s">
        <v>5971</v>
      </c>
      <c r="AC3371">
        <v>16</v>
      </c>
      <c r="AD3371">
        <v>1</v>
      </c>
      <c r="AE3371">
        <v>0</v>
      </c>
      <c r="AF3371">
        <v>1</v>
      </c>
      <c r="AG3371">
        <v>0</v>
      </c>
      <c r="AH3371">
        <v>1</v>
      </c>
      <c r="AI3371">
        <v>0</v>
      </c>
      <c r="AJ3371">
        <v>94241</v>
      </c>
      <c r="AK3371" t="s">
        <v>109</v>
      </c>
      <c r="AL3371" t="s">
        <v>61</v>
      </c>
      <c r="AM3371" t="s">
        <v>99</v>
      </c>
      <c r="AN3371" t="s">
        <v>61</v>
      </c>
      <c r="AO3371" t="s">
        <v>61</v>
      </c>
      <c r="AP3371">
        <v>1</v>
      </c>
      <c r="AQ3371" t="str">
        <f t="shared" si="211"/>
        <v>CS</v>
      </c>
      <c r="AR3371" t="str">
        <f t="shared" si="211"/>
        <v>1010</v>
      </c>
      <c r="AS3371" t="str">
        <f t="shared" si="208"/>
        <v>Agar</v>
      </c>
      <c r="AT3371" t="str">
        <f t="shared" si="209"/>
        <v>CS1010Agarwal Vivek Lalitkumar</v>
      </c>
      <c r="AU3371" t="str">
        <f t="shared" si="210"/>
        <v>CS1010-8</v>
      </c>
      <c r="AV3371" t="s">
        <v>3832</v>
      </c>
      <c r="AW3371" t="s">
        <v>3833</v>
      </c>
      <c r="AX3371" t="s">
        <v>3834</v>
      </c>
    </row>
    <row r="3372" spans="1:51" x14ac:dyDescent="0.2">
      <c r="A3372" t="s">
        <v>1258</v>
      </c>
      <c r="B3372" t="s">
        <v>1305</v>
      </c>
      <c r="C3372">
        <v>1010</v>
      </c>
      <c r="D3372">
        <v>9</v>
      </c>
      <c r="E3372">
        <v>57</v>
      </c>
      <c r="F3372">
        <v>3.8</v>
      </c>
      <c r="G3372">
        <v>0</v>
      </c>
      <c r="H3372">
        <v>0</v>
      </c>
      <c r="I3372">
        <v>0</v>
      </c>
      <c r="J3372">
        <v>0</v>
      </c>
      <c r="K3372">
        <v>3.8</v>
      </c>
      <c r="L3372">
        <v>19</v>
      </c>
      <c r="M3372">
        <v>0</v>
      </c>
      <c r="N3372">
        <v>0</v>
      </c>
      <c r="O3372">
        <v>0</v>
      </c>
      <c r="P3372">
        <v>19</v>
      </c>
      <c r="Q3372">
        <v>23</v>
      </c>
      <c r="R3372" s="3">
        <v>0.82609999999999995</v>
      </c>
      <c r="S3372">
        <v>0</v>
      </c>
      <c r="T3372">
        <v>0</v>
      </c>
      <c r="U3372" t="s">
        <v>1306</v>
      </c>
      <c r="V3372" t="s">
        <v>113</v>
      </c>
      <c r="W3372" s="4">
        <v>0.33333333333333331</v>
      </c>
      <c r="X3372" s="4">
        <v>0.36805555555555558</v>
      </c>
      <c r="Y3372" t="s">
        <v>232</v>
      </c>
      <c r="Z3372" t="s">
        <v>1275</v>
      </c>
      <c r="AA3372">
        <v>30</v>
      </c>
      <c r="AB3372" t="s">
        <v>5967</v>
      </c>
      <c r="AC3372">
        <v>4</v>
      </c>
      <c r="AD3372">
        <v>1</v>
      </c>
      <c r="AE3372">
        <v>3</v>
      </c>
      <c r="AF3372">
        <v>27</v>
      </c>
      <c r="AG3372">
        <v>23</v>
      </c>
      <c r="AH3372">
        <v>0</v>
      </c>
      <c r="AI3372">
        <v>4</v>
      </c>
      <c r="AJ3372">
        <v>97086</v>
      </c>
      <c r="AK3372" t="s">
        <v>109</v>
      </c>
      <c r="AL3372" t="s">
        <v>61</v>
      </c>
      <c r="AM3372" t="s">
        <v>99</v>
      </c>
      <c r="AN3372" t="s">
        <v>61</v>
      </c>
      <c r="AO3372" t="s">
        <v>61</v>
      </c>
      <c r="AP3372">
        <v>1</v>
      </c>
      <c r="AQ3372" t="str">
        <f t="shared" si="211"/>
        <v>CS</v>
      </c>
      <c r="AR3372" t="str">
        <f t="shared" si="211"/>
        <v>1010</v>
      </c>
      <c r="AS3372" t="str">
        <f t="shared" si="208"/>
        <v>Cros</v>
      </c>
      <c r="AT3372" t="str">
        <f t="shared" si="209"/>
        <v>CS1010Cross Richard Keven James</v>
      </c>
      <c r="AU3372" t="str">
        <f t="shared" si="210"/>
        <v>CS1010-9</v>
      </c>
      <c r="AV3372" t="s">
        <v>3825</v>
      </c>
      <c r="AW3372" t="s">
        <v>2396</v>
      </c>
      <c r="AX3372" t="s">
        <v>3826</v>
      </c>
      <c r="AY3372" t="s">
        <v>2479</v>
      </c>
    </row>
    <row r="3373" spans="1:51" x14ac:dyDescent="0.2">
      <c r="A3373" t="s">
        <v>1258</v>
      </c>
      <c r="B3373" t="s">
        <v>1305</v>
      </c>
      <c r="C3373">
        <v>1010</v>
      </c>
      <c r="D3373">
        <v>10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19</v>
      </c>
      <c r="M3373">
        <v>0</v>
      </c>
      <c r="N3373">
        <v>0</v>
      </c>
      <c r="O3373">
        <v>0</v>
      </c>
      <c r="P3373">
        <v>19</v>
      </c>
      <c r="Q3373">
        <v>23</v>
      </c>
      <c r="R3373" s="3">
        <v>0.82609999999999995</v>
      </c>
      <c r="S3373">
        <v>0</v>
      </c>
      <c r="T3373">
        <v>0</v>
      </c>
      <c r="U3373" t="s">
        <v>1306</v>
      </c>
      <c r="V3373" t="s">
        <v>136</v>
      </c>
      <c r="W3373" s="4">
        <v>0.33333333333333331</v>
      </c>
      <c r="X3373" s="4">
        <v>0.4375</v>
      </c>
      <c r="Y3373" t="s">
        <v>232</v>
      </c>
      <c r="Z3373" t="s">
        <v>392</v>
      </c>
      <c r="AA3373">
        <v>30</v>
      </c>
      <c r="AB3373" t="s">
        <v>5972</v>
      </c>
      <c r="AC3373">
        <v>16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97087</v>
      </c>
      <c r="AK3373" t="s">
        <v>109</v>
      </c>
      <c r="AL3373" t="s">
        <v>61</v>
      </c>
      <c r="AM3373" t="s">
        <v>99</v>
      </c>
      <c r="AN3373" t="s">
        <v>61</v>
      </c>
      <c r="AO3373" t="s">
        <v>61</v>
      </c>
      <c r="AP3373">
        <v>1</v>
      </c>
      <c r="AQ3373" t="str">
        <f t="shared" si="211"/>
        <v>CS</v>
      </c>
      <c r="AR3373" t="str">
        <f t="shared" si="211"/>
        <v>1010</v>
      </c>
      <c r="AS3373" t="str">
        <f t="shared" si="208"/>
        <v>Parv</v>
      </c>
      <c r="AT3373" t="str">
        <f t="shared" si="209"/>
        <v xml:space="preserve">CS1010Parviz Behzad </v>
      </c>
      <c r="AU3373" t="str">
        <f t="shared" si="210"/>
        <v>CS1010-10</v>
      </c>
      <c r="AV3373" t="s">
        <v>3835</v>
      </c>
      <c r="AW3373" t="s">
        <v>3836</v>
      </c>
    </row>
    <row r="3374" spans="1:51" x14ac:dyDescent="0.2">
      <c r="A3374" t="s">
        <v>1258</v>
      </c>
      <c r="B3374" t="s">
        <v>1305</v>
      </c>
      <c r="C3374">
        <v>1010</v>
      </c>
      <c r="D3374" t="s">
        <v>125</v>
      </c>
      <c r="E3374">
        <v>357</v>
      </c>
      <c r="F3374">
        <v>23.8</v>
      </c>
      <c r="G3374">
        <v>0</v>
      </c>
      <c r="H3374">
        <v>0</v>
      </c>
      <c r="I3374">
        <v>0.2</v>
      </c>
      <c r="J3374">
        <v>0.2</v>
      </c>
      <c r="K3374">
        <v>23.8</v>
      </c>
      <c r="L3374">
        <v>238</v>
      </c>
      <c r="M3374">
        <v>2</v>
      </c>
      <c r="N3374">
        <v>2</v>
      </c>
      <c r="O3374">
        <v>0</v>
      </c>
      <c r="P3374">
        <v>238</v>
      </c>
      <c r="Q3374">
        <v>379</v>
      </c>
      <c r="R3374" s="3">
        <v>0.628</v>
      </c>
      <c r="S3374">
        <v>0</v>
      </c>
      <c r="T3374">
        <v>0</v>
      </c>
      <c r="AQ3374" t="str">
        <f t="shared" si="211"/>
        <v>CS</v>
      </c>
      <c r="AR3374" t="str">
        <f t="shared" si="211"/>
        <v>1010</v>
      </c>
      <c r="AS3374" t="str">
        <f t="shared" si="208"/>
        <v/>
      </c>
      <c r="AT3374" t="str">
        <f t="shared" si="209"/>
        <v>CS1010</v>
      </c>
      <c r="AU3374" t="str">
        <f t="shared" si="210"/>
        <v>CS1010-***** CRSE TOTAL</v>
      </c>
    </row>
    <row r="3375" spans="1:51" x14ac:dyDescent="0.2">
      <c r="A3375" t="s">
        <v>1258</v>
      </c>
      <c r="B3375" t="s">
        <v>1305</v>
      </c>
      <c r="C3375">
        <v>1220</v>
      </c>
      <c r="D3375">
        <v>1</v>
      </c>
      <c r="E3375">
        <v>33</v>
      </c>
      <c r="F3375">
        <v>2.2000000000000002</v>
      </c>
      <c r="G3375">
        <v>0</v>
      </c>
      <c r="H3375">
        <v>0</v>
      </c>
      <c r="I3375">
        <v>0</v>
      </c>
      <c r="J3375">
        <v>0</v>
      </c>
      <c r="K3375">
        <v>2.2000000000000002</v>
      </c>
      <c r="L3375">
        <v>11</v>
      </c>
      <c r="M3375">
        <v>0</v>
      </c>
      <c r="N3375">
        <v>0</v>
      </c>
      <c r="O3375">
        <v>0</v>
      </c>
      <c r="P3375">
        <v>11</v>
      </c>
      <c r="Q3375">
        <v>25</v>
      </c>
      <c r="R3375" s="3">
        <v>0.44</v>
      </c>
      <c r="S3375">
        <v>0</v>
      </c>
      <c r="T3375">
        <v>0</v>
      </c>
      <c r="U3375" t="s">
        <v>1308</v>
      </c>
      <c r="V3375" t="s">
        <v>136</v>
      </c>
      <c r="W3375" s="4">
        <v>0.33333333333333331</v>
      </c>
      <c r="X3375" s="4">
        <v>0.40277777777777773</v>
      </c>
      <c r="Y3375" t="s">
        <v>232</v>
      </c>
      <c r="Z3375" t="s">
        <v>1309</v>
      </c>
      <c r="AA3375">
        <v>30</v>
      </c>
      <c r="AB3375" t="s">
        <v>5970</v>
      </c>
      <c r="AC3375">
        <v>4</v>
      </c>
      <c r="AD3375">
        <v>1</v>
      </c>
      <c r="AE3375">
        <v>3</v>
      </c>
      <c r="AF3375">
        <v>4</v>
      </c>
      <c r="AG3375">
        <v>2</v>
      </c>
      <c r="AH3375">
        <v>1</v>
      </c>
      <c r="AI3375">
        <v>1</v>
      </c>
      <c r="AJ3375">
        <v>90816</v>
      </c>
      <c r="AK3375" t="s">
        <v>61</v>
      </c>
      <c r="AL3375" t="s">
        <v>61</v>
      </c>
      <c r="AM3375" t="s">
        <v>61</v>
      </c>
      <c r="AN3375" t="s">
        <v>61</v>
      </c>
      <c r="AO3375" t="s">
        <v>61</v>
      </c>
      <c r="AP3375">
        <v>1</v>
      </c>
      <c r="AQ3375" t="str">
        <f t="shared" si="211"/>
        <v>CS</v>
      </c>
      <c r="AR3375" t="str">
        <f t="shared" si="211"/>
        <v>1220</v>
      </c>
      <c r="AS3375" t="str">
        <f t="shared" si="208"/>
        <v>Kann</v>
      </c>
      <c r="AT3375" t="str">
        <f t="shared" si="209"/>
        <v xml:space="preserve">CS1220Kannan Prasanth </v>
      </c>
      <c r="AU3375" t="str">
        <f t="shared" si="210"/>
        <v>CS1220-1</v>
      </c>
      <c r="AV3375" t="s">
        <v>3830</v>
      </c>
      <c r="AW3375" t="s">
        <v>3831</v>
      </c>
    </row>
    <row r="3376" spans="1:51" x14ac:dyDescent="0.2">
      <c r="A3376" t="s">
        <v>1258</v>
      </c>
      <c r="B3376" t="s">
        <v>1305</v>
      </c>
      <c r="C3376">
        <v>1220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11</v>
      </c>
      <c r="M3376">
        <v>0</v>
      </c>
      <c r="N3376">
        <v>0</v>
      </c>
      <c r="O3376">
        <v>0</v>
      </c>
      <c r="P3376">
        <v>11</v>
      </c>
      <c r="Q3376">
        <v>25</v>
      </c>
      <c r="R3376" s="3">
        <v>0.44</v>
      </c>
      <c r="S3376">
        <v>0</v>
      </c>
      <c r="T3376">
        <v>0</v>
      </c>
      <c r="U3376" t="s">
        <v>1308</v>
      </c>
      <c r="V3376" t="s">
        <v>136</v>
      </c>
      <c r="W3376" s="4">
        <v>0.40277777777777773</v>
      </c>
      <c r="X3376" s="4">
        <v>0.5</v>
      </c>
      <c r="Y3376" t="s">
        <v>232</v>
      </c>
      <c r="Z3376" t="s">
        <v>1309</v>
      </c>
      <c r="AA3376">
        <v>30</v>
      </c>
      <c r="AB3376" t="s">
        <v>5968</v>
      </c>
      <c r="AC3376">
        <v>16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90817</v>
      </c>
      <c r="AK3376" t="s">
        <v>61</v>
      </c>
      <c r="AL3376" t="s">
        <v>61</v>
      </c>
      <c r="AM3376" t="s">
        <v>61</v>
      </c>
      <c r="AN3376" t="s">
        <v>61</v>
      </c>
      <c r="AO3376" t="s">
        <v>61</v>
      </c>
      <c r="AP3376">
        <v>1</v>
      </c>
      <c r="AQ3376" t="str">
        <f t="shared" si="211"/>
        <v>CS</v>
      </c>
      <c r="AR3376" t="str">
        <f t="shared" si="211"/>
        <v>1220</v>
      </c>
      <c r="AS3376" t="str">
        <f t="shared" si="208"/>
        <v>Maha</v>
      </c>
      <c r="AT3376" t="str">
        <f t="shared" si="209"/>
        <v xml:space="preserve">CS1220Maharaja Rajaputhri </v>
      </c>
      <c r="AU3376" t="str">
        <f t="shared" si="210"/>
        <v>CS1220-2</v>
      </c>
      <c r="AV3376" t="s">
        <v>3827</v>
      </c>
      <c r="AW3376" t="s">
        <v>3828</v>
      </c>
    </row>
    <row r="3377" spans="1:50" x14ac:dyDescent="0.2">
      <c r="A3377" t="s">
        <v>1258</v>
      </c>
      <c r="B3377" t="s">
        <v>1305</v>
      </c>
      <c r="C3377">
        <v>1220</v>
      </c>
      <c r="D3377" t="s">
        <v>125</v>
      </c>
      <c r="E3377">
        <v>33</v>
      </c>
      <c r="F3377">
        <v>2.2000000000000002</v>
      </c>
      <c r="G3377">
        <v>0</v>
      </c>
      <c r="H3377">
        <v>0</v>
      </c>
      <c r="I3377">
        <v>0</v>
      </c>
      <c r="J3377">
        <v>0</v>
      </c>
      <c r="K3377">
        <v>2.2000000000000002</v>
      </c>
      <c r="L3377">
        <v>22</v>
      </c>
      <c r="M3377">
        <v>0</v>
      </c>
      <c r="N3377">
        <v>0</v>
      </c>
      <c r="O3377">
        <v>0</v>
      </c>
      <c r="P3377">
        <v>22</v>
      </c>
      <c r="Q3377">
        <v>50</v>
      </c>
      <c r="R3377" s="3">
        <v>0.44</v>
      </c>
      <c r="S3377">
        <v>0</v>
      </c>
      <c r="T3377">
        <v>0</v>
      </c>
      <c r="AQ3377" t="str">
        <f t="shared" si="211"/>
        <v>CS</v>
      </c>
      <c r="AR3377" t="str">
        <f t="shared" si="211"/>
        <v>1220</v>
      </c>
      <c r="AS3377" t="str">
        <f t="shared" ref="AS3377:AS3440" si="212">PROPER(LEFT(AB3377,4))</f>
        <v/>
      </c>
      <c r="AT3377" t="str">
        <f t="shared" si="209"/>
        <v>CS1220</v>
      </c>
      <c r="AU3377" t="str">
        <f t="shared" si="210"/>
        <v>CS1220-***** CRSE TOTAL</v>
      </c>
    </row>
    <row r="3378" spans="1:50" x14ac:dyDescent="0.2">
      <c r="A3378" t="s">
        <v>1258</v>
      </c>
      <c r="B3378" t="s">
        <v>1305</v>
      </c>
      <c r="C3378">
        <v>1222</v>
      </c>
      <c r="D3378">
        <v>1</v>
      </c>
      <c r="E3378">
        <v>96</v>
      </c>
      <c r="F3378">
        <v>6.4</v>
      </c>
      <c r="G3378">
        <v>0</v>
      </c>
      <c r="H3378">
        <v>0</v>
      </c>
      <c r="I3378">
        <v>0</v>
      </c>
      <c r="J3378">
        <v>0</v>
      </c>
      <c r="K3378">
        <v>6.4</v>
      </c>
      <c r="L3378">
        <v>32</v>
      </c>
      <c r="M3378">
        <v>0</v>
      </c>
      <c r="N3378">
        <v>0</v>
      </c>
      <c r="O3378">
        <v>0</v>
      </c>
      <c r="P3378">
        <v>32</v>
      </c>
      <c r="Q3378">
        <v>30</v>
      </c>
      <c r="R3378" s="3">
        <v>1.0667</v>
      </c>
      <c r="S3378">
        <v>0</v>
      </c>
      <c r="T3378">
        <v>0</v>
      </c>
      <c r="U3378" t="s">
        <v>1310</v>
      </c>
      <c r="V3378" t="s">
        <v>136</v>
      </c>
      <c r="W3378" s="4">
        <v>0.33333333333333331</v>
      </c>
      <c r="X3378" s="4">
        <v>0.40277777777777773</v>
      </c>
      <c r="Y3378" t="s">
        <v>232</v>
      </c>
      <c r="Z3378" t="s">
        <v>1307</v>
      </c>
      <c r="AA3378">
        <v>30</v>
      </c>
      <c r="AB3378" t="s">
        <v>5973</v>
      </c>
      <c r="AC3378">
        <v>4</v>
      </c>
      <c r="AD3378">
        <v>1</v>
      </c>
      <c r="AE3378">
        <v>3</v>
      </c>
      <c r="AF3378">
        <v>7</v>
      </c>
      <c r="AG3378">
        <v>5</v>
      </c>
      <c r="AH3378">
        <v>1</v>
      </c>
      <c r="AI3378">
        <v>1</v>
      </c>
      <c r="AJ3378">
        <v>90801</v>
      </c>
      <c r="AK3378" t="s">
        <v>61</v>
      </c>
      <c r="AL3378" t="s">
        <v>61</v>
      </c>
      <c r="AM3378" t="s">
        <v>61</v>
      </c>
      <c r="AN3378" t="s">
        <v>61</v>
      </c>
      <c r="AO3378" t="s">
        <v>61</v>
      </c>
      <c r="AP3378">
        <v>1</v>
      </c>
      <c r="AQ3378" t="str">
        <f t="shared" si="211"/>
        <v>CS</v>
      </c>
      <c r="AR3378" t="str">
        <f t="shared" si="211"/>
        <v>1222</v>
      </c>
      <c r="AS3378" t="str">
        <f t="shared" si="212"/>
        <v>Thom</v>
      </c>
      <c r="AT3378" t="str">
        <f t="shared" si="209"/>
        <v xml:space="preserve">CS1222Thomas Jithika </v>
      </c>
      <c r="AU3378" t="str">
        <f t="shared" si="210"/>
        <v>CS1222-1</v>
      </c>
      <c r="AV3378" t="s">
        <v>2480</v>
      </c>
      <c r="AW3378" t="s">
        <v>3837</v>
      </c>
    </row>
    <row r="3379" spans="1:50" x14ac:dyDescent="0.2">
      <c r="A3379" t="s">
        <v>1258</v>
      </c>
      <c r="B3379" t="s">
        <v>1305</v>
      </c>
      <c r="C3379">
        <v>1222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32</v>
      </c>
      <c r="M3379">
        <v>0</v>
      </c>
      <c r="N3379">
        <v>0</v>
      </c>
      <c r="O3379">
        <v>0</v>
      </c>
      <c r="P3379">
        <v>32</v>
      </c>
      <c r="Q3379">
        <v>30</v>
      </c>
      <c r="R3379" s="3">
        <v>1.0667</v>
      </c>
      <c r="S3379">
        <v>0</v>
      </c>
      <c r="T3379">
        <v>0</v>
      </c>
      <c r="U3379" t="s">
        <v>1310</v>
      </c>
      <c r="V3379" t="s">
        <v>136</v>
      </c>
      <c r="W3379" s="4">
        <v>0.40277777777777773</v>
      </c>
      <c r="X3379" s="4">
        <v>0.5</v>
      </c>
      <c r="Y3379" t="s">
        <v>232</v>
      </c>
      <c r="Z3379" t="s">
        <v>1307</v>
      </c>
      <c r="AA3379">
        <v>30</v>
      </c>
      <c r="AB3379" t="s">
        <v>5973</v>
      </c>
      <c r="AC3379">
        <v>16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90802</v>
      </c>
      <c r="AK3379" t="s">
        <v>61</v>
      </c>
      <c r="AL3379" t="s">
        <v>61</v>
      </c>
      <c r="AM3379" t="s">
        <v>61</v>
      </c>
      <c r="AN3379" t="s">
        <v>61</v>
      </c>
      <c r="AO3379" t="s">
        <v>61</v>
      </c>
      <c r="AP3379">
        <v>1</v>
      </c>
      <c r="AQ3379" t="str">
        <f t="shared" si="211"/>
        <v>CS</v>
      </c>
      <c r="AR3379" t="str">
        <f t="shared" si="211"/>
        <v>1222</v>
      </c>
      <c r="AS3379" t="str">
        <f t="shared" si="212"/>
        <v>Thom</v>
      </c>
      <c r="AT3379" t="str">
        <f t="shared" si="209"/>
        <v xml:space="preserve">CS1222Thomas Jithika </v>
      </c>
      <c r="AU3379" t="str">
        <f t="shared" si="210"/>
        <v>CS1222-2</v>
      </c>
      <c r="AV3379" t="s">
        <v>2480</v>
      </c>
      <c r="AW3379" t="s">
        <v>3837</v>
      </c>
    </row>
    <row r="3380" spans="1:50" x14ac:dyDescent="0.2">
      <c r="A3380" t="s">
        <v>1258</v>
      </c>
      <c r="B3380" t="s">
        <v>1305</v>
      </c>
      <c r="C3380">
        <v>1222</v>
      </c>
      <c r="D3380">
        <v>3</v>
      </c>
      <c r="E3380">
        <v>84</v>
      </c>
      <c r="F3380">
        <v>5.6</v>
      </c>
      <c r="G3380">
        <v>3</v>
      </c>
      <c r="H3380">
        <v>0.25</v>
      </c>
      <c r="I3380">
        <v>0</v>
      </c>
      <c r="J3380">
        <v>0.2</v>
      </c>
      <c r="K3380">
        <v>5.85</v>
      </c>
      <c r="L3380">
        <v>29</v>
      </c>
      <c r="M3380">
        <v>0</v>
      </c>
      <c r="N3380">
        <v>1</v>
      </c>
      <c r="O3380">
        <v>0</v>
      </c>
      <c r="P3380">
        <v>29</v>
      </c>
      <c r="Q3380">
        <v>30</v>
      </c>
      <c r="R3380" s="3">
        <v>0.9667</v>
      </c>
      <c r="S3380">
        <v>0</v>
      </c>
      <c r="T3380">
        <v>0</v>
      </c>
      <c r="U3380" t="s">
        <v>1310</v>
      </c>
      <c r="V3380" t="s">
        <v>544</v>
      </c>
      <c r="W3380" s="4">
        <v>0.33333333333333331</v>
      </c>
      <c r="X3380" s="4">
        <v>0.40277777777777773</v>
      </c>
      <c r="Y3380" t="s">
        <v>232</v>
      </c>
      <c r="Z3380" t="s">
        <v>1309</v>
      </c>
      <c r="AA3380">
        <v>30</v>
      </c>
      <c r="AB3380" t="s">
        <v>5974</v>
      </c>
      <c r="AC3380">
        <v>4</v>
      </c>
      <c r="AD3380">
        <v>1</v>
      </c>
      <c r="AE3380">
        <v>3</v>
      </c>
      <c r="AF3380">
        <v>13</v>
      </c>
      <c r="AG3380">
        <v>8</v>
      </c>
      <c r="AH3380">
        <v>3</v>
      </c>
      <c r="AI3380">
        <v>2</v>
      </c>
      <c r="AJ3380">
        <v>90810</v>
      </c>
      <c r="AK3380" t="s">
        <v>61</v>
      </c>
      <c r="AL3380" t="s">
        <v>61</v>
      </c>
      <c r="AM3380" t="s">
        <v>61</v>
      </c>
      <c r="AN3380" t="s">
        <v>61</v>
      </c>
      <c r="AO3380" t="s">
        <v>61</v>
      </c>
      <c r="AP3380">
        <v>1</v>
      </c>
      <c r="AQ3380" t="str">
        <f t="shared" si="211"/>
        <v>CS</v>
      </c>
      <c r="AR3380" t="str">
        <f t="shared" si="211"/>
        <v>1222</v>
      </c>
      <c r="AS3380" t="str">
        <f t="shared" si="212"/>
        <v>Moss</v>
      </c>
      <c r="AT3380" t="str">
        <f t="shared" si="209"/>
        <v>CS1222Moss Randal Lee</v>
      </c>
      <c r="AU3380" t="str">
        <f t="shared" si="210"/>
        <v>CS1222-3</v>
      </c>
      <c r="AV3380" t="s">
        <v>2486</v>
      </c>
      <c r="AW3380" t="s">
        <v>3838</v>
      </c>
      <c r="AX3380" t="s">
        <v>23</v>
      </c>
    </row>
    <row r="3381" spans="1:50" x14ac:dyDescent="0.2">
      <c r="A3381" t="s">
        <v>1258</v>
      </c>
      <c r="B3381" t="s">
        <v>1305</v>
      </c>
      <c r="C3381">
        <v>1222</v>
      </c>
      <c r="D3381">
        <v>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29</v>
      </c>
      <c r="M3381">
        <v>0</v>
      </c>
      <c r="N3381">
        <v>1</v>
      </c>
      <c r="O3381">
        <v>0</v>
      </c>
      <c r="P3381">
        <v>29</v>
      </c>
      <c r="Q3381">
        <v>30</v>
      </c>
      <c r="R3381" s="3">
        <v>0.9667</v>
      </c>
      <c r="S3381">
        <v>0</v>
      </c>
      <c r="T3381">
        <v>0</v>
      </c>
      <c r="U3381" t="s">
        <v>1310</v>
      </c>
      <c r="V3381" t="s">
        <v>544</v>
      </c>
      <c r="W3381" s="4">
        <v>0.40277777777777773</v>
      </c>
      <c r="X3381" s="4">
        <v>0.5</v>
      </c>
      <c r="Y3381" t="s">
        <v>232</v>
      </c>
      <c r="Z3381" t="s">
        <v>1309</v>
      </c>
      <c r="AA3381">
        <v>30</v>
      </c>
      <c r="AB3381" t="s">
        <v>5974</v>
      </c>
      <c r="AC3381">
        <v>16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90811</v>
      </c>
      <c r="AK3381" t="s">
        <v>61</v>
      </c>
      <c r="AL3381" t="s">
        <v>61</v>
      </c>
      <c r="AM3381" t="s">
        <v>61</v>
      </c>
      <c r="AN3381" t="s">
        <v>61</v>
      </c>
      <c r="AO3381" t="s">
        <v>61</v>
      </c>
      <c r="AP3381">
        <v>1</v>
      </c>
      <c r="AQ3381" t="str">
        <f t="shared" si="211"/>
        <v>CS</v>
      </c>
      <c r="AR3381" t="str">
        <f t="shared" si="211"/>
        <v>1222</v>
      </c>
      <c r="AS3381" t="str">
        <f t="shared" si="212"/>
        <v>Moss</v>
      </c>
      <c r="AT3381" t="str">
        <f t="shared" si="209"/>
        <v>CS1222Moss Randal Lee</v>
      </c>
      <c r="AU3381" t="str">
        <f t="shared" si="210"/>
        <v>CS1222-4</v>
      </c>
      <c r="AV3381" t="s">
        <v>2486</v>
      </c>
      <c r="AW3381" t="s">
        <v>3838</v>
      </c>
      <c r="AX3381" t="s">
        <v>23</v>
      </c>
    </row>
    <row r="3382" spans="1:50" x14ac:dyDescent="0.2">
      <c r="A3382" t="s">
        <v>1258</v>
      </c>
      <c r="B3382" t="s">
        <v>1305</v>
      </c>
      <c r="C3382">
        <v>1222</v>
      </c>
      <c r="D3382">
        <v>5</v>
      </c>
      <c r="E3382">
        <v>96</v>
      </c>
      <c r="F3382">
        <v>6.4</v>
      </c>
      <c r="G3382">
        <v>0</v>
      </c>
      <c r="H3382">
        <v>0</v>
      </c>
      <c r="I3382">
        <v>0.4</v>
      </c>
      <c r="J3382">
        <v>0.2</v>
      </c>
      <c r="K3382">
        <v>6.4</v>
      </c>
      <c r="L3382">
        <v>32</v>
      </c>
      <c r="M3382">
        <v>2</v>
      </c>
      <c r="N3382">
        <v>1</v>
      </c>
      <c r="O3382">
        <v>0</v>
      </c>
      <c r="P3382">
        <v>32</v>
      </c>
      <c r="Q3382">
        <v>30</v>
      </c>
      <c r="R3382" s="3">
        <v>1.0667</v>
      </c>
      <c r="S3382">
        <v>0</v>
      </c>
      <c r="T3382">
        <v>0</v>
      </c>
      <c r="U3382" t="s">
        <v>1310</v>
      </c>
      <c r="V3382" t="s">
        <v>111</v>
      </c>
      <c r="W3382" s="4">
        <v>0.75</v>
      </c>
      <c r="X3382" s="4">
        <v>0.78472222222222221</v>
      </c>
      <c r="Y3382" t="s">
        <v>232</v>
      </c>
      <c r="Z3382" t="s">
        <v>1311</v>
      </c>
      <c r="AA3382">
        <v>24</v>
      </c>
      <c r="AB3382" t="s">
        <v>5974</v>
      </c>
      <c r="AC3382">
        <v>4</v>
      </c>
      <c r="AD3382">
        <v>1</v>
      </c>
      <c r="AE3382">
        <v>3</v>
      </c>
      <c r="AF3382">
        <v>5</v>
      </c>
      <c r="AG3382">
        <v>3</v>
      </c>
      <c r="AH3382">
        <v>2</v>
      </c>
      <c r="AI3382">
        <v>0</v>
      </c>
      <c r="AJ3382">
        <v>90847</v>
      </c>
      <c r="AK3382" t="s">
        <v>61</v>
      </c>
      <c r="AL3382" t="s">
        <v>61</v>
      </c>
      <c r="AM3382" t="s">
        <v>61</v>
      </c>
      <c r="AN3382" t="s">
        <v>61</v>
      </c>
      <c r="AO3382" t="s">
        <v>61</v>
      </c>
      <c r="AP3382">
        <v>1</v>
      </c>
      <c r="AQ3382" t="str">
        <f t="shared" si="211"/>
        <v>CS</v>
      </c>
      <c r="AR3382" t="str">
        <f t="shared" si="211"/>
        <v>1222</v>
      </c>
      <c r="AS3382" t="str">
        <f t="shared" si="212"/>
        <v>Moss</v>
      </c>
      <c r="AT3382" t="str">
        <f t="shared" si="209"/>
        <v>CS1222Moss Randal Lee</v>
      </c>
      <c r="AU3382" t="str">
        <f t="shared" si="210"/>
        <v>CS1222-5</v>
      </c>
      <c r="AV3382" t="s">
        <v>2486</v>
      </c>
      <c r="AW3382" t="s">
        <v>3838</v>
      </c>
      <c r="AX3382" t="s">
        <v>23</v>
      </c>
    </row>
    <row r="3383" spans="1:50" x14ac:dyDescent="0.2">
      <c r="A3383" t="s">
        <v>1258</v>
      </c>
      <c r="B3383" t="s">
        <v>1305</v>
      </c>
      <c r="C3383">
        <v>1222</v>
      </c>
      <c r="D3383">
        <v>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32</v>
      </c>
      <c r="M3383">
        <v>2</v>
      </c>
      <c r="N3383">
        <v>1</v>
      </c>
      <c r="O3383">
        <v>0</v>
      </c>
      <c r="P3383">
        <v>32</v>
      </c>
      <c r="Q3383">
        <v>30</v>
      </c>
      <c r="R3383" s="3">
        <v>1.0667</v>
      </c>
      <c r="S3383">
        <v>0</v>
      </c>
      <c r="T3383">
        <v>0</v>
      </c>
      <c r="U3383" t="s">
        <v>1310</v>
      </c>
      <c r="V3383" t="s">
        <v>121</v>
      </c>
      <c r="W3383" s="4">
        <v>0.78472222222222221</v>
      </c>
      <c r="X3383" s="4">
        <v>0.83333333333333337</v>
      </c>
      <c r="Y3383" t="s">
        <v>232</v>
      </c>
      <c r="Z3383" t="s">
        <v>1311</v>
      </c>
      <c r="AA3383">
        <v>24</v>
      </c>
      <c r="AB3383" t="s">
        <v>5974</v>
      </c>
      <c r="AC3383">
        <v>16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90848</v>
      </c>
      <c r="AK3383" t="s">
        <v>61</v>
      </c>
      <c r="AL3383" t="s">
        <v>61</v>
      </c>
      <c r="AM3383" t="s">
        <v>61</v>
      </c>
      <c r="AN3383" t="s">
        <v>61</v>
      </c>
      <c r="AO3383" t="s">
        <v>61</v>
      </c>
      <c r="AP3383">
        <v>1</v>
      </c>
      <c r="AQ3383" t="str">
        <f t="shared" si="211"/>
        <v>CS</v>
      </c>
      <c r="AR3383" t="str">
        <f t="shared" si="211"/>
        <v>1222</v>
      </c>
      <c r="AS3383" t="str">
        <f t="shared" si="212"/>
        <v>Moss</v>
      </c>
      <c r="AT3383" t="str">
        <f t="shared" si="209"/>
        <v>CS1222Moss Randal Lee</v>
      </c>
      <c r="AU3383" t="str">
        <f t="shared" si="210"/>
        <v>CS1222-6</v>
      </c>
      <c r="AV3383" t="s">
        <v>2486</v>
      </c>
      <c r="AW3383" t="s">
        <v>3838</v>
      </c>
      <c r="AX3383" t="s">
        <v>23</v>
      </c>
    </row>
    <row r="3384" spans="1:50" x14ac:dyDescent="0.2">
      <c r="A3384" t="s">
        <v>1258</v>
      </c>
      <c r="B3384" t="s">
        <v>1305</v>
      </c>
      <c r="C3384">
        <v>1222</v>
      </c>
      <c r="D3384">
        <v>7</v>
      </c>
      <c r="E3384">
        <v>87</v>
      </c>
      <c r="F3384">
        <v>5.8</v>
      </c>
      <c r="G3384">
        <v>0</v>
      </c>
      <c r="H3384">
        <v>0</v>
      </c>
      <c r="I3384">
        <v>0</v>
      </c>
      <c r="J3384">
        <v>0.2</v>
      </c>
      <c r="K3384">
        <v>5.8</v>
      </c>
      <c r="L3384">
        <v>29</v>
      </c>
      <c r="M3384">
        <v>0</v>
      </c>
      <c r="N3384">
        <v>1</v>
      </c>
      <c r="O3384">
        <v>0</v>
      </c>
      <c r="P3384">
        <v>29</v>
      </c>
      <c r="Q3384">
        <v>30</v>
      </c>
      <c r="R3384" s="3">
        <v>0.9667</v>
      </c>
      <c r="S3384">
        <v>0</v>
      </c>
      <c r="T3384">
        <v>0</v>
      </c>
      <c r="U3384" t="s">
        <v>1310</v>
      </c>
      <c r="V3384" t="s">
        <v>443</v>
      </c>
      <c r="W3384" s="4">
        <v>0.5</v>
      </c>
      <c r="X3384" s="4">
        <v>0.56944444444444442</v>
      </c>
      <c r="Y3384" t="s">
        <v>232</v>
      </c>
      <c r="Z3384" t="s">
        <v>1309</v>
      </c>
      <c r="AA3384">
        <v>30</v>
      </c>
      <c r="AB3384" t="s">
        <v>5975</v>
      </c>
      <c r="AC3384">
        <v>4</v>
      </c>
      <c r="AD3384">
        <v>1</v>
      </c>
      <c r="AE3384">
        <v>3</v>
      </c>
      <c r="AF3384">
        <v>9</v>
      </c>
      <c r="AG3384">
        <v>8</v>
      </c>
      <c r="AH3384">
        <v>0</v>
      </c>
      <c r="AI3384">
        <v>1</v>
      </c>
      <c r="AJ3384">
        <v>94968</v>
      </c>
      <c r="AK3384" t="s">
        <v>61</v>
      </c>
      <c r="AL3384" t="s">
        <v>61</v>
      </c>
      <c r="AM3384" t="s">
        <v>61</v>
      </c>
      <c r="AN3384" t="s">
        <v>61</v>
      </c>
      <c r="AO3384" t="s">
        <v>61</v>
      </c>
      <c r="AP3384">
        <v>1</v>
      </c>
      <c r="AQ3384" t="str">
        <f t="shared" si="211"/>
        <v>CS</v>
      </c>
      <c r="AR3384" t="str">
        <f t="shared" si="211"/>
        <v>1222</v>
      </c>
      <c r="AS3384" t="str">
        <f t="shared" si="212"/>
        <v>Liao</v>
      </c>
      <c r="AT3384" t="str">
        <f t="shared" si="209"/>
        <v xml:space="preserve">CS1222Liao Hsiang-Yu </v>
      </c>
      <c r="AU3384" t="str">
        <f t="shared" si="210"/>
        <v>CS1222-7</v>
      </c>
      <c r="AV3384" t="s">
        <v>3839</v>
      </c>
      <c r="AW3384" t="s">
        <v>3840</v>
      </c>
    </row>
    <row r="3385" spans="1:50" x14ac:dyDescent="0.2">
      <c r="A3385" t="s">
        <v>1258</v>
      </c>
      <c r="B3385" t="s">
        <v>1305</v>
      </c>
      <c r="C3385">
        <v>1222</v>
      </c>
      <c r="D3385">
        <v>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29</v>
      </c>
      <c r="M3385">
        <v>0</v>
      </c>
      <c r="N3385">
        <v>1</v>
      </c>
      <c r="O3385">
        <v>0</v>
      </c>
      <c r="P3385">
        <v>29</v>
      </c>
      <c r="Q3385">
        <v>30</v>
      </c>
      <c r="R3385" s="3">
        <v>0.9667</v>
      </c>
      <c r="S3385">
        <v>0</v>
      </c>
      <c r="T3385">
        <v>0</v>
      </c>
      <c r="U3385" t="s">
        <v>1310</v>
      </c>
      <c r="V3385" t="s">
        <v>443</v>
      </c>
      <c r="W3385" s="4">
        <v>0.56944444444444442</v>
      </c>
      <c r="X3385" s="4">
        <v>0.67361111111111116</v>
      </c>
      <c r="Y3385" t="s">
        <v>232</v>
      </c>
      <c r="Z3385" t="s">
        <v>1309</v>
      </c>
      <c r="AA3385">
        <v>30</v>
      </c>
      <c r="AB3385" t="s">
        <v>5975</v>
      </c>
      <c r="AC3385">
        <v>16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94969</v>
      </c>
      <c r="AK3385" t="s">
        <v>61</v>
      </c>
      <c r="AL3385" t="s">
        <v>61</v>
      </c>
      <c r="AM3385" t="s">
        <v>61</v>
      </c>
      <c r="AN3385" t="s">
        <v>61</v>
      </c>
      <c r="AO3385" t="s">
        <v>61</v>
      </c>
      <c r="AP3385">
        <v>1</v>
      </c>
      <c r="AQ3385" t="str">
        <f t="shared" si="211"/>
        <v>CS</v>
      </c>
      <c r="AR3385" t="str">
        <f t="shared" si="211"/>
        <v>1222</v>
      </c>
      <c r="AS3385" t="str">
        <f t="shared" si="212"/>
        <v>Liao</v>
      </c>
      <c r="AT3385" t="str">
        <f t="shared" si="209"/>
        <v xml:space="preserve">CS1222Liao Hsiang-Yu </v>
      </c>
      <c r="AU3385" t="str">
        <f t="shared" si="210"/>
        <v>CS1222-8</v>
      </c>
      <c r="AV3385" t="s">
        <v>3839</v>
      </c>
      <c r="AW3385" t="s">
        <v>3840</v>
      </c>
    </row>
    <row r="3386" spans="1:50" x14ac:dyDescent="0.2">
      <c r="A3386" t="s">
        <v>1258</v>
      </c>
      <c r="B3386" t="s">
        <v>1305</v>
      </c>
      <c r="C3386">
        <v>1222</v>
      </c>
      <c r="D3386">
        <v>9</v>
      </c>
      <c r="E3386">
        <v>75</v>
      </c>
      <c r="F3386">
        <v>5</v>
      </c>
      <c r="G3386">
        <v>6</v>
      </c>
      <c r="H3386">
        <v>0.5</v>
      </c>
      <c r="I3386">
        <v>0.6</v>
      </c>
      <c r="J3386">
        <v>0.65</v>
      </c>
      <c r="K3386">
        <v>5.5</v>
      </c>
      <c r="L3386">
        <v>27</v>
      </c>
      <c r="M3386">
        <v>3</v>
      </c>
      <c r="N3386">
        <v>3</v>
      </c>
      <c r="O3386">
        <v>0</v>
      </c>
      <c r="P3386">
        <v>27</v>
      </c>
      <c r="Q3386">
        <v>30</v>
      </c>
      <c r="R3386" s="3">
        <v>0.9</v>
      </c>
      <c r="S3386">
        <v>0</v>
      </c>
      <c r="T3386">
        <v>0</v>
      </c>
      <c r="U3386" t="s">
        <v>1310</v>
      </c>
      <c r="V3386" t="s">
        <v>443</v>
      </c>
      <c r="W3386" s="4">
        <v>0.6875</v>
      </c>
      <c r="X3386" s="4">
        <v>0.75694444444444453</v>
      </c>
      <c r="Y3386" t="s">
        <v>232</v>
      </c>
      <c r="Z3386" t="s">
        <v>1309</v>
      </c>
      <c r="AA3386">
        <v>30</v>
      </c>
      <c r="AB3386" t="s">
        <v>5975</v>
      </c>
      <c r="AC3386">
        <v>4</v>
      </c>
      <c r="AD3386">
        <v>1</v>
      </c>
      <c r="AE3386">
        <v>3</v>
      </c>
      <c r="AF3386">
        <v>48</v>
      </c>
      <c r="AG3386">
        <v>29</v>
      </c>
      <c r="AH3386">
        <v>16</v>
      </c>
      <c r="AI3386">
        <v>3</v>
      </c>
      <c r="AJ3386">
        <v>95250</v>
      </c>
      <c r="AK3386" t="s">
        <v>61</v>
      </c>
      <c r="AL3386" t="s">
        <v>61</v>
      </c>
      <c r="AM3386" t="s">
        <v>61</v>
      </c>
      <c r="AN3386" t="s">
        <v>61</v>
      </c>
      <c r="AO3386" t="s">
        <v>61</v>
      </c>
      <c r="AP3386">
        <v>1</v>
      </c>
      <c r="AQ3386" t="str">
        <f t="shared" si="211"/>
        <v>CS</v>
      </c>
      <c r="AR3386" t="str">
        <f t="shared" si="211"/>
        <v>1222</v>
      </c>
      <c r="AS3386" t="str">
        <f t="shared" si="212"/>
        <v>Liao</v>
      </c>
      <c r="AT3386" t="str">
        <f t="shared" si="209"/>
        <v xml:space="preserve">CS1222Liao Hsiang-Yu </v>
      </c>
      <c r="AU3386" t="str">
        <f t="shared" si="210"/>
        <v>CS1222-9</v>
      </c>
      <c r="AV3386" t="s">
        <v>3839</v>
      </c>
      <c r="AW3386" t="s">
        <v>3840</v>
      </c>
    </row>
    <row r="3387" spans="1:50" x14ac:dyDescent="0.2">
      <c r="A3387" t="s">
        <v>1258</v>
      </c>
      <c r="B3387" t="s">
        <v>1305</v>
      </c>
      <c r="C3387">
        <v>1222</v>
      </c>
      <c r="D3387">
        <v>10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27</v>
      </c>
      <c r="M3387">
        <v>3</v>
      </c>
      <c r="N3387">
        <v>3</v>
      </c>
      <c r="O3387">
        <v>0</v>
      </c>
      <c r="P3387">
        <v>27</v>
      </c>
      <c r="Q3387">
        <v>25</v>
      </c>
      <c r="R3387" s="3">
        <v>1.08</v>
      </c>
      <c r="S3387">
        <v>0</v>
      </c>
      <c r="T3387">
        <v>0</v>
      </c>
      <c r="U3387" t="s">
        <v>1310</v>
      </c>
      <c r="V3387" t="s">
        <v>443</v>
      </c>
      <c r="W3387" s="4">
        <v>0.75694444444444453</v>
      </c>
      <c r="X3387" s="4">
        <v>0.86111111111111116</v>
      </c>
      <c r="Y3387" t="s">
        <v>232</v>
      </c>
      <c r="Z3387" t="s">
        <v>1309</v>
      </c>
      <c r="AA3387">
        <v>30</v>
      </c>
      <c r="AB3387" t="s">
        <v>5975</v>
      </c>
      <c r="AC3387">
        <v>16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95251</v>
      </c>
      <c r="AK3387" t="s">
        <v>61</v>
      </c>
      <c r="AL3387" t="s">
        <v>61</v>
      </c>
      <c r="AM3387" t="s">
        <v>61</v>
      </c>
      <c r="AN3387" t="s">
        <v>61</v>
      </c>
      <c r="AO3387" t="s">
        <v>61</v>
      </c>
      <c r="AP3387">
        <v>1</v>
      </c>
      <c r="AQ3387" t="str">
        <f t="shared" si="211"/>
        <v>CS</v>
      </c>
      <c r="AR3387" t="str">
        <f t="shared" si="211"/>
        <v>1222</v>
      </c>
      <c r="AS3387" t="str">
        <f t="shared" si="212"/>
        <v>Liao</v>
      </c>
      <c r="AT3387" t="str">
        <f t="shared" si="209"/>
        <v xml:space="preserve">CS1222Liao Hsiang-Yu </v>
      </c>
      <c r="AU3387" t="str">
        <f t="shared" si="210"/>
        <v>CS1222-10</v>
      </c>
      <c r="AV3387" t="s">
        <v>3839</v>
      </c>
      <c r="AW3387" t="s">
        <v>3840</v>
      </c>
    </row>
    <row r="3388" spans="1:50" x14ac:dyDescent="0.2">
      <c r="A3388" t="s">
        <v>1258</v>
      </c>
      <c r="B3388" t="s">
        <v>1305</v>
      </c>
      <c r="C3388">
        <v>1222</v>
      </c>
      <c r="D3388" t="s">
        <v>125</v>
      </c>
      <c r="E3388">
        <v>438</v>
      </c>
      <c r="F3388">
        <v>29.2</v>
      </c>
      <c r="G3388">
        <v>9</v>
      </c>
      <c r="H3388">
        <v>0.75</v>
      </c>
      <c r="I3388">
        <v>1</v>
      </c>
      <c r="J3388">
        <v>1.25</v>
      </c>
      <c r="K3388">
        <v>29.95</v>
      </c>
      <c r="L3388">
        <v>298</v>
      </c>
      <c r="M3388">
        <v>10</v>
      </c>
      <c r="N3388">
        <v>12</v>
      </c>
      <c r="O3388">
        <v>0</v>
      </c>
      <c r="P3388">
        <v>298</v>
      </c>
      <c r="Q3388">
        <v>295</v>
      </c>
      <c r="R3388" s="3">
        <v>1.0102</v>
      </c>
      <c r="S3388">
        <v>0</v>
      </c>
      <c r="T3388">
        <v>0</v>
      </c>
      <c r="AQ3388" t="str">
        <f t="shared" si="211"/>
        <v>CS</v>
      </c>
      <c r="AR3388" t="str">
        <f t="shared" si="211"/>
        <v>1222</v>
      </c>
      <c r="AS3388" t="str">
        <f t="shared" si="212"/>
        <v/>
      </c>
      <c r="AT3388" t="str">
        <f t="shared" si="209"/>
        <v>CS1222</v>
      </c>
      <c r="AU3388" t="str">
        <f t="shared" si="210"/>
        <v>CS1222-***** CRSE TOTAL</v>
      </c>
    </row>
    <row r="3389" spans="1:50" x14ac:dyDescent="0.2">
      <c r="A3389" t="s">
        <v>1258</v>
      </c>
      <c r="B3389" t="s">
        <v>1305</v>
      </c>
      <c r="C3389">
        <v>1550</v>
      </c>
      <c r="D3389">
        <v>1</v>
      </c>
      <c r="E3389">
        <v>45</v>
      </c>
      <c r="F3389">
        <v>3</v>
      </c>
      <c r="G3389">
        <v>0</v>
      </c>
      <c r="H3389">
        <v>0</v>
      </c>
      <c r="I3389">
        <v>0.2</v>
      </c>
      <c r="J3389">
        <v>0</v>
      </c>
      <c r="K3389">
        <v>3</v>
      </c>
      <c r="L3389">
        <v>15</v>
      </c>
      <c r="M3389">
        <v>1</v>
      </c>
      <c r="N3389">
        <v>0</v>
      </c>
      <c r="O3389">
        <v>0</v>
      </c>
      <c r="P3389">
        <v>15</v>
      </c>
      <c r="Q3389">
        <v>25</v>
      </c>
      <c r="R3389" s="3">
        <v>0.6</v>
      </c>
      <c r="S3389">
        <v>0</v>
      </c>
      <c r="T3389">
        <v>0</v>
      </c>
      <c r="U3389" t="s">
        <v>1312</v>
      </c>
      <c r="V3389" t="s">
        <v>111</v>
      </c>
      <c r="W3389" s="4">
        <v>0.625</v>
      </c>
      <c r="X3389" s="4">
        <v>0.67708333333333337</v>
      </c>
      <c r="Y3389" t="s">
        <v>232</v>
      </c>
      <c r="Z3389" t="s">
        <v>1311</v>
      </c>
      <c r="AA3389">
        <v>24</v>
      </c>
      <c r="AB3389" t="s">
        <v>5976</v>
      </c>
      <c r="AC3389">
        <v>4</v>
      </c>
      <c r="AD3389">
        <v>1</v>
      </c>
      <c r="AE3389">
        <v>3</v>
      </c>
      <c r="AF3389">
        <v>17</v>
      </c>
      <c r="AG3389">
        <v>14</v>
      </c>
      <c r="AH3389">
        <v>3</v>
      </c>
      <c r="AI3389">
        <v>0</v>
      </c>
      <c r="AJ3389">
        <v>97110</v>
      </c>
      <c r="AK3389" t="s">
        <v>61</v>
      </c>
      <c r="AL3389" t="s">
        <v>61</v>
      </c>
      <c r="AM3389" t="s">
        <v>61</v>
      </c>
      <c r="AN3389" t="s">
        <v>61</v>
      </c>
      <c r="AO3389" t="s">
        <v>61</v>
      </c>
      <c r="AP3389">
        <v>1</v>
      </c>
      <c r="AQ3389" t="str">
        <f t="shared" si="211"/>
        <v>CS</v>
      </c>
      <c r="AR3389" t="str">
        <f t="shared" si="211"/>
        <v>1550</v>
      </c>
      <c r="AS3389" t="str">
        <f t="shared" si="212"/>
        <v>Shan</v>
      </c>
      <c r="AT3389" t="str">
        <f t="shared" si="209"/>
        <v xml:space="preserve">CS1550Shankar Sumanth </v>
      </c>
      <c r="AU3389" t="str">
        <f t="shared" si="210"/>
        <v>CS1550-1</v>
      </c>
      <c r="AV3389" t="s">
        <v>3841</v>
      </c>
      <c r="AW3389" t="s">
        <v>3842</v>
      </c>
    </row>
    <row r="3390" spans="1:50" x14ac:dyDescent="0.2">
      <c r="A3390" t="s">
        <v>1258</v>
      </c>
      <c r="B3390" t="s">
        <v>1305</v>
      </c>
      <c r="C3390">
        <v>1550</v>
      </c>
      <c r="D3390" t="s">
        <v>125</v>
      </c>
      <c r="E3390">
        <v>45</v>
      </c>
      <c r="F3390">
        <v>3</v>
      </c>
      <c r="G3390">
        <v>0</v>
      </c>
      <c r="H3390">
        <v>0</v>
      </c>
      <c r="I3390">
        <v>0.2</v>
      </c>
      <c r="J3390">
        <v>0</v>
      </c>
      <c r="K3390">
        <v>3</v>
      </c>
      <c r="L3390">
        <v>15</v>
      </c>
      <c r="M3390">
        <v>1</v>
      </c>
      <c r="N3390">
        <v>0</v>
      </c>
      <c r="O3390">
        <v>0</v>
      </c>
      <c r="P3390">
        <v>15</v>
      </c>
      <c r="Q3390">
        <v>25</v>
      </c>
      <c r="R3390" s="3">
        <v>0.6</v>
      </c>
      <c r="S3390">
        <v>0</v>
      </c>
      <c r="T3390">
        <v>0</v>
      </c>
      <c r="AQ3390" t="str">
        <f t="shared" si="211"/>
        <v>CS</v>
      </c>
      <c r="AR3390" t="str">
        <f t="shared" si="211"/>
        <v>1550</v>
      </c>
      <c r="AS3390" t="str">
        <f t="shared" si="212"/>
        <v/>
      </c>
      <c r="AT3390" t="str">
        <f t="shared" si="209"/>
        <v>CS1550</v>
      </c>
      <c r="AU3390" t="str">
        <f t="shared" si="210"/>
        <v>CS1550-***** CRSE TOTAL</v>
      </c>
    </row>
    <row r="3391" spans="1:50" x14ac:dyDescent="0.2">
      <c r="A3391" t="s">
        <v>1258</v>
      </c>
      <c r="B3391" t="s">
        <v>1305</v>
      </c>
      <c r="C3391">
        <v>2010</v>
      </c>
      <c r="D3391">
        <v>3</v>
      </c>
      <c r="E3391">
        <v>63</v>
      </c>
      <c r="F3391">
        <v>4.2</v>
      </c>
      <c r="G3391">
        <v>3</v>
      </c>
      <c r="H3391">
        <v>0.25</v>
      </c>
      <c r="I3391">
        <v>0.2</v>
      </c>
      <c r="J3391">
        <v>0.25</v>
      </c>
      <c r="K3391">
        <v>4.45</v>
      </c>
      <c r="L3391">
        <v>22</v>
      </c>
      <c r="M3391">
        <v>1</v>
      </c>
      <c r="N3391">
        <v>1</v>
      </c>
      <c r="O3391">
        <v>0</v>
      </c>
      <c r="P3391">
        <v>22</v>
      </c>
      <c r="Q3391">
        <v>30</v>
      </c>
      <c r="R3391" s="3">
        <v>0.73329999999999995</v>
      </c>
      <c r="S3391">
        <v>0</v>
      </c>
      <c r="T3391">
        <v>0</v>
      </c>
      <c r="U3391" t="s">
        <v>1313</v>
      </c>
      <c r="V3391" t="s">
        <v>136</v>
      </c>
      <c r="W3391" s="4">
        <v>0.61805555555555558</v>
      </c>
      <c r="X3391" s="4">
        <v>0.65277777777777779</v>
      </c>
      <c r="Y3391" t="s">
        <v>232</v>
      </c>
      <c r="Z3391" t="s">
        <v>1307</v>
      </c>
      <c r="AA3391">
        <v>30</v>
      </c>
      <c r="AB3391" t="s">
        <v>5973</v>
      </c>
      <c r="AC3391">
        <v>4</v>
      </c>
      <c r="AD3391">
        <v>1</v>
      </c>
      <c r="AE3391">
        <v>3</v>
      </c>
      <c r="AF3391">
        <v>19</v>
      </c>
      <c r="AG3391">
        <v>7</v>
      </c>
      <c r="AH3391">
        <v>11</v>
      </c>
      <c r="AI3391">
        <v>1</v>
      </c>
      <c r="AJ3391">
        <v>95290</v>
      </c>
      <c r="AK3391" t="s">
        <v>61</v>
      </c>
      <c r="AL3391" t="s">
        <v>61</v>
      </c>
      <c r="AM3391" t="s">
        <v>61</v>
      </c>
      <c r="AN3391" t="s">
        <v>61</v>
      </c>
      <c r="AO3391" t="s">
        <v>61</v>
      </c>
      <c r="AP3391">
        <v>1</v>
      </c>
      <c r="AQ3391" t="str">
        <f t="shared" si="211"/>
        <v>CS</v>
      </c>
      <c r="AR3391" t="str">
        <f t="shared" si="211"/>
        <v>2010</v>
      </c>
      <c r="AS3391" t="str">
        <f t="shared" si="212"/>
        <v>Thom</v>
      </c>
      <c r="AT3391" t="str">
        <f t="shared" si="209"/>
        <v xml:space="preserve">CS2010Thomas Jithika </v>
      </c>
      <c r="AU3391" t="str">
        <f t="shared" si="210"/>
        <v>CS2010-3</v>
      </c>
      <c r="AV3391" t="s">
        <v>2480</v>
      </c>
      <c r="AW3391" t="s">
        <v>3837</v>
      </c>
    </row>
    <row r="3392" spans="1:50" x14ac:dyDescent="0.2">
      <c r="A3392" t="s">
        <v>1258</v>
      </c>
      <c r="B3392" t="s">
        <v>1305</v>
      </c>
      <c r="C3392">
        <v>2010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22</v>
      </c>
      <c r="M3392">
        <v>1</v>
      </c>
      <c r="N3392">
        <v>1</v>
      </c>
      <c r="O3392">
        <v>0</v>
      </c>
      <c r="P3392">
        <v>22</v>
      </c>
      <c r="Q3392">
        <v>25</v>
      </c>
      <c r="R3392" s="3">
        <v>0.88</v>
      </c>
      <c r="S3392">
        <v>0</v>
      </c>
      <c r="T3392">
        <v>0</v>
      </c>
      <c r="U3392" t="s">
        <v>1313</v>
      </c>
      <c r="V3392" t="s">
        <v>136</v>
      </c>
      <c r="W3392" s="4">
        <v>0.65972222222222221</v>
      </c>
      <c r="X3392" s="4">
        <v>0.76388888888888884</v>
      </c>
      <c r="Y3392" t="s">
        <v>232</v>
      </c>
      <c r="Z3392" t="s">
        <v>1307</v>
      </c>
      <c r="AA3392">
        <v>30</v>
      </c>
      <c r="AB3392" t="s">
        <v>5973</v>
      </c>
      <c r="AC3392">
        <v>16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95291</v>
      </c>
      <c r="AK3392" t="s">
        <v>61</v>
      </c>
      <c r="AL3392" t="s">
        <v>61</v>
      </c>
      <c r="AM3392" t="s">
        <v>61</v>
      </c>
      <c r="AN3392" t="s">
        <v>61</v>
      </c>
      <c r="AO3392" t="s">
        <v>61</v>
      </c>
      <c r="AP3392">
        <v>1</v>
      </c>
      <c r="AQ3392" t="str">
        <f t="shared" si="211"/>
        <v>CS</v>
      </c>
      <c r="AR3392" t="str">
        <f t="shared" si="211"/>
        <v>2010</v>
      </c>
      <c r="AS3392" t="str">
        <f t="shared" si="212"/>
        <v>Thom</v>
      </c>
      <c r="AT3392" t="str">
        <f t="shared" si="209"/>
        <v xml:space="preserve">CS2010Thomas Jithika </v>
      </c>
      <c r="AU3392" t="str">
        <f t="shared" si="210"/>
        <v>CS2010-4</v>
      </c>
      <c r="AV3392" t="s">
        <v>2480</v>
      </c>
      <c r="AW3392" t="s">
        <v>3837</v>
      </c>
    </row>
    <row r="3393" spans="1:50" x14ac:dyDescent="0.2">
      <c r="A3393" t="s">
        <v>1258</v>
      </c>
      <c r="B3393" t="s">
        <v>1305</v>
      </c>
      <c r="C3393">
        <v>2010</v>
      </c>
      <c r="D3393" t="s">
        <v>125</v>
      </c>
      <c r="E3393">
        <v>63</v>
      </c>
      <c r="F3393">
        <v>4.2</v>
      </c>
      <c r="G3393">
        <v>3</v>
      </c>
      <c r="H3393">
        <v>0.25</v>
      </c>
      <c r="I3393">
        <v>0.2</v>
      </c>
      <c r="J3393">
        <v>0.25</v>
      </c>
      <c r="K3393">
        <v>4.45</v>
      </c>
      <c r="L3393">
        <v>44</v>
      </c>
      <c r="M3393">
        <v>2</v>
      </c>
      <c r="N3393">
        <v>2</v>
      </c>
      <c r="O3393">
        <v>0</v>
      </c>
      <c r="P3393">
        <v>44</v>
      </c>
      <c r="Q3393">
        <v>55</v>
      </c>
      <c r="R3393" s="3">
        <v>0.8</v>
      </c>
      <c r="S3393">
        <v>0</v>
      </c>
      <c r="T3393">
        <v>0</v>
      </c>
      <c r="AQ3393" t="str">
        <f t="shared" si="211"/>
        <v>CS</v>
      </c>
      <c r="AR3393" t="str">
        <f t="shared" si="211"/>
        <v>2010</v>
      </c>
      <c r="AS3393" t="str">
        <f t="shared" si="212"/>
        <v/>
      </c>
      <c r="AT3393" t="str">
        <f t="shared" si="209"/>
        <v>CS2010</v>
      </c>
      <c r="AU3393" t="str">
        <f t="shared" si="210"/>
        <v>CS2010-***** CRSE TOTAL</v>
      </c>
    </row>
    <row r="3394" spans="1:50" x14ac:dyDescent="0.2">
      <c r="A3394" t="s">
        <v>1258</v>
      </c>
      <c r="B3394" t="s">
        <v>1305</v>
      </c>
      <c r="C3394">
        <v>2011</v>
      </c>
      <c r="D3394">
        <v>1</v>
      </c>
      <c r="E3394">
        <v>84</v>
      </c>
      <c r="F3394">
        <v>5.6</v>
      </c>
      <c r="G3394">
        <v>0</v>
      </c>
      <c r="H3394">
        <v>0</v>
      </c>
      <c r="I3394">
        <v>0.2</v>
      </c>
      <c r="J3394">
        <v>0.2</v>
      </c>
      <c r="K3394">
        <v>5.6</v>
      </c>
      <c r="L3394">
        <v>28</v>
      </c>
      <c r="M3394">
        <v>1</v>
      </c>
      <c r="N3394">
        <v>1</v>
      </c>
      <c r="O3394">
        <v>0</v>
      </c>
      <c r="P3394">
        <v>28</v>
      </c>
      <c r="Q3394">
        <v>25</v>
      </c>
      <c r="R3394" s="3">
        <v>1.1200000000000001</v>
      </c>
      <c r="S3394">
        <v>0</v>
      </c>
      <c r="T3394">
        <v>0</v>
      </c>
      <c r="U3394" t="s">
        <v>1314</v>
      </c>
      <c r="V3394" t="s">
        <v>113</v>
      </c>
      <c r="W3394" s="4">
        <v>0.375</v>
      </c>
      <c r="X3394" s="4">
        <v>0.40972222222222227</v>
      </c>
      <c r="Y3394" t="s">
        <v>229</v>
      </c>
      <c r="Z3394" t="s">
        <v>372</v>
      </c>
      <c r="AA3394">
        <v>30</v>
      </c>
      <c r="AB3394" t="s">
        <v>5977</v>
      </c>
      <c r="AC3394">
        <v>4</v>
      </c>
      <c r="AD3394">
        <v>1</v>
      </c>
      <c r="AE3394">
        <v>3</v>
      </c>
      <c r="AF3394">
        <v>23</v>
      </c>
      <c r="AG3394">
        <v>20</v>
      </c>
      <c r="AH3394">
        <v>1</v>
      </c>
      <c r="AI3394">
        <v>2</v>
      </c>
      <c r="AJ3394">
        <v>90803</v>
      </c>
      <c r="AK3394" t="s">
        <v>61</v>
      </c>
      <c r="AL3394" t="s">
        <v>61</v>
      </c>
      <c r="AM3394" t="s">
        <v>61</v>
      </c>
      <c r="AN3394" t="s">
        <v>61</v>
      </c>
      <c r="AO3394" t="s">
        <v>61</v>
      </c>
      <c r="AP3394">
        <v>1</v>
      </c>
      <c r="AQ3394" t="str">
        <f t="shared" si="211"/>
        <v>CS</v>
      </c>
      <c r="AR3394" t="str">
        <f t="shared" si="211"/>
        <v>2011</v>
      </c>
      <c r="AS3394" t="str">
        <f t="shared" si="212"/>
        <v>Knau</v>
      </c>
      <c r="AT3394" t="str">
        <f t="shared" si="209"/>
        <v>CS2011Knaur Keenan P</v>
      </c>
      <c r="AU3394" t="str">
        <f t="shared" si="210"/>
        <v>CS2011-1</v>
      </c>
      <c r="AV3394" t="s">
        <v>3843</v>
      </c>
      <c r="AW3394" t="s">
        <v>3844</v>
      </c>
      <c r="AX3394" t="s">
        <v>1053</v>
      </c>
    </row>
    <row r="3395" spans="1:50" x14ac:dyDescent="0.2">
      <c r="A3395" t="s">
        <v>1258</v>
      </c>
      <c r="B3395" t="s">
        <v>1305</v>
      </c>
      <c r="C3395">
        <v>2011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28</v>
      </c>
      <c r="M3395">
        <v>1</v>
      </c>
      <c r="N3395">
        <v>1</v>
      </c>
      <c r="O3395">
        <v>0</v>
      </c>
      <c r="P3395">
        <v>28</v>
      </c>
      <c r="Q3395">
        <v>25</v>
      </c>
      <c r="R3395" s="3">
        <v>1.1200000000000001</v>
      </c>
      <c r="S3395">
        <v>0</v>
      </c>
      <c r="T3395">
        <v>0</v>
      </c>
      <c r="U3395" t="s">
        <v>1314</v>
      </c>
      <c r="V3395" t="s">
        <v>113</v>
      </c>
      <c r="W3395" s="4">
        <v>0.40972222222222227</v>
      </c>
      <c r="X3395" s="4">
        <v>0.45833333333333331</v>
      </c>
      <c r="Y3395" t="s">
        <v>229</v>
      </c>
      <c r="Z3395" t="s">
        <v>372</v>
      </c>
      <c r="AA3395">
        <v>30</v>
      </c>
      <c r="AB3395" t="s">
        <v>5977</v>
      </c>
      <c r="AC3395">
        <v>16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90804</v>
      </c>
      <c r="AK3395" t="s">
        <v>61</v>
      </c>
      <c r="AL3395" t="s">
        <v>61</v>
      </c>
      <c r="AM3395" t="s">
        <v>61</v>
      </c>
      <c r="AN3395" t="s">
        <v>61</v>
      </c>
      <c r="AO3395" t="s">
        <v>61</v>
      </c>
      <c r="AP3395">
        <v>1</v>
      </c>
      <c r="AQ3395" t="str">
        <f t="shared" si="211"/>
        <v>CS</v>
      </c>
      <c r="AR3395" t="str">
        <f t="shared" si="211"/>
        <v>2011</v>
      </c>
      <c r="AS3395" t="str">
        <f t="shared" si="212"/>
        <v>Knau</v>
      </c>
      <c r="AT3395" t="str">
        <f t="shared" ref="AT3395:AT3458" si="213">CONCATENATE(AQ3395,AR3395, "",AB3395)</f>
        <v>CS2011Knaur Keenan P</v>
      </c>
      <c r="AU3395" t="str">
        <f t="shared" ref="AU3395:AU3458" si="214">CONCATENATE(AQ3395,AR3395,"-",D3395)</f>
        <v>CS2011-2</v>
      </c>
      <c r="AV3395" t="s">
        <v>3843</v>
      </c>
      <c r="AW3395" t="s">
        <v>3844</v>
      </c>
      <c r="AX3395" t="s">
        <v>1053</v>
      </c>
    </row>
    <row r="3396" spans="1:50" x14ac:dyDescent="0.2">
      <c r="A3396" t="s">
        <v>1258</v>
      </c>
      <c r="B3396" t="s">
        <v>1305</v>
      </c>
      <c r="C3396">
        <v>2011</v>
      </c>
      <c r="D3396">
        <v>3</v>
      </c>
      <c r="E3396">
        <v>81</v>
      </c>
      <c r="F3396">
        <v>5.4</v>
      </c>
      <c r="G3396">
        <v>0</v>
      </c>
      <c r="H3396">
        <v>0</v>
      </c>
      <c r="I3396">
        <v>0</v>
      </c>
      <c r="J3396">
        <v>0.2</v>
      </c>
      <c r="K3396">
        <v>5.4</v>
      </c>
      <c r="L3396">
        <v>27</v>
      </c>
      <c r="M3396">
        <v>0</v>
      </c>
      <c r="N3396">
        <v>1</v>
      </c>
      <c r="O3396">
        <v>0</v>
      </c>
      <c r="P3396">
        <v>27</v>
      </c>
      <c r="Q3396">
        <v>25</v>
      </c>
      <c r="R3396" s="3">
        <v>1.08</v>
      </c>
      <c r="S3396">
        <v>0</v>
      </c>
      <c r="T3396">
        <v>0</v>
      </c>
      <c r="U3396" t="s">
        <v>1314</v>
      </c>
      <c r="V3396" t="s">
        <v>113</v>
      </c>
      <c r="W3396" s="4">
        <v>0.68055555555555547</v>
      </c>
      <c r="X3396" s="4">
        <v>0.71527777777777779</v>
      </c>
      <c r="Y3396" t="s">
        <v>232</v>
      </c>
      <c r="Z3396" t="s">
        <v>1307</v>
      </c>
      <c r="AA3396">
        <v>30</v>
      </c>
      <c r="AB3396" t="s">
        <v>5977</v>
      </c>
      <c r="AC3396">
        <v>4</v>
      </c>
      <c r="AD3396">
        <v>1</v>
      </c>
      <c r="AE3396">
        <v>3</v>
      </c>
      <c r="AF3396">
        <v>25</v>
      </c>
      <c r="AG3396">
        <v>21</v>
      </c>
      <c r="AH3396">
        <v>1</v>
      </c>
      <c r="AI3396">
        <v>3</v>
      </c>
      <c r="AJ3396">
        <v>90812</v>
      </c>
      <c r="AK3396" t="s">
        <v>61</v>
      </c>
      <c r="AL3396" t="s">
        <v>61</v>
      </c>
      <c r="AM3396" t="s">
        <v>61</v>
      </c>
      <c r="AN3396" t="s">
        <v>61</v>
      </c>
      <c r="AO3396" t="s">
        <v>61</v>
      </c>
      <c r="AP3396">
        <v>1</v>
      </c>
      <c r="AQ3396" t="str">
        <f t="shared" ref="AQ3396:AR3459" si="215">TRIM(B3396)</f>
        <v>CS</v>
      </c>
      <c r="AR3396" t="str">
        <f t="shared" si="215"/>
        <v>2011</v>
      </c>
      <c r="AS3396" t="str">
        <f t="shared" si="212"/>
        <v>Knau</v>
      </c>
      <c r="AT3396" t="str">
        <f t="shared" si="213"/>
        <v>CS2011Knaur Keenan P</v>
      </c>
      <c r="AU3396" t="str">
        <f t="shared" si="214"/>
        <v>CS2011-3</v>
      </c>
      <c r="AV3396" t="s">
        <v>3843</v>
      </c>
      <c r="AW3396" t="s">
        <v>3844</v>
      </c>
      <c r="AX3396" t="s">
        <v>1053</v>
      </c>
    </row>
    <row r="3397" spans="1:50" x14ac:dyDescent="0.2">
      <c r="A3397" t="s">
        <v>1258</v>
      </c>
      <c r="B3397" t="s">
        <v>1305</v>
      </c>
      <c r="C3397">
        <v>2011</v>
      </c>
      <c r="D3397">
        <v>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27</v>
      </c>
      <c r="M3397">
        <v>0</v>
      </c>
      <c r="N3397">
        <v>1</v>
      </c>
      <c r="O3397">
        <v>0</v>
      </c>
      <c r="P3397">
        <v>27</v>
      </c>
      <c r="Q3397">
        <v>25</v>
      </c>
      <c r="R3397" s="3">
        <v>1.08</v>
      </c>
      <c r="S3397">
        <v>0</v>
      </c>
      <c r="T3397">
        <v>0</v>
      </c>
      <c r="U3397" t="s">
        <v>1314</v>
      </c>
      <c r="V3397" t="s">
        <v>113</v>
      </c>
      <c r="W3397" s="4">
        <v>0.71527777777777779</v>
      </c>
      <c r="X3397" s="4">
        <v>0.76736111111111116</v>
      </c>
      <c r="Y3397" t="s">
        <v>232</v>
      </c>
      <c r="Z3397" t="s">
        <v>1307</v>
      </c>
      <c r="AA3397">
        <v>30</v>
      </c>
      <c r="AB3397" t="s">
        <v>5977</v>
      </c>
      <c r="AC3397">
        <v>16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90813</v>
      </c>
      <c r="AK3397" t="s">
        <v>61</v>
      </c>
      <c r="AL3397" t="s">
        <v>61</v>
      </c>
      <c r="AM3397" t="s">
        <v>61</v>
      </c>
      <c r="AN3397" t="s">
        <v>61</v>
      </c>
      <c r="AO3397" t="s">
        <v>61</v>
      </c>
      <c r="AP3397">
        <v>1</v>
      </c>
      <c r="AQ3397" t="str">
        <f t="shared" si="215"/>
        <v>CS</v>
      </c>
      <c r="AR3397" t="str">
        <f t="shared" si="215"/>
        <v>2011</v>
      </c>
      <c r="AS3397" t="str">
        <f t="shared" si="212"/>
        <v>Knau</v>
      </c>
      <c r="AT3397" t="str">
        <f t="shared" si="213"/>
        <v>CS2011Knaur Keenan P</v>
      </c>
      <c r="AU3397" t="str">
        <f t="shared" si="214"/>
        <v>CS2011-4</v>
      </c>
      <c r="AV3397" t="s">
        <v>3843</v>
      </c>
      <c r="AW3397" t="s">
        <v>3844</v>
      </c>
      <c r="AX3397" t="s">
        <v>1053</v>
      </c>
    </row>
    <row r="3398" spans="1:50" x14ac:dyDescent="0.2">
      <c r="A3398" t="s">
        <v>1258</v>
      </c>
      <c r="B3398" t="s">
        <v>1305</v>
      </c>
      <c r="C3398">
        <v>2011</v>
      </c>
      <c r="D3398">
        <v>5</v>
      </c>
      <c r="E3398">
        <v>99</v>
      </c>
      <c r="F3398">
        <v>6.6</v>
      </c>
      <c r="G3398">
        <v>0</v>
      </c>
      <c r="H3398">
        <v>0</v>
      </c>
      <c r="I3398">
        <v>0</v>
      </c>
      <c r="J3398">
        <v>0</v>
      </c>
      <c r="K3398">
        <v>6.6</v>
      </c>
      <c r="L3398">
        <v>33</v>
      </c>
      <c r="M3398">
        <v>0</v>
      </c>
      <c r="N3398">
        <v>0</v>
      </c>
      <c r="O3398">
        <v>1</v>
      </c>
      <c r="P3398">
        <v>34</v>
      </c>
      <c r="Q3398">
        <v>25</v>
      </c>
      <c r="R3398" s="3">
        <v>1.32</v>
      </c>
      <c r="S3398">
        <v>0</v>
      </c>
      <c r="T3398">
        <v>3</v>
      </c>
      <c r="U3398" t="s">
        <v>1314</v>
      </c>
      <c r="V3398" t="s">
        <v>111</v>
      </c>
      <c r="W3398" s="4">
        <v>0.58333333333333337</v>
      </c>
      <c r="X3398" s="4">
        <v>0.61805555555555558</v>
      </c>
      <c r="Y3398" t="s">
        <v>229</v>
      </c>
      <c r="Z3398" t="s">
        <v>806</v>
      </c>
      <c r="AA3398">
        <v>30</v>
      </c>
      <c r="AB3398" t="s">
        <v>5969</v>
      </c>
      <c r="AC3398">
        <v>4</v>
      </c>
      <c r="AD3398">
        <v>1</v>
      </c>
      <c r="AE3398">
        <v>3</v>
      </c>
      <c r="AF3398">
        <v>19</v>
      </c>
      <c r="AG3398">
        <v>15</v>
      </c>
      <c r="AH3398">
        <v>1</v>
      </c>
      <c r="AI3398">
        <v>3</v>
      </c>
      <c r="AJ3398">
        <v>90849</v>
      </c>
      <c r="AK3398" t="s">
        <v>61</v>
      </c>
      <c r="AL3398" t="s">
        <v>61</v>
      </c>
      <c r="AM3398" t="s">
        <v>61</v>
      </c>
      <c r="AN3398" t="s">
        <v>61</v>
      </c>
      <c r="AO3398" t="s">
        <v>61</v>
      </c>
      <c r="AP3398">
        <v>1</v>
      </c>
      <c r="AQ3398" t="str">
        <f t="shared" si="215"/>
        <v>CS</v>
      </c>
      <c r="AR3398" t="str">
        <f t="shared" si="215"/>
        <v>2011</v>
      </c>
      <c r="AS3398" t="str">
        <f t="shared" si="212"/>
        <v>Ye Z</v>
      </c>
      <c r="AT3398" t="str">
        <f t="shared" si="213"/>
        <v xml:space="preserve">CS2011Ye Zilong </v>
      </c>
      <c r="AU3398" t="str">
        <f t="shared" si="214"/>
        <v>CS2011-5</v>
      </c>
      <c r="AV3398" t="s">
        <v>3</v>
      </c>
      <c r="AW3398" t="s">
        <v>3829</v>
      </c>
    </row>
    <row r="3399" spans="1:50" x14ac:dyDescent="0.2">
      <c r="A3399" t="s">
        <v>1258</v>
      </c>
      <c r="B3399" t="s">
        <v>1305</v>
      </c>
      <c r="C3399">
        <v>2011</v>
      </c>
      <c r="D3399">
        <v>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33</v>
      </c>
      <c r="M3399">
        <v>0</v>
      </c>
      <c r="N3399">
        <v>0</v>
      </c>
      <c r="O3399">
        <v>1</v>
      </c>
      <c r="P3399">
        <v>34</v>
      </c>
      <c r="Q3399">
        <v>25</v>
      </c>
      <c r="R3399" s="3">
        <v>1.32</v>
      </c>
      <c r="S3399">
        <v>0</v>
      </c>
      <c r="T3399">
        <v>0</v>
      </c>
      <c r="U3399" t="s">
        <v>1314</v>
      </c>
      <c r="V3399" t="s">
        <v>111</v>
      </c>
      <c r="W3399" s="4">
        <v>0.61805555555555558</v>
      </c>
      <c r="X3399" s="4">
        <v>0.67013888888888884</v>
      </c>
      <c r="Y3399" t="s">
        <v>229</v>
      </c>
      <c r="Z3399" t="s">
        <v>806</v>
      </c>
      <c r="AA3399">
        <v>30</v>
      </c>
      <c r="AB3399" t="s">
        <v>5971</v>
      </c>
      <c r="AC3399">
        <v>16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90850</v>
      </c>
      <c r="AK3399" t="s">
        <v>61</v>
      </c>
      <c r="AL3399" t="s">
        <v>61</v>
      </c>
      <c r="AM3399" t="s">
        <v>61</v>
      </c>
      <c r="AN3399" t="s">
        <v>61</v>
      </c>
      <c r="AO3399" t="s">
        <v>61</v>
      </c>
      <c r="AP3399">
        <v>1</v>
      </c>
      <c r="AQ3399" t="str">
        <f t="shared" si="215"/>
        <v>CS</v>
      </c>
      <c r="AR3399" t="str">
        <f t="shared" si="215"/>
        <v>2011</v>
      </c>
      <c r="AS3399" t="str">
        <f t="shared" si="212"/>
        <v>Agar</v>
      </c>
      <c r="AT3399" t="str">
        <f t="shared" si="213"/>
        <v>CS2011Agarwal Vivek Lalitkumar</v>
      </c>
      <c r="AU3399" t="str">
        <f t="shared" si="214"/>
        <v>CS2011-6</v>
      </c>
      <c r="AV3399" t="s">
        <v>3832</v>
      </c>
      <c r="AW3399" t="s">
        <v>3833</v>
      </c>
      <c r="AX3399" t="s">
        <v>3834</v>
      </c>
    </row>
    <row r="3400" spans="1:50" x14ac:dyDescent="0.2">
      <c r="A3400" t="s">
        <v>1258</v>
      </c>
      <c r="B3400" t="s">
        <v>1305</v>
      </c>
      <c r="C3400">
        <v>2011</v>
      </c>
      <c r="D3400" t="s">
        <v>125</v>
      </c>
      <c r="E3400">
        <v>264</v>
      </c>
      <c r="F3400">
        <v>17.600000000000001</v>
      </c>
      <c r="G3400">
        <v>0</v>
      </c>
      <c r="H3400">
        <v>0</v>
      </c>
      <c r="I3400">
        <v>0.2</v>
      </c>
      <c r="J3400">
        <v>0.4</v>
      </c>
      <c r="K3400">
        <v>17.600000000000001</v>
      </c>
      <c r="L3400">
        <v>176</v>
      </c>
      <c r="M3400">
        <v>2</v>
      </c>
      <c r="N3400">
        <v>4</v>
      </c>
      <c r="O3400">
        <v>2</v>
      </c>
      <c r="P3400">
        <v>178</v>
      </c>
      <c r="Q3400">
        <v>150</v>
      </c>
      <c r="R3400" s="3">
        <v>1.1867000000000001</v>
      </c>
      <c r="S3400">
        <v>0</v>
      </c>
      <c r="T3400">
        <v>3</v>
      </c>
      <c r="AQ3400" t="str">
        <f t="shared" si="215"/>
        <v>CS</v>
      </c>
      <c r="AR3400" t="str">
        <f t="shared" si="215"/>
        <v>2011</v>
      </c>
      <c r="AS3400" t="str">
        <f t="shared" si="212"/>
        <v/>
      </c>
      <c r="AT3400" t="str">
        <f t="shared" si="213"/>
        <v>CS2011</v>
      </c>
      <c r="AU3400" t="str">
        <f t="shared" si="214"/>
        <v>CS2011-***** CRSE TOTAL</v>
      </c>
    </row>
    <row r="3401" spans="1:50" x14ac:dyDescent="0.2">
      <c r="A3401" t="s">
        <v>1258</v>
      </c>
      <c r="B3401" t="s">
        <v>1305</v>
      </c>
      <c r="C3401">
        <v>2012</v>
      </c>
      <c r="D3401">
        <v>1</v>
      </c>
      <c r="E3401">
        <v>75</v>
      </c>
      <c r="F3401">
        <v>5</v>
      </c>
      <c r="G3401">
        <v>0</v>
      </c>
      <c r="H3401">
        <v>0</v>
      </c>
      <c r="I3401">
        <v>0</v>
      </c>
      <c r="J3401">
        <v>0</v>
      </c>
      <c r="K3401">
        <v>5</v>
      </c>
      <c r="L3401">
        <v>25</v>
      </c>
      <c r="M3401">
        <v>0</v>
      </c>
      <c r="N3401">
        <v>0</v>
      </c>
      <c r="O3401">
        <v>0</v>
      </c>
      <c r="P3401">
        <v>25</v>
      </c>
      <c r="Q3401">
        <v>25</v>
      </c>
      <c r="R3401" s="3">
        <v>1</v>
      </c>
      <c r="S3401">
        <v>0</v>
      </c>
      <c r="T3401">
        <v>0</v>
      </c>
      <c r="U3401" t="s">
        <v>1315</v>
      </c>
      <c r="V3401" t="s">
        <v>113</v>
      </c>
      <c r="W3401" s="4">
        <v>0.375</v>
      </c>
      <c r="X3401" s="4">
        <v>0.40972222222222227</v>
      </c>
      <c r="Y3401" t="s">
        <v>232</v>
      </c>
      <c r="Z3401" t="s">
        <v>1309</v>
      </c>
      <c r="AA3401">
        <v>30</v>
      </c>
      <c r="AB3401" t="s">
        <v>5978</v>
      </c>
      <c r="AC3401">
        <v>4</v>
      </c>
      <c r="AD3401">
        <v>1</v>
      </c>
      <c r="AE3401">
        <v>3</v>
      </c>
      <c r="AF3401">
        <v>6</v>
      </c>
      <c r="AG3401">
        <v>5</v>
      </c>
      <c r="AH3401">
        <v>0</v>
      </c>
      <c r="AI3401">
        <v>1</v>
      </c>
      <c r="AJ3401">
        <v>90805</v>
      </c>
      <c r="AK3401" t="s">
        <v>61</v>
      </c>
      <c r="AL3401" t="s">
        <v>61</v>
      </c>
      <c r="AM3401" t="s">
        <v>61</v>
      </c>
      <c r="AN3401" t="s">
        <v>61</v>
      </c>
      <c r="AO3401" t="s">
        <v>61</v>
      </c>
      <c r="AP3401">
        <v>1</v>
      </c>
      <c r="AQ3401" t="str">
        <f t="shared" si="215"/>
        <v>CS</v>
      </c>
      <c r="AR3401" t="str">
        <f t="shared" si="215"/>
        <v>2012</v>
      </c>
      <c r="AS3401" t="str">
        <f t="shared" si="212"/>
        <v xml:space="preserve">Guo </v>
      </c>
      <c r="AT3401" t="str">
        <f t="shared" si="213"/>
        <v xml:space="preserve">CS2012Guo Jiang </v>
      </c>
      <c r="AU3401" t="str">
        <f t="shared" si="214"/>
        <v>CS2012-1</v>
      </c>
      <c r="AV3401" t="s">
        <v>3845</v>
      </c>
      <c r="AW3401" t="s">
        <v>3846</v>
      </c>
    </row>
    <row r="3402" spans="1:50" x14ac:dyDescent="0.2">
      <c r="A3402" t="s">
        <v>1258</v>
      </c>
      <c r="B3402" t="s">
        <v>1305</v>
      </c>
      <c r="C3402">
        <v>2012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25</v>
      </c>
      <c r="M3402">
        <v>0</v>
      </c>
      <c r="N3402">
        <v>0</v>
      </c>
      <c r="O3402">
        <v>0</v>
      </c>
      <c r="P3402">
        <v>25</v>
      </c>
      <c r="Q3402">
        <v>25</v>
      </c>
      <c r="R3402" s="3">
        <v>1</v>
      </c>
      <c r="S3402">
        <v>0</v>
      </c>
      <c r="T3402">
        <v>0</v>
      </c>
      <c r="U3402" t="s">
        <v>1315</v>
      </c>
      <c r="V3402" t="s">
        <v>113</v>
      </c>
      <c r="W3402" s="4">
        <v>0.40972222222222227</v>
      </c>
      <c r="X3402" s="4">
        <v>0.45833333333333331</v>
      </c>
      <c r="Y3402" t="s">
        <v>232</v>
      </c>
      <c r="Z3402" t="s">
        <v>1309</v>
      </c>
      <c r="AA3402">
        <v>30</v>
      </c>
      <c r="AB3402" t="s">
        <v>5978</v>
      </c>
      <c r="AC3402">
        <v>16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90806</v>
      </c>
      <c r="AK3402" t="s">
        <v>61</v>
      </c>
      <c r="AL3402" t="s">
        <v>61</v>
      </c>
      <c r="AM3402" t="s">
        <v>61</v>
      </c>
      <c r="AN3402" t="s">
        <v>61</v>
      </c>
      <c r="AO3402" t="s">
        <v>61</v>
      </c>
      <c r="AP3402">
        <v>1</v>
      </c>
      <c r="AQ3402" t="str">
        <f t="shared" si="215"/>
        <v>CS</v>
      </c>
      <c r="AR3402" t="str">
        <f t="shared" si="215"/>
        <v>2012</v>
      </c>
      <c r="AS3402" t="str">
        <f t="shared" si="212"/>
        <v xml:space="preserve">Guo </v>
      </c>
      <c r="AT3402" t="str">
        <f t="shared" si="213"/>
        <v xml:space="preserve">CS2012Guo Jiang </v>
      </c>
      <c r="AU3402" t="str">
        <f t="shared" si="214"/>
        <v>CS2012-2</v>
      </c>
      <c r="AV3402" t="s">
        <v>3845</v>
      </c>
      <c r="AW3402" t="s">
        <v>3846</v>
      </c>
    </row>
    <row r="3403" spans="1:50" x14ac:dyDescent="0.2">
      <c r="A3403" t="s">
        <v>1258</v>
      </c>
      <c r="B3403" t="s">
        <v>1305</v>
      </c>
      <c r="C3403">
        <v>2012</v>
      </c>
      <c r="D3403">
        <v>3</v>
      </c>
      <c r="E3403">
        <v>75</v>
      </c>
      <c r="F3403">
        <v>5</v>
      </c>
      <c r="G3403">
        <v>0</v>
      </c>
      <c r="H3403">
        <v>0</v>
      </c>
      <c r="I3403">
        <v>0.2</v>
      </c>
      <c r="J3403">
        <v>0</v>
      </c>
      <c r="K3403">
        <v>5</v>
      </c>
      <c r="L3403">
        <v>25</v>
      </c>
      <c r="M3403">
        <v>1</v>
      </c>
      <c r="N3403">
        <v>0</v>
      </c>
      <c r="O3403">
        <v>0</v>
      </c>
      <c r="P3403">
        <v>25</v>
      </c>
      <c r="Q3403">
        <v>25</v>
      </c>
      <c r="R3403" s="3">
        <v>1</v>
      </c>
      <c r="S3403">
        <v>0</v>
      </c>
      <c r="T3403">
        <v>0</v>
      </c>
      <c r="U3403" t="s">
        <v>1315</v>
      </c>
      <c r="V3403" t="s">
        <v>113</v>
      </c>
      <c r="W3403" s="4">
        <v>0.58333333333333337</v>
      </c>
      <c r="X3403" s="4">
        <v>0.61805555555555558</v>
      </c>
      <c r="Y3403" t="s">
        <v>232</v>
      </c>
      <c r="Z3403" t="s">
        <v>1309</v>
      </c>
      <c r="AA3403">
        <v>30</v>
      </c>
      <c r="AB3403" t="s">
        <v>5979</v>
      </c>
      <c r="AC3403">
        <v>4</v>
      </c>
      <c r="AD3403">
        <v>1</v>
      </c>
      <c r="AE3403">
        <v>3</v>
      </c>
      <c r="AF3403">
        <v>9</v>
      </c>
      <c r="AG3403">
        <v>6</v>
      </c>
      <c r="AH3403">
        <v>3</v>
      </c>
      <c r="AI3403">
        <v>0</v>
      </c>
      <c r="AJ3403">
        <v>90814</v>
      </c>
      <c r="AK3403" t="s">
        <v>61</v>
      </c>
      <c r="AL3403" t="s">
        <v>61</v>
      </c>
      <c r="AM3403" t="s">
        <v>61</v>
      </c>
      <c r="AN3403" t="s">
        <v>61</v>
      </c>
      <c r="AO3403" t="s">
        <v>61</v>
      </c>
      <c r="AP3403">
        <v>1</v>
      </c>
      <c r="AQ3403" t="str">
        <f t="shared" si="215"/>
        <v>CS</v>
      </c>
      <c r="AR3403" t="str">
        <f t="shared" si="215"/>
        <v>2012</v>
      </c>
      <c r="AS3403" t="str">
        <f t="shared" si="212"/>
        <v>Hurl</v>
      </c>
      <c r="AT3403" t="str">
        <f t="shared" si="213"/>
        <v>CS2012Hurley John William</v>
      </c>
      <c r="AU3403" t="str">
        <f t="shared" si="214"/>
        <v>CS2012-3</v>
      </c>
      <c r="AV3403" t="s">
        <v>3847</v>
      </c>
      <c r="AW3403" t="s">
        <v>2394</v>
      </c>
      <c r="AX3403" t="s">
        <v>2487</v>
      </c>
    </row>
    <row r="3404" spans="1:50" x14ac:dyDescent="0.2">
      <c r="A3404" t="s">
        <v>1258</v>
      </c>
      <c r="B3404" t="s">
        <v>1305</v>
      </c>
      <c r="C3404">
        <v>2012</v>
      </c>
      <c r="D3404">
        <v>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25</v>
      </c>
      <c r="M3404">
        <v>1</v>
      </c>
      <c r="N3404">
        <v>0</v>
      </c>
      <c r="O3404">
        <v>0</v>
      </c>
      <c r="P3404">
        <v>25</v>
      </c>
      <c r="Q3404">
        <v>25</v>
      </c>
      <c r="R3404" s="3">
        <v>1</v>
      </c>
      <c r="S3404">
        <v>0</v>
      </c>
      <c r="T3404">
        <v>0</v>
      </c>
      <c r="U3404" t="s">
        <v>1315</v>
      </c>
      <c r="V3404" t="s">
        <v>113</v>
      </c>
      <c r="W3404" s="4">
        <v>0.62847222222222221</v>
      </c>
      <c r="X3404" s="4">
        <v>0.68055555555555547</v>
      </c>
      <c r="Y3404" t="s">
        <v>232</v>
      </c>
      <c r="Z3404" t="s">
        <v>1309</v>
      </c>
      <c r="AA3404">
        <v>30</v>
      </c>
      <c r="AB3404" t="s">
        <v>5976</v>
      </c>
      <c r="AC3404">
        <v>16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90815</v>
      </c>
      <c r="AK3404" t="s">
        <v>61</v>
      </c>
      <c r="AL3404" t="s">
        <v>61</v>
      </c>
      <c r="AM3404" t="s">
        <v>61</v>
      </c>
      <c r="AN3404" t="s">
        <v>61</v>
      </c>
      <c r="AO3404" t="s">
        <v>61</v>
      </c>
      <c r="AP3404">
        <v>1</v>
      </c>
      <c r="AQ3404" t="str">
        <f t="shared" si="215"/>
        <v>CS</v>
      </c>
      <c r="AR3404" t="str">
        <f t="shared" si="215"/>
        <v>2012</v>
      </c>
      <c r="AS3404" t="str">
        <f t="shared" si="212"/>
        <v>Shan</v>
      </c>
      <c r="AT3404" t="str">
        <f t="shared" si="213"/>
        <v xml:space="preserve">CS2012Shankar Sumanth </v>
      </c>
      <c r="AU3404" t="str">
        <f t="shared" si="214"/>
        <v>CS2012-4</v>
      </c>
      <c r="AV3404" t="s">
        <v>3841</v>
      </c>
      <c r="AW3404" t="s">
        <v>3842</v>
      </c>
    </row>
    <row r="3405" spans="1:50" x14ac:dyDescent="0.2">
      <c r="A3405" t="s">
        <v>1258</v>
      </c>
      <c r="B3405" t="s">
        <v>1305</v>
      </c>
      <c r="C3405">
        <v>2012</v>
      </c>
      <c r="D3405">
        <v>5</v>
      </c>
      <c r="E3405">
        <v>75</v>
      </c>
      <c r="F3405">
        <v>5</v>
      </c>
      <c r="G3405">
        <v>3</v>
      </c>
      <c r="H3405">
        <v>0.25</v>
      </c>
      <c r="I3405">
        <v>0.4</v>
      </c>
      <c r="J3405">
        <v>0.2</v>
      </c>
      <c r="K3405">
        <v>5.25</v>
      </c>
      <c r="L3405">
        <v>26</v>
      </c>
      <c r="M3405">
        <v>2</v>
      </c>
      <c r="N3405">
        <v>1</v>
      </c>
      <c r="O3405">
        <v>0</v>
      </c>
      <c r="P3405">
        <v>26</v>
      </c>
      <c r="Q3405">
        <v>25</v>
      </c>
      <c r="R3405" s="3">
        <v>1.04</v>
      </c>
      <c r="S3405">
        <v>0</v>
      </c>
      <c r="T3405">
        <v>0</v>
      </c>
      <c r="U3405" t="s">
        <v>1315</v>
      </c>
      <c r="V3405" t="s">
        <v>113</v>
      </c>
      <c r="W3405" s="4">
        <v>0.75</v>
      </c>
      <c r="X3405" s="4">
        <v>0.78472222222222221</v>
      </c>
      <c r="Y3405" t="s">
        <v>232</v>
      </c>
      <c r="Z3405" t="s">
        <v>1309</v>
      </c>
      <c r="AA3405">
        <v>30</v>
      </c>
      <c r="AB3405" t="s">
        <v>5979</v>
      </c>
      <c r="AC3405">
        <v>4</v>
      </c>
      <c r="AD3405">
        <v>1</v>
      </c>
      <c r="AE3405">
        <v>3</v>
      </c>
      <c r="AF3405">
        <v>14</v>
      </c>
      <c r="AG3405">
        <v>8</v>
      </c>
      <c r="AH3405">
        <v>3</v>
      </c>
      <c r="AI3405">
        <v>3</v>
      </c>
      <c r="AJ3405">
        <v>90853</v>
      </c>
      <c r="AK3405" t="s">
        <v>61</v>
      </c>
      <c r="AL3405" t="s">
        <v>61</v>
      </c>
      <c r="AM3405" t="s">
        <v>61</v>
      </c>
      <c r="AN3405" t="s">
        <v>61</v>
      </c>
      <c r="AO3405" t="s">
        <v>61</v>
      </c>
      <c r="AP3405">
        <v>1</v>
      </c>
      <c r="AQ3405" t="str">
        <f t="shared" si="215"/>
        <v>CS</v>
      </c>
      <c r="AR3405" t="str">
        <f t="shared" si="215"/>
        <v>2012</v>
      </c>
      <c r="AS3405" t="str">
        <f t="shared" si="212"/>
        <v>Hurl</v>
      </c>
      <c r="AT3405" t="str">
        <f t="shared" si="213"/>
        <v>CS2012Hurley John William</v>
      </c>
      <c r="AU3405" t="str">
        <f t="shared" si="214"/>
        <v>CS2012-5</v>
      </c>
      <c r="AV3405" t="s">
        <v>3847</v>
      </c>
      <c r="AW3405" t="s">
        <v>2394</v>
      </c>
      <c r="AX3405" t="s">
        <v>2487</v>
      </c>
    </row>
    <row r="3406" spans="1:50" x14ac:dyDescent="0.2">
      <c r="A3406" t="s">
        <v>1258</v>
      </c>
      <c r="B3406" t="s">
        <v>1305</v>
      </c>
      <c r="C3406">
        <v>2012</v>
      </c>
      <c r="D3406">
        <v>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26</v>
      </c>
      <c r="M3406">
        <v>2</v>
      </c>
      <c r="N3406">
        <v>1</v>
      </c>
      <c r="O3406">
        <v>0</v>
      </c>
      <c r="P3406">
        <v>26</v>
      </c>
      <c r="Q3406">
        <v>25</v>
      </c>
      <c r="R3406" s="3">
        <v>1.04</v>
      </c>
      <c r="S3406">
        <v>0</v>
      </c>
      <c r="T3406">
        <v>0</v>
      </c>
      <c r="U3406" t="s">
        <v>1315</v>
      </c>
      <c r="V3406" t="s">
        <v>113</v>
      </c>
      <c r="W3406" s="4">
        <v>0.78472222222222221</v>
      </c>
      <c r="X3406" s="4">
        <v>0.83680555555555547</v>
      </c>
      <c r="Y3406" t="s">
        <v>232</v>
      </c>
      <c r="Z3406" t="s">
        <v>1309</v>
      </c>
      <c r="AA3406">
        <v>30</v>
      </c>
      <c r="AB3406" t="s">
        <v>5976</v>
      </c>
      <c r="AC3406">
        <v>16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90854</v>
      </c>
      <c r="AK3406" t="s">
        <v>61</v>
      </c>
      <c r="AL3406" t="s">
        <v>61</v>
      </c>
      <c r="AM3406" t="s">
        <v>61</v>
      </c>
      <c r="AN3406" t="s">
        <v>61</v>
      </c>
      <c r="AO3406" t="s">
        <v>61</v>
      </c>
      <c r="AP3406">
        <v>1</v>
      </c>
      <c r="AQ3406" t="str">
        <f t="shared" si="215"/>
        <v>CS</v>
      </c>
      <c r="AR3406" t="str">
        <f t="shared" si="215"/>
        <v>2012</v>
      </c>
      <c r="AS3406" t="str">
        <f t="shared" si="212"/>
        <v>Shan</v>
      </c>
      <c r="AT3406" t="str">
        <f t="shared" si="213"/>
        <v xml:space="preserve">CS2012Shankar Sumanth </v>
      </c>
      <c r="AU3406" t="str">
        <f t="shared" si="214"/>
        <v>CS2012-6</v>
      </c>
      <c r="AV3406" t="s">
        <v>3841</v>
      </c>
      <c r="AW3406" t="s">
        <v>3842</v>
      </c>
    </row>
    <row r="3407" spans="1:50" x14ac:dyDescent="0.2">
      <c r="A3407" t="s">
        <v>1258</v>
      </c>
      <c r="B3407" t="s">
        <v>1305</v>
      </c>
      <c r="C3407">
        <v>2012</v>
      </c>
      <c r="D3407">
        <v>7</v>
      </c>
      <c r="E3407">
        <v>75</v>
      </c>
      <c r="F3407">
        <v>5</v>
      </c>
      <c r="G3407">
        <v>0</v>
      </c>
      <c r="H3407">
        <v>0</v>
      </c>
      <c r="I3407">
        <v>0</v>
      </c>
      <c r="J3407">
        <v>0.2</v>
      </c>
      <c r="K3407">
        <v>5</v>
      </c>
      <c r="L3407">
        <v>25</v>
      </c>
      <c r="M3407">
        <v>0</v>
      </c>
      <c r="N3407">
        <v>1</v>
      </c>
      <c r="O3407">
        <v>0</v>
      </c>
      <c r="P3407">
        <v>25</v>
      </c>
      <c r="Q3407">
        <v>25</v>
      </c>
      <c r="R3407" s="3">
        <v>1</v>
      </c>
      <c r="S3407">
        <v>0</v>
      </c>
      <c r="T3407">
        <v>0</v>
      </c>
      <c r="U3407" t="s">
        <v>1315</v>
      </c>
      <c r="V3407" t="s">
        <v>113</v>
      </c>
      <c r="W3407" s="4">
        <v>0.45833333333333331</v>
      </c>
      <c r="X3407" s="4">
        <v>0.49305555555555558</v>
      </c>
      <c r="Y3407" t="s">
        <v>232</v>
      </c>
      <c r="Z3407" t="s">
        <v>1307</v>
      </c>
      <c r="AA3407">
        <v>30</v>
      </c>
      <c r="AB3407" t="s">
        <v>5979</v>
      </c>
      <c r="AC3407">
        <v>4</v>
      </c>
      <c r="AD3407">
        <v>1</v>
      </c>
      <c r="AE3407">
        <v>3</v>
      </c>
      <c r="AF3407">
        <v>26</v>
      </c>
      <c r="AG3407">
        <v>12</v>
      </c>
      <c r="AH3407">
        <v>13</v>
      </c>
      <c r="AI3407">
        <v>1</v>
      </c>
      <c r="AJ3407">
        <v>97072</v>
      </c>
      <c r="AK3407" t="s">
        <v>61</v>
      </c>
      <c r="AL3407" t="s">
        <v>61</v>
      </c>
      <c r="AM3407" t="s">
        <v>61</v>
      </c>
      <c r="AN3407" t="s">
        <v>61</v>
      </c>
      <c r="AO3407" t="s">
        <v>61</v>
      </c>
      <c r="AP3407">
        <v>1</v>
      </c>
      <c r="AQ3407" t="str">
        <f t="shared" si="215"/>
        <v>CS</v>
      </c>
      <c r="AR3407" t="str">
        <f t="shared" si="215"/>
        <v>2012</v>
      </c>
      <c r="AS3407" t="str">
        <f t="shared" si="212"/>
        <v>Hurl</v>
      </c>
      <c r="AT3407" t="str">
        <f t="shared" si="213"/>
        <v>CS2012Hurley John William</v>
      </c>
      <c r="AU3407" t="str">
        <f t="shared" si="214"/>
        <v>CS2012-7</v>
      </c>
      <c r="AV3407" t="s">
        <v>3847</v>
      </c>
      <c r="AW3407" t="s">
        <v>2394</v>
      </c>
      <c r="AX3407" t="s">
        <v>2487</v>
      </c>
    </row>
    <row r="3408" spans="1:50" x14ac:dyDescent="0.2">
      <c r="A3408" t="s">
        <v>1258</v>
      </c>
      <c r="B3408" t="s">
        <v>1305</v>
      </c>
      <c r="C3408">
        <v>2012</v>
      </c>
      <c r="D3408">
        <v>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25</v>
      </c>
      <c r="M3408">
        <v>0</v>
      </c>
      <c r="N3408">
        <v>1</v>
      </c>
      <c r="O3408">
        <v>0</v>
      </c>
      <c r="P3408">
        <v>25</v>
      </c>
      <c r="Q3408">
        <v>25</v>
      </c>
      <c r="R3408" s="3">
        <v>1</v>
      </c>
      <c r="S3408">
        <v>0</v>
      </c>
      <c r="T3408">
        <v>0</v>
      </c>
      <c r="U3408" t="s">
        <v>1315</v>
      </c>
      <c r="V3408" t="s">
        <v>113</v>
      </c>
      <c r="W3408" s="4">
        <v>0.51041666666666663</v>
      </c>
      <c r="X3408" s="4">
        <v>0.5625</v>
      </c>
      <c r="Y3408" t="s">
        <v>232</v>
      </c>
      <c r="Z3408" t="s">
        <v>1307</v>
      </c>
      <c r="AA3408">
        <v>30</v>
      </c>
      <c r="AB3408" t="s">
        <v>5979</v>
      </c>
      <c r="AC3408">
        <v>16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97073</v>
      </c>
      <c r="AK3408" t="s">
        <v>61</v>
      </c>
      <c r="AL3408" t="s">
        <v>61</v>
      </c>
      <c r="AM3408" t="s">
        <v>61</v>
      </c>
      <c r="AN3408" t="s">
        <v>61</v>
      </c>
      <c r="AO3408" t="s">
        <v>61</v>
      </c>
      <c r="AP3408">
        <v>1</v>
      </c>
      <c r="AQ3408" t="str">
        <f t="shared" si="215"/>
        <v>CS</v>
      </c>
      <c r="AR3408" t="str">
        <f t="shared" si="215"/>
        <v>2012</v>
      </c>
      <c r="AS3408" t="str">
        <f t="shared" si="212"/>
        <v>Hurl</v>
      </c>
      <c r="AT3408" t="str">
        <f t="shared" si="213"/>
        <v>CS2012Hurley John William</v>
      </c>
      <c r="AU3408" t="str">
        <f t="shared" si="214"/>
        <v>CS2012-8</v>
      </c>
      <c r="AV3408" t="s">
        <v>3847</v>
      </c>
      <c r="AW3408" t="s">
        <v>2394</v>
      </c>
      <c r="AX3408" t="s">
        <v>2487</v>
      </c>
    </row>
    <row r="3409" spans="1:50" x14ac:dyDescent="0.2">
      <c r="A3409" t="s">
        <v>1258</v>
      </c>
      <c r="B3409" t="s">
        <v>1305</v>
      </c>
      <c r="C3409">
        <v>2012</v>
      </c>
      <c r="D3409" t="s">
        <v>125</v>
      </c>
      <c r="E3409">
        <v>300</v>
      </c>
      <c r="F3409">
        <v>20</v>
      </c>
      <c r="G3409">
        <v>3</v>
      </c>
      <c r="H3409">
        <v>0.25</v>
      </c>
      <c r="I3409">
        <v>0.6</v>
      </c>
      <c r="J3409">
        <v>0.4</v>
      </c>
      <c r="K3409">
        <v>20.25</v>
      </c>
      <c r="L3409">
        <v>202</v>
      </c>
      <c r="M3409">
        <v>6</v>
      </c>
      <c r="N3409">
        <v>4</v>
      </c>
      <c r="O3409">
        <v>0</v>
      </c>
      <c r="P3409">
        <v>202</v>
      </c>
      <c r="Q3409">
        <v>200</v>
      </c>
      <c r="R3409" s="3">
        <v>1.01</v>
      </c>
      <c r="S3409">
        <v>0</v>
      </c>
      <c r="T3409">
        <v>0</v>
      </c>
      <c r="AQ3409" t="str">
        <f t="shared" si="215"/>
        <v>CS</v>
      </c>
      <c r="AR3409" t="str">
        <f t="shared" si="215"/>
        <v>2012</v>
      </c>
      <c r="AS3409" t="str">
        <f t="shared" si="212"/>
        <v/>
      </c>
      <c r="AT3409" t="str">
        <f t="shared" si="213"/>
        <v>CS2012</v>
      </c>
      <c r="AU3409" t="str">
        <f t="shared" si="214"/>
        <v>CS2012-***** CRSE TOTAL</v>
      </c>
    </row>
    <row r="3410" spans="1:50" x14ac:dyDescent="0.2">
      <c r="A3410" t="s">
        <v>1258</v>
      </c>
      <c r="B3410" t="s">
        <v>1305</v>
      </c>
      <c r="C3410">
        <v>2013</v>
      </c>
      <c r="D3410">
        <v>1</v>
      </c>
      <c r="E3410">
        <v>81</v>
      </c>
      <c r="F3410">
        <v>5.4</v>
      </c>
      <c r="G3410">
        <v>0</v>
      </c>
      <c r="H3410">
        <v>0</v>
      </c>
      <c r="I3410">
        <v>0</v>
      </c>
      <c r="J3410">
        <v>0</v>
      </c>
      <c r="K3410">
        <v>5.4</v>
      </c>
      <c r="L3410">
        <v>27</v>
      </c>
      <c r="M3410">
        <v>0</v>
      </c>
      <c r="N3410">
        <v>0</v>
      </c>
      <c r="O3410">
        <v>0</v>
      </c>
      <c r="P3410">
        <v>27</v>
      </c>
      <c r="Q3410">
        <v>25</v>
      </c>
      <c r="R3410" s="3">
        <v>1.08</v>
      </c>
      <c r="S3410">
        <v>0</v>
      </c>
      <c r="T3410">
        <v>0</v>
      </c>
      <c r="U3410" t="s">
        <v>1316</v>
      </c>
      <c r="V3410" t="s">
        <v>111</v>
      </c>
      <c r="W3410" s="4">
        <v>0.45833333333333331</v>
      </c>
      <c r="X3410" s="4">
        <v>0.49305555555555558</v>
      </c>
      <c r="Y3410" t="s">
        <v>232</v>
      </c>
      <c r="Z3410" t="s">
        <v>1309</v>
      </c>
      <c r="AA3410">
        <v>30</v>
      </c>
      <c r="AB3410" t="s">
        <v>5977</v>
      </c>
      <c r="AC3410">
        <v>4</v>
      </c>
      <c r="AD3410">
        <v>1</v>
      </c>
      <c r="AE3410">
        <v>3</v>
      </c>
      <c r="AF3410">
        <v>8</v>
      </c>
      <c r="AG3410">
        <v>7</v>
      </c>
      <c r="AH3410">
        <v>1</v>
      </c>
      <c r="AI3410">
        <v>0</v>
      </c>
      <c r="AJ3410">
        <v>90827</v>
      </c>
      <c r="AK3410" t="s">
        <v>61</v>
      </c>
      <c r="AL3410" t="s">
        <v>61</v>
      </c>
      <c r="AM3410" t="s">
        <v>61</v>
      </c>
      <c r="AN3410" t="s">
        <v>61</v>
      </c>
      <c r="AO3410" t="s">
        <v>61</v>
      </c>
      <c r="AP3410">
        <v>1</v>
      </c>
      <c r="AQ3410" t="str">
        <f t="shared" si="215"/>
        <v>CS</v>
      </c>
      <c r="AR3410" t="str">
        <f t="shared" si="215"/>
        <v>2013</v>
      </c>
      <c r="AS3410" t="str">
        <f t="shared" si="212"/>
        <v>Knau</v>
      </c>
      <c r="AT3410" t="str">
        <f t="shared" si="213"/>
        <v>CS2013Knaur Keenan P</v>
      </c>
      <c r="AU3410" t="str">
        <f t="shared" si="214"/>
        <v>CS2013-1</v>
      </c>
      <c r="AV3410" t="s">
        <v>3843</v>
      </c>
      <c r="AW3410" t="s">
        <v>3844</v>
      </c>
      <c r="AX3410" t="s">
        <v>1053</v>
      </c>
    </row>
    <row r="3411" spans="1:50" x14ac:dyDescent="0.2">
      <c r="A3411" t="s">
        <v>1258</v>
      </c>
      <c r="B3411" t="s">
        <v>1305</v>
      </c>
      <c r="C3411">
        <v>2013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27</v>
      </c>
      <c r="M3411">
        <v>0</v>
      </c>
      <c r="N3411">
        <v>0</v>
      </c>
      <c r="O3411">
        <v>0</v>
      </c>
      <c r="P3411">
        <v>27</v>
      </c>
      <c r="Q3411">
        <v>25</v>
      </c>
      <c r="R3411" s="3">
        <v>1.08</v>
      </c>
      <c r="S3411">
        <v>0</v>
      </c>
      <c r="T3411">
        <v>0</v>
      </c>
      <c r="U3411" t="s">
        <v>1316</v>
      </c>
      <c r="V3411" t="s">
        <v>111</v>
      </c>
      <c r="W3411" s="4">
        <v>0.49305555555555558</v>
      </c>
      <c r="X3411" s="4">
        <v>0.54166666666666663</v>
      </c>
      <c r="Y3411" t="s">
        <v>232</v>
      </c>
      <c r="Z3411" t="s">
        <v>1309</v>
      </c>
      <c r="AA3411">
        <v>30</v>
      </c>
      <c r="AB3411" t="s">
        <v>5968</v>
      </c>
      <c r="AC3411">
        <v>16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90828</v>
      </c>
      <c r="AK3411" t="s">
        <v>61</v>
      </c>
      <c r="AL3411" t="s">
        <v>61</v>
      </c>
      <c r="AM3411" t="s">
        <v>61</v>
      </c>
      <c r="AN3411" t="s">
        <v>61</v>
      </c>
      <c r="AO3411" t="s">
        <v>61</v>
      </c>
      <c r="AP3411">
        <v>1</v>
      </c>
      <c r="AQ3411" t="str">
        <f t="shared" si="215"/>
        <v>CS</v>
      </c>
      <c r="AR3411" t="str">
        <f t="shared" si="215"/>
        <v>2013</v>
      </c>
      <c r="AS3411" t="str">
        <f t="shared" si="212"/>
        <v>Maha</v>
      </c>
      <c r="AT3411" t="str">
        <f t="shared" si="213"/>
        <v xml:space="preserve">CS2013Maharaja Rajaputhri </v>
      </c>
      <c r="AU3411" t="str">
        <f t="shared" si="214"/>
        <v>CS2013-2</v>
      </c>
      <c r="AV3411" t="s">
        <v>3827</v>
      </c>
      <c r="AW3411" t="s">
        <v>3828</v>
      </c>
    </row>
    <row r="3412" spans="1:50" x14ac:dyDescent="0.2">
      <c r="A3412" t="s">
        <v>1258</v>
      </c>
      <c r="B3412" t="s">
        <v>1305</v>
      </c>
      <c r="C3412">
        <v>2013</v>
      </c>
      <c r="D3412">
        <v>3</v>
      </c>
      <c r="E3412">
        <v>78</v>
      </c>
      <c r="F3412">
        <v>5.2</v>
      </c>
      <c r="G3412">
        <v>0</v>
      </c>
      <c r="H3412">
        <v>0</v>
      </c>
      <c r="I3412">
        <v>0.2</v>
      </c>
      <c r="J3412">
        <v>0.4</v>
      </c>
      <c r="K3412">
        <v>5.2</v>
      </c>
      <c r="L3412">
        <v>26</v>
      </c>
      <c r="M3412">
        <v>1</v>
      </c>
      <c r="N3412">
        <v>2</v>
      </c>
      <c r="O3412">
        <v>0</v>
      </c>
      <c r="P3412">
        <v>26</v>
      </c>
      <c r="Q3412">
        <v>25</v>
      </c>
      <c r="R3412" s="3">
        <v>1.04</v>
      </c>
      <c r="S3412">
        <v>0</v>
      </c>
      <c r="T3412">
        <v>0</v>
      </c>
      <c r="U3412" t="s">
        <v>1316</v>
      </c>
      <c r="V3412" t="s">
        <v>111</v>
      </c>
      <c r="W3412" s="4">
        <v>0.75</v>
      </c>
      <c r="X3412" s="4">
        <v>0.78472222222222221</v>
      </c>
      <c r="Y3412" t="s">
        <v>232</v>
      </c>
      <c r="Z3412" t="s">
        <v>1309</v>
      </c>
      <c r="AA3412">
        <v>30</v>
      </c>
      <c r="AB3412" t="s">
        <v>5980</v>
      </c>
      <c r="AC3412">
        <v>4</v>
      </c>
      <c r="AD3412">
        <v>1</v>
      </c>
      <c r="AE3412">
        <v>3</v>
      </c>
      <c r="AF3412">
        <v>18</v>
      </c>
      <c r="AG3412">
        <v>11</v>
      </c>
      <c r="AH3412">
        <v>7</v>
      </c>
      <c r="AI3412">
        <v>0</v>
      </c>
      <c r="AJ3412">
        <v>90864</v>
      </c>
      <c r="AK3412" t="s">
        <v>61</v>
      </c>
      <c r="AL3412" t="s">
        <v>61</v>
      </c>
      <c r="AM3412" t="s">
        <v>61</v>
      </c>
      <c r="AN3412" t="s">
        <v>61</v>
      </c>
      <c r="AO3412" t="s">
        <v>61</v>
      </c>
      <c r="AP3412">
        <v>1</v>
      </c>
      <c r="AQ3412" t="str">
        <f t="shared" si="215"/>
        <v>CS</v>
      </c>
      <c r="AR3412" t="str">
        <f t="shared" si="215"/>
        <v>2013</v>
      </c>
      <c r="AS3412" t="str">
        <f t="shared" si="212"/>
        <v xml:space="preserve">Lim </v>
      </c>
      <c r="AT3412" t="str">
        <f t="shared" si="213"/>
        <v>CS2013Lim Jung Soo</v>
      </c>
      <c r="AU3412" t="str">
        <f t="shared" si="214"/>
        <v>CS2013-3</v>
      </c>
      <c r="AV3412" t="s">
        <v>3848</v>
      </c>
      <c r="AW3412" t="s">
        <v>3849</v>
      </c>
      <c r="AX3412" t="s">
        <v>3801</v>
      </c>
    </row>
    <row r="3413" spans="1:50" x14ac:dyDescent="0.2">
      <c r="A3413" t="s">
        <v>1258</v>
      </c>
      <c r="B3413" t="s">
        <v>1305</v>
      </c>
      <c r="C3413">
        <v>2013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26</v>
      </c>
      <c r="M3413">
        <v>1</v>
      </c>
      <c r="N3413">
        <v>2</v>
      </c>
      <c r="O3413">
        <v>0</v>
      </c>
      <c r="P3413">
        <v>26</v>
      </c>
      <c r="Q3413">
        <v>25</v>
      </c>
      <c r="R3413" s="3">
        <v>1.04</v>
      </c>
      <c r="S3413">
        <v>0</v>
      </c>
      <c r="T3413">
        <v>0</v>
      </c>
      <c r="U3413" t="s">
        <v>1316</v>
      </c>
      <c r="V3413" t="s">
        <v>111</v>
      </c>
      <c r="W3413" s="4">
        <v>0.78472222222222221</v>
      </c>
      <c r="X3413" s="4">
        <v>0.83680555555555547</v>
      </c>
      <c r="Y3413" t="s">
        <v>232</v>
      </c>
      <c r="Z3413" t="s">
        <v>1309</v>
      </c>
      <c r="AA3413">
        <v>30</v>
      </c>
      <c r="AB3413" t="s">
        <v>5981</v>
      </c>
      <c r="AC3413">
        <v>16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90865</v>
      </c>
      <c r="AK3413" t="s">
        <v>61</v>
      </c>
      <c r="AL3413" t="s">
        <v>61</v>
      </c>
      <c r="AM3413" t="s">
        <v>61</v>
      </c>
      <c r="AN3413" t="s">
        <v>61</v>
      </c>
      <c r="AO3413" t="s">
        <v>61</v>
      </c>
      <c r="AP3413">
        <v>1</v>
      </c>
      <c r="AQ3413" t="str">
        <f t="shared" si="215"/>
        <v>CS</v>
      </c>
      <c r="AR3413" t="str">
        <f t="shared" si="215"/>
        <v>2013</v>
      </c>
      <c r="AS3413" t="str">
        <f t="shared" si="212"/>
        <v>Sing</v>
      </c>
      <c r="AT3413" t="str">
        <f t="shared" si="213"/>
        <v xml:space="preserve">CS2013Singh Harminder </v>
      </c>
      <c r="AU3413" t="str">
        <f t="shared" si="214"/>
        <v>CS2013-4</v>
      </c>
      <c r="AV3413" t="s">
        <v>3782</v>
      </c>
      <c r="AW3413" t="s">
        <v>3850</v>
      </c>
    </row>
    <row r="3414" spans="1:50" x14ac:dyDescent="0.2">
      <c r="A3414" t="s">
        <v>1258</v>
      </c>
      <c r="B3414" t="s">
        <v>1305</v>
      </c>
      <c r="C3414">
        <v>2013</v>
      </c>
      <c r="D3414">
        <v>5</v>
      </c>
      <c r="E3414">
        <v>51</v>
      </c>
      <c r="F3414">
        <v>3.4</v>
      </c>
      <c r="G3414">
        <v>3</v>
      </c>
      <c r="H3414">
        <v>0.25</v>
      </c>
      <c r="I3414">
        <v>0</v>
      </c>
      <c r="J3414">
        <v>0</v>
      </c>
      <c r="K3414">
        <v>3.65</v>
      </c>
      <c r="L3414">
        <v>18</v>
      </c>
      <c r="M3414">
        <v>0</v>
      </c>
      <c r="N3414">
        <v>0</v>
      </c>
      <c r="O3414">
        <v>0</v>
      </c>
      <c r="P3414">
        <v>18</v>
      </c>
      <c r="Q3414">
        <v>25</v>
      </c>
      <c r="R3414" s="3">
        <v>0.72</v>
      </c>
      <c r="S3414">
        <v>0</v>
      </c>
      <c r="T3414">
        <v>0</v>
      </c>
      <c r="U3414" t="s">
        <v>1316</v>
      </c>
      <c r="V3414" t="s">
        <v>111</v>
      </c>
      <c r="W3414" s="4">
        <v>0.58333333333333337</v>
      </c>
      <c r="X3414" s="4">
        <v>0.61805555555555558</v>
      </c>
      <c r="Y3414" t="s">
        <v>232</v>
      </c>
      <c r="Z3414" t="s">
        <v>623</v>
      </c>
      <c r="AA3414">
        <v>24</v>
      </c>
      <c r="AB3414" t="s">
        <v>5977</v>
      </c>
      <c r="AC3414">
        <v>4</v>
      </c>
      <c r="AD3414">
        <v>1</v>
      </c>
      <c r="AE3414">
        <v>3</v>
      </c>
      <c r="AF3414">
        <v>11</v>
      </c>
      <c r="AG3414">
        <v>3</v>
      </c>
      <c r="AH3414">
        <v>1</v>
      </c>
      <c r="AI3414">
        <v>7</v>
      </c>
      <c r="AJ3414">
        <v>96730</v>
      </c>
      <c r="AK3414" t="s">
        <v>61</v>
      </c>
      <c r="AL3414" t="s">
        <v>61</v>
      </c>
      <c r="AM3414" t="s">
        <v>61</v>
      </c>
      <c r="AN3414" t="s">
        <v>61</v>
      </c>
      <c r="AO3414" t="s">
        <v>61</v>
      </c>
      <c r="AP3414">
        <v>1</v>
      </c>
      <c r="AQ3414" t="str">
        <f t="shared" si="215"/>
        <v>CS</v>
      </c>
      <c r="AR3414" t="str">
        <f t="shared" si="215"/>
        <v>2013</v>
      </c>
      <c r="AS3414" t="str">
        <f t="shared" si="212"/>
        <v>Knau</v>
      </c>
      <c r="AT3414" t="str">
        <f t="shared" si="213"/>
        <v>CS2013Knaur Keenan P</v>
      </c>
      <c r="AU3414" t="str">
        <f t="shared" si="214"/>
        <v>CS2013-5</v>
      </c>
      <c r="AV3414" t="s">
        <v>3843</v>
      </c>
      <c r="AW3414" t="s">
        <v>3844</v>
      </c>
      <c r="AX3414" t="s">
        <v>1053</v>
      </c>
    </row>
    <row r="3415" spans="1:50" x14ac:dyDescent="0.2">
      <c r="A3415" t="s">
        <v>1258</v>
      </c>
      <c r="B3415" t="s">
        <v>1305</v>
      </c>
      <c r="C3415">
        <v>2013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18</v>
      </c>
      <c r="M3415">
        <v>0</v>
      </c>
      <c r="N3415">
        <v>0</v>
      </c>
      <c r="O3415">
        <v>0</v>
      </c>
      <c r="P3415">
        <v>18</v>
      </c>
      <c r="Q3415">
        <v>25</v>
      </c>
      <c r="R3415" s="3">
        <v>0.72</v>
      </c>
      <c r="S3415">
        <v>0</v>
      </c>
      <c r="T3415">
        <v>0</v>
      </c>
      <c r="U3415" t="s">
        <v>1316</v>
      </c>
      <c r="V3415" t="s">
        <v>111</v>
      </c>
      <c r="W3415" s="4">
        <v>0.61805555555555558</v>
      </c>
      <c r="X3415" s="4">
        <v>0.66666666666666663</v>
      </c>
      <c r="Y3415" t="s">
        <v>232</v>
      </c>
      <c r="Z3415" t="s">
        <v>623</v>
      </c>
      <c r="AA3415">
        <v>24</v>
      </c>
      <c r="AB3415" t="s">
        <v>5970</v>
      </c>
      <c r="AC3415">
        <v>16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96731</v>
      </c>
      <c r="AK3415" t="s">
        <v>61</v>
      </c>
      <c r="AL3415" t="s">
        <v>61</v>
      </c>
      <c r="AM3415" t="s">
        <v>61</v>
      </c>
      <c r="AN3415" t="s">
        <v>61</v>
      </c>
      <c r="AO3415" t="s">
        <v>61</v>
      </c>
      <c r="AP3415">
        <v>1</v>
      </c>
      <c r="AQ3415" t="str">
        <f t="shared" si="215"/>
        <v>CS</v>
      </c>
      <c r="AR3415" t="str">
        <f t="shared" si="215"/>
        <v>2013</v>
      </c>
      <c r="AS3415" t="str">
        <f t="shared" si="212"/>
        <v>Kann</v>
      </c>
      <c r="AT3415" t="str">
        <f t="shared" si="213"/>
        <v xml:space="preserve">CS2013Kannan Prasanth </v>
      </c>
      <c r="AU3415" t="str">
        <f t="shared" si="214"/>
        <v>CS2013-6</v>
      </c>
      <c r="AV3415" t="s">
        <v>3830</v>
      </c>
      <c r="AW3415" t="s">
        <v>3831</v>
      </c>
    </row>
    <row r="3416" spans="1:50" x14ac:dyDescent="0.2">
      <c r="A3416" t="s">
        <v>1258</v>
      </c>
      <c r="B3416" t="s">
        <v>1305</v>
      </c>
      <c r="C3416">
        <v>2013</v>
      </c>
      <c r="D3416">
        <v>7</v>
      </c>
      <c r="E3416">
        <v>0</v>
      </c>
      <c r="F3416">
        <v>0</v>
      </c>
      <c r="G3416">
        <v>60</v>
      </c>
      <c r="H3416">
        <v>5</v>
      </c>
      <c r="I3416">
        <v>1.75</v>
      </c>
      <c r="J3416">
        <v>2</v>
      </c>
      <c r="K3416">
        <v>5</v>
      </c>
      <c r="L3416">
        <v>20</v>
      </c>
      <c r="M3416">
        <v>7</v>
      </c>
      <c r="N3416">
        <v>8</v>
      </c>
      <c r="O3416">
        <v>0</v>
      </c>
      <c r="P3416">
        <v>20</v>
      </c>
      <c r="Q3416">
        <v>25</v>
      </c>
      <c r="R3416" s="3">
        <v>0.8</v>
      </c>
      <c r="S3416">
        <v>0</v>
      </c>
      <c r="T3416">
        <v>0</v>
      </c>
      <c r="U3416" t="s">
        <v>1316</v>
      </c>
      <c r="V3416" t="s">
        <v>113</v>
      </c>
      <c r="W3416" s="4">
        <v>0.62847222222222221</v>
      </c>
      <c r="X3416" s="4">
        <v>0.66319444444444442</v>
      </c>
      <c r="Y3416" t="s">
        <v>232</v>
      </c>
      <c r="Z3416" t="s">
        <v>1275</v>
      </c>
      <c r="AA3416">
        <v>30</v>
      </c>
      <c r="AB3416" t="s">
        <v>5980</v>
      </c>
      <c r="AC3416">
        <v>4</v>
      </c>
      <c r="AD3416">
        <v>1</v>
      </c>
      <c r="AE3416">
        <v>3</v>
      </c>
      <c r="AF3416">
        <v>31</v>
      </c>
      <c r="AG3416">
        <v>25</v>
      </c>
      <c r="AH3416">
        <v>5</v>
      </c>
      <c r="AI3416">
        <v>1</v>
      </c>
      <c r="AJ3416">
        <v>97112</v>
      </c>
      <c r="AK3416" t="s">
        <v>61</v>
      </c>
      <c r="AL3416" t="s">
        <v>61</v>
      </c>
      <c r="AM3416" t="s">
        <v>61</v>
      </c>
      <c r="AN3416" t="s">
        <v>61</v>
      </c>
      <c r="AO3416" t="s">
        <v>61</v>
      </c>
      <c r="AP3416">
        <v>1</v>
      </c>
      <c r="AQ3416" t="str">
        <f t="shared" si="215"/>
        <v>CS</v>
      </c>
      <c r="AR3416" t="str">
        <f t="shared" si="215"/>
        <v>2013</v>
      </c>
      <c r="AS3416" t="str">
        <f t="shared" si="212"/>
        <v xml:space="preserve">Lim </v>
      </c>
      <c r="AT3416" t="str">
        <f t="shared" si="213"/>
        <v>CS2013Lim Jung Soo</v>
      </c>
      <c r="AU3416" t="str">
        <f t="shared" si="214"/>
        <v>CS2013-7</v>
      </c>
      <c r="AV3416" t="s">
        <v>3848</v>
      </c>
      <c r="AW3416" t="s">
        <v>3849</v>
      </c>
      <c r="AX3416" t="s">
        <v>3801</v>
      </c>
    </row>
    <row r="3417" spans="1:50" x14ac:dyDescent="0.2">
      <c r="A3417" t="s">
        <v>1258</v>
      </c>
      <c r="B3417" t="s">
        <v>1305</v>
      </c>
      <c r="C3417">
        <v>2013</v>
      </c>
      <c r="D3417">
        <v>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20</v>
      </c>
      <c r="M3417">
        <v>7</v>
      </c>
      <c r="N3417">
        <v>8</v>
      </c>
      <c r="O3417">
        <v>0</v>
      </c>
      <c r="P3417">
        <v>20</v>
      </c>
      <c r="Q3417">
        <v>25</v>
      </c>
      <c r="R3417" s="3">
        <v>0.8</v>
      </c>
      <c r="S3417">
        <v>0</v>
      </c>
      <c r="T3417">
        <v>0</v>
      </c>
      <c r="U3417" t="s">
        <v>1316</v>
      </c>
      <c r="V3417" t="s">
        <v>113</v>
      </c>
      <c r="W3417" s="4">
        <v>0.66666666666666663</v>
      </c>
      <c r="X3417" s="4">
        <v>0.71875</v>
      </c>
      <c r="Y3417" t="s">
        <v>232</v>
      </c>
      <c r="Z3417" t="s">
        <v>1275</v>
      </c>
      <c r="AA3417">
        <v>30</v>
      </c>
      <c r="AB3417" t="s">
        <v>5981</v>
      </c>
      <c r="AC3417">
        <v>16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97113</v>
      </c>
      <c r="AK3417" t="s">
        <v>61</v>
      </c>
      <c r="AL3417" t="s">
        <v>61</v>
      </c>
      <c r="AM3417" t="s">
        <v>61</v>
      </c>
      <c r="AN3417" t="s">
        <v>61</v>
      </c>
      <c r="AO3417" t="s">
        <v>61</v>
      </c>
      <c r="AP3417">
        <v>1</v>
      </c>
      <c r="AQ3417" t="str">
        <f t="shared" si="215"/>
        <v>CS</v>
      </c>
      <c r="AR3417" t="str">
        <f t="shared" si="215"/>
        <v>2013</v>
      </c>
      <c r="AS3417" t="str">
        <f t="shared" si="212"/>
        <v>Sing</v>
      </c>
      <c r="AT3417" t="str">
        <f t="shared" si="213"/>
        <v xml:space="preserve">CS2013Singh Harminder </v>
      </c>
      <c r="AU3417" t="str">
        <f t="shared" si="214"/>
        <v>CS2013-8</v>
      </c>
      <c r="AV3417" t="s">
        <v>3782</v>
      </c>
      <c r="AW3417" t="s">
        <v>3850</v>
      </c>
    </row>
    <row r="3418" spans="1:50" x14ac:dyDescent="0.2">
      <c r="A3418" t="s">
        <v>1258</v>
      </c>
      <c r="B3418" t="s">
        <v>1305</v>
      </c>
      <c r="C3418">
        <v>2013</v>
      </c>
      <c r="D3418" t="s">
        <v>125</v>
      </c>
      <c r="E3418">
        <v>210</v>
      </c>
      <c r="F3418">
        <v>14</v>
      </c>
      <c r="G3418">
        <v>63</v>
      </c>
      <c r="H3418">
        <v>5.25</v>
      </c>
      <c r="I3418">
        <v>1.95</v>
      </c>
      <c r="J3418">
        <v>2.4</v>
      </c>
      <c r="K3418">
        <v>19.25</v>
      </c>
      <c r="L3418">
        <v>182</v>
      </c>
      <c r="M3418">
        <v>16</v>
      </c>
      <c r="N3418">
        <v>20</v>
      </c>
      <c r="O3418">
        <v>0</v>
      </c>
      <c r="P3418">
        <v>182</v>
      </c>
      <c r="Q3418">
        <v>200</v>
      </c>
      <c r="R3418" s="3">
        <v>0.91</v>
      </c>
      <c r="S3418">
        <v>0</v>
      </c>
      <c r="T3418">
        <v>0</v>
      </c>
      <c r="AQ3418" t="str">
        <f t="shared" si="215"/>
        <v>CS</v>
      </c>
      <c r="AR3418" t="str">
        <f t="shared" si="215"/>
        <v>2013</v>
      </c>
      <c r="AS3418" t="str">
        <f t="shared" si="212"/>
        <v/>
      </c>
      <c r="AT3418" t="str">
        <f t="shared" si="213"/>
        <v>CS2013</v>
      </c>
      <c r="AU3418" t="str">
        <f t="shared" si="214"/>
        <v>CS2013-***** CRSE TOTAL</v>
      </c>
    </row>
    <row r="3419" spans="1:50" x14ac:dyDescent="0.2">
      <c r="A3419" t="s">
        <v>1258</v>
      </c>
      <c r="B3419" t="s">
        <v>1305</v>
      </c>
      <c r="C3419">
        <v>2148</v>
      </c>
      <c r="D3419">
        <v>1</v>
      </c>
      <c r="E3419">
        <v>162</v>
      </c>
      <c r="F3419">
        <v>10.8</v>
      </c>
      <c r="G3419">
        <v>12</v>
      </c>
      <c r="H3419">
        <v>1</v>
      </c>
      <c r="I3419">
        <v>0.2</v>
      </c>
      <c r="J3419">
        <v>0.85</v>
      </c>
      <c r="K3419">
        <v>11.8</v>
      </c>
      <c r="L3419">
        <v>58</v>
      </c>
      <c r="M3419">
        <v>1</v>
      </c>
      <c r="N3419">
        <v>4</v>
      </c>
      <c r="O3419">
        <v>0</v>
      </c>
      <c r="P3419">
        <v>58</v>
      </c>
      <c r="Q3419">
        <v>70</v>
      </c>
      <c r="R3419" s="3">
        <v>0.8286</v>
      </c>
      <c r="S3419">
        <v>0</v>
      </c>
      <c r="T3419">
        <v>0</v>
      </c>
      <c r="U3419" t="s">
        <v>1317</v>
      </c>
      <c r="V3419" t="s">
        <v>111</v>
      </c>
      <c r="W3419" s="4">
        <v>0.62847222222222221</v>
      </c>
      <c r="X3419" s="4">
        <v>0.68055555555555547</v>
      </c>
      <c r="Y3419" t="s">
        <v>229</v>
      </c>
      <c r="Z3419" t="s">
        <v>269</v>
      </c>
      <c r="AA3419">
        <v>75</v>
      </c>
      <c r="AB3419" t="s">
        <v>5982</v>
      </c>
      <c r="AC3419">
        <v>4</v>
      </c>
      <c r="AD3419">
        <v>1</v>
      </c>
      <c r="AE3419">
        <v>3</v>
      </c>
      <c r="AF3419">
        <v>51</v>
      </c>
      <c r="AG3419">
        <v>41</v>
      </c>
      <c r="AH3419">
        <v>0</v>
      </c>
      <c r="AI3419">
        <v>10</v>
      </c>
      <c r="AJ3419">
        <v>94203</v>
      </c>
      <c r="AK3419" t="s">
        <v>61</v>
      </c>
      <c r="AL3419" t="s">
        <v>61</v>
      </c>
      <c r="AM3419" t="s">
        <v>61</v>
      </c>
      <c r="AN3419" t="s">
        <v>61</v>
      </c>
      <c r="AO3419" t="s">
        <v>61</v>
      </c>
      <c r="AP3419">
        <v>1</v>
      </c>
      <c r="AQ3419" t="str">
        <f t="shared" si="215"/>
        <v>CS</v>
      </c>
      <c r="AR3419" t="str">
        <f t="shared" si="215"/>
        <v>2148</v>
      </c>
      <c r="AS3419" t="str">
        <f t="shared" si="212"/>
        <v>Akis</v>
      </c>
      <c r="AT3419" t="str">
        <f t="shared" si="213"/>
        <v>CS2148Akis Vladimir N</v>
      </c>
      <c r="AU3419" t="str">
        <f t="shared" si="214"/>
        <v>CS2148-1</v>
      </c>
      <c r="AV3419" t="s">
        <v>3851</v>
      </c>
      <c r="AW3419" t="s">
        <v>3852</v>
      </c>
      <c r="AX3419" t="s">
        <v>2850</v>
      </c>
    </row>
    <row r="3420" spans="1:50" x14ac:dyDescent="0.2">
      <c r="A3420" t="s">
        <v>1258</v>
      </c>
      <c r="B3420" t="s">
        <v>1305</v>
      </c>
      <c r="C3420">
        <v>2148</v>
      </c>
      <c r="D3420">
        <v>2</v>
      </c>
      <c r="E3420">
        <v>75</v>
      </c>
      <c r="F3420">
        <v>5</v>
      </c>
      <c r="G3420">
        <v>0</v>
      </c>
      <c r="H3420">
        <v>0</v>
      </c>
      <c r="I3420">
        <v>0.2</v>
      </c>
      <c r="J3420">
        <v>0</v>
      </c>
      <c r="K3420">
        <v>5</v>
      </c>
      <c r="L3420">
        <v>25</v>
      </c>
      <c r="M3420">
        <v>1</v>
      </c>
      <c r="N3420">
        <v>0</v>
      </c>
      <c r="O3420">
        <v>0</v>
      </c>
      <c r="P3420">
        <v>25</v>
      </c>
      <c r="Q3420">
        <v>25</v>
      </c>
      <c r="R3420" s="3">
        <v>1</v>
      </c>
      <c r="S3420">
        <v>0</v>
      </c>
      <c r="T3420">
        <v>0</v>
      </c>
      <c r="U3420" t="s">
        <v>1317</v>
      </c>
      <c r="V3420" t="s">
        <v>113</v>
      </c>
      <c r="W3420" s="4">
        <v>0.56944444444444442</v>
      </c>
      <c r="X3420" s="4">
        <v>0.62152777777777779</v>
      </c>
      <c r="Y3420" t="s">
        <v>232</v>
      </c>
      <c r="Z3420" t="s">
        <v>1275</v>
      </c>
      <c r="AA3420">
        <v>30</v>
      </c>
      <c r="AB3420" t="s">
        <v>5983</v>
      </c>
      <c r="AC3420">
        <v>4</v>
      </c>
      <c r="AD3420">
        <v>1</v>
      </c>
      <c r="AE3420">
        <v>3</v>
      </c>
      <c r="AF3420">
        <v>4</v>
      </c>
      <c r="AG3420">
        <v>1</v>
      </c>
      <c r="AH3420">
        <v>2</v>
      </c>
      <c r="AI3420">
        <v>1</v>
      </c>
      <c r="AJ3420">
        <v>94204</v>
      </c>
      <c r="AK3420" t="s">
        <v>61</v>
      </c>
      <c r="AL3420" t="s">
        <v>61</v>
      </c>
      <c r="AM3420" t="s">
        <v>61</v>
      </c>
      <c r="AN3420" t="s">
        <v>61</v>
      </c>
      <c r="AO3420" t="s">
        <v>61</v>
      </c>
      <c r="AP3420">
        <v>1</v>
      </c>
      <c r="AQ3420" t="str">
        <f t="shared" si="215"/>
        <v>CS</v>
      </c>
      <c r="AR3420" t="str">
        <f t="shared" si="215"/>
        <v>2148</v>
      </c>
      <c r="AS3420" t="str">
        <f t="shared" si="212"/>
        <v xml:space="preserve">Zhu </v>
      </c>
      <c r="AT3420" t="str">
        <f t="shared" si="213"/>
        <v xml:space="preserve">CS2148Zhu Yuqing </v>
      </c>
      <c r="AU3420" t="str">
        <f t="shared" si="214"/>
        <v>CS2148-2</v>
      </c>
      <c r="AV3420" t="s">
        <v>3853</v>
      </c>
      <c r="AW3420" t="s">
        <v>3854</v>
      </c>
    </row>
    <row r="3421" spans="1:50" x14ac:dyDescent="0.2">
      <c r="A3421" t="s">
        <v>1258</v>
      </c>
      <c r="B3421" t="s">
        <v>1305</v>
      </c>
      <c r="C3421">
        <v>2148</v>
      </c>
      <c r="D3421" t="s">
        <v>125</v>
      </c>
      <c r="E3421">
        <v>237</v>
      </c>
      <c r="F3421">
        <v>15.8</v>
      </c>
      <c r="G3421">
        <v>12</v>
      </c>
      <c r="H3421">
        <v>1</v>
      </c>
      <c r="I3421">
        <v>0.4</v>
      </c>
      <c r="J3421">
        <v>0.85</v>
      </c>
      <c r="K3421">
        <v>16.8</v>
      </c>
      <c r="L3421">
        <v>83</v>
      </c>
      <c r="M3421">
        <v>2</v>
      </c>
      <c r="N3421">
        <v>4</v>
      </c>
      <c r="O3421">
        <v>0</v>
      </c>
      <c r="P3421">
        <v>83</v>
      </c>
      <c r="Q3421">
        <v>95</v>
      </c>
      <c r="R3421" s="3">
        <v>0.87370000000000003</v>
      </c>
      <c r="S3421">
        <v>0</v>
      </c>
      <c r="T3421">
        <v>0</v>
      </c>
      <c r="AQ3421" t="str">
        <f t="shared" si="215"/>
        <v>CS</v>
      </c>
      <c r="AR3421" t="str">
        <f t="shared" si="215"/>
        <v>2148</v>
      </c>
      <c r="AS3421" t="str">
        <f t="shared" si="212"/>
        <v/>
      </c>
      <c r="AT3421" t="str">
        <f t="shared" si="213"/>
        <v>CS2148</v>
      </c>
      <c r="AU3421" t="str">
        <f t="shared" si="214"/>
        <v>CS2148-***** CRSE TOTAL</v>
      </c>
    </row>
    <row r="3422" spans="1:50" x14ac:dyDescent="0.2">
      <c r="A3422" t="s">
        <v>1258</v>
      </c>
      <c r="B3422" t="s">
        <v>1305</v>
      </c>
      <c r="C3422">
        <v>2540</v>
      </c>
      <c r="D3422">
        <v>3</v>
      </c>
      <c r="E3422">
        <v>2</v>
      </c>
      <c r="F3422">
        <v>0.13</v>
      </c>
      <c r="G3422">
        <v>38</v>
      </c>
      <c r="H3422">
        <v>3.17</v>
      </c>
      <c r="I3422">
        <v>0.83</v>
      </c>
      <c r="J3422">
        <v>1.67</v>
      </c>
      <c r="K3422">
        <v>3.3</v>
      </c>
      <c r="L3422">
        <v>20</v>
      </c>
      <c r="M3422">
        <v>5</v>
      </c>
      <c r="N3422">
        <v>10</v>
      </c>
      <c r="O3422">
        <v>0</v>
      </c>
      <c r="P3422">
        <v>20</v>
      </c>
      <c r="Q3422">
        <v>30</v>
      </c>
      <c r="R3422" s="3">
        <v>0.66669999999999996</v>
      </c>
      <c r="S3422">
        <v>0</v>
      </c>
      <c r="T3422">
        <v>0</v>
      </c>
      <c r="U3422" t="s">
        <v>1318</v>
      </c>
      <c r="V3422" t="s">
        <v>111</v>
      </c>
      <c r="W3422" s="4">
        <v>0.45833333333333331</v>
      </c>
      <c r="X3422" s="4">
        <v>0.49305555555555558</v>
      </c>
      <c r="Y3422" t="s">
        <v>232</v>
      </c>
      <c r="Z3422" t="s">
        <v>1307</v>
      </c>
      <c r="AA3422">
        <v>30</v>
      </c>
      <c r="AB3422" t="s">
        <v>5968</v>
      </c>
      <c r="AC3422">
        <v>4</v>
      </c>
      <c r="AD3422">
        <v>1</v>
      </c>
      <c r="AE3422">
        <v>2</v>
      </c>
      <c r="AF3422">
        <v>28</v>
      </c>
      <c r="AG3422">
        <v>17</v>
      </c>
      <c r="AH3422">
        <v>10</v>
      </c>
      <c r="AI3422">
        <v>1</v>
      </c>
      <c r="AJ3422">
        <v>97514</v>
      </c>
      <c r="AK3422" t="s">
        <v>61</v>
      </c>
      <c r="AL3422" t="s">
        <v>61</v>
      </c>
      <c r="AM3422" t="s">
        <v>61</v>
      </c>
      <c r="AN3422" t="s">
        <v>61</v>
      </c>
      <c r="AO3422" t="s">
        <v>61</v>
      </c>
      <c r="AP3422">
        <v>1</v>
      </c>
      <c r="AQ3422" t="str">
        <f t="shared" si="215"/>
        <v>CS</v>
      </c>
      <c r="AR3422" t="str">
        <f t="shared" si="215"/>
        <v>2540</v>
      </c>
      <c r="AS3422" t="str">
        <f t="shared" si="212"/>
        <v>Maha</v>
      </c>
      <c r="AT3422" t="str">
        <f t="shared" si="213"/>
        <v xml:space="preserve">CS2540Maharaja Rajaputhri </v>
      </c>
      <c r="AU3422" t="str">
        <f t="shared" si="214"/>
        <v>CS2540-3</v>
      </c>
      <c r="AV3422" t="s">
        <v>3827</v>
      </c>
      <c r="AW3422" t="s">
        <v>3828</v>
      </c>
    </row>
    <row r="3423" spans="1:50" x14ac:dyDescent="0.2">
      <c r="A3423" t="s">
        <v>1258</v>
      </c>
      <c r="B3423" t="s">
        <v>1305</v>
      </c>
      <c r="C3423">
        <v>2540</v>
      </c>
      <c r="D3423" t="s">
        <v>125</v>
      </c>
      <c r="E3423">
        <v>2</v>
      </c>
      <c r="F3423">
        <v>0.13</v>
      </c>
      <c r="G3423">
        <v>38</v>
      </c>
      <c r="H3423">
        <v>3.17</v>
      </c>
      <c r="I3423">
        <v>0.83</v>
      </c>
      <c r="J3423">
        <v>1.67</v>
      </c>
      <c r="K3423">
        <v>3.3</v>
      </c>
      <c r="L3423">
        <v>20</v>
      </c>
      <c r="M3423">
        <v>5</v>
      </c>
      <c r="N3423">
        <v>10</v>
      </c>
      <c r="O3423">
        <v>0</v>
      </c>
      <c r="P3423">
        <v>20</v>
      </c>
      <c r="Q3423">
        <v>30</v>
      </c>
      <c r="R3423" s="3">
        <v>0.66669999999999996</v>
      </c>
      <c r="S3423">
        <v>0</v>
      </c>
      <c r="T3423">
        <v>0</v>
      </c>
      <c r="AQ3423" t="str">
        <f t="shared" si="215"/>
        <v>CS</v>
      </c>
      <c r="AR3423" t="str">
        <f t="shared" si="215"/>
        <v>2540</v>
      </c>
      <c r="AS3423" t="str">
        <f t="shared" si="212"/>
        <v/>
      </c>
      <c r="AT3423" t="str">
        <f t="shared" si="213"/>
        <v>CS2540</v>
      </c>
      <c r="AU3423" t="str">
        <f t="shared" si="214"/>
        <v>CS2540-***** CRSE TOTAL</v>
      </c>
    </row>
    <row r="3424" spans="1:50" x14ac:dyDescent="0.2">
      <c r="A3424" t="s">
        <v>1258</v>
      </c>
      <c r="B3424" t="s">
        <v>1305</v>
      </c>
      <c r="C3424">
        <v>3034</v>
      </c>
      <c r="D3424">
        <v>1</v>
      </c>
      <c r="E3424">
        <v>78</v>
      </c>
      <c r="F3424">
        <v>5.2</v>
      </c>
      <c r="G3424">
        <v>0</v>
      </c>
      <c r="H3424">
        <v>0</v>
      </c>
      <c r="I3424">
        <v>0</v>
      </c>
      <c r="J3424">
        <v>0</v>
      </c>
      <c r="K3424">
        <v>5.2</v>
      </c>
      <c r="L3424">
        <v>26</v>
      </c>
      <c r="M3424">
        <v>0</v>
      </c>
      <c r="N3424">
        <v>0</v>
      </c>
      <c r="O3424">
        <v>0</v>
      </c>
      <c r="P3424">
        <v>26</v>
      </c>
      <c r="Q3424">
        <v>25</v>
      </c>
      <c r="R3424" s="3">
        <v>1.04</v>
      </c>
      <c r="S3424">
        <v>0</v>
      </c>
      <c r="T3424">
        <v>0</v>
      </c>
      <c r="U3424" t="s">
        <v>1319</v>
      </c>
      <c r="V3424" t="s">
        <v>113</v>
      </c>
      <c r="W3424" s="4">
        <v>0.375</v>
      </c>
      <c r="X3424" s="4">
        <v>0.40972222222222227</v>
      </c>
      <c r="Y3424" t="s">
        <v>229</v>
      </c>
      <c r="Z3424" t="s">
        <v>804</v>
      </c>
      <c r="AA3424">
        <v>30</v>
      </c>
      <c r="AB3424" t="s">
        <v>5979</v>
      </c>
      <c r="AC3424">
        <v>4</v>
      </c>
      <c r="AD3424">
        <v>2</v>
      </c>
      <c r="AE3424">
        <v>3</v>
      </c>
      <c r="AF3424">
        <v>29</v>
      </c>
      <c r="AG3424">
        <v>20</v>
      </c>
      <c r="AH3424">
        <v>1</v>
      </c>
      <c r="AI3424">
        <v>8</v>
      </c>
      <c r="AJ3424">
        <v>90834</v>
      </c>
      <c r="AK3424" t="s">
        <v>61</v>
      </c>
      <c r="AL3424" t="s">
        <v>61</v>
      </c>
      <c r="AM3424" t="s">
        <v>61</v>
      </c>
      <c r="AN3424" t="s">
        <v>61</v>
      </c>
      <c r="AO3424" t="s">
        <v>61</v>
      </c>
      <c r="AP3424">
        <v>1</v>
      </c>
      <c r="AQ3424" t="str">
        <f t="shared" si="215"/>
        <v>CS</v>
      </c>
      <c r="AR3424" t="str">
        <f t="shared" si="215"/>
        <v>3034</v>
      </c>
      <c r="AS3424" t="str">
        <f t="shared" si="212"/>
        <v>Hurl</v>
      </c>
      <c r="AT3424" t="str">
        <f t="shared" si="213"/>
        <v>CS3034Hurley John William</v>
      </c>
      <c r="AU3424" t="str">
        <f t="shared" si="214"/>
        <v>CS3034-1</v>
      </c>
      <c r="AV3424" t="s">
        <v>3847</v>
      </c>
      <c r="AW3424" t="s">
        <v>2394</v>
      </c>
      <c r="AX3424" t="s">
        <v>2487</v>
      </c>
    </row>
    <row r="3425" spans="1:50" x14ac:dyDescent="0.2">
      <c r="A3425" t="s">
        <v>1258</v>
      </c>
      <c r="B3425" t="s">
        <v>1305</v>
      </c>
      <c r="C3425">
        <v>3034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26</v>
      </c>
      <c r="M3425">
        <v>0</v>
      </c>
      <c r="N3425">
        <v>0</v>
      </c>
      <c r="O3425">
        <v>0</v>
      </c>
      <c r="P3425">
        <v>26</v>
      </c>
      <c r="Q3425">
        <v>25</v>
      </c>
      <c r="R3425" s="3">
        <v>1.04</v>
      </c>
      <c r="S3425">
        <v>0</v>
      </c>
      <c r="T3425">
        <v>0</v>
      </c>
      <c r="U3425" t="s">
        <v>1319</v>
      </c>
      <c r="V3425" t="s">
        <v>113</v>
      </c>
      <c r="W3425" s="4">
        <v>0.40972222222222227</v>
      </c>
      <c r="X3425" s="4">
        <v>0.45833333333333331</v>
      </c>
      <c r="Y3425" t="s">
        <v>229</v>
      </c>
      <c r="Z3425" t="s">
        <v>804</v>
      </c>
      <c r="AA3425">
        <v>30</v>
      </c>
      <c r="AB3425" t="s">
        <v>5979</v>
      </c>
      <c r="AC3425">
        <v>16</v>
      </c>
      <c r="AD3425">
        <v>2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90835</v>
      </c>
      <c r="AK3425" t="s">
        <v>61</v>
      </c>
      <c r="AL3425" t="s">
        <v>61</v>
      </c>
      <c r="AM3425" t="s">
        <v>61</v>
      </c>
      <c r="AN3425" t="s">
        <v>61</v>
      </c>
      <c r="AO3425" t="s">
        <v>61</v>
      </c>
      <c r="AP3425">
        <v>1</v>
      </c>
      <c r="AQ3425" t="str">
        <f t="shared" si="215"/>
        <v>CS</v>
      </c>
      <c r="AR3425" t="str">
        <f t="shared" si="215"/>
        <v>3034</v>
      </c>
      <c r="AS3425" t="str">
        <f t="shared" si="212"/>
        <v>Hurl</v>
      </c>
      <c r="AT3425" t="str">
        <f t="shared" si="213"/>
        <v>CS3034Hurley John William</v>
      </c>
      <c r="AU3425" t="str">
        <f t="shared" si="214"/>
        <v>CS3034-2</v>
      </c>
      <c r="AV3425" t="s">
        <v>3847</v>
      </c>
      <c r="AW3425" t="s">
        <v>2394</v>
      </c>
      <c r="AX3425" t="s">
        <v>2487</v>
      </c>
    </row>
    <row r="3426" spans="1:50" x14ac:dyDescent="0.2">
      <c r="A3426" t="s">
        <v>1258</v>
      </c>
      <c r="B3426" t="s">
        <v>1305</v>
      </c>
      <c r="C3426">
        <v>3034</v>
      </c>
      <c r="D3426" t="s">
        <v>125</v>
      </c>
      <c r="E3426">
        <v>78</v>
      </c>
      <c r="F3426">
        <v>5.2</v>
      </c>
      <c r="G3426">
        <v>0</v>
      </c>
      <c r="H3426">
        <v>0</v>
      </c>
      <c r="I3426">
        <v>0</v>
      </c>
      <c r="J3426">
        <v>0</v>
      </c>
      <c r="K3426">
        <v>5.2</v>
      </c>
      <c r="L3426">
        <v>52</v>
      </c>
      <c r="M3426">
        <v>0</v>
      </c>
      <c r="N3426">
        <v>0</v>
      </c>
      <c r="O3426">
        <v>0</v>
      </c>
      <c r="P3426">
        <v>52</v>
      </c>
      <c r="Q3426">
        <v>50</v>
      </c>
      <c r="R3426" s="3">
        <v>1.04</v>
      </c>
      <c r="S3426">
        <v>0</v>
      </c>
      <c r="T3426">
        <v>0</v>
      </c>
      <c r="AQ3426" t="str">
        <f t="shared" si="215"/>
        <v>CS</v>
      </c>
      <c r="AR3426" t="str">
        <f t="shared" si="215"/>
        <v>3034</v>
      </c>
      <c r="AS3426" t="str">
        <f t="shared" si="212"/>
        <v/>
      </c>
      <c r="AT3426" t="str">
        <f t="shared" si="213"/>
        <v>CS3034</v>
      </c>
      <c r="AU3426" t="str">
        <f t="shared" si="214"/>
        <v>CS3034-***** CRSE TOTAL</v>
      </c>
    </row>
    <row r="3427" spans="1:50" x14ac:dyDescent="0.2">
      <c r="A3427" t="s">
        <v>1258</v>
      </c>
      <c r="B3427" t="s">
        <v>1305</v>
      </c>
      <c r="C3427">
        <v>3035</v>
      </c>
      <c r="D3427">
        <v>1</v>
      </c>
      <c r="E3427">
        <v>96</v>
      </c>
      <c r="F3427">
        <v>6.4</v>
      </c>
      <c r="G3427">
        <v>0</v>
      </c>
      <c r="H3427">
        <v>0</v>
      </c>
      <c r="I3427">
        <v>0</v>
      </c>
      <c r="J3427">
        <v>0.2</v>
      </c>
      <c r="K3427">
        <v>6.4</v>
      </c>
      <c r="L3427">
        <v>32</v>
      </c>
      <c r="M3427">
        <v>0</v>
      </c>
      <c r="N3427">
        <v>1</v>
      </c>
      <c r="O3427">
        <v>0</v>
      </c>
      <c r="P3427">
        <v>32</v>
      </c>
      <c r="Q3427">
        <v>25</v>
      </c>
      <c r="R3427" s="3">
        <v>1.28</v>
      </c>
      <c r="S3427">
        <v>0</v>
      </c>
      <c r="T3427">
        <v>0</v>
      </c>
      <c r="U3427" t="s">
        <v>1320</v>
      </c>
      <c r="V3427" t="s">
        <v>111</v>
      </c>
      <c r="W3427" s="4">
        <v>0.45833333333333331</v>
      </c>
      <c r="X3427" s="4">
        <v>0.49305555555555558</v>
      </c>
      <c r="Y3427" t="s">
        <v>232</v>
      </c>
      <c r="Z3427" t="s">
        <v>1275</v>
      </c>
      <c r="AA3427">
        <v>30</v>
      </c>
      <c r="AB3427" t="s">
        <v>5984</v>
      </c>
      <c r="AC3427">
        <v>4</v>
      </c>
      <c r="AD3427">
        <v>2</v>
      </c>
      <c r="AE3427">
        <v>3</v>
      </c>
      <c r="AF3427">
        <v>20</v>
      </c>
      <c r="AG3427">
        <v>15</v>
      </c>
      <c r="AH3427">
        <v>5</v>
      </c>
      <c r="AI3427">
        <v>0</v>
      </c>
      <c r="AJ3427">
        <v>90829</v>
      </c>
      <c r="AK3427" t="s">
        <v>61</v>
      </c>
      <c r="AL3427" t="s">
        <v>61</v>
      </c>
      <c r="AM3427" t="s">
        <v>61</v>
      </c>
      <c r="AN3427" t="s">
        <v>61</v>
      </c>
      <c r="AO3427" t="s">
        <v>61</v>
      </c>
      <c r="AP3427">
        <v>1</v>
      </c>
      <c r="AQ3427" t="str">
        <f t="shared" si="215"/>
        <v>CS</v>
      </c>
      <c r="AR3427" t="str">
        <f t="shared" si="215"/>
        <v>3035</v>
      </c>
      <c r="AS3427" t="str">
        <f t="shared" si="212"/>
        <v>Sarg</v>
      </c>
      <c r="AT3427" t="str">
        <f t="shared" si="213"/>
        <v>CS3035Sargent Mark Edward</v>
      </c>
      <c r="AU3427" t="str">
        <f t="shared" si="214"/>
        <v>CS3035-1</v>
      </c>
      <c r="AV3427" t="s">
        <v>3855</v>
      </c>
      <c r="AW3427" t="s">
        <v>2376</v>
      </c>
      <c r="AX3427" t="s">
        <v>2703</v>
      </c>
    </row>
    <row r="3428" spans="1:50" x14ac:dyDescent="0.2">
      <c r="A3428" t="s">
        <v>1258</v>
      </c>
      <c r="B3428" t="s">
        <v>1305</v>
      </c>
      <c r="C3428">
        <v>3035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32</v>
      </c>
      <c r="M3428">
        <v>0</v>
      </c>
      <c r="N3428">
        <v>1</v>
      </c>
      <c r="O3428">
        <v>0</v>
      </c>
      <c r="P3428">
        <v>32</v>
      </c>
      <c r="Q3428">
        <v>25</v>
      </c>
      <c r="R3428" s="3">
        <v>1.28</v>
      </c>
      <c r="S3428">
        <v>0</v>
      </c>
      <c r="T3428">
        <v>0</v>
      </c>
      <c r="U3428" t="s">
        <v>1320</v>
      </c>
      <c r="V3428" t="s">
        <v>111</v>
      </c>
      <c r="W3428" s="4">
        <v>0.39583333333333331</v>
      </c>
      <c r="X3428" s="4">
        <v>0.44791666666666669</v>
      </c>
      <c r="Y3428" t="s">
        <v>232</v>
      </c>
      <c r="Z3428" t="s">
        <v>1275</v>
      </c>
      <c r="AA3428">
        <v>30</v>
      </c>
      <c r="AB3428" t="s">
        <v>5984</v>
      </c>
      <c r="AC3428">
        <v>16</v>
      </c>
      <c r="AD3428">
        <v>2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90830</v>
      </c>
      <c r="AK3428" t="s">
        <v>61</v>
      </c>
      <c r="AL3428" t="s">
        <v>61</v>
      </c>
      <c r="AM3428" t="s">
        <v>61</v>
      </c>
      <c r="AN3428" t="s">
        <v>61</v>
      </c>
      <c r="AO3428" t="s">
        <v>61</v>
      </c>
      <c r="AP3428">
        <v>1</v>
      </c>
      <c r="AQ3428" t="str">
        <f t="shared" si="215"/>
        <v>CS</v>
      </c>
      <c r="AR3428" t="str">
        <f t="shared" si="215"/>
        <v>3035</v>
      </c>
      <c r="AS3428" t="str">
        <f t="shared" si="212"/>
        <v>Sarg</v>
      </c>
      <c r="AT3428" t="str">
        <f t="shared" si="213"/>
        <v>CS3035Sargent Mark Edward</v>
      </c>
      <c r="AU3428" t="str">
        <f t="shared" si="214"/>
        <v>CS3035-2</v>
      </c>
      <c r="AV3428" t="s">
        <v>3855</v>
      </c>
      <c r="AW3428" t="s">
        <v>2376</v>
      </c>
      <c r="AX3428" t="s">
        <v>2703</v>
      </c>
    </row>
    <row r="3429" spans="1:50" x14ac:dyDescent="0.2">
      <c r="A3429" t="s">
        <v>1258</v>
      </c>
      <c r="B3429" t="s">
        <v>1305</v>
      </c>
      <c r="C3429">
        <v>3035</v>
      </c>
      <c r="D3429">
        <v>3</v>
      </c>
      <c r="E3429">
        <v>75</v>
      </c>
      <c r="F3429">
        <v>5</v>
      </c>
      <c r="G3429">
        <v>0</v>
      </c>
      <c r="H3429">
        <v>0</v>
      </c>
      <c r="I3429">
        <v>0</v>
      </c>
      <c r="J3429">
        <v>0.2</v>
      </c>
      <c r="K3429">
        <v>5</v>
      </c>
      <c r="L3429">
        <v>25</v>
      </c>
      <c r="M3429">
        <v>0</v>
      </c>
      <c r="N3429">
        <v>1</v>
      </c>
      <c r="O3429">
        <v>0</v>
      </c>
      <c r="P3429">
        <v>25</v>
      </c>
      <c r="Q3429">
        <v>25</v>
      </c>
      <c r="R3429" s="3">
        <v>1</v>
      </c>
      <c r="S3429">
        <v>0</v>
      </c>
      <c r="T3429">
        <v>0</v>
      </c>
      <c r="U3429" t="s">
        <v>1320</v>
      </c>
      <c r="V3429" t="s">
        <v>111</v>
      </c>
      <c r="W3429" s="4">
        <v>0.54166666666666663</v>
      </c>
      <c r="X3429" s="4">
        <v>0.57638888888888895</v>
      </c>
      <c r="Y3429" t="s">
        <v>232</v>
      </c>
      <c r="Z3429" t="s">
        <v>1309</v>
      </c>
      <c r="AA3429">
        <v>30</v>
      </c>
      <c r="AB3429" t="s">
        <v>5984</v>
      </c>
      <c r="AC3429">
        <v>4</v>
      </c>
      <c r="AD3429">
        <v>2</v>
      </c>
      <c r="AE3429">
        <v>3</v>
      </c>
      <c r="AF3429">
        <v>18</v>
      </c>
      <c r="AG3429">
        <v>11</v>
      </c>
      <c r="AH3429">
        <v>4</v>
      </c>
      <c r="AI3429">
        <v>3</v>
      </c>
      <c r="AJ3429">
        <v>90836</v>
      </c>
      <c r="AK3429" t="s">
        <v>61</v>
      </c>
      <c r="AL3429" t="s">
        <v>61</v>
      </c>
      <c r="AM3429" t="s">
        <v>61</v>
      </c>
      <c r="AN3429" t="s">
        <v>61</v>
      </c>
      <c r="AO3429" t="s">
        <v>61</v>
      </c>
      <c r="AP3429">
        <v>1</v>
      </c>
      <c r="AQ3429" t="str">
        <f t="shared" si="215"/>
        <v>CS</v>
      </c>
      <c r="AR3429" t="str">
        <f t="shared" si="215"/>
        <v>3035</v>
      </c>
      <c r="AS3429" t="str">
        <f t="shared" si="212"/>
        <v>Sarg</v>
      </c>
      <c r="AT3429" t="str">
        <f t="shared" si="213"/>
        <v>CS3035Sargent Mark Edward</v>
      </c>
      <c r="AU3429" t="str">
        <f t="shared" si="214"/>
        <v>CS3035-3</v>
      </c>
      <c r="AV3429" t="s">
        <v>3855</v>
      </c>
      <c r="AW3429" t="s">
        <v>2376</v>
      </c>
      <c r="AX3429" t="s">
        <v>2703</v>
      </c>
    </row>
    <row r="3430" spans="1:50" x14ac:dyDescent="0.2">
      <c r="A3430" t="s">
        <v>1258</v>
      </c>
      <c r="B3430" t="s">
        <v>1305</v>
      </c>
      <c r="C3430">
        <v>3035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25</v>
      </c>
      <c r="M3430">
        <v>0</v>
      </c>
      <c r="N3430">
        <v>1</v>
      </c>
      <c r="O3430">
        <v>0</v>
      </c>
      <c r="P3430">
        <v>25</v>
      </c>
      <c r="Q3430">
        <v>25</v>
      </c>
      <c r="R3430" s="3">
        <v>1</v>
      </c>
      <c r="S3430">
        <v>0</v>
      </c>
      <c r="T3430">
        <v>0</v>
      </c>
      <c r="U3430" t="s">
        <v>1320</v>
      </c>
      <c r="V3430" t="s">
        <v>111</v>
      </c>
      <c r="W3430" s="4">
        <v>0.58333333333333337</v>
      </c>
      <c r="X3430" s="4">
        <v>0.63541666666666663</v>
      </c>
      <c r="Y3430" t="s">
        <v>232</v>
      </c>
      <c r="Z3430" t="s">
        <v>1309</v>
      </c>
      <c r="AA3430">
        <v>30</v>
      </c>
      <c r="AB3430" t="s">
        <v>5984</v>
      </c>
      <c r="AC3430">
        <v>16</v>
      </c>
      <c r="AD3430">
        <v>2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90837</v>
      </c>
      <c r="AK3430" t="s">
        <v>61</v>
      </c>
      <c r="AL3430" t="s">
        <v>61</v>
      </c>
      <c r="AM3430" t="s">
        <v>61</v>
      </c>
      <c r="AN3430" t="s">
        <v>61</v>
      </c>
      <c r="AO3430" t="s">
        <v>61</v>
      </c>
      <c r="AP3430">
        <v>1</v>
      </c>
      <c r="AQ3430" t="str">
        <f t="shared" si="215"/>
        <v>CS</v>
      </c>
      <c r="AR3430" t="str">
        <f t="shared" si="215"/>
        <v>3035</v>
      </c>
      <c r="AS3430" t="str">
        <f t="shared" si="212"/>
        <v>Sarg</v>
      </c>
      <c r="AT3430" t="str">
        <f t="shared" si="213"/>
        <v>CS3035Sargent Mark Edward</v>
      </c>
      <c r="AU3430" t="str">
        <f t="shared" si="214"/>
        <v>CS3035-4</v>
      </c>
      <c r="AV3430" t="s">
        <v>3855</v>
      </c>
      <c r="AW3430" t="s">
        <v>2376</v>
      </c>
      <c r="AX3430" t="s">
        <v>2703</v>
      </c>
    </row>
    <row r="3431" spans="1:50" x14ac:dyDescent="0.2">
      <c r="A3431" t="s">
        <v>1258</v>
      </c>
      <c r="B3431" t="s">
        <v>1305</v>
      </c>
      <c r="C3431">
        <v>3035</v>
      </c>
      <c r="D3431">
        <v>5</v>
      </c>
      <c r="E3431">
        <v>78</v>
      </c>
      <c r="F3431">
        <v>5.2</v>
      </c>
      <c r="G3431">
        <v>0</v>
      </c>
      <c r="H3431">
        <v>0</v>
      </c>
      <c r="I3431">
        <v>0</v>
      </c>
      <c r="J3431">
        <v>0</v>
      </c>
      <c r="K3431">
        <v>5.2</v>
      </c>
      <c r="L3431">
        <v>26</v>
      </c>
      <c r="M3431">
        <v>0</v>
      </c>
      <c r="N3431">
        <v>0</v>
      </c>
      <c r="O3431">
        <v>0</v>
      </c>
      <c r="P3431">
        <v>26</v>
      </c>
      <c r="Q3431">
        <v>25</v>
      </c>
      <c r="R3431" s="3">
        <v>1.04</v>
      </c>
      <c r="S3431">
        <v>0</v>
      </c>
      <c r="T3431">
        <v>0</v>
      </c>
      <c r="U3431" t="s">
        <v>1320</v>
      </c>
      <c r="V3431" t="s">
        <v>113</v>
      </c>
      <c r="W3431" s="4">
        <v>0.58333333333333337</v>
      </c>
      <c r="X3431" s="4">
        <v>0.61805555555555558</v>
      </c>
      <c r="Y3431" t="s">
        <v>232</v>
      </c>
      <c r="Z3431" t="s">
        <v>1307</v>
      </c>
      <c r="AA3431">
        <v>30</v>
      </c>
      <c r="AB3431" t="s">
        <v>5984</v>
      </c>
      <c r="AC3431">
        <v>4</v>
      </c>
      <c r="AD3431">
        <v>2</v>
      </c>
      <c r="AE3431">
        <v>3</v>
      </c>
      <c r="AF3431">
        <v>16</v>
      </c>
      <c r="AG3431">
        <v>12</v>
      </c>
      <c r="AH3431">
        <v>2</v>
      </c>
      <c r="AI3431">
        <v>2</v>
      </c>
      <c r="AJ3431">
        <v>94767</v>
      </c>
      <c r="AK3431" t="s">
        <v>61</v>
      </c>
      <c r="AL3431" t="s">
        <v>61</v>
      </c>
      <c r="AM3431" t="s">
        <v>61</v>
      </c>
      <c r="AN3431" t="s">
        <v>61</v>
      </c>
      <c r="AO3431" t="s">
        <v>61</v>
      </c>
      <c r="AP3431">
        <v>1</v>
      </c>
      <c r="AQ3431" t="str">
        <f t="shared" si="215"/>
        <v>CS</v>
      </c>
      <c r="AR3431" t="str">
        <f t="shared" si="215"/>
        <v>3035</v>
      </c>
      <c r="AS3431" t="str">
        <f t="shared" si="212"/>
        <v>Sarg</v>
      </c>
      <c r="AT3431" t="str">
        <f t="shared" si="213"/>
        <v>CS3035Sargent Mark Edward</v>
      </c>
      <c r="AU3431" t="str">
        <f t="shared" si="214"/>
        <v>CS3035-5</v>
      </c>
      <c r="AV3431" t="s">
        <v>3855</v>
      </c>
      <c r="AW3431" t="s">
        <v>2376</v>
      </c>
      <c r="AX3431" t="s">
        <v>2703</v>
      </c>
    </row>
    <row r="3432" spans="1:50" x14ac:dyDescent="0.2">
      <c r="A3432" t="s">
        <v>1258</v>
      </c>
      <c r="B3432" t="s">
        <v>1305</v>
      </c>
      <c r="C3432">
        <v>3035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26</v>
      </c>
      <c r="M3432">
        <v>0</v>
      </c>
      <c r="N3432">
        <v>0</v>
      </c>
      <c r="O3432">
        <v>0</v>
      </c>
      <c r="P3432">
        <v>26</v>
      </c>
      <c r="Q3432">
        <v>25</v>
      </c>
      <c r="R3432" s="3">
        <v>1.04</v>
      </c>
      <c r="S3432">
        <v>0</v>
      </c>
      <c r="T3432">
        <v>0</v>
      </c>
      <c r="U3432" t="s">
        <v>1320</v>
      </c>
      <c r="V3432" t="s">
        <v>113</v>
      </c>
      <c r="W3432" s="4">
        <v>0.62847222222222221</v>
      </c>
      <c r="X3432" s="4">
        <v>0.68055555555555547</v>
      </c>
      <c r="Y3432" t="s">
        <v>232</v>
      </c>
      <c r="Z3432" t="s">
        <v>1307</v>
      </c>
      <c r="AA3432">
        <v>30</v>
      </c>
      <c r="AB3432" t="s">
        <v>5970</v>
      </c>
      <c r="AC3432">
        <v>16</v>
      </c>
      <c r="AD3432">
        <v>2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94768</v>
      </c>
      <c r="AK3432" t="s">
        <v>61</v>
      </c>
      <c r="AL3432" t="s">
        <v>61</v>
      </c>
      <c r="AM3432" t="s">
        <v>61</v>
      </c>
      <c r="AN3432" t="s">
        <v>61</v>
      </c>
      <c r="AO3432" t="s">
        <v>61</v>
      </c>
      <c r="AP3432">
        <v>1</v>
      </c>
      <c r="AQ3432" t="str">
        <f t="shared" si="215"/>
        <v>CS</v>
      </c>
      <c r="AR3432" t="str">
        <f t="shared" si="215"/>
        <v>3035</v>
      </c>
      <c r="AS3432" t="str">
        <f t="shared" si="212"/>
        <v>Kann</v>
      </c>
      <c r="AT3432" t="str">
        <f t="shared" si="213"/>
        <v xml:space="preserve">CS3035Kannan Prasanth </v>
      </c>
      <c r="AU3432" t="str">
        <f t="shared" si="214"/>
        <v>CS3035-6</v>
      </c>
      <c r="AV3432" t="s">
        <v>3830</v>
      </c>
      <c r="AW3432" t="s">
        <v>3831</v>
      </c>
    </row>
    <row r="3433" spans="1:50" x14ac:dyDescent="0.2">
      <c r="A3433" t="s">
        <v>1258</v>
      </c>
      <c r="B3433" t="s">
        <v>1305</v>
      </c>
      <c r="C3433">
        <v>3035</v>
      </c>
      <c r="D3433" t="s">
        <v>125</v>
      </c>
      <c r="E3433">
        <v>249</v>
      </c>
      <c r="F3433">
        <v>16.600000000000001</v>
      </c>
      <c r="G3433">
        <v>0</v>
      </c>
      <c r="H3433">
        <v>0</v>
      </c>
      <c r="I3433">
        <v>0</v>
      </c>
      <c r="J3433">
        <v>0.4</v>
      </c>
      <c r="K3433">
        <v>16.600000000000001</v>
      </c>
      <c r="L3433">
        <v>166</v>
      </c>
      <c r="M3433">
        <v>0</v>
      </c>
      <c r="N3433">
        <v>4</v>
      </c>
      <c r="O3433">
        <v>0</v>
      </c>
      <c r="P3433">
        <v>166</v>
      </c>
      <c r="Q3433">
        <v>150</v>
      </c>
      <c r="R3433" s="3">
        <v>1.1067</v>
      </c>
      <c r="S3433">
        <v>0</v>
      </c>
      <c r="T3433">
        <v>0</v>
      </c>
      <c r="AQ3433" t="str">
        <f t="shared" si="215"/>
        <v>CS</v>
      </c>
      <c r="AR3433" t="str">
        <f t="shared" si="215"/>
        <v>3035</v>
      </c>
      <c r="AS3433" t="str">
        <f t="shared" si="212"/>
        <v/>
      </c>
      <c r="AT3433" t="str">
        <f t="shared" si="213"/>
        <v>CS3035</v>
      </c>
      <c r="AU3433" t="str">
        <f t="shared" si="214"/>
        <v>CS3035-***** CRSE TOTAL</v>
      </c>
    </row>
    <row r="3434" spans="1:50" x14ac:dyDescent="0.2">
      <c r="A3434" t="s">
        <v>1258</v>
      </c>
      <c r="B3434" t="s">
        <v>1305</v>
      </c>
      <c r="C3434">
        <v>3112</v>
      </c>
      <c r="D3434">
        <v>3</v>
      </c>
      <c r="E3434">
        <v>0</v>
      </c>
      <c r="F3434">
        <v>0</v>
      </c>
      <c r="G3434">
        <v>66</v>
      </c>
      <c r="H3434">
        <v>5.5</v>
      </c>
      <c r="I3434">
        <v>2.25</v>
      </c>
      <c r="J3434">
        <v>2.5</v>
      </c>
      <c r="K3434">
        <v>5.5</v>
      </c>
      <c r="L3434">
        <v>22</v>
      </c>
      <c r="M3434">
        <v>9</v>
      </c>
      <c r="N3434">
        <v>10</v>
      </c>
      <c r="O3434">
        <v>0</v>
      </c>
      <c r="P3434">
        <v>22</v>
      </c>
      <c r="Q3434">
        <v>25</v>
      </c>
      <c r="R3434" s="3">
        <v>0.88</v>
      </c>
      <c r="S3434">
        <v>0</v>
      </c>
      <c r="T3434">
        <v>0</v>
      </c>
      <c r="U3434" t="s">
        <v>1321</v>
      </c>
      <c r="V3434" t="s">
        <v>111</v>
      </c>
      <c r="W3434" s="4">
        <v>0.63194444444444442</v>
      </c>
      <c r="X3434" s="4">
        <v>0.66666666666666663</v>
      </c>
      <c r="Y3434" t="s">
        <v>232</v>
      </c>
      <c r="Z3434" t="s">
        <v>1275</v>
      </c>
      <c r="AA3434">
        <v>30</v>
      </c>
      <c r="AB3434" t="s">
        <v>5972</v>
      </c>
      <c r="AC3434">
        <v>4</v>
      </c>
      <c r="AD3434">
        <v>2</v>
      </c>
      <c r="AE3434">
        <v>3</v>
      </c>
      <c r="AF3434">
        <v>30</v>
      </c>
      <c r="AG3434">
        <v>25</v>
      </c>
      <c r="AH3434">
        <v>4</v>
      </c>
      <c r="AI3434">
        <v>1</v>
      </c>
      <c r="AJ3434">
        <v>90838</v>
      </c>
      <c r="AK3434" t="s">
        <v>61</v>
      </c>
      <c r="AL3434" t="s">
        <v>61</v>
      </c>
      <c r="AM3434" t="s">
        <v>61</v>
      </c>
      <c r="AN3434" t="s">
        <v>61</v>
      </c>
      <c r="AO3434" t="s">
        <v>61</v>
      </c>
      <c r="AP3434">
        <v>1</v>
      </c>
      <c r="AQ3434" t="str">
        <f t="shared" si="215"/>
        <v>CS</v>
      </c>
      <c r="AR3434" t="str">
        <f t="shared" si="215"/>
        <v>3112</v>
      </c>
      <c r="AS3434" t="str">
        <f t="shared" si="212"/>
        <v>Parv</v>
      </c>
      <c r="AT3434" t="str">
        <f t="shared" si="213"/>
        <v xml:space="preserve">CS3112Parviz Behzad </v>
      </c>
      <c r="AU3434" t="str">
        <f t="shared" si="214"/>
        <v>CS3112-3</v>
      </c>
      <c r="AV3434" t="s">
        <v>3835</v>
      </c>
      <c r="AW3434" t="s">
        <v>3836</v>
      </c>
    </row>
    <row r="3435" spans="1:50" x14ac:dyDescent="0.2">
      <c r="A3435" t="s">
        <v>1258</v>
      </c>
      <c r="B3435" t="s">
        <v>1305</v>
      </c>
      <c r="C3435">
        <v>3112</v>
      </c>
      <c r="D3435">
        <v>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22</v>
      </c>
      <c r="M3435">
        <v>9</v>
      </c>
      <c r="N3435">
        <v>10</v>
      </c>
      <c r="O3435">
        <v>0</v>
      </c>
      <c r="P3435">
        <v>22</v>
      </c>
      <c r="Q3435">
        <v>25</v>
      </c>
      <c r="R3435" s="3">
        <v>0.88</v>
      </c>
      <c r="S3435">
        <v>0</v>
      </c>
      <c r="T3435">
        <v>0</v>
      </c>
      <c r="U3435" t="s">
        <v>1321</v>
      </c>
      <c r="V3435" t="s">
        <v>111</v>
      </c>
      <c r="W3435" s="4">
        <v>0.58333333333333337</v>
      </c>
      <c r="X3435" s="4">
        <v>0.63194444444444442</v>
      </c>
      <c r="Y3435" t="s">
        <v>232</v>
      </c>
      <c r="Z3435" t="s">
        <v>1275</v>
      </c>
      <c r="AA3435">
        <v>30</v>
      </c>
      <c r="AB3435" t="s">
        <v>5972</v>
      </c>
      <c r="AC3435">
        <v>16</v>
      </c>
      <c r="AD3435">
        <v>2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90839</v>
      </c>
      <c r="AK3435" t="s">
        <v>61</v>
      </c>
      <c r="AL3435" t="s">
        <v>61</v>
      </c>
      <c r="AM3435" t="s">
        <v>61</v>
      </c>
      <c r="AN3435" t="s">
        <v>61</v>
      </c>
      <c r="AO3435" t="s">
        <v>61</v>
      </c>
      <c r="AP3435">
        <v>1</v>
      </c>
      <c r="AQ3435" t="str">
        <f t="shared" si="215"/>
        <v>CS</v>
      </c>
      <c r="AR3435" t="str">
        <f t="shared" si="215"/>
        <v>3112</v>
      </c>
      <c r="AS3435" t="str">
        <f t="shared" si="212"/>
        <v>Parv</v>
      </c>
      <c r="AT3435" t="str">
        <f t="shared" si="213"/>
        <v xml:space="preserve">CS3112Parviz Behzad </v>
      </c>
      <c r="AU3435" t="str">
        <f t="shared" si="214"/>
        <v>CS3112-4</v>
      </c>
      <c r="AV3435" t="s">
        <v>3835</v>
      </c>
      <c r="AW3435" t="s">
        <v>3836</v>
      </c>
    </row>
    <row r="3436" spans="1:50" x14ac:dyDescent="0.2">
      <c r="A3436" t="s">
        <v>1258</v>
      </c>
      <c r="B3436" t="s">
        <v>1305</v>
      </c>
      <c r="C3436">
        <v>3112</v>
      </c>
      <c r="D3436">
        <v>5</v>
      </c>
      <c r="E3436">
        <v>75</v>
      </c>
      <c r="F3436">
        <v>5</v>
      </c>
      <c r="G3436">
        <v>0</v>
      </c>
      <c r="H3436">
        <v>0</v>
      </c>
      <c r="I3436">
        <v>0</v>
      </c>
      <c r="J3436">
        <v>0</v>
      </c>
      <c r="K3436">
        <v>5</v>
      </c>
      <c r="L3436">
        <v>25</v>
      </c>
      <c r="M3436">
        <v>0</v>
      </c>
      <c r="N3436">
        <v>0</v>
      </c>
      <c r="O3436">
        <v>0</v>
      </c>
      <c r="P3436">
        <v>25</v>
      </c>
      <c r="Q3436">
        <v>25</v>
      </c>
      <c r="R3436" s="3">
        <v>1</v>
      </c>
      <c r="S3436">
        <v>0</v>
      </c>
      <c r="T3436">
        <v>0</v>
      </c>
      <c r="U3436" t="s">
        <v>1321</v>
      </c>
      <c r="V3436" t="s">
        <v>113</v>
      </c>
      <c r="W3436" s="4">
        <v>0.45833333333333331</v>
      </c>
      <c r="X3436" s="4">
        <v>0.49305555555555558</v>
      </c>
      <c r="Y3436" t="s">
        <v>229</v>
      </c>
      <c r="Z3436" t="s">
        <v>804</v>
      </c>
      <c r="AA3436">
        <v>30</v>
      </c>
      <c r="AB3436" t="s">
        <v>5980</v>
      </c>
      <c r="AC3436">
        <v>4</v>
      </c>
      <c r="AD3436">
        <v>2</v>
      </c>
      <c r="AE3436">
        <v>3</v>
      </c>
      <c r="AF3436">
        <v>26</v>
      </c>
      <c r="AG3436">
        <v>7</v>
      </c>
      <c r="AH3436">
        <v>19</v>
      </c>
      <c r="AI3436">
        <v>0</v>
      </c>
      <c r="AJ3436">
        <v>94206</v>
      </c>
      <c r="AK3436" t="s">
        <v>61</v>
      </c>
      <c r="AL3436" t="s">
        <v>61</v>
      </c>
      <c r="AM3436" t="s">
        <v>61</v>
      </c>
      <c r="AN3436" t="s">
        <v>61</v>
      </c>
      <c r="AO3436" t="s">
        <v>61</v>
      </c>
      <c r="AP3436">
        <v>1</v>
      </c>
      <c r="AQ3436" t="str">
        <f t="shared" si="215"/>
        <v>CS</v>
      </c>
      <c r="AR3436" t="str">
        <f t="shared" si="215"/>
        <v>3112</v>
      </c>
      <c r="AS3436" t="str">
        <f t="shared" si="212"/>
        <v xml:space="preserve">Lim </v>
      </c>
      <c r="AT3436" t="str">
        <f t="shared" si="213"/>
        <v>CS3112Lim Jung Soo</v>
      </c>
      <c r="AU3436" t="str">
        <f t="shared" si="214"/>
        <v>CS3112-5</v>
      </c>
      <c r="AV3436" t="s">
        <v>3848</v>
      </c>
      <c r="AW3436" t="s">
        <v>3849</v>
      </c>
      <c r="AX3436" t="s">
        <v>3801</v>
      </c>
    </row>
    <row r="3437" spans="1:50" x14ac:dyDescent="0.2">
      <c r="A3437" t="s">
        <v>1258</v>
      </c>
      <c r="B3437" t="s">
        <v>1305</v>
      </c>
      <c r="C3437">
        <v>3112</v>
      </c>
      <c r="D3437">
        <v>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25</v>
      </c>
      <c r="M3437">
        <v>0</v>
      </c>
      <c r="N3437">
        <v>0</v>
      </c>
      <c r="O3437">
        <v>0</v>
      </c>
      <c r="P3437">
        <v>25</v>
      </c>
      <c r="Q3437">
        <v>25</v>
      </c>
      <c r="R3437" s="3">
        <v>1</v>
      </c>
      <c r="S3437">
        <v>0</v>
      </c>
      <c r="T3437">
        <v>0</v>
      </c>
      <c r="U3437" t="s">
        <v>1321</v>
      </c>
      <c r="V3437" t="s">
        <v>113</v>
      </c>
      <c r="W3437" s="4">
        <v>0.49305555555555558</v>
      </c>
      <c r="X3437" s="4">
        <v>0.54166666666666663</v>
      </c>
      <c r="Y3437" t="s">
        <v>229</v>
      </c>
      <c r="Z3437" t="s">
        <v>804</v>
      </c>
      <c r="AA3437">
        <v>30</v>
      </c>
      <c r="AB3437" t="s">
        <v>5980</v>
      </c>
      <c r="AC3437">
        <v>16</v>
      </c>
      <c r="AD3437">
        <v>2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94207</v>
      </c>
      <c r="AK3437" t="s">
        <v>61</v>
      </c>
      <c r="AL3437" t="s">
        <v>61</v>
      </c>
      <c r="AM3437" t="s">
        <v>61</v>
      </c>
      <c r="AN3437" t="s">
        <v>61</v>
      </c>
      <c r="AO3437" t="s">
        <v>61</v>
      </c>
      <c r="AP3437">
        <v>1</v>
      </c>
      <c r="AQ3437" t="str">
        <f t="shared" si="215"/>
        <v>CS</v>
      </c>
      <c r="AR3437" t="str">
        <f t="shared" si="215"/>
        <v>3112</v>
      </c>
      <c r="AS3437" t="str">
        <f t="shared" si="212"/>
        <v xml:space="preserve">Lim </v>
      </c>
      <c r="AT3437" t="str">
        <f t="shared" si="213"/>
        <v>CS3112Lim Jung Soo</v>
      </c>
      <c r="AU3437" t="str">
        <f t="shared" si="214"/>
        <v>CS3112-6</v>
      </c>
      <c r="AV3437" t="s">
        <v>3848</v>
      </c>
      <c r="AW3437" t="s">
        <v>3849</v>
      </c>
      <c r="AX3437" t="s">
        <v>3801</v>
      </c>
    </row>
    <row r="3438" spans="1:50" x14ac:dyDescent="0.2">
      <c r="A3438" t="s">
        <v>1258</v>
      </c>
      <c r="B3438" t="s">
        <v>1305</v>
      </c>
      <c r="C3438">
        <v>3112</v>
      </c>
      <c r="D3438">
        <v>7</v>
      </c>
      <c r="E3438">
        <v>63</v>
      </c>
      <c r="F3438">
        <v>4.2</v>
      </c>
      <c r="G3438">
        <v>0</v>
      </c>
      <c r="H3438">
        <v>0</v>
      </c>
      <c r="I3438">
        <v>0</v>
      </c>
      <c r="J3438">
        <v>0</v>
      </c>
      <c r="K3438">
        <v>4.2</v>
      </c>
      <c r="L3438">
        <v>21</v>
      </c>
      <c r="M3438">
        <v>0</v>
      </c>
      <c r="N3438">
        <v>0</v>
      </c>
      <c r="O3438">
        <v>0</v>
      </c>
      <c r="P3438">
        <v>21</v>
      </c>
      <c r="Q3438">
        <v>25</v>
      </c>
      <c r="R3438" s="3">
        <v>0.84</v>
      </c>
      <c r="S3438">
        <v>0</v>
      </c>
      <c r="T3438">
        <v>0</v>
      </c>
      <c r="U3438" t="s">
        <v>1321</v>
      </c>
      <c r="V3438" t="s">
        <v>111</v>
      </c>
      <c r="W3438" s="4">
        <v>0.5</v>
      </c>
      <c r="X3438" s="4">
        <v>0.53472222222222221</v>
      </c>
      <c r="Y3438" t="s">
        <v>232</v>
      </c>
      <c r="Z3438" t="s">
        <v>1275</v>
      </c>
      <c r="AA3438">
        <v>30</v>
      </c>
      <c r="AB3438" t="s">
        <v>5980</v>
      </c>
      <c r="AC3438">
        <v>4</v>
      </c>
      <c r="AD3438">
        <v>2</v>
      </c>
      <c r="AE3438">
        <v>3</v>
      </c>
      <c r="AF3438">
        <v>27</v>
      </c>
      <c r="AG3438">
        <v>12</v>
      </c>
      <c r="AH3438">
        <v>15</v>
      </c>
      <c r="AI3438">
        <v>0</v>
      </c>
      <c r="AJ3438">
        <v>94849</v>
      </c>
      <c r="AK3438" t="s">
        <v>61</v>
      </c>
      <c r="AL3438" t="s">
        <v>61</v>
      </c>
      <c r="AM3438" t="s">
        <v>61</v>
      </c>
      <c r="AN3438" t="s">
        <v>61</v>
      </c>
      <c r="AO3438" t="s">
        <v>61</v>
      </c>
      <c r="AP3438">
        <v>1</v>
      </c>
      <c r="AQ3438" t="str">
        <f t="shared" si="215"/>
        <v>CS</v>
      </c>
      <c r="AR3438" t="str">
        <f t="shared" si="215"/>
        <v>3112</v>
      </c>
      <c r="AS3438" t="str">
        <f t="shared" si="212"/>
        <v xml:space="preserve">Lim </v>
      </c>
      <c r="AT3438" t="str">
        <f t="shared" si="213"/>
        <v>CS3112Lim Jung Soo</v>
      </c>
      <c r="AU3438" t="str">
        <f t="shared" si="214"/>
        <v>CS3112-7</v>
      </c>
      <c r="AV3438" t="s">
        <v>3848</v>
      </c>
      <c r="AW3438" t="s">
        <v>3849</v>
      </c>
      <c r="AX3438" t="s">
        <v>3801</v>
      </c>
    </row>
    <row r="3439" spans="1:50" x14ac:dyDescent="0.2">
      <c r="A3439" t="s">
        <v>1258</v>
      </c>
      <c r="B3439" t="s">
        <v>1305</v>
      </c>
      <c r="C3439">
        <v>3112</v>
      </c>
      <c r="D3439">
        <v>8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21</v>
      </c>
      <c r="M3439">
        <v>0</v>
      </c>
      <c r="N3439">
        <v>0</v>
      </c>
      <c r="O3439">
        <v>0</v>
      </c>
      <c r="P3439">
        <v>21</v>
      </c>
      <c r="Q3439">
        <v>25</v>
      </c>
      <c r="R3439" s="3">
        <v>0.84</v>
      </c>
      <c r="S3439">
        <v>0</v>
      </c>
      <c r="T3439">
        <v>0</v>
      </c>
      <c r="U3439" t="s">
        <v>1321</v>
      </c>
      <c r="V3439" t="s">
        <v>111</v>
      </c>
      <c r="W3439" s="4">
        <v>0.53472222222222221</v>
      </c>
      <c r="X3439" s="4">
        <v>0.58333333333333337</v>
      </c>
      <c r="Y3439" t="s">
        <v>232</v>
      </c>
      <c r="Z3439" t="s">
        <v>1275</v>
      </c>
      <c r="AA3439">
        <v>30</v>
      </c>
      <c r="AB3439" t="s">
        <v>5980</v>
      </c>
      <c r="AC3439">
        <v>16</v>
      </c>
      <c r="AD3439">
        <v>2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94850</v>
      </c>
      <c r="AK3439" t="s">
        <v>61</v>
      </c>
      <c r="AL3439" t="s">
        <v>61</v>
      </c>
      <c r="AM3439" t="s">
        <v>61</v>
      </c>
      <c r="AN3439" t="s">
        <v>61</v>
      </c>
      <c r="AO3439" t="s">
        <v>61</v>
      </c>
      <c r="AP3439">
        <v>1</v>
      </c>
      <c r="AQ3439" t="str">
        <f t="shared" si="215"/>
        <v>CS</v>
      </c>
      <c r="AR3439" t="str">
        <f t="shared" si="215"/>
        <v>3112</v>
      </c>
      <c r="AS3439" t="str">
        <f t="shared" si="212"/>
        <v xml:space="preserve">Lim </v>
      </c>
      <c r="AT3439" t="str">
        <f t="shared" si="213"/>
        <v>CS3112Lim Jung Soo</v>
      </c>
      <c r="AU3439" t="str">
        <f t="shared" si="214"/>
        <v>CS3112-8</v>
      </c>
      <c r="AV3439" t="s">
        <v>3848</v>
      </c>
      <c r="AW3439" t="s">
        <v>3849</v>
      </c>
      <c r="AX3439" t="s">
        <v>3801</v>
      </c>
    </row>
    <row r="3440" spans="1:50" x14ac:dyDescent="0.2">
      <c r="A3440" t="s">
        <v>1258</v>
      </c>
      <c r="B3440" t="s">
        <v>1305</v>
      </c>
      <c r="C3440">
        <v>3112</v>
      </c>
      <c r="D3440" t="s">
        <v>125</v>
      </c>
      <c r="E3440">
        <v>138</v>
      </c>
      <c r="F3440">
        <v>9.1999999999999993</v>
      </c>
      <c r="G3440">
        <v>66</v>
      </c>
      <c r="H3440">
        <v>5.5</v>
      </c>
      <c r="I3440">
        <v>2.25</v>
      </c>
      <c r="J3440">
        <v>2.5</v>
      </c>
      <c r="K3440">
        <v>14.7</v>
      </c>
      <c r="L3440">
        <v>136</v>
      </c>
      <c r="M3440">
        <v>18</v>
      </c>
      <c r="N3440">
        <v>20</v>
      </c>
      <c r="O3440">
        <v>0</v>
      </c>
      <c r="P3440">
        <v>136</v>
      </c>
      <c r="Q3440">
        <v>150</v>
      </c>
      <c r="R3440" s="3">
        <v>0.90669999999999995</v>
      </c>
      <c r="S3440">
        <v>0</v>
      </c>
      <c r="T3440">
        <v>0</v>
      </c>
      <c r="AQ3440" t="str">
        <f t="shared" si="215"/>
        <v>CS</v>
      </c>
      <c r="AR3440" t="str">
        <f t="shared" si="215"/>
        <v>3112</v>
      </c>
      <c r="AS3440" t="str">
        <f t="shared" si="212"/>
        <v/>
      </c>
      <c r="AT3440" t="str">
        <f t="shared" si="213"/>
        <v>CS3112</v>
      </c>
      <c r="AU3440" t="str">
        <f t="shared" si="214"/>
        <v>CS3112-***** CRSE TOTAL</v>
      </c>
    </row>
    <row r="3441" spans="1:51" x14ac:dyDescent="0.2">
      <c r="A3441" t="s">
        <v>1258</v>
      </c>
      <c r="B3441" t="s">
        <v>1305</v>
      </c>
      <c r="C3441">
        <v>3186</v>
      </c>
      <c r="D3441">
        <v>2</v>
      </c>
      <c r="E3441">
        <v>84</v>
      </c>
      <c r="F3441">
        <v>5.6</v>
      </c>
      <c r="G3441">
        <v>9</v>
      </c>
      <c r="H3441">
        <v>0.75</v>
      </c>
      <c r="I3441">
        <v>0</v>
      </c>
      <c r="J3441">
        <v>0</v>
      </c>
      <c r="K3441">
        <v>6.35</v>
      </c>
      <c r="L3441">
        <v>31</v>
      </c>
      <c r="M3441">
        <v>0</v>
      </c>
      <c r="N3441">
        <v>0</v>
      </c>
      <c r="O3441">
        <v>0</v>
      </c>
      <c r="P3441">
        <v>31</v>
      </c>
      <c r="Q3441">
        <v>25</v>
      </c>
      <c r="R3441" s="3">
        <v>1.24</v>
      </c>
      <c r="S3441">
        <v>0</v>
      </c>
      <c r="T3441">
        <v>0</v>
      </c>
      <c r="U3441" t="s">
        <v>1322</v>
      </c>
      <c r="V3441" t="s">
        <v>111</v>
      </c>
      <c r="W3441" s="4">
        <v>0.75</v>
      </c>
      <c r="X3441" s="4">
        <v>0.80208333333333337</v>
      </c>
      <c r="Y3441" t="s">
        <v>232</v>
      </c>
      <c r="Z3441" t="s">
        <v>1307</v>
      </c>
      <c r="AA3441">
        <v>30</v>
      </c>
      <c r="AB3441" t="s">
        <v>5985</v>
      </c>
      <c r="AC3441">
        <v>4</v>
      </c>
      <c r="AD3441">
        <v>2</v>
      </c>
      <c r="AE3441">
        <v>3</v>
      </c>
      <c r="AF3441">
        <v>14</v>
      </c>
      <c r="AG3441">
        <v>12</v>
      </c>
      <c r="AH3441">
        <v>0</v>
      </c>
      <c r="AI3441">
        <v>2</v>
      </c>
      <c r="AJ3441">
        <v>90866</v>
      </c>
      <c r="AK3441" t="s">
        <v>61</v>
      </c>
      <c r="AL3441" t="s">
        <v>61</v>
      </c>
      <c r="AM3441" t="s">
        <v>61</v>
      </c>
      <c r="AN3441" t="s">
        <v>61</v>
      </c>
      <c r="AO3441" t="s">
        <v>61</v>
      </c>
      <c r="AP3441">
        <v>1</v>
      </c>
      <c r="AQ3441" t="str">
        <f t="shared" si="215"/>
        <v>CS</v>
      </c>
      <c r="AR3441" t="str">
        <f t="shared" si="215"/>
        <v>3186</v>
      </c>
      <c r="AS3441" t="str">
        <f t="shared" ref="AS3441:AS3504" si="216">PROPER(LEFT(AB3441,4))</f>
        <v>Maci</v>
      </c>
      <c r="AT3441" t="str">
        <f t="shared" si="213"/>
        <v>CS3186Macias Jose M</v>
      </c>
      <c r="AU3441" t="str">
        <f t="shared" si="214"/>
        <v>CS3186-2</v>
      </c>
      <c r="AV3441" t="s">
        <v>3856</v>
      </c>
      <c r="AW3441" t="s">
        <v>2382</v>
      </c>
      <c r="AX3441" t="s">
        <v>115</v>
      </c>
    </row>
    <row r="3442" spans="1:51" x14ac:dyDescent="0.2">
      <c r="A3442" t="s">
        <v>1258</v>
      </c>
      <c r="B3442" t="s">
        <v>1305</v>
      </c>
      <c r="C3442">
        <v>3186</v>
      </c>
      <c r="D3442">
        <v>3</v>
      </c>
      <c r="E3442">
        <v>78</v>
      </c>
      <c r="F3442">
        <v>5.2</v>
      </c>
      <c r="G3442">
        <v>3</v>
      </c>
      <c r="H3442">
        <v>0.25</v>
      </c>
      <c r="I3442">
        <v>0.2</v>
      </c>
      <c r="J3442">
        <v>0.2</v>
      </c>
      <c r="K3442">
        <v>5.45</v>
      </c>
      <c r="L3442">
        <v>27</v>
      </c>
      <c r="M3442">
        <v>1</v>
      </c>
      <c r="N3442">
        <v>1</v>
      </c>
      <c r="O3442">
        <v>0</v>
      </c>
      <c r="P3442">
        <v>27</v>
      </c>
      <c r="Q3442">
        <v>30</v>
      </c>
      <c r="R3442" s="3">
        <v>0.9</v>
      </c>
      <c r="S3442">
        <v>0</v>
      </c>
      <c r="T3442">
        <v>0</v>
      </c>
      <c r="U3442" t="s">
        <v>1322</v>
      </c>
      <c r="V3442" t="s">
        <v>136</v>
      </c>
      <c r="W3442" s="4">
        <v>0.66666666666666663</v>
      </c>
      <c r="X3442" s="4">
        <v>0.78125</v>
      </c>
      <c r="Y3442" t="s">
        <v>232</v>
      </c>
      <c r="Z3442" t="s">
        <v>1266</v>
      </c>
      <c r="AA3442">
        <v>45</v>
      </c>
      <c r="AB3442" t="s">
        <v>5985</v>
      </c>
      <c r="AC3442">
        <v>4</v>
      </c>
      <c r="AD3442">
        <v>2</v>
      </c>
      <c r="AE3442">
        <v>3</v>
      </c>
      <c r="AF3442">
        <v>21</v>
      </c>
      <c r="AG3442">
        <v>11</v>
      </c>
      <c r="AH3442">
        <v>8</v>
      </c>
      <c r="AI3442">
        <v>2</v>
      </c>
      <c r="AJ3442">
        <v>94210</v>
      </c>
      <c r="AK3442" t="s">
        <v>61</v>
      </c>
      <c r="AL3442" t="s">
        <v>61</v>
      </c>
      <c r="AM3442" t="s">
        <v>61</v>
      </c>
      <c r="AN3442" t="s">
        <v>61</v>
      </c>
      <c r="AO3442" t="s">
        <v>61</v>
      </c>
      <c r="AP3442">
        <v>1</v>
      </c>
      <c r="AQ3442" t="str">
        <f t="shared" si="215"/>
        <v>CS</v>
      </c>
      <c r="AR3442" t="str">
        <f t="shared" si="215"/>
        <v>3186</v>
      </c>
      <c r="AS3442" t="str">
        <f t="shared" si="216"/>
        <v>Maci</v>
      </c>
      <c r="AT3442" t="str">
        <f t="shared" si="213"/>
        <v>CS3186Macias Jose M</v>
      </c>
      <c r="AU3442" t="str">
        <f t="shared" si="214"/>
        <v>CS3186-3</v>
      </c>
      <c r="AV3442" t="s">
        <v>3856</v>
      </c>
      <c r="AW3442" t="s">
        <v>2382</v>
      </c>
      <c r="AX3442" t="s">
        <v>115</v>
      </c>
    </row>
    <row r="3443" spans="1:51" x14ac:dyDescent="0.2">
      <c r="A3443" t="s">
        <v>1258</v>
      </c>
      <c r="B3443" t="s">
        <v>1305</v>
      </c>
      <c r="C3443">
        <v>3186</v>
      </c>
      <c r="D3443" t="s">
        <v>125</v>
      </c>
      <c r="E3443">
        <v>162</v>
      </c>
      <c r="F3443">
        <v>10.8</v>
      </c>
      <c r="G3443">
        <v>12</v>
      </c>
      <c r="H3443">
        <v>1</v>
      </c>
      <c r="I3443">
        <v>0.2</v>
      </c>
      <c r="J3443">
        <v>0.2</v>
      </c>
      <c r="K3443">
        <v>11.8</v>
      </c>
      <c r="L3443">
        <v>58</v>
      </c>
      <c r="M3443">
        <v>1</v>
      </c>
      <c r="N3443">
        <v>1</v>
      </c>
      <c r="O3443">
        <v>0</v>
      </c>
      <c r="P3443">
        <v>58</v>
      </c>
      <c r="Q3443">
        <v>55</v>
      </c>
      <c r="R3443" s="3">
        <v>1.0545</v>
      </c>
      <c r="S3443">
        <v>0</v>
      </c>
      <c r="T3443">
        <v>0</v>
      </c>
      <c r="AQ3443" t="str">
        <f t="shared" si="215"/>
        <v>CS</v>
      </c>
      <c r="AR3443" t="str">
        <f t="shared" si="215"/>
        <v>3186</v>
      </c>
      <c r="AS3443" t="str">
        <f t="shared" si="216"/>
        <v/>
      </c>
      <c r="AT3443" t="str">
        <f t="shared" si="213"/>
        <v>CS3186</v>
      </c>
      <c r="AU3443" t="str">
        <f t="shared" si="214"/>
        <v>CS3186-***** CRSE TOTAL</v>
      </c>
    </row>
    <row r="3444" spans="1:51" x14ac:dyDescent="0.2">
      <c r="A3444" t="s">
        <v>1258</v>
      </c>
      <c r="B3444" t="s">
        <v>1305</v>
      </c>
      <c r="C3444">
        <v>3220</v>
      </c>
      <c r="D3444">
        <v>1</v>
      </c>
      <c r="E3444">
        <v>60</v>
      </c>
      <c r="F3444">
        <v>4</v>
      </c>
      <c r="G3444">
        <v>21</v>
      </c>
      <c r="H3444">
        <v>1.75</v>
      </c>
      <c r="I3444">
        <v>1.25</v>
      </c>
      <c r="J3444">
        <v>0.5</v>
      </c>
      <c r="K3444">
        <v>5.75</v>
      </c>
      <c r="L3444">
        <v>27</v>
      </c>
      <c r="M3444">
        <v>5</v>
      </c>
      <c r="N3444">
        <v>2</v>
      </c>
      <c r="O3444">
        <v>0</v>
      </c>
      <c r="P3444">
        <v>27</v>
      </c>
      <c r="Q3444">
        <v>25</v>
      </c>
      <c r="R3444" s="3">
        <v>1.08</v>
      </c>
      <c r="S3444">
        <v>0</v>
      </c>
      <c r="T3444">
        <v>0</v>
      </c>
      <c r="U3444" t="s">
        <v>1323</v>
      </c>
      <c r="V3444" t="s">
        <v>443</v>
      </c>
      <c r="W3444" s="4">
        <v>0.4375</v>
      </c>
      <c r="X3444" s="4">
        <v>0.49305555555555558</v>
      </c>
      <c r="Y3444" t="s">
        <v>232</v>
      </c>
      <c r="Z3444" t="s">
        <v>1307</v>
      </c>
      <c r="AA3444">
        <v>30</v>
      </c>
      <c r="AB3444" t="s">
        <v>5986</v>
      </c>
      <c r="AC3444">
        <v>4</v>
      </c>
      <c r="AD3444">
        <v>2</v>
      </c>
      <c r="AE3444">
        <v>3</v>
      </c>
      <c r="AF3444">
        <v>12</v>
      </c>
      <c r="AG3444">
        <v>9</v>
      </c>
      <c r="AH3444">
        <v>3</v>
      </c>
      <c r="AI3444">
        <v>0</v>
      </c>
      <c r="AJ3444">
        <v>90842</v>
      </c>
      <c r="AK3444" t="s">
        <v>61</v>
      </c>
      <c r="AL3444" t="s">
        <v>61</v>
      </c>
      <c r="AM3444" t="s">
        <v>61</v>
      </c>
      <c r="AN3444" t="s">
        <v>61</v>
      </c>
      <c r="AO3444" t="s">
        <v>61</v>
      </c>
      <c r="AP3444">
        <v>1</v>
      </c>
      <c r="AQ3444" t="str">
        <f t="shared" si="215"/>
        <v>CS</v>
      </c>
      <c r="AR3444" t="str">
        <f t="shared" si="215"/>
        <v>3220</v>
      </c>
      <c r="AS3444" t="str">
        <f t="shared" si="216"/>
        <v>Cerv</v>
      </c>
      <c r="AT3444" t="str">
        <f t="shared" si="213"/>
        <v>CS3220Cervantes Albert Frank</v>
      </c>
      <c r="AU3444" t="str">
        <f t="shared" si="214"/>
        <v>CS3220-1</v>
      </c>
      <c r="AV3444" t="s">
        <v>3857</v>
      </c>
      <c r="AW3444" t="s">
        <v>2775</v>
      </c>
      <c r="AX3444" t="s">
        <v>2399</v>
      </c>
    </row>
    <row r="3445" spans="1:51" x14ac:dyDescent="0.2">
      <c r="A3445" t="s">
        <v>1258</v>
      </c>
      <c r="B3445" t="s">
        <v>1305</v>
      </c>
      <c r="C3445">
        <v>3220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27</v>
      </c>
      <c r="M3445">
        <v>5</v>
      </c>
      <c r="N3445">
        <v>2</v>
      </c>
      <c r="O3445">
        <v>0</v>
      </c>
      <c r="P3445">
        <v>27</v>
      </c>
      <c r="Q3445">
        <v>25</v>
      </c>
      <c r="R3445" s="3">
        <v>1.08</v>
      </c>
      <c r="S3445">
        <v>0</v>
      </c>
      <c r="T3445">
        <v>0</v>
      </c>
      <c r="U3445" t="s">
        <v>1323</v>
      </c>
      <c r="V3445" t="s">
        <v>443</v>
      </c>
      <c r="W3445" s="4">
        <v>0.33333333333333331</v>
      </c>
      <c r="X3445" s="4">
        <v>0.4375</v>
      </c>
      <c r="Y3445" t="s">
        <v>232</v>
      </c>
      <c r="Z3445" t="s">
        <v>1307</v>
      </c>
      <c r="AA3445">
        <v>30</v>
      </c>
      <c r="AB3445" t="s">
        <v>5986</v>
      </c>
      <c r="AC3445">
        <v>16</v>
      </c>
      <c r="AD3445">
        <v>2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90843</v>
      </c>
      <c r="AK3445" t="s">
        <v>61</v>
      </c>
      <c r="AL3445" t="s">
        <v>61</v>
      </c>
      <c r="AM3445" t="s">
        <v>61</v>
      </c>
      <c r="AN3445" t="s">
        <v>61</v>
      </c>
      <c r="AO3445" t="s">
        <v>61</v>
      </c>
      <c r="AP3445">
        <v>1</v>
      </c>
      <c r="AQ3445" t="str">
        <f t="shared" si="215"/>
        <v>CS</v>
      </c>
      <c r="AR3445" t="str">
        <f t="shared" si="215"/>
        <v>3220</v>
      </c>
      <c r="AS3445" t="str">
        <f t="shared" si="216"/>
        <v>Cerv</v>
      </c>
      <c r="AT3445" t="str">
        <f t="shared" si="213"/>
        <v>CS3220Cervantes Albert Frank</v>
      </c>
      <c r="AU3445" t="str">
        <f t="shared" si="214"/>
        <v>CS3220-2</v>
      </c>
      <c r="AV3445" t="s">
        <v>3857</v>
      </c>
      <c r="AW3445" t="s">
        <v>2775</v>
      </c>
      <c r="AX3445" t="s">
        <v>2399</v>
      </c>
    </row>
    <row r="3446" spans="1:51" x14ac:dyDescent="0.2">
      <c r="A3446" t="s">
        <v>1258</v>
      </c>
      <c r="B3446" t="s">
        <v>1305</v>
      </c>
      <c r="C3446">
        <v>3220</v>
      </c>
      <c r="D3446">
        <v>3</v>
      </c>
      <c r="E3446">
        <v>57</v>
      </c>
      <c r="F3446">
        <v>3.8</v>
      </c>
      <c r="G3446">
        <v>9</v>
      </c>
      <c r="H3446">
        <v>0.75</v>
      </c>
      <c r="I3446">
        <v>0.25</v>
      </c>
      <c r="J3446">
        <v>0.25</v>
      </c>
      <c r="K3446">
        <v>4.55</v>
      </c>
      <c r="L3446">
        <v>22</v>
      </c>
      <c r="M3446">
        <v>1</v>
      </c>
      <c r="N3446">
        <v>1</v>
      </c>
      <c r="O3446">
        <v>1</v>
      </c>
      <c r="P3446">
        <v>23</v>
      </c>
      <c r="Q3446">
        <v>25</v>
      </c>
      <c r="R3446" s="3">
        <v>0.88</v>
      </c>
      <c r="S3446">
        <v>0</v>
      </c>
      <c r="T3446">
        <v>3</v>
      </c>
      <c r="U3446" t="s">
        <v>1323</v>
      </c>
      <c r="V3446" t="s">
        <v>113</v>
      </c>
      <c r="W3446" s="4">
        <v>0.80902777777777779</v>
      </c>
      <c r="X3446" s="4">
        <v>0.84375</v>
      </c>
      <c r="Y3446" t="s">
        <v>232</v>
      </c>
      <c r="Z3446" t="s">
        <v>1307</v>
      </c>
      <c r="AA3446">
        <v>30</v>
      </c>
      <c r="AB3446" t="s">
        <v>5986</v>
      </c>
      <c r="AC3446">
        <v>4</v>
      </c>
      <c r="AD3446">
        <v>2</v>
      </c>
      <c r="AE3446">
        <v>3</v>
      </c>
      <c r="AF3446">
        <v>13</v>
      </c>
      <c r="AG3446">
        <v>8</v>
      </c>
      <c r="AH3446">
        <v>5</v>
      </c>
      <c r="AI3446">
        <v>0</v>
      </c>
      <c r="AJ3446">
        <v>90857</v>
      </c>
      <c r="AK3446" t="s">
        <v>61</v>
      </c>
      <c r="AL3446" t="s">
        <v>61</v>
      </c>
      <c r="AM3446" t="s">
        <v>61</v>
      </c>
      <c r="AN3446" t="s">
        <v>61</v>
      </c>
      <c r="AO3446" t="s">
        <v>61</v>
      </c>
      <c r="AP3446">
        <v>1</v>
      </c>
      <c r="AQ3446" t="str">
        <f t="shared" si="215"/>
        <v>CS</v>
      </c>
      <c r="AR3446" t="str">
        <f t="shared" si="215"/>
        <v>3220</v>
      </c>
      <c r="AS3446" t="str">
        <f t="shared" si="216"/>
        <v>Cerv</v>
      </c>
      <c r="AT3446" t="str">
        <f t="shared" si="213"/>
        <v>CS3220Cervantes Albert Frank</v>
      </c>
      <c r="AU3446" t="str">
        <f t="shared" si="214"/>
        <v>CS3220-3</v>
      </c>
      <c r="AV3446" t="s">
        <v>3857</v>
      </c>
      <c r="AW3446" t="s">
        <v>2775</v>
      </c>
      <c r="AX3446" t="s">
        <v>2399</v>
      </c>
    </row>
    <row r="3447" spans="1:51" x14ac:dyDescent="0.2">
      <c r="A3447" t="s">
        <v>1258</v>
      </c>
      <c r="B3447" t="s">
        <v>1305</v>
      </c>
      <c r="C3447">
        <v>3220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22</v>
      </c>
      <c r="M3447">
        <v>1</v>
      </c>
      <c r="N3447">
        <v>1</v>
      </c>
      <c r="O3447">
        <v>1</v>
      </c>
      <c r="P3447">
        <v>23</v>
      </c>
      <c r="Q3447">
        <v>25</v>
      </c>
      <c r="R3447" s="3">
        <v>0.88</v>
      </c>
      <c r="S3447">
        <v>0</v>
      </c>
      <c r="T3447">
        <v>0</v>
      </c>
      <c r="U3447" t="s">
        <v>1323</v>
      </c>
      <c r="V3447" t="s">
        <v>113</v>
      </c>
      <c r="W3447" s="4">
        <v>0.84375</v>
      </c>
      <c r="X3447" s="4">
        <v>0.89583333333333337</v>
      </c>
      <c r="Y3447" t="s">
        <v>232</v>
      </c>
      <c r="Z3447" t="s">
        <v>1307</v>
      </c>
      <c r="AA3447">
        <v>30</v>
      </c>
      <c r="AB3447" t="s">
        <v>5986</v>
      </c>
      <c r="AC3447">
        <v>16</v>
      </c>
      <c r="AD3447">
        <v>2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90858</v>
      </c>
      <c r="AK3447" t="s">
        <v>61</v>
      </c>
      <c r="AL3447" t="s">
        <v>61</v>
      </c>
      <c r="AM3447" t="s">
        <v>61</v>
      </c>
      <c r="AN3447" t="s">
        <v>61</v>
      </c>
      <c r="AO3447" t="s">
        <v>61</v>
      </c>
      <c r="AP3447">
        <v>1</v>
      </c>
      <c r="AQ3447" t="str">
        <f t="shared" si="215"/>
        <v>CS</v>
      </c>
      <c r="AR3447" t="str">
        <f t="shared" si="215"/>
        <v>3220</v>
      </c>
      <c r="AS3447" t="str">
        <f t="shared" si="216"/>
        <v>Cerv</v>
      </c>
      <c r="AT3447" t="str">
        <f t="shared" si="213"/>
        <v>CS3220Cervantes Albert Frank</v>
      </c>
      <c r="AU3447" t="str">
        <f t="shared" si="214"/>
        <v>CS3220-4</v>
      </c>
      <c r="AV3447" t="s">
        <v>3857</v>
      </c>
      <c r="AW3447" t="s">
        <v>2775</v>
      </c>
      <c r="AX3447" t="s">
        <v>2399</v>
      </c>
    </row>
    <row r="3448" spans="1:51" x14ac:dyDescent="0.2">
      <c r="A3448" t="s">
        <v>1258</v>
      </c>
      <c r="B3448" t="s">
        <v>1305</v>
      </c>
      <c r="C3448">
        <v>3220</v>
      </c>
      <c r="D3448">
        <v>7</v>
      </c>
      <c r="E3448">
        <v>48</v>
      </c>
      <c r="F3448">
        <v>3.2</v>
      </c>
      <c r="G3448">
        <v>3</v>
      </c>
      <c r="H3448">
        <v>0.25</v>
      </c>
      <c r="I3448">
        <v>0.2</v>
      </c>
      <c r="J3448">
        <v>0</v>
      </c>
      <c r="K3448">
        <v>3.45</v>
      </c>
      <c r="L3448">
        <v>17</v>
      </c>
      <c r="M3448">
        <v>1</v>
      </c>
      <c r="N3448">
        <v>0</v>
      </c>
      <c r="O3448">
        <v>0</v>
      </c>
      <c r="P3448">
        <v>17</v>
      </c>
      <c r="Q3448">
        <v>25</v>
      </c>
      <c r="R3448" s="3">
        <v>0.68</v>
      </c>
      <c r="S3448">
        <v>0</v>
      </c>
      <c r="T3448">
        <v>0</v>
      </c>
      <c r="U3448" t="s">
        <v>1323</v>
      </c>
      <c r="V3448" t="s">
        <v>443</v>
      </c>
      <c r="W3448" s="4">
        <v>0.5</v>
      </c>
      <c r="X3448" s="4">
        <v>0.56944444444444442</v>
      </c>
      <c r="Y3448" t="s">
        <v>232</v>
      </c>
      <c r="Z3448" t="s">
        <v>242</v>
      </c>
      <c r="AA3448">
        <v>34</v>
      </c>
      <c r="AB3448" t="s">
        <v>5986</v>
      </c>
      <c r="AC3448">
        <v>4</v>
      </c>
      <c r="AD3448">
        <v>2</v>
      </c>
      <c r="AE3448">
        <v>3</v>
      </c>
      <c r="AF3448">
        <v>7</v>
      </c>
      <c r="AG3448">
        <v>3</v>
      </c>
      <c r="AH3448">
        <v>4</v>
      </c>
      <c r="AI3448">
        <v>0</v>
      </c>
      <c r="AJ3448">
        <v>94852</v>
      </c>
      <c r="AK3448" t="s">
        <v>61</v>
      </c>
      <c r="AL3448" t="s">
        <v>61</v>
      </c>
      <c r="AM3448" t="s">
        <v>61</v>
      </c>
      <c r="AN3448" t="s">
        <v>61</v>
      </c>
      <c r="AO3448" t="s">
        <v>61</v>
      </c>
      <c r="AP3448">
        <v>1</v>
      </c>
      <c r="AQ3448" t="str">
        <f t="shared" si="215"/>
        <v>CS</v>
      </c>
      <c r="AR3448" t="str">
        <f t="shared" si="215"/>
        <v>3220</v>
      </c>
      <c r="AS3448" t="str">
        <f t="shared" si="216"/>
        <v>Cerv</v>
      </c>
      <c r="AT3448" t="str">
        <f t="shared" si="213"/>
        <v>CS3220Cervantes Albert Frank</v>
      </c>
      <c r="AU3448" t="str">
        <f t="shared" si="214"/>
        <v>CS3220-7</v>
      </c>
      <c r="AV3448" t="s">
        <v>3857</v>
      </c>
      <c r="AW3448" t="s">
        <v>2775</v>
      </c>
      <c r="AX3448" t="s">
        <v>2399</v>
      </c>
    </row>
    <row r="3449" spans="1:51" x14ac:dyDescent="0.2">
      <c r="A3449" t="s">
        <v>1258</v>
      </c>
      <c r="B3449" t="s">
        <v>1305</v>
      </c>
      <c r="C3449">
        <v>3220</v>
      </c>
      <c r="D3449">
        <v>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17</v>
      </c>
      <c r="M3449">
        <v>1</v>
      </c>
      <c r="N3449">
        <v>0</v>
      </c>
      <c r="O3449">
        <v>0</v>
      </c>
      <c r="P3449">
        <v>17</v>
      </c>
      <c r="Q3449">
        <v>25</v>
      </c>
      <c r="R3449" s="3">
        <v>0.68</v>
      </c>
      <c r="S3449">
        <v>0</v>
      </c>
      <c r="T3449">
        <v>0</v>
      </c>
      <c r="U3449" t="s">
        <v>1323</v>
      </c>
      <c r="V3449" t="s">
        <v>443</v>
      </c>
      <c r="W3449" s="4">
        <v>0.56944444444444442</v>
      </c>
      <c r="X3449" s="4">
        <v>0.67361111111111116</v>
      </c>
      <c r="Y3449" t="s">
        <v>232</v>
      </c>
      <c r="Z3449" t="s">
        <v>242</v>
      </c>
      <c r="AA3449">
        <v>34</v>
      </c>
      <c r="AB3449" t="s">
        <v>5986</v>
      </c>
      <c r="AC3449">
        <v>16</v>
      </c>
      <c r="AD3449">
        <v>2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94853</v>
      </c>
      <c r="AK3449" t="s">
        <v>61</v>
      </c>
      <c r="AL3449" t="s">
        <v>61</v>
      </c>
      <c r="AM3449" t="s">
        <v>61</v>
      </c>
      <c r="AN3449" t="s">
        <v>61</v>
      </c>
      <c r="AO3449" t="s">
        <v>61</v>
      </c>
      <c r="AP3449">
        <v>1</v>
      </c>
      <c r="AQ3449" t="str">
        <f t="shared" si="215"/>
        <v>CS</v>
      </c>
      <c r="AR3449" t="str">
        <f t="shared" si="215"/>
        <v>3220</v>
      </c>
      <c r="AS3449" t="str">
        <f t="shared" si="216"/>
        <v>Cerv</v>
      </c>
      <c r="AT3449" t="str">
        <f t="shared" si="213"/>
        <v>CS3220Cervantes Albert Frank</v>
      </c>
      <c r="AU3449" t="str">
        <f t="shared" si="214"/>
        <v>CS3220-8</v>
      </c>
      <c r="AV3449" t="s">
        <v>3857</v>
      </c>
      <c r="AW3449" t="s">
        <v>2775</v>
      </c>
      <c r="AX3449" t="s">
        <v>2399</v>
      </c>
    </row>
    <row r="3450" spans="1:51" x14ac:dyDescent="0.2">
      <c r="A3450" t="s">
        <v>1258</v>
      </c>
      <c r="B3450" t="s">
        <v>1305</v>
      </c>
      <c r="C3450">
        <v>3220</v>
      </c>
      <c r="D3450" t="s">
        <v>125</v>
      </c>
      <c r="E3450">
        <v>165</v>
      </c>
      <c r="F3450">
        <v>11</v>
      </c>
      <c r="G3450">
        <v>33</v>
      </c>
      <c r="H3450">
        <v>2.75</v>
      </c>
      <c r="I3450">
        <v>1.7</v>
      </c>
      <c r="J3450">
        <v>0.75</v>
      </c>
      <c r="K3450">
        <v>13.75</v>
      </c>
      <c r="L3450">
        <v>132</v>
      </c>
      <c r="M3450">
        <v>14</v>
      </c>
      <c r="N3450">
        <v>6</v>
      </c>
      <c r="O3450">
        <v>2</v>
      </c>
      <c r="P3450">
        <v>134</v>
      </c>
      <c r="Q3450">
        <v>150</v>
      </c>
      <c r="R3450" s="3">
        <v>0.89329999999999998</v>
      </c>
      <c r="S3450">
        <v>0</v>
      </c>
      <c r="T3450">
        <v>3</v>
      </c>
      <c r="AQ3450" t="str">
        <f t="shared" si="215"/>
        <v>CS</v>
      </c>
      <c r="AR3450" t="str">
        <f t="shared" si="215"/>
        <v>3220</v>
      </c>
      <c r="AS3450" t="str">
        <f t="shared" si="216"/>
        <v/>
      </c>
      <c r="AT3450" t="str">
        <f t="shared" si="213"/>
        <v>CS3220</v>
      </c>
      <c r="AU3450" t="str">
        <f t="shared" si="214"/>
        <v>CS3220-***** CRSE TOTAL</v>
      </c>
    </row>
    <row r="3451" spans="1:51" x14ac:dyDescent="0.2">
      <c r="A3451" t="s">
        <v>1258</v>
      </c>
      <c r="B3451" t="s">
        <v>1305</v>
      </c>
      <c r="C3451">
        <v>3337</v>
      </c>
      <c r="D3451">
        <v>1</v>
      </c>
      <c r="E3451">
        <v>57</v>
      </c>
      <c r="F3451">
        <v>3.8</v>
      </c>
      <c r="G3451">
        <v>3</v>
      </c>
      <c r="H3451">
        <v>0.25</v>
      </c>
      <c r="I3451">
        <v>0</v>
      </c>
      <c r="J3451">
        <v>0.2</v>
      </c>
      <c r="K3451">
        <v>4.05</v>
      </c>
      <c r="L3451">
        <v>20</v>
      </c>
      <c r="M3451">
        <v>0</v>
      </c>
      <c r="N3451">
        <v>1</v>
      </c>
      <c r="O3451">
        <v>0</v>
      </c>
      <c r="P3451">
        <v>20</v>
      </c>
      <c r="Q3451">
        <v>25</v>
      </c>
      <c r="R3451" s="3">
        <v>0.8</v>
      </c>
      <c r="S3451">
        <v>0</v>
      </c>
      <c r="T3451">
        <v>0</v>
      </c>
      <c r="U3451" t="s">
        <v>1324</v>
      </c>
      <c r="V3451" t="s">
        <v>443</v>
      </c>
      <c r="W3451" s="4">
        <v>0.6875</v>
      </c>
      <c r="X3451" s="4">
        <v>0.75694444444444453</v>
      </c>
      <c r="Y3451" t="s">
        <v>232</v>
      </c>
      <c r="Z3451" t="s">
        <v>1307</v>
      </c>
      <c r="AA3451">
        <v>30</v>
      </c>
      <c r="AB3451" t="s">
        <v>5985</v>
      </c>
      <c r="AC3451">
        <v>4</v>
      </c>
      <c r="AD3451">
        <v>2</v>
      </c>
      <c r="AE3451">
        <v>3</v>
      </c>
      <c r="AF3451">
        <v>6</v>
      </c>
      <c r="AG3451">
        <v>4</v>
      </c>
      <c r="AH3451">
        <v>1</v>
      </c>
      <c r="AI3451">
        <v>1</v>
      </c>
      <c r="AJ3451">
        <v>90844</v>
      </c>
      <c r="AK3451" t="s">
        <v>61</v>
      </c>
      <c r="AL3451" t="s">
        <v>61</v>
      </c>
      <c r="AM3451" t="s">
        <v>61</v>
      </c>
      <c r="AN3451" t="s">
        <v>61</v>
      </c>
      <c r="AO3451" t="s">
        <v>61</v>
      </c>
      <c r="AP3451">
        <v>1</v>
      </c>
      <c r="AQ3451" t="str">
        <f t="shared" si="215"/>
        <v>CS</v>
      </c>
      <c r="AR3451" t="str">
        <f t="shared" si="215"/>
        <v>3337</v>
      </c>
      <c r="AS3451" t="str">
        <f t="shared" si="216"/>
        <v>Maci</v>
      </c>
      <c r="AT3451" t="str">
        <f t="shared" si="213"/>
        <v>CS3337Macias Jose M</v>
      </c>
      <c r="AU3451" t="str">
        <f t="shared" si="214"/>
        <v>CS3337-1</v>
      </c>
      <c r="AV3451" t="s">
        <v>3856</v>
      </c>
      <c r="AW3451" t="s">
        <v>2382</v>
      </c>
      <c r="AX3451" t="s">
        <v>115</v>
      </c>
    </row>
    <row r="3452" spans="1:51" x14ac:dyDescent="0.2">
      <c r="A3452" t="s">
        <v>1258</v>
      </c>
      <c r="B3452" t="s">
        <v>1305</v>
      </c>
      <c r="C3452">
        <v>3337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20</v>
      </c>
      <c r="M3452">
        <v>0</v>
      </c>
      <c r="N3452">
        <v>1</v>
      </c>
      <c r="O3452">
        <v>0</v>
      </c>
      <c r="P3452">
        <v>20</v>
      </c>
      <c r="Q3452">
        <v>25</v>
      </c>
      <c r="R3452" s="3">
        <v>0.8</v>
      </c>
      <c r="S3452">
        <v>0</v>
      </c>
      <c r="T3452">
        <v>0</v>
      </c>
      <c r="U3452" t="s">
        <v>1324</v>
      </c>
      <c r="V3452" t="s">
        <v>443</v>
      </c>
      <c r="W3452" s="4">
        <v>0.58333333333333337</v>
      </c>
      <c r="X3452" s="4">
        <v>0.6875</v>
      </c>
      <c r="Y3452" t="s">
        <v>232</v>
      </c>
      <c r="Z3452" t="s">
        <v>1307</v>
      </c>
      <c r="AA3452">
        <v>30</v>
      </c>
      <c r="AB3452" t="s">
        <v>5967</v>
      </c>
      <c r="AC3452">
        <v>16</v>
      </c>
      <c r="AD3452">
        <v>2</v>
      </c>
      <c r="AE3452">
        <v>0</v>
      </c>
      <c r="AF3452">
        <v>1</v>
      </c>
      <c r="AG3452">
        <v>0</v>
      </c>
      <c r="AH3452">
        <v>1</v>
      </c>
      <c r="AI3452">
        <v>0</v>
      </c>
      <c r="AJ3452">
        <v>90845</v>
      </c>
      <c r="AK3452" t="s">
        <v>61</v>
      </c>
      <c r="AL3452" t="s">
        <v>61</v>
      </c>
      <c r="AM3452" t="s">
        <v>61</v>
      </c>
      <c r="AN3452" t="s">
        <v>61</v>
      </c>
      <c r="AO3452" t="s">
        <v>61</v>
      </c>
      <c r="AP3452">
        <v>1</v>
      </c>
      <c r="AQ3452" t="str">
        <f t="shared" si="215"/>
        <v>CS</v>
      </c>
      <c r="AR3452" t="str">
        <f t="shared" si="215"/>
        <v>3337</v>
      </c>
      <c r="AS3452" t="str">
        <f t="shared" si="216"/>
        <v>Cros</v>
      </c>
      <c r="AT3452" t="str">
        <f t="shared" si="213"/>
        <v>CS3337Cross Richard Keven James</v>
      </c>
      <c r="AU3452" t="str">
        <f t="shared" si="214"/>
        <v>CS3337-2</v>
      </c>
      <c r="AV3452" t="s">
        <v>3825</v>
      </c>
      <c r="AW3452" t="s">
        <v>2396</v>
      </c>
      <c r="AX3452" t="s">
        <v>3826</v>
      </c>
      <c r="AY3452" t="s">
        <v>2479</v>
      </c>
    </row>
    <row r="3453" spans="1:51" x14ac:dyDescent="0.2">
      <c r="A3453" t="s">
        <v>1258</v>
      </c>
      <c r="B3453" t="s">
        <v>1305</v>
      </c>
      <c r="C3453">
        <v>3337</v>
      </c>
      <c r="D3453">
        <v>3</v>
      </c>
      <c r="E3453">
        <v>93</v>
      </c>
      <c r="F3453">
        <v>6.2</v>
      </c>
      <c r="G3453">
        <v>0</v>
      </c>
      <c r="H3453">
        <v>0</v>
      </c>
      <c r="I3453">
        <v>0.2</v>
      </c>
      <c r="J3453">
        <v>0.2</v>
      </c>
      <c r="K3453">
        <v>6.2</v>
      </c>
      <c r="L3453">
        <v>31</v>
      </c>
      <c r="M3453">
        <v>1</v>
      </c>
      <c r="N3453">
        <v>1</v>
      </c>
      <c r="O3453">
        <v>0</v>
      </c>
      <c r="P3453">
        <v>31</v>
      </c>
      <c r="Q3453">
        <v>45</v>
      </c>
      <c r="R3453" s="3">
        <v>0.68889999999999996</v>
      </c>
      <c r="S3453">
        <v>0</v>
      </c>
      <c r="T3453">
        <v>0</v>
      </c>
      <c r="U3453" t="s">
        <v>1324</v>
      </c>
      <c r="V3453" t="s">
        <v>113</v>
      </c>
      <c r="W3453" s="4">
        <v>0.75</v>
      </c>
      <c r="X3453" s="4">
        <v>0.78472222222222221</v>
      </c>
      <c r="Y3453" t="s">
        <v>232</v>
      </c>
      <c r="Z3453" t="s">
        <v>1266</v>
      </c>
      <c r="AA3453">
        <v>45</v>
      </c>
      <c r="AB3453" t="s">
        <v>5967</v>
      </c>
      <c r="AC3453">
        <v>4</v>
      </c>
      <c r="AD3453">
        <v>2</v>
      </c>
      <c r="AE3453">
        <v>3</v>
      </c>
      <c r="AF3453">
        <v>5</v>
      </c>
      <c r="AG3453">
        <v>3</v>
      </c>
      <c r="AH3453">
        <v>1</v>
      </c>
      <c r="AI3453">
        <v>1</v>
      </c>
      <c r="AJ3453">
        <v>90855</v>
      </c>
      <c r="AK3453" t="s">
        <v>61</v>
      </c>
      <c r="AL3453" t="s">
        <v>61</v>
      </c>
      <c r="AM3453" t="s">
        <v>61</v>
      </c>
      <c r="AN3453" t="s">
        <v>61</v>
      </c>
      <c r="AO3453" t="s">
        <v>61</v>
      </c>
      <c r="AP3453">
        <v>1</v>
      </c>
      <c r="AQ3453" t="str">
        <f t="shared" si="215"/>
        <v>CS</v>
      </c>
      <c r="AR3453" t="str">
        <f t="shared" si="215"/>
        <v>3337</v>
      </c>
      <c r="AS3453" t="str">
        <f t="shared" si="216"/>
        <v>Cros</v>
      </c>
      <c r="AT3453" t="str">
        <f t="shared" si="213"/>
        <v>CS3337Cross Richard Keven James</v>
      </c>
      <c r="AU3453" t="str">
        <f t="shared" si="214"/>
        <v>CS3337-3</v>
      </c>
      <c r="AV3453" t="s">
        <v>3825</v>
      </c>
      <c r="AW3453" t="s">
        <v>2396</v>
      </c>
      <c r="AX3453" t="s">
        <v>3826</v>
      </c>
      <c r="AY3453" t="s">
        <v>2479</v>
      </c>
    </row>
    <row r="3454" spans="1:51" x14ac:dyDescent="0.2">
      <c r="A3454" t="s">
        <v>1258</v>
      </c>
      <c r="B3454" t="s">
        <v>1305</v>
      </c>
      <c r="C3454">
        <v>3337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31</v>
      </c>
      <c r="M3454">
        <v>1</v>
      </c>
      <c r="N3454">
        <v>1</v>
      </c>
      <c r="O3454">
        <v>0</v>
      </c>
      <c r="P3454">
        <v>31</v>
      </c>
      <c r="Q3454">
        <v>45</v>
      </c>
      <c r="R3454" s="3">
        <v>0.68889999999999996</v>
      </c>
      <c r="S3454">
        <v>0</v>
      </c>
      <c r="T3454">
        <v>0</v>
      </c>
      <c r="U3454" t="s">
        <v>1324</v>
      </c>
      <c r="V3454" t="s">
        <v>113</v>
      </c>
      <c r="W3454" s="4">
        <v>0.78472222222222221</v>
      </c>
      <c r="X3454" s="4">
        <v>0.83333333333333337</v>
      </c>
      <c r="Y3454" t="s">
        <v>232</v>
      </c>
      <c r="Z3454" t="s">
        <v>1266</v>
      </c>
      <c r="AA3454">
        <v>45</v>
      </c>
      <c r="AB3454" t="s">
        <v>5967</v>
      </c>
      <c r="AC3454">
        <v>16</v>
      </c>
      <c r="AD3454">
        <v>2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90856</v>
      </c>
      <c r="AK3454" t="s">
        <v>61</v>
      </c>
      <c r="AL3454" t="s">
        <v>61</v>
      </c>
      <c r="AM3454" t="s">
        <v>61</v>
      </c>
      <c r="AN3454" t="s">
        <v>61</v>
      </c>
      <c r="AO3454" t="s">
        <v>61</v>
      </c>
      <c r="AP3454">
        <v>1</v>
      </c>
      <c r="AQ3454" t="str">
        <f t="shared" si="215"/>
        <v>CS</v>
      </c>
      <c r="AR3454" t="str">
        <f t="shared" si="215"/>
        <v>3337</v>
      </c>
      <c r="AS3454" t="str">
        <f t="shared" si="216"/>
        <v>Cros</v>
      </c>
      <c r="AT3454" t="str">
        <f t="shared" si="213"/>
        <v>CS3337Cross Richard Keven James</v>
      </c>
      <c r="AU3454" t="str">
        <f t="shared" si="214"/>
        <v>CS3337-4</v>
      </c>
      <c r="AV3454" t="s">
        <v>3825</v>
      </c>
      <c r="AW3454" t="s">
        <v>2396</v>
      </c>
      <c r="AX3454" t="s">
        <v>3826</v>
      </c>
      <c r="AY3454" t="s">
        <v>2479</v>
      </c>
    </row>
    <row r="3455" spans="1:51" x14ac:dyDescent="0.2">
      <c r="A3455" t="s">
        <v>1258</v>
      </c>
      <c r="B3455" t="s">
        <v>1305</v>
      </c>
      <c r="C3455">
        <v>3337</v>
      </c>
      <c r="D3455">
        <v>5</v>
      </c>
      <c r="E3455">
        <v>36</v>
      </c>
      <c r="F3455">
        <v>2.4</v>
      </c>
      <c r="G3455">
        <v>0</v>
      </c>
      <c r="H3455">
        <v>0</v>
      </c>
      <c r="I3455">
        <v>0</v>
      </c>
      <c r="J3455">
        <v>0.2</v>
      </c>
      <c r="K3455">
        <v>2.4</v>
      </c>
      <c r="L3455">
        <v>12</v>
      </c>
      <c r="M3455">
        <v>0</v>
      </c>
      <c r="N3455">
        <v>1</v>
      </c>
      <c r="O3455">
        <v>0</v>
      </c>
      <c r="P3455">
        <v>12</v>
      </c>
      <c r="Q3455">
        <v>70</v>
      </c>
      <c r="R3455" s="3">
        <v>0.1714</v>
      </c>
      <c r="S3455">
        <v>0</v>
      </c>
      <c r="T3455">
        <v>0</v>
      </c>
      <c r="U3455" t="s">
        <v>1324</v>
      </c>
      <c r="V3455" t="s">
        <v>443</v>
      </c>
      <c r="W3455" s="4">
        <v>0.6875</v>
      </c>
      <c r="X3455" s="4">
        <v>0.75694444444444453</v>
      </c>
      <c r="Y3455" t="s">
        <v>229</v>
      </c>
      <c r="Z3455" t="s">
        <v>279</v>
      </c>
      <c r="AA3455">
        <v>75</v>
      </c>
      <c r="AB3455" t="s">
        <v>5967</v>
      </c>
      <c r="AC3455">
        <v>4</v>
      </c>
      <c r="AD3455">
        <v>2</v>
      </c>
      <c r="AE3455">
        <v>3</v>
      </c>
      <c r="AF3455">
        <v>25</v>
      </c>
      <c r="AG3455">
        <v>8</v>
      </c>
      <c r="AH3455">
        <v>13</v>
      </c>
      <c r="AI3455">
        <v>4</v>
      </c>
      <c r="AJ3455">
        <v>94764</v>
      </c>
      <c r="AK3455" t="s">
        <v>61</v>
      </c>
      <c r="AL3455" t="s">
        <v>61</v>
      </c>
      <c r="AM3455" t="s">
        <v>61</v>
      </c>
      <c r="AN3455" t="s">
        <v>61</v>
      </c>
      <c r="AO3455" t="s">
        <v>61</v>
      </c>
      <c r="AP3455">
        <v>1</v>
      </c>
      <c r="AQ3455" t="str">
        <f t="shared" si="215"/>
        <v>CS</v>
      </c>
      <c r="AR3455" t="str">
        <f t="shared" si="215"/>
        <v>3337</v>
      </c>
      <c r="AS3455" t="str">
        <f t="shared" si="216"/>
        <v>Cros</v>
      </c>
      <c r="AT3455" t="str">
        <f t="shared" si="213"/>
        <v>CS3337Cross Richard Keven James</v>
      </c>
      <c r="AU3455" t="str">
        <f t="shared" si="214"/>
        <v>CS3337-5</v>
      </c>
      <c r="AV3455" t="s">
        <v>3825</v>
      </c>
      <c r="AW3455" t="s">
        <v>2396</v>
      </c>
      <c r="AX3455" t="s">
        <v>3826</v>
      </c>
      <c r="AY3455" t="s">
        <v>2479</v>
      </c>
    </row>
    <row r="3456" spans="1:51" x14ac:dyDescent="0.2">
      <c r="A3456" t="s">
        <v>1258</v>
      </c>
      <c r="B3456" t="s">
        <v>1305</v>
      </c>
      <c r="C3456">
        <v>3337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12</v>
      </c>
      <c r="M3456">
        <v>0</v>
      </c>
      <c r="N3456">
        <v>1</v>
      </c>
      <c r="O3456">
        <v>0</v>
      </c>
      <c r="P3456">
        <v>12</v>
      </c>
      <c r="Q3456">
        <v>70</v>
      </c>
      <c r="R3456" s="3">
        <v>0.1714</v>
      </c>
      <c r="S3456">
        <v>0</v>
      </c>
      <c r="T3456">
        <v>0</v>
      </c>
      <c r="U3456" t="s">
        <v>1324</v>
      </c>
      <c r="V3456" t="s">
        <v>443</v>
      </c>
      <c r="W3456" s="4">
        <v>0.58333333333333337</v>
      </c>
      <c r="X3456" s="4">
        <v>0.6875</v>
      </c>
      <c r="Y3456" t="s">
        <v>229</v>
      </c>
      <c r="Z3456" t="s">
        <v>279</v>
      </c>
      <c r="AA3456">
        <v>75</v>
      </c>
      <c r="AB3456" t="s">
        <v>5985</v>
      </c>
      <c r="AC3456">
        <v>16</v>
      </c>
      <c r="AD3456">
        <v>2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94765</v>
      </c>
      <c r="AK3456" t="s">
        <v>61</v>
      </c>
      <c r="AL3456" t="s">
        <v>61</v>
      </c>
      <c r="AM3456" t="s">
        <v>61</v>
      </c>
      <c r="AN3456" t="s">
        <v>61</v>
      </c>
      <c r="AO3456" t="s">
        <v>61</v>
      </c>
      <c r="AP3456">
        <v>1</v>
      </c>
      <c r="AQ3456" t="str">
        <f t="shared" si="215"/>
        <v>CS</v>
      </c>
      <c r="AR3456" t="str">
        <f t="shared" si="215"/>
        <v>3337</v>
      </c>
      <c r="AS3456" t="str">
        <f t="shared" si="216"/>
        <v>Maci</v>
      </c>
      <c r="AT3456" t="str">
        <f t="shared" si="213"/>
        <v>CS3337Macias Jose M</v>
      </c>
      <c r="AU3456" t="str">
        <f t="shared" si="214"/>
        <v>CS3337-6</v>
      </c>
      <c r="AV3456" t="s">
        <v>3856</v>
      </c>
      <c r="AW3456" t="s">
        <v>2382</v>
      </c>
      <c r="AX3456" t="s">
        <v>115</v>
      </c>
    </row>
    <row r="3457" spans="1:50" x14ac:dyDescent="0.2">
      <c r="A3457" t="s">
        <v>1258</v>
      </c>
      <c r="B3457" t="s">
        <v>1305</v>
      </c>
      <c r="C3457">
        <v>3337</v>
      </c>
      <c r="D3457" t="s">
        <v>125</v>
      </c>
      <c r="E3457">
        <v>186</v>
      </c>
      <c r="F3457">
        <v>12.4</v>
      </c>
      <c r="G3457">
        <v>3</v>
      </c>
      <c r="H3457">
        <v>0.25</v>
      </c>
      <c r="I3457">
        <v>0.2</v>
      </c>
      <c r="J3457">
        <v>0.6</v>
      </c>
      <c r="K3457">
        <v>12.65</v>
      </c>
      <c r="L3457">
        <v>126</v>
      </c>
      <c r="M3457">
        <v>2</v>
      </c>
      <c r="N3457">
        <v>6</v>
      </c>
      <c r="O3457">
        <v>0</v>
      </c>
      <c r="P3457">
        <v>126</v>
      </c>
      <c r="Q3457">
        <v>280</v>
      </c>
      <c r="R3457" s="3">
        <v>0.45</v>
      </c>
      <c r="S3457">
        <v>0</v>
      </c>
      <c r="T3457">
        <v>0</v>
      </c>
      <c r="AQ3457" t="str">
        <f t="shared" si="215"/>
        <v>CS</v>
      </c>
      <c r="AR3457" t="str">
        <f t="shared" si="215"/>
        <v>3337</v>
      </c>
      <c r="AS3457" t="str">
        <f t="shared" si="216"/>
        <v/>
      </c>
      <c r="AT3457" t="str">
        <f t="shared" si="213"/>
        <v>CS3337</v>
      </c>
      <c r="AU3457" t="str">
        <f t="shared" si="214"/>
        <v>CS3337-***** CRSE TOTAL</v>
      </c>
    </row>
    <row r="3458" spans="1:50" x14ac:dyDescent="0.2">
      <c r="A3458" t="s">
        <v>1258</v>
      </c>
      <c r="B3458" t="s">
        <v>1305</v>
      </c>
      <c r="C3458">
        <v>3890</v>
      </c>
      <c r="D3458">
        <v>1</v>
      </c>
      <c r="E3458">
        <v>1</v>
      </c>
      <c r="F3458">
        <v>7.0000000000000007E-2</v>
      </c>
      <c r="G3458">
        <v>0</v>
      </c>
      <c r="H3458">
        <v>0</v>
      </c>
      <c r="I3458">
        <v>0</v>
      </c>
      <c r="J3458">
        <v>0</v>
      </c>
      <c r="K3458">
        <v>7.0000000000000007E-2</v>
      </c>
      <c r="L3458">
        <v>1</v>
      </c>
      <c r="M3458">
        <v>0</v>
      </c>
      <c r="N3458">
        <v>0</v>
      </c>
      <c r="O3458">
        <v>0</v>
      </c>
      <c r="P3458">
        <v>1</v>
      </c>
      <c r="Q3458">
        <v>5</v>
      </c>
      <c r="R3458" s="3">
        <v>0.2</v>
      </c>
      <c r="S3458">
        <v>0</v>
      </c>
      <c r="T3458">
        <v>0</v>
      </c>
      <c r="U3458" t="s">
        <v>296</v>
      </c>
      <c r="Y3458" t="s">
        <v>61</v>
      </c>
      <c r="Z3458" t="s">
        <v>61</v>
      </c>
      <c r="AA3458" t="s">
        <v>61</v>
      </c>
      <c r="AB3458" t="s">
        <v>61</v>
      </c>
      <c r="AC3458">
        <v>36</v>
      </c>
      <c r="AD3458">
        <v>2</v>
      </c>
      <c r="AE3458">
        <v>1</v>
      </c>
      <c r="AF3458">
        <v>1</v>
      </c>
      <c r="AG3458">
        <v>1</v>
      </c>
      <c r="AH3458">
        <v>0</v>
      </c>
      <c r="AI3458">
        <v>0</v>
      </c>
      <c r="AJ3458">
        <v>91749</v>
      </c>
      <c r="AK3458" t="s">
        <v>61</v>
      </c>
      <c r="AL3458" t="s">
        <v>61</v>
      </c>
      <c r="AM3458" t="s">
        <v>61</v>
      </c>
      <c r="AN3458" t="s">
        <v>61</v>
      </c>
      <c r="AO3458" t="s">
        <v>61</v>
      </c>
      <c r="AP3458">
        <v>1</v>
      </c>
      <c r="AQ3458" t="str">
        <f t="shared" si="215"/>
        <v>CS</v>
      </c>
      <c r="AR3458" t="str">
        <f t="shared" si="215"/>
        <v>3890</v>
      </c>
      <c r="AS3458" t="str">
        <f t="shared" si="216"/>
        <v xml:space="preserve"> </v>
      </c>
      <c r="AT3458" t="str">
        <f t="shared" si="213"/>
        <v xml:space="preserve">CS3890 </v>
      </c>
      <c r="AU3458" t="str">
        <f t="shared" si="214"/>
        <v>CS3890-1</v>
      </c>
    </row>
    <row r="3459" spans="1:50" x14ac:dyDescent="0.2">
      <c r="A3459" t="s">
        <v>1258</v>
      </c>
      <c r="B3459" t="s">
        <v>1305</v>
      </c>
      <c r="C3459">
        <v>3890</v>
      </c>
      <c r="D3459">
        <v>2</v>
      </c>
      <c r="E3459">
        <v>0</v>
      </c>
      <c r="F3459">
        <v>0</v>
      </c>
      <c r="G3459">
        <v>2</v>
      </c>
      <c r="H3459">
        <v>0.17</v>
      </c>
      <c r="I3459">
        <v>0.17</v>
      </c>
      <c r="J3459">
        <v>0</v>
      </c>
      <c r="K3459">
        <v>0.17</v>
      </c>
      <c r="L3459">
        <v>1</v>
      </c>
      <c r="M3459">
        <v>1</v>
      </c>
      <c r="N3459">
        <v>0</v>
      </c>
      <c r="O3459">
        <v>0</v>
      </c>
      <c r="P3459">
        <v>1</v>
      </c>
      <c r="Q3459">
        <v>5</v>
      </c>
      <c r="R3459" s="3">
        <v>0.2</v>
      </c>
      <c r="S3459">
        <v>0</v>
      </c>
      <c r="T3459">
        <v>0</v>
      </c>
      <c r="U3459" t="s">
        <v>296</v>
      </c>
      <c r="Y3459" t="s">
        <v>61</v>
      </c>
      <c r="Z3459" t="s">
        <v>61</v>
      </c>
      <c r="AA3459" t="s">
        <v>61</v>
      </c>
      <c r="AB3459" t="s">
        <v>61</v>
      </c>
      <c r="AC3459">
        <v>36</v>
      </c>
      <c r="AD3459">
        <v>2</v>
      </c>
      <c r="AE3459">
        <v>2</v>
      </c>
      <c r="AF3459">
        <v>1</v>
      </c>
      <c r="AG3459">
        <v>1</v>
      </c>
      <c r="AH3459">
        <v>0</v>
      </c>
      <c r="AI3459">
        <v>0</v>
      </c>
      <c r="AJ3459">
        <v>91750</v>
      </c>
      <c r="AK3459" t="s">
        <v>61</v>
      </c>
      <c r="AL3459" t="s">
        <v>61</v>
      </c>
      <c r="AM3459" t="s">
        <v>61</v>
      </c>
      <c r="AN3459" t="s">
        <v>61</v>
      </c>
      <c r="AO3459" t="s">
        <v>61</v>
      </c>
      <c r="AP3459">
        <v>1</v>
      </c>
      <c r="AQ3459" t="str">
        <f t="shared" si="215"/>
        <v>CS</v>
      </c>
      <c r="AR3459" t="str">
        <f t="shared" si="215"/>
        <v>3890</v>
      </c>
      <c r="AS3459" t="str">
        <f t="shared" si="216"/>
        <v xml:space="preserve"> </v>
      </c>
      <c r="AT3459" t="str">
        <f t="shared" ref="AT3459:AT3522" si="217">CONCATENATE(AQ3459,AR3459, "",AB3459)</f>
        <v xml:space="preserve">CS3890 </v>
      </c>
      <c r="AU3459" t="str">
        <f t="shared" ref="AU3459:AU3522" si="218">CONCATENATE(AQ3459,AR3459,"-",D3459)</f>
        <v>CS3890-2</v>
      </c>
    </row>
    <row r="3460" spans="1:50" x14ac:dyDescent="0.2">
      <c r="A3460" t="s">
        <v>1258</v>
      </c>
      <c r="B3460" t="s">
        <v>1305</v>
      </c>
      <c r="C3460">
        <v>3890</v>
      </c>
      <c r="D3460">
        <v>3</v>
      </c>
      <c r="E3460">
        <v>6</v>
      </c>
      <c r="F3460">
        <v>0.4</v>
      </c>
      <c r="G3460">
        <v>0</v>
      </c>
      <c r="H3460">
        <v>0</v>
      </c>
      <c r="I3460">
        <v>0</v>
      </c>
      <c r="J3460">
        <v>0</v>
      </c>
      <c r="K3460">
        <v>0.4</v>
      </c>
      <c r="L3460">
        <v>2</v>
      </c>
      <c r="M3460">
        <v>0</v>
      </c>
      <c r="N3460">
        <v>0</v>
      </c>
      <c r="O3460">
        <v>0</v>
      </c>
      <c r="P3460">
        <v>2</v>
      </c>
      <c r="Q3460">
        <v>5</v>
      </c>
      <c r="R3460" s="3">
        <v>0.4</v>
      </c>
      <c r="S3460">
        <v>0</v>
      </c>
      <c r="T3460">
        <v>0</v>
      </c>
      <c r="U3460" t="s">
        <v>296</v>
      </c>
      <c r="Y3460" t="s">
        <v>61</v>
      </c>
      <c r="Z3460" t="s">
        <v>61</v>
      </c>
      <c r="AA3460" t="s">
        <v>61</v>
      </c>
      <c r="AB3460" t="s">
        <v>61</v>
      </c>
      <c r="AC3460">
        <v>36</v>
      </c>
      <c r="AD3460">
        <v>2</v>
      </c>
      <c r="AE3460">
        <v>3</v>
      </c>
      <c r="AF3460">
        <v>2</v>
      </c>
      <c r="AG3460">
        <v>2</v>
      </c>
      <c r="AH3460">
        <v>0</v>
      </c>
      <c r="AI3460">
        <v>0</v>
      </c>
      <c r="AJ3460">
        <v>91751</v>
      </c>
      <c r="AK3460" t="s">
        <v>61</v>
      </c>
      <c r="AL3460" t="s">
        <v>61</v>
      </c>
      <c r="AM3460" t="s">
        <v>61</v>
      </c>
      <c r="AN3460" t="s">
        <v>61</v>
      </c>
      <c r="AO3460" t="s">
        <v>61</v>
      </c>
      <c r="AP3460">
        <v>1</v>
      </c>
      <c r="AQ3460" t="str">
        <f t="shared" ref="AQ3460:AR3523" si="219">TRIM(B3460)</f>
        <v>CS</v>
      </c>
      <c r="AR3460" t="str">
        <f t="shared" si="219"/>
        <v>3890</v>
      </c>
      <c r="AS3460" t="str">
        <f t="shared" si="216"/>
        <v xml:space="preserve"> </v>
      </c>
      <c r="AT3460" t="str">
        <f t="shared" si="217"/>
        <v xml:space="preserve">CS3890 </v>
      </c>
      <c r="AU3460" t="str">
        <f t="shared" si="218"/>
        <v>CS3890-3</v>
      </c>
    </row>
    <row r="3461" spans="1:50" x14ac:dyDescent="0.2">
      <c r="A3461" t="s">
        <v>1258</v>
      </c>
      <c r="B3461" t="s">
        <v>1305</v>
      </c>
      <c r="C3461">
        <v>3890</v>
      </c>
      <c r="D3461" t="s">
        <v>125</v>
      </c>
      <c r="E3461">
        <v>7</v>
      </c>
      <c r="F3461">
        <v>0.47</v>
      </c>
      <c r="G3461">
        <v>2</v>
      </c>
      <c r="H3461">
        <v>0.17</v>
      </c>
      <c r="I3461">
        <v>0.17</v>
      </c>
      <c r="J3461">
        <v>0</v>
      </c>
      <c r="K3461">
        <v>0.63</v>
      </c>
      <c r="L3461">
        <v>4</v>
      </c>
      <c r="M3461">
        <v>1</v>
      </c>
      <c r="N3461">
        <v>0</v>
      </c>
      <c r="O3461">
        <v>0</v>
      </c>
      <c r="P3461">
        <v>4</v>
      </c>
      <c r="Q3461">
        <v>15</v>
      </c>
      <c r="R3461" s="3">
        <v>0.26669999999999999</v>
      </c>
      <c r="S3461">
        <v>0</v>
      </c>
      <c r="T3461">
        <v>0</v>
      </c>
      <c r="AQ3461" t="str">
        <f t="shared" si="219"/>
        <v>CS</v>
      </c>
      <c r="AR3461" t="str">
        <f t="shared" si="219"/>
        <v>3890</v>
      </c>
      <c r="AS3461" t="str">
        <f t="shared" si="216"/>
        <v/>
      </c>
      <c r="AT3461" t="str">
        <f t="shared" si="217"/>
        <v>CS3890</v>
      </c>
      <c r="AU3461" t="str">
        <f t="shared" si="218"/>
        <v>CS3890-***** CRSE TOTAL</v>
      </c>
    </row>
    <row r="3462" spans="1:50" x14ac:dyDescent="0.2">
      <c r="A3462" t="s">
        <v>1258</v>
      </c>
      <c r="B3462" t="s">
        <v>1305</v>
      </c>
      <c r="C3462">
        <v>4075</v>
      </c>
      <c r="D3462">
        <v>1</v>
      </c>
      <c r="E3462">
        <v>72</v>
      </c>
      <c r="F3462">
        <v>4.8</v>
      </c>
      <c r="G3462">
        <v>0</v>
      </c>
      <c r="H3462">
        <v>0</v>
      </c>
      <c r="I3462">
        <v>0</v>
      </c>
      <c r="J3462">
        <v>0</v>
      </c>
      <c r="K3462">
        <v>4.8</v>
      </c>
      <c r="L3462">
        <v>24</v>
      </c>
      <c r="M3462">
        <v>0</v>
      </c>
      <c r="N3462">
        <v>0</v>
      </c>
      <c r="O3462">
        <v>0</v>
      </c>
      <c r="P3462">
        <v>24</v>
      </c>
      <c r="Q3462">
        <v>25</v>
      </c>
      <c r="R3462" s="3">
        <v>0.96</v>
      </c>
      <c r="S3462">
        <v>0</v>
      </c>
      <c r="T3462">
        <v>0</v>
      </c>
      <c r="U3462" t="s">
        <v>1325</v>
      </c>
      <c r="V3462" t="s">
        <v>113</v>
      </c>
      <c r="W3462" s="4">
        <v>0.51041666666666663</v>
      </c>
      <c r="X3462" s="4">
        <v>0.5625</v>
      </c>
      <c r="Y3462" t="s">
        <v>232</v>
      </c>
      <c r="Z3462" t="s">
        <v>1275</v>
      </c>
      <c r="AA3462">
        <v>30</v>
      </c>
      <c r="AB3462" t="s">
        <v>5983</v>
      </c>
      <c r="AC3462">
        <v>4</v>
      </c>
      <c r="AD3462">
        <v>2</v>
      </c>
      <c r="AE3462">
        <v>3</v>
      </c>
      <c r="AF3462">
        <v>10</v>
      </c>
      <c r="AG3462">
        <v>6</v>
      </c>
      <c r="AH3462">
        <v>2</v>
      </c>
      <c r="AI3462">
        <v>2</v>
      </c>
      <c r="AJ3462">
        <v>90820</v>
      </c>
      <c r="AK3462" t="s">
        <v>61</v>
      </c>
      <c r="AL3462" t="s">
        <v>61</v>
      </c>
      <c r="AM3462" t="s">
        <v>61</v>
      </c>
      <c r="AN3462" t="s">
        <v>61</v>
      </c>
      <c r="AO3462" t="s">
        <v>61</v>
      </c>
      <c r="AP3462">
        <v>1</v>
      </c>
      <c r="AQ3462" t="str">
        <f t="shared" si="219"/>
        <v>CS</v>
      </c>
      <c r="AR3462" t="str">
        <f t="shared" si="219"/>
        <v>4075</v>
      </c>
      <c r="AS3462" t="str">
        <f t="shared" si="216"/>
        <v xml:space="preserve">Zhu </v>
      </c>
      <c r="AT3462" t="str">
        <f t="shared" si="217"/>
        <v xml:space="preserve">CS4075Zhu Yuqing </v>
      </c>
      <c r="AU3462" t="str">
        <f t="shared" si="218"/>
        <v>CS4075-1</v>
      </c>
      <c r="AV3462" t="s">
        <v>3853</v>
      </c>
      <c r="AW3462" t="s">
        <v>3854</v>
      </c>
    </row>
    <row r="3463" spans="1:50" x14ac:dyDescent="0.2">
      <c r="A3463" t="s">
        <v>1258</v>
      </c>
      <c r="B3463" t="s">
        <v>1305</v>
      </c>
      <c r="C3463">
        <v>4075</v>
      </c>
      <c r="D3463" t="s">
        <v>125</v>
      </c>
      <c r="E3463">
        <v>72</v>
      </c>
      <c r="F3463">
        <v>4.8</v>
      </c>
      <c r="G3463">
        <v>0</v>
      </c>
      <c r="H3463">
        <v>0</v>
      </c>
      <c r="I3463">
        <v>0</v>
      </c>
      <c r="J3463">
        <v>0</v>
      </c>
      <c r="K3463">
        <v>4.8</v>
      </c>
      <c r="L3463">
        <v>24</v>
      </c>
      <c r="M3463">
        <v>0</v>
      </c>
      <c r="N3463">
        <v>0</v>
      </c>
      <c r="O3463">
        <v>0</v>
      </c>
      <c r="P3463">
        <v>24</v>
      </c>
      <c r="Q3463">
        <v>25</v>
      </c>
      <c r="R3463" s="3">
        <v>0.96</v>
      </c>
      <c r="S3463">
        <v>0</v>
      </c>
      <c r="T3463">
        <v>0</v>
      </c>
      <c r="AQ3463" t="str">
        <f t="shared" si="219"/>
        <v>CS</v>
      </c>
      <c r="AR3463" t="str">
        <f t="shared" si="219"/>
        <v>4075</v>
      </c>
      <c r="AS3463" t="str">
        <f t="shared" si="216"/>
        <v/>
      </c>
      <c r="AT3463" t="str">
        <f t="shared" si="217"/>
        <v>CS4075</v>
      </c>
      <c r="AU3463" t="str">
        <f t="shared" si="218"/>
        <v>CS4075-***** CRSE TOTAL</v>
      </c>
    </row>
    <row r="3464" spans="1:50" x14ac:dyDescent="0.2">
      <c r="A3464" t="s">
        <v>1258</v>
      </c>
      <c r="B3464" t="s">
        <v>1305</v>
      </c>
      <c r="C3464">
        <v>4188</v>
      </c>
      <c r="D3464">
        <v>1</v>
      </c>
      <c r="E3464">
        <v>39</v>
      </c>
      <c r="F3464">
        <v>2.6</v>
      </c>
      <c r="G3464">
        <v>0</v>
      </c>
      <c r="H3464">
        <v>0</v>
      </c>
      <c r="I3464">
        <v>0</v>
      </c>
      <c r="J3464">
        <v>0</v>
      </c>
      <c r="K3464">
        <v>2.6</v>
      </c>
      <c r="L3464">
        <v>13</v>
      </c>
      <c r="M3464">
        <v>0</v>
      </c>
      <c r="N3464">
        <v>0</v>
      </c>
      <c r="O3464">
        <v>0</v>
      </c>
      <c r="P3464">
        <v>13</v>
      </c>
      <c r="Q3464">
        <v>25</v>
      </c>
      <c r="R3464" s="3">
        <v>0.52</v>
      </c>
      <c r="S3464">
        <v>0</v>
      </c>
      <c r="T3464">
        <v>0</v>
      </c>
      <c r="U3464" t="s">
        <v>1326</v>
      </c>
      <c r="V3464" t="s">
        <v>113</v>
      </c>
      <c r="W3464" s="4">
        <v>0.86805555555555547</v>
      </c>
      <c r="X3464" s="4">
        <v>0.92013888888888884</v>
      </c>
      <c r="Y3464" t="s">
        <v>232</v>
      </c>
      <c r="Z3464" t="s">
        <v>404</v>
      </c>
      <c r="AA3464">
        <v>36</v>
      </c>
      <c r="AB3464" t="s">
        <v>5987</v>
      </c>
      <c r="AC3464">
        <v>4</v>
      </c>
      <c r="AD3464">
        <v>2</v>
      </c>
      <c r="AE3464">
        <v>3</v>
      </c>
      <c r="AF3464">
        <v>10</v>
      </c>
      <c r="AG3464">
        <v>4</v>
      </c>
      <c r="AH3464">
        <v>0</v>
      </c>
      <c r="AI3464">
        <v>6</v>
      </c>
      <c r="AJ3464">
        <v>90863</v>
      </c>
      <c r="AK3464" t="s">
        <v>61</v>
      </c>
      <c r="AL3464" t="s">
        <v>61</v>
      </c>
      <c r="AM3464" t="s">
        <v>61</v>
      </c>
      <c r="AN3464" t="s">
        <v>61</v>
      </c>
      <c r="AO3464" t="s">
        <v>61</v>
      </c>
      <c r="AP3464">
        <v>1</v>
      </c>
      <c r="AQ3464" t="str">
        <f t="shared" si="219"/>
        <v>CS</v>
      </c>
      <c r="AR3464" t="str">
        <f t="shared" si="219"/>
        <v>4188</v>
      </c>
      <c r="AS3464" t="str">
        <f t="shared" si="216"/>
        <v>Tran</v>
      </c>
      <c r="AT3464" t="str">
        <f t="shared" si="217"/>
        <v>CS4188Tran John J.</v>
      </c>
      <c r="AU3464" t="str">
        <f t="shared" si="218"/>
        <v>CS4188-1</v>
      </c>
      <c r="AV3464" t="s">
        <v>3345</v>
      </c>
      <c r="AW3464" t="s">
        <v>2394</v>
      </c>
      <c r="AX3464" t="s">
        <v>2610</v>
      </c>
    </row>
    <row r="3465" spans="1:50" x14ac:dyDescent="0.2">
      <c r="A3465" t="s">
        <v>1258</v>
      </c>
      <c r="B3465" t="s">
        <v>1305</v>
      </c>
      <c r="C3465">
        <v>4188</v>
      </c>
      <c r="D3465" t="s">
        <v>125</v>
      </c>
      <c r="E3465">
        <v>39</v>
      </c>
      <c r="F3465">
        <v>2.6</v>
      </c>
      <c r="G3465">
        <v>0</v>
      </c>
      <c r="H3465">
        <v>0</v>
      </c>
      <c r="I3465">
        <v>0</v>
      </c>
      <c r="J3465">
        <v>0</v>
      </c>
      <c r="K3465">
        <v>2.6</v>
      </c>
      <c r="L3465">
        <v>13</v>
      </c>
      <c r="M3465">
        <v>0</v>
      </c>
      <c r="N3465">
        <v>0</v>
      </c>
      <c r="O3465">
        <v>0</v>
      </c>
      <c r="P3465">
        <v>13</v>
      </c>
      <c r="Q3465">
        <v>25</v>
      </c>
      <c r="R3465" s="3">
        <v>0.52</v>
      </c>
      <c r="S3465">
        <v>0</v>
      </c>
      <c r="T3465">
        <v>0</v>
      </c>
      <c r="AQ3465" t="str">
        <f t="shared" si="219"/>
        <v>CS</v>
      </c>
      <c r="AR3465" t="str">
        <f t="shared" si="219"/>
        <v>4188</v>
      </c>
      <c r="AS3465" t="str">
        <f t="shared" si="216"/>
        <v/>
      </c>
      <c r="AT3465" t="str">
        <f t="shared" si="217"/>
        <v>CS4188</v>
      </c>
      <c r="AU3465" t="str">
        <f t="shared" si="218"/>
        <v>CS4188-***** CRSE TOTAL</v>
      </c>
    </row>
    <row r="3466" spans="1:50" x14ac:dyDescent="0.2">
      <c r="A3466" t="s">
        <v>1258</v>
      </c>
      <c r="B3466" t="s">
        <v>1305</v>
      </c>
      <c r="C3466">
        <v>4222</v>
      </c>
      <c r="D3466">
        <v>1</v>
      </c>
      <c r="E3466">
        <v>66</v>
      </c>
      <c r="F3466">
        <v>4.4000000000000004</v>
      </c>
      <c r="G3466">
        <v>6</v>
      </c>
      <c r="H3466">
        <v>0.5</v>
      </c>
      <c r="I3466">
        <v>0</v>
      </c>
      <c r="J3466">
        <v>0</v>
      </c>
      <c r="K3466">
        <v>4.9000000000000004</v>
      </c>
      <c r="L3466">
        <v>24</v>
      </c>
      <c r="M3466">
        <v>0</v>
      </c>
      <c r="N3466">
        <v>0</v>
      </c>
      <c r="O3466">
        <v>0</v>
      </c>
      <c r="P3466">
        <v>24</v>
      </c>
      <c r="Q3466">
        <v>25</v>
      </c>
      <c r="R3466" s="3">
        <v>0.96</v>
      </c>
      <c r="S3466">
        <v>0</v>
      </c>
      <c r="T3466">
        <v>0</v>
      </c>
      <c r="U3466" t="s">
        <v>1327</v>
      </c>
      <c r="V3466" t="s">
        <v>111</v>
      </c>
      <c r="W3466" s="4">
        <v>0.51041666666666663</v>
      </c>
      <c r="X3466" s="4">
        <v>0.5625</v>
      </c>
      <c r="Y3466" t="s">
        <v>232</v>
      </c>
      <c r="Z3466" t="s">
        <v>1307</v>
      </c>
      <c r="AA3466">
        <v>30</v>
      </c>
      <c r="AB3466" t="s">
        <v>5978</v>
      </c>
      <c r="AC3466">
        <v>4</v>
      </c>
      <c r="AD3466">
        <v>2</v>
      </c>
      <c r="AE3466">
        <v>3</v>
      </c>
      <c r="AF3466">
        <v>2</v>
      </c>
      <c r="AG3466">
        <v>2</v>
      </c>
      <c r="AH3466">
        <v>0</v>
      </c>
      <c r="AI3466">
        <v>0</v>
      </c>
      <c r="AJ3466">
        <v>90824</v>
      </c>
      <c r="AK3466" t="s">
        <v>61</v>
      </c>
      <c r="AL3466" t="s">
        <v>61</v>
      </c>
      <c r="AM3466" t="s">
        <v>61</v>
      </c>
      <c r="AN3466" t="s">
        <v>61</v>
      </c>
      <c r="AO3466" t="s">
        <v>61</v>
      </c>
      <c r="AP3466">
        <v>1</v>
      </c>
      <c r="AQ3466" t="str">
        <f t="shared" si="219"/>
        <v>CS</v>
      </c>
      <c r="AR3466" t="str">
        <f t="shared" si="219"/>
        <v>4222</v>
      </c>
      <c r="AS3466" t="str">
        <f t="shared" si="216"/>
        <v xml:space="preserve">Guo </v>
      </c>
      <c r="AT3466" t="str">
        <f t="shared" si="217"/>
        <v xml:space="preserve">CS4222Guo Jiang </v>
      </c>
      <c r="AU3466" t="str">
        <f t="shared" si="218"/>
        <v>CS4222-1</v>
      </c>
      <c r="AV3466" t="s">
        <v>3845</v>
      </c>
      <c r="AW3466" t="s">
        <v>3846</v>
      </c>
    </row>
    <row r="3467" spans="1:50" x14ac:dyDescent="0.2">
      <c r="A3467" t="s">
        <v>1258</v>
      </c>
      <c r="B3467" t="s">
        <v>1305</v>
      </c>
      <c r="C3467">
        <v>4222</v>
      </c>
      <c r="D3467">
        <v>2</v>
      </c>
      <c r="E3467">
        <v>18</v>
      </c>
      <c r="F3467">
        <v>1.2</v>
      </c>
      <c r="G3467">
        <v>48</v>
      </c>
      <c r="H3467">
        <v>4</v>
      </c>
      <c r="I3467">
        <v>1</v>
      </c>
      <c r="J3467">
        <v>2.25</v>
      </c>
      <c r="K3467">
        <v>5.2</v>
      </c>
      <c r="L3467">
        <v>22</v>
      </c>
      <c r="M3467">
        <v>4</v>
      </c>
      <c r="N3467">
        <v>9</v>
      </c>
      <c r="O3467">
        <v>1</v>
      </c>
      <c r="P3467">
        <v>23</v>
      </c>
      <c r="Q3467">
        <v>40</v>
      </c>
      <c r="R3467" s="3">
        <v>0.55000000000000004</v>
      </c>
      <c r="S3467">
        <v>0</v>
      </c>
      <c r="T3467">
        <v>3</v>
      </c>
      <c r="U3467" t="s">
        <v>1327</v>
      </c>
      <c r="V3467" t="s">
        <v>111</v>
      </c>
      <c r="W3467" s="4">
        <v>0.86805555555555547</v>
      </c>
      <c r="X3467" s="4">
        <v>0.92013888888888884</v>
      </c>
      <c r="Y3467" t="s">
        <v>232</v>
      </c>
      <c r="Z3467" t="s">
        <v>1266</v>
      </c>
      <c r="AA3467">
        <v>45</v>
      </c>
      <c r="AB3467" t="s">
        <v>5983</v>
      </c>
      <c r="AC3467">
        <v>4</v>
      </c>
      <c r="AD3467">
        <v>2</v>
      </c>
      <c r="AE3467">
        <v>3</v>
      </c>
      <c r="AF3467">
        <v>40</v>
      </c>
      <c r="AG3467">
        <v>24</v>
      </c>
      <c r="AH3467">
        <v>14</v>
      </c>
      <c r="AI3467">
        <v>2</v>
      </c>
      <c r="AJ3467">
        <v>90868</v>
      </c>
      <c r="AK3467" t="s">
        <v>61</v>
      </c>
      <c r="AL3467" t="s">
        <v>61</v>
      </c>
      <c r="AM3467" t="s">
        <v>61</v>
      </c>
      <c r="AN3467" t="s">
        <v>61</v>
      </c>
      <c r="AO3467" t="s">
        <v>61</v>
      </c>
      <c r="AP3467">
        <v>1</v>
      </c>
      <c r="AQ3467" t="str">
        <f t="shared" si="219"/>
        <v>CS</v>
      </c>
      <c r="AR3467" t="str">
        <f t="shared" si="219"/>
        <v>4222</v>
      </c>
      <c r="AS3467" t="str">
        <f t="shared" si="216"/>
        <v xml:space="preserve">Zhu </v>
      </c>
      <c r="AT3467" t="str">
        <f t="shared" si="217"/>
        <v xml:space="preserve">CS4222Zhu Yuqing </v>
      </c>
      <c r="AU3467" t="str">
        <f t="shared" si="218"/>
        <v>CS4222-2</v>
      </c>
      <c r="AV3467" t="s">
        <v>3853</v>
      </c>
      <c r="AW3467" t="s">
        <v>3854</v>
      </c>
    </row>
    <row r="3468" spans="1:50" x14ac:dyDescent="0.2">
      <c r="A3468" t="s">
        <v>1258</v>
      </c>
      <c r="B3468" t="s">
        <v>1305</v>
      </c>
      <c r="C3468">
        <v>4222</v>
      </c>
      <c r="D3468">
        <v>3</v>
      </c>
      <c r="E3468">
        <v>54</v>
      </c>
      <c r="F3468">
        <v>3.6</v>
      </c>
      <c r="G3468">
        <v>3</v>
      </c>
      <c r="H3468">
        <v>0.25</v>
      </c>
      <c r="I3468">
        <v>0.25</v>
      </c>
      <c r="J3468">
        <v>0</v>
      </c>
      <c r="K3468">
        <v>3.85</v>
      </c>
      <c r="L3468">
        <v>19</v>
      </c>
      <c r="M3468">
        <v>1</v>
      </c>
      <c r="N3468">
        <v>0</v>
      </c>
      <c r="O3468">
        <v>0</v>
      </c>
      <c r="P3468">
        <v>19</v>
      </c>
      <c r="Q3468">
        <v>50</v>
      </c>
      <c r="R3468" s="3">
        <v>0.38</v>
      </c>
      <c r="S3468">
        <v>0</v>
      </c>
      <c r="T3468">
        <v>0</v>
      </c>
      <c r="U3468" t="s">
        <v>1327</v>
      </c>
      <c r="V3468" t="s">
        <v>111</v>
      </c>
      <c r="W3468" s="4">
        <v>0.86805555555555547</v>
      </c>
      <c r="X3468" s="4">
        <v>0.92013888888888884</v>
      </c>
      <c r="Y3468" t="s">
        <v>129</v>
      </c>
      <c r="Z3468">
        <v>223</v>
      </c>
      <c r="AA3468">
        <v>53</v>
      </c>
      <c r="AB3468" t="s">
        <v>5988</v>
      </c>
      <c r="AC3468">
        <v>4</v>
      </c>
      <c r="AD3468">
        <v>2</v>
      </c>
      <c r="AE3468">
        <v>3</v>
      </c>
      <c r="AF3468">
        <v>5</v>
      </c>
      <c r="AG3468">
        <v>3</v>
      </c>
      <c r="AH3468">
        <v>2</v>
      </c>
      <c r="AI3468">
        <v>0</v>
      </c>
      <c r="AJ3468">
        <v>94851</v>
      </c>
      <c r="AK3468" t="s">
        <v>61</v>
      </c>
      <c r="AL3468" t="s">
        <v>61</v>
      </c>
      <c r="AM3468" t="s">
        <v>61</v>
      </c>
      <c r="AN3468" t="s">
        <v>61</v>
      </c>
      <c r="AO3468" t="s">
        <v>61</v>
      </c>
      <c r="AP3468">
        <v>1</v>
      </c>
      <c r="AQ3468" t="str">
        <f t="shared" si="219"/>
        <v>CS</v>
      </c>
      <c r="AR3468" t="str">
        <f t="shared" si="219"/>
        <v>4222</v>
      </c>
      <c r="AS3468" t="str">
        <f t="shared" si="216"/>
        <v xml:space="preserve">Guo </v>
      </c>
      <c r="AT3468" t="str">
        <f t="shared" si="217"/>
        <v xml:space="preserve">CS4222Guo Huiping </v>
      </c>
      <c r="AU3468" t="str">
        <f t="shared" si="218"/>
        <v>CS4222-3</v>
      </c>
      <c r="AV3468" t="s">
        <v>3845</v>
      </c>
      <c r="AW3468" t="s">
        <v>3858</v>
      </c>
    </row>
    <row r="3469" spans="1:50" x14ac:dyDescent="0.2">
      <c r="A3469" t="s">
        <v>1258</v>
      </c>
      <c r="B3469" t="s">
        <v>1305</v>
      </c>
      <c r="C3469">
        <v>4222</v>
      </c>
      <c r="D3469" t="s">
        <v>125</v>
      </c>
      <c r="E3469">
        <v>138</v>
      </c>
      <c r="F3469">
        <v>9.1999999999999993</v>
      </c>
      <c r="G3469">
        <v>57</v>
      </c>
      <c r="H3469">
        <v>4.75</v>
      </c>
      <c r="I3469">
        <v>1.25</v>
      </c>
      <c r="J3469">
        <v>2.25</v>
      </c>
      <c r="K3469">
        <v>13.95</v>
      </c>
      <c r="L3469">
        <v>65</v>
      </c>
      <c r="M3469">
        <v>5</v>
      </c>
      <c r="N3469">
        <v>9</v>
      </c>
      <c r="O3469">
        <v>1</v>
      </c>
      <c r="P3469">
        <v>66</v>
      </c>
      <c r="Q3469">
        <v>115</v>
      </c>
      <c r="R3469" s="3">
        <v>0.57389999999999997</v>
      </c>
      <c r="S3469">
        <v>0</v>
      </c>
      <c r="T3469">
        <v>3</v>
      </c>
      <c r="AQ3469" t="str">
        <f t="shared" si="219"/>
        <v>CS</v>
      </c>
      <c r="AR3469" t="str">
        <f t="shared" si="219"/>
        <v>4222</v>
      </c>
      <c r="AS3469" t="str">
        <f t="shared" si="216"/>
        <v/>
      </c>
      <c r="AT3469" t="str">
        <f t="shared" si="217"/>
        <v>CS4222</v>
      </c>
      <c r="AU3469" t="str">
        <f t="shared" si="218"/>
        <v>CS4222-***** CRSE TOTAL</v>
      </c>
    </row>
    <row r="3470" spans="1:50" x14ac:dyDescent="0.2">
      <c r="A3470" t="s">
        <v>1258</v>
      </c>
      <c r="B3470" t="s">
        <v>1305</v>
      </c>
      <c r="C3470">
        <v>4440</v>
      </c>
      <c r="D3470">
        <v>1</v>
      </c>
      <c r="E3470">
        <v>84</v>
      </c>
      <c r="F3470">
        <v>5.6</v>
      </c>
      <c r="G3470">
        <v>0</v>
      </c>
      <c r="H3470">
        <v>0</v>
      </c>
      <c r="I3470">
        <v>0</v>
      </c>
      <c r="J3470">
        <v>0</v>
      </c>
      <c r="K3470">
        <v>5.6</v>
      </c>
      <c r="L3470">
        <v>28</v>
      </c>
      <c r="M3470">
        <v>0</v>
      </c>
      <c r="N3470">
        <v>0</v>
      </c>
      <c r="O3470">
        <v>0</v>
      </c>
      <c r="P3470">
        <v>28</v>
      </c>
      <c r="Q3470">
        <v>25</v>
      </c>
      <c r="R3470" s="3">
        <v>1.1200000000000001</v>
      </c>
      <c r="S3470">
        <v>0</v>
      </c>
      <c r="T3470">
        <v>0</v>
      </c>
      <c r="U3470" t="s">
        <v>1328</v>
      </c>
      <c r="V3470" t="s">
        <v>113</v>
      </c>
      <c r="W3470" s="4">
        <v>0.56944444444444442</v>
      </c>
      <c r="X3470" s="4">
        <v>0.62152777777777779</v>
      </c>
      <c r="Y3470" t="s">
        <v>232</v>
      </c>
      <c r="Z3470" t="s">
        <v>233</v>
      </c>
      <c r="AA3470">
        <v>40</v>
      </c>
      <c r="AB3470" t="s">
        <v>5978</v>
      </c>
      <c r="AC3470">
        <v>4</v>
      </c>
      <c r="AD3470">
        <v>2</v>
      </c>
      <c r="AE3470">
        <v>3</v>
      </c>
      <c r="AF3470">
        <v>22</v>
      </c>
      <c r="AG3470">
        <v>8</v>
      </c>
      <c r="AH3470">
        <v>12</v>
      </c>
      <c r="AI3470">
        <v>2</v>
      </c>
      <c r="AJ3470">
        <v>96732</v>
      </c>
      <c r="AK3470" t="s">
        <v>61</v>
      </c>
      <c r="AL3470" t="s">
        <v>61</v>
      </c>
      <c r="AM3470" t="s">
        <v>61</v>
      </c>
      <c r="AN3470" t="s">
        <v>61</v>
      </c>
      <c r="AO3470" t="s">
        <v>61</v>
      </c>
      <c r="AP3470">
        <v>1</v>
      </c>
      <c r="AQ3470" t="str">
        <f t="shared" si="219"/>
        <v>CS</v>
      </c>
      <c r="AR3470" t="str">
        <f t="shared" si="219"/>
        <v>4440</v>
      </c>
      <c r="AS3470" t="str">
        <f t="shared" si="216"/>
        <v xml:space="preserve">Guo </v>
      </c>
      <c r="AT3470" t="str">
        <f t="shared" si="217"/>
        <v xml:space="preserve">CS4440Guo Jiang </v>
      </c>
      <c r="AU3470" t="str">
        <f t="shared" si="218"/>
        <v>CS4440-1</v>
      </c>
      <c r="AV3470" t="s">
        <v>3845</v>
      </c>
      <c r="AW3470" t="s">
        <v>3846</v>
      </c>
    </row>
    <row r="3471" spans="1:50" x14ac:dyDescent="0.2">
      <c r="A3471" t="s">
        <v>1258</v>
      </c>
      <c r="B3471" t="s">
        <v>1305</v>
      </c>
      <c r="C3471">
        <v>4440</v>
      </c>
      <c r="D3471">
        <v>2</v>
      </c>
      <c r="E3471">
        <v>90</v>
      </c>
      <c r="F3471">
        <v>6</v>
      </c>
      <c r="G3471">
        <v>0</v>
      </c>
      <c r="H3471">
        <v>0</v>
      </c>
      <c r="I3471">
        <v>0</v>
      </c>
      <c r="J3471">
        <v>0.2</v>
      </c>
      <c r="K3471">
        <v>6</v>
      </c>
      <c r="L3471">
        <v>30</v>
      </c>
      <c r="M3471">
        <v>0</v>
      </c>
      <c r="N3471">
        <v>1</v>
      </c>
      <c r="O3471">
        <v>0</v>
      </c>
      <c r="P3471">
        <v>30</v>
      </c>
      <c r="Q3471">
        <v>25</v>
      </c>
      <c r="R3471" s="3">
        <v>1.2</v>
      </c>
      <c r="S3471">
        <v>0</v>
      </c>
      <c r="T3471">
        <v>0</v>
      </c>
      <c r="U3471" t="s">
        <v>1328</v>
      </c>
      <c r="V3471" t="s">
        <v>111</v>
      </c>
      <c r="W3471" s="4">
        <v>0.51041666666666663</v>
      </c>
      <c r="X3471" s="4">
        <v>0.5625</v>
      </c>
      <c r="Y3471" t="s">
        <v>229</v>
      </c>
      <c r="Z3471" t="s">
        <v>372</v>
      </c>
      <c r="AA3471">
        <v>30</v>
      </c>
      <c r="AB3471" t="s">
        <v>5973</v>
      </c>
      <c r="AC3471">
        <v>4</v>
      </c>
      <c r="AD3471">
        <v>2</v>
      </c>
      <c r="AE3471">
        <v>3</v>
      </c>
      <c r="AF3471">
        <v>13</v>
      </c>
      <c r="AG3471">
        <v>9</v>
      </c>
      <c r="AH3471">
        <v>4</v>
      </c>
      <c r="AI3471">
        <v>0</v>
      </c>
      <c r="AJ3471">
        <v>96989</v>
      </c>
      <c r="AK3471" t="s">
        <v>61</v>
      </c>
      <c r="AL3471" t="s">
        <v>61</v>
      </c>
      <c r="AM3471" t="s">
        <v>61</v>
      </c>
      <c r="AN3471" t="s">
        <v>61</v>
      </c>
      <c r="AO3471" t="s">
        <v>61</v>
      </c>
      <c r="AP3471">
        <v>1</v>
      </c>
      <c r="AQ3471" t="str">
        <f t="shared" si="219"/>
        <v>CS</v>
      </c>
      <c r="AR3471" t="str">
        <f t="shared" si="219"/>
        <v>4440</v>
      </c>
      <c r="AS3471" t="str">
        <f t="shared" si="216"/>
        <v>Thom</v>
      </c>
      <c r="AT3471" t="str">
        <f t="shared" si="217"/>
        <v xml:space="preserve">CS4440Thomas Jithika </v>
      </c>
      <c r="AU3471" t="str">
        <f t="shared" si="218"/>
        <v>CS4440-2</v>
      </c>
      <c r="AV3471" t="s">
        <v>2480</v>
      </c>
      <c r="AW3471" t="s">
        <v>3837</v>
      </c>
    </row>
    <row r="3472" spans="1:50" x14ac:dyDescent="0.2">
      <c r="A3472" t="s">
        <v>1258</v>
      </c>
      <c r="B3472" t="s">
        <v>1305</v>
      </c>
      <c r="C3472">
        <v>4440</v>
      </c>
      <c r="D3472">
        <v>3</v>
      </c>
      <c r="E3472">
        <v>90</v>
      </c>
      <c r="F3472">
        <v>6</v>
      </c>
      <c r="G3472">
        <v>3</v>
      </c>
      <c r="H3472">
        <v>0.25</v>
      </c>
      <c r="I3472">
        <v>0.2</v>
      </c>
      <c r="J3472">
        <v>0.4</v>
      </c>
      <c r="K3472">
        <v>6.25</v>
      </c>
      <c r="L3472">
        <v>31</v>
      </c>
      <c r="M3472">
        <v>1</v>
      </c>
      <c r="N3472">
        <v>2</v>
      </c>
      <c r="O3472">
        <v>0</v>
      </c>
      <c r="P3472">
        <v>31</v>
      </c>
      <c r="Q3472">
        <v>24</v>
      </c>
      <c r="R3472" s="3">
        <v>1.2917000000000001</v>
      </c>
      <c r="S3472">
        <v>0</v>
      </c>
      <c r="T3472">
        <v>0</v>
      </c>
      <c r="U3472" t="s">
        <v>1328</v>
      </c>
      <c r="V3472" t="s">
        <v>111</v>
      </c>
      <c r="W3472" s="4">
        <v>0.6875</v>
      </c>
      <c r="X3472" s="4">
        <v>0.73958333333333337</v>
      </c>
      <c r="Y3472" t="s">
        <v>232</v>
      </c>
      <c r="Z3472" t="s">
        <v>1307</v>
      </c>
      <c r="AA3472">
        <v>30</v>
      </c>
      <c r="AB3472" t="s">
        <v>5973</v>
      </c>
      <c r="AC3472">
        <v>4</v>
      </c>
      <c r="AD3472">
        <v>2</v>
      </c>
      <c r="AE3472">
        <v>3</v>
      </c>
      <c r="AF3472">
        <v>29</v>
      </c>
      <c r="AG3472">
        <v>23</v>
      </c>
      <c r="AH3472">
        <v>6</v>
      </c>
      <c r="AI3472">
        <v>0</v>
      </c>
      <c r="AJ3472">
        <v>97151</v>
      </c>
      <c r="AK3472" t="s">
        <v>61</v>
      </c>
      <c r="AL3472" t="s">
        <v>61</v>
      </c>
      <c r="AM3472" t="s">
        <v>61</v>
      </c>
      <c r="AN3472" t="s">
        <v>61</v>
      </c>
      <c r="AO3472" t="s">
        <v>61</v>
      </c>
      <c r="AP3472">
        <v>1</v>
      </c>
      <c r="AQ3472" t="str">
        <f t="shared" si="219"/>
        <v>CS</v>
      </c>
      <c r="AR3472" t="str">
        <f t="shared" si="219"/>
        <v>4440</v>
      </c>
      <c r="AS3472" t="str">
        <f t="shared" si="216"/>
        <v>Thom</v>
      </c>
      <c r="AT3472" t="str">
        <f t="shared" si="217"/>
        <v xml:space="preserve">CS4440Thomas Jithika </v>
      </c>
      <c r="AU3472" t="str">
        <f t="shared" si="218"/>
        <v>CS4440-3</v>
      </c>
      <c r="AV3472" t="s">
        <v>2480</v>
      </c>
      <c r="AW3472" t="s">
        <v>3837</v>
      </c>
    </row>
    <row r="3473" spans="1:50" x14ac:dyDescent="0.2">
      <c r="A3473" t="s">
        <v>1258</v>
      </c>
      <c r="B3473" t="s">
        <v>1305</v>
      </c>
      <c r="C3473">
        <v>4440</v>
      </c>
      <c r="D3473" t="s">
        <v>125</v>
      </c>
      <c r="E3473">
        <v>264</v>
      </c>
      <c r="F3473">
        <v>17.600000000000001</v>
      </c>
      <c r="G3473">
        <v>3</v>
      </c>
      <c r="H3473">
        <v>0.25</v>
      </c>
      <c r="I3473">
        <v>0.2</v>
      </c>
      <c r="J3473">
        <v>0.6</v>
      </c>
      <c r="K3473">
        <v>17.850000000000001</v>
      </c>
      <c r="L3473">
        <v>89</v>
      </c>
      <c r="M3473">
        <v>1</v>
      </c>
      <c r="N3473">
        <v>3</v>
      </c>
      <c r="O3473">
        <v>0</v>
      </c>
      <c r="P3473">
        <v>89</v>
      </c>
      <c r="Q3473">
        <v>74</v>
      </c>
      <c r="R3473" s="3">
        <v>1.2027000000000001</v>
      </c>
      <c r="S3473">
        <v>0</v>
      </c>
      <c r="T3473">
        <v>0</v>
      </c>
      <c r="AQ3473" t="str">
        <f t="shared" si="219"/>
        <v>CS</v>
      </c>
      <c r="AR3473" t="str">
        <f t="shared" si="219"/>
        <v>4440</v>
      </c>
      <c r="AS3473" t="str">
        <f t="shared" si="216"/>
        <v/>
      </c>
      <c r="AT3473" t="str">
        <f t="shared" si="217"/>
        <v>CS4440</v>
      </c>
      <c r="AU3473" t="str">
        <f t="shared" si="218"/>
        <v>CS4440-***** CRSE TOTAL</v>
      </c>
    </row>
    <row r="3474" spans="1:50" x14ac:dyDescent="0.2">
      <c r="A3474" t="s">
        <v>1258</v>
      </c>
      <c r="B3474" t="s">
        <v>1305</v>
      </c>
      <c r="C3474">
        <v>4470</v>
      </c>
      <c r="D3474">
        <v>1</v>
      </c>
      <c r="E3474">
        <v>72</v>
      </c>
      <c r="F3474">
        <v>4.8</v>
      </c>
      <c r="G3474">
        <v>3</v>
      </c>
      <c r="H3474">
        <v>0.25</v>
      </c>
      <c r="I3474">
        <v>0</v>
      </c>
      <c r="J3474">
        <v>0.6</v>
      </c>
      <c r="K3474">
        <v>5.05</v>
      </c>
      <c r="L3474">
        <v>25</v>
      </c>
      <c r="M3474">
        <v>0</v>
      </c>
      <c r="N3474">
        <v>3</v>
      </c>
      <c r="O3474">
        <v>0</v>
      </c>
      <c r="P3474">
        <v>25</v>
      </c>
      <c r="Q3474">
        <v>25</v>
      </c>
      <c r="R3474" s="3">
        <v>1</v>
      </c>
      <c r="S3474">
        <v>0</v>
      </c>
      <c r="T3474">
        <v>0</v>
      </c>
      <c r="U3474" t="s">
        <v>1329</v>
      </c>
      <c r="V3474" t="s">
        <v>120</v>
      </c>
      <c r="W3474" s="4">
        <v>0.82291666666666663</v>
      </c>
      <c r="X3474" s="4">
        <v>0.9375</v>
      </c>
      <c r="Y3474" t="s">
        <v>107</v>
      </c>
      <c r="Z3474" t="s">
        <v>250</v>
      </c>
      <c r="AA3474">
        <v>30</v>
      </c>
      <c r="AB3474" t="s">
        <v>5989</v>
      </c>
      <c r="AC3474">
        <v>4</v>
      </c>
      <c r="AD3474">
        <v>2</v>
      </c>
      <c r="AE3474">
        <v>3</v>
      </c>
      <c r="AF3474">
        <v>12</v>
      </c>
      <c r="AG3474">
        <v>4</v>
      </c>
      <c r="AH3474">
        <v>8</v>
      </c>
      <c r="AI3474">
        <v>0</v>
      </c>
      <c r="AJ3474">
        <v>90867</v>
      </c>
      <c r="AK3474" t="s">
        <v>61</v>
      </c>
      <c r="AL3474" t="s">
        <v>61</v>
      </c>
      <c r="AM3474" t="s">
        <v>61</v>
      </c>
      <c r="AN3474" t="s">
        <v>61</v>
      </c>
      <c r="AO3474" t="s">
        <v>61</v>
      </c>
      <c r="AP3474">
        <v>1</v>
      </c>
      <c r="AQ3474" t="str">
        <f t="shared" si="219"/>
        <v>CS</v>
      </c>
      <c r="AR3474" t="str">
        <f t="shared" si="219"/>
        <v>4470</v>
      </c>
      <c r="AS3474" t="str">
        <f t="shared" si="216"/>
        <v>Yu S</v>
      </c>
      <c r="AT3474" t="str">
        <f t="shared" si="217"/>
        <v xml:space="preserve">CS4470Yu Senhua </v>
      </c>
      <c r="AU3474" t="str">
        <f t="shared" si="218"/>
        <v>CS4470-1</v>
      </c>
      <c r="AV3474" t="s">
        <v>45</v>
      </c>
      <c r="AW3474" t="s">
        <v>3859</v>
      </c>
    </row>
    <row r="3475" spans="1:50" x14ac:dyDescent="0.2">
      <c r="A3475" t="s">
        <v>1258</v>
      </c>
      <c r="B3475" t="s">
        <v>1305</v>
      </c>
      <c r="C3475">
        <v>4470</v>
      </c>
      <c r="D3475">
        <v>2</v>
      </c>
      <c r="E3475">
        <v>54</v>
      </c>
      <c r="F3475">
        <v>3.6</v>
      </c>
      <c r="G3475">
        <v>9</v>
      </c>
      <c r="H3475">
        <v>0.75</v>
      </c>
      <c r="I3475">
        <v>0.25</v>
      </c>
      <c r="J3475">
        <v>0.25</v>
      </c>
      <c r="K3475">
        <v>4.3499999999999996</v>
      </c>
      <c r="L3475">
        <v>21</v>
      </c>
      <c r="M3475">
        <v>1</v>
      </c>
      <c r="N3475">
        <v>1</v>
      </c>
      <c r="O3475">
        <v>0</v>
      </c>
      <c r="P3475">
        <v>21</v>
      </c>
      <c r="Q3475">
        <v>25</v>
      </c>
      <c r="R3475" s="3">
        <v>0.84</v>
      </c>
      <c r="S3475">
        <v>0</v>
      </c>
      <c r="T3475">
        <v>0</v>
      </c>
      <c r="U3475" t="s">
        <v>1329</v>
      </c>
      <c r="V3475" t="s">
        <v>113</v>
      </c>
      <c r="W3475" s="4">
        <v>0.51041666666666663</v>
      </c>
      <c r="X3475" s="4">
        <v>0.5625</v>
      </c>
      <c r="Y3475" t="s">
        <v>232</v>
      </c>
      <c r="Z3475" t="s">
        <v>1309</v>
      </c>
      <c r="AA3475">
        <v>30</v>
      </c>
      <c r="AB3475" t="s">
        <v>5969</v>
      </c>
      <c r="AC3475">
        <v>4</v>
      </c>
      <c r="AD3475">
        <v>2</v>
      </c>
      <c r="AE3475">
        <v>3</v>
      </c>
      <c r="AF3475">
        <v>5</v>
      </c>
      <c r="AG3475">
        <v>3</v>
      </c>
      <c r="AH3475">
        <v>2</v>
      </c>
      <c r="AI3475">
        <v>0</v>
      </c>
      <c r="AJ3475">
        <v>94211</v>
      </c>
      <c r="AK3475" t="s">
        <v>61</v>
      </c>
      <c r="AL3475" t="s">
        <v>61</v>
      </c>
      <c r="AM3475" t="s">
        <v>61</v>
      </c>
      <c r="AN3475" t="s">
        <v>61</v>
      </c>
      <c r="AO3475" t="s">
        <v>61</v>
      </c>
      <c r="AP3475">
        <v>1</v>
      </c>
      <c r="AQ3475" t="str">
        <f t="shared" si="219"/>
        <v>CS</v>
      </c>
      <c r="AR3475" t="str">
        <f t="shared" si="219"/>
        <v>4470</v>
      </c>
      <c r="AS3475" t="str">
        <f t="shared" si="216"/>
        <v>Ye Z</v>
      </c>
      <c r="AT3475" t="str">
        <f t="shared" si="217"/>
        <v xml:space="preserve">CS4470Ye Zilong </v>
      </c>
      <c r="AU3475" t="str">
        <f t="shared" si="218"/>
        <v>CS4470-2</v>
      </c>
      <c r="AV3475" t="s">
        <v>3</v>
      </c>
      <c r="AW3475" t="s">
        <v>3829</v>
      </c>
    </row>
    <row r="3476" spans="1:50" x14ac:dyDescent="0.2">
      <c r="A3476" t="s">
        <v>1258</v>
      </c>
      <c r="B3476" t="s">
        <v>1305</v>
      </c>
      <c r="C3476">
        <v>4470</v>
      </c>
      <c r="D3476">
        <v>3</v>
      </c>
      <c r="E3476">
        <v>60</v>
      </c>
      <c r="F3476">
        <v>4</v>
      </c>
      <c r="G3476">
        <v>0</v>
      </c>
      <c r="H3476">
        <v>0</v>
      </c>
      <c r="I3476">
        <v>0</v>
      </c>
      <c r="J3476">
        <v>0</v>
      </c>
      <c r="K3476">
        <v>4</v>
      </c>
      <c r="L3476">
        <v>20</v>
      </c>
      <c r="M3476">
        <v>0</v>
      </c>
      <c r="N3476">
        <v>0</v>
      </c>
      <c r="O3476">
        <v>0</v>
      </c>
      <c r="P3476">
        <v>20</v>
      </c>
      <c r="Q3476">
        <v>25</v>
      </c>
      <c r="R3476" s="3">
        <v>0.8</v>
      </c>
      <c r="S3476">
        <v>0</v>
      </c>
      <c r="T3476">
        <v>0</v>
      </c>
      <c r="U3476" t="s">
        <v>1329</v>
      </c>
      <c r="V3476" t="s">
        <v>111</v>
      </c>
      <c r="W3476" s="4">
        <v>0.6875</v>
      </c>
      <c r="X3476" s="4">
        <v>0.73958333333333337</v>
      </c>
      <c r="Y3476" t="s">
        <v>232</v>
      </c>
      <c r="Z3476" t="s">
        <v>1309</v>
      </c>
      <c r="AA3476">
        <v>30</v>
      </c>
      <c r="AB3476" t="s">
        <v>5988</v>
      </c>
      <c r="AC3476">
        <v>4</v>
      </c>
      <c r="AD3476">
        <v>2</v>
      </c>
      <c r="AE3476">
        <v>3</v>
      </c>
      <c r="AF3476">
        <v>2</v>
      </c>
      <c r="AG3476">
        <v>0</v>
      </c>
      <c r="AH3476">
        <v>1</v>
      </c>
      <c r="AI3476">
        <v>1</v>
      </c>
      <c r="AJ3476">
        <v>94766</v>
      </c>
      <c r="AK3476" t="s">
        <v>61</v>
      </c>
      <c r="AL3476" t="s">
        <v>61</v>
      </c>
      <c r="AM3476" t="s">
        <v>61</v>
      </c>
      <c r="AN3476" t="s">
        <v>61</v>
      </c>
      <c r="AO3476" t="s">
        <v>61</v>
      </c>
      <c r="AP3476">
        <v>1</v>
      </c>
      <c r="AQ3476" t="str">
        <f t="shared" si="219"/>
        <v>CS</v>
      </c>
      <c r="AR3476" t="str">
        <f t="shared" si="219"/>
        <v>4470</v>
      </c>
      <c r="AS3476" t="str">
        <f t="shared" si="216"/>
        <v xml:space="preserve">Guo </v>
      </c>
      <c r="AT3476" t="str">
        <f t="shared" si="217"/>
        <v xml:space="preserve">CS4470Guo Huiping </v>
      </c>
      <c r="AU3476" t="str">
        <f t="shared" si="218"/>
        <v>CS4470-3</v>
      </c>
      <c r="AV3476" t="s">
        <v>3845</v>
      </c>
      <c r="AW3476" t="s">
        <v>3858</v>
      </c>
    </row>
    <row r="3477" spans="1:50" x14ac:dyDescent="0.2">
      <c r="A3477" t="s">
        <v>1258</v>
      </c>
      <c r="B3477" t="s">
        <v>1305</v>
      </c>
      <c r="C3477">
        <v>4470</v>
      </c>
      <c r="D3477" t="s">
        <v>125</v>
      </c>
      <c r="E3477">
        <v>186</v>
      </c>
      <c r="F3477">
        <v>12.4</v>
      </c>
      <c r="G3477">
        <v>12</v>
      </c>
      <c r="H3477">
        <v>1</v>
      </c>
      <c r="I3477">
        <v>0.25</v>
      </c>
      <c r="J3477">
        <v>0.85</v>
      </c>
      <c r="K3477">
        <v>13.4</v>
      </c>
      <c r="L3477">
        <v>66</v>
      </c>
      <c r="M3477">
        <v>1</v>
      </c>
      <c r="N3477">
        <v>4</v>
      </c>
      <c r="O3477">
        <v>0</v>
      </c>
      <c r="P3477">
        <v>66</v>
      </c>
      <c r="Q3477">
        <v>75</v>
      </c>
      <c r="R3477" s="3">
        <v>0.88</v>
      </c>
      <c r="S3477">
        <v>0</v>
      </c>
      <c r="T3477">
        <v>0</v>
      </c>
      <c r="AQ3477" t="str">
        <f t="shared" si="219"/>
        <v>CS</v>
      </c>
      <c r="AR3477" t="str">
        <f t="shared" si="219"/>
        <v>4470</v>
      </c>
      <c r="AS3477" t="str">
        <f t="shared" si="216"/>
        <v/>
      </c>
      <c r="AT3477" t="str">
        <f t="shared" si="217"/>
        <v>CS4470</v>
      </c>
      <c r="AU3477" t="str">
        <f t="shared" si="218"/>
        <v>CS4470-***** CRSE TOTAL</v>
      </c>
    </row>
    <row r="3478" spans="1:50" x14ac:dyDescent="0.2">
      <c r="A3478" t="s">
        <v>1258</v>
      </c>
      <c r="B3478" t="s">
        <v>1305</v>
      </c>
      <c r="C3478">
        <v>4550</v>
      </c>
      <c r="D3478">
        <v>1</v>
      </c>
      <c r="E3478">
        <v>60</v>
      </c>
      <c r="F3478">
        <v>4</v>
      </c>
      <c r="G3478">
        <v>0</v>
      </c>
      <c r="H3478">
        <v>0</v>
      </c>
      <c r="I3478">
        <v>0</v>
      </c>
      <c r="J3478">
        <v>0.2</v>
      </c>
      <c r="K3478">
        <v>4</v>
      </c>
      <c r="L3478">
        <v>20</v>
      </c>
      <c r="M3478">
        <v>0</v>
      </c>
      <c r="N3478">
        <v>1</v>
      </c>
      <c r="O3478">
        <v>0</v>
      </c>
      <c r="P3478">
        <v>20</v>
      </c>
      <c r="Q3478">
        <v>25</v>
      </c>
      <c r="R3478" s="3">
        <v>0.8</v>
      </c>
      <c r="S3478">
        <v>0</v>
      </c>
      <c r="T3478">
        <v>0</v>
      </c>
      <c r="U3478" t="s">
        <v>1330</v>
      </c>
      <c r="V3478" t="s">
        <v>111</v>
      </c>
      <c r="W3478" s="4">
        <v>0.33333333333333331</v>
      </c>
      <c r="X3478" s="4">
        <v>0.36805555555555558</v>
      </c>
      <c r="Y3478" t="s">
        <v>232</v>
      </c>
      <c r="Z3478" t="s">
        <v>1311</v>
      </c>
      <c r="AA3478">
        <v>24</v>
      </c>
      <c r="AB3478" t="s">
        <v>5990</v>
      </c>
      <c r="AC3478">
        <v>4</v>
      </c>
      <c r="AD3478">
        <v>2</v>
      </c>
      <c r="AE3478">
        <v>3</v>
      </c>
      <c r="AF3478">
        <v>5</v>
      </c>
      <c r="AG3478">
        <v>4</v>
      </c>
      <c r="AH3478">
        <v>1</v>
      </c>
      <c r="AI3478">
        <v>0</v>
      </c>
      <c r="AJ3478">
        <v>90825</v>
      </c>
      <c r="AK3478" t="s">
        <v>61</v>
      </c>
      <c r="AL3478" t="s">
        <v>61</v>
      </c>
      <c r="AM3478" t="s">
        <v>61</v>
      </c>
      <c r="AN3478" t="s">
        <v>61</v>
      </c>
      <c r="AO3478" t="s">
        <v>61</v>
      </c>
      <c r="AP3478">
        <v>1</v>
      </c>
      <c r="AQ3478" t="str">
        <f t="shared" si="219"/>
        <v>CS</v>
      </c>
      <c r="AR3478" t="str">
        <f t="shared" si="219"/>
        <v>4550</v>
      </c>
      <c r="AS3478" t="str">
        <f t="shared" si="216"/>
        <v>Kang</v>
      </c>
      <c r="AT3478" t="str">
        <f t="shared" si="217"/>
        <v xml:space="preserve">CS4550Kang Eun-Young </v>
      </c>
      <c r="AU3478" t="str">
        <f t="shared" si="218"/>
        <v>CS4550-1</v>
      </c>
      <c r="AV3478" t="s">
        <v>3860</v>
      </c>
      <c r="AW3478" t="s">
        <v>3861</v>
      </c>
    </row>
    <row r="3479" spans="1:50" x14ac:dyDescent="0.2">
      <c r="A3479" t="s">
        <v>1258</v>
      </c>
      <c r="B3479" t="s">
        <v>1305</v>
      </c>
      <c r="C3479">
        <v>4550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20</v>
      </c>
      <c r="M3479">
        <v>0</v>
      </c>
      <c r="N3479">
        <v>1</v>
      </c>
      <c r="O3479">
        <v>0</v>
      </c>
      <c r="P3479">
        <v>20</v>
      </c>
      <c r="Q3479">
        <v>25</v>
      </c>
      <c r="R3479" s="3">
        <v>0.8</v>
      </c>
      <c r="S3479">
        <v>0</v>
      </c>
      <c r="T3479">
        <v>0</v>
      </c>
      <c r="U3479" t="s">
        <v>1330</v>
      </c>
      <c r="V3479" t="s">
        <v>111</v>
      </c>
      <c r="W3479" s="4">
        <v>0.375</v>
      </c>
      <c r="X3479" s="4">
        <v>0.42708333333333331</v>
      </c>
      <c r="Y3479" t="s">
        <v>232</v>
      </c>
      <c r="Z3479" t="s">
        <v>1311</v>
      </c>
      <c r="AA3479">
        <v>24</v>
      </c>
      <c r="AB3479" t="s">
        <v>5970</v>
      </c>
      <c r="AC3479">
        <v>16</v>
      </c>
      <c r="AD3479">
        <v>2</v>
      </c>
      <c r="AE3479">
        <v>0</v>
      </c>
      <c r="AF3479">
        <v>2</v>
      </c>
      <c r="AG3479">
        <v>0</v>
      </c>
      <c r="AH3479">
        <v>2</v>
      </c>
      <c r="AI3479">
        <v>0</v>
      </c>
      <c r="AJ3479">
        <v>90826</v>
      </c>
      <c r="AK3479" t="s">
        <v>61</v>
      </c>
      <c r="AL3479" t="s">
        <v>61</v>
      </c>
      <c r="AM3479" t="s">
        <v>61</v>
      </c>
      <c r="AN3479" t="s">
        <v>61</v>
      </c>
      <c r="AO3479" t="s">
        <v>61</v>
      </c>
      <c r="AP3479">
        <v>1</v>
      </c>
      <c r="AQ3479" t="str">
        <f t="shared" si="219"/>
        <v>CS</v>
      </c>
      <c r="AR3479" t="str">
        <f t="shared" si="219"/>
        <v>4550</v>
      </c>
      <c r="AS3479" t="str">
        <f t="shared" si="216"/>
        <v>Kann</v>
      </c>
      <c r="AT3479" t="str">
        <f t="shared" si="217"/>
        <v xml:space="preserve">CS4550Kannan Prasanth </v>
      </c>
      <c r="AU3479" t="str">
        <f t="shared" si="218"/>
        <v>CS4550-2</v>
      </c>
      <c r="AV3479" t="s">
        <v>3830</v>
      </c>
      <c r="AW3479" t="s">
        <v>3831</v>
      </c>
    </row>
    <row r="3480" spans="1:50" x14ac:dyDescent="0.2">
      <c r="A3480" t="s">
        <v>1258</v>
      </c>
      <c r="B3480" t="s">
        <v>1305</v>
      </c>
      <c r="C3480">
        <v>4550</v>
      </c>
      <c r="D3480" t="s">
        <v>125</v>
      </c>
      <c r="E3480">
        <v>60</v>
      </c>
      <c r="F3480">
        <v>4</v>
      </c>
      <c r="G3480">
        <v>0</v>
      </c>
      <c r="H3480">
        <v>0</v>
      </c>
      <c r="I3480">
        <v>0</v>
      </c>
      <c r="J3480">
        <v>0.2</v>
      </c>
      <c r="K3480">
        <v>4</v>
      </c>
      <c r="L3480">
        <v>40</v>
      </c>
      <c r="M3480">
        <v>0</v>
      </c>
      <c r="N3480">
        <v>2</v>
      </c>
      <c r="O3480">
        <v>0</v>
      </c>
      <c r="P3480">
        <v>40</v>
      </c>
      <c r="Q3480">
        <v>50</v>
      </c>
      <c r="R3480" s="3">
        <v>0.8</v>
      </c>
      <c r="S3480">
        <v>0</v>
      </c>
      <c r="T3480">
        <v>0</v>
      </c>
      <c r="AQ3480" t="str">
        <f t="shared" si="219"/>
        <v>CS</v>
      </c>
      <c r="AR3480" t="str">
        <f t="shared" si="219"/>
        <v>4550</v>
      </c>
      <c r="AS3480" t="str">
        <f t="shared" si="216"/>
        <v/>
      </c>
      <c r="AT3480" t="str">
        <f t="shared" si="217"/>
        <v>CS4550</v>
      </c>
      <c r="AU3480" t="str">
        <f t="shared" si="218"/>
        <v>CS4550-***** CRSE TOTAL</v>
      </c>
    </row>
    <row r="3481" spans="1:50" x14ac:dyDescent="0.2">
      <c r="A3481" t="s">
        <v>1258</v>
      </c>
      <c r="B3481" t="s">
        <v>1305</v>
      </c>
      <c r="C3481">
        <v>4555</v>
      </c>
      <c r="D3481">
        <v>1</v>
      </c>
      <c r="E3481">
        <v>78</v>
      </c>
      <c r="F3481">
        <v>5.2</v>
      </c>
      <c r="G3481">
        <v>3</v>
      </c>
      <c r="H3481">
        <v>0.25</v>
      </c>
      <c r="I3481">
        <v>0</v>
      </c>
      <c r="J3481">
        <v>0.2</v>
      </c>
      <c r="K3481">
        <v>5.45</v>
      </c>
      <c r="L3481">
        <v>27</v>
      </c>
      <c r="M3481">
        <v>0</v>
      </c>
      <c r="N3481">
        <v>1</v>
      </c>
      <c r="O3481">
        <v>0</v>
      </c>
      <c r="P3481">
        <v>27</v>
      </c>
      <c r="Q3481">
        <v>25</v>
      </c>
      <c r="R3481" s="3">
        <v>1.08</v>
      </c>
      <c r="S3481">
        <v>0</v>
      </c>
      <c r="T3481">
        <v>0</v>
      </c>
      <c r="U3481" t="s">
        <v>1331</v>
      </c>
      <c r="V3481" t="s">
        <v>111</v>
      </c>
      <c r="W3481" s="4">
        <v>0.56944444444444442</v>
      </c>
      <c r="X3481" s="4">
        <v>0.62152777777777779</v>
      </c>
      <c r="Y3481" t="s">
        <v>232</v>
      </c>
      <c r="Z3481" t="s">
        <v>242</v>
      </c>
      <c r="AA3481">
        <v>34</v>
      </c>
      <c r="AB3481" t="s">
        <v>5990</v>
      </c>
      <c r="AC3481">
        <v>4</v>
      </c>
      <c r="AD3481">
        <v>2</v>
      </c>
      <c r="AE3481">
        <v>3</v>
      </c>
      <c r="AF3481">
        <v>10</v>
      </c>
      <c r="AG3481">
        <v>6</v>
      </c>
      <c r="AH3481">
        <v>2</v>
      </c>
      <c r="AI3481">
        <v>2</v>
      </c>
      <c r="AJ3481">
        <v>90840</v>
      </c>
      <c r="AK3481" t="s">
        <v>61</v>
      </c>
      <c r="AL3481" t="s">
        <v>61</v>
      </c>
      <c r="AM3481" t="s">
        <v>61</v>
      </c>
      <c r="AN3481" t="s">
        <v>61</v>
      </c>
      <c r="AO3481" t="s">
        <v>61</v>
      </c>
      <c r="AP3481">
        <v>1</v>
      </c>
      <c r="AQ3481" t="str">
        <f t="shared" si="219"/>
        <v>CS</v>
      </c>
      <c r="AR3481" t="str">
        <f t="shared" si="219"/>
        <v>4555</v>
      </c>
      <c r="AS3481" t="str">
        <f t="shared" si="216"/>
        <v>Kang</v>
      </c>
      <c r="AT3481" t="str">
        <f t="shared" si="217"/>
        <v xml:space="preserve">CS4555Kang Eun-Young </v>
      </c>
      <c r="AU3481" t="str">
        <f t="shared" si="218"/>
        <v>CS4555-1</v>
      </c>
      <c r="AV3481" t="s">
        <v>3860</v>
      </c>
      <c r="AW3481" t="s">
        <v>3861</v>
      </c>
    </row>
    <row r="3482" spans="1:50" x14ac:dyDescent="0.2">
      <c r="A3482" t="s">
        <v>1258</v>
      </c>
      <c r="B3482" t="s">
        <v>1305</v>
      </c>
      <c r="C3482">
        <v>4555</v>
      </c>
      <c r="D3482" t="s">
        <v>125</v>
      </c>
      <c r="E3482">
        <v>78</v>
      </c>
      <c r="F3482">
        <v>5.2</v>
      </c>
      <c r="G3482">
        <v>3</v>
      </c>
      <c r="H3482">
        <v>0.25</v>
      </c>
      <c r="I3482">
        <v>0</v>
      </c>
      <c r="J3482">
        <v>0.2</v>
      </c>
      <c r="K3482">
        <v>5.45</v>
      </c>
      <c r="L3482">
        <v>27</v>
      </c>
      <c r="M3482">
        <v>0</v>
      </c>
      <c r="N3482">
        <v>1</v>
      </c>
      <c r="O3482">
        <v>0</v>
      </c>
      <c r="P3482">
        <v>27</v>
      </c>
      <c r="Q3482">
        <v>25</v>
      </c>
      <c r="R3482" s="3">
        <v>1.08</v>
      </c>
      <c r="S3482">
        <v>0</v>
      </c>
      <c r="T3482">
        <v>0</v>
      </c>
      <c r="AQ3482" t="str">
        <f t="shared" si="219"/>
        <v>CS</v>
      </c>
      <c r="AR3482" t="str">
        <f t="shared" si="219"/>
        <v>4555</v>
      </c>
      <c r="AS3482" t="str">
        <f t="shared" si="216"/>
        <v/>
      </c>
      <c r="AT3482" t="str">
        <f t="shared" si="217"/>
        <v>CS4555</v>
      </c>
      <c r="AU3482" t="str">
        <f t="shared" si="218"/>
        <v>CS4555-***** CRSE TOTAL</v>
      </c>
    </row>
    <row r="3483" spans="1:50" x14ac:dyDescent="0.2">
      <c r="A3483" t="s">
        <v>1258</v>
      </c>
      <c r="B3483" t="s">
        <v>1305</v>
      </c>
      <c r="C3483">
        <v>4660</v>
      </c>
      <c r="D3483">
        <v>1</v>
      </c>
      <c r="E3483">
        <v>60</v>
      </c>
      <c r="F3483">
        <v>4</v>
      </c>
      <c r="G3483">
        <v>6</v>
      </c>
      <c r="H3483">
        <v>0.5</v>
      </c>
      <c r="I3483">
        <v>0</v>
      </c>
      <c r="J3483">
        <v>0.25</v>
      </c>
      <c r="K3483">
        <v>4.5</v>
      </c>
      <c r="L3483">
        <v>22</v>
      </c>
      <c r="M3483">
        <v>0</v>
      </c>
      <c r="N3483">
        <v>1</v>
      </c>
      <c r="O3483">
        <v>0</v>
      </c>
      <c r="P3483">
        <v>22</v>
      </c>
      <c r="Q3483">
        <v>25</v>
      </c>
      <c r="R3483" s="3">
        <v>0.88</v>
      </c>
      <c r="S3483">
        <v>0</v>
      </c>
      <c r="T3483">
        <v>0</v>
      </c>
      <c r="U3483" t="s">
        <v>1332</v>
      </c>
      <c r="V3483" t="s">
        <v>443</v>
      </c>
      <c r="W3483" s="4">
        <v>0.33333333333333331</v>
      </c>
      <c r="X3483" s="4">
        <v>0.44791666666666669</v>
      </c>
      <c r="Y3483" t="s">
        <v>232</v>
      </c>
      <c r="Z3483" t="s">
        <v>1309</v>
      </c>
      <c r="AA3483">
        <v>30</v>
      </c>
      <c r="AB3483" t="s">
        <v>5984</v>
      </c>
      <c r="AC3483">
        <v>4</v>
      </c>
      <c r="AD3483">
        <v>2</v>
      </c>
      <c r="AE3483">
        <v>3</v>
      </c>
      <c r="AF3483">
        <v>3</v>
      </c>
      <c r="AG3483">
        <v>3</v>
      </c>
      <c r="AH3483">
        <v>0</v>
      </c>
      <c r="AI3483">
        <v>0</v>
      </c>
      <c r="AJ3483">
        <v>90841</v>
      </c>
      <c r="AK3483" t="s">
        <v>61</v>
      </c>
      <c r="AL3483" t="s">
        <v>61</v>
      </c>
      <c r="AM3483" t="s">
        <v>61</v>
      </c>
      <c r="AN3483" t="s">
        <v>61</v>
      </c>
      <c r="AO3483" t="s">
        <v>61</v>
      </c>
      <c r="AP3483">
        <v>1</v>
      </c>
      <c r="AQ3483" t="str">
        <f t="shared" si="219"/>
        <v>CS</v>
      </c>
      <c r="AR3483" t="str">
        <f t="shared" si="219"/>
        <v>4660</v>
      </c>
      <c r="AS3483" t="str">
        <f t="shared" si="216"/>
        <v>Sarg</v>
      </c>
      <c r="AT3483" t="str">
        <f t="shared" si="217"/>
        <v>CS4660Sargent Mark Edward</v>
      </c>
      <c r="AU3483" t="str">
        <f t="shared" si="218"/>
        <v>CS4660-1</v>
      </c>
      <c r="AV3483" t="s">
        <v>3855</v>
      </c>
      <c r="AW3483" t="s">
        <v>2376</v>
      </c>
      <c r="AX3483" t="s">
        <v>2703</v>
      </c>
    </row>
    <row r="3484" spans="1:50" x14ac:dyDescent="0.2">
      <c r="A3484" t="s">
        <v>1258</v>
      </c>
      <c r="B3484" t="s">
        <v>1305</v>
      </c>
      <c r="C3484">
        <v>4660</v>
      </c>
      <c r="D3484">
        <v>2</v>
      </c>
      <c r="E3484">
        <v>33</v>
      </c>
      <c r="F3484">
        <v>2.2000000000000002</v>
      </c>
      <c r="G3484">
        <v>48</v>
      </c>
      <c r="H3484">
        <v>4</v>
      </c>
      <c r="I3484">
        <v>0.75</v>
      </c>
      <c r="J3484">
        <v>2</v>
      </c>
      <c r="K3484">
        <v>6.2</v>
      </c>
      <c r="L3484">
        <v>27</v>
      </c>
      <c r="M3484">
        <v>3</v>
      </c>
      <c r="N3484">
        <v>8</v>
      </c>
      <c r="O3484">
        <v>0</v>
      </c>
      <c r="P3484">
        <v>27</v>
      </c>
      <c r="Q3484">
        <v>75</v>
      </c>
      <c r="R3484" s="3">
        <v>0.36</v>
      </c>
      <c r="S3484">
        <v>0</v>
      </c>
      <c r="T3484">
        <v>0</v>
      </c>
      <c r="U3484" t="s">
        <v>1332</v>
      </c>
      <c r="V3484" t="s">
        <v>443</v>
      </c>
      <c r="W3484" s="4">
        <v>0.33333333333333331</v>
      </c>
      <c r="X3484" s="4">
        <v>0.44791666666666669</v>
      </c>
      <c r="Y3484" t="s">
        <v>229</v>
      </c>
      <c r="Z3484" t="s">
        <v>279</v>
      </c>
      <c r="AA3484">
        <v>75</v>
      </c>
      <c r="AB3484" t="s">
        <v>5975</v>
      </c>
      <c r="AC3484">
        <v>4</v>
      </c>
      <c r="AD3484">
        <v>2</v>
      </c>
      <c r="AE3484">
        <v>3</v>
      </c>
      <c r="AF3484">
        <v>31</v>
      </c>
      <c r="AG3484">
        <v>27</v>
      </c>
      <c r="AH3484">
        <v>4</v>
      </c>
      <c r="AI3484">
        <v>0</v>
      </c>
      <c r="AJ3484">
        <v>97111</v>
      </c>
      <c r="AK3484" t="s">
        <v>61</v>
      </c>
      <c r="AL3484" t="s">
        <v>61</v>
      </c>
      <c r="AM3484" t="s">
        <v>61</v>
      </c>
      <c r="AN3484" t="s">
        <v>61</v>
      </c>
      <c r="AO3484" t="s">
        <v>61</v>
      </c>
      <c r="AP3484">
        <v>1</v>
      </c>
      <c r="AQ3484" t="str">
        <f t="shared" si="219"/>
        <v>CS</v>
      </c>
      <c r="AR3484" t="str">
        <f t="shared" si="219"/>
        <v>4660</v>
      </c>
      <c r="AS3484" t="str">
        <f t="shared" si="216"/>
        <v>Liao</v>
      </c>
      <c r="AT3484" t="str">
        <f t="shared" si="217"/>
        <v xml:space="preserve">CS4660Liao Hsiang-Yu </v>
      </c>
      <c r="AU3484" t="str">
        <f t="shared" si="218"/>
        <v>CS4660-2</v>
      </c>
      <c r="AV3484" t="s">
        <v>3839</v>
      </c>
      <c r="AW3484" t="s">
        <v>3840</v>
      </c>
    </row>
    <row r="3485" spans="1:50" x14ac:dyDescent="0.2">
      <c r="A3485" t="s">
        <v>1258</v>
      </c>
      <c r="B3485" t="s">
        <v>1305</v>
      </c>
      <c r="C3485">
        <v>4660</v>
      </c>
      <c r="D3485" t="s">
        <v>125</v>
      </c>
      <c r="E3485">
        <v>93</v>
      </c>
      <c r="F3485">
        <v>6.2</v>
      </c>
      <c r="G3485">
        <v>54</v>
      </c>
      <c r="H3485">
        <v>4.5</v>
      </c>
      <c r="I3485">
        <v>0.75</v>
      </c>
      <c r="J3485">
        <v>2.25</v>
      </c>
      <c r="K3485">
        <v>10.7</v>
      </c>
      <c r="L3485">
        <v>49</v>
      </c>
      <c r="M3485">
        <v>3</v>
      </c>
      <c r="N3485">
        <v>9</v>
      </c>
      <c r="O3485">
        <v>0</v>
      </c>
      <c r="P3485">
        <v>49</v>
      </c>
      <c r="Q3485">
        <v>100</v>
      </c>
      <c r="R3485" s="3">
        <v>0.49</v>
      </c>
      <c r="S3485">
        <v>0</v>
      </c>
      <c r="T3485">
        <v>0</v>
      </c>
      <c r="AQ3485" t="str">
        <f t="shared" si="219"/>
        <v>CS</v>
      </c>
      <c r="AR3485" t="str">
        <f t="shared" si="219"/>
        <v>4660</v>
      </c>
      <c r="AS3485" t="str">
        <f t="shared" si="216"/>
        <v/>
      </c>
      <c r="AT3485" t="str">
        <f t="shared" si="217"/>
        <v>CS4660</v>
      </c>
      <c r="AU3485" t="str">
        <f t="shared" si="218"/>
        <v>CS4660-***** CRSE TOTAL</v>
      </c>
    </row>
    <row r="3486" spans="1:50" x14ac:dyDescent="0.2">
      <c r="A3486" t="s">
        <v>1258</v>
      </c>
      <c r="B3486" t="s">
        <v>1305</v>
      </c>
      <c r="C3486">
        <v>4661</v>
      </c>
      <c r="D3486">
        <v>1</v>
      </c>
      <c r="E3486">
        <v>165</v>
      </c>
      <c r="F3486">
        <v>11</v>
      </c>
      <c r="G3486">
        <v>105</v>
      </c>
      <c r="H3486">
        <v>8.75</v>
      </c>
      <c r="I3486">
        <v>1.95</v>
      </c>
      <c r="J3486">
        <v>5.65</v>
      </c>
      <c r="K3486">
        <v>19.75</v>
      </c>
      <c r="L3486">
        <v>90</v>
      </c>
      <c r="M3486">
        <v>8</v>
      </c>
      <c r="N3486">
        <v>23</v>
      </c>
      <c r="O3486">
        <v>0</v>
      </c>
      <c r="P3486">
        <v>90</v>
      </c>
      <c r="Q3486">
        <v>100</v>
      </c>
      <c r="R3486" s="3">
        <v>0.9</v>
      </c>
      <c r="S3486">
        <v>0</v>
      </c>
      <c r="T3486">
        <v>0</v>
      </c>
      <c r="U3486" t="s">
        <v>1333</v>
      </c>
      <c r="V3486" t="s">
        <v>113</v>
      </c>
      <c r="W3486" s="4">
        <v>0.62847222222222221</v>
      </c>
      <c r="X3486" s="4">
        <v>0.68055555555555547</v>
      </c>
      <c r="Y3486" t="s">
        <v>229</v>
      </c>
      <c r="Z3486" t="s">
        <v>751</v>
      </c>
      <c r="AA3486">
        <v>126</v>
      </c>
      <c r="AB3486" t="s">
        <v>5991</v>
      </c>
      <c r="AC3486">
        <v>4</v>
      </c>
      <c r="AD3486">
        <v>2</v>
      </c>
      <c r="AE3486">
        <v>3</v>
      </c>
      <c r="AF3486">
        <v>107</v>
      </c>
      <c r="AG3486">
        <v>87</v>
      </c>
      <c r="AH3486">
        <v>14</v>
      </c>
      <c r="AI3486">
        <v>6</v>
      </c>
      <c r="AJ3486">
        <v>94742</v>
      </c>
      <c r="AK3486" t="s">
        <v>61</v>
      </c>
      <c r="AL3486" t="s">
        <v>61</v>
      </c>
      <c r="AM3486" t="s">
        <v>61</v>
      </c>
      <c r="AN3486" t="s">
        <v>61</v>
      </c>
      <c r="AO3486" t="s">
        <v>61</v>
      </c>
      <c r="AP3486">
        <v>1</v>
      </c>
      <c r="AQ3486" t="str">
        <f t="shared" si="219"/>
        <v>CS</v>
      </c>
      <c r="AR3486" t="str">
        <f t="shared" si="219"/>
        <v>4661</v>
      </c>
      <c r="AS3486" t="str">
        <f t="shared" si="216"/>
        <v>Pour</v>
      </c>
      <c r="AT3486" t="str">
        <f t="shared" si="217"/>
        <v xml:space="preserve">CS4661Pourhomayoun Mohammad </v>
      </c>
      <c r="AU3486" t="str">
        <f t="shared" si="218"/>
        <v>CS4661-1</v>
      </c>
      <c r="AV3486" t="s">
        <v>3862</v>
      </c>
      <c r="AW3486" t="s">
        <v>3312</v>
      </c>
    </row>
    <row r="3487" spans="1:50" x14ac:dyDescent="0.2">
      <c r="A3487" t="s">
        <v>1258</v>
      </c>
      <c r="B3487" t="s">
        <v>1305</v>
      </c>
      <c r="C3487">
        <v>4661</v>
      </c>
      <c r="D3487">
        <v>2</v>
      </c>
      <c r="E3487">
        <v>3</v>
      </c>
      <c r="F3487">
        <v>0.2</v>
      </c>
      <c r="G3487">
        <v>54</v>
      </c>
      <c r="H3487">
        <v>4.5</v>
      </c>
      <c r="I3487">
        <v>1.25</v>
      </c>
      <c r="J3487">
        <v>3</v>
      </c>
      <c r="K3487">
        <v>4.7</v>
      </c>
      <c r="L3487">
        <v>19</v>
      </c>
      <c r="M3487">
        <v>5</v>
      </c>
      <c r="N3487">
        <v>12</v>
      </c>
      <c r="O3487">
        <v>0</v>
      </c>
      <c r="P3487">
        <v>19</v>
      </c>
      <c r="Q3487">
        <v>20</v>
      </c>
      <c r="R3487" s="3">
        <v>0.95</v>
      </c>
      <c r="S3487">
        <v>0</v>
      </c>
      <c r="T3487">
        <v>0</v>
      </c>
      <c r="U3487" t="s">
        <v>1333</v>
      </c>
      <c r="V3487" t="s">
        <v>106</v>
      </c>
      <c r="W3487" s="4">
        <v>0.45833333333333331</v>
      </c>
      <c r="X3487" s="4">
        <v>0.49305555555555558</v>
      </c>
      <c r="Y3487" t="s">
        <v>232</v>
      </c>
      <c r="Z3487" t="s">
        <v>356</v>
      </c>
      <c r="AA3487">
        <v>24</v>
      </c>
      <c r="AB3487" t="s">
        <v>5991</v>
      </c>
      <c r="AC3487">
        <v>4</v>
      </c>
      <c r="AD3487">
        <v>2</v>
      </c>
      <c r="AE3487">
        <v>3</v>
      </c>
      <c r="AF3487">
        <v>22</v>
      </c>
      <c r="AG3487">
        <v>21</v>
      </c>
      <c r="AH3487">
        <v>1</v>
      </c>
      <c r="AI3487">
        <v>0</v>
      </c>
      <c r="AJ3487">
        <v>94763</v>
      </c>
      <c r="AK3487" t="s">
        <v>61</v>
      </c>
      <c r="AL3487" t="s">
        <v>61</v>
      </c>
      <c r="AM3487" t="s">
        <v>61</v>
      </c>
      <c r="AN3487" t="s">
        <v>61</v>
      </c>
      <c r="AO3487" t="s">
        <v>61</v>
      </c>
      <c r="AP3487">
        <v>1</v>
      </c>
      <c r="AQ3487" t="str">
        <f t="shared" si="219"/>
        <v>CS</v>
      </c>
      <c r="AR3487" t="str">
        <f t="shared" si="219"/>
        <v>4661</v>
      </c>
      <c r="AS3487" t="str">
        <f t="shared" si="216"/>
        <v>Pour</v>
      </c>
      <c r="AT3487" t="str">
        <f t="shared" si="217"/>
        <v xml:space="preserve">CS4661Pourhomayoun Mohammad </v>
      </c>
      <c r="AU3487" t="str">
        <f t="shared" si="218"/>
        <v>CS4661-2</v>
      </c>
      <c r="AV3487" t="s">
        <v>3862</v>
      </c>
      <c r="AW3487" t="s">
        <v>3312</v>
      </c>
    </row>
    <row r="3488" spans="1:50" x14ac:dyDescent="0.2">
      <c r="A3488" t="s">
        <v>1258</v>
      </c>
      <c r="B3488" t="s">
        <v>1305</v>
      </c>
      <c r="C3488">
        <v>4661</v>
      </c>
      <c r="D3488" t="s">
        <v>125</v>
      </c>
      <c r="E3488">
        <v>168</v>
      </c>
      <c r="F3488">
        <v>11.2</v>
      </c>
      <c r="G3488">
        <v>159</v>
      </c>
      <c r="H3488">
        <v>13.25</v>
      </c>
      <c r="I3488">
        <v>3.2</v>
      </c>
      <c r="J3488">
        <v>8.65</v>
      </c>
      <c r="K3488">
        <v>24.45</v>
      </c>
      <c r="L3488">
        <v>109</v>
      </c>
      <c r="M3488">
        <v>13</v>
      </c>
      <c r="N3488">
        <v>35</v>
      </c>
      <c r="O3488">
        <v>0</v>
      </c>
      <c r="P3488">
        <v>109</v>
      </c>
      <c r="Q3488">
        <v>120</v>
      </c>
      <c r="R3488" s="3">
        <v>0.9083</v>
      </c>
      <c r="S3488">
        <v>0</v>
      </c>
      <c r="T3488">
        <v>0</v>
      </c>
      <c r="AQ3488" t="str">
        <f t="shared" si="219"/>
        <v>CS</v>
      </c>
      <c r="AR3488" t="str">
        <f t="shared" si="219"/>
        <v>4661</v>
      </c>
      <c r="AS3488" t="str">
        <f t="shared" si="216"/>
        <v/>
      </c>
      <c r="AT3488" t="str">
        <f t="shared" si="217"/>
        <v>CS4661</v>
      </c>
      <c r="AU3488" t="str">
        <f t="shared" si="218"/>
        <v>CS4661-***** CRSE TOTAL</v>
      </c>
    </row>
    <row r="3489" spans="1:50" x14ac:dyDescent="0.2">
      <c r="A3489" t="s">
        <v>1258</v>
      </c>
      <c r="B3489" t="s">
        <v>1305</v>
      </c>
      <c r="C3489">
        <v>4780</v>
      </c>
      <c r="D3489">
        <v>1</v>
      </c>
      <c r="E3489">
        <v>45</v>
      </c>
      <c r="F3489">
        <v>3</v>
      </c>
      <c r="G3489">
        <v>54</v>
      </c>
      <c r="H3489">
        <v>4.5</v>
      </c>
      <c r="I3489">
        <v>1.2</v>
      </c>
      <c r="J3489">
        <v>2.5</v>
      </c>
      <c r="K3489">
        <v>7.5</v>
      </c>
      <c r="L3489">
        <v>33</v>
      </c>
      <c r="M3489">
        <v>5</v>
      </c>
      <c r="N3489">
        <v>10</v>
      </c>
      <c r="O3489">
        <v>0</v>
      </c>
      <c r="P3489">
        <v>33</v>
      </c>
      <c r="Q3489">
        <v>75</v>
      </c>
      <c r="R3489" s="3">
        <v>0.44</v>
      </c>
      <c r="S3489">
        <v>0</v>
      </c>
      <c r="T3489">
        <v>0</v>
      </c>
      <c r="U3489" t="s">
        <v>1334</v>
      </c>
      <c r="V3489" t="s">
        <v>115</v>
      </c>
      <c r="W3489" s="4">
        <v>0.82291666666666663</v>
      </c>
      <c r="X3489" s="4">
        <v>0.92708333333333337</v>
      </c>
      <c r="Y3489" t="s">
        <v>107</v>
      </c>
      <c r="Z3489" t="s">
        <v>265</v>
      </c>
      <c r="AA3489">
        <v>82</v>
      </c>
      <c r="AB3489" t="s">
        <v>5988</v>
      </c>
      <c r="AC3489">
        <v>4</v>
      </c>
      <c r="AD3489">
        <v>2</v>
      </c>
      <c r="AE3489">
        <v>3</v>
      </c>
      <c r="AF3489">
        <v>18</v>
      </c>
      <c r="AG3489">
        <v>14</v>
      </c>
      <c r="AH3489">
        <v>4</v>
      </c>
      <c r="AI3489">
        <v>0</v>
      </c>
      <c r="AJ3489">
        <v>97033</v>
      </c>
      <c r="AK3489" t="s">
        <v>61</v>
      </c>
      <c r="AL3489" t="s">
        <v>61</v>
      </c>
      <c r="AM3489" t="s">
        <v>61</v>
      </c>
      <c r="AN3489" t="s">
        <v>61</v>
      </c>
      <c r="AO3489" t="s">
        <v>61</v>
      </c>
      <c r="AP3489">
        <v>1</v>
      </c>
      <c r="AQ3489" t="str">
        <f t="shared" si="219"/>
        <v>CS</v>
      </c>
      <c r="AR3489" t="str">
        <f t="shared" si="219"/>
        <v>4780</v>
      </c>
      <c r="AS3489" t="str">
        <f t="shared" si="216"/>
        <v xml:space="preserve">Guo </v>
      </c>
      <c r="AT3489" t="str">
        <f t="shared" si="217"/>
        <v xml:space="preserve">CS4780Guo Huiping </v>
      </c>
      <c r="AU3489" t="str">
        <f t="shared" si="218"/>
        <v>CS4780-1</v>
      </c>
      <c r="AV3489" t="s">
        <v>3845</v>
      </c>
      <c r="AW3489" t="s">
        <v>3858</v>
      </c>
    </row>
    <row r="3490" spans="1:50" x14ac:dyDescent="0.2">
      <c r="A3490" t="s">
        <v>1258</v>
      </c>
      <c r="B3490" t="s">
        <v>1305</v>
      </c>
      <c r="C3490">
        <v>4780</v>
      </c>
      <c r="D3490">
        <v>2</v>
      </c>
      <c r="E3490">
        <v>27</v>
      </c>
      <c r="F3490">
        <v>1.8</v>
      </c>
      <c r="G3490">
        <v>45</v>
      </c>
      <c r="H3490">
        <v>3.75</v>
      </c>
      <c r="I3490">
        <v>0.5</v>
      </c>
      <c r="J3490">
        <v>2.4500000000000002</v>
      </c>
      <c r="K3490">
        <v>5.55</v>
      </c>
      <c r="L3490">
        <v>24</v>
      </c>
      <c r="M3490">
        <v>2</v>
      </c>
      <c r="N3490">
        <v>10</v>
      </c>
      <c r="O3490">
        <v>0</v>
      </c>
      <c r="P3490">
        <v>24</v>
      </c>
      <c r="Q3490">
        <v>40</v>
      </c>
      <c r="R3490" s="3">
        <v>0.6</v>
      </c>
      <c r="S3490">
        <v>0</v>
      </c>
      <c r="T3490">
        <v>0</v>
      </c>
      <c r="U3490" t="s">
        <v>1334</v>
      </c>
      <c r="V3490" t="s">
        <v>115</v>
      </c>
      <c r="W3490" s="4">
        <v>0.72916666666666663</v>
      </c>
      <c r="X3490" s="4">
        <v>0.82291666666666663</v>
      </c>
      <c r="Y3490" t="s">
        <v>232</v>
      </c>
      <c r="Z3490" t="s">
        <v>381</v>
      </c>
      <c r="AA3490">
        <v>49</v>
      </c>
      <c r="AB3490" t="s">
        <v>5988</v>
      </c>
      <c r="AC3490">
        <v>4</v>
      </c>
      <c r="AD3490">
        <v>2</v>
      </c>
      <c r="AE3490">
        <v>3</v>
      </c>
      <c r="AF3490">
        <v>24</v>
      </c>
      <c r="AG3490">
        <v>9</v>
      </c>
      <c r="AH3490">
        <v>14</v>
      </c>
      <c r="AI3490">
        <v>1</v>
      </c>
      <c r="AJ3490">
        <v>97122</v>
      </c>
      <c r="AK3490" t="s">
        <v>61</v>
      </c>
      <c r="AL3490" t="s">
        <v>61</v>
      </c>
      <c r="AM3490" t="s">
        <v>61</v>
      </c>
      <c r="AN3490" t="s">
        <v>61</v>
      </c>
      <c r="AO3490" t="s">
        <v>61</v>
      </c>
      <c r="AP3490">
        <v>1</v>
      </c>
      <c r="AQ3490" t="str">
        <f t="shared" si="219"/>
        <v>CS</v>
      </c>
      <c r="AR3490" t="str">
        <f t="shared" si="219"/>
        <v>4780</v>
      </c>
      <c r="AS3490" t="str">
        <f t="shared" si="216"/>
        <v xml:space="preserve">Guo </v>
      </c>
      <c r="AT3490" t="str">
        <f t="shared" si="217"/>
        <v xml:space="preserve">CS4780Guo Huiping </v>
      </c>
      <c r="AU3490" t="str">
        <f t="shared" si="218"/>
        <v>CS4780-2</v>
      </c>
      <c r="AV3490" t="s">
        <v>3845</v>
      </c>
      <c r="AW3490" t="s">
        <v>3858</v>
      </c>
    </row>
    <row r="3491" spans="1:50" x14ac:dyDescent="0.2">
      <c r="A3491" t="s">
        <v>1258</v>
      </c>
      <c r="B3491" t="s">
        <v>1305</v>
      </c>
      <c r="C3491">
        <v>4780</v>
      </c>
      <c r="D3491" t="s">
        <v>125</v>
      </c>
      <c r="E3491">
        <v>72</v>
      </c>
      <c r="F3491">
        <v>4.8</v>
      </c>
      <c r="G3491">
        <v>99</v>
      </c>
      <c r="H3491">
        <v>8.25</v>
      </c>
      <c r="I3491">
        <v>1.7</v>
      </c>
      <c r="J3491">
        <v>4.95</v>
      </c>
      <c r="K3491">
        <v>13.05</v>
      </c>
      <c r="L3491">
        <v>57</v>
      </c>
      <c r="M3491">
        <v>7</v>
      </c>
      <c r="N3491">
        <v>20</v>
      </c>
      <c r="O3491">
        <v>0</v>
      </c>
      <c r="P3491">
        <v>57</v>
      </c>
      <c r="Q3491">
        <v>115</v>
      </c>
      <c r="R3491" s="3">
        <v>0.49569999999999997</v>
      </c>
      <c r="S3491">
        <v>0</v>
      </c>
      <c r="T3491">
        <v>0</v>
      </c>
      <c r="AQ3491" t="str">
        <f t="shared" si="219"/>
        <v>CS</v>
      </c>
      <c r="AR3491" t="str">
        <f t="shared" si="219"/>
        <v>4780</v>
      </c>
      <c r="AS3491" t="str">
        <f t="shared" si="216"/>
        <v/>
      </c>
      <c r="AT3491" t="str">
        <f t="shared" si="217"/>
        <v>CS4780</v>
      </c>
      <c r="AU3491" t="str">
        <f t="shared" si="218"/>
        <v>CS4780-***** CRSE TOTAL</v>
      </c>
    </row>
    <row r="3492" spans="1:50" x14ac:dyDescent="0.2">
      <c r="A3492" t="s">
        <v>1258</v>
      </c>
      <c r="B3492" t="s">
        <v>1305</v>
      </c>
      <c r="C3492">
        <v>4961</v>
      </c>
      <c r="D3492">
        <v>1</v>
      </c>
      <c r="E3492">
        <v>84</v>
      </c>
      <c r="F3492">
        <v>5.6</v>
      </c>
      <c r="G3492">
        <v>0</v>
      </c>
      <c r="H3492">
        <v>0</v>
      </c>
      <c r="I3492">
        <v>0.2</v>
      </c>
      <c r="J3492">
        <v>0.2</v>
      </c>
      <c r="K3492">
        <v>5.6</v>
      </c>
      <c r="L3492">
        <v>28</v>
      </c>
      <c r="M3492">
        <v>1</v>
      </c>
      <c r="N3492">
        <v>1</v>
      </c>
      <c r="O3492">
        <v>0</v>
      </c>
      <c r="P3492">
        <v>28</v>
      </c>
      <c r="Q3492">
        <v>25</v>
      </c>
      <c r="R3492" s="3">
        <v>1.1200000000000001</v>
      </c>
      <c r="S3492">
        <v>0</v>
      </c>
      <c r="T3492">
        <v>0</v>
      </c>
      <c r="U3492" t="s">
        <v>1335</v>
      </c>
      <c r="V3492" t="s">
        <v>115</v>
      </c>
      <c r="W3492" s="4">
        <v>0.33333333333333331</v>
      </c>
      <c r="X3492" s="4">
        <v>0.91666666666666663</v>
      </c>
      <c r="Y3492" t="s">
        <v>232</v>
      </c>
      <c r="Z3492" t="s">
        <v>1336</v>
      </c>
      <c r="AA3492">
        <v>20</v>
      </c>
      <c r="AB3492" t="s">
        <v>5979</v>
      </c>
      <c r="AC3492">
        <v>16</v>
      </c>
      <c r="AD3492">
        <v>2</v>
      </c>
      <c r="AE3492">
        <v>3</v>
      </c>
      <c r="AF3492">
        <v>31</v>
      </c>
      <c r="AG3492">
        <v>19</v>
      </c>
      <c r="AH3492">
        <v>12</v>
      </c>
      <c r="AI3492">
        <v>0</v>
      </c>
      <c r="AJ3492">
        <v>91755</v>
      </c>
      <c r="AK3492" t="s">
        <v>61</v>
      </c>
      <c r="AL3492" t="s">
        <v>61</v>
      </c>
      <c r="AM3492" t="s">
        <v>61</v>
      </c>
      <c r="AN3492" t="s">
        <v>61</v>
      </c>
      <c r="AO3492" t="s">
        <v>61</v>
      </c>
      <c r="AP3492">
        <v>1</v>
      </c>
      <c r="AQ3492" t="str">
        <f t="shared" si="219"/>
        <v>CS</v>
      </c>
      <c r="AR3492" t="str">
        <f t="shared" si="219"/>
        <v>4961</v>
      </c>
      <c r="AS3492" t="str">
        <f t="shared" si="216"/>
        <v>Hurl</v>
      </c>
      <c r="AT3492" t="str">
        <f t="shared" si="217"/>
        <v>CS4961Hurley John William</v>
      </c>
      <c r="AU3492" t="str">
        <f t="shared" si="218"/>
        <v>CS4961-1</v>
      </c>
      <c r="AV3492" t="s">
        <v>3847</v>
      </c>
      <c r="AW3492" t="s">
        <v>2394</v>
      </c>
      <c r="AX3492" t="s">
        <v>2487</v>
      </c>
    </row>
    <row r="3493" spans="1:50" x14ac:dyDescent="0.2">
      <c r="A3493" t="s">
        <v>1258</v>
      </c>
      <c r="B3493" t="s">
        <v>1305</v>
      </c>
      <c r="C3493">
        <v>4961</v>
      </c>
      <c r="D3493">
        <v>2</v>
      </c>
      <c r="E3493">
        <v>87</v>
      </c>
      <c r="F3493">
        <v>5.8</v>
      </c>
      <c r="G3493">
        <v>3</v>
      </c>
      <c r="H3493">
        <v>0.25</v>
      </c>
      <c r="I3493">
        <v>0</v>
      </c>
      <c r="J3493">
        <v>0</v>
      </c>
      <c r="K3493">
        <v>6.05</v>
      </c>
      <c r="L3493">
        <v>30</v>
      </c>
      <c r="M3493">
        <v>0</v>
      </c>
      <c r="N3493">
        <v>0</v>
      </c>
      <c r="O3493">
        <v>0</v>
      </c>
      <c r="P3493">
        <v>30</v>
      </c>
      <c r="Q3493">
        <v>25</v>
      </c>
      <c r="R3493" s="3">
        <v>1.2</v>
      </c>
      <c r="S3493">
        <v>0</v>
      </c>
      <c r="T3493">
        <v>0</v>
      </c>
      <c r="U3493" t="s">
        <v>1335</v>
      </c>
      <c r="V3493" t="s">
        <v>120</v>
      </c>
      <c r="W3493" s="4">
        <v>0.33333333333333331</v>
      </c>
      <c r="X3493" s="4">
        <v>0.91666666666666663</v>
      </c>
      <c r="Y3493" t="s">
        <v>232</v>
      </c>
      <c r="Z3493" t="s">
        <v>1336</v>
      </c>
      <c r="AA3493">
        <v>20</v>
      </c>
      <c r="AB3493" t="s">
        <v>5980</v>
      </c>
      <c r="AC3493">
        <v>16</v>
      </c>
      <c r="AD3493">
        <v>2</v>
      </c>
      <c r="AE3493">
        <v>3</v>
      </c>
      <c r="AF3493">
        <v>33</v>
      </c>
      <c r="AG3493">
        <v>24</v>
      </c>
      <c r="AH3493">
        <v>9</v>
      </c>
      <c r="AI3493">
        <v>0</v>
      </c>
      <c r="AJ3493">
        <v>94215</v>
      </c>
      <c r="AK3493" t="s">
        <v>61</v>
      </c>
      <c r="AL3493" t="s">
        <v>61</v>
      </c>
      <c r="AM3493" t="s">
        <v>61</v>
      </c>
      <c r="AN3493" t="s">
        <v>61</v>
      </c>
      <c r="AO3493" t="s">
        <v>61</v>
      </c>
      <c r="AP3493">
        <v>1</v>
      </c>
      <c r="AQ3493" t="str">
        <f t="shared" si="219"/>
        <v>CS</v>
      </c>
      <c r="AR3493" t="str">
        <f t="shared" si="219"/>
        <v>4961</v>
      </c>
      <c r="AS3493" t="str">
        <f t="shared" si="216"/>
        <v xml:space="preserve">Lim </v>
      </c>
      <c r="AT3493" t="str">
        <f t="shared" si="217"/>
        <v>CS4961Lim Jung Soo</v>
      </c>
      <c r="AU3493" t="str">
        <f t="shared" si="218"/>
        <v>CS4961-2</v>
      </c>
      <c r="AV3493" t="s">
        <v>3848</v>
      </c>
      <c r="AW3493" t="s">
        <v>3849</v>
      </c>
      <c r="AX3493" t="s">
        <v>3801</v>
      </c>
    </row>
    <row r="3494" spans="1:50" x14ac:dyDescent="0.2">
      <c r="A3494" t="s">
        <v>1258</v>
      </c>
      <c r="B3494" t="s">
        <v>1305</v>
      </c>
      <c r="C3494">
        <v>4961</v>
      </c>
      <c r="D3494">
        <v>3</v>
      </c>
      <c r="E3494">
        <v>60</v>
      </c>
      <c r="F3494">
        <v>4</v>
      </c>
      <c r="G3494">
        <v>0</v>
      </c>
      <c r="H3494">
        <v>0</v>
      </c>
      <c r="I3494">
        <v>0</v>
      </c>
      <c r="J3494">
        <v>0.2</v>
      </c>
      <c r="K3494">
        <v>4</v>
      </c>
      <c r="L3494">
        <v>20</v>
      </c>
      <c r="M3494">
        <v>0</v>
      </c>
      <c r="N3494">
        <v>1</v>
      </c>
      <c r="O3494">
        <v>0</v>
      </c>
      <c r="P3494">
        <v>20</v>
      </c>
      <c r="Q3494">
        <v>25</v>
      </c>
      <c r="R3494" s="3">
        <v>0.8</v>
      </c>
      <c r="S3494">
        <v>0</v>
      </c>
      <c r="T3494">
        <v>0</v>
      </c>
      <c r="U3494" t="s">
        <v>1335</v>
      </c>
      <c r="V3494" t="s">
        <v>118</v>
      </c>
      <c r="W3494" s="4">
        <v>0.33333333333333331</v>
      </c>
      <c r="X3494" s="4">
        <v>0.91666666666666663</v>
      </c>
      <c r="Y3494" t="s">
        <v>232</v>
      </c>
      <c r="Z3494" t="s">
        <v>1336</v>
      </c>
      <c r="AA3494">
        <v>20</v>
      </c>
      <c r="AB3494" t="s">
        <v>5990</v>
      </c>
      <c r="AC3494">
        <v>16</v>
      </c>
      <c r="AD3494">
        <v>2</v>
      </c>
      <c r="AE3494">
        <v>3</v>
      </c>
      <c r="AF3494">
        <v>31</v>
      </c>
      <c r="AG3494">
        <v>17</v>
      </c>
      <c r="AH3494">
        <v>13</v>
      </c>
      <c r="AI3494">
        <v>1</v>
      </c>
      <c r="AJ3494">
        <v>96736</v>
      </c>
      <c r="AK3494" t="s">
        <v>61</v>
      </c>
      <c r="AL3494" t="s">
        <v>61</v>
      </c>
      <c r="AM3494" t="s">
        <v>61</v>
      </c>
      <c r="AN3494" t="s">
        <v>61</v>
      </c>
      <c r="AO3494" t="s">
        <v>61</v>
      </c>
      <c r="AP3494">
        <v>1</v>
      </c>
      <c r="AQ3494" t="str">
        <f t="shared" si="219"/>
        <v>CS</v>
      </c>
      <c r="AR3494" t="str">
        <f t="shared" si="219"/>
        <v>4961</v>
      </c>
      <c r="AS3494" t="str">
        <f t="shared" si="216"/>
        <v>Kang</v>
      </c>
      <c r="AT3494" t="str">
        <f t="shared" si="217"/>
        <v xml:space="preserve">CS4961Kang Eun-Young </v>
      </c>
      <c r="AU3494" t="str">
        <f t="shared" si="218"/>
        <v>CS4961-3</v>
      </c>
      <c r="AV3494" t="s">
        <v>3860</v>
      </c>
      <c r="AW3494" t="s">
        <v>3861</v>
      </c>
    </row>
    <row r="3495" spans="1:50" x14ac:dyDescent="0.2">
      <c r="A3495" t="s">
        <v>1258</v>
      </c>
      <c r="B3495" t="s">
        <v>1305</v>
      </c>
      <c r="C3495">
        <v>4961</v>
      </c>
      <c r="D3495">
        <v>4</v>
      </c>
      <c r="E3495">
        <v>114</v>
      </c>
      <c r="F3495">
        <v>7.6</v>
      </c>
      <c r="G3495">
        <v>0</v>
      </c>
      <c r="H3495">
        <v>0</v>
      </c>
      <c r="I3495">
        <v>0</v>
      </c>
      <c r="J3495">
        <v>0.2</v>
      </c>
      <c r="K3495">
        <v>7.6</v>
      </c>
      <c r="L3495">
        <v>38</v>
      </c>
      <c r="M3495">
        <v>0</v>
      </c>
      <c r="N3495">
        <v>1</v>
      </c>
      <c r="O3495">
        <v>0</v>
      </c>
      <c r="P3495">
        <v>38</v>
      </c>
      <c r="Q3495">
        <v>25</v>
      </c>
      <c r="R3495" s="3">
        <v>1.52</v>
      </c>
      <c r="S3495">
        <v>0</v>
      </c>
      <c r="T3495">
        <v>0</v>
      </c>
      <c r="U3495" t="s">
        <v>1335</v>
      </c>
      <c r="V3495" t="s">
        <v>121</v>
      </c>
      <c r="W3495" s="4">
        <v>0.33333333333333331</v>
      </c>
      <c r="X3495" s="4">
        <v>0.91666666666666663</v>
      </c>
      <c r="Y3495" t="s">
        <v>232</v>
      </c>
      <c r="Z3495" t="s">
        <v>1336</v>
      </c>
      <c r="AA3495">
        <v>20</v>
      </c>
      <c r="AB3495" t="s">
        <v>5984</v>
      </c>
      <c r="AC3495">
        <v>16</v>
      </c>
      <c r="AD3495">
        <v>2</v>
      </c>
      <c r="AE3495">
        <v>3</v>
      </c>
      <c r="AF3495">
        <v>52</v>
      </c>
      <c r="AG3495">
        <v>36</v>
      </c>
      <c r="AH3495">
        <v>13</v>
      </c>
      <c r="AI3495">
        <v>3</v>
      </c>
      <c r="AJ3495">
        <v>96737</v>
      </c>
      <c r="AK3495" t="s">
        <v>61</v>
      </c>
      <c r="AL3495" t="s">
        <v>61</v>
      </c>
      <c r="AM3495" t="s">
        <v>61</v>
      </c>
      <c r="AN3495" t="s">
        <v>61</v>
      </c>
      <c r="AO3495" t="s">
        <v>61</v>
      </c>
      <c r="AP3495">
        <v>1</v>
      </c>
      <c r="AQ3495" t="str">
        <f t="shared" si="219"/>
        <v>CS</v>
      </c>
      <c r="AR3495" t="str">
        <f t="shared" si="219"/>
        <v>4961</v>
      </c>
      <c r="AS3495" t="str">
        <f t="shared" si="216"/>
        <v>Sarg</v>
      </c>
      <c r="AT3495" t="str">
        <f t="shared" si="217"/>
        <v>CS4961Sargent Mark Edward</v>
      </c>
      <c r="AU3495" t="str">
        <f t="shared" si="218"/>
        <v>CS4961-4</v>
      </c>
      <c r="AV3495" t="s">
        <v>3855</v>
      </c>
      <c r="AW3495" t="s">
        <v>2376</v>
      </c>
      <c r="AX3495" t="s">
        <v>2703</v>
      </c>
    </row>
    <row r="3496" spans="1:50" x14ac:dyDescent="0.2">
      <c r="A3496" t="s">
        <v>1258</v>
      </c>
      <c r="B3496" t="s">
        <v>1305</v>
      </c>
      <c r="C3496">
        <v>4961</v>
      </c>
      <c r="D3496" t="s">
        <v>125</v>
      </c>
      <c r="E3496">
        <v>345</v>
      </c>
      <c r="F3496">
        <v>23</v>
      </c>
      <c r="G3496">
        <v>3</v>
      </c>
      <c r="H3496">
        <v>0.25</v>
      </c>
      <c r="I3496">
        <v>0.2</v>
      </c>
      <c r="J3496">
        <v>0.6</v>
      </c>
      <c r="K3496">
        <v>23.25</v>
      </c>
      <c r="L3496">
        <v>116</v>
      </c>
      <c r="M3496">
        <v>1</v>
      </c>
      <c r="N3496">
        <v>3</v>
      </c>
      <c r="O3496">
        <v>0</v>
      </c>
      <c r="P3496">
        <v>116</v>
      </c>
      <c r="Q3496">
        <v>100</v>
      </c>
      <c r="R3496" s="3">
        <v>1.1599999999999999</v>
      </c>
      <c r="S3496">
        <v>0</v>
      </c>
      <c r="T3496">
        <v>0</v>
      </c>
      <c r="AQ3496" t="str">
        <f t="shared" si="219"/>
        <v>CS</v>
      </c>
      <c r="AR3496" t="str">
        <f t="shared" si="219"/>
        <v>4961</v>
      </c>
      <c r="AS3496" t="str">
        <f t="shared" si="216"/>
        <v/>
      </c>
      <c r="AT3496" t="str">
        <f t="shared" si="217"/>
        <v>CS4961</v>
      </c>
      <c r="AU3496" t="str">
        <f t="shared" si="218"/>
        <v>CS4961-***** CRSE TOTAL</v>
      </c>
    </row>
    <row r="3497" spans="1:50" x14ac:dyDescent="0.2">
      <c r="A3497" t="s">
        <v>1258</v>
      </c>
      <c r="B3497" t="s">
        <v>1305</v>
      </c>
      <c r="C3497">
        <v>4990</v>
      </c>
      <c r="D3497">
        <v>1</v>
      </c>
      <c r="E3497">
        <v>6</v>
      </c>
      <c r="F3497">
        <v>0.4</v>
      </c>
      <c r="G3497">
        <v>0</v>
      </c>
      <c r="H3497">
        <v>0</v>
      </c>
      <c r="I3497">
        <v>0</v>
      </c>
      <c r="J3497">
        <v>0</v>
      </c>
      <c r="K3497">
        <v>0.4</v>
      </c>
      <c r="L3497">
        <v>2</v>
      </c>
      <c r="M3497">
        <v>0</v>
      </c>
      <c r="N3497">
        <v>0</v>
      </c>
      <c r="O3497">
        <v>0</v>
      </c>
      <c r="P3497">
        <v>2</v>
      </c>
      <c r="Q3497">
        <v>5</v>
      </c>
      <c r="R3497" s="3">
        <v>0.4</v>
      </c>
      <c r="S3497">
        <v>0</v>
      </c>
      <c r="T3497">
        <v>0</v>
      </c>
      <c r="U3497" t="s">
        <v>202</v>
      </c>
      <c r="Y3497" t="s">
        <v>61</v>
      </c>
      <c r="Z3497" t="s">
        <v>61</v>
      </c>
      <c r="AA3497" t="s">
        <v>61</v>
      </c>
      <c r="AB3497" t="s">
        <v>5992</v>
      </c>
      <c r="AC3497">
        <v>36</v>
      </c>
      <c r="AD3497">
        <v>2</v>
      </c>
      <c r="AE3497">
        <v>3</v>
      </c>
      <c r="AF3497">
        <v>2</v>
      </c>
      <c r="AG3497">
        <v>2</v>
      </c>
      <c r="AH3497">
        <v>0</v>
      </c>
      <c r="AI3497">
        <v>0</v>
      </c>
      <c r="AJ3497">
        <v>97506</v>
      </c>
      <c r="AK3497" t="s">
        <v>61</v>
      </c>
      <c r="AL3497" t="s">
        <v>61</v>
      </c>
      <c r="AM3497" t="s">
        <v>61</v>
      </c>
      <c r="AN3497" t="s">
        <v>61</v>
      </c>
      <c r="AO3497" t="s">
        <v>61</v>
      </c>
      <c r="AP3497">
        <v>1</v>
      </c>
      <c r="AQ3497" t="str">
        <f t="shared" si="219"/>
        <v>CS</v>
      </c>
      <c r="AR3497" t="str">
        <f t="shared" si="219"/>
        <v>4990</v>
      </c>
      <c r="AS3497" t="str">
        <f t="shared" si="216"/>
        <v>Pamu</v>
      </c>
      <c r="AT3497" t="str">
        <f t="shared" si="217"/>
        <v>CS4990Pamula Raj S</v>
      </c>
      <c r="AU3497" t="str">
        <f t="shared" si="218"/>
        <v>CS4990-1</v>
      </c>
      <c r="AV3497" t="s">
        <v>3863</v>
      </c>
      <c r="AW3497" t="s">
        <v>3598</v>
      </c>
      <c r="AX3497" t="s">
        <v>443</v>
      </c>
    </row>
    <row r="3498" spans="1:50" x14ac:dyDescent="0.2">
      <c r="A3498" t="s">
        <v>1258</v>
      </c>
      <c r="B3498" t="s">
        <v>1305</v>
      </c>
      <c r="C3498">
        <v>4990</v>
      </c>
      <c r="D3498">
        <v>2</v>
      </c>
      <c r="E3498">
        <v>0</v>
      </c>
      <c r="F3498">
        <v>0</v>
      </c>
      <c r="G3498">
        <v>1</v>
      </c>
      <c r="H3498">
        <v>0.08</v>
      </c>
      <c r="I3498">
        <v>0</v>
      </c>
      <c r="J3498">
        <v>0.08</v>
      </c>
      <c r="K3498">
        <v>0.08</v>
      </c>
      <c r="L3498">
        <v>1</v>
      </c>
      <c r="M3498">
        <v>0</v>
      </c>
      <c r="N3498">
        <v>1</v>
      </c>
      <c r="O3498">
        <v>0</v>
      </c>
      <c r="P3498">
        <v>1</v>
      </c>
      <c r="Q3498">
        <v>36</v>
      </c>
      <c r="R3498" s="3">
        <v>2.7799999999999998E-2</v>
      </c>
      <c r="S3498">
        <v>0</v>
      </c>
      <c r="T3498">
        <v>0</v>
      </c>
      <c r="U3498" t="s">
        <v>202</v>
      </c>
      <c r="Y3498" t="s">
        <v>61</v>
      </c>
      <c r="Z3498" t="s">
        <v>61</v>
      </c>
      <c r="AA3498" t="s">
        <v>61</v>
      </c>
      <c r="AB3498" t="s">
        <v>5972</v>
      </c>
      <c r="AC3498">
        <v>36</v>
      </c>
      <c r="AD3498">
        <v>2</v>
      </c>
      <c r="AE3498">
        <v>1</v>
      </c>
      <c r="AF3498">
        <v>1</v>
      </c>
      <c r="AG3498">
        <v>1</v>
      </c>
      <c r="AH3498">
        <v>0</v>
      </c>
      <c r="AI3498">
        <v>0</v>
      </c>
      <c r="AJ3498">
        <v>97648</v>
      </c>
      <c r="AK3498" t="s">
        <v>61</v>
      </c>
      <c r="AL3498" t="s">
        <v>61</v>
      </c>
      <c r="AM3498" t="s">
        <v>61</v>
      </c>
      <c r="AN3498" t="s">
        <v>61</v>
      </c>
      <c r="AO3498" t="s">
        <v>61</v>
      </c>
      <c r="AP3498">
        <v>1</v>
      </c>
      <c r="AQ3498" t="str">
        <f t="shared" si="219"/>
        <v>CS</v>
      </c>
      <c r="AR3498" t="str">
        <f t="shared" si="219"/>
        <v>4990</v>
      </c>
      <c r="AS3498" t="str">
        <f t="shared" si="216"/>
        <v>Parv</v>
      </c>
      <c r="AT3498" t="str">
        <f t="shared" si="217"/>
        <v xml:space="preserve">CS4990Parviz Behzad </v>
      </c>
      <c r="AU3498" t="str">
        <f t="shared" si="218"/>
        <v>CS4990-2</v>
      </c>
      <c r="AV3498" t="s">
        <v>3835</v>
      </c>
      <c r="AW3498" t="s">
        <v>3836</v>
      </c>
    </row>
    <row r="3499" spans="1:50" x14ac:dyDescent="0.2">
      <c r="A3499" t="s">
        <v>1258</v>
      </c>
      <c r="B3499" t="s">
        <v>1305</v>
      </c>
      <c r="C3499">
        <v>4990</v>
      </c>
      <c r="D3499" t="s">
        <v>125</v>
      </c>
      <c r="E3499">
        <v>6</v>
      </c>
      <c r="F3499">
        <v>0.4</v>
      </c>
      <c r="G3499">
        <v>1</v>
      </c>
      <c r="H3499">
        <v>0.08</v>
      </c>
      <c r="I3499">
        <v>0</v>
      </c>
      <c r="J3499">
        <v>0.08</v>
      </c>
      <c r="K3499">
        <v>0.48</v>
      </c>
      <c r="L3499">
        <v>3</v>
      </c>
      <c r="M3499">
        <v>0</v>
      </c>
      <c r="N3499">
        <v>1</v>
      </c>
      <c r="O3499">
        <v>0</v>
      </c>
      <c r="P3499">
        <v>3</v>
      </c>
      <c r="Q3499">
        <v>41</v>
      </c>
      <c r="R3499" s="3">
        <v>7.3200000000000001E-2</v>
      </c>
      <c r="S3499">
        <v>0</v>
      </c>
      <c r="T3499">
        <v>0</v>
      </c>
      <c r="AQ3499" t="str">
        <f t="shared" si="219"/>
        <v>CS</v>
      </c>
      <c r="AR3499" t="str">
        <f t="shared" si="219"/>
        <v>4990</v>
      </c>
      <c r="AS3499" t="str">
        <f t="shared" si="216"/>
        <v/>
      </c>
      <c r="AT3499" t="str">
        <f t="shared" si="217"/>
        <v>CS4990</v>
      </c>
      <c r="AU3499" t="str">
        <f t="shared" si="218"/>
        <v>CS4990-***** CRSE TOTAL</v>
      </c>
    </row>
    <row r="3500" spans="1:50" x14ac:dyDescent="0.2">
      <c r="A3500" t="s">
        <v>1258</v>
      </c>
      <c r="B3500" t="s">
        <v>1305</v>
      </c>
      <c r="C3500">
        <v>5035</v>
      </c>
      <c r="D3500">
        <v>1</v>
      </c>
      <c r="E3500">
        <v>0</v>
      </c>
      <c r="F3500">
        <v>0</v>
      </c>
      <c r="G3500">
        <v>69</v>
      </c>
      <c r="H3500">
        <v>5.75</v>
      </c>
      <c r="I3500">
        <v>1.25</v>
      </c>
      <c r="J3500">
        <v>2.75</v>
      </c>
      <c r="K3500">
        <v>5.75</v>
      </c>
      <c r="L3500">
        <v>23</v>
      </c>
      <c r="M3500">
        <v>5</v>
      </c>
      <c r="N3500">
        <v>11</v>
      </c>
      <c r="O3500">
        <v>0</v>
      </c>
      <c r="P3500">
        <v>23</v>
      </c>
      <c r="Q3500">
        <v>20</v>
      </c>
      <c r="R3500" s="3">
        <v>1.1499999999999999</v>
      </c>
      <c r="S3500">
        <v>0</v>
      </c>
      <c r="T3500">
        <v>0</v>
      </c>
      <c r="U3500" t="s">
        <v>1337</v>
      </c>
      <c r="V3500" t="s">
        <v>113</v>
      </c>
      <c r="W3500" s="4">
        <v>0.56944444444444442</v>
      </c>
      <c r="X3500" s="4">
        <v>0.62152777777777779</v>
      </c>
      <c r="Y3500" t="s">
        <v>232</v>
      </c>
      <c r="Z3500" t="s">
        <v>1268</v>
      </c>
      <c r="AA3500">
        <v>24</v>
      </c>
      <c r="AB3500" t="s">
        <v>5993</v>
      </c>
      <c r="AC3500">
        <v>4</v>
      </c>
      <c r="AD3500">
        <v>3</v>
      </c>
      <c r="AE3500">
        <v>3</v>
      </c>
      <c r="AF3500">
        <v>35</v>
      </c>
      <c r="AG3500">
        <v>24</v>
      </c>
      <c r="AH3500">
        <v>0</v>
      </c>
      <c r="AI3500">
        <v>11</v>
      </c>
      <c r="AJ3500">
        <v>90823</v>
      </c>
      <c r="AK3500" t="s">
        <v>61</v>
      </c>
      <c r="AL3500" t="s">
        <v>61</v>
      </c>
      <c r="AM3500" t="s">
        <v>61</v>
      </c>
      <c r="AN3500" t="s">
        <v>61</v>
      </c>
      <c r="AO3500" t="s">
        <v>61</v>
      </c>
      <c r="AP3500">
        <v>1</v>
      </c>
      <c r="AQ3500" t="str">
        <f t="shared" si="219"/>
        <v>CS</v>
      </c>
      <c r="AR3500" t="str">
        <f t="shared" si="219"/>
        <v>5035</v>
      </c>
      <c r="AS3500" t="str">
        <f t="shared" si="216"/>
        <v>Abbo</v>
      </c>
      <c r="AT3500" t="str">
        <f t="shared" si="217"/>
        <v>CS5035Abbott Russell J</v>
      </c>
      <c r="AU3500" t="str">
        <f t="shared" si="218"/>
        <v>CS5035-1</v>
      </c>
      <c r="AV3500" t="s">
        <v>3864</v>
      </c>
      <c r="AW3500" t="s">
        <v>3865</v>
      </c>
      <c r="AX3500" t="s">
        <v>2419</v>
      </c>
    </row>
    <row r="3501" spans="1:50" x14ac:dyDescent="0.2">
      <c r="A3501" t="s">
        <v>1258</v>
      </c>
      <c r="B3501" t="s">
        <v>1305</v>
      </c>
      <c r="C3501">
        <v>5035</v>
      </c>
      <c r="D3501">
        <v>2</v>
      </c>
      <c r="E3501">
        <v>0</v>
      </c>
      <c r="F3501">
        <v>0</v>
      </c>
      <c r="G3501">
        <v>36</v>
      </c>
      <c r="H3501">
        <v>3</v>
      </c>
      <c r="I3501">
        <v>0.5</v>
      </c>
      <c r="J3501">
        <v>1.75</v>
      </c>
      <c r="K3501">
        <v>3</v>
      </c>
      <c r="L3501">
        <v>12</v>
      </c>
      <c r="M3501">
        <v>2</v>
      </c>
      <c r="N3501">
        <v>7</v>
      </c>
      <c r="O3501">
        <v>0</v>
      </c>
      <c r="P3501">
        <v>12</v>
      </c>
      <c r="Q3501">
        <v>30</v>
      </c>
      <c r="R3501" s="3">
        <v>0.4</v>
      </c>
      <c r="S3501">
        <v>0</v>
      </c>
      <c r="T3501">
        <v>0</v>
      </c>
      <c r="U3501" t="s">
        <v>1337</v>
      </c>
      <c r="V3501" t="s">
        <v>113</v>
      </c>
      <c r="W3501" s="4">
        <v>0.375</v>
      </c>
      <c r="X3501" s="4">
        <v>0.42708333333333331</v>
      </c>
      <c r="Y3501" t="s">
        <v>232</v>
      </c>
      <c r="Z3501" t="s">
        <v>1307</v>
      </c>
      <c r="AA3501">
        <v>30</v>
      </c>
      <c r="AB3501" t="s">
        <v>5993</v>
      </c>
      <c r="AC3501">
        <v>4</v>
      </c>
      <c r="AD3501">
        <v>3</v>
      </c>
      <c r="AE3501">
        <v>3</v>
      </c>
      <c r="AF3501">
        <v>25</v>
      </c>
      <c r="AG3501">
        <v>12</v>
      </c>
      <c r="AH3501">
        <v>11</v>
      </c>
      <c r="AI3501">
        <v>2</v>
      </c>
      <c r="AJ3501">
        <v>97123</v>
      </c>
      <c r="AK3501" t="s">
        <v>61</v>
      </c>
      <c r="AL3501" t="s">
        <v>61</v>
      </c>
      <c r="AM3501" t="s">
        <v>61</v>
      </c>
      <c r="AN3501" t="s">
        <v>61</v>
      </c>
      <c r="AO3501" t="s">
        <v>61</v>
      </c>
      <c r="AP3501">
        <v>1</v>
      </c>
      <c r="AQ3501" t="str">
        <f t="shared" si="219"/>
        <v>CS</v>
      </c>
      <c r="AR3501" t="str">
        <f t="shared" si="219"/>
        <v>5035</v>
      </c>
      <c r="AS3501" t="str">
        <f t="shared" si="216"/>
        <v>Abbo</v>
      </c>
      <c r="AT3501" t="str">
        <f t="shared" si="217"/>
        <v>CS5035Abbott Russell J</v>
      </c>
      <c r="AU3501" t="str">
        <f t="shared" si="218"/>
        <v>CS5035-2</v>
      </c>
      <c r="AV3501" t="s">
        <v>3864</v>
      </c>
      <c r="AW3501" t="s">
        <v>3865</v>
      </c>
      <c r="AX3501" t="s">
        <v>2419</v>
      </c>
    </row>
    <row r="3502" spans="1:50" x14ac:dyDescent="0.2">
      <c r="A3502" t="s">
        <v>1258</v>
      </c>
      <c r="B3502" t="s">
        <v>1305</v>
      </c>
      <c r="C3502">
        <v>5035</v>
      </c>
      <c r="D3502" t="s">
        <v>125</v>
      </c>
      <c r="E3502">
        <v>0</v>
      </c>
      <c r="F3502">
        <v>0</v>
      </c>
      <c r="G3502">
        <v>105</v>
      </c>
      <c r="H3502">
        <v>8.75</v>
      </c>
      <c r="I3502">
        <v>1.75</v>
      </c>
      <c r="J3502">
        <v>4.5</v>
      </c>
      <c r="K3502">
        <v>8.75</v>
      </c>
      <c r="L3502">
        <v>35</v>
      </c>
      <c r="M3502">
        <v>7</v>
      </c>
      <c r="N3502">
        <v>18</v>
      </c>
      <c r="O3502">
        <v>0</v>
      </c>
      <c r="P3502">
        <v>35</v>
      </c>
      <c r="Q3502">
        <v>50</v>
      </c>
      <c r="R3502" s="3">
        <v>0.7</v>
      </c>
      <c r="S3502">
        <v>0</v>
      </c>
      <c r="T3502">
        <v>0</v>
      </c>
      <c r="AQ3502" t="str">
        <f t="shared" si="219"/>
        <v>CS</v>
      </c>
      <c r="AR3502" t="str">
        <f t="shared" si="219"/>
        <v>5035</v>
      </c>
      <c r="AS3502" t="str">
        <f t="shared" si="216"/>
        <v/>
      </c>
      <c r="AT3502" t="str">
        <f t="shared" si="217"/>
        <v>CS5035</v>
      </c>
      <c r="AU3502" t="str">
        <f t="shared" si="218"/>
        <v>CS5035-***** CRSE TOTAL</v>
      </c>
    </row>
    <row r="3503" spans="1:50" x14ac:dyDescent="0.2">
      <c r="A3503" t="s">
        <v>1258</v>
      </c>
      <c r="B3503" t="s">
        <v>1305</v>
      </c>
      <c r="C3503">
        <v>5337</v>
      </c>
      <c r="D3503">
        <v>1</v>
      </c>
      <c r="E3503">
        <v>0</v>
      </c>
      <c r="F3503">
        <v>0</v>
      </c>
      <c r="G3503">
        <v>120</v>
      </c>
      <c r="H3503">
        <v>10</v>
      </c>
      <c r="I3503">
        <v>2</v>
      </c>
      <c r="J3503">
        <v>6.5</v>
      </c>
      <c r="K3503">
        <v>10</v>
      </c>
      <c r="L3503">
        <v>40</v>
      </c>
      <c r="M3503">
        <v>8</v>
      </c>
      <c r="N3503">
        <v>26</v>
      </c>
      <c r="O3503">
        <v>0</v>
      </c>
      <c r="P3503">
        <v>40</v>
      </c>
      <c r="Q3503">
        <v>45</v>
      </c>
      <c r="R3503" s="3">
        <v>0.88890000000000002</v>
      </c>
      <c r="S3503">
        <v>0</v>
      </c>
      <c r="T3503">
        <v>0</v>
      </c>
      <c r="U3503" t="s">
        <v>1338</v>
      </c>
      <c r="V3503" t="s">
        <v>136</v>
      </c>
      <c r="W3503" s="4">
        <v>0.78472222222222221</v>
      </c>
      <c r="X3503" s="4">
        <v>0.89930555555555547</v>
      </c>
      <c r="Y3503" t="s">
        <v>229</v>
      </c>
      <c r="Z3503" t="s">
        <v>603</v>
      </c>
      <c r="AA3503">
        <v>82</v>
      </c>
      <c r="AB3503" t="s">
        <v>5985</v>
      </c>
      <c r="AC3503">
        <v>4</v>
      </c>
      <c r="AD3503">
        <v>3</v>
      </c>
      <c r="AE3503">
        <v>3</v>
      </c>
      <c r="AF3503">
        <v>40</v>
      </c>
      <c r="AG3503">
        <v>38</v>
      </c>
      <c r="AH3503">
        <v>2</v>
      </c>
      <c r="AI3503">
        <v>0</v>
      </c>
      <c r="AJ3503">
        <v>90846</v>
      </c>
      <c r="AK3503" t="s">
        <v>61</v>
      </c>
      <c r="AL3503" t="s">
        <v>61</v>
      </c>
      <c r="AM3503" t="s">
        <v>61</v>
      </c>
      <c r="AN3503" t="s">
        <v>61</v>
      </c>
      <c r="AO3503" t="s">
        <v>61</v>
      </c>
      <c r="AP3503">
        <v>1</v>
      </c>
      <c r="AQ3503" t="str">
        <f t="shared" si="219"/>
        <v>CS</v>
      </c>
      <c r="AR3503" t="str">
        <f t="shared" si="219"/>
        <v>5337</v>
      </c>
      <c r="AS3503" t="str">
        <f t="shared" si="216"/>
        <v>Maci</v>
      </c>
      <c r="AT3503" t="str">
        <f t="shared" si="217"/>
        <v>CS5337Macias Jose M</v>
      </c>
      <c r="AU3503" t="str">
        <f t="shared" si="218"/>
        <v>CS5337-1</v>
      </c>
      <c r="AV3503" t="s">
        <v>3856</v>
      </c>
      <c r="AW3503" t="s">
        <v>2382</v>
      </c>
      <c r="AX3503" t="s">
        <v>115</v>
      </c>
    </row>
    <row r="3504" spans="1:50" x14ac:dyDescent="0.2">
      <c r="A3504" t="s">
        <v>1258</v>
      </c>
      <c r="B3504" t="s">
        <v>1305</v>
      </c>
      <c r="C3504">
        <v>5337</v>
      </c>
      <c r="D3504" t="s">
        <v>125</v>
      </c>
      <c r="E3504">
        <v>0</v>
      </c>
      <c r="F3504">
        <v>0</v>
      </c>
      <c r="G3504">
        <v>120</v>
      </c>
      <c r="H3504">
        <v>10</v>
      </c>
      <c r="I3504">
        <v>2</v>
      </c>
      <c r="J3504">
        <v>6.5</v>
      </c>
      <c r="K3504">
        <v>10</v>
      </c>
      <c r="L3504">
        <v>40</v>
      </c>
      <c r="M3504">
        <v>8</v>
      </c>
      <c r="N3504">
        <v>26</v>
      </c>
      <c r="O3504">
        <v>0</v>
      </c>
      <c r="P3504">
        <v>40</v>
      </c>
      <c r="Q3504">
        <v>45</v>
      </c>
      <c r="R3504" s="3">
        <v>0.88890000000000002</v>
      </c>
      <c r="S3504">
        <v>0</v>
      </c>
      <c r="T3504">
        <v>0</v>
      </c>
      <c r="AQ3504" t="str">
        <f t="shared" si="219"/>
        <v>CS</v>
      </c>
      <c r="AR3504" t="str">
        <f t="shared" si="219"/>
        <v>5337</v>
      </c>
      <c r="AS3504" t="str">
        <f t="shared" si="216"/>
        <v/>
      </c>
      <c r="AT3504" t="str">
        <f t="shared" si="217"/>
        <v>CS5337</v>
      </c>
      <c r="AU3504" t="str">
        <f t="shared" si="218"/>
        <v>CS5337-***** CRSE TOTAL</v>
      </c>
    </row>
    <row r="3505" spans="1:50" x14ac:dyDescent="0.2">
      <c r="A3505" t="s">
        <v>1258</v>
      </c>
      <c r="B3505" t="s">
        <v>1305</v>
      </c>
      <c r="C3505">
        <v>5540</v>
      </c>
      <c r="D3505">
        <v>1</v>
      </c>
      <c r="E3505">
        <v>0</v>
      </c>
      <c r="F3505">
        <v>0</v>
      </c>
      <c r="G3505">
        <v>9</v>
      </c>
      <c r="H3505">
        <v>0.75</v>
      </c>
      <c r="I3505">
        <v>0.5</v>
      </c>
      <c r="J3505">
        <v>0.25</v>
      </c>
      <c r="K3505">
        <v>0.75</v>
      </c>
      <c r="L3505">
        <v>3</v>
      </c>
      <c r="M3505">
        <v>2</v>
      </c>
      <c r="N3505">
        <v>1</v>
      </c>
      <c r="O3505">
        <v>0</v>
      </c>
      <c r="P3505">
        <v>3</v>
      </c>
      <c r="Q3505">
        <v>25</v>
      </c>
      <c r="R3505" s="3">
        <v>0.12</v>
      </c>
      <c r="S3505">
        <v>0</v>
      </c>
      <c r="T3505">
        <v>0</v>
      </c>
      <c r="U3505" t="s">
        <v>1339</v>
      </c>
      <c r="V3505" t="s">
        <v>111</v>
      </c>
      <c r="W3505" s="4">
        <v>0.33333333333333331</v>
      </c>
      <c r="X3505" s="4">
        <v>0.38541666666666669</v>
      </c>
      <c r="Y3505" t="s">
        <v>232</v>
      </c>
      <c r="Z3505" t="s">
        <v>1307</v>
      </c>
      <c r="AA3505">
        <v>30</v>
      </c>
      <c r="AB3505" t="s">
        <v>5990</v>
      </c>
      <c r="AC3505">
        <v>4</v>
      </c>
      <c r="AD3505">
        <v>3</v>
      </c>
      <c r="AE3505">
        <v>3</v>
      </c>
      <c r="AF3505">
        <v>4</v>
      </c>
      <c r="AG3505">
        <v>4</v>
      </c>
      <c r="AH3505">
        <v>0</v>
      </c>
      <c r="AI3505">
        <v>0</v>
      </c>
      <c r="AJ3505">
        <v>97036</v>
      </c>
      <c r="AK3505" t="s">
        <v>61</v>
      </c>
      <c r="AL3505" t="s">
        <v>61</v>
      </c>
      <c r="AM3505" t="s">
        <v>61</v>
      </c>
      <c r="AN3505" t="s">
        <v>61</v>
      </c>
      <c r="AO3505" t="s">
        <v>61</v>
      </c>
      <c r="AP3505">
        <v>1</v>
      </c>
      <c r="AQ3505" t="str">
        <f t="shared" si="219"/>
        <v>CS</v>
      </c>
      <c r="AR3505" t="str">
        <f t="shared" si="219"/>
        <v>5540</v>
      </c>
      <c r="AS3505" t="str">
        <f t="shared" ref="AS3505:AS3568" si="220">PROPER(LEFT(AB3505,4))</f>
        <v>Kang</v>
      </c>
      <c r="AT3505" t="str">
        <f t="shared" si="217"/>
        <v xml:space="preserve">CS5540Kang Eun-Young </v>
      </c>
      <c r="AU3505" t="str">
        <f t="shared" si="218"/>
        <v>CS5540-1</v>
      </c>
      <c r="AV3505" t="s">
        <v>3860</v>
      </c>
      <c r="AW3505" t="s">
        <v>3861</v>
      </c>
    </row>
    <row r="3506" spans="1:50" x14ac:dyDescent="0.2">
      <c r="A3506" t="s">
        <v>1258</v>
      </c>
      <c r="B3506" t="s">
        <v>1305</v>
      </c>
      <c r="C3506">
        <v>5540</v>
      </c>
      <c r="D3506" t="s">
        <v>125</v>
      </c>
      <c r="E3506">
        <v>0</v>
      </c>
      <c r="F3506">
        <v>0</v>
      </c>
      <c r="G3506">
        <v>9</v>
      </c>
      <c r="H3506">
        <v>0.75</v>
      </c>
      <c r="I3506">
        <v>0.5</v>
      </c>
      <c r="J3506">
        <v>0.25</v>
      </c>
      <c r="K3506">
        <v>0.75</v>
      </c>
      <c r="L3506">
        <v>3</v>
      </c>
      <c r="M3506">
        <v>2</v>
      </c>
      <c r="N3506">
        <v>1</v>
      </c>
      <c r="O3506">
        <v>0</v>
      </c>
      <c r="P3506">
        <v>3</v>
      </c>
      <c r="Q3506">
        <v>25</v>
      </c>
      <c r="R3506" s="3">
        <v>0.12</v>
      </c>
      <c r="S3506">
        <v>0</v>
      </c>
      <c r="T3506">
        <v>0</v>
      </c>
      <c r="AQ3506" t="str">
        <f t="shared" si="219"/>
        <v>CS</v>
      </c>
      <c r="AR3506" t="str">
        <f t="shared" si="219"/>
        <v>5540</v>
      </c>
      <c r="AS3506" t="str">
        <f t="shared" si="220"/>
        <v/>
      </c>
      <c r="AT3506" t="str">
        <f t="shared" si="217"/>
        <v>CS5540</v>
      </c>
      <c r="AU3506" t="str">
        <f t="shared" si="218"/>
        <v>CS5540-***** CRSE TOTAL</v>
      </c>
    </row>
    <row r="3507" spans="1:50" x14ac:dyDescent="0.2">
      <c r="A3507" t="s">
        <v>1258</v>
      </c>
      <c r="B3507" t="s">
        <v>1305</v>
      </c>
      <c r="C3507">
        <v>5550</v>
      </c>
      <c r="D3507">
        <v>1</v>
      </c>
      <c r="E3507">
        <v>0</v>
      </c>
      <c r="F3507">
        <v>0</v>
      </c>
      <c r="G3507">
        <v>15</v>
      </c>
      <c r="H3507">
        <v>1.25</v>
      </c>
      <c r="I3507">
        <v>0</v>
      </c>
      <c r="J3507">
        <v>0.25</v>
      </c>
      <c r="K3507">
        <v>1.25</v>
      </c>
      <c r="L3507">
        <v>5</v>
      </c>
      <c r="M3507">
        <v>0</v>
      </c>
      <c r="N3507">
        <v>1</v>
      </c>
      <c r="O3507">
        <v>0</v>
      </c>
      <c r="P3507">
        <v>5</v>
      </c>
      <c r="Q3507">
        <v>25</v>
      </c>
      <c r="R3507" s="3">
        <v>0.2</v>
      </c>
      <c r="S3507">
        <v>0</v>
      </c>
      <c r="T3507">
        <v>0</v>
      </c>
      <c r="U3507" t="s">
        <v>1340</v>
      </c>
      <c r="V3507" t="s">
        <v>111</v>
      </c>
      <c r="W3507" s="4">
        <v>0.33333333333333331</v>
      </c>
      <c r="X3507" s="4">
        <v>0.38541666666666669</v>
      </c>
      <c r="Y3507" t="s">
        <v>232</v>
      </c>
      <c r="Z3507" t="s">
        <v>1266</v>
      </c>
      <c r="AA3507">
        <v>45</v>
      </c>
      <c r="AB3507" t="s">
        <v>5990</v>
      </c>
      <c r="AC3507">
        <v>4</v>
      </c>
      <c r="AD3507">
        <v>3</v>
      </c>
      <c r="AE3507">
        <v>3</v>
      </c>
      <c r="AF3507">
        <v>8</v>
      </c>
      <c r="AG3507">
        <v>5</v>
      </c>
      <c r="AH3507">
        <v>0</v>
      </c>
      <c r="AI3507">
        <v>3</v>
      </c>
      <c r="AJ3507">
        <v>96734</v>
      </c>
      <c r="AK3507" t="s">
        <v>61</v>
      </c>
      <c r="AL3507" t="s">
        <v>61</v>
      </c>
      <c r="AM3507" t="s">
        <v>61</v>
      </c>
      <c r="AN3507" t="s">
        <v>61</v>
      </c>
      <c r="AO3507" t="s">
        <v>61</v>
      </c>
      <c r="AP3507">
        <v>1</v>
      </c>
      <c r="AQ3507" t="str">
        <f t="shared" si="219"/>
        <v>CS</v>
      </c>
      <c r="AR3507" t="str">
        <f t="shared" si="219"/>
        <v>5550</v>
      </c>
      <c r="AS3507" t="str">
        <f t="shared" si="220"/>
        <v>Kang</v>
      </c>
      <c r="AT3507" t="str">
        <f t="shared" si="217"/>
        <v xml:space="preserve">CS5550Kang Eun-Young </v>
      </c>
      <c r="AU3507" t="str">
        <f t="shared" si="218"/>
        <v>CS5550-1</v>
      </c>
      <c r="AV3507" t="s">
        <v>3860</v>
      </c>
      <c r="AW3507" t="s">
        <v>3861</v>
      </c>
    </row>
    <row r="3508" spans="1:50" x14ac:dyDescent="0.2">
      <c r="A3508" t="s">
        <v>1258</v>
      </c>
      <c r="B3508" t="s">
        <v>1305</v>
      </c>
      <c r="C3508">
        <v>5550</v>
      </c>
      <c r="D3508" t="s">
        <v>125</v>
      </c>
      <c r="E3508">
        <v>0</v>
      </c>
      <c r="F3508">
        <v>0</v>
      </c>
      <c r="G3508">
        <v>15</v>
      </c>
      <c r="H3508">
        <v>1.25</v>
      </c>
      <c r="I3508">
        <v>0</v>
      </c>
      <c r="J3508">
        <v>0.25</v>
      </c>
      <c r="K3508">
        <v>1.25</v>
      </c>
      <c r="L3508">
        <v>5</v>
      </c>
      <c r="M3508">
        <v>0</v>
      </c>
      <c r="N3508">
        <v>1</v>
      </c>
      <c r="O3508">
        <v>0</v>
      </c>
      <c r="P3508">
        <v>5</v>
      </c>
      <c r="Q3508">
        <v>25</v>
      </c>
      <c r="R3508" s="3">
        <v>0.2</v>
      </c>
      <c r="S3508">
        <v>0</v>
      </c>
      <c r="T3508">
        <v>0</v>
      </c>
      <c r="AQ3508" t="str">
        <f t="shared" si="219"/>
        <v>CS</v>
      </c>
      <c r="AR3508" t="str">
        <f t="shared" si="219"/>
        <v>5550</v>
      </c>
      <c r="AS3508" t="str">
        <f t="shared" si="220"/>
        <v/>
      </c>
      <c r="AT3508" t="str">
        <f t="shared" si="217"/>
        <v>CS5550</v>
      </c>
      <c r="AU3508" t="str">
        <f t="shared" si="218"/>
        <v>CS5550-***** CRSE TOTAL</v>
      </c>
    </row>
    <row r="3509" spans="1:50" x14ac:dyDescent="0.2">
      <c r="A3509" t="s">
        <v>1258</v>
      </c>
      <c r="B3509" t="s">
        <v>1305</v>
      </c>
      <c r="C3509">
        <v>5781</v>
      </c>
      <c r="D3509">
        <v>1</v>
      </c>
      <c r="E3509">
        <v>0</v>
      </c>
      <c r="F3509">
        <v>0</v>
      </c>
      <c r="G3509">
        <v>75</v>
      </c>
      <c r="H3509">
        <v>6.25</v>
      </c>
      <c r="I3509">
        <v>1.25</v>
      </c>
      <c r="J3509">
        <v>3.25</v>
      </c>
      <c r="K3509">
        <v>6.25</v>
      </c>
      <c r="L3509">
        <v>25</v>
      </c>
      <c r="M3509">
        <v>5</v>
      </c>
      <c r="N3509">
        <v>13</v>
      </c>
      <c r="O3509">
        <v>0</v>
      </c>
      <c r="P3509">
        <v>25</v>
      </c>
      <c r="Q3509">
        <v>25</v>
      </c>
      <c r="R3509" s="3">
        <v>1</v>
      </c>
      <c r="S3509">
        <v>0</v>
      </c>
      <c r="T3509">
        <v>0</v>
      </c>
      <c r="U3509" t="s">
        <v>1341</v>
      </c>
      <c r="V3509" t="s">
        <v>118</v>
      </c>
      <c r="W3509" s="4">
        <v>0.75</v>
      </c>
      <c r="X3509" s="4">
        <v>0.86458333333333337</v>
      </c>
      <c r="Y3509" t="s">
        <v>232</v>
      </c>
      <c r="Z3509" t="s">
        <v>1275</v>
      </c>
      <c r="AA3509">
        <v>30</v>
      </c>
      <c r="AB3509" t="s">
        <v>5994</v>
      </c>
      <c r="AC3509">
        <v>4</v>
      </c>
      <c r="AD3509">
        <v>3</v>
      </c>
      <c r="AE3509">
        <v>3</v>
      </c>
      <c r="AF3509">
        <v>33</v>
      </c>
      <c r="AG3509">
        <v>27</v>
      </c>
      <c r="AH3509">
        <v>1</v>
      </c>
      <c r="AI3509">
        <v>5</v>
      </c>
      <c r="AJ3509">
        <v>90862</v>
      </c>
      <c r="AK3509" t="s">
        <v>61</v>
      </c>
      <c r="AL3509" t="s">
        <v>61</v>
      </c>
      <c r="AM3509" t="s">
        <v>61</v>
      </c>
      <c r="AN3509" t="s">
        <v>61</v>
      </c>
      <c r="AO3509" t="s">
        <v>61</v>
      </c>
      <c r="AP3509">
        <v>1</v>
      </c>
      <c r="AQ3509" t="str">
        <f t="shared" si="219"/>
        <v>CS</v>
      </c>
      <c r="AR3509" t="str">
        <f t="shared" si="219"/>
        <v>5781</v>
      </c>
      <c r="AS3509" t="str">
        <f t="shared" si="220"/>
        <v>Gean</v>
      </c>
      <c r="AT3509" t="str">
        <f t="shared" si="217"/>
        <v>CS5781Gean Edmund L</v>
      </c>
      <c r="AU3509" t="str">
        <f t="shared" si="218"/>
        <v>CS5781-1</v>
      </c>
      <c r="AV3509" t="s">
        <v>3866</v>
      </c>
      <c r="AW3509" t="s">
        <v>3867</v>
      </c>
      <c r="AX3509" t="s">
        <v>2483</v>
      </c>
    </row>
    <row r="3510" spans="1:50" x14ac:dyDescent="0.2">
      <c r="A3510" t="s">
        <v>1258</v>
      </c>
      <c r="B3510" t="s">
        <v>1305</v>
      </c>
      <c r="C3510">
        <v>5781</v>
      </c>
      <c r="D3510" t="s">
        <v>125</v>
      </c>
      <c r="E3510">
        <v>0</v>
      </c>
      <c r="F3510">
        <v>0</v>
      </c>
      <c r="G3510">
        <v>75</v>
      </c>
      <c r="H3510">
        <v>6.25</v>
      </c>
      <c r="I3510">
        <v>1.25</v>
      </c>
      <c r="J3510">
        <v>3.25</v>
      </c>
      <c r="K3510">
        <v>6.25</v>
      </c>
      <c r="L3510">
        <v>25</v>
      </c>
      <c r="M3510">
        <v>5</v>
      </c>
      <c r="N3510">
        <v>13</v>
      </c>
      <c r="O3510">
        <v>0</v>
      </c>
      <c r="P3510">
        <v>25</v>
      </c>
      <c r="Q3510">
        <v>25</v>
      </c>
      <c r="R3510" s="3">
        <v>1</v>
      </c>
      <c r="S3510">
        <v>0</v>
      </c>
      <c r="T3510">
        <v>0</v>
      </c>
      <c r="AQ3510" t="str">
        <f t="shared" si="219"/>
        <v>CS</v>
      </c>
      <c r="AR3510" t="str">
        <f t="shared" si="219"/>
        <v>5781</v>
      </c>
      <c r="AS3510" t="str">
        <f t="shared" si="220"/>
        <v/>
      </c>
      <c r="AT3510" t="str">
        <f t="shared" si="217"/>
        <v>CS5781</v>
      </c>
      <c r="AU3510" t="str">
        <f t="shared" si="218"/>
        <v>CS5781-***** CRSE TOTAL</v>
      </c>
    </row>
    <row r="3511" spans="1:50" x14ac:dyDescent="0.2">
      <c r="A3511" t="s">
        <v>1258</v>
      </c>
      <c r="B3511" t="s">
        <v>1305</v>
      </c>
      <c r="C3511">
        <v>5960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17</v>
      </c>
      <c r="M3511">
        <v>5</v>
      </c>
      <c r="N3511">
        <v>9</v>
      </c>
      <c r="O3511">
        <v>0</v>
      </c>
      <c r="P3511">
        <v>17</v>
      </c>
      <c r="Q3511">
        <v>5</v>
      </c>
      <c r="R3511" s="3">
        <v>3.4</v>
      </c>
      <c r="S3511">
        <v>0</v>
      </c>
      <c r="T3511">
        <v>0</v>
      </c>
      <c r="U3511" t="s">
        <v>338</v>
      </c>
      <c r="Y3511" t="s">
        <v>61</v>
      </c>
      <c r="Z3511" t="s">
        <v>61</v>
      </c>
      <c r="AA3511" t="s">
        <v>61</v>
      </c>
      <c r="AB3511" t="s">
        <v>5992</v>
      </c>
      <c r="AC3511">
        <v>78</v>
      </c>
      <c r="AD3511">
        <v>3</v>
      </c>
      <c r="AE3511">
        <v>0</v>
      </c>
      <c r="AF3511">
        <v>16</v>
      </c>
      <c r="AG3511">
        <v>16</v>
      </c>
      <c r="AH3511">
        <v>0</v>
      </c>
      <c r="AI3511">
        <v>0</v>
      </c>
      <c r="AJ3511">
        <v>91756</v>
      </c>
      <c r="AK3511" t="s">
        <v>61</v>
      </c>
      <c r="AL3511" t="s">
        <v>61</v>
      </c>
      <c r="AM3511" t="s">
        <v>61</v>
      </c>
      <c r="AN3511" t="s">
        <v>61</v>
      </c>
      <c r="AO3511" t="s">
        <v>61</v>
      </c>
      <c r="AP3511">
        <v>1</v>
      </c>
      <c r="AQ3511" t="str">
        <f t="shared" si="219"/>
        <v>CS</v>
      </c>
      <c r="AR3511" t="str">
        <f t="shared" si="219"/>
        <v>5960</v>
      </c>
      <c r="AS3511" t="str">
        <f t="shared" si="220"/>
        <v>Pamu</v>
      </c>
      <c r="AT3511" t="str">
        <f t="shared" si="217"/>
        <v>CS5960Pamula Raj S</v>
      </c>
      <c r="AU3511" t="str">
        <f t="shared" si="218"/>
        <v>CS5960-1</v>
      </c>
      <c r="AV3511" t="s">
        <v>3863</v>
      </c>
      <c r="AW3511" t="s">
        <v>3598</v>
      </c>
      <c r="AX3511" t="s">
        <v>443</v>
      </c>
    </row>
    <row r="3512" spans="1:50" x14ac:dyDescent="0.2">
      <c r="A3512" t="s">
        <v>1258</v>
      </c>
      <c r="B3512" t="s">
        <v>1305</v>
      </c>
      <c r="C3512">
        <v>5960</v>
      </c>
      <c r="D3512" t="s">
        <v>125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17</v>
      </c>
      <c r="M3512">
        <v>5</v>
      </c>
      <c r="N3512">
        <v>9</v>
      </c>
      <c r="O3512">
        <v>0</v>
      </c>
      <c r="P3512">
        <v>17</v>
      </c>
      <c r="Q3512">
        <v>5</v>
      </c>
      <c r="R3512" s="3">
        <v>3.4</v>
      </c>
      <c r="S3512">
        <v>0</v>
      </c>
      <c r="T3512">
        <v>0</v>
      </c>
      <c r="AQ3512" t="str">
        <f t="shared" si="219"/>
        <v>CS</v>
      </c>
      <c r="AR3512" t="str">
        <f t="shared" si="219"/>
        <v>5960</v>
      </c>
      <c r="AS3512" t="str">
        <f t="shared" si="220"/>
        <v/>
      </c>
      <c r="AT3512" t="str">
        <f t="shared" si="217"/>
        <v>CS5960</v>
      </c>
      <c r="AU3512" t="str">
        <f t="shared" si="218"/>
        <v>CS5960-***** CRSE TOTAL</v>
      </c>
    </row>
    <row r="3513" spans="1:50" x14ac:dyDescent="0.2">
      <c r="A3513" t="s">
        <v>1258</v>
      </c>
      <c r="B3513" t="s">
        <v>1305</v>
      </c>
      <c r="C3513">
        <v>5980</v>
      </c>
      <c r="D3513">
        <v>3</v>
      </c>
      <c r="E3513">
        <v>0</v>
      </c>
      <c r="F3513">
        <v>0</v>
      </c>
      <c r="G3513">
        <v>3</v>
      </c>
      <c r="H3513">
        <v>0.25</v>
      </c>
      <c r="I3513">
        <v>0</v>
      </c>
      <c r="J3513">
        <v>0.25</v>
      </c>
      <c r="K3513">
        <v>0.25</v>
      </c>
      <c r="L3513">
        <v>1</v>
      </c>
      <c r="M3513">
        <v>0</v>
      </c>
      <c r="N3513">
        <v>1</v>
      </c>
      <c r="O3513">
        <v>0</v>
      </c>
      <c r="P3513">
        <v>1</v>
      </c>
      <c r="Q3513">
        <v>5</v>
      </c>
      <c r="R3513" s="3">
        <v>0.2</v>
      </c>
      <c r="S3513">
        <v>0</v>
      </c>
      <c r="T3513">
        <v>0</v>
      </c>
      <c r="U3513" t="s">
        <v>209</v>
      </c>
      <c r="Y3513" t="s">
        <v>61</v>
      </c>
      <c r="Z3513" t="s">
        <v>61</v>
      </c>
      <c r="AA3513" t="s">
        <v>61</v>
      </c>
      <c r="AB3513" t="s">
        <v>61</v>
      </c>
      <c r="AC3513">
        <v>25</v>
      </c>
      <c r="AD3513">
        <v>3</v>
      </c>
      <c r="AE3513">
        <v>3</v>
      </c>
      <c r="AF3513">
        <v>1</v>
      </c>
      <c r="AG3513">
        <v>1</v>
      </c>
      <c r="AH3513">
        <v>0</v>
      </c>
      <c r="AI3513">
        <v>0</v>
      </c>
      <c r="AJ3513">
        <v>91754</v>
      </c>
      <c r="AK3513" t="s">
        <v>61</v>
      </c>
      <c r="AL3513" t="s">
        <v>61</v>
      </c>
      <c r="AM3513" t="s">
        <v>61</v>
      </c>
      <c r="AN3513" t="s">
        <v>61</v>
      </c>
      <c r="AO3513" t="s">
        <v>61</v>
      </c>
      <c r="AP3513">
        <v>1</v>
      </c>
      <c r="AQ3513" t="str">
        <f t="shared" si="219"/>
        <v>CS</v>
      </c>
      <c r="AR3513" t="str">
        <f t="shared" si="219"/>
        <v>5980</v>
      </c>
      <c r="AS3513" t="str">
        <f t="shared" si="220"/>
        <v xml:space="preserve"> </v>
      </c>
      <c r="AT3513" t="str">
        <f t="shared" si="217"/>
        <v xml:space="preserve">CS5980 </v>
      </c>
      <c r="AU3513" t="str">
        <f t="shared" si="218"/>
        <v>CS5980-3</v>
      </c>
    </row>
    <row r="3514" spans="1:50" x14ac:dyDescent="0.2">
      <c r="A3514" t="s">
        <v>1258</v>
      </c>
      <c r="B3514" t="s">
        <v>1305</v>
      </c>
      <c r="C3514">
        <v>5980</v>
      </c>
      <c r="D3514" t="s">
        <v>125</v>
      </c>
      <c r="E3514">
        <v>0</v>
      </c>
      <c r="F3514">
        <v>0</v>
      </c>
      <c r="G3514">
        <v>3</v>
      </c>
      <c r="H3514">
        <v>0.25</v>
      </c>
      <c r="I3514">
        <v>0</v>
      </c>
      <c r="J3514">
        <v>0.25</v>
      </c>
      <c r="K3514">
        <v>0.25</v>
      </c>
      <c r="L3514">
        <v>1</v>
      </c>
      <c r="M3514">
        <v>0</v>
      </c>
      <c r="N3514">
        <v>1</v>
      </c>
      <c r="O3514">
        <v>0</v>
      </c>
      <c r="P3514">
        <v>1</v>
      </c>
      <c r="Q3514">
        <v>5</v>
      </c>
      <c r="R3514" s="3">
        <v>0.2</v>
      </c>
      <c r="S3514">
        <v>0</v>
      </c>
      <c r="T3514">
        <v>0</v>
      </c>
      <c r="AQ3514" t="str">
        <f t="shared" si="219"/>
        <v>CS</v>
      </c>
      <c r="AR3514" t="str">
        <f t="shared" si="219"/>
        <v>5980</v>
      </c>
      <c r="AS3514" t="str">
        <f t="shared" si="220"/>
        <v/>
      </c>
      <c r="AT3514" t="str">
        <f t="shared" si="217"/>
        <v>CS5980</v>
      </c>
      <c r="AU3514" t="str">
        <f t="shared" si="218"/>
        <v>CS5980-***** CRSE TOTAL</v>
      </c>
    </row>
    <row r="3515" spans="1:50" x14ac:dyDescent="0.2">
      <c r="A3515" t="s">
        <v>1258</v>
      </c>
      <c r="B3515" t="s">
        <v>1305</v>
      </c>
      <c r="C3515">
        <v>5991</v>
      </c>
      <c r="D3515">
        <v>1</v>
      </c>
      <c r="E3515">
        <v>0</v>
      </c>
      <c r="F3515">
        <v>0</v>
      </c>
      <c r="G3515">
        <v>10</v>
      </c>
      <c r="H3515">
        <v>0.83</v>
      </c>
      <c r="I3515">
        <v>0</v>
      </c>
      <c r="J3515">
        <v>0.17</v>
      </c>
      <c r="K3515">
        <v>0.83</v>
      </c>
      <c r="L3515">
        <v>5</v>
      </c>
      <c r="M3515">
        <v>0</v>
      </c>
      <c r="N3515">
        <v>1</v>
      </c>
      <c r="O3515">
        <v>0</v>
      </c>
      <c r="P3515">
        <v>5</v>
      </c>
      <c r="Q3515">
        <v>20</v>
      </c>
      <c r="R3515" s="3">
        <v>0.25</v>
      </c>
      <c r="S3515">
        <v>0</v>
      </c>
      <c r="T3515">
        <v>0</v>
      </c>
      <c r="U3515" t="s">
        <v>1342</v>
      </c>
      <c r="Y3515" t="s">
        <v>61</v>
      </c>
      <c r="Z3515" t="s">
        <v>61</v>
      </c>
      <c r="AA3515" t="s">
        <v>61</v>
      </c>
      <c r="AB3515" t="s">
        <v>61</v>
      </c>
      <c r="AC3515">
        <v>25</v>
      </c>
      <c r="AD3515">
        <v>3</v>
      </c>
      <c r="AE3515">
        <v>2</v>
      </c>
      <c r="AF3515">
        <v>6</v>
      </c>
      <c r="AG3515">
        <v>5</v>
      </c>
      <c r="AH3515">
        <v>0</v>
      </c>
      <c r="AI3515">
        <v>1</v>
      </c>
      <c r="AJ3515">
        <v>90833</v>
      </c>
      <c r="AK3515" t="s">
        <v>61</v>
      </c>
      <c r="AL3515" t="s">
        <v>61</v>
      </c>
      <c r="AM3515" t="s">
        <v>61</v>
      </c>
      <c r="AN3515" t="s">
        <v>61</v>
      </c>
      <c r="AO3515" t="s">
        <v>61</v>
      </c>
      <c r="AP3515">
        <v>1</v>
      </c>
      <c r="AQ3515" t="str">
        <f t="shared" si="219"/>
        <v>CS</v>
      </c>
      <c r="AR3515" t="str">
        <f t="shared" si="219"/>
        <v>5991</v>
      </c>
      <c r="AS3515" t="str">
        <f t="shared" si="220"/>
        <v xml:space="preserve"> </v>
      </c>
      <c r="AT3515" t="str">
        <f t="shared" si="217"/>
        <v xml:space="preserve">CS5991 </v>
      </c>
      <c r="AU3515" t="str">
        <f t="shared" si="218"/>
        <v>CS5991-1</v>
      </c>
    </row>
    <row r="3516" spans="1:50" x14ac:dyDescent="0.2">
      <c r="A3516" t="s">
        <v>1258</v>
      </c>
      <c r="B3516" t="s">
        <v>1305</v>
      </c>
      <c r="C3516">
        <v>5991</v>
      </c>
      <c r="D3516" t="s">
        <v>125</v>
      </c>
      <c r="E3516">
        <v>0</v>
      </c>
      <c r="F3516">
        <v>0</v>
      </c>
      <c r="G3516">
        <v>10</v>
      </c>
      <c r="H3516">
        <v>0.83</v>
      </c>
      <c r="I3516">
        <v>0</v>
      </c>
      <c r="J3516">
        <v>0.17</v>
      </c>
      <c r="K3516">
        <v>0.83</v>
      </c>
      <c r="L3516">
        <v>5</v>
      </c>
      <c r="M3516">
        <v>0</v>
      </c>
      <c r="N3516">
        <v>1</v>
      </c>
      <c r="O3516">
        <v>0</v>
      </c>
      <c r="P3516">
        <v>5</v>
      </c>
      <c r="Q3516">
        <v>20</v>
      </c>
      <c r="R3516" s="3">
        <v>0.25</v>
      </c>
      <c r="S3516">
        <v>0</v>
      </c>
      <c r="T3516">
        <v>0</v>
      </c>
      <c r="AQ3516" t="str">
        <f t="shared" si="219"/>
        <v>CS</v>
      </c>
      <c r="AR3516" t="str">
        <f t="shared" si="219"/>
        <v>5991</v>
      </c>
      <c r="AS3516" t="str">
        <f t="shared" si="220"/>
        <v/>
      </c>
      <c r="AT3516" t="str">
        <f t="shared" si="217"/>
        <v>CS5991</v>
      </c>
      <c r="AU3516" t="str">
        <f t="shared" si="218"/>
        <v>CS5991-***** CRSE TOTAL</v>
      </c>
    </row>
    <row r="3517" spans="1:50" x14ac:dyDescent="0.2">
      <c r="A3517" t="s">
        <v>1258</v>
      </c>
      <c r="B3517" t="s">
        <v>1305</v>
      </c>
      <c r="C3517">
        <v>5992</v>
      </c>
      <c r="D3517">
        <v>1</v>
      </c>
      <c r="E3517">
        <v>0</v>
      </c>
      <c r="F3517">
        <v>0</v>
      </c>
      <c r="G3517">
        <v>5</v>
      </c>
      <c r="H3517">
        <v>0.42</v>
      </c>
      <c r="I3517">
        <v>0</v>
      </c>
      <c r="J3517">
        <v>0.08</v>
      </c>
      <c r="K3517">
        <v>0.42</v>
      </c>
      <c r="L3517">
        <v>5</v>
      </c>
      <c r="M3517">
        <v>0</v>
      </c>
      <c r="N3517">
        <v>1</v>
      </c>
      <c r="O3517">
        <v>0</v>
      </c>
      <c r="P3517">
        <v>5</v>
      </c>
      <c r="Q3517">
        <v>5</v>
      </c>
      <c r="R3517" s="3">
        <v>1</v>
      </c>
      <c r="S3517">
        <v>0</v>
      </c>
      <c r="T3517">
        <v>0</v>
      </c>
      <c r="U3517" t="s">
        <v>1343</v>
      </c>
      <c r="Y3517" t="s">
        <v>61</v>
      </c>
      <c r="Z3517" t="s">
        <v>61</v>
      </c>
      <c r="AA3517" t="s">
        <v>61</v>
      </c>
      <c r="AB3517" t="s">
        <v>5983</v>
      </c>
      <c r="AC3517">
        <v>25</v>
      </c>
      <c r="AD3517">
        <v>3</v>
      </c>
      <c r="AE3517">
        <v>1</v>
      </c>
      <c r="AF3517">
        <v>5</v>
      </c>
      <c r="AG3517">
        <v>5</v>
      </c>
      <c r="AH3517">
        <v>0</v>
      </c>
      <c r="AI3517">
        <v>0</v>
      </c>
      <c r="AJ3517">
        <v>91757</v>
      </c>
      <c r="AK3517" t="s">
        <v>61</v>
      </c>
      <c r="AL3517" t="s">
        <v>61</v>
      </c>
      <c r="AM3517" t="s">
        <v>61</v>
      </c>
      <c r="AN3517" t="s">
        <v>61</v>
      </c>
      <c r="AO3517" t="s">
        <v>61</v>
      </c>
      <c r="AP3517">
        <v>1</v>
      </c>
      <c r="AQ3517" t="str">
        <f t="shared" si="219"/>
        <v>CS</v>
      </c>
      <c r="AR3517" t="str">
        <f t="shared" si="219"/>
        <v>5992</v>
      </c>
      <c r="AS3517" t="str">
        <f t="shared" si="220"/>
        <v xml:space="preserve">Zhu </v>
      </c>
      <c r="AT3517" t="str">
        <f t="shared" si="217"/>
        <v xml:space="preserve">CS5992Zhu Yuqing </v>
      </c>
      <c r="AU3517" t="str">
        <f t="shared" si="218"/>
        <v>CS5992-1</v>
      </c>
      <c r="AV3517" t="s">
        <v>3853</v>
      </c>
      <c r="AW3517" t="s">
        <v>3854</v>
      </c>
    </row>
    <row r="3518" spans="1:50" x14ac:dyDescent="0.2">
      <c r="A3518" t="s">
        <v>1258</v>
      </c>
      <c r="B3518" t="s">
        <v>1305</v>
      </c>
      <c r="C3518">
        <v>5992</v>
      </c>
      <c r="D3518" t="s">
        <v>125</v>
      </c>
      <c r="E3518">
        <v>0</v>
      </c>
      <c r="F3518">
        <v>0</v>
      </c>
      <c r="G3518">
        <v>5</v>
      </c>
      <c r="H3518">
        <v>0.42</v>
      </c>
      <c r="I3518">
        <v>0</v>
      </c>
      <c r="J3518">
        <v>0.08</v>
      </c>
      <c r="K3518">
        <v>0.42</v>
      </c>
      <c r="L3518">
        <v>5</v>
      </c>
      <c r="M3518">
        <v>0</v>
      </c>
      <c r="N3518">
        <v>1</v>
      </c>
      <c r="O3518">
        <v>0</v>
      </c>
      <c r="P3518">
        <v>5</v>
      </c>
      <c r="Q3518">
        <v>5</v>
      </c>
      <c r="R3518" s="3">
        <v>1</v>
      </c>
      <c r="S3518">
        <v>0</v>
      </c>
      <c r="T3518">
        <v>0</v>
      </c>
      <c r="AQ3518" t="str">
        <f t="shared" si="219"/>
        <v>CS</v>
      </c>
      <c r="AR3518" t="str">
        <f t="shared" si="219"/>
        <v>5992</v>
      </c>
      <c r="AS3518" t="str">
        <f t="shared" si="220"/>
        <v/>
      </c>
      <c r="AT3518" t="str">
        <f t="shared" si="217"/>
        <v>CS5992</v>
      </c>
      <c r="AU3518" t="str">
        <f t="shared" si="218"/>
        <v>CS5992-***** CRSE TOTAL</v>
      </c>
    </row>
    <row r="3519" spans="1:50" x14ac:dyDescent="0.2">
      <c r="A3519" t="s">
        <v>1258</v>
      </c>
      <c r="B3519" t="s">
        <v>1305</v>
      </c>
      <c r="C3519" t="s">
        <v>61</v>
      </c>
      <c r="D3519" t="s">
        <v>126</v>
      </c>
      <c r="E3519">
        <v>4455</v>
      </c>
      <c r="F3519">
        <v>297</v>
      </c>
      <c r="G3519">
        <v>977</v>
      </c>
      <c r="H3519">
        <v>81.42</v>
      </c>
      <c r="I3519">
        <v>23.15</v>
      </c>
      <c r="J3519">
        <v>47.75</v>
      </c>
      <c r="K3519">
        <v>378.42</v>
      </c>
      <c r="L3519">
        <v>2748</v>
      </c>
      <c r="M3519">
        <v>140</v>
      </c>
      <c r="N3519">
        <v>253</v>
      </c>
      <c r="O3519">
        <v>5</v>
      </c>
      <c r="P3519">
        <v>2753</v>
      </c>
      <c r="Q3519">
        <v>3399</v>
      </c>
      <c r="R3519" s="3">
        <v>0.80989999999999995</v>
      </c>
      <c r="S3519">
        <v>0</v>
      </c>
      <c r="T3519">
        <v>9</v>
      </c>
      <c r="AQ3519" t="str">
        <f t="shared" si="219"/>
        <v>CS</v>
      </c>
      <c r="AR3519" t="str">
        <f t="shared" si="219"/>
        <v/>
      </c>
      <c r="AS3519" t="str">
        <f t="shared" si="220"/>
        <v/>
      </c>
      <c r="AT3519" t="str">
        <f t="shared" si="217"/>
        <v>CS</v>
      </c>
      <c r="AU3519" t="str">
        <f t="shared" si="218"/>
        <v>CS-***** SUBJ TOTAL</v>
      </c>
    </row>
    <row r="3520" spans="1:50" x14ac:dyDescent="0.2">
      <c r="A3520" t="s">
        <v>1258</v>
      </c>
      <c r="B3520" t="s">
        <v>1344</v>
      </c>
      <c r="C3520">
        <v>2040</v>
      </c>
      <c r="D3520">
        <v>1</v>
      </c>
      <c r="E3520">
        <v>246</v>
      </c>
      <c r="F3520">
        <v>16.399999999999999</v>
      </c>
      <c r="G3520">
        <v>0</v>
      </c>
      <c r="H3520">
        <v>0</v>
      </c>
      <c r="I3520">
        <v>0.6</v>
      </c>
      <c r="J3520">
        <v>0.2</v>
      </c>
      <c r="K3520">
        <v>16.399999999999999</v>
      </c>
      <c r="L3520">
        <v>82</v>
      </c>
      <c r="M3520">
        <v>3</v>
      </c>
      <c r="N3520">
        <v>1</v>
      </c>
      <c r="O3520">
        <v>0</v>
      </c>
      <c r="P3520">
        <v>82</v>
      </c>
      <c r="Q3520">
        <v>75</v>
      </c>
      <c r="R3520" s="3">
        <v>1.0932999999999999</v>
      </c>
      <c r="S3520">
        <v>0</v>
      </c>
      <c r="T3520">
        <v>0</v>
      </c>
      <c r="U3520" t="s">
        <v>1345</v>
      </c>
      <c r="V3520" t="s">
        <v>111</v>
      </c>
      <c r="W3520" s="4">
        <v>0.3923611111111111</v>
      </c>
      <c r="X3520" s="4">
        <v>0.44444444444444442</v>
      </c>
      <c r="Y3520" t="s">
        <v>229</v>
      </c>
      <c r="Z3520" t="s">
        <v>603</v>
      </c>
      <c r="AA3520">
        <v>82</v>
      </c>
      <c r="AB3520" t="s">
        <v>5995</v>
      </c>
      <c r="AC3520">
        <v>4</v>
      </c>
      <c r="AD3520">
        <v>1</v>
      </c>
      <c r="AE3520">
        <v>3</v>
      </c>
      <c r="AF3520">
        <v>27</v>
      </c>
      <c r="AG3520">
        <v>23</v>
      </c>
      <c r="AH3520">
        <v>1</v>
      </c>
      <c r="AI3520">
        <v>3</v>
      </c>
      <c r="AJ3520">
        <v>93194</v>
      </c>
      <c r="AK3520" t="s">
        <v>61</v>
      </c>
      <c r="AL3520" t="s">
        <v>61</v>
      </c>
      <c r="AM3520" t="s">
        <v>61</v>
      </c>
      <c r="AN3520" t="s">
        <v>61</v>
      </c>
      <c r="AO3520" t="s">
        <v>61</v>
      </c>
      <c r="AP3520">
        <v>1</v>
      </c>
      <c r="AQ3520" t="str">
        <f t="shared" si="219"/>
        <v>EE</v>
      </c>
      <c r="AR3520" t="str">
        <f t="shared" si="219"/>
        <v>2040</v>
      </c>
      <c r="AS3520" t="str">
        <f t="shared" si="220"/>
        <v>Tabr</v>
      </c>
      <c r="AT3520" t="str">
        <f t="shared" si="217"/>
        <v>EE2040Tabrizi Lili H</v>
      </c>
      <c r="AU3520" t="str">
        <f t="shared" si="218"/>
        <v>EE2040-1</v>
      </c>
      <c r="AV3520" t="s">
        <v>3868</v>
      </c>
      <c r="AW3520" t="s">
        <v>3869</v>
      </c>
      <c r="AX3520" t="s">
        <v>117</v>
      </c>
    </row>
    <row r="3521" spans="1:50" x14ac:dyDescent="0.2">
      <c r="A3521" t="s">
        <v>1258</v>
      </c>
      <c r="B3521" t="s">
        <v>1344</v>
      </c>
      <c r="C3521">
        <v>2040</v>
      </c>
      <c r="D3521" t="s">
        <v>125</v>
      </c>
      <c r="E3521">
        <v>246</v>
      </c>
      <c r="F3521">
        <v>16.399999999999999</v>
      </c>
      <c r="G3521">
        <v>0</v>
      </c>
      <c r="H3521">
        <v>0</v>
      </c>
      <c r="I3521">
        <v>0.6</v>
      </c>
      <c r="J3521">
        <v>0.2</v>
      </c>
      <c r="K3521">
        <v>16.399999999999999</v>
      </c>
      <c r="L3521">
        <v>82</v>
      </c>
      <c r="M3521">
        <v>3</v>
      </c>
      <c r="N3521">
        <v>1</v>
      </c>
      <c r="O3521">
        <v>0</v>
      </c>
      <c r="P3521">
        <v>82</v>
      </c>
      <c r="Q3521">
        <v>75</v>
      </c>
      <c r="R3521" s="3">
        <v>1.0932999999999999</v>
      </c>
      <c r="S3521">
        <v>0</v>
      </c>
      <c r="T3521">
        <v>0</v>
      </c>
      <c r="AQ3521" t="str">
        <f t="shared" si="219"/>
        <v>EE</v>
      </c>
      <c r="AR3521" t="str">
        <f t="shared" si="219"/>
        <v>2040</v>
      </c>
      <c r="AS3521" t="str">
        <f t="shared" si="220"/>
        <v/>
      </c>
      <c r="AT3521" t="str">
        <f t="shared" si="217"/>
        <v>EE2040</v>
      </c>
      <c r="AU3521" t="str">
        <f t="shared" si="218"/>
        <v>EE2040-***** CRSE TOTAL</v>
      </c>
    </row>
    <row r="3522" spans="1:50" x14ac:dyDescent="0.2">
      <c r="A3522" t="s">
        <v>1258</v>
      </c>
      <c r="B3522" t="s">
        <v>1344</v>
      </c>
      <c r="C3522">
        <v>2049</v>
      </c>
      <c r="D3522">
        <v>1</v>
      </c>
      <c r="E3522">
        <v>20</v>
      </c>
      <c r="F3522">
        <v>1.33</v>
      </c>
      <c r="G3522">
        <v>0</v>
      </c>
      <c r="H3522">
        <v>0</v>
      </c>
      <c r="I3522">
        <v>0</v>
      </c>
      <c r="J3522">
        <v>0</v>
      </c>
      <c r="K3522">
        <v>1.33</v>
      </c>
      <c r="L3522">
        <v>20</v>
      </c>
      <c r="M3522">
        <v>0</v>
      </c>
      <c r="N3522">
        <v>0</v>
      </c>
      <c r="O3522">
        <v>0</v>
      </c>
      <c r="P3522">
        <v>20</v>
      </c>
      <c r="Q3522">
        <v>16</v>
      </c>
      <c r="R3522" s="3">
        <v>1.25</v>
      </c>
      <c r="S3522">
        <v>0</v>
      </c>
      <c r="T3522">
        <v>0</v>
      </c>
      <c r="U3522" t="s">
        <v>1346</v>
      </c>
      <c r="V3522" t="s">
        <v>115</v>
      </c>
      <c r="W3522" s="4">
        <v>0.33333333333333331</v>
      </c>
      <c r="X3522" s="4">
        <v>0.4375</v>
      </c>
      <c r="Y3522" t="s">
        <v>232</v>
      </c>
      <c r="Z3522" t="s">
        <v>1347</v>
      </c>
      <c r="AA3522">
        <v>16</v>
      </c>
      <c r="AB3522" t="s">
        <v>5996</v>
      </c>
      <c r="AC3522">
        <v>16</v>
      </c>
      <c r="AD3522">
        <v>1</v>
      </c>
      <c r="AE3522">
        <v>1</v>
      </c>
      <c r="AF3522">
        <v>5</v>
      </c>
      <c r="AG3522">
        <v>4</v>
      </c>
      <c r="AH3522">
        <v>1</v>
      </c>
      <c r="AI3522">
        <v>0</v>
      </c>
      <c r="AJ3522">
        <v>93260</v>
      </c>
      <c r="AK3522" t="s">
        <v>61</v>
      </c>
      <c r="AL3522" t="s">
        <v>61</v>
      </c>
      <c r="AM3522" t="s">
        <v>61</v>
      </c>
      <c r="AN3522" t="s">
        <v>61</v>
      </c>
      <c r="AO3522" t="s">
        <v>61</v>
      </c>
      <c r="AP3522">
        <v>1</v>
      </c>
      <c r="AQ3522" t="str">
        <f t="shared" si="219"/>
        <v>EE</v>
      </c>
      <c r="AR3522" t="str">
        <f t="shared" si="219"/>
        <v>2049</v>
      </c>
      <c r="AS3522" t="str">
        <f t="shared" si="220"/>
        <v>Khwa</v>
      </c>
      <c r="AT3522" t="str">
        <f t="shared" si="217"/>
        <v xml:space="preserve">EE2049Khwaja Ziauddin </v>
      </c>
      <c r="AU3522" t="str">
        <f t="shared" si="218"/>
        <v>EE2049-1</v>
      </c>
      <c r="AV3522" t="s">
        <v>3870</v>
      </c>
      <c r="AW3522" t="s">
        <v>3871</v>
      </c>
    </row>
    <row r="3523" spans="1:50" x14ac:dyDescent="0.2">
      <c r="A3523" t="s">
        <v>1258</v>
      </c>
      <c r="B3523" t="s">
        <v>1344</v>
      </c>
      <c r="C3523">
        <v>2049</v>
      </c>
      <c r="D3523">
        <v>2</v>
      </c>
      <c r="E3523">
        <v>12</v>
      </c>
      <c r="F3523">
        <v>0.8</v>
      </c>
      <c r="G3523">
        <v>0</v>
      </c>
      <c r="H3523">
        <v>0</v>
      </c>
      <c r="I3523">
        <v>7.0000000000000007E-2</v>
      </c>
      <c r="J3523">
        <v>0</v>
      </c>
      <c r="K3523">
        <v>0.8</v>
      </c>
      <c r="L3523">
        <v>12</v>
      </c>
      <c r="M3523">
        <v>1</v>
      </c>
      <c r="N3523">
        <v>0</v>
      </c>
      <c r="O3523">
        <v>0</v>
      </c>
      <c r="P3523">
        <v>12</v>
      </c>
      <c r="Q3523">
        <v>16</v>
      </c>
      <c r="R3523" s="3">
        <v>0.75</v>
      </c>
      <c r="S3523">
        <v>0</v>
      </c>
      <c r="T3523">
        <v>0</v>
      </c>
      <c r="U3523" t="s">
        <v>1346</v>
      </c>
      <c r="V3523" t="s">
        <v>120</v>
      </c>
      <c r="W3523" s="4">
        <v>0.75</v>
      </c>
      <c r="X3523" s="4">
        <v>0.85416666666666663</v>
      </c>
      <c r="Y3523" t="s">
        <v>232</v>
      </c>
      <c r="Z3523" t="s">
        <v>1347</v>
      </c>
      <c r="AA3523">
        <v>16</v>
      </c>
      <c r="AB3523" t="s">
        <v>5997</v>
      </c>
      <c r="AC3523">
        <v>16</v>
      </c>
      <c r="AD3523">
        <v>1</v>
      </c>
      <c r="AE3523">
        <v>1</v>
      </c>
      <c r="AF3523">
        <v>3</v>
      </c>
      <c r="AG3523">
        <v>3</v>
      </c>
      <c r="AH3523">
        <v>0</v>
      </c>
      <c r="AI3523">
        <v>0</v>
      </c>
      <c r="AJ3523">
        <v>94336</v>
      </c>
      <c r="AK3523" t="s">
        <v>61</v>
      </c>
      <c r="AL3523" t="s">
        <v>61</v>
      </c>
      <c r="AM3523" t="s">
        <v>61</v>
      </c>
      <c r="AN3523" t="s">
        <v>61</v>
      </c>
      <c r="AO3523" t="s">
        <v>61</v>
      </c>
      <c r="AP3523">
        <v>1</v>
      </c>
      <c r="AQ3523" t="str">
        <f t="shared" si="219"/>
        <v>EE</v>
      </c>
      <c r="AR3523" t="str">
        <f t="shared" si="219"/>
        <v>2049</v>
      </c>
      <c r="AS3523" t="str">
        <f t="shared" si="220"/>
        <v>Barz</v>
      </c>
      <c r="AT3523" t="str">
        <f t="shared" ref="AT3523:AT3586" si="221">CONCATENATE(AQ3523,AR3523, "",AB3523)</f>
        <v xml:space="preserve">EE2049Barzegarjalali Saeid </v>
      </c>
      <c r="AU3523" t="str">
        <f t="shared" ref="AU3523:AU3586" si="222">CONCATENATE(AQ3523,AR3523,"-",D3523)</f>
        <v>EE2049-2</v>
      </c>
      <c r="AV3523" t="s">
        <v>3872</v>
      </c>
      <c r="AW3523" t="s">
        <v>3873</v>
      </c>
    </row>
    <row r="3524" spans="1:50" x14ac:dyDescent="0.2">
      <c r="A3524" t="s">
        <v>1258</v>
      </c>
      <c r="B3524" t="s">
        <v>1344</v>
      </c>
      <c r="C3524">
        <v>2049</v>
      </c>
      <c r="D3524">
        <v>3</v>
      </c>
      <c r="E3524">
        <v>11</v>
      </c>
      <c r="F3524">
        <v>0.73</v>
      </c>
      <c r="G3524">
        <v>0</v>
      </c>
      <c r="H3524">
        <v>0</v>
      </c>
      <c r="I3524">
        <v>0</v>
      </c>
      <c r="J3524">
        <v>0.13</v>
      </c>
      <c r="K3524">
        <v>0.73</v>
      </c>
      <c r="L3524">
        <v>11</v>
      </c>
      <c r="M3524">
        <v>0</v>
      </c>
      <c r="N3524">
        <v>2</v>
      </c>
      <c r="O3524">
        <v>0</v>
      </c>
      <c r="P3524">
        <v>11</v>
      </c>
      <c r="Q3524">
        <v>16</v>
      </c>
      <c r="R3524" s="3">
        <v>0.6875</v>
      </c>
      <c r="S3524">
        <v>0</v>
      </c>
      <c r="T3524">
        <v>0</v>
      </c>
      <c r="U3524" t="s">
        <v>1346</v>
      </c>
      <c r="V3524" t="s">
        <v>121</v>
      </c>
      <c r="W3524" s="4">
        <v>0.75</v>
      </c>
      <c r="X3524" s="4">
        <v>0.85416666666666663</v>
      </c>
      <c r="Y3524" t="s">
        <v>232</v>
      </c>
      <c r="Z3524" t="s">
        <v>1347</v>
      </c>
      <c r="AA3524">
        <v>16</v>
      </c>
      <c r="AB3524" t="s">
        <v>5997</v>
      </c>
      <c r="AC3524">
        <v>16</v>
      </c>
      <c r="AD3524">
        <v>1</v>
      </c>
      <c r="AE3524">
        <v>1</v>
      </c>
      <c r="AF3524">
        <v>2</v>
      </c>
      <c r="AG3524">
        <v>1</v>
      </c>
      <c r="AH3524">
        <v>0</v>
      </c>
      <c r="AI3524">
        <v>1</v>
      </c>
      <c r="AJ3524">
        <v>94337</v>
      </c>
      <c r="AK3524" t="s">
        <v>61</v>
      </c>
      <c r="AL3524" t="s">
        <v>61</v>
      </c>
      <c r="AM3524" t="s">
        <v>61</v>
      </c>
      <c r="AN3524" t="s">
        <v>61</v>
      </c>
      <c r="AO3524" t="s">
        <v>61</v>
      </c>
      <c r="AP3524">
        <v>1</v>
      </c>
      <c r="AQ3524" t="str">
        <f t="shared" ref="AQ3524:AR3587" si="223">TRIM(B3524)</f>
        <v>EE</v>
      </c>
      <c r="AR3524" t="str">
        <f t="shared" si="223"/>
        <v>2049</v>
      </c>
      <c r="AS3524" t="str">
        <f t="shared" si="220"/>
        <v>Barz</v>
      </c>
      <c r="AT3524" t="str">
        <f t="shared" si="221"/>
        <v xml:space="preserve">EE2049Barzegarjalali Saeid </v>
      </c>
      <c r="AU3524" t="str">
        <f t="shared" si="222"/>
        <v>EE2049-3</v>
      </c>
      <c r="AV3524" t="s">
        <v>3872</v>
      </c>
      <c r="AW3524" t="s">
        <v>3873</v>
      </c>
    </row>
    <row r="3525" spans="1:50" x14ac:dyDescent="0.2">
      <c r="A3525" t="s">
        <v>1258</v>
      </c>
      <c r="B3525" t="s">
        <v>1344</v>
      </c>
      <c r="C3525">
        <v>2049</v>
      </c>
      <c r="D3525" t="s">
        <v>125</v>
      </c>
      <c r="E3525">
        <v>43</v>
      </c>
      <c r="F3525">
        <v>2.87</v>
      </c>
      <c r="G3525">
        <v>0</v>
      </c>
      <c r="H3525">
        <v>0</v>
      </c>
      <c r="I3525">
        <v>7.0000000000000007E-2</v>
      </c>
      <c r="J3525">
        <v>0.13</v>
      </c>
      <c r="K3525">
        <v>2.87</v>
      </c>
      <c r="L3525">
        <v>43</v>
      </c>
      <c r="M3525">
        <v>1</v>
      </c>
      <c r="N3525">
        <v>2</v>
      </c>
      <c r="O3525">
        <v>0</v>
      </c>
      <c r="P3525">
        <v>43</v>
      </c>
      <c r="Q3525">
        <v>48</v>
      </c>
      <c r="R3525" s="3">
        <v>0.89580000000000004</v>
      </c>
      <c r="S3525">
        <v>0</v>
      </c>
      <c r="T3525">
        <v>0</v>
      </c>
      <c r="AQ3525" t="str">
        <f t="shared" si="223"/>
        <v>EE</v>
      </c>
      <c r="AR3525" t="str">
        <f t="shared" si="223"/>
        <v>2049</v>
      </c>
      <c r="AS3525" t="str">
        <f t="shared" si="220"/>
        <v/>
      </c>
      <c r="AT3525" t="str">
        <f t="shared" si="221"/>
        <v>EE2049</v>
      </c>
      <c r="AU3525" t="str">
        <f t="shared" si="222"/>
        <v>EE2049-***** CRSE TOTAL</v>
      </c>
    </row>
    <row r="3526" spans="1:50" x14ac:dyDescent="0.2">
      <c r="A3526" t="s">
        <v>1258</v>
      </c>
      <c r="B3526" t="s">
        <v>1344</v>
      </c>
      <c r="C3526">
        <v>2440</v>
      </c>
      <c r="D3526">
        <v>1</v>
      </c>
      <c r="E3526">
        <v>81</v>
      </c>
      <c r="F3526">
        <v>5.4</v>
      </c>
      <c r="G3526">
        <v>3</v>
      </c>
      <c r="H3526">
        <v>0.25</v>
      </c>
      <c r="I3526">
        <v>0</v>
      </c>
      <c r="J3526">
        <v>0.2</v>
      </c>
      <c r="K3526">
        <v>5.65</v>
      </c>
      <c r="L3526">
        <v>28</v>
      </c>
      <c r="M3526">
        <v>0</v>
      </c>
      <c r="N3526">
        <v>1</v>
      </c>
      <c r="O3526">
        <v>0</v>
      </c>
      <c r="P3526">
        <v>28</v>
      </c>
      <c r="Q3526">
        <v>25</v>
      </c>
      <c r="R3526" s="3">
        <v>1.1200000000000001</v>
      </c>
      <c r="S3526">
        <v>0</v>
      </c>
      <c r="T3526">
        <v>0</v>
      </c>
      <c r="U3526" t="s">
        <v>1348</v>
      </c>
      <c r="V3526" t="s">
        <v>115</v>
      </c>
      <c r="W3526" s="4">
        <v>0.375</v>
      </c>
      <c r="X3526" s="4">
        <v>0.40972222222222227</v>
      </c>
      <c r="Y3526" t="s">
        <v>232</v>
      </c>
      <c r="Z3526" t="s">
        <v>1349</v>
      </c>
      <c r="AA3526">
        <v>24</v>
      </c>
      <c r="AB3526" t="s">
        <v>61</v>
      </c>
      <c r="AC3526">
        <v>4</v>
      </c>
      <c r="AD3526">
        <v>1</v>
      </c>
      <c r="AE3526">
        <v>3</v>
      </c>
      <c r="AF3526">
        <v>5</v>
      </c>
      <c r="AG3526">
        <v>5</v>
      </c>
      <c r="AH3526">
        <v>0</v>
      </c>
      <c r="AI3526">
        <v>0</v>
      </c>
      <c r="AJ3526">
        <v>93263</v>
      </c>
      <c r="AK3526" t="s">
        <v>61</v>
      </c>
      <c r="AL3526" t="s">
        <v>61</v>
      </c>
      <c r="AM3526" t="s">
        <v>61</v>
      </c>
      <c r="AN3526" t="s">
        <v>61</v>
      </c>
      <c r="AO3526" t="s">
        <v>61</v>
      </c>
      <c r="AP3526">
        <v>1</v>
      </c>
      <c r="AQ3526" t="str">
        <f t="shared" si="223"/>
        <v>EE</v>
      </c>
      <c r="AR3526" t="str">
        <f t="shared" si="223"/>
        <v>2440</v>
      </c>
      <c r="AS3526" t="str">
        <f t="shared" si="220"/>
        <v xml:space="preserve"> </v>
      </c>
      <c r="AT3526" t="str">
        <f t="shared" si="221"/>
        <v xml:space="preserve">EE2440 </v>
      </c>
      <c r="AU3526" t="str">
        <f t="shared" si="222"/>
        <v>EE2440-1</v>
      </c>
    </row>
    <row r="3527" spans="1:50" x14ac:dyDescent="0.2">
      <c r="A3527" t="s">
        <v>1258</v>
      </c>
      <c r="B3527" t="s">
        <v>1344</v>
      </c>
      <c r="C3527">
        <v>2440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28</v>
      </c>
      <c r="M3527">
        <v>0</v>
      </c>
      <c r="N3527">
        <v>1</v>
      </c>
      <c r="O3527">
        <v>0</v>
      </c>
      <c r="P3527">
        <v>28</v>
      </c>
      <c r="Q3527">
        <v>25</v>
      </c>
      <c r="R3527" s="3">
        <v>1.1200000000000001</v>
      </c>
      <c r="S3527">
        <v>0</v>
      </c>
      <c r="T3527">
        <v>0</v>
      </c>
      <c r="U3527" t="s">
        <v>1348</v>
      </c>
      <c r="V3527" t="s">
        <v>118</v>
      </c>
      <c r="W3527" s="4">
        <v>0.33333333333333331</v>
      </c>
      <c r="X3527" s="4">
        <v>0.4375</v>
      </c>
      <c r="Y3527" t="s">
        <v>232</v>
      </c>
      <c r="Z3527" t="s">
        <v>1349</v>
      </c>
      <c r="AA3527">
        <v>24</v>
      </c>
      <c r="AB3527" t="s">
        <v>5998</v>
      </c>
      <c r="AC3527">
        <v>16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93268</v>
      </c>
      <c r="AK3527" t="s">
        <v>61</v>
      </c>
      <c r="AL3527" t="s">
        <v>61</v>
      </c>
      <c r="AM3527" t="s">
        <v>61</v>
      </c>
      <c r="AN3527" t="s">
        <v>61</v>
      </c>
      <c r="AO3527" t="s">
        <v>61</v>
      </c>
      <c r="AP3527">
        <v>1</v>
      </c>
      <c r="AQ3527" t="str">
        <f t="shared" si="223"/>
        <v>EE</v>
      </c>
      <c r="AR3527" t="str">
        <f t="shared" si="223"/>
        <v>2440</v>
      </c>
      <c r="AS3527" t="str">
        <f t="shared" si="220"/>
        <v>Ghaf</v>
      </c>
      <c r="AT3527" t="str">
        <f t="shared" si="221"/>
        <v xml:space="preserve">EE2440Ghaforyfard Parvaneh </v>
      </c>
      <c r="AU3527" t="str">
        <f t="shared" si="222"/>
        <v>EE2440-2</v>
      </c>
      <c r="AV3527" t="s">
        <v>3874</v>
      </c>
      <c r="AW3527" t="s">
        <v>3875</v>
      </c>
    </row>
    <row r="3528" spans="1:50" x14ac:dyDescent="0.2">
      <c r="A3528" t="s">
        <v>1258</v>
      </c>
      <c r="B3528" t="s">
        <v>1344</v>
      </c>
      <c r="C3528">
        <v>2440</v>
      </c>
      <c r="D3528">
        <v>3</v>
      </c>
      <c r="E3528">
        <v>75</v>
      </c>
      <c r="F3528">
        <v>5</v>
      </c>
      <c r="G3528">
        <v>6</v>
      </c>
      <c r="H3528">
        <v>0.5</v>
      </c>
      <c r="I3528">
        <v>0</v>
      </c>
      <c r="J3528">
        <v>0.2</v>
      </c>
      <c r="K3528">
        <v>5.5</v>
      </c>
      <c r="L3528">
        <v>27</v>
      </c>
      <c r="M3528">
        <v>0</v>
      </c>
      <c r="N3528">
        <v>1</v>
      </c>
      <c r="O3528">
        <v>0</v>
      </c>
      <c r="P3528">
        <v>27</v>
      </c>
      <c r="Q3528">
        <v>25</v>
      </c>
      <c r="R3528" s="3">
        <v>1.08</v>
      </c>
      <c r="S3528">
        <v>0</v>
      </c>
      <c r="T3528">
        <v>0</v>
      </c>
      <c r="U3528" t="s">
        <v>1348</v>
      </c>
      <c r="V3528" t="s">
        <v>115</v>
      </c>
      <c r="W3528" s="4">
        <v>0.75</v>
      </c>
      <c r="X3528" s="4">
        <v>0.81944444444444453</v>
      </c>
      <c r="Y3528" t="s">
        <v>232</v>
      </c>
      <c r="Z3528" t="s">
        <v>1349</v>
      </c>
      <c r="AA3528">
        <v>24</v>
      </c>
      <c r="AB3528" t="s">
        <v>5999</v>
      </c>
      <c r="AC3528">
        <v>4</v>
      </c>
      <c r="AD3528">
        <v>1</v>
      </c>
      <c r="AE3528">
        <v>3</v>
      </c>
      <c r="AF3528">
        <v>4</v>
      </c>
      <c r="AG3528">
        <v>4</v>
      </c>
      <c r="AH3528">
        <v>0</v>
      </c>
      <c r="AI3528">
        <v>0</v>
      </c>
      <c r="AJ3528">
        <v>94330</v>
      </c>
      <c r="AK3528" t="s">
        <v>61</v>
      </c>
      <c r="AL3528" t="s">
        <v>61</v>
      </c>
      <c r="AM3528" t="s">
        <v>61</v>
      </c>
      <c r="AN3528" t="s">
        <v>61</v>
      </c>
      <c r="AO3528" t="s">
        <v>61</v>
      </c>
      <c r="AP3528">
        <v>1</v>
      </c>
      <c r="AQ3528" t="str">
        <f t="shared" si="223"/>
        <v>EE</v>
      </c>
      <c r="AR3528" t="str">
        <f t="shared" si="223"/>
        <v>2440</v>
      </c>
      <c r="AS3528" t="str">
        <f t="shared" si="220"/>
        <v>Zhan</v>
      </c>
      <c r="AT3528" t="str">
        <f t="shared" si="221"/>
        <v xml:space="preserve">EE2440Zhang Mo </v>
      </c>
      <c r="AU3528" t="str">
        <f t="shared" si="222"/>
        <v>EE2440-3</v>
      </c>
      <c r="AV3528" t="s">
        <v>3328</v>
      </c>
      <c r="AW3528" t="s">
        <v>3876</v>
      </c>
    </row>
    <row r="3529" spans="1:50" x14ac:dyDescent="0.2">
      <c r="A3529" t="s">
        <v>1258</v>
      </c>
      <c r="B3529" t="s">
        <v>1344</v>
      </c>
      <c r="C3529">
        <v>2440</v>
      </c>
      <c r="D3529">
        <v>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27</v>
      </c>
      <c r="M3529">
        <v>0</v>
      </c>
      <c r="N3529">
        <v>1</v>
      </c>
      <c r="O3529">
        <v>0</v>
      </c>
      <c r="P3529">
        <v>27</v>
      </c>
      <c r="Q3529">
        <v>25</v>
      </c>
      <c r="R3529" s="3">
        <v>1.08</v>
      </c>
      <c r="S3529">
        <v>0</v>
      </c>
      <c r="T3529">
        <v>0</v>
      </c>
      <c r="U3529" t="s">
        <v>1348</v>
      </c>
      <c r="V3529" t="s">
        <v>118</v>
      </c>
      <c r="W3529" s="4">
        <v>0.75</v>
      </c>
      <c r="X3529" s="4">
        <v>0.85416666666666663</v>
      </c>
      <c r="Y3529" t="s">
        <v>232</v>
      </c>
      <c r="Z3529" t="s">
        <v>1349</v>
      </c>
      <c r="AA3529">
        <v>24</v>
      </c>
      <c r="AB3529" t="s">
        <v>5999</v>
      </c>
      <c r="AC3529">
        <v>16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94331</v>
      </c>
      <c r="AK3529" t="s">
        <v>61</v>
      </c>
      <c r="AL3529" t="s">
        <v>61</v>
      </c>
      <c r="AM3529" t="s">
        <v>61</v>
      </c>
      <c r="AN3529" t="s">
        <v>61</v>
      </c>
      <c r="AO3529" t="s">
        <v>61</v>
      </c>
      <c r="AP3529">
        <v>1</v>
      </c>
      <c r="AQ3529" t="str">
        <f t="shared" si="223"/>
        <v>EE</v>
      </c>
      <c r="AR3529" t="str">
        <f t="shared" si="223"/>
        <v>2440</v>
      </c>
      <c r="AS3529" t="str">
        <f t="shared" si="220"/>
        <v>Zhan</v>
      </c>
      <c r="AT3529" t="str">
        <f t="shared" si="221"/>
        <v xml:space="preserve">EE2440Zhang Mo </v>
      </c>
      <c r="AU3529" t="str">
        <f t="shared" si="222"/>
        <v>EE2440-4</v>
      </c>
      <c r="AV3529" t="s">
        <v>3328</v>
      </c>
      <c r="AW3529" t="s">
        <v>3876</v>
      </c>
    </row>
    <row r="3530" spans="1:50" x14ac:dyDescent="0.2">
      <c r="A3530" t="s">
        <v>1258</v>
      </c>
      <c r="B3530" t="s">
        <v>1344</v>
      </c>
      <c r="C3530">
        <v>2440</v>
      </c>
      <c r="D3530">
        <v>5</v>
      </c>
      <c r="E3530">
        <v>84</v>
      </c>
      <c r="F3530">
        <v>5.6</v>
      </c>
      <c r="G3530">
        <v>0</v>
      </c>
      <c r="H3530">
        <v>0</v>
      </c>
      <c r="I3530">
        <v>0.2</v>
      </c>
      <c r="J3530">
        <v>0</v>
      </c>
      <c r="K3530">
        <v>5.6</v>
      </c>
      <c r="L3530">
        <v>28</v>
      </c>
      <c r="M3530">
        <v>1</v>
      </c>
      <c r="N3530">
        <v>0</v>
      </c>
      <c r="O3530">
        <v>0</v>
      </c>
      <c r="P3530">
        <v>28</v>
      </c>
      <c r="Q3530">
        <v>25</v>
      </c>
      <c r="R3530" s="3">
        <v>1.1200000000000001</v>
      </c>
      <c r="S3530">
        <v>0</v>
      </c>
      <c r="T3530">
        <v>0</v>
      </c>
      <c r="U3530" t="s">
        <v>1348</v>
      </c>
      <c r="V3530" t="s">
        <v>113</v>
      </c>
      <c r="W3530" s="4">
        <v>0.45833333333333331</v>
      </c>
      <c r="X3530" s="4">
        <v>0.49305555555555558</v>
      </c>
      <c r="Y3530" t="s">
        <v>232</v>
      </c>
      <c r="Z3530" t="s">
        <v>1349</v>
      </c>
      <c r="AA3530">
        <v>24</v>
      </c>
      <c r="AB3530" t="s">
        <v>6000</v>
      </c>
      <c r="AC3530">
        <v>4</v>
      </c>
      <c r="AD3530">
        <v>1</v>
      </c>
      <c r="AE3530">
        <v>3</v>
      </c>
      <c r="AF3530">
        <v>4</v>
      </c>
      <c r="AG3530">
        <v>3</v>
      </c>
      <c r="AH3530">
        <v>1</v>
      </c>
      <c r="AI3530">
        <v>0</v>
      </c>
      <c r="AJ3530">
        <v>94332</v>
      </c>
      <c r="AK3530" t="s">
        <v>61</v>
      </c>
      <c r="AL3530" t="s">
        <v>61</v>
      </c>
      <c r="AM3530" t="s">
        <v>61</v>
      </c>
      <c r="AN3530" t="s">
        <v>61</v>
      </c>
      <c r="AO3530" t="s">
        <v>61</v>
      </c>
      <c r="AP3530">
        <v>1</v>
      </c>
      <c r="AQ3530" t="str">
        <f t="shared" si="223"/>
        <v>EE</v>
      </c>
      <c r="AR3530" t="str">
        <f t="shared" si="223"/>
        <v>2440</v>
      </c>
      <c r="AS3530" t="str">
        <f t="shared" si="220"/>
        <v xml:space="preserve">Liu </v>
      </c>
      <c r="AT3530" t="str">
        <f t="shared" si="221"/>
        <v>EE2440Liu Charles W</v>
      </c>
      <c r="AU3530" t="str">
        <f t="shared" si="222"/>
        <v>EE2440-5</v>
      </c>
      <c r="AV3530" t="s">
        <v>2798</v>
      </c>
      <c r="AW3530" t="s">
        <v>2596</v>
      </c>
      <c r="AX3530" t="s">
        <v>118</v>
      </c>
    </row>
    <row r="3531" spans="1:50" x14ac:dyDescent="0.2">
      <c r="A3531" t="s">
        <v>1258</v>
      </c>
      <c r="B3531" t="s">
        <v>1344</v>
      </c>
      <c r="C3531">
        <v>2440</v>
      </c>
      <c r="D3531">
        <v>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28</v>
      </c>
      <c r="M3531">
        <v>1</v>
      </c>
      <c r="N3531">
        <v>0</v>
      </c>
      <c r="O3531">
        <v>0</v>
      </c>
      <c r="P3531">
        <v>28</v>
      </c>
      <c r="Q3531">
        <v>25</v>
      </c>
      <c r="R3531" s="3">
        <v>1.1200000000000001</v>
      </c>
      <c r="S3531">
        <v>0</v>
      </c>
      <c r="T3531">
        <v>0</v>
      </c>
      <c r="U3531" t="s">
        <v>1348</v>
      </c>
      <c r="V3531" t="s">
        <v>113</v>
      </c>
      <c r="W3531" s="4">
        <v>0.51041666666666663</v>
      </c>
      <c r="X3531" s="4">
        <v>0.5625</v>
      </c>
      <c r="Y3531" t="s">
        <v>232</v>
      </c>
      <c r="Z3531" t="s">
        <v>1349</v>
      </c>
      <c r="AA3531">
        <v>24</v>
      </c>
      <c r="AB3531" t="s">
        <v>6000</v>
      </c>
      <c r="AC3531">
        <v>16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94333</v>
      </c>
      <c r="AK3531" t="s">
        <v>61</v>
      </c>
      <c r="AL3531" t="s">
        <v>61</v>
      </c>
      <c r="AM3531" t="s">
        <v>61</v>
      </c>
      <c r="AN3531" t="s">
        <v>61</v>
      </c>
      <c r="AO3531" t="s">
        <v>61</v>
      </c>
      <c r="AP3531">
        <v>1</v>
      </c>
      <c r="AQ3531" t="str">
        <f t="shared" si="223"/>
        <v>EE</v>
      </c>
      <c r="AR3531" t="str">
        <f t="shared" si="223"/>
        <v>2440</v>
      </c>
      <c r="AS3531" t="str">
        <f t="shared" si="220"/>
        <v xml:space="preserve">Liu </v>
      </c>
      <c r="AT3531" t="str">
        <f t="shared" si="221"/>
        <v>EE2440Liu Charles W</v>
      </c>
      <c r="AU3531" t="str">
        <f t="shared" si="222"/>
        <v>EE2440-6</v>
      </c>
      <c r="AV3531" t="s">
        <v>2798</v>
      </c>
      <c r="AW3531" t="s">
        <v>2596</v>
      </c>
      <c r="AX3531" t="s">
        <v>118</v>
      </c>
    </row>
    <row r="3532" spans="1:50" x14ac:dyDescent="0.2">
      <c r="A3532" t="s">
        <v>1258</v>
      </c>
      <c r="B3532" t="s">
        <v>1344</v>
      </c>
      <c r="C3532">
        <v>2440</v>
      </c>
      <c r="D3532" t="s">
        <v>125</v>
      </c>
      <c r="E3532">
        <v>240</v>
      </c>
      <c r="F3532">
        <v>16</v>
      </c>
      <c r="G3532">
        <v>9</v>
      </c>
      <c r="H3532">
        <v>0.75</v>
      </c>
      <c r="I3532">
        <v>0.2</v>
      </c>
      <c r="J3532">
        <v>0.4</v>
      </c>
      <c r="K3532">
        <v>16.75</v>
      </c>
      <c r="L3532">
        <v>166</v>
      </c>
      <c r="M3532">
        <v>2</v>
      </c>
      <c r="N3532">
        <v>4</v>
      </c>
      <c r="O3532">
        <v>0</v>
      </c>
      <c r="P3532">
        <v>166</v>
      </c>
      <c r="Q3532">
        <v>150</v>
      </c>
      <c r="R3532" s="3">
        <v>1.1067</v>
      </c>
      <c r="S3532">
        <v>0</v>
      </c>
      <c r="T3532">
        <v>0</v>
      </c>
      <c r="AQ3532" t="str">
        <f t="shared" si="223"/>
        <v>EE</v>
      </c>
      <c r="AR3532" t="str">
        <f t="shared" si="223"/>
        <v>2440</v>
      </c>
      <c r="AS3532" t="str">
        <f t="shared" si="220"/>
        <v/>
      </c>
      <c r="AT3532" t="str">
        <f t="shared" si="221"/>
        <v>EE2440</v>
      </c>
      <c r="AU3532" t="str">
        <f t="shared" si="222"/>
        <v>EE2440-***** CRSE TOTAL</v>
      </c>
    </row>
    <row r="3533" spans="1:50" x14ac:dyDescent="0.2">
      <c r="A3533" t="s">
        <v>1258</v>
      </c>
      <c r="B3533" t="s">
        <v>1344</v>
      </c>
      <c r="C3533">
        <v>2449</v>
      </c>
      <c r="D3533">
        <v>1</v>
      </c>
      <c r="E3533">
        <v>17</v>
      </c>
      <c r="F3533">
        <v>1.1299999999999999</v>
      </c>
      <c r="G3533">
        <v>0</v>
      </c>
      <c r="H3533">
        <v>0</v>
      </c>
      <c r="I3533">
        <v>0</v>
      </c>
      <c r="J3533">
        <v>0</v>
      </c>
      <c r="K3533">
        <v>1.1299999999999999</v>
      </c>
      <c r="L3533">
        <v>17</v>
      </c>
      <c r="M3533">
        <v>0</v>
      </c>
      <c r="N3533">
        <v>0</v>
      </c>
      <c r="O3533">
        <v>0</v>
      </c>
      <c r="P3533">
        <v>17</v>
      </c>
      <c r="Q3533">
        <v>16</v>
      </c>
      <c r="R3533" s="3">
        <v>1.0625</v>
      </c>
      <c r="S3533">
        <v>0</v>
      </c>
      <c r="T3533">
        <v>0</v>
      </c>
      <c r="U3533" t="s">
        <v>1350</v>
      </c>
      <c r="V3533" t="s">
        <v>136</v>
      </c>
      <c r="W3533" s="4">
        <v>0.33333333333333331</v>
      </c>
      <c r="X3533" s="4">
        <v>0.4375</v>
      </c>
      <c r="Y3533" t="s">
        <v>232</v>
      </c>
      <c r="Z3533" t="s">
        <v>1351</v>
      </c>
      <c r="AA3533">
        <v>16</v>
      </c>
      <c r="AB3533" t="s">
        <v>5999</v>
      </c>
      <c r="AC3533">
        <v>16</v>
      </c>
      <c r="AD3533">
        <v>1</v>
      </c>
      <c r="AE3533">
        <v>1</v>
      </c>
      <c r="AF3533">
        <v>2</v>
      </c>
      <c r="AG3533">
        <v>2</v>
      </c>
      <c r="AH3533">
        <v>0</v>
      </c>
      <c r="AI3533">
        <v>0</v>
      </c>
      <c r="AJ3533">
        <v>93281</v>
      </c>
      <c r="AK3533" t="s">
        <v>61</v>
      </c>
      <c r="AL3533" t="s">
        <v>61</v>
      </c>
      <c r="AM3533" t="s">
        <v>61</v>
      </c>
      <c r="AN3533" t="s">
        <v>61</v>
      </c>
      <c r="AO3533" t="s">
        <v>61</v>
      </c>
      <c r="AP3533">
        <v>1</v>
      </c>
      <c r="AQ3533" t="str">
        <f t="shared" si="223"/>
        <v>EE</v>
      </c>
      <c r="AR3533" t="str">
        <f t="shared" si="223"/>
        <v>2449</v>
      </c>
      <c r="AS3533" t="str">
        <f t="shared" si="220"/>
        <v>Zhan</v>
      </c>
      <c r="AT3533" t="str">
        <f t="shared" si="221"/>
        <v xml:space="preserve">EE2449Zhang Mo </v>
      </c>
      <c r="AU3533" t="str">
        <f t="shared" si="222"/>
        <v>EE2449-1</v>
      </c>
      <c r="AV3533" t="s">
        <v>3328</v>
      </c>
      <c r="AW3533" t="s">
        <v>3876</v>
      </c>
    </row>
    <row r="3534" spans="1:50" x14ac:dyDescent="0.2">
      <c r="A3534" t="s">
        <v>1258</v>
      </c>
      <c r="B3534" t="s">
        <v>1344</v>
      </c>
      <c r="C3534">
        <v>2449</v>
      </c>
      <c r="D3534">
        <v>2</v>
      </c>
      <c r="E3534">
        <v>26</v>
      </c>
      <c r="F3534">
        <v>1.73</v>
      </c>
      <c r="G3534">
        <v>0</v>
      </c>
      <c r="H3534">
        <v>0</v>
      </c>
      <c r="I3534">
        <v>7.0000000000000007E-2</v>
      </c>
      <c r="J3534">
        <v>0.27</v>
      </c>
      <c r="K3534">
        <v>1.73</v>
      </c>
      <c r="L3534">
        <v>26</v>
      </c>
      <c r="M3534">
        <v>1</v>
      </c>
      <c r="N3534">
        <v>4</v>
      </c>
      <c r="O3534">
        <v>0</v>
      </c>
      <c r="P3534">
        <v>26</v>
      </c>
      <c r="Q3534">
        <v>16</v>
      </c>
      <c r="R3534" s="3">
        <v>1.625</v>
      </c>
      <c r="S3534">
        <v>0</v>
      </c>
      <c r="T3534">
        <v>0</v>
      </c>
      <c r="U3534" t="s">
        <v>1350</v>
      </c>
      <c r="V3534" t="s">
        <v>120</v>
      </c>
      <c r="W3534" s="4">
        <v>0.75</v>
      </c>
      <c r="X3534" s="4">
        <v>0.85416666666666663</v>
      </c>
      <c r="Y3534" t="s">
        <v>232</v>
      </c>
      <c r="Z3534" t="s">
        <v>1351</v>
      </c>
      <c r="AA3534">
        <v>16</v>
      </c>
      <c r="AB3534" t="s">
        <v>6001</v>
      </c>
      <c r="AC3534">
        <v>16</v>
      </c>
      <c r="AD3534">
        <v>1</v>
      </c>
      <c r="AE3534">
        <v>1</v>
      </c>
      <c r="AF3534">
        <v>13</v>
      </c>
      <c r="AG3534">
        <v>11</v>
      </c>
      <c r="AH3534">
        <v>0</v>
      </c>
      <c r="AI3534">
        <v>2</v>
      </c>
      <c r="AJ3534">
        <v>94334</v>
      </c>
      <c r="AK3534" t="s">
        <v>61</v>
      </c>
      <c r="AL3534" t="s">
        <v>61</v>
      </c>
      <c r="AM3534" t="s">
        <v>61</v>
      </c>
      <c r="AN3534" t="s">
        <v>61</v>
      </c>
      <c r="AO3534" t="s">
        <v>61</v>
      </c>
      <c r="AP3534">
        <v>1</v>
      </c>
      <c r="AQ3534" t="str">
        <f t="shared" si="223"/>
        <v>EE</v>
      </c>
      <c r="AR3534" t="str">
        <f t="shared" si="223"/>
        <v>2449</v>
      </c>
      <c r="AS3534" t="str">
        <f t="shared" si="220"/>
        <v xml:space="preserve">Kim </v>
      </c>
      <c r="AT3534" t="str">
        <f t="shared" si="221"/>
        <v>EE2449Kim Tae Kyun</v>
      </c>
      <c r="AU3534" t="str">
        <f t="shared" si="222"/>
        <v>EE2449-2</v>
      </c>
      <c r="AV3534" t="s">
        <v>10</v>
      </c>
      <c r="AW3534" t="s">
        <v>3877</v>
      </c>
      <c r="AX3534" t="s">
        <v>3878</v>
      </c>
    </row>
    <row r="3535" spans="1:50" x14ac:dyDescent="0.2">
      <c r="A3535" t="s">
        <v>1258</v>
      </c>
      <c r="B3535" t="s">
        <v>1344</v>
      </c>
      <c r="C3535">
        <v>2449</v>
      </c>
      <c r="D3535">
        <v>3</v>
      </c>
      <c r="E3535">
        <v>15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15</v>
      </c>
      <c r="M3535">
        <v>0</v>
      </c>
      <c r="N3535">
        <v>0</v>
      </c>
      <c r="O3535">
        <v>0</v>
      </c>
      <c r="P3535">
        <v>15</v>
      </c>
      <c r="Q3535">
        <v>16</v>
      </c>
      <c r="R3535" s="3">
        <v>0.9375</v>
      </c>
      <c r="S3535">
        <v>0</v>
      </c>
      <c r="T3535">
        <v>0</v>
      </c>
      <c r="U3535" t="s">
        <v>1350</v>
      </c>
      <c r="V3535" t="s">
        <v>121</v>
      </c>
      <c r="W3535" s="4">
        <v>0.75</v>
      </c>
      <c r="X3535" s="4">
        <v>0.85416666666666663</v>
      </c>
      <c r="Y3535" t="s">
        <v>232</v>
      </c>
      <c r="Z3535" t="s">
        <v>1352</v>
      </c>
      <c r="AA3535">
        <v>16</v>
      </c>
      <c r="AB3535" t="s">
        <v>6001</v>
      </c>
      <c r="AC3535">
        <v>16</v>
      </c>
      <c r="AD3535">
        <v>1</v>
      </c>
      <c r="AE3535">
        <v>1</v>
      </c>
      <c r="AF3535">
        <v>1</v>
      </c>
      <c r="AG3535">
        <v>1</v>
      </c>
      <c r="AH3535">
        <v>0</v>
      </c>
      <c r="AI3535">
        <v>0</v>
      </c>
      <c r="AJ3535">
        <v>94335</v>
      </c>
      <c r="AK3535" t="s">
        <v>61</v>
      </c>
      <c r="AL3535" t="s">
        <v>61</v>
      </c>
      <c r="AM3535" t="s">
        <v>61</v>
      </c>
      <c r="AN3535" t="s">
        <v>61</v>
      </c>
      <c r="AO3535" t="s">
        <v>61</v>
      </c>
      <c r="AP3535">
        <v>1</v>
      </c>
      <c r="AQ3535" t="str">
        <f t="shared" si="223"/>
        <v>EE</v>
      </c>
      <c r="AR3535" t="str">
        <f t="shared" si="223"/>
        <v>2449</v>
      </c>
      <c r="AS3535" t="str">
        <f t="shared" si="220"/>
        <v xml:space="preserve">Kim </v>
      </c>
      <c r="AT3535" t="str">
        <f t="shared" si="221"/>
        <v>EE2449Kim Tae Kyun</v>
      </c>
      <c r="AU3535" t="str">
        <f t="shared" si="222"/>
        <v>EE2449-3</v>
      </c>
      <c r="AV3535" t="s">
        <v>10</v>
      </c>
      <c r="AW3535" t="s">
        <v>3877</v>
      </c>
      <c r="AX3535" t="s">
        <v>3878</v>
      </c>
    </row>
    <row r="3536" spans="1:50" x14ac:dyDescent="0.2">
      <c r="A3536" t="s">
        <v>1258</v>
      </c>
      <c r="B3536" t="s">
        <v>1344</v>
      </c>
      <c r="C3536">
        <v>2449</v>
      </c>
      <c r="D3536" t="s">
        <v>125</v>
      </c>
      <c r="E3536">
        <v>58</v>
      </c>
      <c r="F3536">
        <v>3.87</v>
      </c>
      <c r="G3536">
        <v>0</v>
      </c>
      <c r="H3536">
        <v>0</v>
      </c>
      <c r="I3536">
        <v>7.0000000000000007E-2</v>
      </c>
      <c r="J3536">
        <v>0.27</v>
      </c>
      <c r="K3536">
        <v>3.87</v>
      </c>
      <c r="L3536">
        <v>58</v>
      </c>
      <c r="M3536">
        <v>1</v>
      </c>
      <c r="N3536">
        <v>4</v>
      </c>
      <c r="O3536">
        <v>0</v>
      </c>
      <c r="P3536">
        <v>58</v>
      </c>
      <c r="Q3536">
        <v>48</v>
      </c>
      <c r="R3536" s="3">
        <v>1.2082999999999999</v>
      </c>
      <c r="S3536">
        <v>0</v>
      </c>
      <c r="T3536">
        <v>0</v>
      </c>
      <c r="AQ3536" t="str">
        <f t="shared" si="223"/>
        <v>EE</v>
      </c>
      <c r="AR3536" t="str">
        <f t="shared" si="223"/>
        <v>2449</v>
      </c>
      <c r="AS3536" t="str">
        <f t="shared" si="220"/>
        <v/>
      </c>
      <c r="AT3536" t="str">
        <f t="shared" si="221"/>
        <v>EE2449</v>
      </c>
      <c r="AU3536" t="str">
        <f t="shared" si="222"/>
        <v>EE2449-***** CRSE TOTAL</v>
      </c>
    </row>
    <row r="3537" spans="1:50" x14ac:dyDescent="0.2">
      <c r="A3537" t="s">
        <v>1258</v>
      </c>
      <c r="B3537" t="s">
        <v>1344</v>
      </c>
      <c r="C3537">
        <v>2450</v>
      </c>
      <c r="D3537">
        <v>1</v>
      </c>
      <c r="E3537">
        <v>90</v>
      </c>
      <c r="F3537">
        <v>6</v>
      </c>
      <c r="G3537">
        <v>0</v>
      </c>
      <c r="H3537">
        <v>0</v>
      </c>
      <c r="I3537">
        <v>0.2</v>
      </c>
      <c r="J3537">
        <v>0.2</v>
      </c>
      <c r="K3537">
        <v>6</v>
      </c>
      <c r="L3537">
        <v>30</v>
      </c>
      <c r="M3537">
        <v>1</v>
      </c>
      <c r="N3537">
        <v>1</v>
      </c>
      <c r="O3537">
        <v>0</v>
      </c>
      <c r="P3537">
        <v>30</v>
      </c>
      <c r="Q3537">
        <v>30</v>
      </c>
      <c r="R3537" s="3">
        <v>1</v>
      </c>
      <c r="S3537">
        <v>0</v>
      </c>
      <c r="T3537">
        <v>0</v>
      </c>
      <c r="U3537" t="s">
        <v>1353</v>
      </c>
      <c r="V3537" t="s">
        <v>115</v>
      </c>
      <c r="W3537" s="4">
        <v>0.625</v>
      </c>
      <c r="X3537" s="4">
        <v>0.65972222222222221</v>
      </c>
      <c r="Y3537" t="s">
        <v>232</v>
      </c>
      <c r="Z3537" t="s">
        <v>1349</v>
      </c>
      <c r="AA3537">
        <v>24</v>
      </c>
      <c r="AB3537" t="s">
        <v>61</v>
      </c>
      <c r="AC3537">
        <v>4</v>
      </c>
      <c r="AD3537">
        <v>1</v>
      </c>
      <c r="AE3537">
        <v>3</v>
      </c>
      <c r="AF3537">
        <v>0</v>
      </c>
      <c r="AG3537">
        <v>0</v>
      </c>
      <c r="AH3537">
        <v>0</v>
      </c>
      <c r="AI3537">
        <v>0</v>
      </c>
      <c r="AJ3537">
        <v>93286</v>
      </c>
      <c r="AK3537" t="s">
        <v>61</v>
      </c>
      <c r="AL3537" t="s">
        <v>61</v>
      </c>
      <c r="AM3537" t="s">
        <v>61</v>
      </c>
      <c r="AN3537" t="s">
        <v>61</v>
      </c>
      <c r="AO3537" t="s">
        <v>61</v>
      </c>
      <c r="AP3537">
        <v>1</v>
      </c>
      <c r="AQ3537" t="str">
        <f t="shared" si="223"/>
        <v>EE</v>
      </c>
      <c r="AR3537" t="str">
        <f t="shared" si="223"/>
        <v>2450</v>
      </c>
      <c r="AS3537" t="str">
        <f t="shared" si="220"/>
        <v xml:space="preserve"> </v>
      </c>
      <c r="AT3537" t="str">
        <f t="shared" si="221"/>
        <v xml:space="preserve">EE2450 </v>
      </c>
      <c r="AU3537" t="str">
        <f t="shared" si="222"/>
        <v>EE2450-1</v>
      </c>
    </row>
    <row r="3538" spans="1:50" x14ac:dyDescent="0.2">
      <c r="A3538" t="s">
        <v>1258</v>
      </c>
      <c r="B3538" t="s">
        <v>1344</v>
      </c>
      <c r="C3538">
        <v>2450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30</v>
      </c>
      <c r="M3538">
        <v>1</v>
      </c>
      <c r="N3538">
        <v>1</v>
      </c>
      <c r="O3538">
        <v>0</v>
      </c>
      <c r="P3538">
        <v>30</v>
      </c>
      <c r="Q3538">
        <v>30</v>
      </c>
      <c r="R3538" s="3">
        <v>1</v>
      </c>
      <c r="S3538">
        <v>0</v>
      </c>
      <c r="T3538">
        <v>0</v>
      </c>
      <c r="U3538" t="s">
        <v>1353</v>
      </c>
      <c r="V3538" t="s">
        <v>118</v>
      </c>
      <c r="W3538" s="4">
        <v>0.58333333333333337</v>
      </c>
      <c r="X3538" s="4">
        <v>0.6875</v>
      </c>
      <c r="Y3538" t="s">
        <v>232</v>
      </c>
      <c r="Z3538" t="s">
        <v>1349</v>
      </c>
      <c r="AA3538">
        <v>24</v>
      </c>
      <c r="AB3538" t="s">
        <v>6002</v>
      </c>
      <c r="AC3538">
        <v>16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93289</v>
      </c>
      <c r="AK3538" t="s">
        <v>61</v>
      </c>
      <c r="AL3538" t="s">
        <v>61</v>
      </c>
      <c r="AM3538" t="s">
        <v>61</v>
      </c>
      <c r="AN3538" t="s">
        <v>61</v>
      </c>
      <c r="AO3538" t="s">
        <v>61</v>
      </c>
      <c r="AP3538">
        <v>1</v>
      </c>
      <c r="AQ3538" t="str">
        <f t="shared" si="223"/>
        <v>EE</v>
      </c>
      <c r="AR3538" t="str">
        <f t="shared" si="223"/>
        <v>2450</v>
      </c>
      <c r="AS3538" t="str">
        <f t="shared" si="220"/>
        <v>Wart</v>
      </c>
      <c r="AT3538" t="str">
        <f t="shared" si="221"/>
        <v>EE2450Warter-Perez Nancy J</v>
      </c>
      <c r="AU3538" t="str">
        <f t="shared" si="222"/>
        <v>EE2450-2</v>
      </c>
      <c r="AV3538" t="s">
        <v>3879</v>
      </c>
      <c r="AW3538" t="s">
        <v>3880</v>
      </c>
      <c r="AX3538" t="s">
        <v>2419</v>
      </c>
    </row>
    <row r="3539" spans="1:50" x14ac:dyDescent="0.2">
      <c r="A3539" t="s">
        <v>1258</v>
      </c>
      <c r="B3539" t="s">
        <v>1344</v>
      </c>
      <c r="C3539">
        <v>2450</v>
      </c>
      <c r="D3539">
        <v>3</v>
      </c>
      <c r="E3539">
        <v>69</v>
      </c>
      <c r="F3539">
        <v>4.5999999999999996</v>
      </c>
      <c r="G3539">
        <v>0</v>
      </c>
      <c r="H3539">
        <v>0</v>
      </c>
      <c r="I3539">
        <v>0.2</v>
      </c>
      <c r="J3539">
        <v>0</v>
      </c>
      <c r="K3539">
        <v>4.5999999999999996</v>
      </c>
      <c r="L3539">
        <v>23</v>
      </c>
      <c r="M3539">
        <v>1</v>
      </c>
      <c r="N3539">
        <v>0</v>
      </c>
      <c r="O3539">
        <v>0</v>
      </c>
      <c r="P3539">
        <v>23</v>
      </c>
      <c r="Q3539">
        <v>25</v>
      </c>
      <c r="R3539" s="3">
        <v>0.92</v>
      </c>
      <c r="S3539">
        <v>0</v>
      </c>
      <c r="T3539">
        <v>0</v>
      </c>
      <c r="U3539" t="s">
        <v>1353</v>
      </c>
      <c r="V3539" t="s">
        <v>120</v>
      </c>
      <c r="W3539" s="4">
        <v>0.375</v>
      </c>
      <c r="X3539" s="4">
        <v>0.40972222222222227</v>
      </c>
      <c r="Y3539" t="s">
        <v>232</v>
      </c>
      <c r="Z3539" t="s">
        <v>1349</v>
      </c>
      <c r="AA3539">
        <v>24</v>
      </c>
      <c r="AB3539" t="s">
        <v>61</v>
      </c>
      <c r="AC3539">
        <v>4</v>
      </c>
      <c r="AD3539">
        <v>1</v>
      </c>
      <c r="AE3539">
        <v>3</v>
      </c>
      <c r="AF3539">
        <v>0</v>
      </c>
      <c r="AG3539">
        <v>0</v>
      </c>
      <c r="AH3539">
        <v>0</v>
      </c>
      <c r="AI3539">
        <v>0</v>
      </c>
      <c r="AJ3539">
        <v>94988</v>
      </c>
      <c r="AK3539" t="s">
        <v>61</v>
      </c>
      <c r="AL3539" t="s">
        <v>61</v>
      </c>
      <c r="AM3539" t="s">
        <v>61</v>
      </c>
      <c r="AN3539" t="s">
        <v>61</v>
      </c>
      <c r="AO3539" t="s">
        <v>61</v>
      </c>
      <c r="AP3539">
        <v>1</v>
      </c>
      <c r="AQ3539" t="str">
        <f t="shared" si="223"/>
        <v>EE</v>
      </c>
      <c r="AR3539" t="str">
        <f t="shared" si="223"/>
        <v>2450</v>
      </c>
      <c r="AS3539" t="str">
        <f t="shared" si="220"/>
        <v xml:space="preserve"> </v>
      </c>
      <c r="AT3539" t="str">
        <f t="shared" si="221"/>
        <v xml:space="preserve">EE2450 </v>
      </c>
      <c r="AU3539" t="str">
        <f t="shared" si="222"/>
        <v>EE2450-3</v>
      </c>
    </row>
    <row r="3540" spans="1:50" x14ac:dyDescent="0.2">
      <c r="A3540" t="s">
        <v>1258</v>
      </c>
      <c r="B3540" t="s">
        <v>1344</v>
      </c>
      <c r="C3540">
        <v>2450</v>
      </c>
      <c r="D3540">
        <v>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23</v>
      </c>
      <c r="M3540">
        <v>1</v>
      </c>
      <c r="N3540">
        <v>0</v>
      </c>
      <c r="O3540">
        <v>0</v>
      </c>
      <c r="P3540">
        <v>23</v>
      </c>
      <c r="Q3540">
        <v>25</v>
      </c>
      <c r="R3540" s="3">
        <v>0.92</v>
      </c>
      <c r="S3540">
        <v>0</v>
      </c>
      <c r="T3540">
        <v>0</v>
      </c>
      <c r="U3540" t="s">
        <v>1353</v>
      </c>
      <c r="V3540" t="s">
        <v>121</v>
      </c>
      <c r="W3540" s="4">
        <v>0.33333333333333331</v>
      </c>
      <c r="X3540" s="4">
        <v>0.4375</v>
      </c>
      <c r="Y3540" t="s">
        <v>232</v>
      </c>
      <c r="Z3540" t="s">
        <v>1349</v>
      </c>
      <c r="AA3540">
        <v>24</v>
      </c>
      <c r="AB3540" t="s">
        <v>6003</v>
      </c>
      <c r="AC3540">
        <v>16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94989</v>
      </c>
      <c r="AK3540" t="s">
        <v>61</v>
      </c>
      <c r="AL3540" t="s">
        <v>61</v>
      </c>
      <c r="AM3540" t="s">
        <v>61</v>
      </c>
      <c r="AN3540" t="s">
        <v>61</v>
      </c>
      <c r="AO3540" t="s">
        <v>61</v>
      </c>
      <c r="AP3540">
        <v>1</v>
      </c>
      <c r="AQ3540" t="str">
        <f t="shared" si="223"/>
        <v>EE</v>
      </c>
      <c r="AR3540" t="str">
        <f t="shared" si="223"/>
        <v>2450</v>
      </c>
      <c r="AS3540" t="str">
        <f t="shared" si="220"/>
        <v xml:space="preserve">Lin </v>
      </c>
      <c r="AT3540" t="str">
        <f t="shared" si="221"/>
        <v>EE2450Lin Airs Hsueh-Chin</v>
      </c>
      <c r="AU3540" t="str">
        <f t="shared" si="222"/>
        <v>EE2450-4</v>
      </c>
      <c r="AV3540" t="s">
        <v>3809</v>
      </c>
      <c r="AW3540" t="s">
        <v>3881</v>
      </c>
      <c r="AX3540" t="s">
        <v>3882</v>
      </c>
    </row>
    <row r="3541" spans="1:50" x14ac:dyDescent="0.2">
      <c r="A3541" t="s">
        <v>1258</v>
      </c>
      <c r="B3541" t="s">
        <v>1344</v>
      </c>
      <c r="C3541">
        <v>2450</v>
      </c>
      <c r="D3541">
        <v>5</v>
      </c>
      <c r="E3541">
        <v>78</v>
      </c>
      <c r="F3541">
        <v>5.2</v>
      </c>
      <c r="G3541">
        <v>0</v>
      </c>
      <c r="H3541">
        <v>0</v>
      </c>
      <c r="I3541">
        <v>0.2</v>
      </c>
      <c r="J3541">
        <v>0.2</v>
      </c>
      <c r="K3541">
        <v>5.2</v>
      </c>
      <c r="L3541">
        <v>26</v>
      </c>
      <c r="M3541">
        <v>1</v>
      </c>
      <c r="N3541">
        <v>1</v>
      </c>
      <c r="O3541">
        <v>0</v>
      </c>
      <c r="P3541">
        <v>26</v>
      </c>
      <c r="Q3541">
        <v>27</v>
      </c>
      <c r="R3541" s="3">
        <v>0.96299999999999997</v>
      </c>
      <c r="S3541">
        <v>0</v>
      </c>
      <c r="T3541">
        <v>0</v>
      </c>
      <c r="U3541" t="s">
        <v>1353</v>
      </c>
      <c r="V3541" t="s">
        <v>120</v>
      </c>
      <c r="W3541" s="4">
        <v>0.54166666666666663</v>
      </c>
      <c r="X3541" s="4">
        <v>0.57638888888888895</v>
      </c>
      <c r="Y3541" t="s">
        <v>232</v>
      </c>
      <c r="Z3541" t="s">
        <v>1349</v>
      </c>
      <c r="AA3541">
        <v>24</v>
      </c>
      <c r="AB3541" t="s">
        <v>61</v>
      </c>
      <c r="AC3541">
        <v>4</v>
      </c>
      <c r="AD3541">
        <v>1</v>
      </c>
      <c r="AE3541">
        <v>3</v>
      </c>
      <c r="AF3541">
        <v>0</v>
      </c>
      <c r="AG3541">
        <v>0</v>
      </c>
      <c r="AH3541">
        <v>0</v>
      </c>
      <c r="AI3541">
        <v>0</v>
      </c>
      <c r="AJ3541">
        <v>95145</v>
      </c>
      <c r="AK3541" t="s">
        <v>61</v>
      </c>
      <c r="AL3541" t="s">
        <v>61</v>
      </c>
      <c r="AM3541" t="s">
        <v>61</v>
      </c>
      <c r="AN3541" t="s">
        <v>61</v>
      </c>
      <c r="AO3541" t="s">
        <v>61</v>
      </c>
      <c r="AP3541">
        <v>1</v>
      </c>
      <c r="AQ3541" t="str">
        <f t="shared" si="223"/>
        <v>EE</v>
      </c>
      <c r="AR3541" t="str">
        <f t="shared" si="223"/>
        <v>2450</v>
      </c>
      <c r="AS3541" t="str">
        <f t="shared" si="220"/>
        <v xml:space="preserve"> </v>
      </c>
      <c r="AT3541" t="str">
        <f t="shared" si="221"/>
        <v xml:space="preserve">EE2450 </v>
      </c>
      <c r="AU3541" t="str">
        <f t="shared" si="222"/>
        <v>EE2450-5</v>
      </c>
    </row>
    <row r="3542" spans="1:50" x14ac:dyDescent="0.2">
      <c r="A3542" t="s">
        <v>1258</v>
      </c>
      <c r="B3542" t="s">
        <v>1344</v>
      </c>
      <c r="C3542">
        <v>2450</v>
      </c>
      <c r="D3542">
        <v>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26</v>
      </c>
      <c r="M3542">
        <v>1</v>
      </c>
      <c r="N3542">
        <v>1</v>
      </c>
      <c r="O3542">
        <v>0</v>
      </c>
      <c r="P3542">
        <v>26</v>
      </c>
      <c r="Q3542">
        <v>27</v>
      </c>
      <c r="R3542" s="3">
        <v>0.96299999999999997</v>
      </c>
      <c r="S3542">
        <v>0</v>
      </c>
      <c r="T3542">
        <v>0</v>
      </c>
      <c r="U3542" t="s">
        <v>1353</v>
      </c>
      <c r="V3542" t="s">
        <v>121</v>
      </c>
      <c r="W3542" s="4">
        <v>0.45833333333333331</v>
      </c>
      <c r="X3542" s="4">
        <v>0.5625</v>
      </c>
      <c r="Y3542" t="s">
        <v>232</v>
      </c>
      <c r="Z3542" t="s">
        <v>1349</v>
      </c>
      <c r="AA3542">
        <v>24</v>
      </c>
      <c r="AB3542" t="s">
        <v>5999</v>
      </c>
      <c r="AC3542">
        <v>16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95146</v>
      </c>
      <c r="AK3542" t="s">
        <v>61</v>
      </c>
      <c r="AL3542" t="s">
        <v>61</v>
      </c>
      <c r="AM3542" t="s">
        <v>61</v>
      </c>
      <c r="AN3542" t="s">
        <v>61</v>
      </c>
      <c r="AO3542" t="s">
        <v>61</v>
      </c>
      <c r="AP3542">
        <v>1</v>
      </c>
      <c r="AQ3542" t="str">
        <f t="shared" si="223"/>
        <v>EE</v>
      </c>
      <c r="AR3542" t="str">
        <f t="shared" si="223"/>
        <v>2450</v>
      </c>
      <c r="AS3542" t="str">
        <f t="shared" si="220"/>
        <v>Zhan</v>
      </c>
      <c r="AT3542" t="str">
        <f t="shared" si="221"/>
        <v xml:space="preserve">EE2450Zhang Mo </v>
      </c>
      <c r="AU3542" t="str">
        <f t="shared" si="222"/>
        <v>EE2450-6</v>
      </c>
      <c r="AV3542" t="s">
        <v>3328</v>
      </c>
      <c r="AW3542" t="s">
        <v>3876</v>
      </c>
    </row>
    <row r="3543" spans="1:50" x14ac:dyDescent="0.2">
      <c r="A3543" t="s">
        <v>1258</v>
      </c>
      <c r="B3543" t="s">
        <v>1344</v>
      </c>
      <c r="C3543">
        <v>2450</v>
      </c>
      <c r="D3543">
        <v>7</v>
      </c>
      <c r="E3543">
        <v>69</v>
      </c>
      <c r="F3543">
        <v>4.5999999999999996</v>
      </c>
      <c r="G3543">
        <v>0</v>
      </c>
      <c r="H3543">
        <v>0</v>
      </c>
      <c r="I3543">
        <v>0</v>
      </c>
      <c r="J3543">
        <v>0.2</v>
      </c>
      <c r="K3543">
        <v>4.5999999999999996</v>
      </c>
      <c r="L3543">
        <v>23</v>
      </c>
      <c r="M3543">
        <v>0</v>
      </c>
      <c r="N3543">
        <v>1</v>
      </c>
      <c r="O3543">
        <v>0</v>
      </c>
      <c r="P3543">
        <v>23</v>
      </c>
      <c r="Q3543">
        <v>26</v>
      </c>
      <c r="R3543" s="3">
        <v>0.88460000000000005</v>
      </c>
      <c r="S3543">
        <v>0</v>
      </c>
      <c r="T3543">
        <v>0</v>
      </c>
      <c r="U3543" t="s">
        <v>1353</v>
      </c>
      <c r="V3543" t="s">
        <v>120</v>
      </c>
      <c r="W3543" s="4">
        <v>0.625</v>
      </c>
      <c r="X3543" s="4">
        <v>0.69444444444444453</v>
      </c>
      <c r="Y3543" t="s">
        <v>232</v>
      </c>
      <c r="Z3543" t="s">
        <v>1349</v>
      </c>
      <c r="AA3543">
        <v>24</v>
      </c>
      <c r="AB3543" t="s">
        <v>6004</v>
      </c>
      <c r="AC3543">
        <v>4</v>
      </c>
      <c r="AD3543">
        <v>1</v>
      </c>
      <c r="AE3543">
        <v>3</v>
      </c>
      <c r="AF3543">
        <v>0</v>
      </c>
      <c r="AG3543">
        <v>0</v>
      </c>
      <c r="AH3543">
        <v>0</v>
      </c>
      <c r="AI3543">
        <v>0</v>
      </c>
      <c r="AJ3543">
        <v>97124</v>
      </c>
      <c r="AK3543" t="s">
        <v>61</v>
      </c>
      <c r="AL3543" t="s">
        <v>61</v>
      </c>
      <c r="AM3543" t="s">
        <v>61</v>
      </c>
      <c r="AN3543" t="s">
        <v>61</v>
      </c>
      <c r="AO3543" t="s">
        <v>61</v>
      </c>
      <c r="AP3543">
        <v>1</v>
      </c>
      <c r="AQ3543" t="str">
        <f t="shared" si="223"/>
        <v>EE</v>
      </c>
      <c r="AR3543" t="str">
        <f t="shared" si="223"/>
        <v>2450</v>
      </c>
      <c r="AS3543" t="str">
        <f t="shared" si="220"/>
        <v>Zhao</v>
      </c>
      <c r="AT3543" t="str">
        <f t="shared" si="221"/>
        <v xml:space="preserve">EE2450Zhao Yi </v>
      </c>
      <c r="AU3543" t="str">
        <f t="shared" si="222"/>
        <v>EE2450-7</v>
      </c>
      <c r="AV3543" t="s">
        <v>3161</v>
      </c>
      <c r="AW3543" t="s">
        <v>3375</v>
      </c>
    </row>
    <row r="3544" spans="1:50" x14ac:dyDescent="0.2">
      <c r="A3544" t="s">
        <v>1258</v>
      </c>
      <c r="B3544" t="s">
        <v>1344</v>
      </c>
      <c r="C3544">
        <v>2450</v>
      </c>
      <c r="D3544">
        <v>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23</v>
      </c>
      <c r="M3544">
        <v>0</v>
      </c>
      <c r="N3544">
        <v>1</v>
      </c>
      <c r="O3544">
        <v>0</v>
      </c>
      <c r="P3544">
        <v>23</v>
      </c>
      <c r="Q3544">
        <v>26</v>
      </c>
      <c r="R3544" s="3">
        <v>0.88460000000000005</v>
      </c>
      <c r="S3544">
        <v>0</v>
      </c>
      <c r="T3544">
        <v>0</v>
      </c>
      <c r="U3544" t="s">
        <v>1353</v>
      </c>
      <c r="V3544" t="s">
        <v>121</v>
      </c>
      <c r="W3544" s="4">
        <v>0.625</v>
      </c>
      <c r="X3544" s="4">
        <v>0.72916666666666663</v>
      </c>
      <c r="Y3544" t="s">
        <v>232</v>
      </c>
      <c r="Z3544" t="s">
        <v>1349</v>
      </c>
      <c r="AA3544">
        <v>24</v>
      </c>
      <c r="AB3544" t="s">
        <v>6004</v>
      </c>
      <c r="AC3544">
        <v>16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97125</v>
      </c>
      <c r="AK3544" t="s">
        <v>61</v>
      </c>
      <c r="AL3544" t="s">
        <v>61</v>
      </c>
      <c r="AM3544" t="s">
        <v>61</v>
      </c>
      <c r="AN3544" t="s">
        <v>61</v>
      </c>
      <c r="AO3544" t="s">
        <v>61</v>
      </c>
      <c r="AP3544">
        <v>1</v>
      </c>
      <c r="AQ3544" t="str">
        <f t="shared" si="223"/>
        <v>EE</v>
      </c>
      <c r="AR3544" t="str">
        <f t="shared" si="223"/>
        <v>2450</v>
      </c>
      <c r="AS3544" t="str">
        <f t="shared" si="220"/>
        <v>Zhao</v>
      </c>
      <c r="AT3544" t="str">
        <f t="shared" si="221"/>
        <v xml:space="preserve">EE2450Zhao Yi </v>
      </c>
      <c r="AU3544" t="str">
        <f t="shared" si="222"/>
        <v>EE2450-8</v>
      </c>
      <c r="AV3544" t="s">
        <v>3161</v>
      </c>
      <c r="AW3544" t="s">
        <v>3375</v>
      </c>
    </row>
    <row r="3545" spans="1:50" x14ac:dyDescent="0.2">
      <c r="A3545" t="s">
        <v>1258</v>
      </c>
      <c r="B3545" t="s">
        <v>1344</v>
      </c>
      <c r="C3545">
        <v>2450</v>
      </c>
      <c r="D3545" t="s">
        <v>125</v>
      </c>
      <c r="E3545">
        <v>306</v>
      </c>
      <c r="F3545">
        <v>20.399999999999999</v>
      </c>
      <c r="G3545">
        <v>0</v>
      </c>
      <c r="H3545">
        <v>0</v>
      </c>
      <c r="I3545">
        <v>0.6</v>
      </c>
      <c r="J3545">
        <v>0.6</v>
      </c>
      <c r="K3545">
        <v>20.399999999999999</v>
      </c>
      <c r="L3545">
        <v>204</v>
      </c>
      <c r="M3545">
        <v>6</v>
      </c>
      <c r="N3545">
        <v>6</v>
      </c>
      <c r="O3545">
        <v>0</v>
      </c>
      <c r="P3545">
        <v>204</v>
      </c>
      <c r="Q3545">
        <v>216</v>
      </c>
      <c r="R3545" s="3">
        <v>0.94440000000000002</v>
      </c>
      <c r="S3545">
        <v>0</v>
      </c>
      <c r="T3545">
        <v>0</v>
      </c>
      <c r="AQ3545" t="str">
        <f t="shared" si="223"/>
        <v>EE</v>
      </c>
      <c r="AR3545" t="str">
        <f t="shared" si="223"/>
        <v>2450</v>
      </c>
      <c r="AS3545" t="str">
        <f t="shared" si="220"/>
        <v/>
      </c>
      <c r="AT3545" t="str">
        <f t="shared" si="221"/>
        <v>EE2450</v>
      </c>
      <c r="AU3545" t="str">
        <f t="shared" si="222"/>
        <v>EE2450-***** CRSE TOTAL</v>
      </c>
    </row>
    <row r="3546" spans="1:50" x14ac:dyDescent="0.2">
      <c r="A3546" t="s">
        <v>1258</v>
      </c>
      <c r="B3546" t="s">
        <v>1344</v>
      </c>
      <c r="C3546">
        <v>3000</v>
      </c>
      <c r="D3546">
        <v>1</v>
      </c>
      <c r="E3546">
        <v>111</v>
      </c>
      <c r="F3546">
        <v>7.4</v>
      </c>
      <c r="G3546">
        <v>0</v>
      </c>
      <c r="H3546">
        <v>0</v>
      </c>
      <c r="I3546">
        <v>0.2</v>
      </c>
      <c r="J3546">
        <v>0.2</v>
      </c>
      <c r="K3546">
        <v>7.4</v>
      </c>
      <c r="L3546">
        <v>37</v>
      </c>
      <c r="M3546">
        <v>1</v>
      </c>
      <c r="N3546">
        <v>1</v>
      </c>
      <c r="O3546">
        <v>0</v>
      </c>
      <c r="P3546">
        <v>37</v>
      </c>
      <c r="Q3546">
        <v>49</v>
      </c>
      <c r="R3546" s="3">
        <v>0.75509999999999999</v>
      </c>
      <c r="S3546">
        <v>0</v>
      </c>
      <c r="T3546">
        <v>0</v>
      </c>
      <c r="U3546" t="s">
        <v>1271</v>
      </c>
      <c r="V3546" t="s">
        <v>136</v>
      </c>
      <c r="W3546" s="4">
        <v>0.66666666666666663</v>
      </c>
      <c r="X3546" s="4">
        <v>0.78125</v>
      </c>
      <c r="Y3546" t="s">
        <v>232</v>
      </c>
      <c r="Z3546" t="s">
        <v>487</v>
      </c>
      <c r="AA3546">
        <v>49</v>
      </c>
      <c r="AB3546" t="s">
        <v>6005</v>
      </c>
      <c r="AC3546">
        <v>4</v>
      </c>
      <c r="AD3546">
        <v>2</v>
      </c>
      <c r="AE3546">
        <v>3</v>
      </c>
      <c r="AF3546">
        <v>7</v>
      </c>
      <c r="AG3546">
        <v>2</v>
      </c>
      <c r="AH3546">
        <v>1</v>
      </c>
      <c r="AI3546">
        <v>4</v>
      </c>
      <c r="AJ3546">
        <v>93292</v>
      </c>
      <c r="AK3546" t="s">
        <v>61</v>
      </c>
      <c r="AL3546" t="s">
        <v>61</v>
      </c>
      <c r="AM3546" t="s">
        <v>61</v>
      </c>
      <c r="AN3546" t="s">
        <v>61</v>
      </c>
      <c r="AO3546" t="s">
        <v>61</v>
      </c>
      <c r="AP3546">
        <v>1</v>
      </c>
      <c r="AQ3546" t="str">
        <f t="shared" si="223"/>
        <v>EE</v>
      </c>
      <c r="AR3546" t="str">
        <f t="shared" si="223"/>
        <v>3000</v>
      </c>
      <c r="AS3546" t="str">
        <f t="shared" si="220"/>
        <v>Ghar</v>
      </c>
      <c r="AT3546" t="str">
        <f t="shared" si="221"/>
        <v xml:space="preserve">EE3000Gharibian Adis </v>
      </c>
      <c r="AU3546" t="str">
        <f t="shared" si="222"/>
        <v>EE3000-1</v>
      </c>
      <c r="AV3546" t="s">
        <v>3883</v>
      </c>
      <c r="AW3546" t="s">
        <v>3884</v>
      </c>
    </row>
    <row r="3547" spans="1:50" x14ac:dyDescent="0.2">
      <c r="A3547" t="s">
        <v>1258</v>
      </c>
      <c r="B3547" t="s">
        <v>1344</v>
      </c>
      <c r="C3547">
        <v>3000</v>
      </c>
      <c r="D3547" t="s">
        <v>125</v>
      </c>
      <c r="E3547">
        <v>111</v>
      </c>
      <c r="F3547">
        <v>7.4</v>
      </c>
      <c r="G3547">
        <v>0</v>
      </c>
      <c r="H3547">
        <v>0</v>
      </c>
      <c r="I3547">
        <v>0.2</v>
      </c>
      <c r="J3547">
        <v>0.2</v>
      </c>
      <c r="K3547">
        <v>7.4</v>
      </c>
      <c r="L3547">
        <v>37</v>
      </c>
      <c r="M3547">
        <v>1</v>
      </c>
      <c r="N3547">
        <v>1</v>
      </c>
      <c r="O3547">
        <v>0</v>
      </c>
      <c r="P3547">
        <v>37</v>
      </c>
      <c r="Q3547">
        <v>49</v>
      </c>
      <c r="R3547" s="3">
        <v>0.75509999999999999</v>
      </c>
      <c r="S3547">
        <v>0</v>
      </c>
      <c r="T3547">
        <v>0</v>
      </c>
      <c r="AQ3547" t="str">
        <f t="shared" si="223"/>
        <v>EE</v>
      </c>
      <c r="AR3547" t="str">
        <f t="shared" si="223"/>
        <v>3000</v>
      </c>
      <c r="AS3547" t="str">
        <f t="shared" si="220"/>
        <v/>
      </c>
      <c r="AT3547" t="str">
        <f t="shared" si="221"/>
        <v>EE3000</v>
      </c>
      <c r="AU3547" t="str">
        <f t="shared" si="222"/>
        <v>EE3000-***** CRSE TOTAL</v>
      </c>
    </row>
    <row r="3548" spans="1:50" x14ac:dyDescent="0.2">
      <c r="A3548" t="s">
        <v>1258</v>
      </c>
      <c r="B3548" t="s">
        <v>1344</v>
      </c>
      <c r="C3548">
        <v>3001</v>
      </c>
      <c r="D3548">
        <v>1</v>
      </c>
      <c r="E3548">
        <v>25</v>
      </c>
      <c r="F3548">
        <v>1.67</v>
      </c>
      <c r="G3548">
        <v>0</v>
      </c>
      <c r="H3548">
        <v>0</v>
      </c>
      <c r="I3548">
        <v>0</v>
      </c>
      <c r="J3548">
        <v>0</v>
      </c>
      <c r="K3548">
        <v>1.67</v>
      </c>
      <c r="L3548">
        <v>25</v>
      </c>
      <c r="M3548">
        <v>0</v>
      </c>
      <c r="N3548">
        <v>0</v>
      </c>
      <c r="O3548">
        <v>0</v>
      </c>
      <c r="P3548">
        <v>25</v>
      </c>
      <c r="Q3548">
        <v>24</v>
      </c>
      <c r="R3548" s="3">
        <v>1.0417000000000001</v>
      </c>
      <c r="S3548">
        <v>0</v>
      </c>
      <c r="T3548">
        <v>0</v>
      </c>
      <c r="U3548" t="s">
        <v>1354</v>
      </c>
      <c r="V3548" t="s">
        <v>120</v>
      </c>
      <c r="W3548" s="4">
        <v>0.33333333333333331</v>
      </c>
      <c r="X3548" s="4">
        <v>0.4375</v>
      </c>
      <c r="Y3548" t="s">
        <v>232</v>
      </c>
      <c r="Z3548" t="s">
        <v>1268</v>
      </c>
      <c r="AA3548">
        <v>24</v>
      </c>
      <c r="AB3548" t="s">
        <v>6006</v>
      </c>
      <c r="AC3548">
        <v>16</v>
      </c>
      <c r="AD3548">
        <v>2</v>
      </c>
      <c r="AE3548">
        <v>1</v>
      </c>
      <c r="AF3548">
        <v>1</v>
      </c>
      <c r="AG3548">
        <v>1</v>
      </c>
      <c r="AH3548">
        <v>0</v>
      </c>
      <c r="AI3548">
        <v>0</v>
      </c>
      <c r="AJ3548">
        <v>93294</v>
      </c>
      <c r="AK3548" t="s">
        <v>61</v>
      </c>
      <c r="AL3548" t="s">
        <v>61</v>
      </c>
      <c r="AM3548" t="s">
        <v>61</v>
      </c>
      <c r="AN3548" t="s">
        <v>61</v>
      </c>
      <c r="AO3548" t="s">
        <v>61</v>
      </c>
      <c r="AP3548">
        <v>1</v>
      </c>
      <c r="AQ3548" t="str">
        <f t="shared" si="223"/>
        <v>EE</v>
      </c>
      <c r="AR3548" t="str">
        <f t="shared" si="223"/>
        <v>3001</v>
      </c>
      <c r="AS3548" t="str">
        <f t="shared" si="220"/>
        <v>Gupt</v>
      </c>
      <c r="AT3548" t="str">
        <f t="shared" si="221"/>
        <v xml:space="preserve">EE3001Gupta Saumya </v>
      </c>
      <c r="AU3548" t="str">
        <f t="shared" si="222"/>
        <v>EE3001-1</v>
      </c>
      <c r="AV3548" t="s">
        <v>3885</v>
      </c>
      <c r="AW3548" t="s">
        <v>3886</v>
      </c>
    </row>
    <row r="3549" spans="1:50" x14ac:dyDescent="0.2">
      <c r="A3549" t="s">
        <v>1258</v>
      </c>
      <c r="B3549" t="s">
        <v>1344</v>
      </c>
      <c r="C3549">
        <v>3001</v>
      </c>
      <c r="D3549" t="s">
        <v>125</v>
      </c>
      <c r="E3549">
        <v>25</v>
      </c>
      <c r="F3549">
        <v>1.67</v>
      </c>
      <c r="G3549">
        <v>0</v>
      </c>
      <c r="H3549">
        <v>0</v>
      </c>
      <c r="I3549">
        <v>0</v>
      </c>
      <c r="J3549">
        <v>0</v>
      </c>
      <c r="K3549">
        <v>1.67</v>
      </c>
      <c r="L3549">
        <v>25</v>
      </c>
      <c r="M3549">
        <v>0</v>
      </c>
      <c r="N3549">
        <v>0</v>
      </c>
      <c r="O3549">
        <v>0</v>
      </c>
      <c r="P3549">
        <v>25</v>
      </c>
      <c r="Q3549">
        <v>24</v>
      </c>
      <c r="R3549" s="3">
        <v>1.0417000000000001</v>
      </c>
      <c r="S3549">
        <v>0</v>
      </c>
      <c r="T3549">
        <v>0</v>
      </c>
      <c r="AQ3549" t="str">
        <f t="shared" si="223"/>
        <v>EE</v>
      </c>
      <c r="AR3549" t="str">
        <f t="shared" si="223"/>
        <v>3001</v>
      </c>
      <c r="AS3549" t="str">
        <f t="shared" si="220"/>
        <v/>
      </c>
      <c r="AT3549" t="str">
        <f t="shared" si="221"/>
        <v>EE3001</v>
      </c>
      <c r="AU3549" t="str">
        <f t="shared" si="222"/>
        <v>EE3001-***** CRSE TOTAL</v>
      </c>
    </row>
    <row r="3550" spans="1:50" x14ac:dyDescent="0.2">
      <c r="A3550" t="s">
        <v>1258</v>
      </c>
      <c r="B3550" t="s">
        <v>1344</v>
      </c>
      <c r="C3550">
        <v>3010</v>
      </c>
      <c r="D3550">
        <v>1</v>
      </c>
      <c r="E3550">
        <v>171</v>
      </c>
      <c r="F3550">
        <v>11.4</v>
      </c>
      <c r="G3550">
        <v>0</v>
      </c>
      <c r="H3550">
        <v>0</v>
      </c>
      <c r="I3550">
        <v>0.6</v>
      </c>
      <c r="J3550">
        <v>0.8</v>
      </c>
      <c r="K3550">
        <v>11.4</v>
      </c>
      <c r="L3550">
        <v>57</v>
      </c>
      <c r="M3550">
        <v>3</v>
      </c>
      <c r="N3550">
        <v>4</v>
      </c>
      <c r="O3550">
        <v>0</v>
      </c>
      <c r="P3550">
        <v>57</v>
      </c>
      <c r="Q3550">
        <v>60</v>
      </c>
      <c r="R3550" s="3">
        <v>0.95</v>
      </c>
      <c r="S3550">
        <v>0</v>
      </c>
      <c r="T3550">
        <v>0</v>
      </c>
      <c r="U3550" t="s">
        <v>1355</v>
      </c>
      <c r="V3550" t="s">
        <v>121</v>
      </c>
      <c r="W3550" s="4">
        <v>0.75</v>
      </c>
      <c r="X3550" s="4">
        <v>0.86458333333333337</v>
      </c>
      <c r="Y3550" t="s">
        <v>123</v>
      </c>
      <c r="Z3550">
        <v>208</v>
      </c>
      <c r="AA3550">
        <v>60</v>
      </c>
      <c r="AB3550" t="s">
        <v>5955</v>
      </c>
      <c r="AC3550">
        <v>4</v>
      </c>
      <c r="AD3550">
        <v>2</v>
      </c>
      <c r="AE3550">
        <v>3</v>
      </c>
      <c r="AF3550">
        <v>7</v>
      </c>
      <c r="AG3550">
        <v>3</v>
      </c>
      <c r="AH3550">
        <v>0</v>
      </c>
      <c r="AI3550">
        <v>4</v>
      </c>
      <c r="AJ3550">
        <v>94118</v>
      </c>
      <c r="AK3550" t="s">
        <v>61</v>
      </c>
      <c r="AL3550" t="s">
        <v>61</v>
      </c>
      <c r="AM3550" t="s">
        <v>61</v>
      </c>
      <c r="AN3550" t="s">
        <v>61</v>
      </c>
      <c r="AO3550" t="s">
        <v>61</v>
      </c>
      <c r="AP3550">
        <v>1</v>
      </c>
      <c r="AQ3550" t="str">
        <f t="shared" si="223"/>
        <v>EE</v>
      </c>
      <c r="AR3550" t="str">
        <f t="shared" si="223"/>
        <v>3010</v>
      </c>
      <c r="AS3550" t="str">
        <f t="shared" si="220"/>
        <v>Mmej</v>
      </c>
      <c r="AT3550" t="str">
        <f t="shared" si="221"/>
        <v>EE3010Mmeje Onyinye Hyginus</v>
      </c>
      <c r="AU3550" t="str">
        <f t="shared" si="222"/>
        <v>EE3010-1</v>
      </c>
      <c r="AV3550" t="s">
        <v>3802</v>
      </c>
      <c r="AW3550" t="s">
        <v>3803</v>
      </c>
      <c r="AX3550" t="s">
        <v>3804</v>
      </c>
    </row>
    <row r="3551" spans="1:50" x14ac:dyDescent="0.2">
      <c r="A3551" t="s">
        <v>1258</v>
      </c>
      <c r="B3551" t="s">
        <v>1344</v>
      </c>
      <c r="C3551">
        <v>3010</v>
      </c>
      <c r="D3551" t="s">
        <v>125</v>
      </c>
      <c r="E3551">
        <v>171</v>
      </c>
      <c r="F3551">
        <v>11.4</v>
      </c>
      <c r="G3551">
        <v>0</v>
      </c>
      <c r="H3551">
        <v>0</v>
      </c>
      <c r="I3551">
        <v>0.6</v>
      </c>
      <c r="J3551">
        <v>0.8</v>
      </c>
      <c r="K3551">
        <v>11.4</v>
      </c>
      <c r="L3551">
        <v>57</v>
      </c>
      <c r="M3551">
        <v>3</v>
      </c>
      <c r="N3551">
        <v>4</v>
      </c>
      <c r="O3551">
        <v>0</v>
      </c>
      <c r="P3551">
        <v>57</v>
      </c>
      <c r="Q3551">
        <v>60</v>
      </c>
      <c r="R3551" s="3">
        <v>0.95</v>
      </c>
      <c r="S3551">
        <v>0</v>
      </c>
      <c r="T3551">
        <v>0</v>
      </c>
      <c r="AQ3551" t="str">
        <f t="shared" si="223"/>
        <v>EE</v>
      </c>
      <c r="AR3551" t="str">
        <f t="shared" si="223"/>
        <v>3010</v>
      </c>
      <c r="AS3551" t="str">
        <f t="shared" si="220"/>
        <v/>
      </c>
      <c r="AT3551" t="str">
        <f t="shared" si="221"/>
        <v>EE3010</v>
      </c>
      <c r="AU3551" t="str">
        <f t="shared" si="222"/>
        <v>EE3010-***** CRSE TOTAL</v>
      </c>
    </row>
    <row r="3552" spans="1:50" x14ac:dyDescent="0.2">
      <c r="A3552" t="s">
        <v>1258</v>
      </c>
      <c r="B3552" t="s">
        <v>1344</v>
      </c>
      <c r="C3552">
        <v>3020</v>
      </c>
      <c r="D3552">
        <v>1</v>
      </c>
      <c r="E3552">
        <v>129</v>
      </c>
      <c r="F3552">
        <v>8.6</v>
      </c>
      <c r="G3552">
        <v>6</v>
      </c>
      <c r="H3552">
        <v>0.5</v>
      </c>
      <c r="I3552">
        <v>0.2</v>
      </c>
      <c r="J3552">
        <v>0.2</v>
      </c>
      <c r="K3552">
        <v>9.1</v>
      </c>
      <c r="L3552">
        <v>45</v>
      </c>
      <c r="M3552">
        <v>1</v>
      </c>
      <c r="N3552">
        <v>1</v>
      </c>
      <c r="O3552">
        <v>3</v>
      </c>
      <c r="P3552">
        <v>48</v>
      </c>
      <c r="Q3552">
        <v>75</v>
      </c>
      <c r="R3552" s="3">
        <v>0.6</v>
      </c>
      <c r="S3552">
        <v>0</v>
      </c>
      <c r="T3552">
        <v>9</v>
      </c>
      <c r="U3552" t="s">
        <v>1356</v>
      </c>
      <c r="V3552" t="s">
        <v>111</v>
      </c>
      <c r="W3552" s="4">
        <v>0.4513888888888889</v>
      </c>
      <c r="X3552" s="4">
        <v>0.50347222222222221</v>
      </c>
      <c r="Y3552" t="s">
        <v>229</v>
      </c>
      <c r="Z3552" t="s">
        <v>262</v>
      </c>
      <c r="AA3552">
        <v>75</v>
      </c>
      <c r="AB3552" t="s">
        <v>5995</v>
      </c>
      <c r="AC3552">
        <v>4</v>
      </c>
      <c r="AD3552">
        <v>2</v>
      </c>
      <c r="AE3552">
        <v>3</v>
      </c>
      <c r="AF3552">
        <v>9</v>
      </c>
      <c r="AG3552">
        <v>8</v>
      </c>
      <c r="AH3552">
        <v>0</v>
      </c>
      <c r="AI3552">
        <v>1</v>
      </c>
      <c r="AJ3552">
        <v>93195</v>
      </c>
      <c r="AK3552" t="s">
        <v>61</v>
      </c>
      <c r="AL3552" t="s">
        <v>61</v>
      </c>
      <c r="AM3552" t="s">
        <v>61</v>
      </c>
      <c r="AN3552" t="s">
        <v>61</v>
      </c>
      <c r="AO3552" t="s">
        <v>61</v>
      </c>
      <c r="AP3552">
        <v>1</v>
      </c>
      <c r="AQ3552" t="str">
        <f t="shared" si="223"/>
        <v>EE</v>
      </c>
      <c r="AR3552" t="str">
        <f t="shared" si="223"/>
        <v>3020</v>
      </c>
      <c r="AS3552" t="str">
        <f t="shared" si="220"/>
        <v>Tabr</v>
      </c>
      <c r="AT3552" t="str">
        <f t="shared" si="221"/>
        <v>EE3020Tabrizi Lili H</v>
      </c>
      <c r="AU3552" t="str">
        <f t="shared" si="222"/>
        <v>EE3020-1</v>
      </c>
      <c r="AV3552" t="s">
        <v>3868</v>
      </c>
      <c r="AW3552" t="s">
        <v>3869</v>
      </c>
      <c r="AX3552" t="s">
        <v>117</v>
      </c>
    </row>
    <row r="3553" spans="1:50" x14ac:dyDescent="0.2">
      <c r="A3553" t="s">
        <v>1258</v>
      </c>
      <c r="B3553" t="s">
        <v>1344</v>
      </c>
      <c r="C3553">
        <v>3020</v>
      </c>
      <c r="D3553" t="s">
        <v>125</v>
      </c>
      <c r="E3553">
        <v>129</v>
      </c>
      <c r="F3553">
        <v>8.6</v>
      </c>
      <c r="G3553">
        <v>6</v>
      </c>
      <c r="H3553">
        <v>0.5</v>
      </c>
      <c r="I3553">
        <v>0.2</v>
      </c>
      <c r="J3553">
        <v>0.2</v>
      </c>
      <c r="K3553">
        <v>9.1</v>
      </c>
      <c r="L3553">
        <v>45</v>
      </c>
      <c r="M3553">
        <v>1</v>
      </c>
      <c r="N3553">
        <v>1</v>
      </c>
      <c r="O3553">
        <v>3</v>
      </c>
      <c r="P3553">
        <v>48</v>
      </c>
      <c r="Q3553">
        <v>75</v>
      </c>
      <c r="R3553" s="3">
        <v>0.64</v>
      </c>
      <c r="S3553">
        <v>0</v>
      </c>
      <c r="T3553">
        <v>9</v>
      </c>
      <c r="AQ3553" t="str">
        <f t="shared" si="223"/>
        <v>EE</v>
      </c>
      <c r="AR3553" t="str">
        <f t="shared" si="223"/>
        <v>3020</v>
      </c>
      <c r="AS3553" t="str">
        <f t="shared" si="220"/>
        <v/>
      </c>
      <c r="AT3553" t="str">
        <f t="shared" si="221"/>
        <v>EE3020</v>
      </c>
      <c r="AU3553" t="str">
        <f t="shared" si="222"/>
        <v>EE3020-***** CRSE TOTAL</v>
      </c>
    </row>
    <row r="3554" spans="1:50" x14ac:dyDescent="0.2">
      <c r="A3554" t="s">
        <v>1258</v>
      </c>
      <c r="B3554" t="s">
        <v>1344</v>
      </c>
      <c r="C3554">
        <v>3040</v>
      </c>
      <c r="D3554">
        <v>1</v>
      </c>
      <c r="E3554">
        <v>273</v>
      </c>
      <c r="F3554">
        <v>18.2</v>
      </c>
      <c r="G3554">
        <v>6</v>
      </c>
      <c r="H3554">
        <v>0.5</v>
      </c>
      <c r="I3554">
        <v>1</v>
      </c>
      <c r="J3554">
        <v>0.8</v>
      </c>
      <c r="K3554">
        <v>18.7</v>
      </c>
      <c r="L3554">
        <v>93</v>
      </c>
      <c r="M3554">
        <v>5</v>
      </c>
      <c r="N3554">
        <v>4</v>
      </c>
      <c r="O3554">
        <v>0</v>
      </c>
      <c r="P3554">
        <v>93</v>
      </c>
      <c r="Q3554">
        <v>82</v>
      </c>
      <c r="R3554" s="3">
        <v>1.1341000000000001</v>
      </c>
      <c r="S3554">
        <v>0</v>
      </c>
      <c r="T3554">
        <v>0</v>
      </c>
      <c r="U3554" t="s">
        <v>1357</v>
      </c>
      <c r="V3554" t="s">
        <v>111</v>
      </c>
      <c r="W3554" s="4">
        <v>0.51041666666666663</v>
      </c>
      <c r="X3554" s="4">
        <v>0.5625</v>
      </c>
      <c r="Y3554" t="s">
        <v>229</v>
      </c>
      <c r="Z3554" t="s">
        <v>603</v>
      </c>
      <c r="AA3554">
        <v>82</v>
      </c>
      <c r="AB3554" t="s">
        <v>5995</v>
      </c>
      <c r="AC3554">
        <v>4</v>
      </c>
      <c r="AD3554">
        <v>2</v>
      </c>
      <c r="AE3554">
        <v>3</v>
      </c>
      <c r="AF3554">
        <v>22</v>
      </c>
      <c r="AG3554">
        <v>19</v>
      </c>
      <c r="AH3554">
        <v>1</v>
      </c>
      <c r="AI3554">
        <v>2</v>
      </c>
      <c r="AJ3554">
        <v>93196</v>
      </c>
      <c r="AK3554" t="s">
        <v>61</v>
      </c>
      <c r="AL3554" t="s">
        <v>61</v>
      </c>
      <c r="AM3554" t="s">
        <v>61</v>
      </c>
      <c r="AN3554" t="s">
        <v>61</v>
      </c>
      <c r="AO3554" t="s">
        <v>61</v>
      </c>
      <c r="AP3554">
        <v>1</v>
      </c>
      <c r="AQ3554" t="str">
        <f t="shared" si="223"/>
        <v>EE</v>
      </c>
      <c r="AR3554" t="str">
        <f t="shared" si="223"/>
        <v>3040</v>
      </c>
      <c r="AS3554" t="str">
        <f t="shared" si="220"/>
        <v>Tabr</v>
      </c>
      <c r="AT3554" t="str">
        <f t="shared" si="221"/>
        <v>EE3040Tabrizi Lili H</v>
      </c>
      <c r="AU3554" t="str">
        <f t="shared" si="222"/>
        <v>EE3040-1</v>
      </c>
      <c r="AV3554" t="s">
        <v>3868</v>
      </c>
      <c r="AW3554" t="s">
        <v>3869</v>
      </c>
      <c r="AX3554" t="s">
        <v>117</v>
      </c>
    </row>
    <row r="3555" spans="1:50" x14ac:dyDescent="0.2">
      <c r="A3555" t="s">
        <v>1258</v>
      </c>
      <c r="B3555" t="s">
        <v>1344</v>
      </c>
      <c r="C3555">
        <v>3040</v>
      </c>
      <c r="D3555" t="s">
        <v>125</v>
      </c>
      <c r="E3555">
        <v>273</v>
      </c>
      <c r="F3555">
        <v>18.2</v>
      </c>
      <c r="G3555">
        <v>6</v>
      </c>
      <c r="H3555">
        <v>0.5</v>
      </c>
      <c r="I3555">
        <v>1</v>
      </c>
      <c r="J3555">
        <v>0.8</v>
      </c>
      <c r="K3555">
        <v>18.7</v>
      </c>
      <c r="L3555">
        <v>93</v>
      </c>
      <c r="M3555">
        <v>5</v>
      </c>
      <c r="N3555">
        <v>4</v>
      </c>
      <c r="O3555">
        <v>0</v>
      </c>
      <c r="P3555">
        <v>93</v>
      </c>
      <c r="Q3555">
        <v>82</v>
      </c>
      <c r="R3555" s="3">
        <v>1.1341000000000001</v>
      </c>
      <c r="S3555">
        <v>0</v>
      </c>
      <c r="T3555">
        <v>0</v>
      </c>
      <c r="AQ3555" t="str">
        <f t="shared" si="223"/>
        <v>EE</v>
      </c>
      <c r="AR3555" t="str">
        <f t="shared" si="223"/>
        <v>3040</v>
      </c>
      <c r="AS3555" t="str">
        <f t="shared" si="220"/>
        <v/>
      </c>
      <c r="AT3555" t="str">
        <f t="shared" si="221"/>
        <v>EE3040</v>
      </c>
      <c r="AU3555" t="str">
        <f t="shared" si="222"/>
        <v>EE3040-***** CRSE TOTAL</v>
      </c>
    </row>
    <row r="3556" spans="1:50" x14ac:dyDescent="0.2">
      <c r="A3556" t="s">
        <v>1258</v>
      </c>
      <c r="B3556" t="s">
        <v>1344</v>
      </c>
      <c r="C3556">
        <v>3050</v>
      </c>
      <c r="D3556">
        <v>1</v>
      </c>
      <c r="E3556">
        <v>270</v>
      </c>
      <c r="F3556">
        <v>18</v>
      </c>
      <c r="G3556">
        <v>3</v>
      </c>
      <c r="H3556">
        <v>0.25</v>
      </c>
      <c r="I3556">
        <v>1</v>
      </c>
      <c r="J3556">
        <v>0.6</v>
      </c>
      <c r="K3556">
        <v>18.25</v>
      </c>
      <c r="L3556">
        <v>91</v>
      </c>
      <c r="M3556">
        <v>5</v>
      </c>
      <c r="N3556">
        <v>3</v>
      </c>
      <c r="O3556">
        <v>1</v>
      </c>
      <c r="P3556">
        <v>92</v>
      </c>
      <c r="Q3556">
        <v>82</v>
      </c>
      <c r="R3556" s="3">
        <v>1.1097999999999999</v>
      </c>
      <c r="S3556">
        <v>0</v>
      </c>
      <c r="T3556">
        <v>3</v>
      </c>
      <c r="U3556" t="s">
        <v>1358</v>
      </c>
      <c r="V3556" t="s">
        <v>113</v>
      </c>
      <c r="W3556" s="4">
        <v>0.51041666666666663</v>
      </c>
      <c r="X3556" s="4">
        <v>0.5625</v>
      </c>
      <c r="Y3556" t="s">
        <v>229</v>
      </c>
      <c r="Z3556" t="s">
        <v>603</v>
      </c>
      <c r="AA3556">
        <v>82</v>
      </c>
      <c r="AB3556" t="s">
        <v>5995</v>
      </c>
      <c r="AC3556">
        <v>4</v>
      </c>
      <c r="AD3556">
        <v>2</v>
      </c>
      <c r="AE3556">
        <v>3</v>
      </c>
      <c r="AF3556">
        <v>12</v>
      </c>
      <c r="AG3556">
        <v>11</v>
      </c>
      <c r="AH3556">
        <v>0</v>
      </c>
      <c r="AI3556">
        <v>1</v>
      </c>
      <c r="AJ3556">
        <v>93197</v>
      </c>
      <c r="AK3556" t="s">
        <v>61</v>
      </c>
      <c r="AL3556" t="s">
        <v>61</v>
      </c>
      <c r="AM3556" t="s">
        <v>61</v>
      </c>
      <c r="AN3556" t="s">
        <v>61</v>
      </c>
      <c r="AO3556" t="s">
        <v>61</v>
      </c>
      <c r="AP3556">
        <v>1</v>
      </c>
      <c r="AQ3556" t="str">
        <f t="shared" si="223"/>
        <v>EE</v>
      </c>
      <c r="AR3556" t="str">
        <f t="shared" si="223"/>
        <v>3050</v>
      </c>
      <c r="AS3556" t="str">
        <f t="shared" si="220"/>
        <v>Tabr</v>
      </c>
      <c r="AT3556" t="str">
        <f t="shared" si="221"/>
        <v>EE3050Tabrizi Lili H</v>
      </c>
      <c r="AU3556" t="str">
        <f t="shared" si="222"/>
        <v>EE3050-1</v>
      </c>
      <c r="AV3556" t="s">
        <v>3868</v>
      </c>
      <c r="AW3556" t="s">
        <v>3869</v>
      </c>
      <c r="AX3556" t="s">
        <v>117</v>
      </c>
    </row>
    <row r="3557" spans="1:50" x14ac:dyDescent="0.2">
      <c r="A3557" t="s">
        <v>1258</v>
      </c>
      <c r="B3557" t="s">
        <v>1344</v>
      </c>
      <c r="C3557">
        <v>3050</v>
      </c>
      <c r="D3557" t="s">
        <v>125</v>
      </c>
      <c r="E3557">
        <v>270</v>
      </c>
      <c r="F3557">
        <v>18</v>
      </c>
      <c r="G3557">
        <v>3</v>
      </c>
      <c r="H3557">
        <v>0.25</v>
      </c>
      <c r="I3557">
        <v>1</v>
      </c>
      <c r="J3557">
        <v>0.6</v>
      </c>
      <c r="K3557">
        <v>18.25</v>
      </c>
      <c r="L3557">
        <v>91</v>
      </c>
      <c r="M3557">
        <v>5</v>
      </c>
      <c r="N3557">
        <v>3</v>
      </c>
      <c r="O3557">
        <v>1</v>
      </c>
      <c r="P3557">
        <v>92</v>
      </c>
      <c r="Q3557">
        <v>82</v>
      </c>
      <c r="R3557" s="3">
        <v>1.1220000000000001</v>
      </c>
      <c r="S3557">
        <v>0</v>
      </c>
      <c r="T3557">
        <v>3</v>
      </c>
      <c r="AQ3557" t="str">
        <f t="shared" si="223"/>
        <v>EE</v>
      </c>
      <c r="AR3557" t="str">
        <f t="shared" si="223"/>
        <v>3050</v>
      </c>
      <c r="AS3557" t="str">
        <f t="shared" si="220"/>
        <v/>
      </c>
      <c r="AT3557" t="str">
        <f t="shared" si="221"/>
        <v>EE3050</v>
      </c>
      <c r="AU3557" t="str">
        <f t="shared" si="222"/>
        <v>EE3050-***** CRSE TOTAL</v>
      </c>
    </row>
    <row r="3558" spans="1:50" x14ac:dyDescent="0.2">
      <c r="A3558" t="s">
        <v>1258</v>
      </c>
      <c r="B3558" t="s">
        <v>1344</v>
      </c>
      <c r="C3558">
        <v>3209</v>
      </c>
      <c r="D3558">
        <v>1</v>
      </c>
      <c r="E3558">
        <v>6</v>
      </c>
      <c r="F3558">
        <v>0.4</v>
      </c>
      <c r="G3558">
        <v>0</v>
      </c>
      <c r="H3558">
        <v>0</v>
      </c>
      <c r="I3558">
        <v>0</v>
      </c>
      <c r="J3558">
        <v>0</v>
      </c>
      <c r="K3558">
        <v>0.4</v>
      </c>
      <c r="L3558">
        <v>6</v>
      </c>
      <c r="M3558">
        <v>0</v>
      </c>
      <c r="N3558">
        <v>0</v>
      </c>
      <c r="O3558">
        <v>0</v>
      </c>
      <c r="P3558">
        <v>6</v>
      </c>
      <c r="Q3558">
        <v>16</v>
      </c>
      <c r="R3558" s="3">
        <v>0.375</v>
      </c>
      <c r="S3558">
        <v>0</v>
      </c>
      <c r="T3558">
        <v>0</v>
      </c>
      <c r="U3558" t="s">
        <v>1359</v>
      </c>
      <c r="V3558" t="s">
        <v>115</v>
      </c>
      <c r="W3558" s="4">
        <v>0.75</v>
      </c>
      <c r="X3558" s="4">
        <v>0.85416666666666663</v>
      </c>
      <c r="Y3558" t="s">
        <v>232</v>
      </c>
      <c r="Z3558" t="s">
        <v>1360</v>
      </c>
      <c r="AA3558">
        <v>22</v>
      </c>
      <c r="AB3558" t="s">
        <v>6007</v>
      </c>
      <c r="AC3558">
        <v>16</v>
      </c>
      <c r="AD3558">
        <v>2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93298</v>
      </c>
      <c r="AK3558" t="s">
        <v>61</v>
      </c>
      <c r="AL3558" t="s">
        <v>61</v>
      </c>
      <c r="AM3558" t="s">
        <v>61</v>
      </c>
      <c r="AN3558" t="s">
        <v>61</v>
      </c>
      <c r="AO3558" t="s">
        <v>61</v>
      </c>
      <c r="AP3558">
        <v>1</v>
      </c>
      <c r="AQ3558" t="str">
        <f t="shared" si="223"/>
        <v>EE</v>
      </c>
      <c r="AR3558" t="str">
        <f t="shared" si="223"/>
        <v>3209</v>
      </c>
      <c r="AS3558" t="str">
        <f t="shared" si="220"/>
        <v>Olia</v>
      </c>
      <c r="AT3558" t="str">
        <f t="shared" si="221"/>
        <v xml:space="preserve">EE3209Olia Khashayar </v>
      </c>
      <c r="AU3558" t="str">
        <f t="shared" si="222"/>
        <v>EE3209-1</v>
      </c>
      <c r="AV3558" t="s">
        <v>3887</v>
      </c>
      <c r="AW3558" t="s">
        <v>3888</v>
      </c>
    </row>
    <row r="3559" spans="1:50" x14ac:dyDescent="0.2">
      <c r="A3559" t="s">
        <v>1258</v>
      </c>
      <c r="B3559" t="s">
        <v>1344</v>
      </c>
      <c r="C3559">
        <v>3209</v>
      </c>
      <c r="D3559" t="s">
        <v>125</v>
      </c>
      <c r="E3559">
        <v>6</v>
      </c>
      <c r="F3559">
        <v>0.4</v>
      </c>
      <c r="G3559">
        <v>0</v>
      </c>
      <c r="H3559">
        <v>0</v>
      </c>
      <c r="I3559">
        <v>0</v>
      </c>
      <c r="J3559">
        <v>0</v>
      </c>
      <c r="K3559">
        <v>0.4</v>
      </c>
      <c r="L3559">
        <v>6</v>
      </c>
      <c r="M3559">
        <v>0</v>
      </c>
      <c r="N3559">
        <v>0</v>
      </c>
      <c r="O3559">
        <v>0</v>
      </c>
      <c r="P3559">
        <v>6</v>
      </c>
      <c r="Q3559">
        <v>16</v>
      </c>
      <c r="R3559" s="3">
        <v>0.375</v>
      </c>
      <c r="S3559">
        <v>0</v>
      </c>
      <c r="T3559">
        <v>0</v>
      </c>
      <c r="AQ3559" t="str">
        <f t="shared" si="223"/>
        <v>EE</v>
      </c>
      <c r="AR3559" t="str">
        <f t="shared" si="223"/>
        <v>3209</v>
      </c>
      <c r="AS3559" t="str">
        <f t="shared" si="220"/>
        <v/>
      </c>
      <c r="AT3559" t="str">
        <f t="shared" si="221"/>
        <v>EE3209</v>
      </c>
      <c r="AU3559" t="str">
        <f t="shared" si="222"/>
        <v>EE3209-***** CRSE TOTAL</v>
      </c>
    </row>
    <row r="3560" spans="1:50" x14ac:dyDescent="0.2">
      <c r="A3560" t="s">
        <v>1258</v>
      </c>
      <c r="B3560" t="s">
        <v>1344</v>
      </c>
      <c r="C3560">
        <v>3300</v>
      </c>
      <c r="D3560">
        <v>1</v>
      </c>
      <c r="E3560">
        <v>105</v>
      </c>
      <c r="F3560">
        <v>7</v>
      </c>
      <c r="G3560">
        <v>6</v>
      </c>
      <c r="H3560">
        <v>0.5</v>
      </c>
      <c r="I3560">
        <v>0</v>
      </c>
      <c r="J3560">
        <v>0.4</v>
      </c>
      <c r="K3560">
        <v>7.5</v>
      </c>
      <c r="L3560">
        <v>37</v>
      </c>
      <c r="M3560">
        <v>0</v>
      </c>
      <c r="N3560">
        <v>2</v>
      </c>
      <c r="O3560">
        <v>0</v>
      </c>
      <c r="P3560">
        <v>37</v>
      </c>
      <c r="Q3560">
        <v>36</v>
      </c>
      <c r="R3560" s="3">
        <v>1.0278</v>
      </c>
      <c r="S3560">
        <v>0</v>
      </c>
      <c r="T3560">
        <v>0</v>
      </c>
      <c r="U3560" t="s">
        <v>1361</v>
      </c>
      <c r="V3560" t="s">
        <v>111</v>
      </c>
      <c r="W3560" s="4">
        <v>0.3923611111111111</v>
      </c>
      <c r="X3560" s="4">
        <v>0.44444444444444442</v>
      </c>
      <c r="Y3560" t="s">
        <v>232</v>
      </c>
      <c r="Z3560" t="s">
        <v>242</v>
      </c>
      <c r="AA3560">
        <v>34</v>
      </c>
      <c r="AB3560" t="s">
        <v>6008</v>
      </c>
      <c r="AC3560">
        <v>4</v>
      </c>
      <c r="AD3560">
        <v>2</v>
      </c>
      <c r="AE3560">
        <v>3</v>
      </c>
      <c r="AF3560">
        <v>4</v>
      </c>
      <c r="AG3560">
        <v>4</v>
      </c>
      <c r="AH3560">
        <v>0</v>
      </c>
      <c r="AI3560">
        <v>0</v>
      </c>
      <c r="AJ3560">
        <v>93302</v>
      </c>
      <c r="AK3560" t="s">
        <v>61</v>
      </c>
      <c r="AL3560" t="s">
        <v>61</v>
      </c>
      <c r="AM3560" t="s">
        <v>61</v>
      </c>
      <c r="AN3560" t="s">
        <v>61</v>
      </c>
      <c r="AO3560" t="s">
        <v>61</v>
      </c>
      <c r="AP3560">
        <v>1</v>
      </c>
      <c r="AQ3560" t="str">
        <f t="shared" si="223"/>
        <v>EE</v>
      </c>
      <c r="AR3560" t="str">
        <f t="shared" si="223"/>
        <v>3300</v>
      </c>
      <c r="AS3560" t="str">
        <f t="shared" si="220"/>
        <v xml:space="preserve">Rad </v>
      </c>
      <c r="AT3560" t="str">
        <f t="shared" si="221"/>
        <v xml:space="preserve">EE3300Rad Khosrow </v>
      </c>
      <c r="AU3560" t="str">
        <f t="shared" si="222"/>
        <v>EE3300-1</v>
      </c>
      <c r="AV3560" t="s">
        <v>3889</v>
      </c>
      <c r="AW3560" t="s">
        <v>3890</v>
      </c>
    </row>
    <row r="3561" spans="1:50" x14ac:dyDescent="0.2">
      <c r="A3561" t="s">
        <v>1258</v>
      </c>
      <c r="B3561" t="s">
        <v>1344</v>
      </c>
      <c r="C3561">
        <v>3300</v>
      </c>
      <c r="D3561" t="s">
        <v>125</v>
      </c>
      <c r="E3561">
        <v>105</v>
      </c>
      <c r="F3561">
        <v>7</v>
      </c>
      <c r="G3561">
        <v>6</v>
      </c>
      <c r="H3561">
        <v>0.5</v>
      </c>
      <c r="I3561">
        <v>0</v>
      </c>
      <c r="J3561">
        <v>0.4</v>
      </c>
      <c r="K3561">
        <v>7.5</v>
      </c>
      <c r="L3561">
        <v>37</v>
      </c>
      <c r="M3561">
        <v>0</v>
      </c>
      <c r="N3561">
        <v>2</v>
      </c>
      <c r="O3561">
        <v>0</v>
      </c>
      <c r="P3561">
        <v>37</v>
      </c>
      <c r="Q3561">
        <v>36</v>
      </c>
      <c r="R3561" s="3">
        <v>1.0278</v>
      </c>
      <c r="S3561">
        <v>0</v>
      </c>
      <c r="T3561">
        <v>0</v>
      </c>
      <c r="AQ3561" t="str">
        <f t="shared" si="223"/>
        <v>EE</v>
      </c>
      <c r="AR3561" t="str">
        <f t="shared" si="223"/>
        <v>3300</v>
      </c>
      <c r="AS3561" t="str">
        <f t="shared" si="220"/>
        <v/>
      </c>
      <c r="AT3561" t="str">
        <f t="shared" si="221"/>
        <v>EE3300</v>
      </c>
      <c r="AU3561" t="str">
        <f t="shared" si="222"/>
        <v>EE3300-***** CRSE TOTAL</v>
      </c>
    </row>
    <row r="3562" spans="1:50" x14ac:dyDescent="0.2">
      <c r="A3562" t="s">
        <v>1258</v>
      </c>
      <c r="B3562" t="s">
        <v>1344</v>
      </c>
      <c r="C3562">
        <v>3309</v>
      </c>
      <c r="D3562">
        <v>1</v>
      </c>
      <c r="E3562">
        <v>15</v>
      </c>
      <c r="F3562">
        <v>1</v>
      </c>
      <c r="G3562">
        <v>0</v>
      </c>
      <c r="H3562">
        <v>0</v>
      </c>
      <c r="I3562">
        <v>0.13</v>
      </c>
      <c r="J3562">
        <v>0.13</v>
      </c>
      <c r="K3562">
        <v>1</v>
      </c>
      <c r="L3562">
        <v>15</v>
      </c>
      <c r="M3562">
        <v>2</v>
      </c>
      <c r="N3562">
        <v>2</v>
      </c>
      <c r="O3562">
        <v>0</v>
      </c>
      <c r="P3562">
        <v>15</v>
      </c>
      <c r="Q3562">
        <v>17</v>
      </c>
      <c r="R3562" s="3">
        <v>0.88239999999999996</v>
      </c>
      <c r="S3562">
        <v>0</v>
      </c>
      <c r="T3562">
        <v>0</v>
      </c>
      <c r="U3562" t="s">
        <v>1362</v>
      </c>
      <c r="V3562" t="s">
        <v>120</v>
      </c>
      <c r="W3562" s="4">
        <v>0.75</v>
      </c>
      <c r="X3562" s="4">
        <v>0.85416666666666663</v>
      </c>
      <c r="Y3562" t="s">
        <v>232</v>
      </c>
      <c r="Z3562" t="s">
        <v>1363</v>
      </c>
      <c r="AA3562">
        <v>28</v>
      </c>
      <c r="AB3562" t="s">
        <v>6009</v>
      </c>
      <c r="AC3562">
        <v>16</v>
      </c>
      <c r="AD3562">
        <v>2</v>
      </c>
      <c r="AE3562">
        <v>1</v>
      </c>
      <c r="AF3562">
        <v>1</v>
      </c>
      <c r="AG3562">
        <v>0</v>
      </c>
      <c r="AH3562">
        <v>0</v>
      </c>
      <c r="AI3562">
        <v>1</v>
      </c>
      <c r="AJ3562">
        <v>93303</v>
      </c>
      <c r="AK3562" t="s">
        <v>61</v>
      </c>
      <c r="AL3562" t="s">
        <v>61</v>
      </c>
      <c r="AM3562" t="s">
        <v>61</v>
      </c>
      <c r="AN3562" t="s">
        <v>61</v>
      </c>
      <c r="AO3562" t="s">
        <v>61</v>
      </c>
      <c r="AP3562">
        <v>1</v>
      </c>
      <c r="AQ3562" t="str">
        <f t="shared" si="223"/>
        <v>EE</v>
      </c>
      <c r="AR3562" t="str">
        <f t="shared" si="223"/>
        <v>3309</v>
      </c>
      <c r="AS3562" t="str">
        <f t="shared" si="220"/>
        <v>Abba</v>
      </c>
      <c r="AT3562" t="str">
        <f t="shared" si="221"/>
        <v xml:space="preserve">EE3309Abbasi Somayeh </v>
      </c>
      <c r="AU3562" t="str">
        <f t="shared" si="222"/>
        <v>EE3309-1</v>
      </c>
      <c r="AV3562" t="s">
        <v>3891</v>
      </c>
      <c r="AW3562" t="s">
        <v>3892</v>
      </c>
    </row>
    <row r="3563" spans="1:50" x14ac:dyDescent="0.2">
      <c r="A3563" t="s">
        <v>1258</v>
      </c>
      <c r="B3563" t="s">
        <v>1344</v>
      </c>
      <c r="C3563">
        <v>3309</v>
      </c>
      <c r="D3563" t="s">
        <v>125</v>
      </c>
      <c r="E3563">
        <v>15</v>
      </c>
      <c r="F3563">
        <v>1</v>
      </c>
      <c r="G3563">
        <v>0</v>
      </c>
      <c r="H3563">
        <v>0</v>
      </c>
      <c r="I3563">
        <v>0.13</v>
      </c>
      <c r="J3563">
        <v>0.13</v>
      </c>
      <c r="K3563">
        <v>1</v>
      </c>
      <c r="L3563">
        <v>15</v>
      </c>
      <c r="M3563">
        <v>2</v>
      </c>
      <c r="N3563">
        <v>2</v>
      </c>
      <c r="O3563">
        <v>0</v>
      </c>
      <c r="P3563">
        <v>15</v>
      </c>
      <c r="Q3563">
        <v>17</v>
      </c>
      <c r="R3563" s="3">
        <v>0.88239999999999996</v>
      </c>
      <c r="S3563">
        <v>0</v>
      </c>
      <c r="T3563">
        <v>0</v>
      </c>
      <c r="AQ3563" t="str">
        <f t="shared" si="223"/>
        <v>EE</v>
      </c>
      <c r="AR3563" t="str">
        <f t="shared" si="223"/>
        <v>3309</v>
      </c>
      <c r="AS3563" t="str">
        <f t="shared" si="220"/>
        <v/>
      </c>
      <c r="AT3563" t="str">
        <f t="shared" si="221"/>
        <v>EE3309</v>
      </c>
      <c r="AU3563" t="str">
        <f t="shared" si="222"/>
        <v>EE3309-***** CRSE TOTAL</v>
      </c>
    </row>
    <row r="3564" spans="1:50" x14ac:dyDescent="0.2">
      <c r="A3564" t="s">
        <v>1258</v>
      </c>
      <c r="B3564" t="s">
        <v>1344</v>
      </c>
      <c r="C3564">
        <v>3445</v>
      </c>
      <c r="D3564">
        <v>1</v>
      </c>
      <c r="E3564">
        <v>102</v>
      </c>
      <c r="F3564">
        <v>6.8</v>
      </c>
      <c r="G3564">
        <v>0</v>
      </c>
      <c r="H3564">
        <v>0</v>
      </c>
      <c r="I3564">
        <v>0</v>
      </c>
      <c r="J3564">
        <v>0.2</v>
      </c>
      <c r="K3564">
        <v>6.8</v>
      </c>
      <c r="L3564">
        <v>34</v>
      </c>
      <c r="M3564">
        <v>0</v>
      </c>
      <c r="N3564">
        <v>1</v>
      </c>
      <c r="O3564">
        <v>0</v>
      </c>
      <c r="P3564">
        <v>34</v>
      </c>
      <c r="Q3564">
        <v>30</v>
      </c>
      <c r="R3564" s="3">
        <v>1.1333</v>
      </c>
      <c r="S3564">
        <v>0</v>
      </c>
      <c r="T3564">
        <v>0</v>
      </c>
      <c r="U3564" t="s">
        <v>1364</v>
      </c>
      <c r="V3564" t="s">
        <v>113</v>
      </c>
      <c r="W3564" s="4">
        <v>0.56944444444444442</v>
      </c>
      <c r="X3564" s="4">
        <v>0.62152777777777779</v>
      </c>
      <c r="Y3564" t="s">
        <v>232</v>
      </c>
      <c r="Z3564" t="s">
        <v>242</v>
      </c>
      <c r="AA3564">
        <v>34</v>
      </c>
      <c r="AB3564" t="s">
        <v>5998</v>
      </c>
      <c r="AC3564">
        <v>4</v>
      </c>
      <c r="AD3564">
        <v>2</v>
      </c>
      <c r="AE3564">
        <v>3</v>
      </c>
      <c r="AF3564">
        <v>39</v>
      </c>
      <c r="AG3564">
        <v>36</v>
      </c>
      <c r="AH3564">
        <v>0</v>
      </c>
      <c r="AI3564">
        <v>3</v>
      </c>
      <c r="AJ3564">
        <v>94643</v>
      </c>
      <c r="AK3564" t="s">
        <v>61</v>
      </c>
      <c r="AL3564" t="s">
        <v>61</v>
      </c>
      <c r="AM3564" t="s">
        <v>61</v>
      </c>
      <c r="AN3564" t="s">
        <v>61</v>
      </c>
      <c r="AO3564" t="s">
        <v>61</v>
      </c>
      <c r="AP3564">
        <v>1</v>
      </c>
      <c r="AQ3564" t="str">
        <f t="shared" si="223"/>
        <v>EE</v>
      </c>
      <c r="AR3564" t="str">
        <f t="shared" si="223"/>
        <v>3445</v>
      </c>
      <c r="AS3564" t="str">
        <f t="shared" si="220"/>
        <v>Ghaf</v>
      </c>
      <c r="AT3564" t="str">
        <f t="shared" si="221"/>
        <v xml:space="preserve">EE3445Ghaforyfard Parvaneh </v>
      </c>
      <c r="AU3564" t="str">
        <f t="shared" si="222"/>
        <v>EE3445-1</v>
      </c>
      <c r="AV3564" t="s">
        <v>3874</v>
      </c>
      <c r="AW3564" t="s">
        <v>3875</v>
      </c>
    </row>
    <row r="3565" spans="1:50" x14ac:dyDescent="0.2">
      <c r="A3565" t="s">
        <v>1258</v>
      </c>
      <c r="B3565" t="s">
        <v>1344</v>
      </c>
      <c r="C3565">
        <v>3445</v>
      </c>
      <c r="D3565">
        <v>2</v>
      </c>
      <c r="E3565">
        <v>108</v>
      </c>
      <c r="F3565">
        <v>7.2</v>
      </c>
      <c r="G3565">
        <v>0</v>
      </c>
      <c r="H3565">
        <v>0</v>
      </c>
      <c r="I3565">
        <v>0.2</v>
      </c>
      <c r="J3565">
        <v>0.2</v>
      </c>
      <c r="K3565">
        <v>7.2</v>
      </c>
      <c r="L3565">
        <v>36</v>
      </c>
      <c r="M3565">
        <v>1</v>
      </c>
      <c r="N3565">
        <v>1</v>
      </c>
      <c r="O3565">
        <v>0</v>
      </c>
      <c r="P3565">
        <v>36</v>
      </c>
      <c r="Q3565">
        <v>30</v>
      </c>
      <c r="R3565" s="3">
        <v>1.2</v>
      </c>
      <c r="S3565">
        <v>0</v>
      </c>
      <c r="T3565">
        <v>0</v>
      </c>
      <c r="U3565" t="s">
        <v>1364</v>
      </c>
      <c r="V3565" t="s">
        <v>113</v>
      </c>
      <c r="W3565" s="4">
        <v>0.51041666666666663</v>
      </c>
      <c r="X3565" s="4">
        <v>0.5625</v>
      </c>
      <c r="Y3565" t="s">
        <v>232</v>
      </c>
      <c r="Z3565" t="s">
        <v>242</v>
      </c>
      <c r="AA3565">
        <v>34</v>
      </c>
      <c r="AB3565" t="s">
        <v>5998</v>
      </c>
      <c r="AC3565">
        <v>4</v>
      </c>
      <c r="AD3565">
        <v>2</v>
      </c>
      <c r="AE3565">
        <v>3</v>
      </c>
      <c r="AF3565">
        <v>8</v>
      </c>
      <c r="AG3565">
        <v>8</v>
      </c>
      <c r="AH3565">
        <v>0</v>
      </c>
      <c r="AI3565">
        <v>0</v>
      </c>
      <c r="AJ3565">
        <v>94644</v>
      </c>
      <c r="AK3565" t="s">
        <v>61</v>
      </c>
      <c r="AL3565" t="s">
        <v>61</v>
      </c>
      <c r="AM3565" t="s">
        <v>61</v>
      </c>
      <c r="AN3565" t="s">
        <v>61</v>
      </c>
      <c r="AO3565" t="s">
        <v>61</v>
      </c>
      <c r="AP3565">
        <v>1</v>
      </c>
      <c r="AQ3565" t="str">
        <f t="shared" si="223"/>
        <v>EE</v>
      </c>
      <c r="AR3565" t="str">
        <f t="shared" si="223"/>
        <v>3445</v>
      </c>
      <c r="AS3565" t="str">
        <f t="shared" si="220"/>
        <v>Ghaf</v>
      </c>
      <c r="AT3565" t="str">
        <f t="shared" si="221"/>
        <v xml:space="preserve">EE3445Ghaforyfard Parvaneh </v>
      </c>
      <c r="AU3565" t="str">
        <f t="shared" si="222"/>
        <v>EE3445-2</v>
      </c>
      <c r="AV3565" t="s">
        <v>3874</v>
      </c>
      <c r="AW3565" t="s">
        <v>3875</v>
      </c>
    </row>
    <row r="3566" spans="1:50" x14ac:dyDescent="0.2">
      <c r="A3566" t="s">
        <v>1258</v>
      </c>
      <c r="B3566" t="s">
        <v>1344</v>
      </c>
      <c r="C3566">
        <v>3445</v>
      </c>
      <c r="D3566">
        <v>3</v>
      </c>
      <c r="E3566">
        <v>84</v>
      </c>
      <c r="F3566">
        <v>5.6</v>
      </c>
      <c r="G3566">
        <v>0</v>
      </c>
      <c r="H3566">
        <v>0</v>
      </c>
      <c r="I3566">
        <v>0</v>
      </c>
      <c r="J3566">
        <v>0</v>
      </c>
      <c r="K3566">
        <v>5.6</v>
      </c>
      <c r="L3566">
        <v>28</v>
      </c>
      <c r="M3566">
        <v>0</v>
      </c>
      <c r="N3566">
        <v>0</v>
      </c>
      <c r="O3566">
        <v>0</v>
      </c>
      <c r="P3566">
        <v>28</v>
      </c>
      <c r="Q3566">
        <v>28</v>
      </c>
      <c r="R3566" s="3">
        <v>1</v>
      </c>
      <c r="S3566">
        <v>0</v>
      </c>
      <c r="T3566">
        <v>0</v>
      </c>
      <c r="U3566" t="s">
        <v>1364</v>
      </c>
      <c r="V3566" t="s">
        <v>115</v>
      </c>
      <c r="W3566" s="4">
        <v>0.75</v>
      </c>
      <c r="X3566" s="4">
        <v>0.86458333333333337</v>
      </c>
      <c r="Y3566" t="s">
        <v>232</v>
      </c>
      <c r="Z3566" t="s">
        <v>1363</v>
      </c>
      <c r="AA3566">
        <v>28</v>
      </c>
      <c r="AB3566" t="s">
        <v>5998</v>
      </c>
      <c r="AC3566">
        <v>4</v>
      </c>
      <c r="AD3566">
        <v>2</v>
      </c>
      <c r="AE3566">
        <v>3</v>
      </c>
      <c r="AF3566">
        <v>5</v>
      </c>
      <c r="AG3566">
        <v>5</v>
      </c>
      <c r="AH3566">
        <v>0</v>
      </c>
      <c r="AI3566">
        <v>0</v>
      </c>
      <c r="AJ3566">
        <v>95041</v>
      </c>
      <c r="AK3566" t="s">
        <v>61</v>
      </c>
      <c r="AL3566" t="s">
        <v>61</v>
      </c>
      <c r="AM3566" t="s">
        <v>61</v>
      </c>
      <c r="AN3566" t="s">
        <v>61</v>
      </c>
      <c r="AO3566" t="s">
        <v>61</v>
      </c>
      <c r="AP3566">
        <v>1</v>
      </c>
      <c r="AQ3566" t="str">
        <f t="shared" si="223"/>
        <v>EE</v>
      </c>
      <c r="AR3566" t="str">
        <f t="shared" si="223"/>
        <v>3445</v>
      </c>
      <c r="AS3566" t="str">
        <f t="shared" si="220"/>
        <v>Ghaf</v>
      </c>
      <c r="AT3566" t="str">
        <f t="shared" si="221"/>
        <v xml:space="preserve">EE3445Ghaforyfard Parvaneh </v>
      </c>
      <c r="AU3566" t="str">
        <f t="shared" si="222"/>
        <v>EE3445-3</v>
      </c>
      <c r="AV3566" t="s">
        <v>3874</v>
      </c>
      <c r="AW3566" t="s">
        <v>3875</v>
      </c>
    </row>
    <row r="3567" spans="1:50" x14ac:dyDescent="0.2">
      <c r="A3567" t="s">
        <v>1258</v>
      </c>
      <c r="B3567" t="s">
        <v>1344</v>
      </c>
      <c r="C3567">
        <v>3445</v>
      </c>
      <c r="D3567" t="s">
        <v>125</v>
      </c>
      <c r="E3567">
        <v>294</v>
      </c>
      <c r="F3567">
        <v>19.600000000000001</v>
      </c>
      <c r="G3567">
        <v>0</v>
      </c>
      <c r="H3567">
        <v>0</v>
      </c>
      <c r="I3567">
        <v>0.2</v>
      </c>
      <c r="J3567">
        <v>0.4</v>
      </c>
      <c r="K3567">
        <v>19.600000000000001</v>
      </c>
      <c r="L3567">
        <v>98</v>
      </c>
      <c r="M3567">
        <v>1</v>
      </c>
      <c r="N3567">
        <v>2</v>
      </c>
      <c r="O3567">
        <v>0</v>
      </c>
      <c r="P3567">
        <v>98</v>
      </c>
      <c r="Q3567">
        <v>88</v>
      </c>
      <c r="R3567" s="3">
        <v>1.1135999999999999</v>
      </c>
      <c r="S3567">
        <v>0</v>
      </c>
      <c r="T3567">
        <v>0</v>
      </c>
      <c r="AQ3567" t="str">
        <f t="shared" si="223"/>
        <v>EE</v>
      </c>
      <c r="AR3567" t="str">
        <f t="shared" si="223"/>
        <v>3445</v>
      </c>
      <c r="AS3567" t="str">
        <f t="shared" si="220"/>
        <v/>
      </c>
      <c r="AT3567" t="str">
        <f t="shared" si="221"/>
        <v>EE3445</v>
      </c>
      <c r="AU3567" t="str">
        <f t="shared" si="222"/>
        <v>EE3445-***** CRSE TOTAL</v>
      </c>
    </row>
    <row r="3568" spans="1:50" x14ac:dyDescent="0.2">
      <c r="A3568" t="s">
        <v>1258</v>
      </c>
      <c r="B3568" t="s">
        <v>1344</v>
      </c>
      <c r="C3568">
        <v>3450</v>
      </c>
      <c r="D3568">
        <v>1</v>
      </c>
      <c r="E3568">
        <v>33</v>
      </c>
      <c r="F3568">
        <v>2.2000000000000002</v>
      </c>
      <c r="G3568">
        <v>0</v>
      </c>
      <c r="H3568">
        <v>0</v>
      </c>
      <c r="I3568">
        <v>0</v>
      </c>
      <c r="J3568">
        <v>0</v>
      </c>
      <c r="K3568">
        <v>2.2000000000000002</v>
      </c>
      <c r="L3568">
        <v>11</v>
      </c>
      <c r="M3568">
        <v>0</v>
      </c>
      <c r="N3568">
        <v>0</v>
      </c>
      <c r="O3568">
        <v>0</v>
      </c>
      <c r="P3568">
        <v>11</v>
      </c>
      <c r="Q3568">
        <v>25</v>
      </c>
      <c r="R3568" s="3">
        <v>0.44</v>
      </c>
      <c r="S3568">
        <v>0</v>
      </c>
      <c r="T3568">
        <v>0</v>
      </c>
      <c r="U3568" t="s">
        <v>1365</v>
      </c>
      <c r="V3568" t="s">
        <v>120</v>
      </c>
      <c r="W3568" s="4">
        <v>0.45833333333333331</v>
      </c>
      <c r="X3568" s="4">
        <v>0.49305555555555558</v>
      </c>
      <c r="Y3568" t="s">
        <v>232</v>
      </c>
      <c r="Z3568" t="s">
        <v>1349</v>
      </c>
      <c r="AA3568">
        <v>24</v>
      </c>
      <c r="AB3568" t="s">
        <v>61</v>
      </c>
      <c r="AC3568">
        <v>4</v>
      </c>
      <c r="AD3568">
        <v>2</v>
      </c>
      <c r="AE3568">
        <v>3</v>
      </c>
      <c r="AF3568">
        <v>0</v>
      </c>
      <c r="AG3568">
        <v>0</v>
      </c>
      <c r="AH3568">
        <v>0</v>
      </c>
      <c r="AI3568">
        <v>0</v>
      </c>
      <c r="AJ3568">
        <v>96489</v>
      </c>
      <c r="AK3568" t="s">
        <v>61</v>
      </c>
      <c r="AL3568" t="s">
        <v>61</v>
      </c>
      <c r="AM3568" t="s">
        <v>61</v>
      </c>
      <c r="AN3568" t="s">
        <v>61</v>
      </c>
      <c r="AO3568" t="s">
        <v>61</v>
      </c>
      <c r="AP3568">
        <v>1</v>
      </c>
      <c r="AQ3568" t="str">
        <f t="shared" si="223"/>
        <v>EE</v>
      </c>
      <c r="AR3568" t="str">
        <f t="shared" si="223"/>
        <v>3450</v>
      </c>
      <c r="AS3568" t="str">
        <f t="shared" si="220"/>
        <v xml:space="preserve"> </v>
      </c>
      <c r="AT3568" t="str">
        <f t="shared" si="221"/>
        <v xml:space="preserve">EE3450 </v>
      </c>
      <c r="AU3568" t="str">
        <f t="shared" si="222"/>
        <v>EE3450-1</v>
      </c>
    </row>
    <row r="3569" spans="1:50" x14ac:dyDescent="0.2">
      <c r="A3569" t="s">
        <v>1258</v>
      </c>
      <c r="B3569" t="s">
        <v>1344</v>
      </c>
      <c r="C3569">
        <v>3450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11</v>
      </c>
      <c r="M3569">
        <v>0</v>
      </c>
      <c r="N3569">
        <v>0</v>
      </c>
      <c r="O3569">
        <v>0</v>
      </c>
      <c r="P3569">
        <v>11</v>
      </c>
      <c r="Q3569">
        <v>25</v>
      </c>
      <c r="R3569" s="3">
        <v>0.44</v>
      </c>
      <c r="S3569">
        <v>0</v>
      </c>
      <c r="T3569">
        <v>0</v>
      </c>
      <c r="U3569" t="s">
        <v>1365</v>
      </c>
      <c r="V3569" t="s">
        <v>136</v>
      </c>
      <c r="W3569" s="4">
        <v>0.33333333333333331</v>
      </c>
      <c r="X3569" s="4">
        <v>0.4375</v>
      </c>
      <c r="Y3569" t="s">
        <v>232</v>
      </c>
      <c r="Z3569" t="s">
        <v>1349</v>
      </c>
      <c r="AA3569">
        <v>24</v>
      </c>
      <c r="AB3569" t="s">
        <v>6003</v>
      </c>
      <c r="AC3569">
        <v>16</v>
      </c>
      <c r="AD3569">
        <v>2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96490</v>
      </c>
      <c r="AK3569" t="s">
        <v>61</v>
      </c>
      <c r="AL3569" t="s">
        <v>61</v>
      </c>
      <c r="AM3569" t="s">
        <v>61</v>
      </c>
      <c r="AN3569" t="s">
        <v>61</v>
      </c>
      <c r="AO3569" t="s">
        <v>61</v>
      </c>
      <c r="AP3569">
        <v>1</v>
      </c>
      <c r="AQ3569" t="str">
        <f t="shared" si="223"/>
        <v>EE</v>
      </c>
      <c r="AR3569" t="str">
        <f t="shared" si="223"/>
        <v>3450</v>
      </c>
      <c r="AS3569" t="str">
        <f t="shared" ref="AS3569:AS3632" si="224">PROPER(LEFT(AB3569,4))</f>
        <v xml:space="preserve">Lin </v>
      </c>
      <c r="AT3569" t="str">
        <f t="shared" si="221"/>
        <v>EE3450Lin Airs Hsueh-Chin</v>
      </c>
      <c r="AU3569" t="str">
        <f t="shared" si="222"/>
        <v>EE3450-2</v>
      </c>
      <c r="AV3569" t="s">
        <v>3809</v>
      </c>
      <c r="AW3569" t="s">
        <v>3881</v>
      </c>
      <c r="AX3569" t="s">
        <v>3882</v>
      </c>
    </row>
    <row r="3570" spans="1:50" x14ac:dyDescent="0.2">
      <c r="A3570" t="s">
        <v>1258</v>
      </c>
      <c r="B3570" t="s">
        <v>1344</v>
      </c>
      <c r="C3570">
        <v>3450</v>
      </c>
      <c r="D3570">
        <v>3</v>
      </c>
      <c r="E3570">
        <v>72</v>
      </c>
      <c r="F3570">
        <v>4.8</v>
      </c>
      <c r="G3570">
        <v>0</v>
      </c>
      <c r="H3570">
        <v>0</v>
      </c>
      <c r="I3570">
        <v>0.2</v>
      </c>
      <c r="J3570">
        <v>0</v>
      </c>
      <c r="K3570">
        <v>4.8</v>
      </c>
      <c r="L3570">
        <v>24</v>
      </c>
      <c r="M3570">
        <v>1</v>
      </c>
      <c r="N3570">
        <v>0</v>
      </c>
      <c r="O3570">
        <v>0</v>
      </c>
      <c r="P3570">
        <v>24</v>
      </c>
      <c r="Q3570">
        <v>25</v>
      </c>
      <c r="R3570" s="3">
        <v>0.96</v>
      </c>
      <c r="S3570">
        <v>0</v>
      </c>
      <c r="T3570">
        <v>0</v>
      </c>
      <c r="U3570" t="s">
        <v>1365</v>
      </c>
      <c r="V3570" t="s">
        <v>120</v>
      </c>
      <c r="W3570" s="4">
        <v>0.75</v>
      </c>
      <c r="X3570" s="4">
        <v>0.81944444444444453</v>
      </c>
      <c r="Y3570" t="s">
        <v>232</v>
      </c>
      <c r="Z3570" t="s">
        <v>1349</v>
      </c>
      <c r="AA3570">
        <v>24</v>
      </c>
      <c r="AB3570" t="s">
        <v>6003</v>
      </c>
      <c r="AC3570">
        <v>4</v>
      </c>
      <c r="AD3570">
        <v>2</v>
      </c>
      <c r="AE3570">
        <v>3</v>
      </c>
      <c r="AF3570">
        <v>7</v>
      </c>
      <c r="AG3570">
        <v>7</v>
      </c>
      <c r="AH3570">
        <v>0</v>
      </c>
      <c r="AI3570">
        <v>0</v>
      </c>
      <c r="AJ3570">
        <v>96491</v>
      </c>
      <c r="AK3570" t="s">
        <v>61</v>
      </c>
      <c r="AL3570" t="s">
        <v>61</v>
      </c>
      <c r="AM3570" t="s">
        <v>61</v>
      </c>
      <c r="AN3570" t="s">
        <v>61</v>
      </c>
      <c r="AO3570" t="s">
        <v>61</v>
      </c>
      <c r="AP3570">
        <v>1</v>
      </c>
      <c r="AQ3570" t="str">
        <f t="shared" si="223"/>
        <v>EE</v>
      </c>
      <c r="AR3570" t="str">
        <f t="shared" si="223"/>
        <v>3450</v>
      </c>
      <c r="AS3570" t="str">
        <f t="shared" si="224"/>
        <v xml:space="preserve">Lin </v>
      </c>
      <c r="AT3570" t="str">
        <f t="shared" si="221"/>
        <v>EE3450Lin Airs Hsueh-Chin</v>
      </c>
      <c r="AU3570" t="str">
        <f t="shared" si="222"/>
        <v>EE3450-3</v>
      </c>
      <c r="AV3570" t="s">
        <v>3809</v>
      </c>
      <c r="AW3570" t="s">
        <v>3881</v>
      </c>
      <c r="AX3570" t="s">
        <v>3882</v>
      </c>
    </row>
    <row r="3571" spans="1:50" x14ac:dyDescent="0.2">
      <c r="A3571" t="s">
        <v>1258</v>
      </c>
      <c r="B3571" t="s">
        <v>1344</v>
      </c>
      <c r="C3571">
        <v>3450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24</v>
      </c>
      <c r="M3571">
        <v>1</v>
      </c>
      <c r="N3571">
        <v>0</v>
      </c>
      <c r="O3571">
        <v>0</v>
      </c>
      <c r="P3571">
        <v>24</v>
      </c>
      <c r="Q3571">
        <v>25</v>
      </c>
      <c r="R3571" s="3">
        <v>0.96</v>
      </c>
      <c r="S3571">
        <v>0</v>
      </c>
      <c r="T3571">
        <v>0</v>
      </c>
      <c r="U3571" t="s">
        <v>1365</v>
      </c>
      <c r="V3571" t="s">
        <v>121</v>
      </c>
      <c r="W3571" s="4">
        <v>0.75</v>
      </c>
      <c r="X3571" s="4">
        <v>0.85416666666666663</v>
      </c>
      <c r="Y3571" t="s">
        <v>232</v>
      </c>
      <c r="Z3571" t="s">
        <v>1349</v>
      </c>
      <c r="AA3571">
        <v>24</v>
      </c>
      <c r="AB3571" t="s">
        <v>6003</v>
      </c>
      <c r="AC3571">
        <v>16</v>
      </c>
      <c r="AD3571">
        <v>2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96492</v>
      </c>
      <c r="AK3571" t="s">
        <v>61</v>
      </c>
      <c r="AL3571" t="s">
        <v>61</v>
      </c>
      <c r="AM3571" t="s">
        <v>61</v>
      </c>
      <c r="AN3571" t="s">
        <v>61</v>
      </c>
      <c r="AO3571" t="s">
        <v>61</v>
      </c>
      <c r="AP3571">
        <v>1</v>
      </c>
      <c r="AQ3571" t="str">
        <f t="shared" si="223"/>
        <v>EE</v>
      </c>
      <c r="AR3571" t="str">
        <f t="shared" si="223"/>
        <v>3450</v>
      </c>
      <c r="AS3571" t="str">
        <f t="shared" si="224"/>
        <v xml:space="preserve">Lin </v>
      </c>
      <c r="AT3571" t="str">
        <f t="shared" si="221"/>
        <v>EE3450Lin Airs Hsueh-Chin</v>
      </c>
      <c r="AU3571" t="str">
        <f t="shared" si="222"/>
        <v>EE3450-4</v>
      </c>
      <c r="AV3571" t="s">
        <v>3809</v>
      </c>
      <c r="AW3571" t="s">
        <v>3881</v>
      </c>
      <c r="AX3571" t="s">
        <v>3882</v>
      </c>
    </row>
    <row r="3572" spans="1:50" x14ac:dyDescent="0.2">
      <c r="A3572" t="s">
        <v>1258</v>
      </c>
      <c r="B3572" t="s">
        <v>1344</v>
      </c>
      <c r="C3572">
        <v>3450</v>
      </c>
      <c r="D3572" t="s">
        <v>125</v>
      </c>
      <c r="E3572">
        <v>105</v>
      </c>
      <c r="F3572">
        <v>7</v>
      </c>
      <c r="G3572">
        <v>0</v>
      </c>
      <c r="H3572">
        <v>0</v>
      </c>
      <c r="I3572">
        <v>0.2</v>
      </c>
      <c r="J3572">
        <v>0</v>
      </c>
      <c r="K3572">
        <v>7</v>
      </c>
      <c r="L3572">
        <v>70</v>
      </c>
      <c r="M3572">
        <v>2</v>
      </c>
      <c r="N3572">
        <v>0</v>
      </c>
      <c r="O3572">
        <v>0</v>
      </c>
      <c r="P3572">
        <v>70</v>
      </c>
      <c r="Q3572">
        <v>100</v>
      </c>
      <c r="R3572" s="3">
        <v>0.7</v>
      </c>
      <c r="S3572">
        <v>0</v>
      </c>
      <c r="T3572">
        <v>0</v>
      </c>
      <c r="AQ3572" t="str">
        <f t="shared" si="223"/>
        <v>EE</v>
      </c>
      <c r="AR3572" t="str">
        <f t="shared" si="223"/>
        <v>3450</v>
      </c>
      <c r="AS3572" t="str">
        <f t="shared" si="224"/>
        <v/>
      </c>
      <c r="AT3572" t="str">
        <f t="shared" si="221"/>
        <v>EE3450</v>
      </c>
      <c r="AU3572" t="str">
        <f t="shared" si="222"/>
        <v>EE3450-***** CRSE TOTAL</v>
      </c>
    </row>
    <row r="3573" spans="1:50" x14ac:dyDescent="0.2">
      <c r="A3573" t="s">
        <v>1258</v>
      </c>
      <c r="B3573" t="s">
        <v>1344</v>
      </c>
      <c r="C3573">
        <v>3709</v>
      </c>
      <c r="D3573">
        <v>1</v>
      </c>
      <c r="E3573">
        <v>16</v>
      </c>
      <c r="F3573">
        <v>1.07</v>
      </c>
      <c r="G3573">
        <v>0</v>
      </c>
      <c r="H3573">
        <v>0</v>
      </c>
      <c r="I3573">
        <v>0.13</v>
      </c>
      <c r="J3573">
        <v>0</v>
      </c>
      <c r="K3573">
        <v>1.07</v>
      </c>
      <c r="L3573">
        <v>16</v>
      </c>
      <c r="M3573">
        <v>2</v>
      </c>
      <c r="N3573">
        <v>0</v>
      </c>
      <c r="O3573">
        <v>0</v>
      </c>
      <c r="P3573">
        <v>16</v>
      </c>
      <c r="Q3573">
        <v>18</v>
      </c>
      <c r="R3573" s="3">
        <v>0.88890000000000002</v>
      </c>
      <c r="S3573">
        <v>0</v>
      </c>
      <c r="T3573">
        <v>0</v>
      </c>
      <c r="U3573" t="s">
        <v>1366</v>
      </c>
      <c r="V3573" t="s">
        <v>136</v>
      </c>
      <c r="W3573" s="4">
        <v>0.58333333333333337</v>
      </c>
      <c r="X3573" s="4">
        <v>0.6875</v>
      </c>
      <c r="Y3573" t="s">
        <v>232</v>
      </c>
      <c r="Z3573" t="s">
        <v>1367</v>
      </c>
      <c r="AA3573">
        <v>16</v>
      </c>
      <c r="AB3573" t="s">
        <v>5999</v>
      </c>
      <c r="AC3573">
        <v>16</v>
      </c>
      <c r="AD3573">
        <v>2</v>
      </c>
      <c r="AE3573">
        <v>1</v>
      </c>
      <c r="AF3573">
        <v>2</v>
      </c>
      <c r="AG3573">
        <v>2</v>
      </c>
      <c r="AH3573">
        <v>0</v>
      </c>
      <c r="AI3573">
        <v>0</v>
      </c>
      <c r="AJ3573">
        <v>93311</v>
      </c>
      <c r="AK3573" t="s">
        <v>61</v>
      </c>
      <c r="AL3573" t="s">
        <v>61</v>
      </c>
      <c r="AM3573" t="s">
        <v>61</v>
      </c>
      <c r="AN3573" t="s">
        <v>61</v>
      </c>
      <c r="AO3573" t="s">
        <v>61</v>
      </c>
      <c r="AP3573">
        <v>1</v>
      </c>
      <c r="AQ3573" t="str">
        <f t="shared" si="223"/>
        <v>EE</v>
      </c>
      <c r="AR3573" t="str">
        <f t="shared" si="223"/>
        <v>3709</v>
      </c>
      <c r="AS3573" t="str">
        <f t="shared" si="224"/>
        <v>Zhan</v>
      </c>
      <c r="AT3573" t="str">
        <f t="shared" si="221"/>
        <v xml:space="preserve">EE3709Zhang Mo </v>
      </c>
      <c r="AU3573" t="str">
        <f t="shared" si="222"/>
        <v>EE3709-1</v>
      </c>
      <c r="AV3573" t="s">
        <v>3328</v>
      </c>
      <c r="AW3573" t="s">
        <v>3876</v>
      </c>
    </row>
    <row r="3574" spans="1:50" x14ac:dyDescent="0.2">
      <c r="A3574" t="s">
        <v>1258</v>
      </c>
      <c r="B3574" t="s">
        <v>1344</v>
      </c>
      <c r="C3574">
        <v>3709</v>
      </c>
      <c r="D3574" t="s">
        <v>125</v>
      </c>
      <c r="E3574">
        <v>16</v>
      </c>
      <c r="F3574">
        <v>1.07</v>
      </c>
      <c r="G3574">
        <v>0</v>
      </c>
      <c r="H3574">
        <v>0</v>
      </c>
      <c r="I3574">
        <v>0.13</v>
      </c>
      <c r="J3574">
        <v>0</v>
      </c>
      <c r="K3574">
        <v>1.07</v>
      </c>
      <c r="L3574">
        <v>16</v>
      </c>
      <c r="M3574">
        <v>2</v>
      </c>
      <c r="N3574">
        <v>0</v>
      </c>
      <c r="O3574">
        <v>0</v>
      </c>
      <c r="P3574">
        <v>16</v>
      </c>
      <c r="Q3574">
        <v>18</v>
      </c>
      <c r="R3574" s="3">
        <v>0.88890000000000002</v>
      </c>
      <c r="S3574">
        <v>0</v>
      </c>
      <c r="T3574">
        <v>0</v>
      </c>
      <c r="AQ3574" t="str">
        <f t="shared" si="223"/>
        <v>EE</v>
      </c>
      <c r="AR3574" t="str">
        <f t="shared" si="223"/>
        <v>3709</v>
      </c>
      <c r="AS3574" t="str">
        <f t="shared" si="224"/>
        <v/>
      </c>
      <c r="AT3574" t="str">
        <f t="shared" si="221"/>
        <v>EE3709</v>
      </c>
      <c r="AU3574" t="str">
        <f t="shared" si="222"/>
        <v>EE3709-***** CRSE TOTAL</v>
      </c>
    </row>
    <row r="3575" spans="1:50" x14ac:dyDescent="0.2">
      <c r="A3575" t="s">
        <v>1258</v>
      </c>
      <c r="B3575" t="s">
        <v>1344</v>
      </c>
      <c r="C3575">
        <v>3710</v>
      </c>
      <c r="D3575">
        <v>1</v>
      </c>
      <c r="E3575">
        <v>66</v>
      </c>
      <c r="F3575">
        <v>4.4000000000000004</v>
      </c>
      <c r="G3575">
        <v>0</v>
      </c>
      <c r="H3575">
        <v>0</v>
      </c>
      <c r="I3575">
        <v>0.4</v>
      </c>
      <c r="J3575">
        <v>0</v>
      </c>
      <c r="K3575">
        <v>4.4000000000000004</v>
      </c>
      <c r="L3575">
        <v>22</v>
      </c>
      <c r="M3575">
        <v>2</v>
      </c>
      <c r="N3575">
        <v>0</v>
      </c>
      <c r="O3575">
        <v>0</v>
      </c>
      <c r="P3575">
        <v>22</v>
      </c>
      <c r="Q3575">
        <v>40</v>
      </c>
      <c r="R3575" s="3">
        <v>0.55000000000000004</v>
      </c>
      <c r="S3575">
        <v>0</v>
      </c>
      <c r="T3575">
        <v>0</v>
      </c>
      <c r="U3575" t="s">
        <v>1368</v>
      </c>
      <c r="V3575" t="s">
        <v>113</v>
      </c>
      <c r="W3575" s="4">
        <v>0.56944444444444442</v>
      </c>
      <c r="X3575" s="4">
        <v>0.62152777777777779</v>
      </c>
      <c r="Y3575" t="s">
        <v>232</v>
      </c>
      <c r="Z3575" t="s">
        <v>487</v>
      </c>
      <c r="AA3575">
        <v>49</v>
      </c>
      <c r="AB3575" t="s">
        <v>6008</v>
      </c>
      <c r="AC3575">
        <v>4</v>
      </c>
      <c r="AD3575">
        <v>2</v>
      </c>
      <c r="AE3575">
        <v>3</v>
      </c>
      <c r="AF3575">
        <v>1</v>
      </c>
      <c r="AG3575">
        <v>1</v>
      </c>
      <c r="AH3575">
        <v>0</v>
      </c>
      <c r="AI3575">
        <v>0</v>
      </c>
      <c r="AJ3575">
        <v>93315</v>
      </c>
      <c r="AK3575" t="s">
        <v>61</v>
      </c>
      <c r="AL3575" t="s">
        <v>61</v>
      </c>
      <c r="AM3575" t="s">
        <v>61</v>
      </c>
      <c r="AN3575" t="s">
        <v>61</v>
      </c>
      <c r="AO3575" t="s">
        <v>61</v>
      </c>
      <c r="AP3575">
        <v>1</v>
      </c>
      <c r="AQ3575" t="str">
        <f t="shared" si="223"/>
        <v>EE</v>
      </c>
      <c r="AR3575" t="str">
        <f t="shared" si="223"/>
        <v>3710</v>
      </c>
      <c r="AS3575" t="str">
        <f t="shared" si="224"/>
        <v xml:space="preserve">Rad </v>
      </c>
      <c r="AT3575" t="str">
        <f t="shared" si="221"/>
        <v xml:space="preserve">EE3710Rad Khosrow </v>
      </c>
      <c r="AU3575" t="str">
        <f t="shared" si="222"/>
        <v>EE3710-1</v>
      </c>
      <c r="AV3575" t="s">
        <v>3889</v>
      </c>
      <c r="AW3575" t="s">
        <v>3890</v>
      </c>
    </row>
    <row r="3576" spans="1:50" x14ac:dyDescent="0.2">
      <c r="A3576" t="s">
        <v>1258</v>
      </c>
      <c r="B3576" t="s">
        <v>1344</v>
      </c>
      <c r="C3576">
        <v>3710</v>
      </c>
      <c r="D3576" t="s">
        <v>125</v>
      </c>
      <c r="E3576">
        <v>66</v>
      </c>
      <c r="F3576">
        <v>4.4000000000000004</v>
      </c>
      <c r="G3576">
        <v>0</v>
      </c>
      <c r="H3576">
        <v>0</v>
      </c>
      <c r="I3576">
        <v>0.4</v>
      </c>
      <c r="J3576">
        <v>0</v>
      </c>
      <c r="K3576">
        <v>4.4000000000000004</v>
      </c>
      <c r="L3576">
        <v>22</v>
      </c>
      <c r="M3576">
        <v>2</v>
      </c>
      <c r="N3576">
        <v>0</v>
      </c>
      <c r="O3576">
        <v>0</v>
      </c>
      <c r="P3576">
        <v>22</v>
      </c>
      <c r="Q3576">
        <v>40</v>
      </c>
      <c r="R3576" s="3">
        <v>0.55000000000000004</v>
      </c>
      <c r="S3576">
        <v>0</v>
      </c>
      <c r="T3576">
        <v>0</v>
      </c>
      <c r="AQ3576" t="str">
        <f t="shared" si="223"/>
        <v>EE</v>
      </c>
      <c r="AR3576" t="str">
        <f t="shared" si="223"/>
        <v>3710</v>
      </c>
      <c r="AS3576" t="str">
        <f t="shared" si="224"/>
        <v/>
      </c>
      <c r="AT3576" t="str">
        <f t="shared" si="221"/>
        <v>EE3710</v>
      </c>
      <c r="AU3576" t="str">
        <f t="shared" si="222"/>
        <v>EE3710-***** CRSE TOTAL</v>
      </c>
    </row>
    <row r="3577" spans="1:50" x14ac:dyDescent="0.2">
      <c r="A3577" t="s">
        <v>1258</v>
      </c>
      <c r="B3577" t="s">
        <v>1344</v>
      </c>
      <c r="C3577">
        <v>3810</v>
      </c>
      <c r="D3577">
        <v>1</v>
      </c>
      <c r="E3577">
        <v>96</v>
      </c>
      <c r="F3577">
        <v>6.4</v>
      </c>
      <c r="G3577">
        <v>0</v>
      </c>
      <c r="H3577">
        <v>0</v>
      </c>
      <c r="I3577">
        <v>0.2</v>
      </c>
      <c r="J3577">
        <v>0</v>
      </c>
      <c r="K3577">
        <v>6.4</v>
      </c>
      <c r="L3577">
        <v>32</v>
      </c>
      <c r="M3577">
        <v>1</v>
      </c>
      <c r="N3577">
        <v>0</v>
      </c>
      <c r="O3577">
        <v>0</v>
      </c>
      <c r="P3577">
        <v>32</v>
      </c>
      <c r="Q3577">
        <v>32</v>
      </c>
      <c r="R3577" s="3">
        <v>1</v>
      </c>
      <c r="S3577">
        <v>0</v>
      </c>
      <c r="T3577">
        <v>0</v>
      </c>
      <c r="U3577" t="s">
        <v>1369</v>
      </c>
      <c r="V3577" t="s">
        <v>111</v>
      </c>
      <c r="W3577" s="4">
        <v>0.58333333333333337</v>
      </c>
      <c r="X3577" s="4">
        <v>0.61805555555555558</v>
      </c>
      <c r="Y3577" t="s">
        <v>229</v>
      </c>
      <c r="Z3577" t="s">
        <v>252</v>
      </c>
      <c r="AA3577">
        <v>50</v>
      </c>
      <c r="AB3577" t="s">
        <v>6010</v>
      </c>
      <c r="AC3577">
        <v>4</v>
      </c>
      <c r="AD3577">
        <v>2</v>
      </c>
      <c r="AE3577">
        <v>3</v>
      </c>
      <c r="AF3577">
        <v>6</v>
      </c>
      <c r="AG3577">
        <v>5</v>
      </c>
      <c r="AH3577">
        <v>1</v>
      </c>
      <c r="AI3577">
        <v>0</v>
      </c>
      <c r="AJ3577">
        <v>93317</v>
      </c>
      <c r="AK3577" t="s">
        <v>61</v>
      </c>
      <c r="AL3577" t="s">
        <v>61</v>
      </c>
      <c r="AM3577" t="s">
        <v>61</v>
      </c>
      <c r="AN3577" t="s">
        <v>61</v>
      </c>
      <c r="AO3577" t="s">
        <v>61</v>
      </c>
      <c r="AP3577">
        <v>1</v>
      </c>
      <c r="AQ3577" t="str">
        <f t="shared" si="223"/>
        <v>EE</v>
      </c>
      <c r="AR3577" t="str">
        <f t="shared" si="223"/>
        <v>3810</v>
      </c>
      <c r="AS3577" t="str">
        <f t="shared" si="224"/>
        <v xml:space="preserve">Won </v>
      </c>
      <c r="AT3577" t="str">
        <f t="shared" si="221"/>
        <v>EE3810Won Deborah Soonmee</v>
      </c>
      <c r="AU3577" t="str">
        <f t="shared" si="222"/>
        <v>EE3810-1</v>
      </c>
      <c r="AV3577" t="s">
        <v>3893</v>
      </c>
      <c r="AW3577" t="s">
        <v>2648</v>
      </c>
      <c r="AX3577" t="s">
        <v>3894</v>
      </c>
    </row>
    <row r="3578" spans="1:50" x14ac:dyDescent="0.2">
      <c r="A3578" t="s">
        <v>1258</v>
      </c>
      <c r="B3578" t="s">
        <v>1344</v>
      </c>
      <c r="C3578">
        <v>3810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32</v>
      </c>
      <c r="M3578">
        <v>1</v>
      </c>
      <c r="N3578">
        <v>0</v>
      </c>
      <c r="O3578">
        <v>0</v>
      </c>
      <c r="P3578">
        <v>32</v>
      </c>
      <c r="Q3578">
        <v>32</v>
      </c>
      <c r="R3578" s="3">
        <v>1</v>
      </c>
      <c r="S3578">
        <v>0</v>
      </c>
      <c r="T3578">
        <v>0</v>
      </c>
      <c r="U3578" t="s">
        <v>1369</v>
      </c>
      <c r="V3578" t="s">
        <v>136</v>
      </c>
      <c r="W3578" s="4">
        <v>0.45833333333333331</v>
      </c>
      <c r="X3578" s="4">
        <v>0.5625</v>
      </c>
      <c r="Y3578" t="s">
        <v>232</v>
      </c>
      <c r="Z3578" t="s">
        <v>1352</v>
      </c>
      <c r="AA3578">
        <v>16</v>
      </c>
      <c r="AB3578" t="s">
        <v>6010</v>
      </c>
      <c r="AC3578">
        <v>16</v>
      </c>
      <c r="AD3578">
        <v>2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93319</v>
      </c>
      <c r="AK3578" t="s">
        <v>61</v>
      </c>
      <c r="AL3578" t="s">
        <v>61</v>
      </c>
      <c r="AM3578" t="s">
        <v>61</v>
      </c>
      <c r="AN3578" t="s">
        <v>61</v>
      </c>
      <c r="AO3578" t="s">
        <v>61</v>
      </c>
      <c r="AP3578">
        <v>1</v>
      </c>
      <c r="AQ3578" t="str">
        <f t="shared" si="223"/>
        <v>EE</v>
      </c>
      <c r="AR3578" t="str">
        <f t="shared" si="223"/>
        <v>3810</v>
      </c>
      <c r="AS3578" t="str">
        <f t="shared" si="224"/>
        <v xml:space="preserve">Won </v>
      </c>
      <c r="AT3578" t="str">
        <f t="shared" si="221"/>
        <v>EE3810Won Deborah Soonmee</v>
      </c>
      <c r="AU3578" t="str">
        <f t="shared" si="222"/>
        <v>EE3810-2</v>
      </c>
      <c r="AV3578" t="s">
        <v>3893</v>
      </c>
      <c r="AW3578" t="s">
        <v>2648</v>
      </c>
      <c r="AX3578" t="s">
        <v>3894</v>
      </c>
    </row>
    <row r="3579" spans="1:50" x14ac:dyDescent="0.2">
      <c r="A3579" t="s">
        <v>1258</v>
      </c>
      <c r="B3579" t="s">
        <v>1344</v>
      </c>
      <c r="C3579">
        <v>3810</v>
      </c>
      <c r="D3579">
        <v>3</v>
      </c>
      <c r="E3579">
        <v>75</v>
      </c>
      <c r="F3579">
        <v>5</v>
      </c>
      <c r="G3579">
        <v>3</v>
      </c>
      <c r="H3579">
        <v>0.25</v>
      </c>
      <c r="I3579">
        <v>0.6</v>
      </c>
      <c r="J3579">
        <v>0.45</v>
      </c>
      <c r="K3579">
        <v>5.25</v>
      </c>
      <c r="L3579">
        <v>26</v>
      </c>
      <c r="M3579">
        <v>3</v>
      </c>
      <c r="N3579">
        <v>2</v>
      </c>
      <c r="O3579">
        <v>0</v>
      </c>
      <c r="P3579">
        <v>26</v>
      </c>
      <c r="Q3579">
        <v>27</v>
      </c>
      <c r="R3579" s="3">
        <v>0.96299999999999997</v>
      </c>
      <c r="S3579">
        <v>0</v>
      </c>
      <c r="T3579">
        <v>0</v>
      </c>
      <c r="U3579" t="s">
        <v>1369</v>
      </c>
      <c r="V3579" t="s">
        <v>111</v>
      </c>
      <c r="W3579" s="4">
        <v>0.58333333333333337</v>
      </c>
      <c r="X3579" s="4">
        <v>0.61805555555555558</v>
      </c>
      <c r="Y3579" t="s">
        <v>232</v>
      </c>
      <c r="Z3579" t="s">
        <v>1266</v>
      </c>
      <c r="AA3579">
        <v>45</v>
      </c>
      <c r="AB3579" t="s">
        <v>6010</v>
      </c>
      <c r="AC3579">
        <v>4</v>
      </c>
      <c r="AD3579">
        <v>2</v>
      </c>
      <c r="AE3579">
        <v>3</v>
      </c>
      <c r="AF3579">
        <v>1</v>
      </c>
      <c r="AG3579">
        <v>1</v>
      </c>
      <c r="AH3579">
        <v>0</v>
      </c>
      <c r="AI3579">
        <v>0</v>
      </c>
      <c r="AJ3579">
        <v>94813</v>
      </c>
      <c r="AK3579" t="s">
        <v>61</v>
      </c>
      <c r="AL3579" t="s">
        <v>61</v>
      </c>
      <c r="AM3579" t="s">
        <v>61</v>
      </c>
      <c r="AN3579" t="s">
        <v>61</v>
      </c>
      <c r="AO3579" t="s">
        <v>61</v>
      </c>
      <c r="AP3579">
        <v>1</v>
      </c>
      <c r="AQ3579" t="str">
        <f t="shared" si="223"/>
        <v>EE</v>
      </c>
      <c r="AR3579" t="str">
        <f t="shared" si="223"/>
        <v>3810</v>
      </c>
      <c r="AS3579" t="str">
        <f t="shared" si="224"/>
        <v xml:space="preserve">Won </v>
      </c>
      <c r="AT3579" t="str">
        <f t="shared" si="221"/>
        <v>EE3810Won Deborah Soonmee</v>
      </c>
      <c r="AU3579" t="str">
        <f t="shared" si="222"/>
        <v>EE3810-3</v>
      </c>
      <c r="AV3579" t="s">
        <v>3893</v>
      </c>
      <c r="AW3579" t="s">
        <v>2648</v>
      </c>
      <c r="AX3579" t="s">
        <v>3894</v>
      </c>
    </row>
    <row r="3580" spans="1:50" x14ac:dyDescent="0.2">
      <c r="A3580" t="s">
        <v>1258</v>
      </c>
      <c r="B3580" t="s">
        <v>1344</v>
      </c>
      <c r="C3580">
        <v>3810</v>
      </c>
      <c r="D3580">
        <v>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26</v>
      </c>
      <c r="M3580">
        <v>3</v>
      </c>
      <c r="N3580">
        <v>2</v>
      </c>
      <c r="O3580">
        <v>0</v>
      </c>
      <c r="P3580">
        <v>26</v>
      </c>
      <c r="Q3580">
        <v>27</v>
      </c>
      <c r="R3580" s="3">
        <v>0.96299999999999997</v>
      </c>
      <c r="S3580">
        <v>0</v>
      </c>
      <c r="T3580">
        <v>0</v>
      </c>
      <c r="U3580" t="s">
        <v>1369</v>
      </c>
      <c r="V3580" t="s">
        <v>136</v>
      </c>
      <c r="W3580" s="4">
        <v>0.45833333333333331</v>
      </c>
      <c r="X3580" s="4">
        <v>0.5625</v>
      </c>
      <c r="Y3580" t="s">
        <v>232</v>
      </c>
      <c r="Z3580" t="s">
        <v>1351</v>
      </c>
      <c r="AA3580">
        <v>16</v>
      </c>
      <c r="AB3580" t="s">
        <v>6010</v>
      </c>
      <c r="AC3580">
        <v>16</v>
      </c>
      <c r="AD3580">
        <v>2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94814</v>
      </c>
      <c r="AK3580" t="s">
        <v>61</v>
      </c>
      <c r="AL3580" t="s">
        <v>61</v>
      </c>
      <c r="AM3580" t="s">
        <v>61</v>
      </c>
      <c r="AN3580" t="s">
        <v>61</v>
      </c>
      <c r="AO3580" t="s">
        <v>61</v>
      </c>
      <c r="AP3580">
        <v>1</v>
      </c>
      <c r="AQ3580" t="str">
        <f t="shared" si="223"/>
        <v>EE</v>
      </c>
      <c r="AR3580" t="str">
        <f t="shared" si="223"/>
        <v>3810</v>
      </c>
      <c r="AS3580" t="str">
        <f t="shared" si="224"/>
        <v xml:space="preserve">Won </v>
      </c>
      <c r="AT3580" t="str">
        <f t="shared" si="221"/>
        <v>EE3810Won Deborah Soonmee</v>
      </c>
      <c r="AU3580" t="str">
        <f t="shared" si="222"/>
        <v>EE3810-4</v>
      </c>
      <c r="AV3580" t="s">
        <v>3893</v>
      </c>
      <c r="AW3580" t="s">
        <v>2648</v>
      </c>
      <c r="AX3580" t="s">
        <v>3894</v>
      </c>
    </row>
    <row r="3581" spans="1:50" x14ac:dyDescent="0.2">
      <c r="A3581" t="s">
        <v>1258</v>
      </c>
      <c r="B3581" t="s">
        <v>1344</v>
      </c>
      <c r="C3581">
        <v>3810</v>
      </c>
      <c r="D3581" t="s">
        <v>125</v>
      </c>
      <c r="E3581">
        <v>171</v>
      </c>
      <c r="F3581">
        <v>11.4</v>
      </c>
      <c r="G3581">
        <v>3</v>
      </c>
      <c r="H3581">
        <v>0.25</v>
      </c>
      <c r="I3581">
        <v>0.8</v>
      </c>
      <c r="J3581">
        <v>0.45</v>
      </c>
      <c r="K3581">
        <v>11.65</v>
      </c>
      <c r="L3581">
        <v>116</v>
      </c>
      <c r="M3581">
        <v>8</v>
      </c>
      <c r="N3581">
        <v>4</v>
      </c>
      <c r="O3581">
        <v>0</v>
      </c>
      <c r="P3581">
        <v>116</v>
      </c>
      <c r="Q3581">
        <v>118</v>
      </c>
      <c r="R3581" s="3">
        <v>0.98309999999999997</v>
      </c>
      <c r="S3581">
        <v>0</v>
      </c>
      <c r="T3581">
        <v>0</v>
      </c>
      <c r="AQ3581" t="str">
        <f t="shared" si="223"/>
        <v>EE</v>
      </c>
      <c r="AR3581" t="str">
        <f t="shared" si="223"/>
        <v>3810</v>
      </c>
      <c r="AS3581" t="str">
        <f t="shared" si="224"/>
        <v/>
      </c>
      <c r="AT3581" t="str">
        <f t="shared" si="221"/>
        <v>EE3810</v>
      </c>
      <c r="AU3581" t="str">
        <f t="shared" si="222"/>
        <v>EE3810-***** CRSE TOTAL</v>
      </c>
    </row>
    <row r="3582" spans="1:50" x14ac:dyDescent="0.2">
      <c r="A3582" t="s">
        <v>1258</v>
      </c>
      <c r="B3582" t="s">
        <v>1344</v>
      </c>
      <c r="C3582">
        <v>4130</v>
      </c>
      <c r="D3582">
        <v>1</v>
      </c>
      <c r="E3582">
        <v>15</v>
      </c>
      <c r="F3582">
        <v>1</v>
      </c>
      <c r="G3582">
        <v>24</v>
      </c>
      <c r="H3582">
        <v>2</v>
      </c>
      <c r="I3582">
        <v>0</v>
      </c>
      <c r="J3582">
        <v>0.25</v>
      </c>
      <c r="K3582">
        <v>3</v>
      </c>
      <c r="L3582">
        <v>13</v>
      </c>
      <c r="M3582">
        <v>0</v>
      </c>
      <c r="N3582">
        <v>1</v>
      </c>
      <c r="O3582">
        <v>0</v>
      </c>
      <c r="P3582">
        <v>13</v>
      </c>
      <c r="Q3582">
        <v>30</v>
      </c>
      <c r="R3582" s="3">
        <v>0.43330000000000002</v>
      </c>
      <c r="S3582">
        <v>0</v>
      </c>
      <c r="T3582">
        <v>0</v>
      </c>
      <c r="U3582" t="s">
        <v>1370</v>
      </c>
      <c r="V3582" t="s">
        <v>113</v>
      </c>
      <c r="W3582" s="4">
        <v>0.6875</v>
      </c>
      <c r="X3582" s="4">
        <v>0.73958333333333337</v>
      </c>
      <c r="Y3582" t="s">
        <v>232</v>
      </c>
      <c r="Z3582" t="s">
        <v>487</v>
      </c>
      <c r="AA3582">
        <v>49</v>
      </c>
      <c r="AB3582" t="s">
        <v>6011</v>
      </c>
      <c r="AC3582">
        <v>4</v>
      </c>
      <c r="AD3582">
        <v>2</v>
      </c>
      <c r="AE3582">
        <v>3</v>
      </c>
      <c r="AF3582">
        <v>9</v>
      </c>
      <c r="AG3582">
        <v>8</v>
      </c>
      <c r="AH3582">
        <v>1</v>
      </c>
      <c r="AI3582">
        <v>0</v>
      </c>
      <c r="AJ3582">
        <v>93322</v>
      </c>
      <c r="AK3582" t="s">
        <v>61</v>
      </c>
      <c r="AL3582" t="s">
        <v>61</v>
      </c>
      <c r="AM3582" t="s">
        <v>61</v>
      </c>
      <c r="AN3582" t="s">
        <v>61</v>
      </c>
      <c r="AO3582" t="s">
        <v>61</v>
      </c>
      <c r="AP3582">
        <v>1</v>
      </c>
      <c r="AQ3582" t="str">
        <f t="shared" si="223"/>
        <v>EE</v>
      </c>
      <c r="AR3582" t="str">
        <f t="shared" si="223"/>
        <v>4130</v>
      </c>
      <c r="AS3582" t="str">
        <f t="shared" si="224"/>
        <v>Kari</v>
      </c>
      <c r="AT3582" t="str">
        <f t="shared" si="221"/>
        <v xml:space="preserve">EE4130Karimlou Kamran </v>
      </c>
      <c r="AU3582" t="str">
        <f t="shared" si="222"/>
        <v>EE4130-1</v>
      </c>
      <c r="AV3582" t="s">
        <v>3895</v>
      </c>
      <c r="AW3582" t="s">
        <v>2588</v>
      </c>
    </row>
    <row r="3583" spans="1:50" x14ac:dyDescent="0.2">
      <c r="A3583" t="s">
        <v>1258</v>
      </c>
      <c r="B3583" t="s">
        <v>1344</v>
      </c>
      <c r="C3583">
        <v>4130</v>
      </c>
      <c r="D3583" t="s">
        <v>125</v>
      </c>
      <c r="E3583">
        <v>15</v>
      </c>
      <c r="F3583">
        <v>1</v>
      </c>
      <c r="G3583">
        <v>24</v>
      </c>
      <c r="H3583">
        <v>2</v>
      </c>
      <c r="I3583">
        <v>0</v>
      </c>
      <c r="J3583">
        <v>0.25</v>
      </c>
      <c r="K3583">
        <v>3</v>
      </c>
      <c r="L3583">
        <v>13</v>
      </c>
      <c r="M3583">
        <v>0</v>
      </c>
      <c r="N3583">
        <v>1</v>
      </c>
      <c r="O3583">
        <v>0</v>
      </c>
      <c r="P3583">
        <v>13</v>
      </c>
      <c r="Q3583">
        <v>30</v>
      </c>
      <c r="R3583" s="3">
        <v>0.43330000000000002</v>
      </c>
      <c r="S3583">
        <v>0</v>
      </c>
      <c r="T3583">
        <v>0</v>
      </c>
      <c r="AQ3583" t="str">
        <f t="shared" si="223"/>
        <v>EE</v>
      </c>
      <c r="AR3583" t="str">
        <f t="shared" si="223"/>
        <v>4130</v>
      </c>
      <c r="AS3583" t="str">
        <f t="shared" si="224"/>
        <v/>
      </c>
      <c r="AT3583" t="str">
        <f t="shared" si="221"/>
        <v>EE4130</v>
      </c>
      <c r="AU3583" t="str">
        <f t="shared" si="222"/>
        <v>EE4130-***** CRSE TOTAL</v>
      </c>
    </row>
    <row r="3584" spans="1:50" x14ac:dyDescent="0.2">
      <c r="A3584" t="s">
        <v>1258</v>
      </c>
      <c r="B3584" t="s">
        <v>1344</v>
      </c>
      <c r="C3584">
        <v>4200</v>
      </c>
      <c r="D3584">
        <v>1</v>
      </c>
      <c r="E3584">
        <v>48</v>
      </c>
      <c r="F3584">
        <v>3.2</v>
      </c>
      <c r="G3584">
        <v>21</v>
      </c>
      <c r="H3584">
        <v>1.75</v>
      </c>
      <c r="I3584">
        <v>0.25</v>
      </c>
      <c r="J3584">
        <v>0.95</v>
      </c>
      <c r="K3584">
        <v>4.95</v>
      </c>
      <c r="L3584">
        <v>23</v>
      </c>
      <c r="M3584">
        <v>1</v>
      </c>
      <c r="N3584">
        <v>4</v>
      </c>
      <c r="O3584">
        <v>0</v>
      </c>
      <c r="P3584">
        <v>23</v>
      </c>
      <c r="Q3584">
        <v>30</v>
      </c>
      <c r="R3584" s="3">
        <v>0.76670000000000005</v>
      </c>
      <c r="S3584">
        <v>0</v>
      </c>
      <c r="T3584">
        <v>0</v>
      </c>
      <c r="U3584" t="s">
        <v>1371</v>
      </c>
      <c r="V3584" t="s">
        <v>111</v>
      </c>
      <c r="W3584" s="4">
        <v>0.6875</v>
      </c>
      <c r="X3584" s="4">
        <v>0.73958333333333337</v>
      </c>
      <c r="Y3584" t="s">
        <v>232</v>
      </c>
      <c r="Z3584" t="s">
        <v>242</v>
      </c>
      <c r="AA3584">
        <v>34</v>
      </c>
      <c r="AB3584" t="s">
        <v>6012</v>
      </c>
      <c r="AC3584">
        <v>4</v>
      </c>
      <c r="AD3584">
        <v>2</v>
      </c>
      <c r="AE3584">
        <v>3</v>
      </c>
      <c r="AF3584">
        <v>10</v>
      </c>
      <c r="AG3584">
        <v>10</v>
      </c>
      <c r="AH3584">
        <v>0</v>
      </c>
      <c r="AI3584">
        <v>0</v>
      </c>
      <c r="AJ3584">
        <v>93323</v>
      </c>
      <c r="AK3584" t="s">
        <v>61</v>
      </c>
      <c r="AL3584" t="s">
        <v>61</v>
      </c>
      <c r="AM3584" t="s">
        <v>61</v>
      </c>
      <c r="AN3584" t="s">
        <v>61</v>
      </c>
      <c r="AO3584" t="s">
        <v>61</v>
      </c>
      <c r="AP3584">
        <v>1</v>
      </c>
      <c r="AQ3584" t="str">
        <f t="shared" si="223"/>
        <v>EE</v>
      </c>
      <c r="AR3584" t="str">
        <f t="shared" si="223"/>
        <v>4200</v>
      </c>
      <c r="AS3584" t="str">
        <f t="shared" si="224"/>
        <v>Mond</v>
      </c>
      <c r="AT3584" t="str">
        <f t="shared" si="221"/>
        <v xml:space="preserve">EE4200Mondin Marina </v>
      </c>
      <c r="AU3584" t="str">
        <f t="shared" si="222"/>
        <v>EE4200-1</v>
      </c>
      <c r="AV3584" t="s">
        <v>3896</v>
      </c>
      <c r="AW3584" t="s">
        <v>3548</v>
      </c>
    </row>
    <row r="3585" spans="1:50" x14ac:dyDescent="0.2">
      <c r="A3585" t="s">
        <v>1258</v>
      </c>
      <c r="B3585" t="s">
        <v>1344</v>
      </c>
      <c r="C3585">
        <v>4200</v>
      </c>
      <c r="D3585" t="s">
        <v>125</v>
      </c>
      <c r="E3585">
        <v>48</v>
      </c>
      <c r="F3585">
        <v>3.2</v>
      </c>
      <c r="G3585">
        <v>21</v>
      </c>
      <c r="H3585">
        <v>1.75</v>
      </c>
      <c r="I3585">
        <v>0.25</v>
      </c>
      <c r="J3585">
        <v>0.95</v>
      </c>
      <c r="K3585">
        <v>4.95</v>
      </c>
      <c r="L3585">
        <v>23</v>
      </c>
      <c r="M3585">
        <v>1</v>
      </c>
      <c r="N3585">
        <v>4</v>
      </c>
      <c r="O3585">
        <v>0</v>
      </c>
      <c r="P3585">
        <v>23</v>
      </c>
      <c r="Q3585">
        <v>30</v>
      </c>
      <c r="R3585" s="3">
        <v>0.76670000000000005</v>
      </c>
      <c r="S3585">
        <v>0</v>
      </c>
      <c r="T3585">
        <v>0</v>
      </c>
      <c r="AQ3585" t="str">
        <f t="shared" si="223"/>
        <v>EE</v>
      </c>
      <c r="AR3585" t="str">
        <f t="shared" si="223"/>
        <v>4200</v>
      </c>
      <c r="AS3585" t="str">
        <f t="shared" si="224"/>
        <v/>
      </c>
      <c r="AT3585" t="str">
        <f t="shared" si="221"/>
        <v>EE4200</v>
      </c>
      <c r="AU3585" t="str">
        <f t="shared" si="222"/>
        <v>EE4200-***** CRSE TOTAL</v>
      </c>
    </row>
    <row r="3586" spans="1:50" x14ac:dyDescent="0.2">
      <c r="A3586" t="s">
        <v>1258</v>
      </c>
      <c r="B3586" t="s">
        <v>1344</v>
      </c>
      <c r="C3586">
        <v>4240</v>
      </c>
      <c r="D3586">
        <v>1</v>
      </c>
      <c r="E3586">
        <v>33</v>
      </c>
      <c r="F3586">
        <v>2.2000000000000002</v>
      </c>
      <c r="G3586">
        <v>9</v>
      </c>
      <c r="H3586">
        <v>0.75</v>
      </c>
      <c r="I3586">
        <v>0</v>
      </c>
      <c r="J3586">
        <v>0.2</v>
      </c>
      <c r="K3586">
        <v>2.95</v>
      </c>
      <c r="L3586">
        <v>14</v>
      </c>
      <c r="M3586">
        <v>0</v>
      </c>
      <c r="N3586">
        <v>1</v>
      </c>
      <c r="O3586">
        <v>0</v>
      </c>
      <c r="P3586">
        <v>14</v>
      </c>
      <c r="Q3586">
        <v>25</v>
      </c>
      <c r="R3586" s="3">
        <v>0.56000000000000005</v>
      </c>
      <c r="S3586">
        <v>0</v>
      </c>
      <c r="T3586">
        <v>0</v>
      </c>
      <c r="U3586" t="s">
        <v>1372</v>
      </c>
      <c r="V3586" t="s">
        <v>113</v>
      </c>
      <c r="W3586" s="4">
        <v>0.6875</v>
      </c>
      <c r="X3586" s="4">
        <v>0.73958333333333337</v>
      </c>
      <c r="Y3586" t="s">
        <v>232</v>
      </c>
      <c r="Z3586" t="s">
        <v>373</v>
      </c>
      <c r="AA3586">
        <v>30</v>
      </c>
      <c r="AB3586" t="s">
        <v>6013</v>
      </c>
      <c r="AC3586">
        <v>4</v>
      </c>
      <c r="AD3586">
        <v>2</v>
      </c>
      <c r="AE3586">
        <v>3</v>
      </c>
      <c r="AF3586">
        <v>3</v>
      </c>
      <c r="AG3586">
        <v>2</v>
      </c>
      <c r="AH3586">
        <v>0</v>
      </c>
      <c r="AI3586">
        <v>1</v>
      </c>
      <c r="AJ3586">
        <v>96442</v>
      </c>
      <c r="AK3586" t="s">
        <v>61</v>
      </c>
      <c r="AL3586" t="s">
        <v>61</v>
      </c>
      <c r="AM3586" t="s">
        <v>61</v>
      </c>
      <c r="AN3586" t="s">
        <v>61</v>
      </c>
      <c r="AO3586" t="s">
        <v>61</v>
      </c>
      <c r="AP3586">
        <v>1</v>
      </c>
      <c r="AQ3586" t="str">
        <f t="shared" si="223"/>
        <v>EE</v>
      </c>
      <c r="AR3586" t="str">
        <f t="shared" si="223"/>
        <v>4240</v>
      </c>
      <c r="AS3586" t="str">
        <f t="shared" si="224"/>
        <v>Mans</v>
      </c>
      <c r="AT3586" t="str">
        <f t="shared" si="221"/>
        <v xml:space="preserve">EE4240Mansour Kamjou </v>
      </c>
      <c r="AU3586" t="str">
        <f t="shared" si="222"/>
        <v>EE4240-1</v>
      </c>
      <c r="AV3586" t="s">
        <v>3897</v>
      </c>
      <c r="AW3586" t="s">
        <v>3898</v>
      </c>
    </row>
    <row r="3587" spans="1:50" x14ac:dyDescent="0.2">
      <c r="A3587" t="s">
        <v>1258</v>
      </c>
      <c r="B3587" t="s">
        <v>1344</v>
      </c>
      <c r="C3587">
        <v>4240</v>
      </c>
      <c r="D3587" t="s">
        <v>125</v>
      </c>
      <c r="E3587">
        <v>33</v>
      </c>
      <c r="F3587">
        <v>2.2000000000000002</v>
      </c>
      <c r="G3587">
        <v>9</v>
      </c>
      <c r="H3587">
        <v>0.75</v>
      </c>
      <c r="I3587">
        <v>0</v>
      </c>
      <c r="J3587">
        <v>0.2</v>
      </c>
      <c r="K3587">
        <v>2.95</v>
      </c>
      <c r="L3587">
        <v>14</v>
      </c>
      <c r="M3587">
        <v>0</v>
      </c>
      <c r="N3587">
        <v>1</v>
      </c>
      <c r="O3587">
        <v>0</v>
      </c>
      <c r="P3587">
        <v>14</v>
      </c>
      <c r="Q3587">
        <v>25</v>
      </c>
      <c r="R3587" s="3">
        <v>0.56000000000000005</v>
      </c>
      <c r="S3587">
        <v>0</v>
      </c>
      <c r="T3587">
        <v>0</v>
      </c>
      <c r="AQ3587" t="str">
        <f t="shared" si="223"/>
        <v>EE</v>
      </c>
      <c r="AR3587" t="str">
        <f t="shared" si="223"/>
        <v>4240</v>
      </c>
      <c r="AS3587" t="str">
        <f t="shared" si="224"/>
        <v/>
      </c>
      <c r="AT3587" t="str">
        <f t="shared" ref="AT3587:AT3650" si="225">CONCATENATE(AQ3587,AR3587, "",AB3587)</f>
        <v>EE4240</v>
      </c>
      <c r="AU3587" t="str">
        <f t="shared" ref="AU3587:AU3650" si="226">CONCATENATE(AQ3587,AR3587,"-",D3587)</f>
        <v>EE4240-***** CRSE TOTAL</v>
      </c>
    </row>
    <row r="3588" spans="1:50" x14ac:dyDescent="0.2">
      <c r="A3588" t="s">
        <v>1258</v>
      </c>
      <c r="B3588" t="s">
        <v>1344</v>
      </c>
      <c r="C3588">
        <v>4300</v>
      </c>
      <c r="D3588">
        <v>1</v>
      </c>
      <c r="E3588">
        <v>54</v>
      </c>
      <c r="F3588">
        <v>3.6</v>
      </c>
      <c r="G3588">
        <v>21</v>
      </c>
      <c r="H3588">
        <v>1.75</v>
      </c>
      <c r="I3588">
        <v>0.4</v>
      </c>
      <c r="J3588">
        <v>0.45</v>
      </c>
      <c r="K3588">
        <v>5.35</v>
      </c>
      <c r="L3588">
        <v>25</v>
      </c>
      <c r="M3588">
        <v>2</v>
      </c>
      <c r="N3588">
        <v>2</v>
      </c>
      <c r="O3588">
        <v>2</v>
      </c>
      <c r="P3588">
        <v>27</v>
      </c>
      <c r="Q3588">
        <v>28</v>
      </c>
      <c r="R3588" s="3">
        <v>0.89290000000000003</v>
      </c>
      <c r="S3588">
        <v>0</v>
      </c>
      <c r="T3588">
        <v>6</v>
      </c>
      <c r="U3588" t="s">
        <v>1373</v>
      </c>
      <c r="V3588" t="s">
        <v>111</v>
      </c>
      <c r="W3588" s="4">
        <v>0.86805555555555547</v>
      </c>
      <c r="X3588" s="4">
        <v>0.92013888888888884</v>
      </c>
      <c r="Y3588" t="s">
        <v>232</v>
      </c>
      <c r="Z3588" t="s">
        <v>233</v>
      </c>
      <c r="AA3588">
        <v>40</v>
      </c>
      <c r="AB3588" t="s">
        <v>6014</v>
      </c>
      <c r="AC3588">
        <v>4</v>
      </c>
      <c r="AD3588">
        <v>2</v>
      </c>
      <c r="AE3588">
        <v>3</v>
      </c>
      <c r="AF3588">
        <v>9</v>
      </c>
      <c r="AG3588">
        <v>8</v>
      </c>
      <c r="AH3588">
        <v>0</v>
      </c>
      <c r="AI3588">
        <v>1</v>
      </c>
      <c r="AJ3588">
        <v>93325</v>
      </c>
      <c r="AK3588" t="s">
        <v>61</v>
      </c>
      <c r="AL3588" t="s">
        <v>61</v>
      </c>
      <c r="AM3588" t="s">
        <v>61</v>
      </c>
      <c r="AN3588" t="s">
        <v>61</v>
      </c>
      <c r="AO3588" t="s">
        <v>61</v>
      </c>
      <c r="AP3588">
        <v>1</v>
      </c>
      <c r="AQ3588" t="str">
        <f t="shared" ref="AQ3588:AR3651" si="227">TRIM(B3588)</f>
        <v>EE</v>
      </c>
      <c r="AR3588" t="str">
        <f t="shared" si="227"/>
        <v>4300</v>
      </c>
      <c r="AS3588" t="str">
        <f t="shared" si="224"/>
        <v>Sama</v>
      </c>
      <c r="AT3588" t="str">
        <f t="shared" si="225"/>
        <v>EE4300Samaan Ayman Samir</v>
      </c>
      <c r="AU3588" t="str">
        <f t="shared" si="226"/>
        <v>EE4300-1</v>
      </c>
      <c r="AV3588" t="s">
        <v>3899</v>
      </c>
      <c r="AW3588" t="s">
        <v>3900</v>
      </c>
      <c r="AX3588" t="s">
        <v>3901</v>
      </c>
    </row>
    <row r="3589" spans="1:50" x14ac:dyDescent="0.2">
      <c r="A3589" t="s">
        <v>1258</v>
      </c>
      <c r="B3589" t="s">
        <v>1344</v>
      </c>
      <c r="C3589">
        <v>4300</v>
      </c>
      <c r="D3589" t="s">
        <v>125</v>
      </c>
      <c r="E3589">
        <v>54</v>
      </c>
      <c r="F3589">
        <v>3.6</v>
      </c>
      <c r="G3589">
        <v>21</v>
      </c>
      <c r="H3589">
        <v>1.75</v>
      </c>
      <c r="I3589">
        <v>0.4</v>
      </c>
      <c r="J3589">
        <v>0.45</v>
      </c>
      <c r="K3589">
        <v>5.35</v>
      </c>
      <c r="L3589">
        <v>25</v>
      </c>
      <c r="M3589">
        <v>2</v>
      </c>
      <c r="N3589">
        <v>2</v>
      </c>
      <c r="O3589">
        <v>2</v>
      </c>
      <c r="P3589">
        <v>27</v>
      </c>
      <c r="Q3589">
        <v>28</v>
      </c>
      <c r="R3589" s="3">
        <v>0.96430000000000005</v>
      </c>
      <c r="S3589">
        <v>0</v>
      </c>
      <c r="T3589">
        <v>6</v>
      </c>
      <c r="AQ3589" t="str">
        <f t="shared" si="227"/>
        <v>EE</v>
      </c>
      <c r="AR3589" t="str">
        <f t="shared" si="227"/>
        <v>4300</v>
      </c>
      <c r="AS3589" t="str">
        <f t="shared" si="224"/>
        <v/>
      </c>
      <c r="AT3589" t="str">
        <f t="shared" si="225"/>
        <v>EE4300</v>
      </c>
      <c r="AU3589" t="str">
        <f t="shared" si="226"/>
        <v>EE4300-***** CRSE TOTAL</v>
      </c>
    </row>
    <row r="3590" spans="1:50" x14ac:dyDescent="0.2">
      <c r="A3590" t="s">
        <v>1258</v>
      </c>
      <c r="B3590" t="s">
        <v>1344</v>
      </c>
      <c r="C3590">
        <v>4310</v>
      </c>
      <c r="D3590">
        <v>1</v>
      </c>
      <c r="E3590">
        <v>39</v>
      </c>
      <c r="F3590">
        <v>2.6</v>
      </c>
      <c r="G3590">
        <v>12</v>
      </c>
      <c r="H3590">
        <v>1</v>
      </c>
      <c r="I3590">
        <v>0.25</v>
      </c>
      <c r="J3590">
        <v>0.45</v>
      </c>
      <c r="K3590">
        <v>3.6</v>
      </c>
      <c r="L3590">
        <v>17</v>
      </c>
      <c r="M3590">
        <v>1</v>
      </c>
      <c r="N3590">
        <v>2</v>
      </c>
      <c r="O3590">
        <v>1</v>
      </c>
      <c r="P3590">
        <v>18</v>
      </c>
      <c r="Q3590">
        <v>25</v>
      </c>
      <c r="R3590" s="3">
        <v>0.68</v>
      </c>
      <c r="S3590">
        <v>0</v>
      </c>
      <c r="T3590">
        <v>3</v>
      </c>
      <c r="U3590" t="s">
        <v>1374</v>
      </c>
      <c r="V3590" t="s">
        <v>111</v>
      </c>
      <c r="W3590" s="4">
        <v>0.56944444444444442</v>
      </c>
      <c r="X3590" s="4">
        <v>0.62152777777777779</v>
      </c>
      <c r="Y3590" t="s">
        <v>232</v>
      </c>
      <c r="Z3590" t="s">
        <v>1363</v>
      </c>
      <c r="AA3590">
        <v>28</v>
      </c>
      <c r="AB3590" t="s">
        <v>6015</v>
      </c>
      <c r="AC3590">
        <v>4</v>
      </c>
      <c r="AD3590">
        <v>2</v>
      </c>
      <c r="AE3590">
        <v>3</v>
      </c>
      <c r="AF3590">
        <v>5</v>
      </c>
      <c r="AG3590">
        <v>3</v>
      </c>
      <c r="AH3590">
        <v>1</v>
      </c>
      <c r="AI3590">
        <v>1</v>
      </c>
      <c r="AJ3590">
        <v>93326</v>
      </c>
      <c r="AK3590" t="s">
        <v>61</v>
      </c>
      <c r="AL3590" t="s">
        <v>61</v>
      </c>
      <c r="AM3590" t="s">
        <v>61</v>
      </c>
      <c r="AN3590" t="s">
        <v>61</v>
      </c>
      <c r="AO3590" t="s">
        <v>61</v>
      </c>
      <c r="AP3590">
        <v>1</v>
      </c>
      <c r="AQ3590" t="str">
        <f t="shared" si="227"/>
        <v>EE</v>
      </c>
      <c r="AR3590" t="str">
        <f t="shared" si="227"/>
        <v>4310</v>
      </c>
      <c r="AS3590" t="str">
        <f t="shared" si="224"/>
        <v>Shah</v>
      </c>
      <c r="AT3590" t="str">
        <f t="shared" si="225"/>
        <v xml:space="preserve">EE4310Shahverdi Masood </v>
      </c>
      <c r="AU3590" t="str">
        <f t="shared" si="226"/>
        <v>EE4310-1</v>
      </c>
      <c r="AV3590" t="s">
        <v>3902</v>
      </c>
      <c r="AW3590" t="s">
        <v>3903</v>
      </c>
    </row>
    <row r="3591" spans="1:50" x14ac:dyDescent="0.2">
      <c r="A3591" t="s">
        <v>1258</v>
      </c>
      <c r="B3591" t="s">
        <v>1344</v>
      </c>
      <c r="C3591">
        <v>4310</v>
      </c>
      <c r="D3591" t="s">
        <v>125</v>
      </c>
      <c r="E3591">
        <v>39</v>
      </c>
      <c r="F3591">
        <v>2.6</v>
      </c>
      <c r="G3591">
        <v>12</v>
      </c>
      <c r="H3591">
        <v>1</v>
      </c>
      <c r="I3591">
        <v>0.25</v>
      </c>
      <c r="J3591">
        <v>0.45</v>
      </c>
      <c r="K3591">
        <v>3.6</v>
      </c>
      <c r="L3591">
        <v>17</v>
      </c>
      <c r="M3591">
        <v>1</v>
      </c>
      <c r="N3591">
        <v>2</v>
      </c>
      <c r="O3591">
        <v>1</v>
      </c>
      <c r="P3591">
        <v>18</v>
      </c>
      <c r="Q3591">
        <v>25</v>
      </c>
      <c r="R3591" s="3">
        <v>0.72</v>
      </c>
      <c r="S3591">
        <v>0</v>
      </c>
      <c r="T3591">
        <v>3</v>
      </c>
      <c r="AQ3591" t="str">
        <f t="shared" si="227"/>
        <v>EE</v>
      </c>
      <c r="AR3591" t="str">
        <f t="shared" si="227"/>
        <v>4310</v>
      </c>
      <c r="AS3591" t="str">
        <f t="shared" si="224"/>
        <v/>
      </c>
      <c r="AT3591" t="str">
        <f t="shared" si="225"/>
        <v>EE4310</v>
      </c>
      <c r="AU3591" t="str">
        <f t="shared" si="226"/>
        <v>EE4310-***** CRSE TOTAL</v>
      </c>
    </row>
    <row r="3592" spans="1:50" x14ac:dyDescent="0.2">
      <c r="A3592" t="s">
        <v>1258</v>
      </c>
      <c r="B3592" t="s">
        <v>1344</v>
      </c>
      <c r="C3592">
        <v>4320</v>
      </c>
      <c r="D3592">
        <v>1</v>
      </c>
      <c r="E3592">
        <v>15</v>
      </c>
      <c r="F3592">
        <v>1</v>
      </c>
      <c r="G3592">
        <v>9</v>
      </c>
      <c r="H3592">
        <v>0.75</v>
      </c>
      <c r="I3592">
        <v>0</v>
      </c>
      <c r="J3592">
        <v>0.25</v>
      </c>
      <c r="K3592">
        <v>1.75</v>
      </c>
      <c r="L3592">
        <v>8</v>
      </c>
      <c r="M3592">
        <v>0</v>
      </c>
      <c r="N3592">
        <v>1</v>
      </c>
      <c r="O3592">
        <v>0</v>
      </c>
      <c r="P3592">
        <v>8</v>
      </c>
      <c r="Q3592">
        <v>30</v>
      </c>
      <c r="R3592" s="3">
        <v>0.26669999999999999</v>
      </c>
      <c r="S3592">
        <v>0</v>
      </c>
      <c r="T3592">
        <v>0</v>
      </c>
      <c r="U3592" t="s">
        <v>1375</v>
      </c>
      <c r="V3592" t="s">
        <v>111</v>
      </c>
      <c r="W3592" s="4">
        <v>0.4513888888888889</v>
      </c>
      <c r="X3592" s="4">
        <v>0.50347222222222221</v>
      </c>
      <c r="Y3592" t="s">
        <v>232</v>
      </c>
      <c r="Z3592" t="s">
        <v>1363</v>
      </c>
      <c r="AA3592">
        <v>28</v>
      </c>
      <c r="AB3592" t="s">
        <v>6016</v>
      </c>
      <c r="AC3592">
        <v>4</v>
      </c>
      <c r="AD3592">
        <v>2</v>
      </c>
      <c r="AE3592">
        <v>3</v>
      </c>
      <c r="AF3592">
        <v>3</v>
      </c>
      <c r="AG3592">
        <v>2</v>
      </c>
      <c r="AH3592">
        <v>1</v>
      </c>
      <c r="AI3592">
        <v>0</v>
      </c>
      <c r="AJ3592">
        <v>93327</v>
      </c>
      <c r="AK3592" t="s">
        <v>61</v>
      </c>
      <c r="AL3592" t="s">
        <v>61</v>
      </c>
      <c r="AM3592" t="s">
        <v>61</v>
      </c>
      <c r="AN3592" t="s">
        <v>61</v>
      </c>
      <c r="AO3592" t="s">
        <v>61</v>
      </c>
      <c r="AP3592">
        <v>1</v>
      </c>
      <c r="AQ3592" t="str">
        <f t="shared" si="227"/>
        <v>EE</v>
      </c>
      <c r="AR3592" t="str">
        <f t="shared" si="227"/>
        <v>4320</v>
      </c>
      <c r="AS3592" t="str">
        <f t="shared" si="224"/>
        <v>Jame</v>
      </c>
      <c r="AT3592" t="str">
        <f t="shared" si="225"/>
        <v xml:space="preserve">EE4320Jamehbozorg Arash </v>
      </c>
      <c r="AU3592" t="str">
        <f t="shared" si="226"/>
        <v>EE4320-1</v>
      </c>
      <c r="AV3592" t="s">
        <v>3904</v>
      </c>
      <c r="AW3592" t="s">
        <v>3257</v>
      </c>
    </row>
    <row r="3593" spans="1:50" x14ac:dyDescent="0.2">
      <c r="A3593" t="s">
        <v>1258</v>
      </c>
      <c r="B3593" t="s">
        <v>1344</v>
      </c>
      <c r="C3593">
        <v>4320</v>
      </c>
      <c r="D3593" t="s">
        <v>125</v>
      </c>
      <c r="E3593">
        <v>15</v>
      </c>
      <c r="F3593">
        <v>1</v>
      </c>
      <c r="G3593">
        <v>9</v>
      </c>
      <c r="H3593">
        <v>0.75</v>
      </c>
      <c r="I3593">
        <v>0</v>
      </c>
      <c r="J3593">
        <v>0.25</v>
      </c>
      <c r="K3593">
        <v>1.75</v>
      </c>
      <c r="L3593">
        <v>8</v>
      </c>
      <c r="M3593">
        <v>0</v>
      </c>
      <c r="N3593">
        <v>1</v>
      </c>
      <c r="O3593">
        <v>0</v>
      </c>
      <c r="P3593">
        <v>8</v>
      </c>
      <c r="Q3593">
        <v>30</v>
      </c>
      <c r="R3593" s="3">
        <v>0.26669999999999999</v>
      </c>
      <c r="S3593">
        <v>0</v>
      </c>
      <c r="T3593">
        <v>0</v>
      </c>
      <c r="AQ3593" t="str">
        <f t="shared" si="227"/>
        <v>EE</v>
      </c>
      <c r="AR3593" t="str">
        <f t="shared" si="227"/>
        <v>4320</v>
      </c>
      <c r="AS3593" t="str">
        <f t="shared" si="224"/>
        <v/>
      </c>
      <c r="AT3593" t="str">
        <f t="shared" si="225"/>
        <v>EE4320</v>
      </c>
      <c r="AU3593" t="str">
        <f t="shared" si="226"/>
        <v>EE4320-***** CRSE TOTAL</v>
      </c>
    </row>
    <row r="3594" spans="1:50" x14ac:dyDescent="0.2">
      <c r="A3594" t="s">
        <v>1258</v>
      </c>
      <c r="B3594" t="s">
        <v>1344</v>
      </c>
      <c r="C3594">
        <v>4330</v>
      </c>
      <c r="D3594">
        <v>1</v>
      </c>
      <c r="E3594">
        <v>57</v>
      </c>
      <c r="F3594">
        <v>3.8</v>
      </c>
      <c r="G3594">
        <v>15</v>
      </c>
      <c r="H3594">
        <v>1.25</v>
      </c>
      <c r="I3594">
        <v>0</v>
      </c>
      <c r="J3594">
        <v>0.25</v>
      </c>
      <c r="K3594">
        <v>5.05</v>
      </c>
      <c r="L3594">
        <v>24</v>
      </c>
      <c r="M3594">
        <v>0</v>
      </c>
      <c r="N3594">
        <v>1</v>
      </c>
      <c r="O3594">
        <v>0</v>
      </c>
      <c r="P3594">
        <v>24</v>
      </c>
      <c r="Q3594">
        <v>24</v>
      </c>
      <c r="R3594" s="3">
        <v>1</v>
      </c>
      <c r="S3594">
        <v>0</v>
      </c>
      <c r="T3594">
        <v>0</v>
      </c>
      <c r="U3594" t="s">
        <v>1376</v>
      </c>
      <c r="V3594" t="s">
        <v>111</v>
      </c>
      <c r="W3594" s="4">
        <v>0.6875</v>
      </c>
      <c r="X3594" s="4">
        <v>0.73958333333333337</v>
      </c>
      <c r="Y3594" t="s">
        <v>232</v>
      </c>
      <c r="Z3594" t="s">
        <v>1363</v>
      </c>
      <c r="AA3594">
        <v>28</v>
      </c>
      <c r="AB3594" t="s">
        <v>6015</v>
      </c>
      <c r="AC3594">
        <v>4</v>
      </c>
      <c r="AD3594">
        <v>2</v>
      </c>
      <c r="AE3594">
        <v>3</v>
      </c>
      <c r="AF3594">
        <v>5</v>
      </c>
      <c r="AG3594">
        <v>5</v>
      </c>
      <c r="AH3594">
        <v>0</v>
      </c>
      <c r="AI3594">
        <v>0</v>
      </c>
      <c r="AJ3594">
        <v>93330</v>
      </c>
      <c r="AK3594" t="s">
        <v>61</v>
      </c>
      <c r="AL3594" t="s">
        <v>61</v>
      </c>
      <c r="AM3594" t="s">
        <v>61</v>
      </c>
      <c r="AN3594" t="s">
        <v>61</v>
      </c>
      <c r="AO3594" t="s">
        <v>61</v>
      </c>
      <c r="AP3594">
        <v>1</v>
      </c>
      <c r="AQ3594" t="str">
        <f t="shared" si="227"/>
        <v>EE</v>
      </c>
      <c r="AR3594" t="str">
        <f t="shared" si="227"/>
        <v>4330</v>
      </c>
      <c r="AS3594" t="str">
        <f t="shared" si="224"/>
        <v>Shah</v>
      </c>
      <c r="AT3594" t="str">
        <f t="shared" si="225"/>
        <v xml:space="preserve">EE4330Shahverdi Masood </v>
      </c>
      <c r="AU3594" t="str">
        <f t="shared" si="226"/>
        <v>EE4330-1</v>
      </c>
      <c r="AV3594" t="s">
        <v>3902</v>
      </c>
      <c r="AW3594" t="s">
        <v>3903</v>
      </c>
    </row>
    <row r="3595" spans="1:50" x14ac:dyDescent="0.2">
      <c r="A3595" t="s">
        <v>1258</v>
      </c>
      <c r="B3595" t="s">
        <v>1344</v>
      </c>
      <c r="C3595">
        <v>4330</v>
      </c>
      <c r="D3595" t="s">
        <v>125</v>
      </c>
      <c r="E3595">
        <v>57</v>
      </c>
      <c r="F3595">
        <v>3.8</v>
      </c>
      <c r="G3595">
        <v>15</v>
      </c>
      <c r="H3595">
        <v>1.25</v>
      </c>
      <c r="I3595">
        <v>0</v>
      </c>
      <c r="J3595">
        <v>0.25</v>
      </c>
      <c r="K3595">
        <v>5.05</v>
      </c>
      <c r="L3595">
        <v>24</v>
      </c>
      <c r="M3595">
        <v>0</v>
      </c>
      <c r="N3595">
        <v>1</v>
      </c>
      <c r="O3595">
        <v>0</v>
      </c>
      <c r="P3595">
        <v>24</v>
      </c>
      <c r="Q3595">
        <v>24</v>
      </c>
      <c r="R3595" s="3">
        <v>1</v>
      </c>
      <c r="S3595">
        <v>0</v>
      </c>
      <c r="T3595">
        <v>0</v>
      </c>
      <c r="AQ3595" t="str">
        <f t="shared" si="227"/>
        <v>EE</v>
      </c>
      <c r="AR3595" t="str">
        <f t="shared" si="227"/>
        <v>4330</v>
      </c>
      <c r="AS3595" t="str">
        <f t="shared" si="224"/>
        <v/>
      </c>
      <c r="AT3595" t="str">
        <f t="shared" si="225"/>
        <v>EE4330</v>
      </c>
      <c r="AU3595" t="str">
        <f t="shared" si="226"/>
        <v>EE4330-***** CRSE TOTAL</v>
      </c>
    </row>
    <row r="3596" spans="1:50" x14ac:dyDescent="0.2">
      <c r="A3596" t="s">
        <v>1258</v>
      </c>
      <c r="B3596" t="s">
        <v>1344</v>
      </c>
      <c r="C3596">
        <v>4400</v>
      </c>
      <c r="D3596">
        <v>1</v>
      </c>
      <c r="E3596">
        <v>33</v>
      </c>
      <c r="F3596">
        <v>2.2000000000000002</v>
      </c>
      <c r="G3596">
        <v>15</v>
      </c>
      <c r="H3596">
        <v>1.25</v>
      </c>
      <c r="I3596">
        <v>0.25</v>
      </c>
      <c r="J3596">
        <v>0.25</v>
      </c>
      <c r="K3596">
        <v>3.45</v>
      </c>
      <c r="L3596">
        <v>16</v>
      </c>
      <c r="M3596">
        <v>1</v>
      </c>
      <c r="N3596">
        <v>1</v>
      </c>
      <c r="O3596">
        <v>0</v>
      </c>
      <c r="P3596">
        <v>16</v>
      </c>
      <c r="Q3596">
        <v>30</v>
      </c>
      <c r="R3596" s="3">
        <v>0.5333</v>
      </c>
      <c r="S3596">
        <v>0</v>
      </c>
      <c r="T3596">
        <v>0</v>
      </c>
      <c r="U3596" t="s">
        <v>1377</v>
      </c>
      <c r="V3596" t="s">
        <v>113</v>
      </c>
      <c r="W3596" s="4">
        <v>0.6875</v>
      </c>
      <c r="X3596" s="4">
        <v>0.73958333333333337</v>
      </c>
      <c r="Y3596" t="s">
        <v>232</v>
      </c>
      <c r="Z3596" t="s">
        <v>233</v>
      </c>
      <c r="AA3596">
        <v>40</v>
      </c>
      <c r="AB3596" t="s">
        <v>6004</v>
      </c>
      <c r="AC3596">
        <v>4</v>
      </c>
      <c r="AD3596">
        <v>2</v>
      </c>
      <c r="AE3596">
        <v>3</v>
      </c>
      <c r="AF3596">
        <v>4</v>
      </c>
      <c r="AG3596">
        <v>3</v>
      </c>
      <c r="AH3596">
        <v>0</v>
      </c>
      <c r="AI3596">
        <v>1</v>
      </c>
      <c r="AJ3596">
        <v>94165</v>
      </c>
      <c r="AK3596" t="s">
        <v>61</v>
      </c>
      <c r="AL3596" t="s">
        <v>61</v>
      </c>
      <c r="AM3596" t="s">
        <v>61</v>
      </c>
      <c r="AN3596" t="s">
        <v>61</v>
      </c>
      <c r="AO3596" t="s">
        <v>61</v>
      </c>
      <c r="AP3596">
        <v>1</v>
      </c>
      <c r="AQ3596" t="str">
        <f t="shared" si="227"/>
        <v>EE</v>
      </c>
      <c r="AR3596" t="str">
        <f t="shared" si="227"/>
        <v>4400</v>
      </c>
      <c r="AS3596" t="str">
        <f t="shared" si="224"/>
        <v>Zhao</v>
      </c>
      <c r="AT3596" t="str">
        <f t="shared" si="225"/>
        <v xml:space="preserve">EE4400Zhao Yi </v>
      </c>
      <c r="AU3596" t="str">
        <f t="shared" si="226"/>
        <v>EE4400-1</v>
      </c>
      <c r="AV3596" t="s">
        <v>3161</v>
      </c>
      <c r="AW3596" t="s">
        <v>3375</v>
      </c>
    </row>
    <row r="3597" spans="1:50" x14ac:dyDescent="0.2">
      <c r="A3597" t="s">
        <v>1258</v>
      </c>
      <c r="B3597" t="s">
        <v>1344</v>
      </c>
      <c r="C3597">
        <v>4400</v>
      </c>
      <c r="D3597" t="s">
        <v>125</v>
      </c>
      <c r="E3597">
        <v>33</v>
      </c>
      <c r="F3597">
        <v>2.2000000000000002</v>
      </c>
      <c r="G3597">
        <v>15</v>
      </c>
      <c r="H3597">
        <v>1.25</v>
      </c>
      <c r="I3597">
        <v>0.25</v>
      </c>
      <c r="J3597">
        <v>0.25</v>
      </c>
      <c r="K3597">
        <v>3.45</v>
      </c>
      <c r="L3597">
        <v>16</v>
      </c>
      <c r="M3597">
        <v>1</v>
      </c>
      <c r="N3597">
        <v>1</v>
      </c>
      <c r="O3597">
        <v>0</v>
      </c>
      <c r="P3597">
        <v>16</v>
      </c>
      <c r="Q3597">
        <v>30</v>
      </c>
      <c r="R3597" s="3">
        <v>0.5333</v>
      </c>
      <c r="S3597">
        <v>0</v>
      </c>
      <c r="T3597">
        <v>0</v>
      </c>
      <c r="AQ3597" t="str">
        <f t="shared" si="227"/>
        <v>EE</v>
      </c>
      <c r="AR3597" t="str">
        <f t="shared" si="227"/>
        <v>4400</v>
      </c>
      <c r="AS3597" t="str">
        <f t="shared" si="224"/>
        <v/>
      </c>
      <c r="AT3597" t="str">
        <f t="shared" si="225"/>
        <v>EE4400</v>
      </c>
      <c r="AU3597" t="str">
        <f t="shared" si="226"/>
        <v>EE4400-***** CRSE TOTAL</v>
      </c>
    </row>
    <row r="3598" spans="1:50" x14ac:dyDescent="0.2">
      <c r="A3598" t="s">
        <v>1258</v>
      </c>
      <c r="B3598" t="s">
        <v>1344</v>
      </c>
      <c r="C3598">
        <v>4440</v>
      </c>
      <c r="D3598">
        <v>1</v>
      </c>
      <c r="E3598">
        <v>30</v>
      </c>
      <c r="F3598">
        <v>2</v>
      </c>
      <c r="G3598">
        <v>27</v>
      </c>
      <c r="H3598">
        <v>2.25</v>
      </c>
      <c r="I3598">
        <v>0.25</v>
      </c>
      <c r="J3598">
        <v>1.25</v>
      </c>
      <c r="K3598">
        <v>4.25</v>
      </c>
      <c r="L3598">
        <v>19</v>
      </c>
      <c r="M3598">
        <v>1</v>
      </c>
      <c r="N3598">
        <v>5</v>
      </c>
      <c r="O3598">
        <v>0</v>
      </c>
      <c r="P3598">
        <v>19</v>
      </c>
      <c r="Q3598">
        <v>30</v>
      </c>
      <c r="R3598" s="3">
        <v>0.63329999999999997</v>
      </c>
      <c r="S3598">
        <v>0</v>
      </c>
      <c r="T3598">
        <v>0</v>
      </c>
      <c r="U3598" t="s">
        <v>1364</v>
      </c>
      <c r="V3598" t="s">
        <v>136</v>
      </c>
      <c r="W3598" s="4">
        <v>0.78472222222222221</v>
      </c>
      <c r="X3598" s="4">
        <v>0.89930555555555547</v>
      </c>
      <c r="Y3598" t="s">
        <v>232</v>
      </c>
      <c r="Z3598" t="s">
        <v>404</v>
      </c>
      <c r="AA3598">
        <v>36</v>
      </c>
      <c r="AB3598" t="s">
        <v>5998</v>
      </c>
      <c r="AC3598">
        <v>4</v>
      </c>
      <c r="AD3598">
        <v>2</v>
      </c>
      <c r="AE3598">
        <v>3</v>
      </c>
      <c r="AF3598">
        <v>10</v>
      </c>
      <c r="AG3598">
        <v>8</v>
      </c>
      <c r="AH3598">
        <v>1</v>
      </c>
      <c r="AI3598">
        <v>1</v>
      </c>
      <c r="AJ3598">
        <v>94184</v>
      </c>
      <c r="AK3598" t="s">
        <v>61</v>
      </c>
      <c r="AL3598" t="s">
        <v>61</v>
      </c>
      <c r="AM3598" t="s">
        <v>61</v>
      </c>
      <c r="AN3598" t="s">
        <v>61</v>
      </c>
      <c r="AO3598" t="s">
        <v>61</v>
      </c>
      <c r="AP3598">
        <v>1</v>
      </c>
      <c r="AQ3598" t="str">
        <f t="shared" si="227"/>
        <v>EE</v>
      </c>
      <c r="AR3598" t="str">
        <f t="shared" si="227"/>
        <v>4440</v>
      </c>
      <c r="AS3598" t="str">
        <f t="shared" si="224"/>
        <v>Ghaf</v>
      </c>
      <c r="AT3598" t="str">
        <f t="shared" si="225"/>
        <v xml:space="preserve">EE4440Ghaforyfard Parvaneh </v>
      </c>
      <c r="AU3598" t="str">
        <f t="shared" si="226"/>
        <v>EE4440-1</v>
      </c>
      <c r="AV3598" t="s">
        <v>3874</v>
      </c>
      <c r="AW3598" t="s">
        <v>3875</v>
      </c>
    </row>
    <row r="3599" spans="1:50" x14ac:dyDescent="0.2">
      <c r="A3599" t="s">
        <v>1258</v>
      </c>
      <c r="B3599" t="s">
        <v>1344</v>
      </c>
      <c r="C3599">
        <v>4440</v>
      </c>
      <c r="D3599" t="s">
        <v>125</v>
      </c>
      <c r="E3599">
        <v>30</v>
      </c>
      <c r="F3599">
        <v>2</v>
      </c>
      <c r="G3599">
        <v>27</v>
      </c>
      <c r="H3599">
        <v>2.25</v>
      </c>
      <c r="I3599">
        <v>0.25</v>
      </c>
      <c r="J3599">
        <v>1.25</v>
      </c>
      <c r="K3599">
        <v>4.25</v>
      </c>
      <c r="L3599">
        <v>19</v>
      </c>
      <c r="M3599">
        <v>1</v>
      </c>
      <c r="N3599">
        <v>5</v>
      </c>
      <c r="O3599">
        <v>0</v>
      </c>
      <c r="P3599">
        <v>19</v>
      </c>
      <c r="Q3599">
        <v>30</v>
      </c>
      <c r="R3599" s="3">
        <v>0.63329999999999997</v>
      </c>
      <c r="S3599">
        <v>0</v>
      </c>
      <c r="T3599">
        <v>0</v>
      </c>
      <c r="AQ3599" t="str">
        <f t="shared" si="227"/>
        <v>EE</v>
      </c>
      <c r="AR3599" t="str">
        <f t="shared" si="227"/>
        <v>4440</v>
      </c>
      <c r="AS3599" t="str">
        <f t="shared" si="224"/>
        <v/>
      </c>
      <c r="AT3599" t="str">
        <f t="shared" si="225"/>
        <v>EE4440</v>
      </c>
      <c r="AU3599" t="str">
        <f t="shared" si="226"/>
        <v>EE4440-***** CRSE TOTAL</v>
      </c>
    </row>
    <row r="3600" spans="1:50" x14ac:dyDescent="0.2">
      <c r="A3600" t="s">
        <v>1258</v>
      </c>
      <c r="B3600" t="s">
        <v>1344</v>
      </c>
      <c r="C3600">
        <v>4450</v>
      </c>
      <c r="D3600">
        <v>1</v>
      </c>
      <c r="E3600">
        <v>30</v>
      </c>
      <c r="F3600">
        <v>2</v>
      </c>
      <c r="G3600">
        <v>9</v>
      </c>
      <c r="H3600">
        <v>0.75</v>
      </c>
      <c r="I3600">
        <v>0.7</v>
      </c>
      <c r="J3600">
        <v>0.2</v>
      </c>
      <c r="K3600">
        <v>2.75</v>
      </c>
      <c r="L3600">
        <v>13</v>
      </c>
      <c r="M3600">
        <v>3</v>
      </c>
      <c r="N3600">
        <v>1</v>
      </c>
      <c r="O3600">
        <v>0</v>
      </c>
      <c r="P3600">
        <v>13</v>
      </c>
      <c r="Q3600">
        <v>20</v>
      </c>
      <c r="R3600" s="3">
        <v>0.65</v>
      </c>
      <c r="S3600">
        <v>0</v>
      </c>
      <c r="T3600">
        <v>0</v>
      </c>
      <c r="U3600" t="s">
        <v>1378</v>
      </c>
      <c r="V3600" t="s">
        <v>111</v>
      </c>
      <c r="W3600" s="4">
        <v>0.56944444444444442</v>
      </c>
      <c r="X3600" s="4">
        <v>0.62152777777777779</v>
      </c>
      <c r="Y3600" t="s">
        <v>232</v>
      </c>
      <c r="Z3600" t="s">
        <v>373</v>
      </c>
      <c r="AA3600">
        <v>30</v>
      </c>
      <c r="AB3600" t="s">
        <v>6003</v>
      </c>
      <c r="AC3600">
        <v>4</v>
      </c>
      <c r="AD3600">
        <v>2</v>
      </c>
      <c r="AE3600">
        <v>3</v>
      </c>
      <c r="AF3600">
        <v>2</v>
      </c>
      <c r="AG3600">
        <v>2</v>
      </c>
      <c r="AH3600">
        <v>0</v>
      </c>
      <c r="AI3600">
        <v>0</v>
      </c>
      <c r="AJ3600">
        <v>94177</v>
      </c>
      <c r="AK3600" t="s">
        <v>61</v>
      </c>
      <c r="AL3600" t="s">
        <v>61</v>
      </c>
      <c r="AM3600" t="s">
        <v>61</v>
      </c>
      <c r="AN3600" t="s">
        <v>61</v>
      </c>
      <c r="AO3600" t="s">
        <v>61</v>
      </c>
      <c r="AP3600">
        <v>1</v>
      </c>
      <c r="AQ3600" t="str">
        <f t="shared" si="227"/>
        <v>EE</v>
      </c>
      <c r="AR3600" t="str">
        <f t="shared" si="227"/>
        <v>4450</v>
      </c>
      <c r="AS3600" t="str">
        <f t="shared" si="224"/>
        <v xml:space="preserve">Lin </v>
      </c>
      <c r="AT3600" t="str">
        <f t="shared" si="225"/>
        <v>EE4450Lin Airs Hsueh-Chin</v>
      </c>
      <c r="AU3600" t="str">
        <f t="shared" si="226"/>
        <v>EE4450-1</v>
      </c>
      <c r="AV3600" t="s">
        <v>3809</v>
      </c>
      <c r="AW3600" t="s">
        <v>3881</v>
      </c>
      <c r="AX3600" t="s">
        <v>3882</v>
      </c>
    </row>
    <row r="3601" spans="1:50" x14ac:dyDescent="0.2">
      <c r="A3601" t="s">
        <v>1258</v>
      </c>
      <c r="B3601" t="s">
        <v>1344</v>
      </c>
      <c r="C3601">
        <v>4450</v>
      </c>
      <c r="D3601" t="s">
        <v>125</v>
      </c>
      <c r="E3601">
        <v>30</v>
      </c>
      <c r="F3601">
        <v>2</v>
      </c>
      <c r="G3601">
        <v>9</v>
      </c>
      <c r="H3601">
        <v>0.75</v>
      </c>
      <c r="I3601">
        <v>0.7</v>
      </c>
      <c r="J3601">
        <v>0.2</v>
      </c>
      <c r="K3601">
        <v>2.75</v>
      </c>
      <c r="L3601">
        <v>13</v>
      </c>
      <c r="M3601">
        <v>3</v>
      </c>
      <c r="N3601">
        <v>1</v>
      </c>
      <c r="O3601">
        <v>0</v>
      </c>
      <c r="P3601">
        <v>13</v>
      </c>
      <c r="Q3601">
        <v>20</v>
      </c>
      <c r="R3601" s="3">
        <v>0.65</v>
      </c>
      <c r="S3601">
        <v>0</v>
      </c>
      <c r="T3601">
        <v>0</v>
      </c>
      <c r="AQ3601" t="str">
        <f t="shared" si="227"/>
        <v>EE</v>
      </c>
      <c r="AR3601" t="str">
        <f t="shared" si="227"/>
        <v>4450</v>
      </c>
      <c r="AS3601" t="str">
        <f t="shared" si="224"/>
        <v/>
      </c>
      <c r="AT3601" t="str">
        <f t="shared" si="225"/>
        <v>EE4450</v>
      </c>
      <c r="AU3601" t="str">
        <f t="shared" si="226"/>
        <v>EE4450-***** CRSE TOTAL</v>
      </c>
    </row>
    <row r="3602" spans="1:50" x14ac:dyDescent="0.2">
      <c r="A3602" t="s">
        <v>1258</v>
      </c>
      <c r="B3602" t="s">
        <v>1344</v>
      </c>
      <c r="C3602">
        <v>4600</v>
      </c>
      <c r="D3602">
        <v>1</v>
      </c>
      <c r="E3602">
        <v>78</v>
      </c>
      <c r="F3602">
        <v>5.2</v>
      </c>
      <c r="G3602">
        <v>15</v>
      </c>
      <c r="H3602">
        <v>1.25</v>
      </c>
      <c r="I3602">
        <v>0.2</v>
      </c>
      <c r="J3602">
        <v>0.2</v>
      </c>
      <c r="K3602">
        <v>6.45</v>
      </c>
      <c r="L3602">
        <v>31</v>
      </c>
      <c r="M3602">
        <v>1</v>
      </c>
      <c r="N3602">
        <v>1</v>
      </c>
      <c r="O3602">
        <v>1</v>
      </c>
      <c r="P3602">
        <v>32</v>
      </c>
      <c r="Q3602">
        <v>40</v>
      </c>
      <c r="R3602" s="3">
        <v>0.77500000000000002</v>
      </c>
      <c r="S3602">
        <v>0</v>
      </c>
      <c r="T3602">
        <v>3</v>
      </c>
      <c r="U3602" t="s">
        <v>1379</v>
      </c>
      <c r="V3602" t="s">
        <v>111</v>
      </c>
      <c r="W3602" s="4">
        <v>0.86805555555555547</v>
      </c>
      <c r="X3602" s="4">
        <v>0.92013888888888884</v>
      </c>
      <c r="Y3602" t="s">
        <v>232</v>
      </c>
      <c r="Z3602" t="s">
        <v>487</v>
      </c>
      <c r="AA3602">
        <v>49</v>
      </c>
      <c r="AB3602" t="s">
        <v>6008</v>
      </c>
      <c r="AC3602">
        <v>4</v>
      </c>
      <c r="AD3602">
        <v>2</v>
      </c>
      <c r="AE3602">
        <v>3</v>
      </c>
      <c r="AF3602">
        <v>4</v>
      </c>
      <c r="AG3602">
        <v>4</v>
      </c>
      <c r="AH3602">
        <v>0</v>
      </c>
      <c r="AI3602">
        <v>0</v>
      </c>
      <c r="AJ3602">
        <v>93342</v>
      </c>
      <c r="AK3602" t="s">
        <v>61</v>
      </c>
      <c r="AL3602" t="s">
        <v>61</v>
      </c>
      <c r="AM3602" t="s">
        <v>61</v>
      </c>
      <c r="AN3602" t="s">
        <v>61</v>
      </c>
      <c r="AO3602" t="s">
        <v>61</v>
      </c>
      <c r="AP3602">
        <v>1</v>
      </c>
      <c r="AQ3602" t="str">
        <f t="shared" si="227"/>
        <v>EE</v>
      </c>
      <c r="AR3602" t="str">
        <f t="shared" si="227"/>
        <v>4600</v>
      </c>
      <c r="AS3602" t="str">
        <f t="shared" si="224"/>
        <v xml:space="preserve">Rad </v>
      </c>
      <c r="AT3602" t="str">
        <f t="shared" si="225"/>
        <v xml:space="preserve">EE4600Rad Khosrow </v>
      </c>
      <c r="AU3602" t="str">
        <f t="shared" si="226"/>
        <v>EE4600-1</v>
      </c>
      <c r="AV3602" t="s">
        <v>3889</v>
      </c>
      <c r="AW3602" t="s">
        <v>3890</v>
      </c>
    </row>
    <row r="3603" spans="1:50" x14ac:dyDescent="0.2">
      <c r="A3603" t="s">
        <v>1258</v>
      </c>
      <c r="B3603" t="s">
        <v>1344</v>
      </c>
      <c r="C3603">
        <v>4600</v>
      </c>
      <c r="D3603" t="s">
        <v>125</v>
      </c>
      <c r="E3603">
        <v>78</v>
      </c>
      <c r="F3603">
        <v>5.2</v>
      </c>
      <c r="G3603">
        <v>15</v>
      </c>
      <c r="H3603">
        <v>1.25</v>
      </c>
      <c r="I3603">
        <v>0.2</v>
      </c>
      <c r="J3603">
        <v>0.2</v>
      </c>
      <c r="K3603">
        <v>6.45</v>
      </c>
      <c r="L3603">
        <v>31</v>
      </c>
      <c r="M3603">
        <v>1</v>
      </c>
      <c r="N3603">
        <v>1</v>
      </c>
      <c r="O3603">
        <v>1</v>
      </c>
      <c r="P3603">
        <v>32</v>
      </c>
      <c r="Q3603">
        <v>40</v>
      </c>
      <c r="R3603" s="3">
        <v>0.8</v>
      </c>
      <c r="S3603">
        <v>0</v>
      </c>
      <c r="T3603">
        <v>3</v>
      </c>
      <c r="AQ3603" t="str">
        <f t="shared" si="227"/>
        <v>EE</v>
      </c>
      <c r="AR3603" t="str">
        <f t="shared" si="227"/>
        <v>4600</v>
      </c>
      <c r="AS3603" t="str">
        <f t="shared" si="224"/>
        <v/>
      </c>
      <c r="AT3603" t="str">
        <f t="shared" si="225"/>
        <v>EE4600</v>
      </c>
      <c r="AU3603" t="str">
        <f t="shared" si="226"/>
        <v>EE4600-***** CRSE TOTAL</v>
      </c>
    </row>
    <row r="3604" spans="1:50" x14ac:dyDescent="0.2">
      <c r="A3604" t="s">
        <v>1258</v>
      </c>
      <c r="B3604" t="s">
        <v>1344</v>
      </c>
      <c r="C3604">
        <v>4620</v>
      </c>
      <c r="D3604">
        <v>1</v>
      </c>
      <c r="E3604">
        <v>69</v>
      </c>
      <c r="F3604">
        <v>4.5999999999999996</v>
      </c>
      <c r="G3604">
        <v>36</v>
      </c>
      <c r="H3604">
        <v>3</v>
      </c>
      <c r="I3604">
        <v>0</v>
      </c>
      <c r="J3604">
        <v>0.25</v>
      </c>
      <c r="K3604">
        <v>7.6</v>
      </c>
      <c r="L3604">
        <v>35</v>
      </c>
      <c r="M3604">
        <v>0</v>
      </c>
      <c r="N3604">
        <v>1</v>
      </c>
      <c r="O3604">
        <v>0</v>
      </c>
      <c r="P3604">
        <v>35</v>
      </c>
      <c r="Q3604">
        <v>30</v>
      </c>
      <c r="R3604" s="3">
        <v>1.1667000000000001</v>
      </c>
      <c r="S3604">
        <v>0</v>
      </c>
      <c r="T3604">
        <v>0</v>
      </c>
      <c r="U3604" t="s">
        <v>1380</v>
      </c>
      <c r="V3604" t="s">
        <v>111</v>
      </c>
      <c r="W3604" s="4">
        <v>0.75</v>
      </c>
      <c r="X3604" s="4">
        <v>0.80208333333333337</v>
      </c>
      <c r="Y3604" t="s">
        <v>232</v>
      </c>
      <c r="Z3604" t="s">
        <v>242</v>
      </c>
      <c r="AA3604">
        <v>34</v>
      </c>
      <c r="AB3604" t="s">
        <v>6017</v>
      </c>
      <c r="AC3604">
        <v>4</v>
      </c>
      <c r="AD3604">
        <v>2</v>
      </c>
      <c r="AE3604">
        <v>3</v>
      </c>
      <c r="AF3604">
        <v>11</v>
      </c>
      <c r="AG3604">
        <v>11</v>
      </c>
      <c r="AH3604">
        <v>0</v>
      </c>
      <c r="AI3604">
        <v>0</v>
      </c>
      <c r="AJ3604">
        <v>93344</v>
      </c>
      <c r="AK3604" t="s">
        <v>61</v>
      </c>
      <c r="AL3604" t="s">
        <v>61</v>
      </c>
      <c r="AM3604" t="s">
        <v>61</v>
      </c>
      <c r="AN3604" t="s">
        <v>61</v>
      </c>
      <c r="AO3604" t="s">
        <v>61</v>
      </c>
      <c r="AP3604">
        <v>1</v>
      </c>
      <c r="AQ3604" t="str">
        <f t="shared" si="227"/>
        <v>EE</v>
      </c>
      <c r="AR3604" t="str">
        <f t="shared" si="227"/>
        <v>4620</v>
      </c>
      <c r="AS3604" t="str">
        <f t="shared" si="224"/>
        <v>Agar</v>
      </c>
      <c r="AT3604" t="str">
        <f t="shared" si="225"/>
        <v xml:space="preserve">EE4620Agarwal Shaurya </v>
      </c>
      <c r="AU3604" t="str">
        <f t="shared" si="226"/>
        <v>EE4620-1</v>
      </c>
      <c r="AV3604" t="s">
        <v>3832</v>
      </c>
      <c r="AW3604" t="s">
        <v>3905</v>
      </c>
    </row>
    <row r="3605" spans="1:50" x14ac:dyDescent="0.2">
      <c r="A3605" t="s">
        <v>1258</v>
      </c>
      <c r="B3605" t="s">
        <v>1344</v>
      </c>
      <c r="C3605">
        <v>4620</v>
      </c>
      <c r="D3605" t="s">
        <v>125</v>
      </c>
      <c r="E3605">
        <v>69</v>
      </c>
      <c r="F3605">
        <v>4.5999999999999996</v>
      </c>
      <c r="G3605">
        <v>36</v>
      </c>
      <c r="H3605">
        <v>3</v>
      </c>
      <c r="I3605">
        <v>0</v>
      </c>
      <c r="J3605">
        <v>0.25</v>
      </c>
      <c r="K3605">
        <v>7.6</v>
      </c>
      <c r="L3605">
        <v>35</v>
      </c>
      <c r="M3605">
        <v>0</v>
      </c>
      <c r="N3605">
        <v>1</v>
      </c>
      <c r="O3605">
        <v>0</v>
      </c>
      <c r="P3605">
        <v>35</v>
      </c>
      <c r="Q3605">
        <v>30</v>
      </c>
      <c r="R3605" s="3">
        <v>1.1667000000000001</v>
      </c>
      <c r="S3605">
        <v>0</v>
      </c>
      <c r="T3605">
        <v>0</v>
      </c>
      <c r="AQ3605" t="str">
        <f t="shared" si="227"/>
        <v>EE</v>
      </c>
      <c r="AR3605" t="str">
        <f t="shared" si="227"/>
        <v>4620</v>
      </c>
      <c r="AS3605" t="str">
        <f t="shared" si="224"/>
        <v/>
      </c>
      <c r="AT3605" t="str">
        <f t="shared" si="225"/>
        <v>EE4620</v>
      </c>
      <c r="AU3605" t="str">
        <f t="shared" si="226"/>
        <v>EE4620-***** CRSE TOTAL</v>
      </c>
    </row>
    <row r="3606" spans="1:50" x14ac:dyDescent="0.2">
      <c r="A3606" t="s">
        <v>1258</v>
      </c>
      <c r="B3606" t="s">
        <v>1344</v>
      </c>
      <c r="C3606">
        <v>4689</v>
      </c>
      <c r="D3606">
        <v>1</v>
      </c>
      <c r="E3606">
        <v>16</v>
      </c>
      <c r="F3606">
        <v>1.07</v>
      </c>
      <c r="G3606">
        <v>0</v>
      </c>
      <c r="H3606">
        <v>0</v>
      </c>
      <c r="I3606">
        <v>0</v>
      </c>
      <c r="J3606">
        <v>7.0000000000000007E-2</v>
      </c>
      <c r="K3606">
        <v>1.07</v>
      </c>
      <c r="L3606">
        <v>16</v>
      </c>
      <c r="M3606">
        <v>0</v>
      </c>
      <c r="N3606">
        <v>1</v>
      </c>
      <c r="O3606">
        <v>0</v>
      </c>
      <c r="P3606">
        <v>16</v>
      </c>
      <c r="Q3606">
        <v>16</v>
      </c>
      <c r="R3606" s="3">
        <v>1</v>
      </c>
      <c r="S3606">
        <v>0</v>
      </c>
      <c r="T3606">
        <v>0</v>
      </c>
      <c r="U3606" t="s">
        <v>1381</v>
      </c>
      <c r="V3606" t="s">
        <v>136</v>
      </c>
      <c r="W3606" s="4">
        <v>0.75</v>
      </c>
      <c r="X3606" s="4">
        <v>0.85416666666666663</v>
      </c>
      <c r="Y3606" t="s">
        <v>232</v>
      </c>
      <c r="Z3606" t="s">
        <v>1382</v>
      </c>
      <c r="AA3606">
        <v>18</v>
      </c>
      <c r="AB3606" t="s">
        <v>6009</v>
      </c>
      <c r="AC3606">
        <v>16</v>
      </c>
      <c r="AD3606">
        <v>2</v>
      </c>
      <c r="AE3606">
        <v>1</v>
      </c>
      <c r="AF3606">
        <v>3</v>
      </c>
      <c r="AG3606">
        <v>1</v>
      </c>
      <c r="AH3606">
        <v>1</v>
      </c>
      <c r="AI3606">
        <v>1</v>
      </c>
      <c r="AJ3606">
        <v>93345</v>
      </c>
      <c r="AK3606" t="s">
        <v>61</v>
      </c>
      <c r="AL3606" t="s">
        <v>61</v>
      </c>
      <c r="AM3606" t="s">
        <v>61</v>
      </c>
      <c r="AN3606" t="s">
        <v>61</v>
      </c>
      <c r="AO3606" t="s">
        <v>61</v>
      </c>
      <c r="AP3606">
        <v>1</v>
      </c>
      <c r="AQ3606" t="str">
        <f t="shared" si="227"/>
        <v>EE</v>
      </c>
      <c r="AR3606" t="str">
        <f t="shared" si="227"/>
        <v>4689</v>
      </c>
      <c r="AS3606" t="str">
        <f t="shared" si="224"/>
        <v>Abba</v>
      </c>
      <c r="AT3606" t="str">
        <f t="shared" si="225"/>
        <v xml:space="preserve">EE4689Abbasi Somayeh </v>
      </c>
      <c r="AU3606" t="str">
        <f t="shared" si="226"/>
        <v>EE4689-1</v>
      </c>
      <c r="AV3606" t="s">
        <v>3891</v>
      </c>
      <c r="AW3606" t="s">
        <v>3892</v>
      </c>
    </row>
    <row r="3607" spans="1:50" x14ac:dyDescent="0.2">
      <c r="A3607" t="s">
        <v>1258</v>
      </c>
      <c r="B3607" t="s">
        <v>1344</v>
      </c>
      <c r="C3607">
        <v>4689</v>
      </c>
      <c r="D3607" t="s">
        <v>125</v>
      </c>
      <c r="E3607">
        <v>16</v>
      </c>
      <c r="F3607">
        <v>1.07</v>
      </c>
      <c r="G3607">
        <v>0</v>
      </c>
      <c r="H3607">
        <v>0</v>
      </c>
      <c r="I3607">
        <v>0</v>
      </c>
      <c r="J3607">
        <v>7.0000000000000007E-2</v>
      </c>
      <c r="K3607">
        <v>1.07</v>
      </c>
      <c r="L3607">
        <v>16</v>
      </c>
      <c r="M3607">
        <v>0</v>
      </c>
      <c r="N3607">
        <v>1</v>
      </c>
      <c r="O3607">
        <v>0</v>
      </c>
      <c r="P3607">
        <v>16</v>
      </c>
      <c r="Q3607">
        <v>16</v>
      </c>
      <c r="R3607" s="3">
        <v>1</v>
      </c>
      <c r="S3607">
        <v>0</v>
      </c>
      <c r="T3607">
        <v>0</v>
      </c>
      <c r="AQ3607" t="str">
        <f t="shared" si="227"/>
        <v>EE</v>
      </c>
      <c r="AR3607" t="str">
        <f t="shared" si="227"/>
        <v>4689</v>
      </c>
      <c r="AS3607" t="str">
        <f t="shared" si="224"/>
        <v/>
      </c>
      <c r="AT3607" t="str">
        <f t="shared" si="225"/>
        <v>EE4689</v>
      </c>
      <c r="AU3607" t="str">
        <f t="shared" si="226"/>
        <v>EE4689-***** CRSE TOTAL</v>
      </c>
    </row>
    <row r="3608" spans="1:50" x14ac:dyDescent="0.2">
      <c r="A3608" t="s">
        <v>1258</v>
      </c>
      <c r="B3608" t="s">
        <v>1344</v>
      </c>
      <c r="C3608">
        <v>4710</v>
      </c>
      <c r="D3608">
        <v>1</v>
      </c>
      <c r="E3608">
        <v>36</v>
      </c>
      <c r="F3608">
        <v>2.4</v>
      </c>
      <c r="G3608">
        <v>3</v>
      </c>
      <c r="H3608">
        <v>0.25</v>
      </c>
      <c r="I3608">
        <v>0</v>
      </c>
      <c r="J3608">
        <v>0</v>
      </c>
      <c r="K3608">
        <v>2.65</v>
      </c>
      <c r="L3608">
        <v>13</v>
      </c>
      <c r="M3608">
        <v>0</v>
      </c>
      <c r="N3608">
        <v>0</v>
      </c>
      <c r="O3608">
        <v>1</v>
      </c>
      <c r="P3608">
        <v>14</v>
      </c>
      <c r="Q3608">
        <v>24</v>
      </c>
      <c r="R3608" s="3">
        <v>0.54169999999999996</v>
      </c>
      <c r="S3608">
        <v>0</v>
      </c>
      <c r="T3608">
        <v>3</v>
      </c>
      <c r="U3608" t="s">
        <v>1383</v>
      </c>
      <c r="V3608" t="s">
        <v>111</v>
      </c>
      <c r="W3608" s="4">
        <v>0.75</v>
      </c>
      <c r="X3608" s="4">
        <v>0.80208333333333337</v>
      </c>
      <c r="Y3608" t="s">
        <v>232</v>
      </c>
      <c r="Z3608" t="s">
        <v>1367</v>
      </c>
      <c r="AA3608">
        <v>16</v>
      </c>
      <c r="AB3608" t="s">
        <v>6008</v>
      </c>
      <c r="AC3608">
        <v>4</v>
      </c>
      <c r="AD3608">
        <v>2</v>
      </c>
      <c r="AE3608">
        <v>3</v>
      </c>
      <c r="AF3608">
        <v>6</v>
      </c>
      <c r="AG3608">
        <v>6</v>
      </c>
      <c r="AH3608">
        <v>0</v>
      </c>
      <c r="AI3608">
        <v>0</v>
      </c>
      <c r="AJ3608">
        <v>96444</v>
      </c>
      <c r="AK3608" t="s">
        <v>61</v>
      </c>
      <c r="AL3608" t="s">
        <v>61</v>
      </c>
      <c r="AM3608" t="s">
        <v>61</v>
      </c>
      <c r="AN3608" t="s">
        <v>61</v>
      </c>
      <c r="AO3608" t="s">
        <v>61</v>
      </c>
      <c r="AP3608">
        <v>1</v>
      </c>
      <c r="AQ3608" t="str">
        <f t="shared" si="227"/>
        <v>EE</v>
      </c>
      <c r="AR3608" t="str">
        <f t="shared" si="227"/>
        <v>4710</v>
      </c>
      <c r="AS3608" t="str">
        <f t="shared" si="224"/>
        <v xml:space="preserve">Rad </v>
      </c>
      <c r="AT3608" t="str">
        <f t="shared" si="225"/>
        <v xml:space="preserve">EE4710Rad Khosrow </v>
      </c>
      <c r="AU3608" t="str">
        <f t="shared" si="226"/>
        <v>EE4710-1</v>
      </c>
      <c r="AV3608" t="s">
        <v>3889</v>
      </c>
      <c r="AW3608" t="s">
        <v>3890</v>
      </c>
    </row>
    <row r="3609" spans="1:50" x14ac:dyDescent="0.2">
      <c r="A3609" t="s">
        <v>1258</v>
      </c>
      <c r="B3609" t="s">
        <v>1344</v>
      </c>
      <c r="C3609">
        <v>4710</v>
      </c>
      <c r="D3609" t="s">
        <v>125</v>
      </c>
      <c r="E3609">
        <v>36</v>
      </c>
      <c r="F3609">
        <v>2.4</v>
      </c>
      <c r="G3609">
        <v>3</v>
      </c>
      <c r="H3609">
        <v>0.25</v>
      </c>
      <c r="I3609">
        <v>0</v>
      </c>
      <c r="J3609">
        <v>0</v>
      </c>
      <c r="K3609">
        <v>2.65</v>
      </c>
      <c r="L3609">
        <v>13</v>
      </c>
      <c r="M3609">
        <v>0</v>
      </c>
      <c r="N3609">
        <v>0</v>
      </c>
      <c r="O3609">
        <v>1</v>
      </c>
      <c r="P3609">
        <v>14</v>
      </c>
      <c r="Q3609">
        <v>24</v>
      </c>
      <c r="R3609" s="3">
        <v>0.58330000000000004</v>
      </c>
      <c r="S3609">
        <v>0</v>
      </c>
      <c r="T3609">
        <v>3</v>
      </c>
      <c r="AQ3609" t="str">
        <f t="shared" si="227"/>
        <v>EE</v>
      </c>
      <c r="AR3609" t="str">
        <f t="shared" si="227"/>
        <v>4710</v>
      </c>
      <c r="AS3609" t="str">
        <f t="shared" si="224"/>
        <v/>
      </c>
      <c r="AT3609" t="str">
        <f t="shared" si="225"/>
        <v>EE4710</v>
      </c>
      <c r="AU3609" t="str">
        <f t="shared" si="226"/>
        <v>EE4710-***** CRSE TOTAL</v>
      </c>
    </row>
    <row r="3610" spans="1:50" x14ac:dyDescent="0.2">
      <c r="A3610" t="s">
        <v>1258</v>
      </c>
      <c r="B3610" t="s">
        <v>1344</v>
      </c>
      <c r="C3610">
        <v>4810</v>
      </c>
      <c r="D3610">
        <v>1</v>
      </c>
      <c r="E3610">
        <v>39</v>
      </c>
      <c r="F3610">
        <v>2.6</v>
      </c>
      <c r="G3610">
        <v>3</v>
      </c>
      <c r="H3610">
        <v>0.25</v>
      </c>
      <c r="I3610">
        <v>0</v>
      </c>
      <c r="J3610">
        <v>0.25</v>
      </c>
      <c r="K3610">
        <v>2.85</v>
      </c>
      <c r="L3610">
        <v>14</v>
      </c>
      <c r="M3610">
        <v>0</v>
      </c>
      <c r="N3610">
        <v>1</v>
      </c>
      <c r="O3610">
        <v>0</v>
      </c>
      <c r="P3610">
        <v>14</v>
      </c>
      <c r="Q3610">
        <v>30</v>
      </c>
      <c r="R3610" s="3">
        <v>0.4667</v>
      </c>
      <c r="S3610">
        <v>0</v>
      </c>
      <c r="T3610">
        <v>0</v>
      </c>
      <c r="U3610" t="s">
        <v>1384</v>
      </c>
      <c r="V3610" t="s">
        <v>113</v>
      </c>
      <c r="W3610" s="4">
        <v>0.56944444444444442</v>
      </c>
      <c r="X3610" s="4">
        <v>0.62152777777777779</v>
      </c>
      <c r="Y3610" t="s">
        <v>232</v>
      </c>
      <c r="Z3610" t="s">
        <v>404</v>
      </c>
      <c r="AA3610">
        <v>36</v>
      </c>
      <c r="AB3610" t="s">
        <v>6010</v>
      </c>
      <c r="AC3610">
        <v>4</v>
      </c>
      <c r="AD3610">
        <v>2</v>
      </c>
      <c r="AE3610">
        <v>3</v>
      </c>
      <c r="AF3610">
        <v>4</v>
      </c>
      <c r="AG3610">
        <v>3</v>
      </c>
      <c r="AH3610">
        <v>1</v>
      </c>
      <c r="AI3610">
        <v>0</v>
      </c>
      <c r="AJ3610">
        <v>93346</v>
      </c>
      <c r="AK3610" t="s">
        <v>61</v>
      </c>
      <c r="AL3610" t="s">
        <v>61</v>
      </c>
      <c r="AM3610" t="s">
        <v>61</v>
      </c>
      <c r="AN3610" t="s">
        <v>61</v>
      </c>
      <c r="AO3610" t="s">
        <v>61</v>
      </c>
      <c r="AP3610">
        <v>1</v>
      </c>
      <c r="AQ3610" t="str">
        <f t="shared" si="227"/>
        <v>EE</v>
      </c>
      <c r="AR3610" t="str">
        <f t="shared" si="227"/>
        <v>4810</v>
      </c>
      <c r="AS3610" t="str">
        <f t="shared" si="224"/>
        <v xml:space="preserve">Won </v>
      </c>
      <c r="AT3610" t="str">
        <f t="shared" si="225"/>
        <v>EE4810Won Deborah Soonmee</v>
      </c>
      <c r="AU3610" t="str">
        <f t="shared" si="226"/>
        <v>EE4810-1</v>
      </c>
      <c r="AV3610" t="s">
        <v>3893</v>
      </c>
      <c r="AW3610" t="s">
        <v>2648</v>
      </c>
      <c r="AX3610" t="s">
        <v>3894</v>
      </c>
    </row>
    <row r="3611" spans="1:50" x14ac:dyDescent="0.2">
      <c r="A3611" t="s">
        <v>1258</v>
      </c>
      <c r="B3611" t="s">
        <v>1344</v>
      </c>
      <c r="C3611">
        <v>4810</v>
      </c>
      <c r="D3611" t="s">
        <v>125</v>
      </c>
      <c r="E3611">
        <v>39</v>
      </c>
      <c r="F3611">
        <v>2.6</v>
      </c>
      <c r="G3611">
        <v>3</v>
      </c>
      <c r="H3611">
        <v>0.25</v>
      </c>
      <c r="I3611">
        <v>0</v>
      </c>
      <c r="J3611">
        <v>0.25</v>
      </c>
      <c r="K3611">
        <v>2.85</v>
      </c>
      <c r="L3611">
        <v>14</v>
      </c>
      <c r="M3611">
        <v>0</v>
      </c>
      <c r="N3611">
        <v>1</v>
      </c>
      <c r="O3611">
        <v>0</v>
      </c>
      <c r="P3611">
        <v>14</v>
      </c>
      <c r="Q3611">
        <v>30</v>
      </c>
      <c r="R3611" s="3">
        <v>0.4667</v>
      </c>
      <c r="S3611">
        <v>0</v>
      </c>
      <c r="T3611">
        <v>0</v>
      </c>
      <c r="AQ3611" t="str">
        <f t="shared" si="227"/>
        <v>EE</v>
      </c>
      <c r="AR3611" t="str">
        <f t="shared" si="227"/>
        <v>4810</v>
      </c>
      <c r="AS3611" t="str">
        <f t="shared" si="224"/>
        <v/>
      </c>
      <c r="AT3611" t="str">
        <f t="shared" si="225"/>
        <v>EE4810</v>
      </c>
      <c r="AU3611" t="str">
        <f t="shared" si="226"/>
        <v>EE4810-***** CRSE TOTAL</v>
      </c>
    </row>
    <row r="3612" spans="1:50" x14ac:dyDescent="0.2">
      <c r="A3612" t="s">
        <v>1258</v>
      </c>
      <c r="B3612" t="s">
        <v>1344</v>
      </c>
      <c r="C3612">
        <v>4961</v>
      </c>
      <c r="D3612">
        <v>1</v>
      </c>
      <c r="E3612">
        <v>207</v>
      </c>
      <c r="F3612">
        <v>13.8</v>
      </c>
      <c r="G3612">
        <v>3</v>
      </c>
      <c r="H3612">
        <v>0.25</v>
      </c>
      <c r="I3612">
        <v>0.4</v>
      </c>
      <c r="J3612">
        <v>0.65</v>
      </c>
      <c r="K3612">
        <v>14.05</v>
      </c>
      <c r="L3612">
        <v>70</v>
      </c>
      <c r="M3612">
        <v>2</v>
      </c>
      <c r="N3612">
        <v>3</v>
      </c>
      <c r="O3612">
        <v>0</v>
      </c>
      <c r="P3612">
        <v>70</v>
      </c>
      <c r="Q3612">
        <v>60</v>
      </c>
      <c r="R3612" s="3">
        <v>1.1667000000000001</v>
      </c>
      <c r="S3612">
        <v>0</v>
      </c>
      <c r="T3612">
        <v>0</v>
      </c>
      <c r="U3612" t="s">
        <v>1385</v>
      </c>
      <c r="V3612" t="s">
        <v>136</v>
      </c>
      <c r="W3612" s="4">
        <v>0.375</v>
      </c>
      <c r="X3612" s="4">
        <v>0.49305555555555558</v>
      </c>
      <c r="Y3612" t="s">
        <v>155</v>
      </c>
      <c r="Z3612">
        <v>144</v>
      </c>
      <c r="AA3612">
        <v>170</v>
      </c>
      <c r="AB3612" t="s">
        <v>6018</v>
      </c>
      <c r="AC3612">
        <v>16</v>
      </c>
      <c r="AD3612">
        <v>2</v>
      </c>
      <c r="AE3612">
        <v>3</v>
      </c>
      <c r="AF3612">
        <v>33</v>
      </c>
      <c r="AG3612">
        <v>32</v>
      </c>
      <c r="AH3612">
        <v>0</v>
      </c>
      <c r="AI3612">
        <v>1</v>
      </c>
      <c r="AJ3612">
        <v>93246</v>
      </c>
      <c r="AK3612" t="s">
        <v>61</v>
      </c>
      <c r="AL3612" t="s">
        <v>98</v>
      </c>
      <c r="AM3612" t="s">
        <v>99</v>
      </c>
      <c r="AN3612" t="s">
        <v>61</v>
      </c>
      <c r="AO3612" t="s">
        <v>61</v>
      </c>
      <c r="AP3612">
        <v>1</v>
      </c>
      <c r="AQ3612" t="str">
        <f t="shared" si="227"/>
        <v>EE</v>
      </c>
      <c r="AR3612" t="str">
        <f t="shared" si="227"/>
        <v>4961</v>
      </c>
      <c r="AS3612" t="str">
        <f t="shared" si="224"/>
        <v xml:space="preserve">Nye </v>
      </c>
      <c r="AT3612" t="str">
        <f t="shared" si="225"/>
        <v>EE4961Nye Theodore Wanye</v>
      </c>
      <c r="AU3612" t="str">
        <f t="shared" si="226"/>
        <v>EE4961-1</v>
      </c>
      <c r="AV3612" t="s">
        <v>3906</v>
      </c>
      <c r="AW3612" t="s">
        <v>3907</v>
      </c>
      <c r="AX3612" t="s">
        <v>3908</v>
      </c>
    </row>
    <row r="3613" spans="1:50" x14ac:dyDescent="0.2">
      <c r="A3613" t="s">
        <v>1258</v>
      </c>
      <c r="B3613" t="s">
        <v>1344</v>
      </c>
      <c r="C3613">
        <v>4961</v>
      </c>
      <c r="D3613" t="s">
        <v>125</v>
      </c>
      <c r="E3613">
        <v>207</v>
      </c>
      <c r="F3613">
        <v>13.8</v>
      </c>
      <c r="G3613">
        <v>3</v>
      </c>
      <c r="H3613">
        <v>0.25</v>
      </c>
      <c r="I3613">
        <v>0.4</v>
      </c>
      <c r="J3613">
        <v>0.65</v>
      </c>
      <c r="K3613">
        <v>14.05</v>
      </c>
      <c r="L3613">
        <v>70</v>
      </c>
      <c r="M3613">
        <v>2</v>
      </c>
      <c r="N3613">
        <v>3</v>
      </c>
      <c r="O3613">
        <v>0</v>
      </c>
      <c r="P3613">
        <v>70</v>
      </c>
      <c r="Q3613">
        <v>60</v>
      </c>
      <c r="R3613" s="3">
        <v>1.1667000000000001</v>
      </c>
      <c r="S3613">
        <v>0</v>
      </c>
      <c r="T3613">
        <v>0</v>
      </c>
      <c r="AQ3613" t="str">
        <f t="shared" si="227"/>
        <v>EE</v>
      </c>
      <c r="AR3613" t="str">
        <f t="shared" si="227"/>
        <v>4961</v>
      </c>
      <c r="AS3613" t="str">
        <f t="shared" si="224"/>
        <v/>
      </c>
      <c r="AT3613" t="str">
        <f t="shared" si="225"/>
        <v>EE4961</v>
      </c>
      <c r="AU3613" t="str">
        <f t="shared" si="226"/>
        <v>EE4961-***** CRSE TOTAL</v>
      </c>
    </row>
    <row r="3614" spans="1:50" x14ac:dyDescent="0.2">
      <c r="A3614" t="s">
        <v>1258</v>
      </c>
      <c r="B3614" t="s">
        <v>1344</v>
      </c>
      <c r="C3614">
        <v>4990</v>
      </c>
      <c r="D3614">
        <v>3</v>
      </c>
      <c r="E3614">
        <v>0</v>
      </c>
      <c r="F3614">
        <v>0</v>
      </c>
      <c r="G3614">
        <v>2</v>
      </c>
      <c r="H3614">
        <v>0.17</v>
      </c>
      <c r="I3614">
        <v>0</v>
      </c>
      <c r="J3614">
        <v>0.17</v>
      </c>
      <c r="K3614">
        <v>0.17</v>
      </c>
      <c r="L3614">
        <v>1</v>
      </c>
      <c r="M3614">
        <v>0</v>
      </c>
      <c r="N3614">
        <v>1</v>
      </c>
      <c r="O3614">
        <v>0</v>
      </c>
      <c r="P3614">
        <v>1</v>
      </c>
      <c r="Q3614">
        <v>5</v>
      </c>
      <c r="R3614" s="3">
        <v>0.2</v>
      </c>
      <c r="S3614">
        <v>0</v>
      </c>
      <c r="T3614">
        <v>0</v>
      </c>
      <c r="U3614" t="s">
        <v>202</v>
      </c>
      <c r="Y3614" t="s">
        <v>61</v>
      </c>
      <c r="Z3614" t="s">
        <v>61</v>
      </c>
      <c r="AA3614" t="s">
        <v>61</v>
      </c>
      <c r="AB3614" t="s">
        <v>6000</v>
      </c>
      <c r="AC3614">
        <v>36</v>
      </c>
      <c r="AD3614">
        <v>2</v>
      </c>
      <c r="AE3614">
        <v>2</v>
      </c>
      <c r="AF3614">
        <v>1</v>
      </c>
      <c r="AG3614">
        <v>1</v>
      </c>
      <c r="AH3614">
        <v>0</v>
      </c>
      <c r="AI3614">
        <v>0</v>
      </c>
      <c r="AJ3614">
        <v>93243</v>
      </c>
      <c r="AK3614" t="s">
        <v>61</v>
      </c>
      <c r="AL3614" t="s">
        <v>61</v>
      </c>
      <c r="AM3614" t="s">
        <v>61</v>
      </c>
      <c r="AN3614" t="s">
        <v>61</v>
      </c>
      <c r="AO3614" t="s">
        <v>61</v>
      </c>
      <c r="AP3614">
        <v>1</v>
      </c>
      <c r="AQ3614" t="str">
        <f t="shared" si="227"/>
        <v>EE</v>
      </c>
      <c r="AR3614" t="str">
        <f t="shared" si="227"/>
        <v>4990</v>
      </c>
      <c r="AS3614" t="str">
        <f t="shared" si="224"/>
        <v xml:space="preserve">Liu </v>
      </c>
      <c r="AT3614" t="str">
        <f t="shared" si="225"/>
        <v>EE4990Liu Charles W</v>
      </c>
      <c r="AU3614" t="str">
        <f t="shared" si="226"/>
        <v>EE4990-3</v>
      </c>
      <c r="AV3614" t="s">
        <v>2798</v>
      </c>
      <c r="AW3614" t="s">
        <v>2596</v>
      </c>
      <c r="AX3614" t="s">
        <v>118</v>
      </c>
    </row>
    <row r="3615" spans="1:50" x14ac:dyDescent="0.2">
      <c r="A3615" t="s">
        <v>1258</v>
      </c>
      <c r="B3615" t="s">
        <v>1344</v>
      </c>
      <c r="C3615">
        <v>4990</v>
      </c>
      <c r="D3615">
        <v>4</v>
      </c>
      <c r="E3615">
        <v>3</v>
      </c>
      <c r="F3615">
        <v>0.2</v>
      </c>
      <c r="G3615">
        <v>3</v>
      </c>
      <c r="H3615">
        <v>0.25</v>
      </c>
      <c r="I3615">
        <v>0.25</v>
      </c>
      <c r="J3615">
        <v>0</v>
      </c>
      <c r="K3615">
        <v>0.45</v>
      </c>
      <c r="L3615">
        <v>2</v>
      </c>
      <c r="M3615">
        <v>1</v>
      </c>
      <c r="N3615">
        <v>0</v>
      </c>
      <c r="O3615">
        <v>0</v>
      </c>
      <c r="P3615">
        <v>2</v>
      </c>
      <c r="Q3615">
        <v>5</v>
      </c>
      <c r="R3615" s="3">
        <v>0.4</v>
      </c>
      <c r="S3615">
        <v>0</v>
      </c>
      <c r="T3615">
        <v>0</v>
      </c>
      <c r="U3615" t="s">
        <v>202</v>
      </c>
      <c r="Y3615" t="s">
        <v>61</v>
      </c>
      <c r="Z3615" t="s">
        <v>61</v>
      </c>
      <c r="AA3615" t="s">
        <v>61</v>
      </c>
      <c r="AB3615" t="s">
        <v>6000</v>
      </c>
      <c r="AC3615">
        <v>36</v>
      </c>
      <c r="AD3615">
        <v>2</v>
      </c>
      <c r="AE3615">
        <v>3</v>
      </c>
      <c r="AF3615">
        <v>2</v>
      </c>
      <c r="AG3615">
        <v>2</v>
      </c>
      <c r="AH3615">
        <v>0</v>
      </c>
      <c r="AI3615">
        <v>0</v>
      </c>
      <c r="AJ3615">
        <v>93244</v>
      </c>
      <c r="AK3615" t="s">
        <v>61</v>
      </c>
      <c r="AL3615" t="s">
        <v>61</v>
      </c>
      <c r="AM3615" t="s">
        <v>61</v>
      </c>
      <c r="AN3615" t="s">
        <v>61</v>
      </c>
      <c r="AO3615" t="s">
        <v>61</v>
      </c>
      <c r="AP3615">
        <v>1</v>
      </c>
      <c r="AQ3615" t="str">
        <f t="shared" si="227"/>
        <v>EE</v>
      </c>
      <c r="AR3615" t="str">
        <f t="shared" si="227"/>
        <v>4990</v>
      </c>
      <c r="AS3615" t="str">
        <f t="shared" si="224"/>
        <v xml:space="preserve">Liu </v>
      </c>
      <c r="AT3615" t="str">
        <f t="shared" si="225"/>
        <v>EE4990Liu Charles W</v>
      </c>
      <c r="AU3615" t="str">
        <f t="shared" si="226"/>
        <v>EE4990-4</v>
      </c>
      <c r="AV3615" t="s">
        <v>2798</v>
      </c>
      <c r="AW3615" t="s">
        <v>2596</v>
      </c>
      <c r="AX3615" t="s">
        <v>118</v>
      </c>
    </row>
    <row r="3616" spans="1:50" x14ac:dyDescent="0.2">
      <c r="A3616" t="s">
        <v>1258</v>
      </c>
      <c r="B3616" t="s">
        <v>1344</v>
      </c>
      <c r="C3616">
        <v>4990</v>
      </c>
      <c r="D3616">
        <v>5</v>
      </c>
      <c r="E3616">
        <v>12</v>
      </c>
      <c r="F3616">
        <v>0.8</v>
      </c>
      <c r="G3616">
        <v>0</v>
      </c>
      <c r="H3616">
        <v>0</v>
      </c>
      <c r="I3616">
        <v>0</v>
      </c>
      <c r="J3616">
        <v>0</v>
      </c>
      <c r="K3616">
        <v>0.8</v>
      </c>
      <c r="L3616">
        <v>4</v>
      </c>
      <c r="M3616">
        <v>0</v>
      </c>
      <c r="N3616">
        <v>0</v>
      </c>
      <c r="O3616">
        <v>0</v>
      </c>
      <c r="P3616">
        <v>4</v>
      </c>
      <c r="Q3616">
        <v>5</v>
      </c>
      <c r="R3616" s="3">
        <v>0.8</v>
      </c>
      <c r="S3616">
        <v>0</v>
      </c>
      <c r="T3616">
        <v>0</v>
      </c>
      <c r="U3616" t="s">
        <v>202</v>
      </c>
      <c r="Y3616" t="s">
        <v>61</v>
      </c>
      <c r="Z3616" t="s">
        <v>61</v>
      </c>
      <c r="AA3616" t="s">
        <v>61</v>
      </c>
      <c r="AB3616" t="s">
        <v>6010</v>
      </c>
      <c r="AC3616">
        <v>36</v>
      </c>
      <c r="AD3616">
        <v>2</v>
      </c>
      <c r="AE3616">
        <v>3</v>
      </c>
      <c r="AF3616">
        <v>3</v>
      </c>
      <c r="AG3616">
        <v>3</v>
      </c>
      <c r="AH3616">
        <v>0</v>
      </c>
      <c r="AI3616">
        <v>0</v>
      </c>
      <c r="AJ3616">
        <v>95470</v>
      </c>
      <c r="AK3616" t="s">
        <v>61</v>
      </c>
      <c r="AL3616" t="s">
        <v>61</v>
      </c>
      <c r="AM3616" t="s">
        <v>61</v>
      </c>
      <c r="AN3616" t="s">
        <v>61</v>
      </c>
      <c r="AO3616" t="s">
        <v>61</v>
      </c>
      <c r="AP3616">
        <v>1</v>
      </c>
      <c r="AQ3616" t="str">
        <f t="shared" si="227"/>
        <v>EE</v>
      </c>
      <c r="AR3616" t="str">
        <f t="shared" si="227"/>
        <v>4990</v>
      </c>
      <c r="AS3616" t="str">
        <f t="shared" si="224"/>
        <v xml:space="preserve">Won </v>
      </c>
      <c r="AT3616" t="str">
        <f t="shared" si="225"/>
        <v>EE4990Won Deborah Soonmee</v>
      </c>
      <c r="AU3616" t="str">
        <f t="shared" si="226"/>
        <v>EE4990-5</v>
      </c>
      <c r="AV3616" t="s">
        <v>3893</v>
      </c>
      <c r="AW3616" t="s">
        <v>2648</v>
      </c>
      <c r="AX3616" t="s">
        <v>3894</v>
      </c>
    </row>
    <row r="3617" spans="1:50" x14ac:dyDescent="0.2">
      <c r="A3617" t="s">
        <v>1258</v>
      </c>
      <c r="B3617" t="s">
        <v>1344</v>
      </c>
      <c r="C3617">
        <v>4990</v>
      </c>
      <c r="D3617" t="s">
        <v>125</v>
      </c>
      <c r="E3617">
        <v>15</v>
      </c>
      <c r="F3617">
        <v>1</v>
      </c>
      <c r="G3617">
        <v>5</v>
      </c>
      <c r="H3617">
        <v>0.42</v>
      </c>
      <c r="I3617">
        <v>0.25</v>
      </c>
      <c r="J3617">
        <v>0.17</v>
      </c>
      <c r="K3617">
        <v>1.42</v>
      </c>
      <c r="L3617">
        <v>7</v>
      </c>
      <c r="M3617">
        <v>1</v>
      </c>
      <c r="N3617">
        <v>1</v>
      </c>
      <c r="O3617">
        <v>0</v>
      </c>
      <c r="P3617">
        <v>7</v>
      </c>
      <c r="Q3617">
        <v>15</v>
      </c>
      <c r="R3617" s="3">
        <v>0.4667</v>
      </c>
      <c r="S3617">
        <v>0</v>
      </c>
      <c r="T3617">
        <v>0</v>
      </c>
      <c r="AQ3617" t="str">
        <f t="shared" si="227"/>
        <v>EE</v>
      </c>
      <c r="AR3617" t="str">
        <f t="shared" si="227"/>
        <v>4990</v>
      </c>
      <c r="AS3617" t="str">
        <f t="shared" si="224"/>
        <v/>
      </c>
      <c r="AT3617" t="str">
        <f t="shared" si="225"/>
        <v>EE4990</v>
      </c>
      <c r="AU3617" t="str">
        <f t="shared" si="226"/>
        <v>EE4990-***** CRSE TOTAL</v>
      </c>
    </row>
    <row r="3618" spans="1:50" x14ac:dyDescent="0.2">
      <c r="A3618" t="s">
        <v>1258</v>
      </c>
      <c r="B3618" t="s">
        <v>1344</v>
      </c>
      <c r="C3618">
        <v>5130</v>
      </c>
      <c r="D3618">
        <v>1</v>
      </c>
      <c r="E3618">
        <v>0</v>
      </c>
      <c r="F3618">
        <v>0</v>
      </c>
      <c r="G3618">
        <v>63</v>
      </c>
      <c r="H3618">
        <v>5.25</v>
      </c>
      <c r="I3618">
        <v>1.25</v>
      </c>
      <c r="J3618">
        <v>1.25</v>
      </c>
      <c r="K3618">
        <v>5.25</v>
      </c>
      <c r="L3618">
        <v>21</v>
      </c>
      <c r="M3618">
        <v>5</v>
      </c>
      <c r="N3618">
        <v>5</v>
      </c>
      <c r="O3618">
        <v>0</v>
      </c>
      <c r="P3618">
        <v>21</v>
      </c>
      <c r="Q3618">
        <v>30</v>
      </c>
      <c r="R3618" s="3">
        <v>0.7</v>
      </c>
      <c r="S3618">
        <v>0</v>
      </c>
      <c r="T3618">
        <v>0</v>
      </c>
      <c r="U3618" t="s">
        <v>1386</v>
      </c>
      <c r="V3618" t="s">
        <v>111</v>
      </c>
      <c r="W3618" s="4">
        <v>0.80902777777777779</v>
      </c>
      <c r="X3618" s="4">
        <v>0.86111111111111116</v>
      </c>
      <c r="Y3618" t="s">
        <v>232</v>
      </c>
      <c r="Z3618" t="s">
        <v>233</v>
      </c>
      <c r="AA3618">
        <v>40</v>
      </c>
      <c r="AB3618" t="s">
        <v>6008</v>
      </c>
      <c r="AC3618">
        <v>4</v>
      </c>
      <c r="AD3618">
        <v>3</v>
      </c>
      <c r="AE3618">
        <v>3</v>
      </c>
      <c r="AF3618">
        <v>7</v>
      </c>
      <c r="AG3618">
        <v>5</v>
      </c>
      <c r="AH3618">
        <v>2</v>
      </c>
      <c r="AI3618">
        <v>0</v>
      </c>
      <c r="AJ3618">
        <v>93351</v>
      </c>
      <c r="AK3618" t="s">
        <v>61</v>
      </c>
      <c r="AL3618" t="s">
        <v>61</v>
      </c>
      <c r="AM3618" t="s">
        <v>61</v>
      </c>
      <c r="AN3618" t="s">
        <v>61</v>
      </c>
      <c r="AO3618" t="s">
        <v>61</v>
      </c>
      <c r="AP3618">
        <v>1</v>
      </c>
      <c r="AQ3618" t="str">
        <f t="shared" si="227"/>
        <v>EE</v>
      </c>
      <c r="AR3618" t="str">
        <f t="shared" si="227"/>
        <v>5130</v>
      </c>
      <c r="AS3618" t="str">
        <f t="shared" si="224"/>
        <v xml:space="preserve">Rad </v>
      </c>
      <c r="AT3618" t="str">
        <f t="shared" si="225"/>
        <v xml:space="preserve">EE5130Rad Khosrow </v>
      </c>
      <c r="AU3618" t="str">
        <f t="shared" si="226"/>
        <v>EE5130-1</v>
      </c>
      <c r="AV3618" t="s">
        <v>3889</v>
      </c>
      <c r="AW3618" t="s">
        <v>3890</v>
      </c>
    </row>
    <row r="3619" spans="1:50" x14ac:dyDescent="0.2">
      <c r="A3619" t="s">
        <v>1258</v>
      </c>
      <c r="B3619" t="s">
        <v>1344</v>
      </c>
      <c r="C3619">
        <v>5130</v>
      </c>
      <c r="D3619" t="s">
        <v>125</v>
      </c>
      <c r="E3619">
        <v>0</v>
      </c>
      <c r="F3619">
        <v>0</v>
      </c>
      <c r="G3619">
        <v>63</v>
      </c>
      <c r="H3619">
        <v>5.25</v>
      </c>
      <c r="I3619">
        <v>1.25</v>
      </c>
      <c r="J3619">
        <v>1.25</v>
      </c>
      <c r="K3619">
        <v>5.25</v>
      </c>
      <c r="L3619">
        <v>21</v>
      </c>
      <c r="M3619">
        <v>5</v>
      </c>
      <c r="N3619">
        <v>5</v>
      </c>
      <c r="O3619">
        <v>0</v>
      </c>
      <c r="P3619">
        <v>21</v>
      </c>
      <c r="Q3619">
        <v>30</v>
      </c>
      <c r="R3619" s="3">
        <v>0.7</v>
      </c>
      <c r="S3619">
        <v>0</v>
      </c>
      <c r="T3619">
        <v>0</v>
      </c>
      <c r="AQ3619" t="str">
        <f t="shared" si="227"/>
        <v>EE</v>
      </c>
      <c r="AR3619" t="str">
        <f t="shared" si="227"/>
        <v>5130</v>
      </c>
      <c r="AS3619" t="str">
        <f t="shared" si="224"/>
        <v/>
      </c>
      <c r="AT3619" t="str">
        <f t="shared" si="225"/>
        <v>EE5130</v>
      </c>
      <c r="AU3619" t="str">
        <f t="shared" si="226"/>
        <v>EE5130-***** CRSE TOTAL</v>
      </c>
    </row>
    <row r="3620" spans="1:50" x14ac:dyDescent="0.2">
      <c r="A3620" t="s">
        <v>1258</v>
      </c>
      <c r="B3620" t="s">
        <v>1344</v>
      </c>
      <c r="C3620">
        <v>5150</v>
      </c>
      <c r="D3620">
        <v>1</v>
      </c>
      <c r="E3620">
        <v>0</v>
      </c>
      <c r="F3620">
        <v>0</v>
      </c>
      <c r="G3620">
        <v>78</v>
      </c>
      <c r="H3620">
        <v>6.5</v>
      </c>
      <c r="I3620">
        <v>1.5</v>
      </c>
      <c r="J3620">
        <v>2.75</v>
      </c>
      <c r="K3620">
        <v>6.5</v>
      </c>
      <c r="L3620">
        <v>26</v>
      </c>
      <c r="M3620">
        <v>6</v>
      </c>
      <c r="N3620">
        <v>11</v>
      </c>
      <c r="O3620">
        <v>0</v>
      </c>
      <c r="P3620">
        <v>26</v>
      </c>
      <c r="Q3620">
        <v>44</v>
      </c>
      <c r="R3620" s="3">
        <v>0.59089999999999998</v>
      </c>
      <c r="S3620">
        <v>0</v>
      </c>
      <c r="T3620">
        <v>0</v>
      </c>
      <c r="U3620" t="s">
        <v>1387</v>
      </c>
      <c r="V3620" t="s">
        <v>136</v>
      </c>
      <c r="W3620" s="4">
        <v>0.66666666666666663</v>
      </c>
      <c r="X3620" s="4">
        <v>0.78125</v>
      </c>
      <c r="Y3620" t="s">
        <v>232</v>
      </c>
      <c r="Z3620" t="s">
        <v>322</v>
      </c>
      <c r="AA3620">
        <v>24</v>
      </c>
      <c r="AB3620" t="s">
        <v>6011</v>
      </c>
      <c r="AC3620">
        <v>4</v>
      </c>
      <c r="AD3620">
        <v>3</v>
      </c>
      <c r="AE3620">
        <v>3</v>
      </c>
      <c r="AF3620">
        <v>13</v>
      </c>
      <c r="AG3620">
        <v>6</v>
      </c>
      <c r="AH3620">
        <v>4</v>
      </c>
      <c r="AI3620">
        <v>3</v>
      </c>
      <c r="AJ3620">
        <v>97502</v>
      </c>
      <c r="AK3620" t="s">
        <v>61</v>
      </c>
      <c r="AL3620" t="s">
        <v>61</v>
      </c>
      <c r="AM3620" t="s">
        <v>61</v>
      </c>
      <c r="AN3620" t="s">
        <v>61</v>
      </c>
      <c r="AO3620" t="s">
        <v>61</v>
      </c>
      <c r="AP3620">
        <v>1</v>
      </c>
      <c r="AQ3620" t="str">
        <f t="shared" si="227"/>
        <v>EE</v>
      </c>
      <c r="AR3620" t="str">
        <f t="shared" si="227"/>
        <v>5150</v>
      </c>
      <c r="AS3620" t="str">
        <f t="shared" si="224"/>
        <v>Kari</v>
      </c>
      <c r="AT3620" t="str">
        <f t="shared" si="225"/>
        <v xml:space="preserve">EE5150Karimlou Kamran </v>
      </c>
      <c r="AU3620" t="str">
        <f t="shared" si="226"/>
        <v>EE5150-1</v>
      </c>
      <c r="AV3620" t="s">
        <v>3895</v>
      </c>
      <c r="AW3620" t="s">
        <v>2588</v>
      </c>
    </row>
    <row r="3621" spans="1:50" x14ac:dyDescent="0.2">
      <c r="A3621" t="s">
        <v>1258</v>
      </c>
      <c r="B3621" t="s">
        <v>1344</v>
      </c>
      <c r="C3621">
        <v>5150</v>
      </c>
      <c r="D3621" t="s">
        <v>125</v>
      </c>
      <c r="E3621">
        <v>0</v>
      </c>
      <c r="F3621">
        <v>0</v>
      </c>
      <c r="G3621">
        <v>78</v>
      </c>
      <c r="H3621">
        <v>6.5</v>
      </c>
      <c r="I3621">
        <v>1.5</v>
      </c>
      <c r="J3621">
        <v>2.75</v>
      </c>
      <c r="K3621">
        <v>6.5</v>
      </c>
      <c r="L3621">
        <v>26</v>
      </c>
      <c r="M3621">
        <v>6</v>
      </c>
      <c r="N3621">
        <v>11</v>
      </c>
      <c r="O3621">
        <v>0</v>
      </c>
      <c r="P3621">
        <v>26</v>
      </c>
      <c r="Q3621">
        <v>44</v>
      </c>
      <c r="R3621" s="3">
        <v>0.59089999999999998</v>
      </c>
      <c r="S3621">
        <v>0</v>
      </c>
      <c r="T3621">
        <v>0</v>
      </c>
      <c r="AQ3621" t="str">
        <f t="shared" si="227"/>
        <v>EE</v>
      </c>
      <c r="AR3621" t="str">
        <f t="shared" si="227"/>
        <v>5150</v>
      </c>
      <c r="AS3621" t="str">
        <f t="shared" si="224"/>
        <v/>
      </c>
      <c r="AT3621" t="str">
        <f t="shared" si="225"/>
        <v>EE5150</v>
      </c>
      <c r="AU3621" t="str">
        <f t="shared" si="226"/>
        <v>EE5150-***** CRSE TOTAL</v>
      </c>
    </row>
    <row r="3622" spans="1:50" x14ac:dyDescent="0.2">
      <c r="A3622" t="s">
        <v>1258</v>
      </c>
      <c r="B3622" t="s">
        <v>1344</v>
      </c>
      <c r="C3622">
        <v>5200</v>
      </c>
      <c r="D3622">
        <v>1</v>
      </c>
      <c r="E3622">
        <v>3</v>
      </c>
      <c r="F3622">
        <v>0.2</v>
      </c>
      <c r="G3622">
        <v>27</v>
      </c>
      <c r="H3622">
        <v>2.25</v>
      </c>
      <c r="I3622">
        <v>0.5</v>
      </c>
      <c r="J3622">
        <v>0.5</v>
      </c>
      <c r="K3622">
        <v>2.4500000000000002</v>
      </c>
      <c r="L3622">
        <v>10</v>
      </c>
      <c r="M3622">
        <v>2</v>
      </c>
      <c r="N3622">
        <v>2</v>
      </c>
      <c r="O3622">
        <v>0</v>
      </c>
      <c r="P3622">
        <v>10</v>
      </c>
      <c r="Q3622">
        <v>30</v>
      </c>
      <c r="R3622" s="3">
        <v>0.33329999999999999</v>
      </c>
      <c r="S3622">
        <v>0</v>
      </c>
      <c r="T3622">
        <v>0</v>
      </c>
      <c r="U3622" t="s">
        <v>1388</v>
      </c>
      <c r="V3622" t="s">
        <v>111</v>
      </c>
      <c r="W3622" s="4">
        <v>0.75</v>
      </c>
      <c r="X3622" s="4">
        <v>0.80208333333333337</v>
      </c>
      <c r="Y3622" t="s">
        <v>232</v>
      </c>
      <c r="Z3622" t="s">
        <v>1275</v>
      </c>
      <c r="AA3622">
        <v>30</v>
      </c>
      <c r="AB3622" t="s">
        <v>6012</v>
      </c>
      <c r="AC3622">
        <v>4</v>
      </c>
      <c r="AD3622">
        <v>3</v>
      </c>
      <c r="AE3622">
        <v>3</v>
      </c>
      <c r="AF3622">
        <v>9</v>
      </c>
      <c r="AG3622">
        <v>9</v>
      </c>
      <c r="AH3622">
        <v>0</v>
      </c>
      <c r="AI3622">
        <v>0</v>
      </c>
      <c r="AJ3622">
        <v>93353</v>
      </c>
      <c r="AK3622" t="s">
        <v>61</v>
      </c>
      <c r="AL3622" t="s">
        <v>61</v>
      </c>
      <c r="AM3622" t="s">
        <v>61</v>
      </c>
      <c r="AN3622" t="s">
        <v>61</v>
      </c>
      <c r="AO3622" t="s">
        <v>61</v>
      </c>
      <c r="AP3622">
        <v>1</v>
      </c>
      <c r="AQ3622" t="str">
        <f t="shared" si="227"/>
        <v>EE</v>
      </c>
      <c r="AR3622" t="str">
        <f t="shared" si="227"/>
        <v>5200</v>
      </c>
      <c r="AS3622" t="str">
        <f t="shared" si="224"/>
        <v>Mond</v>
      </c>
      <c r="AT3622" t="str">
        <f t="shared" si="225"/>
        <v xml:space="preserve">EE5200Mondin Marina </v>
      </c>
      <c r="AU3622" t="str">
        <f t="shared" si="226"/>
        <v>EE5200-1</v>
      </c>
      <c r="AV3622" t="s">
        <v>3896</v>
      </c>
      <c r="AW3622" t="s">
        <v>3548</v>
      </c>
    </row>
    <row r="3623" spans="1:50" x14ac:dyDescent="0.2">
      <c r="A3623" t="s">
        <v>1258</v>
      </c>
      <c r="B3623" t="s">
        <v>1344</v>
      </c>
      <c r="C3623">
        <v>5200</v>
      </c>
      <c r="D3623" t="s">
        <v>125</v>
      </c>
      <c r="E3623">
        <v>3</v>
      </c>
      <c r="F3623">
        <v>0.2</v>
      </c>
      <c r="G3623">
        <v>27</v>
      </c>
      <c r="H3623">
        <v>2.25</v>
      </c>
      <c r="I3623">
        <v>0.5</v>
      </c>
      <c r="J3623">
        <v>0.5</v>
      </c>
      <c r="K3623">
        <v>2.4500000000000002</v>
      </c>
      <c r="L3623">
        <v>10</v>
      </c>
      <c r="M3623">
        <v>2</v>
      </c>
      <c r="N3623">
        <v>2</v>
      </c>
      <c r="O3623">
        <v>0</v>
      </c>
      <c r="P3623">
        <v>10</v>
      </c>
      <c r="Q3623">
        <v>30</v>
      </c>
      <c r="R3623" s="3">
        <v>0.33329999999999999</v>
      </c>
      <c r="S3623">
        <v>0</v>
      </c>
      <c r="T3623">
        <v>0</v>
      </c>
      <c r="AQ3623" t="str">
        <f t="shared" si="227"/>
        <v>EE</v>
      </c>
      <c r="AR3623" t="str">
        <f t="shared" si="227"/>
        <v>5200</v>
      </c>
      <c r="AS3623" t="str">
        <f t="shared" si="224"/>
        <v/>
      </c>
      <c r="AT3623" t="str">
        <f t="shared" si="225"/>
        <v>EE5200</v>
      </c>
      <c r="AU3623" t="str">
        <f t="shared" si="226"/>
        <v>EE5200-***** CRSE TOTAL</v>
      </c>
    </row>
    <row r="3624" spans="1:50" x14ac:dyDescent="0.2">
      <c r="A3624" t="s">
        <v>1258</v>
      </c>
      <c r="B3624" t="s">
        <v>1344</v>
      </c>
      <c r="C3624">
        <v>5230</v>
      </c>
      <c r="D3624">
        <v>2</v>
      </c>
      <c r="E3624">
        <v>0</v>
      </c>
      <c r="F3624">
        <v>0</v>
      </c>
      <c r="G3624">
        <v>42</v>
      </c>
      <c r="H3624">
        <v>3.5</v>
      </c>
      <c r="I3624">
        <v>0.75</v>
      </c>
      <c r="J3624">
        <v>1.5</v>
      </c>
      <c r="K3624">
        <v>3.5</v>
      </c>
      <c r="L3624">
        <v>14</v>
      </c>
      <c r="M3624">
        <v>3</v>
      </c>
      <c r="N3624">
        <v>6</v>
      </c>
      <c r="O3624">
        <v>0</v>
      </c>
      <c r="P3624">
        <v>14</v>
      </c>
      <c r="Q3624">
        <v>20</v>
      </c>
      <c r="R3624" s="3">
        <v>0.7</v>
      </c>
      <c r="S3624">
        <v>0</v>
      </c>
      <c r="T3624">
        <v>0</v>
      </c>
      <c r="U3624" t="s">
        <v>1389</v>
      </c>
      <c r="V3624" t="s">
        <v>111</v>
      </c>
      <c r="W3624" s="4">
        <v>0.80902777777777779</v>
      </c>
      <c r="X3624" s="4">
        <v>0.86111111111111116</v>
      </c>
      <c r="Y3624" t="s">
        <v>232</v>
      </c>
      <c r="Z3624" t="s">
        <v>623</v>
      </c>
      <c r="AA3624">
        <v>24</v>
      </c>
      <c r="AB3624" t="s">
        <v>6019</v>
      </c>
      <c r="AC3624">
        <v>4</v>
      </c>
      <c r="AD3624">
        <v>3</v>
      </c>
      <c r="AE3624">
        <v>3</v>
      </c>
      <c r="AF3624">
        <v>14</v>
      </c>
      <c r="AG3624">
        <v>13</v>
      </c>
      <c r="AH3624">
        <v>1</v>
      </c>
      <c r="AI3624">
        <v>0</v>
      </c>
      <c r="AJ3624">
        <v>97568</v>
      </c>
      <c r="AK3624" t="s">
        <v>61</v>
      </c>
      <c r="AL3624" t="s">
        <v>61</v>
      </c>
      <c r="AM3624" t="s">
        <v>61</v>
      </c>
      <c r="AN3624" t="s">
        <v>61</v>
      </c>
      <c r="AO3624" t="s">
        <v>61</v>
      </c>
      <c r="AP3624">
        <v>1</v>
      </c>
      <c r="AQ3624" t="str">
        <f t="shared" si="227"/>
        <v>EE</v>
      </c>
      <c r="AR3624" t="str">
        <f t="shared" si="227"/>
        <v>5230</v>
      </c>
      <c r="AS3624" t="str">
        <f t="shared" si="224"/>
        <v>Dane</v>
      </c>
      <c r="AT3624" t="str">
        <f t="shared" si="225"/>
        <v xml:space="preserve">EE5230Daneshgaran Fereydoun </v>
      </c>
      <c r="AU3624" t="str">
        <f t="shared" si="226"/>
        <v>EE5230-2</v>
      </c>
      <c r="AV3624" t="s">
        <v>3909</v>
      </c>
      <c r="AW3624" t="s">
        <v>3910</v>
      </c>
    </row>
    <row r="3625" spans="1:50" x14ac:dyDescent="0.2">
      <c r="A3625" t="s">
        <v>1258</v>
      </c>
      <c r="B3625" t="s">
        <v>1344</v>
      </c>
      <c r="C3625">
        <v>5230</v>
      </c>
      <c r="D3625" t="s">
        <v>125</v>
      </c>
      <c r="E3625">
        <v>0</v>
      </c>
      <c r="F3625">
        <v>0</v>
      </c>
      <c r="G3625">
        <v>42</v>
      </c>
      <c r="H3625">
        <v>3.5</v>
      </c>
      <c r="I3625">
        <v>0.75</v>
      </c>
      <c r="J3625">
        <v>1.5</v>
      </c>
      <c r="K3625">
        <v>3.5</v>
      </c>
      <c r="L3625">
        <v>14</v>
      </c>
      <c r="M3625">
        <v>3</v>
      </c>
      <c r="N3625">
        <v>6</v>
      </c>
      <c r="O3625">
        <v>0</v>
      </c>
      <c r="P3625">
        <v>14</v>
      </c>
      <c r="Q3625">
        <v>20</v>
      </c>
      <c r="R3625" s="3">
        <v>0.7</v>
      </c>
      <c r="S3625">
        <v>0</v>
      </c>
      <c r="T3625">
        <v>0</v>
      </c>
      <c r="AQ3625" t="str">
        <f t="shared" si="227"/>
        <v>EE</v>
      </c>
      <c r="AR3625" t="str">
        <f t="shared" si="227"/>
        <v>5230</v>
      </c>
      <c r="AS3625" t="str">
        <f t="shared" si="224"/>
        <v/>
      </c>
      <c r="AT3625" t="str">
        <f t="shared" si="225"/>
        <v>EE5230</v>
      </c>
      <c r="AU3625" t="str">
        <f t="shared" si="226"/>
        <v>EE5230-***** CRSE TOTAL</v>
      </c>
    </row>
    <row r="3626" spans="1:50" x14ac:dyDescent="0.2">
      <c r="A3626" t="s">
        <v>1258</v>
      </c>
      <c r="B3626" t="s">
        <v>1344</v>
      </c>
      <c r="C3626">
        <v>5340</v>
      </c>
      <c r="D3626">
        <v>1</v>
      </c>
      <c r="E3626">
        <v>3</v>
      </c>
      <c r="F3626">
        <v>0.2</v>
      </c>
      <c r="G3626">
        <v>45</v>
      </c>
      <c r="H3626">
        <v>3.75</v>
      </c>
      <c r="I3626">
        <v>0.75</v>
      </c>
      <c r="J3626">
        <v>0.25</v>
      </c>
      <c r="K3626">
        <v>3.95</v>
      </c>
      <c r="L3626">
        <v>16</v>
      </c>
      <c r="M3626">
        <v>3</v>
      </c>
      <c r="N3626">
        <v>1</v>
      </c>
      <c r="O3626">
        <v>0</v>
      </c>
      <c r="P3626">
        <v>16</v>
      </c>
      <c r="Q3626">
        <v>30</v>
      </c>
      <c r="R3626" s="3">
        <v>0.5333</v>
      </c>
      <c r="S3626">
        <v>0</v>
      </c>
      <c r="T3626">
        <v>0</v>
      </c>
      <c r="U3626" t="s">
        <v>1390</v>
      </c>
      <c r="V3626" t="s">
        <v>113</v>
      </c>
      <c r="W3626" s="4">
        <v>0.6875</v>
      </c>
      <c r="X3626" s="4">
        <v>0.73958333333333337</v>
      </c>
      <c r="Y3626" t="s">
        <v>232</v>
      </c>
      <c r="Z3626" t="s">
        <v>1363</v>
      </c>
      <c r="AA3626">
        <v>28</v>
      </c>
      <c r="AB3626" t="s">
        <v>6016</v>
      </c>
      <c r="AC3626">
        <v>4</v>
      </c>
      <c r="AD3626">
        <v>3</v>
      </c>
      <c r="AE3626">
        <v>3</v>
      </c>
      <c r="AF3626">
        <v>15</v>
      </c>
      <c r="AG3626">
        <v>12</v>
      </c>
      <c r="AH3626">
        <v>0</v>
      </c>
      <c r="AI3626">
        <v>3</v>
      </c>
      <c r="AJ3626">
        <v>93362</v>
      </c>
      <c r="AK3626" t="s">
        <v>61</v>
      </c>
      <c r="AL3626" t="s">
        <v>61</v>
      </c>
      <c r="AM3626" t="s">
        <v>61</v>
      </c>
      <c r="AN3626" t="s">
        <v>61</v>
      </c>
      <c r="AO3626" t="s">
        <v>61</v>
      </c>
      <c r="AP3626">
        <v>1</v>
      </c>
      <c r="AQ3626" t="str">
        <f t="shared" si="227"/>
        <v>EE</v>
      </c>
      <c r="AR3626" t="str">
        <f t="shared" si="227"/>
        <v>5340</v>
      </c>
      <c r="AS3626" t="str">
        <f t="shared" si="224"/>
        <v>Jame</v>
      </c>
      <c r="AT3626" t="str">
        <f t="shared" si="225"/>
        <v xml:space="preserve">EE5340Jamehbozorg Arash </v>
      </c>
      <c r="AU3626" t="str">
        <f t="shared" si="226"/>
        <v>EE5340-1</v>
      </c>
      <c r="AV3626" t="s">
        <v>3904</v>
      </c>
      <c r="AW3626" t="s">
        <v>3257</v>
      </c>
    </row>
    <row r="3627" spans="1:50" x14ac:dyDescent="0.2">
      <c r="A3627" t="s">
        <v>1258</v>
      </c>
      <c r="B3627" t="s">
        <v>1344</v>
      </c>
      <c r="C3627">
        <v>5340</v>
      </c>
      <c r="D3627" t="s">
        <v>125</v>
      </c>
      <c r="E3627">
        <v>3</v>
      </c>
      <c r="F3627">
        <v>0.2</v>
      </c>
      <c r="G3627">
        <v>45</v>
      </c>
      <c r="H3627">
        <v>3.75</v>
      </c>
      <c r="I3627">
        <v>0.75</v>
      </c>
      <c r="J3627">
        <v>0.25</v>
      </c>
      <c r="K3627">
        <v>3.95</v>
      </c>
      <c r="L3627">
        <v>16</v>
      </c>
      <c r="M3627">
        <v>3</v>
      </c>
      <c r="N3627">
        <v>1</v>
      </c>
      <c r="O3627">
        <v>0</v>
      </c>
      <c r="P3627">
        <v>16</v>
      </c>
      <c r="Q3627">
        <v>30</v>
      </c>
      <c r="R3627" s="3">
        <v>0.5333</v>
      </c>
      <c r="S3627">
        <v>0</v>
      </c>
      <c r="T3627">
        <v>0</v>
      </c>
      <c r="AQ3627" t="str">
        <f t="shared" si="227"/>
        <v>EE</v>
      </c>
      <c r="AR3627" t="str">
        <f t="shared" si="227"/>
        <v>5340</v>
      </c>
      <c r="AS3627" t="str">
        <f t="shared" si="224"/>
        <v/>
      </c>
      <c r="AT3627" t="str">
        <f t="shared" si="225"/>
        <v>EE5340</v>
      </c>
      <c r="AU3627" t="str">
        <f t="shared" si="226"/>
        <v>EE5340-***** CRSE TOTAL</v>
      </c>
    </row>
    <row r="3628" spans="1:50" x14ac:dyDescent="0.2">
      <c r="A3628" t="s">
        <v>1258</v>
      </c>
      <c r="B3628" t="s">
        <v>1344</v>
      </c>
      <c r="C3628">
        <v>5350</v>
      </c>
      <c r="D3628">
        <v>1</v>
      </c>
      <c r="E3628">
        <v>6</v>
      </c>
      <c r="F3628">
        <v>0.4</v>
      </c>
      <c r="G3628">
        <v>54</v>
      </c>
      <c r="H3628">
        <v>4.5</v>
      </c>
      <c r="I3628">
        <v>0.75</v>
      </c>
      <c r="J3628">
        <v>0.5</v>
      </c>
      <c r="K3628">
        <v>4.9000000000000004</v>
      </c>
      <c r="L3628">
        <v>20</v>
      </c>
      <c r="M3628">
        <v>3</v>
      </c>
      <c r="N3628">
        <v>2</v>
      </c>
      <c r="O3628">
        <v>0</v>
      </c>
      <c r="P3628">
        <v>20</v>
      </c>
      <c r="Q3628">
        <v>25</v>
      </c>
      <c r="R3628" s="3">
        <v>0.8</v>
      </c>
      <c r="S3628">
        <v>0</v>
      </c>
      <c r="T3628">
        <v>0</v>
      </c>
      <c r="U3628" t="s">
        <v>1391</v>
      </c>
      <c r="V3628" t="s">
        <v>111</v>
      </c>
      <c r="W3628" s="4">
        <v>0.80902777777777779</v>
      </c>
      <c r="X3628" s="4">
        <v>0.86111111111111116</v>
      </c>
      <c r="Y3628" t="s">
        <v>232</v>
      </c>
      <c r="Z3628" t="s">
        <v>242</v>
      </c>
      <c r="AA3628">
        <v>34</v>
      </c>
      <c r="AB3628" t="s">
        <v>6015</v>
      </c>
      <c r="AC3628">
        <v>4</v>
      </c>
      <c r="AD3628">
        <v>3</v>
      </c>
      <c r="AE3628">
        <v>3</v>
      </c>
      <c r="AF3628">
        <v>10</v>
      </c>
      <c r="AG3628">
        <v>10</v>
      </c>
      <c r="AH3628">
        <v>0</v>
      </c>
      <c r="AI3628">
        <v>0</v>
      </c>
      <c r="AJ3628">
        <v>94602</v>
      </c>
      <c r="AK3628" t="s">
        <v>61</v>
      </c>
      <c r="AL3628" t="s">
        <v>61</v>
      </c>
      <c r="AM3628" t="s">
        <v>61</v>
      </c>
      <c r="AN3628" t="s">
        <v>61</v>
      </c>
      <c r="AO3628" t="s">
        <v>61</v>
      </c>
      <c r="AP3628">
        <v>1</v>
      </c>
      <c r="AQ3628" t="str">
        <f t="shared" si="227"/>
        <v>EE</v>
      </c>
      <c r="AR3628" t="str">
        <f t="shared" si="227"/>
        <v>5350</v>
      </c>
      <c r="AS3628" t="str">
        <f t="shared" si="224"/>
        <v>Shah</v>
      </c>
      <c r="AT3628" t="str">
        <f t="shared" si="225"/>
        <v xml:space="preserve">EE5350Shahverdi Masood </v>
      </c>
      <c r="AU3628" t="str">
        <f t="shared" si="226"/>
        <v>EE5350-1</v>
      </c>
      <c r="AV3628" t="s">
        <v>3902</v>
      </c>
      <c r="AW3628" t="s">
        <v>3903</v>
      </c>
    </row>
    <row r="3629" spans="1:50" x14ac:dyDescent="0.2">
      <c r="A3629" t="s">
        <v>1258</v>
      </c>
      <c r="B3629" t="s">
        <v>1344</v>
      </c>
      <c r="C3629">
        <v>5350</v>
      </c>
      <c r="D3629" t="s">
        <v>125</v>
      </c>
      <c r="E3629">
        <v>6</v>
      </c>
      <c r="F3629">
        <v>0.4</v>
      </c>
      <c r="G3629">
        <v>54</v>
      </c>
      <c r="H3629">
        <v>4.5</v>
      </c>
      <c r="I3629">
        <v>0.75</v>
      </c>
      <c r="J3629">
        <v>0.5</v>
      </c>
      <c r="K3629">
        <v>4.9000000000000004</v>
      </c>
      <c r="L3629">
        <v>20</v>
      </c>
      <c r="M3629">
        <v>3</v>
      </c>
      <c r="N3629">
        <v>2</v>
      </c>
      <c r="O3629">
        <v>0</v>
      </c>
      <c r="P3629">
        <v>20</v>
      </c>
      <c r="Q3629">
        <v>25</v>
      </c>
      <c r="R3629" s="3">
        <v>0.8</v>
      </c>
      <c r="S3629">
        <v>0</v>
      </c>
      <c r="T3629">
        <v>0</v>
      </c>
      <c r="AQ3629" t="str">
        <f t="shared" si="227"/>
        <v>EE</v>
      </c>
      <c r="AR3629" t="str">
        <f t="shared" si="227"/>
        <v>5350</v>
      </c>
      <c r="AS3629" t="str">
        <f t="shared" si="224"/>
        <v/>
      </c>
      <c r="AT3629" t="str">
        <f t="shared" si="225"/>
        <v>EE5350</v>
      </c>
      <c r="AU3629" t="str">
        <f t="shared" si="226"/>
        <v>EE5350-***** CRSE TOTAL</v>
      </c>
    </row>
    <row r="3630" spans="1:50" x14ac:dyDescent="0.2">
      <c r="A3630" t="s">
        <v>1258</v>
      </c>
      <c r="B3630" t="s">
        <v>1344</v>
      </c>
      <c r="C3630">
        <v>5400</v>
      </c>
      <c r="D3630">
        <v>1</v>
      </c>
      <c r="E3630">
        <v>0</v>
      </c>
      <c r="F3630">
        <v>0</v>
      </c>
      <c r="G3630">
        <v>87</v>
      </c>
      <c r="H3630">
        <v>7.25</v>
      </c>
      <c r="I3630">
        <v>3.25</v>
      </c>
      <c r="J3630">
        <v>2.75</v>
      </c>
      <c r="K3630">
        <v>7.25</v>
      </c>
      <c r="L3630">
        <v>29</v>
      </c>
      <c r="M3630">
        <v>13</v>
      </c>
      <c r="N3630">
        <v>11</v>
      </c>
      <c r="O3630">
        <v>0</v>
      </c>
      <c r="P3630">
        <v>29</v>
      </c>
      <c r="Q3630">
        <v>30</v>
      </c>
      <c r="R3630" s="3">
        <v>0.9667</v>
      </c>
      <c r="S3630">
        <v>0</v>
      </c>
      <c r="T3630">
        <v>0</v>
      </c>
      <c r="U3630" t="s">
        <v>1392</v>
      </c>
      <c r="V3630" t="s">
        <v>111</v>
      </c>
      <c r="W3630" s="4">
        <v>0.6875</v>
      </c>
      <c r="X3630" s="4">
        <v>0.73958333333333337</v>
      </c>
      <c r="Y3630" t="s">
        <v>232</v>
      </c>
      <c r="Z3630" t="s">
        <v>1275</v>
      </c>
      <c r="AA3630">
        <v>30</v>
      </c>
      <c r="AB3630" t="s">
        <v>6000</v>
      </c>
      <c r="AC3630">
        <v>4</v>
      </c>
      <c r="AD3630">
        <v>3</v>
      </c>
      <c r="AE3630">
        <v>3</v>
      </c>
      <c r="AF3630">
        <v>29</v>
      </c>
      <c r="AG3630">
        <v>27</v>
      </c>
      <c r="AH3630">
        <v>0</v>
      </c>
      <c r="AI3630">
        <v>2</v>
      </c>
      <c r="AJ3630">
        <v>93364</v>
      </c>
      <c r="AK3630" t="s">
        <v>61</v>
      </c>
      <c r="AL3630" t="s">
        <v>61</v>
      </c>
      <c r="AM3630" t="s">
        <v>61</v>
      </c>
      <c r="AN3630" t="s">
        <v>61</v>
      </c>
      <c r="AO3630" t="s">
        <v>61</v>
      </c>
      <c r="AP3630">
        <v>1</v>
      </c>
      <c r="AQ3630" t="str">
        <f t="shared" si="227"/>
        <v>EE</v>
      </c>
      <c r="AR3630" t="str">
        <f t="shared" si="227"/>
        <v>5400</v>
      </c>
      <c r="AS3630" t="str">
        <f t="shared" si="224"/>
        <v xml:space="preserve">Liu </v>
      </c>
      <c r="AT3630" t="str">
        <f t="shared" si="225"/>
        <v>EE5400Liu Charles W</v>
      </c>
      <c r="AU3630" t="str">
        <f t="shared" si="226"/>
        <v>EE5400-1</v>
      </c>
      <c r="AV3630" t="s">
        <v>2798</v>
      </c>
      <c r="AW3630" t="s">
        <v>2596</v>
      </c>
      <c r="AX3630" t="s">
        <v>118</v>
      </c>
    </row>
    <row r="3631" spans="1:50" x14ac:dyDescent="0.2">
      <c r="A3631" t="s">
        <v>1258</v>
      </c>
      <c r="B3631" t="s">
        <v>1344</v>
      </c>
      <c r="C3631">
        <v>5400</v>
      </c>
      <c r="D3631" t="s">
        <v>125</v>
      </c>
      <c r="E3631">
        <v>0</v>
      </c>
      <c r="F3631">
        <v>0</v>
      </c>
      <c r="G3631">
        <v>87</v>
      </c>
      <c r="H3631">
        <v>7.25</v>
      </c>
      <c r="I3631">
        <v>3.25</v>
      </c>
      <c r="J3631">
        <v>2.75</v>
      </c>
      <c r="K3631">
        <v>7.25</v>
      </c>
      <c r="L3631">
        <v>29</v>
      </c>
      <c r="M3631">
        <v>13</v>
      </c>
      <c r="N3631">
        <v>11</v>
      </c>
      <c r="O3631">
        <v>0</v>
      </c>
      <c r="P3631">
        <v>29</v>
      </c>
      <c r="Q3631">
        <v>30</v>
      </c>
      <c r="R3631" s="3">
        <v>0.9667</v>
      </c>
      <c r="S3631">
        <v>0</v>
      </c>
      <c r="T3631">
        <v>0</v>
      </c>
      <c r="AQ3631" t="str">
        <f t="shared" si="227"/>
        <v>EE</v>
      </c>
      <c r="AR3631" t="str">
        <f t="shared" si="227"/>
        <v>5400</v>
      </c>
      <c r="AS3631" t="str">
        <f t="shared" si="224"/>
        <v/>
      </c>
      <c r="AT3631" t="str">
        <f t="shared" si="225"/>
        <v>EE5400</v>
      </c>
      <c r="AU3631" t="str">
        <f t="shared" si="226"/>
        <v>EE5400-***** CRSE TOTAL</v>
      </c>
    </row>
    <row r="3632" spans="1:50" x14ac:dyDescent="0.2">
      <c r="A3632" t="s">
        <v>1258</v>
      </c>
      <c r="B3632" t="s">
        <v>1344</v>
      </c>
      <c r="C3632">
        <v>5610</v>
      </c>
      <c r="D3632">
        <v>1</v>
      </c>
      <c r="E3632">
        <v>3</v>
      </c>
      <c r="F3632">
        <v>0.2</v>
      </c>
      <c r="G3632">
        <v>60</v>
      </c>
      <c r="H3632">
        <v>5</v>
      </c>
      <c r="I3632">
        <v>0</v>
      </c>
      <c r="J3632">
        <v>0.75</v>
      </c>
      <c r="K3632">
        <v>5.2</v>
      </c>
      <c r="L3632">
        <v>21</v>
      </c>
      <c r="M3632">
        <v>0</v>
      </c>
      <c r="N3632">
        <v>3</v>
      </c>
      <c r="O3632">
        <v>0</v>
      </c>
      <c r="P3632">
        <v>21</v>
      </c>
      <c r="Q3632">
        <v>24</v>
      </c>
      <c r="R3632" s="3">
        <v>0.875</v>
      </c>
      <c r="S3632">
        <v>0</v>
      </c>
      <c r="T3632">
        <v>0</v>
      </c>
      <c r="U3632" t="s">
        <v>1393</v>
      </c>
      <c r="V3632" t="s">
        <v>113</v>
      </c>
      <c r="W3632" s="4">
        <v>0.80902777777777779</v>
      </c>
      <c r="X3632" s="4">
        <v>0.86111111111111116</v>
      </c>
      <c r="Y3632" t="s">
        <v>232</v>
      </c>
      <c r="Z3632" t="s">
        <v>356</v>
      </c>
      <c r="AA3632">
        <v>24</v>
      </c>
      <c r="AB3632" t="s">
        <v>6017</v>
      </c>
      <c r="AC3632">
        <v>4</v>
      </c>
      <c r="AD3632">
        <v>3</v>
      </c>
      <c r="AE3632">
        <v>3</v>
      </c>
      <c r="AF3632">
        <v>9</v>
      </c>
      <c r="AG3632">
        <v>9</v>
      </c>
      <c r="AH3632">
        <v>0</v>
      </c>
      <c r="AI3632">
        <v>0</v>
      </c>
      <c r="AJ3632">
        <v>93365</v>
      </c>
      <c r="AK3632" t="s">
        <v>61</v>
      </c>
      <c r="AL3632" t="s">
        <v>61</v>
      </c>
      <c r="AM3632" t="s">
        <v>61</v>
      </c>
      <c r="AN3632" t="s">
        <v>61</v>
      </c>
      <c r="AO3632" t="s">
        <v>61</v>
      </c>
      <c r="AP3632">
        <v>1</v>
      </c>
      <c r="AQ3632" t="str">
        <f t="shared" si="227"/>
        <v>EE</v>
      </c>
      <c r="AR3632" t="str">
        <f t="shared" si="227"/>
        <v>5610</v>
      </c>
      <c r="AS3632" t="str">
        <f t="shared" si="224"/>
        <v>Agar</v>
      </c>
      <c r="AT3632" t="str">
        <f t="shared" si="225"/>
        <v xml:space="preserve">EE5610Agarwal Shaurya </v>
      </c>
      <c r="AU3632" t="str">
        <f t="shared" si="226"/>
        <v>EE5610-1</v>
      </c>
      <c r="AV3632" t="s">
        <v>3832</v>
      </c>
      <c r="AW3632" t="s">
        <v>3905</v>
      </c>
    </row>
    <row r="3633" spans="1:50" x14ac:dyDescent="0.2">
      <c r="A3633" t="s">
        <v>1258</v>
      </c>
      <c r="B3633" t="s">
        <v>1344</v>
      </c>
      <c r="C3633">
        <v>5610</v>
      </c>
      <c r="D3633" t="s">
        <v>125</v>
      </c>
      <c r="E3633">
        <v>3</v>
      </c>
      <c r="F3633">
        <v>0.2</v>
      </c>
      <c r="G3633">
        <v>60</v>
      </c>
      <c r="H3633">
        <v>5</v>
      </c>
      <c r="I3633">
        <v>0</v>
      </c>
      <c r="J3633">
        <v>0.75</v>
      </c>
      <c r="K3633">
        <v>5.2</v>
      </c>
      <c r="L3633">
        <v>21</v>
      </c>
      <c r="M3633">
        <v>0</v>
      </c>
      <c r="N3633">
        <v>3</v>
      </c>
      <c r="O3633">
        <v>0</v>
      </c>
      <c r="P3633">
        <v>21</v>
      </c>
      <c r="Q3633">
        <v>24</v>
      </c>
      <c r="R3633" s="3">
        <v>0.875</v>
      </c>
      <c r="S3633">
        <v>0</v>
      </c>
      <c r="T3633">
        <v>0</v>
      </c>
      <c r="AQ3633" t="str">
        <f t="shared" si="227"/>
        <v>EE</v>
      </c>
      <c r="AR3633" t="str">
        <f t="shared" si="227"/>
        <v>5610</v>
      </c>
      <c r="AS3633" t="str">
        <f t="shared" ref="AS3633:AS3696" si="228">PROPER(LEFT(AB3633,4))</f>
        <v/>
      </c>
      <c r="AT3633" t="str">
        <f t="shared" si="225"/>
        <v>EE5610</v>
      </c>
      <c r="AU3633" t="str">
        <f t="shared" si="226"/>
        <v>EE5610-***** CRSE TOTAL</v>
      </c>
    </row>
    <row r="3634" spans="1:50" x14ac:dyDescent="0.2">
      <c r="A3634" t="s">
        <v>1258</v>
      </c>
      <c r="B3634" t="s">
        <v>1344</v>
      </c>
      <c r="C3634">
        <v>5960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25</v>
      </c>
      <c r="M3634">
        <v>6</v>
      </c>
      <c r="N3634">
        <v>7</v>
      </c>
      <c r="O3634">
        <v>0</v>
      </c>
      <c r="P3634">
        <v>25</v>
      </c>
      <c r="Q3634">
        <v>70</v>
      </c>
      <c r="R3634" s="3">
        <v>0.35709999999999997</v>
      </c>
      <c r="S3634">
        <v>0</v>
      </c>
      <c r="T3634">
        <v>0</v>
      </c>
      <c r="U3634" t="s">
        <v>338</v>
      </c>
      <c r="Y3634" t="s">
        <v>61</v>
      </c>
      <c r="Z3634" t="s">
        <v>61</v>
      </c>
      <c r="AA3634" t="s">
        <v>61</v>
      </c>
      <c r="AB3634" t="s">
        <v>6019</v>
      </c>
      <c r="AC3634">
        <v>78</v>
      </c>
      <c r="AD3634">
        <v>3</v>
      </c>
      <c r="AE3634">
        <v>0</v>
      </c>
      <c r="AF3634">
        <v>24</v>
      </c>
      <c r="AG3634">
        <v>24</v>
      </c>
      <c r="AH3634">
        <v>0</v>
      </c>
      <c r="AI3634">
        <v>0</v>
      </c>
      <c r="AJ3634">
        <v>92609</v>
      </c>
      <c r="AK3634" t="s">
        <v>61</v>
      </c>
      <c r="AL3634" t="s">
        <v>61</v>
      </c>
      <c r="AM3634" t="s">
        <v>61</v>
      </c>
      <c r="AN3634" t="s">
        <v>61</v>
      </c>
      <c r="AO3634" t="s">
        <v>61</v>
      </c>
      <c r="AP3634">
        <v>1</v>
      </c>
      <c r="AQ3634" t="str">
        <f t="shared" si="227"/>
        <v>EE</v>
      </c>
      <c r="AR3634" t="str">
        <f t="shared" si="227"/>
        <v>5960</v>
      </c>
      <c r="AS3634" t="str">
        <f t="shared" si="228"/>
        <v>Dane</v>
      </c>
      <c r="AT3634" t="str">
        <f t="shared" si="225"/>
        <v xml:space="preserve">EE5960Daneshgaran Fereydoun </v>
      </c>
      <c r="AU3634" t="str">
        <f t="shared" si="226"/>
        <v>EE5960-1</v>
      </c>
      <c r="AV3634" t="s">
        <v>3909</v>
      </c>
      <c r="AW3634" t="s">
        <v>3910</v>
      </c>
    </row>
    <row r="3635" spans="1:50" x14ac:dyDescent="0.2">
      <c r="A3635" t="s">
        <v>1258</v>
      </c>
      <c r="B3635" t="s">
        <v>1344</v>
      </c>
      <c r="C3635">
        <v>5960</v>
      </c>
      <c r="D3635" t="s">
        <v>125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25</v>
      </c>
      <c r="M3635">
        <v>6</v>
      </c>
      <c r="N3635">
        <v>7</v>
      </c>
      <c r="O3635">
        <v>0</v>
      </c>
      <c r="P3635">
        <v>25</v>
      </c>
      <c r="Q3635">
        <v>70</v>
      </c>
      <c r="R3635" s="3">
        <v>0.35709999999999997</v>
      </c>
      <c r="S3635">
        <v>0</v>
      </c>
      <c r="T3635">
        <v>0</v>
      </c>
      <c r="AQ3635" t="str">
        <f t="shared" si="227"/>
        <v>EE</v>
      </c>
      <c r="AR3635" t="str">
        <f t="shared" si="227"/>
        <v>5960</v>
      </c>
      <c r="AS3635" t="str">
        <f t="shared" si="228"/>
        <v/>
      </c>
      <c r="AT3635" t="str">
        <f t="shared" si="225"/>
        <v>EE5960</v>
      </c>
      <c r="AU3635" t="str">
        <f t="shared" si="226"/>
        <v>EE5960-***** CRSE TOTAL</v>
      </c>
    </row>
    <row r="3636" spans="1:50" x14ac:dyDescent="0.2">
      <c r="A3636" t="s">
        <v>1258</v>
      </c>
      <c r="B3636" t="s">
        <v>1344</v>
      </c>
      <c r="C3636">
        <v>5970</v>
      </c>
      <c r="D3636">
        <v>1</v>
      </c>
      <c r="E3636">
        <v>0</v>
      </c>
      <c r="F3636">
        <v>0</v>
      </c>
      <c r="G3636">
        <v>9</v>
      </c>
      <c r="H3636">
        <v>0.75</v>
      </c>
      <c r="I3636">
        <v>0</v>
      </c>
      <c r="J3636">
        <v>0</v>
      </c>
      <c r="K3636">
        <v>0.75</v>
      </c>
      <c r="L3636">
        <v>3</v>
      </c>
      <c r="M3636">
        <v>0</v>
      </c>
      <c r="N3636">
        <v>0</v>
      </c>
      <c r="O3636">
        <v>0</v>
      </c>
      <c r="P3636">
        <v>3</v>
      </c>
      <c r="Q3636">
        <v>5</v>
      </c>
      <c r="R3636" s="3">
        <v>0.6</v>
      </c>
      <c r="S3636">
        <v>0</v>
      </c>
      <c r="T3636">
        <v>0</v>
      </c>
      <c r="U3636" t="s">
        <v>725</v>
      </c>
      <c r="Y3636" t="s">
        <v>61</v>
      </c>
      <c r="Z3636" t="s">
        <v>61</v>
      </c>
      <c r="AA3636" t="s">
        <v>61</v>
      </c>
      <c r="AB3636" t="s">
        <v>6017</v>
      </c>
      <c r="AC3636">
        <v>25</v>
      </c>
      <c r="AD3636">
        <v>3</v>
      </c>
      <c r="AE3636">
        <v>3</v>
      </c>
      <c r="AF3636">
        <v>3</v>
      </c>
      <c r="AG3636">
        <v>3</v>
      </c>
      <c r="AH3636">
        <v>0</v>
      </c>
      <c r="AI3636">
        <v>0</v>
      </c>
      <c r="AJ3636">
        <v>92610</v>
      </c>
      <c r="AK3636" t="s">
        <v>61</v>
      </c>
      <c r="AL3636" t="s">
        <v>61</v>
      </c>
      <c r="AM3636" t="s">
        <v>61</v>
      </c>
      <c r="AN3636" t="s">
        <v>61</v>
      </c>
      <c r="AO3636" t="s">
        <v>61</v>
      </c>
      <c r="AP3636">
        <v>1</v>
      </c>
      <c r="AQ3636" t="str">
        <f t="shared" si="227"/>
        <v>EE</v>
      </c>
      <c r="AR3636" t="str">
        <f t="shared" si="227"/>
        <v>5970</v>
      </c>
      <c r="AS3636" t="str">
        <f t="shared" si="228"/>
        <v>Agar</v>
      </c>
      <c r="AT3636" t="str">
        <f t="shared" si="225"/>
        <v xml:space="preserve">EE5970Agarwal Shaurya </v>
      </c>
      <c r="AU3636" t="str">
        <f t="shared" si="226"/>
        <v>EE5970-1</v>
      </c>
      <c r="AV3636" t="s">
        <v>3832</v>
      </c>
      <c r="AW3636" t="s">
        <v>3905</v>
      </c>
    </row>
    <row r="3637" spans="1:50" x14ac:dyDescent="0.2">
      <c r="A3637" t="s">
        <v>1258</v>
      </c>
      <c r="B3637" t="s">
        <v>1344</v>
      </c>
      <c r="C3637">
        <v>5970</v>
      </c>
      <c r="D3637">
        <v>2</v>
      </c>
      <c r="E3637">
        <v>0</v>
      </c>
      <c r="F3637">
        <v>0</v>
      </c>
      <c r="G3637">
        <v>6</v>
      </c>
      <c r="H3637">
        <v>0.5</v>
      </c>
      <c r="I3637">
        <v>0</v>
      </c>
      <c r="J3637">
        <v>0</v>
      </c>
      <c r="K3637">
        <v>0.5</v>
      </c>
      <c r="L3637">
        <v>2</v>
      </c>
      <c r="M3637">
        <v>0</v>
      </c>
      <c r="N3637">
        <v>0</v>
      </c>
      <c r="O3637">
        <v>0</v>
      </c>
      <c r="P3637">
        <v>2</v>
      </c>
      <c r="Q3637">
        <v>5</v>
      </c>
      <c r="R3637" s="3">
        <v>0.4</v>
      </c>
      <c r="S3637">
        <v>0</v>
      </c>
      <c r="T3637">
        <v>0</v>
      </c>
      <c r="U3637" t="s">
        <v>725</v>
      </c>
      <c r="Y3637" t="s">
        <v>61</v>
      </c>
      <c r="Z3637" t="s">
        <v>61</v>
      </c>
      <c r="AA3637" t="s">
        <v>61</v>
      </c>
      <c r="AB3637" t="s">
        <v>6015</v>
      </c>
      <c r="AC3637">
        <v>25</v>
      </c>
      <c r="AD3637">
        <v>3</v>
      </c>
      <c r="AE3637">
        <v>3</v>
      </c>
      <c r="AF3637">
        <v>3</v>
      </c>
      <c r="AG3637">
        <v>2</v>
      </c>
      <c r="AH3637">
        <v>0</v>
      </c>
      <c r="AI3637">
        <v>1</v>
      </c>
      <c r="AJ3637">
        <v>96445</v>
      </c>
      <c r="AK3637" t="s">
        <v>61</v>
      </c>
      <c r="AL3637" t="s">
        <v>61</v>
      </c>
      <c r="AM3637" t="s">
        <v>61</v>
      </c>
      <c r="AN3637" t="s">
        <v>61</v>
      </c>
      <c r="AO3637" t="s">
        <v>61</v>
      </c>
      <c r="AP3637">
        <v>1</v>
      </c>
      <c r="AQ3637" t="str">
        <f t="shared" si="227"/>
        <v>EE</v>
      </c>
      <c r="AR3637" t="str">
        <f t="shared" si="227"/>
        <v>5970</v>
      </c>
      <c r="AS3637" t="str">
        <f t="shared" si="228"/>
        <v>Shah</v>
      </c>
      <c r="AT3637" t="str">
        <f t="shared" si="225"/>
        <v xml:space="preserve">EE5970Shahverdi Masood </v>
      </c>
      <c r="AU3637" t="str">
        <f t="shared" si="226"/>
        <v>EE5970-2</v>
      </c>
      <c r="AV3637" t="s">
        <v>3902</v>
      </c>
      <c r="AW3637" t="s">
        <v>3903</v>
      </c>
    </row>
    <row r="3638" spans="1:50" x14ac:dyDescent="0.2">
      <c r="A3638" t="s">
        <v>1258</v>
      </c>
      <c r="B3638" t="s">
        <v>1344</v>
      </c>
      <c r="C3638">
        <v>5970</v>
      </c>
      <c r="D3638">
        <v>3</v>
      </c>
      <c r="E3638">
        <v>0</v>
      </c>
      <c r="F3638">
        <v>0</v>
      </c>
      <c r="G3638">
        <v>6</v>
      </c>
      <c r="H3638">
        <v>0.5</v>
      </c>
      <c r="I3638">
        <v>0</v>
      </c>
      <c r="J3638">
        <v>0</v>
      </c>
      <c r="K3638">
        <v>0.5</v>
      </c>
      <c r="L3638">
        <v>2</v>
      </c>
      <c r="M3638">
        <v>0</v>
      </c>
      <c r="N3638">
        <v>0</v>
      </c>
      <c r="O3638">
        <v>0</v>
      </c>
      <c r="P3638">
        <v>2</v>
      </c>
      <c r="Q3638">
        <v>5</v>
      </c>
      <c r="R3638" s="3">
        <v>0.4</v>
      </c>
      <c r="S3638">
        <v>0</v>
      </c>
      <c r="T3638">
        <v>0</v>
      </c>
      <c r="U3638" t="s">
        <v>725</v>
      </c>
      <c r="Y3638" t="s">
        <v>61</v>
      </c>
      <c r="Z3638" t="s">
        <v>61</v>
      </c>
      <c r="AA3638" t="s">
        <v>61</v>
      </c>
      <c r="AB3638" t="s">
        <v>6000</v>
      </c>
      <c r="AC3638">
        <v>25</v>
      </c>
      <c r="AD3638">
        <v>3</v>
      </c>
      <c r="AE3638">
        <v>3</v>
      </c>
      <c r="AF3638">
        <v>2</v>
      </c>
      <c r="AG3638">
        <v>2</v>
      </c>
      <c r="AH3638">
        <v>0</v>
      </c>
      <c r="AI3638">
        <v>0</v>
      </c>
      <c r="AJ3638">
        <v>96446</v>
      </c>
      <c r="AK3638" t="s">
        <v>61</v>
      </c>
      <c r="AL3638" t="s">
        <v>61</v>
      </c>
      <c r="AM3638" t="s">
        <v>61</v>
      </c>
      <c r="AN3638" t="s">
        <v>61</v>
      </c>
      <c r="AO3638" t="s">
        <v>61</v>
      </c>
      <c r="AP3638">
        <v>1</v>
      </c>
      <c r="AQ3638" t="str">
        <f t="shared" si="227"/>
        <v>EE</v>
      </c>
      <c r="AR3638" t="str">
        <f t="shared" si="227"/>
        <v>5970</v>
      </c>
      <c r="AS3638" t="str">
        <f t="shared" si="228"/>
        <v xml:space="preserve">Liu </v>
      </c>
      <c r="AT3638" t="str">
        <f t="shared" si="225"/>
        <v>EE5970Liu Charles W</v>
      </c>
      <c r="AU3638" t="str">
        <f t="shared" si="226"/>
        <v>EE5970-3</v>
      </c>
      <c r="AV3638" t="s">
        <v>2798</v>
      </c>
      <c r="AW3638" t="s">
        <v>2596</v>
      </c>
      <c r="AX3638" t="s">
        <v>118</v>
      </c>
    </row>
    <row r="3639" spans="1:50" x14ac:dyDescent="0.2">
      <c r="A3639" t="s">
        <v>1258</v>
      </c>
      <c r="B3639" t="s">
        <v>1344</v>
      </c>
      <c r="C3639">
        <v>5970</v>
      </c>
      <c r="D3639" t="s">
        <v>125</v>
      </c>
      <c r="E3639">
        <v>0</v>
      </c>
      <c r="F3639">
        <v>0</v>
      </c>
      <c r="G3639">
        <v>21</v>
      </c>
      <c r="H3639">
        <v>1.75</v>
      </c>
      <c r="I3639">
        <v>0</v>
      </c>
      <c r="J3639">
        <v>0</v>
      </c>
      <c r="K3639">
        <v>1.75</v>
      </c>
      <c r="L3639">
        <v>7</v>
      </c>
      <c r="M3639">
        <v>0</v>
      </c>
      <c r="N3639">
        <v>0</v>
      </c>
      <c r="O3639">
        <v>0</v>
      </c>
      <c r="P3639">
        <v>7</v>
      </c>
      <c r="Q3639">
        <v>15</v>
      </c>
      <c r="R3639" s="3">
        <v>0.4667</v>
      </c>
      <c r="S3639">
        <v>0</v>
      </c>
      <c r="T3639">
        <v>0</v>
      </c>
      <c r="AQ3639" t="str">
        <f t="shared" si="227"/>
        <v>EE</v>
      </c>
      <c r="AR3639" t="str">
        <f t="shared" si="227"/>
        <v>5970</v>
      </c>
      <c r="AS3639" t="str">
        <f t="shared" si="228"/>
        <v/>
      </c>
      <c r="AT3639" t="str">
        <f t="shared" si="225"/>
        <v>EE5970</v>
      </c>
      <c r="AU3639" t="str">
        <f t="shared" si="226"/>
        <v>EE5970-***** CRSE TOTAL</v>
      </c>
    </row>
    <row r="3640" spans="1:50" x14ac:dyDescent="0.2">
      <c r="A3640" t="s">
        <v>1258</v>
      </c>
      <c r="B3640" t="s">
        <v>1344</v>
      </c>
      <c r="C3640">
        <v>5980</v>
      </c>
      <c r="D3640">
        <v>1</v>
      </c>
      <c r="E3640">
        <v>0</v>
      </c>
      <c r="F3640">
        <v>0</v>
      </c>
      <c r="G3640">
        <v>3</v>
      </c>
      <c r="H3640">
        <v>0.25</v>
      </c>
      <c r="I3640">
        <v>0</v>
      </c>
      <c r="J3640">
        <v>0</v>
      </c>
      <c r="K3640">
        <v>0.25</v>
      </c>
      <c r="L3640">
        <v>1</v>
      </c>
      <c r="M3640">
        <v>0</v>
      </c>
      <c r="N3640">
        <v>0</v>
      </c>
      <c r="O3640">
        <v>0</v>
      </c>
      <c r="P3640">
        <v>1</v>
      </c>
      <c r="Q3640">
        <v>5</v>
      </c>
      <c r="R3640" s="3">
        <v>0.2</v>
      </c>
      <c r="S3640">
        <v>0</v>
      </c>
      <c r="T3640">
        <v>0</v>
      </c>
      <c r="U3640" t="s">
        <v>209</v>
      </c>
      <c r="Y3640" t="s">
        <v>61</v>
      </c>
      <c r="Z3640" t="s">
        <v>61</v>
      </c>
      <c r="AA3640" t="s">
        <v>61</v>
      </c>
      <c r="AB3640" t="s">
        <v>6012</v>
      </c>
      <c r="AC3640">
        <v>25</v>
      </c>
      <c r="AD3640">
        <v>3</v>
      </c>
      <c r="AE3640">
        <v>3</v>
      </c>
      <c r="AF3640">
        <v>1</v>
      </c>
      <c r="AG3640">
        <v>1</v>
      </c>
      <c r="AH3640">
        <v>0</v>
      </c>
      <c r="AI3640">
        <v>0</v>
      </c>
      <c r="AJ3640">
        <v>92611</v>
      </c>
      <c r="AK3640" t="s">
        <v>61</v>
      </c>
      <c r="AL3640" t="s">
        <v>61</v>
      </c>
      <c r="AM3640" t="s">
        <v>61</v>
      </c>
      <c r="AN3640" t="s">
        <v>61</v>
      </c>
      <c r="AO3640" t="s">
        <v>61</v>
      </c>
      <c r="AP3640">
        <v>1</v>
      </c>
      <c r="AQ3640" t="str">
        <f t="shared" si="227"/>
        <v>EE</v>
      </c>
      <c r="AR3640" t="str">
        <f t="shared" si="227"/>
        <v>5980</v>
      </c>
      <c r="AS3640" t="str">
        <f t="shared" si="228"/>
        <v>Mond</v>
      </c>
      <c r="AT3640" t="str">
        <f t="shared" si="225"/>
        <v xml:space="preserve">EE5980Mondin Marina </v>
      </c>
      <c r="AU3640" t="str">
        <f t="shared" si="226"/>
        <v>EE5980-1</v>
      </c>
      <c r="AV3640" t="s">
        <v>3896</v>
      </c>
      <c r="AW3640" t="s">
        <v>3548</v>
      </c>
    </row>
    <row r="3641" spans="1:50" x14ac:dyDescent="0.2">
      <c r="A3641" t="s">
        <v>1258</v>
      </c>
      <c r="B3641" t="s">
        <v>1344</v>
      </c>
      <c r="C3641">
        <v>5980</v>
      </c>
      <c r="D3641">
        <v>4</v>
      </c>
      <c r="E3641">
        <v>0</v>
      </c>
      <c r="F3641">
        <v>0</v>
      </c>
      <c r="G3641">
        <v>2</v>
      </c>
      <c r="H3641">
        <v>0.17</v>
      </c>
      <c r="I3641">
        <v>0</v>
      </c>
      <c r="J3641">
        <v>0.17</v>
      </c>
      <c r="K3641">
        <v>0.17</v>
      </c>
      <c r="L3641">
        <v>1</v>
      </c>
      <c r="M3641">
        <v>0</v>
      </c>
      <c r="N3641">
        <v>1</v>
      </c>
      <c r="O3641">
        <v>0</v>
      </c>
      <c r="P3641">
        <v>1</v>
      </c>
      <c r="Q3641">
        <v>5</v>
      </c>
      <c r="R3641" s="3">
        <v>0.2</v>
      </c>
      <c r="S3641">
        <v>0</v>
      </c>
      <c r="T3641">
        <v>0</v>
      </c>
      <c r="U3641" t="s">
        <v>209</v>
      </c>
      <c r="Y3641" t="s">
        <v>61</v>
      </c>
      <c r="Z3641" t="s">
        <v>61</v>
      </c>
      <c r="AA3641" t="s">
        <v>61</v>
      </c>
      <c r="AB3641" t="s">
        <v>6019</v>
      </c>
      <c r="AC3641">
        <v>25</v>
      </c>
      <c r="AD3641">
        <v>3</v>
      </c>
      <c r="AE3641">
        <v>2</v>
      </c>
      <c r="AF3641">
        <v>1</v>
      </c>
      <c r="AG3641">
        <v>1</v>
      </c>
      <c r="AH3641">
        <v>0</v>
      </c>
      <c r="AI3641">
        <v>0</v>
      </c>
      <c r="AJ3641">
        <v>92614</v>
      </c>
      <c r="AK3641" t="s">
        <v>61</v>
      </c>
      <c r="AL3641" t="s">
        <v>61</v>
      </c>
      <c r="AM3641" t="s">
        <v>61</v>
      </c>
      <c r="AN3641" t="s">
        <v>61</v>
      </c>
      <c r="AO3641" t="s">
        <v>61</v>
      </c>
      <c r="AP3641">
        <v>1</v>
      </c>
      <c r="AQ3641" t="str">
        <f t="shared" si="227"/>
        <v>EE</v>
      </c>
      <c r="AR3641" t="str">
        <f t="shared" si="227"/>
        <v>5980</v>
      </c>
      <c r="AS3641" t="str">
        <f t="shared" si="228"/>
        <v>Dane</v>
      </c>
      <c r="AT3641" t="str">
        <f t="shared" si="225"/>
        <v xml:space="preserve">EE5980Daneshgaran Fereydoun </v>
      </c>
      <c r="AU3641" t="str">
        <f t="shared" si="226"/>
        <v>EE5980-4</v>
      </c>
      <c r="AV3641" t="s">
        <v>3909</v>
      </c>
      <c r="AW3641" t="s">
        <v>3910</v>
      </c>
    </row>
    <row r="3642" spans="1:50" x14ac:dyDescent="0.2">
      <c r="A3642" t="s">
        <v>1258</v>
      </c>
      <c r="B3642" t="s">
        <v>1344</v>
      </c>
      <c r="C3642">
        <v>5980</v>
      </c>
      <c r="D3642">
        <v>6</v>
      </c>
      <c r="E3642">
        <v>0</v>
      </c>
      <c r="F3642">
        <v>0</v>
      </c>
      <c r="G3642">
        <v>18</v>
      </c>
      <c r="H3642">
        <v>1.5</v>
      </c>
      <c r="I3642">
        <v>0</v>
      </c>
      <c r="J3642">
        <v>1</v>
      </c>
      <c r="K3642">
        <v>1.5</v>
      </c>
      <c r="L3642">
        <v>6</v>
      </c>
      <c r="M3642">
        <v>0</v>
      </c>
      <c r="N3642">
        <v>4</v>
      </c>
      <c r="O3642">
        <v>0</v>
      </c>
      <c r="P3642">
        <v>6</v>
      </c>
      <c r="Q3642">
        <v>10</v>
      </c>
      <c r="R3642" s="3">
        <v>0.6</v>
      </c>
      <c r="S3642">
        <v>0</v>
      </c>
      <c r="T3642">
        <v>0</v>
      </c>
      <c r="U3642" t="s">
        <v>209</v>
      </c>
      <c r="Y3642" t="s">
        <v>61</v>
      </c>
      <c r="Z3642" t="s">
        <v>61</v>
      </c>
      <c r="AA3642" t="s">
        <v>61</v>
      </c>
      <c r="AB3642" t="s">
        <v>6019</v>
      </c>
      <c r="AC3642">
        <v>25</v>
      </c>
      <c r="AD3642">
        <v>3</v>
      </c>
      <c r="AE3642">
        <v>3</v>
      </c>
      <c r="AF3642">
        <v>7</v>
      </c>
      <c r="AG3642">
        <v>5</v>
      </c>
      <c r="AH3642">
        <v>0</v>
      </c>
      <c r="AI3642">
        <v>2</v>
      </c>
      <c r="AJ3642">
        <v>92616</v>
      </c>
      <c r="AK3642" t="s">
        <v>61</v>
      </c>
      <c r="AL3642" t="s">
        <v>61</v>
      </c>
      <c r="AM3642" t="s">
        <v>61</v>
      </c>
      <c r="AN3642" t="s">
        <v>61</v>
      </c>
      <c r="AO3642" t="s">
        <v>61</v>
      </c>
      <c r="AP3642">
        <v>1</v>
      </c>
      <c r="AQ3642" t="str">
        <f t="shared" si="227"/>
        <v>EE</v>
      </c>
      <c r="AR3642" t="str">
        <f t="shared" si="227"/>
        <v>5980</v>
      </c>
      <c r="AS3642" t="str">
        <f t="shared" si="228"/>
        <v>Dane</v>
      </c>
      <c r="AT3642" t="str">
        <f t="shared" si="225"/>
        <v xml:space="preserve">EE5980Daneshgaran Fereydoun </v>
      </c>
      <c r="AU3642" t="str">
        <f t="shared" si="226"/>
        <v>EE5980-6</v>
      </c>
      <c r="AV3642" t="s">
        <v>3909</v>
      </c>
      <c r="AW3642" t="s">
        <v>3910</v>
      </c>
    </row>
    <row r="3643" spans="1:50" x14ac:dyDescent="0.2">
      <c r="A3643" t="s">
        <v>1258</v>
      </c>
      <c r="B3643" t="s">
        <v>1344</v>
      </c>
      <c r="C3643">
        <v>5980</v>
      </c>
      <c r="D3643">
        <v>7</v>
      </c>
      <c r="E3643">
        <v>0</v>
      </c>
      <c r="F3643">
        <v>0</v>
      </c>
      <c r="G3643">
        <v>3</v>
      </c>
      <c r="H3643">
        <v>0.25</v>
      </c>
      <c r="I3643">
        <v>0</v>
      </c>
      <c r="J3643">
        <v>0</v>
      </c>
      <c r="K3643">
        <v>0.25</v>
      </c>
      <c r="L3643">
        <v>1</v>
      </c>
      <c r="M3643">
        <v>0</v>
      </c>
      <c r="N3643">
        <v>0</v>
      </c>
      <c r="O3643">
        <v>0</v>
      </c>
      <c r="P3643">
        <v>1</v>
      </c>
      <c r="Q3643">
        <v>5</v>
      </c>
      <c r="R3643" s="3">
        <v>0.2</v>
      </c>
      <c r="S3643">
        <v>0</v>
      </c>
      <c r="T3643">
        <v>0</v>
      </c>
      <c r="U3643" t="s">
        <v>209</v>
      </c>
      <c r="Y3643" t="s">
        <v>61</v>
      </c>
      <c r="Z3643" t="s">
        <v>61</v>
      </c>
      <c r="AA3643" t="s">
        <v>61</v>
      </c>
      <c r="AB3643" t="s">
        <v>6017</v>
      </c>
      <c r="AC3643">
        <v>25</v>
      </c>
      <c r="AD3643">
        <v>3</v>
      </c>
      <c r="AE3643">
        <v>3</v>
      </c>
      <c r="AF3643">
        <v>1</v>
      </c>
      <c r="AG3643">
        <v>1</v>
      </c>
      <c r="AH3643">
        <v>0</v>
      </c>
      <c r="AI3643">
        <v>0</v>
      </c>
      <c r="AJ3643">
        <v>92617</v>
      </c>
      <c r="AK3643" t="s">
        <v>61</v>
      </c>
      <c r="AL3643" t="s">
        <v>61</v>
      </c>
      <c r="AM3643" t="s">
        <v>61</v>
      </c>
      <c r="AN3643" t="s">
        <v>61</v>
      </c>
      <c r="AO3643" t="s">
        <v>61</v>
      </c>
      <c r="AP3643">
        <v>1</v>
      </c>
      <c r="AQ3643" t="str">
        <f t="shared" si="227"/>
        <v>EE</v>
      </c>
      <c r="AR3643" t="str">
        <f t="shared" si="227"/>
        <v>5980</v>
      </c>
      <c r="AS3643" t="str">
        <f t="shared" si="228"/>
        <v>Agar</v>
      </c>
      <c r="AT3643" t="str">
        <f t="shared" si="225"/>
        <v xml:space="preserve">EE5980Agarwal Shaurya </v>
      </c>
      <c r="AU3643" t="str">
        <f t="shared" si="226"/>
        <v>EE5980-7</v>
      </c>
      <c r="AV3643" t="s">
        <v>3832</v>
      </c>
      <c r="AW3643" t="s">
        <v>3905</v>
      </c>
    </row>
    <row r="3644" spans="1:50" x14ac:dyDescent="0.2">
      <c r="A3644" t="s">
        <v>1258</v>
      </c>
      <c r="B3644" t="s">
        <v>1344</v>
      </c>
      <c r="C3644">
        <v>5980</v>
      </c>
      <c r="D3644">
        <v>8</v>
      </c>
      <c r="E3644">
        <v>0</v>
      </c>
      <c r="F3644">
        <v>0</v>
      </c>
      <c r="G3644">
        <v>6</v>
      </c>
      <c r="H3644">
        <v>0.5</v>
      </c>
      <c r="I3644">
        <v>0</v>
      </c>
      <c r="J3644">
        <v>0</v>
      </c>
      <c r="K3644">
        <v>0.5</v>
      </c>
      <c r="L3644">
        <v>2</v>
      </c>
      <c r="M3644">
        <v>0</v>
      </c>
      <c r="N3644">
        <v>0</v>
      </c>
      <c r="O3644">
        <v>0</v>
      </c>
      <c r="P3644">
        <v>2</v>
      </c>
      <c r="Q3644">
        <v>5</v>
      </c>
      <c r="R3644" s="3">
        <v>0.4</v>
      </c>
      <c r="S3644">
        <v>0</v>
      </c>
      <c r="T3644">
        <v>0</v>
      </c>
      <c r="U3644" t="s">
        <v>209</v>
      </c>
      <c r="Y3644" t="s">
        <v>61</v>
      </c>
      <c r="Z3644" t="s">
        <v>61</v>
      </c>
      <c r="AA3644" t="s">
        <v>61</v>
      </c>
      <c r="AB3644" t="s">
        <v>6000</v>
      </c>
      <c r="AC3644">
        <v>25</v>
      </c>
      <c r="AD3644">
        <v>3</v>
      </c>
      <c r="AE3644">
        <v>3</v>
      </c>
      <c r="AF3644">
        <v>2</v>
      </c>
      <c r="AG3644">
        <v>2</v>
      </c>
      <c r="AH3644">
        <v>0</v>
      </c>
      <c r="AI3644">
        <v>0</v>
      </c>
      <c r="AJ3644">
        <v>95363</v>
      </c>
      <c r="AK3644" t="s">
        <v>61</v>
      </c>
      <c r="AL3644" t="s">
        <v>61</v>
      </c>
      <c r="AM3644" t="s">
        <v>61</v>
      </c>
      <c r="AN3644" t="s">
        <v>61</v>
      </c>
      <c r="AO3644" t="s">
        <v>61</v>
      </c>
      <c r="AP3644">
        <v>1</v>
      </c>
      <c r="AQ3644" t="str">
        <f t="shared" si="227"/>
        <v>EE</v>
      </c>
      <c r="AR3644" t="str">
        <f t="shared" si="227"/>
        <v>5980</v>
      </c>
      <c r="AS3644" t="str">
        <f t="shared" si="228"/>
        <v xml:space="preserve">Liu </v>
      </c>
      <c r="AT3644" t="str">
        <f t="shared" si="225"/>
        <v>EE5980Liu Charles W</v>
      </c>
      <c r="AU3644" t="str">
        <f t="shared" si="226"/>
        <v>EE5980-8</v>
      </c>
      <c r="AV3644" t="s">
        <v>2798</v>
      </c>
      <c r="AW3644" t="s">
        <v>2596</v>
      </c>
      <c r="AX3644" t="s">
        <v>118</v>
      </c>
    </row>
    <row r="3645" spans="1:50" x14ac:dyDescent="0.2">
      <c r="A3645" t="s">
        <v>1258</v>
      </c>
      <c r="B3645" t="s">
        <v>1344</v>
      </c>
      <c r="C3645">
        <v>5980</v>
      </c>
      <c r="D3645">
        <v>9</v>
      </c>
      <c r="E3645">
        <v>0</v>
      </c>
      <c r="F3645">
        <v>0</v>
      </c>
      <c r="G3645">
        <v>3</v>
      </c>
      <c r="H3645">
        <v>0.25</v>
      </c>
      <c r="I3645">
        <v>0</v>
      </c>
      <c r="J3645">
        <v>0</v>
      </c>
      <c r="K3645">
        <v>0.25</v>
      </c>
      <c r="L3645">
        <v>1</v>
      </c>
      <c r="M3645">
        <v>0</v>
      </c>
      <c r="N3645">
        <v>0</v>
      </c>
      <c r="O3645">
        <v>0</v>
      </c>
      <c r="P3645">
        <v>1</v>
      </c>
      <c r="Q3645">
        <v>15</v>
      </c>
      <c r="R3645" s="3">
        <v>6.6699999999999995E-2</v>
      </c>
      <c r="S3645">
        <v>0</v>
      </c>
      <c r="T3645">
        <v>0</v>
      </c>
      <c r="U3645" t="s">
        <v>209</v>
      </c>
      <c r="Y3645" t="s">
        <v>61</v>
      </c>
      <c r="Z3645" t="s">
        <v>61</v>
      </c>
      <c r="AA3645" t="s">
        <v>61</v>
      </c>
      <c r="AB3645" t="s">
        <v>6016</v>
      </c>
      <c r="AC3645">
        <v>25</v>
      </c>
      <c r="AD3645">
        <v>3</v>
      </c>
      <c r="AE3645">
        <v>3</v>
      </c>
      <c r="AF3645">
        <v>1</v>
      </c>
      <c r="AG3645">
        <v>1</v>
      </c>
      <c r="AH3645">
        <v>0</v>
      </c>
      <c r="AI3645">
        <v>0</v>
      </c>
      <c r="AJ3645">
        <v>95385</v>
      </c>
      <c r="AK3645" t="s">
        <v>61</v>
      </c>
      <c r="AL3645" t="s">
        <v>61</v>
      </c>
      <c r="AM3645" t="s">
        <v>61</v>
      </c>
      <c r="AN3645" t="s">
        <v>61</v>
      </c>
      <c r="AO3645" t="s">
        <v>61</v>
      </c>
      <c r="AP3645">
        <v>1</v>
      </c>
      <c r="AQ3645" t="str">
        <f t="shared" si="227"/>
        <v>EE</v>
      </c>
      <c r="AR3645" t="str">
        <f t="shared" si="227"/>
        <v>5980</v>
      </c>
      <c r="AS3645" t="str">
        <f t="shared" si="228"/>
        <v>Jame</v>
      </c>
      <c r="AT3645" t="str">
        <f t="shared" si="225"/>
        <v xml:space="preserve">EE5980Jamehbozorg Arash </v>
      </c>
      <c r="AU3645" t="str">
        <f t="shared" si="226"/>
        <v>EE5980-9</v>
      </c>
      <c r="AV3645" t="s">
        <v>3904</v>
      </c>
      <c r="AW3645" t="s">
        <v>3257</v>
      </c>
    </row>
    <row r="3646" spans="1:50" x14ac:dyDescent="0.2">
      <c r="A3646" t="s">
        <v>1258</v>
      </c>
      <c r="B3646" t="s">
        <v>1344</v>
      </c>
      <c r="C3646">
        <v>5980</v>
      </c>
      <c r="D3646" t="s">
        <v>125</v>
      </c>
      <c r="E3646">
        <v>0</v>
      </c>
      <c r="F3646">
        <v>0</v>
      </c>
      <c r="G3646">
        <v>35</v>
      </c>
      <c r="H3646">
        <v>2.92</v>
      </c>
      <c r="I3646">
        <v>0</v>
      </c>
      <c r="J3646">
        <v>1.17</v>
      </c>
      <c r="K3646">
        <v>2.92</v>
      </c>
      <c r="L3646">
        <v>12</v>
      </c>
      <c r="M3646">
        <v>0</v>
      </c>
      <c r="N3646">
        <v>5</v>
      </c>
      <c r="O3646">
        <v>0</v>
      </c>
      <c r="P3646">
        <v>12</v>
      </c>
      <c r="Q3646">
        <v>45</v>
      </c>
      <c r="R3646" s="3">
        <v>0.26669999999999999</v>
      </c>
      <c r="S3646">
        <v>0</v>
      </c>
      <c r="T3646">
        <v>0</v>
      </c>
      <c r="AQ3646" t="str">
        <f t="shared" si="227"/>
        <v>EE</v>
      </c>
      <c r="AR3646" t="str">
        <f t="shared" si="227"/>
        <v>5980</v>
      </c>
      <c r="AS3646" t="str">
        <f t="shared" si="228"/>
        <v/>
      </c>
      <c r="AT3646" t="str">
        <f t="shared" si="225"/>
        <v>EE5980</v>
      </c>
      <c r="AU3646" t="str">
        <f t="shared" si="226"/>
        <v>EE5980-***** CRSE TOTAL</v>
      </c>
    </row>
    <row r="3647" spans="1:50" x14ac:dyDescent="0.2">
      <c r="A3647" t="s">
        <v>1258</v>
      </c>
      <c r="B3647" t="s">
        <v>1344</v>
      </c>
      <c r="C3647">
        <v>5990</v>
      </c>
      <c r="D3647">
        <v>1</v>
      </c>
      <c r="E3647">
        <v>0</v>
      </c>
      <c r="F3647">
        <v>0</v>
      </c>
      <c r="G3647">
        <v>3</v>
      </c>
      <c r="H3647">
        <v>0.25</v>
      </c>
      <c r="I3647">
        <v>0</v>
      </c>
      <c r="J3647">
        <v>0</v>
      </c>
      <c r="K3647">
        <v>0.25</v>
      </c>
      <c r="L3647">
        <v>1</v>
      </c>
      <c r="M3647">
        <v>0</v>
      </c>
      <c r="N3647">
        <v>0</v>
      </c>
      <c r="O3647">
        <v>0</v>
      </c>
      <c r="P3647">
        <v>1</v>
      </c>
      <c r="Q3647">
        <v>5</v>
      </c>
      <c r="R3647" s="3">
        <v>0.2</v>
      </c>
      <c r="S3647">
        <v>0</v>
      </c>
      <c r="T3647">
        <v>0</v>
      </c>
      <c r="U3647" t="s">
        <v>445</v>
      </c>
      <c r="Y3647" t="s">
        <v>61</v>
      </c>
      <c r="Z3647" t="s">
        <v>61</v>
      </c>
      <c r="AA3647" t="s">
        <v>61</v>
      </c>
      <c r="AB3647" t="s">
        <v>6019</v>
      </c>
      <c r="AC3647">
        <v>25</v>
      </c>
      <c r="AD3647">
        <v>3</v>
      </c>
      <c r="AE3647">
        <v>3</v>
      </c>
      <c r="AF3647">
        <v>1</v>
      </c>
      <c r="AG3647">
        <v>1</v>
      </c>
      <c r="AH3647">
        <v>0</v>
      </c>
      <c r="AI3647">
        <v>0</v>
      </c>
      <c r="AJ3647">
        <v>92619</v>
      </c>
      <c r="AK3647" t="s">
        <v>61</v>
      </c>
      <c r="AL3647" t="s">
        <v>61</v>
      </c>
      <c r="AM3647" t="s">
        <v>61</v>
      </c>
      <c r="AN3647" t="s">
        <v>61</v>
      </c>
      <c r="AO3647" t="s">
        <v>61</v>
      </c>
      <c r="AP3647">
        <v>1</v>
      </c>
      <c r="AQ3647" t="str">
        <f t="shared" si="227"/>
        <v>EE</v>
      </c>
      <c r="AR3647" t="str">
        <f t="shared" si="227"/>
        <v>5990</v>
      </c>
      <c r="AS3647" t="str">
        <f t="shared" si="228"/>
        <v>Dane</v>
      </c>
      <c r="AT3647" t="str">
        <f t="shared" si="225"/>
        <v xml:space="preserve">EE5990Daneshgaran Fereydoun </v>
      </c>
      <c r="AU3647" t="str">
        <f t="shared" si="226"/>
        <v>EE5990-1</v>
      </c>
      <c r="AV3647" t="s">
        <v>3909</v>
      </c>
      <c r="AW3647" t="s">
        <v>3910</v>
      </c>
    </row>
    <row r="3648" spans="1:50" x14ac:dyDescent="0.2">
      <c r="A3648" t="s">
        <v>1258</v>
      </c>
      <c r="B3648" t="s">
        <v>1344</v>
      </c>
      <c r="C3648">
        <v>5990</v>
      </c>
      <c r="D3648">
        <v>2</v>
      </c>
      <c r="E3648">
        <v>0</v>
      </c>
      <c r="F3648">
        <v>0</v>
      </c>
      <c r="G3648">
        <v>3</v>
      </c>
      <c r="H3648">
        <v>0.25</v>
      </c>
      <c r="I3648">
        <v>0</v>
      </c>
      <c r="J3648">
        <v>0</v>
      </c>
      <c r="K3648">
        <v>0.25</v>
      </c>
      <c r="L3648">
        <v>1</v>
      </c>
      <c r="M3648">
        <v>0</v>
      </c>
      <c r="N3648">
        <v>0</v>
      </c>
      <c r="O3648">
        <v>0</v>
      </c>
      <c r="P3648">
        <v>1</v>
      </c>
      <c r="Q3648">
        <v>5</v>
      </c>
      <c r="R3648" s="3">
        <v>0.2</v>
      </c>
      <c r="S3648">
        <v>0</v>
      </c>
      <c r="T3648">
        <v>0</v>
      </c>
      <c r="U3648" t="s">
        <v>445</v>
      </c>
      <c r="Y3648" t="s">
        <v>61</v>
      </c>
      <c r="Z3648" t="s">
        <v>61</v>
      </c>
      <c r="AA3648" t="s">
        <v>61</v>
      </c>
      <c r="AB3648" t="s">
        <v>6017</v>
      </c>
      <c r="AC3648">
        <v>25</v>
      </c>
      <c r="AD3648">
        <v>3</v>
      </c>
      <c r="AE3648">
        <v>3</v>
      </c>
      <c r="AF3648">
        <v>1</v>
      </c>
      <c r="AG3648">
        <v>1</v>
      </c>
      <c r="AH3648">
        <v>0</v>
      </c>
      <c r="AI3648">
        <v>0</v>
      </c>
      <c r="AJ3648">
        <v>92620</v>
      </c>
      <c r="AK3648" t="s">
        <v>61</v>
      </c>
      <c r="AL3648" t="s">
        <v>61</v>
      </c>
      <c r="AM3648" t="s">
        <v>61</v>
      </c>
      <c r="AN3648" t="s">
        <v>61</v>
      </c>
      <c r="AO3648" t="s">
        <v>61</v>
      </c>
      <c r="AP3648">
        <v>1</v>
      </c>
      <c r="AQ3648" t="str">
        <f t="shared" si="227"/>
        <v>EE</v>
      </c>
      <c r="AR3648" t="str">
        <f t="shared" si="227"/>
        <v>5990</v>
      </c>
      <c r="AS3648" t="str">
        <f t="shared" si="228"/>
        <v>Agar</v>
      </c>
      <c r="AT3648" t="str">
        <f t="shared" si="225"/>
        <v xml:space="preserve">EE5990Agarwal Shaurya </v>
      </c>
      <c r="AU3648" t="str">
        <f t="shared" si="226"/>
        <v>EE5990-2</v>
      </c>
      <c r="AV3648" t="s">
        <v>3832</v>
      </c>
      <c r="AW3648" t="s">
        <v>3905</v>
      </c>
    </row>
    <row r="3649" spans="1:50" x14ac:dyDescent="0.2">
      <c r="A3649" t="s">
        <v>1258</v>
      </c>
      <c r="B3649" t="s">
        <v>1344</v>
      </c>
      <c r="C3649">
        <v>5990</v>
      </c>
      <c r="D3649">
        <v>3</v>
      </c>
      <c r="E3649">
        <v>0</v>
      </c>
      <c r="F3649">
        <v>0</v>
      </c>
      <c r="G3649">
        <v>3</v>
      </c>
      <c r="H3649">
        <v>0.25</v>
      </c>
      <c r="I3649">
        <v>0</v>
      </c>
      <c r="J3649">
        <v>0</v>
      </c>
      <c r="K3649">
        <v>0.25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5</v>
      </c>
      <c r="R3649" s="3">
        <v>0.2</v>
      </c>
      <c r="S3649">
        <v>0</v>
      </c>
      <c r="T3649">
        <v>0</v>
      </c>
      <c r="U3649" t="s">
        <v>445</v>
      </c>
      <c r="Y3649" t="s">
        <v>61</v>
      </c>
      <c r="Z3649" t="s">
        <v>61</v>
      </c>
      <c r="AA3649" t="s">
        <v>61</v>
      </c>
      <c r="AB3649" t="s">
        <v>6000</v>
      </c>
      <c r="AC3649">
        <v>25</v>
      </c>
      <c r="AD3649">
        <v>3</v>
      </c>
      <c r="AE3649">
        <v>3</v>
      </c>
      <c r="AF3649">
        <v>1</v>
      </c>
      <c r="AG3649">
        <v>1</v>
      </c>
      <c r="AH3649">
        <v>0</v>
      </c>
      <c r="AI3649">
        <v>0</v>
      </c>
      <c r="AJ3649">
        <v>92621</v>
      </c>
      <c r="AK3649" t="s">
        <v>61</v>
      </c>
      <c r="AL3649" t="s">
        <v>61</v>
      </c>
      <c r="AM3649" t="s">
        <v>61</v>
      </c>
      <c r="AN3649" t="s">
        <v>61</v>
      </c>
      <c r="AO3649" t="s">
        <v>61</v>
      </c>
      <c r="AP3649">
        <v>1</v>
      </c>
      <c r="AQ3649" t="str">
        <f t="shared" si="227"/>
        <v>EE</v>
      </c>
      <c r="AR3649" t="str">
        <f t="shared" si="227"/>
        <v>5990</v>
      </c>
      <c r="AS3649" t="str">
        <f t="shared" si="228"/>
        <v xml:space="preserve">Liu </v>
      </c>
      <c r="AT3649" t="str">
        <f t="shared" si="225"/>
        <v>EE5990Liu Charles W</v>
      </c>
      <c r="AU3649" t="str">
        <f t="shared" si="226"/>
        <v>EE5990-3</v>
      </c>
      <c r="AV3649" t="s">
        <v>2798</v>
      </c>
      <c r="AW3649" t="s">
        <v>2596</v>
      </c>
      <c r="AX3649" t="s">
        <v>118</v>
      </c>
    </row>
    <row r="3650" spans="1:50" x14ac:dyDescent="0.2">
      <c r="A3650" t="s">
        <v>1258</v>
      </c>
      <c r="B3650" t="s">
        <v>1344</v>
      </c>
      <c r="C3650">
        <v>5990</v>
      </c>
      <c r="D3650">
        <v>4</v>
      </c>
      <c r="E3650">
        <v>0</v>
      </c>
      <c r="F3650">
        <v>0</v>
      </c>
      <c r="G3650">
        <v>3</v>
      </c>
      <c r="H3650">
        <v>0.25</v>
      </c>
      <c r="I3650">
        <v>0</v>
      </c>
      <c r="J3650">
        <v>0.25</v>
      </c>
      <c r="K3650">
        <v>0.25</v>
      </c>
      <c r="L3650">
        <v>1</v>
      </c>
      <c r="M3650">
        <v>0</v>
      </c>
      <c r="N3650">
        <v>1</v>
      </c>
      <c r="O3650">
        <v>0</v>
      </c>
      <c r="P3650">
        <v>1</v>
      </c>
      <c r="Q3650">
        <v>5</v>
      </c>
      <c r="R3650" s="3">
        <v>0.2</v>
      </c>
      <c r="S3650">
        <v>0</v>
      </c>
      <c r="T3650">
        <v>0</v>
      </c>
      <c r="U3650" t="s">
        <v>445</v>
      </c>
      <c r="Y3650" t="s">
        <v>61</v>
      </c>
      <c r="Z3650" t="s">
        <v>61</v>
      </c>
      <c r="AA3650" t="s">
        <v>61</v>
      </c>
      <c r="AB3650" t="s">
        <v>6010</v>
      </c>
      <c r="AC3650">
        <v>25</v>
      </c>
      <c r="AD3650">
        <v>3</v>
      </c>
      <c r="AE3650">
        <v>3</v>
      </c>
      <c r="AF3650">
        <v>1</v>
      </c>
      <c r="AG3650">
        <v>1</v>
      </c>
      <c r="AH3650">
        <v>0</v>
      </c>
      <c r="AI3650">
        <v>0</v>
      </c>
      <c r="AJ3650">
        <v>92622</v>
      </c>
      <c r="AK3650" t="s">
        <v>61</v>
      </c>
      <c r="AL3650" t="s">
        <v>61</v>
      </c>
      <c r="AM3650" t="s">
        <v>61</v>
      </c>
      <c r="AN3650" t="s">
        <v>61</v>
      </c>
      <c r="AO3650" t="s">
        <v>61</v>
      </c>
      <c r="AP3650">
        <v>1</v>
      </c>
      <c r="AQ3650" t="str">
        <f t="shared" si="227"/>
        <v>EE</v>
      </c>
      <c r="AR3650" t="str">
        <f t="shared" si="227"/>
        <v>5990</v>
      </c>
      <c r="AS3650" t="str">
        <f t="shared" si="228"/>
        <v xml:space="preserve">Won </v>
      </c>
      <c r="AT3650" t="str">
        <f t="shared" si="225"/>
        <v>EE5990Won Deborah Soonmee</v>
      </c>
      <c r="AU3650" t="str">
        <f t="shared" si="226"/>
        <v>EE5990-4</v>
      </c>
      <c r="AV3650" t="s">
        <v>3893</v>
      </c>
      <c r="AW3650" t="s">
        <v>2648</v>
      </c>
      <c r="AX3650" t="s">
        <v>3894</v>
      </c>
    </row>
    <row r="3651" spans="1:50" x14ac:dyDescent="0.2">
      <c r="A3651" t="s">
        <v>1258</v>
      </c>
      <c r="B3651" t="s">
        <v>1344</v>
      </c>
      <c r="C3651">
        <v>5990</v>
      </c>
      <c r="D3651" t="s">
        <v>125</v>
      </c>
      <c r="E3651">
        <v>0</v>
      </c>
      <c r="F3651">
        <v>0</v>
      </c>
      <c r="G3651">
        <v>12</v>
      </c>
      <c r="H3651">
        <v>1</v>
      </c>
      <c r="I3651">
        <v>0</v>
      </c>
      <c r="J3651">
        <v>0.25</v>
      </c>
      <c r="K3651">
        <v>1</v>
      </c>
      <c r="L3651">
        <v>4</v>
      </c>
      <c r="M3651">
        <v>0</v>
      </c>
      <c r="N3651">
        <v>1</v>
      </c>
      <c r="O3651">
        <v>0</v>
      </c>
      <c r="P3651">
        <v>4</v>
      </c>
      <c r="Q3651">
        <v>20</v>
      </c>
      <c r="R3651" s="3">
        <v>0.2</v>
      </c>
      <c r="S3651">
        <v>0</v>
      </c>
      <c r="T3651">
        <v>0</v>
      </c>
      <c r="AQ3651" t="str">
        <f t="shared" si="227"/>
        <v>EE</v>
      </c>
      <c r="AR3651" t="str">
        <f t="shared" si="227"/>
        <v>5990</v>
      </c>
      <c r="AS3651" t="str">
        <f t="shared" si="228"/>
        <v/>
      </c>
      <c r="AT3651" t="str">
        <f t="shared" ref="AT3651:AT3714" si="229">CONCATENATE(AQ3651,AR3651, "",AB3651)</f>
        <v>EE5990</v>
      </c>
      <c r="AU3651" t="str">
        <f t="shared" ref="AU3651:AU3714" si="230">CONCATENATE(AQ3651,AR3651,"-",D3651)</f>
        <v>EE5990-***** CRSE TOTAL</v>
      </c>
    </row>
    <row r="3652" spans="1:50" x14ac:dyDescent="0.2">
      <c r="A3652" t="s">
        <v>1258</v>
      </c>
      <c r="B3652" t="s">
        <v>1344</v>
      </c>
      <c r="C3652" t="s">
        <v>61</v>
      </c>
      <c r="D3652" t="s">
        <v>126</v>
      </c>
      <c r="E3652">
        <v>3479</v>
      </c>
      <c r="F3652">
        <v>231.93</v>
      </c>
      <c r="G3652">
        <v>784</v>
      </c>
      <c r="H3652">
        <v>65.33</v>
      </c>
      <c r="I3652">
        <v>18.100000000000001</v>
      </c>
      <c r="J3652">
        <v>23.33</v>
      </c>
      <c r="K3652">
        <v>297.27</v>
      </c>
      <c r="L3652">
        <v>1844</v>
      </c>
      <c r="M3652">
        <v>99</v>
      </c>
      <c r="N3652">
        <v>121</v>
      </c>
      <c r="O3652">
        <v>9</v>
      </c>
      <c r="P3652">
        <v>1853</v>
      </c>
      <c r="Q3652">
        <v>2212</v>
      </c>
      <c r="R3652" s="3">
        <v>0.8377</v>
      </c>
      <c r="S3652">
        <v>0</v>
      </c>
      <c r="T3652">
        <v>27</v>
      </c>
      <c r="AQ3652" t="str">
        <f t="shared" ref="AQ3652:AR3715" si="231">TRIM(B3652)</f>
        <v>EE</v>
      </c>
      <c r="AR3652" t="str">
        <f t="shared" si="231"/>
        <v/>
      </c>
      <c r="AS3652" t="str">
        <f t="shared" si="228"/>
        <v/>
      </c>
      <c r="AT3652" t="str">
        <f t="shared" si="229"/>
        <v>EE</v>
      </c>
      <c r="AU3652" t="str">
        <f t="shared" si="230"/>
        <v>EE-***** SUBJ TOTAL</v>
      </c>
    </row>
    <row r="3653" spans="1:50" x14ac:dyDescent="0.2">
      <c r="A3653" t="s">
        <v>1258</v>
      </c>
      <c r="B3653" t="s">
        <v>1394</v>
      </c>
      <c r="C3653">
        <v>1500</v>
      </c>
      <c r="D3653">
        <v>1</v>
      </c>
      <c r="E3653">
        <v>300</v>
      </c>
      <c r="F3653">
        <v>20</v>
      </c>
      <c r="G3653">
        <v>0</v>
      </c>
      <c r="H3653">
        <v>0</v>
      </c>
      <c r="I3653">
        <v>0</v>
      </c>
      <c r="J3653">
        <v>0.6</v>
      </c>
      <c r="K3653">
        <v>20</v>
      </c>
      <c r="L3653">
        <v>100</v>
      </c>
      <c r="M3653">
        <v>0</v>
      </c>
      <c r="N3653">
        <v>3</v>
      </c>
      <c r="O3653">
        <v>0</v>
      </c>
      <c r="P3653">
        <v>100</v>
      </c>
      <c r="Q3653">
        <v>105</v>
      </c>
      <c r="R3653" s="3">
        <v>0.95240000000000002</v>
      </c>
      <c r="S3653">
        <v>0</v>
      </c>
      <c r="T3653">
        <v>0</v>
      </c>
      <c r="U3653" t="s">
        <v>1395</v>
      </c>
      <c r="V3653" t="s">
        <v>113</v>
      </c>
      <c r="W3653" s="4">
        <v>0.41666666666666669</v>
      </c>
      <c r="X3653" s="4">
        <v>0.4513888888888889</v>
      </c>
      <c r="Y3653" t="s">
        <v>107</v>
      </c>
      <c r="Z3653" t="s">
        <v>131</v>
      </c>
      <c r="AA3653">
        <v>148</v>
      </c>
      <c r="AB3653" t="s">
        <v>6020</v>
      </c>
      <c r="AC3653">
        <v>4</v>
      </c>
      <c r="AD3653">
        <v>1</v>
      </c>
      <c r="AE3653">
        <v>3</v>
      </c>
      <c r="AF3653">
        <v>58</v>
      </c>
      <c r="AG3653">
        <v>48</v>
      </c>
      <c r="AH3653">
        <v>2</v>
      </c>
      <c r="AI3653">
        <v>8</v>
      </c>
      <c r="AJ3653">
        <v>92999</v>
      </c>
      <c r="AK3653" t="s">
        <v>109</v>
      </c>
      <c r="AL3653" t="s">
        <v>61</v>
      </c>
      <c r="AM3653" t="s">
        <v>99</v>
      </c>
      <c r="AN3653" t="s">
        <v>61</v>
      </c>
      <c r="AO3653" t="s">
        <v>61</v>
      </c>
      <c r="AP3653">
        <v>1</v>
      </c>
      <c r="AQ3653" t="str">
        <f t="shared" si="231"/>
        <v>ENGR</v>
      </c>
      <c r="AR3653" t="str">
        <f t="shared" si="231"/>
        <v>1500</v>
      </c>
      <c r="AS3653" t="str">
        <f t="shared" si="228"/>
        <v>Eshr</v>
      </c>
      <c r="AT3653" t="str">
        <f t="shared" si="229"/>
        <v xml:space="preserve">ENGR1500Eshraghi Kakhki Mohsen </v>
      </c>
      <c r="AU3653" t="str">
        <f t="shared" si="230"/>
        <v>ENGR1500-1</v>
      </c>
      <c r="AV3653" t="s">
        <v>3911</v>
      </c>
      <c r="AW3653" t="s">
        <v>3912</v>
      </c>
      <c r="AX3653" t="s">
        <v>3913</v>
      </c>
    </row>
    <row r="3654" spans="1:50" x14ac:dyDescent="0.2">
      <c r="A3654" t="s">
        <v>1258</v>
      </c>
      <c r="B3654" t="s">
        <v>1394</v>
      </c>
      <c r="C3654">
        <v>1500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36</v>
      </c>
      <c r="M3654">
        <v>0</v>
      </c>
      <c r="N3654">
        <v>3</v>
      </c>
      <c r="O3654">
        <v>0</v>
      </c>
      <c r="P3654">
        <v>36</v>
      </c>
      <c r="Q3654">
        <v>35</v>
      </c>
      <c r="R3654" s="3">
        <v>1.0286</v>
      </c>
      <c r="S3654">
        <v>0</v>
      </c>
      <c r="T3654">
        <v>0</v>
      </c>
      <c r="U3654" t="s">
        <v>1395</v>
      </c>
      <c r="V3654" t="s">
        <v>121</v>
      </c>
      <c r="W3654" s="4">
        <v>0.33333333333333331</v>
      </c>
      <c r="X3654" s="4">
        <v>0.4375</v>
      </c>
      <c r="Y3654" t="s">
        <v>232</v>
      </c>
      <c r="Z3654" t="s">
        <v>1396</v>
      </c>
      <c r="AA3654">
        <v>12</v>
      </c>
      <c r="AB3654" t="s">
        <v>6021</v>
      </c>
      <c r="AC3654">
        <v>4</v>
      </c>
      <c r="AD3654">
        <v>1</v>
      </c>
      <c r="AE3654">
        <v>0</v>
      </c>
      <c r="AF3654">
        <v>2</v>
      </c>
      <c r="AG3654">
        <v>0</v>
      </c>
      <c r="AH3654">
        <v>2</v>
      </c>
      <c r="AI3654">
        <v>0</v>
      </c>
      <c r="AJ3654">
        <v>93007</v>
      </c>
      <c r="AK3654" t="s">
        <v>109</v>
      </c>
      <c r="AL3654" t="s">
        <v>61</v>
      </c>
      <c r="AM3654" t="s">
        <v>99</v>
      </c>
      <c r="AN3654" t="s">
        <v>61</v>
      </c>
      <c r="AO3654" t="s">
        <v>61</v>
      </c>
      <c r="AP3654">
        <v>1</v>
      </c>
      <c r="AQ3654" t="str">
        <f t="shared" si="231"/>
        <v>ENGR</v>
      </c>
      <c r="AR3654" t="str">
        <f t="shared" si="231"/>
        <v>1500</v>
      </c>
      <c r="AS3654" t="str">
        <f t="shared" si="228"/>
        <v>Mota</v>
      </c>
      <c r="AT3654" t="str">
        <f t="shared" si="229"/>
        <v xml:space="preserve">ENGR1500Motamedi Ashkan </v>
      </c>
      <c r="AU3654" t="str">
        <f t="shared" si="230"/>
        <v>ENGR1500-2</v>
      </c>
      <c r="AV3654" t="s">
        <v>3914</v>
      </c>
      <c r="AW3654" t="s">
        <v>3915</v>
      </c>
    </row>
    <row r="3655" spans="1:50" x14ac:dyDescent="0.2">
      <c r="A3655" t="s">
        <v>1258</v>
      </c>
      <c r="B3655" t="s">
        <v>1394</v>
      </c>
      <c r="C3655">
        <v>1500</v>
      </c>
      <c r="D3655">
        <v>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35</v>
      </c>
      <c r="M3655">
        <v>0</v>
      </c>
      <c r="N3655">
        <v>0</v>
      </c>
      <c r="O3655">
        <v>0</v>
      </c>
      <c r="P3655">
        <v>35</v>
      </c>
      <c r="Q3655">
        <v>35</v>
      </c>
      <c r="R3655" s="3">
        <v>1</v>
      </c>
      <c r="S3655">
        <v>0</v>
      </c>
      <c r="T3655">
        <v>0</v>
      </c>
      <c r="U3655" t="s">
        <v>1395</v>
      </c>
      <c r="V3655" t="s">
        <v>121</v>
      </c>
      <c r="W3655" s="4">
        <v>0.45833333333333331</v>
      </c>
      <c r="X3655" s="4">
        <v>0.5625</v>
      </c>
      <c r="Y3655" t="s">
        <v>232</v>
      </c>
      <c r="Z3655" t="s">
        <v>1396</v>
      </c>
      <c r="AA3655">
        <v>12</v>
      </c>
      <c r="AB3655" t="s">
        <v>6022</v>
      </c>
      <c r="AC3655">
        <v>16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93008</v>
      </c>
      <c r="AK3655" t="s">
        <v>109</v>
      </c>
      <c r="AL3655" t="s">
        <v>61</v>
      </c>
      <c r="AM3655" t="s">
        <v>99</v>
      </c>
      <c r="AN3655" t="s">
        <v>61</v>
      </c>
      <c r="AO3655" t="s">
        <v>61</v>
      </c>
      <c r="AP3655">
        <v>1</v>
      </c>
      <c r="AQ3655" t="str">
        <f t="shared" si="231"/>
        <v>ENGR</v>
      </c>
      <c r="AR3655" t="str">
        <f t="shared" si="231"/>
        <v>1500</v>
      </c>
      <c r="AS3655" t="str">
        <f t="shared" si="228"/>
        <v>Bach</v>
      </c>
      <c r="AT3655" t="str">
        <f t="shared" si="229"/>
        <v>ENGR1500Bachman John Christopher</v>
      </c>
      <c r="AU3655" t="str">
        <f t="shared" si="230"/>
        <v>ENGR1500-3</v>
      </c>
      <c r="AV3655" t="s">
        <v>3916</v>
      </c>
      <c r="AW3655" t="s">
        <v>2394</v>
      </c>
      <c r="AX3655" t="s">
        <v>2821</v>
      </c>
    </row>
    <row r="3656" spans="1:50" x14ac:dyDescent="0.2">
      <c r="A3656" t="s">
        <v>1258</v>
      </c>
      <c r="B3656" t="s">
        <v>1394</v>
      </c>
      <c r="C3656">
        <v>1500</v>
      </c>
      <c r="D3656">
        <v>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29</v>
      </c>
      <c r="M3656">
        <v>0</v>
      </c>
      <c r="N3656">
        <v>0</v>
      </c>
      <c r="O3656">
        <v>0</v>
      </c>
      <c r="P3656">
        <v>29</v>
      </c>
      <c r="Q3656">
        <v>35</v>
      </c>
      <c r="R3656" s="3">
        <v>0.8286</v>
      </c>
      <c r="S3656">
        <v>0</v>
      </c>
      <c r="T3656">
        <v>0</v>
      </c>
      <c r="U3656" t="s">
        <v>1395</v>
      </c>
      <c r="V3656" t="s">
        <v>121</v>
      </c>
      <c r="W3656" s="4">
        <v>0.58333333333333337</v>
      </c>
      <c r="X3656" s="4">
        <v>0.6875</v>
      </c>
      <c r="Y3656" t="s">
        <v>232</v>
      </c>
      <c r="Z3656" t="s">
        <v>1396</v>
      </c>
      <c r="AA3656">
        <v>12</v>
      </c>
      <c r="AB3656" t="s">
        <v>6023</v>
      </c>
      <c r="AC3656">
        <v>16</v>
      </c>
      <c r="AD3656">
        <v>1</v>
      </c>
      <c r="AE3656">
        <v>0</v>
      </c>
      <c r="AF3656">
        <v>2</v>
      </c>
      <c r="AG3656">
        <v>0</v>
      </c>
      <c r="AH3656">
        <v>2</v>
      </c>
      <c r="AI3656">
        <v>0</v>
      </c>
      <c r="AJ3656">
        <v>93009</v>
      </c>
      <c r="AK3656" t="s">
        <v>109</v>
      </c>
      <c r="AL3656" t="s">
        <v>61</v>
      </c>
      <c r="AM3656" t="s">
        <v>99</v>
      </c>
      <c r="AN3656" t="s">
        <v>61</v>
      </c>
      <c r="AO3656" t="s">
        <v>61</v>
      </c>
      <c r="AP3656">
        <v>1</v>
      </c>
      <c r="AQ3656" t="str">
        <f t="shared" si="231"/>
        <v>ENGR</v>
      </c>
      <c r="AR3656" t="str">
        <f t="shared" si="231"/>
        <v>1500</v>
      </c>
      <c r="AS3656" t="str">
        <f t="shared" si="228"/>
        <v>Grif</v>
      </c>
      <c r="AT3656" t="str">
        <f t="shared" si="229"/>
        <v>ENGR1500Griffiths Holly Lorraine</v>
      </c>
      <c r="AU3656" t="str">
        <f t="shared" si="230"/>
        <v>ENGR1500-4</v>
      </c>
      <c r="AV3656" t="s">
        <v>3917</v>
      </c>
      <c r="AW3656" t="s">
        <v>3918</v>
      </c>
      <c r="AX3656" t="s">
        <v>3919</v>
      </c>
    </row>
    <row r="3657" spans="1:50" x14ac:dyDescent="0.2">
      <c r="A3657" t="s">
        <v>1258</v>
      </c>
      <c r="B3657" t="s">
        <v>1394</v>
      </c>
      <c r="C3657">
        <v>1500</v>
      </c>
      <c r="D3657">
        <v>5</v>
      </c>
      <c r="E3657">
        <v>282</v>
      </c>
      <c r="F3657">
        <v>18.8</v>
      </c>
      <c r="G3657">
        <v>0</v>
      </c>
      <c r="H3657">
        <v>0</v>
      </c>
      <c r="I3657">
        <v>0</v>
      </c>
      <c r="J3657">
        <v>0</v>
      </c>
      <c r="K3657">
        <v>18.8</v>
      </c>
      <c r="L3657">
        <v>94</v>
      </c>
      <c r="M3657">
        <v>0</v>
      </c>
      <c r="N3657">
        <v>0</v>
      </c>
      <c r="O3657">
        <v>0</v>
      </c>
      <c r="P3657">
        <v>94</v>
      </c>
      <c r="Q3657">
        <v>105</v>
      </c>
      <c r="R3657" s="3">
        <v>0.8952</v>
      </c>
      <c r="S3657">
        <v>0</v>
      </c>
      <c r="T3657">
        <v>0</v>
      </c>
      <c r="U3657" t="s">
        <v>1395</v>
      </c>
      <c r="V3657" t="s">
        <v>113</v>
      </c>
      <c r="W3657" s="4">
        <v>0.45833333333333331</v>
      </c>
      <c r="X3657" s="4">
        <v>0.49305555555555558</v>
      </c>
      <c r="Y3657" t="s">
        <v>107</v>
      </c>
      <c r="Z3657" t="s">
        <v>131</v>
      </c>
      <c r="AA3657">
        <v>148</v>
      </c>
      <c r="AB3657" t="s">
        <v>6020</v>
      </c>
      <c r="AC3657">
        <v>4</v>
      </c>
      <c r="AD3657">
        <v>1</v>
      </c>
      <c r="AE3657">
        <v>3</v>
      </c>
      <c r="AF3657">
        <v>91</v>
      </c>
      <c r="AG3657">
        <v>74</v>
      </c>
      <c r="AH3657">
        <v>3</v>
      </c>
      <c r="AI3657">
        <v>14</v>
      </c>
      <c r="AJ3657">
        <v>93685</v>
      </c>
      <c r="AK3657" t="s">
        <v>109</v>
      </c>
      <c r="AL3657" t="s">
        <v>61</v>
      </c>
      <c r="AM3657" t="s">
        <v>99</v>
      </c>
      <c r="AN3657" t="s">
        <v>61</v>
      </c>
      <c r="AO3657" t="s">
        <v>61</v>
      </c>
      <c r="AP3657">
        <v>1</v>
      </c>
      <c r="AQ3657" t="str">
        <f t="shared" si="231"/>
        <v>ENGR</v>
      </c>
      <c r="AR3657" t="str">
        <f t="shared" si="231"/>
        <v>1500</v>
      </c>
      <c r="AS3657" t="str">
        <f t="shared" si="228"/>
        <v>Eshr</v>
      </c>
      <c r="AT3657" t="str">
        <f t="shared" si="229"/>
        <v xml:space="preserve">ENGR1500Eshraghi Kakhki Mohsen </v>
      </c>
      <c r="AU3657" t="str">
        <f t="shared" si="230"/>
        <v>ENGR1500-5</v>
      </c>
      <c r="AV3657" t="s">
        <v>3911</v>
      </c>
      <c r="AW3657" t="s">
        <v>3912</v>
      </c>
      <c r="AX3657" t="s">
        <v>3913</v>
      </c>
    </row>
    <row r="3658" spans="1:50" x14ac:dyDescent="0.2">
      <c r="A3658" t="s">
        <v>1258</v>
      </c>
      <c r="B3658" t="s">
        <v>1394</v>
      </c>
      <c r="C3658">
        <v>1500</v>
      </c>
      <c r="D3658">
        <v>6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31</v>
      </c>
      <c r="M3658">
        <v>0</v>
      </c>
      <c r="N3658">
        <v>0</v>
      </c>
      <c r="O3658">
        <v>0</v>
      </c>
      <c r="P3658">
        <v>31</v>
      </c>
      <c r="Q3658">
        <v>35</v>
      </c>
      <c r="R3658" s="3">
        <v>0.88570000000000004</v>
      </c>
      <c r="S3658">
        <v>0</v>
      </c>
      <c r="T3658">
        <v>0</v>
      </c>
      <c r="U3658" t="s">
        <v>1395</v>
      </c>
      <c r="V3658" t="s">
        <v>136</v>
      </c>
      <c r="W3658" s="4">
        <v>0.33333333333333331</v>
      </c>
      <c r="X3658" s="4">
        <v>0.4375</v>
      </c>
      <c r="Y3658" t="s">
        <v>232</v>
      </c>
      <c r="Z3658" t="s">
        <v>1396</v>
      </c>
      <c r="AA3658">
        <v>12</v>
      </c>
      <c r="AB3658" t="s">
        <v>6024</v>
      </c>
      <c r="AC3658">
        <v>16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93686</v>
      </c>
      <c r="AK3658" t="s">
        <v>109</v>
      </c>
      <c r="AL3658" t="s">
        <v>61</v>
      </c>
      <c r="AM3658" t="s">
        <v>99</v>
      </c>
      <c r="AN3658" t="s">
        <v>61</v>
      </c>
      <c r="AO3658" t="s">
        <v>61</v>
      </c>
      <c r="AP3658">
        <v>1</v>
      </c>
      <c r="AQ3658" t="str">
        <f t="shared" si="231"/>
        <v>ENGR</v>
      </c>
      <c r="AR3658" t="str">
        <f t="shared" si="231"/>
        <v>1500</v>
      </c>
      <c r="AS3658" t="str">
        <f t="shared" si="228"/>
        <v>Khal</v>
      </c>
      <c r="AT3658" t="str">
        <f t="shared" si="229"/>
        <v>ENGR1500Khalilzadeh Mohammad Hossein</v>
      </c>
      <c r="AU3658" t="str">
        <f t="shared" si="230"/>
        <v>ENGR1500-6</v>
      </c>
      <c r="AV3658" t="s">
        <v>3920</v>
      </c>
      <c r="AW3658" t="s">
        <v>3312</v>
      </c>
      <c r="AX3658" t="s">
        <v>3921</v>
      </c>
    </row>
    <row r="3659" spans="1:50" x14ac:dyDescent="0.2">
      <c r="A3659" t="s">
        <v>1258</v>
      </c>
      <c r="B3659" t="s">
        <v>1394</v>
      </c>
      <c r="C3659">
        <v>1500</v>
      </c>
      <c r="D3659">
        <v>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35</v>
      </c>
      <c r="M3659">
        <v>0</v>
      </c>
      <c r="N3659">
        <v>0</v>
      </c>
      <c r="O3659">
        <v>0</v>
      </c>
      <c r="P3659">
        <v>35</v>
      </c>
      <c r="Q3659">
        <v>35</v>
      </c>
      <c r="R3659" s="3">
        <v>1</v>
      </c>
      <c r="S3659">
        <v>0</v>
      </c>
      <c r="T3659">
        <v>0</v>
      </c>
      <c r="U3659" t="s">
        <v>1395</v>
      </c>
      <c r="V3659" t="s">
        <v>136</v>
      </c>
      <c r="W3659" s="4">
        <v>0.45833333333333331</v>
      </c>
      <c r="X3659" s="4">
        <v>0.5625</v>
      </c>
      <c r="Y3659" t="s">
        <v>232</v>
      </c>
      <c r="Z3659" t="s">
        <v>1396</v>
      </c>
      <c r="AA3659">
        <v>12</v>
      </c>
      <c r="AB3659" t="s">
        <v>6023</v>
      </c>
      <c r="AC3659">
        <v>16</v>
      </c>
      <c r="AD3659">
        <v>1</v>
      </c>
      <c r="AE3659">
        <v>0</v>
      </c>
      <c r="AF3659">
        <v>1</v>
      </c>
      <c r="AG3659">
        <v>0</v>
      </c>
      <c r="AH3659">
        <v>1</v>
      </c>
      <c r="AI3659">
        <v>0</v>
      </c>
      <c r="AJ3659">
        <v>93687</v>
      </c>
      <c r="AK3659" t="s">
        <v>109</v>
      </c>
      <c r="AL3659" t="s">
        <v>61</v>
      </c>
      <c r="AM3659" t="s">
        <v>99</v>
      </c>
      <c r="AN3659" t="s">
        <v>61</v>
      </c>
      <c r="AO3659" t="s">
        <v>61</v>
      </c>
      <c r="AP3659">
        <v>1</v>
      </c>
      <c r="AQ3659" t="str">
        <f t="shared" si="231"/>
        <v>ENGR</v>
      </c>
      <c r="AR3659" t="str">
        <f t="shared" si="231"/>
        <v>1500</v>
      </c>
      <c r="AS3659" t="str">
        <f t="shared" si="228"/>
        <v>Grif</v>
      </c>
      <c r="AT3659" t="str">
        <f t="shared" si="229"/>
        <v>ENGR1500Griffiths Holly Lorraine</v>
      </c>
      <c r="AU3659" t="str">
        <f t="shared" si="230"/>
        <v>ENGR1500-7</v>
      </c>
      <c r="AV3659" t="s">
        <v>3917</v>
      </c>
      <c r="AW3659" t="s">
        <v>3918</v>
      </c>
      <c r="AX3659" t="s">
        <v>3919</v>
      </c>
    </row>
    <row r="3660" spans="1:50" x14ac:dyDescent="0.2">
      <c r="A3660" t="s">
        <v>1258</v>
      </c>
      <c r="B3660" t="s">
        <v>1394</v>
      </c>
      <c r="C3660">
        <v>1500</v>
      </c>
      <c r="D3660">
        <v>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28</v>
      </c>
      <c r="M3660">
        <v>0</v>
      </c>
      <c r="N3660">
        <v>0</v>
      </c>
      <c r="O3660">
        <v>0</v>
      </c>
      <c r="P3660">
        <v>28</v>
      </c>
      <c r="Q3660">
        <v>35</v>
      </c>
      <c r="R3660" s="3">
        <v>0.8</v>
      </c>
      <c r="S3660">
        <v>0</v>
      </c>
      <c r="T3660">
        <v>0</v>
      </c>
      <c r="U3660" t="s">
        <v>1395</v>
      </c>
      <c r="V3660" t="s">
        <v>136</v>
      </c>
      <c r="W3660" s="4">
        <v>0.58333333333333337</v>
      </c>
      <c r="X3660" s="4">
        <v>0.6875</v>
      </c>
      <c r="Y3660" t="s">
        <v>232</v>
      </c>
      <c r="Z3660" t="s">
        <v>1396</v>
      </c>
      <c r="AA3660">
        <v>12</v>
      </c>
      <c r="AB3660" t="s">
        <v>6023</v>
      </c>
      <c r="AC3660">
        <v>4</v>
      </c>
      <c r="AD3660">
        <v>1</v>
      </c>
      <c r="AE3660">
        <v>0</v>
      </c>
      <c r="AF3660">
        <v>1</v>
      </c>
      <c r="AG3660">
        <v>0</v>
      </c>
      <c r="AH3660">
        <v>1</v>
      </c>
      <c r="AI3660">
        <v>0</v>
      </c>
      <c r="AJ3660">
        <v>95955</v>
      </c>
      <c r="AK3660" t="s">
        <v>109</v>
      </c>
      <c r="AL3660" t="s">
        <v>61</v>
      </c>
      <c r="AM3660" t="s">
        <v>99</v>
      </c>
      <c r="AN3660" t="s">
        <v>61</v>
      </c>
      <c r="AO3660" t="s">
        <v>61</v>
      </c>
      <c r="AP3660">
        <v>1</v>
      </c>
      <c r="AQ3660" t="str">
        <f t="shared" si="231"/>
        <v>ENGR</v>
      </c>
      <c r="AR3660" t="str">
        <f t="shared" si="231"/>
        <v>1500</v>
      </c>
      <c r="AS3660" t="str">
        <f t="shared" si="228"/>
        <v>Grif</v>
      </c>
      <c r="AT3660" t="str">
        <f t="shared" si="229"/>
        <v>ENGR1500Griffiths Holly Lorraine</v>
      </c>
      <c r="AU3660" t="str">
        <f t="shared" si="230"/>
        <v>ENGR1500-8</v>
      </c>
      <c r="AV3660" t="s">
        <v>3917</v>
      </c>
      <c r="AW3660" t="s">
        <v>3918</v>
      </c>
      <c r="AX3660" t="s">
        <v>3919</v>
      </c>
    </row>
    <row r="3661" spans="1:50" x14ac:dyDescent="0.2">
      <c r="A3661" t="s">
        <v>1258</v>
      </c>
      <c r="B3661" t="s">
        <v>1394</v>
      </c>
      <c r="C3661">
        <v>1500</v>
      </c>
      <c r="D3661" t="s">
        <v>125</v>
      </c>
      <c r="E3661">
        <v>582</v>
      </c>
      <c r="F3661">
        <v>38.799999999999997</v>
      </c>
      <c r="G3661">
        <v>0</v>
      </c>
      <c r="H3661">
        <v>0</v>
      </c>
      <c r="I3661">
        <v>0</v>
      </c>
      <c r="J3661">
        <v>0.6</v>
      </c>
      <c r="K3661">
        <v>38.799999999999997</v>
      </c>
      <c r="L3661">
        <v>388</v>
      </c>
      <c r="M3661">
        <v>0</v>
      </c>
      <c r="N3661">
        <v>6</v>
      </c>
      <c r="O3661">
        <v>0</v>
      </c>
      <c r="P3661">
        <v>388</v>
      </c>
      <c r="Q3661">
        <v>420</v>
      </c>
      <c r="R3661" s="3">
        <v>0.92379999999999995</v>
      </c>
      <c r="S3661">
        <v>0</v>
      </c>
      <c r="T3661">
        <v>0</v>
      </c>
      <c r="AQ3661" t="str">
        <f t="shared" si="231"/>
        <v>ENGR</v>
      </c>
      <c r="AR3661" t="str">
        <f t="shared" si="231"/>
        <v>1500</v>
      </c>
      <c r="AS3661" t="str">
        <f t="shared" si="228"/>
        <v/>
      </c>
      <c r="AT3661" t="str">
        <f t="shared" si="229"/>
        <v>ENGR1500</v>
      </c>
      <c r="AU3661" t="str">
        <f t="shared" si="230"/>
        <v>ENGR1500-***** CRSE TOTAL</v>
      </c>
    </row>
    <row r="3662" spans="1:50" x14ac:dyDescent="0.2">
      <c r="A3662" t="s">
        <v>1258</v>
      </c>
      <c r="B3662" t="s">
        <v>1394</v>
      </c>
      <c r="C3662">
        <v>1540</v>
      </c>
      <c r="D3662">
        <v>1</v>
      </c>
      <c r="E3662">
        <v>37</v>
      </c>
      <c r="F3662">
        <v>2.4700000000000002</v>
      </c>
      <c r="G3662">
        <v>0</v>
      </c>
      <c r="H3662">
        <v>0</v>
      </c>
      <c r="I3662">
        <v>0</v>
      </c>
      <c r="J3662">
        <v>0</v>
      </c>
      <c r="K3662">
        <v>2.4700000000000002</v>
      </c>
      <c r="L3662">
        <v>37</v>
      </c>
      <c r="M3662">
        <v>0</v>
      </c>
      <c r="N3662">
        <v>0</v>
      </c>
      <c r="O3662">
        <v>0</v>
      </c>
      <c r="P3662">
        <v>37</v>
      </c>
      <c r="Q3662">
        <v>38</v>
      </c>
      <c r="R3662" s="3">
        <v>0.97370000000000001</v>
      </c>
      <c r="S3662">
        <v>0</v>
      </c>
      <c r="T3662">
        <v>0</v>
      </c>
      <c r="U3662" t="s">
        <v>1397</v>
      </c>
      <c r="V3662" t="s">
        <v>113</v>
      </c>
      <c r="W3662" s="4">
        <v>0.45833333333333331</v>
      </c>
      <c r="X3662" s="4">
        <v>0.49305555555555558</v>
      </c>
      <c r="Y3662" t="s">
        <v>107</v>
      </c>
      <c r="Z3662" t="s">
        <v>320</v>
      </c>
      <c r="AA3662">
        <v>38</v>
      </c>
      <c r="AB3662" t="s">
        <v>6025</v>
      </c>
      <c r="AC3662">
        <v>4</v>
      </c>
      <c r="AD3662">
        <v>1</v>
      </c>
      <c r="AE3662">
        <v>1</v>
      </c>
      <c r="AF3662">
        <v>1</v>
      </c>
      <c r="AG3662">
        <v>1</v>
      </c>
      <c r="AH3662">
        <v>0</v>
      </c>
      <c r="AI3662">
        <v>0</v>
      </c>
      <c r="AJ3662">
        <v>96174</v>
      </c>
      <c r="AK3662" t="s">
        <v>61</v>
      </c>
      <c r="AL3662" t="s">
        <v>61</v>
      </c>
      <c r="AM3662" t="s">
        <v>61</v>
      </c>
      <c r="AN3662" t="s">
        <v>61</v>
      </c>
      <c r="AO3662" t="s">
        <v>61</v>
      </c>
      <c r="AP3662">
        <v>1</v>
      </c>
      <c r="AQ3662" t="str">
        <f t="shared" si="231"/>
        <v>ENGR</v>
      </c>
      <c r="AR3662" t="str">
        <f t="shared" si="231"/>
        <v>1540</v>
      </c>
      <c r="AS3662" t="str">
        <f t="shared" si="228"/>
        <v>Hern</v>
      </c>
      <c r="AT3662" t="str">
        <f t="shared" si="229"/>
        <v xml:space="preserve">ENGR1540Hernandez Everardo </v>
      </c>
      <c r="AU3662" t="str">
        <f t="shared" si="230"/>
        <v>ENGR1540-1</v>
      </c>
      <c r="AV3662" t="s">
        <v>16</v>
      </c>
      <c r="AW3662" t="s">
        <v>3922</v>
      </c>
    </row>
    <row r="3663" spans="1:50" x14ac:dyDescent="0.2">
      <c r="A3663" t="s">
        <v>1258</v>
      </c>
      <c r="B3663" t="s">
        <v>1394</v>
      </c>
      <c r="C3663">
        <v>1540</v>
      </c>
      <c r="D3663">
        <v>2</v>
      </c>
      <c r="E3663">
        <v>38</v>
      </c>
      <c r="F3663">
        <v>2.5299999999999998</v>
      </c>
      <c r="G3663">
        <v>0</v>
      </c>
      <c r="H3663">
        <v>0</v>
      </c>
      <c r="I3663">
        <v>0</v>
      </c>
      <c r="J3663">
        <v>0</v>
      </c>
      <c r="K3663">
        <v>2.5299999999999998</v>
      </c>
      <c r="L3663">
        <v>38</v>
      </c>
      <c r="M3663">
        <v>0</v>
      </c>
      <c r="N3663">
        <v>0</v>
      </c>
      <c r="O3663">
        <v>0</v>
      </c>
      <c r="P3663">
        <v>38</v>
      </c>
      <c r="Q3663">
        <v>38</v>
      </c>
      <c r="R3663" s="3">
        <v>1</v>
      </c>
      <c r="S3663">
        <v>0</v>
      </c>
      <c r="T3663">
        <v>0</v>
      </c>
      <c r="U3663" t="s">
        <v>1397</v>
      </c>
      <c r="V3663" t="s">
        <v>113</v>
      </c>
      <c r="W3663" s="4">
        <v>0.45833333333333331</v>
      </c>
      <c r="X3663" s="4">
        <v>0.49305555555555558</v>
      </c>
      <c r="Y3663" t="s">
        <v>107</v>
      </c>
      <c r="Z3663" t="s">
        <v>364</v>
      </c>
      <c r="AA3663">
        <v>38</v>
      </c>
      <c r="AB3663" t="s">
        <v>6026</v>
      </c>
      <c r="AC3663">
        <v>4</v>
      </c>
      <c r="AD3663">
        <v>1</v>
      </c>
      <c r="AE3663">
        <v>1</v>
      </c>
      <c r="AF3663">
        <v>2</v>
      </c>
      <c r="AG3663">
        <v>2</v>
      </c>
      <c r="AH3663">
        <v>0</v>
      </c>
      <c r="AI3663">
        <v>0</v>
      </c>
      <c r="AJ3663">
        <v>96175</v>
      </c>
      <c r="AK3663" t="s">
        <v>61</v>
      </c>
      <c r="AL3663" t="s">
        <v>61</v>
      </c>
      <c r="AM3663" t="s">
        <v>61</v>
      </c>
      <c r="AN3663" t="s">
        <v>61</v>
      </c>
      <c r="AO3663" t="s">
        <v>61</v>
      </c>
      <c r="AP3663">
        <v>1</v>
      </c>
      <c r="AQ3663" t="str">
        <f t="shared" si="231"/>
        <v>ENGR</v>
      </c>
      <c r="AR3663" t="str">
        <f t="shared" si="231"/>
        <v>1540</v>
      </c>
      <c r="AS3663" t="str">
        <f t="shared" si="228"/>
        <v>Dane</v>
      </c>
      <c r="AT3663" t="str">
        <f t="shared" si="229"/>
        <v>ENGR1540Daneshgaran Akram Amy</v>
      </c>
      <c r="AU3663" t="str">
        <f t="shared" si="230"/>
        <v>ENGR1540-2</v>
      </c>
      <c r="AV3663" t="s">
        <v>3909</v>
      </c>
      <c r="AW3663" t="s">
        <v>3923</v>
      </c>
      <c r="AX3663" t="s">
        <v>3628</v>
      </c>
    </row>
    <row r="3664" spans="1:50" x14ac:dyDescent="0.2">
      <c r="A3664" t="s">
        <v>1258</v>
      </c>
      <c r="B3664" t="s">
        <v>1394</v>
      </c>
      <c r="C3664">
        <v>1540</v>
      </c>
      <c r="D3664">
        <v>3</v>
      </c>
      <c r="E3664">
        <v>44</v>
      </c>
      <c r="F3664">
        <v>2.93</v>
      </c>
      <c r="G3664">
        <v>0</v>
      </c>
      <c r="H3664">
        <v>0</v>
      </c>
      <c r="I3664">
        <v>0.13</v>
      </c>
      <c r="J3664">
        <v>0.13</v>
      </c>
      <c r="K3664">
        <v>2.93</v>
      </c>
      <c r="L3664">
        <v>44</v>
      </c>
      <c r="M3664">
        <v>2</v>
      </c>
      <c r="N3664">
        <v>2</v>
      </c>
      <c r="O3664">
        <v>0</v>
      </c>
      <c r="P3664">
        <v>44</v>
      </c>
      <c r="Q3664">
        <v>44</v>
      </c>
      <c r="R3664" s="3">
        <v>1</v>
      </c>
      <c r="S3664">
        <v>0</v>
      </c>
      <c r="T3664">
        <v>0</v>
      </c>
      <c r="U3664" t="s">
        <v>1397</v>
      </c>
      <c r="V3664" t="s">
        <v>113</v>
      </c>
      <c r="W3664" s="4">
        <v>0.45833333333333331</v>
      </c>
      <c r="X3664" s="4">
        <v>0.49305555555555558</v>
      </c>
      <c r="Y3664" t="s">
        <v>232</v>
      </c>
      <c r="Z3664" t="s">
        <v>242</v>
      </c>
      <c r="AA3664">
        <v>34</v>
      </c>
      <c r="AB3664" t="s">
        <v>6021</v>
      </c>
      <c r="AC3664">
        <v>4</v>
      </c>
      <c r="AD3664">
        <v>1</v>
      </c>
      <c r="AE3664">
        <v>1</v>
      </c>
      <c r="AF3664">
        <v>1</v>
      </c>
      <c r="AG3664">
        <v>0</v>
      </c>
      <c r="AH3664">
        <v>1</v>
      </c>
      <c r="AI3664">
        <v>0</v>
      </c>
      <c r="AJ3664">
        <v>96176</v>
      </c>
      <c r="AK3664" t="s">
        <v>61</v>
      </c>
      <c r="AL3664" t="s">
        <v>61</v>
      </c>
      <c r="AM3664" t="s">
        <v>61</v>
      </c>
      <c r="AN3664" t="s">
        <v>61</v>
      </c>
      <c r="AO3664" t="s">
        <v>61</v>
      </c>
      <c r="AP3664">
        <v>1</v>
      </c>
      <c r="AQ3664" t="str">
        <f t="shared" si="231"/>
        <v>ENGR</v>
      </c>
      <c r="AR3664" t="str">
        <f t="shared" si="231"/>
        <v>1540</v>
      </c>
      <c r="AS3664" t="str">
        <f t="shared" si="228"/>
        <v>Mota</v>
      </c>
      <c r="AT3664" t="str">
        <f t="shared" si="229"/>
        <v xml:space="preserve">ENGR1540Motamedi Ashkan </v>
      </c>
      <c r="AU3664" t="str">
        <f t="shared" si="230"/>
        <v>ENGR1540-3</v>
      </c>
      <c r="AV3664" t="s">
        <v>3914</v>
      </c>
      <c r="AW3664" t="s">
        <v>3915</v>
      </c>
    </row>
    <row r="3665" spans="1:50" x14ac:dyDescent="0.2">
      <c r="A3665" t="s">
        <v>1258</v>
      </c>
      <c r="B3665" t="s">
        <v>1394</v>
      </c>
      <c r="C3665">
        <v>1540</v>
      </c>
      <c r="D3665">
        <v>4</v>
      </c>
      <c r="E3665">
        <v>28</v>
      </c>
      <c r="F3665">
        <v>1.87</v>
      </c>
      <c r="G3665">
        <v>0</v>
      </c>
      <c r="H3665">
        <v>0</v>
      </c>
      <c r="I3665">
        <v>0</v>
      </c>
      <c r="J3665">
        <v>0</v>
      </c>
      <c r="K3665">
        <v>1.87</v>
      </c>
      <c r="L3665">
        <v>28</v>
      </c>
      <c r="M3665">
        <v>0</v>
      </c>
      <c r="N3665">
        <v>0</v>
      </c>
      <c r="O3665">
        <v>0</v>
      </c>
      <c r="P3665">
        <v>28</v>
      </c>
      <c r="Q3665">
        <v>28</v>
      </c>
      <c r="R3665" s="3">
        <v>1</v>
      </c>
      <c r="S3665">
        <v>0</v>
      </c>
      <c r="T3665">
        <v>0</v>
      </c>
      <c r="U3665" t="s">
        <v>1397</v>
      </c>
      <c r="V3665" t="s">
        <v>113</v>
      </c>
      <c r="W3665" s="4">
        <v>0.5</v>
      </c>
      <c r="X3665" s="4">
        <v>0.53472222222222221</v>
      </c>
      <c r="Y3665" t="s">
        <v>229</v>
      </c>
      <c r="Z3665" t="s">
        <v>770</v>
      </c>
      <c r="AA3665">
        <v>28</v>
      </c>
      <c r="AB3665" t="s">
        <v>6027</v>
      </c>
      <c r="AC3665">
        <v>4</v>
      </c>
      <c r="AD3665">
        <v>1</v>
      </c>
      <c r="AE3665">
        <v>1</v>
      </c>
      <c r="AF3665">
        <v>1</v>
      </c>
      <c r="AG3665">
        <v>1</v>
      </c>
      <c r="AH3665">
        <v>0</v>
      </c>
      <c r="AI3665">
        <v>0</v>
      </c>
      <c r="AJ3665">
        <v>96177</v>
      </c>
      <c r="AK3665" t="s">
        <v>61</v>
      </c>
      <c r="AL3665" t="s">
        <v>61</v>
      </c>
      <c r="AM3665" t="s">
        <v>61</v>
      </c>
      <c r="AN3665" t="s">
        <v>61</v>
      </c>
      <c r="AO3665" t="s">
        <v>61</v>
      </c>
      <c r="AP3665">
        <v>1</v>
      </c>
      <c r="AQ3665" t="str">
        <f t="shared" si="231"/>
        <v>ENGR</v>
      </c>
      <c r="AR3665" t="str">
        <f t="shared" si="231"/>
        <v>1540</v>
      </c>
      <c r="AS3665" t="str">
        <f t="shared" si="228"/>
        <v>Korn</v>
      </c>
      <c r="AT3665" t="str">
        <f t="shared" si="229"/>
        <v>ENGR1540Kornblum Sharri L</v>
      </c>
      <c r="AU3665" t="str">
        <f t="shared" si="230"/>
        <v>ENGR1540-4</v>
      </c>
      <c r="AV3665" t="s">
        <v>3924</v>
      </c>
      <c r="AW3665" t="s">
        <v>3925</v>
      </c>
      <c r="AX3665" t="s">
        <v>2483</v>
      </c>
    </row>
    <row r="3666" spans="1:50" x14ac:dyDescent="0.2">
      <c r="A3666" t="s">
        <v>1258</v>
      </c>
      <c r="B3666" t="s">
        <v>1394</v>
      </c>
      <c r="C3666">
        <v>1540</v>
      </c>
      <c r="D3666">
        <v>5</v>
      </c>
      <c r="E3666">
        <v>28</v>
      </c>
      <c r="F3666">
        <v>1.87</v>
      </c>
      <c r="G3666">
        <v>0</v>
      </c>
      <c r="H3666">
        <v>0</v>
      </c>
      <c r="I3666">
        <v>0</v>
      </c>
      <c r="J3666">
        <v>0.13</v>
      </c>
      <c r="K3666">
        <v>1.87</v>
      </c>
      <c r="L3666">
        <v>28</v>
      </c>
      <c r="M3666">
        <v>0</v>
      </c>
      <c r="N3666">
        <v>2</v>
      </c>
      <c r="O3666">
        <v>0</v>
      </c>
      <c r="P3666">
        <v>28</v>
      </c>
      <c r="Q3666">
        <v>28</v>
      </c>
      <c r="R3666" s="3">
        <v>1</v>
      </c>
      <c r="S3666">
        <v>0</v>
      </c>
      <c r="T3666">
        <v>0</v>
      </c>
      <c r="U3666" t="s">
        <v>1397</v>
      </c>
      <c r="V3666" t="s">
        <v>113</v>
      </c>
      <c r="W3666" s="4">
        <v>0.5</v>
      </c>
      <c r="X3666" s="4">
        <v>0.53472222222222221</v>
      </c>
      <c r="Y3666" t="s">
        <v>107</v>
      </c>
      <c r="Z3666" t="s">
        <v>311</v>
      </c>
      <c r="AA3666">
        <v>28</v>
      </c>
      <c r="AB3666" t="s">
        <v>6026</v>
      </c>
      <c r="AC3666">
        <v>4</v>
      </c>
      <c r="AD3666">
        <v>1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96178</v>
      </c>
      <c r="AK3666" t="s">
        <v>61</v>
      </c>
      <c r="AL3666" t="s">
        <v>61</v>
      </c>
      <c r="AM3666" t="s">
        <v>61</v>
      </c>
      <c r="AN3666" t="s">
        <v>61</v>
      </c>
      <c r="AO3666" t="s">
        <v>61</v>
      </c>
      <c r="AP3666">
        <v>1</v>
      </c>
      <c r="AQ3666" t="str">
        <f t="shared" si="231"/>
        <v>ENGR</v>
      </c>
      <c r="AR3666" t="str">
        <f t="shared" si="231"/>
        <v>1540</v>
      </c>
      <c r="AS3666" t="str">
        <f t="shared" si="228"/>
        <v>Dane</v>
      </c>
      <c r="AT3666" t="str">
        <f t="shared" si="229"/>
        <v>ENGR1540Daneshgaran Akram Amy</v>
      </c>
      <c r="AU3666" t="str">
        <f t="shared" si="230"/>
        <v>ENGR1540-5</v>
      </c>
      <c r="AV3666" t="s">
        <v>3909</v>
      </c>
      <c r="AW3666" t="s">
        <v>3923</v>
      </c>
      <c r="AX3666" t="s">
        <v>3628</v>
      </c>
    </row>
    <row r="3667" spans="1:50" x14ac:dyDescent="0.2">
      <c r="A3667" t="s">
        <v>1258</v>
      </c>
      <c r="B3667" t="s">
        <v>1394</v>
      </c>
      <c r="C3667">
        <v>1540</v>
      </c>
      <c r="D3667">
        <v>6</v>
      </c>
      <c r="E3667">
        <v>26</v>
      </c>
      <c r="F3667">
        <v>1.73</v>
      </c>
      <c r="G3667">
        <v>0</v>
      </c>
      <c r="H3667">
        <v>0</v>
      </c>
      <c r="I3667">
        <v>7.0000000000000007E-2</v>
      </c>
      <c r="J3667">
        <v>0.13</v>
      </c>
      <c r="K3667">
        <v>1.73</v>
      </c>
      <c r="L3667">
        <v>26</v>
      </c>
      <c r="M3667">
        <v>1</v>
      </c>
      <c r="N3667">
        <v>2</v>
      </c>
      <c r="O3667">
        <v>0</v>
      </c>
      <c r="P3667">
        <v>26</v>
      </c>
      <c r="Q3667">
        <v>27</v>
      </c>
      <c r="R3667" s="3">
        <v>0.96299999999999997</v>
      </c>
      <c r="S3667">
        <v>0</v>
      </c>
      <c r="T3667">
        <v>0</v>
      </c>
      <c r="U3667" t="s">
        <v>1397</v>
      </c>
      <c r="V3667" t="s">
        <v>113</v>
      </c>
      <c r="W3667" s="4">
        <v>0.5</v>
      </c>
      <c r="X3667" s="4">
        <v>0.53472222222222221</v>
      </c>
      <c r="Y3667" t="s">
        <v>229</v>
      </c>
      <c r="Z3667" t="s">
        <v>400</v>
      </c>
      <c r="AA3667">
        <v>27</v>
      </c>
      <c r="AB3667" t="s">
        <v>6021</v>
      </c>
      <c r="AC3667">
        <v>4</v>
      </c>
      <c r="AD3667">
        <v>1</v>
      </c>
      <c r="AE3667">
        <v>1</v>
      </c>
      <c r="AF3667">
        <v>0</v>
      </c>
      <c r="AG3667">
        <v>0</v>
      </c>
      <c r="AH3667">
        <v>0</v>
      </c>
      <c r="AI3667">
        <v>0</v>
      </c>
      <c r="AJ3667">
        <v>96179</v>
      </c>
      <c r="AK3667" t="s">
        <v>61</v>
      </c>
      <c r="AL3667" t="s">
        <v>61</v>
      </c>
      <c r="AM3667" t="s">
        <v>61</v>
      </c>
      <c r="AN3667" t="s">
        <v>61</v>
      </c>
      <c r="AO3667" t="s">
        <v>61</v>
      </c>
      <c r="AP3667">
        <v>1</v>
      </c>
      <c r="AQ3667" t="str">
        <f t="shared" si="231"/>
        <v>ENGR</v>
      </c>
      <c r="AR3667" t="str">
        <f t="shared" si="231"/>
        <v>1540</v>
      </c>
      <c r="AS3667" t="str">
        <f t="shared" si="228"/>
        <v>Mota</v>
      </c>
      <c r="AT3667" t="str">
        <f t="shared" si="229"/>
        <v xml:space="preserve">ENGR1540Motamedi Ashkan </v>
      </c>
      <c r="AU3667" t="str">
        <f t="shared" si="230"/>
        <v>ENGR1540-6</v>
      </c>
      <c r="AV3667" t="s">
        <v>3914</v>
      </c>
      <c r="AW3667" t="s">
        <v>3915</v>
      </c>
    </row>
    <row r="3668" spans="1:50" x14ac:dyDescent="0.2">
      <c r="A3668" t="s">
        <v>1258</v>
      </c>
      <c r="B3668" t="s">
        <v>1394</v>
      </c>
      <c r="C3668">
        <v>1540</v>
      </c>
      <c r="D3668">
        <v>7</v>
      </c>
      <c r="E3668">
        <v>28</v>
      </c>
      <c r="F3668">
        <v>1.87</v>
      </c>
      <c r="G3668">
        <v>0</v>
      </c>
      <c r="H3668">
        <v>0</v>
      </c>
      <c r="I3668">
        <v>0</v>
      </c>
      <c r="J3668">
        <v>0</v>
      </c>
      <c r="K3668">
        <v>1.87</v>
      </c>
      <c r="L3668">
        <v>28</v>
      </c>
      <c r="M3668">
        <v>0</v>
      </c>
      <c r="N3668">
        <v>0</v>
      </c>
      <c r="O3668">
        <v>0</v>
      </c>
      <c r="P3668">
        <v>28</v>
      </c>
      <c r="Q3668">
        <v>28</v>
      </c>
      <c r="R3668" s="3">
        <v>1</v>
      </c>
      <c r="S3668">
        <v>0</v>
      </c>
      <c r="T3668">
        <v>0</v>
      </c>
      <c r="U3668" t="s">
        <v>1397</v>
      </c>
      <c r="V3668" t="s">
        <v>113</v>
      </c>
      <c r="W3668" s="4">
        <v>0.54166666666666663</v>
      </c>
      <c r="X3668" s="4">
        <v>0.57638888888888895</v>
      </c>
      <c r="Y3668" t="s">
        <v>229</v>
      </c>
      <c r="Z3668" t="s">
        <v>770</v>
      </c>
      <c r="AA3668">
        <v>28</v>
      </c>
      <c r="AB3668" t="s">
        <v>6027</v>
      </c>
      <c r="AC3668">
        <v>4</v>
      </c>
      <c r="AD3668">
        <v>1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96180</v>
      </c>
      <c r="AK3668" t="s">
        <v>61</v>
      </c>
      <c r="AL3668" t="s">
        <v>61</v>
      </c>
      <c r="AM3668" t="s">
        <v>61</v>
      </c>
      <c r="AN3668" t="s">
        <v>61</v>
      </c>
      <c r="AO3668" t="s">
        <v>61</v>
      </c>
      <c r="AP3668">
        <v>1</v>
      </c>
      <c r="AQ3668" t="str">
        <f t="shared" si="231"/>
        <v>ENGR</v>
      </c>
      <c r="AR3668" t="str">
        <f t="shared" si="231"/>
        <v>1540</v>
      </c>
      <c r="AS3668" t="str">
        <f t="shared" si="228"/>
        <v>Korn</v>
      </c>
      <c r="AT3668" t="str">
        <f t="shared" si="229"/>
        <v>ENGR1540Kornblum Sharri L</v>
      </c>
      <c r="AU3668" t="str">
        <f t="shared" si="230"/>
        <v>ENGR1540-7</v>
      </c>
      <c r="AV3668" t="s">
        <v>3924</v>
      </c>
      <c r="AW3668" t="s">
        <v>3925</v>
      </c>
      <c r="AX3668" t="s">
        <v>2483</v>
      </c>
    </row>
    <row r="3669" spans="1:50" x14ac:dyDescent="0.2">
      <c r="A3669" t="s">
        <v>1258</v>
      </c>
      <c r="B3669" t="s">
        <v>1394</v>
      </c>
      <c r="C3669">
        <v>1540</v>
      </c>
      <c r="D3669">
        <v>8</v>
      </c>
      <c r="E3669">
        <v>27</v>
      </c>
      <c r="F3669">
        <v>1.8</v>
      </c>
      <c r="G3669">
        <v>0</v>
      </c>
      <c r="H3669">
        <v>0</v>
      </c>
      <c r="I3669">
        <v>0</v>
      </c>
      <c r="J3669">
        <v>0.13</v>
      </c>
      <c r="K3669">
        <v>1.8</v>
      </c>
      <c r="L3669">
        <v>27</v>
      </c>
      <c r="M3669">
        <v>0</v>
      </c>
      <c r="N3669">
        <v>2</v>
      </c>
      <c r="O3669">
        <v>0</v>
      </c>
      <c r="P3669">
        <v>27</v>
      </c>
      <c r="Q3669">
        <v>28</v>
      </c>
      <c r="R3669" s="3">
        <v>0.96430000000000005</v>
      </c>
      <c r="S3669">
        <v>0</v>
      </c>
      <c r="T3669">
        <v>0</v>
      </c>
      <c r="U3669" t="s">
        <v>1397</v>
      </c>
      <c r="V3669" t="s">
        <v>113</v>
      </c>
      <c r="W3669" s="4">
        <v>0.54166666666666663</v>
      </c>
      <c r="X3669" s="4">
        <v>0.57638888888888895</v>
      </c>
      <c r="Y3669" t="s">
        <v>107</v>
      </c>
      <c r="Z3669" t="s">
        <v>311</v>
      </c>
      <c r="AA3669">
        <v>28</v>
      </c>
      <c r="AB3669" t="s">
        <v>6026</v>
      </c>
      <c r="AC3669">
        <v>4</v>
      </c>
      <c r="AD3669">
        <v>1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96181</v>
      </c>
      <c r="AK3669" t="s">
        <v>61</v>
      </c>
      <c r="AL3669" t="s">
        <v>61</v>
      </c>
      <c r="AM3669" t="s">
        <v>61</v>
      </c>
      <c r="AN3669" t="s">
        <v>61</v>
      </c>
      <c r="AO3669" t="s">
        <v>61</v>
      </c>
      <c r="AP3669">
        <v>1</v>
      </c>
      <c r="AQ3669" t="str">
        <f t="shared" si="231"/>
        <v>ENGR</v>
      </c>
      <c r="AR3669" t="str">
        <f t="shared" si="231"/>
        <v>1540</v>
      </c>
      <c r="AS3669" t="str">
        <f t="shared" si="228"/>
        <v>Dane</v>
      </c>
      <c r="AT3669" t="str">
        <f t="shared" si="229"/>
        <v>ENGR1540Daneshgaran Akram Amy</v>
      </c>
      <c r="AU3669" t="str">
        <f t="shared" si="230"/>
        <v>ENGR1540-8</v>
      </c>
      <c r="AV3669" t="s">
        <v>3909</v>
      </c>
      <c r="AW3669" t="s">
        <v>3923</v>
      </c>
      <c r="AX3669" t="s">
        <v>3628</v>
      </c>
    </row>
    <row r="3670" spans="1:50" x14ac:dyDescent="0.2">
      <c r="A3670" t="s">
        <v>1258</v>
      </c>
      <c r="B3670" t="s">
        <v>1394</v>
      </c>
      <c r="C3670">
        <v>1540</v>
      </c>
      <c r="D3670">
        <v>9</v>
      </c>
      <c r="E3670">
        <v>27</v>
      </c>
      <c r="F3670">
        <v>1.8</v>
      </c>
      <c r="G3670">
        <v>0</v>
      </c>
      <c r="H3670">
        <v>0</v>
      </c>
      <c r="I3670">
        <v>7.0000000000000007E-2</v>
      </c>
      <c r="J3670">
        <v>7.0000000000000007E-2</v>
      </c>
      <c r="K3670">
        <v>1.8</v>
      </c>
      <c r="L3670">
        <v>27</v>
      </c>
      <c r="M3670">
        <v>1</v>
      </c>
      <c r="N3670">
        <v>1</v>
      </c>
      <c r="O3670">
        <v>0</v>
      </c>
      <c r="P3670">
        <v>27</v>
      </c>
      <c r="Q3670">
        <v>27</v>
      </c>
      <c r="R3670" s="3">
        <v>1</v>
      </c>
      <c r="S3670">
        <v>0</v>
      </c>
      <c r="T3670">
        <v>0</v>
      </c>
      <c r="U3670" t="s">
        <v>1397</v>
      </c>
      <c r="V3670" t="s">
        <v>113</v>
      </c>
      <c r="W3670" s="4">
        <v>0.54166666666666663</v>
      </c>
      <c r="X3670" s="4">
        <v>0.57638888888888895</v>
      </c>
      <c r="Y3670" t="s">
        <v>229</v>
      </c>
      <c r="Z3670" t="s">
        <v>400</v>
      </c>
      <c r="AA3670">
        <v>27</v>
      </c>
      <c r="AB3670" t="s">
        <v>6021</v>
      </c>
      <c r="AC3670">
        <v>4</v>
      </c>
      <c r="AD3670">
        <v>1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96182</v>
      </c>
      <c r="AK3670" t="s">
        <v>61</v>
      </c>
      <c r="AL3670" t="s">
        <v>61</v>
      </c>
      <c r="AM3670" t="s">
        <v>61</v>
      </c>
      <c r="AN3670" t="s">
        <v>61</v>
      </c>
      <c r="AO3670" t="s">
        <v>61</v>
      </c>
      <c r="AP3670">
        <v>1</v>
      </c>
      <c r="AQ3670" t="str">
        <f t="shared" si="231"/>
        <v>ENGR</v>
      </c>
      <c r="AR3670" t="str">
        <f t="shared" si="231"/>
        <v>1540</v>
      </c>
      <c r="AS3670" t="str">
        <f t="shared" si="228"/>
        <v>Mota</v>
      </c>
      <c r="AT3670" t="str">
        <f t="shared" si="229"/>
        <v xml:space="preserve">ENGR1540Motamedi Ashkan </v>
      </c>
      <c r="AU3670" t="str">
        <f t="shared" si="230"/>
        <v>ENGR1540-9</v>
      </c>
      <c r="AV3670" t="s">
        <v>3914</v>
      </c>
      <c r="AW3670" t="s">
        <v>3915</v>
      </c>
    </row>
    <row r="3671" spans="1:50" x14ac:dyDescent="0.2">
      <c r="A3671" t="s">
        <v>1258</v>
      </c>
      <c r="B3671" t="s">
        <v>1394</v>
      </c>
      <c r="C3671">
        <v>1540</v>
      </c>
      <c r="D3671">
        <v>10</v>
      </c>
      <c r="E3671">
        <v>28</v>
      </c>
      <c r="F3671">
        <v>1.87</v>
      </c>
      <c r="G3671">
        <v>0</v>
      </c>
      <c r="H3671">
        <v>0</v>
      </c>
      <c r="I3671">
        <v>0</v>
      </c>
      <c r="J3671">
        <v>0</v>
      </c>
      <c r="K3671">
        <v>1.87</v>
      </c>
      <c r="L3671">
        <v>28</v>
      </c>
      <c r="M3671">
        <v>0</v>
      </c>
      <c r="N3671">
        <v>0</v>
      </c>
      <c r="O3671">
        <v>0</v>
      </c>
      <c r="P3671">
        <v>28</v>
      </c>
      <c r="Q3671">
        <v>28</v>
      </c>
      <c r="R3671" s="3">
        <v>1</v>
      </c>
      <c r="S3671">
        <v>0</v>
      </c>
      <c r="T3671">
        <v>0</v>
      </c>
      <c r="U3671" t="s">
        <v>1397</v>
      </c>
      <c r="V3671" t="s">
        <v>113</v>
      </c>
      <c r="W3671" s="4">
        <v>0.58333333333333337</v>
      </c>
      <c r="X3671" s="4">
        <v>0.61805555555555558</v>
      </c>
      <c r="Y3671" t="s">
        <v>229</v>
      </c>
      <c r="Z3671" t="s">
        <v>770</v>
      </c>
      <c r="AA3671">
        <v>28</v>
      </c>
      <c r="AB3671" t="s">
        <v>6027</v>
      </c>
      <c r="AC3671">
        <v>4</v>
      </c>
      <c r="AD3671">
        <v>1</v>
      </c>
      <c r="AE3671">
        <v>1</v>
      </c>
      <c r="AF3671">
        <v>2</v>
      </c>
      <c r="AG3671">
        <v>0</v>
      </c>
      <c r="AH3671">
        <v>2</v>
      </c>
      <c r="AI3671">
        <v>0</v>
      </c>
      <c r="AJ3671">
        <v>96183</v>
      </c>
      <c r="AK3671" t="s">
        <v>61</v>
      </c>
      <c r="AL3671" t="s">
        <v>61</v>
      </c>
      <c r="AM3671" t="s">
        <v>61</v>
      </c>
      <c r="AN3671" t="s">
        <v>61</v>
      </c>
      <c r="AO3671" t="s">
        <v>61</v>
      </c>
      <c r="AP3671">
        <v>1</v>
      </c>
      <c r="AQ3671" t="str">
        <f t="shared" si="231"/>
        <v>ENGR</v>
      </c>
      <c r="AR3671" t="str">
        <f t="shared" si="231"/>
        <v>1540</v>
      </c>
      <c r="AS3671" t="str">
        <f t="shared" si="228"/>
        <v>Korn</v>
      </c>
      <c r="AT3671" t="str">
        <f t="shared" si="229"/>
        <v>ENGR1540Kornblum Sharri L</v>
      </c>
      <c r="AU3671" t="str">
        <f t="shared" si="230"/>
        <v>ENGR1540-10</v>
      </c>
      <c r="AV3671" t="s">
        <v>3924</v>
      </c>
      <c r="AW3671" t="s">
        <v>3925</v>
      </c>
      <c r="AX3671" t="s">
        <v>2483</v>
      </c>
    </row>
    <row r="3672" spans="1:50" x14ac:dyDescent="0.2">
      <c r="A3672" t="s">
        <v>1258</v>
      </c>
      <c r="B3672" t="s">
        <v>1394</v>
      </c>
      <c r="C3672">
        <v>1540</v>
      </c>
      <c r="D3672">
        <v>11</v>
      </c>
      <c r="E3672">
        <v>27</v>
      </c>
      <c r="F3672">
        <v>1.8</v>
      </c>
      <c r="G3672">
        <v>0</v>
      </c>
      <c r="H3672">
        <v>0</v>
      </c>
      <c r="I3672">
        <v>7.0000000000000007E-2</v>
      </c>
      <c r="J3672">
        <v>0.13</v>
      </c>
      <c r="K3672">
        <v>1.8</v>
      </c>
      <c r="L3672">
        <v>27</v>
      </c>
      <c r="M3672">
        <v>1</v>
      </c>
      <c r="N3672">
        <v>2</v>
      </c>
      <c r="O3672">
        <v>0</v>
      </c>
      <c r="P3672">
        <v>27</v>
      </c>
      <c r="Q3672">
        <v>28</v>
      </c>
      <c r="R3672" s="3">
        <v>0.96430000000000005</v>
      </c>
      <c r="S3672">
        <v>0</v>
      </c>
      <c r="T3672">
        <v>0</v>
      </c>
      <c r="U3672" t="s">
        <v>1397</v>
      </c>
      <c r="V3672" t="s">
        <v>113</v>
      </c>
      <c r="W3672" s="4">
        <v>0.58333333333333337</v>
      </c>
      <c r="X3672" s="4">
        <v>0.61805555555555558</v>
      </c>
      <c r="Y3672" t="s">
        <v>107</v>
      </c>
      <c r="Z3672" t="s">
        <v>311</v>
      </c>
      <c r="AA3672">
        <v>28</v>
      </c>
      <c r="AB3672" t="s">
        <v>6026</v>
      </c>
      <c r="AC3672">
        <v>4</v>
      </c>
      <c r="AD3672">
        <v>1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96184</v>
      </c>
      <c r="AK3672" t="s">
        <v>61</v>
      </c>
      <c r="AL3672" t="s">
        <v>61</v>
      </c>
      <c r="AM3672" t="s">
        <v>61</v>
      </c>
      <c r="AN3672" t="s">
        <v>61</v>
      </c>
      <c r="AO3672" t="s">
        <v>61</v>
      </c>
      <c r="AP3672">
        <v>1</v>
      </c>
      <c r="AQ3672" t="str">
        <f t="shared" si="231"/>
        <v>ENGR</v>
      </c>
      <c r="AR3672" t="str">
        <f t="shared" si="231"/>
        <v>1540</v>
      </c>
      <c r="AS3672" t="str">
        <f t="shared" si="228"/>
        <v>Dane</v>
      </c>
      <c r="AT3672" t="str">
        <f t="shared" si="229"/>
        <v>ENGR1540Daneshgaran Akram Amy</v>
      </c>
      <c r="AU3672" t="str">
        <f t="shared" si="230"/>
        <v>ENGR1540-11</v>
      </c>
      <c r="AV3672" t="s">
        <v>3909</v>
      </c>
      <c r="AW3672" t="s">
        <v>3923</v>
      </c>
      <c r="AX3672" t="s">
        <v>3628</v>
      </c>
    </row>
    <row r="3673" spans="1:50" x14ac:dyDescent="0.2">
      <c r="A3673" t="s">
        <v>1258</v>
      </c>
      <c r="B3673" t="s">
        <v>1394</v>
      </c>
      <c r="C3673">
        <v>1540</v>
      </c>
      <c r="D3673">
        <v>12</v>
      </c>
      <c r="E3673">
        <v>25</v>
      </c>
      <c r="F3673">
        <v>1.67</v>
      </c>
      <c r="G3673">
        <v>0</v>
      </c>
      <c r="H3673">
        <v>0</v>
      </c>
      <c r="I3673">
        <v>7.0000000000000007E-2</v>
      </c>
      <c r="J3673">
        <v>0.2</v>
      </c>
      <c r="K3673">
        <v>1.67</v>
      </c>
      <c r="L3673">
        <v>25</v>
      </c>
      <c r="M3673">
        <v>1</v>
      </c>
      <c r="N3673">
        <v>3</v>
      </c>
      <c r="O3673">
        <v>0</v>
      </c>
      <c r="P3673">
        <v>25</v>
      </c>
      <c r="Q3673">
        <v>27</v>
      </c>
      <c r="R3673" s="3">
        <v>0.92589999999999995</v>
      </c>
      <c r="S3673">
        <v>0</v>
      </c>
      <c r="T3673">
        <v>0</v>
      </c>
      <c r="U3673" t="s">
        <v>1397</v>
      </c>
      <c r="V3673" t="s">
        <v>113</v>
      </c>
      <c r="W3673" s="4">
        <v>0.58333333333333337</v>
      </c>
      <c r="X3673" s="4">
        <v>0.61805555555555558</v>
      </c>
      <c r="Y3673" t="s">
        <v>229</v>
      </c>
      <c r="Z3673" t="s">
        <v>400</v>
      </c>
      <c r="AA3673">
        <v>27</v>
      </c>
      <c r="AB3673" t="s">
        <v>6021</v>
      </c>
      <c r="AC3673">
        <v>4</v>
      </c>
      <c r="AD3673">
        <v>1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96185</v>
      </c>
      <c r="AK3673" t="s">
        <v>61</v>
      </c>
      <c r="AL3673" t="s">
        <v>61</v>
      </c>
      <c r="AM3673" t="s">
        <v>61</v>
      </c>
      <c r="AN3673" t="s">
        <v>61</v>
      </c>
      <c r="AO3673" t="s">
        <v>61</v>
      </c>
      <c r="AP3673">
        <v>1</v>
      </c>
      <c r="AQ3673" t="str">
        <f t="shared" si="231"/>
        <v>ENGR</v>
      </c>
      <c r="AR3673" t="str">
        <f t="shared" si="231"/>
        <v>1540</v>
      </c>
      <c r="AS3673" t="str">
        <f t="shared" si="228"/>
        <v>Mota</v>
      </c>
      <c r="AT3673" t="str">
        <f t="shared" si="229"/>
        <v xml:space="preserve">ENGR1540Motamedi Ashkan </v>
      </c>
      <c r="AU3673" t="str">
        <f t="shared" si="230"/>
        <v>ENGR1540-12</v>
      </c>
      <c r="AV3673" t="s">
        <v>3914</v>
      </c>
      <c r="AW3673" t="s">
        <v>3915</v>
      </c>
    </row>
    <row r="3674" spans="1:50" x14ac:dyDescent="0.2">
      <c r="A3674" t="s">
        <v>1258</v>
      </c>
      <c r="B3674" t="s">
        <v>1394</v>
      </c>
      <c r="C3674">
        <v>1540</v>
      </c>
      <c r="D3674">
        <v>13</v>
      </c>
      <c r="E3674">
        <v>28</v>
      </c>
      <c r="F3674">
        <v>1.87</v>
      </c>
      <c r="G3674">
        <v>0</v>
      </c>
      <c r="H3674">
        <v>0</v>
      </c>
      <c r="I3674">
        <v>0</v>
      </c>
      <c r="J3674">
        <v>0</v>
      </c>
      <c r="K3674">
        <v>1.87</v>
      </c>
      <c r="L3674">
        <v>28</v>
      </c>
      <c r="M3674">
        <v>0</v>
      </c>
      <c r="N3674">
        <v>0</v>
      </c>
      <c r="O3674">
        <v>0</v>
      </c>
      <c r="P3674">
        <v>28</v>
      </c>
      <c r="Q3674">
        <v>30</v>
      </c>
      <c r="R3674" s="3">
        <v>0.93330000000000002</v>
      </c>
      <c r="S3674">
        <v>0</v>
      </c>
      <c r="T3674">
        <v>0</v>
      </c>
      <c r="U3674" t="s">
        <v>1397</v>
      </c>
      <c r="V3674" t="s">
        <v>111</v>
      </c>
      <c r="W3674" s="4">
        <v>0.45833333333333331</v>
      </c>
      <c r="X3674" s="4">
        <v>0.51041666666666663</v>
      </c>
      <c r="Y3674" t="s">
        <v>107</v>
      </c>
      <c r="Z3674" t="s">
        <v>250</v>
      </c>
      <c r="AA3674">
        <v>30</v>
      </c>
      <c r="AB3674" t="s">
        <v>6028</v>
      </c>
      <c r="AC3674">
        <v>4</v>
      </c>
      <c r="AD3674">
        <v>1</v>
      </c>
      <c r="AE3674">
        <v>1</v>
      </c>
      <c r="AF3674">
        <v>45</v>
      </c>
      <c r="AG3674">
        <v>33</v>
      </c>
      <c r="AH3674">
        <v>3</v>
      </c>
      <c r="AI3674">
        <v>9</v>
      </c>
      <c r="AJ3674">
        <v>96186</v>
      </c>
      <c r="AK3674" t="s">
        <v>61</v>
      </c>
      <c r="AL3674" t="s">
        <v>61</v>
      </c>
      <c r="AM3674" t="s">
        <v>61</v>
      </c>
      <c r="AN3674" t="s">
        <v>61</v>
      </c>
      <c r="AO3674" t="s">
        <v>61</v>
      </c>
      <c r="AP3674">
        <v>1</v>
      </c>
      <c r="AQ3674" t="str">
        <f t="shared" si="231"/>
        <v>ENGR</v>
      </c>
      <c r="AR3674" t="str">
        <f t="shared" si="231"/>
        <v>1540</v>
      </c>
      <c r="AS3674" t="str">
        <f t="shared" si="228"/>
        <v>Tufe</v>
      </c>
      <c r="AT3674" t="str">
        <f t="shared" si="229"/>
        <v>ENGR1540Tufenkjian Mark R</v>
      </c>
      <c r="AU3674" t="str">
        <f t="shared" si="230"/>
        <v>ENGR1540-13</v>
      </c>
      <c r="AV3674" t="s">
        <v>3926</v>
      </c>
      <c r="AW3674" t="s">
        <v>2376</v>
      </c>
      <c r="AX3674" t="s">
        <v>2912</v>
      </c>
    </row>
    <row r="3675" spans="1:50" x14ac:dyDescent="0.2">
      <c r="A3675" t="s">
        <v>1258</v>
      </c>
      <c r="B3675" t="s">
        <v>1394</v>
      </c>
      <c r="C3675">
        <v>1540</v>
      </c>
      <c r="D3675">
        <v>14</v>
      </c>
      <c r="E3675">
        <v>30</v>
      </c>
      <c r="F3675">
        <v>2</v>
      </c>
      <c r="G3675">
        <v>0</v>
      </c>
      <c r="H3675">
        <v>0</v>
      </c>
      <c r="I3675">
        <v>0</v>
      </c>
      <c r="J3675">
        <v>0</v>
      </c>
      <c r="K3675">
        <v>2</v>
      </c>
      <c r="L3675">
        <v>30</v>
      </c>
      <c r="M3675">
        <v>0</v>
      </c>
      <c r="N3675">
        <v>0</v>
      </c>
      <c r="O3675">
        <v>0</v>
      </c>
      <c r="P3675">
        <v>30</v>
      </c>
      <c r="Q3675">
        <v>30</v>
      </c>
      <c r="R3675" s="3">
        <v>1</v>
      </c>
      <c r="S3675">
        <v>0</v>
      </c>
      <c r="T3675">
        <v>0</v>
      </c>
      <c r="U3675" t="s">
        <v>1397</v>
      </c>
      <c r="V3675" t="s">
        <v>111</v>
      </c>
      <c r="W3675" s="4">
        <v>0.45833333333333331</v>
      </c>
      <c r="X3675" s="4">
        <v>0.51041666666666663</v>
      </c>
      <c r="Y3675" t="s">
        <v>232</v>
      </c>
      <c r="Z3675" t="s">
        <v>356</v>
      </c>
      <c r="AA3675">
        <v>24</v>
      </c>
      <c r="AB3675" t="s">
        <v>6028</v>
      </c>
      <c r="AC3675">
        <v>4</v>
      </c>
      <c r="AD3675">
        <v>1</v>
      </c>
      <c r="AE3675">
        <v>1</v>
      </c>
      <c r="AF3675">
        <v>43</v>
      </c>
      <c r="AG3675">
        <v>30</v>
      </c>
      <c r="AH3675">
        <v>4</v>
      </c>
      <c r="AI3675">
        <v>9</v>
      </c>
      <c r="AJ3675">
        <v>96187</v>
      </c>
      <c r="AK3675" t="s">
        <v>61</v>
      </c>
      <c r="AL3675" t="s">
        <v>61</v>
      </c>
      <c r="AM3675" t="s">
        <v>61</v>
      </c>
      <c r="AN3675" t="s">
        <v>61</v>
      </c>
      <c r="AO3675" t="s">
        <v>61</v>
      </c>
      <c r="AP3675">
        <v>1</v>
      </c>
      <c r="AQ3675" t="str">
        <f t="shared" si="231"/>
        <v>ENGR</v>
      </c>
      <c r="AR3675" t="str">
        <f t="shared" si="231"/>
        <v>1540</v>
      </c>
      <c r="AS3675" t="str">
        <f t="shared" si="228"/>
        <v>Tufe</v>
      </c>
      <c r="AT3675" t="str">
        <f t="shared" si="229"/>
        <v>ENGR1540Tufenkjian Mark R</v>
      </c>
      <c r="AU3675" t="str">
        <f t="shared" si="230"/>
        <v>ENGR1540-14</v>
      </c>
      <c r="AV3675" t="s">
        <v>3926</v>
      </c>
      <c r="AW3675" t="s">
        <v>2376</v>
      </c>
      <c r="AX3675" t="s">
        <v>2912</v>
      </c>
    </row>
    <row r="3676" spans="1:50" x14ac:dyDescent="0.2">
      <c r="A3676" t="s">
        <v>1258</v>
      </c>
      <c r="B3676" t="s">
        <v>1394</v>
      </c>
      <c r="C3676">
        <v>1540</v>
      </c>
      <c r="D3676">
        <v>15</v>
      </c>
      <c r="E3676">
        <v>24</v>
      </c>
      <c r="F3676">
        <v>1.6</v>
      </c>
      <c r="G3676">
        <v>0</v>
      </c>
      <c r="H3676">
        <v>0</v>
      </c>
      <c r="I3676">
        <v>0</v>
      </c>
      <c r="J3676">
        <v>0</v>
      </c>
      <c r="K3676">
        <v>1.6</v>
      </c>
      <c r="L3676">
        <v>24</v>
      </c>
      <c r="M3676">
        <v>0</v>
      </c>
      <c r="N3676">
        <v>0</v>
      </c>
      <c r="O3676">
        <v>0</v>
      </c>
      <c r="P3676">
        <v>24</v>
      </c>
      <c r="Q3676">
        <v>25</v>
      </c>
      <c r="R3676" s="3">
        <v>0.96</v>
      </c>
      <c r="S3676">
        <v>0</v>
      </c>
      <c r="T3676">
        <v>0</v>
      </c>
      <c r="U3676" t="s">
        <v>1397</v>
      </c>
      <c r="V3676" t="s">
        <v>111</v>
      </c>
      <c r="W3676" s="4">
        <v>0.45833333333333331</v>
      </c>
      <c r="X3676" s="4">
        <v>0.49305555555555558</v>
      </c>
      <c r="Y3676" t="s">
        <v>107</v>
      </c>
      <c r="Z3676" t="s">
        <v>267</v>
      </c>
      <c r="AA3676">
        <v>25</v>
      </c>
      <c r="AB3676" t="s">
        <v>6026</v>
      </c>
      <c r="AC3676">
        <v>4</v>
      </c>
      <c r="AD3676">
        <v>1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96188</v>
      </c>
      <c r="AK3676" t="s">
        <v>61</v>
      </c>
      <c r="AL3676" t="s">
        <v>61</v>
      </c>
      <c r="AM3676" t="s">
        <v>61</v>
      </c>
      <c r="AN3676" t="s">
        <v>61</v>
      </c>
      <c r="AO3676" t="s">
        <v>61</v>
      </c>
      <c r="AP3676">
        <v>1</v>
      </c>
      <c r="AQ3676" t="str">
        <f t="shared" si="231"/>
        <v>ENGR</v>
      </c>
      <c r="AR3676" t="str">
        <f t="shared" si="231"/>
        <v>1540</v>
      </c>
      <c r="AS3676" t="str">
        <f t="shared" si="228"/>
        <v>Dane</v>
      </c>
      <c r="AT3676" t="str">
        <f t="shared" si="229"/>
        <v>ENGR1540Daneshgaran Akram Amy</v>
      </c>
      <c r="AU3676" t="str">
        <f t="shared" si="230"/>
        <v>ENGR1540-15</v>
      </c>
      <c r="AV3676" t="s">
        <v>3909</v>
      </c>
      <c r="AW3676" t="s">
        <v>3923</v>
      </c>
      <c r="AX3676" t="s">
        <v>3628</v>
      </c>
    </row>
    <row r="3677" spans="1:50" x14ac:dyDescent="0.2">
      <c r="A3677" t="s">
        <v>1258</v>
      </c>
      <c r="B3677" t="s">
        <v>1394</v>
      </c>
      <c r="C3677">
        <v>1540</v>
      </c>
      <c r="D3677">
        <v>16</v>
      </c>
      <c r="E3677">
        <v>27</v>
      </c>
      <c r="F3677">
        <v>1.8</v>
      </c>
      <c r="G3677">
        <v>0</v>
      </c>
      <c r="H3677">
        <v>0</v>
      </c>
      <c r="I3677">
        <v>7.0000000000000007E-2</v>
      </c>
      <c r="J3677">
        <v>0</v>
      </c>
      <c r="K3677">
        <v>1.8</v>
      </c>
      <c r="L3677">
        <v>27</v>
      </c>
      <c r="M3677">
        <v>1</v>
      </c>
      <c r="N3677">
        <v>0</v>
      </c>
      <c r="O3677">
        <v>0</v>
      </c>
      <c r="P3677">
        <v>27</v>
      </c>
      <c r="Q3677">
        <v>25</v>
      </c>
      <c r="R3677" s="3">
        <v>1.08</v>
      </c>
      <c r="S3677">
        <v>0</v>
      </c>
      <c r="T3677">
        <v>0</v>
      </c>
      <c r="U3677" t="s">
        <v>1397</v>
      </c>
      <c r="V3677" t="s">
        <v>111</v>
      </c>
      <c r="W3677" s="4">
        <v>0.45833333333333331</v>
      </c>
      <c r="X3677" s="4">
        <v>0.49305555555555558</v>
      </c>
      <c r="Y3677" t="s">
        <v>107</v>
      </c>
      <c r="Z3677" t="s">
        <v>256</v>
      </c>
      <c r="AA3677">
        <v>25</v>
      </c>
      <c r="AB3677" t="s">
        <v>6021</v>
      </c>
      <c r="AC3677">
        <v>4</v>
      </c>
      <c r="AD3677">
        <v>1</v>
      </c>
      <c r="AE3677">
        <v>1</v>
      </c>
      <c r="AF3677">
        <v>3</v>
      </c>
      <c r="AG3677">
        <v>3</v>
      </c>
      <c r="AH3677">
        <v>0</v>
      </c>
      <c r="AI3677">
        <v>0</v>
      </c>
      <c r="AJ3677">
        <v>96189</v>
      </c>
      <c r="AK3677" t="s">
        <v>61</v>
      </c>
      <c r="AL3677" t="s">
        <v>61</v>
      </c>
      <c r="AM3677" t="s">
        <v>61</v>
      </c>
      <c r="AN3677" t="s">
        <v>61</v>
      </c>
      <c r="AO3677" t="s">
        <v>61</v>
      </c>
      <c r="AP3677">
        <v>1</v>
      </c>
      <c r="AQ3677" t="str">
        <f t="shared" si="231"/>
        <v>ENGR</v>
      </c>
      <c r="AR3677" t="str">
        <f t="shared" si="231"/>
        <v>1540</v>
      </c>
      <c r="AS3677" t="str">
        <f t="shared" si="228"/>
        <v>Mota</v>
      </c>
      <c r="AT3677" t="str">
        <f t="shared" si="229"/>
        <v xml:space="preserve">ENGR1540Motamedi Ashkan </v>
      </c>
      <c r="AU3677" t="str">
        <f t="shared" si="230"/>
        <v>ENGR1540-16</v>
      </c>
      <c r="AV3677" t="s">
        <v>3914</v>
      </c>
      <c r="AW3677" t="s">
        <v>3915</v>
      </c>
    </row>
    <row r="3678" spans="1:50" x14ac:dyDescent="0.2">
      <c r="A3678" t="s">
        <v>1258</v>
      </c>
      <c r="B3678" t="s">
        <v>1394</v>
      </c>
      <c r="C3678">
        <v>1540</v>
      </c>
      <c r="D3678">
        <v>17</v>
      </c>
      <c r="E3678">
        <v>25</v>
      </c>
      <c r="F3678">
        <v>1.67</v>
      </c>
      <c r="G3678">
        <v>0</v>
      </c>
      <c r="H3678">
        <v>0</v>
      </c>
      <c r="I3678">
        <v>0</v>
      </c>
      <c r="J3678">
        <v>7.0000000000000007E-2</v>
      </c>
      <c r="K3678">
        <v>1.67</v>
      </c>
      <c r="L3678">
        <v>25</v>
      </c>
      <c r="M3678">
        <v>0</v>
      </c>
      <c r="N3678">
        <v>1</v>
      </c>
      <c r="O3678">
        <v>0</v>
      </c>
      <c r="P3678">
        <v>25</v>
      </c>
      <c r="Q3678">
        <v>25</v>
      </c>
      <c r="R3678" s="3">
        <v>1</v>
      </c>
      <c r="S3678">
        <v>0</v>
      </c>
      <c r="T3678">
        <v>0</v>
      </c>
      <c r="U3678" t="s">
        <v>1397</v>
      </c>
      <c r="V3678" t="s">
        <v>111</v>
      </c>
      <c r="W3678" s="4">
        <v>0.5</v>
      </c>
      <c r="X3678" s="4">
        <v>0.53472222222222221</v>
      </c>
      <c r="Y3678" t="s">
        <v>107</v>
      </c>
      <c r="Z3678" t="s">
        <v>219</v>
      </c>
      <c r="AA3678">
        <v>27</v>
      </c>
      <c r="AB3678" t="s">
        <v>6027</v>
      </c>
      <c r="AC3678">
        <v>4</v>
      </c>
      <c r="AD3678">
        <v>1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96190</v>
      </c>
      <c r="AK3678" t="s">
        <v>61</v>
      </c>
      <c r="AL3678" t="s">
        <v>61</v>
      </c>
      <c r="AM3678" t="s">
        <v>61</v>
      </c>
      <c r="AN3678" t="s">
        <v>61</v>
      </c>
      <c r="AO3678" t="s">
        <v>61</v>
      </c>
      <c r="AP3678">
        <v>1</v>
      </c>
      <c r="AQ3678" t="str">
        <f t="shared" si="231"/>
        <v>ENGR</v>
      </c>
      <c r="AR3678" t="str">
        <f t="shared" si="231"/>
        <v>1540</v>
      </c>
      <c r="AS3678" t="str">
        <f t="shared" si="228"/>
        <v>Korn</v>
      </c>
      <c r="AT3678" t="str">
        <f t="shared" si="229"/>
        <v>ENGR1540Kornblum Sharri L</v>
      </c>
      <c r="AU3678" t="str">
        <f t="shared" si="230"/>
        <v>ENGR1540-17</v>
      </c>
      <c r="AV3678" t="s">
        <v>3924</v>
      </c>
      <c r="AW3678" t="s">
        <v>3925</v>
      </c>
      <c r="AX3678" t="s">
        <v>2483</v>
      </c>
    </row>
    <row r="3679" spans="1:50" x14ac:dyDescent="0.2">
      <c r="A3679" t="s">
        <v>1258</v>
      </c>
      <c r="B3679" t="s">
        <v>1394</v>
      </c>
      <c r="C3679">
        <v>1540</v>
      </c>
      <c r="D3679">
        <v>18</v>
      </c>
      <c r="E3679">
        <v>24</v>
      </c>
      <c r="F3679">
        <v>1.6</v>
      </c>
      <c r="G3679">
        <v>0</v>
      </c>
      <c r="H3679">
        <v>0</v>
      </c>
      <c r="I3679">
        <v>0</v>
      </c>
      <c r="J3679">
        <v>0</v>
      </c>
      <c r="K3679">
        <v>1.6</v>
      </c>
      <c r="L3679">
        <v>24</v>
      </c>
      <c r="M3679">
        <v>0</v>
      </c>
      <c r="N3679">
        <v>0</v>
      </c>
      <c r="O3679">
        <v>0</v>
      </c>
      <c r="P3679">
        <v>24</v>
      </c>
      <c r="Q3679">
        <v>25</v>
      </c>
      <c r="R3679" s="3">
        <v>0.96</v>
      </c>
      <c r="S3679">
        <v>0</v>
      </c>
      <c r="T3679">
        <v>0</v>
      </c>
      <c r="U3679" t="s">
        <v>1397</v>
      </c>
      <c r="V3679" t="s">
        <v>111</v>
      </c>
      <c r="W3679" s="4">
        <v>0.5</v>
      </c>
      <c r="X3679" s="4">
        <v>0.53472222222222221</v>
      </c>
      <c r="Y3679" t="s">
        <v>107</v>
      </c>
      <c r="Z3679" t="s">
        <v>267</v>
      </c>
      <c r="AA3679">
        <v>25</v>
      </c>
      <c r="AB3679" t="s">
        <v>6026</v>
      </c>
      <c r="AC3679">
        <v>4</v>
      </c>
      <c r="AD3679">
        <v>1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96191</v>
      </c>
      <c r="AK3679" t="s">
        <v>61</v>
      </c>
      <c r="AL3679" t="s">
        <v>61</v>
      </c>
      <c r="AM3679" t="s">
        <v>61</v>
      </c>
      <c r="AN3679" t="s">
        <v>61</v>
      </c>
      <c r="AO3679" t="s">
        <v>61</v>
      </c>
      <c r="AP3679">
        <v>1</v>
      </c>
      <c r="AQ3679" t="str">
        <f t="shared" si="231"/>
        <v>ENGR</v>
      </c>
      <c r="AR3679" t="str">
        <f t="shared" si="231"/>
        <v>1540</v>
      </c>
      <c r="AS3679" t="str">
        <f t="shared" si="228"/>
        <v>Dane</v>
      </c>
      <c r="AT3679" t="str">
        <f t="shared" si="229"/>
        <v>ENGR1540Daneshgaran Akram Amy</v>
      </c>
      <c r="AU3679" t="str">
        <f t="shared" si="230"/>
        <v>ENGR1540-18</v>
      </c>
      <c r="AV3679" t="s">
        <v>3909</v>
      </c>
      <c r="AW3679" t="s">
        <v>3923</v>
      </c>
      <c r="AX3679" t="s">
        <v>3628</v>
      </c>
    </row>
    <row r="3680" spans="1:50" x14ac:dyDescent="0.2">
      <c r="A3680" t="s">
        <v>1258</v>
      </c>
      <c r="B3680" t="s">
        <v>1394</v>
      </c>
      <c r="C3680">
        <v>1540</v>
      </c>
      <c r="D3680">
        <v>19</v>
      </c>
      <c r="E3680">
        <v>25</v>
      </c>
      <c r="F3680">
        <v>1.67</v>
      </c>
      <c r="G3680">
        <v>0</v>
      </c>
      <c r="H3680">
        <v>0</v>
      </c>
      <c r="I3680">
        <v>0.13</v>
      </c>
      <c r="J3680">
        <v>0.27</v>
      </c>
      <c r="K3680">
        <v>1.67</v>
      </c>
      <c r="L3680">
        <v>25</v>
      </c>
      <c r="M3680">
        <v>2</v>
      </c>
      <c r="N3680">
        <v>4</v>
      </c>
      <c r="O3680">
        <v>0</v>
      </c>
      <c r="P3680">
        <v>25</v>
      </c>
      <c r="Q3680">
        <v>25</v>
      </c>
      <c r="R3680" s="3">
        <v>1</v>
      </c>
      <c r="S3680">
        <v>0</v>
      </c>
      <c r="T3680">
        <v>0</v>
      </c>
      <c r="U3680" t="s">
        <v>1397</v>
      </c>
      <c r="V3680" t="s">
        <v>111</v>
      </c>
      <c r="W3680" s="4">
        <v>0.5</v>
      </c>
      <c r="X3680" s="4">
        <v>0.53472222222222221</v>
      </c>
      <c r="Y3680" t="s">
        <v>107</v>
      </c>
      <c r="Z3680" t="s">
        <v>256</v>
      </c>
      <c r="AA3680">
        <v>25</v>
      </c>
      <c r="AB3680" t="s">
        <v>6021</v>
      </c>
      <c r="AC3680">
        <v>4</v>
      </c>
      <c r="AD3680">
        <v>1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96192</v>
      </c>
      <c r="AK3680" t="s">
        <v>61</v>
      </c>
      <c r="AL3680" t="s">
        <v>61</v>
      </c>
      <c r="AM3680" t="s">
        <v>61</v>
      </c>
      <c r="AN3680" t="s">
        <v>61</v>
      </c>
      <c r="AO3680" t="s">
        <v>61</v>
      </c>
      <c r="AP3680">
        <v>1</v>
      </c>
      <c r="AQ3680" t="str">
        <f t="shared" si="231"/>
        <v>ENGR</v>
      </c>
      <c r="AR3680" t="str">
        <f t="shared" si="231"/>
        <v>1540</v>
      </c>
      <c r="AS3680" t="str">
        <f t="shared" si="228"/>
        <v>Mota</v>
      </c>
      <c r="AT3680" t="str">
        <f t="shared" si="229"/>
        <v xml:space="preserve">ENGR1540Motamedi Ashkan </v>
      </c>
      <c r="AU3680" t="str">
        <f t="shared" si="230"/>
        <v>ENGR1540-19</v>
      </c>
      <c r="AV3680" t="s">
        <v>3914</v>
      </c>
      <c r="AW3680" t="s">
        <v>3915</v>
      </c>
    </row>
    <row r="3681" spans="1:50" x14ac:dyDescent="0.2">
      <c r="A3681" t="s">
        <v>1258</v>
      </c>
      <c r="B3681" t="s">
        <v>1394</v>
      </c>
      <c r="C3681">
        <v>1540</v>
      </c>
      <c r="D3681">
        <v>20</v>
      </c>
      <c r="E3681">
        <v>25</v>
      </c>
      <c r="F3681">
        <v>1.67</v>
      </c>
      <c r="G3681">
        <v>0</v>
      </c>
      <c r="H3681">
        <v>0</v>
      </c>
      <c r="I3681">
        <v>0</v>
      </c>
      <c r="J3681">
        <v>0</v>
      </c>
      <c r="K3681">
        <v>1.67</v>
      </c>
      <c r="L3681">
        <v>25</v>
      </c>
      <c r="M3681">
        <v>0</v>
      </c>
      <c r="N3681">
        <v>0</v>
      </c>
      <c r="O3681">
        <v>0</v>
      </c>
      <c r="P3681">
        <v>25</v>
      </c>
      <c r="Q3681">
        <v>25</v>
      </c>
      <c r="R3681" s="3">
        <v>1</v>
      </c>
      <c r="S3681">
        <v>0</v>
      </c>
      <c r="T3681">
        <v>0</v>
      </c>
      <c r="U3681" t="s">
        <v>1397</v>
      </c>
      <c r="V3681" t="s">
        <v>111</v>
      </c>
      <c r="W3681" s="4">
        <v>0.54166666666666663</v>
      </c>
      <c r="X3681" s="4">
        <v>0.57638888888888895</v>
      </c>
      <c r="Y3681" t="s">
        <v>107</v>
      </c>
      <c r="Z3681" t="s">
        <v>219</v>
      </c>
      <c r="AA3681">
        <v>27</v>
      </c>
      <c r="AB3681" t="s">
        <v>6027</v>
      </c>
      <c r="AC3681">
        <v>4</v>
      </c>
      <c r="AD3681">
        <v>1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96193</v>
      </c>
      <c r="AK3681" t="s">
        <v>61</v>
      </c>
      <c r="AL3681" t="s">
        <v>61</v>
      </c>
      <c r="AM3681" t="s">
        <v>61</v>
      </c>
      <c r="AN3681" t="s">
        <v>61</v>
      </c>
      <c r="AO3681" t="s">
        <v>61</v>
      </c>
      <c r="AP3681">
        <v>1</v>
      </c>
      <c r="AQ3681" t="str">
        <f t="shared" si="231"/>
        <v>ENGR</v>
      </c>
      <c r="AR3681" t="str">
        <f t="shared" si="231"/>
        <v>1540</v>
      </c>
      <c r="AS3681" t="str">
        <f t="shared" si="228"/>
        <v>Korn</v>
      </c>
      <c r="AT3681" t="str">
        <f t="shared" si="229"/>
        <v>ENGR1540Kornblum Sharri L</v>
      </c>
      <c r="AU3681" t="str">
        <f t="shared" si="230"/>
        <v>ENGR1540-20</v>
      </c>
      <c r="AV3681" t="s">
        <v>3924</v>
      </c>
      <c r="AW3681" t="s">
        <v>3925</v>
      </c>
      <c r="AX3681" t="s">
        <v>2483</v>
      </c>
    </row>
    <row r="3682" spans="1:50" x14ac:dyDescent="0.2">
      <c r="A3682" t="s">
        <v>1258</v>
      </c>
      <c r="B3682" t="s">
        <v>1394</v>
      </c>
      <c r="C3682">
        <v>1540</v>
      </c>
      <c r="D3682">
        <v>21</v>
      </c>
      <c r="E3682">
        <v>14</v>
      </c>
      <c r="F3682">
        <v>0.93</v>
      </c>
      <c r="G3682">
        <v>0</v>
      </c>
      <c r="H3682">
        <v>0</v>
      </c>
      <c r="I3682">
        <v>0</v>
      </c>
      <c r="J3682">
        <v>0</v>
      </c>
      <c r="K3682">
        <v>0.93</v>
      </c>
      <c r="L3682">
        <v>14</v>
      </c>
      <c r="M3682">
        <v>0</v>
      </c>
      <c r="N3682">
        <v>0</v>
      </c>
      <c r="O3682">
        <v>0</v>
      </c>
      <c r="P3682">
        <v>14</v>
      </c>
      <c r="Q3682">
        <v>25</v>
      </c>
      <c r="R3682" s="3">
        <v>0.56000000000000005</v>
      </c>
      <c r="S3682">
        <v>0</v>
      </c>
      <c r="T3682">
        <v>0</v>
      </c>
      <c r="U3682" t="s">
        <v>1397</v>
      </c>
      <c r="V3682" t="s">
        <v>111</v>
      </c>
      <c r="W3682" s="4">
        <v>0.54166666666666663</v>
      </c>
      <c r="X3682" s="4">
        <v>0.57638888888888895</v>
      </c>
      <c r="Y3682" t="s">
        <v>107</v>
      </c>
      <c r="Z3682" t="s">
        <v>267</v>
      </c>
      <c r="AA3682">
        <v>25</v>
      </c>
      <c r="AB3682" t="s">
        <v>6026</v>
      </c>
      <c r="AC3682">
        <v>4</v>
      </c>
      <c r="AD3682">
        <v>1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96194</v>
      </c>
      <c r="AK3682" t="s">
        <v>61</v>
      </c>
      <c r="AL3682" t="s">
        <v>61</v>
      </c>
      <c r="AM3682" t="s">
        <v>61</v>
      </c>
      <c r="AN3682" t="s">
        <v>61</v>
      </c>
      <c r="AO3682" t="s">
        <v>61</v>
      </c>
      <c r="AP3682">
        <v>1</v>
      </c>
      <c r="AQ3682" t="str">
        <f t="shared" si="231"/>
        <v>ENGR</v>
      </c>
      <c r="AR3682" t="str">
        <f t="shared" si="231"/>
        <v>1540</v>
      </c>
      <c r="AS3682" t="str">
        <f t="shared" si="228"/>
        <v>Dane</v>
      </c>
      <c r="AT3682" t="str">
        <f t="shared" si="229"/>
        <v>ENGR1540Daneshgaran Akram Amy</v>
      </c>
      <c r="AU3682" t="str">
        <f t="shared" si="230"/>
        <v>ENGR1540-21</v>
      </c>
      <c r="AV3682" t="s">
        <v>3909</v>
      </c>
      <c r="AW3682" t="s">
        <v>3923</v>
      </c>
      <c r="AX3682" t="s">
        <v>3628</v>
      </c>
    </row>
    <row r="3683" spans="1:50" x14ac:dyDescent="0.2">
      <c r="A3683" t="s">
        <v>1258</v>
      </c>
      <c r="B3683" t="s">
        <v>1394</v>
      </c>
      <c r="C3683">
        <v>1540</v>
      </c>
      <c r="D3683">
        <v>22</v>
      </c>
      <c r="E3683">
        <v>23</v>
      </c>
      <c r="F3683">
        <v>1.53</v>
      </c>
      <c r="G3683">
        <v>0</v>
      </c>
      <c r="H3683">
        <v>0</v>
      </c>
      <c r="I3683">
        <v>7.0000000000000007E-2</v>
      </c>
      <c r="J3683">
        <v>0.27</v>
      </c>
      <c r="K3683">
        <v>1.53</v>
      </c>
      <c r="L3683">
        <v>23</v>
      </c>
      <c r="M3683">
        <v>1</v>
      </c>
      <c r="N3683">
        <v>4</v>
      </c>
      <c r="O3683">
        <v>0</v>
      </c>
      <c r="P3683">
        <v>23</v>
      </c>
      <c r="Q3683">
        <v>25</v>
      </c>
      <c r="R3683" s="3">
        <v>0.92</v>
      </c>
      <c r="S3683">
        <v>0</v>
      </c>
      <c r="T3683">
        <v>0</v>
      </c>
      <c r="U3683" t="s">
        <v>1397</v>
      </c>
      <c r="V3683" t="s">
        <v>111</v>
      </c>
      <c r="W3683" s="4">
        <v>0.54166666666666663</v>
      </c>
      <c r="X3683" s="4">
        <v>0.57638888888888895</v>
      </c>
      <c r="Y3683" t="s">
        <v>107</v>
      </c>
      <c r="Z3683" t="s">
        <v>256</v>
      </c>
      <c r="AA3683">
        <v>25</v>
      </c>
      <c r="AB3683" t="s">
        <v>6021</v>
      </c>
      <c r="AC3683">
        <v>4</v>
      </c>
      <c r="AD3683">
        <v>1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96195</v>
      </c>
      <c r="AK3683" t="s">
        <v>61</v>
      </c>
      <c r="AL3683" t="s">
        <v>61</v>
      </c>
      <c r="AM3683" t="s">
        <v>61</v>
      </c>
      <c r="AN3683" t="s">
        <v>61</v>
      </c>
      <c r="AO3683" t="s">
        <v>61</v>
      </c>
      <c r="AP3683">
        <v>1</v>
      </c>
      <c r="AQ3683" t="str">
        <f t="shared" si="231"/>
        <v>ENGR</v>
      </c>
      <c r="AR3683" t="str">
        <f t="shared" si="231"/>
        <v>1540</v>
      </c>
      <c r="AS3683" t="str">
        <f t="shared" si="228"/>
        <v>Mota</v>
      </c>
      <c r="AT3683" t="str">
        <f t="shared" si="229"/>
        <v xml:space="preserve">ENGR1540Motamedi Ashkan </v>
      </c>
      <c r="AU3683" t="str">
        <f t="shared" si="230"/>
        <v>ENGR1540-22</v>
      </c>
      <c r="AV3683" t="s">
        <v>3914</v>
      </c>
      <c r="AW3683" t="s">
        <v>3915</v>
      </c>
    </row>
    <row r="3684" spans="1:50" x14ac:dyDescent="0.2">
      <c r="A3684" t="s">
        <v>1258</v>
      </c>
      <c r="B3684" t="s">
        <v>1394</v>
      </c>
      <c r="C3684">
        <v>1540</v>
      </c>
      <c r="D3684">
        <v>23</v>
      </c>
      <c r="E3684">
        <v>23</v>
      </c>
      <c r="F3684">
        <v>1.53</v>
      </c>
      <c r="G3684">
        <v>0</v>
      </c>
      <c r="H3684">
        <v>0</v>
      </c>
      <c r="I3684">
        <v>0</v>
      </c>
      <c r="J3684">
        <v>0</v>
      </c>
      <c r="K3684">
        <v>1.53</v>
      </c>
      <c r="L3684">
        <v>23</v>
      </c>
      <c r="M3684">
        <v>0</v>
      </c>
      <c r="N3684">
        <v>0</v>
      </c>
      <c r="O3684">
        <v>0</v>
      </c>
      <c r="P3684">
        <v>23</v>
      </c>
      <c r="Q3684">
        <v>25</v>
      </c>
      <c r="R3684" s="3">
        <v>0.92</v>
      </c>
      <c r="S3684">
        <v>0</v>
      </c>
      <c r="T3684">
        <v>0</v>
      </c>
      <c r="U3684" t="s">
        <v>1397</v>
      </c>
      <c r="V3684" t="s">
        <v>111</v>
      </c>
      <c r="W3684" s="4">
        <v>0.58333333333333337</v>
      </c>
      <c r="X3684" s="4">
        <v>0.61805555555555558</v>
      </c>
      <c r="Y3684" t="s">
        <v>107</v>
      </c>
      <c r="Z3684" t="s">
        <v>219</v>
      </c>
      <c r="AA3684">
        <v>27</v>
      </c>
      <c r="AB3684" t="s">
        <v>6027</v>
      </c>
      <c r="AC3684">
        <v>4</v>
      </c>
      <c r="AD3684">
        <v>1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96196</v>
      </c>
      <c r="AK3684" t="s">
        <v>61</v>
      </c>
      <c r="AL3684" t="s">
        <v>61</v>
      </c>
      <c r="AM3684" t="s">
        <v>61</v>
      </c>
      <c r="AN3684" t="s">
        <v>61</v>
      </c>
      <c r="AO3684" t="s">
        <v>61</v>
      </c>
      <c r="AP3684">
        <v>1</v>
      </c>
      <c r="AQ3684" t="str">
        <f t="shared" si="231"/>
        <v>ENGR</v>
      </c>
      <c r="AR3684" t="str">
        <f t="shared" si="231"/>
        <v>1540</v>
      </c>
      <c r="AS3684" t="str">
        <f t="shared" si="228"/>
        <v>Korn</v>
      </c>
      <c r="AT3684" t="str">
        <f t="shared" si="229"/>
        <v>ENGR1540Kornblum Sharri L</v>
      </c>
      <c r="AU3684" t="str">
        <f t="shared" si="230"/>
        <v>ENGR1540-23</v>
      </c>
      <c r="AV3684" t="s">
        <v>3924</v>
      </c>
      <c r="AW3684" t="s">
        <v>3925</v>
      </c>
      <c r="AX3684" t="s">
        <v>2483</v>
      </c>
    </row>
    <row r="3685" spans="1:50" x14ac:dyDescent="0.2">
      <c r="A3685" t="s">
        <v>1258</v>
      </c>
      <c r="B3685" t="s">
        <v>1394</v>
      </c>
      <c r="C3685">
        <v>1540</v>
      </c>
      <c r="D3685">
        <v>24</v>
      </c>
      <c r="E3685">
        <v>15</v>
      </c>
      <c r="F3685">
        <v>1</v>
      </c>
      <c r="G3685">
        <v>0</v>
      </c>
      <c r="H3685">
        <v>0</v>
      </c>
      <c r="I3685">
        <v>0</v>
      </c>
      <c r="J3685">
        <v>7.0000000000000007E-2</v>
      </c>
      <c r="K3685">
        <v>1</v>
      </c>
      <c r="L3685">
        <v>15</v>
      </c>
      <c r="M3685">
        <v>0</v>
      </c>
      <c r="N3685">
        <v>1</v>
      </c>
      <c r="O3685">
        <v>0</v>
      </c>
      <c r="P3685">
        <v>15</v>
      </c>
      <c r="Q3685">
        <v>25</v>
      </c>
      <c r="R3685" s="3">
        <v>0.6</v>
      </c>
      <c r="S3685">
        <v>0</v>
      </c>
      <c r="T3685">
        <v>0</v>
      </c>
      <c r="U3685" t="s">
        <v>1397</v>
      </c>
      <c r="V3685" t="s">
        <v>111</v>
      </c>
      <c r="W3685" s="4">
        <v>0.58333333333333337</v>
      </c>
      <c r="X3685" s="4">
        <v>0.61805555555555558</v>
      </c>
      <c r="Y3685" t="s">
        <v>107</v>
      </c>
      <c r="Z3685" t="s">
        <v>267</v>
      </c>
      <c r="AA3685">
        <v>25</v>
      </c>
      <c r="AB3685" t="s">
        <v>6026</v>
      </c>
      <c r="AC3685">
        <v>4</v>
      </c>
      <c r="AD3685">
        <v>1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96197</v>
      </c>
      <c r="AK3685" t="s">
        <v>61</v>
      </c>
      <c r="AL3685" t="s">
        <v>61</v>
      </c>
      <c r="AM3685" t="s">
        <v>61</v>
      </c>
      <c r="AN3685" t="s">
        <v>61</v>
      </c>
      <c r="AO3685" t="s">
        <v>61</v>
      </c>
      <c r="AP3685">
        <v>1</v>
      </c>
      <c r="AQ3685" t="str">
        <f t="shared" si="231"/>
        <v>ENGR</v>
      </c>
      <c r="AR3685" t="str">
        <f t="shared" si="231"/>
        <v>1540</v>
      </c>
      <c r="AS3685" t="str">
        <f t="shared" si="228"/>
        <v>Dane</v>
      </c>
      <c r="AT3685" t="str">
        <f t="shared" si="229"/>
        <v>ENGR1540Daneshgaran Akram Amy</v>
      </c>
      <c r="AU3685" t="str">
        <f t="shared" si="230"/>
        <v>ENGR1540-24</v>
      </c>
      <c r="AV3685" t="s">
        <v>3909</v>
      </c>
      <c r="AW3685" t="s">
        <v>3923</v>
      </c>
      <c r="AX3685" t="s">
        <v>3628</v>
      </c>
    </row>
    <row r="3686" spans="1:50" x14ac:dyDescent="0.2">
      <c r="A3686" t="s">
        <v>1258</v>
      </c>
      <c r="B3686" t="s">
        <v>1394</v>
      </c>
      <c r="C3686">
        <v>1540</v>
      </c>
      <c r="D3686">
        <v>25</v>
      </c>
      <c r="E3686">
        <v>21</v>
      </c>
      <c r="F3686">
        <v>1.4</v>
      </c>
      <c r="G3686">
        <v>0</v>
      </c>
      <c r="H3686">
        <v>0</v>
      </c>
      <c r="I3686">
        <v>7.0000000000000007E-2</v>
      </c>
      <c r="J3686">
        <v>7.0000000000000007E-2</v>
      </c>
      <c r="K3686">
        <v>1.4</v>
      </c>
      <c r="L3686">
        <v>21</v>
      </c>
      <c r="M3686">
        <v>1</v>
      </c>
      <c r="N3686">
        <v>1</v>
      </c>
      <c r="O3686">
        <v>0</v>
      </c>
      <c r="P3686">
        <v>21</v>
      </c>
      <c r="Q3686">
        <v>25</v>
      </c>
      <c r="R3686" s="3">
        <v>0.84</v>
      </c>
      <c r="S3686">
        <v>0</v>
      </c>
      <c r="T3686">
        <v>0</v>
      </c>
      <c r="U3686" t="s">
        <v>1397</v>
      </c>
      <c r="V3686" t="s">
        <v>111</v>
      </c>
      <c r="W3686" s="4">
        <v>0.58333333333333337</v>
      </c>
      <c r="X3686" s="4">
        <v>0.61805555555555558</v>
      </c>
      <c r="Y3686" t="s">
        <v>107</v>
      </c>
      <c r="Z3686" t="s">
        <v>256</v>
      </c>
      <c r="AA3686">
        <v>25</v>
      </c>
      <c r="AB3686" t="s">
        <v>6021</v>
      </c>
      <c r="AC3686">
        <v>4</v>
      </c>
      <c r="AD3686">
        <v>1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96198</v>
      </c>
      <c r="AK3686" t="s">
        <v>61</v>
      </c>
      <c r="AL3686" t="s">
        <v>61</v>
      </c>
      <c r="AM3686" t="s">
        <v>61</v>
      </c>
      <c r="AN3686" t="s">
        <v>61</v>
      </c>
      <c r="AO3686" t="s">
        <v>61</v>
      </c>
      <c r="AP3686">
        <v>1</v>
      </c>
      <c r="AQ3686" t="str">
        <f t="shared" si="231"/>
        <v>ENGR</v>
      </c>
      <c r="AR3686" t="str">
        <f t="shared" si="231"/>
        <v>1540</v>
      </c>
      <c r="AS3686" t="str">
        <f t="shared" si="228"/>
        <v>Mota</v>
      </c>
      <c r="AT3686" t="str">
        <f t="shared" si="229"/>
        <v xml:space="preserve">ENGR1540Motamedi Ashkan </v>
      </c>
      <c r="AU3686" t="str">
        <f t="shared" si="230"/>
        <v>ENGR1540-25</v>
      </c>
      <c r="AV3686" t="s">
        <v>3914</v>
      </c>
      <c r="AW3686" t="s">
        <v>3915</v>
      </c>
    </row>
    <row r="3687" spans="1:50" x14ac:dyDescent="0.2">
      <c r="A3687" t="s">
        <v>1258</v>
      </c>
      <c r="B3687" t="s">
        <v>1394</v>
      </c>
      <c r="C3687">
        <v>1540</v>
      </c>
      <c r="D3687">
        <v>28</v>
      </c>
      <c r="E3687">
        <v>21</v>
      </c>
      <c r="F3687">
        <v>1.4</v>
      </c>
      <c r="G3687">
        <v>0</v>
      </c>
      <c r="H3687">
        <v>0</v>
      </c>
      <c r="I3687">
        <v>0</v>
      </c>
      <c r="J3687">
        <v>0</v>
      </c>
      <c r="K3687">
        <v>1.4</v>
      </c>
      <c r="L3687">
        <v>21</v>
      </c>
      <c r="M3687">
        <v>0</v>
      </c>
      <c r="N3687">
        <v>0</v>
      </c>
      <c r="O3687">
        <v>0</v>
      </c>
      <c r="P3687">
        <v>21</v>
      </c>
      <c r="Q3687">
        <v>25</v>
      </c>
      <c r="R3687" s="3">
        <v>0.84</v>
      </c>
      <c r="S3687">
        <v>0</v>
      </c>
      <c r="T3687">
        <v>0</v>
      </c>
      <c r="U3687" t="s">
        <v>1397</v>
      </c>
      <c r="V3687" t="s">
        <v>113</v>
      </c>
      <c r="W3687" s="4">
        <v>0.41666666666666669</v>
      </c>
      <c r="X3687" s="4">
        <v>0.4513888888888889</v>
      </c>
      <c r="Y3687" t="s">
        <v>107</v>
      </c>
      <c r="Z3687" t="s">
        <v>385</v>
      </c>
      <c r="AA3687">
        <v>45</v>
      </c>
      <c r="AB3687" t="s">
        <v>6025</v>
      </c>
      <c r="AC3687">
        <v>4</v>
      </c>
      <c r="AD3687">
        <v>1</v>
      </c>
      <c r="AE3687">
        <v>1</v>
      </c>
      <c r="AF3687">
        <v>2</v>
      </c>
      <c r="AG3687">
        <v>0</v>
      </c>
      <c r="AH3687">
        <v>0</v>
      </c>
      <c r="AI3687">
        <v>2</v>
      </c>
      <c r="AJ3687">
        <v>96201</v>
      </c>
      <c r="AK3687" t="s">
        <v>61</v>
      </c>
      <c r="AL3687" t="s">
        <v>61</v>
      </c>
      <c r="AM3687" t="s">
        <v>61</v>
      </c>
      <c r="AN3687" t="s">
        <v>61</v>
      </c>
      <c r="AO3687" t="s">
        <v>61</v>
      </c>
      <c r="AP3687">
        <v>1</v>
      </c>
      <c r="AQ3687" t="str">
        <f t="shared" si="231"/>
        <v>ENGR</v>
      </c>
      <c r="AR3687" t="str">
        <f t="shared" si="231"/>
        <v>1540</v>
      </c>
      <c r="AS3687" t="str">
        <f t="shared" si="228"/>
        <v>Hern</v>
      </c>
      <c r="AT3687" t="str">
        <f t="shared" si="229"/>
        <v xml:space="preserve">ENGR1540Hernandez Everardo </v>
      </c>
      <c r="AU3687" t="str">
        <f t="shared" si="230"/>
        <v>ENGR1540-28</v>
      </c>
      <c r="AV3687" t="s">
        <v>16</v>
      </c>
      <c r="AW3687" t="s">
        <v>3922</v>
      </c>
    </row>
    <row r="3688" spans="1:50" x14ac:dyDescent="0.2">
      <c r="A3688" t="s">
        <v>1258</v>
      </c>
      <c r="B3688" t="s">
        <v>1394</v>
      </c>
      <c r="C3688">
        <v>1540</v>
      </c>
      <c r="D3688">
        <v>29</v>
      </c>
      <c r="E3688">
        <v>81</v>
      </c>
      <c r="F3688">
        <v>5.4</v>
      </c>
      <c r="G3688">
        <v>0</v>
      </c>
      <c r="H3688">
        <v>0</v>
      </c>
      <c r="I3688">
        <v>0</v>
      </c>
      <c r="J3688">
        <v>0</v>
      </c>
      <c r="K3688">
        <v>5.4</v>
      </c>
      <c r="L3688">
        <v>27</v>
      </c>
      <c r="M3688">
        <v>0</v>
      </c>
      <c r="N3688">
        <v>0</v>
      </c>
      <c r="O3688">
        <v>0</v>
      </c>
      <c r="P3688">
        <v>27</v>
      </c>
      <c r="Q3688">
        <v>30</v>
      </c>
      <c r="R3688" s="3">
        <v>0.9</v>
      </c>
      <c r="S3688">
        <v>0</v>
      </c>
      <c r="T3688">
        <v>0</v>
      </c>
      <c r="U3688" t="s">
        <v>1397</v>
      </c>
      <c r="V3688" t="s">
        <v>120</v>
      </c>
      <c r="W3688" s="4">
        <v>0.54166666666666663</v>
      </c>
      <c r="X3688" s="4">
        <v>0.66666666666666663</v>
      </c>
      <c r="Y3688" t="s">
        <v>232</v>
      </c>
      <c r="Z3688" t="s">
        <v>1396</v>
      </c>
      <c r="AA3688">
        <v>12</v>
      </c>
      <c r="AB3688" t="s">
        <v>6029</v>
      </c>
      <c r="AC3688">
        <v>4</v>
      </c>
      <c r="AD3688">
        <v>1</v>
      </c>
      <c r="AE3688">
        <v>3</v>
      </c>
      <c r="AF3688">
        <v>46</v>
      </c>
      <c r="AG3688">
        <v>30</v>
      </c>
      <c r="AH3688">
        <v>5</v>
      </c>
      <c r="AI3688">
        <v>11</v>
      </c>
      <c r="AJ3688">
        <v>96202</v>
      </c>
      <c r="AK3688" t="s">
        <v>61</v>
      </c>
      <c r="AL3688" t="s">
        <v>61</v>
      </c>
      <c r="AM3688" t="s">
        <v>61</v>
      </c>
      <c r="AN3688" t="s">
        <v>61</v>
      </c>
      <c r="AO3688" t="s">
        <v>61</v>
      </c>
      <c r="AP3688">
        <v>1</v>
      </c>
      <c r="AQ3688" t="str">
        <f t="shared" si="231"/>
        <v>ENGR</v>
      </c>
      <c r="AR3688" t="str">
        <f t="shared" si="231"/>
        <v>1540</v>
      </c>
      <c r="AS3688" t="str">
        <f t="shared" si="228"/>
        <v>Li N</v>
      </c>
      <c r="AT3688" t="str">
        <f t="shared" si="229"/>
        <v xml:space="preserve">ENGR1540Li Ni </v>
      </c>
      <c r="AU3688" t="str">
        <f t="shared" si="230"/>
        <v>ENGR1540-29</v>
      </c>
      <c r="AV3688" t="s">
        <v>3261</v>
      </c>
      <c r="AW3688" t="s">
        <v>3927</v>
      </c>
    </row>
    <row r="3689" spans="1:50" x14ac:dyDescent="0.2">
      <c r="A3689" t="s">
        <v>1258</v>
      </c>
      <c r="B3689" t="s">
        <v>1394</v>
      </c>
      <c r="C3689">
        <v>1540</v>
      </c>
      <c r="D3689">
        <v>30</v>
      </c>
      <c r="E3689">
        <v>90</v>
      </c>
      <c r="F3689">
        <v>6</v>
      </c>
      <c r="G3689">
        <v>0</v>
      </c>
      <c r="H3689">
        <v>0</v>
      </c>
      <c r="I3689">
        <v>0</v>
      </c>
      <c r="J3689">
        <v>0</v>
      </c>
      <c r="K3689">
        <v>6</v>
      </c>
      <c r="L3689">
        <v>30</v>
      </c>
      <c r="M3689">
        <v>0</v>
      </c>
      <c r="N3689">
        <v>0</v>
      </c>
      <c r="O3689">
        <v>0</v>
      </c>
      <c r="P3689">
        <v>30</v>
      </c>
      <c r="Q3689">
        <v>30</v>
      </c>
      <c r="R3689" s="3">
        <v>1</v>
      </c>
      <c r="S3689">
        <v>0</v>
      </c>
      <c r="T3689">
        <v>0</v>
      </c>
      <c r="U3689" t="s">
        <v>1397</v>
      </c>
      <c r="V3689" t="s">
        <v>118</v>
      </c>
      <c r="W3689" s="4">
        <v>0.54166666666666663</v>
      </c>
      <c r="X3689" s="4">
        <v>0.66666666666666663</v>
      </c>
      <c r="Y3689" t="s">
        <v>232</v>
      </c>
      <c r="Z3689" t="s">
        <v>1266</v>
      </c>
      <c r="AA3689">
        <v>45</v>
      </c>
      <c r="AB3689" t="s">
        <v>6030</v>
      </c>
      <c r="AC3689">
        <v>4</v>
      </c>
      <c r="AD3689">
        <v>1</v>
      </c>
      <c r="AE3689">
        <v>3</v>
      </c>
      <c r="AF3689">
        <v>46</v>
      </c>
      <c r="AG3689">
        <v>30</v>
      </c>
      <c r="AH3689">
        <v>9</v>
      </c>
      <c r="AI3689">
        <v>7</v>
      </c>
      <c r="AJ3689">
        <v>96203</v>
      </c>
      <c r="AK3689" t="s">
        <v>61</v>
      </c>
      <c r="AL3689" t="s">
        <v>61</v>
      </c>
      <c r="AM3689" t="s">
        <v>61</v>
      </c>
      <c r="AN3689" t="s">
        <v>61</v>
      </c>
      <c r="AO3689" t="s">
        <v>61</v>
      </c>
      <c r="AP3689">
        <v>1</v>
      </c>
      <c r="AQ3689" t="str">
        <f t="shared" si="231"/>
        <v>ENGR</v>
      </c>
      <c r="AR3689" t="str">
        <f t="shared" si="231"/>
        <v>1540</v>
      </c>
      <c r="AS3689" t="str">
        <f t="shared" si="228"/>
        <v>Mene</v>
      </c>
      <c r="AT3689" t="str">
        <f t="shared" si="229"/>
        <v xml:space="preserve">ENGR1540Menezes Gustavo </v>
      </c>
      <c r="AU3689" t="str">
        <f t="shared" si="230"/>
        <v>ENGR1540-30</v>
      </c>
      <c r="AV3689" t="s">
        <v>3928</v>
      </c>
      <c r="AW3689" t="s">
        <v>3929</v>
      </c>
    </row>
    <row r="3690" spans="1:50" x14ac:dyDescent="0.2">
      <c r="A3690" t="s">
        <v>1258</v>
      </c>
      <c r="B3690" t="s">
        <v>1394</v>
      </c>
      <c r="C3690">
        <v>1540</v>
      </c>
      <c r="D3690">
        <v>31</v>
      </c>
      <c r="E3690">
        <v>27</v>
      </c>
      <c r="F3690">
        <v>1.8</v>
      </c>
      <c r="G3690">
        <v>0</v>
      </c>
      <c r="H3690">
        <v>0</v>
      </c>
      <c r="I3690">
        <v>7.0000000000000007E-2</v>
      </c>
      <c r="J3690">
        <v>0</v>
      </c>
      <c r="K3690">
        <v>1.8</v>
      </c>
      <c r="L3690">
        <v>27</v>
      </c>
      <c r="M3690">
        <v>1</v>
      </c>
      <c r="N3690">
        <v>0</v>
      </c>
      <c r="O3690">
        <v>0</v>
      </c>
      <c r="P3690">
        <v>27</v>
      </c>
      <c r="Q3690">
        <v>35</v>
      </c>
      <c r="R3690" s="3">
        <v>0.77139999999999997</v>
      </c>
      <c r="S3690">
        <v>0</v>
      </c>
      <c r="T3690">
        <v>0</v>
      </c>
      <c r="U3690" t="s">
        <v>1397</v>
      </c>
      <c r="V3690" t="s">
        <v>111</v>
      </c>
      <c r="W3690" s="4">
        <v>0.375</v>
      </c>
      <c r="X3690" s="4">
        <v>0.40972222222222227</v>
      </c>
      <c r="Y3690" t="s">
        <v>155</v>
      </c>
      <c r="Z3690">
        <v>335</v>
      </c>
      <c r="AA3690">
        <v>35</v>
      </c>
      <c r="AB3690" t="s">
        <v>6025</v>
      </c>
      <c r="AC3690">
        <v>4</v>
      </c>
      <c r="AD3690">
        <v>1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96780</v>
      </c>
      <c r="AK3690" t="s">
        <v>61</v>
      </c>
      <c r="AL3690" t="s">
        <v>61</v>
      </c>
      <c r="AM3690" t="s">
        <v>61</v>
      </c>
      <c r="AN3690" t="s">
        <v>61</v>
      </c>
      <c r="AO3690" t="s">
        <v>61</v>
      </c>
      <c r="AP3690">
        <v>1</v>
      </c>
      <c r="AQ3690" t="str">
        <f t="shared" si="231"/>
        <v>ENGR</v>
      </c>
      <c r="AR3690" t="str">
        <f t="shared" si="231"/>
        <v>1540</v>
      </c>
      <c r="AS3690" t="str">
        <f t="shared" si="228"/>
        <v>Hern</v>
      </c>
      <c r="AT3690" t="str">
        <f t="shared" si="229"/>
        <v xml:space="preserve">ENGR1540Hernandez Everardo </v>
      </c>
      <c r="AU3690" t="str">
        <f t="shared" si="230"/>
        <v>ENGR1540-31</v>
      </c>
      <c r="AV3690" t="s">
        <v>16</v>
      </c>
      <c r="AW3690" t="s">
        <v>3922</v>
      </c>
    </row>
    <row r="3691" spans="1:50" x14ac:dyDescent="0.2">
      <c r="A3691" t="s">
        <v>1258</v>
      </c>
      <c r="B3691" t="s">
        <v>1394</v>
      </c>
      <c r="C3691">
        <v>1540</v>
      </c>
      <c r="D3691">
        <v>32</v>
      </c>
      <c r="E3691">
        <v>25</v>
      </c>
      <c r="F3691">
        <v>1.67</v>
      </c>
      <c r="G3691">
        <v>0</v>
      </c>
      <c r="H3691">
        <v>0</v>
      </c>
      <c r="I3691">
        <v>0</v>
      </c>
      <c r="J3691">
        <v>0</v>
      </c>
      <c r="K3691">
        <v>1.67</v>
      </c>
      <c r="L3691">
        <v>25</v>
      </c>
      <c r="M3691">
        <v>0</v>
      </c>
      <c r="N3691">
        <v>0</v>
      </c>
      <c r="O3691">
        <v>0</v>
      </c>
      <c r="P3691">
        <v>25</v>
      </c>
      <c r="Q3691">
        <v>25</v>
      </c>
      <c r="R3691" s="3">
        <v>1</v>
      </c>
      <c r="S3691">
        <v>0</v>
      </c>
      <c r="T3691">
        <v>0</v>
      </c>
      <c r="U3691" t="s">
        <v>1397</v>
      </c>
      <c r="V3691" t="s">
        <v>111</v>
      </c>
      <c r="W3691" s="4">
        <v>0.45833333333333331</v>
      </c>
      <c r="X3691" s="4">
        <v>0.49305555555555558</v>
      </c>
      <c r="Y3691" t="s">
        <v>229</v>
      </c>
      <c r="Z3691" t="s">
        <v>495</v>
      </c>
      <c r="AA3691">
        <v>37</v>
      </c>
      <c r="AB3691" t="s">
        <v>6025</v>
      </c>
      <c r="AC3691">
        <v>4</v>
      </c>
      <c r="AD3691">
        <v>1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96781</v>
      </c>
      <c r="AK3691" t="s">
        <v>61</v>
      </c>
      <c r="AL3691" t="s">
        <v>61</v>
      </c>
      <c r="AM3691" t="s">
        <v>61</v>
      </c>
      <c r="AN3691" t="s">
        <v>61</v>
      </c>
      <c r="AO3691" t="s">
        <v>61</v>
      </c>
      <c r="AP3691">
        <v>1</v>
      </c>
      <c r="AQ3691" t="str">
        <f t="shared" si="231"/>
        <v>ENGR</v>
      </c>
      <c r="AR3691" t="str">
        <f t="shared" si="231"/>
        <v>1540</v>
      </c>
      <c r="AS3691" t="str">
        <f t="shared" si="228"/>
        <v>Hern</v>
      </c>
      <c r="AT3691" t="str">
        <f t="shared" si="229"/>
        <v xml:space="preserve">ENGR1540Hernandez Everardo </v>
      </c>
      <c r="AU3691" t="str">
        <f t="shared" si="230"/>
        <v>ENGR1540-32</v>
      </c>
      <c r="AV3691" t="s">
        <v>16</v>
      </c>
      <c r="AW3691" t="s">
        <v>3922</v>
      </c>
    </row>
    <row r="3692" spans="1:50" x14ac:dyDescent="0.2">
      <c r="A3692" t="s">
        <v>1258</v>
      </c>
      <c r="B3692" t="s">
        <v>1394</v>
      </c>
      <c r="C3692">
        <v>1540</v>
      </c>
      <c r="D3692" t="s">
        <v>125</v>
      </c>
      <c r="E3692">
        <v>911</v>
      </c>
      <c r="F3692">
        <v>60.73</v>
      </c>
      <c r="G3692">
        <v>0</v>
      </c>
      <c r="H3692">
        <v>0</v>
      </c>
      <c r="I3692">
        <v>0.8</v>
      </c>
      <c r="J3692">
        <v>1.67</v>
      </c>
      <c r="K3692">
        <v>60.73</v>
      </c>
      <c r="L3692">
        <v>797</v>
      </c>
      <c r="M3692">
        <v>12</v>
      </c>
      <c r="N3692">
        <v>25</v>
      </c>
      <c r="O3692">
        <v>0</v>
      </c>
      <c r="P3692">
        <v>797</v>
      </c>
      <c r="Q3692">
        <v>849</v>
      </c>
      <c r="R3692" s="3">
        <v>0.93879999999999997</v>
      </c>
      <c r="S3692">
        <v>0</v>
      </c>
      <c r="T3692">
        <v>0</v>
      </c>
      <c r="AQ3692" t="str">
        <f t="shared" si="231"/>
        <v>ENGR</v>
      </c>
      <c r="AR3692" t="str">
        <f t="shared" si="231"/>
        <v>1540</v>
      </c>
      <c r="AS3692" t="str">
        <f t="shared" si="228"/>
        <v/>
      </c>
      <c r="AT3692" t="str">
        <f t="shared" si="229"/>
        <v>ENGR1540</v>
      </c>
      <c r="AU3692" t="str">
        <f t="shared" si="230"/>
        <v>ENGR1540-***** CRSE TOTAL</v>
      </c>
    </row>
    <row r="3693" spans="1:50" x14ac:dyDescent="0.2">
      <c r="A3693" t="s">
        <v>1258</v>
      </c>
      <c r="B3693" t="s">
        <v>1394</v>
      </c>
      <c r="C3693">
        <v>4540</v>
      </c>
      <c r="D3693">
        <v>1</v>
      </c>
      <c r="E3693">
        <v>4</v>
      </c>
      <c r="F3693">
        <v>0.27</v>
      </c>
      <c r="G3693">
        <v>6</v>
      </c>
      <c r="H3693">
        <v>0.5</v>
      </c>
      <c r="I3693">
        <v>0</v>
      </c>
      <c r="J3693">
        <v>0</v>
      </c>
      <c r="K3693">
        <v>0.77</v>
      </c>
      <c r="L3693">
        <v>10</v>
      </c>
      <c r="M3693">
        <v>0</v>
      </c>
      <c r="N3693">
        <v>0</v>
      </c>
      <c r="O3693">
        <v>0</v>
      </c>
      <c r="P3693">
        <v>10</v>
      </c>
      <c r="Q3693">
        <v>45</v>
      </c>
      <c r="R3693" s="3">
        <v>0.22220000000000001</v>
      </c>
      <c r="S3693">
        <v>0</v>
      </c>
      <c r="T3693">
        <v>0</v>
      </c>
      <c r="U3693" t="s">
        <v>1398</v>
      </c>
      <c r="V3693" t="s">
        <v>136</v>
      </c>
      <c r="W3693" s="4">
        <v>0.54166666666666663</v>
      </c>
      <c r="X3693" s="4">
        <v>0.57638888888888895</v>
      </c>
      <c r="Y3693" t="s">
        <v>107</v>
      </c>
      <c r="Z3693" t="s">
        <v>500</v>
      </c>
      <c r="AA3693">
        <v>45</v>
      </c>
      <c r="AB3693" t="s">
        <v>6031</v>
      </c>
      <c r="AC3693">
        <v>4</v>
      </c>
      <c r="AD3693">
        <v>2</v>
      </c>
      <c r="AE3693">
        <v>1</v>
      </c>
      <c r="AF3693">
        <v>31</v>
      </c>
      <c r="AG3693">
        <v>10</v>
      </c>
      <c r="AH3693">
        <v>21</v>
      </c>
      <c r="AI3693">
        <v>0</v>
      </c>
      <c r="AJ3693">
        <v>97505</v>
      </c>
      <c r="AK3693" t="s">
        <v>61</v>
      </c>
      <c r="AL3693" t="s">
        <v>61</v>
      </c>
      <c r="AM3693" t="s">
        <v>61</v>
      </c>
      <c r="AN3693" t="s">
        <v>61</v>
      </c>
      <c r="AO3693" t="s">
        <v>61</v>
      </c>
      <c r="AP3693">
        <v>1</v>
      </c>
      <c r="AQ3693" t="str">
        <f t="shared" si="231"/>
        <v>ENGR</v>
      </c>
      <c r="AR3693" t="str">
        <f t="shared" si="231"/>
        <v>4540</v>
      </c>
      <c r="AS3693" t="str">
        <f t="shared" si="228"/>
        <v>Pach</v>
      </c>
      <c r="AT3693" t="str">
        <f t="shared" si="229"/>
        <v xml:space="preserve">ENGR4540Pacheco-Vega Arturo </v>
      </c>
      <c r="AU3693" t="str">
        <f t="shared" si="230"/>
        <v>ENGR4540-1</v>
      </c>
      <c r="AV3693" t="s">
        <v>3930</v>
      </c>
      <c r="AW3693" t="s">
        <v>3755</v>
      </c>
    </row>
    <row r="3694" spans="1:50" x14ac:dyDescent="0.2">
      <c r="A3694" t="s">
        <v>1258</v>
      </c>
      <c r="B3694" t="s">
        <v>1394</v>
      </c>
      <c r="C3694">
        <v>4540</v>
      </c>
      <c r="D3694" t="s">
        <v>125</v>
      </c>
      <c r="E3694">
        <v>4</v>
      </c>
      <c r="F3694">
        <v>0.27</v>
      </c>
      <c r="G3694">
        <v>6</v>
      </c>
      <c r="H3694">
        <v>0.5</v>
      </c>
      <c r="I3694">
        <v>0</v>
      </c>
      <c r="J3694">
        <v>0</v>
      </c>
      <c r="K3694">
        <v>0.77</v>
      </c>
      <c r="L3694">
        <v>10</v>
      </c>
      <c r="M3694">
        <v>0</v>
      </c>
      <c r="N3694">
        <v>0</v>
      </c>
      <c r="O3694">
        <v>0</v>
      </c>
      <c r="P3694">
        <v>10</v>
      </c>
      <c r="Q3694">
        <v>45</v>
      </c>
      <c r="R3694" s="3">
        <v>0.22220000000000001</v>
      </c>
      <c r="S3694">
        <v>0</v>
      </c>
      <c r="T3694">
        <v>0</v>
      </c>
      <c r="AQ3694" t="str">
        <f t="shared" si="231"/>
        <v>ENGR</v>
      </c>
      <c r="AR3694" t="str">
        <f t="shared" si="231"/>
        <v>4540</v>
      </c>
      <c r="AS3694" t="str">
        <f t="shared" si="228"/>
        <v/>
      </c>
      <c r="AT3694" t="str">
        <f t="shared" si="229"/>
        <v>ENGR4540</v>
      </c>
      <c r="AU3694" t="str">
        <f t="shared" si="230"/>
        <v>ENGR4540-***** CRSE TOTAL</v>
      </c>
    </row>
    <row r="3695" spans="1:50" x14ac:dyDescent="0.2">
      <c r="A3695" t="s">
        <v>1258</v>
      </c>
      <c r="B3695" t="s">
        <v>1394</v>
      </c>
      <c r="C3695" t="s">
        <v>61</v>
      </c>
      <c r="D3695" t="s">
        <v>126</v>
      </c>
      <c r="E3695">
        <v>1497</v>
      </c>
      <c r="F3695">
        <v>99.8</v>
      </c>
      <c r="G3695">
        <v>6</v>
      </c>
      <c r="H3695">
        <v>0.5</v>
      </c>
      <c r="I3695">
        <v>0.8</v>
      </c>
      <c r="J3695">
        <v>2.27</v>
      </c>
      <c r="K3695">
        <v>100.3</v>
      </c>
      <c r="L3695">
        <v>1195</v>
      </c>
      <c r="M3695">
        <v>12</v>
      </c>
      <c r="N3695">
        <v>31</v>
      </c>
      <c r="O3695">
        <v>0</v>
      </c>
      <c r="P3695">
        <v>1195</v>
      </c>
      <c r="Q3695">
        <v>1314</v>
      </c>
      <c r="R3695" s="3">
        <v>0.90939999999999999</v>
      </c>
      <c r="S3695">
        <v>0</v>
      </c>
      <c r="T3695">
        <v>0</v>
      </c>
      <c r="AQ3695" t="str">
        <f t="shared" si="231"/>
        <v>ENGR</v>
      </c>
      <c r="AR3695" t="str">
        <f t="shared" si="231"/>
        <v/>
      </c>
      <c r="AS3695" t="str">
        <f t="shared" si="228"/>
        <v/>
      </c>
      <c r="AT3695" t="str">
        <f t="shared" si="229"/>
        <v>ENGR</v>
      </c>
      <c r="AU3695" t="str">
        <f t="shared" si="230"/>
        <v>ENGR-***** SUBJ TOTAL</v>
      </c>
    </row>
    <row r="3696" spans="1:50" x14ac:dyDescent="0.2">
      <c r="A3696" t="s">
        <v>1258</v>
      </c>
      <c r="B3696" t="s">
        <v>1399</v>
      </c>
      <c r="C3696">
        <v>1140</v>
      </c>
      <c r="D3696">
        <v>3</v>
      </c>
      <c r="E3696">
        <v>13</v>
      </c>
      <c r="F3696">
        <v>0.87</v>
      </c>
      <c r="G3696">
        <v>0</v>
      </c>
      <c r="H3696">
        <v>0</v>
      </c>
      <c r="I3696">
        <v>0</v>
      </c>
      <c r="J3696">
        <v>0</v>
      </c>
      <c r="K3696">
        <v>0.87</v>
      </c>
      <c r="L3696">
        <v>13</v>
      </c>
      <c r="M3696">
        <v>0</v>
      </c>
      <c r="N3696">
        <v>0</v>
      </c>
      <c r="O3696">
        <v>0</v>
      </c>
      <c r="P3696">
        <v>13</v>
      </c>
      <c r="Q3696">
        <v>24</v>
      </c>
      <c r="R3696" s="3">
        <v>0.54169999999999996</v>
      </c>
      <c r="S3696">
        <v>0</v>
      </c>
      <c r="T3696">
        <v>0</v>
      </c>
      <c r="U3696" t="s">
        <v>1400</v>
      </c>
      <c r="V3696" t="s">
        <v>121</v>
      </c>
      <c r="W3696" s="4">
        <v>0.58333333333333337</v>
      </c>
      <c r="X3696" s="4">
        <v>0.6875</v>
      </c>
      <c r="Y3696" t="s">
        <v>232</v>
      </c>
      <c r="Z3696" t="s">
        <v>1401</v>
      </c>
      <c r="AA3696">
        <v>24</v>
      </c>
      <c r="AB3696" t="s">
        <v>6022</v>
      </c>
      <c r="AC3696">
        <v>16</v>
      </c>
      <c r="AD3696">
        <v>1</v>
      </c>
      <c r="AE3696">
        <v>1</v>
      </c>
      <c r="AF3696">
        <v>15</v>
      </c>
      <c r="AG3696">
        <v>13</v>
      </c>
      <c r="AH3696">
        <v>2</v>
      </c>
      <c r="AI3696">
        <v>0</v>
      </c>
      <c r="AJ3696">
        <v>97587</v>
      </c>
      <c r="AK3696" t="s">
        <v>61</v>
      </c>
      <c r="AL3696" t="s">
        <v>61</v>
      </c>
      <c r="AM3696" t="s">
        <v>61</v>
      </c>
      <c r="AN3696" t="s">
        <v>61</v>
      </c>
      <c r="AO3696" t="s">
        <v>61</v>
      </c>
      <c r="AP3696">
        <v>1</v>
      </c>
      <c r="AQ3696" t="str">
        <f t="shared" si="231"/>
        <v>ME</v>
      </c>
      <c r="AR3696" t="str">
        <f t="shared" si="231"/>
        <v>1140</v>
      </c>
      <c r="AS3696" t="str">
        <f t="shared" si="228"/>
        <v>Bach</v>
      </c>
      <c r="AT3696" t="str">
        <f t="shared" si="229"/>
        <v>ME1140Bachman John Christopher</v>
      </c>
      <c r="AU3696" t="str">
        <f t="shared" si="230"/>
        <v>ME1140-3</v>
      </c>
      <c r="AV3696" t="s">
        <v>3916</v>
      </c>
      <c r="AW3696" t="s">
        <v>2394</v>
      </c>
      <c r="AX3696" t="s">
        <v>2821</v>
      </c>
    </row>
    <row r="3697" spans="1:50" x14ac:dyDescent="0.2">
      <c r="A3697" t="s">
        <v>1258</v>
      </c>
      <c r="B3697" t="s">
        <v>1399</v>
      </c>
      <c r="C3697">
        <v>1140</v>
      </c>
      <c r="D3697">
        <v>4</v>
      </c>
      <c r="E3697">
        <v>3</v>
      </c>
      <c r="F3697">
        <v>0.2</v>
      </c>
      <c r="G3697">
        <v>0</v>
      </c>
      <c r="H3697">
        <v>0</v>
      </c>
      <c r="I3697">
        <v>0</v>
      </c>
      <c r="J3697">
        <v>0</v>
      </c>
      <c r="K3697">
        <v>0.2</v>
      </c>
      <c r="L3697">
        <v>3</v>
      </c>
      <c r="M3697">
        <v>0</v>
      </c>
      <c r="N3697">
        <v>0</v>
      </c>
      <c r="O3697">
        <v>0</v>
      </c>
      <c r="P3697">
        <v>3</v>
      </c>
      <c r="Q3697">
        <v>24</v>
      </c>
      <c r="R3697" s="3">
        <v>0.125</v>
      </c>
      <c r="S3697">
        <v>0</v>
      </c>
      <c r="T3697">
        <v>0</v>
      </c>
      <c r="U3697" t="s">
        <v>1400</v>
      </c>
      <c r="V3697" t="s">
        <v>136</v>
      </c>
      <c r="W3697" s="4">
        <v>0.58333333333333337</v>
      </c>
      <c r="X3697" s="4">
        <v>0.6875</v>
      </c>
      <c r="Y3697" t="s">
        <v>232</v>
      </c>
      <c r="Z3697" t="s">
        <v>1401</v>
      </c>
      <c r="AA3697">
        <v>24</v>
      </c>
      <c r="AB3697" t="s">
        <v>6022</v>
      </c>
      <c r="AC3697">
        <v>16</v>
      </c>
      <c r="AD3697">
        <v>1</v>
      </c>
      <c r="AE3697">
        <v>1</v>
      </c>
      <c r="AF3697">
        <v>16</v>
      </c>
      <c r="AG3697">
        <v>3</v>
      </c>
      <c r="AH3697">
        <v>13</v>
      </c>
      <c r="AI3697">
        <v>0</v>
      </c>
      <c r="AJ3697">
        <v>97588</v>
      </c>
      <c r="AK3697" t="s">
        <v>61</v>
      </c>
      <c r="AL3697" t="s">
        <v>61</v>
      </c>
      <c r="AM3697" t="s">
        <v>61</v>
      </c>
      <c r="AN3697" t="s">
        <v>61</v>
      </c>
      <c r="AO3697" t="s">
        <v>61</v>
      </c>
      <c r="AP3697">
        <v>1</v>
      </c>
      <c r="AQ3697" t="str">
        <f t="shared" si="231"/>
        <v>ME</v>
      </c>
      <c r="AR3697" t="str">
        <f t="shared" si="231"/>
        <v>1140</v>
      </c>
      <c r="AS3697" t="str">
        <f t="shared" ref="AS3697:AS3760" si="232">PROPER(LEFT(AB3697,4))</f>
        <v>Bach</v>
      </c>
      <c r="AT3697" t="str">
        <f t="shared" si="229"/>
        <v>ME1140Bachman John Christopher</v>
      </c>
      <c r="AU3697" t="str">
        <f t="shared" si="230"/>
        <v>ME1140-4</v>
      </c>
      <c r="AV3697" t="s">
        <v>3916</v>
      </c>
      <c r="AW3697" t="s">
        <v>2394</v>
      </c>
      <c r="AX3697" t="s">
        <v>2821</v>
      </c>
    </row>
    <row r="3698" spans="1:50" x14ac:dyDescent="0.2">
      <c r="A3698" t="s">
        <v>1258</v>
      </c>
      <c r="B3698" t="s">
        <v>1399</v>
      </c>
      <c r="C3698">
        <v>1140</v>
      </c>
      <c r="D3698" t="s">
        <v>125</v>
      </c>
      <c r="E3698">
        <v>16</v>
      </c>
      <c r="F3698">
        <v>1.07</v>
      </c>
      <c r="G3698">
        <v>0</v>
      </c>
      <c r="H3698">
        <v>0</v>
      </c>
      <c r="I3698">
        <v>0</v>
      </c>
      <c r="J3698">
        <v>0</v>
      </c>
      <c r="K3698">
        <v>1.07</v>
      </c>
      <c r="L3698">
        <v>16</v>
      </c>
      <c r="M3698">
        <v>0</v>
      </c>
      <c r="N3698">
        <v>0</v>
      </c>
      <c r="O3698">
        <v>0</v>
      </c>
      <c r="P3698">
        <v>16</v>
      </c>
      <c r="Q3698">
        <v>48</v>
      </c>
      <c r="R3698" s="3">
        <v>0.33329999999999999</v>
      </c>
      <c r="S3698">
        <v>0</v>
      </c>
      <c r="T3698">
        <v>0</v>
      </c>
      <c r="AQ3698" t="str">
        <f t="shared" si="231"/>
        <v>ME</v>
      </c>
      <c r="AR3698" t="str">
        <f t="shared" si="231"/>
        <v>1140</v>
      </c>
      <c r="AS3698" t="str">
        <f t="shared" si="232"/>
        <v/>
      </c>
      <c r="AT3698" t="str">
        <f t="shared" si="229"/>
        <v>ME1140</v>
      </c>
      <c r="AU3698" t="str">
        <f t="shared" si="230"/>
        <v>ME1140-***** CRSE TOTAL</v>
      </c>
    </row>
    <row r="3699" spans="1:50" x14ac:dyDescent="0.2">
      <c r="A3699" t="s">
        <v>1258</v>
      </c>
      <c r="B3699" t="s">
        <v>1399</v>
      </c>
      <c r="C3699">
        <v>2010</v>
      </c>
      <c r="D3699">
        <v>1</v>
      </c>
      <c r="E3699">
        <v>111</v>
      </c>
      <c r="F3699">
        <v>7.4</v>
      </c>
      <c r="G3699">
        <v>0</v>
      </c>
      <c r="H3699">
        <v>0</v>
      </c>
      <c r="I3699">
        <v>0</v>
      </c>
      <c r="J3699">
        <v>0.2</v>
      </c>
      <c r="K3699">
        <v>7.4</v>
      </c>
      <c r="L3699">
        <v>37</v>
      </c>
      <c r="M3699">
        <v>0</v>
      </c>
      <c r="N3699">
        <v>1</v>
      </c>
      <c r="O3699">
        <v>0</v>
      </c>
      <c r="P3699">
        <v>37</v>
      </c>
      <c r="Q3699">
        <v>37</v>
      </c>
      <c r="R3699" s="3">
        <v>1</v>
      </c>
      <c r="S3699">
        <v>0</v>
      </c>
      <c r="T3699">
        <v>0</v>
      </c>
      <c r="U3699" t="s">
        <v>1262</v>
      </c>
      <c r="V3699" t="s">
        <v>111</v>
      </c>
      <c r="W3699" s="4">
        <v>0.3923611111111111</v>
      </c>
      <c r="X3699" s="4">
        <v>0.44444444444444442</v>
      </c>
      <c r="Y3699" t="s">
        <v>232</v>
      </c>
      <c r="Z3699" t="s">
        <v>1266</v>
      </c>
      <c r="AA3699">
        <v>45</v>
      </c>
      <c r="AB3699" t="s">
        <v>6032</v>
      </c>
      <c r="AC3699">
        <v>4</v>
      </c>
      <c r="AD3699">
        <v>1</v>
      </c>
      <c r="AE3699">
        <v>3</v>
      </c>
      <c r="AF3699">
        <v>20</v>
      </c>
      <c r="AG3699">
        <v>14</v>
      </c>
      <c r="AH3699">
        <v>4</v>
      </c>
      <c r="AI3699">
        <v>2</v>
      </c>
      <c r="AJ3699">
        <v>92655</v>
      </c>
      <c r="AK3699" t="s">
        <v>61</v>
      </c>
      <c r="AL3699" t="s">
        <v>61</v>
      </c>
      <c r="AM3699" t="s">
        <v>61</v>
      </c>
      <c r="AN3699" t="s">
        <v>61</v>
      </c>
      <c r="AO3699" t="s">
        <v>61</v>
      </c>
      <c r="AP3699">
        <v>1</v>
      </c>
      <c r="AQ3699" t="str">
        <f t="shared" si="231"/>
        <v>ME</v>
      </c>
      <c r="AR3699" t="str">
        <f t="shared" si="231"/>
        <v>2010</v>
      </c>
      <c r="AS3699" t="str">
        <f t="shared" si="232"/>
        <v>Repu</v>
      </c>
      <c r="AT3699" t="str">
        <f t="shared" si="229"/>
        <v xml:space="preserve">ME2010Repupilli Massimiliano </v>
      </c>
      <c r="AU3699" t="str">
        <f t="shared" si="230"/>
        <v>ME2010-1</v>
      </c>
      <c r="AV3699" t="s">
        <v>3931</v>
      </c>
      <c r="AW3699" t="s">
        <v>3932</v>
      </c>
    </row>
    <row r="3700" spans="1:50" x14ac:dyDescent="0.2">
      <c r="A3700" t="s">
        <v>1258</v>
      </c>
      <c r="B3700" t="s">
        <v>1399</v>
      </c>
      <c r="C3700">
        <v>2010</v>
      </c>
      <c r="D3700">
        <v>2</v>
      </c>
      <c r="E3700">
        <v>108</v>
      </c>
      <c r="F3700">
        <v>7.2</v>
      </c>
      <c r="G3700">
        <v>0</v>
      </c>
      <c r="H3700">
        <v>0</v>
      </c>
      <c r="I3700">
        <v>0</v>
      </c>
      <c r="J3700">
        <v>0</v>
      </c>
      <c r="K3700">
        <v>7.2</v>
      </c>
      <c r="L3700">
        <v>36</v>
      </c>
      <c r="M3700">
        <v>0</v>
      </c>
      <c r="N3700">
        <v>0</v>
      </c>
      <c r="O3700">
        <v>0</v>
      </c>
      <c r="P3700">
        <v>36</v>
      </c>
      <c r="Q3700">
        <v>35</v>
      </c>
      <c r="R3700" s="3">
        <v>1.0286</v>
      </c>
      <c r="S3700">
        <v>0</v>
      </c>
      <c r="T3700">
        <v>0</v>
      </c>
      <c r="U3700" t="s">
        <v>1262</v>
      </c>
      <c r="V3700" t="s">
        <v>111</v>
      </c>
      <c r="W3700" s="4">
        <v>0.4513888888888889</v>
      </c>
      <c r="X3700" s="4">
        <v>0.50347222222222221</v>
      </c>
      <c r="Y3700" t="s">
        <v>107</v>
      </c>
      <c r="Z3700" t="s">
        <v>112</v>
      </c>
      <c r="AA3700">
        <v>35</v>
      </c>
      <c r="AB3700" t="s">
        <v>6033</v>
      </c>
      <c r="AC3700">
        <v>4</v>
      </c>
      <c r="AD3700">
        <v>1</v>
      </c>
      <c r="AE3700">
        <v>3</v>
      </c>
      <c r="AF3700">
        <v>15</v>
      </c>
      <c r="AG3700">
        <v>9</v>
      </c>
      <c r="AH3700">
        <v>5</v>
      </c>
      <c r="AI3700">
        <v>1</v>
      </c>
      <c r="AJ3700">
        <v>96789</v>
      </c>
      <c r="AK3700" t="s">
        <v>61</v>
      </c>
      <c r="AL3700" t="s">
        <v>61</v>
      </c>
      <c r="AM3700" t="s">
        <v>61</v>
      </c>
      <c r="AN3700" t="s">
        <v>61</v>
      </c>
      <c r="AO3700" t="s">
        <v>61</v>
      </c>
      <c r="AP3700">
        <v>1</v>
      </c>
      <c r="AQ3700" t="str">
        <f t="shared" si="231"/>
        <v>ME</v>
      </c>
      <c r="AR3700" t="str">
        <f t="shared" si="231"/>
        <v>2010</v>
      </c>
      <c r="AS3700" t="str">
        <f t="shared" si="232"/>
        <v>Mart</v>
      </c>
      <c r="AT3700" t="str">
        <f t="shared" si="229"/>
        <v>ME2010Martinez David Angel</v>
      </c>
      <c r="AU3700" t="str">
        <f t="shared" si="230"/>
        <v>ME2010-2</v>
      </c>
      <c r="AV3700" t="s">
        <v>2669</v>
      </c>
      <c r="AW3700" t="s">
        <v>2553</v>
      </c>
      <c r="AX3700" t="s">
        <v>2533</v>
      </c>
    </row>
    <row r="3701" spans="1:50" x14ac:dyDescent="0.2">
      <c r="A3701" t="s">
        <v>1258</v>
      </c>
      <c r="B3701" t="s">
        <v>1399</v>
      </c>
      <c r="C3701">
        <v>2010</v>
      </c>
      <c r="D3701">
        <v>3</v>
      </c>
      <c r="E3701">
        <v>99</v>
      </c>
      <c r="F3701">
        <v>6.6</v>
      </c>
      <c r="G3701">
        <v>6</v>
      </c>
      <c r="H3701">
        <v>0.5</v>
      </c>
      <c r="I3701">
        <v>0</v>
      </c>
      <c r="J3701">
        <v>0.6</v>
      </c>
      <c r="K3701">
        <v>7.1</v>
      </c>
      <c r="L3701">
        <v>35</v>
      </c>
      <c r="M3701">
        <v>0</v>
      </c>
      <c r="N3701">
        <v>3</v>
      </c>
      <c r="O3701">
        <v>1</v>
      </c>
      <c r="P3701">
        <v>36</v>
      </c>
      <c r="Q3701">
        <v>36</v>
      </c>
      <c r="R3701" s="3">
        <v>0.97219999999999995</v>
      </c>
      <c r="S3701">
        <v>0</v>
      </c>
      <c r="T3701">
        <v>3</v>
      </c>
      <c r="U3701" t="s">
        <v>1262</v>
      </c>
      <c r="V3701" t="s">
        <v>111</v>
      </c>
      <c r="W3701" s="4">
        <v>0.6875</v>
      </c>
      <c r="X3701" s="4">
        <v>0.73958333333333337</v>
      </c>
      <c r="Y3701" t="s">
        <v>232</v>
      </c>
      <c r="Z3701" t="s">
        <v>404</v>
      </c>
      <c r="AA3701">
        <v>36</v>
      </c>
      <c r="AB3701" t="s">
        <v>6034</v>
      </c>
      <c r="AC3701">
        <v>4</v>
      </c>
      <c r="AD3701">
        <v>1</v>
      </c>
      <c r="AE3701">
        <v>3</v>
      </c>
      <c r="AF3701">
        <v>15</v>
      </c>
      <c r="AG3701">
        <v>13</v>
      </c>
      <c r="AH3701">
        <v>0</v>
      </c>
      <c r="AI3701">
        <v>2</v>
      </c>
      <c r="AJ3701">
        <v>97289</v>
      </c>
      <c r="AK3701" t="s">
        <v>61</v>
      </c>
      <c r="AL3701" t="s">
        <v>61</v>
      </c>
      <c r="AM3701" t="s">
        <v>61</v>
      </c>
      <c r="AN3701" t="s">
        <v>61</v>
      </c>
      <c r="AO3701" t="s">
        <v>61</v>
      </c>
      <c r="AP3701">
        <v>1</v>
      </c>
      <c r="AQ3701" t="str">
        <f t="shared" si="231"/>
        <v>ME</v>
      </c>
      <c r="AR3701" t="str">
        <f t="shared" si="231"/>
        <v>2010</v>
      </c>
      <c r="AS3701" t="str">
        <f t="shared" si="232"/>
        <v>Hu S</v>
      </c>
      <c r="AT3701" t="str">
        <f t="shared" si="229"/>
        <v xml:space="preserve">ME2010Hu Shihao </v>
      </c>
      <c r="AU3701" t="str">
        <f t="shared" si="230"/>
        <v>ME2010-3</v>
      </c>
      <c r="AV3701" t="s">
        <v>3655</v>
      </c>
      <c r="AW3701" t="s">
        <v>3933</v>
      </c>
    </row>
    <row r="3702" spans="1:50" x14ac:dyDescent="0.2">
      <c r="A3702" t="s">
        <v>1258</v>
      </c>
      <c r="B3702" t="s">
        <v>1399</v>
      </c>
      <c r="C3702">
        <v>2010</v>
      </c>
      <c r="D3702" t="s">
        <v>125</v>
      </c>
      <c r="E3702">
        <v>318</v>
      </c>
      <c r="F3702">
        <v>21.2</v>
      </c>
      <c r="G3702">
        <v>6</v>
      </c>
      <c r="H3702">
        <v>0.5</v>
      </c>
      <c r="I3702">
        <v>0</v>
      </c>
      <c r="J3702">
        <v>0.8</v>
      </c>
      <c r="K3702">
        <v>21.7</v>
      </c>
      <c r="L3702">
        <v>108</v>
      </c>
      <c r="M3702">
        <v>0</v>
      </c>
      <c r="N3702">
        <v>4</v>
      </c>
      <c r="O3702">
        <v>1</v>
      </c>
      <c r="P3702">
        <v>109</v>
      </c>
      <c r="Q3702">
        <v>108</v>
      </c>
      <c r="R3702" s="3">
        <v>1.0093000000000001</v>
      </c>
      <c r="S3702">
        <v>0</v>
      </c>
      <c r="T3702">
        <v>3</v>
      </c>
      <c r="AQ3702" t="str">
        <f t="shared" si="231"/>
        <v>ME</v>
      </c>
      <c r="AR3702" t="str">
        <f t="shared" si="231"/>
        <v>2010</v>
      </c>
      <c r="AS3702" t="str">
        <f t="shared" si="232"/>
        <v/>
      </c>
      <c r="AT3702" t="str">
        <f t="shared" si="229"/>
        <v>ME2010</v>
      </c>
      <c r="AU3702" t="str">
        <f t="shared" si="230"/>
        <v>ME2010-***** CRSE TOTAL</v>
      </c>
    </row>
    <row r="3703" spans="1:50" x14ac:dyDescent="0.2">
      <c r="A3703" t="s">
        <v>1258</v>
      </c>
      <c r="B3703" t="s">
        <v>1399</v>
      </c>
      <c r="C3703">
        <v>2040</v>
      </c>
      <c r="D3703">
        <v>1</v>
      </c>
      <c r="E3703">
        <v>105</v>
      </c>
      <c r="F3703">
        <v>7</v>
      </c>
      <c r="G3703">
        <v>0</v>
      </c>
      <c r="H3703">
        <v>0</v>
      </c>
      <c r="I3703">
        <v>0</v>
      </c>
      <c r="J3703">
        <v>0</v>
      </c>
      <c r="K3703">
        <v>7</v>
      </c>
      <c r="L3703">
        <v>35</v>
      </c>
      <c r="M3703">
        <v>0</v>
      </c>
      <c r="N3703">
        <v>0</v>
      </c>
      <c r="O3703">
        <v>0</v>
      </c>
      <c r="P3703">
        <v>35</v>
      </c>
      <c r="Q3703">
        <v>35</v>
      </c>
      <c r="R3703" s="3">
        <v>1</v>
      </c>
      <c r="S3703">
        <v>0</v>
      </c>
      <c r="T3703">
        <v>0</v>
      </c>
      <c r="U3703" t="s">
        <v>1402</v>
      </c>
      <c r="V3703" t="s">
        <v>106</v>
      </c>
      <c r="W3703" s="4">
        <v>0.45833333333333331</v>
      </c>
      <c r="X3703" s="4">
        <v>0.49305555555555558</v>
      </c>
      <c r="Y3703" t="s">
        <v>107</v>
      </c>
      <c r="Z3703" t="s">
        <v>108</v>
      </c>
      <c r="AA3703">
        <v>35</v>
      </c>
      <c r="AB3703" t="s">
        <v>5997</v>
      </c>
      <c r="AC3703">
        <v>4</v>
      </c>
      <c r="AD3703">
        <v>1</v>
      </c>
      <c r="AE3703">
        <v>3</v>
      </c>
      <c r="AF3703">
        <v>11</v>
      </c>
      <c r="AG3703">
        <v>3</v>
      </c>
      <c r="AH3703">
        <v>5</v>
      </c>
      <c r="AI3703">
        <v>2</v>
      </c>
      <c r="AJ3703">
        <v>92659</v>
      </c>
      <c r="AK3703" t="s">
        <v>61</v>
      </c>
      <c r="AL3703" t="s">
        <v>61</v>
      </c>
      <c r="AM3703" t="s">
        <v>61</v>
      </c>
      <c r="AN3703" t="s">
        <v>61</v>
      </c>
      <c r="AO3703" t="s">
        <v>61</v>
      </c>
      <c r="AP3703">
        <v>1</v>
      </c>
      <c r="AQ3703" t="str">
        <f t="shared" si="231"/>
        <v>ME</v>
      </c>
      <c r="AR3703" t="str">
        <f t="shared" si="231"/>
        <v>2040</v>
      </c>
      <c r="AS3703" t="str">
        <f t="shared" si="232"/>
        <v>Barz</v>
      </c>
      <c r="AT3703" t="str">
        <f t="shared" si="229"/>
        <v xml:space="preserve">ME2040Barzegarjalali Saeid </v>
      </c>
      <c r="AU3703" t="str">
        <f t="shared" si="230"/>
        <v>ME2040-1</v>
      </c>
      <c r="AV3703" t="s">
        <v>3872</v>
      </c>
      <c r="AW3703" t="s">
        <v>3873</v>
      </c>
    </row>
    <row r="3704" spans="1:50" x14ac:dyDescent="0.2">
      <c r="A3704" t="s">
        <v>1258</v>
      </c>
      <c r="B3704" t="s">
        <v>1399</v>
      </c>
      <c r="C3704">
        <v>2040</v>
      </c>
      <c r="D3704">
        <v>2</v>
      </c>
      <c r="E3704">
        <v>249</v>
      </c>
      <c r="F3704">
        <v>16.600000000000001</v>
      </c>
      <c r="G3704">
        <v>0</v>
      </c>
      <c r="H3704">
        <v>0</v>
      </c>
      <c r="I3704">
        <v>0.2</v>
      </c>
      <c r="J3704">
        <v>0.6</v>
      </c>
      <c r="K3704">
        <v>16.600000000000001</v>
      </c>
      <c r="L3704">
        <v>83</v>
      </c>
      <c r="M3704">
        <v>1</v>
      </c>
      <c r="N3704">
        <v>3</v>
      </c>
      <c r="O3704">
        <v>0</v>
      </c>
      <c r="P3704">
        <v>83</v>
      </c>
      <c r="Q3704">
        <v>84</v>
      </c>
      <c r="R3704" s="3">
        <v>0.98809999999999998</v>
      </c>
      <c r="S3704">
        <v>0</v>
      </c>
      <c r="T3704">
        <v>0</v>
      </c>
      <c r="U3704" t="s">
        <v>1402</v>
      </c>
      <c r="V3704" t="s">
        <v>113</v>
      </c>
      <c r="W3704" s="4">
        <v>0.3923611111111111</v>
      </c>
      <c r="X3704" s="4">
        <v>0.44444444444444442</v>
      </c>
      <c r="Y3704" t="s">
        <v>129</v>
      </c>
      <c r="Z3704">
        <v>218</v>
      </c>
      <c r="AA3704">
        <v>84</v>
      </c>
      <c r="AB3704" t="s">
        <v>6035</v>
      </c>
      <c r="AC3704">
        <v>4</v>
      </c>
      <c r="AD3704">
        <v>1</v>
      </c>
      <c r="AE3704">
        <v>3</v>
      </c>
      <c r="AF3704">
        <v>28</v>
      </c>
      <c r="AG3704">
        <v>22</v>
      </c>
      <c r="AH3704">
        <v>3</v>
      </c>
      <c r="AI3704">
        <v>2</v>
      </c>
      <c r="AJ3704">
        <v>92660</v>
      </c>
      <c r="AK3704" t="s">
        <v>61</v>
      </c>
      <c r="AL3704" t="s">
        <v>61</v>
      </c>
      <c r="AM3704" t="s">
        <v>61</v>
      </c>
      <c r="AN3704" t="s">
        <v>61</v>
      </c>
      <c r="AO3704" t="s">
        <v>61</v>
      </c>
      <c r="AP3704">
        <v>1</v>
      </c>
      <c r="AQ3704" t="str">
        <f t="shared" si="231"/>
        <v>ME</v>
      </c>
      <c r="AR3704" t="str">
        <f t="shared" si="231"/>
        <v>2040</v>
      </c>
      <c r="AS3704" t="str">
        <f t="shared" si="232"/>
        <v>Shen</v>
      </c>
      <c r="AT3704" t="str">
        <f t="shared" si="229"/>
        <v xml:space="preserve">ME2040Shen He </v>
      </c>
      <c r="AU3704" t="str">
        <f t="shared" si="230"/>
        <v>ME2040-2</v>
      </c>
      <c r="AV3704" t="s">
        <v>3934</v>
      </c>
      <c r="AW3704" t="s">
        <v>3193</v>
      </c>
    </row>
    <row r="3705" spans="1:50" x14ac:dyDescent="0.2">
      <c r="A3705" t="s">
        <v>1258</v>
      </c>
      <c r="B3705" t="s">
        <v>1399</v>
      </c>
      <c r="C3705">
        <v>2040</v>
      </c>
      <c r="D3705" t="s">
        <v>125</v>
      </c>
      <c r="E3705">
        <v>354</v>
      </c>
      <c r="F3705">
        <v>23.6</v>
      </c>
      <c r="G3705">
        <v>0</v>
      </c>
      <c r="H3705">
        <v>0</v>
      </c>
      <c r="I3705">
        <v>0.2</v>
      </c>
      <c r="J3705">
        <v>0.6</v>
      </c>
      <c r="K3705">
        <v>23.6</v>
      </c>
      <c r="L3705">
        <v>118</v>
      </c>
      <c r="M3705">
        <v>1</v>
      </c>
      <c r="N3705">
        <v>3</v>
      </c>
      <c r="O3705">
        <v>0</v>
      </c>
      <c r="P3705">
        <v>118</v>
      </c>
      <c r="Q3705">
        <v>119</v>
      </c>
      <c r="R3705" s="3">
        <v>0.99160000000000004</v>
      </c>
      <c r="S3705">
        <v>0</v>
      </c>
      <c r="T3705">
        <v>0</v>
      </c>
      <c r="AQ3705" t="str">
        <f t="shared" si="231"/>
        <v>ME</v>
      </c>
      <c r="AR3705" t="str">
        <f t="shared" si="231"/>
        <v>2040</v>
      </c>
      <c r="AS3705" t="str">
        <f t="shared" si="232"/>
        <v/>
      </c>
      <c r="AT3705" t="str">
        <f t="shared" si="229"/>
        <v>ME2040</v>
      </c>
      <c r="AU3705" t="str">
        <f t="shared" si="230"/>
        <v>ME2040-***** CRSE TOTAL</v>
      </c>
    </row>
    <row r="3706" spans="1:50" x14ac:dyDescent="0.2">
      <c r="A3706" t="s">
        <v>1258</v>
      </c>
      <c r="B3706" t="s">
        <v>1399</v>
      </c>
      <c r="C3706">
        <v>2050</v>
      </c>
      <c r="D3706">
        <v>1</v>
      </c>
      <c r="E3706">
        <v>177</v>
      </c>
      <c r="F3706">
        <v>11.8</v>
      </c>
      <c r="G3706">
        <v>0</v>
      </c>
      <c r="H3706">
        <v>0</v>
      </c>
      <c r="I3706">
        <v>0</v>
      </c>
      <c r="J3706">
        <v>0</v>
      </c>
      <c r="K3706">
        <v>11.8</v>
      </c>
      <c r="L3706">
        <v>59</v>
      </c>
      <c r="M3706">
        <v>0</v>
      </c>
      <c r="N3706">
        <v>0</v>
      </c>
      <c r="O3706">
        <v>0</v>
      </c>
      <c r="P3706">
        <v>59</v>
      </c>
      <c r="Q3706">
        <v>75</v>
      </c>
      <c r="R3706" s="3">
        <v>0.78669999999999995</v>
      </c>
      <c r="S3706">
        <v>0</v>
      </c>
      <c r="T3706">
        <v>0</v>
      </c>
      <c r="U3706" t="s">
        <v>1264</v>
      </c>
      <c r="V3706" t="s">
        <v>111</v>
      </c>
      <c r="W3706" s="4">
        <v>0.4513888888888889</v>
      </c>
      <c r="X3706" s="4">
        <v>0.50347222222222221</v>
      </c>
      <c r="Y3706" t="s">
        <v>229</v>
      </c>
      <c r="Z3706" t="s">
        <v>751</v>
      </c>
      <c r="AA3706">
        <v>126</v>
      </c>
      <c r="AB3706" t="s">
        <v>6036</v>
      </c>
      <c r="AC3706">
        <v>4</v>
      </c>
      <c r="AD3706">
        <v>1</v>
      </c>
      <c r="AE3706">
        <v>3</v>
      </c>
      <c r="AF3706">
        <v>23</v>
      </c>
      <c r="AG3706">
        <v>16</v>
      </c>
      <c r="AH3706">
        <v>2</v>
      </c>
      <c r="AI3706">
        <v>5</v>
      </c>
      <c r="AJ3706">
        <v>92662</v>
      </c>
      <c r="AK3706" t="s">
        <v>61</v>
      </c>
      <c r="AL3706" t="s">
        <v>61</v>
      </c>
      <c r="AM3706" t="s">
        <v>61</v>
      </c>
      <c r="AN3706" t="s">
        <v>61</v>
      </c>
      <c r="AO3706" t="s">
        <v>61</v>
      </c>
      <c r="AP3706">
        <v>1</v>
      </c>
      <c r="AQ3706" t="str">
        <f t="shared" si="231"/>
        <v>ME</v>
      </c>
      <c r="AR3706" t="str">
        <f t="shared" si="231"/>
        <v>2050</v>
      </c>
      <c r="AS3706" t="str">
        <f t="shared" si="232"/>
        <v>Pazo</v>
      </c>
      <c r="AT3706" t="str">
        <f t="shared" si="229"/>
        <v xml:space="preserve">ME2050Pazouki Arman </v>
      </c>
      <c r="AU3706" t="str">
        <f t="shared" si="230"/>
        <v>ME2050-1</v>
      </c>
      <c r="AV3706" t="s">
        <v>3935</v>
      </c>
      <c r="AW3706" t="s">
        <v>3936</v>
      </c>
    </row>
    <row r="3707" spans="1:50" x14ac:dyDescent="0.2">
      <c r="A3707" t="s">
        <v>1258</v>
      </c>
      <c r="B3707" t="s">
        <v>1399</v>
      </c>
      <c r="C3707">
        <v>2050</v>
      </c>
      <c r="D3707" t="s">
        <v>125</v>
      </c>
      <c r="E3707">
        <v>177</v>
      </c>
      <c r="F3707">
        <v>11.8</v>
      </c>
      <c r="G3707">
        <v>0</v>
      </c>
      <c r="H3707">
        <v>0</v>
      </c>
      <c r="I3707">
        <v>0</v>
      </c>
      <c r="J3707">
        <v>0</v>
      </c>
      <c r="K3707">
        <v>11.8</v>
      </c>
      <c r="L3707">
        <v>59</v>
      </c>
      <c r="M3707">
        <v>0</v>
      </c>
      <c r="N3707">
        <v>0</v>
      </c>
      <c r="O3707">
        <v>0</v>
      </c>
      <c r="P3707">
        <v>59</v>
      </c>
      <c r="Q3707">
        <v>75</v>
      </c>
      <c r="R3707" s="3">
        <v>0.78669999999999995</v>
      </c>
      <c r="S3707">
        <v>0</v>
      </c>
      <c r="T3707">
        <v>0</v>
      </c>
      <c r="AQ3707" t="str">
        <f t="shared" si="231"/>
        <v>ME</v>
      </c>
      <c r="AR3707" t="str">
        <f t="shared" si="231"/>
        <v>2050</v>
      </c>
      <c r="AS3707" t="str">
        <f t="shared" si="232"/>
        <v/>
      </c>
      <c r="AT3707" t="str">
        <f t="shared" si="229"/>
        <v>ME2050</v>
      </c>
      <c r="AU3707" t="str">
        <f t="shared" si="230"/>
        <v>ME2050-***** CRSE TOTAL</v>
      </c>
    </row>
    <row r="3708" spans="1:50" x14ac:dyDescent="0.2">
      <c r="A3708" t="s">
        <v>1258</v>
      </c>
      <c r="B3708" t="s">
        <v>1399</v>
      </c>
      <c r="C3708">
        <v>2070</v>
      </c>
      <c r="D3708">
        <v>1</v>
      </c>
      <c r="E3708">
        <v>225</v>
      </c>
      <c r="F3708">
        <v>15</v>
      </c>
      <c r="G3708">
        <v>0</v>
      </c>
      <c r="H3708">
        <v>0</v>
      </c>
      <c r="I3708">
        <v>0.4</v>
      </c>
      <c r="J3708">
        <v>0.4</v>
      </c>
      <c r="K3708">
        <v>15</v>
      </c>
      <c r="L3708">
        <v>75</v>
      </c>
      <c r="M3708">
        <v>2</v>
      </c>
      <c r="N3708">
        <v>2</v>
      </c>
      <c r="O3708">
        <v>0</v>
      </c>
      <c r="P3708">
        <v>75</v>
      </c>
      <c r="Q3708">
        <v>75</v>
      </c>
      <c r="R3708" s="3">
        <v>1</v>
      </c>
      <c r="S3708">
        <v>0</v>
      </c>
      <c r="T3708">
        <v>0</v>
      </c>
      <c r="U3708" t="s">
        <v>1403</v>
      </c>
      <c r="V3708" t="s">
        <v>113</v>
      </c>
      <c r="W3708" s="4">
        <v>0.6875</v>
      </c>
      <c r="X3708" s="4">
        <v>0.73958333333333337</v>
      </c>
      <c r="Y3708" t="s">
        <v>229</v>
      </c>
      <c r="Z3708" t="s">
        <v>603</v>
      </c>
      <c r="AA3708">
        <v>82</v>
      </c>
      <c r="AB3708" t="s">
        <v>6034</v>
      </c>
      <c r="AC3708">
        <v>4</v>
      </c>
      <c r="AD3708">
        <v>1</v>
      </c>
      <c r="AE3708">
        <v>3</v>
      </c>
      <c r="AF3708">
        <v>38</v>
      </c>
      <c r="AG3708">
        <v>20</v>
      </c>
      <c r="AH3708">
        <v>5</v>
      </c>
      <c r="AI3708">
        <v>7</v>
      </c>
      <c r="AJ3708">
        <v>92666</v>
      </c>
      <c r="AK3708" t="s">
        <v>61</v>
      </c>
      <c r="AL3708" t="s">
        <v>61</v>
      </c>
      <c r="AM3708" t="s">
        <v>61</v>
      </c>
      <c r="AN3708" t="s">
        <v>61</v>
      </c>
      <c r="AO3708" t="s">
        <v>61</v>
      </c>
      <c r="AP3708">
        <v>1</v>
      </c>
      <c r="AQ3708" t="str">
        <f t="shared" si="231"/>
        <v>ME</v>
      </c>
      <c r="AR3708" t="str">
        <f t="shared" si="231"/>
        <v>2070</v>
      </c>
      <c r="AS3708" t="str">
        <f t="shared" si="232"/>
        <v>Hu S</v>
      </c>
      <c r="AT3708" t="str">
        <f t="shared" si="229"/>
        <v xml:space="preserve">ME2070Hu Shihao </v>
      </c>
      <c r="AU3708" t="str">
        <f t="shared" si="230"/>
        <v>ME2070-1</v>
      </c>
      <c r="AV3708" t="s">
        <v>3655</v>
      </c>
      <c r="AW3708" t="s">
        <v>3933</v>
      </c>
    </row>
    <row r="3709" spans="1:50" x14ac:dyDescent="0.2">
      <c r="A3709" t="s">
        <v>1258</v>
      </c>
      <c r="B3709" t="s">
        <v>1399</v>
      </c>
      <c r="C3709">
        <v>2070</v>
      </c>
      <c r="D3709">
        <v>2</v>
      </c>
      <c r="E3709">
        <v>81</v>
      </c>
      <c r="F3709">
        <v>5.4</v>
      </c>
      <c r="G3709">
        <v>0</v>
      </c>
      <c r="H3709">
        <v>0</v>
      </c>
      <c r="I3709">
        <v>0</v>
      </c>
      <c r="J3709">
        <v>0.4</v>
      </c>
      <c r="K3709">
        <v>5.4</v>
      </c>
      <c r="L3709">
        <v>27</v>
      </c>
      <c r="M3709">
        <v>0</v>
      </c>
      <c r="N3709">
        <v>2</v>
      </c>
      <c r="O3709">
        <v>1</v>
      </c>
      <c r="P3709">
        <v>28</v>
      </c>
      <c r="Q3709">
        <v>30</v>
      </c>
      <c r="R3709" s="3">
        <v>0.9</v>
      </c>
      <c r="S3709">
        <v>0</v>
      </c>
      <c r="T3709">
        <v>3</v>
      </c>
      <c r="U3709" t="s">
        <v>1403</v>
      </c>
      <c r="V3709" t="s">
        <v>113</v>
      </c>
      <c r="W3709" s="4">
        <v>0.6875</v>
      </c>
      <c r="X3709" s="4">
        <v>0.73958333333333337</v>
      </c>
      <c r="Y3709" t="s">
        <v>107</v>
      </c>
      <c r="Z3709" t="s">
        <v>114</v>
      </c>
      <c r="AA3709">
        <v>30</v>
      </c>
      <c r="AB3709" t="s">
        <v>6037</v>
      </c>
      <c r="AC3709">
        <v>4</v>
      </c>
      <c r="AD3709">
        <v>1</v>
      </c>
      <c r="AE3709">
        <v>3</v>
      </c>
      <c r="AF3709">
        <v>17</v>
      </c>
      <c r="AG3709">
        <v>17</v>
      </c>
      <c r="AH3709">
        <v>0</v>
      </c>
      <c r="AI3709">
        <v>0</v>
      </c>
      <c r="AJ3709">
        <v>97437</v>
      </c>
      <c r="AK3709" t="s">
        <v>61</v>
      </c>
      <c r="AL3709" t="s">
        <v>61</v>
      </c>
      <c r="AM3709" t="s">
        <v>61</v>
      </c>
      <c r="AN3709" t="s">
        <v>61</v>
      </c>
      <c r="AO3709" t="s">
        <v>61</v>
      </c>
      <c r="AP3709">
        <v>1</v>
      </c>
      <c r="AQ3709" t="str">
        <f t="shared" si="231"/>
        <v>ME</v>
      </c>
      <c r="AR3709" t="str">
        <f t="shared" si="231"/>
        <v>2070</v>
      </c>
      <c r="AS3709" t="str">
        <f t="shared" si="232"/>
        <v>Arsl</v>
      </c>
      <c r="AT3709" t="str">
        <f t="shared" si="229"/>
        <v xml:space="preserve">ME2070Arslan Nurullah </v>
      </c>
      <c r="AU3709" t="str">
        <f t="shared" si="230"/>
        <v>ME2070-2</v>
      </c>
      <c r="AV3709" t="s">
        <v>2668</v>
      </c>
      <c r="AW3709" t="s">
        <v>3937</v>
      </c>
    </row>
    <row r="3710" spans="1:50" x14ac:dyDescent="0.2">
      <c r="A3710" t="s">
        <v>1258</v>
      </c>
      <c r="B3710" t="s">
        <v>1399</v>
      </c>
      <c r="C3710">
        <v>2070</v>
      </c>
      <c r="D3710" t="s">
        <v>125</v>
      </c>
      <c r="E3710">
        <v>306</v>
      </c>
      <c r="F3710">
        <v>20.399999999999999</v>
      </c>
      <c r="G3710">
        <v>0</v>
      </c>
      <c r="H3710">
        <v>0</v>
      </c>
      <c r="I3710">
        <v>0.4</v>
      </c>
      <c r="J3710">
        <v>0.8</v>
      </c>
      <c r="K3710">
        <v>20.399999999999999</v>
      </c>
      <c r="L3710">
        <v>102</v>
      </c>
      <c r="M3710">
        <v>2</v>
      </c>
      <c r="N3710">
        <v>4</v>
      </c>
      <c r="O3710">
        <v>1</v>
      </c>
      <c r="P3710">
        <v>103</v>
      </c>
      <c r="Q3710">
        <v>105</v>
      </c>
      <c r="R3710" s="3">
        <v>0.98099999999999998</v>
      </c>
      <c r="S3710">
        <v>0</v>
      </c>
      <c r="T3710">
        <v>3</v>
      </c>
      <c r="AQ3710" t="str">
        <f t="shared" si="231"/>
        <v>ME</v>
      </c>
      <c r="AR3710" t="str">
        <f t="shared" si="231"/>
        <v>2070</v>
      </c>
      <c r="AS3710" t="str">
        <f t="shared" si="232"/>
        <v/>
      </c>
      <c r="AT3710" t="str">
        <f t="shared" si="229"/>
        <v>ME2070</v>
      </c>
      <c r="AU3710" t="str">
        <f t="shared" si="230"/>
        <v>ME2070-***** CRSE TOTAL</v>
      </c>
    </row>
    <row r="3711" spans="1:50" x14ac:dyDescent="0.2">
      <c r="A3711" t="s">
        <v>1258</v>
      </c>
      <c r="B3711" t="s">
        <v>1399</v>
      </c>
      <c r="C3711">
        <v>2120</v>
      </c>
      <c r="D3711">
        <v>1</v>
      </c>
      <c r="E3711">
        <v>102</v>
      </c>
      <c r="F3711">
        <v>6.8</v>
      </c>
      <c r="G3711">
        <v>0</v>
      </c>
      <c r="H3711">
        <v>0</v>
      </c>
      <c r="I3711">
        <v>0</v>
      </c>
      <c r="J3711">
        <v>0</v>
      </c>
      <c r="K3711">
        <v>6.8</v>
      </c>
      <c r="L3711">
        <v>34</v>
      </c>
      <c r="M3711">
        <v>0</v>
      </c>
      <c r="N3711">
        <v>0</v>
      </c>
      <c r="O3711">
        <v>0</v>
      </c>
      <c r="P3711">
        <v>34</v>
      </c>
      <c r="Q3711">
        <v>35</v>
      </c>
      <c r="R3711" s="3">
        <v>0.97140000000000004</v>
      </c>
      <c r="S3711">
        <v>0</v>
      </c>
      <c r="T3711">
        <v>0</v>
      </c>
      <c r="U3711" t="s">
        <v>1265</v>
      </c>
      <c r="V3711" t="s">
        <v>106</v>
      </c>
      <c r="W3711" s="4">
        <v>0.375</v>
      </c>
      <c r="X3711" s="4">
        <v>0.40972222222222227</v>
      </c>
      <c r="Y3711" t="s">
        <v>107</v>
      </c>
      <c r="Z3711" t="s">
        <v>276</v>
      </c>
      <c r="AA3711">
        <v>42</v>
      </c>
      <c r="AB3711" t="s">
        <v>6038</v>
      </c>
      <c r="AC3711">
        <v>4</v>
      </c>
      <c r="AD3711">
        <v>1</v>
      </c>
      <c r="AE3711">
        <v>3</v>
      </c>
      <c r="AF3711">
        <v>16</v>
      </c>
      <c r="AG3711">
        <v>8</v>
      </c>
      <c r="AH3711">
        <v>5</v>
      </c>
      <c r="AI3711">
        <v>3</v>
      </c>
      <c r="AJ3711">
        <v>92667</v>
      </c>
      <c r="AK3711" t="s">
        <v>61</v>
      </c>
      <c r="AL3711" t="s">
        <v>61</v>
      </c>
      <c r="AM3711" t="s">
        <v>61</v>
      </c>
      <c r="AN3711" t="s">
        <v>61</v>
      </c>
      <c r="AO3711" t="s">
        <v>61</v>
      </c>
      <c r="AP3711">
        <v>1</v>
      </c>
      <c r="AQ3711" t="str">
        <f t="shared" si="231"/>
        <v>ME</v>
      </c>
      <c r="AR3711" t="str">
        <f t="shared" si="231"/>
        <v>2120</v>
      </c>
      <c r="AS3711" t="str">
        <f t="shared" si="232"/>
        <v>Sali</v>
      </c>
      <c r="AT3711" t="str">
        <f t="shared" si="229"/>
        <v xml:space="preserve">ME2120Salimi Amir </v>
      </c>
      <c r="AU3711" t="str">
        <f t="shared" si="230"/>
        <v>ME2120-1</v>
      </c>
      <c r="AV3711" t="s">
        <v>3938</v>
      </c>
      <c r="AW3711" t="s">
        <v>3939</v>
      </c>
    </row>
    <row r="3712" spans="1:50" x14ac:dyDescent="0.2">
      <c r="A3712" t="s">
        <v>1258</v>
      </c>
      <c r="B3712" t="s">
        <v>1399</v>
      </c>
      <c r="C3712">
        <v>2120</v>
      </c>
      <c r="D3712">
        <v>2</v>
      </c>
      <c r="E3712">
        <v>108</v>
      </c>
      <c r="F3712">
        <v>7.2</v>
      </c>
      <c r="G3712">
        <v>0</v>
      </c>
      <c r="H3712">
        <v>0</v>
      </c>
      <c r="I3712">
        <v>0</v>
      </c>
      <c r="J3712">
        <v>0.2</v>
      </c>
      <c r="K3712">
        <v>7.2</v>
      </c>
      <c r="L3712">
        <v>36</v>
      </c>
      <c r="M3712">
        <v>0</v>
      </c>
      <c r="N3712">
        <v>1</v>
      </c>
      <c r="O3712">
        <v>0</v>
      </c>
      <c r="P3712">
        <v>36</v>
      </c>
      <c r="Q3712">
        <v>35</v>
      </c>
      <c r="R3712" s="3">
        <v>1.0286</v>
      </c>
      <c r="S3712">
        <v>0</v>
      </c>
      <c r="T3712">
        <v>0</v>
      </c>
      <c r="U3712" t="s">
        <v>1265</v>
      </c>
      <c r="V3712" t="s">
        <v>111</v>
      </c>
      <c r="W3712" s="4">
        <v>0.51041666666666663</v>
      </c>
      <c r="X3712" s="4">
        <v>0.5625</v>
      </c>
      <c r="Y3712" t="s">
        <v>232</v>
      </c>
      <c r="Z3712" t="s">
        <v>233</v>
      </c>
      <c r="AA3712">
        <v>40</v>
      </c>
      <c r="AB3712" t="s">
        <v>6025</v>
      </c>
      <c r="AC3712">
        <v>4</v>
      </c>
      <c r="AD3712">
        <v>1</v>
      </c>
      <c r="AE3712">
        <v>3</v>
      </c>
      <c r="AF3712">
        <v>12</v>
      </c>
      <c r="AG3712">
        <v>7</v>
      </c>
      <c r="AH3712">
        <v>3</v>
      </c>
      <c r="AI3712">
        <v>1</v>
      </c>
      <c r="AJ3712">
        <v>92675</v>
      </c>
      <c r="AK3712" t="s">
        <v>61</v>
      </c>
      <c r="AL3712" t="s">
        <v>61</v>
      </c>
      <c r="AM3712" t="s">
        <v>61</v>
      </c>
      <c r="AN3712" t="s">
        <v>61</v>
      </c>
      <c r="AO3712" t="s">
        <v>61</v>
      </c>
      <c r="AP3712">
        <v>1</v>
      </c>
      <c r="AQ3712" t="str">
        <f t="shared" si="231"/>
        <v>ME</v>
      </c>
      <c r="AR3712" t="str">
        <f t="shared" si="231"/>
        <v>2120</v>
      </c>
      <c r="AS3712" t="str">
        <f t="shared" si="232"/>
        <v>Hern</v>
      </c>
      <c r="AT3712" t="str">
        <f t="shared" si="229"/>
        <v xml:space="preserve">ME2120Hernandez Everardo </v>
      </c>
      <c r="AU3712" t="str">
        <f t="shared" si="230"/>
        <v>ME2120-2</v>
      </c>
      <c r="AV3712" t="s">
        <v>16</v>
      </c>
      <c r="AW3712" t="s">
        <v>3922</v>
      </c>
    </row>
    <row r="3713" spans="1:50" x14ac:dyDescent="0.2">
      <c r="A3713" t="s">
        <v>1258</v>
      </c>
      <c r="B3713" t="s">
        <v>1399</v>
      </c>
      <c r="C3713">
        <v>2120</v>
      </c>
      <c r="D3713">
        <v>3</v>
      </c>
      <c r="E3713">
        <v>105</v>
      </c>
      <c r="F3713">
        <v>7</v>
      </c>
      <c r="G3713">
        <v>0</v>
      </c>
      <c r="H3713">
        <v>0</v>
      </c>
      <c r="I3713">
        <v>0</v>
      </c>
      <c r="J3713">
        <v>0</v>
      </c>
      <c r="K3713">
        <v>7</v>
      </c>
      <c r="L3713">
        <v>35</v>
      </c>
      <c r="M3713">
        <v>0</v>
      </c>
      <c r="N3713">
        <v>0</v>
      </c>
      <c r="O3713">
        <v>0</v>
      </c>
      <c r="P3713">
        <v>35</v>
      </c>
      <c r="Q3713">
        <v>35</v>
      </c>
      <c r="R3713" s="3">
        <v>1</v>
      </c>
      <c r="S3713">
        <v>0</v>
      </c>
      <c r="T3713">
        <v>0</v>
      </c>
      <c r="U3713" t="s">
        <v>1265</v>
      </c>
      <c r="V3713" t="s">
        <v>111</v>
      </c>
      <c r="W3713" s="4">
        <v>0.75</v>
      </c>
      <c r="X3713" s="4">
        <v>0.80208333333333337</v>
      </c>
      <c r="Y3713" t="s">
        <v>232</v>
      </c>
      <c r="Z3713" t="s">
        <v>1266</v>
      </c>
      <c r="AA3713">
        <v>45</v>
      </c>
      <c r="AB3713" t="s">
        <v>6025</v>
      </c>
      <c r="AC3713">
        <v>4</v>
      </c>
      <c r="AD3713">
        <v>1</v>
      </c>
      <c r="AE3713">
        <v>3</v>
      </c>
      <c r="AF3713">
        <v>10</v>
      </c>
      <c r="AG3713">
        <v>2</v>
      </c>
      <c r="AH3713">
        <v>6</v>
      </c>
      <c r="AI3713">
        <v>1</v>
      </c>
      <c r="AJ3713">
        <v>92676</v>
      </c>
      <c r="AK3713" t="s">
        <v>61</v>
      </c>
      <c r="AL3713" t="s">
        <v>61</v>
      </c>
      <c r="AM3713" t="s">
        <v>61</v>
      </c>
      <c r="AN3713" t="s">
        <v>61</v>
      </c>
      <c r="AO3713" t="s">
        <v>61</v>
      </c>
      <c r="AP3713">
        <v>1</v>
      </c>
      <c r="AQ3713" t="str">
        <f t="shared" si="231"/>
        <v>ME</v>
      </c>
      <c r="AR3713" t="str">
        <f t="shared" si="231"/>
        <v>2120</v>
      </c>
      <c r="AS3713" t="str">
        <f t="shared" si="232"/>
        <v>Hern</v>
      </c>
      <c r="AT3713" t="str">
        <f t="shared" si="229"/>
        <v xml:space="preserve">ME2120Hernandez Everardo </v>
      </c>
      <c r="AU3713" t="str">
        <f t="shared" si="230"/>
        <v>ME2120-3</v>
      </c>
      <c r="AV3713" t="s">
        <v>16</v>
      </c>
      <c r="AW3713" t="s">
        <v>3922</v>
      </c>
    </row>
    <row r="3714" spans="1:50" x14ac:dyDescent="0.2">
      <c r="A3714" t="s">
        <v>1258</v>
      </c>
      <c r="B3714" t="s">
        <v>1399</v>
      </c>
      <c r="C3714">
        <v>2120</v>
      </c>
      <c r="D3714">
        <v>4</v>
      </c>
      <c r="E3714">
        <v>105</v>
      </c>
      <c r="F3714">
        <v>7</v>
      </c>
      <c r="G3714">
        <v>0</v>
      </c>
      <c r="H3714">
        <v>0</v>
      </c>
      <c r="I3714">
        <v>0</v>
      </c>
      <c r="J3714">
        <v>0.4</v>
      </c>
      <c r="K3714">
        <v>7</v>
      </c>
      <c r="L3714">
        <v>35</v>
      </c>
      <c r="M3714">
        <v>0</v>
      </c>
      <c r="N3714">
        <v>2</v>
      </c>
      <c r="O3714">
        <v>0</v>
      </c>
      <c r="P3714">
        <v>35</v>
      </c>
      <c r="Q3714">
        <v>35</v>
      </c>
      <c r="R3714" s="3">
        <v>1</v>
      </c>
      <c r="S3714">
        <v>0</v>
      </c>
      <c r="T3714">
        <v>0</v>
      </c>
      <c r="U3714" t="s">
        <v>1265</v>
      </c>
      <c r="V3714" t="s">
        <v>106</v>
      </c>
      <c r="W3714" s="4">
        <v>0.41666666666666669</v>
      </c>
      <c r="X3714" s="4">
        <v>0.4513888888888889</v>
      </c>
      <c r="Y3714" t="s">
        <v>232</v>
      </c>
      <c r="Z3714" t="s">
        <v>404</v>
      </c>
      <c r="AA3714">
        <v>36</v>
      </c>
      <c r="AB3714" t="s">
        <v>6038</v>
      </c>
      <c r="AC3714">
        <v>4</v>
      </c>
      <c r="AD3714">
        <v>1</v>
      </c>
      <c r="AE3714">
        <v>3</v>
      </c>
      <c r="AF3714">
        <v>8</v>
      </c>
      <c r="AG3714">
        <v>4</v>
      </c>
      <c r="AH3714">
        <v>2</v>
      </c>
      <c r="AI3714">
        <v>2</v>
      </c>
      <c r="AJ3714">
        <v>97306</v>
      </c>
      <c r="AK3714" t="s">
        <v>61</v>
      </c>
      <c r="AL3714" t="s">
        <v>61</v>
      </c>
      <c r="AM3714" t="s">
        <v>61</v>
      </c>
      <c r="AN3714" t="s">
        <v>61</v>
      </c>
      <c r="AO3714" t="s">
        <v>61</v>
      </c>
      <c r="AP3714">
        <v>1</v>
      </c>
      <c r="AQ3714" t="str">
        <f t="shared" si="231"/>
        <v>ME</v>
      </c>
      <c r="AR3714" t="str">
        <f t="shared" si="231"/>
        <v>2120</v>
      </c>
      <c r="AS3714" t="str">
        <f t="shared" si="232"/>
        <v>Sali</v>
      </c>
      <c r="AT3714" t="str">
        <f t="shared" si="229"/>
        <v xml:space="preserve">ME2120Salimi Amir </v>
      </c>
      <c r="AU3714" t="str">
        <f t="shared" si="230"/>
        <v>ME2120-4</v>
      </c>
      <c r="AV3714" t="s">
        <v>3938</v>
      </c>
      <c r="AW3714" t="s">
        <v>3939</v>
      </c>
    </row>
    <row r="3715" spans="1:50" x14ac:dyDescent="0.2">
      <c r="A3715" t="s">
        <v>1258</v>
      </c>
      <c r="B3715" t="s">
        <v>1399</v>
      </c>
      <c r="C3715">
        <v>2120</v>
      </c>
      <c r="D3715" t="s">
        <v>125</v>
      </c>
      <c r="E3715">
        <v>420</v>
      </c>
      <c r="F3715">
        <v>28</v>
      </c>
      <c r="G3715">
        <v>0</v>
      </c>
      <c r="H3715">
        <v>0</v>
      </c>
      <c r="I3715">
        <v>0</v>
      </c>
      <c r="J3715">
        <v>0.6</v>
      </c>
      <c r="K3715">
        <v>28</v>
      </c>
      <c r="L3715">
        <v>140</v>
      </c>
      <c r="M3715">
        <v>0</v>
      </c>
      <c r="N3715">
        <v>3</v>
      </c>
      <c r="O3715">
        <v>0</v>
      </c>
      <c r="P3715">
        <v>140</v>
      </c>
      <c r="Q3715">
        <v>140</v>
      </c>
      <c r="R3715" s="3">
        <v>1</v>
      </c>
      <c r="S3715">
        <v>0</v>
      </c>
      <c r="T3715">
        <v>0</v>
      </c>
      <c r="AQ3715" t="str">
        <f t="shared" si="231"/>
        <v>ME</v>
      </c>
      <c r="AR3715" t="str">
        <f t="shared" si="231"/>
        <v>2120</v>
      </c>
      <c r="AS3715" t="str">
        <f t="shared" si="232"/>
        <v/>
      </c>
      <c r="AT3715" t="str">
        <f t="shared" ref="AT3715:AT3778" si="233">CONCATENATE(AQ3715,AR3715, "",AB3715)</f>
        <v>ME2120</v>
      </c>
      <c r="AU3715" t="str">
        <f t="shared" ref="AU3715:AU3778" si="234">CONCATENATE(AQ3715,AR3715,"-",D3715)</f>
        <v>ME2120-***** CRSE TOTAL</v>
      </c>
    </row>
    <row r="3716" spans="1:50" x14ac:dyDescent="0.2">
      <c r="A3716" t="s">
        <v>1258</v>
      </c>
      <c r="B3716" t="s">
        <v>1399</v>
      </c>
      <c r="C3716">
        <v>2540</v>
      </c>
      <c r="D3716">
        <v>1</v>
      </c>
      <c r="E3716">
        <v>51</v>
      </c>
      <c r="F3716">
        <v>3.4</v>
      </c>
      <c r="G3716">
        <v>0</v>
      </c>
      <c r="H3716">
        <v>0</v>
      </c>
      <c r="I3716">
        <v>0</v>
      </c>
      <c r="J3716">
        <v>0</v>
      </c>
      <c r="K3716">
        <v>3.4</v>
      </c>
      <c r="L3716">
        <v>17</v>
      </c>
      <c r="M3716">
        <v>0</v>
      </c>
      <c r="N3716">
        <v>0</v>
      </c>
      <c r="O3716">
        <v>0</v>
      </c>
      <c r="P3716">
        <v>17</v>
      </c>
      <c r="Q3716">
        <v>24</v>
      </c>
      <c r="R3716" s="3">
        <v>0.70830000000000004</v>
      </c>
      <c r="S3716">
        <v>0</v>
      </c>
      <c r="T3716">
        <v>0</v>
      </c>
      <c r="U3716" t="s">
        <v>1404</v>
      </c>
      <c r="V3716" t="s">
        <v>113</v>
      </c>
      <c r="W3716" s="4">
        <v>0.51041666666666663</v>
      </c>
      <c r="X3716" s="4">
        <v>0.5625</v>
      </c>
      <c r="Y3716" t="s">
        <v>232</v>
      </c>
      <c r="Z3716" t="s">
        <v>383</v>
      </c>
      <c r="AA3716">
        <v>24</v>
      </c>
      <c r="AB3716" t="s">
        <v>6022</v>
      </c>
      <c r="AC3716">
        <v>4</v>
      </c>
      <c r="AD3716">
        <v>1</v>
      </c>
      <c r="AE3716">
        <v>3</v>
      </c>
      <c r="AF3716">
        <v>28</v>
      </c>
      <c r="AG3716">
        <v>17</v>
      </c>
      <c r="AH3716">
        <v>10</v>
      </c>
      <c r="AI3716">
        <v>1</v>
      </c>
      <c r="AJ3716">
        <v>97245</v>
      </c>
      <c r="AK3716" t="s">
        <v>61</v>
      </c>
      <c r="AL3716" t="s">
        <v>61</v>
      </c>
      <c r="AM3716" t="s">
        <v>61</v>
      </c>
      <c r="AN3716" t="s">
        <v>61</v>
      </c>
      <c r="AO3716" t="s">
        <v>61</v>
      </c>
      <c r="AP3716">
        <v>1</v>
      </c>
      <c r="AQ3716" t="str">
        <f t="shared" ref="AQ3716:AR3779" si="235">TRIM(B3716)</f>
        <v>ME</v>
      </c>
      <c r="AR3716" t="str">
        <f t="shared" si="235"/>
        <v>2540</v>
      </c>
      <c r="AS3716" t="str">
        <f t="shared" si="232"/>
        <v>Bach</v>
      </c>
      <c r="AT3716" t="str">
        <f t="shared" si="233"/>
        <v>ME2540Bachman John Christopher</v>
      </c>
      <c r="AU3716" t="str">
        <f t="shared" si="234"/>
        <v>ME2540-1</v>
      </c>
      <c r="AV3716" t="s">
        <v>3916</v>
      </c>
      <c r="AW3716" t="s">
        <v>2394</v>
      </c>
      <c r="AX3716" t="s">
        <v>2821</v>
      </c>
    </row>
    <row r="3717" spans="1:50" x14ac:dyDescent="0.2">
      <c r="A3717" t="s">
        <v>1258</v>
      </c>
      <c r="B3717" t="s">
        <v>1399</v>
      </c>
      <c r="C3717">
        <v>2540</v>
      </c>
      <c r="D3717" t="s">
        <v>125</v>
      </c>
      <c r="E3717">
        <v>51</v>
      </c>
      <c r="F3717">
        <v>3.4</v>
      </c>
      <c r="G3717">
        <v>0</v>
      </c>
      <c r="H3717">
        <v>0</v>
      </c>
      <c r="I3717">
        <v>0</v>
      </c>
      <c r="J3717">
        <v>0</v>
      </c>
      <c r="K3717">
        <v>3.4</v>
      </c>
      <c r="L3717">
        <v>17</v>
      </c>
      <c r="M3717">
        <v>0</v>
      </c>
      <c r="N3717">
        <v>0</v>
      </c>
      <c r="O3717">
        <v>0</v>
      </c>
      <c r="P3717">
        <v>17</v>
      </c>
      <c r="Q3717">
        <v>24</v>
      </c>
      <c r="R3717" s="3">
        <v>0.70830000000000004</v>
      </c>
      <c r="S3717">
        <v>0</v>
      </c>
      <c r="T3717">
        <v>0</v>
      </c>
      <c r="AQ3717" t="str">
        <f t="shared" si="235"/>
        <v>ME</v>
      </c>
      <c r="AR3717" t="str">
        <f t="shared" si="235"/>
        <v>2540</v>
      </c>
      <c r="AS3717" t="str">
        <f t="shared" si="232"/>
        <v/>
      </c>
      <c r="AT3717" t="str">
        <f t="shared" si="233"/>
        <v>ME2540</v>
      </c>
      <c r="AU3717" t="str">
        <f t="shared" si="234"/>
        <v>ME2540-***** CRSE TOTAL</v>
      </c>
    </row>
    <row r="3718" spans="1:50" x14ac:dyDescent="0.2">
      <c r="A3718" t="s">
        <v>1258</v>
      </c>
      <c r="B3718" t="s">
        <v>1399</v>
      </c>
      <c r="C3718">
        <v>2800</v>
      </c>
      <c r="D3718">
        <v>1</v>
      </c>
      <c r="E3718">
        <v>24</v>
      </c>
      <c r="F3718">
        <v>1.6</v>
      </c>
      <c r="G3718">
        <v>0</v>
      </c>
      <c r="H3718">
        <v>0</v>
      </c>
      <c r="I3718">
        <v>0</v>
      </c>
      <c r="J3718">
        <v>7.0000000000000007E-2</v>
      </c>
      <c r="K3718">
        <v>1.6</v>
      </c>
      <c r="L3718">
        <v>24</v>
      </c>
      <c r="M3718">
        <v>0</v>
      </c>
      <c r="N3718">
        <v>1</v>
      </c>
      <c r="O3718">
        <v>0</v>
      </c>
      <c r="P3718">
        <v>24</v>
      </c>
      <c r="Q3718">
        <v>24</v>
      </c>
      <c r="R3718" s="3">
        <v>1</v>
      </c>
      <c r="S3718">
        <v>0</v>
      </c>
      <c r="T3718">
        <v>0</v>
      </c>
      <c r="U3718" t="s">
        <v>1405</v>
      </c>
      <c r="V3718" t="s">
        <v>115</v>
      </c>
      <c r="W3718" s="4">
        <v>0.625</v>
      </c>
      <c r="X3718" s="4">
        <v>0.72916666666666663</v>
      </c>
      <c r="Y3718" t="s">
        <v>232</v>
      </c>
      <c r="Z3718" t="s">
        <v>1268</v>
      </c>
      <c r="AA3718">
        <v>24</v>
      </c>
      <c r="AB3718" t="s">
        <v>6039</v>
      </c>
      <c r="AC3718">
        <v>16</v>
      </c>
      <c r="AD3718">
        <v>1</v>
      </c>
      <c r="AE3718">
        <v>1</v>
      </c>
      <c r="AF3718">
        <v>9</v>
      </c>
      <c r="AG3718">
        <v>2</v>
      </c>
      <c r="AH3718">
        <v>5</v>
      </c>
      <c r="AI3718">
        <v>1</v>
      </c>
      <c r="AJ3718">
        <v>92677</v>
      </c>
      <c r="AK3718" t="s">
        <v>61</v>
      </c>
      <c r="AL3718" t="s">
        <v>61</v>
      </c>
      <c r="AM3718" t="s">
        <v>61</v>
      </c>
      <c r="AN3718" t="s">
        <v>61</v>
      </c>
      <c r="AO3718" t="s">
        <v>61</v>
      </c>
      <c r="AP3718">
        <v>1</v>
      </c>
      <c r="AQ3718" t="str">
        <f t="shared" si="235"/>
        <v>ME</v>
      </c>
      <c r="AR3718" t="str">
        <f t="shared" si="235"/>
        <v>2800</v>
      </c>
      <c r="AS3718" t="str">
        <f t="shared" si="232"/>
        <v>Jafa</v>
      </c>
      <c r="AT3718" t="str">
        <f t="shared" si="233"/>
        <v xml:space="preserve">ME2800Jafarkhani Reza </v>
      </c>
      <c r="AU3718" t="str">
        <f t="shared" si="234"/>
        <v>ME2800-1</v>
      </c>
      <c r="AV3718" t="s">
        <v>3940</v>
      </c>
      <c r="AW3718" t="s">
        <v>3313</v>
      </c>
    </row>
    <row r="3719" spans="1:50" x14ac:dyDescent="0.2">
      <c r="A3719" t="s">
        <v>1258</v>
      </c>
      <c r="B3719" t="s">
        <v>1399</v>
      </c>
      <c r="C3719">
        <v>2800</v>
      </c>
      <c r="D3719">
        <v>2</v>
      </c>
      <c r="E3719">
        <v>27</v>
      </c>
      <c r="F3719">
        <v>1.8</v>
      </c>
      <c r="G3719">
        <v>0</v>
      </c>
      <c r="H3719">
        <v>0</v>
      </c>
      <c r="I3719">
        <v>0</v>
      </c>
      <c r="J3719">
        <v>0.13</v>
      </c>
      <c r="K3719">
        <v>1.8</v>
      </c>
      <c r="L3719">
        <v>27</v>
      </c>
      <c r="M3719">
        <v>0</v>
      </c>
      <c r="N3719">
        <v>2</v>
      </c>
      <c r="O3719">
        <v>0</v>
      </c>
      <c r="P3719">
        <v>27</v>
      </c>
      <c r="Q3719">
        <v>24</v>
      </c>
      <c r="R3719" s="3">
        <v>1.125</v>
      </c>
      <c r="S3719">
        <v>0</v>
      </c>
      <c r="T3719">
        <v>0</v>
      </c>
      <c r="U3719" t="s">
        <v>1405</v>
      </c>
      <c r="V3719" t="s">
        <v>120</v>
      </c>
      <c r="W3719" s="4">
        <v>0.58333333333333337</v>
      </c>
      <c r="X3719" s="4">
        <v>0.6875</v>
      </c>
      <c r="Y3719" t="s">
        <v>232</v>
      </c>
      <c r="Z3719" t="s">
        <v>1268</v>
      </c>
      <c r="AA3719">
        <v>24</v>
      </c>
      <c r="AB3719" t="s">
        <v>6039</v>
      </c>
      <c r="AC3719">
        <v>16</v>
      </c>
      <c r="AD3719">
        <v>1</v>
      </c>
      <c r="AE3719">
        <v>1</v>
      </c>
      <c r="AF3719">
        <v>10</v>
      </c>
      <c r="AG3719">
        <v>7</v>
      </c>
      <c r="AH3719">
        <v>2</v>
      </c>
      <c r="AI3719">
        <v>1</v>
      </c>
      <c r="AJ3719">
        <v>92678</v>
      </c>
      <c r="AK3719" t="s">
        <v>61</v>
      </c>
      <c r="AL3719" t="s">
        <v>61</v>
      </c>
      <c r="AM3719" t="s">
        <v>61</v>
      </c>
      <c r="AN3719" t="s">
        <v>61</v>
      </c>
      <c r="AO3719" t="s">
        <v>61</v>
      </c>
      <c r="AP3719">
        <v>1</v>
      </c>
      <c r="AQ3719" t="str">
        <f t="shared" si="235"/>
        <v>ME</v>
      </c>
      <c r="AR3719" t="str">
        <f t="shared" si="235"/>
        <v>2800</v>
      </c>
      <c r="AS3719" t="str">
        <f t="shared" si="232"/>
        <v>Jafa</v>
      </c>
      <c r="AT3719" t="str">
        <f t="shared" si="233"/>
        <v xml:space="preserve">ME2800Jafarkhani Reza </v>
      </c>
      <c r="AU3719" t="str">
        <f t="shared" si="234"/>
        <v>ME2800-2</v>
      </c>
      <c r="AV3719" t="s">
        <v>3940</v>
      </c>
      <c r="AW3719" t="s">
        <v>3313</v>
      </c>
    </row>
    <row r="3720" spans="1:50" x14ac:dyDescent="0.2">
      <c r="A3720" t="s">
        <v>1258</v>
      </c>
      <c r="B3720" t="s">
        <v>1399</v>
      </c>
      <c r="C3720">
        <v>2800</v>
      </c>
      <c r="D3720">
        <v>3</v>
      </c>
      <c r="E3720">
        <v>22</v>
      </c>
      <c r="F3720">
        <v>1.47</v>
      </c>
      <c r="G3720">
        <v>0</v>
      </c>
      <c r="H3720">
        <v>0</v>
      </c>
      <c r="I3720">
        <v>7.0000000000000007E-2</v>
      </c>
      <c r="J3720">
        <v>0</v>
      </c>
      <c r="K3720">
        <v>1.47</v>
      </c>
      <c r="L3720">
        <v>22</v>
      </c>
      <c r="M3720">
        <v>1</v>
      </c>
      <c r="N3720">
        <v>0</v>
      </c>
      <c r="O3720">
        <v>0</v>
      </c>
      <c r="P3720">
        <v>22</v>
      </c>
      <c r="Q3720">
        <v>24</v>
      </c>
      <c r="R3720" s="3">
        <v>0.91669999999999996</v>
      </c>
      <c r="S3720">
        <v>0</v>
      </c>
      <c r="T3720">
        <v>0</v>
      </c>
      <c r="U3720" t="s">
        <v>1405</v>
      </c>
      <c r="V3720" t="s">
        <v>118</v>
      </c>
      <c r="W3720" s="4">
        <v>0.625</v>
      </c>
      <c r="X3720" s="4">
        <v>0.72916666666666663</v>
      </c>
      <c r="Y3720" t="s">
        <v>232</v>
      </c>
      <c r="Z3720" t="s">
        <v>1268</v>
      </c>
      <c r="AA3720">
        <v>24</v>
      </c>
      <c r="AB3720" t="s">
        <v>6039</v>
      </c>
      <c r="AC3720">
        <v>16</v>
      </c>
      <c r="AD3720">
        <v>1</v>
      </c>
      <c r="AE3720">
        <v>1</v>
      </c>
      <c r="AF3720">
        <v>8</v>
      </c>
      <c r="AG3720">
        <v>4</v>
      </c>
      <c r="AH3720">
        <v>2</v>
      </c>
      <c r="AI3720">
        <v>1</v>
      </c>
      <c r="AJ3720">
        <v>94970</v>
      </c>
      <c r="AK3720" t="s">
        <v>61</v>
      </c>
      <c r="AL3720" t="s">
        <v>61</v>
      </c>
      <c r="AM3720" t="s">
        <v>61</v>
      </c>
      <c r="AN3720" t="s">
        <v>61</v>
      </c>
      <c r="AO3720" t="s">
        <v>61</v>
      </c>
      <c r="AP3720">
        <v>1</v>
      </c>
      <c r="AQ3720" t="str">
        <f t="shared" si="235"/>
        <v>ME</v>
      </c>
      <c r="AR3720" t="str">
        <f t="shared" si="235"/>
        <v>2800</v>
      </c>
      <c r="AS3720" t="str">
        <f t="shared" si="232"/>
        <v>Jafa</v>
      </c>
      <c r="AT3720" t="str">
        <f t="shared" si="233"/>
        <v xml:space="preserve">ME2800Jafarkhani Reza </v>
      </c>
      <c r="AU3720" t="str">
        <f t="shared" si="234"/>
        <v>ME2800-3</v>
      </c>
      <c r="AV3720" t="s">
        <v>3940</v>
      </c>
      <c r="AW3720" t="s">
        <v>3313</v>
      </c>
    </row>
    <row r="3721" spans="1:50" x14ac:dyDescent="0.2">
      <c r="A3721" t="s">
        <v>1258</v>
      </c>
      <c r="B3721" t="s">
        <v>1399</v>
      </c>
      <c r="C3721">
        <v>2800</v>
      </c>
      <c r="D3721">
        <v>4</v>
      </c>
      <c r="E3721">
        <v>24</v>
      </c>
      <c r="F3721">
        <v>1.6</v>
      </c>
      <c r="G3721">
        <v>0</v>
      </c>
      <c r="H3721">
        <v>0</v>
      </c>
      <c r="I3721">
        <v>0</v>
      </c>
      <c r="J3721">
        <v>0</v>
      </c>
      <c r="K3721">
        <v>1.6</v>
      </c>
      <c r="L3721">
        <v>24</v>
      </c>
      <c r="M3721">
        <v>0</v>
      </c>
      <c r="N3721">
        <v>0</v>
      </c>
      <c r="O3721">
        <v>0</v>
      </c>
      <c r="P3721">
        <v>24</v>
      </c>
      <c r="Q3721">
        <v>24</v>
      </c>
      <c r="R3721" s="3">
        <v>1</v>
      </c>
      <c r="S3721">
        <v>0</v>
      </c>
      <c r="T3721">
        <v>0</v>
      </c>
      <c r="U3721" t="s">
        <v>1405</v>
      </c>
      <c r="V3721" t="s">
        <v>106</v>
      </c>
      <c r="W3721" s="4">
        <v>0.33333333333333331</v>
      </c>
      <c r="X3721" s="4">
        <v>0.36805555555555558</v>
      </c>
      <c r="Y3721" t="s">
        <v>232</v>
      </c>
      <c r="Z3721" t="s">
        <v>383</v>
      </c>
      <c r="AA3721">
        <v>24</v>
      </c>
      <c r="AB3721" t="s">
        <v>6038</v>
      </c>
      <c r="AC3721">
        <v>16</v>
      </c>
      <c r="AD3721">
        <v>1</v>
      </c>
      <c r="AE3721">
        <v>1</v>
      </c>
      <c r="AF3721">
        <v>8</v>
      </c>
      <c r="AG3721">
        <v>5</v>
      </c>
      <c r="AH3721">
        <v>1</v>
      </c>
      <c r="AI3721">
        <v>2</v>
      </c>
      <c r="AJ3721">
        <v>95255</v>
      </c>
      <c r="AK3721" t="s">
        <v>61</v>
      </c>
      <c r="AL3721" t="s">
        <v>61</v>
      </c>
      <c r="AM3721" t="s">
        <v>61</v>
      </c>
      <c r="AN3721" t="s">
        <v>61</v>
      </c>
      <c r="AO3721" t="s">
        <v>61</v>
      </c>
      <c r="AP3721">
        <v>1</v>
      </c>
      <c r="AQ3721" t="str">
        <f t="shared" si="235"/>
        <v>ME</v>
      </c>
      <c r="AR3721" t="str">
        <f t="shared" si="235"/>
        <v>2800</v>
      </c>
      <c r="AS3721" t="str">
        <f t="shared" si="232"/>
        <v>Sali</v>
      </c>
      <c r="AT3721" t="str">
        <f t="shared" si="233"/>
        <v xml:space="preserve">ME2800Salimi Amir </v>
      </c>
      <c r="AU3721" t="str">
        <f t="shared" si="234"/>
        <v>ME2800-4</v>
      </c>
      <c r="AV3721" t="s">
        <v>3938</v>
      </c>
      <c r="AW3721" t="s">
        <v>3939</v>
      </c>
    </row>
    <row r="3722" spans="1:50" x14ac:dyDescent="0.2">
      <c r="A3722" t="s">
        <v>1258</v>
      </c>
      <c r="B3722" t="s">
        <v>1399</v>
      </c>
      <c r="C3722">
        <v>2800</v>
      </c>
      <c r="D3722">
        <v>5</v>
      </c>
      <c r="E3722">
        <v>24</v>
      </c>
      <c r="F3722">
        <v>1.6</v>
      </c>
      <c r="G3722">
        <v>1</v>
      </c>
      <c r="H3722">
        <v>0.08</v>
      </c>
      <c r="I3722">
        <v>7.0000000000000007E-2</v>
      </c>
      <c r="J3722">
        <v>7.0000000000000007E-2</v>
      </c>
      <c r="K3722">
        <v>1.68</v>
      </c>
      <c r="L3722">
        <v>25</v>
      </c>
      <c r="M3722">
        <v>1</v>
      </c>
      <c r="N3722">
        <v>1</v>
      </c>
      <c r="O3722">
        <v>0</v>
      </c>
      <c r="P3722">
        <v>25</v>
      </c>
      <c r="Q3722">
        <v>24</v>
      </c>
      <c r="R3722" s="3">
        <v>1.0417000000000001</v>
      </c>
      <c r="S3722">
        <v>0</v>
      </c>
      <c r="T3722">
        <v>0</v>
      </c>
      <c r="U3722" t="s">
        <v>1405</v>
      </c>
      <c r="V3722" t="s">
        <v>443</v>
      </c>
      <c r="W3722" s="4">
        <v>0.58333333333333337</v>
      </c>
      <c r="X3722" s="4">
        <v>0.6875</v>
      </c>
      <c r="Y3722" t="s">
        <v>232</v>
      </c>
      <c r="Z3722" t="s">
        <v>383</v>
      </c>
      <c r="AA3722">
        <v>24</v>
      </c>
      <c r="AB3722" t="s">
        <v>6038</v>
      </c>
      <c r="AC3722">
        <v>16</v>
      </c>
      <c r="AD3722">
        <v>1</v>
      </c>
      <c r="AE3722">
        <v>1</v>
      </c>
      <c r="AF3722">
        <v>5</v>
      </c>
      <c r="AG3722">
        <v>4</v>
      </c>
      <c r="AH3722">
        <v>1</v>
      </c>
      <c r="AI3722">
        <v>0</v>
      </c>
      <c r="AJ3722">
        <v>97291</v>
      </c>
      <c r="AK3722" t="s">
        <v>61</v>
      </c>
      <c r="AL3722" t="s">
        <v>61</v>
      </c>
      <c r="AM3722" t="s">
        <v>61</v>
      </c>
      <c r="AN3722" t="s">
        <v>61</v>
      </c>
      <c r="AO3722" t="s">
        <v>61</v>
      </c>
      <c r="AP3722">
        <v>1</v>
      </c>
      <c r="AQ3722" t="str">
        <f t="shared" si="235"/>
        <v>ME</v>
      </c>
      <c r="AR3722" t="str">
        <f t="shared" si="235"/>
        <v>2800</v>
      </c>
      <c r="AS3722" t="str">
        <f t="shared" si="232"/>
        <v>Sali</v>
      </c>
      <c r="AT3722" t="str">
        <f t="shared" si="233"/>
        <v xml:space="preserve">ME2800Salimi Amir </v>
      </c>
      <c r="AU3722" t="str">
        <f t="shared" si="234"/>
        <v>ME2800-5</v>
      </c>
      <c r="AV3722" t="s">
        <v>3938</v>
      </c>
      <c r="AW3722" t="s">
        <v>3939</v>
      </c>
    </row>
    <row r="3723" spans="1:50" x14ac:dyDescent="0.2">
      <c r="A3723" t="s">
        <v>1258</v>
      </c>
      <c r="B3723" t="s">
        <v>1399</v>
      </c>
      <c r="C3723">
        <v>2800</v>
      </c>
      <c r="D3723" t="s">
        <v>125</v>
      </c>
      <c r="E3723">
        <v>121</v>
      </c>
      <c r="F3723">
        <v>8.07</v>
      </c>
      <c r="G3723">
        <v>1</v>
      </c>
      <c r="H3723">
        <v>0.08</v>
      </c>
      <c r="I3723">
        <v>0.13</v>
      </c>
      <c r="J3723">
        <v>0.27</v>
      </c>
      <c r="K3723">
        <v>8.15</v>
      </c>
      <c r="L3723">
        <v>122</v>
      </c>
      <c r="M3723">
        <v>2</v>
      </c>
      <c r="N3723">
        <v>4</v>
      </c>
      <c r="O3723">
        <v>0</v>
      </c>
      <c r="P3723">
        <v>122</v>
      </c>
      <c r="Q3723">
        <v>120</v>
      </c>
      <c r="R3723" s="3">
        <v>1.0166999999999999</v>
      </c>
      <c r="S3723">
        <v>0</v>
      </c>
      <c r="T3723">
        <v>0</v>
      </c>
      <c r="AQ3723" t="str">
        <f t="shared" si="235"/>
        <v>ME</v>
      </c>
      <c r="AR3723" t="str">
        <f t="shared" si="235"/>
        <v>2800</v>
      </c>
      <c r="AS3723" t="str">
        <f t="shared" si="232"/>
        <v/>
      </c>
      <c r="AT3723" t="str">
        <f t="shared" si="233"/>
        <v>ME2800</v>
      </c>
      <c r="AU3723" t="str">
        <f t="shared" si="234"/>
        <v>ME2800-***** CRSE TOTAL</v>
      </c>
    </row>
    <row r="3724" spans="1:50" x14ac:dyDescent="0.2">
      <c r="A3724" t="s">
        <v>1258</v>
      </c>
      <c r="B3724" t="s">
        <v>1399</v>
      </c>
      <c r="C3724">
        <v>3000</v>
      </c>
      <c r="D3724">
        <v>1</v>
      </c>
      <c r="E3724">
        <v>147</v>
      </c>
      <c r="F3724">
        <v>9.8000000000000007</v>
      </c>
      <c r="G3724">
        <v>0</v>
      </c>
      <c r="H3724">
        <v>0</v>
      </c>
      <c r="I3724">
        <v>0</v>
      </c>
      <c r="J3724">
        <v>0</v>
      </c>
      <c r="K3724">
        <v>9.8000000000000007</v>
      </c>
      <c r="L3724">
        <v>49</v>
      </c>
      <c r="M3724">
        <v>0</v>
      </c>
      <c r="N3724">
        <v>0</v>
      </c>
      <c r="O3724">
        <v>0</v>
      </c>
      <c r="P3724">
        <v>49</v>
      </c>
      <c r="Q3724">
        <v>49</v>
      </c>
      <c r="R3724" s="3">
        <v>1</v>
      </c>
      <c r="S3724">
        <v>0</v>
      </c>
      <c r="T3724">
        <v>0</v>
      </c>
      <c r="U3724" t="s">
        <v>1271</v>
      </c>
      <c r="V3724" t="s">
        <v>106</v>
      </c>
      <c r="W3724" s="4">
        <v>0.45833333333333331</v>
      </c>
      <c r="X3724" s="4">
        <v>0.49305555555555558</v>
      </c>
      <c r="Y3724" t="s">
        <v>107</v>
      </c>
      <c r="Z3724" t="s">
        <v>1020</v>
      </c>
      <c r="AA3724">
        <v>49</v>
      </c>
      <c r="AB3724" t="s">
        <v>5948</v>
      </c>
      <c r="AC3724">
        <v>4</v>
      </c>
      <c r="AD3724">
        <v>2</v>
      </c>
      <c r="AE3724">
        <v>3</v>
      </c>
      <c r="AF3724">
        <v>6</v>
      </c>
      <c r="AG3724">
        <v>2</v>
      </c>
      <c r="AH3724">
        <v>4</v>
      </c>
      <c r="AI3724">
        <v>0</v>
      </c>
      <c r="AJ3724">
        <v>92680</v>
      </c>
      <c r="AK3724" t="s">
        <v>61</v>
      </c>
      <c r="AL3724" t="s">
        <v>61</v>
      </c>
      <c r="AM3724" t="s">
        <v>61</v>
      </c>
      <c r="AN3724" t="s">
        <v>61</v>
      </c>
      <c r="AO3724" t="s">
        <v>61</v>
      </c>
      <c r="AP3724">
        <v>1</v>
      </c>
      <c r="AQ3724" t="str">
        <f t="shared" si="235"/>
        <v>ME</v>
      </c>
      <c r="AR3724" t="str">
        <f t="shared" si="235"/>
        <v>3000</v>
      </c>
      <c r="AS3724" t="str">
        <f t="shared" si="232"/>
        <v>Espi</v>
      </c>
      <c r="AT3724" t="str">
        <f t="shared" si="233"/>
        <v xml:space="preserve">ME3000Espinosa Villegas Claudia </v>
      </c>
      <c r="AU3724" t="str">
        <f t="shared" si="234"/>
        <v>ME3000-1</v>
      </c>
      <c r="AV3724" t="s">
        <v>3790</v>
      </c>
      <c r="AW3724" t="s">
        <v>3031</v>
      </c>
      <c r="AX3724" t="s">
        <v>3460</v>
      </c>
    </row>
    <row r="3725" spans="1:50" x14ac:dyDescent="0.2">
      <c r="A3725" t="s">
        <v>1258</v>
      </c>
      <c r="B3725" t="s">
        <v>1399</v>
      </c>
      <c r="C3725">
        <v>3000</v>
      </c>
      <c r="D3725">
        <v>2</v>
      </c>
      <c r="E3725">
        <v>147</v>
      </c>
      <c r="F3725">
        <v>9.8000000000000007</v>
      </c>
      <c r="G3725">
        <v>0</v>
      </c>
      <c r="H3725">
        <v>0</v>
      </c>
      <c r="I3725">
        <v>0</v>
      </c>
      <c r="J3725">
        <v>0.2</v>
      </c>
      <c r="K3725">
        <v>9.8000000000000007</v>
      </c>
      <c r="L3725">
        <v>49</v>
      </c>
      <c r="M3725">
        <v>0</v>
      </c>
      <c r="N3725">
        <v>1</v>
      </c>
      <c r="O3725">
        <v>0</v>
      </c>
      <c r="P3725">
        <v>49</v>
      </c>
      <c r="Q3725">
        <v>50</v>
      </c>
      <c r="R3725" s="3">
        <v>0.98</v>
      </c>
      <c r="S3725">
        <v>0</v>
      </c>
      <c r="T3725">
        <v>0</v>
      </c>
      <c r="U3725" t="s">
        <v>1271</v>
      </c>
      <c r="V3725" t="s">
        <v>111</v>
      </c>
      <c r="W3725" s="4">
        <v>0.6875</v>
      </c>
      <c r="X3725" s="4">
        <v>0.73958333333333337</v>
      </c>
      <c r="Y3725" t="s">
        <v>129</v>
      </c>
      <c r="Z3725">
        <v>347</v>
      </c>
      <c r="AA3725">
        <v>50</v>
      </c>
      <c r="AB3725" t="s">
        <v>6026</v>
      </c>
      <c r="AC3725">
        <v>4</v>
      </c>
      <c r="AD3725">
        <v>2</v>
      </c>
      <c r="AE3725">
        <v>3</v>
      </c>
      <c r="AF3725">
        <v>5</v>
      </c>
      <c r="AG3725">
        <v>1</v>
      </c>
      <c r="AH3725">
        <v>3</v>
      </c>
      <c r="AI3725">
        <v>1</v>
      </c>
      <c r="AJ3725">
        <v>92681</v>
      </c>
      <c r="AK3725" t="s">
        <v>61</v>
      </c>
      <c r="AL3725" t="s">
        <v>61</v>
      </c>
      <c r="AM3725" t="s">
        <v>61</v>
      </c>
      <c r="AN3725" t="s">
        <v>61</v>
      </c>
      <c r="AO3725" t="s">
        <v>61</v>
      </c>
      <c r="AP3725">
        <v>1</v>
      </c>
      <c r="AQ3725" t="str">
        <f t="shared" si="235"/>
        <v>ME</v>
      </c>
      <c r="AR3725" t="str">
        <f t="shared" si="235"/>
        <v>3000</v>
      </c>
      <c r="AS3725" t="str">
        <f t="shared" si="232"/>
        <v>Dane</v>
      </c>
      <c r="AT3725" t="str">
        <f t="shared" si="233"/>
        <v>ME3000Daneshgaran Akram Amy</v>
      </c>
      <c r="AU3725" t="str">
        <f t="shared" si="234"/>
        <v>ME3000-2</v>
      </c>
      <c r="AV3725" t="s">
        <v>3909</v>
      </c>
      <c r="AW3725" t="s">
        <v>3923</v>
      </c>
      <c r="AX3725" t="s">
        <v>3628</v>
      </c>
    </row>
    <row r="3726" spans="1:50" x14ac:dyDescent="0.2">
      <c r="A3726" t="s">
        <v>1258</v>
      </c>
      <c r="B3726" t="s">
        <v>1399</v>
      </c>
      <c r="C3726">
        <v>3000</v>
      </c>
      <c r="D3726">
        <v>3</v>
      </c>
      <c r="E3726">
        <v>90</v>
      </c>
      <c r="F3726">
        <v>6</v>
      </c>
      <c r="G3726">
        <v>0</v>
      </c>
      <c r="H3726">
        <v>0</v>
      </c>
      <c r="I3726">
        <v>0</v>
      </c>
      <c r="J3726">
        <v>0.6</v>
      </c>
      <c r="K3726">
        <v>6</v>
      </c>
      <c r="L3726">
        <v>30</v>
      </c>
      <c r="M3726">
        <v>0</v>
      </c>
      <c r="N3726">
        <v>3</v>
      </c>
      <c r="O3726">
        <v>0</v>
      </c>
      <c r="P3726">
        <v>30</v>
      </c>
      <c r="Q3726">
        <v>30</v>
      </c>
      <c r="R3726" s="3">
        <v>1</v>
      </c>
      <c r="S3726">
        <v>0</v>
      </c>
      <c r="T3726">
        <v>0</v>
      </c>
      <c r="U3726" t="s">
        <v>1271</v>
      </c>
      <c r="V3726" t="s">
        <v>121</v>
      </c>
      <c r="W3726" s="4">
        <v>0.75</v>
      </c>
      <c r="X3726" s="4">
        <v>0.86458333333333337</v>
      </c>
      <c r="Y3726" t="s">
        <v>107</v>
      </c>
      <c r="Z3726" t="s">
        <v>250</v>
      </c>
      <c r="AA3726">
        <v>30</v>
      </c>
      <c r="AB3726" t="s">
        <v>6040</v>
      </c>
      <c r="AC3726">
        <v>4</v>
      </c>
      <c r="AD3726">
        <v>2</v>
      </c>
      <c r="AE3726">
        <v>3</v>
      </c>
      <c r="AF3726">
        <v>6</v>
      </c>
      <c r="AG3726">
        <v>1</v>
      </c>
      <c r="AH3726">
        <v>5</v>
      </c>
      <c r="AI3726">
        <v>0</v>
      </c>
      <c r="AJ3726">
        <v>95132</v>
      </c>
      <c r="AK3726" t="s">
        <v>61</v>
      </c>
      <c r="AL3726" t="s">
        <v>61</v>
      </c>
      <c r="AM3726" t="s">
        <v>61</v>
      </c>
      <c r="AN3726" t="s">
        <v>61</v>
      </c>
      <c r="AO3726" t="s">
        <v>61</v>
      </c>
      <c r="AP3726">
        <v>1</v>
      </c>
      <c r="AQ3726" t="str">
        <f t="shared" si="235"/>
        <v>ME</v>
      </c>
      <c r="AR3726" t="str">
        <f t="shared" si="235"/>
        <v>3000</v>
      </c>
      <c r="AS3726" t="str">
        <f t="shared" si="232"/>
        <v>Azar</v>
      </c>
      <c r="AT3726" t="str">
        <f t="shared" si="233"/>
        <v xml:space="preserve">ME3000Azarbayjani Maryam </v>
      </c>
      <c r="AU3726" t="str">
        <f t="shared" si="234"/>
        <v>ME3000-3</v>
      </c>
      <c r="AV3726" t="s">
        <v>3941</v>
      </c>
      <c r="AW3726" t="s">
        <v>3488</v>
      </c>
    </row>
    <row r="3727" spans="1:50" x14ac:dyDescent="0.2">
      <c r="A3727" t="s">
        <v>1258</v>
      </c>
      <c r="B3727" t="s">
        <v>1399</v>
      </c>
      <c r="C3727">
        <v>3000</v>
      </c>
      <c r="D3727" t="s">
        <v>125</v>
      </c>
      <c r="E3727">
        <v>384</v>
      </c>
      <c r="F3727">
        <v>25.6</v>
      </c>
      <c r="G3727">
        <v>0</v>
      </c>
      <c r="H3727">
        <v>0</v>
      </c>
      <c r="I3727">
        <v>0</v>
      </c>
      <c r="J3727">
        <v>0.8</v>
      </c>
      <c r="K3727">
        <v>25.6</v>
      </c>
      <c r="L3727">
        <v>128</v>
      </c>
      <c r="M3727">
        <v>0</v>
      </c>
      <c r="N3727">
        <v>4</v>
      </c>
      <c r="O3727">
        <v>0</v>
      </c>
      <c r="P3727">
        <v>128</v>
      </c>
      <c r="Q3727">
        <v>129</v>
      </c>
      <c r="R3727" s="3">
        <v>0.99219999999999997</v>
      </c>
      <c r="S3727">
        <v>0</v>
      </c>
      <c r="T3727">
        <v>0</v>
      </c>
      <c r="AQ3727" t="str">
        <f t="shared" si="235"/>
        <v>ME</v>
      </c>
      <c r="AR3727" t="str">
        <f t="shared" si="235"/>
        <v>3000</v>
      </c>
      <c r="AS3727" t="str">
        <f t="shared" si="232"/>
        <v/>
      </c>
      <c r="AT3727" t="str">
        <f t="shared" si="233"/>
        <v>ME3000</v>
      </c>
      <c r="AU3727" t="str">
        <f t="shared" si="234"/>
        <v>ME3000-***** CRSE TOTAL</v>
      </c>
    </row>
    <row r="3728" spans="1:50" x14ac:dyDescent="0.2">
      <c r="A3728" t="s">
        <v>1258</v>
      </c>
      <c r="B3728" t="s">
        <v>1399</v>
      </c>
      <c r="C3728">
        <v>3010</v>
      </c>
      <c r="D3728">
        <v>1</v>
      </c>
      <c r="E3728">
        <v>198</v>
      </c>
      <c r="F3728">
        <v>13.2</v>
      </c>
      <c r="G3728">
        <v>0</v>
      </c>
      <c r="H3728">
        <v>0</v>
      </c>
      <c r="I3728">
        <v>0.4</v>
      </c>
      <c r="J3728">
        <v>0</v>
      </c>
      <c r="K3728">
        <v>13.2</v>
      </c>
      <c r="L3728">
        <v>66</v>
      </c>
      <c r="M3728">
        <v>2</v>
      </c>
      <c r="N3728">
        <v>0</v>
      </c>
      <c r="O3728">
        <v>0</v>
      </c>
      <c r="P3728">
        <v>66</v>
      </c>
      <c r="Q3728">
        <v>60</v>
      </c>
      <c r="R3728" s="3">
        <v>1.1000000000000001</v>
      </c>
      <c r="S3728">
        <v>0</v>
      </c>
      <c r="T3728">
        <v>0</v>
      </c>
      <c r="U3728" t="s">
        <v>1355</v>
      </c>
      <c r="V3728" t="s">
        <v>111</v>
      </c>
      <c r="W3728" s="4">
        <v>0.6875</v>
      </c>
      <c r="X3728" s="4">
        <v>0.73958333333333337</v>
      </c>
      <c r="Y3728" t="s">
        <v>123</v>
      </c>
      <c r="Z3728">
        <v>208</v>
      </c>
      <c r="AA3728">
        <v>60</v>
      </c>
      <c r="AB3728" t="s">
        <v>6040</v>
      </c>
      <c r="AC3728">
        <v>4</v>
      </c>
      <c r="AD3728">
        <v>2</v>
      </c>
      <c r="AE3728">
        <v>3</v>
      </c>
      <c r="AF3728">
        <v>16</v>
      </c>
      <c r="AG3728">
        <v>10</v>
      </c>
      <c r="AH3728">
        <v>6</v>
      </c>
      <c r="AI3728">
        <v>0</v>
      </c>
      <c r="AJ3728">
        <v>94103</v>
      </c>
      <c r="AK3728" t="s">
        <v>61</v>
      </c>
      <c r="AL3728" t="s">
        <v>61</v>
      </c>
      <c r="AM3728" t="s">
        <v>61</v>
      </c>
      <c r="AN3728" t="s">
        <v>61</v>
      </c>
      <c r="AO3728" t="s">
        <v>61</v>
      </c>
      <c r="AP3728">
        <v>1</v>
      </c>
      <c r="AQ3728" t="str">
        <f t="shared" si="235"/>
        <v>ME</v>
      </c>
      <c r="AR3728" t="str">
        <f t="shared" si="235"/>
        <v>3010</v>
      </c>
      <c r="AS3728" t="str">
        <f t="shared" si="232"/>
        <v>Azar</v>
      </c>
      <c r="AT3728" t="str">
        <f t="shared" si="233"/>
        <v xml:space="preserve">ME3010Azarbayjani Maryam </v>
      </c>
      <c r="AU3728" t="str">
        <f t="shared" si="234"/>
        <v>ME3010-1</v>
      </c>
      <c r="AV3728" t="s">
        <v>3941</v>
      </c>
      <c r="AW3728" t="s">
        <v>3488</v>
      </c>
    </row>
    <row r="3729" spans="1:50" x14ac:dyDescent="0.2">
      <c r="A3729" t="s">
        <v>1258</v>
      </c>
      <c r="B3729" t="s">
        <v>1399</v>
      </c>
      <c r="C3729">
        <v>3010</v>
      </c>
      <c r="D3729" t="s">
        <v>125</v>
      </c>
      <c r="E3729">
        <v>198</v>
      </c>
      <c r="F3729">
        <v>13.2</v>
      </c>
      <c r="G3729">
        <v>0</v>
      </c>
      <c r="H3729">
        <v>0</v>
      </c>
      <c r="I3729">
        <v>0.4</v>
      </c>
      <c r="J3729">
        <v>0</v>
      </c>
      <c r="K3729">
        <v>13.2</v>
      </c>
      <c r="L3729">
        <v>66</v>
      </c>
      <c r="M3729">
        <v>2</v>
      </c>
      <c r="N3729">
        <v>0</v>
      </c>
      <c r="O3729">
        <v>0</v>
      </c>
      <c r="P3729">
        <v>66</v>
      </c>
      <c r="Q3729">
        <v>60</v>
      </c>
      <c r="R3729" s="3">
        <v>1.1000000000000001</v>
      </c>
      <c r="S3729">
        <v>0</v>
      </c>
      <c r="T3729">
        <v>0</v>
      </c>
      <c r="AQ3729" t="str">
        <f t="shared" si="235"/>
        <v>ME</v>
      </c>
      <c r="AR3729" t="str">
        <f t="shared" si="235"/>
        <v>3010</v>
      </c>
      <c r="AS3729" t="str">
        <f t="shared" si="232"/>
        <v/>
      </c>
      <c r="AT3729" t="str">
        <f t="shared" si="233"/>
        <v>ME3010</v>
      </c>
      <c r="AU3729" t="str">
        <f t="shared" si="234"/>
        <v>ME3010-***** CRSE TOTAL</v>
      </c>
    </row>
    <row r="3730" spans="1:50" x14ac:dyDescent="0.2">
      <c r="A3730" t="s">
        <v>1258</v>
      </c>
      <c r="B3730" t="s">
        <v>1399</v>
      </c>
      <c r="C3730">
        <v>3030</v>
      </c>
      <c r="D3730">
        <v>1</v>
      </c>
      <c r="E3730">
        <v>201</v>
      </c>
      <c r="F3730">
        <v>13.4</v>
      </c>
      <c r="G3730">
        <v>0</v>
      </c>
      <c r="H3730">
        <v>0</v>
      </c>
      <c r="I3730">
        <v>0.2</v>
      </c>
      <c r="J3730">
        <v>0.2</v>
      </c>
      <c r="K3730">
        <v>13.4</v>
      </c>
      <c r="L3730">
        <v>67</v>
      </c>
      <c r="M3730">
        <v>1</v>
      </c>
      <c r="N3730">
        <v>1</v>
      </c>
      <c r="O3730">
        <v>0</v>
      </c>
      <c r="P3730">
        <v>67</v>
      </c>
      <c r="Q3730">
        <v>75</v>
      </c>
      <c r="R3730" s="3">
        <v>0.89329999999999998</v>
      </c>
      <c r="S3730">
        <v>0</v>
      </c>
      <c r="T3730">
        <v>0</v>
      </c>
      <c r="U3730" t="s">
        <v>1273</v>
      </c>
      <c r="V3730" t="s">
        <v>106</v>
      </c>
      <c r="W3730" s="4">
        <v>0.375</v>
      </c>
      <c r="X3730" s="4">
        <v>0.40972222222222227</v>
      </c>
      <c r="Y3730" t="s">
        <v>107</v>
      </c>
      <c r="Z3730" t="s">
        <v>270</v>
      </c>
      <c r="AA3730">
        <v>80</v>
      </c>
      <c r="AB3730" t="s">
        <v>6041</v>
      </c>
      <c r="AC3730">
        <v>4</v>
      </c>
      <c r="AD3730">
        <v>2</v>
      </c>
      <c r="AE3730">
        <v>3</v>
      </c>
      <c r="AF3730">
        <v>30</v>
      </c>
      <c r="AG3730">
        <v>18</v>
      </c>
      <c r="AH3730">
        <v>7</v>
      </c>
      <c r="AI3730">
        <v>5</v>
      </c>
      <c r="AJ3730">
        <v>92682</v>
      </c>
      <c r="AK3730" t="s">
        <v>61</v>
      </c>
      <c r="AL3730" t="s">
        <v>61</v>
      </c>
      <c r="AM3730" t="s">
        <v>61</v>
      </c>
      <c r="AN3730" t="s">
        <v>61</v>
      </c>
      <c r="AO3730" t="s">
        <v>61</v>
      </c>
      <c r="AP3730">
        <v>1</v>
      </c>
      <c r="AQ3730" t="str">
        <f t="shared" si="235"/>
        <v>ME</v>
      </c>
      <c r="AR3730" t="str">
        <f t="shared" si="235"/>
        <v>3030</v>
      </c>
      <c r="AS3730" t="str">
        <f t="shared" si="232"/>
        <v>Kali</v>
      </c>
      <c r="AT3730" t="str">
        <f t="shared" si="233"/>
        <v xml:space="preserve">ME3030Kaligi Sean </v>
      </c>
      <c r="AU3730" t="str">
        <f t="shared" si="234"/>
        <v>ME3030-1</v>
      </c>
      <c r="AV3730" t="s">
        <v>3942</v>
      </c>
      <c r="AW3730" t="s">
        <v>2407</v>
      </c>
    </row>
    <row r="3731" spans="1:50" x14ac:dyDescent="0.2">
      <c r="A3731" t="s">
        <v>1258</v>
      </c>
      <c r="B3731" t="s">
        <v>1399</v>
      </c>
      <c r="C3731">
        <v>3030</v>
      </c>
      <c r="D3731" t="s">
        <v>125</v>
      </c>
      <c r="E3731">
        <v>201</v>
      </c>
      <c r="F3731">
        <v>13.4</v>
      </c>
      <c r="G3731">
        <v>0</v>
      </c>
      <c r="H3731">
        <v>0</v>
      </c>
      <c r="I3731">
        <v>0.2</v>
      </c>
      <c r="J3731">
        <v>0.2</v>
      </c>
      <c r="K3731">
        <v>13.4</v>
      </c>
      <c r="L3731">
        <v>67</v>
      </c>
      <c r="M3731">
        <v>1</v>
      </c>
      <c r="N3731">
        <v>1</v>
      </c>
      <c r="O3731">
        <v>0</v>
      </c>
      <c r="P3731">
        <v>67</v>
      </c>
      <c r="Q3731">
        <v>75</v>
      </c>
      <c r="R3731" s="3">
        <v>0.89329999999999998</v>
      </c>
      <c r="S3731">
        <v>0</v>
      </c>
      <c r="T3731">
        <v>0</v>
      </c>
      <c r="AQ3731" t="str">
        <f t="shared" si="235"/>
        <v>ME</v>
      </c>
      <c r="AR3731" t="str">
        <f t="shared" si="235"/>
        <v>3030</v>
      </c>
      <c r="AS3731" t="str">
        <f t="shared" si="232"/>
        <v/>
      </c>
      <c r="AT3731" t="str">
        <f t="shared" si="233"/>
        <v>ME3030</v>
      </c>
      <c r="AU3731" t="str">
        <f t="shared" si="234"/>
        <v>ME3030-***** CRSE TOTAL</v>
      </c>
    </row>
    <row r="3732" spans="1:50" x14ac:dyDescent="0.2">
      <c r="A3732" t="s">
        <v>1258</v>
      </c>
      <c r="B3732" t="s">
        <v>1399</v>
      </c>
      <c r="C3732">
        <v>3040</v>
      </c>
      <c r="D3732">
        <v>1</v>
      </c>
      <c r="E3732">
        <v>23</v>
      </c>
      <c r="F3732">
        <v>1.53</v>
      </c>
      <c r="G3732">
        <v>0</v>
      </c>
      <c r="H3732">
        <v>0</v>
      </c>
      <c r="I3732">
        <v>0</v>
      </c>
      <c r="J3732">
        <v>0</v>
      </c>
      <c r="K3732">
        <v>1.53</v>
      </c>
      <c r="L3732">
        <v>23</v>
      </c>
      <c r="M3732">
        <v>0</v>
      </c>
      <c r="N3732">
        <v>0</v>
      </c>
      <c r="O3732">
        <v>0</v>
      </c>
      <c r="P3732">
        <v>23</v>
      </c>
      <c r="Q3732">
        <v>24</v>
      </c>
      <c r="R3732" s="3">
        <v>0.95830000000000004</v>
      </c>
      <c r="S3732">
        <v>0</v>
      </c>
      <c r="T3732">
        <v>0</v>
      </c>
      <c r="U3732" t="s">
        <v>1406</v>
      </c>
      <c r="V3732" t="s">
        <v>115</v>
      </c>
      <c r="W3732" s="4">
        <v>0.45833333333333331</v>
      </c>
      <c r="X3732" s="4">
        <v>0.5625</v>
      </c>
      <c r="Y3732" t="s">
        <v>232</v>
      </c>
      <c r="Z3732" t="s">
        <v>1268</v>
      </c>
      <c r="AA3732">
        <v>24</v>
      </c>
      <c r="AB3732" t="s">
        <v>5999</v>
      </c>
      <c r="AC3732">
        <v>16</v>
      </c>
      <c r="AD3732">
        <v>2</v>
      </c>
      <c r="AE3732">
        <v>1</v>
      </c>
      <c r="AF3732">
        <v>3</v>
      </c>
      <c r="AG3732">
        <v>2</v>
      </c>
      <c r="AH3732">
        <v>0</v>
      </c>
      <c r="AI3732">
        <v>1</v>
      </c>
      <c r="AJ3732">
        <v>96795</v>
      </c>
      <c r="AK3732" t="s">
        <v>61</v>
      </c>
      <c r="AL3732" t="s">
        <v>61</v>
      </c>
      <c r="AM3732" t="s">
        <v>61</v>
      </c>
      <c r="AN3732" t="s">
        <v>61</v>
      </c>
      <c r="AO3732" t="s">
        <v>61</v>
      </c>
      <c r="AP3732">
        <v>1</v>
      </c>
      <c r="AQ3732" t="str">
        <f t="shared" si="235"/>
        <v>ME</v>
      </c>
      <c r="AR3732" t="str">
        <f t="shared" si="235"/>
        <v>3040</v>
      </c>
      <c r="AS3732" t="str">
        <f t="shared" si="232"/>
        <v>Zhan</v>
      </c>
      <c r="AT3732" t="str">
        <f t="shared" si="233"/>
        <v xml:space="preserve">ME3040Zhang Mo </v>
      </c>
      <c r="AU3732" t="str">
        <f t="shared" si="234"/>
        <v>ME3040-1</v>
      </c>
      <c r="AV3732" t="s">
        <v>3328</v>
      </c>
      <c r="AW3732" t="s">
        <v>3876</v>
      </c>
    </row>
    <row r="3733" spans="1:50" x14ac:dyDescent="0.2">
      <c r="A3733" t="s">
        <v>1258</v>
      </c>
      <c r="B3733" t="s">
        <v>1399</v>
      </c>
      <c r="C3733">
        <v>3040</v>
      </c>
      <c r="D3733">
        <v>2</v>
      </c>
      <c r="E3733">
        <v>25</v>
      </c>
      <c r="F3733">
        <v>1.67</v>
      </c>
      <c r="G3733">
        <v>0</v>
      </c>
      <c r="H3733">
        <v>0</v>
      </c>
      <c r="I3733">
        <v>0</v>
      </c>
      <c r="J3733">
        <v>7.0000000000000007E-2</v>
      </c>
      <c r="K3733">
        <v>1.67</v>
      </c>
      <c r="L3733">
        <v>25</v>
      </c>
      <c r="M3733">
        <v>0</v>
      </c>
      <c r="N3733">
        <v>1</v>
      </c>
      <c r="O3733">
        <v>0</v>
      </c>
      <c r="P3733">
        <v>25</v>
      </c>
      <c r="Q3733">
        <v>24</v>
      </c>
      <c r="R3733" s="3">
        <v>1.0417000000000001</v>
      </c>
      <c r="S3733">
        <v>0</v>
      </c>
      <c r="T3733">
        <v>0</v>
      </c>
      <c r="U3733" t="s">
        <v>1406</v>
      </c>
      <c r="V3733" t="s">
        <v>118</v>
      </c>
      <c r="W3733" s="4">
        <v>0.45833333333333331</v>
      </c>
      <c r="X3733" s="4">
        <v>0.5625</v>
      </c>
      <c r="Y3733" t="s">
        <v>232</v>
      </c>
      <c r="Z3733" t="s">
        <v>1268</v>
      </c>
      <c r="AA3733">
        <v>24</v>
      </c>
      <c r="AB3733" t="s">
        <v>6042</v>
      </c>
      <c r="AC3733">
        <v>16</v>
      </c>
      <c r="AD3733">
        <v>2</v>
      </c>
      <c r="AE3733">
        <v>1</v>
      </c>
      <c r="AF3733">
        <v>2</v>
      </c>
      <c r="AG3733">
        <v>2</v>
      </c>
      <c r="AH3733">
        <v>0</v>
      </c>
      <c r="AI3733">
        <v>0</v>
      </c>
      <c r="AJ3733">
        <v>96796</v>
      </c>
      <c r="AK3733" t="s">
        <v>61</v>
      </c>
      <c r="AL3733" t="s">
        <v>61</v>
      </c>
      <c r="AM3733" t="s">
        <v>61</v>
      </c>
      <c r="AN3733" t="s">
        <v>61</v>
      </c>
      <c r="AO3733" t="s">
        <v>61</v>
      </c>
      <c r="AP3733">
        <v>1</v>
      </c>
      <c r="AQ3733" t="str">
        <f t="shared" si="235"/>
        <v>ME</v>
      </c>
      <c r="AR3733" t="str">
        <f t="shared" si="235"/>
        <v>3040</v>
      </c>
      <c r="AS3733" t="str">
        <f t="shared" si="232"/>
        <v>Raym</v>
      </c>
      <c r="AT3733" t="str">
        <f t="shared" si="233"/>
        <v>ME3040Raymond David Earl</v>
      </c>
      <c r="AU3733" t="str">
        <f t="shared" si="234"/>
        <v>ME3040-2</v>
      </c>
      <c r="AV3733" t="s">
        <v>3943</v>
      </c>
      <c r="AW3733" t="s">
        <v>2553</v>
      </c>
      <c r="AX3733" t="s">
        <v>3944</v>
      </c>
    </row>
    <row r="3734" spans="1:50" x14ac:dyDescent="0.2">
      <c r="A3734" t="s">
        <v>1258</v>
      </c>
      <c r="B3734" t="s">
        <v>1399</v>
      </c>
      <c r="C3734">
        <v>3040</v>
      </c>
      <c r="D3734">
        <v>3</v>
      </c>
      <c r="E3734">
        <v>20</v>
      </c>
      <c r="F3734">
        <v>1.33</v>
      </c>
      <c r="G3734">
        <v>0</v>
      </c>
      <c r="H3734">
        <v>0</v>
      </c>
      <c r="I3734">
        <v>7.0000000000000007E-2</v>
      </c>
      <c r="J3734">
        <v>7.0000000000000007E-2</v>
      </c>
      <c r="K3734">
        <v>1.33</v>
      </c>
      <c r="L3734">
        <v>20</v>
      </c>
      <c r="M3734">
        <v>1</v>
      </c>
      <c r="N3734">
        <v>1</v>
      </c>
      <c r="O3734">
        <v>0</v>
      </c>
      <c r="P3734">
        <v>20</v>
      </c>
      <c r="Q3734">
        <v>24</v>
      </c>
      <c r="R3734" s="3">
        <v>0.83330000000000004</v>
      </c>
      <c r="S3734">
        <v>0</v>
      </c>
      <c r="T3734">
        <v>0</v>
      </c>
      <c r="U3734" t="s">
        <v>1406</v>
      </c>
      <c r="V3734" t="s">
        <v>136</v>
      </c>
      <c r="W3734" s="4">
        <v>0.45833333333333331</v>
      </c>
      <c r="X3734" s="4">
        <v>0.5625</v>
      </c>
      <c r="Y3734" t="s">
        <v>232</v>
      </c>
      <c r="Z3734" t="s">
        <v>383</v>
      </c>
      <c r="AA3734">
        <v>24</v>
      </c>
      <c r="AB3734" t="s">
        <v>5999</v>
      </c>
      <c r="AC3734">
        <v>16</v>
      </c>
      <c r="AD3734">
        <v>2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96797</v>
      </c>
      <c r="AK3734" t="s">
        <v>61</v>
      </c>
      <c r="AL3734" t="s">
        <v>61</v>
      </c>
      <c r="AM3734" t="s">
        <v>61</v>
      </c>
      <c r="AN3734" t="s">
        <v>61</v>
      </c>
      <c r="AO3734" t="s">
        <v>61</v>
      </c>
      <c r="AP3734">
        <v>1</v>
      </c>
      <c r="AQ3734" t="str">
        <f t="shared" si="235"/>
        <v>ME</v>
      </c>
      <c r="AR3734" t="str">
        <f t="shared" si="235"/>
        <v>3040</v>
      </c>
      <c r="AS3734" t="str">
        <f t="shared" si="232"/>
        <v>Zhan</v>
      </c>
      <c r="AT3734" t="str">
        <f t="shared" si="233"/>
        <v xml:space="preserve">ME3040Zhang Mo </v>
      </c>
      <c r="AU3734" t="str">
        <f t="shared" si="234"/>
        <v>ME3040-3</v>
      </c>
      <c r="AV3734" t="s">
        <v>3328</v>
      </c>
      <c r="AW3734" t="s">
        <v>3876</v>
      </c>
    </row>
    <row r="3735" spans="1:50" x14ac:dyDescent="0.2">
      <c r="A3735" t="s">
        <v>1258</v>
      </c>
      <c r="B3735" t="s">
        <v>1399</v>
      </c>
      <c r="C3735">
        <v>3040</v>
      </c>
      <c r="D3735">
        <v>4</v>
      </c>
      <c r="E3735">
        <v>20</v>
      </c>
      <c r="F3735">
        <v>1.33</v>
      </c>
      <c r="G3735">
        <v>0</v>
      </c>
      <c r="H3735">
        <v>0</v>
      </c>
      <c r="I3735">
        <v>7.0000000000000007E-2</v>
      </c>
      <c r="J3735">
        <v>0</v>
      </c>
      <c r="K3735">
        <v>1.33</v>
      </c>
      <c r="L3735">
        <v>20</v>
      </c>
      <c r="M3735">
        <v>1</v>
      </c>
      <c r="N3735">
        <v>0</v>
      </c>
      <c r="O3735">
        <v>0</v>
      </c>
      <c r="P3735">
        <v>20</v>
      </c>
      <c r="Q3735">
        <v>24</v>
      </c>
      <c r="R3735" s="3">
        <v>0.83330000000000004</v>
      </c>
      <c r="S3735">
        <v>0</v>
      </c>
      <c r="T3735">
        <v>0</v>
      </c>
      <c r="U3735" t="s">
        <v>1406</v>
      </c>
      <c r="V3735" t="s">
        <v>118</v>
      </c>
      <c r="W3735" s="4">
        <v>0.58333333333333337</v>
      </c>
      <c r="X3735" s="4">
        <v>0.6875</v>
      </c>
      <c r="Y3735" t="s">
        <v>232</v>
      </c>
      <c r="Z3735" t="s">
        <v>623</v>
      </c>
      <c r="AA3735">
        <v>24</v>
      </c>
      <c r="AB3735" t="s">
        <v>6042</v>
      </c>
      <c r="AC3735">
        <v>16</v>
      </c>
      <c r="AD3735">
        <v>2</v>
      </c>
      <c r="AE3735">
        <v>1</v>
      </c>
      <c r="AF3735">
        <v>3</v>
      </c>
      <c r="AG3735">
        <v>2</v>
      </c>
      <c r="AH3735">
        <v>0</v>
      </c>
      <c r="AI3735">
        <v>1</v>
      </c>
      <c r="AJ3735">
        <v>97171</v>
      </c>
      <c r="AK3735" t="s">
        <v>61</v>
      </c>
      <c r="AL3735" t="s">
        <v>61</v>
      </c>
      <c r="AM3735" t="s">
        <v>61</v>
      </c>
      <c r="AN3735" t="s">
        <v>61</v>
      </c>
      <c r="AO3735" t="s">
        <v>61</v>
      </c>
      <c r="AP3735">
        <v>1</v>
      </c>
      <c r="AQ3735" t="str">
        <f t="shared" si="235"/>
        <v>ME</v>
      </c>
      <c r="AR3735" t="str">
        <f t="shared" si="235"/>
        <v>3040</v>
      </c>
      <c r="AS3735" t="str">
        <f t="shared" si="232"/>
        <v>Raym</v>
      </c>
      <c r="AT3735" t="str">
        <f t="shared" si="233"/>
        <v>ME3040Raymond David Earl</v>
      </c>
      <c r="AU3735" t="str">
        <f t="shared" si="234"/>
        <v>ME3040-4</v>
      </c>
      <c r="AV3735" t="s">
        <v>3943</v>
      </c>
      <c r="AW3735" t="s">
        <v>2553</v>
      </c>
      <c r="AX3735" t="s">
        <v>3944</v>
      </c>
    </row>
    <row r="3736" spans="1:50" x14ac:dyDescent="0.2">
      <c r="A3736" t="s">
        <v>1258</v>
      </c>
      <c r="B3736" t="s">
        <v>1399</v>
      </c>
      <c r="C3736">
        <v>3040</v>
      </c>
      <c r="D3736" t="s">
        <v>125</v>
      </c>
      <c r="E3736">
        <v>88</v>
      </c>
      <c r="F3736">
        <v>5.87</v>
      </c>
      <c r="G3736">
        <v>0</v>
      </c>
      <c r="H3736">
        <v>0</v>
      </c>
      <c r="I3736">
        <v>0.13</v>
      </c>
      <c r="J3736">
        <v>0.13</v>
      </c>
      <c r="K3736">
        <v>5.87</v>
      </c>
      <c r="L3736">
        <v>88</v>
      </c>
      <c r="M3736">
        <v>2</v>
      </c>
      <c r="N3736">
        <v>2</v>
      </c>
      <c r="O3736">
        <v>0</v>
      </c>
      <c r="P3736">
        <v>88</v>
      </c>
      <c r="Q3736">
        <v>96</v>
      </c>
      <c r="R3736" s="3">
        <v>0.91669999999999996</v>
      </c>
      <c r="S3736">
        <v>0</v>
      </c>
      <c r="T3736">
        <v>0</v>
      </c>
      <c r="AQ3736" t="str">
        <f t="shared" si="235"/>
        <v>ME</v>
      </c>
      <c r="AR3736" t="str">
        <f t="shared" si="235"/>
        <v>3040</v>
      </c>
      <c r="AS3736" t="str">
        <f t="shared" si="232"/>
        <v/>
      </c>
      <c r="AT3736" t="str">
        <f t="shared" si="233"/>
        <v>ME3040</v>
      </c>
      <c r="AU3736" t="str">
        <f t="shared" si="234"/>
        <v>ME3040-***** CRSE TOTAL</v>
      </c>
    </row>
    <row r="3737" spans="1:50" x14ac:dyDescent="0.2">
      <c r="A3737" t="s">
        <v>1258</v>
      </c>
      <c r="B3737" t="s">
        <v>1399</v>
      </c>
      <c r="C3737">
        <v>3060</v>
      </c>
      <c r="D3737">
        <v>2</v>
      </c>
      <c r="E3737">
        <v>132</v>
      </c>
      <c r="F3737">
        <v>8.8000000000000007</v>
      </c>
      <c r="G3737">
        <v>0</v>
      </c>
      <c r="H3737">
        <v>0</v>
      </c>
      <c r="I3737">
        <v>0</v>
      </c>
      <c r="J3737">
        <v>0.2</v>
      </c>
      <c r="K3737">
        <v>8.8000000000000007</v>
      </c>
      <c r="L3737">
        <v>44</v>
      </c>
      <c r="M3737">
        <v>0</v>
      </c>
      <c r="N3737">
        <v>1</v>
      </c>
      <c r="O3737">
        <v>0</v>
      </c>
      <c r="P3737">
        <v>44</v>
      </c>
      <c r="Q3737">
        <v>35</v>
      </c>
      <c r="R3737" s="3">
        <v>1.2571000000000001</v>
      </c>
      <c r="S3737">
        <v>0</v>
      </c>
      <c r="T3737">
        <v>0</v>
      </c>
      <c r="U3737" t="s">
        <v>1407</v>
      </c>
      <c r="V3737" t="s">
        <v>111</v>
      </c>
      <c r="W3737" s="4">
        <v>0.33333333333333331</v>
      </c>
      <c r="X3737" s="4">
        <v>0.38541666666666669</v>
      </c>
      <c r="Y3737" t="s">
        <v>107</v>
      </c>
      <c r="Z3737" t="s">
        <v>401</v>
      </c>
      <c r="AA3737">
        <v>53</v>
      </c>
      <c r="AB3737" t="s">
        <v>6043</v>
      </c>
      <c r="AC3737">
        <v>4</v>
      </c>
      <c r="AD3737">
        <v>2</v>
      </c>
      <c r="AE3737">
        <v>3</v>
      </c>
      <c r="AF3737">
        <v>10</v>
      </c>
      <c r="AG3737">
        <v>9</v>
      </c>
      <c r="AH3737">
        <v>1</v>
      </c>
      <c r="AI3737">
        <v>0</v>
      </c>
      <c r="AJ3737">
        <v>96999</v>
      </c>
      <c r="AK3737" t="s">
        <v>61</v>
      </c>
      <c r="AL3737" t="s">
        <v>61</v>
      </c>
      <c r="AM3737" t="s">
        <v>61</v>
      </c>
      <c r="AN3737" t="s">
        <v>61</v>
      </c>
      <c r="AO3737" t="s">
        <v>61</v>
      </c>
      <c r="AP3737">
        <v>1</v>
      </c>
      <c r="AQ3737" t="str">
        <f t="shared" si="235"/>
        <v>ME</v>
      </c>
      <c r="AR3737" t="str">
        <f t="shared" si="235"/>
        <v>3060</v>
      </c>
      <c r="AS3737" t="str">
        <f t="shared" si="232"/>
        <v>Sant</v>
      </c>
      <c r="AT3737" t="str">
        <f t="shared" si="233"/>
        <v>ME3060Santner Jeffrey Samuel</v>
      </c>
      <c r="AU3737" t="str">
        <f t="shared" si="234"/>
        <v>ME3060-2</v>
      </c>
      <c r="AV3737" t="s">
        <v>3945</v>
      </c>
      <c r="AW3737" t="s">
        <v>2939</v>
      </c>
      <c r="AX3737" t="s">
        <v>2621</v>
      </c>
    </row>
    <row r="3738" spans="1:50" x14ac:dyDescent="0.2">
      <c r="A3738" t="s">
        <v>1258</v>
      </c>
      <c r="B3738" t="s">
        <v>1399</v>
      </c>
      <c r="C3738">
        <v>3060</v>
      </c>
      <c r="D3738">
        <v>3</v>
      </c>
      <c r="E3738">
        <v>102</v>
      </c>
      <c r="F3738">
        <v>6.8</v>
      </c>
      <c r="G3738">
        <v>3</v>
      </c>
      <c r="H3738">
        <v>0.25</v>
      </c>
      <c r="I3738">
        <v>0</v>
      </c>
      <c r="J3738">
        <v>0</v>
      </c>
      <c r="K3738">
        <v>7.05</v>
      </c>
      <c r="L3738">
        <v>35</v>
      </c>
      <c r="M3738">
        <v>0</v>
      </c>
      <c r="N3738">
        <v>0</v>
      </c>
      <c r="O3738">
        <v>0</v>
      </c>
      <c r="P3738">
        <v>35</v>
      </c>
      <c r="Q3738">
        <v>35</v>
      </c>
      <c r="R3738" s="3">
        <v>1</v>
      </c>
      <c r="S3738">
        <v>0</v>
      </c>
      <c r="T3738">
        <v>0</v>
      </c>
      <c r="U3738" t="s">
        <v>1407</v>
      </c>
      <c r="V3738" t="s">
        <v>111</v>
      </c>
      <c r="W3738" s="4">
        <v>0.3923611111111111</v>
      </c>
      <c r="X3738" s="4">
        <v>0.44444444444444442</v>
      </c>
      <c r="Y3738" t="s">
        <v>232</v>
      </c>
      <c r="Z3738" t="s">
        <v>404</v>
      </c>
      <c r="AA3738">
        <v>36</v>
      </c>
      <c r="AB3738" t="s">
        <v>6044</v>
      </c>
      <c r="AC3738">
        <v>4</v>
      </c>
      <c r="AD3738">
        <v>2</v>
      </c>
      <c r="AE3738">
        <v>3</v>
      </c>
      <c r="AF3738">
        <v>12</v>
      </c>
      <c r="AG3738">
        <v>8</v>
      </c>
      <c r="AH3738">
        <v>1</v>
      </c>
      <c r="AI3738">
        <v>0</v>
      </c>
      <c r="AJ3738">
        <v>92683</v>
      </c>
      <c r="AK3738" t="s">
        <v>61</v>
      </c>
      <c r="AL3738" t="s">
        <v>61</v>
      </c>
      <c r="AM3738" t="s">
        <v>61</v>
      </c>
      <c r="AN3738" t="s">
        <v>61</v>
      </c>
      <c r="AO3738" t="s">
        <v>61</v>
      </c>
      <c r="AP3738">
        <v>1</v>
      </c>
      <c r="AQ3738" t="str">
        <f t="shared" si="235"/>
        <v>ME</v>
      </c>
      <c r="AR3738" t="str">
        <f t="shared" si="235"/>
        <v>3060</v>
      </c>
      <c r="AS3738" t="str">
        <f t="shared" si="232"/>
        <v xml:space="preserve">Kuo </v>
      </c>
      <c r="AT3738" t="str">
        <f t="shared" si="233"/>
        <v>ME3060Kuo Yen Jim</v>
      </c>
      <c r="AU3738" t="str">
        <f t="shared" si="234"/>
        <v>ME3060-3</v>
      </c>
      <c r="AV3738" t="s">
        <v>3507</v>
      </c>
      <c r="AW3738" t="s">
        <v>3946</v>
      </c>
      <c r="AX3738" t="s">
        <v>3947</v>
      </c>
    </row>
    <row r="3739" spans="1:50" x14ac:dyDescent="0.2">
      <c r="A3739" t="s">
        <v>1258</v>
      </c>
      <c r="B3739" t="s">
        <v>1399</v>
      </c>
      <c r="C3739">
        <v>3060</v>
      </c>
      <c r="D3739" t="s">
        <v>125</v>
      </c>
      <c r="E3739">
        <v>234</v>
      </c>
      <c r="F3739">
        <v>15.6</v>
      </c>
      <c r="G3739">
        <v>3</v>
      </c>
      <c r="H3739">
        <v>0.25</v>
      </c>
      <c r="I3739">
        <v>0</v>
      </c>
      <c r="J3739">
        <v>0.2</v>
      </c>
      <c r="K3739">
        <v>15.85</v>
      </c>
      <c r="L3739">
        <v>79</v>
      </c>
      <c r="M3739">
        <v>0</v>
      </c>
      <c r="N3739">
        <v>1</v>
      </c>
      <c r="O3739">
        <v>0</v>
      </c>
      <c r="P3739">
        <v>79</v>
      </c>
      <c r="Q3739">
        <v>70</v>
      </c>
      <c r="R3739" s="3">
        <v>1.1286</v>
      </c>
      <c r="S3739">
        <v>0</v>
      </c>
      <c r="T3739">
        <v>0</v>
      </c>
      <c r="AQ3739" t="str">
        <f t="shared" si="235"/>
        <v>ME</v>
      </c>
      <c r="AR3739" t="str">
        <f t="shared" si="235"/>
        <v>3060</v>
      </c>
      <c r="AS3739" t="str">
        <f t="shared" si="232"/>
        <v/>
      </c>
      <c r="AT3739" t="str">
        <f t="shared" si="233"/>
        <v>ME3060</v>
      </c>
      <c r="AU3739" t="str">
        <f t="shared" si="234"/>
        <v>ME3060-***** CRSE TOTAL</v>
      </c>
    </row>
    <row r="3740" spans="1:50" x14ac:dyDescent="0.2">
      <c r="A3740" t="s">
        <v>1258</v>
      </c>
      <c r="B3740" t="s">
        <v>1399</v>
      </c>
      <c r="C3740">
        <v>3120</v>
      </c>
      <c r="D3740">
        <v>1</v>
      </c>
      <c r="E3740">
        <v>15</v>
      </c>
      <c r="F3740">
        <v>1</v>
      </c>
      <c r="G3740">
        <v>0</v>
      </c>
      <c r="H3740">
        <v>0</v>
      </c>
      <c r="I3740">
        <v>0</v>
      </c>
      <c r="J3740">
        <v>7.0000000000000007E-2</v>
      </c>
      <c r="K3740">
        <v>1</v>
      </c>
      <c r="L3740">
        <v>15</v>
      </c>
      <c r="M3740">
        <v>0</v>
      </c>
      <c r="N3740">
        <v>1</v>
      </c>
      <c r="O3740">
        <v>0</v>
      </c>
      <c r="P3740">
        <v>15</v>
      </c>
      <c r="Q3740">
        <v>15</v>
      </c>
      <c r="R3740" s="3">
        <v>1</v>
      </c>
      <c r="S3740">
        <v>0</v>
      </c>
      <c r="T3740">
        <v>0</v>
      </c>
      <c r="U3740" t="s">
        <v>1408</v>
      </c>
      <c r="V3740" t="s">
        <v>115</v>
      </c>
      <c r="W3740" s="4">
        <v>0.45833333333333331</v>
      </c>
      <c r="X3740" s="4">
        <v>0.5625</v>
      </c>
      <c r="Y3740" t="s">
        <v>232</v>
      </c>
      <c r="Z3740" t="s">
        <v>735</v>
      </c>
      <c r="AA3740">
        <v>16</v>
      </c>
      <c r="AB3740" t="s">
        <v>6045</v>
      </c>
      <c r="AC3740">
        <v>16</v>
      </c>
      <c r="AD3740">
        <v>2</v>
      </c>
      <c r="AE3740">
        <v>1</v>
      </c>
      <c r="AF3740">
        <v>4</v>
      </c>
      <c r="AG3740">
        <v>2</v>
      </c>
      <c r="AH3740">
        <v>1</v>
      </c>
      <c r="AI3740">
        <v>0</v>
      </c>
      <c r="AJ3740">
        <v>92684</v>
      </c>
      <c r="AK3740" t="s">
        <v>61</v>
      </c>
      <c r="AL3740" t="s">
        <v>61</v>
      </c>
      <c r="AM3740" t="s">
        <v>61</v>
      </c>
      <c r="AN3740" t="s">
        <v>61</v>
      </c>
      <c r="AO3740" t="s">
        <v>61</v>
      </c>
      <c r="AP3740">
        <v>1</v>
      </c>
      <c r="AQ3740" t="str">
        <f t="shared" si="235"/>
        <v>ME</v>
      </c>
      <c r="AR3740" t="str">
        <f t="shared" si="235"/>
        <v>3120</v>
      </c>
      <c r="AS3740" t="str">
        <f t="shared" si="232"/>
        <v>Vaki</v>
      </c>
      <c r="AT3740" t="str">
        <f t="shared" si="233"/>
        <v xml:space="preserve">ME3120Vakil Asadollahei Elham </v>
      </c>
      <c r="AU3740" t="str">
        <f t="shared" si="234"/>
        <v>ME3120-1</v>
      </c>
      <c r="AV3740" t="s">
        <v>3948</v>
      </c>
      <c r="AW3740" t="s">
        <v>3949</v>
      </c>
      <c r="AX3740" t="s">
        <v>3950</v>
      </c>
    </row>
    <row r="3741" spans="1:50" x14ac:dyDescent="0.2">
      <c r="A3741" t="s">
        <v>1258</v>
      </c>
      <c r="B3741" t="s">
        <v>1399</v>
      </c>
      <c r="C3741">
        <v>3120</v>
      </c>
      <c r="D3741">
        <v>2</v>
      </c>
      <c r="E3741">
        <v>14</v>
      </c>
      <c r="F3741">
        <v>0.93</v>
      </c>
      <c r="G3741">
        <v>0</v>
      </c>
      <c r="H3741">
        <v>0</v>
      </c>
      <c r="I3741">
        <v>0</v>
      </c>
      <c r="J3741">
        <v>0</v>
      </c>
      <c r="K3741">
        <v>0.93</v>
      </c>
      <c r="L3741">
        <v>14</v>
      </c>
      <c r="M3741">
        <v>0</v>
      </c>
      <c r="N3741">
        <v>0</v>
      </c>
      <c r="O3741">
        <v>0</v>
      </c>
      <c r="P3741">
        <v>14</v>
      </c>
      <c r="Q3741">
        <v>15</v>
      </c>
      <c r="R3741" s="3">
        <v>0.93330000000000002</v>
      </c>
      <c r="S3741">
        <v>0</v>
      </c>
      <c r="T3741">
        <v>0</v>
      </c>
      <c r="U3741" t="s">
        <v>1408</v>
      </c>
      <c r="V3741" t="s">
        <v>121</v>
      </c>
      <c r="W3741" s="4">
        <v>0.75</v>
      </c>
      <c r="X3741" s="4">
        <v>0.85416666666666663</v>
      </c>
      <c r="Y3741" t="s">
        <v>232</v>
      </c>
      <c r="Z3741" t="s">
        <v>735</v>
      </c>
      <c r="AA3741">
        <v>16</v>
      </c>
      <c r="AB3741" t="s">
        <v>6046</v>
      </c>
      <c r="AC3741">
        <v>16</v>
      </c>
      <c r="AD3741">
        <v>2</v>
      </c>
      <c r="AE3741">
        <v>1</v>
      </c>
      <c r="AF3741">
        <v>1</v>
      </c>
      <c r="AG3741">
        <v>0</v>
      </c>
      <c r="AH3741">
        <v>1</v>
      </c>
      <c r="AI3741">
        <v>0</v>
      </c>
      <c r="AJ3741">
        <v>92686</v>
      </c>
      <c r="AK3741" t="s">
        <v>61</v>
      </c>
      <c r="AL3741" t="s">
        <v>61</v>
      </c>
      <c r="AM3741" t="s">
        <v>61</v>
      </c>
      <c r="AN3741" t="s">
        <v>61</v>
      </c>
      <c r="AO3741" t="s">
        <v>61</v>
      </c>
      <c r="AP3741">
        <v>1</v>
      </c>
      <c r="AQ3741" t="str">
        <f t="shared" si="235"/>
        <v>ME</v>
      </c>
      <c r="AR3741" t="str">
        <f t="shared" si="235"/>
        <v>3120</v>
      </c>
      <c r="AS3741" t="str">
        <f t="shared" si="232"/>
        <v>Khas</v>
      </c>
      <c r="AT3741" t="str">
        <f t="shared" si="233"/>
        <v xml:space="preserve">ME3120Khashayar Kamyar </v>
      </c>
      <c r="AU3741" t="str">
        <f t="shared" si="234"/>
        <v>ME3120-2</v>
      </c>
      <c r="AV3741" t="s">
        <v>3888</v>
      </c>
      <c r="AW3741" t="s">
        <v>3951</v>
      </c>
    </row>
    <row r="3742" spans="1:50" x14ac:dyDescent="0.2">
      <c r="A3742" t="s">
        <v>1258</v>
      </c>
      <c r="B3742" t="s">
        <v>1399</v>
      </c>
      <c r="C3742">
        <v>3120</v>
      </c>
      <c r="D3742">
        <v>3</v>
      </c>
      <c r="E3742">
        <v>13</v>
      </c>
      <c r="F3742">
        <v>0.87</v>
      </c>
      <c r="G3742">
        <v>0</v>
      </c>
      <c r="H3742">
        <v>0</v>
      </c>
      <c r="I3742">
        <v>0</v>
      </c>
      <c r="J3742">
        <v>0</v>
      </c>
      <c r="K3742">
        <v>0.87</v>
      </c>
      <c r="L3742">
        <v>13</v>
      </c>
      <c r="M3742">
        <v>0</v>
      </c>
      <c r="N3742">
        <v>0</v>
      </c>
      <c r="O3742">
        <v>0</v>
      </c>
      <c r="P3742">
        <v>13</v>
      </c>
      <c r="Q3742">
        <v>15</v>
      </c>
      <c r="R3742" s="3">
        <v>0.86670000000000003</v>
      </c>
      <c r="S3742">
        <v>0</v>
      </c>
      <c r="T3742">
        <v>0</v>
      </c>
      <c r="U3742" t="s">
        <v>1408</v>
      </c>
      <c r="V3742" t="s">
        <v>121</v>
      </c>
      <c r="W3742" s="4">
        <v>0.58333333333333337</v>
      </c>
      <c r="X3742" s="4">
        <v>0.6875</v>
      </c>
      <c r="Y3742" t="s">
        <v>232</v>
      </c>
      <c r="Z3742" t="s">
        <v>735</v>
      </c>
      <c r="AA3742">
        <v>16</v>
      </c>
      <c r="AB3742" t="s">
        <v>6046</v>
      </c>
      <c r="AC3742">
        <v>16</v>
      </c>
      <c r="AD3742">
        <v>2</v>
      </c>
      <c r="AE3742">
        <v>1</v>
      </c>
      <c r="AF3742">
        <v>7</v>
      </c>
      <c r="AG3742">
        <v>2</v>
      </c>
      <c r="AH3742">
        <v>3</v>
      </c>
      <c r="AI3742">
        <v>1</v>
      </c>
      <c r="AJ3742">
        <v>92687</v>
      </c>
      <c r="AK3742" t="s">
        <v>61</v>
      </c>
      <c r="AL3742" t="s">
        <v>61</v>
      </c>
      <c r="AM3742" t="s">
        <v>61</v>
      </c>
      <c r="AN3742" t="s">
        <v>61</v>
      </c>
      <c r="AO3742" t="s">
        <v>61</v>
      </c>
      <c r="AP3742">
        <v>1</v>
      </c>
      <c r="AQ3742" t="str">
        <f t="shared" si="235"/>
        <v>ME</v>
      </c>
      <c r="AR3742" t="str">
        <f t="shared" si="235"/>
        <v>3120</v>
      </c>
      <c r="AS3742" t="str">
        <f t="shared" si="232"/>
        <v>Khas</v>
      </c>
      <c r="AT3742" t="str">
        <f t="shared" si="233"/>
        <v xml:space="preserve">ME3120Khashayar Kamyar </v>
      </c>
      <c r="AU3742" t="str">
        <f t="shared" si="234"/>
        <v>ME3120-3</v>
      </c>
      <c r="AV3742" t="s">
        <v>3888</v>
      </c>
      <c r="AW3742" t="s">
        <v>3951</v>
      </c>
    </row>
    <row r="3743" spans="1:50" x14ac:dyDescent="0.2">
      <c r="A3743" t="s">
        <v>1258</v>
      </c>
      <c r="B3743" t="s">
        <v>1399</v>
      </c>
      <c r="C3743">
        <v>3120</v>
      </c>
      <c r="D3743">
        <v>4</v>
      </c>
      <c r="E3743">
        <v>15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15</v>
      </c>
      <c r="M3743">
        <v>0</v>
      </c>
      <c r="N3743">
        <v>0</v>
      </c>
      <c r="O3743">
        <v>0</v>
      </c>
      <c r="P3743">
        <v>15</v>
      </c>
      <c r="Q3743">
        <v>15</v>
      </c>
      <c r="R3743" s="3">
        <v>1</v>
      </c>
      <c r="S3743">
        <v>0</v>
      </c>
      <c r="T3743">
        <v>0</v>
      </c>
      <c r="U3743" t="s">
        <v>1408</v>
      </c>
      <c r="V3743" t="s">
        <v>136</v>
      </c>
      <c r="W3743" s="4">
        <v>0.45833333333333331</v>
      </c>
      <c r="X3743" s="4">
        <v>0.5625</v>
      </c>
      <c r="Y3743" t="s">
        <v>232</v>
      </c>
      <c r="Z3743" t="s">
        <v>735</v>
      </c>
      <c r="AA3743">
        <v>16</v>
      </c>
      <c r="AB3743" t="s">
        <v>6045</v>
      </c>
      <c r="AC3743">
        <v>16</v>
      </c>
      <c r="AD3743">
        <v>2</v>
      </c>
      <c r="AE3743">
        <v>1</v>
      </c>
      <c r="AF3743">
        <v>3</v>
      </c>
      <c r="AG3743">
        <v>0</v>
      </c>
      <c r="AH3743">
        <v>3</v>
      </c>
      <c r="AI3743">
        <v>0</v>
      </c>
      <c r="AJ3743">
        <v>94816</v>
      </c>
      <c r="AK3743" t="s">
        <v>61</v>
      </c>
      <c r="AL3743" t="s">
        <v>61</v>
      </c>
      <c r="AM3743" t="s">
        <v>61</v>
      </c>
      <c r="AN3743" t="s">
        <v>61</v>
      </c>
      <c r="AO3743" t="s">
        <v>61</v>
      </c>
      <c r="AP3743">
        <v>1</v>
      </c>
      <c r="AQ3743" t="str">
        <f t="shared" si="235"/>
        <v>ME</v>
      </c>
      <c r="AR3743" t="str">
        <f t="shared" si="235"/>
        <v>3120</v>
      </c>
      <c r="AS3743" t="str">
        <f t="shared" si="232"/>
        <v>Vaki</v>
      </c>
      <c r="AT3743" t="str">
        <f t="shared" si="233"/>
        <v xml:space="preserve">ME3120Vakil Asadollahei Elham </v>
      </c>
      <c r="AU3743" t="str">
        <f t="shared" si="234"/>
        <v>ME3120-4</v>
      </c>
      <c r="AV3743" t="s">
        <v>3948</v>
      </c>
      <c r="AW3743" t="s">
        <v>3949</v>
      </c>
      <c r="AX3743" t="s">
        <v>3950</v>
      </c>
    </row>
    <row r="3744" spans="1:50" x14ac:dyDescent="0.2">
      <c r="A3744" t="s">
        <v>1258</v>
      </c>
      <c r="B3744" t="s">
        <v>1399</v>
      </c>
      <c r="C3744">
        <v>3120</v>
      </c>
      <c r="D3744">
        <v>5</v>
      </c>
      <c r="E3744">
        <v>15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15</v>
      </c>
      <c r="M3744">
        <v>0</v>
      </c>
      <c r="N3744">
        <v>0</v>
      </c>
      <c r="O3744">
        <v>0</v>
      </c>
      <c r="P3744">
        <v>15</v>
      </c>
      <c r="Q3744">
        <v>15</v>
      </c>
      <c r="R3744" s="3">
        <v>1</v>
      </c>
      <c r="S3744">
        <v>0</v>
      </c>
      <c r="T3744">
        <v>0</v>
      </c>
      <c r="U3744" t="s">
        <v>1408</v>
      </c>
      <c r="V3744" t="s">
        <v>120</v>
      </c>
      <c r="W3744" s="4">
        <v>0.58333333333333337</v>
      </c>
      <c r="X3744" s="4">
        <v>0.6875</v>
      </c>
      <c r="Y3744" t="s">
        <v>232</v>
      </c>
      <c r="Z3744" t="s">
        <v>735</v>
      </c>
      <c r="AA3744">
        <v>16</v>
      </c>
      <c r="AB3744" t="s">
        <v>6047</v>
      </c>
      <c r="AC3744">
        <v>16</v>
      </c>
      <c r="AD3744">
        <v>2</v>
      </c>
      <c r="AE3744">
        <v>1</v>
      </c>
      <c r="AF3744">
        <v>21</v>
      </c>
      <c r="AG3744">
        <v>15</v>
      </c>
      <c r="AH3744">
        <v>2</v>
      </c>
      <c r="AI3744">
        <v>4</v>
      </c>
      <c r="AJ3744">
        <v>97202</v>
      </c>
      <c r="AK3744" t="s">
        <v>61</v>
      </c>
      <c r="AL3744" t="s">
        <v>61</v>
      </c>
      <c r="AM3744" t="s">
        <v>61</v>
      </c>
      <c r="AN3744" t="s">
        <v>61</v>
      </c>
      <c r="AO3744" t="s">
        <v>61</v>
      </c>
      <c r="AP3744">
        <v>1</v>
      </c>
      <c r="AQ3744" t="str">
        <f t="shared" si="235"/>
        <v>ME</v>
      </c>
      <c r="AR3744" t="str">
        <f t="shared" si="235"/>
        <v>3120</v>
      </c>
      <c r="AS3744" t="str">
        <f t="shared" si="232"/>
        <v>Choi</v>
      </c>
      <c r="AT3744" t="str">
        <f t="shared" si="233"/>
        <v xml:space="preserve">ME3120Choi Sangbum Sam </v>
      </c>
      <c r="AU3744" t="str">
        <f t="shared" si="234"/>
        <v>ME3120-5</v>
      </c>
      <c r="AV3744" t="s">
        <v>3952</v>
      </c>
      <c r="AW3744" t="s">
        <v>3953</v>
      </c>
      <c r="AX3744" t="s">
        <v>3954</v>
      </c>
    </row>
    <row r="3745" spans="1:50" x14ac:dyDescent="0.2">
      <c r="A3745" t="s">
        <v>1258</v>
      </c>
      <c r="B3745" t="s">
        <v>1399</v>
      </c>
      <c r="C3745">
        <v>3120</v>
      </c>
      <c r="D3745">
        <v>6</v>
      </c>
      <c r="E3745">
        <v>9</v>
      </c>
      <c r="F3745">
        <v>0.6</v>
      </c>
      <c r="G3745">
        <v>0</v>
      </c>
      <c r="H3745">
        <v>0</v>
      </c>
      <c r="I3745">
        <v>0</v>
      </c>
      <c r="J3745">
        <v>0</v>
      </c>
      <c r="K3745">
        <v>0.6</v>
      </c>
      <c r="L3745">
        <v>9</v>
      </c>
      <c r="M3745">
        <v>0</v>
      </c>
      <c r="N3745">
        <v>0</v>
      </c>
      <c r="O3745">
        <v>0</v>
      </c>
      <c r="P3745">
        <v>9</v>
      </c>
      <c r="Q3745">
        <v>15</v>
      </c>
      <c r="R3745" s="3">
        <v>0.6</v>
      </c>
      <c r="S3745">
        <v>0</v>
      </c>
      <c r="T3745">
        <v>0</v>
      </c>
      <c r="U3745" t="s">
        <v>1408</v>
      </c>
      <c r="V3745" t="s">
        <v>443</v>
      </c>
      <c r="W3745" s="4">
        <v>0.58333333333333337</v>
      </c>
      <c r="X3745" s="4">
        <v>0.6875</v>
      </c>
      <c r="Y3745" t="s">
        <v>232</v>
      </c>
      <c r="Z3745" t="s">
        <v>735</v>
      </c>
      <c r="AA3745">
        <v>16</v>
      </c>
      <c r="AB3745" t="s">
        <v>6046</v>
      </c>
      <c r="AC3745">
        <v>16</v>
      </c>
      <c r="AD3745">
        <v>2</v>
      </c>
      <c r="AE3745">
        <v>1</v>
      </c>
      <c r="AF3745">
        <v>4</v>
      </c>
      <c r="AG3745">
        <v>3</v>
      </c>
      <c r="AH3745">
        <v>1</v>
      </c>
      <c r="AI3745">
        <v>0</v>
      </c>
      <c r="AJ3745">
        <v>97246</v>
      </c>
      <c r="AK3745" t="s">
        <v>61</v>
      </c>
      <c r="AL3745" t="s">
        <v>61</v>
      </c>
      <c r="AM3745" t="s">
        <v>61</v>
      </c>
      <c r="AN3745" t="s">
        <v>61</v>
      </c>
      <c r="AO3745" t="s">
        <v>61</v>
      </c>
      <c r="AP3745">
        <v>1</v>
      </c>
      <c r="AQ3745" t="str">
        <f t="shared" si="235"/>
        <v>ME</v>
      </c>
      <c r="AR3745" t="str">
        <f t="shared" si="235"/>
        <v>3120</v>
      </c>
      <c r="AS3745" t="str">
        <f t="shared" si="232"/>
        <v>Khas</v>
      </c>
      <c r="AT3745" t="str">
        <f t="shared" si="233"/>
        <v xml:space="preserve">ME3120Khashayar Kamyar </v>
      </c>
      <c r="AU3745" t="str">
        <f t="shared" si="234"/>
        <v>ME3120-6</v>
      </c>
      <c r="AV3745" t="s">
        <v>3888</v>
      </c>
      <c r="AW3745" t="s">
        <v>3951</v>
      </c>
    </row>
    <row r="3746" spans="1:50" x14ac:dyDescent="0.2">
      <c r="A3746" t="s">
        <v>1258</v>
      </c>
      <c r="B3746" t="s">
        <v>1399</v>
      </c>
      <c r="C3746">
        <v>3120</v>
      </c>
      <c r="D3746" t="s">
        <v>125</v>
      </c>
      <c r="E3746">
        <v>81</v>
      </c>
      <c r="F3746">
        <v>5.4</v>
      </c>
      <c r="G3746">
        <v>0</v>
      </c>
      <c r="H3746">
        <v>0</v>
      </c>
      <c r="I3746">
        <v>0</v>
      </c>
      <c r="J3746">
        <v>7.0000000000000007E-2</v>
      </c>
      <c r="K3746">
        <v>5.4</v>
      </c>
      <c r="L3746">
        <v>81</v>
      </c>
      <c r="M3746">
        <v>0</v>
      </c>
      <c r="N3746">
        <v>1</v>
      </c>
      <c r="O3746">
        <v>0</v>
      </c>
      <c r="P3746">
        <v>81</v>
      </c>
      <c r="Q3746">
        <v>90</v>
      </c>
      <c r="R3746" s="3">
        <v>0.9</v>
      </c>
      <c r="S3746">
        <v>0</v>
      </c>
      <c r="T3746">
        <v>0</v>
      </c>
      <c r="AQ3746" t="str">
        <f t="shared" si="235"/>
        <v>ME</v>
      </c>
      <c r="AR3746" t="str">
        <f t="shared" si="235"/>
        <v>3120</v>
      </c>
      <c r="AS3746" t="str">
        <f t="shared" si="232"/>
        <v/>
      </c>
      <c r="AT3746" t="str">
        <f t="shared" si="233"/>
        <v>ME3120</v>
      </c>
      <c r="AU3746" t="str">
        <f t="shared" si="234"/>
        <v>ME3120-***** CRSE TOTAL</v>
      </c>
    </row>
    <row r="3747" spans="1:50" x14ac:dyDescent="0.2">
      <c r="A3747" t="s">
        <v>1258</v>
      </c>
      <c r="B3747" t="s">
        <v>1399</v>
      </c>
      <c r="C3747">
        <v>3130</v>
      </c>
      <c r="D3747">
        <v>1</v>
      </c>
      <c r="E3747">
        <v>15</v>
      </c>
      <c r="F3747">
        <v>1</v>
      </c>
      <c r="G3747">
        <v>0</v>
      </c>
      <c r="H3747">
        <v>0</v>
      </c>
      <c r="I3747">
        <v>0</v>
      </c>
      <c r="J3747">
        <v>0.2</v>
      </c>
      <c r="K3747">
        <v>1</v>
      </c>
      <c r="L3747">
        <v>15</v>
      </c>
      <c r="M3747">
        <v>0</v>
      </c>
      <c r="N3747">
        <v>3</v>
      </c>
      <c r="O3747">
        <v>0</v>
      </c>
      <c r="P3747">
        <v>15</v>
      </c>
      <c r="Q3747">
        <v>15</v>
      </c>
      <c r="R3747" s="3">
        <v>1</v>
      </c>
      <c r="S3747">
        <v>0</v>
      </c>
      <c r="T3747">
        <v>0</v>
      </c>
      <c r="U3747" t="s">
        <v>1409</v>
      </c>
      <c r="V3747" t="s">
        <v>120</v>
      </c>
      <c r="W3747" s="4">
        <v>0.45833333333333331</v>
      </c>
      <c r="X3747" s="4">
        <v>0.5625</v>
      </c>
      <c r="Y3747" t="s">
        <v>232</v>
      </c>
      <c r="Z3747" t="s">
        <v>806</v>
      </c>
      <c r="AA3747">
        <v>16</v>
      </c>
      <c r="AB3747" t="s">
        <v>6047</v>
      </c>
      <c r="AC3747">
        <v>16</v>
      </c>
      <c r="AD3747">
        <v>2</v>
      </c>
      <c r="AE3747">
        <v>1</v>
      </c>
      <c r="AF3747">
        <v>3</v>
      </c>
      <c r="AG3747">
        <v>3</v>
      </c>
      <c r="AH3747">
        <v>0</v>
      </c>
      <c r="AI3747">
        <v>0</v>
      </c>
      <c r="AJ3747">
        <v>92688</v>
      </c>
      <c r="AK3747" t="s">
        <v>61</v>
      </c>
      <c r="AL3747" t="s">
        <v>61</v>
      </c>
      <c r="AM3747" t="s">
        <v>61</v>
      </c>
      <c r="AN3747" t="s">
        <v>61</v>
      </c>
      <c r="AO3747" t="s">
        <v>61</v>
      </c>
      <c r="AP3747">
        <v>1</v>
      </c>
      <c r="AQ3747" t="str">
        <f t="shared" si="235"/>
        <v>ME</v>
      </c>
      <c r="AR3747" t="str">
        <f t="shared" si="235"/>
        <v>3130</v>
      </c>
      <c r="AS3747" t="str">
        <f t="shared" si="232"/>
        <v>Choi</v>
      </c>
      <c r="AT3747" t="str">
        <f t="shared" si="233"/>
        <v xml:space="preserve">ME3130Choi Sangbum Sam </v>
      </c>
      <c r="AU3747" t="str">
        <f t="shared" si="234"/>
        <v>ME3130-1</v>
      </c>
      <c r="AV3747" t="s">
        <v>3952</v>
      </c>
      <c r="AW3747" t="s">
        <v>3953</v>
      </c>
      <c r="AX3747" t="s">
        <v>3954</v>
      </c>
    </row>
    <row r="3748" spans="1:50" x14ac:dyDescent="0.2">
      <c r="A3748" t="s">
        <v>1258</v>
      </c>
      <c r="B3748" t="s">
        <v>1399</v>
      </c>
      <c r="C3748">
        <v>3130</v>
      </c>
      <c r="D3748">
        <v>2</v>
      </c>
      <c r="E3748">
        <v>14</v>
      </c>
      <c r="F3748">
        <v>0.93</v>
      </c>
      <c r="G3748">
        <v>0</v>
      </c>
      <c r="H3748">
        <v>0</v>
      </c>
      <c r="I3748">
        <v>0</v>
      </c>
      <c r="J3748">
        <v>0</v>
      </c>
      <c r="K3748">
        <v>0.93</v>
      </c>
      <c r="L3748">
        <v>14</v>
      </c>
      <c r="M3748">
        <v>0</v>
      </c>
      <c r="N3748">
        <v>0</v>
      </c>
      <c r="O3748">
        <v>0</v>
      </c>
      <c r="P3748">
        <v>14</v>
      </c>
      <c r="Q3748">
        <v>15</v>
      </c>
      <c r="R3748" s="3">
        <v>0.93330000000000002</v>
      </c>
      <c r="S3748">
        <v>0</v>
      </c>
      <c r="T3748">
        <v>0</v>
      </c>
      <c r="U3748" t="s">
        <v>1409</v>
      </c>
      <c r="V3748" t="s">
        <v>118</v>
      </c>
      <c r="W3748" s="4">
        <v>0.45833333333333331</v>
      </c>
      <c r="X3748" s="4">
        <v>0.5625</v>
      </c>
      <c r="Y3748" t="s">
        <v>232</v>
      </c>
      <c r="Z3748" t="s">
        <v>806</v>
      </c>
      <c r="AA3748">
        <v>16</v>
      </c>
      <c r="AB3748" t="s">
        <v>6047</v>
      </c>
      <c r="AC3748">
        <v>16</v>
      </c>
      <c r="AD3748">
        <v>2</v>
      </c>
      <c r="AE3748">
        <v>1</v>
      </c>
      <c r="AF3748">
        <v>5</v>
      </c>
      <c r="AG3748">
        <v>3</v>
      </c>
      <c r="AH3748">
        <v>2</v>
      </c>
      <c r="AI3748">
        <v>0</v>
      </c>
      <c r="AJ3748">
        <v>92689</v>
      </c>
      <c r="AK3748" t="s">
        <v>61</v>
      </c>
      <c r="AL3748" t="s">
        <v>61</v>
      </c>
      <c r="AM3748" t="s">
        <v>61</v>
      </c>
      <c r="AN3748" t="s">
        <v>61</v>
      </c>
      <c r="AO3748" t="s">
        <v>61</v>
      </c>
      <c r="AP3748">
        <v>1</v>
      </c>
      <c r="AQ3748" t="str">
        <f t="shared" si="235"/>
        <v>ME</v>
      </c>
      <c r="AR3748" t="str">
        <f t="shared" si="235"/>
        <v>3130</v>
      </c>
      <c r="AS3748" t="str">
        <f t="shared" si="232"/>
        <v>Choi</v>
      </c>
      <c r="AT3748" t="str">
        <f t="shared" si="233"/>
        <v xml:space="preserve">ME3130Choi Sangbum Sam </v>
      </c>
      <c r="AU3748" t="str">
        <f t="shared" si="234"/>
        <v>ME3130-2</v>
      </c>
      <c r="AV3748" t="s">
        <v>3952</v>
      </c>
      <c r="AW3748" t="s">
        <v>3953</v>
      </c>
      <c r="AX3748" t="s">
        <v>3954</v>
      </c>
    </row>
    <row r="3749" spans="1:50" x14ac:dyDescent="0.2">
      <c r="A3749" t="s">
        <v>1258</v>
      </c>
      <c r="B3749" t="s">
        <v>1399</v>
      </c>
      <c r="C3749">
        <v>3130</v>
      </c>
      <c r="D3749">
        <v>3</v>
      </c>
      <c r="E3749">
        <v>12</v>
      </c>
      <c r="F3749">
        <v>0.8</v>
      </c>
      <c r="G3749">
        <v>0</v>
      </c>
      <c r="H3749">
        <v>0</v>
      </c>
      <c r="I3749">
        <v>0</v>
      </c>
      <c r="J3749">
        <v>0</v>
      </c>
      <c r="K3749">
        <v>0.8</v>
      </c>
      <c r="L3749">
        <v>12</v>
      </c>
      <c r="M3749">
        <v>0</v>
      </c>
      <c r="N3749">
        <v>0</v>
      </c>
      <c r="O3749">
        <v>0</v>
      </c>
      <c r="P3749">
        <v>12</v>
      </c>
      <c r="Q3749">
        <v>15</v>
      </c>
      <c r="R3749" s="3">
        <v>0.8</v>
      </c>
      <c r="S3749">
        <v>0</v>
      </c>
      <c r="T3749">
        <v>0</v>
      </c>
      <c r="U3749" t="s">
        <v>1409</v>
      </c>
      <c r="V3749" t="s">
        <v>136</v>
      </c>
      <c r="W3749" s="4">
        <v>0.58333333333333337</v>
      </c>
      <c r="X3749" s="4">
        <v>0.6875</v>
      </c>
      <c r="Y3749" t="s">
        <v>232</v>
      </c>
      <c r="Z3749" t="s">
        <v>806</v>
      </c>
      <c r="AA3749">
        <v>16</v>
      </c>
      <c r="AB3749" t="s">
        <v>6047</v>
      </c>
      <c r="AC3749">
        <v>16</v>
      </c>
      <c r="AD3749">
        <v>2</v>
      </c>
      <c r="AE3749">
        <v>1</v>
      </c>
      <c r="AF3749">
        <v>1</v>
      </c>
      <c r="AG3749">
        <v>1</v>
      </c>
      <c r="AH3749">
        <v>0</v>
      </c>
      <c r="AI3749">
        <v>0</v>
      </c>
      <c r="AJ3749">
        <v>92690</v>
      </c>
      <c r="AK3749" t="s">
        <v>61</v>
      </c>
      <c r="AL3749" t="s">
        <v>61</v>
      </c>
      <c r="AM3749" t="s">
        <v>61</v>
      </c>
      <c r="AN3749" t="s">
        <v>61</v>
      </c>
      <c r="AO3749" t="s">
        <v>61</v>
      </c>
      <c r="AP3749">
        <v>1</v>
      </c>
      <c r="AQ3749" t="str">
        <f t="shared" si="235"/>
        <v>ME</v>
      </c>
      <c r="AR3749" t="str">
        <f t="shared" si="235"/>
        <v>3130</v>
      </c>
      <c r="AS3749" t="str">
        <f t="shared" si="232"/>
        <v>Choi</v>
      </c>
      <c r="AT3749" t="str">
        <f t="shared" si="233"/>
        <v xml:space="preserve">ME3130Choi Sangbum Sam </v>
      </c>
      <c r="AU3749" t="str">
        <f t="shared" si="234"/>
        <v>ME3130-3</v>
      </c>
      <c r="AV3749" t="s">
        <v>3952</v>
      </c>
      <c r="AW3749" t="s">
        <v>3953</v>
      </c>
      <c r="AX3749" t="s">
        <v>3954</v>
      </c>
    </row>
    <row r="3750" spans="1:50" x14ac:dyDescent="0.2">
      <c r="A3750" t="s">
        <v>1258</v>
      </c>
      <c r="B3750" t="s">
        <v>1399</v>
      </c>
      <c r="C3750">
        <v>3130</v>
      </c>
      <c r="D3750">
        <v>4</v>
      </c>
      <c r="E3750">
        <v>15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15</v>
      </c>
      <c r="M3750">
        <v>0</v>
      </c>
      <c r="N3750">
        <v>0</v>
      </c>
      <c r="O3750">
        <v>0</v>
      </c>
      <c r="P3750">
        <v>15</v>
      </c>
      <c r="Q3750">
        <v>15</v>
      </c>
      <c r="R3750" s="3">
        <v>1</v>
      </c>
      <c r="S3750">
        <v>0</v>
      </c>
      <c r="T3750">
        <v>0</v>
      </c>
      <c r="U3750" t="s">
        <v>1409</v>
      </c>
      <c r="V3750" t="s">
        <v>115</v>
      </c>
      <c r="W3750" s="4">
        <v>0.75</v>
      </c>
      <c r="X3750" s="4">
        <v>0.85416666666666663</v>
      </c>
      <c r="Y3750" t="s">
        <v>232</v>
      </c>
      <c r="Z3750" t="s">
        <v>806</v>
      </c>
      <c r="AA3750">
        <v>16</v>
      </c>
      <c r="AB3750" t="s">
        <v>6047</v>
      </c>
      <c r="AC3750">
        <v>16</v>
      </c>
      <c r="AD3750">
        <v>2</v>
      </c>
      <c r="AE3750">
        <v>1</v>
      </c>
      <c r="AF3750">
        <v>1</v>
      </c>
      <c r="AG3750">
        <v>1</v>
      </c>
      <c r="AH3750">
        <v>0</v>
      </c>
      <c r="AI3750">
        <v>0</v>
      </c>
      <c r="AJ3750">
        <v>94817</v>
      </c>
      <c r="AK3750" t="s">
        <v>61</v>
      </c>
      <c r="AL3750" t="s">
        <v>61</v>
      </c>
      <c r="AM3750" t="s">
        <v>61</v>
      </c>
      <c r="AN3750" t="s">
        <v>61</v>
      </c>
      <c r="AO3750" t="s">
        <v>61</v>
      </c>
      <c r="AP3750">
        <v>1</v>
      </c>
      <c r="AQ3750" t="str">
        <f t="shared" si="235"/>
        <v>ME</v>
      </c>
      <c r="AR3750" t="str">
        <f t="shared" si="235"/>
        <v>3130</v>
      </c>
      <c r="AS3750" t="str">
        <f t="shared" si="232"/>
        <v>Choi</v>
      </c>
      <c r="AT3750" t="str">
        <f t="shared" si="233"/>
        <v xml:space="preserve">ME3130Choi Sangbum Sam </v>
      </c>
      <c r="AU3750" t="str">
        <f t="shared" si="234"/>
        <v>ME3130-4</v>
      </c>
      <c r="AV3750" t="s">
        <v>3952</v>
      </c>
      <c r="AW3750" t="s">
        <v>3953</v>
      </c>
      <c r="AX3750" t="s">
        <v>3954</v>
      </c>
    </row>
    <row r="3751" spans="1:50" x14ac:dyDescent="0.2">
      <c r="A3751" t="s">
        <v>1258</v>
      </c>
      <c r="B3751" t="s">
        <v>1399</v>
      </c>
      <c r="C3751">
        <v>3130</v>
      </c>
      <c r="D3751">
        <v>5</v>
      </c>
      <c r="E3751">
        <v>13</v>
      </c>
      <c r="F3751">
        <v>0.87</v>
      </c>
      <c r="G3751">
        <v>0</v>
      </c>
      <c r="H3751">
        <v>0</v>
      </c>
      <c r="I3751">
        <v>7.0000000000000007E-2</v>
      </c>
      <c r="J3751">
        <v>0</v>
      </c>
      <c r="K3751">
        <v>0.87</v>
      </c>
      <c r="L3751">
        <v>13</v>
      </c>
      <c r="M3751">
        <v>1</v>
      </c>
      <c r="N3751">
        <v>0</v>
      </c>
      <c r="O3751">
        <v>0</v>
      </c>
      <c r="P3751">
        <v>13</v>
      </c>
      <c r="Q3751">
        <v>15</v>
      </c>
      <c r="R3751" s="3">
        <v>0.86670000000000003</v>
      </c>
      <c r="S3751">
        <v>0</v>
      </c>
      <c r="T3751">
        <v>0</v>
      </c>
      <c r="U3751" t="s">
        <v>1409</v>
      </c>
      <c r="V3751" t="s">
        <v>121</v>
      </c>
      <c r="W3751" s="4">
        <v>0.58333333333333337</v>
      </c>
      <c r="X3751" s="4">
        <v>0.6875</v>
      </c>
      <c r="Y3751" t="s">
        <v>232</v>
      </c>
      <c r="Z3751" t="s">
        <v>806</v>
      </c>
      <c r="AA3751">
        <v>16</v>
      </c>
      <c r="AB3751" t="s">
        <v>6047</v>
      </c>
      <c r="AC3751">
        <v>16</v>
      </c>
      <c r="AD3751">
        <v>2</v>
      </c>
      <c r="AE3751">
        <v>1</v>
      </c>
      <c r="AF3751">
        <v>1</v>
      </c>
      <c r="AG3751">
        <v>1</v>
      </c>
      <c r="AH3751">
        <v>0</v>
      </c>
      <c r="AI3751">
        <v>0</v>
      </c>
      <c r="AJ3751">
        <v>97203</v>
      </c>
      <c r="AK3751" t="s">
        <v>61</v>
      </c>
      <c r="AL3751" t="s">
        <v>61</v>
      </c>
      <c r="AM3751" t="s">
        <v>61</v>
      </c>
      <c r="AN3751" t="s">
        <v>61</v>
      </c>
      <c r="AO3751" t="s">
        <v>61</v>
      </c>
      <c r="AP3751">
        <v>1</v>
      </c>
      <c r="AQ3751" t="str">
        <f t="shared" si="235"/>
        <v>ME</v>
      </c>
      <c r="AR3751" t="str">
        <f t="shared" si="235"/>
        <v>3130</v>
      </c>
      <c r="AS3751" t="str">
        <f t="shared" si="232"/>
        <v>Choi</v>
      </c>
      <c r="AT3751" t="str">
        <f t="shared" si="233"/>
        <v xml:space="preserve">ME3130Choi Sangbum Sam </v>
      </c>
      <c r="AU3751" t="str">
        <f t="shared" si="234"/>
        <v>ME3130-5</v>
      </c>
      <c r="AV3751" t="s">
        <v>3952</v>
      </c>
      <c r="AW3751" t="s">
        <v>3953</v>
      </c>
      <c r="AX3751" t="s">
        <v>3954</v>
      </c>
    </row>
    <row r="3752" spans="1:50" x14ac:dyDescent="0.2">
      <c r="A3752" t="s">
        <v>1258</v>
      </c>
      <c r="B3752" t="s">
        <v>1399</v>
      </c>
      <c r="C3752">
        <v>3130</v>
      </c>
      <c r="D3752" t="s">
        <v>125</v>
      </c>
      <c r="E3752">
        <v>69</v>
      </c>
      <c r="F3752">
        <v>4.5999999999999996</v>
      </c>
      <c r="G3752">
        <v>0</v>
      </c>
      <c r="H3752">
        <v>0</v>
      </c>
      <c r="I3752">
        <v>7.0000000000000007E-2</v>
      </c>
      <c r="J3752">
        <v>0.2</v>
      </c>
      <c r="K3752">
        <v>4.5999999999999996</v>
      </c>
      <c r="L3752">
        <v>69</v>
      </c>
      <c r="M3752">
        <v>1</v>
      </c>
      <c r="N3752">
        <v>3</v>
      </c>
      <c r="O3752">
        <v>0</v>
      </c>
      <c r="P3752">
        <v>69</v>
      </c>
      <c r="Q3752">
        <v>75</v>
      </c>
      <c r="R3752" s="3">
        <v>0.92</v>
      </c>
      <c r="S3752">
        <v>0</v>
      </c>
      <c r="T3752">
        <v>0</v>
      </c>
      <c r="AQ3752" t="str">
        <f t="shared" si="235"/>
        <v>ME</v>
      </c>
      <c r="AR3752" t="str">
        <f t="shared" si="235"/>
        <v>3130</v>
      </c>
      <c r="AS3752" t="str">
        <f t="shared" si="232"/>
        <v/>
      </c>
      <c r="AT3752" t="str">
        <f t="shared" si="233"/>
        <v>ME3130</v>
      </c>
      <c r="AU3752" t="str">
        <f t="shared" si="234"/>
        <v>ME3130-***** CRSE TOTAL</v>
      </c>
    </row>
    <row r="3753" spans="1:50" x14ac:dyDescent="0.2">
      <c r="A3753" t="s">
        <v>1258</v>
      </c>
      <c r="B3753" t="s">
        <v>1399</v>
      </c>
      <c r="C3753">
        <v>3150</v>
      </c>
      <c r="D3753">
        <v>1</v>
      </c>
      <c r="E3753">
        <v>15</v>
      </c>
      <c r="F3753">
        <v>1</v>
      </c>
      <c r="G3753">
        <v>0</v>
      </c>
      <c r="H3753">
        <v>0</v>
      </c>
      <c r="I3753">
        <v>0</v>
      </c>
      <c r="J3753">
        <v>7.0000000000000007E-2</v>
      </c>
      <c r="K3753">
        <v>1</v>
      </c>
      <c r="L3753">
        <v>15</v>
      </c>
      <c r="M3753">
        <v>0</v>
      </c>
      <c r="N3753">
        <v>1</v>
      </c>
      <c r="O3753">
        <v>0</v>
      </c>
      <c r="P3753">
        <v>15</v>
      </c>
      <c r="Q3753">
        <v>15</v>
      </c>
      <c r="R3753" s="3">
        <v>1</v>
      </c>
      <c r="S3753">
        <v>0</v>
      </c>
      <c r="T3753">
        <v>0</v>
      </c>
      <c r="U3753" t="s">
        <v>1410</v>
      </c>
      <c r="V3753" t="s">
        <v>120</v>
      </c>
      <c r="W3753" s="4">
        <v>0.75</v>
      </c>
      <c r="X3753" s="4">
        <v>0.85416666666666663</v>
      </c>
      <c r="Y3753" t="s">
        <v>232</v>
      </c>
      <c r="Z3753" t="s">
        <v>1411</v>
      </c>
      <c r="AA3753">
        <v>15</v>
      </c>
      <c r="AB3753" t="s">
        <v>6048</v>
      </c>
      <c r="AC3753">
        <v>16</v>
      </c>
      <c r="AD3753">
        <v>2</v>
      </c>
      <c r="AE3753">
        <v>1</v>
      </c>
      <c r="AF3753">
        <v>3</v>
      </c>
      <c r="AG3753">
        <v>2</v>
      </c>
      <c r="AH3753">
        <v>0</v>
      </c>
      <c r="AI3753">
        <v>1</v>
      </c>
      <c r="AJ3753">
        <v>92691</v>
      </c>
      <c r="AK3753" t="s">
        <v>61</v>
      </c>
      <c r="AL3753" t="s">
        <v>61</v>
      </c>
      <c r="AM3753" t="s">
        <v>61</v>
      </c>
      <c r="AN3753" t="s">
        <v>61</v>
      </c>
      <c r="AO3753" t="s">
        <v>61</v>
      </c>
      <c r="AP3753">
        <v>1</v>
      </c>
      <c r="AQ3753" t="str">
        <f t="shared" si="235"/>
        <v>ME</v>
      </c>
      <c r="AR3753" t="str">
        <f t="shared" si="235"/>
        <v>3150</v>
      </c>
      <c r="AS3753" t="str">
        <f t="shared" si="232"/>
        <v>Herw</v>
      </c>
      <c r="AT3753" t="str">
        <f t="shared" si="233"/>
        <v>ME3150Herwerth Christopher A</v>
      </c>
      <c r="AU3753" t="str">
        <f t="shared" si="234"/>
        <v>ME3150-1</v>
      </c>
      <c r="AV3753" t="s">
        <v>3955</v>
      </c>
      <c r="AW3753" t="s">
        <v>2821</v>
      </c>
      <c r="AX3753" t="s">
        <v>2709</v>
      </c>
    </row>
    <row r="3754" spans="1:50" x14ac:dyDescent="0.2">
      <c r="A3754" t="s">
        <v>1258</v>
      </c>
      <c r="B3754" t="s">
        <v>1399</v>
      </c>
      <c r="C3754">
        <v>3150</v>
      </c>
      <c r="D3754">
        <v>2</v>
      </c>
      <c r="E3754">
        <v>10</v>
      </c>
      <c r="F3754">
        <v>0.67</v>
      </c>
      <c r="G3754">
        <v>0</v>
      </c>
      <c r="H3754">
        <v>0</v>
      </c>
      <c r="I3754">
        <v>0</v>
      </c>
      <c r="J3754">
        <v>7.0000000000000007E-2</v>
      </c>
      <c r="K3754">
        <v>0.67</v>
      </c>
      <c r="L3754">
        <v>10</v>
      </c>
      <c r="M3754">
        <v>0</v>
      </c>
      <c r="N3754">
        <v>1</v>
      </c>
      <c r="O3754">
        <v>0</v>
      </c>
      <c r="P3754">
        <v>10</v>
      </c>
      <c r="Q3754">
        <v>15</v>
      </c>
      <c r="R3754" s="3">
        <v>0.66669999999999996</v>
      </c>
      <c r="S3754">
        <v>0</v>
      </c>
      <c r="T3754">
        <v>0</v>
      </c>
      <c r="U3754" t="s">
        <v>1410</v>
      </c>
      <c r="V3754" t="s">
        <v>118</v>
      </c>
      <c r="W3754" s="4">
        <v>0.75</v>
      </c>
      <c r="X3754" s="4">
        <v>0.85416666666666663</v>
      </c>
      <c r="Y3754" t="s">
        <v>232</v>
      </c>
      <c r="Z3754" t="s">
        <v>1411</v>
      </c>
      <c r="AA3754">
        <v>15</v>
      </c>
      <c r="AB3754" t="s">
        <v>6047</v>
      </c>
      <c r="AC3754">
        <v>16</v>
      </c>
      <c r="AD3754">
        <v>2</v>
      </c>
      <c r="AE3754">
        <v>1</v>
      </c>
      <c r="AF3754">
        <v>4</v>
      </c>
      <c r="AG3754">
        <v>1</v>
      </c>
      <c r="AH3754">
        <v>1</v>
      </c>
      <c r="AI3754">
        <v>2</v>
      </c>
      <c r="AJ3754">
        <v>92696</v>
      </c>
      <c r="AK3754" t="s">
        <v>61</v>
      </c>
      <c r="AL3754" t="s">
        <v>61</v>
      </c>
      <c r="AM3754" t="s">
        <v>61</v>
      </c>
      <c r="AN3754" t="s">
        <v>61</v>
      </c>
      <c r="AO3754" t="s">
        <v>61</v>
      </c>
      <c r="AP3754">
        <v>1</v>
      </c>
      <c r="AQ3754" t="str">
        <f t="shared" si="235"/>
        <v>ME</v>
      </c>
      <c r="AR3754" t="str">
        <f t="shared" si="235"/>
        <v>3150</v>
      </c>
      <c r="AS3754" t="str">
        <f t="shared" si="232"/>
        <v>Choi</v>
      </c>
      <c r="AT3754" t="str">
        <f t="shared" si="233"/>
        <v xml:space="preserve">ME3150Choi Sangbum Sam </v>
      </c>
      <c r="AU3754" t="str">
        <f t="shared" si="234"/>
        <v>ME3150-2</v>
      </c>
      <c r="AV3754" t="s">
        <v>3952</v>
      </c>
      <c r="AW3754" t="s">
        <v>3953</v>
      </c>
      <c r="AX3754" t="s">
        <v>3954</v>
      </c>
    </row>
    <row r="3755" spans="1:50" x14ac:dyDescent="0.2">
      <c r="A3755" t="s">
        <v>1258</v>
      </c>
      <c r="B3755" t="s">
        <v>1399</v>
      </c>
      <c r="C3755">
        <v>3150</v>
      </c>
      <c r="D3755">
        <v>3</v>
      </c>
      <c r="E3755">
        <v>9</v>
      </c>
      <c r="F3755">
        <v>0.6</v>
      </c>
      <c r="G3755">
        <v>0</v>
      </c>
      <c r="H3755">
        <v>0</v>
      </c>
      <c r="I3755">
        <v>0</v>
      </c>
      <c r="J3755">
        <v>0</v>
      </c>
      <c r="K3755">
        <v>0.6</v>
      </c>
      <c r="L3755">
        <v>9</v>
      </c>
      <c r="M3755">
        <v>0</v>
      </c>
      <c r="N3755">
        <v>0</v>
      </c>
      <c r="O3755">
        <v>0</v>
      </c>
      <c r="P3755">
        <v>9</v>
      </c>
      <c r="Q3755">
        <v>15</v>
      </c>
      <c r="R3755" s="3">
        <v>0.6</v>
      </c>
      <c r="S3755">
        <v>0</v>
      </c>
      <c r="T3755">
        <v>0</v>
      </c>
      <c r="U3755" t="s">
        <v>1410</v>
      </c>
      <c r="V3755" t="s">
        <v>121</v>
      </c>
      <c r="W3755" s="4">
        <v>0.75</v>
      </c>
      <c r="X3755" s="4">
        <v>0.85416666666666663</v>
      </c>
      <c r="Y3755" t="s">
        <v>232</v>
      </c>
      <c r="Z3755" t="s">
        <v>1411</v>
      </c>
      <c r="AA3755">
        <v>15</v>
      </c>
      <c r="AB3755" t="s">
        <v>6048</v>
      </c>
      <c r="AC3755">
        <v>16</v>
      </c>
      <c r="AD3755">
        <v>2</v>
      </c>
      <c r="AE3755">
        <v>1</v>
      </c>
      <c r="AF3755">
        <v>3</v>
      </c>
      <c r="AG3755">
        <v>2</v>
      </c>
      <c r="AH3755">
        <v>1</v>
      </c>
      <c r="AI3755">
        <v>0</v>
      </c>
      <c r="AJ3755">
        <v>92697</v>
      </c>
      <c r="AK3755" t="s">
        <v>61</v>
      </c>
      <c r="AL3755" t="s">
        <v>61</v>
      </c>
      <c r="AM3755" t="s">
        <v>61</v>
      </c>
      <c r="AN3755" t="s">
        <v>61</v>
      </c>
      <c r="AO3755" t="s">
        <v>61</v>
      </c>
      <c r="AP3755">
        <v>1</v>
      </c>
      <c r="AQ3755" t="str">
        <f t="shared" si="235"/>
        <v>ME</v>
      </c>
      <c r="AR3755" t="str">
        <f t="shared" si="235"/>
        <v>3150</v>
      </c>
      <c r="AS3755" t="str">
        <f t="shared" si="232"/>
        <v>Herw</v>
      </c>
      <c r="AT3755" t="str">
        <f t="shared" si="233"/>
        <v>ME3150Herwerth Christopher A</v>
      </c>
      <c r="AU3755" t="str">
        <f t="shared" si="234"/>
        <v>ME3150-3</v>
      </c>
      <c r="AV3755" t="s">
        <v>3955</v>
      </c>
      <c r="AW3755" t="s">
        <v>2821</v>
      </c>
      <c r="AX3755" t="s">
        <v>2709</v>
      </c>
    </row>
    <row r="3756" spans="1:50" x14ac:dyDescent="0.2">
      <c r="A3756" t="s">
        <v>1258</v>
      </c>
      <c r="B3756" t="s">
        <v>1399</v>
      </c>
      <c r="C3756">
        <v>3150</v>
      </c>
      <c r="D3756">
        <v>4</v>
      </c>
      <c r="E3756">
        <v>15</v>
      </c>
      <c r="F3756">
        <v>1</v>
      </c>
      <c r="G3756">
        <v>0</v>
      </c>
      <c r="H3756">
        <v>0</v>
      </c>
      <c r="I3756">
        <v>0</v>
      </c>
      <c r="J3756">
        <v>7.0000000000000007E-2</v>
      </c>
      <c r="K3756">
        <v>1</v>
      </c>
      <c r="L3756">
        <v>15</v>
      </c>
      <c r="M3756">
        <v>0</v>
      </c>
      <c r="N3756">
        <v>1</v>
      </c>
      <c r="O3756">
        <v>0</v>
      </c>
      <c r="P3756">
        <v>15</v>
      </c>
      <c r="Q3756">
        <v>15</v>
      </c>
      <c r="R3756" s="3">
        <v>1</v>
      </c>
      <c r="S3756">
        <v>0</v>
      </c>
      <c r="T3756">
        <v>0</v>
      </c>
      <c r="U3756" t="s">
        <v>1410</v>
      </c>
      <c r="V3756" t="s">
        <v>136</v>
      </c>
      <c r="W3756" s="4">
        <v>0.58333333333333337</v>
      </c>
      <c r="X3756" s="4">
        <v>0.6875</v>
      </c>
      <c r="Y3756" t="s">
        <v>232</v>
      </c>
      <c r="Z3756" t="s">
        <v>1411</v>
      </c>
      <c r="AA3756">
        <v>15</v>
      </c>
      <c r="AB3756" t="s">
        <v>6048</v>
      </c>
      <c r="AC3756">
        <v>16</v>
      </c>
      <c r="AD3756">
        <v>2</v>
      </c>
      <c r="AE3756">
        <v>1</v>
      </c>
      <c r="AF3756">
        <v>3</v>
      </c>
      <c r="AG3756">
        <v>1</v>
      </c>
      <c r="AH3756">
        <v>2</v>
      </c>
      <c r="AI3756">
        <v>0</v>
      </c>
      <c r="AJ3756">
        <v>94818</v>
      </c>
      <c r="AK3756" t="s">
        <v>61</v>
      </c>
      <c r="AL3756" t="s">
        <v>61</v>
      </c>
      <c r="AM3756" t="s">
        <v>61</v>
      </c>
      <c r="AN3756" t="s">
        <v>61</v>
      </c>
      <c r="AO3756" t="s">
        <v>61</v>
      </c>
      <c r="AP3756">
        <v>1</v>
      </c>
      <c r="AQ3756" t="str">
        <f t="shared" si="235"/>
        <v>ME</v>
      </c>
      <c r="AR3756" t="str">
        <f t="shared" si="235"/>
        <v>3150</v>
      </c>
      <c r="AS3756" t="str">
        <f t="shared" si="232"/>
        <v>Herw</v>
      </c>
      <c r="AT3756" t="str">
        <f t="shared" si="233"/>
        <v>ME3150Herwerth Christopher A</v>
      </c>
      <c r="AU3756" t="str">
        <f t="shared" si="234"/>
        <v>ME3150-4</v>
      </c>
      <c r="AV3756" t="s">
        <v>3955</v>
      </c>
      <c r="AW3756" t="s">
        <v>2821</v>
      </c>
      <c r="AX3756" t="s">
        <v>2709</v>
      </c>
    </row>
    <row r="3757" spans="1:50" x14ac:dyDescent="0.2">
      <c r="A3757" t="s">
        <v>1258</v>
      </c>
      <c r="B3757" t="s">
        <v>1399</v>
      </c>
      <c r="C3757">
        <v>3150</v>
      </c>
      <c r="D3757" t="s">
        <v>125</v>
      </c>
      <c r="E3757">
        <v>49</v>
      </c>
      <c r="F3757">
        <v>3.27</v>
      </c>
      <c r="G3757">
        <v>0</v>
      </c>
      <c r="H3757">
        <v>0</v>
      </c>
      <c r="I3757">
        <v>0</v>
      </c>
      <c r="J3757">
        <v>0.2</v>
      </c>
      <c r="K3757">
        <v>3.27</v>
      </c>
      <c r="L3757">
        <v>49</v>
      </c>
      <c r="M3757">
        <v>0</v>
      </c>
      <c r="N3757">
        <v>3</v>
      </c>
      <c r="O3757">
        <v>0</v>
      </c>
      <c r="P3757">
        <v>49</v>
      </c>
      <c r="Q3757">
        <v>60</v>
      </c>
      <c r="R3757" s="3">
        <v>0.81669999999999998</v>
      </c>
      <c r="S3757">
        <v>0</v>
      </c>
      <c r="T3757">
        <v>0</v>
      </c>
      <c r="AQ3757" t="str">
        <f t="shared" si="235"/>
        <v>ME</v>
      </c>
      <c r="AR3757" t="str">
        <f t="shared" si="235"/>
        <v>3150</v>
      </c>
      <c r="AS3757" t="str">
        <f t="shared" si="232"/>
        <v/>
      </c>
      <c r="AT3757" t="str">
        <f t="shared" si="233"/>
        <v>ME3150</v>
      </c>
      <c r="AU3757" t="str">
        <f t="shared" si="234"/>
        <v>ME3150-***** CRSE TOTAL</v>
      </c>
    </row>
    <row r="3758" spans="1:50" x14ac:dyDescent="0.2">
      <c r="A3758" t="s">
        <v>1258</v>
      </c>
      <c r="B3758" t="s">
        <v>1399</v>
      </c>
      <c r="C3758">
        <v>3200</v>
      </c>
      <c r="D3758">
        <v>1</v>
      </c>
      <c r="E3758">
        <v>291</v>
      </c>
      <c r="F3758">
        <v>19.399999999999999</v>
      </c>
      <c r="G3758">
        <v>3</v>
      </c>
      <c r="H3758">
        <v>0.25</v>
      </c>
      <c r="I3758">
        <v>0.2</v>
      </c>
      <c r="J3758">
        <v>0.2</v>
      </c>
      <c r="K3758">
        <v>19.649999999999999</v>
      </c>
      <c r="L3758">
        <v>98</v>
      </c>
      <c r="M3758">
        <v>1</v>
      </c>
      <c r="N3758">
        <v>1</v>
      </c>
      <c r="O3758">
        <v>1</v>
      </c>
      <c r="P3758">
        <v>99</v>
      </c>
      <c r="Q3758">
        <v>90</v>
      </c>
      <c r="R3758" s="3">
        <v>1.0889</v>
      </c>
      <c r="S3758">
        <v>0</v>
      </c>
      <c r="T3758">
        <v>3</v>
      </c>
      <c r="U3758" t="s">
        <v>1412</v>
      </c>
      <c r="V3758" t="s">
        <v>113</v>
      </c>
      <c r="W3758" s="4">
        <v>0.56944444444444442</v>
      </c>
      <c r="X3758" s="4">
        <v>0.62152777777777779</v>
      </c>
      <c r="Y3758" t="s">
        <v>129</v>
      </c>
      <c r="Z3758">
        <v>219</v>
      </c>
      <c r="AA3758">
        <v>90</v>
      </c>
      <c r="AB3758" t="s">
        <v>6029</v>
      </c>
      <c r="AC3758">
        <v>4</v>
      </c>
      <c r="AD3758">
        <v>2</v>
      </c>
      <c r="AE3758">
        <v>3</v>
      </c>
      <c r="AF3758">
        <v>29</v>
      </c>
      <c r="AG3758">
        <v>22</v>
      </c>
      <c r="AH3758">
        <v>1</v>
      </c>
      <c r="AI3758">
        <v>3</v>
      </c>
      <c r="AJ3758">
        <v>92698</v>
      </c>
      <c r="AK3758" t="s">
        <v>61</v>
      </c>
      <c r="AL3758" t="s">
        <v>61</v>
      </c>
      <c r="AM3758" t="s">
        <v>61</v>
      </c>
      <c r="AN3758" t="s">
        <v>61</v>
      </c>
      <c r="AO3758" t="s">
        <v>61</v>
      </c>
      <c r="AP3758">
        <v>1</v>
      </c>
      <c r="AQ3758" t="str">
        <f t="shared" si="235"/>
        <v>ME</v>
      </c>
      <c r="AR3758" t="str">
        <f t="shared" si="235"/>
        <v>3200</v>
      </c>
      <c r="AS3758" t="str">
        <f t="shared" si="232"/>
        <v>Li N</v>
      </c>
      <c r="AT3758" t="str">
        <f t="shared" si="233"/>
        <v xml:space="preserve">ME3200Li Ni </v>
      </c>
      <c r="AU3758" t="str">
        <f t="shared" si="234"/>
        <v>ME3200-1</v>
      </c>
      <c r="AV3758" t="s">
        <v>3261</v>
      </c>
      <c r="AW3758" t="s">
        <v>3927</v>
      </c>
    </row>
    <row r="3759" spans="1:50" x14ac:dyDescent="0.2">
      <c r="A3759" t="s">
        <v>1258</v>
      </c>
      <c r="B3759" t="s">
        <v>1399</v>
      </c>
      <c r="C3759">
        <v>3200</v>
      </c>
      <c r="D3759" t="s">
        <v>125</v>
      </c>
      <c r="E3759">
        <v>291</v>
      </c>
      <c r="F3759">
        <v>19.399999999999999</v>
      </c>
      <c r="G3759">
        <v>3</v>
      </c>
      <c r="H3759">
        <v>0.25</v>
      </c>
      <c r="I3759">
        <v>0.2</v>
      </c>
      <c r="J3759">
        <v>0.2</v>
      </c>
      <c r="K3759">
        <v>19.649999999999999</v>
      </c>
      <c r="L3759">
        <v>98</v>
      </c>
      <c r="M3759">
        <v>1</v>
      </c>
      <c r="N3759">
        <v>1</v>
      </c>
      <c r="O3759">
        <v>1</v>
      </c>
      <c r="P3759">
        <v>99</v>
      </c>
      <c r="Q3759">
        <v>90</v>
      </c>
      <c r="R3759" s="3">
        <v>1.1000000000000001</v>
      </c>
      <c r="S3759">
        <v>0</v>
      </c>
      <c r="T3759">
        <v>3</v>
      </c>
      <c r="AQ3759" t="str">
        <f t="shared" si="235"/>
        <v>ME</v>
      </c>
      <c r="AR3759" t="str">
        <f t="shared" si="235"/>
        <v>3200</v>
      </c>
      <c r="AS3759" t="str">
        <f t="shared" si="232"/>
        <v/>
      </c>
      <c r="AT3759" t="str">
        <f t="shared" si="233"/>
        <v>ME3200</v>
      </c>
      <c r="AU3759" t="str">
        <f t="shared" si="234"/>
        <v>ME3200-***** CRSE TOTAL</v>
      </c>
    </row>
    <row r="3760" spans="1:50" x14ac:dyDescent="0.2">
      <c r="A3760" t="s">
        <v>1258</v>
      </c>
      <c r="B3760" t="s">
        <v>1399</v>
      </c>
      <c r="C3760">
        <v>3210</v>
      </c>
      <c r="D3760">
        <v>1</v>
      </c>
      <c r="E3760">
        <v>84</v>
      </c>
      <c r="F3760">
        <v>5.6</v>
      </c>
      <c r="G3760">
        <v>3</v>
      </c>
      <c r="H3760">
        <v>0.25</v>
      </c>
      <c r="I3760">
        <v>0</v>
      </c>
      <c r="J3760">
        <v>0.2</v>
      </c>
      <c r="K3760">
        <v>5.85</v>
      </c>
      <c r="L3760">
        <v>29</v>
      </c>
      <c r="M3760">
        <v>0</v>
      </c>
      <c r="N3760">
        <v>1</v>
      </c>
      <c r="O3760">
        <v>0</v>
      </c>
      <c r="P3760">
        <v>29</v>
      </c>
      <c r="Q3760">
        <v>35</v>
      </c>
      <c r="R3760" s="3">
        <v>0.8286</v>
      </c>
      <c r="S3760">
        <v>0</v>
      </c>
      <c r="T3760">
        <v>0</v>
      </c>
      <c r="U3760" t="s">
        <v>1413</v>
      </c>
      <c r="V3760" t="s">
        <v>111</v>
      </c>
      <c r="W3760" s="4">
        <v>0.4513888888888889</v>
      </c>
      <c r="X3760" s="4">
        <v>0.50347222222222221</v>
      </c>
      <c r="Y3760" t="s">
        <v>232</v>
      </c>
      <c r="Z3760" t="s">
        <v>487</v>
      </c>
      <c r="AA3760">
        <v>49</v>
      </c>
      <c r="AB3760" t="s">
        <v>6049</v>
      </c>
      <c r="AC3760">
        <v>4</v>
      </c>
      <c r="AD3760">
        <v>2</v>
      </c>
      <c r="AE3760">
        <v>3</v>
      </c>
      <c r="AF3760">
        <v>5</v>
      </c>
      <c r="AG3760">
        <v>3</v>
      </c>
      <c r="AH3760">
        <v>2</v>
      </c>
      <c r="AI3760">
        <v>0</v>
      </c>
      <c r="AJ3760">
        <v>92699</v>
      </c>
      <c r="AK3760" t="s">
        <v>61</v>
      </c>
      <c r="AL3760" t="s">
        <v>61</v>
      </c>
      <c r="AM3760" t="s">
        <v>61</v>
      </c>
      <c r="AN3760" t="s">
        <v>61</v>
      </c>
      <c r="AO3760" t="s">
        <v>61</v>
      </c>
      <c r="AP3760">
        <v>1</v>
      </c>
      <c r="AQ3760" t="str">
        <f t="shared" si="235"/>
        <v>ME</v>
      </c>
      <c r="AR3760" t="str">
        <f t="shared" si="235"/>
        <v>3210</v>
      </c>
      <c r="AS3760" t="str">
        <f t="shared" si="232"/>
        <v>Hsia</v>
      </c>
      <c r="AT3760" t="str">
        <f t="shared" si="233"/>
        <v xml:space="preserve">ME3210Hsia Lih-Min </v>
      </c>
      <c r="AU3760" t="str">
        <f t="shared" si="234"/>
        <v>ME3210-1</v>
      </c>
      <c r="AV3760" t="s">
        <v>3956</v>
      </c>
      <c r="AW3760" t="s">
        <v>3957</v>
      </c>
    </row>
    <row r="3761" spans="1:50" x14ac:dyDescent="0.2">
      <c r="A3761" t="s">
        <v>1258</v>
      </c>
      <c r="B3761" t="s">
        <v>1399</v>
      </c>
      <c r="C3761">
        <v>3210</v>
      </c>
      <c r="D3761">
        <v>2</v>
      </c>
      <c r="E3761">
        <v>54</v>
      </c>
      <c r="F3761">
        <v>3.6</v>
      </c>
      <c r="G3761">
        <v>0</v>
      </c>
      <c r="H3761">
        <v>0</v>
      </c>
      <c r="I3761">
        <v>0</v>
      </c>
      <c r="J3761">
        <v>0</v>
      </c>
      <c r="K3761">
        <v>3.6</v>
      </c>
      <c r="L3761">
        <v>18</v>
      </c>
      <c r="M3761">
        <v>0</v>
      </c>
      <c r="N3761">
        <v>0</v>
      </c>
      <c r="O3761">
        <v>0</v>
      </c>
      <c r="P3761">
        <v>18</v>
      </c>
      <c r="Q3761">
        <v>35</v>
      </c>
      <c r="R3761" s="3">
        <v>0.51429999999999998</v>
      </c>
      <c r="S3761">
        <v>0</v>
      </c>
      <c r="T3761">
        <v>0</v>
      </c>
      <c r="U3761" t="s">
        <v>1413</v>
      </c>
      <c r="V3761" t="s">
        <v>106</v>
      </c>
      <c r="W3761" s="4">
        <v>0.41666666666666669</v>
      </c>
      <c r="X3761" s="4">
        <v>0.4513888888888889</v>
      </c>
      <c r="Y3761" t="s">
        <v>232</v>
      </c>
      <c r="Z3761" t="s">
        <v>233</v>
      </c>
      <c r="AA3761">
        <v>40</v>
      </c>
      <c r="AB3761" t="s">
        <v>6049</v>
      </c>
      <c r="AC3761">
        <v>4</v>
      </c>
      <c r="AD3761">
        <v>2</v>
      </c>
      <c r="AE3761">
        <v>3</v>
      </c>
      <c r="AF3761">
        <v>7</v>
      </c>
      <c r="AG3761">
        <v>4</v>
      </c>
      <c r="AH3761">
        <v>2</v>
      </c>
      <c r="AI3761">
        <v>1</v>
      </c>
      <c r="AJ3761">
        <v>92700</v>
      </c>
      <c r="AK3761" t="s">
        <v>61</v>
      </c>
      <c r="AL3761" t="s">
        <v>61</v>
      </c>
      <c r="AM3761" t="s">
        <v>61</v>
      </c>
      <c r="AN3761" t="s">
        <v>61</v>
      </c>
      <c r="AO3761" t="s">
        <v>61</v>
      </c>
      <c r="AP3761">
        <v>1</v>
      </c>
      <c r="AQ3761" t="str">
        <f t="shared" si="235"/>
        <v>ME</v>
      </c>
      <c r="AR3761" t="str">
        <f t="shared" si="235"/>
        <v>3210</v>
      </c>
      <c r="AS3761" t="str">
        <f t="shared" ref="AS3761:AS3824" si="236">PROPER(LEFT(AB3761,4))</f>
        <v>Hsia</v>
      </c>
      <c r="AT3761" t="str">
        <f t="shared" si="233"/>
        <v xml:space="preserve">ME3210Hsia Lih-Min </v>
      </c>
      <c r="AU3761" t="str">
        <f t="shared" si="234"/>
        <v>ME3210-2</v>
      </c>
      <c r="AV3761" t="s">
        <v>3956</v>
      </c>
      <c r="AW3761" t="s">
        <v>3957</v>
      </c>
    </row>
    <row r="3762" spans="1:50" x14ac:dyDescent="0.2">
      <c r="A3762" t="s">
        <v>1258</v>
      </c>
      <c r="B3762" t="s">
        <v>1399</v>
      </c>
      <c r="C3762">
        <v>3210</v>
      </c>
      <c r="D3762" t="s">
        <v>125</v>
      </c>
      <c r="E3762">
        <v>138</v>
      </c>
      <c r="F3762">
        <v>9.1999999999999993</v>
      </c>
      <c r="G3762">
        <v>3</v>
      </c>
      <c r="H3762">
        <v>0.25</v>
      </c>
      <c r="I3762">
        <v>0</v>
      </c>
      <c r="J3762">
        <v>0.2</v>
      </c>
      <c r="K3762">
        <v>9.4499999999999993</v>
      </c>
      <c r="L3762">
        <v>47</v>
      </c>
      <c r="M3762">
        <v>0</v>
      </c>
      <c r="N3762">
        <v>1</v>
      </c>
      <c r="O3762">
        <v>0</v>
      </c>
      <c r="P3762">
        <v>47</v>
      </c>
      <c r="Q3762">
        <v>70</v>
      </c>
      <c r="R3762" s="3">
        <v>0.6714</v>
      </c>
      <c r="S3762">
        <v>0</v>
      </c>
      <c r="T3762">
        <v>0</v>
      </c>
      <c r="AQ3762" t="str">
        <f t="shared" si="235"/>
        <v>ME</v>
      </c>
      <c r="AR3762" t="str">
        <f t="shared" si="235"/>
        <v>3210</v>
      </c>
      <c r="AS3762" t="str">
        <f t="shared" si="236"/>
        <v/>
      </c>
      <c r="AT3762" t="str">
        <f t="shared" si="233"/>
        <v>ME3210</v>
      </c>
      <c r="AU3762" t="str">
        <f t="shared" si="234"/>
        <v>ME3210-***** CRSE TOTAL</v>
      </c>
    </row>
    <row r="3763" spans="1:50" x14ac:dyDescent="0.2">
      <c r="A3763" t="s">
        <v>1258</v>
      </c>
      <c r="B3763" t="s">
        <v>1399</v>
      </c>
      <c r="C3763">
        <v>3230</v>
      </c>
      <c r="D3763">
        <v>1</v>
      </c>
      <c r="E3763">
        <v>234</v>
      </c>
      <c r="F3763">
        <v>15.6</v>
      </c>
      <c r="G3763">
        <v>0</v>
      </c>
      <c r="H3763">
        <v>0</v>
      </c>
      <c r="I3763">
        <v>0.2</v>
      </c>
      <c r="J3763">
        <v>0</v>
      </c>
      <c r="K3763">
        <v>15.6</v>
      </c>
      <c r="L3763">
        <v>78</v>
      </c>
      <c r="M3763">
        <v>1</v>
      </c>
      <c r="N3763">
        <v>0</v>
      </c>
      <c r="O3763">
        <v>0</v>
      </c>
      <c r="P3763">
        <v>78</v>
      </c>
      <c r="Q3763">
        <v>75</v>
      </c>
      <c r="R3763" s="3">
        <v>1.04</v>
      </c>
      <c r="S3763">
        <v>0</v>
      </c>
      <c r="T3763">
        <v>0</v>
      </c>
      <c r="U3763" t="s">
        <v>1414</v>
      </c>
      <c r="V3763" t="s">
        <v>113</v>
      </c>
      <c r="W3763" s="4">
        <v>0.62847222222222221</v>
      </c>
      <c r="X3763" s="4">
        <v>0.68055555555555547</v>
      </c>
      <c r="Y3763" t="s">
        <v>107</v>
      </c>
      <c r="Z3763" t="s">
        <v>270</v>
      </c>
      <c r="AA3763">
        <v>80</v>
      </c>
      <c r="AB3763" t="s">
        <v>6050</v>
      </c>
      <c r="AC3763">
        <v>4</v>
      </c>
      <c r="AD3763">
        <v>2</v>
      </c>
      <c r="AE3763">
        <v>3</v>
      </c>
      <c r="AF3763">
        <v>18</v>
      </c>
      <c r="AG3763">
        <v>15</v>
      </c>
      <c r="AH3763">
        <v>0</v>
      </c>
      <c r="AI3763">
        <v>1</v>
      </c>
      <c r="AJ3763">
        <v>92702</v>
      </c>
      <c r="AK3763" t="s">
        <v>61</v>
      </c>
      <c r="AL3763" t="s">
        <v>61</v>
      </c>
      <c r="AM3763" t="s">
        <v>61</v>
      </c>
      <c r="AN3763" t="s">
        <v>61</v>
      </c>
      <c r="AO3763" t="s">
        <v>61</v>
      </c>
      <c r="AP3763">
        <v>1</v>
      </c>
      <c r="AQ3763" t="str">
        <f t="shared" si="235"/>
        <v>ME</v>
      </c>
      <c r="AR3763" t="str">
        <f t="shared" si="235"/>
        <v>3230</v>
      </c>
      <c r="AS3763" t="str">
        <f t="shared" si="236"/>
        <v>Park</v>
      </c>
      <c r="AT3763" t="str">
        <f t="shared" si="233"/>
        <v>ME3230Park Austin Dukhyun</v>
      </c>
      <c r="AU3763" t="str">
        <f t="shared" si="234"/>
        <v>ME3230-1</v>
      </c>
      <c r="AV3763" t="s">
        <v>2857</v>
      </c>
      <c r="AW3763" t="s">
        <v>3958</v>
      </c>
      <c r="AX3763" t="s">
        <v>3959</v>
      </c>
    </row>
    <row r="3764" spans="1:50" x14ac:dyDescent="0.2">
      <c r="A3764" t="s">
        <v>1258</v>
      </c>
      <c r="B3764" t="s">
        <v>1399</v>
      </c>
      <c r="C3764">
        <v>3230</v>
      </c>
      <c r="D3764" t="s">
        <v>125</v>
      </c>
      <c r="E3764">
        <v>234</v>
      </c>
      <c r="F3764">
        <v>15.6</v>
      </c>
      <c r="G3764">
        <v>0</v>
      </c>
      <c r="H3764">
        <v>0</v>
      </c>
      <c r="I3764">
        <v>0.2</v>
      </c>
      <c r="J3764">
        <v>0</v>
      </c>
      <c r="K3764">
        <v>15.6</v>
      </c>
      <c r="L3764">
        <v>78</v>
      </c>
      <c r="M3764">
        <v>1</v>
      </c>
      <c r="N3764">
        <v>0</v>
      </c>
      <c r="O3764">
        <v>0</v>
      </c>
      <c r="P3764">
        <v>78</v>
      </c>
      <c r="Q3764">
        <v>75</v>
      </c>
      <c r="R3764" s="3">
        <v>1.04</v>
      </c>
      <c r="S3764">
        <v>0</v>
      </c>
      <c r="T3764">
        <v>0</v>
      </c>
      <c r="AQ3764" t="str">
        <f t="shared" si="235"/>
        <v>ME</v>
      </c>
      <c r="AR3764" t="str">
        <f t="shared" si="235"/>
        <v>3230</v>
      </c>
      <c r="AS3764" t="str">
        <f t="shared" si="236"/>
        <v/>
      </c>
      <c r="AT3764" t="str">
        <f t="shared" si="233"/>
        <v>ME3230</v>
      </c>
      <c r="AU3764" t="str">
        <f t="shared" si="234"/>
        <v>ME3230-***** CRSE TOTAL</v>
      </c>
    </row>
    <row r="3765" spans="1:50" x14ac:dyDescent="0.2">
      <c r="A3765" t="s">
        <v>1258</v>
      </c>
      <c r="B3765" t="s">
        <v>1399</v>
      </c>
      <c r="C3765">
        <v>3261</v>
      </c>
      <c r="D3765">
        <v>1</v>
      </c>
      <c r="E3765">
        <v>120</v>
      </c>
      <c r="F3765">
        <v>8</v>
      </c>
      <c r="G3765">
        <v>0</v>
      </c>
      <c r="H3765">
        <v>0</v>
      </c>
      <c r="I3765">
        <v>0.2</v>
      </c>
      <c r="J3765">
        <v>0.2</v>
      </c>
      <c r="K3765">
        <v>8</v>
      </c>
      <c r="L3765">
        <v>40</v>
      </c>
      <c r="M3765">
        <v>1</v>
      </c>
      <c r="N3765">
        <v>1</v>
      </c>
      <c r="O3765">
        <v>0</v>
      </c>
      <c r="P3765">
        <v>40</v>
      </c>
      <c r="Q3765">
        <v>45</v>
      </c>
      <c r="R3765" s="3">
        <v>0.88890000000000002</v>
      </c>
      <c r="S3765">
        <v>0</v>
      </c>
      <c r="T3765">
        <v>0</v>
      </c>
      <c r="U3765" t="s">
        <v>1415</v>
      </c>
      <c r="V3765" t="s">
        <v>113</v>
      </c>
      <c r="W3765" s="4">
        <v>0.4513888888888889</v>
      </c>
      <c r="X3765" s="4">
        <v>0.50347222222222221</v>
      </c>
      <c r="Y3765" t="s">
        <v>232</v>
      </c>
      <c r="Z3765" t="s">
        <v>1266</v>
      </c>
      <c r="AA3765">
        <v>45</v>
      </c>
      <c r="AB3765" t="s">
        <v>6051</v>
      </c>
      <c r="AC3765">
        <v>4</v>
      </c>
      <c r="AD3765">
        <v>2</v>
      </c>
      <c r="AE3765">
        <v>3</v>
      </c>
      <c r="AF3765">
        <v>11</v>
      </c>
      <c r="AG3765">
        <v>9</v>
      </c>
      <c r="AH3765">
        <v>0</v>
      </c>
      <c r="AI3765">
        <v>2</v>
      </c>
      <c r="AJ3765">
        <v>97242</v>
      </c>
      <c r="AK3765" t="s">
        <v>61</v>
      </c>
      <c r="AL3765" t="s">
        <v>61</v>
      </c>
      <c r="AM3765" t="s">
        <v>61</v>
      </c>
      <c r="AN3765" t="s">
        <v>61</v>
      </c>
      <c r="AO3765" t="s">
        <v>61</v>
      </c>
      <c r="AP3765">
        <v>1</v>
      </c>
      <c r="AQ3765" t="str">
        <f t="shared" si="235"/>
        <v>ME</v>
      </c>
      <c r="AR3765" t="str">
        <f t="shared" si="235"/>
        <v>3261</v>
      </c>
      <c r="AS3765" t="str">
        <f t="shared" si="236"/>
        <v>Wu C</v>
      </c>
      <c r="AT3765" t="str">
        <f t="shared" si="233"/>
        <v>ME3261Wu Chivey C</v>
      </c>
      <c r="AU3765" t="str">
        <f t="shared" si="234"/>
        <v>ME3261-1</v>
      </c>
      <c r="AV3765" t="s">
        <v>2496</v>
      </c>
      <c r="AW3765" t="s">
        <v>3960</v>
      </c>
      <c r="AX3765" t="s">
        <v>2637</v>
      </c>
    </row>
    <row r="3766" spans="1:50" x14ac:dyDescent="0.2">
      <c r="A3766" t="s">
        <v>1258</v>
      </c>
      <c r="B3766" t="s">
        <v>1399</v>
      </c>
      <c r="C3766">
        <v>3261</v>
      </c>
      <c r="D3766">
        <v>2</v>
      </c>
      <c r="E3766">
        <v>96</v>
      </c>
      <c r="F3766">
        <v>6.4</v>
      </c>
      <c r="G3766">
        <v>0</v>
      </c>
      <c r="H3766">
        <v>0</v>
      </c>
      <c r="I3766">
        <v>0</v>
      </c>
      <c r="J3766">
        <v>0</v>
      </c>
      <c r="K3766">
        <v>6.4</v>
      </c>
      <c r="L3766">
        <v>32</v>
      </c>
      <c r="M3766">
        <v>0</v>
      </c>
      <c r="N3766">
        <v>0</v>
      </c>
      <c r="O3766">
        <v>0</v>
      </c>
      <c r="P3766">
        <v>32</v>
      </c>
      <c r="Q3766">
        <v>35</v>
      </c>
      <c r="R3766" s="3">
        <v>0.9143</v>
      </c>
      <c r="S3766">
        <v>0</v>
      </c>
      <c r="T3766">
        <v>0</v>
      </c>
      <c r="U3766" t="s">
        <v>1415</v>
      </c>
      <c r="V3766" t="s">
        <v>111</v>
      </c>
      <c r="W3766" s="4">
        <v>0.33333333333333331</v>
      </c>
      <c r="X3766" s="4">
        <v>0.38541666666666669</v>
      </c>
      <c r="Y3766" t="s">
        <v>232</v>
      </c>
      <c r="Z3766" t="s">
        <v>233</v>
      </c>
      <c r="AA3766">
        <v>40</v>
      </c>
      <c r="AB3766" t="s">
        <v>6051</v>
      </c>
      <c r="AC3766">
        <v>4</v>
      </c>
      <c r="AD3766">
        <v>2</v>
      </c>
      <c r="AE3766">
        <v>3</v>
      </c>
      <c r="AF3766">
        <v>22</v>
      </c>
      <c r="AG3766">
        <v>10</v>
      </c>
      <c r="AH3766">
        <v>6</v>
      </c>
      <c r="AI3766">
        <v>4</v>
      </c>
      <c r="AJ3766">
        <v>92703</v>
      </c>
      <c r="AK3766" t="s">
        <v>61</v>
      </c>
      <c r="AL3766" t="s">
        <v>61</v>
      </c>
      <c r="AM3766" t="s">
        <v>61</v>
      </c>
      <c r="AN3766" t="s">
        <v>61</v>
      </c>
      <c r="AO3766" t="s">
        <v>61</v>
      </c>
      <c r="AP3766">
        <v>1</v>
      </c>
      <c r="AQ3766" t="str">
        <f t="shared" si="235"/>
        <v>ME</v>
      </c>
      <c r="AR3766" t="str">
        <f t="shared" si="235"/>
        <v>3261</v>
      </c>
      <c r="AS3766" t="str">
        <f t="shared" si="236"/>
        <v>Wu C</v>
      </c>
      <c r="AT3766" t="str">
        <f t="shared" si="233"/>
        <v>ME3261Wu Chivey C</v>
      </c>
      <c r="AU3766" t="str">
        <f t="shared" si="234"/>
        <v>ME3261-2</v>
      </c>
      <c r="AV3766" t="s">
        <v>2496</v>
      </c>
      <c r="AW3766" t="s">
        <v>3960</v>
      </c>
      <c r="AX3766" t="s">
        <v>2637</v>
      </c>
    </row>
    <row r="3767" spans="1:50" x14ac:dyDescent="0.2">
      <c r="A3767" t="s">
        <v>1258</v>
      </c>
      <c r="B3767" t="s">
        <v>1399</v>
      </c>
      <c r="C3767">
        <v>3261</v>
      </c>
      <c r="D3767">
        <v>3</v>
      </c>
      <c r="E3767">
        <v>117</v>
      </c>
      <c r="F3767">
        <v>7.8</v>
      </c>
      <c r="G3767">
        <v>0</v>
      </c>
      <c r="H3767">
        <v>0</v>
      </c>
      <c r="I3767">
        <v>0.2</v>
      </c>
      <c r="J3767">
        <v>0</v>
      </c>
      <c r="K3767">
        <v>7.8</v>
      </c>
      <c r="L3767">
        <v>39</v>
      </c>
      <c r="M3767">
        <v>1</v>
      </c>
      <c r="N3767">
        <v>0</v>
      </c>
      <c r="O3767">
        <v>0</v>
      </c>
      <c r="P3767">
        <v>39</v>
      </c>
      <c r="Q3767">
        <v>35</v>
      </c>
      <c r="R3767" s="3">
        <v>1.1143000000000001</v>
      </c>
      <c r="S3767">
        <v>0</v>
      </c>
      <c r="T3767">
        <v>0</v>
      </c>
      <c r="U3767" t="s">
        <v>1415</v>
      </c>
      <c r="V3767" t="s">
        <v>111</v>
      </c>
      <c r="W3767" s="4">
        <v>0.4513888888888889</v>
      </c>
      <c r="X3767" s="4">
        <v>0.50347222222222221</v>
      </c>
      <c r="Y3767" t="s">
        <v>107</v>
      </c>
      <c r="Z3767" t="s">
        <v>108</v>
      </c>
      <c r="AA3767">
        <v>35</v>
      </c>
      <c r="AB3767" t="s">
        <v>6043</v>
      </c>
      <c r="AC3767">
        <v>4</v>
      </c>
      <c r="AD3767">
        <v>2</v>
      </c>
      <c r="AE3767">
        <v>3</v>
      </c>
      <c r="AF3767">
        <v>37</v>
      </c>
      <c r="AG3767">
        <v>22</v>
      </c>
      <c r="AH3767">
        <v>10</v>
      </c>
      <c r="AI3767">
        <v>3</v>
      </c>
      <c r="AJ3767">
        <v>92704</v>
      </c>
      <c r="AK3767" t="s">
        <v>61</v>
      </c>
      <c r="AL3767" t="s">
        <v>61</v>
      </c>
      <c r="AM3767" t="s">
        <v>61</v>
      </c>
      <c r="AN3767" t="s">
        <v>61</v>
      </c>
      <c r="AO3767" t="s">
        <v>61</v>
      </c>
      <c r="AP3767">
        <v>1</v>
      </c>
      <c r="AQ3767" t="str">
        <f t="shared" si="235"/>
        <v>ME</v>
      </c>
      <c r="AR3767" t="str">
        <f t="shared" si="235"/>
        <v>3261</v>
      </c>
      <c r="AS3767" t="str">
        <f t="shared" si="236"/>
        <v>Sant</v>
      </c>
      <c r="AT3767" t="str">
        <f t="shared" si="233"/>
        <v>ME3261Santner Jeffrey Samuel</v>
      </c>
      <c r="AU3767" t="str">
        <f t="shared" si="234"/>
        <v>ME3261-3</v>
      </c>
      <c r="AV3767" t="s">
        <v>3945</v>
      </c>
      <c r="AW3767" t="s">
        <v>2939</v>
      </c>
      <c r="AX3767" t="s">
        <v>2621</v>
      </c>
    </row>
    <row r="3768" spans="1:50" x14ac:dyDescent="0.2">
      <c r="A3768" t="s">
        <v>1258</v>
      </c>
      <c r="B3768" t="s">
        <v>1399</v>
      </c>
      <c r="C3768">
        <v>3261</v>
      </c>
      <c r="D3768" t="s">
        <v>125</v>
      </c>
      <c r="E3768">
        <v>333</v>
      </c>
      <c r="F3768">
        <v>22.2</v>
      </c>
      <c r="G3768">
        <v>0</v>
      </c>
      <c r="H3768">
        <v>0</v>
      </c>
      <c r="I3768">
        <v>0.4</v>
      </c>
      <c r="J3768">
        <v>0.2</v>
      </c>
      <c r="K3768">
        <v>22.2</v>
      </c>
      <c r="L3768">
        <v>111</v>
      </c>
      <c r="M3768">
        <v>2</v>
      </c>
      <c r="N3768">
        <v>1</v>
      </c>
      <c r="O3768">
        <v>0</v>
      </c>
      <c r="P3768">
        <v>111</v>
      </c>
      <c r="Q3768">
        <v>115</v>
      </c>
      <c r="R3768" s="3">
        <v>0.96519999999999995</v>
      </c>
      <c r="S3768">
        <v>0</v>
      </c>
      <c r="T3768">
        <v>0</v>
      </c>
      <c r="AQ3768" t="str">
        <f t="shared" si="235"/>
        <v>ME</v>
      </c>
      <c r="AR3768" t="str">
        <f t="shared" si="235"/>
        <v>3261</v>
      </c>
      <c r="AS3768" t="str">
        <f t="shared" si="236"/>
        <v/>
      </c>
      <c r="AT3768" t="str">
        <f t="shared" si="233"/>
        <v>ME3261</v>
      </c>
      <c r="AU3768" t="str">
        <f t="shared" si="234"/>
        <v>ME3261-***** CRSE TOTAL</v>
      </c>
    </row>
    <row r="3769" spans="1:50" x14ac:dyDescent="0.2">
      <c r="A3769" t="s">
        <v>1258</v>
      </c>
      <c r="B3769" t="s">
        <v>1399</v>
      </c>
      <c r="C3769">
        <v>3270</v>
      </c>
      <c r="D3769">
        <v>2</v>
      </c>
      <c r="E3769">
        <v>174</v>
      </c>
      <c r="F3769">
        <v>11.6</v>
      </c>
      <c r="G3769">
        <v>0</v>
      </c>
      <c r="H3769">
        <v>0</v>
      </c>
      <c r="I3769">
        <v>0</v>
      </c>
      <c r="J3769">
        <v>0</v>
      </c>
      <c r="K3769">
        <v>11.6</v>
      </c>
      <c r="L3769">
        <v>58</v>
      </c>
      <c r="M3769">
        <v>0</v>
      </c>
      <c r="N3769">
        <v>0</v>
      </c>
      <c r="O3769">
        <v>2</v>
      </c>
      <c r="P3769">
        <v>60</v>
      </c>
      <c r="Q3769">
        <v>75</v>
      </c>
      <c r="R3769" s="3">
        <v>0.77329999999999999</v>
      </c>
      <c r="S3769">
        <v>0</v>
      </c>
      <c r="T3769">
        <v>6</v>
      </c>
      <c r="U3769" t="s">
        <v>1416</v>
      </c>
      <c r="V3769" t="s">
        <v>113</v>
      </c>
      <c r="W3769" s="4">
        <v>0.51041666666666663</v>
      </c>
      <c r="X3769" s="4">
        <v>0.5625</v>
      </c>
      <c r="Y3769" t="s">
        <v>129</v>
      </c>
      <c r="Z3769">
        <v>219</v>
      </c>
      <c r="AA3769">
        <v>90</v>
      </c>
      <c r="AB3769" t="s">
        <v>6052</v>
      </c>
      <c r="AC3769">
        <v>4</v>
      </c>
      <c r="AD3769">
        <v>2</v>
      </c>
      <c r="AE3769">
        <v>3</v>
      </c>
      <c r="AF3769">
        <v>9</v>
      </c>
      <c r="AG3769">
        <v>5</v>
      </c>
      <c r="AH3769">
        <v>4</v>
      </c>
      <c r="AI3769">
        <v>0</v>
      </c>
      <c r="AJ3769">
        <v>92705</v>
      </c>
      <c r="AK3769" t="s">
        <v>61</v>
      </c>
      <c r="AL3769" t="s">
        <v>61</v>
      </c>
      <c r="AM3769" t="s">
        <v>61</v>
      </c>
      <c r="AN3769" t="s">
        <v>61</v>
      </c>
      <c r="AO3769" t="s">
        <v>61</v>
      </c>
      <c r="AP3769">
        <v>1</v>
      </c>
      <c r="AQ3769" t="str">
        <f t="shared" si="235"/>
        <v>ME</v>
      </c>
      <c r="AR3769" t="str">
        <f t="shared" si="235"/>
        <v>3270</v>
      </c>
      <c r="AS3769" t="str">
        <f t="shared" si="236"/>
        <v>Shar</v>
      </c>
      <c r="AT3769" t="str">
        <f t="shared" si="233"/>
        <v>ME3270Sharif Adel A.</v>
      </c>
      <c r="AU3769" t="str">
        <f t="shared" si="234"/>
        <v>ME3270-2</v>
      </c>
      <c r="AV3769" t="s">
        <v>3961</v>
      </c>
      <c r="AW3769" t="s">
        <v>3962</v>
      </c>
      <c r="AX3769" t="s">
        <v>2646</v>
      </c>
    </row>
    <row r="3770" spans="1:50" x14ac:dyDescent="0.2">
      <c r="A3770" t="s">
        <v>1258</v>
      </c>
      <c r="B3770" t="s">
        <v>1399</v>
      </c>
      <c r="C3770">
        <v>3270</v>
      </c>
      <c r="D3770">
        <v>3</v>
      </c>
      <c r="E3770">
        <v>102</v>
      </c>
      <c r="F3770">
        <v>6.8</v>
      </c>
      <c r="G3770">
        <v>3</v>
      </c>
      <c r="H3770">
        <v>0.25</v>
      </c>
      <c r="I3770">
        <v>0.2</v>
      </c>
      <c r="J3770">
        <v>0.2</v>
      </c>
      <c r="K3770">
        <v>7.05</v>
      </c>
      <c r="L3770">
        <v>35</v>
      </c>
      <c r="M3770">
        <v>1</v>
      </c>
      <c r="N3770">
        <v>1</v>
      </c>
      <c r="O3770">
        <v>0</v>
      </c>
      <c r="P3770">
        <v>35</v>
      </c>
      <c r="Q3770">
        <v>35</v>
      </c>
      <c r="R3770" s="3">
        <v>1</v>
      </c>
      <c r="S3770">
        <v>0</v>
      </c>
      <c r="T3770">
        <v>0</v>
      </c>
      <c r="U3770" t="s">
        <v>1416</v>
      </c>
      <c r="V3770" t="s">
        <v>136</v>
      </c>
      <c r="W3770" s="4">
        <v>0.66666666666666663</v>
      </c>
      <c r="X3770" s="4">
        <v>0.78125</v>
      </c>
      <c r="Y3770" t="s">
        <v>232</v>
      </c>
      <c r="Z3770" t="s">
        <v>233</v>
      </c>
      <c r="AA3770">
        <v>40</v>
      </c>
      <c r="AB3770" t="s">
        <v>6033</v>
      </c>
      <c r="AC3770">
        <v>4</v>
      </c>
      <c r="AD3770">
        <v>2</v>
      </c>
      <c r="AE3770">
        <v>3</v>
      </c>
      <c r="AF3770">
        <v>8</v>
      </c>
      <c r="AG3770">
        <v>2</v>
      </c>
      <c r="AH3770">
        <v>5</v>
      </c>
      <c r="AI3770">
        <v>0</v>
      </c>
      <c r="AJ3770">
        <v>92706</v>
      </c>
      <c r="AK3770" t="s">
        <v>61</v>
      </c>
      <c r="AL3770" t="s">
        <v>61</v>
      </c>
      <c r="AM3770" t="s">
        <v>61</v>
      </c>
      <c r="AN3770" t="s">
        <v>61</v>
      </c>
      <c r="AO3770" t="s">
        <v>61</v>
      </c>
      <c r="AP3770">
        <v>1</v>
      </c>
      <c r="AQ3770" t="str">
        <f t="shared" si="235"/>
        <v>ME</v>
      </c>
      <c r="AR3770" t="str">
        <f t="shared" si="235"/>
        <v>3270</v>
      </c>
      <c r="AS3770" t="str">
        <f t="shared" si="236"/>
        <v>Mart</v>
      </c>
      <c r="AT3770" t="str">
        <f t="shared" si="233"/>
        <v>ME3270Martinez David Angel</v>
      </c>
      <c r="AU3770" t="str">
        <f t="shared" si="234"/>
        <v>ME3270-3</v>
      </c>
      <c r="AV3770" t="s">
        <v>2669</v>
      </c>
      <c r="AW3770" t="s">
        <v>2553</v>
      </c>
      <c r="AX3770" t="s">
        <v>2533</v>
      </c>
    </row>
    <row r="3771" spans="1:50" x14ac:dyDescent="0.2">
      <c r="A3771" t="s">
        <v>1258</v>
      </c>
      <c r="B3771" t="s">
        <v>1399</v>
      </c>
      <c r="C3771">
        <v>3270</v>
      </c>
      <c r="D3771" t="s">
        <v>125</v>
      </c>
      <c r="E3771">
        <v>276</v>
      </c>
      <c r="F3771">
        <v>18.399999999999999</v>
      </c>
      <c r="G3771">
        <v>3</v>
      </c>
      <c r="H3771">
        <v>0.25</v>
      </c>
      <c r="I3771">
        <v>0.2</v>
      </c>
      <c r="J3771">
        <v>0.2</v>
      </c>
      <c r="K3771">
        <v>18.649999999999999</v>
      </c>
      <c r="L3771">
        <v>93</v>
      </c>
      <c r="M3771">
        <v>1</v>
      </c>
      <c r="N3771">
        <v>1</v>
      </c>
      <c r="O3771">
        <v>2</v>
      </c>
      <c r="P3771">
        <v>95</v>
      </c>
      <c r="Q3771">
        <v>110</v>
      </c>
      <c r="R3771" s="3">
        <v>0.86360000000000003</v>
      </c>
      <c r="S3771">
        <v>0</v>
      </c>
      <c r="T3771">
        <v>6</v>
      </c>
      <c r="AQ3771" t="str">
        <f t="shared" si="235"/>
        <v>ME</v>
      </c>
      <c r="AR3771" t="str">
        <f t="shared" si="235"/>
        <v>3270</v>
      </c>
      <c r="AS3771" t="str">
        <f t="shared" si="236"/>
        <v/>
      </c>
      <c r="AT3771" t="str">
        <f t="shared" si="233"/>
        <v>ME3270</v>
      </c>
      <c r="AU3771" t="str">
        <f t="shared" si="234"/>
        <v>ME3270-***** CRSE TOTAL</v>
      </c>
    </row>
    <row r="3772" spans="1:50" x14ac:dyDescent="0.2">
      <c r="A3772" t="s">
        <v>1258</v>
      </c>
      <c r="B3772" t="s">
        <v>1399</v>
      </c>
      <c r="C3772">
        <v>3800</v>
      </c>
      <c r="D3772">
        <v>1</v>
      </c>
      <c r="E3772">
        <v>54</v>
      </c>
      <c r="F3772">
        <v>3.6</v>
      </c>
      <c r="G3772">
        <v>0</v>
      </c>
      <c r="H3772">
        <v>0</v>
      </c>
      <c r="I3772">
        <v>0</v>
      </c>
      <c r="J3772">
        <v>0.13</v>
      </c>
      <c r="K3772">
        <v>3.6</v>
      </c>
      <c r="L3772">
        <v>27</v>
      </c>
      <c r="M3772">
        <v>0</v>
      </c>
      <c r="N3772">
        <v>1</v>
      </c>
      <c r="O3772">
        <v>0</v>
      </c>
      <c r="P3772">
        <v>27</v>
      </c>
      <c r="Q3772">
        <v>24</v>
      </c>
      <c r="R3772" s="3">
        <v>1.125</v>
      </c>
      <c r="S3772">
        <v>0</v>
      </c>
      <c r="T3772">
        <v>0</v>
      </c>
      <c r="U3772" t="s">
        <v>1287</v>
      </c>
      <c r="V3772" t="s">
        <v>111</v>
      </c>
      <c r="W3772" s="4">
        <v>0.45833333333333331</v>
      </c>
      <c r="X3772" s="4">
        <v>0.5625</v>
      </c>
      <c r="Y3772" t="s">
        <v>232</v>
      </c>
      <c r="Z3772" t="s">
        <v>1311</v>
      </c>
      <c r="AA3772">
        <v>24</v>
      </c>
      <c r="AB3772" t="s">
        <v>6039</v>
      </c>
      <c r="AC3772">
        <v>16</v>
      </c>
      <c r="AD3772">
        <v>2</v>
      </c>
      <c r="AE3772">
        <v>2</v>
      </c>
      <c r="AF3772">
        <v>16</v>
      </c>
      <c r="AG3772">
        <v>9</v>
      </c>
      <c r="AH3772">
        <v>4</v>
      </c>
      <c r="AI3772">
        <v>3</v>
      </c>
      <c r="AJ3772">
        <v>97000</v>
      </c>
      <c r="AK3772" t="s">
        <v>61</v>
      </c>
      <c r="AL3772" t="s">
        <v>61</v>
      </c>
      <c r="AM3772" t="s">
        <v>61</v>
      </c>
      <c r="AN3772" t="s">
        <v>61</v>
      </c>
      <c r="AO3772" t="s">
        <v>61</v>
      </c>
      <c r="AP3772">
        <v>1</v>
      </c>
      <c r="AQ3772" t="str">
        <f t="shared" si="235"/>
        <v>ME</v>
      </c>
      <c r="AR3772" t="str">
        <f t="shared" si="235"/>
        <v>3800</v>
      </c>
      <c r="AS3772" t="str">
        <f t="shared" si="236"/>
        <v>Jafa</v>
      </c>
      <c r="AT3772" t="str">
        <f t="shared" si="233"/>
        <v xml:space="preserve">ME3800Jafarkhani Reza </v>
      </c>
      <c r="AU3772" t="str">
        <f t="shared" si="234"/>
        <v>ME3800-1</v>
      </c>
      <c r="AV3772" t="s">
        <v>3940</v>
      </c>
      <c r="AW3772" t="s">
        <v>3313</v>
      </c>
    </row>
    <row r="3773" spans="1:50" x14ac:dyDescent="0.2">
      <c r="A3773" t="s">
        <v>1258</v>
      </c>
      <c r="B3773" t="s">
        <v>1399</v>
      </c>
      <c r="C3773">
        <v>3800</v>
      </c>
      <c r="D3773">
        <v>2</v>
      </c>
      <c r="E3773">
        <v>50</v>
      </c>
      <c r="F3773">
        <v>3.33</v>
      </c>
      <c r="G3773">
        <v>0</v>
      </c>
      <c r="H3773">
        <v>0</v>
      </c>
      <c r="I3773">
        <v>0</v>
      </c>
      <c r="J3773">
        <v>0</v>
      </c>
      <c r="K3773">
        <v>3.33</v>
      </c>
      <c r="L3773">
        <v>25</v>
      </c>
      <c r="M3773">
        <v>0</v>
      </c>
      <c r="N3773">
        <v>0</v>
      </c>
      <c r="O3773">
        <v>0</v>
      </c>
      <c r="P3773">
        <v>25</v>
      </c>
      <c r="Q3773">
        <v>24</v>
      </c>
      <c r="R3773" s="3">
        <v>1.0417000000000001</v>
      </c>
      <c r="S3773">
        <v>0</v>
      </c>
      <c r="T3773">
        <v>0</v>
      </c>
      <c r="U3773" t="s">
        <v>1287</v>
      </c>
      <c r="V3773" t="s">
        <v>118</v>
      </c>
      <c r="W3773" s="4">
        <v>0.75</v>
      </c>
      <c r="X3773" s="4">
        <v>0.85416666666666663</v>
      </c>
      <c r="Y3773" t="s">
        <v>232</v>
      </c>
      <c r="Z3773" t="s">
        <v>1311</v>
      </c>
      <c r="AA3773">
        <v>24</v>
      </c>
      <c r="AB3773" t="s">
        <v>61</v>
      </c>
      <c r="AC3773">
        <v>16</v>
      </c>
      <c r="AD3773">
        <v>2</v>
      </c>
      <c r="AE3773">
        <v>2</v>
      </c>
      <c r="AF3773">
        <v>17</v>
      </c>
      <c r="AG3773">
        <v>9</v>
      </c>
      <c r="AH3773">
        <v>7</v>
      </c>
      <c r="AI3773">
        <v>1</v>
      </c>
      <c r="AJ3773">
        <v>97001</v>
      </c>
      <c r="AK3773" t="s">
        <v>61</v>
      </c>
      <c r="AL3773" t="s">
        <v>61</v>
      </c>
      <c r="AM3773" t="s">
        <v>61</v>
      </c>
      <c r="AN3773" t="s">
        <v>61</v>
      </c>
      <c r="AO3773" t="s">
        <v>61</v>
      </c>
      <c r="AP3773">
        <v>1</v>
      </c>
      <c r="AQ3773" t="str">
        <f t="shared" si="235"/>
        <v>ME</v>
      </c>
      <c r="AR3773" t="str">
        <f t="shared" si="235"/>
        <v>3800</v>
      </c>
      <c r="AS3773" t="str">
        <f t="shared" si="236"/>
        <v xml:space="preserve"> </v>
      </c>
      <c r="AT3773" t="str">
        <f t="shared" si="233"/>
        <v xml:space="preserve">ME3800 </v>
      </c>
      <c r="AU3773" t="str">
        <f t="shared" si="234"/>
        <v>ME3800-2</v>
      </c>
    </row>
    <row r="3774" spans="1:50" x14ac:dyDescent="0.2">
      <c r="A3774" t="s">
        <v>1258</v>
      </c>
      <c r="B3774" t="s">
        <v>1399</v>
      </c>
      <c r="C3774">
        <v>3800</v>
      </c>
      <c r="D3774" t="s">
        <v>125</v>
      </c>
      <c r="E3774">
        <v>104</v>
      </c>
      <c r="F3774">
        <v>6.93</v>
      </c>
      <c r="G3774">
        <v>0</v>
      </c>
      <c r="H3774">
        <v>0</v>
      </c>
      <c r="I3774">
        <v>0</v>
      </c>
      <c r="J3774">
        <v>0.13</v>
      </c>
      <c r="K3774">
        <v>6.93</v>
      </c>
      <c r="L3774">
        <v>52</v>
      </c>
      <c r="M3774">
        <v>0</v>
      </c>
      <c r="N3774">
        <v>1</v>
      </c>
      <c r="O3774">
        <v>0</v>
      </c>
      <c r="P3774">
        <v>52</v>
      </c>
      <c r="Q3774">
        <v>48</v>
      </c>
      <c r="R3774" s="3">
        <v>1.0832999999999999</v>
      </c>
      <c r="S3774">
        <v>0</v>
      </c>
      <c r="T3774">
        <v>0</v>
      </c>
      <c r="AQ3774" t="str">
        <f t="shared" si="235"/>
        <v>ME</v>
      </c>
      <c r="AR3774" t="str">
        <f t="shared" si="235"/>
        <v>3800</v>
      </c>
      <c r="AS3774" t="str">
        <f t="shared" si="236"/>
        <v/>
      </c>
      <c r="AT3774" t="str">
        <f t="shared" si="233"/>
        <v>ME3800</v>
      </c>
      <c r="AU3774" t="str">
        <f t="shared" si="234"/>
        <v>ME3800-***** CRSE TOTAL</v>
      </c>
    </row>
    <row r="3775" spans="1:50" x14ac:dyDescent="0.2">
      <c r="A3775" t="s">
        <v>1258</v>
      </c>
      <c r="B3775" t="s">
        <v>1399</v>
      </c>
      <c r="C3775">
        <v>3801</v>
      </c>
      <c r="D3775">
        <v>1</v>
      </c>
      <c r="E3775">
        <v>48</v>
      </c>
      <c r="F3775">
        <v>3.2</v>
      </c>
      <c r="G3775">
        <v>0</v>
      </c>
      <c r="H3775">
        <v>0</v>
      </c>
      <c r="I3775">
        <v>0</v>
      </c>
      <c r="J3775">
        <v>0</v>
      </c>
      <c r="K3775">
        <v>3.2</v>
      </c>
      <c r="L3775">
        <v>16</v>
      </c>
      <c r="M3775">
        <v>0</v>
      </c>
      <c r="N3775">
        <v>0</v>
      </c>
      <c r="O3775">
        <v>0</v>
      </c>
      <c r="P3775">
        <v>16</v>
      </c>
      <c r="Q3775">
        <v>20</v>
      </c>
      <c r="R3775" s="3">
        <v>0.8</v>
      </c>
      <c r="S3775">
        <v>0</v>
      </c>
      <c r="T3775">
        <v>0</v>
      </c>
      <c r="U3775" t="s">
        <v>1417</v>
      </c>
      <c r="V3775" t="s">
        <v>111</v>
      </c>
      <c r="W3775" s="4">
        <v>0.4513888888888889</v>
      </c>
      <c r="X3775" s="4">
        <v>0.50347222222222221</v>
      </c>
      <c r="Y3775" t="s">
        <v>229</v>
      </c>
      <c r="Z3775" t="s">
        <v>783</v>
      </c>
      <c r="AA3775">
        <v>53</v>
      </c>
      <c r="AB3775" t="s">
        <v>6010</v>
      </c>
      <c r="AC3775">
        <v>4</v>
      </c>
      <c r="AD3775">
        <v>2</v>
      </c>
      <c r="AE3775">
        <v>3</v>
      </c>
      <c r="AF3775">
        <v>18</v>
      </c>
      <c r="AG3775">
        <v>14</v>
      </c>
      <c r="AH3775">
        <v>2</v>
      </c>
      <c r="AI3775">
        <v>2</v>
      </c>
      <c r="AJ3775">
        <v>96998</v>
      </c>
      <c r="AK3775" t="s">
        <v>61</v>
      </c>
      <c r="AL3775" t="s">
        <v>61</v>
      </c>
      <c r="AM3775" t="s">
        <v>61</v>
      </c>
      <c r="AN3775" t="s">
        <v>61</v>
      </c>
      <c r="AO3775" t="s">
        <v>61</v>
      </c>
      <c r="AP3775">
        <v>1</v>
      </c>
      <c r="AQ3775" t="str">
        <f t="shared" si="235"/>
        <v>ME</v>
      </c>
      <c r="AR3775" t="str">
        <f t="shared" si="235"/>
        <v>3801</v>
      </c>
      <c r="AS3775" t="str">
        <f t="shared" si="236"/>
        <v xml:space="preserve">Won </v>
      </c>
      <c r="AT3775" t="str">
        <f t="shared" si="233"/>
        <v>ME3801Won Deborah Soonmee</v>
      </c>
      <c r="AU3775" t="str">
        <f t="shared" si="234"/>
        <v>ME3801-1</v>
      </c>
      <c r="AV3775" t="s">
        <v>3893</v>
      </c>
      <c r="AW3775" t="s">
        <v>2648</v>
      </c>
      <c r="AX3775" t="s">
        <v>3894</v>
      </c>
    </row>
    <row r="3776" spans="1:50" x14ac:dyDescent="0.2">
      <c r="A3776" t="s">
        <v>1258</v>
      </c>
      <c r="B3776" t="s">
        <v>1399</v>
      </c>
      <c r="C3776">
        <v>3801</v>
      </c>
      <c r="D3776" t="s">
        <v>125</v>
      </c>
      <c r="E3776">
        <v>48</v>
      </c>
      <c r="F3776">
        <v>3.2</v>
      </c>
      <c r="G3776">
        <v>0</v>
      </c>
      <c r="H3776">
        <v>0</v>
      </c>
      <c r="I3776">
        <v>0</v>
      </c>
      <c r="J3776">
        <v>0</v>
      </c>
      <c r="K3776">
        <v>3.2</v>
      </c>
      <c r="L3776">
        <v>16</v>
      </c>
      <c r="M3776">
        <v>0</v>
      </c>
      <c r="N3776">
        <v>0</v>
      </c>
      <c r="O3776">
        <v>0</v>
      </c>
      <c r="P3776">
        <v>16</v>
      </c>
      <c r="Q3776">
        <v>20</v>
      </c>
      <c r="R3776" s="3">
        <v>0.8</v>
      </c>
      <c r="S3776">
        <v>0</v>
      </c>
      <c r="T3776">
        <v>0</v>
      </c>
      <c r="AQ3776" t="str">
        <f t="shared" si="235"/>
        <v>ME</v>
      </c>
      <c r="AR3776" t="str">
        <f t="shared" si="235"/>
        <v>3801</v>
      </c>
      <c r="AS3776" t="str">
        <f t="shared" si="236"/>
        <v/>
      </c>
      <c r="AT3776" t="str">
        <f t="shared" si="233"/>
        <v>ME3801</v>
      </c>
      <c r="AU3776" t="str">
        <f t="shared" si="234"/>
        <v>ME3801-***** CRSE TOTAL</v>
      </c>
    </row>
    <row r="3777" spans="1:50" x14ac:dyDescent="0.2">
      <c r="A3777" t="s">
        <v>1258</v>
      </c>
      <c r="B3777" t="s">
        <v>1399</v>
      </c>
      <c r="C3777">
        <v>4020</v>
      </c>
      <c r="D3777">
        <v>1</v>
      </c>
      <c r="E3777">
        <v>30</v>
      </c>
      <c r="F3777">
        <v>2</v>
      </c>
      <c r="G3777">
        <v>3</v>
      </c>
      <c r="H3777">
        <v>0.25</v>
      </c>
      <c r="I3777">
        <v>0</v>
      </c>
      <c r="J3777">
        <v>0.2</v>
      </c>
      <c r="K3777">
        <v>2.25</v>
      </c>
      <c r="L3777">
        <v>11</v>
      </c>
      <c r="M3777">
        <v>0</v>
      </c>
      <c r="N3777">
        <v>1</v>
      </c>
      <c r="O3777">
        <v>1</v>
      </c>
      <c r="P3777">
        <v>12</v>
      </c>
      <c r="Q3777">
        <v>30</v>
      </c>
      <c r="R3777" s="3">
        <v>0.36670000000000003</v>
      </c>
      <c r="S3777">
        <v>0</v>
      </c>
      <c r="T3777">
        <v>3</v>
      </c>
      <c r="U3777" t="s">
        <v>1418</v>
      </c>
      <c r="V3777" t="s">
        <v>113</v>
      </c>
      <c r="W3777" s="4">
        <v>0.56944444444444442</v>
      </c>
      <c r="X3777" s="4">
        <v>0.62152777777777779</v>
      </c>
      <c r="Y3777" t="s">
        <v>232</v>
      </c>
      <c r="Z3777" t="s">
        <v>373</v>
      </c>
      <c r="AA3777">
        <v>30</v>
      </c>
      <c r="AB3777" t="s">
        <v>6050</v>
      </c>
      <c r="AC3777">
        <v>4</v>
      </c>
      <c r="AD3777">
        <v>2</v>
      </c>
      <c r="AE3777">
        <v>3</v>
      </c>
      <c r="AF3777">
        <v>4</v>
      </c>
      <c r="AG3777">
        <v>1</v>
      </c>
      <c r="AH3777">
        <v>2</v>
      </c>
      <c r="AI3777">
        <v>1</v>
      </c>
      <c r="AJ3777">
        <v>92713</v>
      </c>
      <c r="AK3777" t="s">
        <v>61</v>
      </c>
      <c r="AL3777" t="s">
        <v>61</v>
      </c>
      <c r="AM3777" t="s">
        <v>61</v>
      </c>
      <c r="AN3777" t="s">
        <v>61</v>
      </c>
      <c r="AO3777" t="s">
        <v>61</v>
      </c>
      <c r="AP3777">
        <v>1</v>
      </c>
      <c r="AQ3777" t="str">
        <f t="shared" si="235"/>
        <v>ME</v>
      </c>
      <c r="AR3777" t="str">
        <f t="shared" si="235"/>
        <v>4020</v>
      </c>
      <c r="AS3777" t="str">
        <f t="shared" si="236"/>
        <v>Park</v>
      </c>
      <c r="AT3777" t="str">
        <f t="shared" si="233"/>
        <v>ME4020Park Austin Dukhyun</v>
      </c>
      <c r="AU3777" t="str">
        <f t="shared" si="234"/>
        <v>ME4020-1</v>
      </c>
      <c r="AV3777" t="s">
        <v>2857</v>
      </c>
      <c r="AW3777" t="s">
        <v>3958</v>
      </c>
      <c r="AX3777" t="s">
        <v>3959</v>
      </c>
    </row>
    <row r="3778" spans="1:50" x14ac:dyDescent="0.2">
      <c r="A3778" t="s">
        <v>1258</v>
      </c>
      <c r="B3778" t="s">
        <v>1399</v>
      </c>
      <c r="C3778">
        <v>4020</v>
      </c>
      <c r="D3778" t="s">
        <v>125</v>
      </c>
      <c r="E3778">
        <v>30</v>
      </c>
      <c r="F3778">
        <v>2</v>
      </c>
      <c r="G3778">
        <v>3</v>
      </c>
      <c r="H3778">
        <v>0.25</v>
      </c>
      <c r="I3778">
        <v>0</v>
      </c>
      <c r="J3778">
        <v>0.2</v>
      </c>
      <c r="K3778">
        <v>2.25</v>
      </c>
      <c r="L3778">
        <v>11</v>
      </c>
      <c r="M3778">
        <v>0</v>
      </c>
      <c r="N3778">
        <v>1</v>
      </c>
      <c r="O3778">
        <v>1</v>
      </c>
      <c r="P3778">
        <v>12</v>
      </c>
      <c r="Q3778">
        <v>30</v>
      </c>
      <c r="R3778" s="3">
        <v>0.4</v>
      </c>
      <c r="S3778">
        <v>0</v>
      </c>
      <c r="T3778">
        <v>3</v>
      </c>
      <c r="AQ3778" t="str">
        <f t="shared" si="235"/>
        <v>ME</v>
      </c>
      <c r="AR3778" t="str">
        <f t="shared" si="235"/>
        <v>4020</v>
      </c>
      <c r="AS3778" t="str">
        <f t="shared" si="236"/>
        <v/>
      </c>
      <c r="AT3778" t="str">
        <f t="shared" si="233"/>
        <v>ME4020</v>
      </c>
      <c r="AU3778" t="str">
        <f t="shared" si="234"/>
        <v>ME4020-***** CRSE TOTAL</v>
      </c>
    </row>
    <row r="3779" spans="1:50" x14ac:dyDescent="0.2">
      <c r="A3779" t="s">
        <v>1258</v>
      </c>
      <c r="B3779" t="s">
        <v>1399</v>
      </c>
      <c r="C3779">
        <v>4030</v>
      </c>
      <c r="D3779">
        <v>1</v>
      </c>
      <c r="E3779">
        <v>75</v>
      </c>
      <c r="F3779">
        <v>5</v>
      </c>
      <c r="G3779">
        <v>6</v>
      </c>
      <c r="H3779">
        <v>0.5</v>
      </c>
      <c r="I3779">
        <v>0.2</v>
      </c>
      <c r="J3779">
        <v>0.8</v>
      </c>
      <c r="K3779">
        <v>5.5</v>
      </c>
      <c r="L3779">
        <v>27</v>
      </c>
      <c r="M3779">
        <v>1</v>
      </c>
      <c r="N3779">
        <v>4</v>
      </c>
      <c r="O3779">
        <v>1</v>
      </c>
      <c r="P3779">
        <v>28</v>
      </c>
      <c r="Q3779">
        <v>35</v>
      </c>
      <c r="R3779" s="3">
        <v>0.77139999999999997</v>
      </c>
      <c r="S3779">
        <v>0</v>
      </c>
      <c r="T3779">
        <v>3</v>
      </c>
      <c r="U3779" t="s">
        <v>1419</v>
      </c>
      <c r="V3779" t="s">
        <v>113</v>
      </c>
      <c r="W3779" s="4">
        <v>0.62847222222222221</v>
      </c>
      <c r="X3779" s="4">
        <v>0.68055555555555547</v>
      </c>
      <c r="Y3779" t="s">
        <v>107</v>
      </c>
      <c r="Z3779" t="s">
        <v>239</v>
      </c>
      <c r="AA3779">
        <v>61</v>
      </c>
      <c r="AB3779" t="s">
        <v>6051</v>
      </c>
      <c r="AC3779">
        <v>4</v>
      </c>
      <c r="AD3779">
        <v>2</v>
      </c>
      <c r="AE3779">
        <v>3</v>
      </c>
      <c r="AF3779">
        <v>2</v>
      </c>
      <c r="AG3779">
        <v>1</v>
      </c>
      <c r="AH3779">
        <v>1</v>
      </c>
      <c r="AI3779">
        <v>0</v>
      </c>
      <c r="AJ3779">
        <v>93639</v>
      </c>
      <c r="AK3779" t="s">
        <v>61</v>
      </c>
      <c r="AL3779" t="s">
        <v>61</v>
      </c>
      <c r="AM3779" t="s">
        <v>61</v>
      </c>
      <c r="AN3779" t="s">
        <v>61</v>
      </c>
      <c r="AO3779" t="s">
        <v>61</v>
      </c>
      <c r="AP3779">
        <v>1</v>
      </c>
      <c r="AQ3779" t="str">
        <f t="shared" si="235"/>
        <v>ME</v>
      </c>
      <c r="AR3779" t="str">
        <f t="shared" si="235"/>
        <v>4030</v>
      </c>
      <c r="AS3779" t="str">
        <f t="shared" si="236"/>
        <v>Wu C</v>
      </c>
      <c r="AT3779" t="str">
        <f t="shared" ref="AT3779:AT3842" si="237">CONCATENATE(AQ3779,AR3779, "",AB3779)</f>
        <v>ME4030Wu Chivey C</v>
      </c>
      <c r="AU3779" t="str">
        <f t="shared" ref="AU3779:AU3842" si="238">CONCATENATE(AQ3779,AR3779,"-",D3779)</f>
        <v>ME4030-1</v>
      </c>
      <c r="AV3779" t="s">
        <v>2496</v>
      </c>
      <c r="AW3779" t="s">
        <v>3960</v>
      </c>
      <c r="AX3779" t="s">
        <v>2637</v>
      </c>
    </row>
    <row r="3780" spans="1:50" x14ac:dyDescent="0.2">
      <c r="A3780" t="s">
        <v>1258</v>
      </c>
      <c r="B3780" t="s">
        <v>1399</v>
      </c>
      <c r="C3780">
        <v>4030</v>
      </c>
      <c r="D3780" t="s">
        <v>125</v>
      </c>
      <c r="E3780">
        <v>75</v>
      </c>
      <c r="F3780">
        <v>5</v>
      </c>
      <c r="G3780">
        <v>6</v>
      </c>
      <c r="H3780">
        <v>0.5</v>
      </c>
      <c r="I3780">
        <v>0.2</v>
      </c>
      <c r="J3780">
        <v>0.8</v>
      </c>
      <c r="K3780">
        <v>5.5</v>
      </c>
      <c r="L3780">
        <v>27</v>
      </c>
      <c r="M3780">
        <v>1</v>
      </c>
      <c r="N3780">
        <v>4</v>
      </c>
      <c r="O3780">
        <v>1</v>
      </c>
      <c r="P3780">
        <v>28</v>
      </c>
      <c r="Q3780">
        <v>35</v>
      </c>
      <c r="R3780" s="3">
        <v>0.8</v>
      </c>
      <c r="S3780">
        <v>0</v>
      </c>
      <c r="T3780">
        <v>3</v>
      </c>
      <c r="AQ3780" t="str">
        <f t="shared" ref="AQ3780:AR3843" si="239">TRIM(B3780)</f>
        <v>ME</v>
      </c>
      <c r="AR3780" t="str">
        <f t="shared" si="239"/>
        <v>4030</v>
      </c>
      <c r="AS3780" t="str">
        <f t="shared" si="236"/>
        <v/>
      </c>
      <c r="AT3780" t="str">
        <f t="shared" si="237"/>
        <v>ME4030</v>
      </c>
      <c r="AU3780" t="str">
        <f t="shared" si="238"/>
        <v>ME4030-***** CRSE TOTAL</v>
      </c>
    </row>
    <row r="3781" spans="1:50" x14ac:dyDescent="0.2">
      <c r="A3781" t="s">
        <v>1258</v>
      </c>
      <c r="B3781" t="s">
        <v>1399</v>
      </c>
      <c r="C3781">
        <v>4060</v>
      </c>
      <c r="D3781">
        <v>1</v>
      </c>
      <c r="E3781">
        <v>39</v>
      </c>
      <c r="F3781">
        <v>2.6</v>
      </c>
      <c r="G3781">
        <v>6</v>
      </c>
      <c r="H3781">
        <v>0.5</v>
      </c>
      <c r="I3781">
        <v>0</v>
      </c>
      <c r="J3781">
        <v>0</v>
      </c>
      <c r="K3781">
        <v>3.1</v>
      </c>
      <c r="L3781">
        <v>15</v>
      </c>
      <c r="M3781">
        <v>0</v>
      </c>
      <c r="N3781">
        <v>0</v>
      </c>
      <c r="O3781">
        <v>0</v>
      </c>
      <c r="P3781">
        <v>15</v>
      </c>
      <c r="Q3781">
        <v>35</v>
      </c>
      <c r="R3781" s="3">
        <v>0.42859999999999998</v>
      </c>
      <c r="S3781">
        <v>0</v>
      </c>
      <c r="T3781">
        <v>0</v>
      </c>
      <c r="U3781" t="s">
        <v>1420</v>
      </c>
      <c r="V3781" t="s">
        <v>111</v>
      </c>
      <c r="W3781" s="4">
        <v>0.80902777777777779</v>
      </c>
      <c r="X3781" s="4">
        <v>0.86111111111111116</v>
      </c>
      <c r="Y3781" t="s">
        <v>107</v>
      </c>
      <c r="Z3781" t="s">
        <v>364</v>
      </c>
      <c r="AA3781">
        <v>38</v>
      </c>
      <c r="AB3781" t="s">
        <v>6053</v>
      </c>
      <c r="AC3781">
        <v>4</v>
      </c>
      <c r="AD3781">
        <v>2</v>
      </c>
      <c r="AE3781">
        <v>3</v>
      </c>
      <c r="AF3781">
        <v>6</v>
      </c>
      <c r="AG3781">
        <v>3</v>
      </c>
      <c r="AH3781">
        <v>2</v>
      </c>
      <c r="AI3781">
        <v>1</v>
      </c>
      <c r="AJ3781">
        <v>92714</v>
      </c>
      <c r="AK3781" t="s">
        <v>61</v>
      </c>
      <c r="AL3781" t="s">
        <v>61</v>
      </c>
      <c r="AM3781" t="s">
        <v>61</v>
      </c>
      <c r="AN3781" t="s">
        <v>61</v>
      </c>
      <c r="AO3781" t="s">
        <v>61</v>
      </c>
      <c r="AP3781">
        <v>1</v>
      </c>
      <c r="AQ3781" t="str">
        <f t="shared" si="239"/>
        <v>ME</v>
      </c>
      <c r="AR3781" t="str">
        <f t="shared" si="239"/>
        <v>4060</v>
      </c>
      <c r="AS3781" t="str">
        <f t="shared" si="236"/>
        <v>Ko W</v>
      </c>
      <c r="AT3781" t="str">
        <f t="shared" si="237"/>
        <v xml:space="preserve">ME4060Ko Wing Pong </v>
      </c>
      <c r="AU3781" t="str">
        <f t="shared" si="238"/>
        <v>ME4060-1</v>
      </c>
      <c r="AV3781" t="s">
        <v>3963</v>
      </c>
      <c r="AW3781" t="s">
        <v>3504</v>
      </c>
      <c r="AX3781" t="s">
        <v>3964</v>
      </c>
    </row>
    <row r="3782" spans="1:50" x14ac:dyDescent="0.2">
      <c r="A3782" t="s">
        <v>1258</v>
      </c>
      <c r="B3782" t="s">
        <v>1399</v>
      </c>
      <c r="C3782">
        <v>4060</v>
      </c>
      <c r="D3782" t="s">
        <v>125</v>
      </c>
      <c r="E3782">
        <v>39</v>
      </c>
      <c r="F3782">
        <v>2.6</v>
      </c>
      <c r="G3782">
        <v>6</v>
      </c>
      <c r="H3782">
        <v>0.5</v>
      </c>
      <c r="I3782">
        <v>0</v>
      </c>
      <c r="J3782">
        <v>0</v>
      </c>
      <c r="K3782">
        <v>3.1</v>
      </c>
      <c r="L3782">
        <v>15</v>
      </c>
      <c r="M3782">
        <v>0</v>
      </c>
      <c r="N3782">
        <v>0</v>
      </c>
      <c r="O3782">
        <v>0</v>
      </c>
      <c r="P3782">
        <v>15</v>
      </c>
      <c r="Q3782">
        <v>35</v>
      </c>
      <c r="R3782" s="3">
        <v>0.42859999999999998</v>
      </c>
      <c r="S3782">
        <v>0</v>
      </c>
      <c r="T3782">
        <v>0</v>
      </c>
      <c r="AQ3782" t="str">
        <f t="shared" si="239"/>
        <v>ME</v>
      </c>
      <c r="AR3782" t="str">
        <f t="shared" si="239"/>
        <v>4060</v>
      </c>
      <c r="AS3782" t="str">
        <f t="shared" si="236"/>
        <v/>
      </c>
      <c r="AT3782" t="str">
        <f t="shared" si="237"/>
        <v>ME4060</v>
      </c>
      <c r="AU3782" t="str">
        <f t="shared" si="238"/>
        <v>ME4060-***** CRSE TOTAL</v>
      </c>
    </row>
    <row r="3783" spans="1:50" x14ac:dyDescent="0.2">
      <c r="A3783" t="s">
        <v>1258</v>
      </c>
      <c r="B3783" t="s">
        <v>1399</v>
      </c>
      <c r="C3783">
        <v>4070</v>
      </c>
      <c r="D3783">
        <v>1</v>
      </c>
      <c r="E3783">
        <v>36</v>
      </c>
      <c r="F3783">
        <v>2.4</v>
      </c>
      <c r="G3783">
        <v>6</v>
      </c>
      <c r="H3783">
        <v>0.5</v>
      </c>
      <c r="I3783">
        <v>0</v>
      </c>
      <c r="J3783">
        <v>0</v>
      </c>
      <c r="K3783">
        <v>2.9</v>
      </c>
      <c r="L3783">
        <v>14</v>
      </c>
      <c r="M3783">
        <v>0</v>
      </c>
      <c r="N3783">
        <v>0</v>
      </c>
      <c r="O3783">
        <v>0</v>
      </c>
      <c r="P3783">
        <v>14</v>
      </c>
      <c r="Q3783">
        <v>30</v>
      </c>
      <c r="R3783" s="3">
        <v>0.4667</v>
      </c>
      <c r="S3783">
        <v>0</v>
      </c>
      <c r="T3783">
        <v>0</v>
      </c>
      <c r="U3783" t="s">
        <v>1421</v>
      </c>
      <c r="V3783" t="s">
        <v>113</v>
      </c>
      <c r="W3783" s="4">
        <v>0.6875</v>
      </c>
      <c r="X3783" s="4">
        <v>0.73958333333333337</v>
      </c>
      <c r="Y3783" t="s">
        <v>232</v>
      </c>
      <c r="Z3783" t="s">
        <v>242</v>
      </c>
      <c r="AA3783">
        <v>34</v>
      </c>
      <c r="AB3783" t="s">
        <v>6041</v>
      </c>
      <c r="AC3783">
        <v>4</v>
      </c>
      <c r="AD3783">
        <v>2</v>
      </c>
      <c r="AE3783">
        <v>3</v>
      </c>
      <c r="AF3783">
        <v>4</v>
      </c>
      <c r="AG3783">
        <v>2</v>
      </c>
      <c r="AH3783">
        <v>1</v>
      </c>
      <c r="AI3783">
        <v>1</v>
      </c>
      <c r="AJ3783">
        <v>92715</v>
      </c>
      <c r="AK3783" t="s">
        <v>61</v>
      </c>
      <c r="AL3783" t="s">
        <v>61</v>
      </c>
      <c r="AM3783" t="s">
        <v>61</v>
      </c>
      <c r="AN3783" t="s">
        <v>61</v>
      </c>
      <c r="AO3783" t="s">
        <v>61</v>
      </c>
      <c r="AP3783">
        <v>1</v>
      </c>
      <c r="AQ3783" t="str">
        <f t="shared" si="239"/>
        <v>ME</v>
      </c>
      <c r="AR3783" t="str">
        <f t="shared" si="239"/>
        <v>4070</v>
      </c>
      <c r="AS3783" t="str">
        <f t="shared" si="236"/>
        <v>Kali</v>
      </c>
      <c r="AT3783" t="str">
        <f t="shared" si="237"/>
        <v xml:space="preserve">ME4070Kaligi Sean </v>
      </c>
      <c r="AU3783" t="str">
        <f t="shared" si="238"/>
        <v>ME4070-1</v>
      </c>
      <c r="AV3783" t="s">
        <v>3942</v>
      </c>
      <c r="AW3783" t="s">
        <v>2407</v>
      </c>
    </row>
    <row r="3784" spans="1:50" x14ac:dyDescent="0.2">
      <c r="A3784" t="s">
        <v>1258</v>
      </c>
      <c r="B3784" t="s">
        <v>1399</v>
      </c>
      <c r="C3784">
        <v>4070</v>
      </c>
      <c r="D3784" t="s">
        <v>125</v>
      </c>
      <c r="E3784">
        <v>36</v>
      </c>
      <c r="F3784">
        <v>2.4</v>
      </c>
      <c r="G3784">
        <v>6</v>
      </c>
      <c r="H3784">
        <v>0.5</v>
      </c>
      <c r="I3784">
        <v>0</v>
      </c>
      <c r="J3784">
        <v>0</v>
      </c>
      <c r="K3784">
        <v>2.9</v>
      </c>
      <c r="L3784">
        <v>14</v>
      </c>
      <c r="M3784">
        <v>0</v>
      </c>
      <c r="N3784">
        <v>0</v>
      </c>
      <c r="O3784">
        <v>0</v>
      </c>
      <c r="P3784">
        <v>14</v>
      </c>
      <c r="Q3784">
        <v>30</v>
      </c>
      <c r="R3784" s="3">
        <v>0.4667</v>
      </c>
      <c r="S3784">
        <v>0</v>
      </c>
      <c r="T3784">
        <v>0</v>
      </c>
      <c r="AQ3784" t="str">
        <f t="shared" si="239"/>
        <v>ME</v>
      </c>
      <c r="AR3784" t="str">
        <f t="shared" si="239"/>
        <v>4070</v>
      </c>
      <c r="AS3784" t="str">
        <f t="shared" si="236"/>
        <v/>
      </c>
      <c r="AT3784" t="str">
        <f t="shared" si="237"/>
        <v>ME4070</v>
      </c>
      <c r="AU3784" t="str">
        <f t="shared" si="238"/>
        <v>ME4070-***** CRSE TOTAL</v>
      </c>
    </row>
    <row r="3785" spans="1:50" x14ac:dyDescent="0.2">
      <c r="A3785" t="s">
        <v>1258</v>
      </c>
      <c r="B3785" t="s">
        <v>1399</v>
      </c>
      <c r="C3785">
        <v>4080</v>
      </c>
      <c r="D3785">
        <v>1</v>
      </c>
      <c r="E3785">
        <v>108</v>
      </c>
      <c r="F3785">
        <v>7.2</v>
      </c>
      <c r="G3785">
        <v>0</v>
      </c>
      <c r="H3785">
        <v>0</v>
      </c>
      <c r="I3785">
        <v>0</v>
      </c>
      <c r="J3785">
        <v>0.2</v>
      </c>
      <c r="K3785">
        <v>7.2</v>
      </c>
      <c r="L3785">
        <v>36</v>
      </c>
      <c r="M3785">
        <v>0</v>
      </c>
      <c r="N3785">
        <v>1</v>
      </c>
      <c r="O3785">
        <v>0</v>
      </c>
      <c r="P3785">
        <v>36</v>
      </c>
      <c r="Q3785">
        <v>35</v>
      </c>
      <c r="R3785" s="3">
        <v>1.0286</v>
      </c>
      <c r="S3785">
        <v>0</v>
      </c>
      <c r="T3785">
        <v>0</v>
      </c>
      <c r="U3785" t="s">
        <v>1422</v>
      </c>
      <c r="V3785" t="s">
        <v>111</v>
      </c>
      <c r="W3785" s="4">
        <v>0.75</v>
      </c>
      <c r="X3785" s="4">
        <v>0.80208333333333337</v>
      </c>
      <c r="Y3785" t="s">
        <v>107</v>
      </c>
      <c r="Z3785" t="s">
        <v>364</v>
      </c>
      <c r="AA3785">
        <v>38</v>
      </c>
      <c r="AB3785" t="s">
        <v>6044</v>
      </c>
      <c r="AC3785">
        <v>4</v>
      </c>
      <c r="AD3785">
        <v>2</v>
      </c>
      <c r="AE3785">
        <v>3</v>
      </c>
      <c r="AF3785">
        <v>7</v>
      </c>
      <c r="AG3785">
        <v>6</v>
      </c>
      <c r="AH3785">
        <v>1</v>
      </c>
      <c r="AI3785">
        <v>0</v>
      </c>
      <c r="AJ3785">
        <v>92716</v>
      </c>
      <c r="AK3785" t="s">
        <v>61</v>
      </c>
      <c r="AL3785" t="s">
        <v>61</v>
      </c>
      <c r="AM3785" t="s">
        <v>61</v>
      </c>
      <c r="AN3785" t="s">
        <v>61</v>
      </c>
      <c r="AO3785" t="s">
        <v>61</v>
      </c>
      <c r="AP3785">
        <v>1</v>
      </c>
      <c r="AQ3785" t="str">
        <f t="shared" si="239"/>
        <v>ME</v>
      </c>
      <c r="AR3785" t="str">
        <f t="shared" si="239"/>
        <v>4080</v>
      </c>
      <c r="AS3785" t="str">
        <f t="shared" si="236"/>
        <v xml:space="preserve">Kuo </v>
      </c>
      <c r="AT3785" t="str">
        <f t="shared" si="237"/>
        <v>ME4080Kuo Yen Jim</v>
      </c>
      <c r="AU3785" t="str">
        <f t="shared" si="238"/>
        <v>ME4080-1</v>
      </c>
      <c r="AV3785" t="s">
        <v>3507</v>
      </c>
      <c r="AW3785" t="s">
        <v>3946</v>
      </c>
      <c r="AX3785" t="s">
        <v>3947</v>
      </c>
    </row>
    <row r="3786" spans="1:50" x14ac:dyDescent="0.2">
      <c r="A3786" t="s">
        <v>1258</v>
      </c>
      <c r="B3786" t="s">
        <v>1399</v>
      </c>
      <c r="C3786">
        <v>4080</v>
      </c>
      <c r="D3786" t="s">
        <v>125</v>
      </c>
      <c r="E3786">
        <v>108</v>
      </c>
      <c r="F3786">
        <v>7.2</v>
      </c>
      <c r="G3786">
        <v>0</v>
      </c>
      <c r="H3786">
        <v>0</v>
      </c>
      <c r="I3786">
        <v>0</v>
      </c>
      <c r="J3786">
        <v>0.2</v>
      </c>
      <c r="K3786">
        <v>7.2</v>
      </c>
      <c r="L3786">
        <v>36</v>
      </c>
      <c r="M3786">
        <v>0</v>
      </c>
      <c r="N3786">
        <v>1</v>
      </c>
      <c r="O3786">
        <v>0</v>
      </c>
      <c r="P3786">
        <v>36</v>
      </c>
      <c r="Q3786">
        <v>35</v>
      </c>
      <c r="R3786" s="3">
        <v>1.0286</v>
      </c>
      <c r="S3786">
        <v>0</v>
      </c>
      <c r="T3786">
        <v>0</v>
      </c>
      <c r="AQ3786" t="str">
        <f t="shared" si="239"/>
        <v>ME</v>
      </c>
      <c r="AR3786" t="str">
        <f t="shared" si="239"/>
        <v>4080</v>
      </c>
      <c r="AS3786" t="str">
        <f t="shared" si="236"/>
        <v/>
      </c>
      <c r="AT3786" t="str">
        <f t="shared" si="237"/>
        <v>ME4080</v>
      </c>
      <c r="AU3786" t="str">
        <f t="shared" si="238"/>
        <v>ME4080-***** CRSE TOTAL</v>
      </c>
    </row>
    <row r="3787" spans="1:50" x14ac:dyDescent="0.2">
      <c r="A3787" t="s">
        <v>1258</v>
      </c>
      <c r="B3787" t="s">
        <v>1399</v>
      </c>
      <c r="C3787">
        <v>4090</v>
      </c>
      <c r="D3787">
        <v>1</v>
      </c>
      <c r="E3787">
        <v>33</v>
      </c>
      <c r="F3787">
        <v>2.2000000000000002</v>
      </c>
      <c r="G3787">
        <v>6</v>
      </c>
      <c r="H3787">
        <v>0.5</v>
      </c>
      <c r="I3787">
        <v>0</v>
      </c>
      <c r="J3787">
        <v>0.2</v>
      </c>
      <c r="K3787">
        <v>2.7</v>
      </c>
      <c r="L3787">
        <v>13</v>
      </c>
      <c r="M3787">
        <v>0</v>
      </c>
      <c r="N3787">
        <v>1</v>
      </c>
      <c r="O3787">
        <v>0</v>
      </c>
      <c r="P3787">
        <v>13</v>
      </c>
      <c r="Q3787">
        <v>25</v>
      </c>
      <c r="R3787" s="3">
        <v>0.52</v>
      </c>
      <c r="S3787">
        <v>0</v>
      </c>
      <c r="T3787">
        <v>0</v>
      </c>
      <c r="U3787" t="s">
        <v>1423</v>
      </c>
      <c r="V3787" t="s">
        <v>113</v>
      </c>
      <c r="W3787" s="4">
        <v>0.6875</v>
      </c>
      <c r="X3787" s="4">
        <v>0.73958333333333337</v>
      </c>
      <c r="Y3787" t="s">
        <v>107</v>
      </c>
      <c r="Z3787" t="s">
        <v>108</v>
      </c>
      <c r="AA3787">
        <v>35</v>
      </c>
      <c r="AB3787" t="s">
        <v>6031</v>
      </c>
      <c r="AC3787">
        <v>4</v>
      </c>
      <c r="AD3787">
        <v>2</v>
      </c>
      <c r="AE3787">
        <v>3</v>
      </c>
      <c r="AF3787">
        <v>23</v>
      </c>
      <c r="AG3787">
        <v>14</v>
      </c>
      <c r="AH3787">
        <v>6</v>
      </c>
      <c r="AI3787">
        <v>3</v>
      </c>
      <c r="AJ3787">
        <v>92717</v>
      </c>
      <c r="AK3787" t="s">
        <v>61</v>
      </c>
      <c r="AL3787" t="s">
        <v>61</v>
      </c>
      <c r="AM3787" t="s">
        <v>61</v>
      </c>
      <c r="AN3787" t="s">
        <v>61</v>
      </c>
      <c r="AO3787" t="s">
        <v>61</v>
      </c>
      <c r="AP3787">
        <v>1</v>
      </c>
      <c r="AQ3787" t="str">
        <f t="shared" si="239"/>
        <v>ME</v>
      </c>
      <c r="AR3787" t="str">
        <f t="shared" si="239"/>
        <v>4090</v>
      </c>
      <c r="AS3787" t="str">
        <f t="shared" si="236"/>
        <v>Pach</v>
      </c>
      <c r="AT3787" t="str">
        <f t="shared" si="237"/>
        <v xml:space="preserve">ME4090Pacheco-Vega Arturo </v>
      </c>
      <c r="AU3787" t="str">
        <f t="shared" si="238"/>
        <v>ME4090-1</v>
      </c>
      <c r="AV3787" t="s">
        <v>3930</v>
      </c>
      <c r="AW3787" t="s">
        <v>3755</v>
      </c>
    </row>
    <row r="3788" spans="1:50" x14ac:dyDescent="0.2">
      <c r="A3788" t="s">
        <v>1258</v>
      </c>
      <c r="B3788" t="s">
        <v>1399</v>
      </c>
      <c r="C3788">
        <v>4090</v>
      </c>
      <c r="D3788">
        <v>2</v>
      </c>
      <c r="E3788">
        <v>18</v>
      </c>
      <c r="F3788">
        <v>1.2</v>
      </c>
      <c r="G3788">
        <v>33</v>
      </c>
      <c r="H3788">
        <v>2.75</v>
      </c>
      <c r="I3788">
        <v>0</v>
      </c>
      <c r="J3788">
        <v>0.75</v>
      </c>
      <c r="K3788">
        <v>3.95</v>
      </c>
      <c r="L3788">
        <v>17</v>
      </c>
      <c r="M3788">
        <v>0</v>
      </c>
      <c r="N3788">
        <v>3</v>
      </c>
      <c r="O3788">
        <v>1</v>
      </c>
      <c r="P3788">
        <v>18</v>
      </c>
      <c r="Q3788">
        <v>30</v>
      </c>
      <c r="R3788" s="3">
        <v>0.56669999999999998</v>
      </c>
      <c r="S3788">
        <v>0</v>
      </c>
      <c r="T3788">
        <v>3</v>
      </c>
      <c r="U3788" t="s">
        <v>1423</v>
      </c>
      <c r="V3788" t="s">
        <v>111</v>
      </c>
      <c r="W3788" s="4">
        <v>0.75</v>
      </c>
      <c r="X3788" s="4">
        <v>0.80208333333333337</v>
      </c>
      <c r="Y3788" t="s">
        <v>232</v>
      </c>
      <c r="Z3788" t="s">
        <v>233</v>
      </c>
      <c r="AA3788">
        <v>40</v>
      </c>
      <c r="AB3788" t="s">
        <v>6054</v>
      </c>
      <c r="AC3788">
        <v>4</v>
      </c>
      <c r="AD3788">
        <v>2</v>
      </c>
      <c r="AE3788">
        <v>3</v>
      </c>
      <c r="AF3788">
        <v>23</v>
      </c>
      <c r="AG3788">
        <v>19</v>
      </c>
      <c r="AH3788">
        <v>4</v>
      </c>
      <c r="AI3788">
        <v>0</v>
      </c>
      <c r="AJ3788">
        <v>92720</v>
      </c>
      <c r="AK3788" t="s">
        <v>61</v>
      </c>
      <c r="AL3788" t="s">
        <v>61</v>
      </c>
      <c r="AM3788" t="s">
        <v>61</v>
      </c>
      <c r="AN3788" t="s">
        <v>61</v>
      </c>
      <c r="AO3788" t="s">
        <v>61</v>
      </c>
      <c r="AP3788">
        <v>1</v>
      </c>
      <c r="AQ3788" t="str">
        <f t="shared" si="239"/>
        <v>ME</v>
      </c>
      <c r="AR3788" t="str">
        <f t="shared" si="239"/>
        <v>4090</v>
      </c>
      <c r="AS3788" t="str">
        <f t="shared" si="236"/>
        <v>Tohi</v>
      </c>
      <c r="AT3788" t="str">
        <f t="shared" si="237"/>
        <v xml:space="preserve">ME4090Tohid Usama </v>
      </c>
      <c r="AU3788" t="str">
        <f t="shared" si="238"/>
        <v>ME4090-2</v>
      </c>
      <c r="AV3788" t="s">
        <v>3965</v>
      </c>
      <c r="AW3788" t="s">
        <v>3966</v>
      </c>
    </row>
    <row r="3789" spans="1:50" x14ac:dyDescent="0.2">
      <c r="A3789" t="s">
        <v>1258</v>
      </c>
      <c r="B3789" t="s">
        <v>1399</v>
      </c>
      <c r="C3789">
        <v>4090</v>
      </c>
      <c r="D3789" t="s">
        <v>125</v>
      </c>
      <c r="E3789">
        <v>51</v>
      </c>
      <c r="F3789">
        <v>3.4</v>
      </c>
      <c r="G3789">
        <v>39</v>
      </c>
      <c r="H3789">
        <v>3.25</v>
      </c>
      <c r="I3789">
        <v>0</v>
      </c>
      <c r="J3789">
        <v>0.95</v>
      </c>
      <c r="K3789">
        <v>6.65</v>
      </c>
      <c r="L3789">
        <v>30</v>
      </c>
      <c r="M3789">
        <v>0</v>
      </c>
      <c r="N3789">
        <v>4</v>
      </c>
      <c r="O3789">
        <v>1</v>
      </c>
      <c r="P3789">
        <v>31</v>
      </c>
      <c r="Q3789">
        <v>55</v>
      </c>
      <c r="R3789" s="3">
        <v>0.56359999999999999</v>
      </c>
      <c r="S3789">
        <v>0</v>
      </c>
      <c r="T3789">
        <v>3</v>
      </c>
      <c r="AQ3789" t="str">
        <f t="shared" si="239"/>
        <v>ME</v>
      </c>
      <c r="AR3789" t="str">
        <f t="shared" si="239"/>
        <v>4090</v>
      </c>
      <c r="AS3789" t="str">
        <f t="shared" si="236"/>
        <v/>
      </c>
      <c r="AT3789" t="str">
        <f t="shared" si="237"/>
        <v>ME4090</v>
      </c>
      <c r="AU3789" t="str">
        <f t="shared" si="238"/>
        <v>ME4090-***** CRSE TOTAL</v>
      </c>
    </row>
    <row r="3790" spans="1:50" x14ac:dyDescent="0.2">
      <c r="A3790" t="s">
        <v>1258</v>
      </c>
      <c r="B3790" t="s">
        <v>1399</v>
      </c>
      <c r="C3790">
        <v>4100</v>
      </c>
      <c r="D3790">
        <v>1</v>
      </c>
      <c r="E3790">
        <v>105</v>
      </c>
      <c r="F3790">
        <v>7</v>
      </c>
      <c r="G3790">
        <v>12</v>
      </c>
      <c r="H3790">
        <v>1</v>
      </c>
      <c r="I3790">
        <v>0</v>
      </c>
      <c r="J3790">
        <v>0.2</v>
      </c>
      <c r="K3790">
        <v>8</v>
      </c>
      <c r="L3790">
        <v>39</v>
      </c>
      <c r="M3790">
        <v>0</v>
      </c>
      <c r="N3790">
        <v>1</v>
      </c>
      <c r="O3790">
        <v>0</v>
      </c>
      <c r="P3790">
        <v>39</v>
      </c>
      <c r="Q3790">
        <v>35</v>
      </c>
      <c r="R3790" s="3">
        <v>1.1143000000000001</v>
      </c>
      <c r="S3790">
        <v>0</v>
      </c>
      <c r="T3790">
        <v>0</v>
      </c>
      <c r="U3790" t="s">
        <v>1424</v>
      </c>
      <c r="V3790" t="s">
        <v>113</v>
      </c>
      <c r="W3790" s="4">
        <v>0.75</v>
      </c>
      <c r="X3790" s="4">
        <v>0.80208333333333337</v>
      </c>
      <c r="Y3790" t="s">
        <v>107</v>
      </c>
      <c r="Z3790" t="s">
        <v>284</v>
      </c>
      <c r="AA3790">
        <v>36</v>
      </c>
      <c r="AB3790" t="s">
        <v>6029</v>
      </c>
      <c r="AC3790">
        <v>4</v>
      </c>
      <c r="AD3790">
        <v>2</v>
      </c>
      <c r="AE3790">
        <v>3</v>
      </c>
      <c r="AF3790">
        <v>16</v>
      </c>
      <c r="AG3790">
        <v>13</v>
      </c>
      <c r="AH3790">
        <v>2</v>
      </c>
      <c r="AI3790">
        <v>1</v>
      </c>
      <c r="AJ3790">
        <v>92721</v>
      </c>
      <c r="AK3790" t="s">
        <v>61</v>
      </c>
      <c r="AL3790" t="s">
        <v>61</v>
      </c>
      <c r="AM3790" t="s">
        <v>61</v>
      </c>
      <c r="AN3790" t="s">
        <v>61</v>
      </c>
      <c r="AO3790" t="s">
        <v>61</v>
      </c>
      <c r="AP3790">
        <v>1</v>
      </c>
      <c r="AQ3790" t="str">
        <f t="shared" si="239"/>
        <v>ME</v>
      </c>
      <c r="AR3790" t="str">
        <f t="shared" si="239"/>
        <v>4100</v>
      </c>
      <c r="AS3790" t="str">
        <f t="shared" si="236"/>
        <v>Li N</v>
      </c>
      <c r="AT3790" t="str">
        <f t="shared" si="237"/>
        <v xml:space="preserve">ME4100Li Ni </v>
      </c>
      <c r="AU3790" t="str">
        <f t="shared" si="238"/>
        <v>ME4100-1</v>
      </c>
      <c r="AV3790" t="s">
        <v>3261</v>
      </c>
      <c r="AW3790" t="s">
        <v>3927</v>
      </c>
    </row>
    <row r="3791" spans="1:50" x14ac:dyDescent="0.2">
      <c r="A3791" t="s">
        <v>1258</v>
      </c>
      <c r="B3791" t="s">
        <v>1399</v>
      </c>
      <c r="C3791">
        <v>4100</v>
      </c>
      <c r="D3791" t="s">
        <v>125</v>
      </c>
      <c r="E3791">
        <v>105</v>
      </c>
      <c r="F3791">
        <v>7</v>
      </c>
      <c r="G3791">
        <v>12</v>
      </c>
      <c r="H3791">
        <v>1</v>
      </c>
      <c r="I3791">
        <v>0</v>
      </c>
      <c r="J3791">
        <v>0.2</v>
      </c>
      <c r="K3791">
        <v>8</v>
      </c>
      <c r="L3791">
        <v>39</v>
      </c>
      <c r="M3791">
        <v>0</v>
      </c>
      <c r="N3791">
        <v>1</v>
      </c>
      <c r="O3791">
        <v>0</v>
      </c>
      <c r="P3791">
        <v>39</v>
      </c>
      <c r="Q3791">
        <v>35</v>
      </c>
      <c r="R3791" s="3">
        <v>1.1143000000000001</v>
      </c>
      <c r="S3791">
        <v>0</v>
      </c>
      <c r="T3791">
        <v>0</v>
      </c>
      <c r="AQ3791" t="str">
        <f t="shared" si="239"/>
        <v>ME</v>
      </c>
      <c r="AR3791" t="str">
        <f t="shared" si="239"/>
        <v>4100</v>
      </c>
      <c r="AS3791" t="str">
        <f t="shared" si="236"/>
        <v/>
      </c>
      <c r="AT3791" t="str">
        <f t="shared" si="237"/>
        <v>ME4100</v>
      </c>
      <c r="AU3791" t="str">
        <f t="shared" si="238"/>
        <v>ME4100-***** CRSE TOTAL</v>
      </c>
    </row>
    <row r="3792" spans="1:50" x14ac:dyDescent="0.2">
      <c r="A3792" t="s">
        <v>1258</v>
      </c>
      <c r="B3792" t="s">
        <v>1399</v>
      </c>
      <c r="C3792">
        <v>4110</v>
      </c>
      <c r="D3792">
        <v>1</v>
      </c>
      <c r="E3792">
        <v>90</v>
      </c>
      <c r="F3792">
        <v>6</v>
      </c>
      <c r="G3792">
        <v>3</v>
      </c>
      <c r="H3792">
        <v>0.25</v>
      </c>
      <c r="I3792">
        <v>0</v>
      </c>
      <c r="J3792">
        <v>0</v>
      </c>
      <c r="K3792">
        <v>6.25</v>
      </c>
      <c r="L3792">
        <v>31</v>
      </c>
      <c r="M3792">
        <v>0</v>
      </c>
      <c r="N3792">
        <v>0</v>
      </c>
      <c r="O3792">
        <v>2</v>
      </c>
      <c r="P3792">
        <v>33</v>
      </c>
      <c r="Q3792">
        <v>35</v>
      </c>
      <c r="R3792" s="3">
        <v>0.88570000000000004</v>
      </c>
      <c r="S3792">
        <v>0</v>
      </c>
      <c r="T3792">
        <v>6</v>
      </c>
      <c r="U3792" t="s">
        <v>1425</v>
      </c>
      <c r="V3792" t="s">
        <v>113</v>
      </c>
      <c r="W3792" s="4">
        <v>0.80902777777777779</v>
      </c>
      <c r="X3792" s="4">
        <v>0.86111111111111116</v>
      </c>
      <c r="Y3792" t="s">
        <v>107</v>
      </c>
      <c r="Z3792" t="s">
        <v>500</v>
      </c>
      <c r="AA3792">
        <v>45</v>
      </c>
      <c r="AB3792" t="s">
        <v>6055</v>
      </c>
      <c r="AC3792">
        <v>4</v>
      </c>
      <c r="AD3792">
        <v>2</v>
      </c>
      <c r="AE3792">
        <v>3</v>
      </c>
      <c r="AF3792">
        <v>3</v>
      </c>
      <c r="AG3792">
        <v>2</v>
      </c>
      <c r="AH3792">
        <v>1</v>
      </c>
      <c r="AI3792">
        <v>0</v>
      </c>
      <c r="AJ3792">
        <v>92722</v>
      </c>
      <c r="AK3792" t="s">
        <v>61</v>
      </c>
      <c r="AL3792" t="s">
        <v>61</v>
      </c>
      <c r="AM3792" t="s">
        <v>61</v>
      </c>
      <c r="AN3792" t="s">
        <v>61</v>
      </c>
      <c r="AO3792" t="s">
        <v>61</v>
      </c>
      <c r="AP3792">
        <v>1</v>
      </c>
      <c r="AQ3792" t="str">
        <f t="shared" si="239"/>
        <v>ME</v>
      </c>
      <c r="AR3792" t="str">
        <f t="shared" si="239"/>
        <v>4110</v>
      </c>
      <c r="AS3792" t="str">
        <f t="shared" si="236"/>
        <v>Fard</v>
      </c>
      <c r="AT3792" t="str">
        <f t="shared" si="237"/>
        <v xml:space="preserve">ME4110Fardadi Mahshid </v>
      </c>
      <c r="AU3792" t="str">
        <f t="shared" si="238"/>
        <v>ME4110-1</v>
      </c>
      <c r="AV3792" t="s">
        <v>3967</v>
      </c>
      <c r="AW3792" t="s">
        <v>3968</v>
      </c>
    </row>
    <row r="3793" spans="1:50" x14ac:dyDescent="0.2">
      <c r="A3793" t="s">
        <v>1258</v>
      </c>
      <c r="B3793" t="s">
        <v>1399</v>
      </c>
      <c r="C3793">
        <v>4110</v>
      </c>
      <c r="D3793" t="s">
        <v>125</v>
      </c>
      <c r="E3793">
        <v>90</v>
      </c>
      <c r="F3793">
        <v>6</v>
      </c>
      <c r="G3793">
        <v>3</v>
      </c>
      <c r="H3793">
        <v>0.25</v>
      </c>
      <c r="I3793">
        <v>0</v>
      </c>
      <c r="J3793">
        <v>0</v>
      </c>
      <c r="K3793">
        <v>6.25</v>
      </c>
      <c r="L3793">
        <v>31</v>
      </c>
      <c r="M3793">
        <v>0</v>
      </c>
      <c r="N3793">
        <v>0</v>
      </c>
      <c r="O3793">
        <v>2</v>
      </c>
      <c r="P3793">
        <v>33</v>
      </c>
      <c r="Q3793">
        <v>35</v>
      </c>
      <c r="R3793" s="3">
        <v>0.94289999999999996</v>
      </c>
      <c r="S3793">
        <v>0</v>
      </c>
      <c r="T3793">
        <v>6</v>
      </c>
      <c r="AQ3793" t="str">
        <f t="shared" si="239"/>
        <v>ME</v>
      </c>
      <c r="AR3793" t="str">
        <f t="shared" si="239"/>
        <v>4110</v>
      </c>
      <c r="AS3793" t="str">
        <f t="shared" si="236"/>
        <v/>
      </c>
      <c r="AT3793" t="str">
        <f t="shared" si="237"/>
        <v>ME4110</v>
      </c>
      <c r="AU3793" t="str">
        <f t="shared" si="238"/>
        <v>ME4110-***** CRSE TOTAL</v>
      </c>
    </row>
    <row r="3794" spans="1:50" x14ac:dyDescent="0.2">
      <c r="A3794" t="s">
        <v>1258</v>
      </c>
      <c r="B3794" t="s">
        <v>1399</v>
      </c>
      <c r="C3794">
        <v>4140</v>
      </c>
      <c r="D3794">
        <v>1</v>
      </c>
      <c r="E3794">
        <v>69</v>
      </c>
      <c r="F3794">
        <v>4.5999999999999996</v>
      </c>
      <c r="G3794">
        <v>6</v>
      </c>
      <c r="H3794">
        <v>0.5</v>
      </c>
      <c r="I3794">
        <v>0</v>
      </c>
      <c r="J3794">
        <v>0.2</v>
      </c>
      <c r="K3794">
        <v>5.0999999999999996</v>
      </c>
      <c r="L3794">
        <v>25</v>
      </c>
      <c r="M3794">
        <v>0</v>
      </c>
      <c r="N3794">
        <v>1</v>
      </c>
      <c r="O3794">
        <v>0</v>
      </c>
      <c r="P3794">
        <v>25</v>
      </c>
      <c r="Q3794">
        <v>35</v>
      </c>
      <c r="R3794" s="3">
        <v>0.71430000000000005</v>
      </c>
      <c r="S3794">
        <v>0</v>
      </c>
      <c r="T3794">
        <v>0</v>
      </c>
      <c r="U3794" t="s">
        <v>1426</v>
      </c>
      <c r="V3794" t="s">
        <v>111</v>
      </c>
      <c r="W3794" s="4">
        <v>0.6875</v>
      </c>
      <c r="X3794" s="4">
        <v>0.73958333333333337</v>
      </c>
      <c r="Y3794" t="s">
        <v>155</v>
      </c>
      <c r="Z3794">
        <v>334</v>
      </c>
      <c r="AA3794">
        <v>50</v>
      </c>
      <c r="AB3794" t="s">
        <v>6056</v>
      </c>
      <c r="AC3794">
        <v>4</v>
      </c>
      <c r="AD3794">
        <v>2</v>
      </c>
      <c r="AE3794">
        <v>3</v>
      </c>
      <c r="AF3794">
        <v>2</v>
      </c>
      <c r="AG3794">
        <v>2</v>
      </c>
      <c r="AH3794">
        <v>0</v>
      </c>
      <c r="AI3794">
        <v>0</v>
      </c>
      <c r="AJ3794">
        <v>97002</v>
      </c>
      <c r="AK3794" t="s">
        <v>61</v>
      </c>
      <c r="AL3794" t="s">
        <v>61</v>
      </c>
      <c r="AM3794" t="s">
        <v>61</v>
      </c>
      <c r="AN3794" t="s">
        <v>61</v>
      </c>
      <c r="AO3794" t="s">
        <v>61</v>
      </c>
      <c r="AP3794">
        <v>1</v>
      </c>
      <c r="AQ3794" t="str">
        <f t="shared" si="239"/>
        <v>ME</v>
      </c>
      <c r="AR3794" t="str">
        <f t="shared" si="239"/>
        <v>4140</v>
      </c>
      <c r="AS3794" t="str">
        <f t="shared" si="236"/>
        <v>Parv</v>
      </c>
      <c r="AT3794" t="str">
        <f t="shared" si="237"/>
        <v xml:space="preserve">ME4140Parvin Michael </v>
      </c>
      <c r="AU3794" t="str">
        <f t="shared" si="238"/>
        <v>ME4140-1</v>
      </c>
      <c r="AV3794" t="s">
        <v>3969</v>
      </c>
      <c r="AW3794" t="s">
        <v>2446</v>
      </c>
    </row>
    <row r="3795" spans="1:50" x14ac:dyDescent="0.2">
      <c r="A3795" t="s">
        <v>1258</v>
      </c>
      <c r="B3795" t="s">
        <v>1399</v>
      </c>
      <c r="C3795">
        <v>4140</v>
      </c>
      <c r="D3795">
        <v>2</v>
      </c>
      <c r="E3795">
        <v>90</v>
      </c>
      <c r="F3795">
        <v>6</v>
      </c>
      <c r="G3795">
        <v>0</v>
      </c>
      <c r="H3795">
        <v>0</v>
      </c>
      <c r="I3795">
        <v>0</v>
      </c>
      <c r="J3795">
        <v>0</v>
      </c>
      <c r="K3795">
        <v>6</v>
      </c>
      <c r="L3795">
        <v>30</v>
      </c>
      <c r="M3795">
        <v>0</v>
      </c>
      <c r="N3795">
        <v>0</v>
      </c>
      <c r="O3795">
        <v>0</v>
      </c>
      <c r="P3795">
        <v>30</v>
      </c>
      <c r="Q3795">
        <v>30</v>
      </c>
      <c r="R3795" s="3">
        <v>1</v>
      </c>
      <c r="S3795">
        <v>0</v>
      </c>
      <c r="T3795">
        <v>0</v>
      </c>
      <c r="U3795" t="s">
        <v>1426</v>
      </c>
      <c r="V3795" t="s">
        <v>111</v>
      </c>
      <c r="W3795" s="4">
        <v>0.62847222222222221</v>
      </c>
      <c r="X3795" s="4">
        <v>0.68055555555555547</v>
      </c>
      <c r="Y3795" t="s">
        <v>232</v>
      </c>
      <c r="Z3795" t="s">
        <v>373</v>
      </c>
      <c r="AA3795">
        <v>30</v>
      </c>
      <c r="AB3795" t="s">
        <v>6056</v>
      </c>
      <c r="AC3795">
        <v>4</v>
      </c>
      <c r="AD3795">
        <v>2</v>
      </c>
      <c r="AE3795">
        <v>3</v>
      </c>
      <c r="AF3795">
        <v>14</v>
      </c>
      <c r="AG3795">
        <v>10</v>
      </c>
      <c r="AH3795">
        <v>1</v>
      </c>
      <c r="AI3795">
        <v>1</v>
      </c>
      <c r="AJ3795">
        <v>92723</v>
      </c>
      <c r="AK3795" t="s">
        <v>61</v>
      </c>
      <c r="AL3795" t="s">
        <v>61</v>
      </c>
      <c r="AM3795" t="s">
        <v>61</v>
      </c>
      <c r="AN3795" t="s">
        <v>61</v>
      </c>
      <c r="AO3795" t="s">
        <v>61</v>
      </c>
      <c r="AP3795">
        <v>1</v>
      </c>
      <c r="AQ3795" t="str">
        <f t="shared" si="239"/>
        <v>ME</v>
      </c>
      <c r="AR3795" t="str">
        <f t="shared" si="239"/>
        <v>4140</v>
      </c>
      <c r="AS3795" t="str">
        <f t="shared" si="236"/>
        <v>Parv</v>
      </c>
      <c r="AT3795" t="str">
        <f t="shared" si="237"/>
        <v xml:space="preserve">ME4140Parvin Michael </v>
      </c>
      <c r="AU3795" t="str">
        <f t="shared" si="238"/>
        <v>ME4140-2</v>
      </c>
      <c r="AV3795" t="s">
        <v>3969</v>
      </c>
      <c r="AW3795" t="s">
        <v>2446</v>
      </c>
    </row>
    <row r="3796" spans="1:50" x14ac:dyDescent="0.2">
      <c r="A3796" t="s">
        <v>1258</v>
      </c>
      <c r="B3796" t="s">
        <v>1399</v>
      </c>
      <c r="C3796">
        <v>4140</v>
      </c>
      <c r="D3796" t="s">
        <v>125</v>
      </c>
      <c r="E3796">
        <v>159</v>
      </c>
      <c r="F3796">
        <v>10.6</v>
      </c>
      <c r="G3796">
        <v>6</v>
      </c>
      <c r="H3796">
        <v>0.5</v>
      </c>
      <c r="I3796">
        <v>0</v>
      </c>
      <c r="J3796">
        <v>0.2</v>
      </c>
      <c r="K3796">
        <v>11.1</v>
      </c>
      <c r="L3796">
        <v>55</v>
      </c>
      <c r="M3796">
        <v>0</v>
      </c>
      <c r="N3796">
        <v>1</v>
      </c>
      <c r="O3796">
        <v>0</v>
      </c>
      <c r="P3796">
        <v>55</v>
      </c>
      <c r="Q3796">
        <v>65</v>
      </c>
      <c r="R3796" s="3">
        <v>0.84619999999999995</v>
      </c>
      <c r="S3796">
        <v>0</v>
      </c>
      <c r="T3796">
        <v>0</v>
      </c>
      <c r="AQ3796" t="str">
        <f t="shared" si="239"/>
        <v>ME</v>
      </c>
      <c r="AR3796" t="str">
        <f t="shared" si="239"/>
        <v>4140</v>
      </c>
      <c r="AS3796" t="str">
        <f t="shared" si="236"/>
        <v/>
      </c>
      <c r="AT3796" t="str">
        <f t="shared" si="237"/>
        <v>ME4140</v>
      </c>
      <c r="AU3796" t="str">
        <f t="shared" si="238"/>
        <v>ME4140-***** CRSE TOTAL</v>
      </c>
    </row>
    <row r="3797" spans="1:50" x14ac:dyDescent="0.2">
      <c r="A3797" t="s">
        <v>1258</v>
      </c>
      <c r="B3797" t="s">
        <v>1399</v>
      </c>
      <c r="C3797">
        <v>4210</v>
      </c>
      <c r="D3797">
        <v>1</v>
      </c>
      <c r="E3797">
        <v>30</v>
      </c>
      <c r="F3797">
        <v>2</v>
      </c>
      <c r="G3797">
        <v>3</v>
      </c>
      <c r="H3797">
        <v>0.25</v>
      </c>
      <c r="I3797">
        <v>0</v>
      </c>
      <c r="J3797">
        <v>0</v>
      </c>
      <c r="K3797">
        <v>2.25</v>
      </c>
      <c r="L3797">
        <v>11</v>
      </c>
      <c r="M3797">
        <v>0</v>
      </c>
      <c r="N3797">
        <v>0</v>
      </c>
      <c r="O3797">
        <v>1</v>
      </c>
      <c r="P3797">
        <v>12</v>
      </c>
      <c r="Q3797">
        <v>30</v>
      </c>
      <c r="R3797" s="3">
        <v>0.36670000000000003</v>
      </c>
      <c r="S3797">
        <v>0</v>
      </c>
      <c r="T3797">
        <v>3</v>
      </c>
      <c r="U3797" t="s">
        <v>1427</v>
      </c>
      <c r="V3797" t="s">
        <v>113</v>
      </c>
      <c r="W3797" s="4">
        <v>0.75</v>
      </c>
      <c r="X3797" s="4">
        <v>0.80208333333333337</v>
      </c>
      <c r="Y3797" t="s">
        <v>107</v>
      </c>
      <c r="Z3797" t="s">
        <v>119</v>
      </c>
      <c r="AA3797">
        <v>30</v>
      </c>
      <c r="AB3797" t="s">
        <v>6057</v>
      </c>
      <c r="AC3797">
        <v>4</v>
      </c>
      <c r="AD3797">
        <v>2</v>
      </c>
      <c r="AE3797">
        <v>3</v>
      </c>
      <c r="AF3797">
        <v>5</v>
      </c>
      <c r="AG3797">
        <v>1</v>
      </c>
      <c r="AH3797">
        <v>2</v>
      </c>
      <c r="AI3797">
        <v>2</v>
      </c>
      <c r="AJ3797">
        <v>93640</v>
      </c>
      <c r="AK3797" t="s">
        <v>61</v>
      </c>
      <c r="AL3797" t="s">
        <v>61</v>
      </c>
      <c r="AM3797" t="s">
        <v>61</v>
      </c>
      <c r="AN3797" t="s">
        <v>61</v>
      </c>
      <c r="AO3797" t="s">
        <v>61</v>
      </c>
      <c r="AP3797">
        <v>1</v>
      </c>
      <c r="AQ3797" t="str">
        <f t="shared" si="239"/>
        <v>ME</v>
      </c>
      <c r="AR3797" t="str">
        <f t="shared" si="239"/>
        <v>4210</v>
      </c>
      <c r="AS3797" t="str">
        <f t="shared" si="236"/>
        <v>Ploe</v>
      </c>
      <c r="AT3797" t="str">
        <f t="shared" si="237"/>
        <v>ME4210Ploen Scott R</v>
      </c>
      <c r="AU3797" t="str">
        <f t="shared" si="238"/>
        <v>ME4210-1</v>
      </c>
      <c r="AV3797" t="s">
        <v>3970</v>
      </c>
      <c r="AW3797" t="s">
        <v>2452</v>
      </c>
      <c r="AX3797" t="s">
        <v>2912</v>
      </c>
    </row>
    <row r="3798" spans="1:50" x14ac:dyDescent="0.2">
      <c r="A3798" t="s">
        <v>1258</v>
      </c>
      <c r="B3798" t="s">
        <v>1399</v>
      </c>
      <c r="C3798">
        <v>4210</v>
      </c>
      <c r="D3798" t="s">
        <v>125</v>
      </c>
      <c r="E3798">
        <v>30</v>
      </c>
      <c r="F3798">
        <v>2</v>
      </c>
      <c r="G3798">
        <v>3</v>
      </c>
      <c r="H3798">
        <v>0.25</v>
      </c>
      <c r="I3798">
        <v>0</v>
      </c>
      <c r="J3798">
        <v>0</v>
      </c>
      <c r="K3798">
        <v>2.25</v>
      </c>
      <c r="L3798">
        <v>11</v>
      </c>
      <c r="M3798">
        <v>0</v>
      </c>
      <c r="N3798">
        <v>0</v>
      </c>
      <c r="O3798">
        <v>1</v>
      </c>
      <c r="P3798">
        <v>12</v>
      </c>
      <c r="Q3798">
        <v>30</v>
      </c>
      <c r="R3798" s="3">
        <v>0.4</v>
      </c>
      <c r="S3798">
        <v>0</v>
      </c>
      <c r="T3798">
        <v>3</v>
      </c>
      <c r="AQ3798" t="str">
        <f t="shared" si="239"/>
        <v>ME</v>
      </c>
      <c r="AR3798" t="str">
        <f t="shared" si="239"/>
        <v>4210</v>
      </c>
      <c r="AS3798" t="str">
        <f t="shared" si="236"/>
        <v/>
      </c>
      <c r="AT3798" t="str">
        <f t="shared" si="237"/>
        <v>ME4210</v>
      </c>
      <c r="AU3798" t="str">
        <f t="shared" si="238"/>
        <v>ME4210-***** CRSE TOTAL</v>
      </c>
    </row>
    <row r="3799" spans="1:50" x14ac:dyDescent="0.2">
      <c r="A3799" t="s">
        <v>1258</v>
      </c>
      <c r="B3799" t="s">
        <v>1399</v>
      </c>
      <c r="C3799">
        <v>4230</v>
      </c>
      <c r="D3799">
        <v>1</v>
      </c>
      <c r="E3799">
        <v>27</v>
      </c>
      <c r="F3799">
        <v>1.8</v>
      </c>
      <c r="G3799">
        <v>3</v>
      </c>
      <c r="H3799">
        <v>0.25</v>
      </c>
      <c r="I3799">
        <v>0</v>
      </c>
      <c r="J3799">
        <v>0</v>
      </c>
      <c r="K3799">
        <v>2.0499999999999998</v>
      </c>
      <c r="L3799">
        <v>10</v>
      </c>
      <c r="M3799">
        <v>0</v>
      </c>
      <c r="N3799">
        <v>0</v>
      </c>
      <c r="O3799">
        <v>1</v>
      </c>
      <c r="P3799">
        <v>11</v>
      </c>
      <c r="Q3799">
        <v>35</v>
      </c>
      <c r="R3799" s="3">
        <v>0.28570000000000001</v>
      </c>
      <c r="S3799">
        <v>0</v>
      </c>
      <c r="T3799">
        <v>3</v>
      </c>
      <c r="U3799" t="s">
        <v>1428</v>
      </c>
      <c r="V3799" t="s">
        <v>111</v>
      </c>
      <c r="W3799" s="4">
        <v>0.6875</v>
      </c>
      <c r="X3799" s="4">
        <v>0.73958333333333337</v>
      </c>
      <c r="Y3799" t="s">
        <v>107</v>
      </c>
      <c r="Z3799" t="s">
        <v>108</v>
      </c>
      <c r="AA3799">
        <v>35</v>
      </c>
      <c r="AB3799" t="s">
        <v>6058</v>
      </c>
      <c r="AC3799">
        <v>4</v>
      </c>
      <c r="AD3799">
        <v>2</v>
      </c>
      <c r="AE3799">
        <v>3</v>
      </c>
      <c r="AF3799">
        <v>9</v>
      </c>
      <c r="AG3799">
        <v>5</v>
      </c>
      <c r="AH3799">
        <v>4</v>
      </c>
      <c r="AI3799">
        <v>0</v>
      </c>
      <c r="AJ3799">
        <v>93641</v>
      </c>
      <c r="AK3799" t="s">
        <v>61</v>
      </c>
      <c r="AL3799" t="s">
        <v>61</v>
      </c>
      <c r="AM3799" t="s">
        <v>61</v>
      </c>
      <c r="AN3799" t="s">
        <v>61</v>
      </c>
      <c r="AO3799" t="s">
        <v>61</v>
      </c>
      <c r="AP3799">
        <v>1</v>
      </c>
      <c r="AQ3799" t="str">
        <f t="shared" si="239"/>
        <v>ME</v>
      </c>
      <c r="AR3799" t="str">
        <f t="shared" si="239"/>
        <v>4230</v>
      </c>
      <c r="AS3799" t="str">
        <f t="shared" si="236"/>
        <v>Fels</v>
      </c>
      <c r="AT3799" t="str">
        <f t="shared" si="237"/>
        <v>ME4230Felszeghy Stephen Francis</v>
      </c>
      <c r="AU3799" t="str">
        <f t="shared" si="238"/>
        <v>ME4230-1</v>
      </c>
      <c r="AV3799" t="s">
        <v>3971</v>
      </c>
      <c r="AW3799" t="s">
        <v>3081</v>
      </c>
      <c r="AX3799" t="s">
        <v>3209</v>
      </c>
    </row>
    <row r="3800" spans="1:50" x14ac:dyDescent="0.2">
      <c r="A3800" t="s">
        <v>1258</v>
      </c>
      <c r="B3800" t="s">
        <v>1399</v>
      </c>
      <c r="C3800">
        <v>4230</v>
      </c>
      <c r="D3800" t="s">
        <v>125</v>
      </c>
      <c r="E3800">
        <v>27</v>
      </c>
      <c r="F3800">
        <v>1.8</v>
      </c>
      <c r="G3800">
        <v>3</v>
      </c>
      <c r="H3800">
        <v>0.25</v>
      </c>
      <c r="I3800">
        <v>0</v>
      </c>
      <c r="J3800">
        <v>0</v>
      </c>
      <c r="K3800">
        <v>2.0499999999999998</v>
      </c>
      <c r="L3800">
        <v>10</v>
      </c>
      <c r="M3800">
        <v>0</v>
      </c>
      <c r="N3800">
        <v>0</v>
      </c>
      <c r="O3800">
        <v>1</v>
      </c>
      <c r="P3800">
        <v>11</v>
      </c>
      <c r="Q3800">
        <v>35</v>
      </c>
      <c r="R3800" s="3">
        <v>0.31430000000000002</v>
      </c>
      <c r="S3800">
        <v>0</v>
      </c>
      <c r="T3800">
        <v>3</v>
      </c>
      <c r="AQ3800" t="str">
        <f t="shared" si="239"/>
        <v>ME</v>
      </c>
      <c r="AR3800" t="str">
        <f t="shared" si="239"/>
        <v>4230</v>
      </c>
      <c r="AS3800" t="str">
        <f t="shared" si="236"/>
        <v/>
      </c>
      <c r="AT3800" t="str">
        <f t="shared" si="237"/>
        <v>ME4230</v>
      </c>
      <c r="AU3800" t="str">
        <f t="shared" si="238"/>
        <v>ME4230-***** CRSE TOTAL</v>
      </c>
    </row>
    <row r="3801" spans="1:50" x14ac:dyDescent="0.2">
      <c r="A3801" t="s">
        <v>1258</v>
      </c>
      <c r="B3801" t="s">
        <v>1399</v>
      </c>
      <c r="C3801">
        <v>4310</v>
      </c>
      <c r="D3801">
        <v>1</v>
      </c>
      <c r="E3801">
        <v>13</v>
      </c>
      <c r="F3801">
        <v>0.87</v>
      </c>
      <c r="G3801">
        <v>0</v>
      </c>
      <c r="H3801">
        <v>0</v>
      </c>
      <c r="I3801">
        <v>0</v>
      </c>
      <c r="J3801">
        <v>0</v>
      </c>
      <c r="K3801">
        <v>0.87</v>
      </c>
      <c r="L3801">
        <v>13</v>
      </c>
      <c r="M3801">
        <v>0</v>
      </c>
      <c r="N3801">
        <v>0</v>
      </c>
      <c r="O3801">
        <v>0</v>
      </c>
      <c r="P3801">
        <v>13</v>
      </c>
      <c r="Q3801">
        <v>15</v>
      </c>
      <c r="R3801" s="3">
        <v>0.86670000000000003</v>
      </c>
      <c r="S3801">
        <v>0</v>
      </c>
      <c r="T3801">
        <v>0</v>
      </c>
      <c r="U3801" t="s">
        <v>1429</v>
      </c>
      <c r="V3801" t="s">
        <v>120</v>
      </c>
      <c r="W3801" s="4">
        <v>0.33333333333333331</v>
      </c>
      <c r="X3801" s="4">
        <v>0.4375</v>
      </c>
      <c r="Y3801" t="s">
        <v>232</v>
      </c>
      <c r="Z3801" t="s">
        <v>1430</v>
      </c>
      <c r="AA3801">
        <v>18</v>
      </c>
      <c r="AB3801" t="s">
        <v>6020</v>
      </c>
      <c r="AC3801">
        <v>16</v>
      </c>
      <c r="AD3801">
        <v>2</v>
      </c>
      <c r="AE3801">
        <v>1</v>
      </c>
      <c r="AF3801">
        <v>8</v>
      </c>
      <c r="AG3801">
        <v>2</v>
      </c>
      <c r="AH3801">
        <v>4</v>
      </c>
      <c r="AI3801">
        <v>2</v>
      </c>
      <c r="AJ3801">
        <v>94252</v>
      </c>
      <c r="AK3801" t="s">
        <v>61</v>
      </c>
      <c r="AL3801" t="s">
        <v>61</v>
      </c>
      <c r="AM3801" t="s">
        <v>61</v>
      </c>
      <c r="AN3801" t="s">
        <v>61</v>
      </c>
      <c r="AO3801" t="s">
        <v>61</v>
      </c>
      <c r="AP3801">
        <v>1</v>
      </c>
      <c r="AQ3801" t="str">
        <f t="shared" si="239"/>
        <v>ME</v>
      </c>
      <c r="AR3801" t="str">
        <f t="shared" si="239"/>
        <v>4310</v>
      </c>
      <c r="AS3801" t="str">
        <f t="shared" si="236"/>
        <v>Eshr</v>
      </c>
      <c r="AT3801" t="str">
        <f t="shared" si="237"/>
        <v xml:space="preserve">ME4310Eshraghi Kakhki Mohsen </v>
      </c>
      <c r="AU3801" t="str">
        <f t="shared" si="238"/>
        <v>ME4310-1</v>
      </c>
      <c r="AV3801" t="s">
        <v>3911</v>
      </c>
      <c r="AW3801" t="s">
        <v>3912</v>
      </c>
      <c r="AX3801" t="s">
        <v>3913</v>
      </c>
    </row>
    <row r="3802" spans="1:50" x14ac:dyDescent="0.2">
      <c r="A3802" t="s">
        <v>1258</v>
      </c>
      <c r="B3802" t="s">
        <v>1399</v>
      </c>
      <c r="C3802">
        <v>4310</v>
      </c>
      <c r="D3802">
        <v>2</v>
      </c>
      <c r="E3802">
        <v>15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15</v>
      </c>
      <c r="M3802">
        <v>0</v>
      </c>
      <c r="N3802">
        <v>0</v>
      </c>
      <c r="O3802">
        <v>0</v>
      </c>
      <c r="P3802">
        <v>15</v>
      </c>
      <c r="Q3802">
        <v>15</v>
      </c>
      <c r="R3802" s="3">
        <v>1</v>
      </c>
      <c r="S3802">
        <v>0</v>
      </c>
      <c r="T3802">
        <v>0</v>
      </c>
      <c r="U3802" t="s">
        <v>1429</v>
      </c>
      <c r="V3802" t="s">
        <v>120</v>
      </c>
      <c r="W3802" s="4">
        <v>0.45833333333333331</v>
      </c>
      <c r="X3802" s="4">
        <v>0.5625</v>
      </c>
      <c r="Y3802" t="s">
        <v>232</v>
      </c>
      <c r="Z3802" t="s">
        <v>1430</v>
      </c>
      <c r="AA3802">
        <v>18</v>
      </c>
      <c r="AB3802" t="s">
        <v>6020</v>
      </c>
      <c r="AC3802">
        <v>16</v>
      </c>
      <c r="AD3802">
        <v>2</v>
      </c>
      <c r="AE3802">
        <v>1</v>
      </c>
      <c r="AF3802">
        <v>16</v>
      </c>
      <c r="AG3802">
        <v>13</v>
      </c>
      <c r="AH3802">
        <v>1</v>
      </c>
      <c r="AI3802">
        <v>1</v>
      </c>
      <c r="AJ3802">
        <v>95308</v>
      </c>
      <c r="AK3802" t="s">
        <v>61</v>
      </c>
      <c r="AL3802" t="s">
        <v>61</v>
      </c>
      <c r="AM3802" t="s">
        <v>61</v>
      </c>
      <c r="AN3802" t="s">
        <v>61</v>
      </c>
      <c r="AO3802" t="s">
        <v>61</v>
      </c>
      <c r="AP3802">
        <v>1</v>
      </c>
      <c r="AQ3802" t="str">
        <f t="shared" si="239"/>
        <v>ME</v>
      </c>
      <c r="AR3802" t="str">
        <f t="shared" si="239"/>
        <v>4310</v>
      </c>
      <c r="AS3802" t="str">
        <f t="shared" si="236"/>
        <v>Eshr</v>
      </c>
      <c r="AT3802" t="str">
        <f t="shared" si="237"/>
        <v xml:space="preserve">ME4310Eshraghi Kakhki Mohsen </v>
      </c>
      <c r="AU3802" t="str">
        <f t="shared" si="238"/>
        <v>ME4310-2</v>
      </c>
      <c r="AV3802" t="s">
        <v>3911</v>
      </c>
      <c r="AW3802" t="s">
        <v>3912</v>
      </c>
      <c r="AX3802" t="s">
        <v>3913</v>
      </c>
    </row>
    <row r="3803" spans="1:50" x14ac:dyDescent="0.2">
      <c r="A3803" t="s">
        <v>1258</v>
      </c>
      <c r="B3803" t="s">
        <v>1399</v>
      </c>
      <c r="C3803">
        <v>4310</v>
      </c>
      <c r="D3803">
        <v>3</v>
      </c>
      <c r="E3803">
        <v>14</v>
      </c>
      <c r="F3803">
        <v>0.93</v>
      </c>
      <c r="G3803">
        <v>0</v>
      </c>
      <c r="H3803">
        <v>0</v>
      </c>
      <c r="I3803">
        <v>0.13</v>
      </c>
      <c r="J3803">
        <v>0</v>
      </c>
      <c r="K3803">
        <v>0.93</v>
      </c>
      <c r="L3803">
        <v>14</v>
      </c>
      <c r="M3803">
        <v>2</v>
      </c>
      <c r="N3803">
        <v>0</v>
      </c>
      <c r="O3803">
        <v>0</v>
      </c>
      <c r="P3803">
        <v>14</v>
      </c>
      <c r="Q3803">
        <v>15</v>
      </c>
      <c r="R3803" s="3">
        <v>0.93330000000000002</v>
      </c>
      <c r="S3803">
        <v>0</v>
      </c>
      <c r="T3803">
        <v>0</v>
      </c>
      <c r="U3803" t="s">
        <v>1429</v>
      </c>
      <c r="V3803" t="s">
        <v>120</v>
      </c>
      <c r="W3803" s="4">
        <v>0.75</v>
      </c>
      <c r="X3803" s="4">
        <v>0.85416666666666663</v>
      </c>
      <c r="Y3803" t="s">
        <v>232</v>
      </c>
      <c r="Z3803" t="s">
        <v>1430</v>
      </c>
      <c r="AA3803">
        <v>18</v>
      </c>
      <c r="AB3803" t="s">
        <v>6020</v>
      </c>
      <c r="AC3803">
        <v>16</v>
      </c>
      <c r="AD3803">
        <v>2</v>
      </c>
      <c r="AE3803">
        <v>1</v>
      </c>
      <c r="AF3803">
        <v>15</v>
      </c>
      <c r="AG3803">
        <v>10</v>
      </c>
      <c r="AH3803">
        <v>3</v>
      </c>
      <c r="AI3803">
        <v>1</v>
      </c>
      <c r="AJ3803">
        <v>95309</v>
      </c>
      <c r="AK3803" t="s">
        <v>61</v>
      </c>
      <c r="AL3803" t="s">
        <v>61</v>
      </c>
      <c r="AM3803" t="s">
        <v>61</v>
      </c>
      <c r="AN3803" t="s">
        <v>61</v>
      </c>
      <c r="AO3803" t="s">
        <v>61</v>
      </c>
      <c r="AP3803">
        <v>1</v>
      </c>
      <c r="AQ3803" t="str">
        <f t="shared" si="239"/>
        <v>ME</v>
      </c>
      <c r="AR3803" t="str">
        <f t="shared" si="239"/>
        <v>4310</v>
      </c>
      <c r="AS3803" t="str">
        <f t="shared" si="236"/>
        <v>Eshr</v>
      </c>
      <c r="AT3803" t="str">
        <f t="shared" si="237"/>
        <v xml:space="preserve">ME4310Eshraghi Kakhki Mohsen </v>
      </c>
      <c r="AU3803" t="str">
        <f t="shared" si="238"/>
        <v>ME4310-3</v>
      </c>
      <c r="AV3803" t="s">
        <v>3911</v>
      </c>
      <c r="AW3803" t="s">
        <v>3912</v>
      </c>
      <c r="AX3803" t="s">
        <v>3913</v>
      </c>
    </row>
    <row r="3804" spans="1:50" x14ac:dyDescent="0.2">
      <c r="A3804" t="s">
        <v>1258</v>
      </c>
      <c r="B3804" t="s">
        <v>1399</v>
      </c>
      <c r="C3804">
        <v>4310</v>
      </c>
      <c r="D3804">
        <v>5</v>
      </c>
      <c r="E3804">
        <v>15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15</v>
      </c>
      <c r="M3804">
        <v>0</v>
      </c>
      <c r="N3804">
        <v>0</v>
      </c>
      <c r="O3804">
        <v>0</v>
      </c>
      <c r="P3804">
        <v>15</v>
      </c>
      <c r="Q3804">
        <v>15</v>
      </c>
      <c r="R3804" s="3">
        <v>1</v>
      </c>
      <c r="S3804">
        <v>0</v>
      </c>
      <c r="T3804">
        <v>0</v>
      </c>
      <c r="U3804" t="s">
        <v>1429</v>
      </c>
      <c r="V3804" t="s">
        <v>118</v>
      </c>
      <c r="W3804" s="4">
        <v>0.75</v>
      </c>
      <c r="X3804" s="4">
        <v>0.85416666666666663</v>
      </c>
      <c r="Y3804" t="s">
        <v>232</v>
      </c>
      <c r="Z3804" t="s">
        <v>1430</v>
      </c>
      <c r="AA3804">
        <v>18</v>
      </c>
      <c r="AB3804" t="s">
        <v>6059</v>
      </c>
      <c r="AC3804">
        <v>16</v>
      </c>
      <c r="AD3804">
        <v>2</v>
      </c>
      <c r="AE3804">
        <v>1</v>
      </c>
      <c r="AF3804">
        <v>1</v>
      </c>
      <c r="AG3804">
        <v>1</v>
      </c>
      <c r="AH3804">
        <v>0</v>
      </c>
      <c r="AI3804">
        <v>0</v>
      </c>
      <c r="AJ3804">
        <v>97200</v>
      </c>
      <c r="AK3804" t="s">
        <v>61</v>
      </c>
      <c r="AL3804" t="s">
        <v>61</v>
      </c>
      <c r="AM3804" t="s">
        <v>61</v>
      </c>
      <c r="AN3804" t="s">
        <v>61</v>
      </c>
      <c r="AO3804" t="s">
        <v>61</v>
      </c>
      <c r="AP3804">
        <v>1</v>
      </c>
      <c r="AQ3804" t="str">
        <f t="shared" si="239"/>
        <v>ME</v>
      </c>
      <c r="AR3804" t="str">
        <f t="shared" si="239"/>
        <v>4310</v>
      </c>
      <c r="AS3804" t="str">
        <f t="shared" si="236"/>
        <v>Hart</v>
      </c>
      <c r="AT3804" t="str">
        <f t="shared" si="237"/>
        <v xml:space="preserve">ME4310Hartunian Patrick </v>
      </c>
      <c r="AU3804" t="str">
        <f t="shared" si="238"/>
        <v>ME4310-5</v>
      </c>
      <c r="AV3804" t="s">
        <v>3972</v>
      </c>
      <c r="AW3804" t="s">
        <v>2397</v>
      </c>
    </row>
    <row r="3805" spans="1:50" x14ac:dyDescent="0.2">
      <c r="A3805" t="s">
        <v>1258</v>
      </c>
      <c r="B3805" t="s">
        <v>1399</v>
      </c>
      <c r="C3805">
        <v>4310</v>
      </c>
      <c r="D3805">
        <v>6</v>
      </c>
      <c r="E3805">
        <v>15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15</v>
      </c>
      <c r="M3805">
        <v>0</v>
      </c>
      <c r="N3805">
        <v>0</v>
      </c>
      <c r="O3805">
        <v>0</v>
      </c>
      <c r="P3805">
        <v>15</v>
      </c>
      <c r="Q3805">
        <v>15</v>
      </c>
      <c r="R3805" s="3">
        <v>1</v>
      </c>
      <c r="S3805">
        <v>0</v>
      </c>
      <c r="T3805">
        <v>0</v>
      </c>
      <c r="U3805" t="s">
        <v>1429</v>
      </c>
      <c r="V3805" t="s">
        <v>120</v>
      </c>
      <c r="W3805" s="4">
        <v>0.58333333333333337</v>
      </c>
      <c r="X3805" s="4">
        <v>0.6875</v>
      </c>
      <c r="Y3805" t="s">
        <v>232</v>
      </c>
      <c r="Z3805" t="s">
        <v>1430</v>
      </c>
      <c r="AA3805">
        <v>18</v>
      </c>
      <c r="AB3805" t="s">
        <v>6059</v>
      </c>
      <c r="AC3805">
        <v>16</v>
      </c>
      <c r="AD3805">
        <v>2</v>
      </c>
      <c r="AE3805">
        <v>1</v>
      </c>
      <c r="AF3805">
        <v>18</v>
      </c>
      <c r="AG3805">
        <v>15</v>
      </c>
      <c r="AH3805">
        <v>3</v>
      </c>
      <c r="AI3805">
        <v>0</v>
      </c>
      <c r="AJ3805">
        <v>97551</v>
      </c>
      <c r="AK3805" t="s">
        <v>61</v>
      </c>
      <c r="AL3805" t="s">
        <v>61</v>
      </c>
      <c r="AM3805" t="s">
        <v>61</v>
      </c>
      <c r="AN3805" t="s">
        <v>61</v>
      </c>
      <c r="AO3805" t="s">
        <v>61</v>
      </c>
      <c r="AP3805">
        <v>1</v>
      </c>
      <c r="AQ3805" t="str">
        <f t="shared" si="239"/>
        <v>ME</v>
      </c>
      <c r="AR3805" t="str">
        <f t="shared" si="239"/>
        <v>4310</v>
      </c>
      <c r="AS3805" t="str">
        <f t="shared" si="236"/>
        <v>Hart</v>
      </c>
      <c r="AT3805" t="str">
        <f t="shared" si="237"/>
        <v xml:space="preserve">ME4310Hartunian Patrick </v>
      </c>
      <c r="AU3805" t="str">
        <f t="shared" si="238"/>
        <v>ME4310-6</v>
      </c>
      <c r="AV3805" t="s">
        <v>3972</v>
      </c>
      <c r="AW3805" t="s">
        <v>2397</v>
      </c>
    </row>
    <row r="3806" spans="1:50" x14ac:dyDescent="0.2">
      <c r="A3806" t="s">
        <v>1258</v>
      </c>
      <c r="B3806" t="s">
        <v>1399</v>
      </c>
      <c r="C3806">
        <v>4310</v>
      </c>
      <c r="D3806" t="s">
        <v>125</v>
      </c>
      <c r="E3806">
        <v>72</v>
      </c>
      <c r="F3806">
        <v>4.8</v>
      </c>
      <c r="G3806">
        <v>0</v>
      </c>
      <c r="H3806">
        <v>0</v>
      </c>
      <c r="I3806">
        <v>0.13</v>
      </c>
      <c r="J3806">
        <v>0</v>
      </c>
      <c r="K3806">
        <v>4.8</v>
      </c>
      <c r="L3806">
        <v>72</v>
      </c>
      <c r="M3806">
        <v>2</v>
      </c>
      <c r="N3806">
        <v>0</v>
      </c>
      <c r="O3806">
        <v>0</v>
      </c>
      <c r="P3806">
        <v>72</v>
      </c>
      <c r="Q3806">
        <v>75</v>
      </c>
      <c r="R3806" s="3">
        <v>0.96</v>
      </c>
      <c r="S3806">
        <v>0</v>
      </c>
      <c r="T3806">
        <v>0</v>
      </c>
      <c r="AQ3806" t="str">
        <f t="shared" si="239"/>
        <v>ME</v>
      </c>
      <c r="AR3806" t="str">
        <f t="shared" si="239"/>
        <v>4310</v>
      </c>
      <c r="AS3806" t="str">
        <f t="shared" si="236"/>
        <v/>
      </c>
      <c r="AT3806" t="str">
        <f t="shared" si="237"/>
        <v>ME4310</v>
      </c>
      <c r="AU3806" t="str">
        <f t="shared" si="238"/>
        <v>ME4310-***** CRSE TOTAL</v>
      </c>
    </row>
    <row r="3807" spans="1:50" x14ac:dyDescent="0.2">
      <c r="A3807" t="s">
        <v>1258</v>
      </c>
      <c r="B3807" t="s">
        <v>1399</v>
      </c>
      <c r="C3807">
        <v>4500</v>
      </c>
      <c r="D3807">
        <v>1</v>
      </c>
      <c r="E3807">
        <v>54</v>
      </c>
      <c r="F3807">
        <v>3.6</v>
      </c>
      <c r="G3807">
        <v>12</v>
      </c>
      <c r="H3807">
        <v>1</v>
      </c>
      <c r="I3807">
        <v>0</v>
      </c>
      <c r="J3807">
        <v>1</v>
      </c>
      <c r="K3807">
        <v>4.5999999999999996</v>
      </c>
      <c r="L3807">
        <v>22</v>
      </c>
      <c r="M3807">
        <v>0</v>
      </c>
      <c r="N3807">
        <v>4</v>
      </c>
      <c r="O3807">
        <v>0</v>
      </c>
      <c r="P3807">
        <v>22</v>
      </c>
      <c r="Q3807">
        <v>25</v>
      </c>
      <c r="R3807" s="3">
        <v>0.88</v>
      </c>
      <c r="S3807">
        <v>0</v>
      </c>
      <c r="T3807">
        <v>0</v>
      </c>
      <c r="U3807" t="s">
        <v>1431</v>
      </c>
      <c r="V3807" t="s">
        <v>113</v>
      </c>
      <c r="W3807" s="4">
        <v>0.62847222222222221</v>
      </c>
      <c r="X3807" s="4">
        <v>0.68055555555555547</v>
      </c>
      <c r="Y3807" t="s">
        <v>155</v>
      </c>
      <c r="Z3807">
        <v>244</v>
      </c>
      <c r="AA3807">
        <v>49</v>
      </c>
      <c r="AB3807" t="s">
        <v>6060</v>
      </c>
      <c r="AC3807">
        <v>4</v>
      </c>
      <c r="AD3807">
        <v>2</v>
      </c>
      <c r="AE3807">
        <v>3</v>
      </c>
      <c r="AF3807">
        <v>13</v>
      </c>
      <c r="AG3807">
        <v>9</v>
      </c>
      <c r="AH3807">
        <v>1</v>
      </c>
      <c r="AI3807">
        <v>3</v>
      </c>
      <c r="AJ3807">
        <v>96790</v>
      </c>
      <c r="AK3807" t="s">
        <v>61</v>
      </c>
      <c r="AL3807" t="s">
        <v>61</v>
      </c>
      <c r="AM3807" t="s">
        <v>61</v>
      </c>
      <c r="AN3807" t="s">
        <v>61</v>
      </c>
      <c r="AO3807" t="s">
        <v>61</v>
      </c>
      <c r="AP3807">
        <v>1</v>
      </c>
      <c r="AQ3807" t="str">
        <f t="shared" si="239"/>
        <v>ME</v>
      </c>
      <c r="AR3807" t="str">
        <f t="shared" si="239"/>
        <v>4500</v>
      </c>
      <c r="AS3807" t="str">
        <f t="shared" si="236"/>
        <v>Asad</v>
      </c>
      <c r="AT3807" t="str">
        <f t="shared" si="237"/>
        <v xml:space="preserve">ME4500Asadi Nikooyan Ali </v>
      </c>
      <c r="AU3807" t="str">
        <f t="shared" si="238"/>
        <v>ME4500-1</v>
      </c>
      <c r="AV3807" t="s">
        <v>3973</v>
      </c>
      <c r="AW3807" t="s">
        <v>3974</v>
      </c>
      <c r="AX3807" t="s">
        <v>3000</v>
      </c>
    </row>
    <row r="3808" spans="1:50" x14ac:dyDescent="0.2">
      <c r="A3808" t="s">
        <v>1258</v>
      </c>
      <c r="B3808" t="s">
        <v>1399</v>
      </c>
      <c r="C3808">
        <v>4500</v>
      </c>
      <c r="D3808" t="s">
        <v>125</v>
      </c>
      <c r="E3808">
        <v>54</v>
      </c>
      <c r="F3808">
        <v>3.6</v>
      </c>
      <c r="G3808">
        <v>12</v>
      </c>
      <c r="H3808">
        <v>1</v>
      </c>
      <c r="I3808">
        <v>0</v>
      </c>
      <c r="J3808">
        <v>1</v>
      </c>
      <c r="K3808">
        <v>4.5999999999999996</v>
      </c>
      <c r="L3808">
        <v>22</v>
      </c>
      <c r="M3808">
        <v>0</v>
      </c>
      <c r="N3808">
        <v>4</v>
      </c>
      <c r="O3808">
        <v>0</v>
      </c>
      <c r="P3808">
        <v>22</v>
      </c>
      <c r="Q3808">
        <v>25</v>
      </c>
      <c r="R3808" s="3">
        <v>0.88</v>
      </c>
      <c r="S3808">
        <v>0</v>
      </c>
      <c r="T3808">
        <v>0</v>
      </c>
      <c r="AQ3808" t="str">
        <f t="shared" si="239"/>
        <v>ME</v>
      </c>
      <c r="AR3808" t="str">
        <f t="shared" si="239"/>
        <v>4500</v>
      </c>
      <c r="AS3808" t="str">
        <f t="shared" si="236"/>
        <v/>
      </c>
      <c r="AT3808" t="str">
        <f t="shared" si="237"/>
        <v>ME4500</v>
      </c>
      <c r="AU3808" t="str">
        <f t="shared" si="238"/>
        <v>ME4500-***** CRSE TOTAL</v>
      </c>
    </row>
    <row r="3809" spans="1:50" x14ac:dyDescent="0.2">
      <c r="A3809" t="s">
        <v>1258</v>
      </c>
      <c r="B3809" t="s">
        <v>1399</v>
      </c>
      <c r="C3809">
        <v>4590</v>
      </c>
      <c r="D3809">
        <v>1</v>
      </c>
      <c r="E3809">
        <v>27</v>
      </c>
      <c r="F3809">
        <v>1.8</v>
      </c>
      <c r="G3809">
        <v>18</v>
      </c>
      <c r="H3809">
        <v>1.5</v>
      </c>
      <c r="I3809">
        <v>0</v>
      </c>
      <c r="J3809">
        <v>1</v>
      </c>
      <c r="K3809">
        <v>3.3</v>
      </c>
      <c r="L3809">
        <v>15</v>
      </c>
      <c r="M3809">
        <v>0</v>
      </c>
      <c r="N3809">
        <v>4</v>
      </c>
      <c r="O3809">
        <v>0</v>
      </c>
      <c r="P3809">
        <v>15</v>
      </c>
      <c r="Q3809">
        <v>20</v>
      </c>
      <c r="R3809" s="3">
        <v>0.75</v>
      </c>
      <c r="S3809">
        <v>0</v>
      </c>
      <c r="T3809">
        <v>0</v>
      </c>
      <c r="U3809" t="s">
        <v>1432</v>
      </c>
      <c r="V3809" t="s">
        <v>113</v>
      </c>
      <c r="W3809" s="4">
        <v>0.6875</v>
      </c>
      <c r="X3809" s="4">
        <v>0.73958333333333337</v>
      </c>
      <c r="Y3809" t="s">
        <v>232</v>
      </c>
      <c r="Z3809" t="s">
        <v>322</v>
      </c>
      <c r="AA3809">
        <v>24</v>
      </c>
      <c r="AB3809" t="s">
        <v>6061</v>
      </c>
      <c r="AC3809">
        <v>4</v>
      </c>
      <c r="AD3809">
        <v>2</v>
      </c>
      <c r="AE3809">
        <v>3</v>
      </c>
      <c r="AF3809">
        <v>8</v>
      </c>
      <c r="AG3809">
        <v>7</v>
      </c>
      <c r="AH3809">
        <v>0</v>
      </c>
      <c r="AI3809">
        <v>1</v>
      </c>
      <c r="AJ3809">
        <v>92728</v>
      </c>
      <c r="AK3809" t="s">
        <v>61</v>
      </c>
      <c r="AL3809" t="s">
        <v>61</v>
      </c>
      <c r="AM3809" t="s">
        <v>61</v>
      </c>
      <c r="AN3809" t="s">
        <v>61</v>
      </c>
      <c r="AO3809" t="s">
        <v>61</v>
      </c>
      <c r="AP3809">
        <v>1</v>
      </c>
      <c r="AQ3809" t="str">
        <f t="shared" si="239"/>
        <v>ME</v>
      </c>
      <c r="AR3809" t="str">
        <f t="shared" si="239"/>
        <v>4590</v>
      </c>
      <c r="AS3809" t="str">
        <f t="shared" si="236"/>
        <v>Land</v>
      </c>
      <c r="AT3809" t="str">
        <f t="shared" si="237"/>
        <v>ME4590Landsberger Samuel E</v>
      </c>
      <c r="AU3809" t="str">
        <f t="shared" si="238"/>
        <v>ME4590-1</v>
      </c>
      <c r="AV3809" t="s">
        <v>3975</v>
      </c>
      <c r="AW3809" t="s">
        <v>2621</v>
      </c>
      <c r="AX3809" t="s">
        <v>109</v>
      </c>
    </row>
    <row r="3810" spans="1:50" x14ac:dyDescent="0.2">
      <c r="A3810" t="s">
        <v>1258</v>
      </c>
      <c r="B3810" t="s">
        <v>1399</v>
      </c>
      <c r="C3810">
        <v>4590</v>
      </c>
      <c r="D3810" t="s">
        <v>125</v>
      </c>
      <c r="E3810">
        <v>27</v>
      </c>
      <c r="F3810">
        <v>1.8</v>
      </c>
      <c r="G3810">
        <v>18</v>
      </c>
      <c r="H3810">
        <v>1.5</v>
      </c>
      <c r="I3810">
        <v>0</v>
      </c>
      <c r="J3810">
        <v>1</v>
      </c>
      <c r="K3810">
        <v>3.3</v>
      </c>
      <c r="L3810">
        <v>15</v>
      </c>
      <c r="M3810">
        <v>0</v>
      </c>
      <c r="N3810">
        <v>4</v>
      </c>
      <c r="O3810">
        <v>0</v>
      </c>
      <c r="P3810">
        <v>15</v>
      </c>
      <c r="Q3810">
        <v>20</v>
      </c>
      <c r="R3810" s="3">
        <v>0.75</v>
      </c>
      <c r="S3810">
        <v>0</v>
      </c>
      <c r="T3810">
        <v>0</v>
      </c>
      <c r="AQ3810" t="str">
        <f t="shared" si="239"/>
        <v>ME</v>
      </c>
      <c r="AR3810" t="str">
        <f t="shared" si="239"/>
        <v>4590</v>
      </c>
      <c r="AS3810" t="str">
        <f t="shared" si="236"/>
        <v/>
      </c>
      <c r="AT3810" t="str">
        <f t="shared" si="237"/>
        <v>ME4590</v>
      </c>
      <c r="AU3810" t="str">
        <f t="shared" si="238"/>
        <v>ME4590-***** CRSE TOTAL</v>
      </c>
    </row>
    <row r="3811" spans="1:50" x14ac:dyDescent="0.2">
      <c r="A3811" t="s">
        <v>1258</v>
      </c>
      <c r="B3811" t="s">
        <v>1399</v>
      </c>
      <c r="C3811">
        <v>4810</v>
      </c>
      <c r="D3811">
        <v>1</v>
      </c>
      <c r="E3811">
        <v>21</v>
      </c>
      <c r="F3811">
        <v>1.4</v>
      </c>
      <c r="G3811">
        <v>9</v>
      </c>
      <c r="H3811">
        <v>0.75</v>
      </c>
      <c r="I3811">
        <v>0</v>
      </c>
      <c r="J3811">
        <v>0</v>
      </c>
      <c r="K3811">
        <v>2.15</v>
      </c>
      <c r="L3811">
        <v>10</v>
      </c>
      <c r="M3811">
        <v>0</v>
      </c>
      <c r="N3811">
        <v>0</v>
      </c>
      <c r="O3811">
        <v>2</v>
      </c>
      <c r="P3811">
        <v>12</v>
      </c>
      <c r="Q3811">
        <v>28</v>
      </c>
      <c r="R3811" s="3">
        <v>0.35709999999999997</v>
      </c>
      <c r="S3811">
        <v>0</v>
      </c>
      <c r="T3811">
        <v>6</v>
      </c>
      <c r="U3811" t="s">
        <v>1433</v>
      </c>
      <c r="V3811" t="s">
        <v>113</v>
      </c>
      <c r="W3811" s="4">
        <v>0.62847222222222221</v>
      </c>
      <c r="X3811" s="4">
        <v>0.68055555555555547</v>
      </c>
      <c r="Y3811" t="s">
        <v>229</v>
      </c>
      <c r="Z3811" t="s">
        <v>770</v>
      </c>
      <c r="AA3811">
        <v>28</v>
      </c>
      <c r="AB3811" t="s">
        <v>6035</v>
      </c>
      <c r="AC3811">
        <v>4</v>
      </c>
      <c r="AD3811">
        <v>2</v>
      </c>
      <c r="AE3811">
        <v>3</v>
      </c>
      <c r="AF3811">
        <v>6</v>
      </c>
      <c r="AG3811">
        <v>4</v>
      </c>
      <c r="AH3811">
        <v>2</v>
      </c>
      <c r="AI3811">
        <v>0</v>
      </c>
      <c r="AJ3811">
        <v>96798</v>
      </c>
      <c r="AK3811" t="s">
        <v>61</v>
      </c>
      <c r="AL3811" t="s">
        <v>61</v>
      </c>
      <c r="AM3811" t="s">
        <v>61</v>
      </c>
      <c r="AN3811" t="s">
        <v>61</v>
      </c>
      <c r="AO3811" t="s">
        <v>61</v>
      </c>
      <c r="AP3811">
        <v>1</v>
      </c>
      <c r="AQ3811" t="str">
        <f t="shared" si="239"/>
        <v>ME</v>
      </c>
      <c r="AR3811" t="str">
        <f t="shared" si="239"/>
        <v>4810</v>
      </c>
      <c r="AS3811" t="str">
        <f t="shared" si="236"/>
        <v>Shen</v>
      </c>
      <c r="AT3811" t="str">
        <f t="shared" si="237"/>
        <v xml:space="preserve">ME4810Shen He </v>
      </c>
      <c r="AU3811" t="str">
        <f t="shared" si="238"/>
        <v>ME4810-1</v>
      </c>
      <c r="AV3811" t="s">
        <v>3934</v>
      </c>
      <c r="AW3811" t="s">
        <v>3193</v>
      </c>
    </row>
    <row r="3812" spans="1:50" x14ac:dyDescent="0.2">
      <c r="A3812" t="s">
        <v>1258</v>
      </c>
      <c r="B3812" t="s">
        <v>1399</v>
      </c>
      <c r="C3812">
        <v>4810</v>
      </c>
      <c r="D3812" t="s">
        <v>125</v>
      </c>
      <c r="E3812">
        <v>21</v>
      </c>
      <c r="F3812">
        <v>1.4</v>
      </c>
      <c r="G3812">
        <v>9</v>
      </c>
      <c r="H3812">
        <v>0.75</v>
      </c>
      <c r="I3812">
        <v>0</v>
      </c>
      <c r="J3812">
        <v>0</v>
      </c>
      <c r="K3812">
        <v>2.15</v>
      </c>
      <c r="L3812">
        <v>10</v>
      </c>
      <c r="M3812">
        <v>0</v>
      </c>
      <c r="N3812">
        <v>0</v>
      </c>
      <c r="O3812">
        <v>2</v>
      </c>
      <c r="P3812">
        <v>12</v>
      </c>
      <c r="Q3812">
        <v>28</v>
      </c>
      <c r="R3812" s="3">
        <v>0.42859999999999998</v>
      </c>
      <c r="S3812">
        <v>0</v>
      </c>
      <c r="T3812">
        <v>6</v>
      </c>
      <c r="AQ3812" t="str">
        <f t="shared" si="239"/>
        <v>ME</v>
      </c>
      <c r="AR3812" t="str">
        <f t="shared" si="239"/>
        <v>4810</v>
      </c>
      <c r="AS3812" t="str">
        <f t="shared" si="236"/>
        <v/>
      </c>
      <c r="AT3812" t="str">
        <f t="shared" si="237"/>
        <v>ME4810</v>
      </c>
      <c r="AU3812" t="str">
        <f t="shared" si="238"/>
        <v>ME4810-***** CRSE TOTAL</v>
      </c>
    </row>
    <row r="3813" spans="1:50" x14ac:dyDescent="0.2">
      <c r="A3813" t="s">
        <v>1258</v>
      </c>
      <c r="B3813" t="s">
        <v>1399</v>
      </c>
      <c r="C3813">
        <v>4971</v>
      </c>
      <c r="D3813">
        <v>1</v>
      </c>
      <c r="E3813">
        <v>375</v>
      </c>
      <c r="F3813">
        <v>25</v>
      </c>
      <c r="G3813">
        <v>0</v>
      </c>
      <c r="H3813">
        <v>0</v>
      </c>
      <c r="I3813">
        <v>0.4</v>
      </c>
      <c r="J3813">
        <v>1</v>
      </c>
      <c r="K3813">
        <v>25</v>
      </c>
      <c r="L3813">
        <v>125</v>
      </c>
      <c r="M3813">
        <v>2</v>
      </c>
      <c r="N3813">
        <v>5</v>
      </c>
      <c r="O3813">
        <v>0</v>
      </c>
      <c r="P3813">
        <v>125</v>
      </c>
      <c r="Q3813">
        <v>110</v>
      </c>
      <c r="R3813" s="3">
        <v>1.1364000000000001</v>
      </c>
      <c r="S3813">
        <v>0</v>
      </c>
      <c r="T3813">
        <v>0</v>
      </c>
      <c r="U3813" t="s">
        <v>1434</v>
      </c>
      <c r="V3813" t="s">
        <v>136</v>
      </c>
      <c r="W3813" s="4">
        <v>0.375</v>
      </c>
      <c r="X3813" s="4">
        <v>0.49305555555555558</v>
      </c>
      <c r="Y3813" t="s">
        <v>155</v>
      </c>
      <c r="Z3813">
        <v>144</v>
      </c>
      <c r="AA3813">
        <v>170</v>
      </c>
      <c r="AB3813" t="s">
        <v>6018</v>
      </c>
      <c r="AC3813">
        <v>16</v>
      </c>
      <c r="AD3813">
        <v>2</v>
      </c>
      <c r="AE3813">
        <v>3</v>
      </c>
      <c r="AF3813">
        <v>74</v>
      </c>
      <c r="AG3813">
        <v>62</v>
      </c>
      <c r="AH3813">
        <v>3</v>
      </c>
      <c r="AI3813">
        <v>7</v>
      </c>
      <c r="AJ3813">
        <v>94479</v>
      </c>
      <c r="AK3813" t="s">
        <v>61</v>
      </c>
      <c r="AL3813" t="s">
        <v>98</v>
      </c>
      <c r="AM3813" t="s">
        <v>99</v>
      </c>
      <c r="AN3813" t="s">
        <v>61</v>
      </c>
      <c r="AO3813" t="s">
        <v>61</v>
      </c>
      <c r="AP3813">
        <v>1</v>
      </c>
      <c r="AQ3813" t="str">
        <f t="shared" si="239"/>
        <v>ME</v>
      </c>
      <c r="AR3813" t="str">
        <f t="shared" si="239"/>
        <v>4971</v>
      </c>
      <c r="AS3813" t="str">
        <f t="shared" si="236"/>
        <v xml:space="preserve">Nye </v>
      </c>
      <c r="AT3813" t="str">
        <f t="shared" si="237"/>
        <v>ME4971Nye Theodore Wanye</v>
      </c>
      <c r="AU3813" t="str">
        <f t="shared" si="238"/>
        <v>ME4971-1</v>
      </c>
      <c r="AV3813" t="s">
        <v>3906</v>
      </c>
      <c r="AW3813" t="s">
        <v>3907</v>
      </c>
      <c r="AX3813" t="s">
        <v>3908</v>
      </c>
    </row>
    <row r="3814" spans="1:50" x14ac:dyDescent="0.2">
      <c r="A3814" t="s">
        <v>1258</v>
      </c>
      <c r="B3814" t="s">
        <v>1399</v>
      </c>
      <c r="C3814">
        <v>4971</v>
      </c>
      <c r="D3814" t="s">
        <v>125</v>
      </c>
      <c r="E3814">
        <v>375</v>
      </c>
      <c r="F3814">
        <v>25</v>
      </c>
      <c r="G3814">
        <v>0</v>
      </c>
      <c r="H3814">
        <v>0</v>
      </c>
      <c r="I3814">
        <v>0.4</v>
      </c>
      <c r="J3814">
        <v>1</v>
      </c>
      <c r="K3814">
        <v>25</v>
      </c>
      <c r="L3814">
        <v>125</v>
      </c>
      <c r="M3814">
        <v>2</v>
      </c>
      <c r="N3814">
        <v>5</v>
      </c>
      <c r="O3814">
        <v>0</v>
      </c>
      <c r="P3814">
        <v>125</v>
      </c>
      <c r="Q3814">
        <v>110</v>
      </c>
      <c r="R3814" s="3">
        <v>1.1364000000000001</v>
      </c>
      <c r="S3814">
        <v>0</v>
      </c>
      <c r="T3814">
        <v>0</v>
      </c>
      <c r="AQ3814" t="str">
        <f t="shared" si="239"/>
        <v>ME</v>
      </c>
      <c r="AR3814" t="str">
        <f t="shared" si="239"/>
        <v>4971</v>
      </c>
      <c r="AS3814" t="str">
        <f t="shared" si="236"/>
        <v/>
      </c>
      <c r="AT3814" t="str">
        <f t="shared" si="237"/>
        <v>ME4971</v>
      </c>
      <c r="AU3814" t="str">
        <f t="shared" si="238"/>
        <v>ME4971-***** CRSE TOTAL</v>
      </c>
    </row>
    <row r="3815" spans="1:50" x14ac:dyDescent="0.2">
      <c r="A3815" t="s">
        <v>1258</v>
      </c>
      <c r="B3815" t="s">
        <v>1399</v>
      </c>
      <c r="C3815">
        <v>5030</v>
      </c>
      <c r="D3815">
        <v>1</v>
      </c>
      <c r="E3815">
        <v>0</v>
      </c>
      <c r="F3815">
        <v>0</v>
      </c>
      <c r="G3815">
        <v>63</v>
      </c>
      <c r="H3815">
        <v>5.25</v>
      </c>
      <c r="I3815">
        <v>0</v>
      </c>
      <c r="J3815">
        <v>3.25</v>
      </c>
      <c r="K3815">
        <v>5.25</v>
      </c>
      <c r="L3815">
        <v>21</v>
      </c>
      <c r="M3815">
        <v>0</v>
      </c>
      <c r="N3815">
        <v>13</v>
      </c>
      <c r="O3815">
        <v>0</v>
      </c>
      <c r="P3815">
        <v>21</v>
      </c>
      <c r="Q3815">
        <v>15</v>
      </c>
      <c r="R3815" s="3">
        <v>1.4</v>
      </c>
      <c r="S3815">
        <v>0</v>
      </c>
      <c r="T3815">
        <v>0</v>
      </c>
      <c r="U3815" t="s">
        <v>1435</v>
      </c>
      <c r="V3815" t="s">
        <v>113</v>
      </c>
      <c r="W3815" s="4">
        <v>0.75</v>
      </c>
      <c r="X3815" s="4">
        <v>0.80208333333333337</v>
      </c>
      <c r="Y3815" t="s">
        <v>232</v>
      </c>
      <c r="Z3815" t="s">
        <v>356</v>
      </c>
      <c r="AA3815">
        <v>24</v>
      </c>
      <c r="AB3815" t="s">
        <v>6061</v>
      </c>
      <c r="AC3815">
        <v>4</v>
      </c>
      <c r="AD3815">
        <v>3</v>
      </c>
      <c r="AE3815">
        <v>3</v>
      </c>
      <c r="AF3815">
        <v>24</v>
      </c>
      <c r="AG3815">
        <v>21</v>
      </c>
      <c r="AH3815">
        <v>2</v>
      </c>
      <c r="AI3815">
        <v>1</v>
      </c>
      <c r="AJ3815">
        <v>96806</v>
      </c>
      <c r="AK3815" t="s">
        <v>61</v>
      </c>
      <c r="AL3815" t="s">
        <v>61</v>
      </c>
      <c r="AM3815" t="s">
        <v>61</v>
      </c>
      <c r="AN3815" t="s">
        <v>61</v>
      </c>
      <c r="AO3815" t="s">
        <v>61</v>
      </c>
      <c r="AP3815">
        <v>1</v>
      </c>
      <c r="AQ3815" t="str">
        <f t="shared" si="239"/>
        <v>ME</v>
      </c>
      <c r="AR3815" t="str">
        <f t="shared" si="239"/>
        <v>5030</v>
      </c>
      <c r="AS3815" t="str">
        <f t="shared" si="236"/>
        <v>Land</v>
      </c>
      <c r="AT3815" t="str">
        <f t="shared" si="237"/>
        <v>ME5030Landsberger Samuel E</v>
      </c>
      <c r="AU3815" t="str">
        <f t="shared" si="238"/>
        <v>ME5030-1</v>
      </c>
      <c r="AV3815" t="s">
        <v>3975</v>
      </c>
      <c r="AW3815" t="s">
        <v>2621</v>
      </c>
      <c r="AX3815" t="s">
        <v>109</v>
      </c>
    </row>
    <row r="3816" spans="1:50" x14ac:dyDescent="0.2">
      <c r="A3816" t="s">
        <v>1258</v>
      </c>
      <c r="B3816" t="s">
        <v>1399</v>
      </c>
      <c r="C3816">
        <v>5030</v>
      </c>
      <c r="D3816" t="s">
        <v>125</v>
      </c>
      <c r="E3816">
        <v>0</v>
      </c>
      <c r="F3816">
        <v>0</v>
      </c>
      <c r="G3816">
        <v>63</v>
      </c>
      <c r="H3816">
        <v>5.25</v>
      </c>
      <c r="I3816">
        <v>0</v>
      </c>
      <c r="J3816">
        <v>3.25</v>
      </c>
      <c r="K3816">
        <v>5.25</v>
      </c>
      <c r="L3816">
        <v>21</v>
      </c>
      <c r="M3816">
        <v>0</v>
      </c>
      <c r="N3816">
        <v>13</v>
      </c>
      <c r="O3816">
        <v>0</v>
      </c>
      <c r="P3816">
        <v>21</v>
      </c>
      <c r="Q3816">
        <v>15</v>
      </c>
      <c r="R3816" s="3">
        <v>1.4</v>
      </c>
      <c r="S3816">
        <v>0</v>
      </c>
      <c r="T3816">
        <v>0</v>
      </c>
      <c r="AQ3816" t="str">
        <f t="shared" si="239"/>
        <v>ME</v>
      </c>
      <c r="AR3816" t="str">
        <f t="shared" si="239"/>
        <v>5030</v>
      </c>
      <c r="AS3816" t="str">
        <f t="shared" si="236"/>
        <v/>
      </c>
      <c r="AT3816" t="str">
        <f t="shared" si="237"/>
        <v>ME5030</v>
      </c>
      <c r="AU3816" t="str">
        <f t="shared" si="238"/>
        <v>ME5030-***** CRSE TOTAL</v>
      </c>
    </row>
    <row r="3817" spans="1:50" x14ac:dyDescent="0.2">
      <c r="A3817" t="s">
        <v>1258</v>
      </c>
      <c r="B3817" t="s">
        <v>1399</v>
      </c>
      <c r="C3817">
        <v>5140</v>
      </c>
      <c r="D3817">
        <v>1</v>
      </c>
      <c r="E3817">
        <v>0</v>
      </c>
      <c r="F3817">
        <v>0</v>
      </c>
      <c r="G3817">
        <v>15</v>
      </c>
      <c r="H3817">
        <v>1.25</v>
      </c>
      <c r="I3817">
        <v>0</v>
      </c>
      <c r="J3817">
        <v>0</v>
      </c>
      <c r="K3817">
        <v>1.25</v>
      </c>
      <c r="L3817">
        <v>5</v>
      </c>
      <c r="M3817">
        <v>0</v>
      </c>
      <c r="N3817">
        <v>0</v>
      </c>
      <c r="O3817">
        <v>0</v>
      </c>
      <c r="P3817">
        <v>5</v>
      </c>
      <c r="Q3817">
        <v>35</v>
      </c>
      <c r="R3817" s="3">
        <v>0.1429</v>
      </c>
      <c r="S3817">
        <v>0</v>
      </c>
      <c r="T3817">
        <v>0</v>
      </c>
      <c r="U3817" t="s">
        <v>1436</v>
      </c>
      <c r="V3817" t="s">
        <v>111</v>
      </c>
      <c r="W3817" s="4">
        <v>0.80902777777777779</v>
      </c>
      <c r="X3817" s="4">
        <v>0.86111111111111116</v>
      </c>
      <c r="Y3817" t="s">
        <v>232</v>
      </c>
      <c r="Z3817" t="s">
        <v>404</v>
      </c>
      <c r="AA3817">
        <v>36</v>
      </c>
      <c r="AB3817" t="s">
        <v>6056</v>
      </c>
      <c r="AC3817">
        <v>4</v>
      </c>
      <c r="AD3817">
        <v>3</v>
      </c>
      <c r="AE3817">
        <v>3</v>
      </c>
      <c r="AF3817">
        <v>10</v>
      </c>
      <c r="AG3817">
        <v>4</v>
      </c>
      <c r="AH3817">
        <v>5</v>
      </c>
      <c r="AI3817">
        <v>1</v>
      </c>
      <c r="AJ3817">
        <v>96912</v>
      </c>
      <c r="AK3817" t="s">
        <v>61</v>
      </c>
      <c r="AL3817" t="s">
        <v>61</v>
      </c>
      <c r="AM3817" t="s">
        <v>61</v>
      </c>
      <c r="AN3817" t="s">
        <v>61</v>
      </c>
      <c r="AO3817" t="s">
        <v>61</v>
      </c>
      <c r="AP3817">
        <v>1</v>
      </c>
      <c r="AQ3817" t="str">
        <f t="shared" si="239"/>
        <v>ME</v>
      </c>
      <c r="AR3817" t="str">
        <f t="shared" si="239"/>
        <v>5140</v>
      </c>
      <c r="AS3817" t="str">
        <f t="shared" si="236"/>
        <v>Parv</v>
      </c>
      <c r="AT3817" t="str">
        <f t="shared" si="237"/>
        <v xml:space="preserve">ME5140Parvin Michael </v>
      </c>
      <c r="AU3817" t="str">
        <f t="shared" si="238"/>
        <v>ME5140-1</v>
      </c>
      <c r="AV3817" t="s">
        <v>3969</v>
      </c>
      <c r="AW3817" t="s">
        <v>2446</v>
      </c>
    </row>
    <row r="3818" spans="1:50" x14ac:dyDescent="0.2">
      <c r="A3818" t="s">
        <v>1258</v>
      </c>
      <c r="B3818" t="s">
        <v>1399</v>
      </c>
      <c r="C3818">
        <v>5140</v>
      </c>
      <c r="D3818" t="s">
        <v>125</v>
      </c>
      <c r="E3818">
        <v>0</v>
      </c>
      <c r="F3818">
        <v>0</v>
      </c>
      <c r="G3818">
        <v>15</v>
      </c>
      <c r="H3818">
        <v>1.25</v>
      </c>
      <c r="I3818">
        <v>0</v>
      </c>
      <c r="J3818">
        <v>0</v>
      </c>
      <c r="K3818">
        <v>1.25</v>
      </c>
      <c r="L3818">
        <v>5</v>
      </c>
      <c r="M3818">
        <v>0</v>
      </c>
      <c r="N3818">
        <v>0</v>
      </c>
      <c r="O3818">
        <v>0</v>
      </c>
      <c r="P3818">
        <v>5</v>
      </c>
      <c r="Q3818">
        <v>35</v>
      </c>
      <c r="R3818" s="3">
        <v>0.1429</v>
      </c>
      <c r="S3818">
        <v>0</v>
      </c>
      <c r="T3818">
        <v>0</v>
      </c>
      <c r="AQ3818" t="str">
        <f t="shared" si="239"/>
        <v>ME</v>
      </c>
      <c r="AR3818" t="str">
        <f t="shared" si="239"/>
        <v>5140</v>
      </c>
      <c r="AS3818" t="str">
        <f t="shared" si="236"/>
        <v/>
      </c>
      <c r="AT3818" t="str">
        <f t="shared" si="237"/>
        <v>ME5140</v>
      </c>
      <c r="AU3818" t="str">
        <f t="shared" si="238"/>
        <v>ME5140-***** CRSE TOTAL</v>
      </c>
    </row>
    <row r="3819" spans="1:50" x14ac:dyDescent="0.2">
      <c r="A3819" t="s">
        <v>1258</v>
      </c>
      <c r="B3819" t="s">
        <v>1399</v>
      </c>
      <c r="C3819">
        <v>5220</v>
      </c>
      <c r="D3819">
        <v>1</v>
      </c>
      <c r="E3819">
        <v>0</v>
      </c>
      <c r="F3819">
        <v>0</v>
      </c>
      <c r="G3819">
        <v>57</v>
      </c>
      <c r="H3819">
        <v>4.75</v>
      </c>
      <c r="I3819">
        <v>0</v>
      </c>
      <c r="J3819">
        <v>1.25</v>
      </c>
      <c r="K3819">
        <v>4.75</v>
      </c>
      <c r="L3819">
        <v>19</v>
      </c>
      <c r="M3819">
        <v>0</v>
      </c>
      <c r="N3819">
        <v>5</v>
      </c>
      <c r="O3819">
        <v>0</v>
      </c>
      <c r="P3819">
        <v>19</v>
      </c>
      <c r="Q3819">
        <v>15</v>
      </c>
      <c r="R3819" s="3">
        <v>1.2666999999999999</v>
      </c>
      <c r="S3819">
        <v>0</v>
      </c>
      <c r="T3819">
        <v>0</v>
      </c>
      <c r="U3819" t="s">
        <v>1437</v>
      </c>
      <c r="V3819" t="s">
        <v>113</v>
      </c>
      <c r="W3819" s="4">
        <v>0.80902777777777779</v>
      </c>
      <c r="X3819" s="4">
        <v>0.86111111111111116</v>
      </c>
      <c r="Y3819" t="s">
        <v>107</v>
      </c>
      <c r="Z3819" t="s">
        <v>234</v>
      </c>
      <c r="AA3819">
        <v>30</v>
      </c>
      <c r="AB3819" t="s">
        <v>6057</v>
      </c>
      <c r="AC3819">
        <v>4</v>
      </c>
      <c r="AD3819">
        <v>3</v>
      </c>
      <c r="AE3819">
        <v>3</v>
      </c>
      <c r="AF3819">
        <v>22</v>
      </c>
      <c r="AG3819">
        <v>15</v>
      </c>
      <c r="AH3819">
        <v>6</v>
      </c>
      <c r="AI3819">
        <v>1</v>
      </c>
      <c r="AJ3819">
        <v>96792</v>
      </c>
      <c r="AK3819" t="s">
        <v>61</v>
      </c>
      <c r="AL3819" t="s">
        <v>61</v>
      </c>
      <c r="AM3819" t="s">
        <v>61</v>
      </c>
      <c r="AN3819" t="s">
        <v>61</v>
      </c>
      <c r="AO3819" t="s">
        <v>61</v>
      </c>
      <c r="AP3819">
        <v>1</v>
      </c>
      <c r="AQ3819" t="str">
        <f t="shared" si="239"/>
        <v>ME</v>
      </c>
      <c r="AR3819" t="str">
        <f t="shared" si="239"/>
        <v>5220</v>
      </c>
      <c r="AS3819" t="str">
        <f t="shared" si="236"/>
        <v>Ploe</v>
      </c>
      <c r="AT3819" t="str">
        <f t="shared" si="237"/>
        <v>ME5220Ploen Scott R</v>
      </c>
      <c r="AU3819" t="str">
        <f t="shared" si="238"/>
        <v>ME5220-1</v>
      </c>
      <c r="AV3819" t="s">
        <v>3970</v>
      </c>
      <c r="AW3819" t="s">
        <v>2452</v>
      </c>
      <c r="AX3819" t="s">
        <v>2912</v>
      </c>
    </row>
    <row r="3820" spans="1:50" x14ac:dyDescent="0.2">
      <c r="A3820" t="s">
        <v>1258</v>
      </c>
      <c r="B3820" t="s">
        <v>1399</v>
      </c>
      <c r="C3820">
        <v>5220</v>
      </c>
      <c r="D3820" t="s">
        <v>125</v>
      </c>
      <c r="E3820">
        <v>0</v>
      </c>
      <c r="F3820">
        <v>0</v>
      </c>
      <c r="G3820">
        <v>57</v>
      </c>
      <c r="H3820">
        <v>4.75</v>
      </c>
      <c r="I3820">
        <v>0</v>
      </c>
      <c r="J3820">
        <v>1.25</v>
      </c>
      <c r="K3820">
        <v>4.75</v>
      </c>
      <c r="L3820">
        <v>19</v>
      </c>
      <c r="M3820">
        <v>0</v>
      </c>
      <c r="N3820">
        <v>5</v>
      </c>
      <c r="O3820">
        <v>0</v>
      </c>
      <c r="P3820">
        <v>19</v>
      </c>
      <c r="Q3820">
        <v>15</v>
      </c>
      <c r="R3820" s="3">
        <v>1.2666999999999999</v>
      </c>
      <c r="S3820">
        <v>0</v>
      </c>
      <c r="T3820">
        <v>0</v>
      </c>
      <c r="AQ3820" t="str">
        <f t="shared" si="239"/>
        <v>ME</v>
      </c>
      <c r="AR3820" t="str">
        <f t="shared" si="239"/>
        <v>5220</v>
      </c>
      <c r="AS3820" t="str">
        <f t="shared" si="236"/>
        <v/>
      </c>
      <c r="AT3820" t="str">
        <f t="shared" si="237"/>
        <v>ME5220</v>
      </c>
      <c r="AU3820" t="str">
        <f t="shared" si="238"/>
        <v>ME5220-***** CRSE TOTAL</v>
      </c>
    </row>
    <row r="3821" spans="1:50" x14ac:dyDescent="0.2">
      <c r="A3821" t="s">
        <v>1258</v>
      </c>
      <c r="B3821" t="s">
        <v>1399</v>
      </c>
      <c r="C3821">
        <v>5540</v>
      </c>
      <c r="D3821">
        <v>1</v>
      </c>
      <c r="E3821">
        <v>0</v>
      </c>
      <c r="F3821">
        <v>0</v>
      </c>
      <c r="G3821">
        <v>30</v>
      </c>
      <c r="H3821">
        <v>2.5</v>
      </c>
      <c r="I3821">
        <v>0</v>
      </c>
      <c r="J3821">
        <v>0</v>
      </c>
      <c r="K3821">
        <v>2.5</v>
      </c>
      <c r="L3821">
        <v>10</v>
      </c>
      <c r="M3821">
        <v>0</v>
      </c>
      <c r="N3821">
        <v>0</v>
      </c>
      <c r="O3821">
        <v>0</v>
      </c>
      <c r="P3821">
        <v>10</v>
      </c>
      <c r="Q3821">
        <v>24</v>
      </c>
      <c r="R3821" s="3">
        <v>0.41670000000000001</v>
      </c>
      <c r="S3821">
        <v>0</v>
      </c>
      <c r="T3821">
        <v>0</v>
      </c>
      <c r="U3821" t="s">
        <v>1438</v>
      </c>
      <c r="V3821" t="s">
        <v>111</v>
      </c>
      <c r="W3821" s="4">
        <v>0.75</v>
      </c>
      <c r="X3821" s="4">
        <v>0.80208333333333337</v>
      </c>
      <c r="Y3821" t="s">
        <v>107</v>
      </c>
      <c r="Z3821" t="s">
        <v>389</v>
      </c>
      <c r="AA3821">
        <v>47</v>
      </c>
      <c r="AB3821" t="s">
        <v>6036</v>
      </c>
      <c r="AC3821">
        <v>4</v>
      </c>
      <c r="AD3821">
        <v>3</v>
      </c>
      <c r="AE3821">
        <v>3</v>
      </c>
      <c r="AF3821">
        <v>6</v>
      </c>
      <c r="AG3821">
        <v>2</v>
      </c>
      <c r="AH3821">
        <v>3</v>
      </c>
      <c r="AI3821">
        <v>1</v>
      </c>
      <c r="AJ3821">
        <v>96793</v>
      </c>
      <c r="AK3821" t="s">
        <v>61</v>
      </c>
      <c r="AL3821" t="s">
        <v>61</v>
      </c>
      <c r="AM3821" t="s">
        <v>61</v>
      </c>
      <c r="AN3821" t="s">
        <v>61</v>
      </c>
      <c r="AO3821" t="s">
        <v>61</v>
      </c>
      <c r="AP3821">
        <v>1</v>
      </c>
      <c r="AQ3821" t="str">
        <f t="shared" si="239"/>
        <v>ME</v>
      </c>
      <c r="AR3821" t="str">
        <f t="shared" si="239"/>
        <v>5540</v>
      </c>
      <c r="AS3821" t="str">
        <f t="shared" si="236"/>
        <v>Pazo</v>
      </c>
      <c r="AT3821" t="str">
        <f t="shared" si="237"/>
        <v xml:space="preserve">ME5540Pazouki Arman </v>
      </c>
      <c r="AU3821" t="str">
        <f t="shared" si="238"/>
        <v>ME5540-1</v>
      </c>
      <c r="AV3821" t="s">
        <v>3935</v>
      </c>
      <c r="AW3821" t="s">
        <v>3936</v>
      </c>
    </row>
    <row r="3822" spans="1:50" x14ac:dyDescent="0.2">
      <c r="A3822" t="s">
        <v>1258</v>
      </c>
      <c r="B3822" t="s">
        <v>1399</v>
      </c>
      <c r="C3822">
        <v>5540</v>
      </c>
      <c r="D3822" t="s">
        <v>125</v>
      </c>
      <c r="E3822">
        <v>0</v>
      </c>
      <c r="F3822">
        <v>0</v>
      </c>
      <c r="G3822">
        <v>30</v>
      </c>
      <c r="H3822">
        <v>2.5</v>
      </c>
      <c r="I3822">
        <v>0</v>
      </c>
      <c r="J3822">
        <v>0</v>
      </c>
      <c r="K3822">
        <v>2.5</v>
      </c>
      <c r="L3822">
        <v>10</v>
      </c>
      <c r="M3822">
        <v>0</v>
      </c>
      <c r="N3822">
        <v>0</v>
      </c>
      <c r="O3822">
        <v>0</v>
      </c>
      <c r="P3822">
        <v>10</v>
      </c>
      <c r="Q3822">
        <v>24</v>
      </c>
      <c r="R3822" s="3">
        <v>0.41670000000000001</v>
      </c>
      <c r="S3822">
        <v>0</v>
      </c>
      <c r="T3822">
        <v>0</v>
      </c>
      <c r="AQ3822" t="str">
        <f t="shared" si="239"/>
        <v>ME</v>
      </c>
      <c r="AR3822" t="str">
        <f t="shared" si="239"/>
        <v>5540</v>
      </c>
      <c r="AS3822" t="str">
        <f t="shared" si="236"/>
        <v/>
      </c>
      <c r="AT3822" t="str">
        <f t="shared" si="237"/>
        <v>ME5540</v>
      </c>
      <c r="AU3822" t="str">
        <f t="shared" si="238"/>
        <v>ME5540-***** CRSE TOTAL</v>
      </c>
    </row>
    <row r="3823" spans="1:50" x14ac:dyDescent="0.2">
      <c r="A3823" t="s">
        <v>1258</v>
      </c>
      <c r="B3823" t="s">
        <v>1399</v>
      </c>
      <c r="C3823">
        <v>5951</v>
      </c>
      <c r="D3823">
        <v>1</v>
      </c>
      <c r="E3823">
        <v>0</v>
      </c>
      <c r="F3823">
        <v>0</v>
      </c>
      <c r="G3823">
        <v>21</v>
      </c>
      <c r="H3823">
        <v>1.75</v>
      </c>
      <c r="I3823">
        <v>0</v>
      </c>
      <c r="J3823">
        <v>1</v>
      </c>
      <c r="K3823">
        <v>1.75</v>
      </c>
      <c r="L3823">
        <v>7</v>
      </c>
      <c r="M3823">
        <v>0</v>
      </c>
      <c r="N3823">
        <v>4</v>
      </c>
      <c r="O3823">
        <v>0</v>
      </c>
      <c r="P3823">
        <v>7</v>
      </c>
      <c r="Q3823">
        <v>20</v>
      </c>
      <c r="R3823" s="3">
        <v>0.35</v>
      </c>
      <c r="S3823">
        <v>0</v>
      </c>
      <c r="T3823">
        <v>0</v>
      </c>
      <c r="U3823" t="s">
        <v>1439</v>
      </c>
      <c r="V3823" t="s">
        <v>111</v>
      </c>
      <c r="W3823" s="4">
        <v>0.70833333333333337</v>
      </c>
      <c r="X3823" s="4">
        <v>0.74305555555555547</v>
      </c>
      <c r="Y3823" t="s">
        <v>232</v>
      </c>
      <c r="Z3823" t="s">
        <v>226</v>
      </c>
      <c r="AA3823">
        <v>20</v>
      </c>
      <c r="AB3823" t="s">
        <v>6061</v>
      </c>
      <c r="AC3823">
        <v>4</v>
      </c>
      <c r="AD3823">
        <v>3</v>
      </c>
      <c r="AE3823">
        <v>3</v>
      </c>
      <c r="AF3823">
        <v>7</v>
      </c>
      <c r="AG3823">
        <v>7</v>
      </c>
      <c r="AH3823">
        <v>0</v>
      </c>
      <c r="AI3823">
        <v>0</v>
      </c>
      <c r="AJ3823">
        <v>92747</v>
      </c>
      <c r="AK3823" t="s">
        <v>61</v>
      </c>
      <c r="AL3823" t="s">
        <v>61</v>
      </c>
      <c r="AM3823" t="s">
        <v>61</v>
      </c>
      <c r="AN3823" t="s">
        <v>61</v>
      </c>
      <c r="AO3823" t="s">
        <v>61</v>
      </c>
      <c r="AP3823">
        <v>1</v>
      </c>
      <c r="AQ3823" t="str">
        <f t="shared" si="239"/>
        <v>ME</v>
      </c>
      <c r="AR3823" t="str">
        <f t="shared" si="239"/>
        <v>5951</v>
      </c>
      <c r="AS3823" t="str">
        <f t="shared" si="236"/>
        <v>Land</v>
      </c>
      <c r="AT3823" t="str">
        <f t="shared" si="237"/>
        <v>ME5951Landsberger Samuel E</v>
      </c>
      <c r="AU3823" t="str">
        <f t="shared" si="238"/>
        <v>ME5951-1</v>
      </c>
      <c r="AV3823" t="s">
        <v>3975</v>
      </c>
      <c r="AW3823" t="s">
        <v>2621</v>
      </c>
      <c r="AX3823" t="s">
        <v>109</v>
      </c>
    </row>
    <row r="3824" spans="1:50" x14ac:dyDescent="0.2">
      <c r="A3824" t="s">
        <v>1258</v>
      </c>
      <c r="B3824" t="s">
        <v>1399</v>
      </c>
      <c r="C3824">
        <v>5951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7</v>
      </c>
      <c r="M3824">
        <v>0</v>
      </c>
      <c r="N3824">
        <v>4</v>
      </c>
      <c r="O3824">
        <v>0</v>
      </c>
      <c r="P3824">
        <v>7</v>
      </c>
      <c r="Q3824">
        <v>20</v>
      </c>
      <c r="R3824" s="3">
        <v>0.35</v>
      </c>
      <c r="S3824">
        <v>0</v>
      </c>
      <c r="T3824">
        <v>0</v>
      </c>
      <c r="U3824" t="s">
        <v>1439</v>
      </c>
      <c r="V3824" t="s">
        <v>111</v>
      </c>
      <c r="W3824" s="4">
        <v>0.58333333333333337</v>
      </c>
      <c r="X3824" s="4">
        <v>0.6875</v>
      </c>
      <c r="Y3824" t="s">
        <v>232</v>
      </c>
      <c r="Z3824" t="s">
        <v>226</v>
      </c>
      <c r="AA3824">
        <v>20</v>
      </c>
      <c r="AB3824" t="s">
        <v>6061</v>
      </c>
      <c r="AC3824">
        <v>16</v>
      </c>
      <c r="AD3824">
        <v>3</v>
      </c>
      <c r="AE3824">
        <v>0</v>
      </c>
      <c r="AF3824">
        <v>6</v>
      </c>
      <c r="AG3824">
        <v>0</v>
      </c>
      <c r="AH3824">
        <v>6</v>
      </c>
      <c r="AI3824">
        <v>0</v>
      </c>
      <c r="AJ3824">
        <v>94272</v>
      </c>
      <c r="AK3824" t="s">
        <v>61</v>
      </c>
      <c r="AL3824" t="s">
        <v>61</v>
      </c>
      <c r="AM3824" t="s">
        <v>61</v>
      </c>
      <c r="AN3824" t="s">
        <v>61</v>
      </c>
      <c r="AO3824" t="s">
        <v>61</v>
      </c>
      <c r="AP3824">
        <v>1</v>
      </c>
      <c r="AQ3824" t="str">
        <f t="shared" si="239"/>
        <v>ME</v>
      </c>
      <c r="AR3824" t="str">
        <f t="shared" si="239"/>
        <v>5951</v>
      </c>
      <c r="AS3824" t="str">
        <f t="shared" si="236"/>
        <v>Land</v>
      </c>
      <c r="AT3824" t="str">
        <f t="shared" si="237"/>
        <v>ME5951Landsberger Samuel E</v>
      </c>
      <c r="AU3824" t="str">
        <f t="shared" si="238"/>
        <v>ME5951-2</v>
      </c>
      <c r="AV3824" t="s">
        <v>3975</v>
      </c>
      <c r="AW3824" t="s">
        <v>2621</v>
      </c>
      <c r="AX3824" t="s">
        <v>109</v>
      </c>
    </row>
    <row r="3825" spans="1:50" x14ac:dyDescent="0.2">
      <c r="A3825" t="s">
        <v>1258</v>
      </c>
      <c r="B3825" t="s">
        <v>1399</v>
      </c>
      <c r="C3825">
        <v>5951</v>
      </c>
      <c r="D3825" t="s">
        <v>125</v>
      </c>
      <c r="E3825">
        <v>0</v>
      </c>
      <c r="F3825">
        <v>0</v>
      </c>
      <c r="G3825">
        <v>21</v>
      </c>
      <c r="H3825">
        <v>1.75</v>
      </c>
      <c r="I3825">
        <v>0</v>
      </c>
      <c r="J3825">
        <v>1</v>
      </c>
      <c r="K3825">
        <v>1.75</v>
      </c>
      <c r="L3825">
        <v>14</v>
      </c>
      <c r="M3825">
        <v>0</v>
      </c>
      <c r="N3825">
        <v>8</v>
      </c>
      <c r="O3825">
        <v>0</v>
      </c>
      <c r="P3825">
        <v>14</v>
      </c>
      <c r="Q3825">
        <v>40</v>
      </c>
      <c r="R3825" s="3">
        <v>0.35</v>
      </c>
      <c r="S3825">
        <v>0</v>
      </c>
      <c r="T3825">
        <v>0</v>
      </c>
      <c r="AQ3825" t="str">
        <f t="shared" si="239"/>
        <v>ME</v>
      </c>
      <c r="AR3825" t="str">
        <f t="shared" si="239"/>
        <v>5951</v>
      </c>
      <c r="AS3825" t="str">
        <f t="shared" ref="AS3825:AS3888" si="240">PROPER(LEFT(AB3825,4))</f>
        <v/>
      </c>
      <c r="AT3825" t="str">
        <f t="shared" si="237"/>
        <v>ME5951</v>
      </c>
      <c r="AU3825" t="str">
        <f t="shared" si="238"/>
        <v>ME5951-***** CRSE TOTAL</v>
      </c>
    </row>
    <row r="3826" spans="1:50" x14ac:dyDescent="0.2">
      <c r="A3826" t="s">
        <v>1258</v>
      </c>
      <c r="B3826" t="s">
        <v>1399</v>
      </c>
      <c r="C3826">
        <v>5960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5</v>
      </c>
      <c r="M3826">
        <v>0</v>
      </c>
      <c r="N3826">
        <v>1</v>
      </c>
      <c r="O3826">
        <v>0</v>
      </c>
      <c r="P3826">
        <v>5</v>
      </c>
      <c r="Q3826">
        <v>5</v>
      </c>
      <c r="R3826" s="3">
        <v>1</v>
      </c>
      <c r="S3826">
        <v>0</v>
      </c>
      <c r="T3826">
        <v>0</v>
      </c>
      <c r="U3826" t="s">
        <v>338</v>
      </c>
      <c r="Y3826" t="s">
        <v>61</v>
      </c>
      <c r="Z3826" t="s">
        <v>61</v>
      </c>
      <c r="AA3826" t="s">
        <v>61</v>
      </c>
      <c r="AB3826" t="s">
        <v>6002</v>
      </c>
      <c r="AC3826">
        <v>78</v>
      </c>
      <c r="AD3826">
        <v>3</v>
      </c>
      <c r="AE3826">
        <v>0</v>
      </c>
      <c r="AF3826">
        <v>5</v>
      </c>
      <c r="AG3826">
        <v>5</v>
      </c>
      <c r="AH3826">
        <v>0</v>
      </c>
      <c r="AI3826">
        <v>0</v>
      </c>
      <c r="AJ3826">
        <v>92748</v>
      </c>
      <c r="AK3826" t="s">
        <v>61</v>
      </c>
      <c r="AL3826" t="s">
        <v>61</v>
      </c>
      <c r="AM3826" t="s">
        <v>61</v>
      </c>
      <c r="AN3826" t="s">
        <v>61</v>
      </c>
      <c r="AO3826" t="s">
        <v>61</v>
      </c>
      <c r="AP3826">
        <v>1</v>
      </c>
      <c r="AQ3826" t="str">
        <f t="shared" si="239"/>
        <v>ME</v>
      </c>
      <c r="AR3826" t="str">
        <f t="shared" si="239"/>
        <v>5960</v>
      </c>
      <c r="AS3826" t="str">
        <f t="shared" si="240"/>
        <v>Wart</v>
      </c>
      <c r="AT3826" t="str">
        <f t="shared" si="237"/>
        <v>ME5960Warter-Perez Nancy J</v>
      </c>
      <c r="AU3826" t="str">
        <f t="shared" si="238"/>
        <v>ME5960-1</v>
      </c>
      <c r="AV3826" t="s">
        <v>3879</v>
      </c>
      <c r="AW3826" t="s">
        <v>3880</v>
      </c>
      <c r="AX3826" t="s">
        <v>2419</v>
      </c>
    </row>
    <row r="3827" spans="1:50" x14ac:dyDescent="0.2">
      <c r="A3827" t="s">
        <v>1258</v>
      </c>
      <c r="B3827" t="s">
        <v>1399</v>
      </c>
      <c r="C3827">
        <v>5960</v>
      </c>
      <c r="D3827" t="s">
        <v>125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5</v>
      </c>
      <c r="M3827">
        <v>0</v>
      </c>
      <c r="N3827">
        <v>1</v>
      </c>
      <c r="O3827">
        <v>0</v>
      </c>
      <c r="P3827">
        <v>5</v>
      </c>
      <c r="Q3827">
        <v>5</v>
      </c>
      <c r="R3827" s="3">
        <v>1</v>
      </c>
      <c r="S3827">
        <v>0</v>
      </c>
      <c r="T3827">
        <v>0</v>
      </c>
      <c r="AQ3827" t="str">
        <f t="shared" si="239"/>
        <v>ME</v>
      </c>
      <c r="AR3827" t="str">
        <f t="shared" si="239"/>
        <v>5960</v>
      </c>
      <c r="AS3827" t="str">
        <f t="shared" si="240"/>
        <v/>
      </c>
      <c r="AT3827" t="str">
        <f t="shared" si="237"/>
        <v>ME5960</v>
      </c>
      <c r="AU3827" t="str">
        <f t="shared" si="238"/>
        <v>ME5960-***** CRSE TOTAL</v>
      </c>
    </row>
    <row r="3828" spans="1:50" x14ac:dyDescent="0.2">
      <c r="A3828" t="s">
        <v>1258</v>
      </c>
      <c r="B3828" t="s">
        <v>1399</v>
      </c>
      <c r="C3828">
        <v>5970</v>
      </c>
      <c r="D3828">
        <v>3</v>
      </c>
      <c r="E3828">
        <v>0</v>
      </c>
      <c r="F3828">
        <v>0</v>
      </c>
      <c r="G3828">
        <v>18</v>
      </c>
      <c r="H3828">
        <v>1.5</v>
      </c>
      <c r="I3828">
        <v>0</v>
      </c>
      <c r="J3828">
        <v>0</v>
      </c>
      <c r="K3828">
        <v>1.5</v>
      </c>
      <c r="L3828">
        <v>6</v>
      </c>
      <c r="M3828">
        <v>0</v>
      </c>
      <c r="N3828">
        <v>0</v>
      </c>
      <c r="O3828">
        <v>0</v>
      </c>
      <c r="P3828">
        <v>6</v>
      </c>
      <c r="Q3828">
        <v>5</v>
      </c>
      <c r="R3828" s="3">
        <v>1.2</v>
      </c>
      <c r="S3828">
        <v>0</v>
      </c>
      <c r="T3828">
        <v>0</v>
      </c>
      <c r="U3828" t="s">
        <v>725</v>
      </c>
      <c r="Y3828" t="s">
        <v>61</v>
      </c>
      <c r="Z3828" t="s">
        <v>61</v>
      </c>
      <c r="AA3828" t="s">
        <v>61</v>
      </c>
      <c r="AB3828" t="s">
        <v>6020</v>
      </c>
      <c r="AC3828">
        <v>25</v>
      </c>
      <c r="AD3828">
        <v>3</v>
      </c>
      <c r="AE3828">
        <v>3</v>
      </c>
      <c r="AF3828">
        <v>6</v>
      </c>
      <c r="AG3828">
        <v>6</v>
      </c>
      <c r="AH3828">
        <v>0</v>
      </c>
      <c r="AI3828">
        <v>0</v>
      </c>
      <c r="AJ3828">
        <v>92751</v>
      </c>
      <c r="AK3828" t="s">
        <v>61</v>
      </c>
      <c r="AL3828" t="s">
        <v>61</v>
      </c>
      <c r="AM3828" t="s">
        <v>61</v>
      </c>
      <c r="AN3828" t="s">
        <v>61</v>
      </c>
      <c r="AO3828" t="s">
        <v>61</v>
      </c>
      <c r="AP3828">
        <v>1</v>
      </c>
      <c r="AQ3828" t="str">
        <f t="shared" si="239"/>
        <v>ME</v>
      </c>
      <c r="AR3828" t="str">
        <f t="shared" si="239"/>
        <v>5970</v>
      </c>
      <c r="AS3828" t="str">
        <f t="shared" si="240"/>
        <v>Eshr</v>
      </c>
      <c r="AT3828" t="str">
        <f t="shared" si="237"/>
        <v xml:space="preserve">ME5970Eshraghi Kakhki Mohsen </v>
      </c>
      <c r="AU3828" t="str">
        <f t="shared" si="238"/>
        <v>ME5970-3</v>
      </c>
      <c r="AV3828" t="s">
        <v>3911</v>
      </c>
      <c r="AW3828" t="s">
        <v>3912</v>
      </c>
      <c r="AX3828" t="s">
        <v>3913</v>
      </c>
    </row>
    <row r="3829" spans="1:50" x14ac:dyDescent="0.2">
      <c r="A3829" t="s">
        <v>1258</v>
      </c>
      <c r="B3829" t="s">
        <v>1399</v>
      </c>
      <c r="C3829">
        <v>5970</v>
      </c>
      <c r="D3829" t="s">
        <v>125</v>
      </c>
      <c r="E3829">
        <v>0</v>
      </c>
      <c r="F3829">
        <v>0</v>
      </c>
      <c r="G3829">
        <v>18</v>
      </c>
      <c r="H3829">
        <v>1.5</v>
      </c>
      <c r="I3829">
        <v>0</v>
      </c>
      <c r="J3829">
        <v>0</v>
      </c>
      <c r="K3829">
        <v>1.5</v>
      </c>
      <c r="L3829">
        <v>6</v>
      </c>
      <c r="M3829">
        <v>0</v>
      </c>
      <c r="N3829">
        <v>0</v>
      </c>
      <c r="O3829">
        <v>0</v>
      </c>
      <c r="P3829">
        <v>6</v>
      </c>
      <c r="Q3829">
        <v>5</v>
      </c>
      <c r="R3829" s="3">
        <v>1.2</v>
      </c>
      <c r="S3829">
        <v>0</v>
      </c>
      <c r="T3829">
        <v>0</v>
      </c>
      <c r="AQ3829" t="str">
        <f t="shared" si="239"/>
        <v>ME</v>
      </c>
      <c r="AR3829" t="str">
        <f t="shared" si="239"/>
        <v>5970</v>
      </c>
      <c r="AS3829" t="str">
        <f t="shared" si="240"/>
        <v/>
      </c>
      <c r="AT3829" t="str">
        <f t="shared" si="237"/>
        <v>ME5970</v>
      </c>
      <c r="AU3829" t="str">
        <f t="shared" si="238"/>
        <v>ME5970-***** CRSE TOTAL</v>
      </c>
    </row>
    <row r="3830" spans="1:50" x14ac:dyDescent="0.2">
      <c r="A3830" t="s">
        <v>1258</v>
      </c>
      <c r="B3830" t="s">
        <v>1399</v>
      </c>
      <c r="C3830">
        <v>5980</v>
      </c>
      <c r="D3830">
        <v>3</v>
      </c>
      <c r="E3830">
        <v>0</v>
      </c>
      <c r="F3830">
        <v>0</v>
      </c>
      <c r="G3830">
        <v>6</v>
      </c>
      <c r="H3830">
        <v>0.5</v>
      </c>
      <c r="I3830">
        <v>0</v>
      </c>
      <c r="J3830">
        <v>0</v>
      </c>
      <c r="K3830">
        <v>0.5</v>
      </c>
      <c r="L3830">
        <v>2</v>
      </c>
      <c r="M3830">
        <v>0</v>
      </c>
      <c r="N3830">
        <v>0</v>
      </c>
      <c r="O3830">
        <v>0</v>
      </c>
      <c r="P3830">
        <v>2</v>
      </c>
      <c r="Q3830">
        <v>5</v>
      </c>
      <c r="R3830" s="3">
        <v>0.4</v>
      </c>
      <c r="S3830">
        <v>0</v>
      </c>
      <c r="T3830">
        <v>0</v>
      </c>
      <c r="U3830" t="s">
        <v>209</v>
      </c>
      <c r="Y3830" t="s">
        <v>61</v>
      </c>
      <c r="Z3830" t="s">
        <v>61</v>
      </c>
      <c r="AA3830" t="s">
        <v>61</v>
      </c>
      <c r="AB3830" t="s">
        <v>6031</v>
      </c>
      <c r="AC3830">
        <v>25</v>
      </c>
      <c r="AD3830">
        <v>3</v>
      </c>
      <c r="AE3830">
        <v>3</v>
      </c>
      <c r="AF3830">
        <v>2</v>
      </c>
      <c r="AG3830">
        <v>2</v>
      </c>
      <c r="AH3830">
        <v>0</v>
      </c>
      <c r="AI3830">
        <v>0</v>
      </c>
      <c r="AJ3830">
        <v>92753</v>
      </c>
      <c r="AK3830" t="s">
        <v>61</v>
      </c>
      <c r="AL3830" t="s">
        <v>61</v>
      </c>
      <c r="AM3830" t="s">
        <v>61</v>
      </c>
      <c r="AN3830" t="s">
        <v>61</v>
      </c>
      <c r="AO3830" t="s">
        <v>61</v>
      </c>
      <c r="AP3830">
        <v>1</v>
      </c>
      <c r="AQ3830" t="str">
        <f t="shared" si="239"/>
        <v>ME</v>
      </c>
      <c r="AR3830" t="str">
        <f t="shared" si="239"/>
        <v>5980</v>
      </c>
      <c r="AS3830" t="str">
        <f t="shared" si="240"/>
        <v>Pach</v>
      </c>
      <c r="AT3830" t="str">
        <f t="shared" si="237"/>
        <v xml:space="preserve">ME5980Pacheco-Vega Arturo </v>
      </c>
      <c r="AU3830" t="str">
        <f t="shared" si="238"/>
        <v>ME5980-3</v>
      </c>
      <c r="AV3830" t="s">
        <v>3930</v>
      </c>
      <c r="AW3830" t="s">
        <v>3755</v>
      </c>
    </row>
    <row r="3831" spans="1:50" x14ac:dyDescent="0.2">
      <c r="A3831" t="s">
        <v>1258</v>
      </c>
      <c r="B3831" t="s">
        <v>1399</v>
      </c>
      <c r="C3831">
        <v>5980</v>
      </c>
      <c r="D3831" t="s">
        <v>125</v>
      </c>
      <c r="E3831">
        <v>0</v>
      </c>
      <c r="F3831">
        <v>0</v>
      </c>
      <c r="G3831">
        <v>6</v>
      </c>
      <c r="H3831">
        <v>0.5</v>
      </c>
      <c r="I3831">
        <v>0</v>
      </c>
      <c r="J3831">
        <v>0</v>
      </c>
      <c r="K3831">
        <v>0.5</v>
      </c>
      <c r="L3831">
        <v>2</v>
      </c>
      <c r="M3831">
        <v>0</v>
      </c>
      <c r="N3831">
        <v>0</v>
      </c>
      <c r="O3831">
        <v>0</v>
      </c>
      <c r="P3831">
        <v>2</v>
      </c>
      <c r="Q3831">
        <v>5</v>
      </c>
      <c r="R3831" s="3">
        <v>0.4</v>
      </c>
      <c r="S3831">
        <v>0</v>
      </c>
      <c r="T3831">
        <v>0</v>
      </c>
      <c r="AQ3831" t="str">
        <f t="shared" si="239"/>
        <v>ME</v>
      </c>
      <c r="AR3831" t="str">
        <f t="shared" si="239"/>
        <v>5980</v>
      </c>
      <c r="AS3831" t="str">
        <f t="shared" si="240"/>
        <v/>
      </c>
      <c r="AT3831" t="str">
        <f t="shared" si="237"/>
        <v>ME5980</v>
      </c>
      <c r="AU3831" t="str">
        <f t="shared" si="238"/>
        <v>ME5980-***** CRSE TOTAL</v>
      </c>
    </row>
    <row r="3832" spans="1:50" x14ac:dyDescent="0.2">
      <c r="A3832" t="s">
        <v>1258</v>
      </c>
      <c r="B3832" t="s">
        <v>1399</v>
      </c>
      <c r="C3832" t="s">
        <v>61</v>
      </c>
      <c r="D3832" t="s">
        <v>126</v>
      </c>
      <c r="E3832">
        <v>5790</v>
      </c>
      <c r="F3832">
        <v>386</v>
      </c>
      <c r="G3832">
        <v>355</v>
      </c>
      <c r="H3832">
        <v>29.58</v>
      </c>
      <c r="I3832">
        <v>3.27</v>
      </c>
      <c r="J3832">
        <v>16.850000000000001</v>
      </c>
      <c r="K3832">
        <v>415.58</v>
      </c>
      <c r="L3832">
        <v>2409</v>
      </c>
      <c r="M3832">
        <v>21</v>
      </c>
      <c r="N3832">
        <v>90</v>
      </c>
      <c r="O3832">
        <v>14</v>
      </c>
      <c r="P3832">
        <v>2423</v>
      </c>
      <c r="Q3832">
        <v>2744</v>
      </c>
      <c r="R3832" s="3">
        <v>0.88300000000000001</v>
      </c>
      <c r="S3832">
        <v>0</v>
      </c>
      <c r="T3832">
        <v>42</v>
      </c>
      <c r="AQ3832" t="str">
        <f t="shared" si="239"/>
        <v>ME</v>
      </c>
      <c r="AR3832" t="str">
        <f t="shared" si="239"/>
        <v/>
      </c>
      <c r="AS3832" t="str">
        <f t="shared" si="240"/>
        <v/>
      </c>
      <c r="AT3832" t="str">
        <f t="shared" si="237"/>
        <v>ME</v>
      </c>
      <c r="AU3832" t="str">
        <f t="shared" si="238"/>
        <v>ME-***** SUBJ TOTAL</v>
      </c>
    </row>
    <row r="3833" spans="1:50" x14ac:dyDescent="0.2">
      <c r="A3833" t="s">
        <v>1258</v>
      </c>
      <c r="B3833" t="s">
        <v>1440</v>
      </c>
      <c r="C3833">
        <v>1100</v>
      </c>
      <c r="D3833">
        <v>1</v>
      </c>
      <c r="E3833">
        <v>72</v>
      </c>
      <c r="F3833">
        <v>4.8</v>
      </c>
      <c r="G3833">
        <v>0</v>
      </c>
      <c r="H3833">
        <v>0</v>
      </c>
      <c r="I3833">
        <v>0</v>
      </c>
      <c r="J3833">
        <v>0.4</v>
      </c>
      <c r="K3833">
        <v>4.8</v>
      </c>
      <c r="L3833">
        <v>24</v>
      </c>
      <c r="M3833">
        <v>0</v>
      </c>
      <c r="N3833">
        <v>2</v>
      </c>
      <c r="O3833">
        <v>0</v>
      </c>
      <c r="P3833">
        <v>24</v>
      </c>
      <c r="Q3833">
        <v>24</v>
      </c>
      <c r="R3833" s="3">
        <v>1</v>
      </c>
      <c r="S3833">
        <v>0</v>
      </c>
      <c r="T3833">
        <v>0</v>
      </c>
      <c r="U3833" t="s">
        <v>1441</v>
      </c>
      <c r="V3833" t="s">
        <v>115</v>
      </c>
      <c r="W3833" s="4">
        <v>0.75</v>
      </c>
      <c r="X3833" s="4">
        <v>0.81944444444444453</v>
      </c>
      <c r="Y3833" t="s">
        <v>232</v>
      </c>
      <c r="Z3833" t="s">
        <v>383</v>
      </c>
      <c r="AA3833">
        <v>24</v>
      </c>
      <c r="AB3833" t="s">
        <v>6024</v>
      </c>
      <c r="AC3833">
        <v>4</v>
      </c>
      <c r="AD3833">
        <v>1</v>
      </c>
      <c r="AE3833">
        <v>3</v>
      </c>
      <c r="AF3833">
        <v>2</v>
      </c>
      <c r="AG3833">
        <v>2</v>
      </c>
      <c r="AH3833">
        <v>0</v>
      </c>
      <c r="AI3833">
        <v>0</v>
      </c>
      <c r="AJ3833">
        <v>91449</v>
      </c>
      <c r="AK3833" t="s">
        <v>61</v>
      </c>
      <c r="AL3833" t="s">
        <v>61</v>
      </c>
      <c r="AM3833" t="s">
        <v>61</v>
      </c>
      <c r="AN3833" t="s">
        <v>61</v>
      </c>
      <c r="AO3833" t="s">
        <v>61</v>
      </c>
      <c r="AP3833">
        <v>1</v>
      </c>
      <c r="AQ3833" t="str">
        <f t="shared" si="239"/>
        <v>TECH</v>
      </c>
      <c r="AR3833" t="str">
        <f t="shared" si="239"/>
        <v>1100</v>
      </c>
      <c r="AS3833" t="str">
        <f t="shared" si="240"/>
        <v>Khal</v>
      </c>
      <c r="AT3833" t="str">
        <f t="shared" si="237"/>
        <v>TECH1100Khalilzadeh Mohammad Hossein</v>
      </c>
      <c r="AU3833" t="str">
        <f t="shared" si="238"/>
        <v>TECH1100-1</v>
      </c>
      <c r="AV3833" t="s">
        <v>3920</v>
      </c>
      <c r="AW3833" t="s">
        <v>3312</v>
      </c>
      <c r="AX3833" t="s">
        <v>3921</v>
      </c>
    </row>
    <row r="3834" spans="1:50" x14ac:dyDescent="0.2">
      <c r="A3834" t="s">
        <v>1258</v>
      </c>
      <c r="B3834" t="s">
        <v>1440</v>
      </c>
      <c r="C3834">
        <v>1100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24</v>
      </c>
      <c r="M3834">
        <v>0</v>
      </c>
      <c r="N3834">
        <v>2</v>
      </c>
      <c r="O3834">
        <v>0</v>
      </c>
      <c r="P3834">
        <v>24</v>
      </c>
      <c r="Q3834">
        <v>24</v>
      </c>
      <c r="R3834" s="3">
        <v>1</v>
      </c>
      <c r="S3834">
        <v>0</v>
      </c>
      <c r="T3834">
        <v>0</v>
      </c>
      <c r="U3834" t="s">
        <v>1441</v>
      </c>
      <c r="V3834" t="s">
        <v>118</v>
      </c>
      <c r="W3834" s="4">
        <v>0.75</v>
      </c>
      <c r="X3834" s="4">
        <v>0.85416666666666663</v>
      </c>
      <c r="Y3834" t="s">
        <v>232</v>
      </c>
      <c r="Z3834" t="s">
        <v>383</v>
      </c>
      <c r="AA3834">
        <v>24</v>
      </c>
      <c r="AB3834" t="s">
        <v>6024</v>
      </c>
      <c r="AC3834">
        <v>16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91450</v>
      </c>
      <c r="AK3834" t="s">
        <v>61</v>
      </c>
      <c r="AL3834" t="s">
        <v>61</v>
      </c>
      <c r="AM3834" t="s">
        <v>61</v>
      </c>
      <c r="AN3834" t="s">
        <v>61</v>
      </c>
      <c r="AO3834" t="s">
        <v>61</v>
      </c>
      <c r="AP3834">
        <v>1</v>
      </c>
      <c r="AQ3834" t="str">
        <f t="shared" si="239"/>
        <v>TECH</v>
      </c>
      <c r="AR3834" t="str">
        <f t="shared" si="239"/>
        <v>1100</v>
      </c>
      <c r="AS3834" t="str">
        <f t="shared" si="240"/>
        <v>Khal</v>
      </c>
      <c r="AT3834" t="str">
        <f t="shared" si="237"/>
        <v>TECH1100Khalilzadeh Mohammad Hossein</v>
      </c>
      <c r="AU3834" t="str">
        <f t="shared" si="238"/>
        <v>TECH1100-2</v>
      </c>
      <c r="AV3834" t="s">
        <v>3920</v>
      </c>
      <c r="AW3834" t="s">
        <v>3312</v>
      </c>
      <c r="AX3834" t="s">
        <v>3921</v>
      </c>
    </row>
    <row r="3835" spans="1:50" x14ac:dyDescent="0.2">
      <c r="A3835" t="s">
        <v>1258</v>
      </c>
      <c r="B3835" t="s">
        <v>1440</v>
      </c>
      <c r="C3835">
        <v>1100</v>
      </c>
      <c r="D3835">
        <v>3</v>
      </c>
      <c r="E3835">
        <v>78</v>
      </c>
      <c r="F3835">
        <v>5.2</v>
      </c>
      <c r="G3835">
        <v>0</v>
      </c>
      <c r="H3835">
        <v>0</v>
      </c>
      <c r="I3835">
        <v>0</v>
      </c>
      <c r="J3835">
        <v>0.4</v>
      </c>
      <c r="K3835">
        <v>5.2</v>
      </c>
      <c r="L3835">
        <v>26</v>
      </c>
      <c r="M3835">
        <v>0</v>
      </c>
      <c r="N3835">
        <v>2</v>
      </c>
      <c r="O3835">
        <v>0</v>
      </c>
      <c r="P3835">
        <v>26</v>
      </c>
      <c r="Q3835">
        <v>24</v>
      </c>
      <c r="R3835" s="3">
        <v>1.0832999999999999</v>
      </c>
      <c r="S3835">
        <v>0</v>
      </c>
      <c r="T3835">
        <v>0</v>
      </c>
      <c r="U3835" t="s">
        <v>1441</v>
      </c>
      <c r="V3835" t="s">
        <v>120</v>
      </c>
      <c r="W3835" s="4">
        <v>0.58333333333333337</v>
      </c>
      <c r="X3835" s="4">
        <v>0.65277777777777779</v>
      </c>
      <c r="Y3835" t="s">
        <v>232</v>
      </c>
      <c r="Z3835" t="s">
        <v>383</v>
      </c>
      <c r="AA3835">
        <v>24</v>
      </c>
      <c r="AB3835" t="s">
        <v>6024</v>
      </c>
      <c r="AC3835">
        <v>4</v>
      </c>
      <c r="AD3835">
        <v>1</v>
      </c>
      <c r="AE3835">
        <v>3</v>
      </c>
      <c r="AF3835">
        <v>2</v>
      </c>
      <c r="AG3835">
        <v>2</v>
      </c>
      <c r="AH3835">
        <v>0</v>
      </c>
      <c r="AI3835">
        <v>0</v>
      </c>
      <c r="AJ3835">
        <v>91451</v>
      </c>
      <c r="AK3835" t="s">
        <v>61</v>
      </c>
      <c r="AL3835" t="s">
        <v>61</v>
      </c>
      <c r="AM3835" t="s">
        <v>61</v>
      </c>
      <c r="AN3835" t="s">
        <v>61</v>
      </c>
      <c r="AO3835" t="s">
        <v>61</v>
      </c>
      <c r="AP3835">
        <v>1</v>
      </c>
      <c r="AQ3835" t="str">
        <f t="shared" si="239"/>
        <v>TECH</v>
      </c>
      <c r="AR3835" t="str">
        <f t="shared" si="239"/>
        <v>1100</v>
      </c>
      <c r="AS3835" t="str">
        <f t="shared" si="240"/>
        <v>Khal</v>
      </c>
      <c r="AT3835" t="str">
        <f t="shared" si="237"/>
        <v>TECH1100Khalilzadeh Mohammad Hossein</v>
      </c>
      <c r="AU3835" t="str">
        <f t="shared" si="238"/>
        <v>TECH1100-3</v>
      </c>
      <c r="AV3835" t="s">
        <v>3920</v>
      </c>
      <c r="AW3835" t="s">
        <v>3312</v>
      </c>
      <c r="AX3835" t="s">
        <v>3921</v>
      </c>
    </row>
    <row r="3836" spans="1:50" x14ac:dyDescent="0.2">
      <c r="A3836" t="s">
        <v>1258</v>
      </c>
      <c r="B3836" t="s">
        <v>1440</v>
      </c>
      <c r="C3836">
        <v>1100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26</v>
      </c>
      <c r="M3836">
        <v>0</v>
      </c>
      <c r="N3836">
        <v>2</v>
      </c>
      <c r="O3836">
        <v>0</v>
      </c>
      <c r="P3836">
        <v>26</v>
      </c>
      <c r="Q3836">
        <v>24</v>
      </c>
      <c r="R3836" s="3">
        <v>1.0832999999999999</v>
      </c>
      <c r="S3836">
        <v>0</v>
      </c>
      <c r="T3836">
        <v>0</v>
      </c>
      <c r="U3836" t="s">
        <v>1441</v>
      </c>
      <c r="V3836" t="s">
        <v>121</v>
      </c>
      <c r="W3836" s="4">
        <v>0.58333333333333337</v>
      </c>
      <c r="X3836" s="4">
        <v>0.6875</v>
      </c>
      <c r="Y3836" t="s">
        <v>232</v>
      </c>
      <c r="Z3836" t="s">
        <v>383</v>
      </c>
      <c r="AA3836">
        <v>24</v>
      </c>
      <c r="AB3836" t="s">
        <v>6024</v>
      </c>
      <c r="AC3836">
        <v>16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91452</v>
      </c>
      <c r="AK3836" t="s">
        <v>61</v>
      </c>
      <c r="AL3836" t="s">
        <v>61</v>
      </c>
      <c r="AM3836" t="s">
        <v>61</v>
      </c>
      <c r="AN3836" t="s">
        <v>61</v>
      </c>
      <c r="AO3836" t="s">
        <v>61</v>
      </c>
      <c r="AP3836">
        <v>1</v>
      </c>
      <c r="AQ3836" t="str">
        <f t="shared" si="239"/>
        <v>TECH</v>
      </c>
      <c r="AR3836" t="str">
        <f t="shared" si="239"/>
        <v>1100</v>
      </c>
      <c r="AS3836" t="str">
        <f t="shared" si="240"/>
        <v>Khal</v>
      </c>
      <c r="AT3836" t="str">
        <f t="shared" si="237"/>
        <v>TECH1100Khalilzadeh Mohammad Hossein</v>
      </c>
      <c r="AU3836" t="str">
        <f t="shared" si="238"/>
        <v>TECH1100-4</v>
      </c>
      <c r="AV3836" t="s">
        <v>3920</v>
      </c>
      <c r="AW3836" t="s">
        <v>3312</v>
      </c>
      <c r="AX3836" t="s">
        <v>3921</v>
      </c>
    </row>
    <row r="3837" spans="1:50" x14ac:dyDescent="0.2">
      <c r="A3837" t="s">
        <v>1258</v>
      </c>
      <c r="B3837" t="s">
        <v>1440</v>
      </c>
      <c r="C3837">
        <v>1100</v>
      </c>
      <c r="D3837" t="s">
        <v>125</v>
      </c>
      <c r="E3837">
        <v>150</v>
      </c>
      <c r="F3837">
        <v>10</v>
      </c>
      <c r="G3837">
        <v>0</v>
      </c>
      <c r="H3837">
        <v>0</v>
      </c>
      <c r="I3837">
        <v>0</v>
      </c>
      <c r="J3837">
        <v>0.8</v>
      </c>
      <c r="K3837">
        <v>10</v>
      </c>
      <c r="L3837">
        <v>100</v>
      </c>
      <c r="M3837">
        <v>0</v>
      </c>
      <c r="N3837">
        <v>8</v>
      </c>
      <c r="O3837">
        <v>0</v>
      </c>
      <c r="P3837">
        <v>100</v>
      </c>
      <c r="Q3837">
        <v>96</v>
      </c>
      <c r="R3837" s="3">
        <v>1.0417000000000001</v>
      </c>
      <c r="S3837">
        <v>0</v>
      </c>
      <c r="T3837">
        <v>0</v>
      </c>
      <c r="AQ3837" t="str">
        <f t="shared" si="239"/>
        <v>TECH</v>
      </c>
      <c r="AR3837" t="str">
        <f t="shared" si="239"/>
        <v>1100</v>
      </c>
      <c r="AS3837" t="str">
        <f t="shared" si="240"/>
        <v/>
      </c>
      <c r="AT3837" t="str">
        <f t="shared" si="237"/>
        <v>TECH1100</v>
      </c>
      <c r="AU3837" t="str">
        <f t="shared" si="238"/>
        <v>TECH1100-***** CRSE TOTAL</v>
      </c>
    </row>
    <row r="3838" spans="1:50" x14ac:dyDescent="0.2">
      <c r="A3838" t="s">
        <v>1258</v>
      </c>
      <c r="B3838" t="s">
        <v>1440</v>
      </c>
      <c r="C3838">
        <v>1300</v>
      </c>
      <c r="D3838">
        <v>1</v>
      </c>
      <c r="E3838">
        <v>69</v>
      </c>
      <c r="F3838">
        <v>4.5999999999999996</v>
      </c>
      <c r="G3838">
        <v>0</v>
      </c>
      <c r="H3838">
        <v>0</v>
      </c>
      <c r="I3838">
        <v>0</v>
      </c>
      <c r="J3838">
        <v>0</v>
      </c>
      <c r="K3838">
        <v>4.5999999999999996</v>
      </c>
      <c r="L3838">
        <v>23</v>
      </c>
      <c r="M3838">
        <v>0</v>
      </c>
      <c r="N3838">
        <v>0</v>
      </c>
      <c r="O3838">
        <v>0</v>
      </c>
      <c r="P3838">
        <v>23</v>
      </c>
      <c r="Q3838">
        <v>24</v>
      </c>
      <c r="R3838" s="3">
        <v>0.95830000000000004</v>
      </c>
      <c r="S3838">
        <v>0</v>
      </c>
      <c r="T3838">
        <v>0</v>
      </c>
      <c r="U3838" t="s">
        <v>1442</v>
      </c>
      <c r="V3838" t="s">
        <v>443</v>
      </c>
      <c r="W3838" s="4">
        <v>0.375</v>
      </c>
      <c r="X3838" s="4">
        <v>0.44444444444444442</v>
      </c>
      <c r="Y3838" t="s">
        <v>232</v>
      </c>
      <c r="Z3838" t="s">
        <v>1311</v>
      </c>
      <c r="AA3838">
        <v>24</v>
      </c>
      <c r="AB3838" t="s">
        <v>6062</v>
      </c>
      <c r="AC3838">
        <v>4</v>
      </c>
      <c r="AD3838">
        <v>1</v>
      </c>
      <c r="AE3838">
        <v>3</v>
      </c>
      <c r="AF3838">
        <v>0</v>
      </c>
      <c r="AG3838">
        <v>0</v>
      </c>
      <c r="AH3838">
        <v>0</v>
      </c>
      <c r="AI3838">
        <v>0</v>
      </c>
      <c r="AJ3838">
        <v>91453</v>
      </c>
      <c r="AK3838" t="s">
        <v>61</v>
      </c>
      <c r="AL3838" t="s">
        <v>61</v>
      </c>
      <c r="AM3838" t="s">
        <v>61</v>
      </c>
      <c r="AN3838" t="s">
        <v>61</v>
      </c>
      <c r="AO3838" t="s">
        <v>61</v>
      </c>
      <c r="AP3838">
        <v>1</v>
      </c>
      <c r="AQ3838" t="str">
        <f t="shared" si="239"/>
        <v>TECH</v>
      </c>
      <c r="AR3838" t="str">
        <f t="shared" si="239"/>
        <v>1300</v>
      </c>
      <c r="AS3838" t="str">
        <f t="shared" si="240"/>
        <v xml:space="preserve">Lee </v>
      </c>
      <c r="AT3838" t="str">
        <f t="shared" si="237"/>
        <v>TECH1300Lee Benjamin L</v>
      </c>
      <c r="AU3838" t="str">
        <f t="shared" si="238"/>
        <v>TECH1300-1</v>
      </c>
      <c r="AV3838" t="s">
        <v>23</v>
      </c>
      <c r="AW3838" t="s">
        <v>2819</v>
      </c>
      <c r="AX3838" t="s">
        <v>2483</v>
      </c>
    </row>
    <row r="3839" spans="1:50" x14ac:dyDescent="0.2">
      <c r="A3839" t="s">
        <v>1258</v>
      </c>
      <c r="B3839" t="s">
        <v>1440</v>
      </c>
      <c r="C3839">
        <v>1300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23</v>
      </c>
      <c r="M3839">
        <v>0</v>
      </c>
      <c r="N3839">
        <v>0</v>
      </c>
      <c r="O3839">
        <v>0</v>
      </c>
      <c r="P3839">
        <v>23</v>
      </c>
      <c r="Q3839">
        <v>24</v>
      </c>
      <c r="R3839" s="3">
        <v>0.95830000000000004</v>
      </c>
      <c r="S3839">
        <v>0</v>
      </c>
      <c r="T3839">
        <v>0</v>
      </c>
      <c r="U3839" t="s">
        <v>1442</v>
      </c>
      <c r="V3839" t="s">
        <v>443</v>
      </c>
      <c r="W3839" s="4">
        <v>0.44444444444444442</v>
      </c>
      <c r="X3839" s="4">
        <v>0.58333333333333337</v>
      </c>
      <c r="Y3839" t="s">
        <v>232</v>
      </c>
      <c r="Z3839" t="s">
        <v>1311</v>
      </c>
      <c r="AA3839">
        <v>24</v>
      </c>
      <c r="AB3839" t="s">
        <v>6062</v>
      </c>
      <c r="AC3839">
        <v>16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91454</v>
      </c>
      <c r="AK3839" t="s">
        <v>61</v>
      </c>
      <c r="AL3839" t="s">
        <v>61</v>
      </c>
      <c r="AM3839" t="s">
        <v>61</v>
      </c>
      <c r="AN3839" t="s">
        <v>61</v>
      </c>
      <c r="AO3839" t="s">
        <v>61</v>
      </c>
      <c r="AP3839">
        <v>1</v>
      </c>
      <c r="AQ3839" t="str">
        <f t="shared" si="239"/>
        <v>TECH</v>
      </c>
      <c r="AR3839" t="str">
        <f t="shared" si="239"/>
        <v>1300</v>
      </c>
      <c r="AS3839" t="str">
        <f t="shared" si="240"/>
        <v xml:space="preserve">Lee </v>
      </c>
      <c r="AT3839" t="str">
        <f t="shared" si="237"/>
        <v>TECH1300Lee Benjamin L</v>
      </c>
      <c r="AU3839" t="str">
        <f t="shared" si="238"/>
        <v>TECH1300-2</v>
      </c>
      <c r="AV3839" t="s">
        <v>23</v>
      </c>
      <c r="AW3839" t="s">
        <v>2819</v>
      </c>
      <c r="AX3839" t="s">
        <v>2483</v>
      </c>
    </row>
    <row r="3840" spans="1:50" x14ac:dyDescent="0.2">
      <c r="A3840" t="s">
        <v>1258</v>
      </c>
      <c r="B3840" t="s">
        <v>1440</v>
      </c>
      <c r="C3840">
        <v>1300</v>
      </c>
      <c r="D3840">
        <v>3</v>
      </c>
      <c r="E3840">
        <v>42</v>
      </c>
      <c r="F3840">
        <v>2.8</v>
      </c>
      <c r="G3840">
        <v>0</v>
      </c>
      <c r="H3840">
        <v>0</v>
      </c>
      <c r="I3840">
        <v>0</v>
      </c>
      <c r="J3840">
        <v>0.2</v>
      </c>
      <c r="K3840">
        <v>2.8</v>
      </c>
      <c r="L3840">
        <v>14</v>
      </c>
      <c r="M3840">
        <v>0</v>
      </c>
      <c r="N3840">
        <v>1</v>
      </c>
      <c r="O3840">
        <v>0</v>
      </c>
      <c r="P3840">
        <v>14</v>
      </c>
      <c r="Q3840">
        <v>24</v>
      </c>
      <c r="R3840" s="3">
        <v>0.58330000000000004</v>
      </c>
      <c r="S3840">
        <v>0</v>
      </c>
      <c r="T3840">
        <v>0</v>
      </c>
      <c r="U3840" t="s">
        <v>1442</v>
      </c>
      <c r="V3840" t="s">
        <v>443</v>
      </c>
      <c r="W3840" s="4">
        <v>0.625</v>
      </c>
      <c r="X3840" s="4">
        <v>0.69444444444444453</v>
      </c>
      <c r="Y3840" t="s">
        <v>232</v>
      </c>
      <c r="Z3840" t="s">
        <v>1311</v>
      </c>
      <c r="AA3840">
        <v>24</v>
      </c>
      <c r="AB3840" t="s">
        <v>6062</v>
      </c>
      <c r="AC3840">
        <v>4</v>
      </c>
      <c r="AD3840">
        <v>1</v>
      </c>
      <c r="AE3840">
        <v>3</v>
      </c>
      <c r="AF3840">
        <v>0</v>
      </c>
      <c r="AG3840">
        <v>0</v>
      </c>
      <c r="AH3840">
        <v>0</v>
      </c>
      <c r="AI3840">
        <v>0</v>
      </c>
      <c r="AJ3840">
        <v>97421</v>
      </c>
      <c r="AK3840" t="s">
        <v>61</v>
      </c>
      <c r="AL3840" t="s">
        <v>61</v>
      </c>
      <c r="AM3840" t="s">
        <v>61</v>
      </c>
      <c r="AN3840" t="s">
        <v>61</v>
      </c>
      <c r="AO3840" t="s">
        <v>61</v>
      </c>
      <c r="AP3840">
        <v>1</v>
      </c>
      <c r="AQ3840" t="str">
        <f t="shared" si="239"/>
        <v>TECH</v>
      </c>
      <c r="AR3840" t="str">
        <f t="shared" si="239"/>
        <v>1300</v>
      </c>
      <c r="AS3840" t="str">
        <f t="shared" si="240"/>
        <v xml:space="preserve">Lee </v>
      </c>
      <c r="AT3840" t="str">
        <f t="shared" si="237"/>
        <v>TECH1300Lee Benjamin L</v>
      </c>
      <c r="AU3840" t="str">
        <f t="shared" si="238"/>
        <v>TECH1300-3</v>
      </c>
      <c r="AV3840" t="s">
        <v>23</v>
      </c>
      <c r="AW3840" t="s">
        <v>2819</v>
      </c>
      <c r="AX3840" t="s">
        <v>2483</v>
      </c>
    </row>
    <row r="3841" spans="1:50" x14ac:dyDescent="0.2">
      <c r="A3841" t="s">
        <v>1258</v>
      </c>
      <c r="B3841" t="s">
        <v>1440</v>
      </c>
      <c r="C3841">
        <v>1300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14</v>
      </c>
      <c r="M3841">
        <v>0</v>
      </c>
      <c r="N3841">
        <v>1</v>
      </c>
      <c r="O3841">
        <v>0</v>
      </c>
      <c r="P3841">
        <v>14</v>
      </c>
      <c r="Q3841">
        <v>24</v>
      </c>
      <c r="R3841" s="3">
        <v>0.58330000000000004</v>
      </c>
      <c r="S3841">
        <v>0</v>
      </c>
      <c r="T3841">
        <v>0</v>
      </c>
      <c r="U3841" t="s">
        <v>1442</v>
      </c>
      <c r="V3841" t="s">
        <v>443</v>
      </c>
      <c r="W3841" s="4">
        <v>0.69444444444444453</v>
      </c>
      <c r="X3841" s="4">
        <v>0.83333333333333337</v>
      </c>
      <c r="Y3841" t="s">
        <v>232</v>
      </c>
      <c r="Z3841" t="s">
        <v>1311</v>
      </c>
      <c r="AA3841">
        <v>24</v>
      </c>
      <c r="AB3841" t="s">
        <v>6063</v>
      </c>
      <c r="AC3841">
        <v>16</v>
      </c>
      <c r="AD3841">
        <v>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97422</v>
      </c>
      <c r="AK3841" t="s">
        <v>61</v>
      </c>
      <c r="AL3841" t="s">
        <v>61</v>
      </c>
      <c r="AM3841" t="s">
        <v>61</v>
      </c>
      <c r="AN3841" t="s">
        <v>61</v>
      </c>
      <c r="AO3841" t="s">
        <v>61</v>
      </c>
      <c r="AP3841">
        <v>1</v>
      </c>
      <c r="AQ3841" t="str">
        <f t="shared" si="239"/>
        <v>TECH</v>
      </c>
      <c r="AR3841" t="str">
        <f t="shared" si="239"/>
        <v>1300</v>
      </c>
      <c r="AS3841" t="str">
        <f t="shared" si="240"/>
        <v>Sant</v>
      </c>
      <c r="AT3841" t="str">
        <f t="shared" si="237"/>
        <v>TECH1300Santos John Phillip</v>
      </c>
      <c r="AU3841" t="str">
        <f t="shared" si="238"/>
        <v>TECH1300-4</v>
      </c>
      <c r="AV3841" t="s">
        <v>3976</v>
      </c>
      <c r="AW3841" t="s">
        <v>2394</v>
      </c>
      <c r="AX3841" t="s">
        <v>2787</v>
      </c>
    </row>
    <row r="3842" spans="1:50" x14ac:dyDescent="0.2">
      <c r="A3842" t="s">
        <v>1258</v>
      </c>
      <c r="B3842" t="s">
        <v>1440</v>
      </c>
      <c r="C3842">
        <v>1300</v>
      </c>
      <c r="D3842" t="s">
        <v>125</v>
      </c>
      <c r="E3842">
        <v>111</v>
      </c>
      <c r="F3842">
        <v>7.4</v>
      </c>
      <c r="G3842">
        <v>0</v>
      </c>
      <c r="H3842">
        <v>0</v>
      </c>
      <c r="I3842">
        <v>0</v>
      </c>
      <c r="J3842">
        <v>0.2</v>
      </c>
      <c r="K3842">
        <v>7.4</v>
      </c>
      <c r="L3842">
        <v>74</v>
      </c>
      <c r="M3842">
        <v>0</v>
      </c>
      <c r="N3842">
        <v>2</v>
      </c>
      <c r="O3842">
        <v>0</v>
      </c>
      <c r="P3842">
        <v>74</v>
      </c>
      <c r="Q3842">
        <v>96</v>
      </c>
      <c r="R3842" s="3">
        <v>0.77080000000000004</v>
      </c>
      <c r="S3842">
        <v>0</v>
      </c>
      <c r="T3842">
        <v>0</v>
      </c>
      <c r="AQ3842" t="str">
        <f t="shared" si="239"/>
        <v>TECH</v>
      </c>
      <c r="AR3842" t="str">
        <f t="shared" si="239"/>
        <v>1300</v>
      </c>
      <c r="AS3842" t="str">
        <f t="shared" si="240"/>
        <v/>
      </c>
      <c r="AT3842" t="str">
        <f t="shared" si="237"/>
        <v>TECH1300</v>
      </c>
      <c r="AU3842" t="str">
        <f t="shared" si="238"/>
        <v>TECH1300-***** CRSE TOTAL</v>
      </c>
    </row>
    <row r="3843" spans="1:50" x14ac:dyDescent="0.2">
      <c r="A3843" t="s">
        <v>1258</v>
      </c>
      <c r="B3843" t="s">
        <v>1440</v>
      </c>
      <c r="C3843">
        <v>1400</v>
      </c>
      <c r="D3843">
        <v>1</v>
      </c>
      <c r="E3843">
        <v>75</v>
      </c>
      <c r="F3843">
        <v>5</v>
      </c>
      <c r="G3843">
        <v>0</v>
      </c>
      <c r="H3843">
        <v>0</v>
      </c>
      <c r="I3843">
        <v>0.2</v>
      </c>
      <c r="J3843">
        <v>0.4</v>
      </c>
      <c r="K3843">
        <v>5</v>
      </c>
      <c r="L3843">
        <v>25</v>
      </c>
      <c r="M3843">
        <v>1</v>
      </c>
      <c r="N3843">
        <v>2</v>
      </c>
      <c r="O3843">
        <v>0</v>
      </c>
      <c r="P3843">
        <v>25</v>
      </c>
      <c r="Q3843">
        <v>20</v>
      </c>
      <c r="R3843" s="3">
        <v>1.25</v>
      </c>
      <c r="S3843">
        <v>0</v>
      </c>
      <c r="T3843">
        <v>0</v>
      </c>
      <c r="U3843" t="s">
        <v>1443</v>
      </c>
      <c r="V3843" t="s">
        <v>115</v>
      </c>
      <c r="W3843" s="4">
        <v>0.45833333333333331</v>
      </c>
      <c r="X3843" s="4">
        <v>0.57291666666666663</v>
      </c>
      <c r="Y3843" t="s">
        <v>232</v>
      </c>
      <c r="Z3843" t="s">
        <v>322</v>
      </c>
      <c r="AA3843">
        <v>24</v>
      </c>
      <c r="AB3843" t="s">
        <v>6064</v>
      </c>
      <c r="AC3843">
        <v>4</v>
      </c>
      <c r="AD3843">
        <v>1</v>
      </c>
      <c r="AE3843">
        <v>3</v>
      </c>
      <c r="AF3843">
        <v>5</v>
      </c>
      <c r="AG3843">
        <v>5</v>
      </c>
      <c r="AH3843">
        <v>0</v>
      </c>
      <c r="AI3843">
        <v>0</v>
      </c>
      <c r="AJ3843">
        <v>96505</v>
      </c>
      <c r="AK3843" t="s">
        <v>61</v>
      </c>
      <c r="AL3843" t="s">
        <v>61</v>
      </c>
      <c r="AM3843" t="s">
        <v>61</v>
      </c>
      <c r="AN3843" t="s">
        <v>61</v>
      </c>
      <c r="AO3843" t="s">
        <v>61</v>
      </c>
      <c r="AP3843">
        <v>1</v>
      </c>
      <c r="AQ3843" t="str">
        <f t="shared" si="239"/>
        <v>TECH</v>
      </c>
      <c r="AR3843" t="str">
        <f t="shared" si="239"/>
        <v>1400</v>
      </c>
      <c r="AS3843" t="str">
        <f t="shared" si="240"/>
        <v>Adab</v>
      </c>
      <c r="AT3843" t="str">
        <f t="shared" ref="AT3843:AT3906" si="241">CONCATENATE(AQ3843,AR3843, "",AB3843)</f>
        <v xml:space="preserve">TECH1400Adabzadeh Ali </v>
      </c>
      <c r="AU3843" t="str">
        <f t="shared" ref="AU3843:AU3906" si="242">CONCATENATE(AQ3843,AR3843,"-",D3843)</f>
        <v>TECH1400-1</v>
      </c>
      <c r="AV3843" t="s">
        <v>3977</v>
      </c>
      <c r="AW3843" t="s">
        <v>3000</v>
      </c>
    </row>
    <row r="3844" spans="1:50" x14ac:dyDescent="0.2">
      <c r="A3844" t="s">
        <v>1258</v>
      </c>
      <c r="B3844" t="s">
        <v>1440</v>
      </c>
      <c r="C3844">
        <v>1400</v>
      </c>
      <c r="D3844" t="s">
        <v>125</v>
      </c>
      <c r="E3844">
        <v>75</v>
      </c>
      <c r="F3844">
        <v>5</v>
      </c>
      <c r="G3844">
        <v>0</v>
      </c>
      <c r="H3844">
        <v>0</v>
      </c>
      <c r="I3844">
        <v>0.2</v>
      </c>
      <c r="J3844">
        <v>0.4</v>
      </c>
      <c r="K3844">
        <v>5</v>
      </c>
      <c r="L3844">
        <v>25</v>
      </c>
      <c r="M3844">
        <v>1</v>
      </c>
      <c r="N3844">
        <v>2</v>
      </c>
      <c r="O3844">
        <v>0</v>
      </c>
      <c r="P3844">
        <v>25</v>
      </c>
      <c r="Q3844">
        <v>20</v>
      </c>
      <c r="R3844" s="3">
        <v>1.25</v>
      </c>
      <c r="S3844">
        <v>0</v>
      </c>
      <c r="T3844">
        <v>0</v>
      </c>
      <c r="AQ3844" t="str">
        <f t="shared" ref="AQ3844:AR3907" si="243">TRIM(B3844)</f>
        <v>TECH</v>
      </c>
      <c r="AR3844" t="str">
        <f t="shared" si="243"/>
        <v>1400</v>
      </c>
      <c r="AS3844" t="str">
        <f t="shared" si="240"/>
        <v/>
      </c>
      <c r="AT3844" t="str">
        <f t="shared" si="241"/>
        <v>TECH1400</v>
      </c>
      <c r="AU3844" t="str">
        <f t="shared" si="242"/>
        <v>TECH1400-***** CRSE TOTAL</v>
      </c>
    </row>
    <row r="3845" spans="1:50" x14ac:dyDescent="0.2">
      <c r="A3845" t="s">
        <v>1258</v>
      </c>
      <c r="B3845" t="s">
        <v>1440</v>
      </c>
      <c r="C3845">
        <v>1430</v>
      </c>
      <c r="D3845">
        <v>1</v>
      </c>
      <c r="E3845">
        <v>81</v>
      </c>
      <c r="F3845">
        <v>5.4</v>
      </c>
      <c r="G3845">
        <v>0</v>
      </c>
      <c r="H3845">
        <v>0</v>
      </c>
      <c r="I3845">
        <v>0.6</v>
      </c>
      <c r="J3845">
        <v>0.6</v>
      </c>
      <c r="K3845">
        <v>5.4</v>
      </c>
      <c r="L3845">
        <v>27</v>
      </c>
      <c r="M3845">
        <v>3</v>
      </c>
      <c r="N3845">
        <v>3</v>
      </c>
      <c r="O3845">
        <v>1</v>
      </c>
      <c r="P3845">
        <v>28</v>
      </c>
      <c r="Q3845">
        <v>20</v>
      </c>
      <c r="R3845" s="3">
        <v>1.35</v>
      </c>
      <c r="S3845">
        <v>0</v>
      </c>
      <c r="T3845">
        <v>3</v>
      </c>
      <c r="U3845" t="s">
        <v>1444</v>
      </c>
      <c r="V3845" t="s">
        <v>121</v>
      </c>
      <c r="W3845" s="4">
        <v>0.75</v>
      </c>
      <c r="X3845" s="4">
        <v>0.86458333333333337</v>
      </c>
      <c r="Y3845" t="s">
        <v>107</v>
      </c>
      <c r="Z3845" t="s">
        <v>256</v>
      </c>
      <c r="AA3845">
        <v>25</v>
      </c>
      <c r="AB3845" t="s">
        <v>6065</v>
      </c>
      <c r="AC3845">
        <v>4</v>
      </c>
      <c r="AD3845">
        <v>1</v>
      </c>
      <c r="AE3845">
        <v>3</v>
      </c>
      <c r="AF3845">
        <v>8</v>
      </c>
      <c r="AG3845">
        <v>8</v>
      </c>
      <c r="AH3845">
        <v>0</v>
      </c>
      <c r="AI3845">
        <v>0</v>
      </c>
      <c r="AJ3845">
        <v>96506</v>
      </c>
      <c r="AK3845" t="s">
        <v>61</v>
      </c>
      <c r="AL3845" t="s">
        <v>61</v>
      </c>
      <c r="AM3845" t="s">
        <v>61</v>
      </c>
      <c r="AN3845" t="s">
        <v>61</v>
      </c>
      <c r="AO3845" t="s">
        <v>61</v>
      </c>
      <c r="AP3845">
        <v>1</v>
      </c>
      <c r="AQ3845" t="str">
        <f t="shared" si="243"/>
        <v>TECH</v>
      </c>
      <c r="AR3845" t="str">
        <f t="shared" si="243"/>
        <v>1430</v>
      </c>
      <c r="AS3845" t="str">
        <f t="shared" si="240"/>
        <v>Corl</v>
      </c>
      <c r="AT3845" t="str">
        <f t="shared" si="241"/>
        <v>TECH1430Corlett Michael Francis</v>
      </c>
      <c r="AU3845" t="str">
        <f t="shared" si="242"/>
        <v>TECH1430-1</v>
      </c>
      <c r="AV3845" t="s">
        <v>3978</v>
      </c>
      <c r="AW3845" t="s">
        <v>2446</v>
      </c>
      <c r="AX3845" t="s">
        <v>3209</v>
      </c>
    </row>
    <row r="3846" spans="1:50" x14ac:dyDescent="0.2">
      <c r="A3846" t="s">
        <v>1258</v>
      </c>
      <c r="B3846" t="s">
        <v>1440</v>
      </c>
      <c r="C3846">
        <v>1430</v>
      </c>
      <c r="D3846" t="s">
        <v>125</v>
      </c>
      <c r="E3846">
        <v>81</v>
      </c>
      <c r="F3846">
        <v>5.4</v>
      </c>
      <c r="G3846">
        <v>0</v>
      </c>
      <c r="H3846">
        <v>0</v>
      </c>
      <c r="I3846">
        <v>0.6</v>
      </c>
      <c r="J3846">
        <v>0.6</v>
      </c>
      <c r="K3846">
        <v>5.4</v>
      </c>
      <c r="L3846">
        <v>27</v>
      </c>
      <c r="M3846">
        <v>3</v>
      </c>
      <c r="N3846">
        <v>3</v>
      </c>
      <c r="O3846">
        <v>1</v>
      </c>
      <c r="P3846">
        <v>28</v>
      </c>
      <c r="Q3846">
        <v>20</v>
      </c>
      <c r="R3846" s="3">
        <v>1.4</v>
      </c>
      <c r="S3846">
        <v>0</v>
      </c>
      <c r="T3846">
        <v>3</v>
      </c>
      <c r="AQ3846" t="str">
        <f t="shared" si="243"/>
        <v>TECH</v>
      </c>
      <c r="AR3846" t="str">
        <f t="shared" si="243"/>
        <v>1430</v>
      </c>
      <c r="AS3846" t="str">
        <f t="shared" si="240"/>
        <v/>
      </c>
      <c r="AT3846" t="str">
        <f t="shared" si="241"/>
        <v>TECH1430</v>
      </c>
      <c r="AU3846" t="str">
        <f t="shared" si="242"/>
        <v>TECH1430-***** CRSE TOTAL</v>
      </c>
    </row>
    <row r="3847" spans="1:50" x14ac:dyDescent="0.2">
      <c r="A3847" t="s">
        <v>1258</v>
      </c>
      <c r="B3847" t="s">
        <v>1440</v>
      </c>
      <c r="C3847">
        <v>1600</v>
      </c>
      <c r="D3847">
        <v>1</v>
      </c>
      <c r="E3847">
        <v>78</v>
      </c>
      <c r="F3847">
        <v>5.2</v>
      </c>
      <c r="G3847">
        <v>0</v>
      </c>
      <c r="H3847">
        <v>0</v>
      </c>
      <c r="I3847">
        <v>0</v>
      </c>
      <c r="J3847">
        <v>0</v>
      </c>
      <c r="K3847">
        <v>5.2</v>
      </c>
      <c r="L3847">
        <v>26</v>
      </c>
      <c r="M3847">
        <v>0</v>
      </c>
      <c r="N3847">
        <v>0</v>
      </c>
      <c r="O3847">
        <v>0</v>
      </c>
      <c r="P3847">
        <v>26</v>
      </c>
      <c r="Q3847">
        <v>24</v>
      </c>
      <c r="R3847" s="3">
        <v>1.0832999999999999</v>
      </c>
      <c r="S3847">
        <v>0</v>
      </c>
      <c r="T3847">
        <v>0</v>
      </c>
      <c r="U3847" t="s">
        <v>1445</v>
      </c>
      <c r="V3847" t="s">
        <v>120</v>
      </c>
      <c r="W3847" s="4">
        <v>0.45833333333333331</v>
      </c>
      <c r="X3847" s="4">
        <v>0.52777777777777779</v>
      </c>
      <c r="Y3847" t="s">
        <v>232</v>
      </c>
      <c r="Z3847" t="s">
        <v>1446</v>
      </c>
      <c r="AA3847">
        <v>17</v>
      </c>
      <c r="AB3847" t="s">
        <v>6066</v>
      </c>
      <c r="AC3847">
        <v>4</v>
      </c>
      <c r="AD3847">
        <v>1</v>
      </c>
      <c r="AE3847">
        <v>3</v>
      </c>
      <c r="AF3847">
        <v>2</v>
      </c>
      <c r="AG3847">
        <v>2</v>
      </c>
      <c r="AH3847">
        <v>0</v>
      </c>
      <c r="AI3847">
        <v>0</v>
      </c>
      <c r="AJ3847">
        <v>91455</v>
      </c>
      <c r="AK3847" t="s">
        <v>61</v>
      </c>
      <c r="AL3847" t="s">
        <v>61</v>
      </c>
      <c r="AM3847" t="s">
        <v>61</v>
      </c>
      <c r="AN3847" t="s">
        <v>61</v>
      </c>
      <c r="AO3847" t="s">
        <v>61</v>
      </c>
      <c r="AP3847">
        <v>1</v>
      </c>
      <c r="AQ3847" t="str">
        <f t="shared" si="243"/>
        <v>TECH</v>
      </c>
      <c r="AR3847" t="str">
        <f t="shared" si="243"/>
        <v>1600</v>
      </c>
      <c r="AS3847" t="str">
        <f t="shared" si="240"/>
        <v>Cort</v>
      </c>
      <c r="AT3847" t="str">
        <f t="shared" si="241"/>
        <v>TECH1600Cortis Blake Steven</v>
      </c>
      <c r="AU3847" t="str">
        <f t="shared" si="242"/>
        <v>TECH1600-1</v>
      </c>
      <c r="AV3847" t="s">
        <v>3979</v>
      </c>
      <c r="AW3847" t="s">
        <v>3128</v>
      </c>
      <c r="AX3847" t="s">
        <v>2628</v>
      </c>
    </row>
    <row r="3848" spans="1:50" x14ac:dyDescent="0.2">
      <c r="A3848" t="s">
        <v>1258</v>
      </c>
      <c r="B3848" t="s">
        <v>1440</v>
      </c>
      <c r="C3848">
        <v>1600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26</v>
      </c>
      <c r="M3848">
        <v>0</v>
      </c>
      <c r="N3848">
        <v>0</v>
      </c>
      <c r="O3848">
        <v>0</v>
      </c>
      <c r="P3848">
        <v>26</v>
      </c>
      <c r="Q3848">
        <v>24</v>
      </c>
      <c r="R3848" s="3">
        <v>1.0832999999999999</v>
      </c>
      <c r="S3848">
        <v>0</v>
      </c>
      <c r="T3848">
        <v>0</v>
      </c>
      <c r="U3848" t="s">
        <v>1445</v>
      </c>
      <c r="V3848" t="s">
        <v>121</v>
      </c>
      <c r="W3848" s="4">
        <v>0.45833333333333331</v>
      </c>
      <c r="X3848" s="4">
        <v>0.5625</v>
      </c>
      <c r="Y3848" t="s">
        <v>232</v>
      </c>
      <c r="Z3848" t="s">
        <v>1446</v>
      </c>
      <c r="AA3848">
        <v>17</v>
      </c>
      <c r="AB3848" t="s">
        <v>6066</v>
      </c>
      <c r="AC3848">
        <v>16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91456</v>
      </c>
      <c r="AK3848" t="s">
        <v>61</v>
      </c>
      <c r="AL3848" t="s">
        <v>61</v>
      </c>
      <c r="AM3848" t="s">
        <v>61</v>
      </c>
      <c r="AN3848" t="s">
        <v>61</v>
      </c>
      <c r="AO3848" t="s">
        <v>61</v>
      </c>
      <c r="AP3848">
        <v>1</v>
      </c>
      <c r="AQ3848" t="str">
        <f t="shared" si="243"/>
        <v>TECH</v>
      </c>
      <c r="AR3848" t="str">
        <f t="shared" si="243"/>
        <v>1600</v>
      </c>
      <c r="AS3848" t="str">
        <f t="shared" si="240"/>
        <v>Cort</v>
      </c>
      <c r="AT3848" t="str">
        <f t="shared" si="241"/>
        <v>TECH1600Cortis Blake Steven</v>
      </c>
      <c r="AU3848" t="str">
        <f t="shared" si="242"/>
        <v>TECH1600-2</v>
      </c>
      <c r="AV3848" t="s">
        <v>3979</v>
      </c>
      <c r="AW3848" t="s">
        <v>3128</v>
      </c>
      <c r="AX3848" t="s">
        <v>2628</v>
      </c>
    </row>
    <row r="3849" spans="1:50" x14ac:dyDescent="0.2">
      <c r="A3849" t="s">
        <v>1258</v>
      </c>
      <c r="B3849" t="s">
        <v>1440</v>
      </c>
      <c r="C3849">
        <v>1600</v>
      </c>
      <c r="D3849" t="s">
        <v>125</v>
      </c>
      <c r="E3849">
        <v>78</v>
      </c>
      <c r="F3849">
        <v>5.2</v>
      </c>
      <c r="G3849">
        <v>0</v>
      </c>
      <c r="H3849">
        <v>0</v>
      </c>
      <c r="I3849">
        <v>0</v>
      </c>
      <c r="J3849">
        <v>0</v>
      </c>
      <c r="K3849">
        <v>5.2</v>
      </c>
      <c r="L3849">
        <v>52</v>
      </c>
      <c r="M3849">
        <v>0</v>
      </c>
      <c r="N3849">
        <v>0</v>
      </c>
      <c r="O3849">
        <v>0</v>
      </c>
      <c r="P3849">
        <v>52</v>
      </c>
      <c r="Q3849">
        <v>48</v>
      </c>
      <c r="R3849" s="3">
        <v>1.0832999999999999</v>
      </c>
      <c r="S3849">
        <v>0</v>
      </c>
      <c r="T3849">
        <v>0</v>
      </c>
      <c r="AQ3849" t="str">
        <f t="shared" si="243"/>
        <v>TECH</v>
      </c>
      <c r="AR3849" t="str">
        <f t="shared" si="243"/>
        <v>1600</v>
      </c>
      <c r="AS3849" t="str">
        <f t="shared" si="240"/>
        <v/>
      </c>
      <c r="AT3849" t="str">
        <f t="shared" si="241"/>
        <v>TECH1600</v>
      </c>
      <c r="AU3849" t="str">
        <f t="shared" si="242"/>
        <v>TECH1600-***** CRSE TOTAL</v>
      </c>
    </row>
    <row r="3850" spans="1:50" x14ac:dyDescent="0.2">
      <c r="A3850" t="s">
        <v>1258</v>
      </c>
      <c r="B3850" t="s">
        <v>1440</v>
      </c>
      <c r="C3850">
        <v>2500</v>
      </c>
      <c r="D3850">
        <v>1</v>
      </c>
      <c r="E3850">
        <v>39</v>
      </c>
      <c r="F3850">
        <v>2.6</v>
      </c>
      <c r="G3850">
        <v>0</v>
      </c>
      <c r="H3850">
        <v>0</v>
      </c>
      <c r="I3850">
        <v>0</v>
      </c>
      <c r="J3850">
        <v>0</v>
      </c>
      <c r="K3850">
        <v>2.6</v>
      </c>
      <c r="L3850">
        <v>13</v>
      </c>
      <c r="M3850">
        <v>0</v>
      </c>
      <c r="N3850">
        <v>0</v>
      </c>
      <c r="O3850">
        <v>0</v>
      </c>
      <c r="P3850">
        <v>13</v>
      </c>
      <c r="Q3850">
        <v>35</v>
      </c>
      <c r="R3850" s="3">
        <v>0.37140000000000001</v>
      </c>
      <c r="S3850">
        <v>0</v>
      </c>
      <c r="T3850">
        <v>0</v>
      </c>
      <c r="U3850" t="s">
        <v>1447</v>
      </c>
      <c r="V3850" t="s">
        <v>113</v>
      </c>
      <c r="W3850" s="4">
        <v>0.62847222222222221</v>
      </c>
      <c r="X3850" s="4">
        <v>0.68055555555555547</v>
      </c>
      <c r="Y3850" t="s">
        <v>232</v>
      </c>
      <c r="Z3850" t="s">
        <v>233</v>
      </c>
      <c r="AA3850">
        <v>40</v>
      </c>
      <c r="AB3850" t="s">
        <v>6040</v>
      </c>
      <c r="AC3850">
        <v>2</v>
      </c>
      <c r="AD3850">
        <v>1</v>
      </c>
      <c r="AE3850">
        <v>3</v>
      </c>
      <c r="AF3850">
        <v>1</v>
      </c>
      <c r="AG3850">
        <v>0</v>
      </c>
      <c r="AH3850">
        <v>1</v>
      </c>
      <c r="AI3850">
        <v>0</v>
      </c>
      <c r="AJ3850">
        <v>96471</v>
      </c>
      <c r="AK3850" t="s">
        <v>61</v>
      </c>
      <c r="AL3850" t="s">
        <v>61</v>
      </c>
      <c r="AM3850" t="s">
        <v>61</v>
      </c>
      <c r="AN3850" t="s">
        <v>61</v>
      </c>
      <c r="AO3850" t="s">
        <v>61</v>
      </c>
      <c r="AP3850">
        <v>1</v>
      </c>
      <c r="AQ3850" t="str">
        <f t="shared" si="243"/>
        <v>TECH</v>
      </c>
      <c r="AR3850" t="str">
        <f t="shared" si="243"/>
        <v>2500</v>
      </c>
      <c r="AS3850" t="str">
        <f t="shared" si="240"/>
        <v>Azar</v>
      </c>
      <c r="AT3850" t="str">
        <f t="shared" si="241"/>
        <v xml:space="preserve">TECH2500Azarbayjani Maryam </v>
      </c>
      <c r="AU3850" t="str">
        <f t="shared" si="242"/>
        <v>TECH2500-1</v>
      </c>
      <c r="AV3850" t="s">
        <v>3941</v>
      </c>
      <c r="AW3850" t="s">
        <v>3488</v>
      </c>
    </row>
    <row r="3851" spans="1:50" x14ac:dyDescent="0.2">
      <c r="A3851" t="s">
        <v>1258</v>
      </c>
      <c r="B3851" t="s">
        <v>1440</v>
      </c>
      <c r="C3851">
        <v>2500</v>
      </c>
      <c r="D3851" t="s">
        <v>125</v>
      </c>
      <c r="E3851">
        <v>39</v>
      </c>
      <c r="F3851">
        <v>2.6</v>
      </c>
      <c r="G3851">
        <v>0</v>
      </c>
      <c r="H3851">
        <v>0</v>
      </c>
      <c r="I3851">
        <v>0</v>
      </c>
      <c r="J3851">
        <v>0</v>
      </c>
      <c r="K3851">
        <v>2.6</v>
      </c>
      <c r="L3851">
        <v>13</v>
      </c>
      <c r="M3851">
        <v>0</v>
      </c>
      <c r="N3851">
        <v>0</v>
      </c>
      <c r="O3851">
        <v>0</v>
      </c>
      <c r="P3851">
        <v>13</v>
      </c>
      <c r="Q3851">
        <v>35</v>
      </c>
      <c r="R3851" s="3">
        <v>0.37140000000000001</v>
      </c>
      <c r="S3851">
        <v>0</v>
      </c>
      <c r="T3851">
        <v>0</v>
      </c>
      <c r="AQ3851" t="str">
        <f t="shared" si="243"/>
        <v>TECH</v>
      </c>
      <c r="AR3851" t="str">
        <f t="shared" si="243"/>
        <v>2500</v>
      </c>
      <c r="AS3851" t="str">
        <f t="shared" si="240"/>
        <v/>
      </c>
      <c r="AT3851" t="str">
        <f t="shared" si="241"/>
        <v>TECH2500</v>
      </c>
      <c r="AU3851" t="str">
        <f t="shared" si="242"/>
        <v>TECH2500-***** CRSE TOTAL</v>
      </c>
    </row>
    <row r="3852" spans="1:50" x14ac:dyDescent="0.2">
      <c r="A3852" t="s">
        <v>1258</v>
      </c>
      <c r="B3852" t="s">
        <v>1440</v>
      </c>
      <c r="C3852">
        <v>3130</v>
      </c>
      <c r="D3852">
        <v>1</v>
      </c>
      <c r="E3852">
        <v>69</v>
      </c>
      <c r="F3852">
        <v>4.5999999999999996</v>
      </c>
      <c r="G3852">
        <v>0</v>
      </c>
      <c r="H3852">
        <v>0</v>
      </c>
      <c r="I3852">
        <v>0</v>
      </c>
      <c r="J3852">
        <v>0</v>
      </c>
      <c r="K3852">
        <v>4.5999999999999996</v>
      </c>
      <c r="L3852">
        <v>23</v>
      </c>
      <c r="M3852">
        <v>0</v>
      </c>
      <c r="N3852">
        <v>0</v>
      </c>
      <c r="O3852">
        <v>0</v>
      </c>
      <c r="P3852">
        <v>23</v>
      </c>
      <c r="Q3852">
        <v>20</v>
      </c>
      <c r="R3852" s="3">
        <v>1.1499999999999999</v>
      </c>
      <c r="S3852">
        <v>0</v>
      </c>
      <c r="T3852">
        <v>0</v>
      </c>
      <c r="U3852" t="s">
        <v>1448</v>
      </c>
      <c r="V3852" t="s">
        <v>120</v>
      </c>
      <c r="W3852" s="4">
        <v>0.72916666666666663</v>
      </c>
      <c r="X3852" s="4">
        <v>0.79861111111111116</v>
      </c>
      <c r="Y3852" t="s">
        <v>232</v>
      </c>
      <c r="Z3852" t="s">
        <v>383</v>
      </c>
      <c r="AA3852">
        <v>24</v>
      </c>
      <c r="AB3852" t="s">
        <v>6067</v>
      </c>
      <c r="AC3852">
        <v>4</v>
      </c>
      <c r="AD3852">
        <v>2</v>
      </c>
      <c r="AE3852">
        <v>3</v>
      </c>
      <c r="AF3852">
        <v>5</v>
      </c>
      <c r="AG3852">
        <v>4</v>
      </c>
      <c r="AH3852">
        <v>1</v>
      </c>
      <c r="AI3852">
        <v>0</v>
      </c>
      <c r="AJ3852">
        <v>96938</v>
      </c>
      <c r="AK3852" t="s">
        <v>61</v>
      </c>
      <c r="AL3852" t="s">
        <v>61</v>
      </c>
      <c r="AM3852" t="s">
        <v>61</v>
      </c>
      <c r="AN3852" t="s">
        <v>61</v>
      </c>
      <c r="AO3852" t="s">
        <v>61</v>
      </c>
      <c r="AP3852">
        <v>1</v>
      </c>
      <c r="AQ3852" t="str">
        <f t="shared" si="243"/>
        <v>TECH</v>
      </c>
      <c r="AR3852" t="str">
        <f t="shared" si="243"/>
        <v>3130</v>
      </c>
      <c r="AS3852" t="str">
        <f t="shared" si="240"/>
        <v>Acev</v>
      </c>
      <c r="AT3852" t="str">
        <f t="shared" si="241"/>
        <v>TECH3130Acevedo Louie Alberto</v>
      </c>
      <c r="AU3852" t="str">
        <f t="shared" si="242"/>
        <v>TECH3130-1</v>
      </c>
      <c r="AV3852" t="s">
        <v>3359</v>
      </c>
      <c r="AW3852" t="s">
        <v>3980</v>
      </c>
      <c r="AX3852" t="s">
        <v>3981</v>
      </c>
    </row>
    <row r="3853" spans="1:50" x14ac:dyDescent="0.2">
      <c r="A3853" t="s">
        <v>1258</v>
      </c>
      <c r="B3853" t="s">
        <v>1440</v>
      </c>
      <c r="C3853">
        <v>3130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23</v>
      </c>
      <c r="M3853">
        <v>0</v>
      </c>
      <c r="N3853">
        <v>0</v>
      </c>
      <c r="O3853">
        <v>0</v>
      </c>
      <c r="P3853">
        <v>23</v>
      </c>
      <c r="Q3853">
        <v>20</v>
      </c>
      <c r="R3853" s="3">
        <v>1.1499999999999999</v>
      </c>
      <c r="S3853">
        <v>0</v>
      </c>
      <c r="T3853">
        <v>0</v>
      </c>
      <c r="U3853" t="s">
        <v>1448</v>
      </c>
      <c r="V3853" t="s">
        <v>120</v>
      </c>
      <c r="W3853" s="4">
        <v>0.79861111111111116</v>
      </c>
      <c r="X3853" s="4">
        <v>0.89583333333333337</v>
      </c>
      <c r="Y3853" t="s">
        <v>232</v>
      </c>
      <c r="Z3853" t="s">
        <v>383</v>
      </c>
      <c r="AA3853">
        <v>24</v>
      </c>
      <c r="AB3853" t="s">
        <v>6067</v>
      </c>
      <c r="AC3853">
        <v>16</v>
      </c>
      <c r="AD3853">
        <v>2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96939</v>
      </c>
      <c r="AK3853" t="s">
        <v>61</v>
      </c>
      <c r="AL3853" t="s">
        <v>61</v>
      </c>
      <c r="AM3853" t="s">
        <v>61</v>
      </c>
      <c r="AN3853" t="s">
        <v>61</v>
      </c>
      <c r="AO3853" t="s">
        <v>61</v>
      </c>
      <c r="AP3853">
        <v>1</v>
      </c>
      <c r="AQ3853" t="str">
        <f t="shared" si="243"/>
        <v>TECH</v>
      </c>
      <c r="AR3853" t="str">
        <f t="shared" si="243"/>
        <v>3130</v>
      </c>
      <c r="AS3853" t="str">
        <f t="shared" si="240"/>
        <v>Acev</v>
      </c>
      <c r="AT3853" t="str">
        <f t="shared" si="241"/>
        <v>TECH3130Acevedo Louie Alberto</v>
      </c>
      <c r="AU3853" t="str">
        <f t="shared" si="242"/>
        <v>TECH3130-2</v>
      </c>
      <c r="AV3853" t="s">
        <v>3359</v>
      </c>
      <c r="AW3853" t="s">
        <v>3980</v>
      </c>
      <c r="AX3853" t="s">
        <v>3981</v>
      </c>
    </row>
    <row r="3854" spans="1:50" x14ac:dyDescent="0.2">
      <c r="A3854" t="s">
        <v>1258</v>
      </c>
      <c r="B3854" t="s">
        <v>1440</v>
      </c>
      <c r="C3854">
        <v>3130</v>
      </c>
      <c r="D3854" t="s">
        <v>125</v>
      </c>
      <c r="E3854">
        <v>69</v>
      </c>
      <c r="F3854">
        <v>4.5999999999999996</v>
      </c>
      <c r="G3854">
        <v>0</v>
      </c>
      <c r="H3854">
        <v>0</v>
      </c>
      <c r="I3854">
        <v>0</v>
      </c>
      <c r="J3854">
        <v>0</v>
      </c>
      <c r="K3854">
        <v>4.5999999999999996</v>
      </c>
      <c r="L3854">
        <v>46</v>
      </c>
      <c r="M3854">
        <v>0</v>
      </c>
      <c r="N3854">
        <v>0</v>
      </c>
      <c r="O3854">
        <v>0</v>
      </c>
      <c r="P3854">
        <v>46</v>
      </c>
      <c r="Q3854">
        <v>40</v>
      </c>
      <c r="R3854" s="3">
        <v>1.1499999999999999</v>
      </c>
      <c r="S3854">
        <v>0</v>
      </c>
      <c r="T3854">
        <v>0</v>
      </c>
      <c r="AQ3854" t="str">
        <f t="shared" si="243"/>
        <v>TECH</v>
      </c>
      <c r="AR3854" t="str">
        <f t="shared" si="243"/>
        <v>3130</v>
      </c>
      <c r="AS3854" t="str">
        <f t="shared" si="240"/>
        <v/>
      </c>
      <c r="AT3854" t="str">
        <f t="shared" si="241"/>
        <v>TECH3130</v>
      </c>
      <c r="AU3854" t="str">
        <f t="shared" si="242"/>
        <v>TECH3130-***** CRSE TOTAL</v>
      </c>
    </row>
    <row r="3855" spans="1:50" x14ac:dyDescent="0.2">
      <c r="A3855" t="s">
        <v>1258</v>
      </c>
      <c r="B3855" t="s">
        <v>1440</v>
      </c>
      <c r="C3855">
        <v>3150</v>
      </c>
      <c r="D3855">
        <v>1</v>
      </c>
      <c r="E3855">
        <v>42</v>
      </c>
      <c r="F3855">
        <v>2.8</v>
      </c>
      <c r="G3855">
        <v>0</v>
      </c>
      <c r="H3855">
        <v>0</v>
      </c>
      <c r="I3855">
        <v>0</v>
      </c>
      <c r="J3855">
        <v>0</v>
      </c>
      <c r="K3855">
        <v>2.8</v>
      </c>
      <c r="L3855">
        <v>14</v>
      </c>
      <c r="M3855">
        <v>0</v>
      </c>
      <c r="N3855">
        <v>0</v>
      </c>
      <c r="O3855">
        <v>0</v>
      </c>
      <c r="P3855">
        <v>14</v>
      </c>
      <c r="Q3855">
        <v>17</v>
      </c>
      <c r="R3855" s="3">
        <v>0.82350000000000001</v>
      </c>
      <c r="S3855">
        <v>0</v>
      </c>
      <c r="T3855">
        <v>0</v>
      </c>
      <c r="U3855" t="s">
        <v>1449</v>
      </c>
      <c r="V3855" t="s">
        <v>118</v>
      </c>
      <c r="W3855" s="4">
        <v>0.72916666666666663</v>
      </c>
      <c r="X3855" s="4">
        <v>0.79861111111111116</v>
      </c>
      <c r="Y3855" t="s">
        <v>232</v>
      </c>
      <c r="Z3855" t="s">
        <v>1446</v>
      </c>
      <c r="AA3855">
        <v>17</v>
      </c>
      <c r="AB3855" t="s">
        <v>6067</v>
      </c>
      <c r="AC3855">
        <v>4</v>
      </c>
      <c r="AD3855">
        <v>2</v>
      </c>
      <c r="AE3855">
        <v>3</v>
      </c>
      <c r="AF3855">
        <v>9</v>
      </c>
      <c r="AG3855">
        <v>8</v>
      </c>
      <c r="AH3855">
        <v>1</v>
      </c>
      <c r="AI3855">
        <v>0</v>
      </c>
      <c r="AJ3855">
        <v>96940</v>
      </c>
      <c r="AK3855" t="s">
        <v>61</v>
      </c>
      <c r="AL3855" t="s">
        <v>61</v>
      </c>
      <c r="AM3855" t="s">
        <v>61</v>
      </c>
      <c r="AN3855" t="s">
        <v>61</v>
      </c>
      <c r="AO3855" t="s">
        <v>61</v>
      </c>
      <c r="AP3855">
        <v>1</v>
      </c>
      <c r="AQ3855" t="str">
        <f t="shared" si="243"/>
        <v>TECH</v>
      </c>
      <c r="AR3855" t="str">
        <f t="shared" si="243"/>
        <v>3150</v>
      </c>
      <c r="AS3855" t="str">
        <f t="shared" si="240"/>
        <v>Acev</v>
      </c>
      <c r="AT3855" t="str">
        <f t="shared" si="241"/>
        <v>TECH3150Acevedo Louie Alberto</v>
      </c>
      <c r="AU3855" t="str">
        <f t="shared" si="242"/>
        <v>TECH3150-1</v>
      </c>
      <c r="AV3855" t="s">
        <v>3359</v>
      </c>
      <c r="AW3855" t="s">
        <v>3980</v>
      </c>
      <c r="AX3855" t="s">
        <v>3981</v>
      </c>
    </row>
    <row r="3856" spans="1:50" x14ac:dyDescent="0.2">
      <c r="A3856" t="s">
        <v>1258</v>
      </c>
      <c r="B3856" t="s">
        <v>1440</v>
      </c>
      <c r="C3856">
        <v>3150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14</v>
      </c>
      <c r="M3856">
        <v>0</v>
      </c>
      <c r="N3856">
        <v>0</v>
      </c>
      <c r="O3856">
        <v>0</v>
      </c>
      <c r="P3856">
        <v>14</v>
      </c>
      <c r="Q3856">
        <v>17</v>
      </c>
      <c r="R3856" s="3">
        <v>0.82350000000000001</v>
      </c>
      <c r="S3856">
        <v>0</v>
      </c>
      <c r="T3856">
        <v>0</v>
      </c>
      <c r="U3856" t="s">
        <v>1449</v>
      </c>
      <c r="V3856" t="s">
        <v>118</v>
      </c>
      <c r="W3856" s="4">
        <v>0.79861111111111116</v>
      </c>
      <c r="X3856" s="4">
        <v>0.89583333333333337</v>
      </c>
      <c r="Y3856" t="s">
        <v>232</v>
      </c>
      <c r="Z3856" t="s">
        <v>1446</v>
      </c>
      <c r="AA3856">
        <v>17</v>
      </c>
      <c r="AB3856" t="s">
        <v>6067</v>
      </c>
      <c r="AC3856">
        <v>16</v>
      </c>
      <c r="AD3856">
        <v>2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96941</v>
      </c>
      <c r="AK3856" t="s">
        <v>61</v>
      </c>
      <c r="AL3856" t="s">
        <v>61</v>
      </c>
      <c r="AM3856" t="s">
        <v>61</v>
      </c>
      <c r="AN3856" t="s">
        <v>61</v>
      </c>
      <c r="AO3856" t="s">
        <v>61</v>
      </c>
      <c r="AP3856">
        <v>1</v>
      </c>
      <c r="AQ3856" t="str">
        <f t="shared" si="243"/>
        <v>TECH</v>
      </c>
      <c r="AR3856" t="str">
        <f t="shared" si="243"/>
        <v>3150</v>
      </c>
      <c r="AS3856" t="str">
        <f t="shared" si="240"/>
        <v>Acev</v>
      </c>
      <c r="AT3856" t="str">
        <f t="shared" si="241"/>
        <v>TECH3150Acevedo Louie Alberto</v>
      </c>
      <c r="AU3856" t="str">
        <f t="shared" si="242"/>
        <v>TECH3150-2</v>
      </c>
      <c r="AV3856" t="s">
        <v>3359</v>
      </c>
      <c r="AW3856" t="s">
        <v>3980</v>
      </c>
      <c r="AX3856" t="s">
        <v>3981</v>
      </c>
    </row>
    <row r="3857" spans="1:50" x14ac:dyDescent="0.2">
      <c r="A3857" t="s">
        <v>1258</v>
      </c>
      <c r="B3857" t="s">
        <v>1440</v>
      </c>
      <c r="C3857">
        <v>3150</v>
      </c>
      <c r="D3857" t="s">
        <v>125</v>
      </c>
      <c r="E3857">
        <v>42</v>
      </c>
      <c r="F3857">
        <v>2.8</v>
      </c>
      <c r="G3857">
        <v>0</v>
      </c>
      <c r="H3857">
        <v>0</v>
      </c>
      <c r="I3857">
        <v>0</v>
      </c>
      <c r="J3857">
        <v>0</v>
      </c>
      <c r="K3857">
        <v>2.8</v>
      </c>
      <c r="L3857">
        <v>28</v>
      </c>
      <c r="M3857">
        <v>0</v>
      </c>
      <c r="N3857">
        <v>0</v>
      </c>
      <c r="O3857">
        <v>0</v>
      </c>
      <c r="P3857">
        <v>28</v>
      </c>
      <c r="Q3857">
        <v>34</v>
      </c>
      <c r="R3857" s="3">
        <v>0.82350000000000001</v>
      </c>
      <c r="S3857">
        <v>0</v>
      </c>
      <c r="T3857">
        <v>0</v>
      </c>
      <c r="AQ3857" t="str">
        <f t="shared" si="243"/>
        <v>TECH</v>
      </c>
      <c r="AR3857" t="str">
        <f t="shared" si="243"/>
        <v>3150</v>
      </c>
      <c r="AS3857" t="str">
        <f t="shared" si="240"/>
        <v/>
      </c>
      <c r="AT3857" t="str">
        <f t="shared" si="241"/>
        <v>TECH3150</v>
      </c>
      <c r="AU3857" t="str">
        <f t="shared" si="242"/>
        <v>TECH3150-***** CRSE TOTAL</v>
      </c>
    </row>
    <row r="3858" spans="1:50" x14ac:dyDescent="0.2">
      <c r="A3858" t="s">
        <v>1258</v>
      </c>
      <c r="B3858" t="s">
        <v>1440</v>
      </c>
      <c r="C3858">
        <v>3300</v>
      </c>
      <c r="D3858">
        <v>1</v>
      </c>
      <c r="E3858">
        <v>81</v>
      </c>
      <c r="F3858">
        <v>5.4</v>
      </c>
      <c r="G3858">
        <v>0</v>
      </c>
      <c r="H3858">
        <v>0</v>
      </c>
      <c r="I3858">
        <v>0</v>
      </c>
      <c r="J3858">
        <v>0</v>
      </c>
      <c r="K3858">
        <v>5.4</v>
      </c>
      <c r="L3858">
        <v>27</v>
      </c>
      <c r="M3858">
        <v>0</v>
      </c>
      <c r="N3858">
        <v>0</v>
      </c>
      <c r="O3858">
        <v>1</v>
      </c>
      <c r="P3858">
        <v>28</v>
      </c>
      <c r="Q3858">
        <v>24</v>
      </c>
      <c r="R3858" s="3">
        <v>1.125</v>
      </c>
      <c r="S3858">
        <v>0</v>
      </c>
      <c r="T3858">
        <v>3</v>
      </c>
      <c r="U3858" t="s">
        <v>1450</v>
      </c>
      <c r="V3858" t="s">
        <v>120</v>
      </c>
      <c r="W3858" s="4">
        <v>0.79166666666666663</v>
      </c>
      <c r="X3858" s="4">
        <v>0.86111111111111116</v>
      </c>
      <c r="Y3858" t="s">
        <v>232</v>
      </c>
      <c r="Z3858" t="s">
        <v>1311</v>
      </c>
      <c r="AA3858">
        <v>24</v>
      </c>
      <c r="AB3858" t="s">
        <v>6068</v>
      </c>
      <c r="AC3858">
        <v>4</v>
      </c>
      <c r="AD3858">
        <v>2</v>
      </c>
      <c r="AE3858">
        <v>3</v>
      </c>
      <c r="AF3858">
        <v>12</v>
      </c>
      <c r="AG3858">
        <v>12</v>
      </c>
      <c r="AH3858">
        <v>0</v>
      </c>
      <c r="AI3858">
        <v>0</v>
      </c>
      <c r="AJ3858">
        <v>91473</v>
      </c>
      <c r="AK3858" t="s">
        <v>61</v>
      </c>
      <c r="AL3858" t="s">
        <v>61</v>
      </c>
      <c r="AM3858" t="s">
        <v>61</v>
      </c>
      <c r="AN3858" t="s">
        <v>61</v>
      </c>
      <c r="AO3858" t="s">
        <v>61</v>
      </c>
      <c r="AP3858">
        <v>1</v>
      </c>
      <c r="AQ3858" t="str">
        <f t="shared" si="243"/>
        <v>TECH</v>
      </c>
      <c r="AR3858" t="str">
        <f t="shared" si="243"/>
        <v>3300</v>
      </c>
      <c r="AS3858" t="str">
        <f t="shared" si="240"/>
        <v>Khan</v>
      </c>
      <c r="AT3858" t="str">
        <f t="shared" si="241"/>
        <v>TECH3300Khan Humna Fatima</v>
      </c>
      <c r="AU3858" t="str">
        <f t="shared" si="242"/>
        <v>TECH3300-1</v>
      </c>
      <c r="AV3858" t="s">
        <v>3363</v>
      </c>
      <c r="AW3858" t="s">
        <v>3982</v>
      </c>
      <c r="AX3858" t="s">
        <v>3983</v>
      </c>
    </row>
    <row r="3859" spans="1:50" x14ac:dyDescent="0.2">
      <c r="A3859" t="s">
        <v>1258</v>
      </c>
      <c r="B3859" t="s">
        <v>1440</v>
      </c>
      <c r="C3859">
        <v>3300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27</v>
      </c>
      <c r="M3859">
        <v>0</v>
      </c>
      <c r="N3859">
        <v>0</v>
      </c>
      <c r="O3859">
        <v>1</v>
      </c>
      <c r="P3859">
        <v>28</v>
      </c>
      <c r="Q3859">
        <v>24</v>
      </c>
      <c r="R3859" s="3">
        <v>1.125</v>
      </c>
      <c r="S3859">
        <v>0</v>
      </c>
      <c r="T3859">
        <v>0</v>
      </c>
      <c r="U3859" t="s">
        <v>1450</v>
      </c>
      <c r="V3859" t="s">
        <v>121</v>
      </c>
      <c r="W3859" s="4">
        <v>0.79166666666666663</v>
      </c>
      <c r="X3859" s="4">
        <v>0.89583333333333337</v>
      </c>
      <c r="Y3859" t="s">
        <v>232</v>
      </c>
      <c r="Z3859" t="s">
        <v>383</v>
      </c>
      <c r="AA3859">
        <v>24</v>
      </c>
      <c r="AB3859" t="s">
        <v>6068</v>
      </c>
      <c r="AC3859">
        <v>16</v>
      </c>
      <c r="AD3859">
        <v>2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91474</v>
      </c>
      <c r="AK3859" t="s">
        <v>61</v>
      </c>
      <c r="AL3859" t="s">
        <v>61</v>
      </c>
      <c r="AM3859" t="s">
        <v>61</v>
      </c>
      <c r="AN3859" t="s">
        <v>61</v>
      </c>
      <c r="AO3859" t="s">
        <v>61</v>
      </c>
      <c r="AP3859">
        <v>1</v>
      </c>
      <c r="AQ3859" t="str">
        <f t="shared" si="243"/>
        <v>TECH</v>
      </c>
      <c r="AR3859" t="str">
        <f t="shared" si="243"/>
        <v>3300</v>
      </c>
      <c r="AS3859" t="str">
        <f t="shared" si="240"/>
        <v>Khan</v>
      </c>
      <c r="AT3859" t="str">
        <f t="shared" si="241"/>
        <v>TECH3300Khan Humna Fatima</v>
      </c>
      <c r="AU3859" t="str">
        <f t="shared" si="242"/>
        <v>TECH3300-2</v>
      </c>
      <c r="AV3859" t="s">
        <v>3363</v>
      </c>
      <c r="AW3859" t="s">
        <v>3982</v>
      </c>
      <c r="AX3859" t="s">
        <v>3983</v>
      </c>
    </row>
    <row r="3860" spans="1:50" x14ac:dyDescent="0.2">
      <c r="A3860" t="s">
        <v>1258</v>
      </c>
      <c r="B3860" t="s">
        <v>1440</v>
      </c>
      <c r="C3860">
        <v>3300</v>
      </c>
      <c r="D3860" t="s">
        <v>125</v>
      </c>
      <c r="E3860">
        <v>81</v>
      </c>
      <c r="F3860">
        <v>5.4</v>
      </c>
      <c r="G3860">
        <v>0</v>
      </c>
      <c r="H3860">
        <v>0</v>
      </c>
      <c r="I3860">
        <v>0</v>
      </c>
      <c r="J3860">
        <v>0</v>
      </c>
      <c r="K3860">
        <v>5.4</v>
      </c>
      <c r="L3860">
        <v>54</v>
      </c>
      <c r="M3860">
        <v>0</v>
      </c>
      <c r="N3860">
        <v>0</v>
      </c>
      <c r="O3860">
        <v>2</v>
      </c>
      <c r="P3860">
        <v>56</v>
      </c>
      <c r="Q3860">
        <v>48</v>
      </c>
      <c r="R3860" s="3">
        <v>1.1667000000000001</v>
      </c>
      <c r="S3860">
        <v>0</v>
      </c>
      <c r="T3860">
        <v>3</v>
      </c>
      <c r="AQ3860" t="str">
        <f t="shared" si="243"/>
        <v>TECH</v>
      </c>
      <c r="AR3860" t="str">
        <f t="shared" si="243"/>
        <v>3300</v>
      </c>
      <c r="AS3860" t="str">
        <f t="shared" si="240"/>
        <v/>
      </c>
      <c r="AT3860" t="str">
        <f t="shared" si="241"/>
        <v>TECH3300</v>
      </c>
      <c r="AU3860" t="str">
        <f t="shared" si="242"/>
        <v>TECH3300-***** CRSE TOTAL</v>
      </c>
    </row>
    <row r="3861" spans="1:50" x14ac:dyDescent="0.2">
      <c r="A3861" t="s">
        <v>1258</v>
      </c>
      <c r="B3861" t="s">
        <v>1440</v>
      </c>
      <c r="C3861">
        <v>3400</v>
      </c>
      <c r="D3861">
        <v>1</v>
      </c>
      <c r="E3861">
        <v>69</v>
      </c>
      <c r="F3861">
        <v>4.5999999999999996</v>
      </c>
      <c r="G3861">
        <v>0</v>
      </c>
      <c r="H3861">
        <v>0</v>
      </c>
      <c r="I3861">
        <v>0.2</v>
      </c>
      <c r="J3861">
        <v>0.4</v>
      </c>
      <c r="K3861">
        <v>4.5999999999999996</v>
      </c>
      <c r="L3861">
        <v>23</v>
      </c>
      <c r="M3861">
        <v>1</v>
      </c>
      <c r="N3861">
        <v>2</v>
      </c>
      <c r="O3861">
        <v>0</v>
      </c>
      <c r="P3861">
        <v>23</v>
      </c>
      <c r="Q3861">
        <v>24</v>
      </c>
      <c r="R3861" s="3">
        <v>0.95830000000000004</v>
      </c>
      <c r="S3861">
        <v>0</v>
      </c>
      <c r="T3861">
        <v>0</v>
      </c>
      <c r="U3861" t="s">
        <v>1451</v>
      </c>
      <c r="V3861" t="s">
        <v>120</v>
      </c>
      <c r="W3861" s="4">
        <v>0.4513888888888889</v>
      </c>
      <c r="X3861" s="4">
        <v>0.5625</v>
      </c>
      <c r="Y3861" t="s">
        <v>232</v>
      </c>
      <c r="Z3861" t="s">
        <v>1268</v>
      </c>
      <c r="AA3861">
        <v>24</v>
      </c>
      <c r="AB3861" t="s">
        <v>6064</v>
      </c>
      <c r="AC3861">
        <v>2</v>
      </c>
      <c r="AD3861">
        <v>2</v>
      </c>
      <c r="AE3861">
        <v>3</v>
      </c>
      <c r="AF3861">
        <v>0</v>
      </c>
      <c r="AG3861">
        <v>0</v>
      </c>
      <c r="AH3861">
        <v>0</v>
      </c>
      <c r="AI3861">
        <v>0</v>
      </c>
      <c r="AJ3861">
        <v>96507</v>
      </c>
      <c r="AK3861" t="s">
        <v>61</v>
      </c>
      <c r="AL3861" t="s">
        <v>61</v>
      </c>
      <c r="AM3861" t="s">
        <v>61</v>
      </c>
      <c r="AN3861" t="s">
        <v>61</v>
      </c>
      <c r="AO3861" t="s">
        <v>61</v>
      </c>
      <c r="AP3861">
        <v>1</v>
      </c>
      <c r="AQ3861" t="str">
        <f t="shared" si="243"/>
        <v>TECH</v>
      </c>
      <c r="AR3861" t="str">
        <f t="shared" si="243"/>
        <v>3400</v>
      </c>
      <c r="AS3861" t="str">
        <f t="shared" si="240"/>
        <v>Adab</v>
      </c>
      <c r="AT3861" t="str">
        <f t="shared" si="241"/>
        <v xml:space="preserve">TECH3400Adabzadeh Ali </v>
      </c>
      <c r="AU3861" t="str">
        <f t="shared" si="242"/>
        <v>TECH3400-1</v>
      </c>
      <c r="AV3861" t="s">
        <v>3977</v>
      </c>
      <c r="AW3861" t="s">
        <v>3000</v>
      </c>
    </row>
    <row r="3862" spans="1:50" x14ac:dyDescent="0.2">
      <c r="A3862" t="s">
        <v>1258</v>
      </c>
      <c r="B3862" t="s">
        <v>1440</v>
      </c>
      <c r="C3862">
        <v>3400</v>
      </c>
      <c r="D3862" t="s">
        <v>125</v>
      </c>
      <c r="E3862">
        <v>69</v>
      </c>
      <c r="F3862">
        <v>4.5999999999999996</v>
      </c>
      <c r="G3862">
        <v>0</v>
      </c>
      <c r="H3862">
        <v>0</v>
      </c>
      <c r="I3862">
        <v>0.2</v>
      </c>
      <c r="J3862">
        <v>0.4</v>
      </c>
      <c r="K3862">
        <v>4.5999999999999996</v>
      </c>
      <c r="L3862">
        <v>23</v>
      </c>
      <c r="M3862">
        <v>1</v>
      </c>
      <c r="N3862">
        <v>2</v>
      </c>
      <c r="O3862">
        <v>0</v>
      </c>
      <c r="P3862">
        <v>23</v>
      </c>
      <c r="Q3862">
        <v>24</v>
      </c>
      <c r="R3862" s="3">
        <v>0.95830000000000004</v>
      </c>
      <c r="S3862">
        <v>0</v>
      </c>
      <c r="T3862">
        <v>0</v>
      </c>
      <c r="AQ3862" t="str">
        <f t="shared" si="243"/>
        <v>TECH</v>
      </c>
      <c r="AR3862" t="str">
        <f t="shared" si="243"/>
        <v>3400</v>
      </c>
      <c r="AS3862" t="str">
        <f t="shared" si="240"/>
        <v/>
      </c>
      <c r="AT3862" t="str">
        <f t="shared" si="241"/>
        <v>TECH3400</v>
      </c>
      <c r="AU3862" t="str">
        <f t="shared" si="242"/>
        <v>TECH3400-***** CRSE TOTAL</v>
      </c>
    </row>
    <row r="3863" spans="1:50" x14ac:dyDescent="0.2">
      <c r="A3863" t="s">
        <v>1258</v>
      </c>
      <c r="B3863" t="s">
        <v>1440</v>
      </c>
      <c r="C3863">
        <v>3410</v>
      </c>
      <c r="D3863">
        <v>1</v>
      </c>
      <c r="E3863">
        <v>81</v>
      </c>
      <c r="F3863">
        <v>5.4</v>
      </c>
      <c r="G3863">
        <v>0</v>
      </c>
      <c r="H3863">
        <v>0</v>
      </c>
      <c r="I3863">
        <v>0.2</v>
      </c>
      <c r="J3863">
        <v>0.6</v>
      </c>
      <c r="K3863">
        <v>5.4</v>
      </c>
      <c r="L3863">
        <v>27</v>
      </c>
      <c r="M3863">
        <v>1</v>
      </c>
      <c r="N3863">
        <v>3</v>
      </c>
      <c r="O3863">
        <v>0</v>
      </c>
      <c r="P3863">
        <v>27</v>
      </c>
      <c r="Q3863">
        <v>40</v>
      </c>
      <c r="R3863" s="3">
        <v>0.67500000000000004</v>
      </c>
      <c r="S3863">
        <v>0</v>
      </c>
      <c r="T3863">
        <v>0</v>
      </c>
      <c r="U3863" t="s">
        <v>1452</v>
      </c>
      <c r="V3863" t="s">
        <v>115</v>
      </c>
      <c r="W3863" s="4">
        <v>0.75</v>
      </c>
      <c r="X3863" s="4">
        <v>0.86458333333333337</v>
      </c>
      <c r="Y3863" t="s">
        <v>129</v>
      </c>
      <c r="Z3863">
        <v>345</v>
      </c>
      <c r="AA3863">
        <v>40</v>
      </c>
      <c r="AB3863" t="s">
        <v>6069</v>
      </c>
      <c r="AC3863">
        <v>2</v>
      </c>
      <c r="AD3863">
        <v>2</v>
      </c>
      <c r="AE3863">
        <v>3</v>
      </c>
      <c r="AF3863">
        <v>0</v>
      </c>
      <c r="AG3863">
        <v>0</v>
      </c>
      <c r="AH3863">
        <v>0</v>
      </c>
      <c r="AI3863">
        <v>0</v>
      </c>
      <c r="AJ3863">
        <v>93787</v>
      </c>
      <c r="AK3863" t="s">
        <v>61</v>
      </c>
      <c r="AL3863" t="s">
        <v>61</v>
      </c>
      <c r="AM3863" t="s">
        <v>61</v>
      </c>
      <c r="AN3863" t="s">
        <v>61</v>
      </c>
      <c r="AO3863" t="s">
        <v>61</v>
      </c>
      <c r="AP3863">
        <v>1</v>
      </c>
      <c r="AQ3863" t="str">
        <f t="shared" si="243"/>
        <v>TECH</v>
      </c>
      <c r="AR3863" t="str">
        <f t="shared" si="243"/>
        <v>3410</v>
      </c>
      <c r="AS3863" t="str">
        <f t="shared" si="240"/>
        <v>Cast</v>
      </c>
      <c r="AT3863" t="str">
        <f t="shared" si="241"/>
        <v>TECH3410Castagna Curt G</v>
      </c>
      <c r="AU3863" t="str">
        <f t="shared" si="242"/>
        <v>TECH3410-1</v>
      </c>
      <c r="AV3863" t="s">
        <v>3984</v>
      </c>
      <c r="AW3863" t="s">
        <v>3985</v>
      </c>
      <c r="AX3863" t="s">
        <v>3700</v>
      </c>
    </row>
    <row r="3864" spans="1:50" x14ac:dyDescent="0.2">
      <c r="A3864" t="s">
        <v>1258</v>
      </c>
      <c r="B3864" t="s">
        <v>1440</v>
      </c>
      <c r="C3864">
        <v>3410</v>
      </c>
      <c r="D3864" t="s">
        <v>125</v>
      </c>
      <c r="E3864">
        <v>81</v>
      </c>
      <c r="F3864">
        <v>5.4</v>
      </c>
      <c r="G3864">
        <v>0</v>
      </c>
      <c r="H3864">
        <v>0</v>
      </c>
      <c r="I3864">
        <v>0.2</v>
      </c>
      <c r="J3864">
        <v>0.6</v>
      </c>
      <c r="K3864">
        <v>5.4</v>
      </c>
      <c r="L3864">
        <v>27</v>
      </c>
      <c r="M3864">
        <v>1</v>
      </c>
      <c r="N3864">
        <v>3</v>
      </c>
      <c r="O3864">
        <v>0</v>
      </c>
      <c r="P3864">
        <v>27</v>
      </c>
      <c r="Q3864">
        <v>40</v>
      </c>
      <c r="R3864" s="3">
        <v>0.67500000000000004</v>
      </c>
      <c r="S3864">
        <v>0</v>
      </c>
      <c r="T3864">
        <v>0</v>
      </c>
      <c r="AQ3864" t="str">
        <f t="shared" si="243"/>
        <v>TECH</v>
      </c>
      <c r="AR3864" t="str">
        <f t="shared" si="243"/>
        <v>3410</v>
      </c>
      <c r="AS3864" t="str">
        <f t="shared" si="240"/>
        <v/>
      </c>
      <c r="AT3864" t="str">
        <f t="shared" si="241"/>
        <v>TECH3410</v>
      </c>
      <c r="AU3864" t="str">
        <f t="shared" si="242"/>
        <v>TECH3410-***** CRSE TOTAL</v>
      </c>
    </row>
    <row r="3865" spans="1:50" x14ac:dyDescent="0.2">
      <c r="A3865" t="s">
        <v>1258</v>
      </c>
      <c r="B3865" t="s">
        <v>1440</v>
      </c>
      <c r="C3865">
        <v>3420</v>
      </c>
      <c r="D3865">
        <v>1</v>
      </c>
      <c r="E3865">
        <v>75</v>
      </c>
      <c r="F3865">
        <v>5</v>
      </c>
      <c r="G3865">
        <v>0</v>
      </c>
      <c r="H3865">
        <v>0</v>
      </c>
      <c r="I3865">
        <v>0.4</v>
      </c>
      <c r="J3865">
        <v>0.4</v>
      </c>
      <c r="K3865">
        <v>5</v>
      </c>
      <c r="L3865">
        <v>25</v>
      </c>
      <c r="M3865">
        <v>2</v>
      </c>
      <c r="N3865">
        <v>2</v>
      </c>
      <c r="O3865">
        <v>0</v>
      </c>
      <c r="P3865">
        <v>25</v>
      </c>
      <c r="Q3865">
        <v>24</v>
      </c>
      <c r="R3865" s="3">
        <v>1.0417000000000001</v>
      </c>
      <c r="S3865">
        <v>0</v>
      </c>
      <c r="T3865">
        <v>0</v>
      </c>
      <c r="U3865" t="s">
        <v>1453</v>
      </c>
      <c r="V3865" t="s">
        <v>136</v>
      </c>
      <c r="W3865" s="4">
        <v>0.78472222222222221</v>
      </c>
      <c r="X3865" s="4">
        <v>0.89930555555555547</v>
      </c>
      <c r="Y3865" t="s">
        <v>232</v>
      </c>
      <c r="Z3865" t="s">
        <v>322</v>
      </c>
      <c r="AA3865">
        <v>24</v>
      </c>
      <c r="AB3865" t="s">
        <v>6070</v>
      </c>
      <c r="AC3865">
        <v>4</v>
      </c>
      <c r="AD3865">
        <v>2</v>
      </c>
      <c r="AE3865">
        <v>3</v>
      </c>
      <c r="AF3865">
        <v>2</v>
      </c>
      <c r="AG3865">
        <v>2</v>
      </c>
      <c r="AH3865">
        <v>0</v>
      </c>
      <c r="AI3865">
        <v>0</v>
      </c>
      <c r="AJ3865">
        <v>91475</v>
      </c>
      <c r="AK3865" t="s">
        <v>61</v>
      </c>
      <c r="AL3865" t="s">
        <v>61</v>
      </c>
      <c r="AM3865" t="s">
        <v>61</v>
      </c>
      <c r="AN3865" t="s">
        <v>61</v>
      </c>
      <c r="AO3865" t="s">
        <v>61</v>
      </c>
      <c r="AP3865">
        <v>1</v>
      </c>
      <c r="AQ3865" t="str">
        <f t="shared" si="243"/>
        <v>TECH</v>
      </c>
      <c r="AR3865" t="str">
        <f t="shared" si="243"/>
        <v>3420</v>
      </c>
      <c r="AS3865" t="str">
        <f t="shared" si="240"/>
        <v xml:space="preserve">Mew </v>
      </c>
      <c r="AT3865" t="str">
        <f t="shared" si="241"/>
        <v>TECH3420Mew Andrew K</v>
      </c>
      <c r="AU3865" t="str">
        <f t="shared" si="242"/>
        <v>TECH3420-1</v>
      </c>
      <c r="AV3865" t="s">
        <v>3986</v>
      </c>
      <c r="AW3865" t="s">
        <v>2676</v>
      </c>
      <c r="AX3865" t="s">
        <v>2586</v>
      </c>
    </row>
    <row r="3866" spans="1:50" x14ac:dyDescent="0.2">
      <c r="A3866" t="s">
        <v>1258</v>
      </c>
      <c r="B3866" t="s">
        <v>1440</v>
      </c>
      <c r="C3866">
        <v>3420</v>
      </c>
      <c r="D3866" t="s">
        <v>125</v>
      </c>
      <c r="E3866">
        <v>75</v>
      </c>
      <c r="F3866">
        <v>5</v>
      </c>
      <c r="G3866">
        <v>0</v>
      </c>
      <c r="H3866">
        <v>0</v>
      </c>
      <c r="I3866">
        <v>0.4</v>
      </c>
      <c r="J3866">
        <v>0.4</v>
      </c>
      <c r="K3866">
        <v>5</v>
      </c>
      <c r="L3866">
        <v>25</v>
      </c>
      <c r="M3866">
        <v>2</v>
      </c>
      <c r="N3866">
        <v>2</v>
      </c>
      <c r="O3866">
        <v>0</v>
      </c>
      <c r="P3866">
        <v>25</v>
      </c>
      <c r="Q3866">
        <v>24</v>
      </c>
      <c r="R3866" s="3">
        <v>1.0417000000000001</v>
      </c>
      <c r="S3866">
        <v>0</v>
      </c>
      <c r="T3866">
        <v>0</v>
      </c>
      <c r="AQ3866" t="str">
        <f t="shared" si="243"/>
        <v>TECH</v>
      </c>
      <c r="AR3866" t="str">
        <f t="shared" si="243"/>
        <v>3420</v>
      </c>
      <c r="AS3866" t="str">
        <f t="shared" si="240"/>
        <v/>
      </c>
      <c r="AT3866" t="str">
        <f t="shared" si="241"/>
        <v>TECH3420</v>
      </c>
      <c r="AU3866" t="str">
        <f t="shared" si="242"/>
        <v>TECH3420-***** CRSE TOTAL</v>
      </c>
    </row>
    <row r="3867" spans="1:50" x14ac:dyDescent="0.2">
      <c r="A3867" t="s">
        <v>1258</v>
      </c>
      <c r="B3867" t="s">
        <v>1440</v>
      </c>
      <c r="C3867">
        <v>3430</v>
      </c>
      <c r="D3867">
        <v>1</v>
      </c>
      <c r="E3867">
        <v>57</v>
      </c>
      <c r="F3867">
        <v>3.8</v>
      </c>
      <c r="G3867">
        <v>0</v>
      </c>
      <c r="H3867">
        <v>0</v>
      </c>
      <c r="I3867">
        <v>0.2</v>
      </c>
      <c r="J3867">
        <v>0.4</v>
      </c>
      <c r="K3867">
        <v>3.8</v>
      </c>
      <c r="L3867">
        <v>19</v>
      </c>
      <c r="M3867">
        <v>1</v>
      </c>
      <c r="N3867">
        <v>2</v>
      </c>
      <c r="O3867">
        <v>0</v>
      </c>
      <c r="P3867">
        <v>19</v>
      </c>
      <c r="Q3867">
        <v>20</v>
      </c>
      <c r="R3867" s="3">
        <v>0.95</v>
      </c>
      <c r="S3867">
        <v>0</v>
      </c>
      <c r="T3867">
        <v>0</v>
      </c>
      <c r="U3867" t="s">
        <v>1454</v>
      </c>
      <c r="V3867" t="s">
        <v>1455</v>
      </c>
      <c r="W3867" s="4">
        <v>0.33333333333333331</v>
      </c>
      <c r="X3867" s="4">
        <v>0.66666666666666663</v>
      </c>
      <c r="Y3867" t="s">
        <v>232</v>
      </c>
      <c r="Z3867" t="s">
        <v>1266</v>
      </c>
      <c r="AA3867">
        <v>45</v>
      </c>
      <c r="AB3867" t="s">
        <v>6071</v>
      </c>
      <c r="AC3867">
        <v>4</v>
      </c>
      <c r="AD3867">
        <v>2</v>
      </c>
      <c r="AE3867">
        <v>3</v>
      </c>
      <c r="AF3867">
        <v>0</v>
      </c>
      <c r="AG3867">
        <v>0</v>
      </c>
      <c r="AH3867">
        <v>0</v>
      </c>
      <c r="AI3867">
        <v>0</v>
      </c>
      <c r="AJ3867">
        <v>91476</v>
      </c>
      <c r="AK3867" t="s">
        <v>61</v>
      </c>
      <c r="AL3867" t="s">
        <v>61</v>
      </c>
      <c r="AM3867" t="s">
        <v>61</v>
      </c>
      <c r="AN3867" t="s">
        <v>61</v>
      </c>
      <c r="AO3867" t="s">
        <v>61</v>
      </c>
      <c r="AP3867">
        <v>1</v>
      </c>
      <c r="AQ3867" t="str">
        <f t="shared" si="243"/>
        <v>TECH</v>
      </c>
      <c r="AR3867" t="str">
        <f t="shared" si="243"/>
        <v>3430</v>
      </c>
      <c r="AS3867" t="str">
        <f t="shared" si="240"/>
        <v>Berg</v>
      </c>
      <c r="AT3867" t="str">
        <f t="shared" si="241"/>
        <v>TECH3430Berg Randall D</v>
      </c>
      <c r="AU3867" t="str">
        <f t="shared" si="242"/>
        <v>TECH3430-1</v>
      </c>
      <c r="AV3867" t="s">
        <v>3987</v>
      </c>
      <c r="AW3867" t="s">
        <v>3988</v>
      </c>
      <c r="AX3867" t="s">
        <v>394</v>
      </c>
    </row>
    <row r="3868" spans="1:50" x14ac:dyDescent="0.2">
      <c r="A3868" t="s">
        <v>1258</v>
      </c>
      <c r="B3868" t="s">
        <v>1440</v>
      </c>
      <c r="C3868">
        <v>3430</v>
      </c>
      <c r="D3868" t="s">
        <v>125</v>
      </c>
      <c r="E3868">
        <v>57</v>
      </c>
      <c r="F3868">
        <v>3.8</v>
      </c>
      <c r="G3868">
        <v>0</v>
      </c>
      <c r="H3868">
        <v>0</v>
      </c>
      <c r="I3868">
        <v>0.2</v>
      </c>
      <c r="J3868">
        <v>0.4</v>
      </c>
      <c r="K3868">
        <v>3.8</v>
      </c>
      <c r="L3868">
        <v>19</v>
      </c>
      <c r="M3868">
        <v>1</v>
      </c>
      <c r="N3868">
        <v>2</v>
      </c>
      <c r="O3868">
        <v>0</v>
      </c>
      <c r="P3868">
        <v>19</v>
      </c>
      <c r="Q3868">
        <v>20</v>
      </c>
      <c r="R3868" s="3">
        <v>0.95</v>
      </c>
      <c r="S3868">
        <v>0</v>
      </c>
      <c r="T3868">
        <v>0</v>
      </c>
      <c r="AQ3868" t="str">
        <f t="shared" si="243"/>
        <v>TECH</v>
      </c>
      <c r="AR3868" t="str">
        <f t="shared" si="243"/>
        <v>3430</v>
      </c>
      <c r="AS3868" t="str">
        <f t="shared" si="240"/>
        <v/>
      </c>
      <c r="AT3868" t="str">
        <f t="shared" si="241"/>
        <v>TECH3430</v>
      </c>
      <c r="AU3868" t="str">
        <f t="shared" si="242"/>
        <v>TECH3430-***** CRSE TOTAL</v>
      </c>
    </row>
    <row r="3869" spans="1:50" x14ac:dyDescent="0.2">
      <c r="A3869" t="s">
        <v>1258</v>
      </c>
      <c r="B3869" t="s">
        <v>1440</v>
      </c>
      <c r="C3869">
        <v>3440</v>
      </c>
      <c r="D3869">
        <v>1</v>
      </c>
      <c r="E3869">
        <v>66</v>
      </c>
      <c r="F3869">
        <v>4.4000000000000004</v>
      </c>
      <c r="G3869">
        <v>0</v>
      </c>
      <c r="H3869">
        <v>0</v>
      </c>
      <c r="I3869">
        <v>0.2</v>
      </c>
      <c r="J3869">
        <v>0.6</v>
      </c>
      <c r="K3869">
        <v>4.4000000000000004</v>
      </c>
      <c r="L3869">
        <v>22</v>
      </c>
      <c r="M3869">
        <v>1</v>
      </c>
      <c r="N3869">
        <v>3</v>
      </c>
      <c r="O3869">
        <v>0</v>
      </c>
      <c r="P3869">
        <v>22</v>
      </c>
      <c r="Q3869">
        <v>40</v>
      </c>
      <c r="R3869" s="3">
        <v>0.55000000000000004</v>
      </c>
      <c r="S3869">
        <v>0</v>
      </c>
      <c r="T3869">
        <v>0</v>
      </c>
      <c r="U3869" t="s">
        <v>1456</v>
      </c>
      <c r="V3869" t="s">
        <v>120</v>
      </c>
      <c r="W3869" s="4">
        <v>0.75</v>
      </c>
      <c r="X3869" s="4">
        <v>0.86458333333333337</v>
      </c>
      <c r="Y3869" t="s">
        <v>129</v>
      </c>
      <c r="Z3869">
        <v>345</v>
      </c>
      <c r="AA3869">
        <v>40</v>
      </c>
      <c r="AB3869" t="s">
        <v>6072</v>
      </c>
      <c r="AC3869">
        <v>4</v>
      </c>
      <c r="AD3869">
        <v>2</v>
      </c>
      <c r="AE3869">
        <v>3</v>
      </c>
      <c r="AF3869">
        <v>1</v>
      </c>
      <c r="AG3869">
        <v>1</v>
      </c>
      <c r="AH3869">
        <v>0</v>
      </c>
      <c r="AI3869">
        <v>0</v>
      </c>
      <c r="AJ3869">
        <v>93788</v>
      </c>
      <c r="AK3869" t="s">
        <v>61</v>
      </c>
      <c r="AL3869" t="s">
        <v>61</v>
      </c>
      <c r="AM3869" t="s">
        <v>61</v>
      </c>
      <c r="AN3869" t="s">
        <v>61</v>
      </c>
      <c r="AO3869" t="s">
        <v>61</v>
      </c>
      <c r="AP3869">
        <v>1</v>
      </c>
      <c r="AQ3869" t="str">
        <f t="shared" si="243"/>
        <v>TECH</v>
      </c>
      <c r="AR3869" t="str">
        <f t="shared" si="243"/>
        <v>3440</v>
      </c>
      <c r="AS3869" t="str">
        <f t="shared" si="240"/>
        <v>Ange</v>
      </c>
      <c r="AT3869" t="str">
        <f t="shared" si="241"/>
        <v>TECH3440Angeles Eduardo Alfonso</v>
      </c>
      <c r="AU3869" t="str">
        <f t="shared" si="242"/>
        <v>TECH3440-1</v>
      </c>
      <c r="AV3869" t="s">
        <v>3989</v>
      </c>
      <c r="AW3869" t="s">
        <v>3990</v>
      </c>
      <c r="AX3869" t="s">
        <v>3991</v>
      </c>
    </row>
    <row r="3870" spans="1:50" x14ac:dyDescent="0.2">
      <c r="A3870" t="s">
        <v>1258</v>
      </c>
      <c r="B3870" t="s">
        <v>1440</v>
      </c>
      <c r="C3870">
        <v>3440</v>
      </c>
      <c r="D3870" t="s">
        <v>125</v>
      </c>
      <c r="E3870">
        <v>66</v>
      </c>
      <c r="F3870">
        <v>4.4000000000000004</v>
      </c>
      <c r="G3870">
        <v>0</v>
      </c>
      <c r="H3870">
        <v>0</v>
      </c>
      <c r="I3870">
        <v>0.2</v>
      </c>
      <c r="J3870">
        <v>0.6</v>
      </c>
      <c r="K3870">
        <v>4.4000000000000004</v>
      </c>
      <c r="L3870">
        <v>22</v>
      </c>
      <c r="M3870">
        <v>1</v>
      </c>
      <c r="N3870">
        <v>3</v>
      </c>
      <c r="O3870">
        <v>0</v>
      </c>
      <c r="P3870">
        <v>22</v>
      </c>
      <c r="Q3870">
        <v>40</v>
      </c>
      <c r="R3870" s="3">
        <v>0.55000000000000004</v>
      </c>
      <c r="S3870">
        <v>0</v>
      </c>
      <c r="T3870">
        <v>0</v>
      </c>
      <c r="AQ3870" t="str">
        <f t="shared" si="243"/>
        <v>TECH</v>
      </c>
      <c r="AR3870" t="str">
        <f t="shared" si="243"/>
        <v>3440</v>
      </c>
      <c r="AS3870" t="str">
        <f t="shared" si="240"/>
        <v/>
      </c>
      <c r="AT3870" t="str">
        <f t="shared" si="241"/>
        <v>TECH3440</v>
      </c>
      <c r="AU3870" t="str">
        <f t="shared" si="242"/>
        <v>TECH3440-***** CRSE TOTAL</v>
      </c>
    </row>
    <row r="3871" spans="1:50" x14ac:dyDescent="0.2">
      <c r="A3871" t="s">
        <v>1258</v>
      </c>
      <c r="B3871" t="s">
        <v>1440</v>
      </c>
      <c r="C3871">
        <v>3450</v>
      </c>
      <c r="D3871">
        <v>1</v>
      </c>
      <c r="E3871">
        <v>87</v>
      </c>
      <c r="F3871">
        <v>5.8</v>
      </c>
      <c r="G3871">
        <v>0</v>
      </c>
      <c r="H3871">
        <v>0</v>
      </c>
      <c r="I3871">
        <v>0.2</v>
      </c>
      <c r="J3871">
        <v>0.8</v>
      </c>
      <c r="K3871">
        <v>5.8</v>
      </c>
      <c r="L3871">
        <v>29</v>
      </c>
      <c r="M3871">
        <v>1</v>
      </c>
      <c r="N3871">
        <v>4</v>
      </c>
      <c r="O3871">
        <v>0</v>
      </c>
      <c r="P3871">
        <v>29</v>
      </c>
      <c r="Q3871">
        <v>40</v>
      </c>
      <c r="R3871" s="3">
        <v>0.72499999999999998</v>
      </c>
      <c r="S3871">
        <v>0</v>
      </c>
      <c r="T3871">
        <v>0</v>
      </c>
      <c r="U3871" t="s">
        <v>1457</v>
      </c>
      <c r="V3871" t="s">
        <v>118</v>
      </c>
      <c r="W3871" s="4">
        <v>0.75</v>
      </c>
      <c r="X3871" s="4">
        <v>0.86458333333333337</v>
      </c>
      <c r="Y3871" t="s">
        <v>107</v>
      </c>
      <c r="Z3871" t="s">
        <v>270</v>
      </c>
      <c r="AA3871">
        <v>80</v>
      </c>
      <c r="AB3871" t="s">
        <v>5621</v>
      </c>
      <c r="AC3871">
        <v>4</v>
      </c>
      <c r="AD3871">
        <v>2</v>
      </c>
      <c r="AE3871">
        <v>3</v>
      </c>
      <c r="AF3871">
        <v>1</v>
      </c>
      <c r="AG3871">
        <v>1</v>
      </c>
      <c r="AH3871">
        <v>0</v>
      </c>
      <c r="AI3871">
        <v>0</v>
      </c>
      <c r="AJ3871">
        <v>93789</v>
      </c>
      <c r="AK3871" t="s">
        <v>61</v>
      </c>
      <c r="AL3871" t="s">
        <v>61</v>
      </c>
      <c r="AM3871" t="s">
        <v>61</v>
      </c>
      <c r="AN3871" t="s">
        <v>61</v>
      </c>
      <c r="AO3871" t="s">
        <v>61</v>
      </c>
      <c r="AP3871">
        <v>1</v>
      </c>
      <c r="AQ3871" t="str">
        <f t="shared" si="243"/>
        <v>TECH</v>
      </c>
      <c r="AR3871" t="str">
        <f t="shared" si="243"/>
        <v>3450</v>
      </c>
      <c r="AS3871" t="str">
        <f t="shared" si="240"/>
        <v>Murr</v>
      </c>
      <c r="AT3871" t="str">
        <f t="shared" si="241"/>
        <v>TECH3450Murray Paul Wesley</v>
      </c>
      <c r="AU3871" t="str">
        <f t="shared" si="242"/>
        <v>TECH3450-1</v>
      </c>
      <c r="AV3871" t="s">
        <v>3259</v>
      </c>
      <c r="AW3871" t="s">
        <v>2477</v>
      </c>
      <c r="AX3871" t="s">
        <v>3260</v>
      </c>
    </row>
    <row r="3872" spans="1:50" x14ac:dyDescent="0.2">
      <c r="A3872" t="s">
        <v>1258</v>
      </c>
      <c r="B3872" t="s">
        <v>1440</v>
      </c>
      <c r="C3872">
        <v>3450</v>
      </c>
      <c r="D3872" t="s">
        <v>125</v>
      </c>
      <c r="E3872">
        <v>87</v>
      </c>
      <c r="F3872">
        <v>5.8</v>
      </c>
      <c r="G3872">
        <v>0</v>
      </c>
      <c r="H3872">
        <v>0</v>
      </c>
      <c r="I3872">
        <v>0.2</v>
      </c>
      <c r="J3872">
        <v>0.8</v>
      </c>
      <c r="K3872">
        <v>5.8</v>
      </c>
      <c r="L3872">
        <v>29</v>
      </c>
      <c r="M3872">
        <v>1</v>
      </c>
      <c r="N3872">
        <v>4</v>
      </c>
      <c r="O3872">
        <v>0</v>
      </c>
      <c r="P3872">
        <v>29</v>
      </c>
      <c r="Q3872">
        <v>40</v>
      </c>
      <c r="R3872" s="3">
        <v>0.72499999999999998</v>
      </c>
      <c r="S3872">
        <v>0</v>
      </c>
      <c r="T3872">
        <v>0</v>
      </c>
      <c r="AQ3872" t="str">
        <f t="shared" si="243"/>
        <v>TECH</v>
      </c>
      <c r="AR3872" t="str">
        <f t="shared" si="243"/>
        <v>3450</v>
      </c>
      <c r="AS3872" t="str">
        <f t="shared" si="240"/>
        <v/>
      </c>
      <c r="AT3872" t="str">
        <f t="shared" si="241"/>
        <v>TECH3450</v>
      </c>
      <c r="AU3872" t="str">
        <f t="shared" si="242"/>
        <v>TECH3450-***** CRSE TOTAL</v>
      </c>
    </row>
    <row r="3873" spans="1:50" x14ac:dyDescent="0.2">
      <c r="A3873" t="s">
        <v>1258</v>
      </c>
      <c r="B3873" t="s">
        <v>1440</v>
      </c>
      <c r="C3873">
        <v>3460</v>
      </c>
      <c r="D3873">
        <v>1</v>
      </c>
      <c r="E3873">
        <v>51</v>
      </c>
      <c r="F3873">
        <v>3.4</v>
      </c>
      <c r="G3873">
        <v>0</v>
      </c>
      <c r="H3873">
        <v>0</v>
      </c>
      <c r="I3873">
        <v>0.2</v>
      </c>
      <c r="J3873">
        <v>0.6</v>
      </c>
      <c r="K3873">
        <v>3.4</v>
      </c>
      <c r="L3873">
        <v>17</v>
      </c>
      <c r="M3873">
        <v>1</v>
      </c>
      <c r="N3873">
        <v>3</v>
      </c>
      <c r="O3873">
        <v>0</v>
      </c>
      <c r="P3873">
        <v>17</v>
      </c>
      <c r="Q3873">
        <v>20</v>
      </c>
      <c r="R3873" s="3">
        <v>0.85</v>
      </c>
      <c r="S3873">
        <v>0</v>
      </c>
      <c r="T3873">
        <v>0</v>
      </c>
      <c r="U3873" t="s">
        <v>1458</v>
      </c>
      <c r="V3873" t="s">
        <v>121</v>
      </c>
      <c r="W3873" s="4">
        <v>0.4513888888888889</v>
      </c>
      <c r="X3873" s="4">
        <v>0.5625</v>
      </c>
      <c r="Y3873" t="s">
        <v>232</v>
      </c>
      <c r="Z3873" t="s">
        <v>1268</v>
      </c>
      <c r="AA3873">
        <v>24</v>
      </c>
      <c r="AB3873" t="s">
        <v>6064</v>
      </c>
      <c r="AC3873">
        <v>4</v>
      </c>
      <c r="AD3873">
        <v>2</v>
      </c>
      <c r="AE3873">
        <v>3</v>
      </c>
      <c r="AF3873">
        <v>4</v>
      </c>
      <c r="AG3873">
        <v>4</v>
      </c>
      <c r="AH3873">
        <v>0</v>
      </c>
      <c r="AI3873">
        <v>0</v>
      </c>
      <c r="AJ3873">
        <v>96508</v>
      </c>
      <c r="AK3873" t="s">
        <v>61</v>
      </c>
      <c r="AL3873" t="s">
        <v>61</v>
      </c>
      <c r="AM3873" t="s">
        <v>61</v>
      </c>
      <c r="AN3873" t="s">
        <v>61</v>
      </c>
      <c r="AO3873" t="s">
        <v>61</v>
      </c>
      <c r="AP3873">
        <v>1</v>
      </c>
      <c r="AQ3873" t="str">
        <f t="shared" si="243"/>
        <v>TECH</v>
      </c>
      <c r="AR3873" t="str">
        <f t="shared" si="243"/>
        <v>3460</v>
      </c>
      <c r="AS3873" t="str">
        <f t="shared" si="240"/>
        <v>Adab</v>
      </c>
      <c r="AT3873" t="str">
        <f t="shared" si="241"/>
        <v xml:space="preserve">TECH3460Adabzadeh Ali </v>
      </c>
      <c r="AU3873" t="str">
        <f t="shared" si="242"/>
        <v>TECH3460-1</v>
      </c>
      <c r="AV3873" t="s">
        <v>3977</v>
      </c>
      <c r="AW3873" t="s">
        <v>3000</v>
      </c>
    </row>
    <row r="3874" spans="1:50" x14ac:dyDescent="0.2">
      <c r="A3874" t="s">
        <v>1258</v>
      </c>
      <c r="B3874" t="s">
        <v>1440</v>
      </c>
      <c r="C3874">
        <v>3460</v>
      </c>
      <c r="D3874" t="s">
        <v>125</v>
      </c>
      <c r="E3874">
        <v>51</v>
      </c>
      <c r="F3874">
        <v>3.4</v>
      </c>
      <c r="G3874">
        <v>0</v>
      </c>
      <c r="H3874">
        <v>0</v>
      </c>
      <c r="I3874">
        <v>0.2</v>
      </c>
      <c r="J3874">
        <v>0.6</v>
      </c>
      <c r="K3874">
        <v>3.4</v>
      </c>
      <c r="L3874">
        <v>17</v>
      </c>
      <c r="M3874">
        <v>1</v>
      </c>
      <c r="N3874">
        <v>3</v>
      </c>
      <c r="O3874">
        <v>0</v>
      </c>
      <c r="P3874">
        <v>17</v>
      </c>
      <c r="Q3874">
        <v>20</v>
      </c>
      <c r="R3874" s="3">
        <v>0.85</v>
      </c>
      <c r="S3874">
        <v>0</v>
      </c>
      <c r="T3874">
        <v>0</v>
      </c>
      <c r="AQ3874" t="str">
        <f t="shared" si="243"/>
        <v>TECH</v>
      </c>
      <c r="AR3874" t="str">
        <f t="shared" si="243"/>
        <v>3460</v>
      </c>
      <c r="AS3874" t="str">
        <f t="shared" si="240"/>
        <v/>
      </c>
      <c r="AT3874" t="str">
        <f t="shared" si="241"/>
        <v>TECH3460</v>
      </c>
      <c r="AU3874" t="str">
        <f t="shared" si="242"/>
        <v>TECH3460-***** CRSE TOTAL</v>
      </c>
    </row>
    <row r="3875" spans="1:50" x14ac:dyDescent="0.2">
      <c r="A3875" t="s">
        <v>1258</v>
      </c>
      <c r="B3875" t="s">
        <v>1440</v>
      </c>
      <c r="C3875">
        <v>3520</v>
      </c>
      <c r="D3875">
        <v>1</v>
      </c>
      <c r="E3875">
        <v>108</v>
      </c>
      <c r="F3875">
        <v>7.2</v>
      </c>
      <c r="G3875">
        <v>0</v>
      </c>
      <c r="H3875">
        <v>0</v>
      </c>
      <c r="I3875">
        <v>0</v>
      </c>
      <c r="J3875">
        <v>0</v>
      </c>
      <c r="K3875">
        <v>7.2</v>
      </c>
      <c r="L3875">
        <v>36</v>
      </c>
      <c r="M3875">
        <v>0</v>
      </c>
      <c r="N3875">
        <v>0</v>
      </c>
      <c r="O3875">
        <v>0</v>
      </c>
      <c r="P3875">
        <v>36</v>
      </c>
      <c r="Q3875">
        <v>30</v>
      </c>
      <c r="R3875" s="3">
        <v>1.2</v>
      </c>
      <c r="S3875">
        <v>0</v>
      </c>
      <c r="T3875">
        <v>0</v>
      </c>
      <c r="U3875" t="s">
        <v>1459</v>
      </c>
      <c r="V3875" t="s">
        <v>121</v>
      </c>
      <c r="W3875" s="4">
        <v>0.4513888888888889</v>
      </c>
      <c r="X3875" s="4">
        <v>0.5625</v>
      </c>
      <c r="Y3875" t="s">
        <v>232</v>
      </c>
      <c r="Z3875" t="s">
        <v>404</v>
      </c>
      <c r="AA3875">
        <v>36</v>
      </c>
      <c r="AB3875" t="s">
        <v>6073</v>
      </c>
      <c r="AC3875">
        <v>3</v>
      </c>
      <c r="AD3875">
        <v>2</v>
      </c>
      <c r="AE3875">
        <v>3</v>
      </c>
      <c r="AF3875">
        <v>40</v>
      </c>
      <c r="AG3875">
        <v>36</v>
      </c>
      <c r="AH3875">
        <v>3</v>
      </c>
      <c r="AI3875">
        <v>1</v>
      </c>
      <c r="AJ3875">
        <v>91990</v>
      </c>
      <c r="AK3875" t="s">
        <v>61</v>
      </c>
      <c r="AL3875" t="s">
        <v>61</v>
      </c>
      <c r="AM3875" t="s">
        <v>61</v>
      </c>
      <c r="AN3875" t="s">
        <v>61</v>
      </c>
      <c r="AO3875" t="s">
        <v>61</v>
      </c>
      <c r="AP3875">
        <v>1</v>
      </c>
      <c r="AQ3875" t="str">
        <f t="shared" si="243"/>
        <v>TECH</v>
      </c>
      <c r="AR3875" t="str">
        <f t="shared" si="243"/>
        <v>3520</v>
      </c>
      <c r="AS3875" t="str">
        <f t="shared" si="240"/>
        <v>Chen</v>
      </c>
      <c r="AT3875" t="str">
        <f t="shared" si="241"/>
        <v xml:space="preserve">TECH3520Chen Xiaolei </v>
      </c>
      <c r="AU3875" t="str">
        <f t="shared" si="242"/>
        <v>TECH3520-1</v>
      </c>
      <c r="AV3875" t="s">
        <v>3118</v>
      </c>
      <c r="AW3875" t="s">
        <v>3992</v>
      </c>
    </row>
    <row r="3876" spans="1:50" x14ac:dyDescent="0.2">
      <c r="A3876" t="s">
        <v>1258</v>
      </c>
      <c r="B3876" t="s">
        <v>1440</v>
      </c>
      <c r="C3876">
        <v>3520</v>
      </c>
      <c r="D3876" t="s">
        <v>125</v>
      </c>
      <c r="E3876">
        <v>108</v>
      </c>
      <c r="F3876">
        <v>7.2</v>
      </c>
      <c r="G3876">
        <v>0</v>
      </c>
      <c r="H3876">
        <v>0</v>
      </c>
      <c r="I3876">
        <v>0</v>
      </c>
      <c r="J3876">
        <v>0</v>
      </c>
      <c r="K3876">
        <v>7.2</v>
      </c>
      <c r="L3876">
        <v>36</v>
      </c>
      <c r="M3876">
        <v>0</v>
      </c>
      <c r="N3876">
        <v>0</v>
      </c>
      <c r="O3876">
        <v>0</v>
      </c>
      <c r="P3876">
        <v>36</v>
      </c>
      <c r="Q3876">
        <v>30</v>
      </c>
      <c r="R3876" s="3">
        <v>1.2</v>
      </c>
      <c r="S3876">
        <v>0</v>
      </c>
      <c r="T3876">
        <v>0</v>
      </c>
      <c r="AQ3876" t="str">
        <f t="shared" si="243"/>
        <v>TECH</v>
      </c>
      <c r="AR3876" t="str">
        <f t="shared" si="243"/>
        <v>3520</v>
      </c>
      <c r="AS3876" t="str">
        <f t="shared" si="240"/>
        <v/>
      </c>
      <c r="AT3876" t="str">
        <f t="shared" si="241"/>
        <v>TECH3520</v>
      </c>
      <c r="AU3876" t="str">
        <f t="shared" si="242"/>
        <v>TECH3520-***** CRSE TOTAL</v>
      </c>
    </row>
    <row r="3877" spans="1:50" x14ac:dyDescent="0.2">
      <c r="A3877" t="s">
        <v>1258</v>
      </c>
      <c r="B3877" t="s">
        <v>1440</v>
      </c>
      <c r="C3877">
        <v>3530</v>
      </c>
      <c r="D3877">
        <v>1</v>
      </c>
      <c r="E3877">
        <v>105</v>
      </c>
      <c r="F3877">
        <v>7</v>
      </c>
      <c r="G3877">
        <v>0</v>
      </c>
      <c r="H3877">
        <v>0</v>
      </c>
      <c r="I3877">
        <v>0</v>
      </c>
      <c r="J3877">
        <v>0</v>
      </c>
      <c r="K3877">
        <v>7</v>
      </c>
      <c r="L3877">
        <v>35</v>
      </c>
      <c r="M3877">
        <v>0</v>
      </c>
      <c r="N3877">
        <v>0</v>
      </c>
      <c r="O3877">
        <v>0</v>
      </c>
      <c r="P3877">
        <v>35</v>
      </c>
      <c r="Q3877">
        <v>30</v>
      </c>
      <c r="R3877" s="3">
        <v>1.1667000000000001</v>
      </c>
      <c r="S3877">
        <v>0</v>
      </c>
      <c r="T3877">
        <v>0</v>
      </c>
      <c r="U3877" t="s">
        <v>1460</v>
      </c>
      <c r="V3877" t="s">
        <v>136</v>
      </c>
      <c r="W3877" s="4">
        <v>0.33333333333333331</v>
      </c>
      <c r="X3877" s="4">
        <v>0.4513888888888889</v>
      </c>
      <c r="Y3877" t="s">
        <v>232</v>
      </c>
      <c r="Z3877" t="s">
        <v>1266</v>
      </c>
      <c r="AA3877">
        <v>45</v>
      </c>
      <c r="AB3877" t="s">
        <v>6074</v>
      </c>
      <c r="AC3877">
        <v>3</v>
      </c>
      <c r="AD3877">
        <v>2</v>
      </c>
      <c r="AE3877">
        <v>3</v>
      </c>
      <c r="AF3877">
        <v>40</v>
      </c>
      <c r="AG3877">
        <v>35</v>
      </c>
      <c r="AH3877">
        <v>3</v>
      </c>
      <c r="AI3877">
        <v>2</v>
      </c>
      <c r="AJ3877">
        <v>91991</v>
      </c>
      <c r="AK3877" t="s">
        <v>61</v>
      </c>
      <c r="AL3877" t="s">
        <v>61</v>
      </c>
      <c r="AM3877" t="s">
        <v>61</v>
      </c>
      <c r="AN3877" t="s">
        <v>61</v>
      </c>
      <c r="AO3877" t="s">
        <v>61</v>
      </c>
      <c r="AP3877">
        <v>1</v>
      </c>
      <c r="AQ3877" t="str">
        <f t="shared" si="243"/>
        <v>TECH</v>
      </c>
      <c r="AR3877" t="str">
        <f t="shared" si="243"/>
        <v>3530</v>
      </c>
      <c r="AS3877" t="str">
        <f t="shared" si="240"/>
        <v>Thom</v>
      </c>
      <c r="AT3877" t="str">
        <f t="shared" si="241"/>
        <v xml:space="preserve">TECH3530Thomas Michael </v>
      </c>
      <c r="AU3877" t="str">
        <f t="shared" si="242"/>
        <v>TECH3530-1</v>
      </c>
      <c r="AV3877" t="s">
        <v>2480</v>
      </c>
      <c r="AW3877" t="s">
        <v>2446</v>
      </c>
    </row>
    <row r="3878" spans="1:50" x14ac:dyDescent="0.2">
      <c r="A3878" t="s">
        <v>1258</v>
      </c>
      <c r="B3878" t="s">
        <v>1440</v>
      </c>
      <c r="C3878">
        <v>3530</v>
      </c>
      <c r="D3878" t="s">
        <v>125</v>
      </c>
      <c r="E3878">
        <v>105</v>
      </c>
      <c r="F3878">
        <v>7</v>
      </c>
      <c r="G3878">
        <v>0</v>
      </c>
      <c r="H3878">
        <v>0</v>
      </c>
      <c r="I3878">
        <v>0</v>
      </c>
      <c r="J3878">
        <v>0</v>
      </c>
      <c r="K3878">
        <v>7</v>
      </c>
      <c r="L3878">
        <v>35</v>
      </c>
      <c r="M3878">
        <v>0</v>
      </c>
      <c r="N3878">
        <v>0</v>
      </c>
      <c r="O3878">
        <v>0</v>
      </c>
      <c r="P3878">
        <v>35</v>
      </c>
      <c r="Q3878">
        <v>30</v>
      </c>
      <c r="R3878" s="3">
        <v>1.1667000000000001</v>
      </c>
      <c r="S3878">
        <v>0</v>
      </c>
      <c r="T3878">
        <v>0</v>
      </c>
      <c r="AQ3878" t="str">
        <f t="shared" si="243"/>
        <v>TECH</v>
      </c>
      <c r="AR3878" t="str">
        <f t="shared" si="243"/>
        <v>3530</v>
      </c>
      <c r="AS3878" t="str">
        <f t="shared" si="240"/>
        <v/>
      </c>
      <c r="AT3878" t="str">
        <f t="shared" si="241"/>
        <v>TECH3530</v>
      </c>
      <c r="AU3878" t="str">
        <f t="shared" si="242"/>
        <v>TECH3530-***** CRSE TOTAL</v>
      </c>
    </row>
    <row r="3879" spans="1:50" x14ac:dyDescent="0.2">
      <c r="A3879" t="s">
        <v>1258</v>
      </c>
      <c r="B3879" t="s">
        <v>1440</v>
      </c>
      <c r="C3879">
        <v>3540</v>
      </c>
      <c r="D3879">
        <v>1</v>
      </c>
      <c r="E3879">
        <v>108</v>
      </c>
      <c r="F3879">
        <v>7.2</v>
      </c>
      <c r="G3879">
        <v>0</v>
      </c>
      <c r="H3879">
        <v>0</v>
      </c>
      <c r="I3879">
        <v>0</v>
      </c>
      <c r="J3879">
        <v>0</v>
      </c>
      <c r="K3879">
        <v>7.2</v>
      </c>
      <c r="L3879">
        <v>36</v>
      </c>
      <c r="M3879">
        <v>0</v>
      </c>
      <c r="N3879">
        <v>0</v>
      </c>
      <c r="O3879">
        <v>0</v>
      </c>
      <c r="P3879">
        <v>36</v>
      </c>
      <c r="Q3879">
        <v>25</v>
      </c>
      <c r="R3879" s="3">
        <v>1.44</v>
      </c>
      <c r="S3879">
        <v>0</v>
      </c>
      <c r="T3879">
        <v>0</v>
      </c>
      <c r="U3879" t="s">
        <v>1461</v>
      </c>
      <c r="V3879" t="s">
        <v>115</v>
      </c>
      <c r="W3879" s="4">
        <v>0.51041666666666663</v>
      </c>
      <c r="X3879" s="4">
        <v>0.62152777777777779</v>
      </c>
      <c r="Y3879" t="s">
        <v>232</v>
      </c>
      <c r="Z3879" t="s">
        <v>1266</v>
      </c>
      <c r="AA3879">
        <v>45</v>
      </c>
      <c r="AB3879" t="s">
        <v>6073</v>
      </c>
      <c r="AC3879">
        <v>4</v>
      </c>
      <c r="AD3879">
        <v>2</v>
      </c>
      <c r="AE3879">
        <v>3</v>
      </c>
      <c r="AF3879">
        <v>20</v>
      </c>
      <c r="AG3879">
        <v>15</v>
      </c>
      <c r="AH3879">
        <v>5</v>
      </c>
      <c r="AI3879">
        <v>0</v>
      </c>
      <c r="AJ3879">
        <v>94777</v>
      </c>
      <c r="AK3879" t="s">
        <v>61</v>
      </c>
      <c r="AL3879" t="s">
        <v>61</v>
      </c>
      <c r="AM3879" t="s">
        <v>61</v>
      </c>
      <c r="AN3879" t="s">
        <v>61</v>
      </c>
      <c r="AO3879" t="s">
        <v>61</v>
      </c>
      <c r="AP3879">
        <v>1</v>
      </c>
      <c r="AQ3879" t="str">
        <f t="shared" si="243"/>
        <v>TECH</v>
      </c>
      <c r="AR3879" t="str">
        <f t="shared" si="243"/>
        <v>3540</v>
      </c>
      <c r="AS3879" t="str">
        <f t="shared" si="240"/>
        <v>Chen</v>
      </c>
      <c r="AT3879" t="str">
        <f t="shared" si="241"/>
        <v xml:space="preserve">TECH3540Chen Xiaolei </v>
      </c>
      <c r="AU3879" t="str">
        <f t="shared" si="242"/>
        <v>TECH3540-1</v>
      </c>
      <c r="AV3879" t="s">
        <v>3118</v>
      </c>
      <c r="AW3879" t="s">
        <v>3992</v>
      </c>
    </row>
    <row r="3880" spans="1:50" x14ac:dyDescent="0.2">
      <c r="A3880" t="s">
        <v>1258</v>
      </c>
      <c r="B3880" t="s">
        <v>1440</v>
      </c>
      <c r="C3880">
        <v>3540</v>
      </c>
      <c r="D3880" t="s">
        <v>125</v>
      </c>
      <c r="E3880">
        <v>108</v>
      </c>
      <c r="F3880">
        <v>7.2</v>
      </c>
      <c r="G3880">
        <v>0</v>
      </c>
      <c r="H3880">
        <v>0</v>
      </c>
      <c r="I3880">
        <v>0</v>
      </c>
      <c r="J3880">
        <v>0</v>
      </c>
      <c r="K3880">
        <v>7.2</v>
      </c>
      <c r="L3880">
        <v>36</v>
      </c>
      <c r="M3880">
        <v>0</v>
      </c>
      <c r="N3880">
        <v>0</v>
      </c>
      <c r="O3880">
        <v>0</v>
      </c>
      <c r="P3880">
        <v>36</v>
      </c>
      <c r="Q3880">
        <v>25</v>
      </c>
      <c r="R3880" s="3">
        <v>1.44</v>
      </c>
      <c r="S3880">
        <v>0</v>
      </c>
      <c r="T3880">
        <v>0</v>
      </c>
      <c r="AQ3880" t="str">
        <f t="shared" si="243"/>
        <v>TECH</v>
      </c>
      <c r="AR3880" t="str">
        <f t="shared" si="243"/>
        <v>3540</v>
      </c>
      <c r="AS3880" t="str">
        <f t="shared" si="240"/>
        <v/>
      </c>
      <c r="AT3880" t="str">
        <f t="shared" si="241"/>
        <v>TECH3540</v>
      </c>
      <c r="AU3880" t="str">
        <f t="shared" si="242"/>
        <v>TECH3540-***** CRSE TOTAL</v>
      </c>
    </row>
    <row r="3881" spans="1:50" x14ac:dyDescent="0.2">
      <c r="A3881" t="s">
        <v>1258</v>
      </c>
      <c r="B3881" t="s">
        <v>1440</v>
      </c>
      <c r="C3881">
        <v>3560</v>
      </c>
      <c r="D3881">
        <v>1</v>
      </c>
      <c r="E3881">
        <v>120</v>
      </c>
      <c r="F3881">
        <v>8</v>
      </c>
      <c r="G3881">
        <v>0</v>
      </c>
      <c r="H3881">
        <v>0</v>
      </c>
      <c r="I3881">
        <v>0</v>
      </c>
      <c r="J3881">
        <v>0</v>
      </c>
      <c r="K3881">
        <v>8</v>
      </c>
      <c r="L3881">
        <v>40</v>
      </c>
      <c r="M3881">
        <v>0</v>
      </c>
      <c r="N3881">
        <v>0</v>
      </c>
      <c r="O3881">
        <v>0</v>
      </c>
      <c r="P3881">
        <v>40</v>
      </c>
      <c r="Q3881">
        <v>30</v>
      </c>
      <c r="R3881" s="3">
        <v>1.3332999999999999</v>
      </c>
      <c r="S3881">
        <v>0</v>
      </c>
      <c r="T3881">
        <v>0</v>
      </c>
      <c r="U3881" t="s">
        <v>1462</v>
      </c>
      <c r="V3881" t="s">
        <v>118</v>
      </c>
      <c r="W3881" s="4">
        <v>0.33333333333333331</v>
      </c>
      <c r="X3881" s="4">
        <v>0.44444444444444442</v>
      </c>
      <c r="Y3881" t="s">
        <v>232</v>
      </c>
      <c r="Z3881" t="s">
        <v>1266</v>
      </c>
      <c r="AA3881">
        <v>45</v>
      </c>
      <c r="AB3881" t="s">
        <v>6075</v>
      </c>
      <c r="AC3881">
        <v>3</v>
      </c>
      <c r="AD3881">
        <v>2</v>
      </c>
      <c r="AE3881">
        <v>3</v>
      </c>
      <c r="AF3881">
        <v>48</v>
      </c>
      <c r="AG3881">
        <v>40</v>
      </c>
      <c r="AH3881">
        <v>4</v>
      </c>
      <c r="AI3881">
        <v>4</v>
      </c>
      <c r="AJ3881">
        <v>91992</v>
      </c>
      <c r="AK3881" t="s">
        <v>61</v>
      </c>
      <c r="AL3881" t="s">
        <v>61</v>
      </c>
      <c r="AM3881" t="s">
        <v>61</v>
      </c>
      <c r="AN3881" t="s">
        <v>61</v>
      </c>
      <c r="AO3881" t="s">
        <v>61</v>
      </c>
      <c r="AP3881">
        <v>1</v>
      </c>
      <c r="AQ3881" t="str">
        <f t="shared" si="243"/>
        <v>TECH</v>
      </c>
      <c r="AR3881" t="str">
        <f t="shared" si="243"/>
        <v>3560</v>
      </c>
      <c r="AS3881" t="str">
        <f t="shared" si="240"/>
        <v>Brya</v>
      </c>
      <c r="AT3881" t="str">
        <f t="shared" si="241"/>
        <v>TECH3560Bryan Peter Michael</v>
      </c>
      <c r="AU3881" t="str">
        <f t="shared" si="242"/>
        <v>TECH3560-1</v>
      </c>
      <c r="AV3881" t="s">
        <v>3993</v>
      </c>
      <c r="AW3881" t="s">
        <v>2489</v>
      </c>
      <c r="AX3881" t="s">
        <v>2446</v>
      </c>
    </row>
    <row r="3882" spans="1:50" x14ac:dyDescent="0.2">
      <c r="A3882" t="s">
        <v>1258</v>
      </c>
      <c r="B3882" t="s">
        <v>1440</v>
      </c>
      <c r="C3882">
        <v>3560</v>
      </c>
      <c r="D3882" t="s">
        <v>125</v>
      </c>
      <c r="E3882">
        <v>120</v>
      </c>
      <c r="F3882">
        <v>8</v>
      </c>
      <c r="G3882">
        <v>0</v>
      </c>
      <c r="H3882">
        <v>0</v>
      </c>
      <c r="I3882">
        <v>0</v>
      </c>
      <c r="J3882">
        <v>0</v>
      </c>
      <c r="K3882">
        <v>8</v>
      </c>
      <c r="L3882">
        <v>40</v>
      </c>
      <c r="M3882">
        <v>0</v>
      </c>
      <c r="N3882">
        <v>0</v>
      </c>
      <c r="O3882">
        <v>0</v>
      </c>
      <c r="P3882">
        <v>40</v>
      </c>
      <c r="Q3882">
        <v>30</v>
      </c>
      <c r="R3882" s="3">
        <v>1.3332999999999999</v>
      </c>
      <c r="S3882">
        <v>0</v>
      </c>
      <c r="T3882">
        <v>0</v>
      </c>
      <c r="AQ3882" t="str">
        <f t="shared" si="243"/>
        <v>TECH</v>
      </c>
      <c r="AR3882" t="str">
        <f t="shared" si="243"/>
        <v>3560</v>
      </c>
      <c r="AS3882" t="str">
        <f t="shared" si="240"/>
        <v/>
      </c>
      <c r="AT3882" t="str">
        <f t="shared" si="241"/>
        <v>TECH3560</v>
      </c>
      <c r="AU3882" t="str">
        <f t="shared" si="242"/>
        <v>TECH3560-***** CRSE TOTAL</v>
      </c>
    </row>
    <row r="3883" spans="1:50" x14ac:dyDescent="0.2">
      <c r="A3883" t="s">
        <v>1258</v>
      </c>
      <c r="B3883" t="s">
        <v>1440</v>
      </c>
      <c r="C3883">
        <v>3600</v>
      </c>
      <c r="D3883">
        <v>1</v>
      </c>
      <c r="E3883">
        <v>72</v>
      </c>
      <c r="F3883">
        <v>4.8</v>
      </c>
      <c r="G3883">
        <v>0</v>
      </c>
      <c r="H3883">
        <v>0</v>
      </c>
      <c r="I3883">
        <v>0</v>
      </c>
      <c r="J3883">
        <v>0.2</v>
      </c>
      <c r="K3883">
        <v>4.8</v>
      </c>
      <c r="L3883">
        <v>24</v>
      </c>
      <c r="M3883">
        <v>0</v>
      </c>
      <c r="N3883">
        <v>1</v>
      </c>
      <c r="O3883">
        <v>0</v>
      </c>
      <c r="P3883">
        <v>24</v>
      </c>
      <c r="Q3883">
        <v>24</v>
      </c>
      <c r="R3883" s="3">
        <v>1</v>
      </c>
      <c r="S3883">
        <v>0</v>
      </c>
      <c r="T3883">
        <v>0</v>
      </c>
      <c r="U3883" t="s">
        <v>1463</v>
      </c>
      <c r="V3883" t="s">
        <v>115</v>
      </c>
      <c r="W3883" s="4">
        <v>0.33333333333333331</v>
      </c>
      <c r="X3883" s="4">
        <v>0.40277777777777773</v>
      </c>
      <c r="Y3883" t="s">
        <v>232</v>
      </c>
      <c r="Z3883" t="s">
        <v>1446</v>
      </c>
      <c r="AA3883">
        <v>17</v>
      </c>
      <c r="AB3883" t="s">
        <v>6076</v>
      </c>
      <c r="AC3883">
        <v>4</v>
      </c>
      <c r="AD3883">
        <v>2</v>
      </c>
      <c r="AE3883">
        <v>3</v>
      </c>
      <c r="AF3883">
        <v>0</v>
      </c>
      <c r="AG3883">
        <v>0</v>
      </c>
      <c r="AH3883">
        <v>0</v>
      </c>
      <c r="AI3883">
        <v>0</v>
      </c>
      <c r="AJ3883">
        <v>91477</v>
      </c>
      <c r="AK3883" t="s">
        <v>61</v>
      </c>
      <c r="AL3883" t="s">
        <v>61</v>
      </c>
      <c r="AM3883" t="s">
        <v>61</v>
      </c>
      <c r="AN3883" t="s">
        <v>61</v>
      </c>
      <c r="AO3883" t="s">
        <v>61</v>
      </c>
      <c r="AP3883">
        <v>1</v>
      </c>
      <c r="AQ3883" t="str">
        <f t="shared" si="243"/>
        <v>TECH</v>
      </c>
      <c r="AR3883" t="str">
        <f t="shared" si="243"/>
        <v>3600</v>
      </c>
      <c r="AS3883" t="str">
        <f t="shared" si="240"/>
        <v xml:space="preserve">Liu </v>
      </c>
      <c r="AT3883" t="str">
        <f t="shared" si="241"/>
        <v xml:space="preserve">TECH3600Liu Cheng-Hsin </v>
      </c>
      <c r="AU3883" t="str">
        <f t="shared" si="242"/>
        <v>TECH3600-1</v>
      </c>
      <c r="AV3883" t="s">
        <v>2798</v>
      </c>
      <c r="AW3883" t="s">
        <v>3994</v>
      </c>
    </row>
    <row r="3884" spans="1:50" x14ac:dyDescent="0.2">
      <c r="A3884" t="s">
        <v>1258</v>
      </c>
      <c r="B3884" t="s">
        <v>1440</v>
      </c>
      <c r="C3884">
        <v>3600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24</v>
      </c>
      <c r="M3884">
        <v>0</v>
      </c>
      <c r="N3884">
        <v>1</v>
      </c>
      <c r="O3884">
        <v>0</v>
      </c>
      <c r="P3884">
        <v>24</v>
      </c>
      <c r="Q3884">
        <v>24</v>
      </c>
      <c r="R3884" s="3">
        <v>1</v>
      </c>
      <c r="S3884">
        <v>0</v>
      </c>
      <c r="T3884">
        <v>0</v>
      </c>
      <c r="U3884" t="s">
        <v>1463</v>
      </c>
      <c r="V3884" t="s">
        <v>118</v>
      </c>
      <c r="W3884" s="4">
        <v>0.33333333333333331</v>
      </c>
      <c r="X3884" s="4">
        <v>0.4375</v>
      </c>
      <c r="Y3884" t="s">
        <v>232</v>
      </c>
      <c r="Z3884" t="s">
        <v>1446</v>
      </c>
      <c r="AA3884">
        <v>17</v>
      </c>
      <c r="AB3884" t="s">
        <v>6076</v>
      </c>
      <c r="AC3884">
        <v>16</v>
      </c>
      <c r="AD3884">
        <v>2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91478</v>
      </c>
      <c r="AK3884" t="s">
        <v>61</v>
      </c>
      <c r="AL3884" t="s">
        <v>61</v>
      </c>
      <c r="AM3884" t="s">
        <v>61</v>
      </c>
      <c r="AN3884" t="s">
        <v>61</v>
      </c>
      <c r="AO3884" t="s">
        <v>61</v>
      </c>
      <c r="AP3884">
        <v>1</v>
      </c>
      <c r="AQ3884" t="str">
        <f t="shared" si="243"/>
        <v>TECH</v>
      </c>
      <c r="AR3884" t="str">
        <f t="shared" si="243"/>
        <v>3600</v>
      </c>
      <c r="AS3884" t="str">
        <f t="shared" si="240"/>
        <v xml:space="preserve">Liu </v>
      </c>
      <c r="AT3884" t="str">
        <f t="shared" si="241"/>
        <v xml:space="preserve">TECH3600Liu Cheng-Hsin </v>
      </c>
      <c r="AU3884" t="str">
        <f t="shared" si="242"/>
        <v>TECH3600-2</v>
      </c>
      <c r="AV3884" t="s">
        <v>2798</v>
      </c>
      <c r="AW3884" t="s">
        <v>3994</v>
      </c>
    </row>
    <row r="3885" spans="1:50" x14ac:dyDescent="0.2">
      <c r="A3885" t="s">
        <v>1258</v>
      </c>
      <c r="B3885" t="s">
        <v>1440</v>
      </c>
      <c r="C3885">
        <v>3600</v>
      </c>
      <c r="D3885" t="s">
        <v>125</v>
      </c>
      <c r="E3885">
        <v>72</v>
      </c>
      <c r="F3885">
        <v>4.8</v>
      </c>
      <c r="G3885">
        <v>0</v>
      </c>
      <c r="H3885">
        <v>0</v>
      </c>
      <c r="I3885">
        <v>0</v>
      </c>
      <c r="J3885">
        <v>0.2</v>
      </c>
      <c r="K3885">
        <v>4.8</v>
      </c>
      <c r="L3885">
        <v>48</v>
      </c>
      <c r="M3885">
        <v>0</v>
      </c>
      <c r="N3885">
        <v>2</v>
      </c>
      <c r="O3885">
        <v>0</v>
      </c>
      <c r="P3885">
        <v>48</v>
      </c>
      <c r="Q3885">
        <v>48</v>
      </c>
      <c r="R3885" s="3">
        <v>1</v>
      </c>
      <c r="S3885">
        <v>0</v>
      </c>
      <c r="T3885">
        <v>0</v>
      </c>
      <c r="AQ3885" t="str">
        <f t="shared" si="243"/>
        <v>TECH</v>
      </c>
      <c r="AR3885" t="str">
        <f t="shared" si="243"/>
        <v>3600</v>
      </c>
      <c r="AS3885" t="str">
        <f t="shared" si="240"/>
        <v/>
      </c>
      <c r="AT3885" t="str">
        <f t="shared" si="241"/>
        <v>TECH3600</v>
      </c>
      <c r="AU3885" t="str">
        <f t="shared" si="242"/>
        <v>TECH3600-***** CRSE TOTAL</v>
      </c>
    </row>
    <row r="3886" spans="1:50" x14ac:dyDescent="0.2">
      <c r="A3886" t="s">
        <v>1258</v>
      </c>
      <c r="B3886" t="s">
        <v>1440</v>
      </c>
      <c r="C3886">
        <v>3700</v>
      </c>
      <c r="D3886">
        <v>1</v>
      </c>
      <c r="E3886">
        <v>72</v>
      </c>
      <c r="F3886">
        <v>4.8</v>
      </c>
      <c r="G3886">
        <v>0</v>
      </c>
      <c r="H3886">
        <v>0</v>
      </c>
      <c r="I3886">
        <v>0</v>
      </c>
      <c r="J3886">
        <v>0.2</v>
      </c>
      <c r="K3886">
        <v>4.8</v>
      </c>
      <c r="L3886">
        <v>24</v>
      </c>
      <c r="M3886">
        <v>0</v>
      </c>
      <c r="N3886">
        <v>1</v>
      </c>
      <c r="O3886">
        <v>0</v>
      </c>
      <c r="P3886">
        <v>24</v>
      </c>
      <c r="Q3886">
        <v>20</v>
      </c>
      <c r="R3886" s="3">
        <v>1.2</v>
      </c>
      <c r="S3886">
        <v>0</v>
      </c>
      <c r="T3886">
        <v>0</v>
      </c>
      <c r="U3886" t="s">
        <v>1464</v>
      </c>
      <c r="V3886" t="s">
        <v>120</v>
      </c>
      <c r="W3886" s="4">
        <v>0.375</v>
      </c>
      <c r="X3886" s="4">
        <v>0.44444444444444442</v>
      </c>
      <c r="Y3886" t="s">
        <v>232</v>
      </c>
      <c r="Z3886" t="s">
        <v>322</v>
      </c>
      <c r="AA3886">
        <v>24</v>
      </c>
      <c r="AB3886" t="s">
        <v>6077</v>
      </c>
      <c r="AC3886">
        <v>4</v>
      </c>
      <c r="AD3886">
        <v>2</v>
      </c>
      <c r="AE3886">
        <v>3</v>
      </c>
      <c r="AF3886">
        <v>4</v>
      </c>
      <c r="AG3886">
        <v>4</v>
      </c>
      <c r="AH3886">
        <v>0</v>
      </c>
      <c r="AI3886">
        <v>0</v>
      </c>
      <c r="AJ3886">
        <v>91479</v>
      </c>
      <c r="AK3886" t="s">
        <v>61</v>
      </c>
      <c r="AL3886" t="s">
        <v>61</v>
      </c>
      <c r="AM3886" t="s">
        <v>61</v>
      </c>
      <c r="AN3886" t="s">
        <v>61</v>
      </c>
      <c r="AO3886" t="s">
        <v>61</v>
      </c>
      <c r="AP3886">
        <v>1</v>
      </c>
      <c r="AQ3886" t="str">
        <f t="shared" si="243"/>
        <v>TECH</v>
      </c>
      <c r="AR3886" t="str">
        <f t="shared" si="243"/>
        <v>3700</v>
      </c>
      <c r="AS3886" t="str">
        <f t="shared" si="240"/>
        <v>Blek</v>
      </c>
      <c r="AT3886" t="str">
        <f t="shared" si="241"/>
        <v>TECH3700Blekhman David Iosifovich</v>
      </c>
      <c r="AU3886" t="str">
        <f t="shared" si="242"/>
        <v>TECH3700-1</v>
      </c>
      <c r="AV3886" t="s">
        <v>3995</v>
      </c>
      <c r="AW3886" t="s">
        <v>2553</v>
      </c>
      <c r="AX3886" t="s">
        <v>3996</v>
      </c>
    </row>
    <row r="3887" spans="1:50" x14ac:dyDescent="0.2">
      <c r="A3887" t="s">
        <v>1258</v>
      </c>
      <c r="B3887" t="s">
        <v>1440</v>
      </c>
      <c r="C3887">
        <v>3700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24</v>
      </c>
      <c r="M3887">
        <v>0</v>
      </c>
      <c r="N3887">
        <v>1</v>
      </c>
      <c r="O3887">
        <v>0</v>
      </c>
      <c r="P3887">
        <v>24</v>
      </c>
      <c r="Q3887">
        <v>20</v>
      </c>
      <c r="R3887" s="3">
        <v>1.2</v>
      </c>
      <c r="S3887">
        <v>0</v>
      </c>
      <c r="T3887">
        <v>0</v>
      </c>
      <c r="U3887" t="s">
        <v>1464</v>
      </c>
      <c r="V3887" t="s">
        <v>121</v>
      </c>
      <c r="W3887" s="4">
        <v>0.375</v>
      </c>
      <c r="X3887" s="4">
        <v>0.47916666666666669</v>
      </c>
      <c r="Y3887" t="s">
        <v>232</v>
      </c>
      <c r="Z3887" t="s">
        <v>322</v>
      </c>
      <c r="AA3887">
        <v>24</v>
      </c>
      <c r="AB3887" t="s">
        <v>6077</v>
      </c>
      <c r="AC3887">
        <v>16</v>
      </c>
      <c r="AD3887">
        <v>2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91480</v>
      </c>
      <c r="AK3887" t="s">
        <v>61</v>
      </c>
      <c r="AL3887" t="s">
        <v>61</v>
      </c>
      <c r="AM3887" t="s">
        <v>61</v>
      </c>
      <c r="AN3887" t="s">
        <v>61</v>
      </c>
      <c r="AO3887" t="s">
        <v>61</v>
      </c>
      <c r="AP3887">
        <v>1</v>
      </c>
      <c r="AQ3887" t="str">
        <f t="shared" si="243"/>
        <v>TECH</v>
      </c>
      <c r="AR3887" t="str">
        <f t="shared" si="243"/>
        <v>3700</v>
      </c>
      <c r="AS3887" t="str">
        <f t="shared" si="240"/>
        <v>Blek</v>
      </c>
      <c r="AT3887" t="str">
        <f t="shared" si="241"/>
        <v>TECH3700Blekhman David Iosifovich</v>
      </c>
      <c r="AU3887" t="str">
        <f t="shared" si="242"/>
        <v>TECH3700-2</v>
      </c>
      <c r="AV3887" t="s">
        <v>3995</v>
      </c>
      <c r="AW3887" t="s">
        <v>2553</v>
      </c>
      <c r="AX3887" t="s">
        <v>3996</v>
      </c>
    </row>
    <row r="3888" spans="1:50" x14ac:dyDescent="0.2">
      <c r="A3888" t="s">
        <v>1258</v>
      </c>
      <c r="B3888" t="s">
        <v>1440</v>
      </c>
      <c r="C3888">
        <v>3700</v>
      </c>
      <c r="D3888" t="s">
        <v>125</v>
      </c>
      <c r="E3888">
        <v>72</v>
      </c>
      <c r="F3888">
        <v>4.8</v>
      </c>
      <c r="G3888">
        <v>0</v>
      </c>
      <c r="H3888">
        <v>0</v>
      </c>
      <c r="I3888">
        <v>0</v>
      </c>
      <c r="J3888">
        <v>0.2</v>
      </c>
      <c r="K3888">
        <v>4.8</v>
      </c>
      <c r="L3888">
        <v>48</v>
      </c>
      <c r="M3888">
        <v>0</v>
      </c>
      <c r="N3888">
        <v>2</v>
      </c>
      <c r="O3888">
        <v>0</v>
      </c>
      <c r="P3888">
        <v>48</v>
      </c>
      <c r="Q3888">
        <v>40</v>
      </c>
      <c r="R3888" s="3">
        <v>1.2</v>
      </c>
      <c r="S3888">
        <v>0</v>
      </c>
      <c r="T3888">
        <v>0</v>
      </c>
      <c r="AQ3888" t="str">
        <f t="shared" si="243"/>
        <v>TECH</v>
      </c>
      <c r="AR3888" t="str">
        <f t="shared" si="243"/>
        <v>3700</v>
      </c>
      <c r="AS3888" t="str">
        <f t="shared" si="240"/>
        <v/>
      </c>
      <c r="AT3888" t="str">
        <f t="shared" si="241"/>
        <v>TECH3700</v>
      </c>
      <c r="AU3888" t="str">
        <f t="shared" si="242"/>
        <v>TECH3700-***** CRSE TOTAL</v>
      </c>
    </row>
    <row r="3889" spans="1:50" x14ac:dyDescent="0.2">
      <c r="A3889" t="s">
        <v>1258</v>
      </c>
      <c r="B3889" t="s">
        <v>1440</v>
      </c>
      <c r="C3889">
        <v>3980</v>
      </c>
      <c r="D3889">
        <v>3</v>
      </c>
      <c r="E3889">
        <v>15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5</v>
      </c>
      <c r="M3889">
        <v>0</v>
      </c>
      <c r="N3889">
        <v>0</v>
      </c>
      <c r="O3889">
        <v>0</v>
      </c>
      <c r="P3889">
        <v>5</v>
      </c>
      <c r="Q3889">
        <v>36</v>
      </c>
      <c r="R3889" s="3">
        <v>0.1389</v>
      </c>
      <c r="S3889">
        <v>0</v>
      </c>
      <c r="T3889">
        <v>0</v>
      </c>
      <c r="U3889" t="s">
        <v>1465</v>
      </c>
      <c r="Y3889" t="s">
        <v>61</v>
      </c>
      <c r="Z3889" t="s">
        <v>61</v>
      </c>
      <c r="AA3889" t="s">
        <v>61</v>
      </c>
      <c r="AB3889" t="s">
        <v>6070</v>
      </c>
      <c r="AC3889">
        <v>36</v>
      </c>
      <c r="AD3889">
        <v>2</v>
      </c>
      <c r="AE3889">
        <v>3</v>
      </c>
      <c r="AF3889">
        <v>5</v>
      </c>
      <c r="AG3889">
        <v>5</v>
      </c>
      <c r="AH3889">
        <v>0</v>
      </c>
      <c r="AI3889">
        <v>0</v>
      </c>
      <c r="AJ3889">
        <v>93661</v>
      </c>
      <c r="AK3889" t="s">
        <v>61</v>
      </c>
      <c r="AL3889" t="s">
        <v>61</v>
      </c>
      <c r="AM3889" t="s">
        <v>61</v>
      </c>
      <c r="AN3889" t="s">
        <v>61</v>
      </c>
      <c r="AO3889" t="s">
        <v>61</v>
      </c>
      <c r="AP3889">
        <v>1</v>
      </c>
      <c r="AQ3889" t="str">
        <f t="shared" si="243"/>
        <v>TECH</v>
      </c>
      <c r="AR3889" t="str">
        <f t="shared" si="243"/>
        <v>3980</v>
      </c>
      <c r="AS3889" t="str">
        <f t="shared" ref="AS3889:AS3952" si="244">PROPER(LEFT(AB3889,4))</f>
        <v xml:space="preserve">Mew </v>
      </c>
      <c r="AT3889" t="str">
        <f t="shared" si="241"/>
        <v>TECH3980Mew Andrew K</v>
      </c>
      <c r="AU3889" t="str">
        <f t="shared" si="242"/>
        <v>TECH3980-3</v>
      </c>
      <c r="AV3889" t="s">
        <v>3986</v>
      </c>
      <c r="AW3889" t="s">
        <v>2676</v>
      </c>
      <c r="AX3889" t="s">
        <v>2586</v>
      </c>
    </row>
    <row r="3890" spans="1:50" x14ac:dyDescent="0.2">
      <c r="A3890" t="s">
        <v>1258</v>
      </c>
      <c r="B3890" t="s">
        <v>1440</v>
      </c>
      <c r="C3890">
        <v>3980</v>
      </c>
      <c r="D3890" t="s">
        <v>125</v>
      </c>
      <c r="E3890">
        <v>15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5</v>
      </c>
      <c r="M3890">
        <v>0</v>
      </c>
      <c r="N3890">
        <v>0</v>
      </c>
      <c r="O3890">
        <v>0</v>
      </c>
      <c r="P3890">
        <v>5</v>
      </c>
      <c r="Q3890">
        <v>36</v>
      </c>
      <c r="R3890" s="3">
        <v>0.1389</v>
      </c>
      <c r="S3890">
        <v>0</v>
      </c>
      <c r="T3890">
        <v>0</v>
      </c>
      <c r="AQ3890" t="str">
        <f t="shared" si="243"/>
        <v>TECH</v>
      </c>
      <c r="AR3890" t="str">
        <f t="shared" si="243"/>
        <v>3980</v>
      </c>
      <c r="AS3890" t="str">
        <f t="shared" si="244"/>
        <v/>
      </c>
      <c r="AT3890" t="str">
        <f t="shared" si="241"/>
        <v>TECH3980</v>
      </c>
      <c r="AU3890" t="str">
        <f t="shared" si="242"/>
        <v>TECH3980-***** CRSE TOTAL</v>
      </c>
    </row>
    <row r="3891" spans="1:50" x14ac:dyDescent="0.2">
      <c r="A3891" t="s">
        <v>1258</v>
      </c>
      <c r="B3891" t="s">
        <v>1440</v>
      </c>
      <c r="C3891">
        <v>4000</v>
      </c>
      <c r="D3891">
        <v>1</v>
      </c>
      <c r="E3891">
        <v>87</v>
      </c>
      <c r="F3891">
        <v>5.8</v>
      </c>
      <c r="G3891">
        <v>0</v>
      </c>
      <c r="H3891">
        <v>0</v>
      </c>
      <c r="I3891">
        <v>0</v>
      </c>
      <c r="J3891">
        <v>0</v>
      </c>
      <c r="K3891">
        <v>5.8</v>
      </c>
      <c r="L3891">
        <v>29</v>
      </c>
      <c r="M3891">
        <v>0</v>
      </c>
      <c r="N3891">
        <v>0</v>
      </c>
      <c r="O3891">
        <v>0</v>
      </c>
      <c r="P3891">
        <v>29</v>
      </c>
      <c r="Q3891">
        <v>24</v>
      </c>
      <c r="R3891" s="3">
        <v>1.2082999999999999</v>
      </c>
      <c r="S3891">
        <v>0</v>
      </c>
      <c r="T3891">
        <v>0</v>
      </c>
      <c r="U3891" t="s">
        <v>1466</v>
      </c>
      <c r="V3891" t="s">
        <v>136</v>
      </c>
      <c r="W3891" s="4">
        <v>0.5</v>
      </c>
      <c r="X3891" s="4">
        <v>0.61458333333333337</v>
      </c>
      <c r="Y3891" t="s">
        <v>232</v>
      </c>
      <c r="Z3891" t="s">
        <v>1268</v>
      </c>
      <c r="AA3891">
        <v>24</v>
      </c>
      <c r="AB3891" t="s">
        <v>6078</v>
      </c>
      <c r="AC3891">
        <v>4</v>
      </c>
      <c r="AD3891">
        <v>2</v>
      </c>
      <c r="AE3891">
        <v>3</v>
      </c>
      <c r="AF3891">
        <v>33</v>
      </c>
      <c r="AG3891">
        <v>29</v>
      </c>
      <c r="AH3891">
        <v>3</v>
      </c>
      <c r="AI3891">
        <v>1</v>
      </c>
      <c r="AJ3891">
        <v>91481</v>
      </c>
      <c r="AK3891" t="s">
        <v>61</v>
      </c>
      <c r="AL3891" t="s">
        <v>98</v>
      </c>
      <c r="AM3891" t="s">
        <v>61</v>
      </c>
      <c r="AN3891" t="s">
        <v>61</v>
      </c>
      <c r="AO3891" t="s">
        <v>61</v>
      </c>
      <c r="AP3891">
        <v>1</v>
      </c>
      <c r="AQ3891" t="str">
        <f t="shared" si="243"/>
        <v>TECH</v>
      </c>
      <c r="AR3891" t="str">
        <f t="shared" si="243"/>
        <v>4000</v>
      </c>
      <c r="AS3891" t="str">
        <f t="shared" si="244"/>
        <v>Nels</v>
      </c>
      <c r="AT3891" t="str">
        <f t="shared" si="241"/>
        <v>TECH4000Nelson Stephanie Jean</v>
      </c>
      <c r="AU3891" t="str">
        <f t="shared" si="242"/>
        <v>TECH4000-1</v>
      </c>
      <c r="AV3891" t="s">
        <v>3997</v>
      </c>
      <c r="AW3891" t="s">
        <v>2444</v>
      </c>
      <c r="AX3891" t="s">
        <v>2402</v>
      </c>
    </row>
    <row r="3892" spans="1:50" x14ac:dyDescent="0.2">
      <c r="A3892" t="s">
        <v>1258</v>
      </c>
      <c r="B3892" t="s">
        <v>1440</v>
      </c>
      <c r="C3892">
        <v>4000</v>
      </c>
      <c r="D3892">
        <v>2</v>
      </c>
      <c r="E3892">
        <v>81</v>
      </c>
      <c r="F3892">
        <v>5.4</v>
      </c>
      <c r="G3892">
        <v>0</v>
      </c>
      <c r="H3892">
        <v>0</v>
      </c>
      <c r="I3892">
        <v>0.2</v>
      </c>
      <c r="J3892">
        <v>0.2</v>
      </c>
      <c r="K3892">
        <v>5.4</v>
      </c>
      <c r="L3892">
        <v>27</v>
      </c>
      <c r="M3892">
        <v>1</v>
      </c>
      <c r="N3892">
        <v>1</v>
      </c>
      <c r="O3892">
        <v>1</v>
      </c>
      <c r="P3892">
        <v>28</v>
      </c>
      <c r="Q3892">
        <v>24</v>
      </c>
      <c r="R3892" s="3">
        <v>1.125</v>
      </c>
      <c r="S3892">
        <v>0</v>
      </c>
      <c r="T3892">
        <v>3</v>
      </c>
      <c r="U3892" t="s">
        <v>1466</v>
      </c>
      <c r="V3892" t="s">
        <v>115</v>
      </c>
      <c r="W3892" s="4">
        <v>0.75</v>
      </c>
      <c r="X3892" s="4">
        <v>0.86458333333333337</v>
      </c>
      <c r="Y3892" t="s">
        <v>107</v>
      </c>
      <c r="Z3892" t="s">
        <v>1467</v>
      </c>
      <c r="AA3892">
        <v>26</v>
      </c>
      <c r="AB3892" t="s">
        <v>6040</v>
      </c>
      <c r="AC3892">
        <v>4</v>
      </c>
      <c r="AD3892">
        <v>2</v>
      </c>
      <c r="AE3892">
        <v>3</v>
      </c>
      <c r="AF3892">
        <v>7</v>
      </c>
      <c r="AG3892">
        <v>5</v>
      </c>
      <c r="AH3892">
        <v>2</v>
      </c>
      <c r="AI3892">
        <v>0</v>
      </c>
      <c r="AJ3892">
        <v>91993</v>
      </c>
      <c r="AK3892" t="s">
        <v>61</v>
      </c>
      <c r="AL3892" t="s">
        <v>98</v>
      </c>
      <c r="AM3892" t="s">
        <v>61</v>
      </c>
      <c r="AN3892" t="s">
        <v>61</v>
      </c>
      <c r="AO3892" t="s">
        <v>61</v>
      </c>
      <c r="AP3892">
        <v>1</v>
      </c>
      <c r="AQ3892" t="str">
        <f t="shared" si="243"/>
        <v>TECH</v>
      </c>
      <c r="AR3892" t="str">
        <f t="shared" si="243"/>
        <v>4000</v>
      </c>
      <c r="AS3892" t="str">
        <f t="shared" si="244"/>
        <v>Azar</v>
      </c>
      <c r="AT3892" t="str">
        <f t="shared" si="241"/>
        <v xml:space="preserve">TECH4000Azarbayjani Maryam </v>
      </c>
      <c r="AU3892" t="str">
        <f t="shared" si="242"/>
        <v>TECH4000-2</v>
      </c>
      <c r="AV3892" t="s">
        <v>3941</v>
      </c>
      <c r="AW3892" t="s">
        <v>3488</v>
      </c>
    </row>
    <row r="3893" spans="1:50" x14ac:dyDescent="0.2">
      <c r="A3893" t="s">
        <v>1258</v>
      </c>
      <c r="B3893" t="s">
        <v>1440</v>
      </c>
      <c r="C3893">
        <v>4000</v>
      </c>
      <c r="D3893">
        <v>3</v>
      </c>
      <c r="E3893">
        <v>72</v>
      </c>
      <c r="F3893">
        <v>4.8</v>
      </c>
      <c r="G3893">
        <v>0</v>
      </c>
      <c r="H3893">
        <v>0</v>
      </c>
      <c r="I3893">
        <v>0</v>
      </c>
      <c r="J3893">
        <v>0.2</v>
      </c>
      <c r="K3893">
        <v>4.8</v>
      </c>
      <c r="L3893">
        <v>24</v>
      </c>
      <c r="M3893">
        <v>0</v>
      </c>
      <c r="N3893">
        <v>1</v>
      </c>
      <c r="O3893">
        <v>0</v>
      </c>
      <c r="P3893">
        <v>24</v>
      </c>
      <c r="Q3893">
        <v>24</v>
      </c>
      <c r="R3893" s="3">
        <v>1</v>
      </c>
      <c r="S3893">
        <v>0</v>
      </c>
      <c r="T3893">
        <v>0</v>
      </c>
      <c r="U3893" t="s">
        <v>1466</v>
      </c>
      <c r="V3893" t="s">
        <v>120</v>
      </c>
      <c r="W3893" s="4">
        <v>0.75</v>
      </c>
      <c r="X3893" s="4">
        <v>0.86458333333333337</v>
      </c>
      <c r="Y3893" t="s">
        <v>129</v>
      </c>
      <c r="Z3893">
        <v>226</v>
      </c>
      <c r="AA3893">
        <v>24</v>
      </c>
      <c r="AB3893" t="s">
        <v>6078</v>
      </c>
      <c r="AC3893">
        <v>4</v>
      </c>
      <c r="AD3893">
        <v>2</v>
      </c>
      <c r="AE3893">
        <v>3</v>
      </c>
      <c r="AF3893">
        <v>4</v>
      </c>
      <c r="AG3893">
        <v>3</v>
      </c>
      <c r="AH3893">
        <v>0</v>
      </c>
      <c r="AI3893">
        <v>1</v>
      </c>
      <c r="AJ3893">
        <v>94292</v>
      </c>
      <c r="AK3893" t="s">
        <v>61</v>
      </c>
      <c r="AL3893" t="s">
        <v>98</v>
      </c>
      <c r="AM3893" t="s">
        <v>61</v>
      </c>
      <c r="AN3893" t="s">
        <v>61</v>
      </c>
      <c r="AO3893" t="s">
        <v>61</v>
      </c>
      <c r="AP3893">
        <v>1</v>
      </c>
      <c r="AQ3893" t="str">
        <f t="shared" si="243"/>
        <v>TECH</v>
      </c>
      <c r="AR3893" t="str">
        <f t="shared" si="243"/>
        <v>4000</v>
      </c>
      <c r="AS3893" t="str">
        <f t="shared" si="244"/>
        <v>Nels</v>
      </c>
      <c r="AT3893" t="str">
        <f t="shared" si="241"/>
        <v>TECH4000Nelson Stephanie Jean</v>
      </c>
      <c r="AU3893" t="str">
        <f t="shared" si="242"/>
        <v>TECH4000-3</v>
      </c>
      <c r="AV3893" t="s">
        <v>3997</v>
      </c>
      <c r="AW3893" t="s">
        <v>2444</v>
      </c>
      <c r="AX3893" t="s">
        <v>2402</v>
      </c>
    </row>
    <row r="3894" spans="1:50" x14ac:dyDescent="0.2">
      <c r="A3894" t="s">
        <v>1258</v>
      </c>
      <c r="B3894" t="s">
        <v>1440</v>
      </c>
      <c r="C3894">
        <v>4000</v>
      </c>
      <c r="D3894" t="s">
        <v>125</v>
      </c>
      <c r="E3894">
        <v>240</v>
      </c>
      <c r="F3894">
        <v>16</v>
      </c>
      <c r="G3894">
        <v>0</v>
      </c>
      <c r="H3894">
        <v>0</v>
      </c>
      <c r="I3894">
        <v>0.2</v>
      </c>
      <c r="J3894">
        <v>0.4</v>
      </c>
      <c r="K3894">
        <v>16</v>
      </c>
      <c r="L3894">
        <v>80</v>
      </c>
      <c r="M3894">
        <v>1</v>
      </c>
      <c r="N3894">
        <v>2</v>
      </c>
      <c r="O3894">
        <v>1</v>
      </c>
      <c r="P3894">
        <v>81</v>
      </c>
      <c r="Q3894">
        <v>72</v>
      </c>
      <c r="R3894" s="3">
        <v>1.125</v>
      </c>
      <c r="S3894">
        <v>0</v>
      </c>
      <c r="T3894">
        <v>3</v>
      </c>
      <c r="AQ3894" t="str">
        <f t="shared" si="243"/>
        <v>TECH</v>
      </c>
      <c r="AR3894" t="str">
        <f t="shared" si="243"/>
        <v>4000</v>
      </c>
      <c r="AS3894" t="str">
        <f t="shared" si="244"/>
        <v/>
      </c>
      <c r="AT3894" t="str">
        <f t="shared" si="241"/>
        <v>TECH4000</v>
      </c>
      <c r="AU3894" t="str">
        <f t="shared" si="242"/>
        <v>TECH4000-***** CRSE TOTAL</v>
      </c>
    </row>
    <row r="3895" spans="1:50" x14ac:dyDescent="0.2">
      <c r="A3895" t="s">
        <v>1258</v>
      </c>
      <c r="B3895" t="s">
        <v>1440</v>
      </c>
      <c r="C3895">
        <v>4210</v>
      </c>
      <c r="D3895">
        <v>1</v>
      </c>
      <c r="E3895">
        <v>69</v>
      </c>
      <c r="F3895">
        <v>4.5999999999999996</v>
      </c>
      <c r="G3895">
        <v>0</v>
      </c>
      <c r="H3895">
        <v>0</v>
      </c>
      <c r="I3895">
        <v>0</v>
      </c>
      <c r="J3895">
        <v>0</v>
      </c>
      <c r="K3895">
        <v>4.5999999999999996</v>
      </c>
      <c r="L3895">
        <v>23</v>
      </c>
      <c r="M3895">
        <v>0</v>
      </c>
      <c r="N3895">
        <v>0</v>
      </c>
      <c r="O3895">
        <v>0</v>
      </c>
      <c r="P3895">
        <v>23</v>
      </c>
      <c r="Q3895">
        <v>20</v>
      </c>
      <c r="R3895" s="3">
        <v>1.1499999999999999</v>
      </c>
      <c r="S3895">
        <v>0</v>
      </c>
      <c r="T3895">
        <v>0</v>
      </c>
      <c r="U3895" t="s">
        <v>1468</v>
      </c>
      <c r="V3895" t="s">
        <v>115</v>
      </c>
      <c r="W3895" s="4">
        <v>0.75</v>
      </c>
      <c r="X3895" s="4">
        <v>0.81944444444444453</v>
      </c>
      <c r="Y3895" t="s">
        <v>232</v>
      </c>
      <c r="Z3895" t="s">
        <v>1469</v>
      </c>
      <c r="AA3895">
        <v>22</v>
      </c>
      <c r="AB3895" t="s">
        <v>6079</v>
      </c>
      <c r="AC3895">
        <v>4</v>
      </c>
      <c r="AD3895">
        <v>2</v>
      </c>
      <c r="AE3895">
        <v>3</v>
      </c>
      <c r="AF3895">
        <v>26</v>
      </c>
      <c r="AG3895">
        <v>23</v>
      </c>
      <c r="AH3895">
        <v>1</v>
      </c>
      <c r="AI3895">
        <v>2</v>
      </c>
      <c r="AJ3895">
        <v>91488</v>
      </c>
      <c r="AK3895" t="s">
        <v>61</v>
      </c>
      <c r="AL3895" t="s">
        <v>61</v>
      </c>
      <c r="AM3895" t="s">
        <v>61</v>
      </c>
      <c r="AN3895" t="s">
        <v>61</v>
      </c>
      <c r="AO3895" t="s">
        <v>61</v>
      </c>
      <c r="AP3895">
        <v>1</v>
      </c>
      <c r="AQ3895" t="str">
        <f t="shared" si="243"/>
        <v>TECH</v>
      </c>
      <c r="AR3895" t="str">
        <f t="shared" si="243"/>
        <v>4210</v>
      </c>
      <c r="AS3895" t="str">
        <f t="shared" si="244"/>
        <v>Guzm</v>
      </c>
      <c r="AT3895" t="str">
        <f t="shared" si="241"/>
        <v xml:space="preserve">TECH4210Guzman Julio </v>
      </c>
      <c r="AU3895" t="str">
        <f t="shared" si="242"/>
        <v>TECH4210-1</v>
      </c>
      <c r="AV3895" t="s">
        <v>2536</v>
      </c>
      <c r="AW3895" t="s">
        <v>3998</v>
      </c>
    </row>
    <row r="3896" spans="1:50" x14ac:dyDescent="0.2">
      <c r="A3896" t="s">
        <v>1258</v>
      </c>
      <c r="B3896" t="s">
        <v>1440</v>
      </c>
      <c r="C3896">
        <v>4210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23</v>
      </c>
      <c r="M3896">
        <v>0</v>
      </c>
      <c r="N3896">
        <v>0</v>
      </c>
      <c r="O3896">
        <v>0</v>
      </c>
      <c r="P3896">
        <v>23</v>
      </c>
      <c r="Q3896">
        <v>20</v>
      </c>
      <c r="R3896" s="3">
        <v>1.1499999999999999</v>
      </c>
      <c r="S3896">
        <v>0</v>
      </c>
      <c r="T3896">
        <v>0</v>
      </c>
      <c r="U3896" t="s">
        <v>1468</v>
      </c>
      <c r="V3896" t="s">
        <v>118</v>
      </c>
      <c r="W3896" s="4">
        <v>0.75</v>
      </c>
      <c r="X3896" s="4">
        <v>0.86458333333333337</v>
      </c>
      <c r="Y3896" t="s">
        <v>232</v>
      </c>
      <c r="Z3896" t="s">
        <v>373</v>
      </c>
      <c r="AA3896">
        <v>30</v>
      </c>
      <c r="AB3896" t="s">
        <v>6079</v>
      </c>
      <c r="AC3896">
        <v>16</v>
      </c>
      <c r="AD3896">
        <v>2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94738</v>
      </c>
      <c r="AK3896" t="s">
        <v>61</v>
      </c>
      <c r="AL3896" t="s">
        <v>61</v>
      </c>
      <c r="AM3896" t="s">
        <v>61</v>
      </c>
      <c r="AN3896" t="s">
        <v>61</v>
      </c>
      <c r="AO3896" t="s">
        <v>61</v>
      </c>
      <c r="AP3896">
        <v>1</v>
      </c>
      <c r="AQ3896" t="str">
        <f t="shared" si="243"/>
        <v>TECH</v>
      </c>
      <c r="AR3896" t="str">
        <f t="shared" si="243"/>
        <v>4210</v>
      </c>
      <c r="AS3896" t="str">
        <f t="shared" si="244"/>
        <v>Guzm</v>
      </c>
      <c r="AT3896" t="str">
        <f t="shared" si="241"/>
        <v xml:space="preserve">TECH4210Guzman Julio </v>
      </c>
      <c r="AU3896" t="str">
        <f t="shared" si="242"/>
        <v>TECH4210-2</v>
      </c>
      <c r="AV3896" t="s">
        <v>2536</v>
      </c>
      <c r="AW3896" t="s">
        <v>3998</v>
      </c>
    </row>
    <row r="3897" spans="1:50" x14ac:dyDescent="0.2">
      <c r="A3897" t="s">
        <v>1258</v>
      </c>
      <c r="B3897" t="s">
        <v>1440</v>
      </c>
      <c r="C3897">
        <v>4210</v>
      </c>
      <c r="D3897" t="s">
        <v>125</v>
      </c>
      <c r="E3897">
        <v>69</v>
      </c>
      <c r="F3897">
        <v>4.5999999999999996</v>
      </c>
      <c r="G3897">
        <v>0</v>
      </c>
      <c r="H3897">
        <v>0</v>
      </c>
      <c r="I3897">
        <v>0</v>
      </c>
      <c r="J3897">
        <v>0</v>
      </c>
      <c r="K3897">
        <v>4.5999999999999996</v>
      </c>
      <c r="L3897">
        <v>46</v>
      </c>
      <c r="M3897">
        <v>0</v>
      </c>
      <c r="N3897">
        <v>0</v>
      </c>
      <c r="O3897">
        <v>0</v>
      </c>
      <c r="P3897">
        <v>46</v>
      </c>
      <c r="Q3897">
        <v>40</v>
      </c>
      <c r="R3897" s="3">
        <v>1.1499999999999999</v>
      </c>
      <c r="S3897">
        <v>0</v>
      </c>
      <c r="T3897">
        <v>0</v>
      </c>
      <c r="AQ3897" t="str">
        <f t="shared" si="243"/>
        <v>TECH</v>
      </c>
      <c r="AR3897" t="str">
        <f t="shared" si="243"/>
        <v>4210</v>
      </c>
      <c r="AS3897" t="str">
        <f t="shared" si="244"/>
        <v/>
      </c>
      <c r="AT3897" t="str">
        <f t="shared" si="241"/>
        <v>TECH4210</v>
      </c>
      <c r="AU3897" t="str">
        <f t="shared" si="242"/>
        <v>TECH4210-***** CRSE TOTAL</v>
      </c>
    </row>
    <row r="3898" spans="1:50" x14ac:dyDescent="0.2">
      <c r="A3898" t="s">
        <v>1258</v>
      </c>
      <c r="B3898" t="s">
        <v>1440</v>
      </c>
      <c r="C3898">
        <v>4340</v>
      </c>
      <c r="D3898">
        <v>1</v>
      </c>
      <c r="E3898">
        <v>39</v>
      </c>
      <c r="F3898">
        <v>2.6</v>
      </c>
      <c r="G3898">
        <v>3</v>
      </c>
      <c r="H3898">
        <v>0.25</v>
      </c>
      <c r="I3898">
        <v>0.2</v>
      </c>
      <c r="J3898">
        <v>0</v>
      </c>
      <c r="K3898">
        <v>2.85</v>
      </c>
      <c r="L3898">
        <v>14</v>
      </c>
      <c r="M3898">
        <v>1</v>
      </c>
      <c r="N3898">
        <v>0</v>
      </c>
      <c r="O3898">
        <v>0</v>
      </c>
      <c r="P3898">
        <v>14</v>
      </c>
      <c r="Q3898">
        <v>24</v>
      </c>
      <c r="R3898" s="3">
        <v>0.58330000000000004</v>
      </c>
      <c r="S3898">
        <v>0</v>
      </c>
      <c r="T3898">
        <v>0</v>
      </c>
      <c r="U3898" t="s">
        <v>1470</v>
      </c>
      <c r="V3898" t="s">
        <v>115</v>
      </c>
      <c r="W3898" s="4">
        <v>0.66666666666666663</v>
      </c>
      <c r="X3898" s="4">
        <v>0.78125</v>
      </c>
      <c r="Y3898" t="s">
        <v>232</v>
      </c>
      <c r="Z3898" t="s">
        <v>1311</v>
      </c>
      <c r="AA3898">
        <v>24</v>
      </c>
      <c r="AB3898" t="s">
        <v>6063</v>
      </c>
      <c r="AC3898">
        <v>4</v>
      </c>
      <c r="AD3898">
        <v>2</v>
      </c>
      <c r="AE3898">
        <v>3</v>
      </c>
      <c r="AF3898">
        <v>15</v>
      </c>
      <c r="AG3898">
        <v>14</v>
      </c>
      <c r="AH3898">
        <v>0</v>
      </c>
      <c r="AI3898">
        <v>1</v>
      </c>
      <c r="AJ3898">
        <v>94790</v>
      </c>
      <c r="AK3898" t="s">
        <v>61</v>
      </c>
      <c r="AL3898" t="s">
        <v>61</v>
      </c>
      <c r="AM3898" t="s">
        <v>61</v>
      </c>
      <c r="AN3898" t="s">
        <v>61</v>
      </c>
      <c r="AO3898" t="s">
        <v>61</v>
      </c>
      <c r="AP3898">
        <v>1</v>
      </c>
      <c r="AQ3898" t="str">
        <f t="shared" si="243"/>
        <v>TECH</v>
      </c>
      <c r="AR3898" t="str">
        <f t="shared" si="243"/>
        <v>4340</v>
      </c>
      <c r="AS3898" t="str">
        <f t="shared" si="244"/>
        <v>Sant</v>
      </c>
      <c r="AT3898" t="str">
        <f t="shared" si="241"/>
        <v>TECH4340Santos John Phillip</v>
      </c>
      <c r="AU3898" t="str">
        <f t="shared" si="242"/>
        <v>TECH4340-1</v>
      </c>
      <c r="AV3898" t="s">
        <v>3976</v>
      </c>
      <c r="AW3898" t="s">
        <v>2394</v>
      </c>
      <c r="AX3898" t="s">
        <v>2787</v>
      </c>
    </row>
    <row r="3899" spans="1:50" x14ac:dyDescent="0.2">
      <c r="A3899" t="s">
        <v>1258</v>
      </c>
      <c r="B3899" t="s">
        <v>1440</v>
      </c>
      <c r="C3899">
        <v>4340</v>
      </c>
      <c r="D3899" t="s">
        <v>125</v>
      </c>
      <c r="E3899">
        <v>39</v>
      </c>
      <c r="F3899">
        <v>2.6</v>
      </c>
      <c r="G3899">
        <v>3</v>
      </c>
      <c r="H3899">
        <v>0.25</v>
      </c>
      <c r="I3899">
        <v>0.2</v>
      </c>
      <c r="J3899">
        <v>0</v>
      </c>
      <c r="K3899">
        <v>2.85</v>
      </c>
      <c r="L3899">
        <v>14</v>
      </c>
      <c r="M3899">
        <v>1</v>
      </c>
      <c r="N3899">
        <v>0</v>
      </c>
      <c r="O3899">
        <v>0</v>
      </c>
      <c r="P3899">
        <v>14</v>
      </c>
      <c r="Q3899">
        <v>24</v>
      </c>
      <c r="R3899" s="3">
        <v>0.58330000000000004</v>
      </c>
      <c r="S3899">
        <v>0</v>
      </c>
      <c r="T3899">
        <v>0</v>
      </c>
      <c r="AQ3899" t="str">
        <f t="shared" si="243"/>
        <v>TECH</v>
      </c>
      <c r="AR3899" t="str">
        <f t="shared" si="243"/>
        <v>4340</v>
      </c>
      <c r="AS3899" t="str">
        <f t="shared" si="244"/>
        <v/>
      </c>
      <c r="AT3899" t="str">
        <f t="shared" si="241"/>
        <v>TECH4340</v>
      </c>
      <c r="AU3899" t="str">
        <f t="shared" si="242"/>
        <v>TECH4340-***** CRSE TOTAL</v>
      </c>
    </row>
    <row r="3900" spans="1:50" x14ac:dyDescent="0.2">
      <c r="A3900" t="s">
        <v>1258</v>
      </c>
      <c r="B3900" t="s">
        <v>1440</v>
      </c>
      <c r="C3900">
        <v>4520</v>
      </c>
      <c r="D3900">
        <v>1</v>
      </c>
      <c r="E3900">
        <v>114</v>
      </c>
      <c r="F3900">
        <v>7.6</v>
      </c>
      <c r="G3900">
        <v>0</v>
      </c>
      <c r="H3900">
        <v>0</v>
      </c>
      <c r="I3900">
        <v>0</v>
      </c>
      <c r="J3900">
        <v>0</v>
      </c>
      <c r="K3900">
        <v>7.6</v>
      </c>
      <c r="L3900">
        <v>38</v>
      </c>
      <c r="M3900">
        <v>0</v>
      </c>
      <c r="N3900">
        <v>0</v>
      </c>
      <c r="O3900">
        <v>0</v>
      </c>
      <c r="P3900">
        <v>38</v>
      </c>
      <c r="Q3900">
        <v>40</v>
      </c>
      <c r="R3900" s="3">
        <v>0.95</v>
      </c>
      <c r="S3900">
        <v>0</v>
      </c>
      <c r="T3900">
        <v>0</v>
      </c>
      <c r="U3900" t="s">
        <v>1471</v>
      </c>
      <c r="V3900" t="s">
        <v>121</v>
      </c>
      <c r="W3900" s="4">
        <v>0.58333333333333337</v>
      </c>
      <c r="X3900" s="4">
        <v>0.69791666666666663</v>
      </c>
      <c r="Y3900" t="s">
        <v>232</v>
      </c>
      <c r="Z3900" t="s">
        <v>487</v>
      </c>
      <c r="AA3900">
        <v>49</v>
      </c>
      <c r="AB3900" t="s">
        <v>6080</v>
      </c>
      <c r="AC3900">
        <v>3</v>
      </c>
      <c r="AD3900">
        <v>2</v>
      </c>
      <c r="AE3900">
        <v>3</v>
      </c>
      <c r="AF3900">
        <v>15</v>
      </c>
      <c r="AG3900">
        <v>7</v>
      </c>
      <c r="AH3900">
        <v>7</v>
      </c>
      <c r="AI3900">
        <v>1</v>
      </c>
      <c r="AJ3900">
        <v>91994</v>
      </c>
      <c r="AK3900" t="s">
        <v>61</v>
      </c>
      <c r="AL3900" t="s">
        <v>61</v>
      </c>
      <c r="AM3900" t="s">
        <v>61</v>
      </c>
      <c r="AN3900" t="s">
        <v>61</v>
      </c>
      <c r="AO3900" t="s">
        <v>61</v>
      </c>
      <c r="AP3900">
        <v>1</v>
      </c>
      <c r="AQ3900" t="str">
        <f t="shared" si="243"/>
        <v>TECH</v>
      </c>
      <c r="AR3900" t="str">
        <f t="shared" si="243"/>
        <v>4520</v>
      </c>
      <c r="AS3900" t="str">
        <f t="shared" si="244"/>
        <v>Hads</v>
      </c>
      <c r="AT3900" t="str">
        <f t="shared" si="241"/>
        <v xml:space="preserve">TECH4520Hadsell Clifford </v>
      </c>
      <c r="AU3900" t="str">
        <f t="shared" si="242"/>
        <v>TECH4520-1</v>
      </c>
      <c r="AV3900" t="s">
        <v>3999</v>
      </c>
      <c r="AW3900" t="s">
        <v>4000</v>
      </c>
    </row>
    <row r="3901" spans="1:50" x14ac:dyDescent="0.2">
      <c r="A3901" t="s">
        <v>1258</v>
      </c>
      <c r="B3901" t="s">
        <v>1440</v>
      </c>
      <c r="C3901">
        <v>4520</v>
      </c>
      <c r="D3901" t="s">
        <v>125</v>
      </c>
      <c r="E3901">
        <v>114</v>
      </c>
      <c r="F3901">
        <v>7.6</v>
      </c>
      <c r="G3901">
        <v>0</v>
      </c>
      <c r="H3901">
        <v>0</v>
      </c>
      <c r="I3901">
        <v>0</v>
      </c>
      <c r="J3901">
        <v>0</v>
      </c>
      <c r="K3901">
        <v>7.6</v>
      </c>
      <c r="L3901">
        <v>38</v>
      </c>
      <c r="M3901">
        <v>0</v>
      </c>
      <c r="N3901">
        <v>0</v>
      </c>
      <c r="O3901">
        <v>0</v>
      </c>
      <c r="P3901">
        <v>38</v>
      </c>
      <c r="Q3901">
        <v>40</v>
      </c>
      <c r="R3901" s="3">
        <v>0.95</v>
      </c>
      <c r="S3901">
        <v>0</v>
      </c>
      <c r="T3901">
        <v>0</v>
      </c>
      <c r="AQ3901" t="str">
        <f t="shared" si="243"/>
        <v>TECH</v>
      </c>
      <c r="AR3901" t="str">
        <f t="shared" si="243"/>
        <v>4520</v>
      </c>
      <c r="AS3901" t="str">
        <f t="shared" si="244"/>
        <v/>
      </c>
      <c r="AT3901" t="str">
        <f t="shared" si="241"/>
        <v>TECH4520</v>
      </c>
      <c r="AU3901" t="str">
        <f t="shared" si="242"/>
        <v>TECH4520-***** CRSE TOTAL</v>
      </c>
    </row>
    <row r="3902" spans="1:50" x14ac:dyDescent="0.2">
      <c r="A3902" t="s">
        <v>1258</v>
      </c>
      <c r="B3902" t="s">
        <v>1440</v>
      </c>
      <c r="C3902">
        <v>4550</v>
      </c>
      <c r="D3902">
        <v>1</v>
      </c>
      <c r="E3902">
        <v>78</v>
      </c>
      <c r="F3902">
        <v>5.2</v>
      </c>
      <c r="G3902">
        <v>0</v>
      </c>
      <c r="H3902">
        <v>0</v>
      </c>
      <c r="I3902">
        <v>0</v>
      </c>
      <c r="J3902">
        <v>0</v>
      </c>
      <c r="K3902">
        <v>5.2</v>
      </c>
      <c r="L3902">
        <v>26</v>
      </c>
      <c r="M3902">
        <v>0</v>
      </c>
      <c r="N3902">
        <v>0</v>
      </c>
      <c r="O3902">
        <v>0</v>
      </c>
      <c r="P3902">
        <v>26</v>
      </c>
      <c r="Q3902">
        <v>24</v>
      </c>
      <c r="R3902" s="3">
        <v>1.0832999999999999</v>
      </c>
      <c r="S3902">
        <v>0</v>
      </c>
      <c r="T3902">
        <v>0</v>
      </c>
      <c r="U3902" t="s">
        <v>1472</v>
      </c>
      <c r="V3902" t="s">
        <v>136</v>
      </c>
      <c r="W3902" s="4">
        <v>0.33333333333333331</v>
      </c>
      <c r="X3902" s="4">
        <v>0.4513888888888889</v>
      </c>
      <c r="Y3902" t="s">
        <v>232</v>
      </c>
      <c r="Z3902" t="s">
        <v>322</v>
      </c>
      <c r="AA3902">
        <v>24</v>
      </c>
      <c r="AB3902" t="s">
        <v>6073</v>
      </c>
      <c r="AC3902">
        <v>3</v>
      </c>
      <c r="AD3902">
        <v>2</v>
      </c>
      <c r="AE3902">
        <v>3</v>
      </c>
      <c r="AF3902">
        <v>30</v>
      </c>
      <c r="AG3902">
        <v>26</v>
      </c>
      <c r="AH3902">
        <v>2</v>
      </c>
      <c r="AI3902">
        <v>2</v>
      </c>
      <c r="AJ3902">
        <v>91995</v>
      </c>
      <c r="AK3902" t="s">
        <v>61</v>
      </c>
      <c r="AL3902" t="s">
        <v>61</v>
      </c>
      <c r="AM3902" t="s">
        <v>61</v>
      </c>
      <c r="AN3902" t="s">
        <v>61</v>
      </c>
      <c r="AO3902" t="s">
        <v>61</v>
      </c>
      <c r="AP3902">
        <v>1</v>
      </c>
      <c r="AQ3902" t="str">
        <f t="shared" si="243"/>
        <v>TECH</v>
      </c>
      <c r="AR3902" t="str">
        <f t="shared" si="243"/>
        <v>4550</v>
      </c>
      <c r="AS3902" t="str">
        <f t="shared" si="244"/>
        <v>Chen</v>
      </c>
      <c r="AT3902" t="str">
        <f t="shared" si="241"/>
        <v xml:space="preserve">TECH4550Chen Xiaolei </v>
      </c>
      <c r="AU3902" t="str">
        <f t="shared" si="242"/>
        <v>TECH4550-1</v>
      </c>
      <c r="AV3902" t="s">
        <v>3118</v>
      </c>
      <c r="AW3902" t="s">
        <v>3992</v>
      </c>
    </row>
    <row r="3903" spans="1:50" x14ac:dyDescent="0.2">
      <c r="A3903" t="s">
        <v>1258</v>
      </c>
      <c r="B3903" t="s">
        <v>1440</v>
      </c>
      <c r="C3903">
        <v>4550</v>
      </c>
      <c r="D3903" t="s">
        <v>125</v>
      </c>
      <c r="E3903">
        <v>78</v>
      </c>
      <c r="F3903">
        <v>5.2</v>
      </c>
      <c r="G3903">
        <v>0</v>
      </c>
      <c r="H3903">
        <v>0</v>
      </c>
      <c r="I3903">
        <v>0</v>
      </c>
      <c r="J3903">
        <v>0</v>
      </c>
      <c r="K3903">
        <v>5.2</v>
      </c>
      <c r="L3903">
        <v>26</v>
      </c>
      <c r="M3903">
        <v>0</v>
      </c>
      <c r="N3903">
        <v>0</v>
      </c>
      <c r="O3903">
        <v>0</v>
      </c>
      <c r="P3903">
        <v>26</v>
      </c>
      <c r="Q3903">
        <v>24</v>
      </c>
      <c r="R3903" s="3">
        <v>1.0832999999999999</v>
      </c>
      <c r="S3903">
        <v>0</v>
      </c>
      <c r="T3903">
        <v>0</v>
      </c>
      <c r="AQ3903" t="str">
        <f t="shared" si="243"/>
        <v>TECH</v>
      </c>
      <c r="AR3903" t="str">
        <f t="shared" si="243"/>
        <v>4550</v>
      </c>
      <c r="AS3903" t="str">
        <f t="shared" si="244"/>
        <v/>
      </c>
      <c r="AT3903" t="str">
        <f t="shared" si="241"/>
        <v>TECH4550</v>
      </c>
      <c r="AU3903" t="str">
        <f t="shared" si="242"/>
        <v>TECH4550-***** CRSE TOTAL</v>
      </c>
    </row>
    <row r="3904" spans="1:50" x14ac:dyDescent="0.2">
      <c r="A3904" t="s">
        <v>1258</v>
      </c>
      <c r="B3904" t="s">
        <v>1440</v>
      </c>
      <c r="C3904">
        <v>4560</v>
      </c>
      <c r="D3904">
        <v>1</v>
      </c>
      <c r="E3904">
        <v>102</v>
      </c>
      <c r="F3904">
        <v>6.8</v>
      </c>
      <c r="G3904">
        <v>0</v>
      </c>
      <c r="H3904">
        <v>0</v>
      </c>
      <c r="I3904">
        <v>0</v>
      </c>
      <c r="J3904">
        <v>0</v>
      </c>
      <c r="K3904">
        <v>6.8</v>
      </c>
      <c r="L3904">
        <v>34</v>
      </c>
      <c r="M3904">
        <v>0</v>
      </c>
      <c r="N3904">
        <v>0</v>
      </c>
      <c r="O3904">
        <v>0</v>
      </c>
      <c r="P3904">
        <v>34</v>
      </c>
      <c r="Q3904">
        <v>24</v>
      </c>
      <c r="R3904" s="3">
        <v>1.4167000000000001</v>
      </c>
      <c r="S3904">
        <v>0</v>
      </c>
      <c r="T3904">
        <v>0</v>
      </c>
      <c r="U3904" t="s">
        <v>1473</v>
      </c>
      <c r="V3904" t="s">
        <v>118</v>
      </c>
      <c r="W3904" s="4">
        <v>0.5</v>
      </c>
      <c r="X3904" s="4">
        <v>0.61458333333333337</v>
      </c>
      <c r="Y3904" t="s">
        <v>232</v>
      </c>
      <c r="Z3904" t="s">
        <v>322</v>
      </c>
      <c r="AA3904">
        <v>24</v>
      </c>
      <c r="AB3904" t="s">
        <v>6080</v>
      </c>
      <c r="AC3904">
        <v>3</v>
      </c>
      <c r="AD3904">
        <v>2</v>
      </c>
      <c r="AE3904">
        <v>3</v>
      </c>
      <c r="AF3904">
        <v>38</v>
      </c>
      <c r="AG3904">
        <v>33</v>
      </c>
      <c r="AH3904">
        <v>4</v>
      </c>
      <c r="AI3904">
        <v>1</v>
      </c>
      <c r="AJ3904">
        <v>91996</v>
      </c>
      <c r="AK3904" t="s">
        <v>61</v>
      </c>
      <c r="AL3904" t="s">
        <v>61</v>
      </c>
      <c r="AM3904" t="s">
        <v>61</v>
      </c>
      <c r="AN3904" t="s">
        <v>61</v>
      </c>
      <c r="AO3904" t="s">
        <v>61</v>
      </c>
      <c r="AP3904">
        <v>1</v>
      </c>
      <c r="AQ3904" t="str">
        <f t="shared" si="243"/>
        <v>TECH</v>
      </c>
      <c r="AR3904" t="str">
        <f t="shared" si="243"/>
        <v>4560</v>
      </c>
      <c r="AS3904" t="str">
        <f t="shared" si="244"/>
        <v>Hads</v>
      </c>
      <c r="AT3904" t="str">
        <f t="shared" si="241"/>
        <v xml:space="preserve">TECH4560Hadsell Clifford </v>
      </c>
      <c r="AU3904" t="str">
        <f t="shared" si="242"/>
        <v>TECH4560-1</v>
      </c>
      <c r="AV3904" t="s">
        <v>3999</v>
      </c>
      <c r="AW3904" t="s">
        <v>4000</v>
      </c>
    </row>
    <row r="3905" spans="1:50" x14ac:dyDescent="0.2">
      <c r="A3905" t="s">
        <v>1258</v>
      </c>
      <c r="B3905" t="s">
        <v>1440</v>
      </c>
      <c r="C3905">
        <v>4560</v>
      </c>
      <c r="D3905" t="s">
        <v>125</v>
      </c>
      <c r="E3905">
        <v>102</v>
      </c>
      <c r="F3905">
        <v>6.8</v>
      </c>
      <c r="G3905">
        <v>0</v>
      </c>
      <c r="H3905">
        <v>0</v>
      </c>
      <c r="I3905">
        <v>0</v>
      </c>
      <c r="J3905">
        <v>0</v>
      </c>
      <c r="K3905">
        <v>6.8</v>
      </c>
      <c r="L3905">
        <v>34</v>
      </c>
      <c r="M3905">
        <v>0</v>
      </c>
      <c r="N3905">
        <v>0</v>
      </c>
      <c r="O3905">
        <v>0</v>
      </c>
      <c r="P3905">
        <v>34</v>
      </c>
      <c r="Q3905">
        <v>24</v>
      </c>
      <c r="R3905" s="3">
        <v>1.4167000000000001</v>
      </c>
      <c r="S3905">
        <v>0</v>
      </c>
      <c r="T3905">
        <v>0</v>
      </c>
      <c r="AQ3905" t="str">
        <f t="shared" si="243"/>
        <v>TECH</v>
      </c>
      <c r="AR3905" t="str">
        <f t="shared" si="243"/>
        <v>4560</v>
      </c>
      <c r="AS3905" t="str">
        <f t="shared" si="244"/>
        <v/>
      </c>
      <c r="AT3905" t="str">
        <f t="shared" si="241"/>
        <v>TECH4560</v>
      </c>
      <c r="AU3905" t="str">
        <f t="shared" si="242"/>
        <v>TECH4560-***** CRSE TOTAL</v>
      </c>
    </row>
    <row r="3906" spans="1:50" x14ac:dyDescent="0.2">
      <c r="A3906" t="s">
        <v>1258</v>
      </c>
      <c r="B3906" t="s">
        <v>1440</v>
      </c>
      <c r="C3906">
        <v>4570</v>
      </c>
      <c r="D3906">
        <v>1</v>
      </c>
      <c r="E3906">
        <v>102</v>
      </c>
      <c r="F3906">
        <v>6.8</v>
      </c>
      <c r="G3906">
        <v>0</v>
      </c>
      <c r="H3906">
        <v>0</v>
      </c>
      <c r="I3906">
        <v>0</v>
      </c>
      <c r="J3906">
        <v>0</v>
      </c>
      <c r="K3906">
        <v>6.8</v>
      </c>
      <c r="L3906">
        <v>34</v>
      </c>
      <c r="M3906">
        <v>0</v>
      </c>
      <c r="N3906">
        <v>0</v>
      </c>
      <c r="O3906">
        <v>0</v>
      </c>
      <c r="P3906">
        <v>34</v>
      </c>
      <c r="Q3906">
        <v>30</v>
      </c>
      <c r="R3906" s="3">
        <v>1.1333</v>
      </c>
      <c r="S3906">
        <v>0</v>
      </c>
      <c r="T3906">
        <v>0</v>
      </c>
      <c r="U3906" t="s">
        <v>1474</v>
      </c>
      <c r="V3906" t="s">
        <v>443</v>
      </c>
      <c r="W3906" s="4">
        <v>0.41666666666666669</v>
      </c>
      <c r="X3906" s="4">
        <v>0.53125</v>
      </c>
      <c r="Y3906" t="s">
        <v>232</v>
      </c>
      <c r="Z3906" t="s">
        <v>373</v>
      </c>
      <c r="AA3906">
        <v>30</v>
      </c>
      <c r="AB3906" t="s">
        <v>6078</v>
      </c>
      <c r="AC3906">
        <v>3</v>
      </c>
      <c r="AD3906">
        <v>2</v>
      </c>
      <c r="AE3906">
        <v>3</v>
      </c>
      <c r="AF3906">
        <v>39</v>
      </c>
      <c r="AG3906">
        <v>34</v>
      </c>
      <c r="AH3906">
        <v>3</v>
      </c>
      <c r="AI3906">
        <v>2</v>
      </c>
      <c r="AJ3906">
        <v>91997</v>
      </c>
      <c r="AK3906" t="s">
        <v>61</v>
      </c>
      <c r="AL3906" t="s">
        <v>61</v>
      </c>
      <c r="AM3906" t="s">
        <v>61</v>
      </c>
      <c r="AN3906" t="s">
        <v>61</v>
      </c>
      <c r="AO3906" t="s">
        <v>61</v>
      </c>
      <c r="AP3906">
        <v>1</v>
      </c>
      <c r="AQ3906" t="str">
        <f t="shared" si="243"/>
        <v>TECH</v>
      </c>
      <c r="AR3906" t="str">
        <f t="shared" si="243"/>
        <v>4570</v>
      </c>
      <c r="AS3906" t="str">
        <f t="shared" si="244"/>
        <v>Nels</v>
      </c>
      <c r="AT3906" t="str">
        <f t="shared" si="241"/>
        <v>TECH4570Nelson Stephanie Jean</v>
      </c>
      <c r="AU3906" t="str">
        <f t="shared" si="242"/>
        <v>TECH4570-1</v>
      </c>
      <c r="AV3906" t="s">
        <v>3997</v>
      </c>
      <c r="AW3906" t="s">
        <v>2444</v>
      </c>
      <c r="AX3906" t="s">
        <v>2402</v>
      </c>
    </row>
    <row r="3907" spans="1:50" x14ac:dyDescent="0.2">
      <c r="A3907" t="s">
        <v>1258</v>
      </c>
      <c r="B3907" t="s">
        <v>1440</v>
      </c>
      <c r="C3907">
        <v>4570</v>
      </c>
      <c r="D3907" t="s">
        <v>125</v>
      </c>
      <c r="E3907">
        <v>102</v>
      </c>
      <c r="F3907">
        <v>6.8</v>
      </c>
      <c r="G3907">
        <v>0</v>
      </c>
      <c r="H3907">
        <v>0</v>
      </c>
      <c r="I3907">
        <v>0</v>
      </c>
      <c r="J3907">
        <v>0</v>
      </c>
      <c r="K3907">
        <v>6.8</v>
      </c>
      <c r="L3907">
        <v>34</v>
      </c>
      <c r="M3907">
        <v>0</v>
      </c>
      <c r="N3907">
        <v>0</v>
      </c>
      <c r="O3907">
        <v>0</v>
      </c>
      <c r="P3907">
        <v>34</v>
      </c>
      <c r="Q3907">
        <v>30</v>
      </c>
      <c r="R3907" s="3">
        <v>1.1333</v>
      </c>
      <c r="S3907">
        <v>0</v>
      </c>
      <c r="T3907">
        <v>0</v>
      </c>
      <c r="AQ3907" t="str">
        <f t="shared" si="243"/>
        <v>TECH</v>
      </c>
      <c r="AR3907" t="str">
        <f t="shared" si="243"/>
        <v>4570</v>
      </c>
      <c r="AS3907" t="str">
        <f t="shared" si="244"/>
        <v/>
      </c>
      <c r="AT3907" t="str">
        <f t="shared" ref="AT3907:AT3970" si="245">CONCATENATE(AQ3907,AR3907, "",AB3907)</f>
        <v>TECH4570</v>
      </c>
      <c r="AU3907" t="str">
        <f t="shared" ref="AU3907:AU3970" si="246">CONCATENATE(AQ3907,AR3907,"-",D3907)</f>
        <v>TECH4570-***** CRSE TOTAL</v>
      </c>
    </row>
    <row r="3908" spans="1:50" x14ac:dyDescent="0.2">
      <c r="A3908" t="s">
        <v>1258</v>
      </c>
      <c r="B3908" t="s">
        <v>1440</v>
      </c>
      <c r="C3908">
        <v>4580</v>
      </c>
      <c r="D3908">
        <v>1</v>
      </c>
      <c r="E3908">
        <v>96</v>
      </c>
      <c r="F3908">
        <v>6.4</v>
      </c>
      <c r="G3908">
        <v>0</v>
      </c>
      <c r="H3908">
        <v>0</v>
      </c>
      <c r="I3908">
        <v>0</v>
      </c>
      <c r="J3908">
        <v>0</v>
      </c>
      <c r="K3908">
        <v>6.4</v>
      </c>
      <c r="L3908">
        <v>32</v>
      </c>
      <c r="M3908">
        <v>0</v>
      </c>
      <c r="N3908">
        <v>0</v>
      </c>
      <c r="O3908">
        <v>0</v>
      </c>
      <c r="P3908">
        <v>32</v>
      </c>
      <c r="Q3908">
        <v>30</v>
      </c>
      <c r="R3908" s="3">
        <v>1.0667</v>
      </c>
      <c r="S3908">
        <v>0</v>
      </c>
      <c r="T3908">
        <v>0</v>
      </c>
      <c r="U3908" t="s">
        <v>1475</v>
      </c>
      <c r="V3908" t="s">
        <v>443</v>
      </c>
      <c r="W3908" s="4">
        <v>0.54166666666666663</v>
      </c>
      <c r="X3908" s="4">
        <v>0.65625</v>
      </c>
      <c r="Y3908" t="s">
        <v>232</v>
      </c>
      <c r="Z3908" t="s">
        <v>373</v>
      </c>
      <c r="AA3908">
        <v>30</v>
      </c>
      <c r="AB3908" t="s">
        <v>6074</v>
      </c>
      <c r="AC3908">
        <v>3</v>
      </c>
      <c r="AD3908">
        <v>2</v>
      </c>
      <c r="AE3908">
        <v>3</v>
      </c>
      <c r="AF3908">
        <v>37</v>
      </c>
      <c r="AG3908">
        <v>32</v>
      </c>
      <c r="AH3908">
        <v>4</v>
      </c>
      <c r="AI3908">
        <v>1</v>
      </c>
      <c r="AJ3908">
        <v>91998</v>
      </c>
      <c r="AK3908" t="s">
        <v>61</v>
      </c>
      <c r="AL3908" t="s">
        <v>61</v>
      </c>
      <c r="AM3908" t="s">
        <v>61</v>
      </c>
      <c r="AN3908" t="s">
        <v>61</v>
      </c>
      <c r="AO3908" t="s">
        <v>61</v>
      </c>
      <c r="AP3908">
        <v>1</v>
      </c>
      <c r="AQ3908" t="str">
        <f t="shared" ref="AQ3908:AR3971" si="247">TRIM(B3908)</f>
        <v>TECH</v>
      </c>
      <c r="AR3908" t="str">
        <f t="shared" si="247"/>
        <v>4580</v>
      </c>
      <c r="AS3908" t="str">
        <f t="shared" si="244"/>
        <v>Thom</v>
      </c>
      <c r="AT3908" t="str">
        <f t="shared" si="245"/>
        <v xml:space="preserve">TECH4580Thomas Michael </v>
      </c>
      <c r="AU3908" t="str">
        <f t="shared" si="246"/>
        <v>TECH4580-1</v>
      </c>
      <c r="AV3908" t="s">
        <v>2480</v>
      </c>
      <c r="AW3908" t="s">
        <v>2446</v>
      </c>
    </row>
    <row r="3909" spans="1:50" x14ac:dyDescent="0.2">
      <c r="A3909" t="s">
        <v>1258</v>
      </c>
      <c r="B3909" t="s">
        <v>1440</v>
      </c>
      <c r="C3909">
        <v>4580</v>
      </c>
      <c r="D3909" t="s">
        <v>125</v>
      </c>
      <c r="E3909">
        <v>96</v>
      </c>
      <c r="F3909">
        <v>6.4</v>
      </c>
      <c r="G3909">
        <v>0</v>
      </c>
      <c r="H3909">
        <v>0</v>
      </c>
      <c r="I3909">
        <v>0</v>
      </c>
      <c r="J3909">
        <v>0</v>
      </c>
      <c r="K3909">
        <v>6.4</v>
      </c>
      <c r="L3909">
        <v>32</v>
      </c>
      <c r="M3909">
        <v>0</v>
      </c>
      <c r="N3909">
        <v>0</v>
      </c>
      <c r="O3909">
        <v>0</v>
      </c>
      <c r="P3909">
        <v>32</v>
      </c>
      <c r="Q3909">
        <v>30</v>
      </c>
      <c r="R3909" s="3">
        <v>1.0667</v>
      </c>
      <c r="S3909">
        <v>0</v>
      </c>
      <c r="T3909">
        <v>0</v>
      </c>
      <c r="AQ3909" t="str">
        <f t="shared" si="247"/>
        <v>TECH</v>
      </c>
      <c r="AR3909" t="str">
        <f t="shared" si="247"/>
        <v>4580</v>
      </c>
      <c r="AS3909" t="str">
        <f t="shared" si="244"/>
        <v/>
      </c>
      <c r="AT3909" t="str">
        <f t="shared" si="245"/>
        <v>TECH4580</v>
      </c>
      <c r="AU3909" t="str">
        <f t="shared" si="246"/>
        <v>TECH4580-***** CRSE TOTAL</v>
      </c>
    </row>
    <row r="3910" spans="1:50" x14ac:dyDescent="0.2">
      <c r="A3910" t="s">
        <v>1258</v>
      </c>
      <c r="B3910" t="s">
        <v>1440</v>
      </c>
      <c r="C3910">
        <v>4620</v>
      </c>
      <c r="D3910">
        <v>1</v>
      </c>
      <c r="E3910">
        <v>63</v>
      </c>
      <c r="F3910">
        <v>4.2</v>
      </c>
      <c r="G3910">
        <v>0</v>
      </c>
      <c r="H3910">
        <v>0</v>
      </c>
      <c r="I3910">
        <v>0</v>
      </c>
      <c r="J3910">
        <v>0</v>
      </c>
      <c r="K3910">
        <v>4.2</v>
      </c>
      <c r="L3910">
        <v>21</v>
      </c>
      <c r="M3910">
        <v>0</v>
      </c>
      <c r="N3910">
        <v>0</v>
      </c>
      <c r="O3910">
        <v>0</v>
      </c>
      <c r="P3910">
        <v>21</v>
      </c>
      <c r="Q3910">
        <v>24</v>
      </c>
      <c r="R3910" s="3">
        <v>0.875</v>
      </c>
      <c r="S3910">
        <v>0</v>
      </c>
      <c r="T3910">
        <v>0</v>
      </c>
      <c r="U3910" t="s">
        <v>1476</v>
      </c>
      <c r="V3910" t="s">
        <v>120</v>
      </c>
      <c r="W3910" s="4">
        <v>0.75</v>
      </c>
      <c r="X3910" s="4">
        <v>0.81944444444444453</v>
      </c>
      <c r="Y3910" t="s">
        <v>232</v>
      </c>
      <c r="Z3910" t="s">
        <v>1446</v>
      </c>
      <c r="AA3910">
        <v>17</v>
      </c>
      <c r="AB3910" t="s">
        <v>6081</v>
      </c>
      <c r="AC3910">
        <v>4</v>
      </c>
      <c r="AD3910">
        <v>2</v>
      </c>
      <c r="AE3910">
        <v>3</v>
      </c>
      <c r="AF3910">
        <v>0</v>
      </c>
      <c r="AG3910">
        <v>0</v>
      </c>
      <c r="AH3910">
        <v>0</v>
      </c>
      <c r="AI3910">
        <v>0</v>
      </c>
      <c r="AJ3910">
        <v>91552</v>
      </c>
      <c r="AK3910" t="s">
        <v>61</v>
      </c>
      <c r="AL3910" t="s">
        <v>61</v>
      </c>
      <c r="AM3910" t="s">
        <v>61</v>
      </c>
      <c r="AN3910" t="s">
        <v>61</v>
      </c>
      <c r="AO3910" t="s">
        <v>61</v>
      </c>
      <c r="AP3910">
        <v>1</v>
      </c>
      <c r="AQ3910" t="str">
        <f t="shared" si="247"/>
        <v>TECH</v>
      </c>
      <c r="AR3910" t="str">
        <f t="shared" si="247"/>
        <v>4620</v>
      </c>
      <c r="AS3910" t="str">
        <f t="shared" si="244"/>
        <v>Hong</v>
      </c>
      <c r="AT3910" t="str">
        <f t="shared" si="245"/>
        <v>TECH4620Hong Jai W.</v>
      </c>
      <c r="AU3910" t="str">
        <f t="shared" si="246"/>
        <v>TECH4620-1</v>
      </c>
      <c r="AV3910" t="s">
        <v>4001</v>
      </c>
      <c r="AW3910" t="s">
        <v>4002</v>
      </c>
      <c r="AX3910" t="s">
        <v>2909</v>
      </c>
    </row>
    <row r="3911" spans="1:50" x14ac:dyDescent="0.2">
      <c r="A3911" t="s">
        <v>1258</v>
      </c>
      <c r="B3911" t="s">
        <v>1440</v>
      </c>
      <c r="C3911">
        <v>4620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21</v>
      </c>
      <c r="M3911">
        <v>0</v>
      </c>
      <c r="N3911">
        <v>0</v>
      </c>
      <c r="O3911">
        <v>0</v>
      </c>
      <c r="P3911">
        <v>21</v>
      </c>
      <c r="Q3911">
        <v>24</v>
      </c>
      <c r="R3911" s="3">
        <v>0.875</v>
      </c>
      <c r="S3911">
        <v>0</v>
      </c>
      <c r="T3911">
        <v>0</v>
      </c>
      <c r="U3911" t="s">
        <v>1476</v>
      </c>
      <c r="V3911" t="s">
        <v>121</v>
      </c>
      <c r="W3911" s="4">
        <v>0.75</v>
      </c>
      <c r="X3911" s="4">
        <v>0.85416666666666663</v>
      </c>
      <c r="Y3911" t="s">
        <v>232</v>
      </c>
      <c r="Z3911" t="s">
        <v>1446</v>
      </c>
      <c r="AA3911">
        <v>17</v>
      </c>
      <c r="AB3911" t="s">
        <v>6081</v>
      </c>
      <c r="AC3911">
        <v>16</v>
      </c>
      <c r="AD3911">
        <v>2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91553</v>
      </c>
      <c r="AK3911" t="s">
        <v>61</v>
      </c>
      <c r="AL3911" t="s">
        <v>61</v>
      </c>
      <c r="AM3911" t="s">
        <v>61</v>
      </c>
      <c r="AN3911" t="s">
        <v>61</v>
      </c>
      <c r="AO3911" t="s">
        <v>61</v>
      </c>
      <c r="AP3911">
        <v>1</v>
      </c>
      <c r="AQ3911" t="str">
        <f t="shared" si="247"/>
        <v>TECH</v>
      </c>
      <c r="AR3911" t="str">
        <f t="shared" si="247"/>
        <v>4620</v>
      </c>
      <c r="AS3911" t="str">
        <f t="shared" si="244"/>
        <v>Hong</v>
      </c>
      <c r="AT3911" t="str">
        <f t="shared" si="245"/>
        <v>TECH4620Hong Jai W.</v>
      </c>
      <c r="AU3911" t="str">
        <f t="shared" si="246"/>
        <v>TECH4620-2</v>
      </c>
      <c r="AV3911" t="s">
        <v>4001</v>
      </c>
      <c r="AW3911" t="s">
        <v>4002</v>
      </c>
      <c r="AX3911" t="s">
        <v>2909</v>
      </c>
    </row>
    <row r="3912" spans="1:50" x14ac:dyDescent="0.2">
      <c r="A3912" t="s">
        <v>1258</v>
      </c>
      <c r="B3912" t="s">
        <v>1440</v>
      </c>
      <c r="C3912">
        <v>4620</v>
      </c>
      <c r="D3912" t="s">
        <v>125</v>
      </c>
      <c r="E3912">
        <v>63</v>
      </c>
      <c r="F3912">
        <v>4.2</v>
      </c>
      <c r="G3912">
        <v>0</v>
      </c>
      <c r="H3912">
        <v>0</v>
      </c>
      <c r="I3912">
        <v>0</v>
      </c>
      <c r="J3912">
        <v>0</v>
      </c>
      <c r="K3912">
        <v>4.2</v>
      </c>
      <c r="L3912">
        <v>42</v>
      </c>
      <c r="M3912">
        <v>0</v>
      </c>
      <c r="N3912">
        <v>0</v>
      </c>
      <c r="O3912">
        <v>0</v>
      </c>
      <c r="P3912">
        <v>42</v>
      </c>
      <c r="Q3912">
        <v>48</v>
      </c>
      <c r="R3912" s="3">
        <v>0.875</v>
      </c>
      <c r="S3912">
        <v>0</v>
      </c>
      <c r="T3912">
        <v>0</v>
      </c>
      <c r="AQ3912" t="str">
        <f t="shared" si="247"/>
        <v>TECH</v>
      </c>
      <c r="AR3912" t="str">
        <f t="shared" si="247"/>
        <v>4620</v>
      </c>
      <c r="AS3912" t="str">
        <f t="shared" si="244"/>
        <v/>
      </c>
      <c r="AT3912" t="str">
        <f t="shared" si="245"/>
        <v>TECH4620</v>
      </c>
      <c r="AU3912" t="str">
        <f t="shared" si="246"/>
        <v>TECH4620-***** CRSE TOTAL</v>
      </c>
    </row>
    <row r="3913" spans="1:50" x14ac:dyDescent="0.2">
      <c r="A3913" t="s">
        <v>1258</v>
      </c>
      <c r="B3913" t="s">
        <v>1440</v>
      </c>
      <c r="C3913">
        <v>4660</v>
      </c>
      <c r="D3913">
        <v>1</v>
      </c>
      <c r="E3913">
        <v>60</v>
      </c>
      <c r="F3913">
        <v>4</v>
      </c>
      <c r="G3913">
        <v>0</v>
      </c>
      <c r="H3913">
        <v>0</v>
      </c>
      <c r="I3913">
        <v>0</v>
      </c>
      <c r="J3913">
        <v>0</v>
      </c>
      <c r="K3913">
        <v>4</v>
      </c>
      <c r="L3913">
        <v>20</v>
      </c>
      <c r="M3913">
        <v>0</v>
      </c>
      <c r="N3913">
        <v>0</v>
      </c>
      <c r="O3913">
        <v>0</v>
      </c>
      <c r="P3913">
        <v>20</v>
      </c>
      <c r="Q3913">
        <v>20</v>
      </c>
      <c r="R3913" s="3">
        <v>1</v>
      </c>
      <c r="S3913">
        <v>0</v>
      </c>
      <c r="T3913">
        <v>0</v>
      </c>
      <c r="U3913" t="s">
        <v>1477</v>
      </c>
      <c r="V3913" t="s">
        <v>115</v>
      </c>
      <c r="W3913" s="4">
        <v>0.45833333333333331</v>
      </c>
      <c r="X3913" s="4">
        <v>0.52777777777777779</v>
      </c>
      <c r="Y3913" t="s">
        <v>232</v>
      </c>
      <c r="Z3913" t="s">
        <v>1446</v>
      </c>
      <c r="AA3913">
        <v>17</v>
      </c>
      <c r="AB3913" t="s">
        <v>6076</v>
      </c>
      <c r="AC3913">
        <v>4</v>
      </c>
      <c r="AD3913">
        <v>2</v>
      </c>
      <c r="AE3913">
        <v>3</v>
      </c>
      <c r="AF3913">
        <v>8</v>
      </c>
      <c r="AG3913">
        <v>7</v>
      </c>
      <c r="AH3913">
        <v>0</v>
      </c>
      <c r="AI3913">
        <v>1</v>
      </c>
      <c r="AJ3913">
        <v>94785</v>
      </c>
      <c r="AK3913" t="s">
        <v>61</v>
      </c>
      <c r="AL3913" t="s">
        <v>61</v>
      </c>
      <c r="AM3913" t="s">
        <v>61</v>
      </c>
      <c r="AN3913" t="s">
        <v>61</v>
      </c>
      <c r="AO3913" t="s">
        <v>61</v>
      </c>
      <c r="AP3913">
        <v>1</v>
      </c>
      <c r="AQ3913" t="str">
        <f t="shared" si="247"/>
        <v>TECH</v>
      </c>
      <c r="AR3913" t="str">
        <f t="shared" si="247"/>
        <v>4660</v>
      </c>
      <c r="AS3913" t="str">
        <f t="shared" si="244"/>
        <v xml:space="preserve">Liu </v>
      </c>
      <c r="AT3913" t="str">
        <f t="shared" si="245"/>
        <v xml:space="preserve">TECH4660Liu Cheng-Hsin </v>
      </c>
      <c r="AU3913" t="str">
        <f t="shared" si="246"/>
        <v>TECH4660-1</v>
      </c>
      <c r="AV3913" t="s">
        <v>2798</v>
      </c>
      <c r="AW3913" t="s">
        <v>3994</v>
      </c>
    </row>
    <row r="3914" spans="1:50" x14ac:dyDescent="0.2">
      <c r="A3914" t="s">
        <v>1258</v>
      </c>
      <c r="B3914" t="s">
        <v>1440</v>
      </c>
      <c r="C3914">
        <v>4660</v>
      </c>
      <c r="D3914">
        <v>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20</v>
      </c>
      <c r="M3914">
        <v>0</v>
      </c>
      <c r="N3914">
        <v>0</v>
      </c>
      <c r="O3914">
        <v>0</v>
      </c>
      <c r="P3914">
        <v>20</v>
      </c>
      <c r="Q3914">
        <v>24</v>
      </c>
      <c r="R3914" s="3">
        <v>0.83330000000000004</v>
      </c>
      <c r="S3914">
        <v>0</v>
      </c>
      <c r="T3914">
        <v>0</v>
      </c>
      <c r="U3914" t="s">
        <v>1477</v>
      </c>
      <c r="V3914" t="s">
        <v>118</v>
      </c>
      <c r="W3914" s="4">
        <v>0.45833333333333331</v>
      </c>
      <c r="X3914" s="4">
        <v>0.5625</v>
      </c>
      <c r="Y3914" t="s">
        <v>232</v>
      </c>
      <c r="Z3914" t="s">
        <v>1446</v>
      </c>
      <c r="AA3914">
        <v>17</v>
      </c>
      <c r="AB3914" t="s">
        <v>6076</v>
      </c>
      <c r="AC3914">
        <v>16</v>
      </c>
      <c r="AD3914">
        <v>2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94786</v>
      </c>
      <c r="AK3914" t="s">
        <v>61</v>
      </c>
      <c r="AL3914" t="s">
        <v>61</v>
      </c>
      <c r="AM3914" t="s">
        <v>61</v>
      </c>
      <c r="AN3914" t="s">
        <v>61</v>
      </c>
      <c r="AO3914" t="s">
        <v>61</v>
      </c>
      <c r="AP3914">
        <v>1</v>
      </c>
      <c r="AQ3914" t="str">
        <f t="shared" si="247"/>
        <v>TECH</v>
      </c>
      <c r="AR3914" t="str">
        <f t="shared" si="247"/>
        <v>4660</v>
      </c>
      <c r="AS3914" t="str">
        <f t="shared" si="244"/>
        <v xml:space="preserve">Liu </v>
      </c>
      <c r="AT3914" t="str">
        <f t="shared" si="245"/>
        <v xml:space="preserve">TECH4660Liu Cheng-Hsin </v>
      </c>
      <c r="AU3914" t="str">
        <f t="shared" si="246"/>
        <v>TECH4660-2</v>
      </c>
      <c r="AV3914" t="s">
        <v>2798</v>
      </c>
      <c r="AW3914" t="s">
        <v>3994</v>
      </c>
    </row>
    <row r="3915" spans="1:50" x14ac:dyDescent="0.2">
      <c r="A3915" t="s">
        <v>1258</v>
      </c>
      <c r="B3915" t="s">
        <v>1440</v>
      </c>
      <c r="C3915">
        <v>4660</v>
      </c>
      <c r="D3915" t="s">
        <v>125</v>
      </c>
      <c r="E3915">
        <v>60</v>
      </c>
      <c r="F3915">
        <v>4</v>
      </c>
      <c r="G3915">
        <v>0</v>
      </c>
      <c r="H3915">
        <v>0</v>
      </c>
      <c r="I3915">
        <v>0</v>
      </c>
      <c r="J3915">
        <v>0</v>
      </c>
      <c r="K3915">
        <v>4</v>
      </c>
      <c r="L3915">
        <v>40</v>
      </c>
      <c r="M3915">
        <v>0</v>
      </c>
      <c r="N3915">
        <v>0</v>
      </c>
      <c r="O3915">
        <v>0</v>
      </c>
      <c r="P3915">
        <v>40</v>
      </c>
      <c r="Q3915">
        <v>44</v>
      </c>
      <c r="R3915" s="3">
        <v>0.90910000000000002</v>
      </c>
      <c r="S3915">
        <v>0</v>
      </c>
      <c r="T3915">
        <v>0</v>
      </c>
      <c r="AQ3915" t="str">
        <f t="shared" si="247"/>
        <v>TECH</v>
      </c>
      <c r="AR3915" t="str">
        <f t="shared" si="247"/>
        <v>4660</v>
      </c>
      <c r="AS3915" t="str">
        <f t="shared" si="244"/>
        <v/>
      </c>
      <c r="AT3915" t="str">
        <f t="shared" si="245"/>
        <v>TECH4660</v>
      </c>
      <c r="AU3915" t="str">
        <f t="shared" si="246"/>
        <v>TECH4660-***** CRSE TOTAL</v>
      </c>
    </row>
    <row r="3916" spans="1:50" x14ac:dyDescent="0.2">
      <c r="A3916" t="s">
        <v>1258</v>
      </c>
      <c r="B3916" t="s">
        <v>1440</v>
      </c>
      <c r="C3916">
        <v>4740</v>
      </c>
      <c r="D3916">
        <v>1</v>
      </c>
      <c r="E3916">
        <v>42</v>
      </c>
      <c r="F3916">
        <v>2.8</v>
      </c>
      <c r="G3916">
        <v>3</v>
      </c>
      <c r="H3916">
        <v>0.25</v>
      </c>
      <c r="I3916">
        <v>0</v>
      </c>
      <c r="J3916">
        <v>0</v>
      </c>
      <c r="K3916">
        <v>3.05</v>
      </c>
      <c r="L3916">
        <v>15</v>
      </c>
      <c r="M3916">
        <v>0</v>
      </c>
      <c r="N3916">
        <v>0</v>
      </c>
      <c r="O3916">
        <v>0</v>
      </c>
      <c r="P3916">
        <v>15</v>
      </c>
      <c r="Q3916">
        <v>20</v>
      </c>
      <c r="R3916" s="3">
        <v>0.75</v>
      </c>
      <c r="S3916">
        <v>0</v>
      </c>
      <c r="T3916">
        <v>0</v>
      </c>
      <c r="U3916" t="s">
        <v>1478</v>
      </c>
      <c r="V3916" t="s">
        <v>120</v>
      </c>
      <c r="W3916" s="4">
        <v>0.58333333333333337</v>
      </c>
      <c r="X3916" s="4">
        <v>0.65277777777777779</v>
      </c>
      <c r="Y3916" t="s">
        <v>232</v>
      </c>
      <c r="Z3916" t="s">
        <v>322</v>
      </c>
      <c r="AA3916">
        <v>24</v>
      </c>
      <c r="AB3916" t="s">
        <v>6077</v>
      </c>
      <c r="AC3916">
        <v>4</v>
      </c>
      <c r="AD3916">
        <v>2</v>
      </c>
      <c r="AE3916">
        <v>3</v>
      </c>
      <c r="AF3916">
        <v>3</v>
      </c>
      <c r="AG3916">
        <v>1</v>
      </c>
      <c r="AH3916">
        <v>1</v>
      </c>
      <c r="AI3916">
        <v>1</v>
      </c>
      <c r="AJ3916">
        <v>96936</v>
      </c>
      <c r="AK3916" t="s">
        <v>61</v>
      </c>
      <c r="AL3916" t="s">
        <v>61</v>
      </c>
      <c r="AM3916" t="s">
        <v>61</v>
      </c>
      <c r="AN3916" t="s">
        <v>61</v>
      </c>
      <c r="AO3916" t="s">
        <v>61</v>
      </c>
      <c r="AP3916">
        <v>1</v>
      </c>
      <c r="AQ3916" t="str">
        <f t="shared" si="247"/>
        <v>TECH</v>
      </c>
      <c r="AR3916" t="str">
        <f t="shared" si="247"/>
        <v>4740</v>
      </c>
      <c r="AS3916" t="str">
        <f t="shared" si="244"/>
        <v>Blek</v>
      </c>
      <c r="AT3916" t="str">
        <f t="shared" si="245"/>
        <v>TECH4740Blekhman David Iosifovich</v>
      </c>
      <c r="AU3916" t="str">
        <f t="shared" si="246"/>
        <v>TECH4740-1</v>
      </c>
      <c r="AV3916" t="s">
        <v>3995</v>
      </c>
      <c r="AW3916" t="s">
        <v>2553</v>
      </c>
      <c r="AX3916" t="s">
        <v>3996</v>
      </c>
    </row>
    <row r="3917" spans="1:50" x14ac:dyDescent="0.2">
      <c r="A3917" t="s">
        <v>1258</v>
      </c>
      <c r="B3917" t="s">
        <v>1440</v>
      </c>
      <c r="C3917">
        <v>4740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15</v>
      </c>
      <c r="M3917">
        <v>0</v>
      </c>
      <c r="N3917">
        <v>0</v>
      </c>
      <c r="O3917">
        <v>0</v>
      </c>
      <c r="P3917">
        <v>15</v>
      </c>
      <c r="Q3917">
        <v>20</v>
      </c>
      <c r="R3917" s="3">
        <v>0.75</v>
      </c>
      <c r="S3917">
        <v>0</v>
      </c>
      <c r="T3917">
        <v>0</v>
      </c>
      <c r="U3917" t="s">
        <v>1478</v>
      </c>
      <c r="V3917" t="s">
        <v>121</v>
      </c>
      <c r="W3917" s="4">
        <v>0.58333333333333337</v>
      </c>
      <c r="X3917" s="4">
        <v>0.6875</v>
      </c>
      <c r="Y3917" t="s">
        <v>232</v>
      </c>
      <c r="Z3917" t="s">
        <v>322</v>
      </c>
      <c r="AA3917">
        <v>24</v>
      </c>
      <c r="AB3917" t="s">
        <v>6077</v>
      </c>
      <c r="AC3917">
        <v>16</v>
      </c>
      <c r="AD3917">
        <v>2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96937</v>
      </c>
      <c r="AK3917" t="s">
        <v>61</v>
      </c>
      <c r="AL3917" t="s">
        <v>61</v>
      </c>
      <c r="AM3917" t="s">
        <v>61</v>
      </c>
      <c r="AN3917" t="s">
        <v>61</v>
      </c>
      <c r="AO3917" t="s">
        <v>61</v>
      </c>
      <c r="AP3917">
        <v>1</v>
      </c>
      <c r="AQ3917" t="str">
        <f t="shared" si="247"/>
        <v>TECH</v>
      </c>
      <c r="AR3917" t="str">
        <f t="shared" si="247"/>
        <v>4740</v>
      </c>
      <c r="AS3917" t="str">
        <f t="shared" si="244"/>
        <v>Blek</v>
      </c>
      <c r="AT3917" t="str">
        <f t="shared" si="245"/>
        <v>TECH4740Blekhman David Iosifovich</v>
      </c>
      <c r="AU3917" t="str">
        <f t="shared" si="246"/>
        <v>TECH4740-2</v>
      </c>
      <c r="AV3917" t="s">
        <v>3995</v>
      </c>
      <c r="AW3917" t="s">
        <v>2553</v>
      </c>
      <c r="AX3917" t="s">
        <v>3996</v>
      </c>
    </row>
    <row r="3918" spans="1:50" x14ac:dyDescent="0.2">
      <c r="A3918" t="s">
        <v>1258</v>
      </c>
      <c r="B3918" t="s">
        <v>1440</v>
      </c>
      <c r="C3918">
        <v>4740</v>
      </c>
      <c r="D3918" t="s">
        <v>125</v>
      </c>
      <c r="E3918">
        <v>42</v>
      </c>
      <c r="F3918">
        <v>2.8</v>
      </c>
      <c r="G3918">
        <v>3</v>
      </c>
      <c r="H3918">
        <v>0.25</v>
      </c>
      <c r="I3918">
        <v>0</v>
      </c>
      <c r="J3918">
        <v>0</v>
      </c>
      <c r="K3918">
        <v>3.05</v>
      </c>
      <c r="L3918">
        <v>30</v>
      </c>
      <c r="M3918">
        <v>0</v>
      </c>
      <c r="N3918">
        <v>0</v>
      </c>
      <c r="O3918">
        <v>0</v>
      </c>
      <c r="P3918">
        <v>30</v>
      </c>
      <c r="Q3918">
        <v>40</v>
      </c>
      <c r="R3918" s="3">
        <v>0.75</v>
      </c>
      <c r="S3918">
        <v>0</v>
      </c>
      <c r="T3918">
        <v>0</v>
      </c>
      <c r="AQ3918" t="str">
        <f t="shared" si="247"/>
        <v>TECH</v>
      </c>
      <c r="AR3918" t="str">
        <f t="shared" si="247"/>
        <v>4740</v>
      </c>
      <c r="AS3918" t="str">
        <f t="shared" si="244"/>
        <v/>
      </c>
      <c r="AT3918" t="str">
        <f t="shared" si="245"/>
        <v>TECH4740</v>
      </c>
      <c r="AU3918" t="str">
        <f t="shared" si="246"/>
        <v>TECH4740-***** CRSE TOTAL</v>
      </c>
    </row>
    <row r="3919" spans="1:50" x14ac:dyDescent="0.2">
      <c r="A3919" t="s">
        <v>1258</v>
      </c>
      <c r="B3919" t="s">
        <v>1440</v>
      </c>
      <c r="C3919">
        <v>4910</v>
      </c>
      <c r="D3919">
        <v>1</v>
      </c>
      <c r="E3919">
        <v>39</v>
      </c>
      <c r="F3919">
        <v>2.6</v>
      </c>
      <c r="G3919">
        <v>24</v>
      </c>
      <c r="H3919">
        <v>2</v>
      </c>
      <c r="I3919">
        <v>0</v>
      </c>
      <c r="J3919">
        <v>0.75</v>
      </c>
      <c r="K3919">
        <v>4.5999999999999996</v>
      </c>
      <c r="L3919">
        <v>21</v>
      </c>
      <c r="M3919">
        <v>0</v>
      </c>
      <c r="N3919">
        <v>3</v>
      </c>
      <c r="O3919">
        <v>0</v>
      </c>
      <c r="P3919">
        <v>21</v>
      </c>
      <c r="Q3919">
        <v>24</v>
      </c>
      <c r="R3919" s="3">
        <v>0.875</v>
      </c>
      <c r="S3919">
        <v>0</v>
      </c>
      <c r="T3919">
        <v>0</v>
      </c>
      <c r="U3919" t="s">
        <v>1479</v>
      </c>
      <c r="V3919" t="s">
        <v>443</v>
      </c>
      <c r="W3919" s="4">
        <v>0.375</v>
      </c>
      <c r="X3919" s="4">
        <v>0.44444444444444442</v>
      </c>
      <c r="Y3919" t="s">
        <v>232</v>
      </c>
      <c r="Z3919" t="s">
        <v>322</v>
      </c>
      <c r="AA3919">
        <v>24</v>
      </c>
      <c r="AB3919" t="s">
        <v>6082</v>
      </c>
      <c r="AC3919">
        <v>4</v>
      </c>
      <c r="AD3919">
        <v>2</v>
      </c>
      <c r="AE3919">
        <v>3</v>
      </c>
      <c r="AF3919">
        <v>16</v>
      </c>
      <c r="AG3919">
        <v>11</v>
      </c>
      <c r="AH3919">
        <v>5</v>
      </c>
      <c r="AI3919">
        <v>0</v>
      </c>
      <c r="AJ3919">
        <v>97423</v>
      </c>
      <c r="AK3919" t="s">
        <v>61</v>
      </c>
      <c r="AL3919" t="s">
        <v>61</v>
      </c>
      <c r="AM3919" t="s">
        <v>61</v>
      </c>
      <c r="AN3919" t="s">
        <v>61</v>
      </c>
      <c r="AO3919" t="s">
        <v>61</v>
      </c>
      <c r="AP3919">
        <v>1</v>
      </c>
      <c r="AQ3919" t="str">
        <f t="shared" si="247"/>
        <v>TECH</v>
      </c>
      <c r="AR3919" t="str">
        <f t="shared" si="247"/>
        <v>4910</v>
      </c>
      <c r="AS3919" t="str">
        <f t="shared" si="244"/>
        <v>Oceg</v>
      </c>
      <c r="AT3919" t="str">
        <f t="shared" si="245"/>
        <v xml:space="preserve">TECH4910Oceguera Frank </v>
      </c>
      <c r="AU3919" t="str">
        <f t="shared" si="246"/>
        <v>TECH4910-1</v>
      </c>
      <c r="AV3919" t="s">
        <v>4003</v>
      </c>
      <c r="AW3919" t="s">
        <v>2399</v>
      </c>
    </row>
    <row r="3920" spans="1:50" x14ac:dyDescent="0.2">
      <c r="A3920" t="s">
        <v>1258</v>
      </c>
      <c r="B3920" t="s">
        <v>1440</v>
      </c>
      <c r="C3920">
        <v>4910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21</v>
      </c>
      <c r="M3920">
        <v>0</v>
      </c>
      <c r="N3920">
        <v>3</v>
      </c>
      <c r="O3920">
        <v>0</v>
      </c>
      <c r="P3920">
        <v>21</v>
      </c>
      <c r="Q3920">
        <v>24</v>
      </c>
      <c r="R3920" s="3">
        <v>0.875</v>
      </c>
      <c r="S3920">
        <v>0</v>
      </c>
      <c r="T3920">
        <v>0</v>
      </c>
      <c r="U3920" t="s">
        <v>1479</v>
      </c>
      <c r="V3920" t="s">
        <v>443</v>
      </c>
      <c r="W3920" s="4">
        <v>0.44444444444444442</v>
      </c>
      <c r="X3920" s="4">
        <v>0.58333333333333337</v>
      </c>
      <c r="Y3920" t="s">
        <v>232</v>
      </c>
      <c r="Z3920" t="s">
        <v>322</v>
      </c>
      <c r="AA3920">
        <v>24</v>
      </c>
      <c r="AB3920" t="s">
        <v>6082</v>
      </c>
      <c r="AC3920">
        <v>16</v>
      </c>
      <c r="AD3920">
        <v>2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97424</v>
      </c>
      <c r="AK3920" t="s">
        <v>61</v>
      </c>
      <c r="AL3920" t="s">
        <v>61</v>
      </c>
      <c r="AM3920" t="s">
        <v>61</v>
      </c>
      <c r="AN3920" t="s">
        <v>61</v>
      </c>
      <c r="AO3920" t="s">
        <v>61</v>
      </c>
      <c r="AP3920">
        <v>1</v>
      </c>
      <c r="AQ3920" t="str">
        <f t="shared" si="247"/>
        <v>TECH</v>
      </c>
      <c r="AR3920" t="str">
        <f t="shared" si="247"/>
        <v>4910</v>
      </c>
      <c r="AS3920" t="str">
        <f t="shared" si="244"/>
        <v>Oceg</v>
      </c>
      <c r="AT3920" t="str">
        <f t="shared" si="245"/>
        <v xml:space="preserve">TECH4910Oceguera Frank </v>
      </c>
      <c r="AU3920" t="str">
        <f t="shared" si="246"/>
        <v>TECH4910-2</v>
      </c>
      <c r="AV3920" t="s">
        <v>4003</v>
      </c>
      <c r="AW3920" t="s">
        <v>2399</v>
      </c>
    </row>
    <row r="3921" spans="1:50" x14ac:dyDescent="0.2">
      <c r="A3921" t="s">
        <v>1258</v>
      </c>
      <c r="B3921" t="s">
        <v>1440</v>
      </c>
      <c r="C3921">
        <v>4910</v>
      </c>
      <c r="D3921" t="s">
        <v>125</v>
      </c>
      <c r="E3921">
        <v>39</v>
      </c>
      <c r="F3921">
        <v>2.6</v>
      </c>
      <c r="G3921">
        <v>24</v>
      </c>
      <c r="H3921">
        <v>2</v>
      </c>
      <c r="I3921">
        <v>0</v>
      </c>
      <c r="J3921">
        <v>0.75</v>
      </c>
      <c r="K3921">
        <v>4.5999999999999996</v>
      </c>
      <c r="L3921">
        <v>42</v>
      </c>
      <c r="M3921">
        <v>0</v>
      </c>
      <c r="N3921">
        <v>6</v>
      </c>
      <c r="O3921">
        <v>0</v>
      </c>
      <c r="P3921">
        <v>42</v>
      </c>
      <c r="Q3921">
        <v>48</v>
      </c>
      <c r="R3921" s="3">
        <v>0.875</v>
      </c>
      <c r="S3921">
        <v>0</v>
      </c>
      <c r="T3921">
        <v>0</v>
      </c>
      <c r="AQ3921" t="str">
        <f t="shared" si="247"/>
        <v>TECH</v>
      </c>
      <c r="AR3921" t="str">
        <f t="shared" si="247"/>
        <v>4910</v>
      </c>
      <c r="AS3921" t="str">
        <f t="shared" si="244"/>
        <v/>
      </c>
      <c r="AT3921" t="str">
        <f t="shared" si="245"/>
        <v>TECH4910</v>
      </c>
      <c r="AU3921" t="str">
        <f t="shared" si="246"/>
        <v>TECH4910-***** CRSE TOTAL</v>
      </c>
    </row>
    <row r="3922" spans="1:50" x14ac:dyDescent="0.2">
      <c r="A3922" t="s">
        <v>1258</v>
      </c>
      <c r="B3922" t="s">
        <v>1440</v>
      </c>
      <c r="C3922">
        <v>4920</v>
      </c>
      <c r="D3922">
        <v>1</v>
      </c>
      <c r="E3922">
        <v>24</v>
      </c>
      <c r="F3922">
        <v>1.6</v>
      </c>
      <c r="G3922">
        <v>24</v>
      </c>
      <c r="H3922">
        <v>2</v>
      </c>
      <c r="I3922">
        <v>0</v>
      </c>
      <c r="J3922">
        <v>0.25</v>
      </c>
      <c r="K3922">
        <v>3.6</v>
      </c>
      <c r="L3922">
        <v>16</v>
      </c>
      <c r="M3922">
        <v>0</v>
      </c>
      <c r="N3922">
        <v>1</v>
      </c>
      <c r="O3922">
        <v>0</v>
      </c>
      <c r="P3922">
        <v>16</v>
      </c>
      <c r="Q3922">
        <v>24</v>
      </c>
      <c r="R3922" s="3">
        <v>0.66669999999999996</v>
      </c>
      <c r="S3922">
        <v>0</v>
      </c>
      <c r="T3922">
        <v>0</v>
      </c>
      <c r="U3922" t="s">
        <v>1480</v>
      </c>
      <c r="V3922" t="s">
        <v>443</v>
      </c>
      <c r="W3922" s="4">
        <v>0.625</v>
      </c>
      <c r="X3922" s="4">
        <v>0.69444444444444453</v>
      </c>
      <c r="Y3922" t="s">
        <v>232</v>
      </c>
      <c r="Z3922" t="s">
        <v>322</v>
      </c>
      <c r="AA3922">
        <v>24</v>
      </c>
      <c r="AB3922" t="s">
        <v>6082</v>
      </c>
      <c r="AC3922">
        <v>4</v>
      </c>
      <c r="AD3922">
        <v>2</v>
      </c>
      <c r="AE3922">
        <v>3</v>
      </c>
      <c r="AF3922">
        <v>20</v>
      </c>
      <c r="AG3922">
        <v>11</v>
      </c>
      <c r="AH3922">
        <v>8</v>
      </c>
      <c r="AI3922">
        <v>1</v>
      </c>
      <c r="AJ3922">
        <v>97425</v>
      </c>
      <c r="AK3922" t="s">
        <v>61</v>
      </c>
      <c r="AL3922" t="s">
        <v>61</v>
      </c>
      <c r="AM3922" t="s">
        <v>61</v>
      </c>
      <c r="AN3922" t="s">
        <v>61</v>
      </c>
      <c r="AO3922" t="s">
        <v>61</v>
      </c>
      <c r="AP3922">
        <v>1</v>
      </c>
      <c r="AQ3922" t="str">
        <f t="shared" si="247"/>
        <v>TECH</v>
      </c>
      <c r="AR3922" t="str">
        <f t="shared" si="247"/>
        <v>4920</v>
      </c>
      <c r="AS3922" t="str">
        <f t="shared" si="244"/>
        <v>Oceg</v>
      </c>
      <c r="AT3922" t="str">
        <f t="shared" si="245"/>
        <v xml:space="preserve">TECH4920Oceguera Frank </v>
      </c>
      <c r="AU3922" t="str">
        <f t="shared" si="246"/>
        <v>TECH4920-1</v>
      </c>
      <c r="AV3922" t="s">
        <v>4003</v>
      </c>
      <c r="AW3922" t="s">
        <v>2399</v>
      </c>
    </row>
    <row r="3923" spans="1:50" x14ac:dyDescent="0.2">
      <c r="A3923" t="s">
        <v>1258</v>
      </c>
      <c r="B3923" t="s">
        <v>1440</v>
      </c>
      <c r="C3923">
        <v>4920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16</v>
      </c>
      <c r="M3923">
        <v>0</v>
      </c>
      <c r="N3923">
        <v>1</v>
      </c>
      <c r="O3923">
        <v>0</v>
      </c>
      <c r="P3923">
        <v>16</v>
      </c>
      <c r="Q3923">
        <v>24</v>
      </c>
      <c r="R3923" s="3">
        <v>0.66669999999999996</v>
      </c>
      <c r="S3923">
        <v>0</v>
      </c>
      <c r="T3923">
        <v>0</v>
      </c>
      <c r="U3923" t="s">
        <v>1480</v>
      </c>
      <c r="V3923" t="s">
        <v>443</v>
      </c>
      <c r="W3923" s="4">
        <v>0.69444444444444453</v>
      </c>
      <c r="X3923" s="4">
        <v>0.83333333333333337</v>
      </c>
      <c r="Y3923" t="s">
        <v>232</v>
      </c>
      <c r="Z3923" t="s">
        <v>322</v>
      </c>
      <c r="AA3923">
        <v>24</v>
      </c>
      <c r="AB3923" t="s">
        <v>6082</v>
      </c>
      <c r="AC3923">
        <v>16</v>
      </c>
      <c r="AD3923">
        <v>2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97426</v>
      </c>
      <c r="AK3923" t="s">
        <v>61</v>
      </c>
      <c r="AL3923" t="s">
        <v>61</v>
      </c>
      <c r="AM3923" t="s">
        <v>61</v>
      </c>
      <c r="AN3923" t="s">
        <v>61</v>
      </c>
      <c r="AO3923" t="s">
        <v>61</v>
      </c>
      <c r="AP3923">
        <v>1</v>
      </c>
      <c r="AQ3923" t="str">
        <f t="shared" si="247"/>
        <v>TECH</v>
      </c>
      <c r="AR3923" t="str">
        <f t="shared" si="247"/>
        <v>4920</v>
      </c>
      <c r="AS3923" t="str">
        <f t="shared" si="244"/>
        <v>Oceg</v>
      </c>
      <c r="AT3923" t="str">
        <f t="shared" si="245"/>
        <v xml:space="preserve">TECH4920Oceguera Frank </v>
      </c>
      <c r="AU3923" t="str">
        <f t="shared" si="246"/>
        <v>TECH4920-2</v>
      </c>
      <c r="AV3923" t="s">
        <v>4003</v>
      </c>
      <c r="AW3923" t="s">
        <v>2399</v>
      </c>
    </row>
    <row r="3924" spans="1:50" x14ac:dyDescent="0.2">
      <c r="A3924" t="s">
        <v>1258</v>
      </c>
      <c r="B3924" t="s">
        <v>1440</v>
      </c>
      <c r="C3924">
        <v>4920</v>
      </c>
      <c r="D3924" t="s">
        <v>125</v>
      </c>
      <c r="E3924">
        <v>24</v>
      </c>
      <c r="F3924">
        <v>1.6</v>
      </c>
      <c r="G3924">
        <v>24</v>
      </c>
      <c r="H3924">
        <v>2</v>
      </c>
      <c r="I3924">
        <v>0</v>
      </c>
      <c r="J3924">
        <v>0.25</v>
      </c>
      <c r="K3924">
        <v>3.6</v>
      </c>
      <c r="L3924">
        <v>32</v>
      </c>
      <c r="M3924">
        <v>0</v>
      </c>
      <c r="N3924">
        <v>2</v>
      </c>
      <c r="O3924">
        <v>0</v>
      </c>
      <c r="P3924">
        <v>32</v>
      </c>
      <c r="Q3924">
        <v>48</v>
      </c>
      <c r="R3924" s="3">
        <v>0.66669999999999996</v>
      </c>
      <c r="S3924">
        <v>0</v>
      </c>
      <c r="T3924">
        <v>0</v>
      </c>
      <c r="AQ3924" t="str">
        <f t="shared" si="247"/>
        <v>TECH</v>
      </c>
      <c r="AR3924" t="str">
        <f t="shared" si="247"/>
        <v>4920</v>
      </c>
      <c r="AS3924" t="str">
        <f t="shared" si="244"/>
        <v/>
      </c>
      <c r="AT3924" t="str">
        <f t="shared" si="245"/>
        <v>TECH4920</v>
      </c>
      <c r="AU3924" t="str">
        <f t="shared" si="246"/>
        <v>TECH4920-***** CRSE TOTAL</v>
      </c>
    </row>
    <row r="3925" spans="1:50" x14ac:dyDescent="0.2">
      <c r="A3925" t="s">
        <v>1258</v>
      </c>
      <c r="B3925" t="s">
        <v>1440</v>
      </c>
      <c r="C3925">
        <v>4930</v>
      </c>
      <c r="D3925">
        <v>1</v>
      </c>
      <c r="E3925">
        <v>0</v>
      </c>
      <c r="F3925">
        <v>0</v>
      </c>
      <c r="G3925">
        <v>42</v>
      </c>
      <c r="H3925">
        <v>3.5</v>
      </c>
      <c r="I3925">
        <v>0</v>
      </c>
      <c r="J3925">
        <v>0</v>
      </c>
      <c r="K3925">
        <v>3.5</v>
      </c>
      <c r="L3925">
        <v>14</v>
      </c>
      <c r="M3925">
        <v>0</v>
      </c>
      <c r="N3925">
        <v>0</v>
      </c>
      <c r="O3925">
        <v>0</v>
      </c>
      <c r="P3925">
        <v>14</v>
      </c>
      <c r="Q3925">
        <v>24</v>
      </c>
      <c r="R3925" s="3">
        <v>0.58330000000000004</v>
      </c>
      <c r="S3925">
        <v>0</v>
      </c>
      <c r="T3925">
        <v>0</v>
      </c>
      <c r="U3925" t="s">
        <v>1481</v>
      </c>
      <c r="V3925" t="s">
        <v>118</v>
      </c>
      <c r="W3925" s="4">
        <v>0.66666666666666663</v>
      </c>
      <c r="X3925" s="4">
        <v>0.78125</v>
      </c>
      <c r="Y3925" t="s">
        <v>232</v>
      </c>
      <c r="Z3925" t="s">
        <v>1482</v>
      </c>
      <c r="AA3925">
        <v>18</v>
      </c>
      <c r="AB3925" t="s">
        <v>6083</v>
      </c>
      <c r="AC3925">
        <v>4</v>
      </c>
      <c r="AD3925">
        <v>2</v>
      </c>
      <c r="AE3925">
        <v>3</v>
      </c>
      <c r="AF3925">
        <v>20</v>
      </c>
      <c r="AG3925">
        <v>15</v>
      </c>
      <c r="AH3925">
        <v>3</v>
      </c>
      <c r="AI3925">
        <v>2</v>
      </c>
      <c r="AJ3925">
        <v>94778</v>
      </c>
      <c r="AK3925" t="s">
        <v>61</v>
      </c>
      <c r="AL3925" t="s">
        <v>61</v>
      </c>
      <c r="AM3925" t="s">
        <v>61</v>
      </c>
      <c r="AN3925" t="s">
        <v>61</v>
      </c>
      <c r="AO3925" t="s">
        <v>61</v>
      </c>
      <c r="AP3925">
        <v>1</v>
      </c>
      <c r="AQ3925" t="str">
        <f t="shared" si="247"/>
        <v>TECH</v>
      </c>
      <c r="AR3925" t="str">
        <f t="shared" si="247"/>
        <v>4930</v>
      </c>
      <c r="AS3925" t="str">
        <f t="shared" si="244"/>
        <v>Cast</v>
      </c>
      <c r="AT3925" t="str">
        <f t="shared" si="245"/>
        <v xml:space="preserve">TECH4930Castillo Mauricio </v>
      </c>
      <c r="AU3925" t="str">
        <f t="shared" si="246"/>
        <v>TECH4930-1</v>
      </c>
      <c r="AV3925" t="s">
        <v>3100</v>
      </c>
      <c r="AW3925" t="s">
        <v>4004</v>
      </c>
    </row>
    <row r="3926" spans="1:50" x14ac:dyDescent="0.2">
      <c r="A3926" t="s">
        <v>1258</v>
      </c>
      <c r="B3926" t="s">
        <v>1440</v>
      </c>
      <c r="C3926">
        <v>4930</v>
      </c>
      <c r="D3926" t="s">
        <v>125</v>
      </c>
      <c r="E3926">
        <v>0</v>
      </c>
      <c r="F3926">
        <v>0</v>
      </c>
      <c r="G3926">
        <v>42</v>
      </c>
      <c r="H3926">
        <v>3.5</v>
      </c>
      <c r="I3926">
        <v>0</v>
      </c>
      <c r="J3926">
        <v>0</v>
      </c>
      <c r="K3926">
        <v>3.5</v>
      </c>
      <c r="L3926">
        <v>14</v>
      </c>
      <c r="M3926">
        <v>0</v>
      </c>
      <c r="N3926">
        <v>0</v>
      </c>
      <c r="O3926">
        <v>0</v>
      </c>
      <c r="P3926">
        <v>14</v>
      </c>
      <c r="Q3926">
        <v>24</v>
      </c>
      <c r="R3926" s="3">
        <v>0.58330000000000004</v>
      </c>
      <c r="S3926">
        <v>0</v>
      </c>
      <c r="T3926">
        <v>0</v>
      </c>
      <c r="AQ3926" t="str">
        <f t="shared" si="247"/>
        <v>TECH</v>
      </c>
      <c r="AR3926" t="str">
        <f t="shared" si="247"/>
        <v>4930</v>
      </c>
      <c r="AS3926" t="str">
        <f t="shared" si="244"/>
        <v/>
      </c>
      <c r="AT3926" t="str">
        <f t="shared" si="245"/>
        <v>TECH4930</v>
      </c>
      <c r="AU3926" t="str">
        <f t="shared" si="246"/>
        <v>TECH4930-***** CRSE TOTAL</v>
      </c>
    </row>
    <row r="3927" spans="1:50" x14ac:dyDescent="0.2">
      <c r="A3927" t="s">
        <v>1258</v>
      </c>
      <c r="B3927" t="s">
        <v>1440</v>
      </c>
      <c r="C3927">
        <v>4950</v>
      </c>
      <c r="D3927">
        <v>1</v>
      </c>
      <c r="E3927">
        <v>66</v>
      </c>
      <c r="F3927">
        <v>4.4000000000000004</v>
      </c>
      <c r="G3927">
        <v>0</v>
      </c>
      <c r="H3927">
        <v>0</v>
      </c>
      <c r="I3927">
        <v>0</v>
      </c>
      <c r="J3927">
        <v>0</v>
      </c>
      <c r="K3927">
        <v>4.4000000000000004</v>
      </c>
      <c r="L3927">
        <v>22</v>
      </c>
      <c r="M3927">
        <v>0</v>
      </c>
      <c r="N3927">
        <v>0</v>
      </c>
      <c r="O3927">
        <v>0</v>
      </c>
      <c r="P3927">
        <v>22</v>
      </c>
      <c r="Q3927">
        <v>20</v>
      </c>
      <c r="R3927" s="3">
        <v>1.1000000000000001</v>
      </c>
      <c r="S3927">
        <v>0</v>
      </c>
      <c r="T3927">
        <v>0</v>
      </c>
      <c r="U3927" t="s">
        <v>1483</v>
      </c>
      <c r="V3927" t="s">
        <v>115</v>
      </c>
      <c r="W3927" s="4">
        <v>0.58333333333333337</v>
      </c>
      <c r="X3927" s="4">
        <v>0.65277777777777779</v>
      </c>
      <c r="Y3927" t="s">
        <v>232</v>
      </c>
      <c r="Z3927" t="s">
        <v>1446</v>
      </c>
      <c r="AA3927">
        <v>17</v>
      </c>
      <c r="AB3927" t="s">
        <v>6076</v>
      </c>
      <c r="AC3927">
        <v>4</v>
      </c>
      <c r="AD3927">
        <v>2</v>
      </c>
      <c r="AE3927">
        <v>3</v>
      </c>
      <c r="AF3927">
        <v>23</v>
      </c>
      <c r="AG3927">
        <v>22</v>
      </c>
      <c r="AH3927">
        <v>0</v>
      </c>
      <c r="AI3927">
        <v>1</v>
      </c>
      <c r="AJ3927">
        <v>91556</v>
      </c>
      <c r="AK3927" t="s">
        <v>61</v>
      </c>
      <c r="AL3927" t="s">
        <v>61</v>
      </c>
      <c r="AM3927" t="s">
        <v>61</v>
      </c>
      <c r="AN3927" t="s">
        <v>61</v>
      </c>
      <c r="AO3927" t="s">
        <v>61</v>
      </c>
      <c r="AP3927">
        <v>1</v>
      </c>
      <c r="AQ3927" t="str">
        <f t="shared" si="247"/>
        <v>TECH</v>
      </c>
      <c r="AR3927" t="str">
        <f t="shared" si="247"/>
        <v>4950</v>
      </c>
      <c r="AS3927" t="str">
        <f t="shared" si="244"/>
        <v xml:space="preserve">Liu </v>
      </c>
      <c r="AT3927" t="str">
        <f t="shared" si="245"/>
        <v xml:space="preserve">TECH4950Liu Cheng-Hsin </v>
      </c>
      <c r="AU3927" t="str">
        <f t="shared" si="246"/>
        <v>TECH4950-1</v>
      </c>
      <c r="AV3927" t="s">
        <v>2798</v>
      </c>
      <c r="AW3927" t="s">
        <v>3994</v>
      </c>
    </row>
    <row r="3928" spans="1:50" x14ac:dyDescent="0.2">
      <c r="A3928" t="s">
        <v>1258</v>
      </c>
      <c r="B3928" t="s">
        <v>1440</v>
      </c>
      <c r="C3928">
        <v>4950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22</v>
      </c>
      <c r="M3928">
        <v>0</v>
      </c>
      <c r="N3928">
        <v>0</v>
      </c>
      <c r="O3928">
        <v>0</v>
      </c>
      <c r="P3928">
        <v>22</v>
      </c>
      <c r="Q3928">
        <v>20</v>
      </c>
      <c r="R3928" s="3">
        <v>1.1000000000000001</v>
      </c>
      <c r="S3928">
        <v>0</v>
      </c>
      <c r="T3928">
        <v>0</v>
      </c>
      <c r="U3928" t="s">
        <v>1483</v>
      </c>
      <c r="V3928" t="s">
        <v>118</v>
      </c>
      <c r="W3928" s="4">
        <v>0.58333333333333337</v>
      </c>
      <c r="X3928" s="4">
        <v>0.6875</v>
      </c>
      <c r="Y3928" t="s">
        <v>232</v>
      </c>
      <c r="Z3928" t="s">
        <v>1446</v>
      </c>
      <c r="AA3928">
        <v>17</v>
      </c>
      <c r="AB3928" t="s">
        <v>6076</v>
      </c>
      <c r="AC3928">
        <v>16</v>
      </c>
      <c r="AD3928">
        <v>2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91557</v>
      </c>
      <c r="AK3928" t="s">
        <v>61</v>
      </c>
      <c r="AL3928" t="s">
        <v>61</v>
      </c>
      <c r="AM3928" t="s">
        <v>61</v>
      </c>
      <c r="AN3928" t="s">
        <v>61</v>
      </c>
      <c r="AO3928" t="s">
        <v>61</v>
      </c>
      <c r="AP3928">
        <v>1</v>
      </c>
      <c r="AQ3928" t="str">
        <f t="shared" si="247"/>
        <v>TECH</v>
      </c>
      <c r="AR3928" t="str">
        <f t="shared" si="247"/>
        <v>4950</v>
      </c>
      <c r="AS3928" t="str">
        <f t="shared" si="244"/>
        <v xml:space="preserve">Liu </v>
      </c>
      <c r="AT3928" t="str">
        <f t="shared" si="245"/>
        <v xml:space="preserve">TECH4950Liu Cheng-Hsin </v>
      </c>
      <c r="AU3928" t="str">
        <f t="shared" si="246"/>
        <v>TECH4950-2</v>
      </c>
      <c r="AV3928" t="s">
        <v>2798</v>
      </c>
      <c r="AW3928" t="s">
        <v>3994</v>
      </c>
    </row>
    <row r="3929" spans="1:50" x14ac:dyDescent="0.2">
      <c r="A3929" t="s">
        <v>1258</v>
      </c>
      <c r="B3929" t="s">
        <v>1440</v>
      </c>
      <c r="C3929">
        <v>4950</v>
      </c>
      <c r="D3929" t="s">
        <v>125</v>
      </c>
      <c r="E3929">
        <v>66</v>
      </c>
      <c r="F3929">
        <v>4.4000000000000004</v>
      </c>
      <c r="G3929">
        <v>0</v>
      </c>
      <c r="H3929">
        <v>0</v>
      </c>
      <c r="I3929">
        <v>0</v>
      </c>
      <c r="J3929">
        <v>0</v>
      </c>
      <c r="K3929">
        <v>4.4000000000000004</v>
      </c>
      <c r="L3929">
        <v>44</v>
      </c>
      <c r="M3929">
        <v>0</v>
      </c>
      <c r="N3929">
        <v>0</v>
      </c>
      <c r="O3929">
        <v>0</v>
      </c>
      <c r="P3929">
        <v>44</v>
      </c>
      <c r="Q3929">
        <v>40</v>
      </c>
      <c r="R3929" s="3">
        <v>1.1000000000000001</v>
      </c>
      <c r="S3929">
        <v>0</v>
      </c>
      <c r="T3929">
        <v>0</v>
      </c>
      <c r="AQ3929" t="str">
        <f t="shared" si="247"/>
        <v>TECH</v>
      </c>
      <c r="AR3929" t="str">
        <f t="shared" si="247"/>
        <v>4950</v>
      </c>
      <c r="AS3929" t="str">
        <f t="shared" si="244"/>
        <v/>
      </c>
      <c r="AT3929" t="str">
        <f t="shared" si="245"/>
        <v>TECH4950</v>
      </c>
      <c r="AU3929" t="str">
        <f t="shared" si="246"/>
        <v>TECH4950-***** CRSE TOTAL</v>
      </c>
    </row>
    <row r="3930" spans="1:50" x14ac:dyDescent="0.2">
      <c r="A3930" t="s">
        <v>1258</v>
      </c>
      <c r="B3930" t="s">
        <v>1440</v>
      </c>
      <c r="C3930">
        <v>4980</v>
      </c>
      <c r="D3930">
        <v>1</v>
      </c>
      <c r="E3930">
        <v>1</v>
      </c>
      <c r="F3930">
        <v>7.0000000000000007E-2</v>
      </c>
      <c r="G3930">
        <v>0</v>
      </c>
      <c r="H3930">
        <v>0</v>
      </c>
      <c r="I3930">
        <v>0</v>
      </c>
      <c r="J3930">
        <v>0</v>
      </c>
      <c r="K3930">
        <v>7.0000000000000007E-2</v>
      </c>
      <c r="L3930">
        <v>1</v>
      </c>
      <c r="M3930">
        <v>0</v>
      </c>
      <c r="N3930">
        <v>0</v>
      </c>
      <c r="O3930">
        <v>0</v>
      </c>
      <c r="P3930">
        <v>1</v>
      </c>
      <c r="Q3930">
        <v>36</v>
      </c>
      <c r="R3930" s="3">
        <v>2.7799999999999998E-2</v>
      </c>
      <c r="S3930">
        <v>0</v>
      </c>
      <c r="T3930">
        <v>0</v>
      </c>
      <c r="U3930" t="s">
        <v>1484</v>
      </c>
      <c r="Y3930" t="s">
        <v>61</v>
      </c>
      <c r="Z3930" t="s">
        <v>61</v>
      </c>
      <c r="AA3930" t="s">
        <v>61</v>
      </c>
      <c r="AB3930" t="s">
        <v>6083</v>
      </c>
      <c r="AC3930">
        <v>36</v>
      </c>
      <c r="AD3930">
        <v>2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97114</v>
      </c>
      <c r="AK3930" t="s">
        <v>61</v>
      </c>
      <c r="AL3930" t="s">
        <v>61</v>
      </c>
      <c r="AM3930" t="s">
        <v>61</v>
      </c>
      <c r="AN3930" t="s">
        <v>61</v>
      </c>
      <c r="AO3930" t="s">
        <v>61</v>
      </c>
      <c r="AP3930">
        <v>1</v>
      </c>
      <c r="AQ3930" t="str">
        <f t="shared" si="247"/>
        <v>TECH</v>
      </c>
      <c r="AR3930" t="str">
        <f t="shared" si="247"/>
        <v>4980</v>
      </c>
      <c r="AS3930" t="str">
        <f t="shared" si="244"/>
        <v>Cast</v>
      </c>
      <c r="AT3930" t="str">
        <f t="shared" si="245"/>
        <v xml:space="preserve">TECH4980Castillo Mauricio </v>
      </c>
      <c r="AU3930" t="str">
        <f t="shared" si="246"/>
        <v>TECH4980-1</v>
      </c>
      <c r="AV3930" t="s">
        <v>3100</v>
      </c>
      <c r="AW3930" t="s">
        <v>4004</v>
      </c>
    </row>
    <row r="3931" spans="1:50" x14ac:dyDescent="0.2">
      <c r="A3931" t="s">
        <v>1258</v>
      </c>
      <c r="B3931" t="s">
        <v>1440</v>
      </c>
      <c r="C3931">
        <v>4980</v>
      </c>
      <c r="D3931">
        <v>3</v>
      </c>
      <c r="E3931">
        <v>3</v>
      </c>
      <c r="F3931">
        <v>0.2</v>
      </c>
      <c r="G3931">
        <v>6</v>
      </c>
      <c r="H3931">
        <v>0.5</v>
      </c>
      <c r="I3931">
        <v>0</v>
      </c>
      <c r="J3931">
        <v>0</v>
      </c>
      <c r="K3931">
        <v>0.7</v>
      </c>
      <c r="L3931">
        <v>3</v>
      </c>
      <c r="M3931">
        <v>0</v>
      </c>
      <c r="N3931">
        <v>0</v>
      </c>
      <c r="O3931">
        <v>0</v>
      </c>
      <c r="P3931">
        <v>3</v>
      </c>
      <c r="Q3931">
        <v>36</v>
      </c>
      <c r="R3931" s="3">
        <v>8.3299999999999999E-2</v>
      </c>
      <c r="S3931">
        <v>0</v>
      </c>
      <c r="T3931">
        <v>0</v>
      </c>
      <c r="U3931" t="s">
        <v>1484</v>
      </c>
      <c r="Y3931" t="s">
        <v>61</v>
      </c>
      <c r="Z3931" t="s">
        <v>61</v>
      </c>
      <c r="AA3931" t="s">
        <v>61</v>
      </c>
      <c r="AB3931" t="s">
        <v>6083</v>
      </c>
      <c r="AC3931">
        <v>36</v>
      </c>
      <c r="AD3931">
        <v>2</v>
      </c>
      <c r="AE3931">
        <v>3</v>
      </c>
      <c r="AF3931">
        <v>1</v>
      </c>
      <c r="AG3931">
        <v>1</v>
      </c>
      <c r="AH3931">
        <v>0</v>
      </c>
      <c r="AI3931">
        <v>0</v>
      </c>
      <c r="AJ3931">
        <v>97116</v>
      </c>
      <c r="AK3931" t="s">
        <v>61</v>
      </c>
      <c r="AL3931" t="s">
        <v>61</v>
      </c>
      <c r="AM3931" t="s">
        <v>61</v>
      </c>
      <c r="AN3931" t="s">
        <v>61</v>
      </c>
      <c r="AO3931" t="s">
        <v>61</v>
      </c>
      <c r="AP3931">
        <v>1</v>
      </c>
      <c r="AQ3931" t="str">
        <f t="shared" si="247"/>
        <v>TECH</v>
      </c>
      <c r="AR3931" t="str">
        <f t="shared" si="247"/>
        <v>4980</v>
      </c>
      <c r="AS3931" t="str">
        <f t="shared" si="244"/>
        <v>Cast</v>
      </c>
      <c r="AT3931" t="str">
        <f t="shared" si="245"/>
        <v xml:space="preserve">TECH4980Castillo Mauricio </v>
      </c>
      <c r="AU3931" t="str">
        <f t="shared" si="246"/>
        <v>TECH4980-3</v>
      </c>
      <c r="AV3931" t="s">
        <v>3100</v>
      </c>
      <c r="AW3931" t="s">
        <v>4004</v>
      </c>
    </row>
    <row r="3932" spans="1:50" x14ac:dyDescent="0.2">
      <c r="A3932" t="s">
        <v>1258</v>
      </c>
      <c r="B3932" t="s">
        <v>1440</v>
      </c>
      <c r="C3932">
        <v>4980</v>
      </c>
      <c r="D3932" t="s">
        <v>125</v>
      </c>
      <c r="E3932">
        <v>4</v>
      </c>
      <c r="F3932">
        <v>0.27</v>
      </c>
      <c r="G3932">
        <v>6</v>
      </c>
      <c r="H3932">
        <v>0.5</v>
      </c>
      <c r="I3932">
        <v>0</v>
      </c>
      <c r="J3932">
        <v>0</v>
      </c>
      <c r="K3932">
        <v>0.77</v>
      </c>
      <c r="L3932">
        <v>4</v>
      </c>
      <c r="M3932">
        <v>0</v>
      </c>
      <c r="N3932">
        <v>0</v>
      </c>
      <c r="O3932">
        <v>0</v>
      </c>
      <c r="P3932">
        <v>4</v>
      </c>
      <c r="Q3932">
        <v>72</v>
      </c>
      <c r="R3932" s="3">
        <v>5.5599999999999997E-2</v>
      </c>
      <c r="S3932">
        <v>0</v>
      </c>
      <c r="T3932">
        <v>0</v>
      </c>
      <c r="AQ3932" t="str">
        <f t="shared" si="247"/>
        <v>TECH</v>
      </c>
      <c r="AR3932" t="str">
        <f t="shared" si="247"/>
        <v>4980</v>
      </c>
      <c r="AS3932" t="str">
        <f t="shared" si="244"/>
        <v/>
      </c>
      <c r="AT3932" t="str">
        <f t="shared" si="245"/>
        <v>TECH4980</v>
      </c>
      <c r="AU3932" t="str">
        <f t="shared" si="246"/>
        <v>TECH4980-***** CRSE TOTAL</v>
      </c>
    </row>
    <row r="3933" spans="1:50" x14ac:dyDescent="0.2">
      <c r="A3933" t="s">
        <v>1258</v>
      </c>
      <c r="B3933" t="s">
        <v>1440</v>
      </c>
      <c r="C3933">
        <v>4990</v>
      </c>
      <c r="D3933">
        <v>1</v>
      </c>
      <c r="E3933">
        <v>3</v>
      </c>
      <c r="F3933">
        <v>0.2</v>
      </c>
      <c r="G3933">
        <v>0</v>
      </c>
      <c r="H3933">
        <v>0</v>
      </c>
      <c r="I3933">
        <v>0</v>
      </c>
      <c r="J3933">
        <v>0</v>
      </c>
      <c r="K3933">
        <v>0.2</v>
      </c>
      <c r="L3933">
        <v>3</v>
      </c>
      <c r="M3933">
        <v>0</v>
      </c>
      <c r="N3933">
        <v>0</v>
      </c>
      <c r="O3933">
        <v>0</v>
      </c>
      <c r="P3933">
        <v>3</v>
      </c>
      <c r="Q3933">
        <v>15</v>
      </c>
      <c r="R3933" s="3">
        <v>0.2</v>
      </c>
      <c r="S3933">
        <v>0</v>
      </c>
      <c r="T3933">
        <v>0</v>
      </c>
      <c r="U3933" t="s">
        <v>202</v>
      </c>
      <c r="Y3933" t="s">
        <v>61</v>
      </c>
      <c r="Z3933" t="s">
        <v>61</v>
      </c>
      <c r="AA3933" t="s">
        <v>61</v>
      </c>
      <c r="AB3933" t="s">
        <v>6070</v>
      </c>
      <c r="AC3933">
        <v>36</v>
      </c>
      <c r="AD3933">
        <v>2</v>
      </c>
      <c r="AE3933">
        <v>1</v>
      </c>
      <c r="AF3933">
        <v>1</v>
      </c>
      <c r="AG3933">
        <v>0</v>
      </c>
      <c r="AH3933">
        <v>1</v>
      </c>
      <c r="AI3933">
        <v>0</v>
      </c>
      <c r="AJ3933">
        <v>95114</v>
      </c>
      <c r="AK3933" t="s">
        <v>61</v>
      </c>
      <c r="AL3933" t="s">
        <v>61</v>
      </c>
      <c r="AM3933" t="s">
        <v>61</v>
      </c>
      <c r="AN3933" t="s">
        <v>61</v>
      </c>
      <c r="AO3933" t="s">
        <v>61</v>
      </c>
      <c r="AP3933">
        <v>1</v>
      </c>
      <c r="AQ3933" t="str">
        <f t="shared" si="247"/>
        <v>TECH</v>
      </c>
      <c r="AR3933" t="str">
        <f t="shared" si="247"/>
        <v>4990</v>
      </c>
      <c r="AS3933" t="str">
        <f t="shared" si="244"/>
        <v xml:space="preserve">Mew </v>
      </c>
      <c r="AT3933" t="str">
        <f t="shared" si="245"/>
        <v>TECH4990Mew Andrew K</v>
      </c>
      <c r="AU3933" t="str">
        <f t="shared" si="246"/>
        <v>TECH4990-1</v>
      </c>
      <c r="AV3933" t="s">
        <v>3986</v>
      </c>
      <c r="AW3933" t="s">
        <v>2676</v>
      </c>
      <c r="AX3933" t="s">
        <v>2586</v>
      </c>
    </row>
    <row r="3934" spans="1:50" x14ac:dyDescent="0.2">
      <c r="A3934" t="s">
        <v>1258</v>
      </c>
      <c r="B3934" t="s">
        <v>1440</v>
      </c>
      <c r="C3934">
        <v>4990</v>
      </c>
      <c r="D3934">
        <v>3</v>
      </c>
      <c r="E3934">
        <v>33</v>
      </c>
      <c r="F3934">
        <v>2.2000000000000002</v>
      </c>
      <c r="G3934">
        <v>0</v>
      </c>
      <c r="H3934">
        <v>0</v>
      </c>
      <c r="I3934">
        <v>0</v>
      </c>
      <c r="J3934">
        <v>0</v>
      </c>
      <c r="K3934">
        <v>2.2000000000000002</v>
      </c>
      <c r="L3934">
        <v>11</v>
      </c>
      <c r="M3934">
        <v>0</v>
      </c>
      <c r="N3934">
        <v>0</v>
      </c>
      <c r="O3934">
        <v>0</v>
      </c>
      <c r="P3934">
        <v>11</v>
      </c>
      <c r="Q3934">
        <v>15</v>
      </c>
      <c r="R3934" s="3">
        <v>0.73329999999999995</v>
      </c>
      <c r="S3934">
        <v>0</v>
      </c>
      <c r="T3934">
        <v>0</v>
      </c>
      <c r="U3934" t="s">
        <v>202</v>
      </c>
      <c r="Y3934" t="s">
        <v>61</v>
      </c>
      <c r="Z3934" t="s">
        <v>61</v>
      </c>
      <c r="AA3934" t="s">
        <v>61</v>
      </c>
      <c r="AB3934" t="s">
        <v>6070</v>
      </c>
      <c r="AC3934">
        <v>36</v>
      </c>
      <c r="AD3934">
        <v>2</v>
      </c>
      <c r="AE3934">
        <v>3</v>
      </c>
      <c r="AF3934">
        <v>2</v>
      </c>
      <c r="AG3934">
        <v>2</v>
      </c>
      <c r="AH3934">
        <v>0</v>
      </c>
      <c r="AI3934">
        <v>0</v>
      </c>
      <c r="AJ3934">
        <v>95116</v>
      </c>
      <c r="AK3934" t="s">
        <v>61</v>
      </c>
      <c r="AL3934" t="s">
        <v>61</v>
      </c>
      <c r="AM3934" t="s">
        <v>61</v>
      </c>
      <c r="AN3934" t="s">
        <v>61</v>
      </c>
      <c r="AO3934" t="s">
        <v>61</v>
      </c>
      <c r="AP3934">
        <v>1</v>
      </c>
      <c r="AQ3934" t="str">
        <f t="shared" si="247"/>
        <v>TECH</v>
      </c>
      <c r="AR3934" t="str">
        <f t="shared" si="247"/>
        <v>4990</v>
      </c>
      <c r="AS3934" t="str">
        <f t="shared" si="244"/>
        <v xml:space="preserve">Mew </v>
      </c>
      <c r="AT3934" t="str">
        <f t="shared" si="245"/>
        <v>TECH4990Mew Andrew K</v>
      </c>
      <c r="AU3934" t="str">
        <f t="shared" si="246"/>
        <v>TECH4990-3</v>
      </c>
      <c r="AV3934" t="s">
        <v>3986</v>
      </c>
      <c r="AW3934" t="s">
        <v>2676</v>
      </c>
      <c r="AX3934" t="s">
        <v>2586</v>
      </c>
    </row>
    <row r="3935" spans="1:50" x14ac:dyDescent="0.2">
      <c r="A3935" t="s">
        <v>1258</v>
      </c>
      <c r="B3935" t="s">
        <v>1440</v>
      </c>
      <c r="C3935">
        <v>4990</v>
      </c>
      <c r="D3935" t="s">
        <v>125</v>
      </c>
      <c r="E3935">
        <v>36</v>
      </c>
      <c r="F3935">
        <v>2.4</v>
      </c>
      <c r="G3935">
        <v>0</v>
      </c>
      <c r="H3935">
        <v>0</v>
      </c>
      <c r="I3935">
        <v>0</v>
      </c>
      <c r="J3935">
        <v>0</v>
      </c>
      <c r="K3935">
        <v>2.4</v>
      </c>
      <c r="L3935">
        <v>14</v>
      </c>
      <c r="M3935">
        <v>0</v>
      </c>
      <c r="N3935">
        <v>0</v>
      </c>
      <c r="O3935">
        <v>0</v>
      </c>
      <c r="P3935">
        <v>14</v>
      </c>
      <c r="Q3935">
        <v>30</v>
      </c>
      <c r="R3935" s="3">
        <v>0.4667</v>
      </c>
      <c r="S3935">
        <v>0</v>
      </c>
      <c r="T3935">
        <v>0</v>
      </c>
      <c r="AQ3935" t="str">
        <f t="shared" si="247"/>
        <v>TECH</v>
      </c>
      <c r="AR3935" t="str">
        <f t="shared" si="247"/>
        <v>4990</v>
      </c>
      <c r="AS3935" t="str">
        <f t="shared" si="244"/>
        <v/>
      </c>
      <c r="AT3935" t="str">
        <f t="shared" si="245"/>
        <v>TECH4990</v>
      </c>
      <c r="AU3935" t="str">
        <f t="shared" si="246"/>
        <v>TECH4990-***** CRSE TOTAL</v>
      </c>
    </row>
    <row r="3936" spans="1:50" x14ac:dyDescent="0.2">
      <c r="A3936" t="s">
        <v>1258</v>
      </c>
      <c r="B3936" t="s">
        <v>1440</v>
      </c>
      <c r="C3936">
        <v>5100</v>
      </c>
      <c r="D3936">
        <v>2</v>
      </c>
      <c r="E3936">
        <v>3</v>
      </c>
      <c r="F3936">
        <v>0.2</v>
      </c>
      <c r="G3936">
        <v>30</v>
      </c>
      <c r="H3936">
        <v>2.5</v>
      </c>
      <c r="I3936">
        <v>0.25</v>
      </c>
      <c r="J3936">
        <v>0.25</v>
      </c>
      <c r="K3936">
        <v>2.7</v>
      </c>
      <c r="L3936">
        <v>11</v>
      </c>
      <c r="M3936">
        <v>1</v>
      </c>
      <c r="N3936">
        <v>1</v>
      </c>
      <c r="O3936">
        <v>0</v>
      </c>
      <c r="P3936">
        <v>11</v>
      </c>
      <c r="Q3936">
        <v>20</v>
      </c>
      <c r="R3936" s="3">
        <v>0.55000000000000004</v>
      </c>
      <c r="S3936">
        <v>0</v>
      </c>
      <c r="T3936">
        <v>0</v>
      </c>
      <c r="U3936" t="s">
        <v>1485</v>
      </c>
      <c r="V3936" t="s">
        <v>120</v>
      </c>
      <c r="W3936" s="4">
        <v>0.75</v>
      </c>
      <c r="X3936" s="4">
        <v>0.86458333333333337</v>
      </c>
      <c r="Y3936" t="s">
        <v>232</v>
      </c>
      <c r="Z3936" t="s">
        <v>356</v>
      </c>
      <c r="AA3936">
        <v>24</v>
      </c>
      <c r="AB3936" t="s">
        <v>6064</v>
      </c>
      <c r="AC3936">
        <v>4</v>
      </c>
      <c r="AD3936">
        <v>3</v>
      </c>
      <c r="AE3936">
        <v>3</v>
      </c>
      <c r="AF3936">
        <v>13</v>
      </c>
      <c r="AG3936">
        <v>12</v>
      </c>
      <c r="AH3936">
        <v>0</v>
      </c>
      <c r="AI3936">
        <v>1</v>
      </c>
      <c r="AJ3936">
        <v>94125</v>
      </c>
      <c r="AK3936" t="s">
        <v>61</v>
      </c>
      <c r="AL3936" t="s">
        <v>61</v>
      </c>
      <c r="AM3936" t="s">
        <v>61</v>
      </c>
      <c r="AN3936" t="s">
        <v>61</v>
      </c>
      <c r="AO3936" t="s">
        <v>61</v>
      </c>
      <c r="AP3936">
        <v>1</v>
      </c>
      <c r="AQ3936" t="str">
        <f t="shared" si="247"/>
        <v>TECH</v>
      </c>
      <c r="AR3936" t="str">
        <f t="shared" si="247"/>
        <v>5100</v>
      </c>
      <c r="AS3936" t="str">
        <f t="shared" si="244"/>
        <v>Adab</v>
      </c>
      <c r="AT3936" t="str">
        <f t="shared" si="245"/>
        <v xml:space="preserve">TECH5100Adabzadeh Ali </v>
      </c>
      <c r="AU3936" t="str">
        <f t="shared" si="246"/>
        <v>TECH5100-2</v>
      </c>
      <c r="AV3936" t="s">
        <v>3977</v>
      </c>
      <c r="AW3936" t="s">
        <v>3000</v>
      </c>
    </row>
    <row r="3937" spans="1:51" x14ac:dyDescent="0.2">
      <c r="A3937" t="s">
        <v>1258</v>
      </c>
      <c r="B3937" t="s">
        <v>1440</v>
      </c>
      <c r="C3937">
        <v>5100</v>
      </c>
      <c r="D3937" t="s">
        <v>125</v>
      </c>
      <c r="E3937">
        <v>3</v>
      </c>
      <c r="F3937">
        <v>0.2</v>
      </c>
      <c r="G3937">
        <v>30</v>
      </c>
      <c r="H3937">
        <v>2.5</v>
      </c>
      <c r="I3937">
        <v>0.25</v>
      </c>
      <c r="J3937">
        <v>0.25</v>
      </c>
      <c r="K3937">
        <v>2.7</v>
      </c>
      <c r="L3937">
        <v>11</v>
      </c>
      <c r="M3937">
        <v>1</v>
      </c>
      <c r="N3937">
        <v>1</v>
      </c>
      <c r="O3937">
        <v>0</v>
      </c>
      <c r="P3937">
        <v>11</v>
      </c>
      <c r="Q3937">
        <v>20</v>
      </c>
      <c r="R3937" s="3">
        <v>0.55000000000000004</v>
      </c>
      <c r="S3937">
        <v>0</v>
      </c>
      <c r="T3937">
        <v>0</v>
      </c>
      <c r="AQ3937" t="str">
        <f t="shared" si="247"/>
        <v>TECH</v>
      </c>
      <c r="AR3937" t="str">
        <f t="shared" si="247"/>
        <v>5100</v>
      </c>
      <c r="AS3937" t="str">
        <f t="shared" si="244"/>
        <v/>
      </c>
      <c r="AT3937" t="str">
        <f t="shared" si="245"/>
        <v>TECH5100</v>
      </c>
      <c r="AU3937" t="str">
        <f t="shared" si="246"/>
        <v>TECH5100-***** CRSE TOTAL</v>
      </c>
    </row>
    <row r="3938" spans="1:51" x14ac:dyDescent="0.2">
      <c r="A3938" t="s">
        <v>1258</v>
      </c>
      <c r="B3938" t="s">
        <v>1440</v>
      </c>
      <c r="C3938">
        <v>5410</v>
      </c>
      <c r="D3938">
        <v>2</v>
      </c>
      <c r="E3938">
        <v>0</v>
      </c>
      <c r="F3938">
        <v>0</v>
      </c>
      <c r="G3938">
        <v>27</v>
      </c>
      <c r="H3938">
        <v>2.25</v>
      </c>
      <c r="I3938">
        <v>0.25</v>
      </c>
      <c r="J3938">
        <v>0</v>
      </c>
      <c r="K3938">
        <v>2.25</v>
      </c>
      <c r="L3938">
        <v>9</v>
      </c>
      <c r="M3938">
        <v>1</v>
      </c>
      <c r="N3938">
        <v>0</v>
      </c>
      <c r="O3938">
        <v>0</v>
      </c>
      <c r="P3938">
        <v>9</v>
      </c>
      <c r="Q3938">
        <v>20</v>
      </c>
      <c r="R3938" s="3">
        <v>0.45</v>
      </c>
      <c r="S3938">
        <v>0</v>
      </c>
      <c r="T3938">
        <v>0</v>
      </c>
      <c r="U3938" t="s">
        <v>1486</v>
      </c>
      <c r="V3938" t="s">
        <v>115</v>
      </c>
      <c r="W3938" s="4">
        <v>0.75</v>
      </c>
      <c r="X3938" s="4">
        <v>0.86458333333333337</v>
      </c>
      <c r="Y3938" t="s">
        <v>107</v>
      </c>
      <c r="Z3938" t="s">
        <v>357</v>
      </c>
      <c r="AA3938">
        <v>24</v>
      </c>
      <c r="AB3938" t="s">
        <v>6084</v>
      </c>
      <c r="AC3938">
        <v>4</v>
      </c>
      <c r="AD3938">
        <v>3</v>
      </c>
      <c r="AE3938">
        <v>3</v>
      </c>
      <c r="AF3938">
        <v>11</v>
      </c>
      <c r="AG3938">
        <v>10</v>
      </c>
      <c r="AH3938">
        <v>1</v>
      </c>
      <c r="AI3938">
        <v>0</v>
      </c>
      <c r="AJ3938">
        <v>95365</v>
      </c>
      <c r="AK3938" t="s">
        <v>61</v>
      </c>
      <c r="AL3938" t="s">
        <v>61</v>
      </c>
      <c r="AM3938" t="s">
        <v>61</v>
      </c>
      <c r="AN3938" t="s">
        <v>61</v>
      </c>
      <c r="AO3938" t="s">
        <v>61</v>
      </c>
      <c r="AP3938">
        <v>1</v>
      </c>
      <c r="AQ3938" t="str">
        <f t="shared" si="247"/>
        <v>TECH</v>
      </c>
      <c r="AR3938" t="str">
        <f t="shared" si="247"/>
        <v>5410</v>
      </c>
      <c r="AS3938" t="str">
        <f t="shared" si="244"/>
        <v>Sacc</v>
      </c>
      <c r="AT3938" t="str">
        <f t="shared" si="245"/>
        <v>TECH5410Saccone Ademar Jose</v>
      </c>
      <c r="AU3938" t="str">
        <f t="shared" si="246"/>
        <v>TECH5410-2</v>
      </c>
      <c r="AV3938" t="s">
        <v>4005</v>
      </c>
      <c r="AW3938" t="s">
        <v>4006</v>
      </c>
      <c r="AX3938" t="s">
        <v>2382</v>
      </c>
    </row>
    <row r="3939" spans="1:51" x14ac:dyDescent="0.2">
      <c r="A3939" t="s">
        <v>1258</v>
      </c>
      <c r="B3939" t="s">
        <v>1440</v>
      </c>
      <c r="C3939">
        <v>5410</v>
      </c>
      <c r="D3939" t="s">
        <v>125</v>
      </c>
      <c r="E3939">
        <v>0</v>
      </c>
      <c r="F3939">
        <v>0</v>
      </c>
      <c r="G3939">
        <v>27</v>
      </c>
      <c r="H3939">
        <v>2.25</v>
      </c>
      <c r="I3939">
        <v>0.25</v>
      </c>
      <c r="J3939">
        <v>0</v>
      </c>
      <c r="K3939">
        <v>2.25</v>
      </c>
      <c r="L3939">
        <v>9</v>
      </c>
      <c r="M3939">
        <v>1</v>
      </c>
      <c r="N3939">
        <v>0</v>
      </c>
      <c r="O3939">
        <v>0</v>
      </c>
      <c r="P3939">
        <v>9</v>
      </c>
      <c r="Q3939">
        <v>20</v>
      </c>
      <c r="R3939" s="3">
        <v>0.45</v>
      </c>
      <c r="S3939">
        <v>0</v>
      </c>
      <c r="T3939">
        <v>0</v>
      </c>
      <c r="AQ3939" t="str">
        <f t="shared" si="247"/>
        <v>TECH</v>
      </c>
      <c r="AR3939" t="str">
        <f t="shared" si="247"/>
        <v>5410</v>
      </c>
      <c r="AS3939" t="str">
        <f t="shared" si="244"/>
        <v/>
      </c>
      <c r="AT3939" t="str">
        <f t="shared" si="245"/>
        <v>TECH5410</v>
      </c>
      <c r="AU3939" t="str">
        <f t="shared" si="246"/>
        <v>TECH5410-***** CRSE TOTAL</v>
      </c>
    </row>
    <row r="3940" spans="1:51" x14ac:dyDescent="0.2">
      <c r="A3940" t="s">
        <v>1258</v>
      </c>
      <c r="B3940" t="s">
        <v>1440</v>
      </c>
      <c r="C3940">
        <v>5900</v>
      </c>
      <c r="D3940">
        <v>1</v>
      </c>
      <c r="E3940">
        <v>3</v>
      </c>
      <c r="F3940">
        <v>0.2</v>
      </c>
      <c r="G3940">
        <v>48</v>
      </c>
      <c r="H3940">
        <v>4</v>
      </c>
      <c r="I3940">
        <v>0.5</v>
      </c>
      <c r="J3940">
        <v>0.5</v>
      </c>
      <c r="K3940">
        <v>4.2</v>
      </c>
      <c r="L3940">
        <v>17</v>
      </c>
      <c r="M3940">
        <v>2</v>
      </c>
      <c r="N3940">
        <v>2</v>
      </c>
      <c r="O3940">
        <v>0</v>
      </c>
      <c r="P3940">
        <v>17</v>
      </c>
      <c r="Q3940">
        <v>20</v>
      </c>
      <c r="R3940" s="3">
        <v>0.85</v>
      </c>
      <c r="S3940">
        <v>0</v>
      </c>
      <c r="T3940">
        <v>0</v>
      </c>
      <c r="U3940" t="s">
        <v>1487</v>
      </c>
      <c r="V3940" t="s">
        <v>118</v>
      </c>
      <c r="W3940" s="4">
        <v>0.75</v>
      </c>
      <c r="X3940" s="4">
        <v>0.86458333333333337</v>
      </c>
      <c r="Y3940" t="s">
        <v>232</v>
      </c>
      <c r="Z3940" t="s">
        <v>233</v>
      </c>
      <c r="AA3940">
        <v>40</v>
      </c>
      <c r="AB3940" t="s">
        <v>6085</v>
      </c>
      <c r="AC3940">
        <v>4</v>
      </c>
      <c r="AD3940">
        <v>3</v>
      </c>
      <c r="AE3940">
        <v>3</v>
      </c>
      <c r="AF3940">
        <v>18</v>
      </c>
      <c r="AG3940">
        <v>18</v>
      </c>
      <c r="AH3940">
        <v>0</v>
      </c>
      <c r="AI3940">
        <v>0</v>
      </c>
      <c r="AJ3940">
        <v>94129</v>
      </c>
      <c r="AK3940" t="s">
        <v>61</v>
      </c>
      <c r="AL3940" t="s">
        <v>61</v>
      </c>
      <c r="AM3940" t="s">
        <v>61</v>
      </c>
      <c r="AN3940" t="s">
        <v>61</v>
      </c>
      <c r="AO3940" t="s">
        <v>61</v>
      </c>
      <c r="AP3940">
        <v>1</v>
      </c>
      <c r="AQ3940" t="str">
        <f t="shared" si="247"/>
        <v>TECH</v>
      </c>
      <c r="AR3940" t="str">
        <f t="shared" si="247"/>
        <v>5900</v>
      </c>
      <c r="AS3940" t="str">
        <f t="shared" si="244"/>
        <v>Aver</v>
      </c>
      <c r="AT3940" t="str">
        <f t="shared" si="245"/>
        <v>TECH5900Avery El Zanj Kano</v>
      </c>
      <c r="AU3940" t="str">
        <f t="shared" si="246"/>
        <v>TECH5900-1</v>
      </c>
      <c r="AV3940" t="s">
        <v>4007</v>
      </c>
      <c r="AW3940" t="s">
        <v>4008</v>
      </c>
      <c r="AX3940" t="s">
        <v>4009</v>
      </c>
      <c r="AY3940" t="s">
        <v>4010</v>
      </c>
    </row>
    <row r="3941" spans="1:51" x14ac:dyDescent="0.2">
      <c r="A3941" t="s">
        <v>1258</v>
      </c>
      <c r="B3941" t="s">
        <v>1440</v>
      </c>
      <c r="C3941">
        <v>5900</v>
      </c>
      <c r="D3941" t="s">
        <v>125</v>
      </c>
      <c r="E3941">
        <v>3</v>
      </c>
      <c r="F3941">
        <v>0.2</v>
      </c>
      <c r="G3941">
        <v>48</v>
      </c>
      <c r="H3941">
        <v>4</v>
      </c>
      <c r="I3941">
        <v>0.5</v>
      </c>
      <c r="J3941">
        <v>0.5</v>
      </c>
      <c r="K3941">
        <v>4.2</v>
      </c>
      <c r="L3941">
        <v>17</v>
      </c>
      <c r="M3941">
        <v>2</v>
      </c>
      <c r="N3941">
        <v>2</v>
      </c>
      <c r="O3941">
        <v>0</v>
      </c>
      <c r="P3941">
        <v>17</v>
      </c>
      <c r="Q3941">
        <v>20</v>
      </c>
      <c r="R3941" s="3">
        <v>0.85</v>
      </c>
      <c r="S3941">
        <v>0</v>
      </c>
      <c r="T3941">
        <v>0</v>
      </c>
      <c r="AQ3941" t="str">
        <f t="shared" si="247"/>
        <v>TECH</v>
      </c>
      <c r="AR3941" t="str">
        <f t="shared" si="247"/>
        <v>5900</v>
      </c>
      <c r="AS3941" t="str">
        <f t="shared" si="244"/>
        <v/>
      </c>
      <c r="AT3941" t="str">
        <f t="shared" si="245"/>
        <v>TECH5900</v>
      </c>
      <c r="AU3941" t="str">
        <f t="shared" si="246"/>
        <v>TECH5900-***** CRSE TOTAL</v>
      </c>
    </row>
    <row r="3942" spans="1:51" x14ac:dyDescent="0.2">
      <c r="A3942" t="s">
        <v>1258</v>
      </c>
      <c r="B3942" t="s">
        <v>1440</v>
      </c>
      <c r="C3942">
        <v>5980</v>
      </c>
      <c r="D3942">
        <v>1</v>
      </c>
      <c r="E3942">
        <v>0</v>
      </c>
      <c r="F3942">
        <v>0</v>
      </c>
      <c r="G3942">
        <v>42</v>
      </c>
      <c r="H3942">
        <v>3.5</v>
      </c>
      <c r="I3942">
        <v>1.5</v>
      </c>
      <c r="J3942">
        <v>0.75</v>
      </c>
      <c r="K3942">
        <v>3.5</v>
      </c>
      <c r="L3942">
        <v>14</v>
      </c>
      <c r="M3942">
        <v>6</v>
      </c>
      <c r="N3942">
        <v>3</v>
      </c>
      <c r="O3942">
        <v>0</v>
      </c>
      <c r="P3942">
        <v>14</v>
      </c>
      <c r="Q3942">
        <v>25</v>
      </c>
      <c r="R3942" s="3">
        <v>0.56000000000000005</v>
      </c>
      <c r="S3942">
        <v>0</v>
      </c>
      <c r="T3942">
        <v>0</v>
      </c>
      <c r="U3942" t="s">
        <v>209</v>
      </c>
      <c r="Y3942" t="s">
        <v>61</v>
      </c>
      <c r="Z3942" t="s">
        <v>61</v>
      </c>
      <c r="AA3942" t="s">
        <v>61</v>
      </c>
      <c r="AB3942" t="s">
        <v>6083</v>
      </c>
      <c r="AC3942">
        <v>25</v>
      </c>
      <c r="AD3942">
        <v>3</v>
      </c>
      <c r="AE3942">
        <v>3</v>
      </c>
      <c r="AF3942">
        <v>15</v>
      </c>
      <c r="AG3942">
        <v>13</v>
      </c>
      <c r="AH3942">
        <v>2</v>
      </c>
      <c r="AI3942">
        <v>0</v>
      </c>
      <c r="AJ3942">
        <v>94776</v>
      </c>
      <c r="AK3942" t="s">
        <v>61</v>
      </c>
      <c r="AL3942" t="s">
        <v>61</v>
      </c>
      <c r="AM3942" t="s">
        <v>61</v>
      </c>
      <c r="AN3942" t="s">
        <v>61</v>
      </c>
      <c r="AO3942" t="s">
        <v>61</v>
      </c>
      <c r="AP3942">
        <v>1</v>
      </c>
      <c r="AQ3942" t="str">
        <f t="shared" si="247"/>
        <v>TECH</v>
      </c>
      <c r="AR3942" t="str">
        <f t="shared" si="247"/>
        <v>5980</v>
      </c>
      <c r="AS3942" t="str">
        <f t="shared" si="244"/>
        <v>Cast</v>
      </c>
      <c r="AT3942" t="str">
        <f t="shared" si="245"/>
        <v xml:space="preserve">TECH5980Castillo Mauricio </v>
      </c>
      <c r="AU3942" t="str">
        <f t="shared" si="246"/>
        <v>TECH5980-1</v>
      </c>
      <c r="AV3942" t="s">
        <v>3100</v>
      </c>
      <c r="AW3942" t="s">
        <v>4004</v>
      </c>
    </row>
    <row r="3943" spans="1:51" x14ac:dyDescent="0.2">
      <c r="A3943" t="s">
        <v>1258</v>
      </c>
      <c r="B3943" t="s">
        <v>1440</v>
      </c>
      <c r="C3943">
        <v>5980</v>
      </c>
      <c r="D3943" t="s">
        <v>125</v>
      </c>
      <c r="E3943">
        <v>0</v>
      </c>
      <c r="F3943">
        <v>0</v>
      </c>
      <c r="G3943">
        <v>42</v>
      </c>
      <c r="H3943">
        <v>3.5</v>
      </c>
      <c r="I3943">
        <v>1.5</v>
      </c>
      <c r="J3943">
        <v>0.75</v>
      </c>
      <c r="K3943">
        <v>3.5</v>
      </c>
      <c r="L3943">
        <v>14</v>
      </c>
      <c r="M3943">
        <v>6</v>
      </c>
      <c r="N3943">
        <v>3</v>
      </c>
      <c r="O3943">
        <v>0</v>
      </c>
      <c r="P3943">
        <v>14</v>
      </c>
      <c r="Q3943">
        <v>25</v>
      </c>
      <c r="R3943" s="3">
        <v>0.56000000000000005</v>
      </c>
      <c r="S3943">
        <v>0</v>
      </c>
      <c r="T3943">
        <v>0</v>
      </c>
      <c r="AQ3943" t="str">
        <f t="shared" si="247"/>
        <v>TECH</v>
      </c>
      <c r="AR3943" t="str">
        <f t="shared" si="247"/>
        <v>5980</v>
      </c>
      <c r="AS3943" t="str">
        <f t="shared" si="244"/>
        <v/>
      </c>
      <c r="AT3943" t="str">
        <f t="shared" si="245"/>
        <v>TECH5980</v>
      </c>
      <c r="AU3943" t="str">
        <f t="shared" si="246"/>
        <v>TECH5980-***** CRSE TOTAL</v>
      </c>
    </row>
    <row r="3944" spans="1:51" x14ac:dyDescent="0.2">
      <c r="A3944" t="s">
        <v>1258</v>
      </c>
      <c r="B3944" t="s">
        <v>1440</v>
      </c>
      <c r="C3944">
        <v>5990</v>
      </c>
      <c r="D3944">
        <v>1</v>
      </c>
      <c r="E3944">
        <v>0</v>
      </c>
      <c r="F3944">
        <v>0</v>
      </c>
      <c r="G3944">
        <v>3</v>
      </c>
      <c r="H3944">
        <v>0.25</v>
      </c>
      <c r="I3944">
        <v>0</v>
      </c>
      <c r="J3944">
        <v>0</v>
      </c>
      <c r="K3944">
        <v>0.25</v>
      </c>
      <c r="L3944">
        <v>1</v>
      </c>
      <c r="M3944">
        <v>0</v>
      </c>
      <c r="N3944">
        <v>0</v>
      </c>
      <c r="O3944">
        <v>0</v>
      </c>
      <c r="P3944">
        <v>1</v>
      </c>
      <c r="Q3944">
        <v>25</v>
      </c>
      <c r="R3944" s="3">
        <v>0.04</v>
      </c>
      <c r="S3944">
        <v>0</v>
      </c>
      <c r="T3944">
        <v>0</v>
      </c>
      <c r="U3944" t="s">
        <v>445</v>
      </c>
      <c r="Y3944" t="s">
        <v>61</v>
      </c>
      <c r="Z3944" t="s">
        <v>61</v>
      </c>
      <c r="AA3944" t="s">
        <v>61</v>
      </c>
      <c r="AB3944" t="s">
        <v>6083</v>
      </c>
      <c r="AC3944">
        <v>25</v>
      </c>
      <c r="AD3944">
        <v>3</v>
      </c>
      <c r="AE3944">
        <v>3</v>
      </c>
      <c r="AF3944">
        <v>1</v>
      </c>
      <c r="AG3944">
        <v>1</v>
      </c>
      <c r="AH3944">
        <v>0</v>
      </c>
      <c r="AI3944">
        <v>0</v>
      </c>
      <c r="AJ3944">
        <v>94775</v>
      </c>
      <c r="AK3944" t="s">
        <v>61</v>
      </c>
      <c r="AL3944" t="s">
        <v>61</v>
      </c>
      <c r="AM3944" t="s">
        <v>61</v>
      </c>
      <c r="AN3944" t="s">
        <v>61</v>
      </c>
      <c r="AO3944" t="s">
        <v>61</v>
      </c>
      <c r="AP3944">
        <v>1</v>
      </c>
      <c r="AQ3944" t="str">
        <f t="shared" si="247"/>
        <v>TECH</v>
      </c>
      <c r="AR3944" t="str">
        <f t="shared" si="247"/>
        <v>5990</v>
      </c>
      <c r="AS3944" t="str">
        <f t="shared" si="244"/>
        <v>Cast</v>
      </c>
      <c r="AT3944" t="str">
        <f t="shared" si="245"/>
        <v xml:space="preserve">TECH5990Castillo Mauricio </v>
      </c>
      <c r="AU3944" t="str">
        <f t="shared" si="246"/>
        <v>TECH5990-1</v>
      </c>
      <c r="AV3944" t="s">
        <v>3100</v>
      </c>
      <c r="AW3944" t="s">
        <v>4004</v>
      </c>
    </row>
    <row r="3945" spans="1:51" x14ac:dyDescent="0.2">
      <c r="A3945" t="s">
        <v>1258</v>
      </c>
      <c r="B3945" t="s">
        <v>1440</v>
      </c>
      <c r="C3945">
        <v>5990</v>
      </c>
      <c r="D3945" t="s">
        <v>125</v>
      </c>
      <c r="E3945">
        <v>0</v>
      </c>
      <c r="F3945">
        <v>0</v>
      </c>
      <c r="G3945">
        <v>3</v>
      </c>
      <c r="H3945">
        <v>0.25</v>
      </c>
      <c r="I3945">
        <v>0</v>
      </c>
      <c r="J3945">
        <v>0</v>
      </c>
      <c r="K3945">
        <v>0.25</v>
      </c>
      <c r="L3945">
        <v>1</v>
      </c>
      <c r="M3945">
        <v>0</v>
      </c>
      <c r="N3945">
        <v>0</v>
      </c>
      <c r="O3945">
        <v>0</v>
      </c>
      <c r="P3945">
        <v>1</v>
      </c>
      <c r="Q3945">
        <v>25</v>
      </c>
      <c r="R3945" s="3">
        <v>0.04</v>
      </c>
      <c r="S3945">
        <v>0</v>
      </c>
      <c r="T3945">
        <v>0</v>
      </c>
      <c r="AQ3945" t="str">
        <f t="shared" si="247"/>
        <v>TECH</v>
      </c>
      <c r="AR3945" t="str">
        <f t="shared" si="247"/>
        <v>5990</v>
      </c>
      <c r="AS3945" t="str">
        <f t="shared" si="244"/>
        <v/>
      </c>
      <c r="AT3945" t="str">
        <f t="shared" si="245"/>
        <v>TECH5990</v>
      </c>
      <c r="AU3945" t="str">
        <f t="shared" si="246"/>
        <v>TECH5990-***** CRSE TOTAL</v>
      </c>
    </row>
    <row r="3946" spans="1:51" x14ac:dyDescent="0.2">
      <c r="A3946" t="s">
        <v>1258</v>
      </c>
      <c r="B3946" t="s">
        <v>1440</v>
      </c>
      <c r="C3946">
        <v>5997</v>
      </c>
      <c r="D3946">
        <v>1</v>
      </c>
      <c r="E3946">
        <v>0</v>
      </c>
      <c r="F3946">
        <v>0</v>
      </c>
      <c r="G3946">
        <v>39</v>
      </c>
      <c r="H3946">
        <v>3.25</v>
      </c>
      <c r="I3946">
        <v>2</v>
      </c>
      <c r="J3946">
        <v>1.25</v>
      </c>
      <c r="K3946">
        <v>3.25</v>
      </c>
      <c r="L3946">
        <v>13</v>
      </c>
      <c r="M3946">
        <v>8</v>
      </c>
      <c r="N3946">
        <v>5</v>
      </c>
      <c r="O3946">
        <v>0</v>
      </c>
      <c r="P3946">
        <v>13</v>
      </c>
      <c r="Q3946">
        <v>25</v>
      </c>
      <c r="R3946" s="3">
        <v>0.52</v>
      </c>
      <c r="S3946">
        <v>0</v>
      </c>
      <c r="T3946">
        <v>0</v>
      </c>
      <c r="U3946" t="s">
        <v>589</v>
      </c>
      <c r="Y3946" t="s">
        <v>61</v>
      </c>
      <c r="Z3946" t="s">
        <v>61</v>
      </c>
      <c r="AA3946" t="s">
        <v>61</v>
      </c>
      <c r="AB3946" t="s">
        <v>6083</v>
      </c>
      <c r="AC3946">
        <v>25</v>
      </c>
      <c r="AD3946">
        <v>3</v>
      </c>
      <c r="AE3946">
        <v>3</v>
      </c>
      <c r="AF3946">
        <v>10</v>
      </c>
      <c r="AG3946">
        <v>7</v>
      </c>
      <c r="AH3946">
        <v>3</v>
      </c>
      <c r="AI3946">
        <v>0</v>
      </c>
      <c r="AJ3946">
        <v>95127</v>
      </c>
      <c r="AK3946" t="s">
        <v>61</v>
      </c>
      <c r="AL3946" t="s">
        <v>61</v>
      </c>
      <c r="AM3946" t="s">
        <v>61</v>
      </c>
      <c r="AN3946" t="s">
        <v>61</v>
      </c>
      <c r="AO3946" t="s">
        <v>61</v>
      </c>
      <c r="AP3946">
        <v>1</v>
      </c>
      <c r="AQ3946" t="str">
        <f t="shared" si="247"/>
        <v>TECH</v>
      </c>
      <c r="AR3946" t="str">
        <f t="shared" si="247"/>
        <v>5997</v>
      </c>
      <c r="AS3946" t="str">
        <f t="shared" si="244"/>
        <v>Cast</v>
      </c>
      <c r="AT3946" t="str">
        <f t="shared" si="245"/>
        <v xml:space="preserve">TECH5997Castillo Mauricio </v>
      </c>
      <c r="AU3946" t="str">
        <f t="shared" si="246"/>
        <v>TECH5997-1</v>
      </c>
      <c r="AV3946" t="s">
        <v>3100</v>
      </c>
      <c r="AW3946" t="s">
        <v>4004</v>
      </c>
    </row>
    <row r="3947" spans="1:51" x14ac:dyDescent="0.2">
      <c r="A3947" t="s">
        <v>1258</v>
      </c>
      <c r="B3947" t="s">
        <v>1440</v>
      </c>
      <c r="C3947">
        <v>5997</v>
      </c>
      <c r="D3947" t="s">
        <v>125</v>
      </c>
      <c r="E3947">
        <v>0</v>
      </c>
      <c r="F3947">
        <v>0</v>
      </c>
      <c r="G3947">
        <v>39</v>
      </c>
      <c r="H3947">
        <v>3.25</v>
      </c>
      <c r="I3947">
        <v>2</v>
      </c>
      <c r="J3947">
        <v>1.25</v>
      </c>
      <c r="K3947">
        <v>3.25</v>
      </c>
      <c r="L3947">
        <v>13</v>
      </c>
      <c r="M3947">
        <v>8</v>
      </c>
      <c r="N3947">
        <v>5</v>
      </c>
      <c r="O3947">
        <v>0</v>
      </c>
      <c r="P3947">
        <v>13</v>
      </c>
      <c r="Q3947">
        <v>25</v>
      </c>
      <c r="R3947" s="3">
        <v>0.52</v>
      </c>
      <c r="S3947">
        <v>0</v>
      </c>
      <c r="T3947">
        <v>0</v>
      </c>
      <c r="AQ3947" t="str">
        <f t="shared" si="247"/>
        <v>TECH</v>
      </c>
      <c r="AR3947" t="str">
        <f t="shared" si="247"/>
        <v>5997</v>
      </c>
      <c r="AS3947" t="str">
        <f t="shared" si="244"/>
        <v/>
      </c>
      <c r="AT3947" t="str">
        <f t="shared" si="245"/>
        <v>TECH5997</v>
      </c>
      <c r="AU3947" t="str">
        <f t="shared" si="246"/>
        <v>TECH5997-***** CRSE TOTAL</v>
      </c>
    </row>
    <row r="3948" spans="1:51" x14ac:dyDescent="0.2">
      <c r="A3948" t="s">
        <v>1258</v>
      </c>
      <c r="B3948" t="s">
        <v>1440</v>
      </c>
      <c r="C3948" t="s">
        <v>61</v>
      </c>
      <c r="D3948" t="s">
        <v>126</v>
      </c>
      <c r="E3948">
        <v>2992</v>
      </c>
      <c r="F3948">
        <v>199.47</v>
      </c>
      <c r="G3948">
        <v>291</v>
      </c>
      <c r="H3948">
        <v>24.25</v>
      </c>
      <c r="I3948">
        <v>7.3</v>
      </c>
      <c r="J3948">
        <v>10.35</v>
      </c>
      <c r="K3948">
        <v>223.72</v>
      </c>
      <c r="L3948">
        <v>1460</v>
      </c>
      <c r="M3948">
        <v>32</v>
      </c>
      <c r="N3948">
        <v>59</v>
      </c>
      <c r="O3948">
        <v>4</v>
      </c>
      <c r="P3948">
        <v>1464</v>
      </c>
      <c r="Q3948">
        <v>1697</v>
      </c>
      <c r="R3948" s="3">
        <v>0.86270000000000002</v>
      </c>
      <c r="S3948">
        <v>0</v>
      </c>
      <c r="T3948">
        <v>9</v>
      </c>
      <c r="AQ3948" t="str">
        <f t="shared" si="247"/>
        <v>TECH</v>
      </c>
      <c r="AR3948" t="str">
        <f t="shared" si="247"/>
        <v/>
      </c>
      <c r="AS3948" t="str">
        <f t="shared" si="244"/>
        <v/>
      </c>
      <c r="AT3948" t="str">
        <f t="shared" si="245"/>
        <v>TECH</v>
      </c>
      <c r="AU3948" t="str">
        <f t="shared" si="246"/>
        <v>TECH-***** SUBJ TOTAL</v>
      </c>
    </row>
    <row r="3949" spans="1:51" x14ac:dyDescent="0.2">
      <c r="A3949" t="s">
        <v>743</v>
      </c>
      <c r="AQ3949" t="str">
        <f t="shared" si="247"/>
        <v/>
      </c>
      <c r="AR3949" t="str">
        <f t="shared" si="247"/>
        <v/>
      </c>
      <c r="AS3949" t="str">
        <f t="shared" si="244"/>
        <v/>
      </c>
      <c r="AT3949" t="str">
        <f t="shared" si="245"/>
        <v/>
      </c>
      <c r="AU3949" t="str">
        <f t="shared" si="246"/>
        <v>-</v>
      </c>
    </row>
    <row r="3950" spans="1:51" x14ac:dyDescent="0.2">
      <c r="A3950" t="s">
        <v>744</v>
      </c>
      <c r="B3950" t="s">
        <v>61</v>
      </c>
      <c r="C3950" t="s">
        <v>745</v>
      </c>
      <c r="D3950" t="s">
        <v>61</v>
      </c>
      <c r="E3950">
        <v>20875</v>
      </c>
      <c r="F3950">
        <v>1391.67</v>
      </c>
      <c r="G3950">
        <v>2646</v>
      </c>
      <c r="H3950">
        <v>220.5</v>
      </c>
      <c r="I3950">
        <v>56.8</v>
      </c>
      <c r="J3950">
        <v>109.67</v>
      </c>
      <c r="K3950">
        <v>1612.17</v>
      </c>
      <c r="L3950">
        <v>10997</v>
      </c>
      <c r="M3950">
        <v>340</v>
      </c>
      <c r="N3950">
        <v>617</v>
      </c>
      <c r="O3950">
        <v>36</v>
      </c>
      <c r="P3950">
        <v>11033</v>
      </c>
      <c r="Q3950">
        <v>13061</v>
      </c>
      <c r="R3950" s="3">
        <v>0.84470000000000001</v>
      </c>
      <c r="S3950">
        <v>0</v>
      </c>
      <c r="T3950">
        <v>98</v>
      </c>
      <c r="AQ3950" t="str">
        <f t="shared" si="247"/>
        <v/>
      </c>
      <c r="AR3950" t="str">
        <f t="shared" si="247"/>
        <v/>
      </c>
      <c r="AS3950" t="str">
        <f t="shared" si="244"/>
        <v/>
      </c>
      <c r="AT3950" t="str">
        <f t="shared" si="245"/>
        <v/>
      </c>
      <c r="AU3950" t="str">
        <f t="shared" si="246"/>
        <v xml:space="preserve">- </v>
      </c>
    </row>
    <row r="3951" spans="1:51" x14ac:dyDescent="0.2">
      <c r="A3951" t="s">
        <v>1488</v>
      </c>
      <c r="B3951" t="s">
        <v>1489</v>
      </c>
      <c r="C3951">
        <v>1200</v>
      </c>
      <c r="D3951">
        <v>1</v>
      </c>
      <c r="E3951">
        <v>129</v>
      </c>
      <c r="F3951">
        <v>8.6</v>
      </c>
      <c r="G3951">
        <v>0</v>
      </c>
      <c r="H3951">
        <v>0</v>
      </c>
      <c r="I3951">
        <v>0</v>
      </c>
      <c r="J3951">
        <v>0.2</v>
      </c>
      <c r="K3951">
        <v>8.6</v>
      </c>
      <c r="L3951">
        <v>43</v>
      </c>
      <c r="M3951">
        <v>0</v>
      </c>
      <c r="N3951">
        <v>1</v>
      </c>
      <c r="O3951">
        <v>0</v>
      </c>
      <c r="P3951">
        <v>43</v>
      </c>
      <c r="Q3951">
        <v>40</v>
      </c>
      <c r="R3951" s="3">
        <v>1.075</v>
      </c>
      <c r="S3951">
        <v>0</v>
      </c>
      <c r="T3951">
        <v>0</v>
      </c>
      <c r="U3951" t="s">
        <v>1490</v>
      </c>
      <c r="V3951" t="s">
        <v>106</v>
      </c>
      <c r="W3951" s="4">
        <v>0.33333333333333331</v>
      </c>
      <c r="X3951" s="4">
        <v>0.36805555555555558</v>
      </c>
      <c r="Y3951" t="s">
        <v>107</v>
      </c>
      <c r="Z3951" t="s">
        <v>421</v>
      </c>
      <c r="AA3951">
        <v>50</v>
      </c>
      <c r="AB3951" t="s">
        <v>6086</v>
      </c>
      <c r="AC3951">
        <v>2</v>
      </c>
      <c r="AD3951">
        <v>1</v>
      </c>
      <c r="AE3951">
        <v>3</v>
      </c>
      <c r="AF3951">
        <v>6</v>
      </c>
      <c r="AG3951">
        <v>6</v>
      </c>
      <c r="AH3951">
        <v>0</v>
      </c>
      <c r="AI3951">
        <v>0</v>
      </c>
      <c r="AJ3951">
        <v>91649</v>
      </c>
      <c r="AK3951" t="s">
        <v>109</v>
      </c>
      <c r="AL3951" t="s">
        <v>61</v>
      </c>
      <c r="AM3951" t="s">
        <v>61</v>
      </c>
      <c r="AN3951" t="s">
        <v>145</v>
      </c>
      <c r="AO3951" t="s">
        <v>61</v>
      </c>
      <c r="AP3951">
        <v>1</v>
      </c>
      <c r="AQ3951" t="str">
        <f t="shared" si="247"/>
        <v>CHDV</v>
      </c>
      <c r="AR3951" t="str">
        <f t="shared" si="247"/>
        <v>1200</v>
      </c>
      <c r="AS3951" t="str">
        <f t="shared" si="244"/>
        <v>Vill</v>
      </c>
      <c r="AT3951" t="str">
        <f t="shared" si="245"/>
        <v>CHDV1200Villanueva Alma Gabriela</v>
      </c>
      <c r="AU3951" t="str">
        <f t="shared" si="246"/>
        <v>CHDV1200-1</v>
      </c>
      <c r="AV3951" t="s">
        <v>4011</v>
      </c>
      <c r="AW3951" t="s">
        <v>4012</v>
      </c>
      <c r="AX3951" t="s">
        <v>4013</v>
      </c>
    </row>
    <row r="3952" spans="1:51" x14ac:dyDescent="0.2">
      <c r="A3952" t="s">
        <v>1488</v>
      </c>
      <c r="B3952" t="s">
        <v>1489</v>
      </c>
      <c r="C3952">
        <v>1200</v>
      </c>
      <c r="D3952">
        <v>2</v>
      </c>
      <c r="E3952">
        <v>258</v>
      </c>
      <c r="F3952">
        <v>17.2</v>
      </c>
      <c r="G3952">
        <v>0</v>
      </c>
      <c r="H3952">
        <v>0</v>
      </c>
      <c r="I3952">
        <v>0.2</v>
      </c>
      <c r="J3952">
        <v>0.2</v>
      </c>
      <c r="K3952">
        <v>17.2</v>
      </c>
      <c r="L3952">
        <v>86</v>
      </c>
      <c r="M3952">
        <v>1</v>
      </c>
      <c r="N3952">
        <v>1</v>
      </c>
      <c r="O3952">
        <v>0</v>
      </c>
      <c r="P3952">
        <v>86</v>
      </c>
      <c r="Q3952">
        <v>90</v>
      </c>
      <c r="R3952" s="3">
        <v>0.9556</v>
      </c>
      <c r="S3952">
        <v>0</v>
      </c>
      <c r="T3952">
        <v>0</v>
      </c>
      <c r="U3952" t="s">
        <v>1490</v>
      </c>
      <c r="V3952" t="s">
        <v>111</v>
      </c>
      <c r="W3952" s="4">
        <v>0.56944444444444442</v>
      </c>
      <c r="X3952" s="4">
        <v>0.62152777777777779</v>
      </c>
      <c r="Y3952" t="s">
        <v>129</v>
      </c>
      <c r="Z3952">
        <v>219</v>
      </c>
      <c r="AA3952">
        <v>90</v>
      </c>
      <c r="AB3952" t="s">
        <v>6087</v>
      </c>
      <c r="AC3952">
        <v>2</v>
      </c>
      <c r="AD3952">
        <v>1</v>
      </c>
      <c r="AE3952">
        <v>3</v>
      </c>
      <c r="AF3952">
        <v>11</v>
      </c>
      <c r="AG3952">
        <v>7</v>
      </c>
      <c r="AH3952">
        <v>2</v>
      </c>
      <c r="AI3952">
        <v>2</v>
      </c>
      <c r="AJ3952">
        <v>91650</v>
      </c>
      <c r="AK3952" t="s">
        <v>109</v>
      </c>
      <c r="AL3952" t="s">
        <v>61</v>
      </c>
      <c r="AM3952" t="s">
        <v>61</v>
      </c>
      <c r="AN3952" t="s">
        <v>145</v>
      </c>
      <c r="AO3952" t="s">
        <v>61</v>
      </c>
      <c r="AP3952">
        <v>1</v>
      </c>
      <c r="AQ3952" t="str">
        <f t="shared" si="247"/>
        <v>CHDV</v>
      </c>
      <c r="AR3952" t="str">
        <f t="shared" si="247"/>
        <v>1200</v>
      </c>
      <c r="AS3952" t="str">
        <f t="shared" si="244"/>
        <v>Dele</v>
      </c>
      <c r="AT3952" t="str">
        <f t="shared" si="245"/>
        <v xml:space="preserve">CHDV1200Delevi Rakel </v>
      </c>
      <c r="AU3952" t="str">
        <f t="shared" si="246"/>
        <v>CHDV1200-2</v>
      </c>
      <c r="AV3952" t="s">
        <v>4014</v>
      </c>
      <c r="AW3952" t="s">
        <v>4015</v>
      </c>
    </row>
    <row r="3953" spans="1:51" x14ac:dyDescent="0.2">
      <c r="A3953" t="s">
        <v>1488</v>
      </c>
      <c r="B3953" t="s">
        <v>1489</v>
      </c>
      <c r="C3953">
        <v>1200</v>
      </c>
      <c r="D3953" t="s">
        <v>125</v>
      </c>
      <c r="E3953">
        <v>387</v>
      </c>
      <c r="F3953">
        <v>25.8</v>
      </c>
      <c r="G3953">
        <v>0</v>
      </c>
      <c r="H3953">
        <v>0</v>
      </c>
      <c r="I3953">
        <v>0.2</v>
      </c>
      <c r="J3953">
        <v>0.4</v>
      </c>
      <c r="K3953">
        <v>25.8</v>
      </c>
      <c r="L3953">
        <v>129</v>
      </c>
      <c r="M3953">
        <v>1</v>
      </c>
      <c r="N3953">
        <v>2</v>
      </c>
      <c r="O3953">
        <v>0</v>
      </c>
      <c r="P3953">
        <v>129</v>
      </c>
      <c r="Q3953">
        <v>130</v>
      </c>
      <c r="R3953" s="3">
        <v>0.99229999999999996</v>
      </c>
      <c r="S3953">
        <v>0</v>
      </c>
      <c r="T3953">
        <v>0</v>
      </c>
      <c r="AQ3953" t="str">
        <f t="shared" si="247"/>
        <v>CHDV</v>
      </c>
      <c r="AR3953" t="str">
        <f t="shared" si="247"/>
        <v>1200</v>
      </c>
      <c r="AS3953" t="str">
        <f t="shared" ref="AS3953:AS4016" si="248">PROPER(LEFT(AB3953,4))</f>
        <v/>
      </c>
      <c r="AT3953" t="str">
        <f t="shared" si="245"/>
        <v>CHDV1200</v>
      </c>
      <c r="AU3953" t="str">
        <f t="shared" si="246"/>
        <v>CHDV1200-***** CRSE TOTAL</v>
      </c>
    </row>
    <row r="3954" spans="1:51" x14ac:dyDescent="0.2">
      <c r="A3954" t="s">
        <v>1488</v>
      </c>
      <c r="B3954" t="s">
        <v>1489</v>
      </c>
      <c r="C3954">
        <v>1400</v>
      </c>
      <c r="D3954">
        <v>1</v>
      </c>
      <c r="E3954">
        <v>453</v>
      </c>
      <c r="F3954">
        <v>30.2</v>
      </c>
      <c r="G3954">
        <v>0</v>
      </c>
      <c r="H3954">
        <v>0</v>
      </c>
      <c r="I3954">
        <v>0</v>
      </c>
      <c r="J3954">
        <v>0</v>
      </c>
      <c r="K3954">
        <v>30.2</v>
      </c>
      <c r="L3954">
        <v>151</v>
      </c>
      <c r="M3954">
        <v>0</v>
      </c>
      <c r="N3954">
        <v>0</v>
      </c>
      <c r="O3954">
        <v>0</v>
      </c>
      <c r="P3954">
        <v>151</v>
      </c>
      <c r="Q3954">
        <v>150</v>
      </c>
      <c r="R3954" s="3">
        <v>1.0066999999999999</v>
      </c>
      <c r="S3954">
        <v>0</v>
      </c>
      <c r="T3954">
        <v>0</v>
      </c>
      <c r="U3954" t="s">
        <v>1491</v>
      </c>
      <c r="V3954" t="s">
        <v>106</v>
      </c>
      <c r="W3954" s="4">
        <v>0.375</v>
      </c>
      <c r="X3954" s="4">
        <v>0.40972222222222227</v>
      </c>
      <c r="Y3954" t="s">
        <v>107</v>
      </c>
      <c r="Z3954" t="s">
        <v>260</v>
      </c>
      <c r="AA3954">
        <v>196</v>
      </c>
      <c r="AB3954" t="s">
        <v>6088</v>
      </c>
      <c r="AC3954">
        <v>2</v>
      </c>
      <c r="AD3954">
        <v>1</v>
      </c>
      <c r="AE3954">
        <v>3</v>
      </c>
      <c r="AF3954">
        <v>23</v>
      </c>
      <c r="AG3954">
        <v>15</v>
      </c>
      <c r="AH3954">
        <v>3</v>
      </c>
      <c r="AI3954">
        <v>5</v>
      </c>
      <c r="AJ3954">
        <v>91653</v>
      </c>
      <c r="AK3954" t="s">
        <v>394</v>
      </c>
      <c r="AL3954" t="s">
        <v>61</v>
      </c>
      <c r="AM3954" t="s">
        <v>61</v>
      </c>
      <c r="AN3954" t="s">
        <v>61</v>
      </c>
      <c r="AO3954" t="s">
        <v>61</v>
      </c>
      <c r="AP3954">
        <v>1</v>
      </c>
      <c r="AQ3954" t="str">
        <f t="shared" si="247"/>
        <v>CHDV</v>
      </c>
      <c r="AR3954" t="str">
        <f t="shared" si="247"/>
        <v>1400</v>
      </c>
      <c r="AS3954" t="str">
        <f t="shared" si="248"/>
        <v>Fuli</v>
      </c>
      <c r="AT3954" t="str">
        <f t="shared" si="245"/>
        <v>CHDV1400Fuligni Allison Lynn Sidle</v>
      </c>
      <c r="AU3954" t="str">
        <f t="shared" si="246"/>
        <v>CHDV1400-1</v>
      </c>
      <c r="AV3954" t="s">
        <v>4016</v>
      </c>
      <c r="AW3954" t="s">
        <v>2465</v>
      </c>
      <c r="AX3954" t="s">
        <v>2416</v>
      </c>
      <c r="AY3954" t="s">
        <v>4017</v>
      </c>
    </row>
    <row r="3955" spans="1:51" x14ac:dyDescent="0.2">
      <c r="A3955" t="s">
        <v>1488</v>
      </c>
      <c r="B3955" t="s">
        <v>1489</v>
      </c>
      <c r="C3955">
        <v>1400</v>
      </c>
      <c r="D3955">
        <v>2</v>
      </c>
      <c r="E3955">
        <v>117</v>
      </c>
      <c r="F3955">
        <v>7.8</v>
      </c>
      <c r="G3955">
        <v>0</v>
      </c>
      <c r="H3955">
        <v>0</v>
      </c>
      <c r="I3955">
        <v>0</v>
      </c>
      <c r="J3955">
        <v>0.2</v>
      </c>
      <c r="K3955">
        <v>7.8</v>
      </c>
      <c r="L3955">
        <v>39</v>
      </c>
      <c r="M3955">
        <v>0</v>
      </c>
      <c r="N3955">
        <v>1</v>
      </c>
      <c r="O3955">
        <v>0</v>
      </c>
      <c r="P3955">
        <v>39</v>
      </c>
      <c r="Q3955">
        <v>40</v>
      </c>
      <c r="R3955" s="3">
        <v>0.97499999999999998</v>
      </c>
      <c r="S3955">
        <v>0</v>
      </c>
      <c r="T3955">
        <v>0</v>
      </c>
      <c r="U3955" t="s">
        <v>1491</v>
      </c>
      <c r="V3955" t="s">
        <v>113</v>
      </c>
      <c r="W3955" s="4">
        <v>0.6875</v>
      </c>
      <c r="X3955" s="4">
        <v>0.73958333333333337</v>
      </c>
      <c r="Y3955" t="s">
        <v>107</v>
      </c>
      <c r="Z3955" t="s">
        <v>449</v>
      </c>
      <c r="AA3955">
        <v>48</v>
      </c>
      <c r="AB3955" t="s">
        <v>6086</v>
      </c>
      <c r="AC3955">
        <v>2</v>
      </c>
      <c r="AD3955">
        <v>1</v>
      </c>
      <c r="AE3955">
        <v>3</v>
      </c>
      <c r="AF3955">
        <v>5</v>
      </c>
      <c r="AG3955">
        <v>3</v>
      </c>
      <c r="AH3955">
        <v>2</v>
      </c>
      <c r="AI3955">
        <v>0</v>
      </c>
      <c r="AJ3955">
        <v>91654</v>
      </c>
      <c r="AK3955" t="s">
        <v>394</v>
      </c>
      <c r="AL3955" t="s">
        <v>61</v>
      </c>
      <c r="AM3955" t="s">
        <v>61</v>
      </c>
      <c r="AN3955" t="s">
        <v>61</v>
      </c>
      <c r="AO3955" t="s">
        <v>61</v>
      </c>
      <c r="AP3955">
        <v>1</v>
      </c>
      <c r="AQ3955" t="str">
        <f t="shared" si="247"/>
        <v>CHDV</v>
      </c>
      <c r="AR3955" t="str">
        <f t="shared" si="247"/>
        <v>1400</v>
      </c>
      <c r="AS3955" t="str">
        <f t="shared" si="248"/>
        <v>Vill</v>
      </c>
      <c r="AT3955" t="str">
        <f t="shared" si="245"/>
        <v>CHDV1400Villanueva Alma Gabriela</v>
      </c>
      <c r="AU3955" t="str">
        <f t="shared" si="246"/>
        <v>CHDV1400-2</v>
      </c>
      <c r="AV3955" t="s">
        <v>4011</v>
      </c>
      <c r="AW3955" t="s">
        <v>4012</v>
      </c>
      <c r="AX3955" t="s">
        <v>4013</v>
      </c>
    </row>
    <row r="3956" spans="1:51" x14ac:dyDescent="0.2">
      <c r="A3956" t="s">
        <v>1488</v>
      </c>
      <c r="B3956" t="s">
        <v>1489</v>
      </c>
      <c r="C3956">
        <v>1400</v>
      </c>
      <c r="D3956">
        <v>4</v>
      </c>
      <c r="E3956">
        <v>132</v>
      </c>
      <c r="F3956">
        <v>8.8000000000000007</v>
      </c>
      <c r="G3956">
        <v>0</v>
      </c>
      <c r="H3956">
        <v>0</v>
      </c>
      <c r="I3956">
        <v>0.2</v>
      </c>
      <c r="J3956">
        <v>0</v>
      </c>
      <c r="K3956">
        <v>8.8000000000000007</v>
      </c>
      <c r="L3956">
        <v>44</v>
      </c>
      <c r="M3956">
        <v>1</v>
      </c>
      <c r="N3956">
        <v>0</v>
      </c>
      <c r="O3956">
        <v>0</v>
      </c>
      <c r="P3956">
        <v>44</v>
      </c>
      <c r="Q3956">
        <v>40</v>
      </c>
      <c r="R3956" s="3">
        <v>1.1000000000000001</v>
      </c>
      <c r="S3956">
        <v>0</v>
      </c>
      <c r="T3956">
        <v>0</v>
      </c>
      <c r="U3956" t="s">
        <v>1491</v>
      </c>
      <c r="V3956" t="s">
        <v>111</v>
      </c>
      <c r="W3956" s="4">
        <v>0.6875</v>
      </c>
      <c r="X3956" s="4">
        <v>0.73958333333333337</v>
      </c>
      <c r="Y3956" t="s">
        <v>107</v>
      </c>
      <c r="Z3956" t="s">
        <v>500</v>
      </c>
      <c r="AA3956">
        <v>45</v>
      </c>
      <c r="AB3956" t="s">
        <v>6089</v>
      </c>
      <c r="AC3956">
        <v>2</v>
      </c>
      <c r="AD3956">
        <v>1</v>
      </c>
      <c r="AE3956">
        <v>3</v>
      </c>
      <c r="AF3956">
        <v>6</v>
      </c>
      <c r="AG3956">
        <v>5</v>
      </c>
      <c r="AH3956">
        <v>1</v>
      </c>
      <c r="AI3956">
        <v>0</v>
      </c>
      <c r="AJ3956">
        <v>96009</v>
      </c>
      <c r="AK3956" t="s">
        <v>394</v>
      </c>
      <c r="AL3956" t="s">
        <v>61</v>
      </c>
      <c r="AM3956" t="s">
        <v>61</v>
      </c>
      <c r="AN3956" t="s">
        <v>61</v>
      </c>
      <c r="AO3956" t="s">
        <v>61</v>
      </c>
      <c r="AP3956">
        <v>1</v>
      </c>
      <c r="AQ3956" t="str">
        <f t="shared" si="247"/>
        <v>CHDV</v>
      </c>
      <c r="AR3956" t="str">
        <f t="shared" si="247"/>
        <v>1400</v>
      </c>
      <c r="AS3956" t="str">
        <f t="shared" si="248"/>
        <v>Park</v>
      </c>
      <c r="AT3956" t="str">
        <f t="shared" si="245"/>
        <v>CHDV1400Park Christine Suhyun</v>
      </c>
      <c r="AU3956" t="str">
        <f t="shared" si="246"/>
        <v>CHDV1400-4</v>
      </c>
      <c r="AV3956" t="s">
        <v>2857</v>
      </c>
      <c r="AW3956" t="s">
        <v>2456</v>
      </c>
      <c r="AX3956" t="s">
        <v>4018</v>
      </c>
    </row>
    <row r="3957" spans="1:51" x14ac:dyDescent="0.2">
      <c r="A3957" t="s">
        <v>1488</v>
      </c>
      <c r="B3957" t="s">
        <v>1489</v>
      </c>
      <c r="C3957">
        <v>1400</v>
      </c>
      <c r="D3957">
        <v>5</v>
      </c>
      <c r="E3957">
        <v>381</v>
      </c>
      <c r="F3957">
        <v>25.4</v>
      </c>
      <c r="G3957">
        <v>9</v>
      </c>
      <c r="H3957">
        <v>0.75</v>
      </c>
      <c r="I3957">
        <v>0</v>
      </c>
      <c r="J3957">
        <v>0.2</v>
      </c>
      <c r="K3957">
        <v>26.15</v>
      </c>
      <c r="L3957">
        <v>130</v>
      </c>
      <c r="M3957">
        <v>0</v>
      </c>
      <c r="N3957">
        <v>1</v>
      </c>
      <c r="O3957">
        <v>0</v>
      </c>
      <c r="P3957">
        <v>130</v>
      </c>
      <c r="Q3957">
        <v>148</v>
      </c>
      <c r="R3957" s="3">
        <v>0.87839999999999996</v>
      </c>
      <c r="S3957">
        <v>0</v>
      </c>
      <c r="T3957">
        <v>0</v>
      </c>
      <c r="U3957" t="s">
        <v>1491</v>
      </c>
      <c r="V3957" t="s">
        <v>443</v>
      </c>
      <c r="W3957" s="4">
        <v>0.33333333333333331</v>
      </c>
      <c r="X3957" s="4">
        <v>0.44791666666666669</v>
      </c>
      <c r="Y3957" t="s">
        <v>107</v>
      </c>
      <c r="Z3957" t="s">
        <v>131</v>
      </c>
      <c r="AA3957">
        <v>148</v>
      </c>
      <c r="AB3957" t="s">
        <v>6089</v>
      </c>
      <c r="AC3957">
        <v>2</v>
      </c>
      <c r="AD3957">
        <v>1</v>
      </c>
      <c r="AE3957">
        <v>3</v>
      </c>
      <c r="AF3957">
        <v>12</v>
      </c>
      <c r="AG3957">
        <v>8</v>
      </c>
      <c r="AH3957">
        <v>3</v>
      </c>
      <c r="AI3957">
        <v>1</v>
      </c>
      <c r="AJ3957">
        <v>96547</v>
      </c>
      <c r="AK3957" t="s">
        <v>394</v>
      </c>
      <c r="AL3957" t="s">
        <v>61</v>
      </c>
      <c r="AM3957" t="s">
        <v>61</v>
      </c>
      <c r="AN3957" t="s">
        <v>61</v>
      </c>
      <c r="AO3957" t="s">
        <v>61</v>
      </c>
      <c r="AP3957">
        <v>1</v>
      </c>
      <c r="AQ3957" t="str">
        <f t="shared" si="247"/>
        <v>CHDV</v>
      </c>
      <c r="AR3957" t="str">
        <f t="shared" si="247"/>
        <v>1400</v>
      </c>
      <c r="AS3957" t="str">
        <f t="shared" si="248"/>
        <v>Park</v>
      </c>
      <c r="AT3957" t="str">
        <f t="shared" si="245"/>
        <v>CHDV1400Park Christine Suhyun</v>
      </c>
      <c r="AU3957" t="str">
        <f t="shared" si="246"/>
        <v>CHDV1400-5</v>
      </c>
      <c r="AV3957" t="s">
        <v>2857</v>
      </c>
      <c r="AW3957" t="s">
        <v>2456</v>
      </c>
      <c r="AX3957" t="s">
        <v>4018</v>
      </c>
    </row>
    <row r="3958" spans="1:51" x14ac:dyDescent="0.2">
      <c r="A3958" t="s">
        <v>1488</v>
      </c>
      <c r="B3958" t="s">
        <v>1489</v>
      </c>
      <c r="C3958">
        <v>1400</v>
      </c>
      <c r="D3958" t="s">
        <v>125</v>
      </c>
      <c r="E3958">
        <v>1083</v>
      </c>
      <c r="F3958">
        <v>72.2</v>
      </c>
      <c r="G3958">
        <v>9</v>
      </c>
      <c r="H3958">
        <v>0.75</v>
      </c>
      <c r="I3958">
        <v>0.2</v>
      </c>
      <c r="J3958">
        <v>0.4</v>
      </c>
      <c r="K3958">
        <v>72.95</v>
      </c>
      <c r="L3958">
        <v>364</v>
      </c>
      <c r="M3958">
        <v>1</v>
      </c>
      <c r="N3958">
        <v>2</v>
      </c>
      <c r="O3958">
        <v>0</v>
      </c>
      <c r="P3958">
        <v>364</v>
      </c>
      <c r="Q3958">
        <v>378</v>
      </c>
      <c r="R3958" s="3">
        <v>0.96299999999999997</v>
      </c>
      <c r="S3958">
        <v>0</v>
      </c>
      <c r="T3958">
        <v>0</v>
      </c>
      <c r="AQ3958" t="str">
        <f t="shared" si="247"/>
        <v>CHDV</v>
      </c>
      <c r="AR3958" t="str">
        <f t="shared" si="247"/>
        <v>1400</v>
      </c>
      <c r="AS3958" t="str">
        <f t="shared" si="248"/>
        <v/>
      </c>
      <c r="AT3958" t="str">
        <f t="shared" si="245"/>
        <v>CHDV1400</v>
      </c>
      <c r="AU3958" t="str">
        <f t="shared" si="246"/>
        <v>CHDV1400-***** CRSE TOTAL</v>
      </c>
    </row>
    <row r="3959" spans="1:51" x14ac:dyDescent="0.2">
      <c r="A3959" t="s">
        <v>1488</v>
      </c>
      <c r="B3959" t="s">
        <v>1489</v>
      </c>
      <c r="C3959">
        <v>1410</v>
      </c>
      <c r="D3959">
        <v>1</v>
      </c>
      <c r="E3959">
        <v>228</v>
      </c>
      <c r="F3959">
        <v>15.2</v>
      </c>
      <c r="G3959">
        <v>0</v>
      </c>
      <c r="H3959">
        <v>0</v>
      </c>
      <c r="I3959">
        <v>0</v>
      </c>
      <c r="J3959">
        <v>0.4</v>
      </c>
      <c r="K3959">
        <v>15.2</v>
      </c>
      <c r="L3959">
        <v>76</v>
      </c>
      <c r="M3959">
        <v>0</v>
      </c>
      <c r="N3959">
        <v>2</v>
      </c>
      <c r="O3959">
        <v>0</v>
      </c>
      <c r="P3959">
        <v>76</v>
      </c>
      <c r="Q3959">
        <v>80</v>
      </c>
      <c r="R3959" s="3">
        <v>0.95</v>
      </c>
      <c r="S3959">
        <v>0</v>
      </c>
      <c r="T3959">
        <v>0</v>
      </c>
      <c r="U3959" t="s">
        <v>1492</v>
      </c>
      <c r="V3959" t="s">
        <v>106</v>
      </c>
      <c r="W3959" s="4">
        <v>0.45833333333333331</v>
      </c>
      <c r="X3959" s="4">
        <v>0.49305555555555558</v>
      </c>
      <c r="Y3959" t="s">
        <v>107</v>
      </c>
      <c r="Z3959" t="s">
        <v>270</v>
      </c>
      <c r="AA3959">
        <v>80</v>
      </c>
      <c r="AB3959" t="s">
        <v>6086</v>
      </c>
      <c r="AC3959">
        <v>2</v>
      </c>
      <c r="AD3959">
        <v>1</v>
      </c>
      <c r="AE3959">
        <v>3</v>
      </c>
      <c r="AF3959">
        <v>7</v>
      </c>
      <c r="AG3959">
        <v>6</v>
      </c>
      <c r="AH3959">
        <v>0</v>
      </c>
      <c r="AI3959">
        <v>1</v>
      </c>
      <c r="AJ3959">
        <v>91658</v>
      </c>
      <c r="AK3959" t="s">
        <v>394</v>
      </c>
      <c r="AL3959" t="s">
        <v>61</v>
      </c>
      <c r="AM3959" t="s">
        <v>61</v>
      </c>
      <c r="AN3959" t="s">
        <v>61</v>
      </c>
      <c r="AO3959" t="s">
        <v>61</v>
      </c>
      <c r="AP3959">
        <v>1</v>
      </c>
      <c r="AQ3959" t="str">
        <f t="shared" si="247"/>
        <v>CHDV</v>
      </c>
      <c r="AR3959" t="str">
        <f t="shared" si="247"/>
        <v>1410</v>
      </c>
      <c r="AS3959" t="str">
        <f t="shared" si="248"/>
        <v>Vill</v>
      </c>
      <c r="AT3959" t="str">
        <f t="shared" si="245"/>
        <v>CHDV1410Villanueva Alma Gabriela</v>
      </c>
      <c r="AU3959" t="str">
        <f t="shared" si="246"/>
        <v>CHDV1410-1</v>
      </c>
      <c r="AV3959" t="s">
        <v>4011</v>
      </c>
      <c r="AW3959" t="s">
        <v>4012</v>
      </c>
      <c r="AX3959" t="s">
        <v>4013</v>
      </c>
    </row>
    <row r="3960" spans="1:51" x14ac:dyDescent="0.2">
      <c r="A3960" t="s">
        <v>1488</v>
      </c>
      <c r="B3960" t="s">
        <v>1489</v>
      </c>
      <c r="C3960">
        <v>1410</v>
      </c>
      <c r="D3960">
        <v>2</v>
      </c>
      <c r="E3960">
        <v>147</v>
      </c>
      <c r="F3960">
        <v>9.8000000000000007</v>
      </c>
      <c r="G3960">
        <v>0</v>
      </c>
      <c r="H3960">
        <v>0</v>
      </c>
      <c r="I3960">
        <v>0</v>
      </c>
      <c r="J3960">
        <v>0</v>
      </c>
      <c r="K3960">
        <v>9.8000000000000007</v>
      </c>
      <c r="L3960">
        <v>49</v>
      </c>
      <c r="M3960">
        <v>0</v>
      </c>
      <c r="N3960">
        <v>0</v>
      </c>
      <c r="O3960">
        <v>0</v>
      </c>
      <c r="P3960">
        <v>49</v>
      </c>
      <c r="Q3960">
        <v>43</v>
      </c>
      <c r="R3960" s="3">
        <v>1.1395</v>
      </c>
      <c r="S3960">
        <v>0</v>
      </c>
      <c r="T3960">
        <v>0</v>
      </c>
      <c r="U3960" t="s">
        <v>1492</v>
      </c>
      <c r="V3960" t="s">
        <v>111</v>
      </c>
      <c r="W3960" s="4">
        <v>0.3923611111111111</v>
      </c>
      <c r="X3960" s="4">
        <v>0.44444444444444442</v>
      </c>
      <c r="Y3960" t="s">
        <v>107</v>
      </c>
      <c r="Z3960" t="s">
        <v>592</v>
      </c>
      <c r="AA3960">
        <v>49</v>
      </c>
      <c r="AB3960" t="s">
        <v>6090</v>
      </c>
      <c r="AC3960">
        <v>2</v>
      </c>
      <c r="AD3960">
        <v>1</v>
      </c>
      <c r="AE3960">
        <v>3</v>
      </c>
      <c r="AF3960">
        <v>6</v>
      </c>
      <c r="AG3960">
        <v>6</v>
      </c>
      <c r="AH3960">
        <v>0</v>
      </c>
      <c r="AI3960">
        <v>0</v>
      </c>
      <c r="AJ3960">
        <v>91659</v>
      </c>
      <c r="AK3960" t="s">
        <v>394</v>
      </c>
      <c r="AL3960" t="s">
        <v>61</v>
      </c>
      <c r="AM3960" t="s">
        <v>61</v>
      </c>
      <c r="AN3960" t="s">
        <v>61</v>
      </c>
      <c r="AO3960" t="s">
        <v>61</v>
      </c>
      <c r="AP3960">
        <v>1</v>
      </c>
      <c r="AQ3960" t="str">
        <f t="shared" si="247"/>
        <v>CHDV</v>
      </c>
      <c r="AR3960" t="str">
        <f t="shared" si="247"/>
        <v>1410</v>
      </c>
      <c r="AS3960" t="str">
        <f t="shared" si="248"/>
        <v>Mora</v>
      </c>
      <c r="AT3960" t="str">
        <f t="shared" si="245"/>
        <v xml:space="preserve">CHDV1410Morales-Chicas Jessica </v>
      </c>
      <c r="AU3960" t="str">
        <f t="shared" si="246"/>
        <v>CHDV1410-2</v>
      </c>
      <c r="AV3960" t="s">
        <v>4019</v>
      </c>
      <c r="AW3960" t="s">
        <v>2737</v>
      </c>
    </row>
    <row r="3961" spans="1:51" x14ac:dyDescent="0.2">
      <c r="A3961" t="s">
        <v>1488</v>
      </c>
      <c r="B3961" t="s">
        <v>1489</v>
      </c>
      <c r="C3961">
        <v>1410</v>
      </c>
      <c r="D3961">
        <v>3</v>
      </c>
      <c r="E3961">
        <v>267</v>
      </c>
      <c r="F3961">
        <v>17.8</v>
      </c>
      <c r="G3961">
        <v>0</v>
      </c>
      <c r="H3961">
        <v>0</v>
      </c>
      <c r="I3961">
        <v>0</v>
      </c>
      <c r="J3961">
        <v>0.2</v>
      </c>
      <c r="K3961">
        <v>17.8</v>
      </c>
      <c r="L3961">
        <v>89</v>
      </c>
      <c r="M3961">
        <v>0</v>
      </c>
      <c r="N3961">
        <v>1</v>
      </c>
      <c r="O3961">
        <v>0</v>
      </c>
      <c r="P3961">
        <v>89</v>
      </c>
      <c r="Q3961">
        <v>84</v>
      </c>
      <c r="R3961" s="3">
        <v>1.0595000000000001</v>
      </c>
      <c r="S3961">
        <v>0</v>
      </c>
      <c r="T3961">
        <v>0</v>
      </c>
      <c r="U3961" t="s">
        <v>1492</v>
      </c>
      <c r="V3961" t="s">
        <v>111</v>
      </c>
      <c r="W3961" s="4">
        <v>0.51041666666666663</v>
      </c>
      <c r="X3961" s="4">
        <v>0.5625</v>
      </c>
      <c r="Y3961" t="s">
        <v>129</v>
      </c>
      <c r="Z3961">
        <v>218</v>
      </c>
      <c r="AA3961">
        <v>84</v>
      </c>
      <c r="AB3961" t="s">
        <v>6087</v>
      </c>
      <c r="AC3961">
        <v>2</v>
      </c>
      <c r="AD3961">
        <v>1</v>
      </c>
      <c r="AE3961">
        <v>3</v>
      </c>
      <c r="AF3961">
        <v>10</v>
      </c>
      <c r="AG3961">
        <v>9</v>
      </c>
      <c r="AH3961">
        <v>0</v>
      </c>
      <c r="AI3961">
        <v>1</v>
      </c>
      <c r="AJ3961">
        <v>91661</v>
      </c>
      <c r="AK3961" t="s">
        <v>394</v>
      </c>
      <c r="AL3961" t="s">
        <v>61</v>
      </c>
      <c r="AM3961" t="s">
        <v>61</v>
      </c>
      <c r="AN3961" t="s">
        <v>61</v>
      </c>
      <c r="AO3961" t="s">
        <v>61</v>
      </c>
      <c r="AP3961">
        <v>1</v>
      </c>
      <c r="AQ3961" t="str">
        <f t="shared" si="247"/>
        <v>CHDV</v>
      </c>
      <c r="AR3961" t="str">
        <f t="shared" si="247"/>
        <v>1410</v>
      </c>
      <c r="AS3961" t="str">
        <f t="shared" si="248"/>
        <v>Dele</v>
      </c>
      <c r="AT3961" t="str">
        <f t="shared" si="245"/>
        <v xml:space="preserve">CHDV1410Delevi Rakel </v>
      </c>
      <c r="AU3961" t="str">
        <f t="shared" si="246"/>
        <v>CHDV1410-3</v>
      </c>
      <c r="AV3961" t="s">
        <v>4014</v>
      </c>
      <c r="AW3961" t="s">
        <v>4015</v>
      </c>
    </row>
    <row r="3962" spans="1:51" x14ac:dyDescent="0.2">
      <c r="A3962" t="s">
        <v>1488</v>
      </c>
      <c r="B3962" t="s">
        <v>1489</v>
      </c>
      <c r="C3962">
        <v>1410</v>
      </c>
      <c r="D3962">
        <v>4</v>
      </c>
      <c r="E3962">
        <v>114</v>
      </c>
      <c r="F3962">
        <v>7.6</v>
      </c>
      <c r="G3962">
        <v>0</v>
      </c>
      <c r="H3962">
        <v>0</v>
      </c>
      <c r="I3962">
        <v>0</v>
      </c>
      <c r="J3962">
        <v>0.2</v>
      </c>
      <c r="K3962">
        <v>7.6</v>
      </c>
      <c r="L3962">
        <v>38</v>
      </c>
      <c r="M3962">
        <v>0</v>
      </c>
      <c r="N3962">
        <v>1</v>
      </c>
      <c r="O3962">
        <v>0</v>
      </c>
      <c r="P3962">
        <v>38</v>
      </c>
      <c r="Q3962">
        <v>40</v>
      </c>
      <c r="R3962" s="3">
        <v>0.95</v>
      </c>
      <c r="S3962">
        <v>0</v>
      </c>
      <c r="T3962">
        <v>0</v>
      </c>
      <c r="U3962" t="s">
        <v>1492</v>
      </c>
      <c r="V3962" t="s">
        <v>136</v>
      </c>
      <c r="W3962" s="4">
        <v>0.5</v>
      </c>
      <c r="X3962" s="4">
        <v>0.61458333333333337</v>
      </c>
      <c r="Y3962" t="s">
        <v>107</v>
      </c>
      <c r="Z3962" t="s">
        <v>1153</v>
      </c>
      <c r="AA3962">
        <v>40</v>
      </c>
      <c r="AB3962" t="s">
        <v>6086</v>
      </c>
      <c r="AC3962">
        <v>2</v>
      </c>
      <c r="AD3962">
        <v>1</v>
      </c>
      <c r="AE3962">
        <v>3</v>
      </c>
      <c r="AF3962">
        <v>2</v>
      </c>
      <c r="AG3962">
        <v>2</v>
      </c>
      <c r="AH3962">
        <v>0</v>
      </c>
      <c r="AI3962">
        <v>0</v>
      </c>
      <c r="AJ3962">
        <v>96015</v>
      </c>
      <c r="AK3962" t="s">
        <v>394</v>
      </c>
      <c r="AL3962" t="s">
        <v>61</v>
      </c>
      <c r="AM3962" t="s">
        <v>61</v>
      </c>
      <c r="AN3962" t="s">
        <v>61</v>
      </c>
      <c r="AO3962" t="s">
        <v>61</v>
      </c>
      <c r="AP3962">
        <v>1</v>
      </c>
      <c r="AQ3962" t="str">
        <f t="shared" si="247"/>
        <v>CHDV</v>
      </c>
      <c r="AR3962" t="str">
        <f t="shared" si="247"/>
        <v>1410</v>
      </c>
      <c r="AS3962" t="str">
        <f t="shared" si="248"/>
        <v>Vill</v>
      </c>
      <c r="AT3962" t="str">
        <f t="shared" si="245"/>
        <v>CHDV1410Villanueva Alma Gabriela</v>
      </c>
      <c r="AU3962" t="str">
        <f t="shared" si="246"/>
        <v>CHDV1410-4</v>
      </c>
      <c r="AV3962" t="s">
        <v>4011</v>
      </c>
      <c r="AW3962" t="s">
        <v>4012</v>
      </c>
      <c r="AX3962" t="s">
        <v>4013</v>
      </c>
    </row>
    <row r="3963" spans="1:51" x14ac:dyDescent="0.2">
      <c r="A3963" t="s">
        <v>1488</v>
      </c>
      <c r="B3963" t="s">
        <v>1489</v>
      </c>
      <c r="C3963">
        <v>1410</v>
      </c>
      <c r="D3963" t="s">
        <v>125</v>
      </c>
      <c r="E3963">
        <v>756</v>
      </c>
      <c r="F3963">
        <v>50.4</v>
      </c>
      <c r="G3963">
        <v>0</v>
      </c>
      <c r="H3963">
        <v>0</v>
      </c>
      <c r="I3963">
        <v>0</v>
      </c>
      <c r="J3963">
        <v>0.8</v>
      </c>
      <c r="K3963">
        <v>50.4</v>
      </c>
      <c r="L3963">
        <v>252</v>
      </c>
      <c r="M3963">
        <v>0</v>
      </c>
      <c r="N3963">
        <v>4</v>
      </c>
      <c r="O3963">
        <v>0</v>
      </c>
      <c r="P3963">
        <v>252</v>
      </c>
      <c r="Q3963">
        <v>247</v>
      </c>
      <c r="R3963" s="3">
        <v>1.0202</v>
      </c>
      <c r="S3963">
        <v>0</v>
      </c>
      <c r="T3963">
        <v>0</v>
      </c>
      <c r="AQ3963" t="str">
        <f t="shared" si="247"/>
        <v>CHDV</v>
      </c>
      <c r="AR3963" t="str">
        <f t="shared" si="247"/>
        <v>1410</v>
      </c>
      <c r="AS3963" t="str">
        <f t="shared" si="248"/>
        <v/>
      </c>
      <c r="AT3963" t="str">
        <f t="shared" si="245"/>
        <v>CHDV1410</v>
      </c>
      <c r="AU3963" t="str">
        <f t="shared" si="246"/>
        <v>CHDV1410-***** CRSE TOTAL</v>
      </c>
    </row>
    <row r="3964" spans="1:51" x14ac:dyDescent="0.2">
      <c r="A3964" t="s">
        <v>1488</v>
      </c>
      <c r="B3964" t="s">
        <v>1489</v>
      </c>
      <c r="C3964">
        <v>2000</v>
      </c>
      <c r="D3964">
        <v>1</v>
      </c>
      <c r="E3964">
        <v>129</v>
      </c>
      <c r="F3964">
        <v>8.6</v>
      </c>
      <c r="G3964">
        <v>0</v>
      </c>
      <c r="H3964">
        <v>0</v>
      </c>
      <c r="I3964">
        <v>0</v>
      </c>
      <c r="J3964">
        <v>0</v>
      </c>
      <c r="K3964">
        <v>8.6</v>
      </c>
      <c r="L3964">
        <v>43</v>
      </c>
      <c r="M3964">
        <v>0</v>
      </c>
      <c r="N3964">
        <v>0</v>
      </c>
      <c r="O3964">
        <v>0</v>
      </c>
      <c r="P3964">
        <v>43</v>
      </c>
      <c r="Q3964">
        <v>43</v>
      </c>
      <c r="R3964" s="3">
        <v>1</v>
      </c>
      <c r="S3964">
        <v>0</v>
      </c>
      <c r="T3964">
        <v>0</v>
      </c>
      <c r="U3964" t="s">
        <v>1493</v>
      </c>
      <c r="V3964" t="s">
        <v>113</v>
      </c>
      <c r="W3964" s="4">
        <v>0.6875</v>
      </c>
      <c r="X3964" s="4">
        <v>0.73958333333333337</v>
      </c>
      <c r="Y3964" t="s">
        <v>107</v>
      </c>
      <c r="Z3964" t="s">
        <v>385</v>
      </c>
      <c r="AA3964">
        <v>45</v>
      </c>
      <c r="AB3964" t="s">
        <v>6091</v>
      </c>
      <c r="AC3964">
        <v>2</v>
      </c>
      <c r="AD3964">
        <v>1</v>
      </c>
      <c r="AE3964">
        <v>3</v>
      </c>
      <c r="AF3964">
        <v>60</v>
      </c>
      <c r="AG3964">
        <v>45</v>
      </c>
      <c r="AH3964">
        <v>4</v>
      </c>
      <c r="AI3964">
        <v>11</v>
      </c>
      <c r="AJ3964">
        <v>91662</v>
      </c>
      <c r="AK3964" t="s">
        <v>61</v>
      </c>
      <c r="AL3964" t="s">
        <v>61</v>
      </c>
      <c r="AM3964" t="s">
        <v>61</v>
      </c>
      <c r="AN3964" t="s">
        <v>61</v>
      </c>
      <c r="AO3964" t="s">
        <v>61</v>
      </c>
      <c r="AP3964">
        <v>1</v>
      </c>
      <c r="AQ3964" t="str">
        <f t="shared" si="247"/>
        <v>CHDV</v>
      </c>
      <c r="AR3964" t="str">
        <f t="shared" si="247"/>
        <v>2000</v>
      </c>
      <c r="AS3964" t="str">
        <f t="shared" si="248"/>
        <v>Hoch</v>
      </c>
      <c r="AT3964" t="str">
        <f t="shared" si="245"/>
        <v>CHDV2000Hochenauer Judith K</v>
      </c>
      <c r="AU3964" t="str">
        <f t="shared" si="246"/>
        <v>CHDV2000-1</v>
      </c>
      <c r="AV3964" t="s">
        <v>4020</v>
      </c>
      <c r="AW3964" t="s">
        <v>4021</v>
      </c>
      <c r="AX3964" t="s">
        <v>2586</v>
      </c>
    </row>
    <row r="3965" spans="1:51" x14ac:dyDescent="0.2">
      <c r="A3965" t="s">
        <v>1488</v>
      </c>
      <c r="B3965" t="s">
        <v>1489</v>
      </c>
      <c r="C3965">
        <v>2000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43</v>
      </c>
      <c r="M3965">
        <v>0</v>
      </c>
      <c r="N3965">
        <v>0</v>
      </c>
      <c r="O3965">
        <v>0</v>
      </c>
      <c r="P3965">
        <v>43</v>
      </c>
      <c r="Q3965">
        <v>45</v>
      </c>
      <c r="R3965" s="3">
        <v>0.9556</v>
      </c>
      <c r="S3965">
        <v>0</v>
      </c>
      <c r="T3965">
        <v>0</v>
      </c>
      <c r="U3965" t="s">
        <v>1493</v>
      </c>
      <c r="Y3965" t="s">
        <v>61</v>
      </c>
      <c r="Z3965" t="s">
        <v>61</v>
      </c>
      <c r="AA3965" t="s">
        <v>61</v>
      </c>
      <c r="AB3965" t="s">
        <v>6091</v>
      </c>
      <c r="AC3965">
        <v>15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91663</v>
      </c>
      <c r="AK3965" t="s">
        <v>61</v>
      </c>
      <c r="AL3965" t="s">
        <v>61</v>
      </c>
      <c r="AM3965" t="s">
        <v>61</v>
      </c>
      <c r="AN3965" t="s">
        <v>61</v>
      </c>
      <c r="AO3965" t="s">
        <v>61</v>
      </c>
      <c r="AP3965">
        <v>1</v>
      </c>
      <c r="AQ3965" t="str">
        <f t="shared" si="247"/>
        <v>CHDV</v>
      </c>
      <c r="AR3965" t="str">
        <f t="shared" si="247"/>
        <v>2000</v>
      </c>
      <c r="AS3965" t="str">
        <f t="shared" si="248"/>
        <v>Hoch</v>
      </c>
      <c r="AT3965" t="str">
        <f t="shared" si="245"/>
        <v>CHDV2000Hochenauer Judith K</v>
      </c>
      <c r="AU3965" t="str">
        <f t="shared" si="246"/>
        <v>CHDV2000-2</v>
      </c>
      <c r="AV3965" t="s">
        <v>4020</v>
      </c>
      <c r="AW3965" t="s">
        <v>4021</v>
      </c>
      <c r="AX3965" t="s">
        <v>2586</v>
      </c>
    </row>
    <row r="3966" spans="1:51" x14ac:dyDescent="0.2">
      <c r="A3966" t="s">
        <v>1488</v>
      </c>
      <c r="B3966" t="s">
        <v>1489</v>
      </c>
      <c r="C3966">
        <v>2000</v>
      </c>
      <c r="D3966">
        <v>3</v>
      </c>
      <c r="E3966">
        <v>144</v>
      </c>
      <c r="F3966">
        <v>9.6</v>
      </c>
      <c r="G3966">
        <v>0</v>
      </c>
      <c r="H3966">
        <v>0</v>
      </c>
      <c r="I3966">
        <v>0</v>
      </c>
      <c r="J3966">
        <v>0</v>
      </c>
      <c r="K3966">
        <v>9.6</v>
      </c>
      <c r="L3966">
        <v>48</v>
      </c>
      <c r="M3966">
        <v>0</v>
      </c>
      <c r="N3966">
        <v>0</v>
      </c>
      <c r="O3966">
        <v>0</v>
      </c>
      <c r="P3966">
        <v>48</v>
      </c>
      <c r="Q3966">
        <v>40</v>
      </c>
      <c r="R3966" s="3">
        <v>1.2</v>
      </c>
      <c r="S3966">
        <v>0</v>
      </c>
      <c r="T3966">
        <v>0</v>
      </c>
      <c r="U3966" t="s">
        <v>1493</v>
      </c>
      <c r="V3966" t="s">
        <v>111</v>
      </c>
      <c r="W3966" s="4">
        <v>0.4513888888888889</v>
      </c>
      <c r="X3966" s="4">
        <v>0.50347222222222221</v>
      </c>
      <c r="Y3966" t="s">
        <v>123</v>
      </c>
      <c r="Z3966">
        <v>110</v>
      </c>
      <c r="AA3966">
        <v>41</v>
      </c>
      <c r="AB3966" t="s">
        <v>6092</v>
      </c>
      <c r="AC3966">
        <v>2</v>
      </c>
      <c r="AD3966">
        <v>1</v>
      </c>
      <c r="AE3966">
        <v>3</v>
      </c>
      <c r="AF3966">
        <v>54</v>
      </c>
      <c r="AG3966">
        <v>50</v>
      </c>
      <c r="AH3966">
        <v>3</v>
      </c>
      <c r="AI3966">
        <v>1</v>
      </c>
      <c r="AJ3966">
        <v>91674</v>
      </c>
      <c r="AK3966" t="s">
        <v>61</v>
      </c>
      <c r="AL3966" t="s">
        <v>61</v>
      </c>
      <c r="AM3966" t="s">
        <v>61</v>
      </c>
      <c r="AN3966" t="s">
        <v>61</v>
      </c>
      <c r="AO3966" t="s">
        <v>61</v>
      </c>
      <c r="AP3966">
        <v>1</v>
      </c>
      <c r="AQ3966" t="str">
        <f t="shared" si="247"/>
        <v>CHDV</v>
      </c>
      <c r="AR3966" t="str">
        <f t="shared" si="247"/>
        <v>2000</v>
      </c>
      <c r="AS3966" t="str">
        <f t="shared" si="248"/>
        <v>Lo Y</v>
      </c>
      <c r="AT3966" t="str">
        <f t="shared" si="245"/>
        <v xml:space="preserve">CHDV2000Lo Ya-Fen </v>
      </c>
      <c r="AU3966" t="str">
        <f t="shared" si="246"/>
        <v>CHDV2000-3</v>
      </c>
      <c r="AV3966" t="s">
        <v>4022</v>
      </c>
      <c r="AW3966" t="s">
        <v>4023</v>
      </c>
    </row>
    <row r="3967" spans="1:51" x14ac:dyDescent="0.2">
      <c r="A3967" t="s">
        <v>1488</v>
      </c>
      <c r="B3967" t="s">
        <v>1489</v>
      </c>
      <c r="C3967">
        <v>2000</v>
      </c>
      <c r="D3967">
        <v>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48</v>
      </c>
      <c r="M3967">
        <v>0</v>
      </c>
      <c r="N3967">
        <v>0</v>
      </c>
      <c r="O3967">
        <v>0</v>
      </c>
      <c r="P3967">
        <v>48</v>
      </c>
      <c r="Q3967">
        <v>40</v>
      </c>
      <c r="R3967" s="3">
        <v>1.2</v>
      </c>
      <c r="S3967">
        <v>0</v>
      </c>
      <c r="T3967">
        <v>0</v>
      </c>
      <c r="U3967" t="s">
        <v>1493</v>
      </c>
      <c r="Y3967" t="s">
        <v>61</v>
      </c>
      <c r="Z3967" t="s">
        <v>61</v>
      </c>
      <c r="AA3967" t="s">
        <v>61</v>
      </c>
      <c r="AB3967" t="s">
        <v>6092</v>
      </c>
      <c r="AC3967">
        <v>15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91675</v>
      </c>
      <c r="AK3967" t="s">
        <v>61</v>
      </c>
      <c r="AL3967" t="s">
        <v>61</v>
      </c>
      <c r="AM3967" t="s">
        <v>61</v>
      </c>
      <c r="AN3967" t="s">
        <v>61</v>
      </c>
      <c r="AO3967" t="s">
        <v>61</v>
      </c>
      <c r="AP3967">
        <v>1</v>
      </c>
      <c r="AQ3967" t="str">
        <f t="shared" si="247"/>
        <v>CHDV</v>
      </c>
      <c r="AR3967" t="str">
        <f t="shared" si="247"/>
        <v>2000</v>
      </c>
      <c r="AS3967" t="str">
        <f t="shared" si="248"/>
        <v>Lo Y</v>
      </c>
      <c r="AT3967" t="str">
        <f t="shared" si="245"/>
        <v xml:space="preserve">CHDV2000Lo Ya-Fen </v>
      </c>
      <c r="AU3967" t="str">
        <f t="shared" si="246"/>
        <v>CHDV2000-4</v>
      </c>
      <c r="AV3967" t="s">
        <v>4022</v>
      </c>
      <c r="AW3967" t="s">
        <v>4023</v>
      </c>
    </row>
    <row r="3968" spans="1:51" x14ac:dyDescent="0.2">
      <c r="A3968" t="s">
        <v>1488</v>
      </c>
      <c r="B3968" t="s">
        <v>1489</v>
      </c>
      <c r="C3968">
        <v>2000</v>
      </c>
      <c r="D3968" t="s">
        <v>125</v>
      </c>
      <c r="E3968">
        <v>273</v>
      </c>
      <c r="F3968">
        <v>18.2</v>
      </c>
      <c r="G3968">
        <v>0</v>
      </c>
      <c r="H3968">
        <v>0</v>
      </c>
      <c r="I3968">
        <v>0</v>
      </c>
      <c r="J3968">
        <v>0</v>
      </c>
      <c r="K3968">
        <v>18.2</v>
      </c>
      <c r="L3968">
        <v>182</v>
      </c>
      <c r="M3968">
        <v>0</v>
      </c>
      <c r="N3968">
        <v>0</v>
      </c>
      <c r="O3968">
        <v>0</v>
      </c>
      <c r="P3968">
        <v>182</v>
      </c>
      <c r="Q3968">
        <v>168</v>
      </c>
      <c r="R3968" s="3">
        <v>1.0832999999999999</v>
      </c>
      <c r="S3968">
        <v>0</v>
      </c>
      <c r="T3968">
        <v>0</v>
      </c>
      <c r="AQ3968" t="str">
        <f t="shared" si="247"/>
        <v>CHDV</v>
      </c>
      <c r="AR3968" t="str">
        <f t="shared" si="247"/>
        <v>2000</v>
      </c>
      <c r="AS3968" t="str">
        <f t="shared" si="248"/>
        <v/>
      </c>
      <c r="AT3968" t="str">
        <f t="shared" si="245"/>
        <v>CHDV2000</v>
      </c>
      <c r="AU3968" t="str">
        <f t="shared" si="246"/>
        <v>CHDV2000-***** CRSE TOTAL</v>
      </c>
    </row>
    <row r="3969" spans="1:50" x14ac:dyDescent="0.2">
      <c r="A3969" t="s">
        <v>1488</v>
      </c>
      <c r="B3969" t="s">
        <v>1489</v>
      </c>
      <c r="C3969">
        <v>2100</v>
      </c>
      <c r="D3969">
        <v>1</v>
      </c>
      <c r="E3969">
        <v>129</v>
      </c>
      <c r="F3969">
        <v>8.6</v>
      </c>
      <c r="G3969">
        <v>0</v>
      </c>
      <c r="H3969">
        <v>0</v>
      </c>
      <c r="I3969">
        <v>0</v>
      </c>
      <c r="J3969">
        <v>0</v>
      </c>
      <c r="K3969">
        <v>8.6</v>
      </c>
      <c r="L3969">
        <v>43</v>
      </c>
      <c r="M3969">
        <v>0</v>
      </c>
      <c r="N3969">
        <v>0</v>
      </c>
      <c r="O3969">
        <v>0</v>
      </c>
      <c r="P3969">
        <v>43</v>
      </c>
      <c r="Q3969">
        <v>43</v>
      </c>
      <c r="R3969" s="3">
        <v>1</v>
      </c>
      <c r="S3969">
        <v>0</v>
      </c>
      <c r="T3969">
        <v>0</v>
      </c>
      <c r="U3969" t="s">
        <v>1494</v>
      </c>
      <c r="V3969" t="s">
        <v>111</v>
      </c>
      <c r="W3969" s="4">
        <v>0.56944444444444442</v>
      </c>
      <c r="X3969" s="4">
        <v>0.62152777777777779</v>
      </c>
      <c r="Y3969" t="s">
        <v>254</v>
      </c>
      <c r="Z3969">
        <v>117</v>
      </c>
      <c r="AA3969">
        <v>49</v>
      </c>
      <c r="AB3969" t="s">
        <v>6091</v>
      </c>
      <c r="AC3969">
        <v>2</v>
      </c>
      <c r="AD3969">
        <v>1</v>
      </c>
      <c r="AE3969">
        <v>3</v>
      </c>
      <c r="AF3969">
        <v>53</v>
      </c>
      <c r="AG3969">
        <v>43</v>
      </c>
      <c r="AH3969">
        <v>5</v>
      </c>
      <c r="AI3969">
        <v>5</v>
      </c>
      <c r="AJ3969">
        <v>91676</v>
      </c>
      <c r="AK3969" t="s">
        <v>61</v>
      </c>
      <c r="AL3969" t="s">
        <v>61</v>
      </c>
      <c r="AM3969" t="s">
        <v>61</v>
      </c>
      <c r="AN3969" t="s">
        <v>61</v>
      </c>
      <c r="AO3969" t="s">
        <v>61</v>
      </c>
      <c r="AP3969">
        <v>1</v>
      </c>
      <c r="AQ3969" t="str">
        <f t="shared" si="247"/>
        <v>CHDV</v>
      </c>
      <c r="AR3969" t="str">
        <f t="shared" si="247"/>
        <v>2100</v>
      </c>
      <c r="AS3969" t="str">
        <f t="shared" si="248"/>
        <v>Hoch</v>
      </c>
      <c r="AT3969" t="str">
        <f t="shared" si="245"/>
        <v>CHDV2100Hochenauer Judith K</v>
      </c>
      <c r="AU3969" t="str">
        <f t="shared" si="246"/>
        <v>CHDV2100-1</v>
      </c>
      <c r="AV3969" t="s">
        <v>4020</v>
      </c>
      <c r="AW3969" t="s">
        <v>4021</v>
      </c>
      <c r="AX3969" t="s">
        <v>2586</v>
      </c>
    </row>
    <row r="3970" spans="1:50" x14ac:dyDescent="0.2">
      <c r="A3970" t="s">
        <v>1488</v>
      </c>
      <c r="B3970" t="s">
        <v>1489</v>
      </c>
      <c r="C3970">
        <v>2100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43</v>
      </c>
      <c r="M3970">
        <v>0</v>
      </c>
      <c r="N3970">
        <v>0</v>
      </c>
      <c r="O3970">
        <v>0</v>
      </c>
      <c r="P3970">
        <v>43</v>
      </c>
      <c r="Q3970">
        <v>45</v>
      </c>
      <c r="R3970" s="3">
        <v>0.9556</v>
      </c>
      <c r="S3970">
        <v>0</v>
      </c>
      <c r="T3970">
        <v>0</v>
      </c>
      <c r="U3970" t="s">
        <v>1494</v>
      </c>
      <c r="Y3970" t="s">
        <v>61</v>
      </c>
      <c r="Z3970" t="s">
        <v>61</v>
      </c>
      <c r="AA3970" t="s">
        <v>61</v>
      </c>
      <c r="AB3970" t="s">
        <v>6091</v>
      </c>
      <c r="AC3970">
        <v>11</v>
      </c>
      <c r="AD3970">
        <v>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91677</v>
      </c>
      <c r="AK3970" t="s">
        <v>61</v>
      </c>
      <c r="AL3970" t="s">
        <v>61</v>
      </c>
      <c r="AM3970" t="s">
        <v>61</v>
      </c>
      <c r="AN3970" t="s">
        <v>61</v>
      </c>
      <c r="AO3970" t="s">
        <v>61</v>
      </c>
      <c r="AP3970">
        <v>1</v>
      </c>
      <c r="AQ3970" t="str">
        <f t="shared" si="247"/>
        <v>CHDV</v>
      </c>
      <c r="AR3970" t="str">
        <f t="shared" si="247"/>
        <v>2100</v>
      </c>
      <c r="AS3970" t="str">
        <f t="shared" si="248"/>
        <v>Hoch</v>
      </c>
      <c r="AT3970" t="str">
        <f t="shared" si="245"/>
        <v>CHDV2100Hochenauer Judith K</v>
      </c>
      <c r="AU3970" t="str">
        <f t="shared" si="246"/>
        <v>CHDV2100-2</v>
      </c>
      <c r="AV3970" t="s">
        <v>4020</v>
      </c>
      <c r="AW3970" t="s">
        <v>4021</v>
      </c>
      <c r="AX3970" t="s">
        <v>2586</v>
      </c>
    </row>
    <row r="3971" spans="1:50" x14ac:dyDescent="0.2">
      <c r="A3971" t="s">
        <v>1488</v>
      </c>
      <c r="B3971" t="s">
        <v>1489</v>
      </c>
      <c r="C3971">
        <v>2100</v>
      </c>
      <c r="D3971" t="s">
        <v>125</v>
      </c>
      <c r="E3971">
        <v>129</v>
      </c>
      <c r="F3971">
        <v>8.6</v>
      </c>
      <c r="G3971">
        <v>0</v>
      </c>
      <c r="H3971">
        <v>0</v>
      </c>
      <c r="I3971">
        <v>0</v>
      </c>
      <c r="J3971">
        <v>0</v>
      </c>
      <c r="K3971">
        <v>8.6</v>
      </c>
      <c r="L3971">
        <v>86</v>
      </c>
      <c r="M3971">
        <v>0</v>
      </c>
      <c r="N3971">
        <v>0</v>
      </c>
      <c r="O3971">
        <v>0</v>
      </c>
      <c r="P3971">
        <v>86</v>
      </c>
      <c r="Q3971">
        <v>88</v>
      </c>
      <c r="R3971" s="3">
        <v>0.97729999999999995</v>
      </c>
      <c r="S3971">
        <v>0</v>
      </c>
      <c r="T3971">
        <v>0</v>
      </c>
      <c r="AQ3971" t="str">
        <f t="shared" si="247"/>
        <v>CHDV</v>
      </c>
      <c r="AR3971" t="str">
        <f t="shared" si="247"/>
        <v>2100</v>
      </c>
      <c r="AS3971" t="str">
        <f t="shared" si="248"/>
        <v/>
      </c>
      <c r="AT3971" t="str">
        <f t="shared" ref="AT3971:AT4034" si="249">CONCATENATE(AQ3971,AR3971, "",AB3971)</f>
        <v>CHDV2100</v>
      </c>
      <c r="AU3971" t="str">
        <f t="shared" ref="AU3971:AU4034" si="250">CONCATENATE(AQ3971,AR3971,"-",D3971)</f>
        <v>CHDV2100-***** CRSE TOTAL</v>
      </c>
    </row>
    <row r="3972" spans="1:50" x14ac:dyDescent="0.2">
      <c r="A3972" t="s">
        <v>1488</v>
      </c>
      <c r="B3972" t="s">
        <v>1489</v>
      </c>
      <c r="C3972">
        <v>2200</v>
      </c>
      <c r="D3972">
        <v>3</v>
      </c>
      <c r="E3972">
        <v>90</v>
      </c>
      <c r="F3972">
        <v>6</v>
      </c>
      <c r="G3972">
        <v>0</v>
      </c>
      <c r="H3972">
        <v>0</v>
      </c>
      <c r="I3972">
        <v>0</v>
      </c>
      <c r="J3972">
        <v>0</v>
      </c>
      <c r="K3972">
        <v>6</v>
      </c>
      <c r="L3972">
        <v>30</v>
      </c>
      <c r="M3972">
        <v>0</v>
      </c>
      <c r="N3972">
        <v>0</v>
      </c>
      <c r="O3972">
        <v>0</v>
      </c>
      <c r="P3972">
        <v>30</v>
      </c>
      <c r="Q3972">
        <v>30</v>
      </c>
      <c r="R3972" s="3">
        <v>1</v>
      </c>
      <c r="S3972">
        <v>0</v>
      </c>
      <c r="T3972">
        <v>0</v>
      </c>
      <c r="U3972" t="s">
        <v>1495</v>
      </c>
      <c r="V3972" t="s">
        <v>113</v>
      </c>
      <c r="W3972" s="4">
        <v>0.56944444444444442</v>
      </c>
      <c r="X3972" s="4">
        <v>0.62152777777777779</v>
      </c>
      <c r="Y3972" t="s">
        <v>107</v>
      </c>
      <c r="Z3972" t="s">
        <v>250</v>
      </c>
      <c r="AA3972">
        <v>30</v>
      </c>
      <c r="AB3972" t="s">
        <v>6093</v>
      </c>
      <c r="AC3972">
        <v>2</v>
      </c>
      <c r="AD3972">
        <v>1</v>
      </c>
      <c r="AE3972">
        <v>3</v>
      </c>
      <c r="AF3972">
        <v>38</v>
      </c>
      <c r="AG3972">
        <v>30</v>
      </c>
      <c r="AH3972">
        <v>6</v>
      </c>
      <c r="AI3972">
        <v>2</v>
      </c>
      <c r="AJ3972">
        <v>91792</v>
      </c>
      <c r="AK3972" t="s">
        <v>61</v>
      </c>
      <c r="AL3972" t="s">
        <v>61</v>
      </c>
      <c r="AM3972" t="s">
        <v>61</v>
      </c>
      <c r="AN3972" t="s">
        <v>61</v>
      </c>
      <c r="AO3972" t="s">
        <v>61</v>
      </c>
      <c r="AP3972">
        <v>1</v>
      </c>
      <c r="AQ3972" t="str">
        <f t="shared" ref="AQ3972:AR4035" si="251">TRIM(B3972)</f>
        <v>CHDV</v>
      </c>
      <c r="AR3972" t="str">
        <f t="shared" si="251"/>
        <v>2200</v>
      </c>
      <c r="AS3972" t="str">
        <f t="shared" si="248"/>
        <v>Ly-H</v>
      </c>
      <c r="AT3972" t="str">
        <f t="shared" si="249"/>
        <v xml:space="preserve">CHDV2200Ly-Hoang Kheng </v>
      </c>
      <c r="AU3972" t="str">
        <f t="shared" si="250"/>
        <v>CHDV2200-3</v>
      </c>
      <c r="AV3972" t="s">
        <v>4024</v>
      </c>
      <c r="AW3972" t="s">
        <v>4025</v>
      </c>
    </row>
    <row r="3973" spans="1:50" x14ac:dyDescent="0.2">
      <c r="A3973" t="s">
        <v>1488</v>
      </c>
      <c r="B3973" t="s">
        <v>1489</v>
      </c>
      <c r="C3973">
        <v>2200</v>
      </c>
      <c r="D3973">
        <v>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30</v>
      </c>
      <c r="M3973">
        <v>0</v>
      </c>
      <c r="N3973">
        <v>0</v>
      </c>
      <c r="O3973">
        <v>0</v>
      </c>
      <c r="P3973">
        <v>30</v>
      </c>
      <c r="Q3973">
        <v>30</v>
      </c>
      <c r="R3973" s="3">
        <v>1</v>
      </c>
      <c r="S3973">
        <v>0</v>
      </c>
      <c r="T3973">
        <v>0</v>
      </c>
      <c r="U3973" t="s">
        <v>1495</v>
      </c>
      <c r="Y3973" t="s">
        <v>61</v>
      </c>
      <c r="Z3973" t="s">
        <v>61</v>
      </c>
      <c r="AA3973" t="s">
        <v>61</v>
      </c>
      <c r="AB3973" t="s">
        <v>6093</v>
      </c>
      <c r="AC3973">
        <v>15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91793</v>
      </c>
      <c r="AK3973" t="s">
        <v>61</v>
      </c>
      <c r="AL3973" t="s">
        <v>61</v>
      </c>
      <c r="AM3973" t="s">
        <v>61</v>
      </c>
      <c r="AN3973" t="s">
        <v>61</v>
      </c>
      <c r="AO3973" t="s">
        <v>61</v>
      </c>
      <c r="AP3973">
        <v>1</v>
      </c>
      <c r="AQ3973" t="str">
        <f t="shared" si="251"/>
        <v>CHDV</v>
      </c>
      <c r="AR3973" t="str">
        <f t="shared" si="251"/>
        <v>2200</v>
      </c>
      <c r="AS3973" t="str">
        <f t="shared" si="248"/>
        <v>Ly-H</v>
      </c>
      <c r="AT3973" t="str">
        <f t="shared" si="249"/>
        <v xml:space="preserve">CHDV2200Ly-Hoang Kheng </v>
      </c>
      <c r="AU3973" t="str">
        <f t="shared" si="250"/>
        <v>CHDV2200-4</v>
      </c>
      <c r="AV3973" t="s">
        <v>4024</v>
      </c>
      <c r="AW3973" t="s">
        <v>4025</v>
      </c>
    </row>
    <row r="3974" spans="1:50" x14ac:dyDescent="0.2">
      <c r="A3974" t="s">
        <v>1488</v>
      </c>
      <c r="B3974" t="s">
        <v>1489</v>
      </c>
      <c r="C3974">
        <v>2200</v>
      </c>
      <c r="D3974" t="s">
        <v>125</v>
      </c>
      <c r="E3974">
        <v>90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6</v>
      </c>
      <c r="L3974">
        <v>60</v>
      </c>
      <c r="M3974">
        <v>0</v>
      </c>
      <c r="N3974">
        <v>0</v>
      </c>
      <c r="O3974">
        <v>0</v>
      </c>
      <c r="P3974">
        <v>60</v>
      </c>
      <c r="Q3974">
        <v>60</v>
      </c>
      <c r="R3974" s="3">
        <v>1</v>
      </c>
      <c r="S3974">
        <v>0</v>
      </c>
      <c r="T3974">
        <v>0</v>
      </c>
      <c r="AQ3974" t="str">
        <f t="shared" si="251"/>
        <v>CHDV</v>
      </c>
      <c r="AR3974" t="str">
        <f t="shared" si="251"/>
        <v>2200</v>
      </c>
      <c r="AS3974" t="str">
        <f t="shared" si="248"/>
        <v/>
      </c>
      <c r="AT3974" t="str">
        <f t="shared" si="249"/>
        <v>CHDV2200</v>
      </c>
      <c r="AU3974" t="str">
        <f t="shared" si="250"/>
        <v>CHDV2200-***** CRSE TOTAL</v>
      </c>
    </row>
    <row r="3975" spans="1:50" x14ac:dyDescent="0.2">
      <c r="A3975" t="s">
        <v>1488</v>
      </c>
      <c r="B3975" t="s">
        <v>1489</v>
      </c>
      <c r="C3975">
        <v>2250</v>
      </c>
      <c r="D3975">
        <v>1</v>
      </c>
      <c r="E3975">
        <v>138</v>
      </c>
      <c r="F3975">
        <v>9.1999999999999993</v>
      </c>
      <c r="G3975">
        <v>0</v>
      </c>
      <c r="H3975">
        <v>0</v>
      </c>
      <c r="I3975">
        <v>0</v>
      </c>
      <c r="J3975">
        <v>0</v>
      </c>
      <c r="K3975">
        <v>9.1999999999999993</v>
      </c>
      <c r="L3975">
        <v>46</v>
      </c>
      <c r="M3975">
        <v>0</v>
      </c>
      <c r="N3975">
        <v>0</v>
      </c>
      <c r="O3975">
        <v>0</v>
      </c>
      <c r="P3975">
        <v>46</v>
      </c>
      <c r="Q3975">
        <v>43</v>
      </c>
      <c r="R3975" s="3">
        <v>1.0698000000000001</v>
      </c>
      <c r="S3975">
        <v>0</v>
      </c>
      <c r="T3975">
        <v>0</v>
      </c>
      <c r="U3975" t="s">
        <v>1496</v>
      </c>
      <c r="V3975" t="s">
        <v>106</v>
      </c>
      <c r="W3975" s="4">
        <v>0.41666666666666669</v>
      </c>
      <c r="X3975" s="4">
        <v>0.4513888888888889</v>
      </c>
      <c r="Y3975" t="s">
        <v>107</v>
      </c>
      <c r="Z3975" t="s">
        <v>622</v>
      </c>
      <c r="AA3975">
        <v>44</v>
      </c>
      <c r="AB3975" t="s">
        <v>6094</v>
      </c>
      <c r="AC3975">
        <v>2</v>
      </c>
      <c r="AD3975">
        <v>1</v>
      </c>
      <c r="AE3975">
        <v>3</v>
      </c>
      <c r="AF3975">
        <v>7</v>
      </c>
      <c r="AG3975">
        <v>5</v>
      </c>
      <c r="AH3975">
        <v>2</v>
      </c>
      <c r="AI3975">
        <v>0</v>
      </c>
      <c r="AJ3975">
        <v>91794</v>
      </c>
      <c r="AK3975" t="s">
        <v>394</v>
      </c>
      <c r="AL3975" t="s">
        <v>61</v>
      </c>
      <c r="AM3975" t="s">
        <v>61</v>
      </c>
      <c r="AN3975" t="s">
        <v>145</v>
      </c>
      <c r="AO3975" t="s">
        <v>61</v>
      </c>
      <c r="AP3975">
        <v>1</v>
      </c>
      <c r="AQ3975" t="str">
        <f t="shared" si="251"/>
        <v>CHDV</v>
      </c>
      <c r="AR3975" t="str">
        <f t="shared" si="251"/>
        <v>2250</v>
      </c>
      <c r="AS3975" t="str">
        <f t="shared" si="248"/>
        <v>Guti</v>
      </c>
      <c r="AT3975" t="str">
        <f t="shared" si="249"/>
        <v xml:space="preserve">CHDV2250Gutierrez Marialejandra </v>
      </c>
      <c r="AU3975" t="str">
        <f t="shared" si="250"/>
        <v>CHDV2250-1</v>
      </c>
      <c r="AV3975" t="s">
        <v>4026</v>
      </c>
      <c r="AW3975" t="s">
        <v>4027</v>
      </c>
    </row>
    <row r="3976" spans="1:50" x14ac:dyDescent="0.2">
      <c r="A3976" t="s">
        <v>1488</v>
      </c>
      <c r="B3976" t="s">
        <v>1489</v>
      </c>
      <c r="C3976">
        <v>2250</v>
      </c>
      <c r="D3976">
        <v>2</v>
      </c>
      <c r="E3976">
        <v>126</v>
      </c>
      <c r="F3976">
        <v>8.4</v>
      </c>
      <c r="G3976">
        <v>0</v>
      </c>
      <c r="H3976">
        <v>0</v>
      </c>
      <c r="I3976">
        <v>0</v>
      </c>
      <c r="J3976">
        <v>0.2</v>
      </c>
      <c r="K3976">
        <v>8.4</v>
      </c>
      <c r="L3976">
        <v>42</v>
      </c>
      <c r="M3976">
        <v>0</v>
      </c>
      <c r="N3976">
        <v>1</v>
      </c>
      <c r="O3976">
        <v>0</v>
      </c>
      <c r="P3976">
        <v>42</v>
      </c>
      <c r="Q3976">
        <v>43</v>
      </c>
      <c r="R3976" s="3">
        <v>0.97670000000000001</v>
      </c>
      <c r="S3976">
        <v>0</v>
      </c>
      <c r="T3976">
        <v>0</v>
      </c>
      <c r="U3976" t="s">
        <v>1496</v>
      </c>
      <c r="V3976" t="s">
        <v>115</v>
      </c>
      <c r="W3976" s="4">
        <v>0.75</v>
      </c>
      <c r="X3976" s="4">
        <v>0.86458333333333337</v>
      </c>
      <c r="Y3976" t="s">
        <v>107</v>
      </c>
      <c r="Z3976" t="s">
        <v>1020</v>
      </c>
      <c r="AA3976">
        <v>49</v>
      </c>
      <c r="AB3976" t="s">
        <v>6090</v>
      </c>
      <c r="AC3976">
        <v>2</v>
      </c>
      <c r="AD3976">
        <v>1</v>
      </c>
      <c r="AE3976">
        <v>3</v>
      </c>
      <c r="AF3976">
        <v>3</v>
      </c>
      <c r="AG3976">
        <v>1</v>
      </c>
      <c r="AH3976">
        <v>1</v>
      </c>
      <c r="AI3976">
        <v>1</v>
      </c>
      <c r="AJ3976">
        <v>94935</v>
      </c>
      <c r="AK3976" t="s">
        <v>394</v>
      </c>
      <c r="AL3976" t="s">
        <v>61</v>
      </c>
      <c r="AM3976" t="s">
        <v>61</v>
      </c>
      <c r="AN3976" t="s">
        <v>145</v>
      </c>
      <c r="AO3976" t="s">
        <v>61</v>
      </c>
      <c r="AP3976">
        <v>1</v>
      </c>
      <c r="AQ3976" t="str">
        <f t="shared" si="251"/>
        <v>CHDV</v>
      </c>
      <c r="AR3976" t="str">
        <f t="shared" si="251"/>
        <v>2250</v>
      </c>
      <c r="AS3976" t="str">
        <f t="shared" si="248"/>
        <v>Mora</v>
      </c>
      <c r="AT3976" t="str">
        <f t="shared" si="249"/>
        <v xml:space="preserve">CHDV2250Morales-Chicas Jessica </v>
      </c>
      <c r="AU3976" t="str">
        <f t="shared" si="250"/>
        <v>CHDV2250-2</v>
      </c>
      <c r="AV3976" t="s">
        <v>4019</v>
      </c>
      <c r="AW3976" t="s">
        <v>2737</v>
      </c>
    </row>
    <row r="3977" spans="1:50" x14ac:dyDescent="0.2">
      <c r="A3977" t="s">
        <v>1488</v>
      </c>
      <c r="B3977" t="s">
        <v>1489</v>
      </c>
      <c r="C3977">
        <v>2250</v>
      </c>
      <c r="D3977">
        <v>3</v>
      </c>
      <c r="E3977">
        <v>144</v>
      </c>
      <c r="F3977">
        <v>9.6</v>
      </c>
      <c r="G3977">
        <v>0</v>
      </c>
      <c r="H3977">
        <v>0</v>
      </c>
      <c r="I3977">
        <v>0</v>
      </c>
      <c r="J3977">
        <v>0</v>
      </c>
      <c r="K3977">
        <v>9.6</v>
      </c>
      <c r="L3977">
        <v>48</v>
      </c>
      <c r="M3977">
        <v>0</v>
      </c>
      <c r="N3977">
        <v>0</v>
      </c>
      <c r="O3977">
        <v>0</v>
      </c>
      <c r="P3977">
        <v>48</v>
      </c>
      <c r="Q3977">
        <v>40</v>
      </c>
      <c r="R3977" s="3">
        <v>1.2</v>
      </c>
      <c r="S3977">
        <v>0</v>
      </c>
      <c r="T3977">
        <v>0</v>
      </c>
      <c r="U3977" t="s">
        <v>1496</v>
      </c>
      <c r="V3977" t="s">
        <v>111</v>
      </c>
      <c r="W3977" s="4">
        <v>0.33333333333333331</v>
      </c>
      <c r="X3977" s="4">
        <v>0.38541666666666669</v>
      </c>
      <c r="Y3977" t="s">
        <v>107</v>
      </c>
      <c r="Z3977" t="s">
        <v>594</v>
      </c>
      <c r="AA3977">
        <v>40</v>
      </c>
      <c r="AB3977" t="s">
        <v>6094</v>
      </c>
      <c r="AC3977">
        <v>2</v>
      </c>
      <c r="AD3977">
        <v>1</v>
      </c>
      <c r="AE3977">
        <v>3</v>
      </c>
      <c r="AF3977">
        <v>14</v>
      </c>
      <c r="AG3977">
        <v>12</v>
      </c>
      <c r="AH3977">
        <v>2</v>
      </c>
      <c r="AI3977">
        <v>0</v>
      </c>
      <c r="AJ3977">
        <v>94950</v>
      </c>
      <c r="AK3977" t="s">
        <v>394</v>
      </c>
      <c r="AL3977" t="s">
        <v>61</v>
      </c>
      <c r="AM3977" t="s">
        <v>61</v>
      </c>
      <c r="AN3977" t="s">
        <v>145</v>
      </c>
      <c r="AO3977" t="s">
        <v>61</v>
      </c>
      <c r="AP3977">
        <v>1</v>
      </c>
      <c r="AQ3977" t="str">
        <f t="shared" si="251"/>
        <v>CHDV</v>
      </c>
      <c r="AR3977" t="str">
        <f t="shared" si="251"/>
        <v>2250</v>
      </c>
      <c r="AS3977" t="str">
        <f t="shared" si="248"/>
        <v>Guti</v>
      </c>
      <c r="AT3977" t="str">
        <f t="shared" si="249"/>
        <v xml:space="preserve">CHDV2250Gutierrez Marialejandra </v>
      </c>
      <c r="AU3977" t="str">
        <f t="shared" si="250"/>
        <v>CHDV2250-3</v>
      </c>
      <c r="AV3977" t="s">
        <v>4026</v>
      </c>
      <c r="AW3977" t="s">
        <v>4027</v>
      </c>
    </row>
    <row r="3978" spans="1:50" x14ac:dyDescent="0.2">
      <c r="A3978" t="s">
        <v>1488</v>
      </c>
      <c r="B3978" t="s">
        <v>1489</v>
      </c>
      <c r="C3978">
        <v>2250</v>
      </c>
      <c r="D3978">
        <v>4</v>
      </c>
      <c r="E3978">
        <v>126</v>
      </c>
      <c r="F3978">
        <v>8.4</v>
      </c>
      <c r="G3978">
        <v>0</v>
      </c>
      <c r="H3978">
        <v>0</v>
      </c>
      <c r="I3978">
        <v>0</v>
      </c>
      <c r="J3978">
        <v>0</v>
      </c>
      <c r="K3978">
        <v>8.4</v>
      </c>
      <c r="L3978">
        <v>42</v>
      </c>
      <c r="M3978">
        <v>0</v>
      </c>
      <c r="N3978">
        <v>0</v>
      </c>
      <c r="O3978">
        <v>0</v>
      </c>
      <c r="P3978">
        <v>42</v>
      </c>
      <c r="Q3978">
        <v>43</v>
      </c>
      <c r="R3978" s="3">
        <v>0.97670000000000001</v>
      </c>
      <c r="S3978">
        <v>0</v>
      </c>
      <c r="T3978">
        <v>0</v>
      </c>
      <c r="U3978" t="s">
        <v>1496</v>
      </c>
      <c r="V3978" t="s">
        <v>443</v>
      </c>
      <c r="W3978" s="4">
        <v>0.33333333333333331</v>
      </c>
      <c r="X3978" s="4">
        <v>0.44791666666666669</v>
      </c>
      <c r="Y3978" t="s">
        <v>254</v>
      </c>
      <c r="Z3978">
        <v>120</v>
      </c>
      <c r="AA3978">
        <v>49</v>
      </c>
      <c r="AB3978" t="s">
        <v>6095</v>
      </c>
      <c r="AC3978">
        <v>2</v>
      </c>
      <c r="AD3978">
        <v>1</v>
      </c>
      <c r="AE3978">
        <v>3</v>
      </c>
      <c r="AF3978">
        <v>5</v>
      </c>
      <c r="AG3978">
        <v>2</v>
      </c>
      <c r="AH3978">
        <v>2</v>
      </c>
      <c r="AI3978">
        <v>1</v>
      </c>
      <c r="AJ3978">
        <v>96094</v>
      </c>
      <c r="AK3978" t="s">
        <v>394</v>
      </c>
      <c r="AL3978" t="s">
        <v>61</v>
      </c>
      <c r="AM3978" t="s">
        <v>61</v>
      </c>
      <c r="AN3978" t="s">
        <v>145</v>
      </c>
      <c r="AO3978" t="s">
        <v>61</v>
      </c>
      <c r="AP3978">
        <v>1</v>
      </c>
      <c r="AQ3978" t="str">
        <f t="shared" si="251"/>
        <v>CHDV</v>
      </c>
      <c r="AR3978" t="str">
        <f t="shared" si="251"/>
        <v>2250</v>
      </c>
      <c r="AS3978" t="str">
        <f t="shared" si="248"/>
        <v xml:space="preserve">May </v>
      </c>
      <c r="AT3978" t="str">
        <f t="shared" si="249"/>
        <v xml:space="preserve">CHDV2250May Araceli </v>
      </c>
      <c r="AU3978" t="str">
        <f t="shared" si="250"/>
        <v>CHDV2250-4</v>
      </c>
      <c r="AV3978" t="s">
        <v>4028</v>
      </c>
      <c r="AW3978" t="s">
        <v>4029</v>
      </c>
    </row>
    <row r="3979" spans="1:50" x14ac:dyDescent="0.2">
      <c r="A3979" t="s">
        <v>1488</v>
      </c>
      <c r="B3979" t="s">
        <v>1489</v>
      </c>
      <c r="C3979">
        <v>2250</v>
      </c>
      <c r="D3979" t="s">
        <v>125</v>
      </c>
      <c r="E3979">
        <v>534</v>
      </c>
      <c r="F3979">
        <v>35.6</v>
      </c>
      <c r="G3979">
        <v>0</v>
      </c>
      <c r="H3979">
        <v>0</v>
      </c>
      <c r="I3979">
        <v>0</v>
      </c>
      <c r="J3979">
        <v>0.2</v>
      </c>
      <c r="K3979">
        <v>35.6</v>
      </c>
      <c r="L3979">
        <v>178</v>
      </c>
      <c r="M3979">
        <v>0</v>
      </c>
      <c r="N3979">
        <v>1</v>
      </c>
      <c r="O3979">
        <v>0</v>
      </c>
      <c r="P3979">
        <v>178</v>
      </c>
      <c r="Q3979">
        <v>169</v>
      </c>
      <c r="R3979" s="3">
        <v>1.0532999999999999</v>
      </c>
      <c r="S3979">
        <v>0</v>
      </c>
      <c r="T3979">
        <v>0</v>
      </c>
      <c r="AQ3979" t="str">
        <f t="shared" si="251"/>
        <v>CHDV</v>
      </c>
      <c r="AR3979" t="str">
        <f t="shared" si="251"/>
        <v>2250</v>
      </c>
      <c r="AS3979" t="str">
        <f t="shared" si="248"/>
        <v/>
      </c>
      <c r="AT3979" t="str">
        <f t="shared" si="249"/>
        <v>CHDV2250</v>
      </c>
      <c r="AU3979" t="str">
        <f t="shared" si="250"/>
        <v>CHDV2250-***** CRSE TOTAL</v>
      </c>
    </row>
    <row r="3980" spans="1:50" x14ac:dyDescent="0.2">
      <c r="A3980" t="s">
        <v>1488</v>
      </c>
      <c r="B3980" t="s">
        <v>1489</v>
      </c>
      <c r="C3980">
        <v>2310</v>
      </c>
      <c r="D3980">
        <v>1</v>
      </c>
      <c r="E3980">
        <v>111</v>
      </c>
      <c r="F3980">
        <v>7.4</v>
      </c>
      <c r="G3980">
        <v>0</v>
      </c>
      <c r="H3980">
        <v>0</v>
      </c>
      <c r="I3980">
        <v>0.2</v>
      </c>
      <c r="J3980">
        <v>0.4</v>
      </c>
      <c r="K3980">
        <v>7.4</v>
      </c>
      <c r="L3980">
        <v>37</v>
      </c>
      <c r="M3980">
        <v>1</v>
      </c>
      <c r="N3980">
        <v>2</v>
      </c>
      <c r="O3980">
        <v>0</v>
      </c>
      <c r="P3980">
        <v>37</v>
      </c>
      <c r="Q3980">
        <v>40</v>
      </c>
      <c r="R3980" s="3">
        <v>0.92500000000000004</v>
      </c>
      <c r="S3980">
        <v>0</v>
      </c>
      <c r="T3980">
        <v>0</v>
      </c>
      <c r="U3980" t="s">
        <v>1497</v>
      </c>
      <c r="V3980" t="s">
        <v>118</v>
      </c>
      <c r="W3980" s="4">
        <v>0.75</v>
      </c>
      <c r="X3980" s="4">
        <v>0.86458333333333337</v>
      </c>
      <c r="Y3980" t="s">
        <v>107</v>
      </c>
      <c r="Z3980" t="s">
        <v>594</v>
      </c>
      <c r="AA3980">
        <v>40</v>
      </c>
      <c r="AB3980" t="s">
        <v>6096</v>
      </c>
      <c r="AC3980">
        <v>3</v>
      </c>
      <c r="AD3980">
        <v>1</v>
      </c>
      <c r="AE3980">
        <v>3</v>
      </c>
      <c r="AF3980">
        <v>18</v>
      </c>
      <c r="AG3980">
        <v>11</v>
      </c>
      <c r="AH3980">
        <v>5</v>
      </c>
      <c r="AI3980">
        <v>2</v>
      </c>
      <c r="AJ3980">
        <v>94320</v>
      </c>
      <c r="AK3980" t="s">
        <v>61</v>
      </c>
      <c r="AL3980" t="s">
        <v>61</v>
      </c>
      <c r="AM3980" t="s">
        <v>61</v>
      </c>
      <c r="AN3980" t="s">
        <v>61</v>
      </c>
      <c r="AO3980" t="s">
        <v>61</v>
      </c>
      <c r="AP3980">
        <v>1</v>
      </c>
      <c r="AQ3980" t="str">
        <f t="shared" si="251"/>
        <v>CHDV</v>
      </c>
      <c r="AR3980" t="str">
        <f t="shared" si="251"/>
        <v>2310</v>
      </c>
      <c r="AS3980" t="str">
        <f t="shared" si="248"/>
        <v>Good</v>
      </c>
      <c r="AT3980" t="str">
        <f t="shared" si="249"/>
        <v>CHDV2310Goodrich James D</v>
      </c>
      <c r="AU3980" t="str">
        <f t="shared" si="250"/>
        <v>CHDV2310-1</v>
      </c>
      <c r="AV3980" t="s">
        <v>4030</v>
      </c>
      <c r="AW3980" t="s">
        <v>2479</v>
      </c>
      <c r="AX3980" t="s">
        <v>394</v>
      </c>
    </row>
    <row r="3981" spans="1:50" x14ac:dyDescent="0.2">
      <c r="A3981" t="s">
        <v>1488</v>
      </c>
      <c r="B3981" t="s">
        <v>1489</v>
      </c>
      <c r="C3981">
        <v>2310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37</v>
      </c>
      <c r="M3981">
        <v>1</v>
      </c>
      <c r="N3981">
        <v>2</v>
      </c>
      <c r="O3981">
        <v>0</v>
      </c>
      <c r="P3981">
        <v>37</v>
      </c>
      <c r="Q3981">
        <v>40</v>
      </c>
      <c r="R3981" s="3">
        <v>0.92500000000000004</v>
      </c>
      <c r="S3981">
        <v>0</v>
      </c>
      <c r="T3981">
        <v>0</v>
      </c>
      <c r="U3981" t="s">
        <v>1497</v>
      </c>
      <c r="Y3981" t="s">
        <v>61</v>
      </c>
      <c r="Z3981" t="s">
        <v>61</v>
      </c>
      <c r="AA3981" t="s">
        <v>61</v>
      </c>
      <c r="AB3981" t="s">
        <v>6096</v>
      </c>
      <c r="AC3981">
        <v>11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94565</v>
      </c>
      <c r="AK3981" t="s">
        <v>61</v>
      </c>
      <c r="AL3981" t="s">
        <v>61</v>
      </c>
      <c r="AM3981" t="s">
        <v>61</v>
      </c>
      <c r="AN3981" t="s">
        <v>61</v>
      </c>
      <c r="AO3981" t="s">
        <v>61</v>
      </c>
      <c r="AP3981">
        <v>1</v>
      </c>
      <c r="AQ3981" t="str">
        <f t="shared" si="251"/>
        <v>CHDV</v>
      </c>
      <c r="AR3981" t="str">
        <f t="shared" si="251"/>
        <v>2310</v>
      </c>
      <c r="AS3981" t="str">
        <f t="shared" si="248"/>
        <v>Good</v>
      </c>
      <c r="AT3981" t="str">
        <f t="shared" si="249"/>
        <v>CHDV2310Goodrich James D</v>
      </c>
      <c r="AU3981" t="str">
        <f t="shared" si="250"/>
        <v>CHDV2310-2</v>
      </c>
      <c r="AV3981" t="s">
        <v>4030</v>
      </c>
      <c r="AW3981" t="s">
        <v>2479</v>
      </c>
      <c r="AX3981" t="s">
        <v>394</v>
      </c>
    </row>
    <row r="3982" spans="1:50" x14ac:dyDescent="0.2">
      <c r="A3982" t="s">
        <v>1488</v>
      </c>
      <c r="B3982" t="s">
        <v>1489</v>
      </c>
      <c r="C3982">
        <v>2310</v>
      </c>
      <c r="D3982" t="s">
        <v>125</v>
      </c>
      <c r="E3982">
        <v>111</v>
      </c>
      <c r="F3982">
        <v>7.4</v>
      </c>
      <c r="G3982">
        <v>0</v>
      </c>
      <c r="H3982">
        <v>0</v>
      </c>
      <c r="I3982">
        <v>0.2</v>
      </c>
      <c r="J3982">
        <v>0.4</v>
      </c>
      <c r="K3982">
        <v>7.4</v>
      </c>
      <c r="L3982">
        <v>74</v>
      </c>
      <c r="M3982">
        <v>2</v>
      </c>
      <c r="N3982">
        <v>4</v>
      </c>
      <c r="O3982">
        <v>0</v>
      </c>
      <c r="P3982">
        <v>74</v>
      </c>
      <c r="Q3982">
        <v>80</v>
      </c>
      <c r="R3982" s="3">
        <v>0.92500000000000004</v>
      </c>
      <c r="S3982">
        <v>0</v>
      </c>
      <c r="T3982">
        <v>0</v>
      </c>
      <c r="AQ3982" t="str">
        <f t="shared" si="251"/>
        <v>CHDV</v>
      </c>
      <c r="AR3982" t="str">
        <f t="shared" si="251"/>
        <v>2310</v>
      </c>
      <c r="AS3982" t="str">
        <f t="shared" si="248"/>
        <v/>
      </c>
      <c r="AT3982" t="str">
        <f t="shared" si="249"/>
        <v>CHDV2310</v>
      </c>
      <c r="AU3982" t="str">
        <f t="shared" si="250"/>
        <v>CHDV2310-***** CRSE TOTAL</v>
      </c>
    </row>
    <row r="3983" spans="1:50" x14ac:dyDescent="0.2">
      <c r="A3983" t="s">
        <v>1488</v>
      </c>
      <c r="B3983" t="s">
        <v>1489</v>
      </c>
      <c r="C3983">
        <v>3210</v>
      </c>
      <c r="D3983">
        <v>1</v>
      </c>
      <c r="E3983">
        <v>240</v>
      </c>
      <c r="F3983">
        <v>16</v>
      </c>
      <c r="G3983">
        <v>0</v>
      </c>
      <c r="H3983">
        <v>0</v>
      </c>
      <c r="I3983">
        <v>0.2</v>
      </c>
      <c r="J3983">
        <v>0</v>
      </c>
      <c r="K3983">
        <v>16</v>
      </c>
      <c r="L3983">
        <v>80</v>
      </c>
      <c r="M3983">
        <v>1</v>
      </c>
      <c r="N3983">
        <v>0</v>
      </c>
      <c r="O3983">
        <v>0</v>
      </c>
      <c r="P3983">
        <v>80</v>
      </c>
      <c r="Q3983">
        <v>90</v>
      </c>
      <c r="R3983" s="3">
        <v>0.88890000000000002</v>
      </c>
      <c r="S3983">
        <v>0</v>
      </c>
      <c r="T3983">
        <v>0</v>
      </c>
      <c r="U3983" t="s">
        <v>1498</v>
      </c>
      <c r="V3983" t="s">
        <v>113</v>
      </c>
      <c r="W3983" s="4">
        <v>0.62847222222222221</v>
      </c>
      <c r="X3983" s="4">
        <v>0.68055555555555547</v>
      </c>
      <c r="Y3983" t="s">
        <v>129</v>
      </c>
      <c r="Z3983">
        <v>219</v>
      </c>
      <c r="AA3983">
        <v>90</v>
      </c>
      <c r="AB3983" t="s">
        <v>6097</v>
      </c>
      <c r="AC3983">
        <v>2</v>
      </c>
      <c r="AD3983">
        <v>2</v>
      </c>
      <c r="AE3983">
        <v>3</v>
      </c>
      <c r="AF3983">
        <v>17</v>
      </c>
      <c r="AG3983">
        <v>12</v>
      </c>
      <c r="AH3983">
        <v>5</v>
      </c>
      <c r="AI3983">
        <v>0</v>
      </c>
      <c r="AJ3983">
        <v>91822</v>
      </c>
      <c r="AK3983" t="s">
        <v>289</v>
      </c>
      <c r="AL3983" t="s">
        <v>61</v>
      </c>
      <c r="AM3983" t="s">
        <v>99</v>
      </c>
      <c r="AN3983" t="s">
        <v>145</v>
      </c>
      <c r="AO3983" t="s">
        <v>61</v>
      </c>
      <c r="AP3983">
        <v>1</v>
      </c>
      <c r="AQ3983" t="str">
        <f t="shared" si="251"/>
        <v>CHDV</v>
      </c>
      <c r="AR3983" t="str">
        <f t="shared" si="251"/>
        <v>3210</v>
      </c>
      <c r="AS3983" t="str">
        <f t="shared" si="248"/>
        <v>Vazq</v>
      </c>
      <c r="AT3983" t="str">
        <f t="shared" si="249"/>
        <v>CHDV3210Vazquez Leonor E</v>
      </c>
      <c r="AU3983" t="str">
        <f t="shared" si="250"/>
        <v>CHDV3210-1</v>
      </c>
      <c r="AV3983" t="s">
        <v>3102</v>
      </c>
      <c r="AW3983" t="s">
        <v>4031</v>
      </c>
      <c r="AX3983" t="s">
        <v>109</v>
      </c>
    </row>
    <row r="3984" spans="1:50" x14ac:dyDescent="0.2">
      <c r="A3984" t="s">
        <v>1488</v>
      </c>
      <c r="B3984" t="s">
        <v>1489</v>
      </c>
      <c r="C3984">
        <v>3210</v>
      </c>
      <c r="D3984">
        <v>2</v>
      </c>
      <c r="E3984">
        <v>105</v>
      </c>
      <c r="F3984">
        <v>7</v>
      </c>
      <c r="G3984">
        <v>0</v>
      </c>
      <c r="H3984">
        <v>0</v>
      </c>
      <c r="I3984">
        <v>0</v>
      </c>
      <c r="J3984">
        <v>0</v>
      </c>
      <c r="K3984">
        <v>7</v>
      </c>
      <c r="L3984">
        <v>35</v>
      </c>
      <c r="M3984">
        <v>0</v>
      </c>
      <c r="N3984">
        <v>0</v>
      </c>
      <c r="O3984">
        <v>0</v>
      </c>
      <c r="P3984">
        <v>35</v>
      </c>
      <c r="Q3984">
        <v>40</v>
      </c>
      <c r="R3984" s="3">
        <v>0.875</v>
      </c>
      <c r="S3984">
        <v>0</v>
      </c>
      <c r="T3984">
        <v>0</v>
      </c>
      <c r="U3984" t="s">
        <v>1498</v>
      </c>
      <c r="V3984" t="s">
        <v>113</v>
      </c>
      <c r="W3984" s="4">
        <v>0.75</v>
      </c>
      <c r="X3984" s="4">
        <v>0.80208333333333337</v>
      </c>
      <c r="Y3984" t="s">
        <v>129</v>
      </c>
      <c r="Z3984">
        <v>218</v>
      </c>
      <c r="AA3984">
        <v>84</v>
      </c>
      <c r="AB3984" t="s">
        <v>6098</v>
      </c>
      <c r="AC3984">
        <v>2</v>
      </c>
      <c r="AD3984">
        <v>2</v>
      </c>
      <c r="AE3984">
        <v>3</v>
      </c>
      <c r="AF3984">
        <v>7</v>
      </c>
      <c r="AG3984">
        <v>5</v>
      </c>
      <c r="AH3984">
        <v>1</v>
      </c>
      <c r="AI3984">
        <v>1</v>
      </c>
      <c r="AJ3984">
        <v>91825</v>
      </c>
      <c r="AK3984" t="s">
        <v>289</v>
      </c>
      <c r="AL3984" t="s">
        <v>61</v>
      </c>
      <c r="AM3984" t="s">
        <v>99</v>
      </c>
      <c r="AN3984" t="s">
        <v>145</v>
      </c>
      <c r="AO3984" t="s">
        <v>61</v>
      </c>
      <c r="AP3984">
        <v>1</v>
      </c>
      <c r="AQ3984" t="str">
        <f t="shared" si="251"/>
        <v>CHDV</v>
      </c>
      <c r="AR3984" t="str">
        <f t="shared" si="251"/>
        <v>3210</v>
      </c>
      <c r="AS3984" t="str">
        <f t="shared" si="248"/>
        <v>Plum</v>
      </c>
      <c r="AT3984" t="str">
        <f t="shared" si="249"/>
        <v>CHDV3210Plummer Jason Anthony</v>
      </c>
      <c r="AU3984" t="str">
        <f t="shared" si="250"/>
        <v>CHDV3210-2</v>
      </c>
      <c r="AV3984" t="s">
        <v>4032</v>
      </c>
      <c r="AW3984" t="s">
        <v>3101</v>
      </c>
      <c r="AX3984" t="s">
        <v>2433</v>
      </c>
    </row>
    <row r="3985" spans="1:50" x14ac:dyDescent="0.2">
      <c r="A3985" t="s">
        <v>1488</v>
      </c>
      <c r="B3985" t="s">
        <v>1489</v>
      </c>
      <c r="C3985">
        <v>3210</v>
      </c>
      <c r="D3985">
        <v>3</v>
      </c>
      <c r="E3985">
        <v>306</v>
      </c>
      <c r="F3985">
        <v>20.399999999999999</v>
      </c>
      <c r="G3985">
        <v>0</v>
      </c>
      <c r="H3985">
        <v>0</v>
      </c>
      <c r="I3985">
        <v>0</v>
      </c>
      <c r="J3985">
        <v>0</v>
      </c>
      <c r="K3985">
        <v>20.399999999999999</v>
      </c>
      <c r="L3985">
        <v>102</v>
      </c>
      <c r="M3985">
        <v>0</v>
      </c>
      <c r="N3985">
        <v>0</v>
      </c>
      <c r="O3985">
        <v>0</v>
      </c>
      <c r="P3985">
        <v>102</v>
      </c>
      <c r="Q3985">
        <v>100</v>
      </c>
      <c r="R3985" s="3">
        <v>1.02</v>
      </c>
      <c r="S3985">
        <v>0</v>
      </c>
      <c r="T3985">
        <v>0</v>
      </c>
      <c r="U3985" t="s">
        <v>1498</v>
      </c>
      <c r="V3985" t="s">
        <v>111</v>
      </c>
      <c r="W3985" s="4">
        <v>0.4513888888888889</v>
      </c>
      <c r="X3985" s="4">
        <v>0.50347222222222221</v>
      </c>
      <c r="Y3985" t="s">
        <v>229</v>
      </c>
      <c r="Z3985" t="s">
        <v>749</v>
      </c>
      <c r="AA3985">
        <v>100</v>
      </c>
      <c r="AB3985" t="s">
        <v>6099</v>
      </c>
      <c r="AC3985">
        <v>2</v>
      </c>
      <c r="AD3985">
        <v>2</v>
      </c>
      <c r="AE3985">
        <v>3</v>
      </c>
      <c r="AF3985">
        <v>19</v>
      </c>
      <c r="AG3985">
        <v>14</v>
      </c>
      <c r="AH3985">
        <v>5</v>
      </c>
      <c r="AI3985">
        <v>0</v>
      </c>
      <c r="AJ3985">
        <v>91826</v>
      </c>
      <c r="AK3985" t="s">
        <v>289</v>
      </c>
      <c r="AL3985" t="s">
        <v>61</v>
      </c>
      <c r="AM3985" t="s">
        <v>99</v>
      </c>
      <c r="AN3985" t="s">
        <v>145</v>
      </c>
      <c r="AO3985" t="s">
        <v>61</v>
      </c>
      <c r="AP3985">
        <v>1</v>
      </c>
      <c r="AQ3985" t="str">
        <f t="shared" si="251"/>
        <v>CHDV</v>
      </c>
      <c r="AR3985" t="str">
        <f t="shared" si="251"/>
        <v>3210</v>
      </c>
      <c r="AS3985" t="str">
        <f t="shared" si="248"/>
        <v>Bena</v>
      </c>
      <c r="AT3985" t="str">
        <f t="shared" si="249"/>
        <v xml:space="preserve">CHDV3210Benavides Celina </v>
      </c>
      <c r="AU3985" t="str">
        <f t="shared" si="250"/>
        <v>CHDV3210-3</v>
      </c>
      <c r="AV3985" t="s">
        <v>4033</v>
      </c>
      <c r="AW3985" t="s">
        <v>4034</v>
      </c>
    </row>
    <row r="3986" spans="1:50" x14ac:dyDescent="0.2">
      <c r="A3986" t="s">
        <v>1488</v>
      </c>
      <c r="B3986" t="s">
        <v>1489</v>
      </c>
      <c r="C3986">
        <v>3210</v>
      </c>
      <c r="D3986">
        <v>4</v>
      </c>
      <c r="E3986">
        <v>117</v>
      </c>
      <c r="F3986">
        <v>7.8</v>
      </c>
      <c r="G3986">
        <v>0</v>
      </c>
      <c r="H3986">
        <v>0</v>
      </c>
      <c r="I3986">
        <v>0.2</v>
      </c>
      <c r="J3986">
        <v>0.2</v>
      </c>
      <c r="K3986">
        <v>7.8</v>
      </c>
      <c r="L3986">
        <v>39</v>
      </c>
      <c r="M3986">
        <v>1</v>
      </c>
      <c r="N3986">
        <v>1</v>
      </c>
      <c r="O3986">
        <v>0</v>
      </c>
      <c r="P3986">
        <v>39</v>
      </c>
      <c r="Q3986">
        <v>40</v>
      </c>
      <c r="R3986" s="3">
        <v>0.97499999999999998</v>
      </c>
      <c r="S3986">
        <v>0</v>
      </c>
      <c r="T3986">
        <v>0</v>
      </c>
      <c r="U3986" t="s">
        <v>1498</v>
      </c>
      <c r="V3986" t="s">
        <v>111</v>
      </c>
      <c r="W3986" s="4">
        <v>0.80902777777777779</v>
      </c>
      <c r="X3986" s="4">
        <v>0.86111111111111116</v>
      </c>
      <c r="Y3986" t="s">
        <v>107</v>
      </c>
      <c r="Z3986" t="s">
        <v>1499</v>
      </c>
      <c r="AA3986">
        <v>45</v>
      </c>
      <c r="AB3986" t="s">
        <v>6100</v>
      </c>
      <c r="AC3986">
        <v>2</v>
      </c>
      <c r="AD3986">
        <v>2</v>
      </c>
      <c r="AE3986">
        <v>3</v>
      </c>
      <c r="AF3986">
        <v>10</v>
      </c>
      <c r="AG3986">
        <v>8</v>
      </c>
      <c r="AH3986">
        <v>2</v>
      </c>
      <c r="AI3986">
        <v>0</v>
      </c>
      <c r="AJ3986">
        <v>94933</v>
      </c>
      <c r="AK3986" t="s">
        <v>289</v>
      </c>
      <c r="AL3986" t="s">
        <v>61</v>
      </c>
      <c r="AM3986" t="s">
        <v>99</v>
      </c>
      <c r="AN3986" t="s">
        <v>145</v>
      </c>
      <c r="AO3986" t="s">
        <v>61</v>
      </c>
      <c r="AP3986">
        <v>1</v>
      </c>
      <c r="AQ3986" t="str">
        <f t="shared" si="251"/>
        <v>CHDV</v>
      </c>
      <c r="AR3986" t="str">
        <f t="shared" si="251"/>
        <v>3210</v>
      </c>
      <c r="AS3986" t="str">
        <f t="shared" si="248"/>
        <v>Rami</v>
      </c>
      <c r="AT3986" t="str">
        <f t="shared" si="249"/>
        <v>CHDV3210Ramirez Jorge Osvaldo</v>
      </c>
      <c r="AU3986" t="str">
        <f t="shared" si="250"/>
        <v>CHDV3210-4</v>
      </c>
      <c r="AV3986" t="s">
        <v>2639</v>
      </c>
      <c r="AW3986" t="s">
        <v>2690</v>
      </c>
      <c r="AX3986" t="s">
        <v>4035</v>
      </c>
    </row>
    <row r="3987" spans="1:50" x14ac:dyDescent="0.2">
      <c r="A3987" t="s">
        <v>1488</v>
      </c>
      <c r="B3987" t="s">
        <v>1489</v>
      </c>
      <c r="C3987">
        <v>3210</v>
      </c>
      <c r="D3987">
        <v>5</v>
      </c>
      <c r="E3987">
        <v>141</v>
      </c>
      <c r="F3987">
        <v>9.4</v>
      </c>
      <c r="G3987">
        <v>0</v>
      </c>
      <c r="H3987">
        <v>0</v>
      </c>
      <c r="I3987">
        <v>0</v>
      </c>
      <c r="J3987">
        <v>0</v>
      </c>
      <c r="K3987">
        <v>9.4</v>
      </c>
      <c r="L3987">
        <v>47</v>
      </c>
      <c r="M3987">
        <v>0</v>
      </c>
      <c r="N3987">
        <v>0</v>
      </c>
      <c r="O3987">
        <v>0</v>
      </c>
      <c r="P3987">
        <v>47</v>
      </c>
      <c r="Q3987">
        <v>43</v>
      </c>
      <c r="R3987" s="3">
        <v>1.093</v>
      </c>
      <c r="S3987">
        <v>0</v>
      </c>
      <c r="T3987">
        <v>0</v>
      </c>
      <c r="U3987" t="s">
        <v>1498</v>
      </c>
      <c r="V3987" t="s">
        <v>443</v>
      </c>
      <c r="W3987" s="4">
        <v>0.33333333333333331</v>
      </c>
      <c r="X3987" s="4">
        <v>0.44791666666666669</v>
      </c>
      <c r="Y3987" t="s">
        <v>229</v>
      </c>
      <c r="Z3987" t="s">
        <v>758</v>
      </c>
      <c r="AA3987">
        <v>40</v>
      </c>
      <c r="AB3987" t="s">
        <v>6100</v>
      </c>
      <c r="AC3987">
        <v>2</v>
      </c>
      <c r="AD3987">
        <v>2</v>
      </c>
      <c r="AE3987">
        <v>3</v>
      </c>
      <c r="AF3987">
        <v>15</v>
      </c>
      <c r="AG3987">
        <v>13</v>
      </c>
      <c r="AH3987">
        <v>0</v>
      </c>
      <c r="AI3987">
        <v>2</v>
      </c>
      <c r="AJ3987">
        <v>97090</v>
      </c>
      <c r="AK3987" t="s">
        <v>289</v>
      </c>
      <c r="AL3987" t="s">
        <v>61</v>
      </c>
      <c r="AM3987" t="s">
        <v>99</v>
      </c>
      <c r="AN3987" t="s">
        <v>145</v>
      </c>
      <c r="AO3987" t="s">
        <v>61</v>
      </c>
      <c r="AP3987">
        <v>1</v>
      </c>
      <c r="AQ3987" t="str">
        <f t="shared" si="251"/>
        <v>CHDV</v>
      </c>
      <c r="AR3987" t="str">
        <f t="shared" si="251"/>
        <v>3210</v>
      </c>
      <c r="AS3987" t="str">
        <f t="shared" si="248"/>
        <v>Rami</v>
      </c>
      <c r="AT3987" t="str">
        <f t="shared" si="249"/>
        <v>CHDV3210Ramirez Jorge Osvaldo</v>
      </c>
      <c r="AU3987" t="str">
        <f t="shared" si="250"/>
        <v>CHDV3210-5</v>
      </c>
      <c r="AV3987" t="s">
        <v>2639</v>
      </c>
      <c r="AW3987" t="s">
        <v>2690</v>
      </c>
      <c r="AX3987" t="s">
        <v>4035</v>
      </c>
    </row>
    <row r="3988" spans="1:50" x14ac:dyDescent="0.2">
      <c r="A3988" t="s">
        <v>1488</v>
      </c>
      <c r="B3988" t="s">
        <v>1489</v>
      </c>
      <c r="C3988">
        <v>3210</v>
      </c>
      <c r="D3988">
        <v>6</v>
      </c>
      <c r="E3988">
        <v>123</v>
      </c>
      <c r="F3988">
        <v>8.1999999999999993</v>
      </c>
      <c r="G3988">
        <v>0</v>
      </c>
      <c r="H3988">
        <v>0</v>
      </c>
      <c r="I3988">
        <v>0.8</v>
      </c>
      <c r="J3988">
        <v>0.4</v>
      </c>
      <c r="K3988">
        <v>8.1999999999999993</v>
      </c>
      <c r="L3988">
        <v>41</v>
      </c>
      <c r="M3988">
        <v>4</v>
      </c>
      <c r="N3988">
        <v>2</v>
      </c>
      <c r="O3988">
        <v>0</v>
      </c>
      <c r="P3988">
        <v>41</v>
      </c>
      <c r="Q3988">
        <v>40</v>
      </c>
      <c r="R3988" s="3">
        <v>1.0249999999999999</v>
      </c>
      <c r="S3988">
        <v>0</v>
      </c>
      <c r="T3988">
        <v>0</v>
      </c>
      <c r="U3988" t="s">
        <v>1498</v>
      </c>
      <c r="V3988" t="s">
        <v>113</v>
      </c>
      <c r="W3988" s="4">
        <v>0.6875</v>
      </c>
      <c r="X3988" s="4">
        <v>0.73958333333333337</v>
      </c>
      <c r="Y3988" t="s">
        <v>107</v>
      </c>
      <c r="Z3988" t="s">
        <v>594</v>
      </c>
      <c r="AA3988">
        <v>40</v>
      </c>
      <c r="AB3988" t="s">
        <v>6100</v>
      </c>
      <c r="AC3988">
        <v>2</v>
      </c>
      <c r="AD3988">
        <v>2</v>
      </c>
      <c r="AE3988">
        <v>3</v>
      </c>
      <c r="AF3988">
        <v>18</v>
      </c>
      <c r="AG3988">
        <v>9</v>
      </c>
      <c r="AH3988">
        <v>9</v>
      </c>
      <c r="AI3988">
        <v>0</v>
      </c>
      <c r="AJ3988">
        <v>97494</v>
      </c>
      <c r="AK3988" t="s">
        <v>289</v>
      </c>
      <c r="AL3988" t="s">
        <v>61</v>
      </c>
      <c r="AM3988" t="s">
        <v>99</v>
      </c>
      <c r="AN3988" t="s">
        <v>145</v>
      </c>
      <c r="AO3988" t="s">
        <v>61</v>
      </c>
      <c r="AP3988">
        <v>1</v>
      </c>
      <c r="AQ3988" t="str">
        <f t="shared" si="251"/>
        <v>CHDV</v>
      </c>
      <c r="AR3988" t="str">
        <f t="shared" si="251"/>
        <v>3210</v>
      </c>
      <c r="AS3988" t="str">
        <f t="shared" si="248"/>
        <v>Rami</v>
      </c>
      <c r="AT3988" t="str">
        <f t="shared" si="249"/>
        <v>CHDV3210Ramirez Jorge Osvaldo</v>
      </c>
      <c r="AU3988" t="str">
        <f t="shared" si="250"/>
        <v>CHDV3210-6</v>
      </c>
      <c r="AV3988" t="s">
        <v>2639</v>
      </c>
      <c r="AW3988" t="s">
        <v>2690</v>
      </c>
      <c r="AX3988" t="s">
        <v>4035</v>
      </c>
    </row>
    <row r="3989" spans="1:50" x14ac:dyDescent="0.2">
      <c r="A3989" t="s">
        <v>1488</v>
      </c>
      <c r="B3989" t="s">
        <v>1489</v>
      </c>
      <c r="C3989">
        <v>3210</v>
      </c>
      <c r="D3989" t="s">
        <v>125</v>
      </c>
      <c r="E3989">
        <v>1032</v>
      </c>
      <c r="F3989">
        <v>68.8</v>
      </c>
      <c r="G3989">
        <v>0</v>
      </c>
      <c r="H3989">
        <v>0</v>
      </c>
      <c r="I3989">
        <v>1.2</v>
      </c>
      <c r="J3989">
        <v>0.6</v>
      </c>
      <c r="K3989">
        <v>68.8</v>
      </c>
      <c r="L3989">
        <v>344</v>
      </c>
      <c r="M3989">
        <v>6</v>
      </c>
      <c r="N3989">
        <v>3</v>
      </c>
      <c r="O3989">
        <v>0</v>
      </c>
      <c r="P3989">
        <v>344</v>
      </c>
      <c r="Q3989">
        <v>353</v>
      </c>
      <c r="R3989" s="3">
        <v>0.97450000000000003</v>
      </c>
      <c r="S3989">
        <v>0</v>
      </c>
      <c r="T3989">
        <v>0</v>
      </c>
      <c r="AQ3989" t="str">
        <f t="shared" si="251"/>
        <v>CHDV</v>
      </c>
      <c r="AR3989" t="str">
        <f t="shared" si="251"/>
        <v>3210</v>
      </c>
      <c r="AS3989" t="str">
        <f t="shared" si="248"/>
        <v/>
      </c>
      <c r="AT3989" t="str">
        <f t="shared" si="249"/>
        <v>CHDV3210</v>
      </c>
      <c r="AU3989" t="str">
        <f t="shared" si="250"/>
        <v>CHDV3210-***** CRSE TOTAL</v>
      </c>
    </row>
    <row r="3990" spans="1:50" x14ac:dyDescent="0.2">
      <c r="A3990" t="s">
        <v>1488</v>
      </c>
      <c r="B3990" t="s">
        <v>1489</v>
      </c>
      <c r="C3990">
        <v>3400</v>
      </c>
      <c r="D3990">
        <v>1</v>
      </c>
      <c r="E3990">
        <v>117</v>
      </c>
      <c r="F3990">
        <v>7.8</v>
      </c>
      <c r="G3990">
        <v>3</v>
      </c>
      <c r="H3990">
        <v>0.25</v>
      </c>
      <c r="I3990">
        <v>0</v>
      </c>
      <c r="J3990">
        <v>0</v>
      </c>
      <c r="K3990">
        <v>8.0500000000000007</v>
      </c>
      <c r="L3990">
        <v>40</v>
      </c>
      <c r="M3990">
        <v>0</v>
      </c>
      <c r="N3990">
        <v>0</v>
      </c>
      <c r="O3990">
        <v>0</v>
      </c>
      <c r="P3990">
        <v>40</v>
      </c>
      <c r="Q3990">
        <v>40</v>
      </c>
      <c r="R3990" s="3">
        <v>1</v>
      </c>
      <c r="S3990">
        <v>0</v>
      </c>
      <c r="T3990">
        <v>0</v>
      </c>
      <c r="U3990" t="s">
        <v>1500</v>
      </c>
      <c r="V3990" t="s">
        <v>106</v>
      </c>
      <c r="W3990" s="4">
        <v>0.41666666666666669</v>
      </c>
      <c r="X3990" s="4">
        <v>0.4513888888888889</v>
      </c>
      <c r="Y3990" t="s">
        <v>107</v>
      </c>
      <c r="Z3990" t="s">
        <v>594</v>
      </c>
      <c r="AA3990">
        <v>40</v>
      </c>
      <c r="AB3990" t="s">
        <v>6101</v>
      </c>
      <c r="AC3990">
        <v>2</v>
      </c>
      <c r="AD3990">
        <v>2</v>
      </c>
      <c r="AE3990">
        <v>3</v>
      </c>
      <c r="AF3990">
        <v>24</v>
      </c>
      <c r="AG3990">
        <v>18</v>
      </c>
      <c r="AH3990">
        <v>4</v>
      </c>
      <c r="AI3990">
        <v>2</v>
      </c>
      <c r="AJ3990">
        <v>91829</v>
      </c>
      <c r="AK3990" t="s">
        <v>61</v>
      </c>
      <c r="AL3990" t="s">
        <v>61</v>
      </c>
      <c r="AM3990" t="s">
        <v>61</v>
      </c>
      <c r="AN3990" t="s">
        <v>61</v>
      </c>
      <c r="AO3990" t="s">
        <v>61</v>
      </c>
      <c r="AP3990">
        <v>1</v>
      </c>
      <c r="AQ3990" t="str">
        <f t="shared" si="251"/>
        <v>CHDV</v>
      </c>
      <c r="AR3990" t="str">
        <f t="shared" si="251"/>
        <v>3400</v>
      </c>
      <c r="AS3990" t="str">
        <f t="shared" si="248"/>
        <v>Dimi</v>
      </c>
      <c r="AT3990" t="str">
        <f t="shared" si="249"/>
        <v xml:space="preserve">CHDV3400Dimitracopoulou Ioanna </v>
      </c>
      <c r="AU3990" t="str">
        <f t="shared" si="250"/>
        <v>CHDV3400-1</v>
      </c>
      <c r="AV3990" t="s">
        <v>4036</v>
      </c>
      <c r="AW3990" t="s">
        <v>4037</v>
      </c>
    </row>
    <row r="3991" spans="1:50" x14ac:dyDescent="0.2">
      <c r="A3991" t="s">
        <v>1488</v>
      </c>
      <c r="B3991" t="s">
        <v>1489</v>
      </c>
      <c r="C3991">
        <v>3400</v>
      </c>
      <c r="D3991">
        <v>2</v>
      </c>
      <c r="E3991">
        <v>129</v>
      </c>
      <c r="F3991">
        <v>8.6</v>
      </c>
      <c r="G3991">
        <v>0</v>
      </c>
      <c r="H3991">
        <v>0</v>
      </c>
      <c r="I3991">
        <v>0</v>
      </c>
      <c r="J3991">
        <v>0.2</v>
      </c>
      <c r="K3991">
        <v>8.6</v>
      </c>
      <c r="L3991">
        <v>43</v>
      </c>
      <c r="M3991">
        <v>0</v>
      </c>
      <c r="N3991">
        <v>1</v>
      </c>
      <c r="O3991">
        <v>0</v>
      </c>
      <c r="P3991">
        <v>43</v>
      </c>
      <c r="Q3991">
        <v>40</v>
      </c>
      <c r="R3991" s="3">
        <v>1.075</v>
      </c>
      <c r="S3991">
        <v>0</v>
      </c>
      <c r="T3991">
        <v>0</v>
      </c>
      <c r="U3991" t="s">
        <v>1500</v>
      </c>
      <c r="V3991" t="s">
        <v>113</v>
      </c>
      <c r="W3991" s="4">
        <v>0.6875</v>
      </c>
      <c r="X3991" s="4">
        <v>0.73958333333333337</v>
      </c>
      <c r="Y3991" t="s">
        <v>107</v>
      </c>
      <c r="Z3991" t="s">
        <v>414</v>
      </c>
      <c r="AA3991">
        <v>42</v>
      </c>
      <c r="AB3991" t="s">
        <v>6089</v>
      </c>
      <c r="AC3991">
        <v>2</v>
      </c>
      <c r="AD3991">
        <v>2</v>
      </c>
      <c r="AE3991">
        <v>3</v>
      </c>
      <c r="AF3991">
        <v>21</v>
      </c>
      <c r="AG3991">
        <v>15</v>
      </c>
      <c r="AH3991">
        <v>4</v>
      </c>
      <c r="AI3991">
        <v>2</v>
      </c>
      <c r="AJ3991">
        <v>91832</v>
      </c>
      <c r="AK3991" t="s">
        <v>61</v>
      </c>
      <c r="AL3991" t="s">
        <v>61</v>
      </c>
      <c r="AM3991" t="s">
        <v>61</v>
      </c>
      <c r="AN3991" t="s">
        <v>61</v>
      </c>
      <c r="AO3991" t="s">
        <v>61</v>
      </c>
      <c r="AP3991">
        <v>1</v>
      </c>
      <c r="AQ3991" t="str">
        <f t="shared" si="251"/>
        <v>CHDV</v>
      </c>
      <c r="AR3991" t="str">
        <f t="shared" si="251"/>
        <v>3400</v>
      </c>
      <c r="AS3991" t="str">
        <f t="shared" si="248"/>
        <v>Park</v>
      </c>
      <c r="AT3991" t="str">
        <f t="shared" si="249"/>
        <v>CHDV3400Park Christine Suhyun</v>
      </c>
      <c r="AU3991" t="str">
        <f t="shared" si="250"/>
        <v>CHDV3400-2</v>
      </c>
      <c r="AV3991" t="s">
        <v>2857</v>
      </c>
      <c r="AW3991" t="s">
        <v>2456</v>
      </c>
      <c r="AX3991" t="s">
        <v>4018</v>
      </c>
    </row>
    <row r="3992" spans="1:50" x14ac:dyDescent="0.2">
      <c r="A3992" t="s">
        <v>1488</v>
      </c>
      <c r="B3992" t="s">
        <v>1489</v>
      </c>
      <c r="C3992">
        <v>3400</v>
      </c>
      <c r="D3992">
        <v>3</v>
      </c>
      <c r="E3992">
        <v>120</v>
      </c>
      <c r="F3992">
        <v>8</v>
      </c>
      <c r="G3992">
        <v>0</v>
      </c>
      <c r="H3992">
        <v>0</v>
      </c>
      <c r="I3992">
        <v>0</v>
      </c>
      <c r="J3992">
        <v>0</v>
      </c>
      <c r="K3992">
        <v>8</v>
      </c>
      <c r="L3992">
        <v>40</v>
      </c>
      <c r="M3992">
        <v>0</v>
      </c>
      <c r="N3992">
        <v>0</v>
      </c>
      <c r="O3992">
        <v>0</v>
      </c>
      <c r="P3992">
        <v>40</v>
      </c>
      <c r="Q3992">
        <v>40</v>
      </c>
      <c r="R3992" s="3">
        <v>1</v>
      </c>
      <c r="S3992">
        <v>0</v>
      </c>
      <c r="T3992">
        <v>0</v>
      </c>
      <c r="U3992" t="s">
        <v>1500</v>
      </c>
      <c r="V3992" t="s">
        <v>111</v>
      </c>
      <c r="W3992" s="4">
        <v>0.51041666666666663</v>
      </c>
      <c r="X3992" s="4">
        <v>0.5625</v>
      </c>
      <c r="Y3992" t="s">
        <v>155</v>
      </c>
      <c r="Z3992">
        <v>244</v>
      </c>
      <c r="AA3992">
        <v>49</v>
      </c>
      <c r="AB3992" t="s">
        <v>6099</v>
      </c>
      <c r="AC3992">
        <v>2</v>
      </c>
      <c r="AD3992">
        <v>2</v>
      </c>
      <c r="AE3992">
        <v>3</v>
      </c>
      <c r="AF3992">
        <v>20</v>
      </c>
      <c r="AG3992">
        <v>18</v>
      </c>
      <c r="AH3992">
        <v>2</v>
      </c>
      <c r="AI3992">
        <v>0</v>
      </c>
      <c r="AJ3992">
        <v>93664</v>
      </c>
      <c r="AK3992" t="s">
        <v>61</v>
      </c>
      <c r="AL3992" t="s">
        <v>61</v>
      </c>
      <c r="AM3992" t="s">
        <v>61</v>
      </c>
      <c r="AN3992" t="s">
        <v>61</v>
      </c>
      <c r="AO3992" t="s">
        <v>61</v>
      </c>
      <c r="AP3992">
        <v>1</v>
      </c>
      <c r="AQ3992" t="str">
        <f t="shared" si="251"/>
        <v>CHDV</v>
      </c>
      <c r="AR3992" t="str">
        <f t="shared" si="251"/>
        <v>3400</v>
      </c>
      <c r="AS3992" t="str">
        <f t="shared" si="248"/>
        <v>Bena</v>
      </c>
      <c r="AT3992" t="str">
        <f t="shared" si="249"/>
        <v xml:space="preserve">CHDV3400Benavides Celina </v>
      </c>
      <c r="AU3992" t="str">
        <f t="shared" si="250"/>
        <v>CHDV3400-3</v>
      </c>
      <c r="AV3992" t="s">
        <v>4033</v>
      </c>
      <c r="AW3992" t="s">
        <v>4034</v>
      </c>
    </row>
    <row r="3993" spans="1:50" x14ac:dyDescent="0.2">
      <c r="A3993" t="s">
        <v>1488</v>
      </c>
      <c r="B3993" t="s">
        <v>1489</v>
      </c>
      <c r="C3993">
        <v>3400</v>
      </c>
      <c r="D3993">
        <v>4</v>
      </c>
      <c r="E3993">
        <v>114</v>
      </c>
      <c r="F3993">
        <v>7.6</v>
      </c>
      <c r="G3993">
        <v>0</v>
      </c>
      <c r="H3993">
        <v>0</v>
      </c>
      <c r="I3993">
        <v>0.2</v>
      </c>
      <c r="J3993">
        <v>0</v>
      </c>
      <c r="K3993">
        <v>7.6</v>
      </c>
      <c r="L3993">
        <v>38</v>
      </c>
      <c r="M3993">
        <v>1</v>
      </c>
      <c r="N3993">
        <v>0</v>
      </c>
      <c r="O3993">
        <v>0</v>
      </c>
      <c r="P3993">
        <v>38</v>
      </c>
      <c r="Q3993">
        <v>40</v>
      </c>
      <c r="R3993" s="3">
        <v>0.95</v>
      </c>
      <c r="S3993">
        <v>0</v>
      </c>
      <c r="T3993">
        <v>0</v>
      </c>
      <c r="U3993" t="s">
        <v>1500</v>
      </c>
      <c r="V3993" t="s">
        <v>111</v>
      </c>
      <c r="W3993" s="4">
        <v>0.33333333333333331</v>
      </c>
      <c r="X3993" s="4">
        <v>0.38541666666666669</v>
      </c>
      <c r="Y3993" t="s">
        <v>107</v>
      </c>
      <c r="Z3993" t="s">
        <v>385</v>
      </c>
      <c r="AA3993">
        <v>45</v>
      </c>
      <c r="AB3993" t="s">
        <v>6102</v>
      </c>
      <c r="AC3993">
        <v>2</v>
      </c>
      <c r="AD3993">
        <v>2</v>
      </c>
      <c r="AE3993">
        <v>3</v>
      </c>
      <c r="AF3993">
        <v>39</v>
      </c>
      <c r="AG3993">
        <v>20</v>
      </c>
      <c r="AH3993">
        <v>16</v>
      </c>
      <c r="AI3993">
        <v>3</v>
      </c>
      <c r="AJ3993">
        <v>97237</v>
      </c>
      <c r="AK3993" t="s">
        <v>61</v>
      </c>
      <c r="AL3993" t="s">
        <v>61</v>
      </c>
      <c r="AM3993" t="s">
        <v>61</v>
      </c>
      <c r="AN3993" t="s">
        <v>61</v>
      </c>
      <c r="AO3993" t="s">
        <v>61</v>
      </c>
      <c r="AP3993">
        <v>1</v>
      </c>
      <c r="AQ3993" t="str">
        <f t="shared" si="251"/>
        <v>CHDV</v>
      </c>
      <c r="AR3993" t="str">
        <f t="shared" si="251"/>
        <v>3400</v>
      </c>
      <c r="AS3993" t="str">
        <f t="shared" si="248"/>
        <v>Muel</v>
      </c>
      <c r="AT3993" t="str">
        <f t="shared" si="249"/>
        <v>CHDV3400Mueller-Williams Amelia Cromwell</v>
      </c>
      <c r="AU3993" t="str">
        <f t="shared" si="250"/>
        <v>CHDV3400-4</v>
      </c>
      <c r="AV3993" t="s">
        <v>4038</v>
      </c>
      <c r="AW3993" t="s">
        <v>4039</v>
      </c>
      <c r="AX3993" t="s">
        <v>4040</v>
      </c>
    </row>
    <row r="3994" spans="1:50" x14ac:dyDescent="0.2">
      <c r="A3994" t="s">
        <v>1488</v>
      </c>
      <c r="B3994" t="s">
        <v>1489</v>
      </c>
      <c r="C3994">
        <v>3400</v>
      </c>
      <c r="D3994" t="s">
        <v>125</v>
      </c>
      <c r="E3994">
        <v>480</v>
      </c>
      <c r="F3994">
        <v>32</v>
      </c>
      <c r="G3994">
        <v>3</v>
      </c>
      <c r="H3994">
        <v>0.25</v>
      </c>
      <c r="I3994">
        <v>0.2</v>
      </c>
      <c r="J3994">
        <v>0.2</v>
      </c>
      <c r="K3994">
        <v>32.25</v>
      </c>
      <c r="L3994">
        <v>161</v>
      </c>
      <c r="M3994">
        <v>1</v>
      </c>
      <c r="N3994">
        <v>1</v>
      </c>
      <c r="O3994">
        <v>0</v>
      </c>
      <c r="P3994">
        <v>161</v>
      </c>
      <c r="Q3994">
        <v>160</v>
      </c>
      <c r="R3994" s="3">
        <v>1.0063</v>
      </c>
      <c r="S3994">
        <v>0</v>
      </c>
      <c r="T3994">
        <v>0</v>
      </c>
      <c r="AQ3994" t="str">
        <f t="shared" si="251"/>
        <v>CHDV</v>
      </c>
      <c r="AR3994" t="str">
        <f t="shared" si="251"/>
        <v>3400</v>
      </c>
      <c r="AS3994" t="str">
        <f t="shared" si="248"/>
        <v/>
      </c>
      <c r="AT3994" t="str">
        <f t="shared" si="249"/>
        <v>CHDV3400</v>
      </c>
      <c r="AU3994" t="str">
        <f t="shared" si="250"/>
        <v>CHDV3400-***** CRSE TOTAL</v>
      </c>
    </row>
    <row r="3995" spans="1:50" x14ac:dyDescent="0.2">
      <c r="A3995" t="s">
        <v>1488</v>
      </c>
      <c r="B3995" t="s">
        <v>1489</v>
      </c>
      <c r="C3995">
        <v>3420</v>
      </c>
      <c r="D3995">
        <v>1</v>
      </c>
      <c r="E3995">
        <v>123</v>
      </c>
      <c r="F3995">
        <v>8.1999999999999993</v>
      </c>
      <c r="G3995">
        <v>0</v>
      </c>
      <c r="H3995">
        <v>0</v>
      </c>
      <c r="I3995">
        <v>0</v>
      </c>
      <c r="J3995">
        <v>0.2</v>
      </c>
      <c r="K3995">
        <v>8.1999999999999993</v>
      </c>
      <c r="L3995">
        <v>41</v>
      </c>
      <c r="M3995">
        <v>0</v>
      </c>
      <c r="N3995">
        <v>1</v>
      </c>
      <c r="O3995">
        <v>0</v>
      </c>
      <c r="P3995">
        <v>41</v>
      </c>
      <c r="Q3995">
        <v>40</v>
      </c>
      <c r="R3995" s="3">
        <v>1.0249999999999999</v>
      </c>
      <c r="S3995">
        <v>0</v>
      </c>
      <c r="T3995">
        <v>0</v>
      </c>
      <c r="U3995" t="s">
        <v>1501</v>
      </c>
      <c r="V3995" t="s">
        <v>113</v>
      </c>
      <c r="W3995" s="4">
        <v>0.51041666666666663</v>
      </c>
      <c r="X3995" s="4">
        <v>0.5625</v>
      </c>
      <c r="Y3995" t="s">
        <v>107</v>
      </c>
      <c r="Z3995" t="s">
        <v>448</v>
      </c>
      <c r="AA3995">
        <v>44</v>
      </c>
      <c r="AB3995" t="s">
        <v>6103</v>
      </c>
      <c r="AC3995">
        <v>2</v>
      </c>
      <c r="AD3995">
        <v>2</v>
      </c>
      <c r="AE3995">
        <v>3</v>
      </c>
      <c r="AF3995">
        <v>10</v>
      </c>
      <c r="AG3995">
        <v>7</v>
      </c>
      <c r="AH3995">
        <v>3</v>
      </c>
      <c r="AI3995">
        <v>0</v>
      </c>
      <c r="AJ3995">
        <v>91833</v>
      </c>
      <c r="AK3995" t="s">
        <v>289</v>
      </c>
      <c r="AL3995" t="s">
        <v>61</v>
      </c>
      <c r="AM3995" t="s">
        <v>61</v>
      </c>
      <c r="AN3995" t="s">
        <v>145</v>
      </c>
      <c r="AO3995" t="s">
        <v>61</v>
      </c>
      <c r="AP3995">
        <v>1</v>
      </c>
      <c r="AQ3995" t="str">
        <f t="shared" si="251"/>
        <v>CHDV</v>
      </c>
      <c r="AR3995" t="str">
        <f t="shared" si="251"/>
        <v>3420</v>
      </c>
      <c r="AS3995" t="str">
        <f t="shared" si="248"/>
        <v>Boyd</v>
      </c>
      <c r="AT3995" t="str">
        <f t="shared" si="249"/>
        <v>CHDV3420Boyd Donte Travon</v>
      </c>
      <c r="AU3995" t="str">
        <f t="shared" si="250"/>
        <v>CHDV3420-1</v>
      </c>
      <c r="AV3995" t="s">
        <v>2788</v>
      </c>
      <c r="AW3995" t="s">
        <v>4041</v>
      </c>
      <c r="AX3995" t="s">
        <v>4042</v>
      </c>
    </row>
    <row r="3996" spans="1:50" x14ac:dyDescent="0.2">
      <c r="A3996" t="s">
        <v>1488</v>
      </c>
      <c r="B3996" t="s">
        <v>1489</v>
      </c>
      <c r="C3996">
        <v>3420</v>
      </c>
      <c r="D3996">
        <v>2</v>
      </c>
      <c r="E3996">
        <v>138</v>
      </c>
      <c r="F3996">
        <v>9.1999999999999993</v>
      </c>
      <c r="G3996">
        <v>0</v>
      </c>
      <c r="H3996">
        <v>0</v>
      </c>
      <c r="I3996">
        <v>0</v>
      </c>
      <c r="J3996">
        <v>0</v>
      </c>
      <c r="K3996">
        <v>9.1999999999999993</v>
      </c>
      <c r="L3996">
        <v>46</v>
      </c>
      <c r="M3996">
        <v>0</v>
      </c>
      <c r="N3996">
        <v>0</v>
      </c>
      <c r="O3996">
        <v>0</v>
      </c>
      <c r="P3996">
        <v>46</v>
      </c>
      <c r="Q3996">
        <v>40</v>
      </c>
      <c r="R3996" s="3">
        <v>1.1499999999999999</v>
      </c>
      <c r="S3996">
        <v>0</v>
      </c>
      <c r="T3996">
        <v>0</v>
      </c>
      <c r="U3996" t="s">
        <v>1501</v>
      </c>
      <c r="V3996" t="s">
        <v>111</v>
      </c>
      <c r="W3996" s="4">
        <v>0.6875</v>
      </c>
      <c r="X3996" s="4">
        <v>0.73958333333333337</v>
      </c>
      <c r="Y3996" t="s">
        <v>107</v>
      </c>
      <c r="Z3996" t="s">
        <v>622</v>
      </c>
      <c r="AA3996">
        <v>44</v>
      </c>
      <c r="AB3996" t="s">
        <v>6087</v>
      </c>
      <c r="AC3996">
        <v>2</v>
      </c>
      <c r="AD3996">
        <v>2</v>
      </c>
      <c r="AE3996">
        <v>3</v>
      </c>
      <c r="AF3996">
        <v>15</v>
      </c>
      <c r="AG3996">
        <v>11</v>
      </c>
      <c r="AH3996">
        <v>3</v>
      </c>
      <c r="AI3996">
        <v>1</v>
      </c>
      <c r="AJ3996">
        <v>96016</v>
      </c>
      <c r="AK3996" t="s">
        <v>289</v>
      </c>
      <c r="AL3996" t="s">
        <v>61</v>
      </c>
      <c r="AM3996" t="s">
        <v>61</v>
      </c>
      <c r="AN3996" t="s">
        <v>145</v>
      </c>
      <c r="AO3996" t="s">
        <v>61</v>
      </c>
      <c r="AP3996">
        <v>1</v>
      </c>
      <c r="AQ3996" t="str">
        <f t="shared" si="251"/>
        <v>CHDV</v>
      </c>
      <c r="AR3996" t="str">
        <f t="shared" si="251"/>
        <v>3420</v>
      </c>
      <c r="AS3996" t="str">
        <f t="shared" si="248"/>
        <v>Dele</v>
      </c>
      <c r="AT3996" t="str">
        <f t="shared" si="249"/>
        <v xml:space="preserve">CHDV3420Delevi Rakel </v>
      </c>
      <c r="AU3996" t="str">
        <f t="shared" si="250"/>
        <v>CHDV3420-2</v>
      </c>
      <c r="AV3996" t="s">
        <v>4014</v>
      </c>
      <c r="AW3996" t="s">
        <v>4015</v>
      </c>
    </row>
    <row r="3997" spans="1:50" x14ac:dyDescent="0.2">
      <c r="A3997" t="s">
        <v>1488</v>
      </c>
      <c r="B3997" t="s">
        <v>1489</v>
      </c>
      <c r="C3997">
        <v>3420</v>
      </c>
      <c r="D3997" t="s">
        <v>125</v>
      </c>
      <c r="E3997">
        <v>261</v>
      </c>
      <c r="F3997">
        <v>17.399999999999999</v>
      </c>
      <c r="G3997">
        <v>0</v>
      </c>
      <c r="H3997">
        <v>0</v>
      </c>
      <c r="I3997">
        <v>0</v>
      </c>
      <c r="J3997">
        <v>0.2</v>
      </c>
      <c r="K3997">
        <v>17.399999999999999</v>
      </c>
      <c r="L3997">
        <v>87</v>
      </c>
      <c r="M3997">
        <v>0</v>
      </c>
      <c r="N3997">
        <v>1</v>
      </c>
      <c r="O3997">
        <v>0</v>
      </c>
      <c r="P3997">
        <v>87</v>
      </c>
      <c r="Q3997">
        <v>80</v>
      </c>
      <c r="R3997" s="3">
        <v>1.0874999999999999</v>
      </c>
      <c r="S3997">
        <v>0</v>
      </c>
      <c r="T3997">
        <v>0</v>
      </c>
      <c r="AQ3997" t="str">
        <f t="shared" si="251"/>
        <v>CHDV</v>
      </c>
      <c r="AR3997" t="str">
        <f t="shared" si="251"/>
        <v>3420</v>
      </c>
      <c r="AS3997" t="str">
        <f t="shared" si="248"/>
        <v/>
      </c>
      <c r="AT3997" t="str">
        <f t="shared" si="249"/>
        <v>CHDV3420</v>
      </c>
      <c r="AU3997" t="str">
        <f t="shared" si="250"/>
        <v>CHDV3420-***** CRSE TOTAL</v>
      </c>
    </row>
    <row r="3998" spans="1:50" x14ac:dyDescent="0.2">
      <c r="A3998" t="s">
        <v>1488</v>
      </c>
      <c r="B3998" t="s">
        <v>1489</v>
      </c>
      <c r="C3998">
        <v>3430</v>
      </c>
      <c r="D3998">
        <v>1</v>
      </c>
      <c r="E3998">
        <v>120</v>
      </c>
      <c r="F3998">
        <v>8</v>
      </c>
      <c r="G3998">
        <v>0</v>
      </c>
      <c r="H3998">
        <v>0</v>
      </c>
      <c r="I3998">
        <v>0</v>
      </c>
      <c r="J3998">
        <v>0</v>
      </c>
      <c r="K3998">
        <v>8</v>
      </c>
      <c r="L3998">
        <v>40</v>
      </c>
      <c r="M3998">
        <v>0</v>
      </c>
      <c r="N3998">
        <v>0</v>
      </c>
      <c r="O3998">
        <v>0</v>
      </c>
      <c r="P3998">
        <v>40</v>
      </c>
      <c r="Q3998">
        <v>40</v>
      </c>
      <c r="R3998" s="3">
        <v>1</v>
      </c>
      <c r="S3998">
        <v>0</v>
      </c>
      <c r="T3998">
        <v>0</v>
      </c>
      <c r="U3998" t="s">
        <v>1502</v>
      </c>
      <c r="V3998" t="s">
        <v>118</v>
      </c>
      <c r="W3998" s="4">
        <v>0.75</v>
      </c>
      <c r="X3998" s="4">
        <v>0.86458333333333337</v>
      </c>
      <c r="Y3998" t="s">
        <v>129</v>
      </c>
      <c r="Z3998">
        <v>345</v>
      </c>
      <c r="AA3998">
        <v>40</v>
      </c>
      <c r="AB3998" t="s">
        <v>6093</v>
      </c>
      <c r="AC3998">
        <v>2</v>
      </c>
      <c r="AD3998">
        <v>2</v>
      </c>
      <c r="AE3998">
        <v>3</v>
      </c>
      <c r="AF3998">
        <v>16</v>
      </c>
      <c r="AG3998">
        <v>13</v>
      </c>
      <c r="AH3998">
        <v>1</v>
      </c>
      <c r="AI3998">
        <v>2</v>
      </c>
      <c r="AJ3998">
        <v>91835</v>
      </c>
      <c r="AK3998" t="s">
        <v>61</v>
      </c>
      <c r="AL3998" t="s">
        <v>61</v>
      </c>
      <c r="AM3998" t="s">
        <v>61</v>
      </c>
      <c r="AN3998" t="s">
        <v>61</v>
      </c>
      <c r="AO3998" t="s">
        <v>61</v>
      </c>
      <c r="AP3998">
        <v>1</v>
      </c>
      <c r="AQ3998" t="str">
        <f t="shared" si="251"/>
        <v>CHDV</v>
      </c>
      <c r="AR3998" t="str">
        <f t="shared" si="251"/>
        <v>3430</v>
      </c>
      <c r="AS3998" t="str">
        <f t="shared" si="248"/>
        <v>Ly-H</v>
      </c>
      <c r="AT3998" t="str">
        <f t="shared" si="249"/>
        <v xml:space="preserve">CHDV3430Ly-Hoang Kheng </v>
      </c>
      <c r="AU3998" t="str">
        <f t="shared" si="250"/>
        <v>CHDV3430-1</v>
      </c>
      <c r="AV3998" t="s">
        <v>4024</v>
      </c>
      <c r="AW3998" t="s">
        <v>4025</v>
      </c>
    </row>
    <row r="3999" spans="1:50" x14ac:dyDescent="0.2">
      <c r="A3999" t="s">
        <v>1488</v>
      </c>
      <c r="B3999" t="s">
        <v>1489</v>
      </c>
      <c r="C3999">
        <v>3430</v>
      </c>
      <c r="D3999">
        <v>2</v>
      </c>
      <c r="E3999">
        <v>120</v>
      </c>
      <c r="F3999">
        <v>8</v>
      </c>
      <c r="G3999">
        <v>0</v>
      </c>
      <c r="H3999">
        <v>0</v>
      </c>
      <c r="I3999">
        <v>0</v>
      </c>
      <c r="J3999">
        <v>0.4</v>
      </c>
      <c r="K3999">
        <v>8</v>
      </c>
      <c r="L3999">
        <v>40</v>
      </c>
      <c r="M3999">
        <v>0</v>
      </c>
      <c r="N3999">
        <v>2</v>
      </c>
      <c r="O3999">
        <v>0</v>
      </c>
      <c r="P3999">
        <v>40</v>
      </c>
      <c r="Q3999">
        <v>40</v>
      </c>
      <c r="R3999" s="3">
        <v>1</v>
      </c>
      <c r="S3999">
        <v>0</v>
      </c>
      <c r="T3999">
        <v>0</v>
      </c>
      <c r="U3999" t="s">
        <v>1502</v>
      </c>
      <c r="V3999" t="s">
        <v>111</v>
      </c>
      <c r="W3999" s="4">
        <v>0.56944444444444442</v>
      </c>
      <c r="X3999" s="4">
        <v>0.62152777777777779</v>
      </c>
      <c r="Y3999" t="s">
        <v>107</v>
      </c>
      <c r="Z3999" t="s">
        <v>622</v>
      </c>
      <c r="AA3999">
        <v>44</v>
      </c>
      <c r="AB3999" t="s">
        <v>6104</v>
      </c>
      <c r="AC3999">
        <v>2</v>
      </c>
      <c r="AD3999">
        <v>2</v>
      </c>
      <c r="AE3999">
        <v>3</v>
      </c>
      <c r="AF3999">
        <v>26</v>
      </c>
      <c r="AG3999">
        <v>24</v>
      </c>
      <c r="AH3999">
        <v>0</v>
      </c>
      <c r="AI3999">
        <v>2</v>
      </c>
      <c r="AJ3999">
        <v>91839</v>
      </c>
      <c r="AK3999" t="s">
        <v>61</v>
      </c>
      <c r="AL3999" t="s">
        <v>61</v>
      </c>
      <c r="AM3999" t="s">
        <v>61</v>
      </c>
      <c r="AN3999" t="s">
        <v>61</v>
      </c>
      <c r="AO3999" t="s">
        <v>61</v>
      </c>
      <c r="AP3999">
        <v>1</v>
      </c>
      <c r="AQ3999" t="str">
        <f t="shared" si="251"/>
        <v>CHDV</v>
      </c>
      <c r="AR3999" t="str">
        <f t="shared" si="251"/>
        <v>3430</v>
      </c>
      <c r="AS3999" t="str">
        <f t="shared" si="248"/>
        <v>Jung</v>
      </c>
      <c r="AT3999" t="str">
        <f t="shared" si="249"/>
        <v xml:space="preserve">CHDV3430Jung Matthew </v>
      </c>
      <c r="AU3999" t="str">
        <f t="shared" si="250"/>
        <v>CHDV3430-2</v>
      </c>
      <c r="AV3999" t="s">
        <v>3849</v>
      </c>
      <c r="AW3999" t="s">
        <v>2998</v>
      </c>
    </row>
    <row r="4000" spans="1:50" x14ac:dyDescent="0.2">
      <c r="A4000" t="s">
        <v>1488</v>
      </c>
      <c r="B4000" t="s">
        <v>1489</v>
      </c>
      <c r="C4000">
        <v>3430</v>
      </c>
      <c r="D4000">
        <v>3</v>
      </c>
      <c r="E4000">
        <v>135</v>
      </c>
      <c r="F4000">
        <v>9</v>
      </c>
      <c r="G4000">
        <v>0</v>
      </c>
      <c r="H4000">
        <v>0</v>
      </c>
      <c r="I4000">
        <v>0</v>
      </c>
      <c r="J4000">
        <v>0.2</v>
      </c>
      <c r="K4000">
        <v>9</v>
      </c>
      <c r="L4000">
        <v>45</v>
      </c>
      <c r="M4000">
        <v>0</v>
      </c>
      <c r="N4000">
        <v>1</v>
      </c>
      <c r="O4000">
        <v>0</v>
      </c>
      <c r="P4000">
        <v>45</v>
      </c>
      <c r="Q4000">
        <v>43</v>
      </c>
      <c r="R4000" s="3">
        <v>1.0465</v>
      </c>
      <c r="S4000">
        <v>0</v>
      </c>
      <c r="T4000">
        <v>0</v>
      </c>
      <c r="U4000" t="s">
        <v>1502</v>
      </c>
      <c r="V4000" t="s">
        <v>136</v>
      </c>
      <c r="W4000" s="4">
        <v>0.5</v>
      </c>
      <c r="X4000" s="4">
        <v>0.61458333333333337</v>
      </c>
      <c r="Y4000" t="s">
        <v>107</v>
      </c>
      <c r="Z4000" t="s">
        <v>502</v>
      </c>
      <c r="AA4000">
        <v>43</v>
      </c>
      <c r="AB4000" t="s">
        <v>6092</v>
      </c>
      <c r="AC4000">
        <v>2</v>
      </c>
      <c r="AD4000">
        <v>2</v>
      </c>
      <c r="AE4000">
        <v>3</v>
      </c>
      <c r="AF4000">
        <v>32</v>
      </c>
      <c r="AG4000">
        <v>31</v>
      </c>
      <c r="AH4000">
        <v>0</v>
      </c>
      <c r="AI4000">
        <v>1</v>
      </c>
      <c r="AJ4000">
        <v>96720</v>
      </c>
      <c r="AK4000" t="s">
        <v>61</v>
      </c>
      <c r="AL4000" t="s">
        <v>61</v>
      </c>
      <c r="AM4000" t="s">
        <v>61</v>
      </c>
      <c r="AN4000" t="s">
        <v>61</v>
      </c>
      <c r="AO4000" t="s">
        <v>117</v>
      </c>
      <c r="AP4000">
        <v>1</v>
      </c>
      <c r="AQ4000" t="str">
        <f t="shared" si="251"/>
        <v>CHDV</v>
      </c>
      <c r="AR4000" t="str">
        <f t="shared" si="251"/>
        <v>3430</v>
      </c>
      <c r="AS4000" t="str">
        <f t="shared" si="248"/>
        <v>Lo Y</v>
      </c>
      <c r="AT4000" t="str">
        <f t="shared" si="249"/>
        <v xml:space="preserve">CHDV3430Lo Ya-Fen </v>
      </c>
      <c r="AU4000" t="str">
        <f t="shared" si="250"/>
        <v>CHDV3430-3</v>
      </c>
      <c r="AV4000" t="s">
        <v>4022</v>
      </c>
      <c r="AW4000" t="s">
        <v>4023</v>
      </c>
    </row>
    <row r="4001" spans="1:51" x14ac:dyDescent="0.2">
      <c r="A4001" t="s">
        <v>1488</v>
      </c>
      <c r="B4001" t="s">
        <v>1489</v>
      </c>
      <c r="C4001">
        <v>3430</v>
      </c>
      <c r="D4001">
        <v>4</v>
      </c>
      <c r="E4001">
        <v>135</v>
      </c>
      <c r="F4001">
        <v>9</v>
      </c>
      <c r="G4001">
        <v>0</v>
      </c>
      <c r="H4001">
        <v>0</v>
      </c>
      <c r="I4001">
        <v>0</v>
      </c>
      <c r="J4001">
        <v>0</v>
      </c>
      <c r="K4001">
        <v>9</v>
      </c>
      <c r="L4001">
        <v>45</v>
      </c>
      <c r="M4001">
        <v>0</v>
      </c>
      <c r="N4001">
        <v>0</v>
      </c>
      <c r="O4001">
        <v>0</v>
      </c>
      <c r="P4001">
        <v>45</v>
      </c>
      <c r="Q4001">
        <v>43</v>
      </c>
      <c r="R4001" s="3">
        <v>1.0465</v>
      </c>
      <c r="S4001">
        <v>0</v>
      </c>
      <c r="T4001">
        <v>0</v>
      </c>
      <c r="U4001" t="s">
        <v>1502</v>
      </c>
      <c r="V4001" t="s">
        <v>113</v>
      </c>
      <c r="W4001" s="4">
        <v>0.62847222222222221</v>
      </c>
      <c r="X4001" s="4">
        <v>0.68055555555555547</v>
      </c>
      <c r="Y4001" t="s">
        <v>129</v>
      </c>
      <c r="Z4001">
        <v>143</v>
      </c>
      <c r="AA4001">
        <v>50</v>
      </c>
      <c r="AB4001" t="s">
        <v>6093</v>
      </c>
      <c r="AC4001">
        <v>2</v>
      </c>
      <c r="AD4001">
        <v>2</v>
      </c>
      <c r="AE4001">
        <v>3</v>
      </c>
      <c r="AF4001">
        <v>13</v>
      </c>
      <c r="AG4001">
        <v>10</v>
      </c>
      <c r="AH4001">
        <v>1</v>
      </c>
      <c r="AI4001">
        <v>2</v>
      </c>
      <c r="AJ4001">
        <v>97067</v>
      </c>
      <c r="AK4001" t="s">
        <v>61</v>
      </c>
      <c r="AL4001" t="s">
        <v>61</v>
      </c>
      <c r="AM4001" t="s">
        <v>61</v>
      </c>
      <c r="AN4001" t="s">
        <v>61</v>
      </c>
      <c r="AO4001" t="s">
        <v>61</v>
      </c>
      <c r="AP4001">
        <v>1</v>
      </c>
      <c r="AQ4001" t="str">
        <f t="shared" si="251"/>
        <v>CHDV</v>
      </c>
      <c r="AR4001" t="str">
        <f t="shared" si="251"/>
        <v>3430</v>
      </c>
      <c r="AS4001" t="str">
        <f t="shared" si="248"/>
        <v>Ly-H</v>
      </c>
      <c r="AT4001" t="str">
        <f t="shared" si="249"/>
        <v xml:space="preserve">CHDV3430Ly-Hoang Kheng </v>
      </c>
      <c r="AU4001" t="str">
        <f t="shared" si="250"/>
        <v>CHDV3430-4</v>
      </c>
      <c r="AV4001" t="s">
        <v>4024</v>
      </c>
      <c r="AW4001" t="s">
        <v>4025</v>
      </c>
    </row>
    <row r="4002" spans="1:51" x14ac:dyDescent="0.2">
      <c r="A4002" t="s">
        <v>1488</v>
      </c>
      <c r="B4002" t="s">
        <v>1489</v>
      </c>
      <c r="C4002">
        <v>3430</v>
      </c>
      <c r="D4002">
        <v>5</v>
      </c>
      <c r="E4002">
        <v>144</v>
      </c>
      <c r="F4002">
        <v>9.6</v>
      </c>
      <c r="G4002">
        <v>3</v>
      </c>
      <c r="H4002">
        <v>0.25</v>
      </c>
      <c r="I4002">
        <v>0</v>
      </c>
      <c r="J4002">
        <v>0</v>
      </c>
      <c r="K4002">
        <v>9.85</v>
      </c>
      <c r="L4002">
        <v>49</v>
      </c>
      <c r="M4002">
        <v>0</v>
      </c>
      <c r="N4002">
        <v>0</v>
      </c>
      <c r="O4002">
        <v>0</v>
      </c>
      <c r="P4002">
        <v>49</v>
      </c>
      <c r="Q4002">
        <v>43</v>
      </c>
      <c r="R4002" s="3">
        <v>1.1395</v>
      </c>
      <c r="S4002">
        <v>0</v>
      </c>
      <c r="T4002">
        <v>0</v>
      </c>
      <c r="U4002" t="s">
        <v>1502</v>
      </c>
      <c r="V4002" t="s">
        <v>106</v>
      </c>
      <c r="W4002" s="4">
        <v>0.375</v>
      </c>
      <c r="X4002" s="4">
        <v>0.40972222222222227</v>
      </c>
      <c r="Y4002" t="s">
        <v>107</v>
      </c>
      <c r="Z4002" t="s">
        <v>421</v>
      </c>
      <c r="AA4002">
        <v>50</v>
      </c>
      <c r="AB4002" t="s">
        <v>6101</v>
      </c>
      <c r="AC4002">
        <v>2</v>
      </c>
      <c r="AD4002">
        <v>2</v>
      </c>
      <c r="AE4002">
        <v>3</v>
      </c>
      <c r="AF4002">
        <v>13</v>
      </c>
      <c r="AG4002">
        <v>12</v>
      </c>
      <c r="AH4002">
        <v>0</v>
      </c>
      <c r="AI4002">
        <v>1</v>
      </c>
      <c r="AJ4002">
        <v>97078</v>
      </c>
      <c r="AK4002" t="s">
        <v>61</v>
      </c>
      <c r="AL4002" t="s">
        <v>61</v>
      </c>
      <c r="AM4002" t="s">
        <v>61</v>
      </c>
      <c r="AN4002" t="s">
        <v>61</v>
      </c>
      <c r="AO4002" t="s">
        <v>61</v>
      </c>
      <c r="AP4002">
        <v>1</v>
      </c>
      <c r="AQ4002" t="str">
        <f t="shared" si="251"/>
        <v>CHDV</v>
      </c>
      <c r="AR4002" t="str">
        <f t="shared" si="251"/>
        <v>3430</v>
      </c>
      <c r="AS4002" t="str">
        <f t="shared" si="248"/>
        <v>Dimi</v>
      </c>
      <c r="AT4002" t="str">
        <f t="shared" si="249"/>
        <v xml:space="preserve">CHDV3430Dimitracopoulou Ioanna </v>
      </c>
      <c r="AU4002" t="str">
        <f t="shared" si="250"/>
        <v>CHDV3430-5</v>
      </c>
      <c r="AV4002" t="s">
        <v>4036</v>
      </c>
      <c r="AW4002" t="s">
        <v>4037</v>
      </c>
    </row>
    <row r="4003" spans="1:51" x14ac:dyDescent="0.2">
      <c r="A4003" t="s">
        <v>1488</v>
      </c>
      <c r="B4003" t="s">
        <v>1489</v>
      </c>
      <c r="C4003">
        <v>3430</v>
      </c>
      <c r="D4003">
        <v>6</v>
      </c>
      <c r="E4003">
        <v>135</v>
      </c>
      <c r="F4003">
        <v>9</v>
      </c>
      <c r="G4003">
        <v>0</v>
      </c>
      <c r="H4003">
        <v>0</v>
      </c>
      <c r="I4003">
        <v>0</v>
      </c>
      <c r="J4003">
        <v>0</v>
      </c>
      <c r="K4003">
        <v>9</v>
      </c>
      <c r="L4003">
        <v>45</v>
      </c>
      <c r="M4003">
        <v>0</v>
      </c>
      <c r="N4003">
        <v>0</v>
      </c>
      <c r="O4003">
        <v>0</v>
      </c>
      <c r="P4003">
        <v>45</v>
      </c>
      <c r="Q4003">
        <v>43</v>
      </c>
      <c r="R4003" s="3">
        <v>1.0465</v>
      </c>
      <c r="S4003">
        <v>0</v>
      </c>
      <c r="T4003">
        <v>0</v>
      </c>
      <c r="U4003" t="s">
        <v>1502</v>
      </c>
      <c r="V4003" t="s">
        <v>120</v>
      </c>
      <c r="W4003" s="4">
        <v>0.75</v>
      </c>
      <c r="X4003" s="4">
        <v>0.86458333333333337</v>
      </c>
      <c r="Y4003" t="s">
        <v>107</v>
      </c>
      <c r="Z4003" t="s">
        <v>239</v>
      </c>
      <c r="AA4003">
        <v>61</v>
      </c>
      <c r="AB4003" t="s">
        <v>6096</v>
      </c>
      <c r="AC4003">
        <v>2</v>
      </c>
      <c r="AD4003">
        <v>2</v>
      </c>
      <c r="AE4003">
        <v>3</v>
      </c>
      <c r="AF4003">
        <v>14</v>
      </c>
      <c r="AG4003">
        <v>12</v>
      </c>
      <c r="AH4003">
        <v>1</v>
      </c>
      <c r="AI4003">
        <v>1</v>
      </c>
      <c r="AJ4003">
        <v>97210</v>
      </c>
      <c r="AK4003" t="s">
        <v>61</v>
      </c>
      <c r="AL4003" t="s">
        <v>61</v>
      </c>
      <c r="AM4003" t="s">
        <v>61</v>
      </c>
      <c r="AN4003" t="s">
        <v>61</v>
      </c>
      <c r="AO4003" t="s">
        <v>61</v>
      </c>
      <c r="AP4003">
        <v>1</v>
      </c>
      <c r="AQ4003" t="str">
        <f t="shared" si="251"/>
        <v>CHDV</v>
      </c>
      <c r="AR4003" t="str">
        <f t="shared" si="251"/>
        <v>3430</v>
      </c>
      <c r="AS4003" t="str">
        <f t="shared" si="248"/>
        <v>Good</v>
      </c>
      <c r="AT4003" t="str">
        <f t="shared" si="249"/>
        <v>CHDV3430Goodrich James D</v>
      </c>
      <c r="AU4003" t="str">
        <f t="shared" si="250"/>
        <v>CHDV3430-6</v>
      </c>
      <c r="AV4003" t="s">
        <v>4030</v>
      </c>
      <c r="AW4003" t="s">
        <v>2479</v>
      </c>
      <c r="AX4003" t="s">
        <v>394</v>
      </c>
    </row>
    <row r="4004" spans="1:51" x14ac:dyDescent="0.2">
      <c r="A4004" t="s">
        <v>1488</v>
      </c>
      <c r="B4004" t="s">
        <v>1489</v>
      </c>
      <c r="C4004">
        <v>3430</v>
      </c>
      <c r="D4004">
        <v>7</v>
      </c>
      <c r="E4004">
        <v>129</v>
      </c>
      <c r="F4004">
        <v>8.6</v>
      </c>
      <c r="G4004">
        <v>0</v>
      </c>
      <c r="H4004">
        <v>0</v>
      </c>
      <c r="I4004">
        <v>0.4</v>
      </c>
      <c r="J4004">
        <v>0</v>
      </c>
      <c r="K4004">
        <v>8.6</v>
      </c>
      <c r="L4004">
        <v>43</v>
      </c>
      <c r="M4004">
        <v>2</v>
      </c>
      <c r="N4004">
        <v>0</v>
      </c>
      <c r="O4004">
        <v>1</v>
      </c>
      <c r="P4004">
        <v>44</v>
      </c>
      <c r="Q4004">
        <v>40</v>
      </c>
      <c r="R4004" s="3">
        <v>1.075</v>
      </c>
      <c r="S4004">
        <v>0</v>
      </c>
      <c r="T4004">
        <v>3</v>
      </c>
      <c r="U4004" t="s">
        <v>1502</v>
      </c>
      <c r="V4004" t="s">
        <v>443</v>
      </c>
      <c r="W4004" s="4">
        <v>0.45833333333333331</v>
      </c>
      <c r="X4004" s="4">
        <v>0.57291666666666663</v>
      </c>
      <c r="Y4004" t="s">
        <v>129</v>
      </c>
      <c r="Z4004">
        <v>345</v>
      </c>
      <c r="AA4004">
        <v>40</v>
      </c>
      <c r="AB4004" t="s">
        <v>6105</v>
      </c>
      <c r="AC4004">
        <v>2</v>
      </c>
      <c r="AD4004">
        <v>2</v>
      </c>
      <c r="AE4004">
        <v>3</v>
      </c>
      <c r="AF4004">
        <v>33</v>
      </c>
      <c r="AG4004">
        <v>26</v>
      </c>
      <c r="AH4004">
        <v>4</v>
      </c>
      <c r="AI4004">
        <v>3</v>
      </c>
      <c r="AJ4004">
        <v>97445</v>
      </c>
      <c r="AK4004" t="s">
        <v>61</v>
      </c>
      <c r="AL4004" t="s">
        <v>61</v>
      </c>
      <c r="AM4004" t="s">
        <v>61</v>
      </c>
      <c r="AN4004" t="s">
        <v>61</v>
      </c>
      <c r="AO4004" t="s">
        <v>61</v>
      </c>
      <c r="AP4004">
        <v>1</v>
      </c>
      <c r="AQ4004" t="str">
        <f t="shared" si="251"/>
        <v>CHDV</v>
      </c>
      <c r="AR4004" t="str">
        <f t="shared" si="251"/>
        <v>3430</v>
      </c>
      <c r="AS4004" t="str">
        <f t="shared" si="248"/>
        <v>Smit</v>
      </c>
      <c r="AT4004" t="str">
        <f t="shared" si="249"/>
        <v>CHDV3430Smith Monique Christine</v>
      </c>
      <c r="AU4004" t="str">
        <f t="shared" si="250"/>
        <v>CHDV3430-7</v>
      </c>
      <c r="AV4004" t="s">
        <v>2554</v>
      </c>
      <c r="AW4004" t="s">
        <v>2599</v>
      </c>
      <c r="AX4004" t="s">
        <v>2456</v>
      </c>
    </row>
    <row r="4005" spans="1:51" x14ac:dyDescent="0.2">
      <c r="A4005" t="s">
        <v>1488</v>
      </c>
      <c r="B4005" t="s">
        <v>1489</v>
      </c>
      <c r="C4005">
        <v>3430</v>
      </c>
      <c r="D4005" t="s">
        <v>125</v>
      </c>
      <c r="E4005">
        <v>918</v>
      </c>
      <c r="F4005">
        <v>61.2</v>
      </c>
      <c r="G4005">
        <v>3</v>
      </c>
      <c r="H4005">
        <v>0.25</v>
      </c>
      <c r="I4005">
        <v>0.4</v>
      </c>
      <c r="J4005">
        <v>0.6</v>
      </c>
      <c r="K4005">
        <v>61.45</v>
      </c>
      <c r="L4005">
        <v>307</v>
      </c>
      <c r="M4005">
        <v>2</v>
      </c>
      <c r="N4005">
        <v>3</v>
      </c>
      <c r="O4005">
        <v>1</v>
      </c>
      <c r="P4005">
        <v>308</v>
      </c>
      <c r="Q4005">
        <v>292</v>
      </c>
      <c r="R4005" s="3">
        <v>1.0548</v>
      </c>
      <c r="S4005">
        <v>0</v>
      </c>
      <c r="T4005">
        <v>3</v>
      </c>
      <c r="AQ4005" t="str">
        <f t="shared" si="251"/>
        <v>CHDV</v>
      </c>
      <c r="AR4005" t="str">
        <f t="shared" si="251"/>
        <v>3430</v>
      </c>
      <c r="AS4005" t="str">
        <f t="shared" si="248"/>
        <v/>
      </c>
      <c r="AT4005" t="str">
        <f t="shared" si="249"/>
        <v>CHDV3430</v>
      </c>
      <c r="AU4005" t="str">
        <f t="shared" si="250"/>
        <v>CHDV3430-***** CRSE TOTAL</v>
      </c>
    </row>
    <row r="4006" spans="1:51" x14ac:dyDescent="0.2">
      <c r="A4006" t="s">
        <v>1488</v>
      </c>
      <c r="B4006" t="s">
        <v>1489</v>
      </c>
      <c r="C4006">
        <v>3440</v>
      </c>
      <c r="D4006">
        <v>1</v>
      </c>
      <c r="E4006">
        <v>99</v>
      </c>
      <c r="F4006">
        <v>6.6</v>
      </c>
      <c r="G4006">
        <v>0</v>
      </c>
      <c r="H4006">
        <v>0</v>
      </c>
      <c r="I4006">
        <v>0</v>
      </c>
      <c r="J4006">
        <v>0.2</v>
      </c>
      <c r="K4006">
        <v>6.6</v>
      </c>
      <c r="L4006">
        <v>33</v>
      </c>
      <c r="M4006">
        <v>0</v>
      </c>
      <c r="N4006">
        <v>1</v>
      </c>
      <c r="O4006">
        <v>0</v>
      </c>
      <c r="P4006">
        <v>33</v>
      </c>
      <c r="Q4006">
        <v>30</v>
      </c>
      <c r="R4006" s="3">
        <v>1.1000000000000001</v>
      </c>
      <c r="S4006">
        <v>0</v>
      </c>
      <c r="T4006">
        <v>0</v>
      </c>
      <c r="U4006" t="s">
        <v>1503</v>
      </c>
      <c r="V4006" t="s">
        <v>113</v>
      </c>
      <c r="W4006" s="4">
        <v>0.51041666666666663</v>
      </c>
      <c r="X4006" s="4">
        <v>0.5625</v>
      </c>
      <c r="Y4006" t="s">
        <v>123</v>
      </c>
      <c r="Z4006">
        <v>112</v>
      </c>
      <c r="AA4006">
        <v>30</v>
      </c>
      <c r="AB4006" t="s">
        <v>6106</v>
      </c>
      <c r="AC4006">
        <v>2</v>
      </c>
      <c r="AD4006">
        <v>2</v>
      </c>
      <c r="AE4006">
        <v>3</v>
      </c>
      <c r="AF4006">
        <v>3</v>
      </c>
      <c r="AG4006">
        <v>3</v>
      </c>
      <c r="AH4006">
        <v>0</v>
      </c>
      <c r="AI4006">
        <v>0</v>
      </c>
      <c r="AJ4006">
        <v>91843</v>
      </c>
      <c r="AK4006" t="s">
        <v>61</v>
      </c>
      <c r="AL4006" t="s">
        <v>61</v>
      </c>
      <c r="AM4006" t="s">
        <v>61</v>
      </c>
      <c r="AN4006" t="s">
        <v>61</v>
      </c>
      <c r="AO4006" t="s">
        <v>61</v>
      </c>
      <c r="AP4006">
        <v>1</v>
      </c>
      <c r="AQ4006" t="str">
        <f t="shared" si="251"/>
        <v>CHDV</v>
      </c>
      <c r="AR4006" t="str">
        <f t="shared" si="251"/>
        <v>3440</v>
      </c>
      <c r="AS4006" t="str">
        <f t="shared" si="248"/>
        <v>Flor</v>
      </c>
      <c r="AT4006" t="str">
        <f t="shared" si="249"/>
        <v>CHDV3440Flores Monica Favela</v>
      </c>
      <c r="AU4006" t="str">
        <f t="shared" si="250"/>
        <v>CHDV3440-1</v>
      </c>
      <c r="AV4006" t="s">
        <v>2974</v>
      </c>
      <c r="AW4006" t="s">
        <v>2558</v>
      </c>
      <c r="AX4006" t="s">
        <v>4043</v>
      </c>
    </row>
    <row r="4007" spans="1:51" x14ac:dyDescent="0.2">
      <c r="A4007" t="s">
        <v>1488</v>
      </c>
      <c r="B4007" t="s">
        <v>1489</v>
      </c>
      <c r="C4007">
        <v>3440</v>
      </c>
      <c r="D4007">
        <v>3</v>
      </c>
      <c r="E4007">
        <v>108</v>
      </c>
      <c r="F4007">
        <v>7.2</v>
      </c>
      <c r="G4007">
        <v>0</v>
      </c>
      <c r="H4007">
        <v>0</v>
      </c>
      <c r="I4007">
        <v>0</v>
      </c>
      <c r="J4007">
        <v>0</v>
      </c>
      <c r="K4007">
        <v>7.2</v>
      </c>
      <c r="L4007">
        <v>36</v>
      </c>
      <c r="M4007">
        <v>0</v>
      </c>
      <c r="N4007">
        <v>0</v>
      </c>
      <c r="O4007">
        <v>0</v>
      </c>
      <c r="P4007">
        <v>36</v>
      </c>
      <c r="Q4007">
        <v>40</v>
      </c>
      <c r="R4007" s="3">
        <v>0.9</v>
      </c>
      <c r="S4007">
        <v>0</v>
      </c>
      <c r="T4007">
        <v>0</v>
      </c>
      <c r="U4007" t="s">
        <v>1503</v>
      </c>
      <c r="V4007" t="s">
        <v>111</v>
      </c>
      <c r="W4007" s="4">
        <v>0.6875</v>
      </c>
      <c r="X4007" s="4">
        <v>0.73958333333333337</v>
      </c>
      <c r="Y4007" t="s">
        <v>229</v>
      </c>
      <c r="Z4007" t="s">
        <v>248</v>
      </c>
      <c r="AA4007">
        <v>48</v>
      </c>
      <c r="AB4007" t="s">
        <v>6107</v>
      </c>
      <c r="AC4007">
        <v>2</v>
      </c>
      <c r="AD4007">
        <v>2</v>
      </c>
      <c r="AE4007">
        <v>3</v>
      </c>
      <c r="AF4007">
        <v>2</v>
      </c>
      <c r="AG4007">
        <v>0</v>
      </c>
      <c r="AH4007">
        <v>1</v>
      </c>
      <c r="AI4007">
        <v>1</v>
      </c>
      <c r="AJ4007">
        <v>93665</v>
      </c>
      <c r="AK4007" t="s">
        <v>61</v>
      </c>
      <c r="AL4007" t="s">
        <v>61</v>
      </c>
      <c r="AM4007" t="s">
        <v>61</v>
      </c>
      <c r="AN4007" t="s">
        <v>61</v>
      </c>
      <c r="AO4007" t="s">
        <v>61</v>
      </c>
      <c r="AP4007">
        <v>1</v>
      </c>
      <c r="AQ4007" t="str">
        <f t="shared" si="251"/>
        <v>CHDV</v>
      </c>
      <c r="AR4007" t="str">
        <f t="shared" si="251"/>
        <v>3440</v>
      </c>
      <c r="AS4007" t="str">
        <f t="shared" si="248"/>
        <v>Cald</v>
      </c>
      <c r="AT4007" t="str">
        <f t="shared" si="249"/>
        <v xml:space="preserve">CHDV3440Calderon Siouxsie </v>
      </c>
      <c r="AU4007" t="str">
        <f t="shared" si="250"/>
        <v>CHDV3440-3</v>
      </c>
      <c r="AV4007" t="s">
        <v>4044</v>
      </c>
      <c r="AW4007" t="s">
        <v>4045</v>
      </c>
    </row>
    <row r="4008" spans="1:51" x14ac:dyDescent="0.2">
      <c r="A4008" t="s">
        <v>1488</v>
      </c>
      <c r="B4008" t="s">
        <v>1489</v>
      </c>
      <c r="C4008">
        <v>3440</v>
      </c>
      <c r="D4008" t="s">
        <v>125</v>
      </c>
      <c r="E4008">
        <v>207</v>
      </c>
      <c r="F4008">
        <v>13.8</v>
      </c>
      <c r="G4008">
        <v>0</v>
      </c>
      <c r="H4008">
        <v>0</v>
      </c>
      <c r="I4008">
        <v>0</v>
      </c>
      <c r="J4008">
        <v>0.2</v>
      </c>
      <c r="K4008">
        <v>13.8</v>
      </c>
      <c r="L4008">
        <v>69</v>
      </c>
      <c r="M4008">
        <v>0</v>
      </c>
      <c r="N4008">
        <v>1</v>
      </c>
      <c r="O4008">
        <v>0</v>
      </c>
      <c r="P4008">
        <v>69</v>
      </c>
      <c r="Q4008">
        <v>70</v>
      </c>
      <c r="R4008" s="3">
        <v>0.98570000000000002</v>
      </c>
      <c r="S4008">
        <v>0</v>
      </c>
      <c r="T4008">
        <v>0</v>
      </c>
      <c r="AQ4008" t="str">
        <f t="shared" si="251"/>
        <v>CHDV</v>
      </c>
      <c r="AR4008" t="str">
        <f t="shared" si="251"/>
        <v>3440</v>
      </c>
      <c r="AS4008" t="str">
        <f t="shared" si="248"/>
        <v/>
      </c>
      <c r="AT4008" t="str">
        <f t="shared" si="249"/>
        <v>CHDV3440</v>
      </c>
      <c r="AU4008" t="str">
        <f t="shared" si="250"/>
        <v>CHDV3440-***** CRSE TOTAL</v>
      </c>
    </row>
    <row r="4009" spans="1:51" x14ac:dyDescent="0.2">
      <c r="A4009" t="s">
        <v>1488</v>
      </c>
      <c r="B4009" t="s">
        <v>1489</v>
      </c>
      <c r="C4009">
        <v>3470</v>
      </c>
      <c r="D4009">
        <v>1</v>
      </c>
      <c r="E4009">
        <v>111</v>
      </c>
      <c r="F4009">
        <v>7.4</v>
      </c>
      <c r="G4009">
        <v>0</v>
      </c>
      <c r="H4009">
        <v>0</v>
      </c>
      <c r="I4009">
        <v>0</v>
      </c>
      <c r="J4009">
        <v>0</v>
      </c>
      <c r="K4009">
        <v>7.4</v>
      </c>
      <c r="L4009">
        <v>37</v>
      </c>
      <c r="M4009">
        <v>0</v>
      </c>
      <c r="N4009">
        <v>0</v>
      </c>
      <c r="O4009">
        <v>0</v>
      </c>
      <c r="P4009">
        <v>37</v>
      </c>
      <c r="Q4009">
        <v>40</v>
      </c>
      <c r="R4009" s="3">
        <v>0.92500000000000004</v>
      </c>
      <c r="S4009">
        <v>0</v>
      </c>
      <c r="T4009">
        <v>0</v>
      </c>
      <c r="U4009" t="s">
        <v>1504</v>
      </c>
      <c r="V4009" t="s">
        <v>113</v>
      </c>
      <c r="W4009" s="4">
        <v>0.6875</v>
      </c>
      <c r="X4009" s="4">
        <v>0.73958333333333337</v>
      </c>
      <c r="Y4009" t="s">
        <v>107</v>
      </c>
      <c r="Z4009" t="s">
        <v>1010</v>
      </c>
      <c r="AA4009">
        <v>40</v>
      </c>
      <c r="AB4009" t="s">
        <v>6108</v>
      </c>
      <c r="AC4009">
        <v>2</v>
      </c>
      <c r="AD4009">
        <v>2</v>
      </c>
      <c r="AE4009">
        <v>3</v>
      </c>
      <c r="AF4009">
        <v>7</v>
      </c>
      <c r="AG4009">
        <v>5</v>
      </c>
      <c r="AH4009">
        <v>1</v>
      </c>
      <c r="AI4009">
        <v>1</v>
      </c>
      <c r="AJ4009">
        <v>91862</v>
      </c>
      <c r="AK4009" t="s">
        <v>289</v>
      </c>
      <c r="AL4009" t="s">
        <v>61</v>
      </c>
      <c r="AM4009" t="s">
        <v>61</v>
      </c>
      <c r="AN4009" t="s">
        <v>145</v>
      </c>
      <c r="AO4009" t="s">
        <v>61</v>
      </c>
      <c r="AP4009">
        <v>1</v>
      </c>
      <c r="AQ4009" t="str">
        <f t="shared" si="251"/>
        <v>CHDV</v>
      </c>
      <c r="AR4009" t="str">
        <f t="shared" si="251"/>
        <v>3470</v>
      </c>
      <c r="AS4009" t="str">
        <f t="shared" si="248"/>
        <v>Alba</v>
      </c>
      <c r="AT4009" t="str">
        <f t="shared" si="249"/>
        <v>CHDV3470Albarran Moses Alejandra Sofia</v>
      </c>
      <c r="AU4009" t="str">
        <f t="shared" si="250"/>
        <v>CHDV3470-1</v>
      </c>
      <c r="AV4009" t="s">
        <v>4046</v>
      </c>
      <c r="AW4009" t="s">
        <v>3107</v>
      </c>
      <c r="AX4009" t="s">
        <v>3158</v>
      </c>
      <c r="AY4009" t="s">
        <v>4047</v>
      </c>
    </row>
    <row r="4010" spans="1:51" x14ac:dyDescent="0.2">
      <c r="A4010" t="s">
        <v>1488</v>
      </c>
      <c r="B4010" t="s">
        <v>1489</v>
      </c>
      <c r="C4010">
        <v>3470</v>
      </c>
      <c r="D4010" t="s">
        <v>125</v>
      </c>
      <c r="E4010">
        <v>111</v>
      </c>
      <c r="F4010">
        <v>7.4</v>
      </c>
      <c r="G4010">
        <v>0</v>
      </c>
      <c r="H4010">
        <v>0</v>
      </c>
      <c r="I4010">
        <v>0</v>
      </c>
      <c r="J4010">
        <v>0</v>
      </c>
      <c r="K4010">
        <v>7.4</v>
      </c>
      <c r="L4010">
        <v>37</v>
      </c>
      <c r="M4010">
        <v>0</v>
      </c>
      <c r="N4010">
        <v>0</v>
      </c>
      <c r="O4010">
        <v>0</v>
      </c>
      <c r="P4010">
        <v>37</v>
      </c>
      <c r="Q4010">
        <v>40</v>
      </c>
      <c r="R4010" s="3">
        <v>0.92500000000000004</v>
      </c>
      <c r="S4010">
        <v>0</v>
      </c>
      <c r="T4010">
        <v>0</v>
      </c>
      <c r="AQ4010" t="str">
        <f t="shared" si="251"/>
        <v>CHDV</v>
      </c>
      <c r="AR4010" t="str">
        <f t="shared" si="251"/>
        <v>3470</v>
      </c>
      <c r="AS4010" t="str">
        <f t="shared" si="248"/>
        <v/>
      </c>
      <c r="AT4010" t="str">
        <f t="shared" si="249"/>
        <v>CHDV3470</v>
      </c>
      <c r="AU4010" t="str">
        <f t="shared" si="250"/>
        <v>CHDV3470-***** CRSE TOTAL</v>
      </c>
    </row>
    <row r="4011" spans="1:51" x14ac:dyDescent="0.2">
      <c r="A4011" t="s">
        <v>1488</v>
      </c>
      <c r="B4011" t="s">
        <v>1489</v>
      </c>
      <c r="C4011">
        <v>3480</v>
      </c>
      <c r="D4011">
        <v>1</v>
      </c>
      <c r="E4011">
        <v>132</v>
      </c>
      <c r="F4011">
        <v>8.8000000000000007</v>
      </c>
      <c r="G4011">
        <v>0</v>
      </c>
      <c r="H4011">
        <v>0</v>
      </c>
      <c r="I4011">
        <v>0</v>
      </c>
      <c r="J4011">
        <v>0</v>
      </c>
      <c r="K4011">
        <v>8.8000000000000007</v>
      </c>
      <c r="L4011">
        <v>44</v>
      </c>
      <c r="M4011">
        <v>0</v>
      </c>
      <c r="N4011">
        <v>0</v>
      </c>
      <c r="O4011">
        <v>0</v>
      </c>
      <c r="P4011">
        <v>44</v>
      </c>
      <c r="Q4011">
        <v>43</v>
      </c>
      <c r="R4011" s="3">
        <v>1.0233000000000001</v>
      </c>
      <c r="S4011">
        <v>0</v>
      </c>
      <c r="T4011">
        <v>0</v>
      </c>
      <c r="U4011" t="s">
        <v>1505</v>
      </c>
      <c r="V4011" t="s">
        <v>111</v>
      </c>
      <c r="W4011" s="4">
        <v>0.3923611111111111</v>
      </c>
      <c r="X4011" s="4">
        <v>0.44444444444444442</v>
      </c>
      <c r="Y4011" t="s">
        <v>107</v>
      </c>
      <c r="Z4011" t="s">
        <v>1499</v>
      </c>
      <c r="AA4011">
        <v>45</v>
      </c>
      <c r="AB4011" t="s">
        <v>6109</v>
      </c>
      <c r="AC4011">
        <v>2</v>
      </c>
      <c r="AD4011">
        <v>2</v>
      </c>
      <c r="AE4011">
        <v>3</v>
      </c>
      <c r="AF4011">
        <v>19</v>
      </c>
      <c r="AG4011">
        <v>12</v>
      </c>
      <c r="AH4011">
        <v>6</v>
      </c>
      <c r="AI4011">
        <v>1</v>
      </c>
      <c r="AJ4011">
        <v>94419</v>
      </c>
      <c r="AK4011" t="s">
        <v>61</v>
      </c>
      <c r="AL4011" t="s">
        <v>61</v>
      </c>
      <c r="AM4011" t="s">
        <v>61</v>
      </c>
      <c r="AN4011" t="s">
        <v>61</v>
      </c>
      <c r="AO4011" t="s">
        <v>61</v>
      </c>
      <c r="AP4011">
        <v>1</v>
      </c>
      <c r="AQ4011" t="str">
        <f t="shared" si="251"/>
        <v>CHDV</v>
      </c>
      <c r="AR4011" t="str">
        <f t="shared" si="251"/>
        <v>3480</v>
      </c>
      <c r="AS4011" t="str">
        <f t="shared" si="248"/>
        <v>Lope</v>
      </c>
      <c r="AT4011" t="str">
        <f t="shared" si="249"/>
        <v>CHDV3480Lopez Edward Michael</v>
      </c>
      <c r="AU4011" t="str">
        <f t="shared" si="250"/>
        <v>CHDV3480-1</v>
      </c>
      <c r="AV4011" t="s">
        <v>2627</v>
      </c>
      <c r="AW4011" t="s">
        <v>2703</v>
      </c>
      <c r="AX4011" t="s">
        <v>2446</v>
      </c>
    </row>
    <row r="4012" spans="1:51" x14ac:dyDescent="0.2">
      <c r="A4012" t="s">
        <v>1488</v>
      </c>
      <c r="B4012" t="s">
        <v>1489</v>
      </c>
      <c r="C4012">
        <v>3480</v>
      </c>
      <c r="D4012" t="s">
        <v>125</v>
      </c>
      <c r="E4012">
        <v>132</v>
      </c>
      <c r="F4012">
        <v>8.8000000000000007</v>
      </c>
      <c r="G4012">
        <v>0</v>
      </c>
      <c r="H4012">
        <v>0</v>
      </c>
      <c r="I4012">
        <v>0</v>
      </c>
      <c r="J4012">
        <v>0</v>
      </c>
      <c r="K4012">
        <v>8.8000000000000007</v>
      </c>
      <c r="L4012">
        <v>44</v>
      </c>
      <c r="M4012">
        <v>0</v>
      </c>
      <c r="N4012">
        <v>0</v>
      </c>
      <c r="O4012">
        <v>0</v>
      </c>
      <c r="P4012">
        <v>44</v>
      </c>
      <c r="Q4012">
        <v>43</v>
      </c>
      <c r="R4012" s="3">
        <v>1.0233000000000001</v>
      </c>
      <c r="S4012">
        <v>0</v>
      </c>
      <c r="T4012">
        <v>0</v>
      </c>
      <c r="AQ4012" t="str">
        <f t="shared" si="251"/>
        <v>CHDV</v>
      </c>
      <c r="AR4012" t="str">
        <f t="shared" si="251"/>
        <v>3480</v>
      </c>
      <c r="AS4012" t="str">
        <f t="shared" si="248"/>
        <v/>
      </c>
      <c r="AT4012" t="str">
        <f t="shared" si="249"/>
        <v>CHDV3480</v>
      </c>
      <c r="AU4012" t="str">
        <f t="shared" si="250"/>
        <v>CHDV3480-***** CRSE TOTAL</v>
      </c>
    </row>
    <row r="4013" spans="1:51" x14ac:dyDescent="0.2">
      <c r="A4013" t="s">
        <v>1488</v>
      </c>
      <c r="B4013" t="s">
        <v>1489</v>
      </c>
      <c r="C4013">
        <v>3500</v>
      </c>
      <c r="D4013">
        <v>1</v>
      </c>
      <c r="E4013">
        <v>81</v>
      </c>
      <c r="F4013">
        <v>5.4</v>
      </c>
      <c r="G4013">
        <v>0</v>
      </c>
      <c r="H4013">
        <v>0</v>
      </c>
      <c r="I4013">
        <v>0</v>
      </c>
      <c r="J4013">
        <v>0.2</v>
      </c>
      <c r="K4013">
        <v>5.4</v>
      </c>
      <c r="L4013">
        <v>27</v>
      </c>
      <c r="M4013">
        <v>0</v>
      </c>
      <c r="N4013">
        <v>1</v>
      </c>
      <c r="O4013">
        <v>0</v>
      </c>
      <c r="P4013">
        <v>27</v>
      </c>
      <c r="Q4013">
        <v>25</v>
      </c>
      <c r="R4013" s="3">
        <v>1.08</v>
      </c>
      <c r="S4013">
        <v>0</v>
      </c>
      <c r="T4013">
        <v>0</v>
      </c>
      <c r="U4013" t="s">
        <v>1506</v>
      </c>
      <c r="V4013" t="s">
        <v>113</v>
      </c>
      <c r="W4013" s="4">
        <v>0.56944444444444442</v>
      </c>
      <c r="X4013" s="4">
        <v>0.62152777777777779</v>
      </c>
      <c r="Y4013" t="s">
        <v>107</v>
      </c>
      <c r="Z4013" t="s">
        <v>253</v>
      </c>
      <c r="AA4013">
        <v>30</v>
      </c>
      <c r="AB4013" t="s">
        <v>6110</v>
      </c>
      <c r="AC4013">
        <v>4</v>
      </c>
      <c r="AD4013">
        <v>2</v>
      </c>
      <c r="AE4013">
        <v>3</v>
      </c>
      <c r="AF4013">
        <v>14</v>
      </c>
      <c r="AG4013">
        <v>11</v>
      </c>
      <c r="AH4013">
        <v>0</v>
      </c>
      <c r="AI4013">
        <v>3</v>
      </c>
      <c r="AJ4013">
        <v>91920</v>
      </c>
      <c r="AK4013" t="s">
        <v>61</v>
      </c>
      <c r="AL4013" t="s">
        <v>98</v>
      </c>
      <c r="AM4013" t="s">
        <v>61</v>
      </c>
      <c r="AN4013" t="s">
        <v>61</v>
      </c>
      <c r="AO4013" t="s">
        <v>61</v>
      </c>
      <c r="AP4013">
        <v>1</v>
      </c>
      <c r="AQ4013" t="str">
        <f t="shared" si="251"/>
        <v>CHDV</v>
      </c>
      <c r="AR4013" t="str">
        <f t="shared" si="251"/>
        <v>3500</v>
      </c>
      <c r="AS4013" t="str">
        <f t="shared" si="248"/>
        <v>Davi</v>
      </c>
      <c r="AT4013" t="str">
        <f t="shared" si="249"/>
        <v>CHDV3500Davidson Robin Baerwitz</v>
      </c>
      <c r="AU4013" t="str">
        <f t="shared" si="250"/>
        <v>CHDV3500-1</v>
      </c>
      <c r="AV4013" t="s">
        <v>4048</v>
      </c>
      <c r="AW4013" t="s">
        <v>2687</v>
      </c>
      <c r="AX4013" t="s">
        <v>4049</v>
      </c>
    </row>
    <row r="4014" spans="1:51" x14ac:dyDescent="0.2">
      <c r="A4014" t="s">
        <v>1488</v>
      </c>
      <c r="B4014" t="s">
        <v>1489</v>
      </c>
      <c r="C4014">
        <v>3500</v>
      </c>
      <c r="D4014">
        <v>2</v>
      </c>
      <c r="E4014">
        <v>78</v>
      </c>
      <c r="F4014">
        <v>5.2</v>
      </c>
      <c r="G4014">
        <v>0</v>
      </c>
      <c r="H4014">
        <v>0</v>
      </c>
      <c r="I4014">
        <v>0</v>
      </c>
      <c r="J4014">
        <v>0</v>
      </c>
      <c r="K4014">
        <v>5.2</v>
      </c>
      <c r="L4014">
        <v>26</v>
      </c>
      <c r="M4014">
        <v>0</v>
      </c>
      <c r="N4014">
        <v>0</v>
      </c>
      <c r="O4014">
        <v>0</v>
      </c>
      <c r="P4014">
        <v>26</v>
      </c>
      <c r="Q4014">
        <v>25</v>
      </c>
      <c r="R4014" s="3">
        <v>1.04</v>
      </c>
      <c r="S4014">
        <v>0</v>
      </c>
      <c r="T4014">
        <v>0</v>
      </c>
      <c r="U4014" t="s">
        <v>1506</v>
      </c>
      <c r="V4014" t="s">
        <v>113</v>
      </c>
      <c r="W4014" s="4">
        <v>0.75</v>
      </c>
      <c r="X4014" s="4">
        <v>0.80208333333333337</v>
      </c>
      <c r="Y4014" t="s">
        <v>123</v>
      </c>
      <c r="Z4014">
        <v>114</v>
      </c>
      <c r="AA4014">
        <v>30</v>
      </c>
      <c r="AB4014" t="s">
        <v>6110</v>
      </c>
      <c r="AC4014">
        <v>4</v>
      </c>
      <c r="AD4014">
        <v>2</v>
      </c>
      <c r="AE4014">
        <v>3</v>
      </c>
      <c r="AF4014">
        <v>5</v>
      </c>
      <c r="AG4014">
        <v>4</v>
      </c>
      <c r="AH4014">
        <v>0</v>
      </c>
      <c r="AI4014">
        <v>1</v>
      </c>
      <c r="AJ4014">
        <v>91935</v>
      </c>
      <c r="AK4014" t="s">
        <v>61</v>
      </c>
      <c r="AL4014" t="s">
        <v>98</v>
      </c>
      <c r="AM4014" t="s">
        <v>61</v>
      </c>
      <c r="AN4014" t="s">
        <v>61</v>
      </c>
      <c r="AO4014" t="s">
        <v>61</v>
      </c>
      <c r="AP4014">
        <v>1</v>
      </c>
      <c r="AQ4014" t="str">
        <f t="shared" si="251"/>
        <v>CHDV</v>
      </c>
      <c r="AR4014" t="str">
        <f t="shared" si="251"/>
        <v>3500</v>
      </c>
      <c r="AS4014" t="str">
        <f t="shared" si="248"/>
        <v>Davi</v>
      </c>
      <c r="AT4014" t="str">
        <f t="shared" si="249"/>
        <v>CHDV3500Davidson Robin Baerwitz</v>
      </c>
      <c r="AU4014" t="str">
        <f t="shared" si="250"/>
        <v>CHDV3500-2</v>
      </c>
      <c r="AV4014" t="s">
        <v>4048</v>
      </c>
      <c r="AW4014" t="s">
        <v>2687</v>
      </c>
      <c r="AX4014" t="s">
        <v>4049</v>
      </c>
    </row>
    <row r="4015" spans="1:51" x14ac:dyDescent="0.2">
      <c r="A4015" t="s">
        <v>1488</v>
      </c>
      <c r="B4015" t="s">
        <v>1489</v>
      </c>
      <c r="C4015">
        <v>3500</v>
      </c>
      <c r="D4015">
        <v>3</v>
      </c>
      <c r="E4015">
        <v>78</v>
      </c>
      <c r="F4015">
        <v>5.2</v>
      </c>
      <c r="G4015">
        <v>0</v>
      </c>
      <c r="H4015">
        <v>0</v>
      </c>
      <c r="I4015">
        <v>0</v>
      </c>
      <c r="J4015">
        <v>0</v>
      </c>
      <c r="K4015">
        <v>5.2</v>
      </c>
      <c r="L4015">
        <v>26</v>
      </c>
      <c r="M4015">
        <v>0</v>
      </c>
      <c r="N4015">
        <v>0</v>
      </c>
      <c r="O4015">
        <v>0</v>
      </c>
      <c r="P4015">
        <v>26</v>
      </c>
      <c r="Q4015">
        <v>25</v>
      </c>
      <c r="R4015" s="3">
        <v>1.04</v>
      </c>
      <c r="S4015">
        <v>0</v>
      </c>
      <c r="T4015">
        <v>0</v>
      </c>
      <c r="U4015" t="s">
        <v>1506</v>
      </c>
      <c r="V4015" t="s">
        <v>111</v>
      </c>
      <c r="W4015" s="4">
        <v>0.4513888888888889</v>
      </c>
      <c r="X4015" s="4">
        <v>0.50347222222222221</v>
      </c>
      <c r="Y4015" t="s">
        <v>123</v>
      </c>
      <c r="Z4015">
        <v>216</v>
      </c>
      <c r="AA4015">
        <v>30</v>
      </c>
      <c r="AB4015" t="s">
        <v>6090</v>
      </c>
      <c r="AC4015">
        <v>4</v>
      </c>
      <c r="AD4015">
        <v>2</v>
      </c>
      <c r="AE4015">
        <v>3</v>
      </c>
      <c r="AF4015">
        <v>14</v>
      </c>
      <c r="AG4015">
        <v>11</v>
      </c>
      <c r="AH4015">
        <v>3</v>
      </c>
      <c r="AI4015">
        <v>0</v>
      </c>
      <c r="AJ4015">
        <v>93803</v>
      </c>
      <c r="AK4015" t="s">
        <v>61</v>
      </c>
      <c r="AL4015" t="s">
        <v>98</v>
      </c>
      <c r="AM4015" t="s">
        <v>61</v>
      </c>
      <c r="AN4015" t="s">
        <v>61</v>
      </c>
      <c r="AO4015" t="s">
        <v>61</v>
      </c>
      <c r="AP4015">
        <v>1</v>
      </c>
      <c r="AQ4015" t="str">
        <f t="shared" si="251"/>
        <v>CHDV</v>
      </c>
      <c r="AR4015" t="str">
        <f t="shared" si="251"/>
        <v>3500</v>
      </c>
      <c r="AS4015" t="str">
        <f t="shared" si="248"/>
        <v>Mora</v>
      </c>
      <c r="AT4015" t="str">
        <f t="shared" si="249"/>
        <v xml:space="preserve">CHDV3500Morales-Chicas Jessica </v>
      </c>
      <c r="AU4015" t="str">
        <f t="shared" si="250"/>
        <v>CHDV3500-3</v>
      </c>
      <c r="AV4015" t="s">
        <v>4019</v>
      </c>
      <c r="AW4015" t="s">
        <v>2737</v>
      </c>
    </row>
    <row r="4016" spans="1:51" x14ac:dyDescent="0.2">
      <c r="A4016" t="s">
        <v>1488</v>
      </c>
      <c r="B4016" t="s">
        <v>1489</v>
      </c>
      <c r="C4016">
        <v>3500</v>
      </c>
      <c r="D4016">
        <v>4</v>
      </c>
      <c r="E4016">
        <v>78</v>
      </c>
      <c r="F4016">
        <v>5.2</v>
      </c>
      <c r="G4016">
        <v>0</v>
      </c>
      <c r="H4016">
        <v>0</v>
      </c>
      <c r="I4016">
        <v>0</v>
      </c>
      <c r="J4016">
        <v>0</v>
      </c>
      <c r="K4016">
        <v>5.2</v>
      </c>
      <c r="L4016">
        <v>26</v>
      </c>
      <c r="M4016">
        <v>0</v>
      </c>
      <c r="N4016">
        <v>0</v>
      </c>
      <c r="O4016">
        <v>0</v>
      </c>
      <c r="P4016">
        <v>26</v>
      </c>
      <c r="Q4016">
        <v>25</v>
      </c>
      <c r="R4016" s="3">
        <v>1.04</v>
      </c>
      <c r="S4016">
        <v>0</v>
      </c>
      <c r="T4016">
        <v>0</v>
      </c>
      <c r="U4016" t="s">
        <v>1506</v>
      </c>
      <c r="V4016" t="s">
        <v>111</v>
      </c>
      <c r="W4016" s="4">
        <v>0.6875</v>
      </c>
      <c r="X4016" s="4">
        <v>0.73958333333333337</v>
      </c>
      <c r="Y4016" t="s">
        <v>107</v>
      </c>
      <c r="Z4016" t="s">
        <v>244</v>
      </c>
      <c r="AA4016">
        <v>30</v>
      </c>
      <c r="AB4016" t="s">
        <v>6104</v>
      </c>
      <c r="AC4016">
        <v>4</v>
      </c>
      <c r="AD4016">
        <v>2</v>
      </c>
      <c r="AE4016">
        <v>3</v>
      </c>
      <c r="AF4016">
        <v>9</v>
      </c>
      <c r="AG4016">
        <v>6</v>
      </c>
      <c r="AH4016">
        <v>3</v>
      </c>
      <c r="AI4016">
        <v>0</v>
      </c>
      <c r="AJ4016">
        <v>93804</v>
      </c>
      <c r="AK4016" t="s">
        <v>61</v>
      </c>
      <c r="AL4016" t="s">
        <v>98</v>
      </c>
      <c r="AM4016" t="s">
        <v>61</v>
      </c>
      <c r="AN4016" t="s">
        <v>61</v>
      </c>
      <c r="AO4016" t="s">
        <v>61</v>
      </c>
      <c r="AP4016">
        <v>1</v>
      </c>
      <c r="AQ4016" t="str">
        <f t="shared" si="251"/>
        <v>CHDV</v>
      </c>
      <c r="AR4016" t="str">
        <f t="shared" si="251"/>
        <v>3500</v>
      </c>
      <c r="AS4016" t="str">
        <f t="shared" si="248"/>
        <v>Jung</v>
      </c>
      <c r="AT4016" t="str">
        <f t="shared" si="249"/>
        <v xml:space="preserve">CHDV3500Jung Matthew </v>
      </c>
      <c r="AU4016" t="str">
        <f t="shared" si="250"/>
        <v>CHDV3500-4</v>
      </c>
      <c r="AV4016" t="s">
        <v>3849</v>
      </c>
      <c r="AW4016" t="s">
        <v>2998</v>
      </c>
    </row>
    <row r="4017" spans="1:50" x14ac:dyDescent="0.2">
      <c r="A4017" t="s">
        <v>1488</v>
      </c>
      <c r="B4017" t="s">
        <v>1489</v>
      </c>
      <c r="C4017">
        <v>3500</v>
      </c>
      <c r="D4017">
        <v>5</v>
      </c>
      <c r="E4017">
        <v>72</v>
      </c>
      <c r="F4017">
        <v>4.8</v>
      </c>
      <c r="G4017">
        <v>0</v>
      </c>
      <c r="H4017">
        <v>0</v>
      </c>
      <c r="I4017">
        <v>0</v>
      </c>
      <c r="J4017">
        <v>0</v>
      </c>
      <c r="K4017">
        <v>4.8</v>
      </c>
      <c r="L4017">
        <v>24</v>
      </c>
      <c r="M4017">
        <v>0</v>
      </c>
      <c r="N4017">
        <v>0</v>
      </c>
      <c r="O4017">
        <v>0</v>
      </c>
      <c r="P4017">
        <v>24</v>
      </c>
      <c r="Q4017">
        <v>25</v>
      </c>
      <c r="R4017" s="3">
        <v>0.96</v>
      </c>
      <c r="S4017">
        <v>0</v>
      </c>
      <c r="T4017">
        <v>0</v>
      </c>
      <c r="U4017" t="s">
        <v>1506</v>
      </c>
      <c r="V4017" t="s">
        <v>136</v>
      </c>
      <c r="W4017" s="4">
        <v>0.5</v>
      </c>
      <c r="X4017" s="4">
        <v>0.61458333333333337</v>
      </c>
      <c r="Y4017" t="s">
        <v>107</v>
      </c>
      <c r="Z4017" t="s">
        <v>250</v>
      </c>
      <c r="AA4017">
        <v>30</v>
      </c>
      <c r="AB4017" t="s">
        <v>6101</v>
      </c>
      <c r="AC4017">
        <v>4</v>
      </c>
      <c r="AD4017">
        <v>2</v>
      </c>
      <c r="AE4017">
        <v>3</v>
      </c>
      <c r="AF4017">
        <v>2</v>
      </c>
      <c r="AG4017">
        <v>2</v>
      </c>
      <c r="AH4017">
        <v>0</v>
      </c>
      <c r="AI4017">
        <v>0</v>
      </c>
      <c r="AJ4017">
        <v>97030</v>
      </c>
      <c r="AK4017" t="s">
        <v>61</v>
      </c>
      <c r="AL4017" t="s">
        <v>98</v>
      </c>
      <c r="AM4017" t="s">
        <v>61</v>
      </c>
      <c r="AN4017" t="s">
        <v>61</v>
      </c>
      <c r="AO4017" t="s">
        <v>61</v>
      </c>
      <c r="AP4017">
        <v>1</v>
      </c>
      <c r="AQ4017" t="str">
        <f t="shared" si="251"/>
        <v>CHDV</v>
      </c>
      <c r="AR4017" t="str">
        <f t="shared" si="251"/>
        <v>3500</v>
      </c>
      <c r="AS4017" t="str">
        <f t="shared" ref="AS4017:AS4080" si="252">PROPER(LEFT(AB4017,4))</f>
        <v>Dimi</v>
      </c>
      <c r="AT4017" t="str">
        <f t="shared" si="249"/>
        <v xml:space="preserve">CHDV3500Dimitracopoulou Ioanna </v>
      </c>
      <c r="AU4017" t="str">
        <f t="shared" si="250"/>
        <v>CHDV3500-5</v>
      </c>
      <c r="AV4017" t="s">
        <v>4036</v>
      </c>
      <c r="AW4017" t="s">
        <v>4037</v>
      </c>
    </row>
    <row r="4018" spans="1:50" x14ac:dyDescent="0.2">
      <c r="A4018" t="s">
        <v>1488</v>
      </c>
      <c r="B4018" t="s">
        <v>1489</v>
      </c>
      <c r="C4018">
        <v>3500</v>
      </c>
      <c r="D4018" t="s">
        <v>125</v>
      </c>
      <c r="E4018">
        <v>387</v>
      </c>
      <c r="F4018">
        <v>25.8</v>
      </c>
      <c r="G4018">
        <v>0</v>
      </c>
      <c r="H4018">
        <v>0</v>
      </c>
      <c r="I4018">
        <v>0</v>
      </c>
      <c r="J4018">
        <v>0.2</v>
      </c>
      <c r="K4018">
        <v>25.8</v>
      </c>
      <c r="L4018">
        <v>129</v>
      </c>
      <c r="M4018">
        <v>0</v>
      </c>
      <c r="N4018">
        <v>1</v>
      </c>
      <c r="O4018">
        <v>0</v>
      </c>
      <c r="P4018">
        <v>129</v>
      </c>
      <c r="Q4018">
        <v>125</v>
      </c>
      <c r="R4018" s="3">
        <v>1.032</v>
      </c>
      <c r="S4018">
        <v>0</v>
      </c>
      <c r="T4018">
        <v>0</v>
      </c>
      <c r="AQ4018" t="str">
        <f t="shared" si="251"/>
        <v>CHDV</v>
      </c>
      <c r="AR4018" t="str">
        <f t="shared" si="251"/>
        <v>3500</v>
      </c>
      <c r="AS4018" t="str">
        <f t="shared" si="252"/>
        <v/>
      </c>
      <c r="AT4018" t="str">
        <f t="shared" si="249"/>
        <v>CHDV3500</v>
      </c>
      <c r="AU4018" t="str">
        <f t="shared" si="250"/>
        <v>CHDV3500-***** CRSE TOTAL</v>
      </c>
    </row>
    <row r="4019" spans="1:50" x14ac:dyDescent="0.2">
      <c r="A4019" t="s">
        <v>1488</v>
      </c>
      <c r="B4019" t="s">
        <v>1489</v>
      </c>
      <c r="C4019">
        <v>3730</v>
      </c>
      <c r="D4019">
        <v>1</v>
      </c>
      <c r="E4019">
        <v>129</v>
      </c>
      <c r="F4019">
        <v>8.6</v>
      </c>
      <c r="G4019">
        <v>0</v>
      </c>
      <c r="H4019">
        <v>0</v>
      </c>
      <c r="I4019">
        <v>0.4</v>
      </c>
      <c r="J4019">
        <v>0.4</v>
      </c>
      <c r="K4019">
        <v>8.6</v>
      </c>
      <c r="L4019">
        <v>43</v>
      </c>
      <c r="M4019">
        <v>2</v>
      </c>
      <c r="N4019">
        <v>2</v>
      </c>
      <c r="O4019">
        <v>0</v>
      </c>
      <c r="P4019">
        <v>43</v>
      </c>
      <c r="Q4019">
        <v>40</v>
      </c>
      <c r="R4019" s="3">
        <v>1.075</v>
      </c>
      <c r="S4019">
        <v>0</v>
      </c>
      <c r="T4019">
        <v>0</v>
      </c>
      <c r="U4019" t="s">
        <v>1507</v>
      </c>
      <c r="V4019" t="s">
        <v>120</v>
      </c>
      <c r="W4019" s="4">
        <v>0.51041666666666663</v>
      </c>
      <c r="X4019" s="4">
        <v>0.5625</v>
      </c>
      <c r="Y4019" t="s">
        <v>107</v>
      </c>
      <c r="Z4019" t="s">
        <v>1204</v>
      </c>
      <c r="AA4019">
        <v>40</v>
      </c>
      <c r="AB4019" t="s">
        <v>6092</v>
      </c>
      <c r="AC4019">
        <v>2</v>
      </c>
      <c r="AD4019">
        <v>2</v>
      </c>
      <c r="AE4019">
        <v>3</v>
      </c>
      <c r="AF4019">
        <v>3</v>
      </c>
      <c r="AG4019">
        <v>3</v>
      </c>
      <c r="AH4019">
        <v>0</v>
      </c>
      <c r="AI4019">
        <v>0</v>
      </c>
      <c r="AJ4019">
        <v>93673</v>
      </c>
      <c r="AK4019" t="s">
        <v>289</v>
      </c>
      <c r="AL4019" t="s">
        <v>61</v>
      </c>
      <c r="AM4019" t="s">
        <v>99</v>
      </c>
      <c r="AN4019" t="s">
        <v>398</v>
      </c>
      <c r="AO4019" t="s">
        <v>117</v>
      </c>
      <c r="AP4019">
        <v>1</v>
      </c>
      <c r="AQ4019" t="str">
        <f t="shared" si="251"/>
        <v>CHDV</v>
      </c>
      <c r="AR4019" t="str">
        <f t="shared" si="251"/>
        <v>3730</v>
      </c>
      <c r="AS4019" t="str">
        <f t="shared" si="252"/>
        <v>Lo Y</v>
      </c>
      <c r="AT4019" t="str">
        <f t="shared" si="249"/>
        <v xml:space="preserve">CHDV3730Lo Ya-Fen </v>
      </c>
      <c r="AU4019" t="str">
        <f t="shared" si="250"/>
        <v>CHDV3730-1</v>
      </c>
      <c r="AV4019" t="s">
        <v>4022</v>
      </c>
      <c r="AW4019" t="s">
        <v>4023</v>
      </c>
    </row>
    <row r="4020" spans="1:50" x14ac:dyDescent="0.2">
      <c r="A4020" t="s">
        <v>1488</v>
      </c>
      <c r="B4020" t="s">
        <v>1489</v>
      </c>
      <c r="C4020">
        <v>3730</v>
      </c>
      <c r="D4020">
        <v>2</v>
      </c>
      <c r="E4020">
        <v>150</v>
      </c>
      <c r="F4020">
        <v>10</v>
      </c>
      <c r="G4020">
        <v>0</v>
      </c>
      <c r="H4020">
        <v>0</v>
      </c>
      <c r="I4020">
        <v>0.4</v>
      </c>
      <c r="J4020">
        <v>0.2</v>
      </c>
      <c r="K4020">
        <v>10</v>
      </c>
      <c r="L4020">
        <v>50</v>
      </c>
      <c r="M4020">
        <v>2</v>
      </c>
      <c r="N4020">
        <v>1</v>
      </c>
      <c r="O4020">
        <v>0</v>
      </c>
      <c r="P4020">
        <v>50</v>
      </c>
      <c r="Q4020">
        <v>43</v>
      </c>
      <c r="R4020" s="3">
        <v>1.1628000000000001</v>
      </c>
      <c r="S4020">
        <v>0</v>
      </c>
      <c r="T4020">
        <v>0</v>
      </c>
      <c r="U4020" t="s">
        <v>1507</v>
      </c>
      <c r="V4020" t="s">
        <v>121</v>
      </c>
      <c r="W4020" s="4">
        <v>0.51041666666666663</v>
      </c>
      <c r="X4020" s="4">
        <v>0.5625</v>
      </c>
      <c r="Y4020" t="s">
        <v>107</v>
      </c>
      <c r="Z4020" t="s">
        <v>274</v>
      </c>
      <c r="AA4020">
        <v>54</v>
      </c>
      <c r="AB4020" t="s">
        <v>6092</v>
      </c>
      <c r="AC4020">
        <v>2</v>
      </c>
      <c r="AD4020">
        <v>2</v>
      </c>
      <c r="AE4020">
        <v>3</v>
      </c>
      <c r="AF4020">
        <v>20</v>
      </c>
      <c r="AG4020">
        <v>17</v>
      </c>
      <c r="AH4020">
        <v>2</v>
      </c>
      <c r="AI4020">
        <v>1</v>
      </c>
      <c r="AJ4020">
        <v>93674</v>
      </c>
      <c r="AK4020" t="s">
        <v>289</v>
      </c>
      <c r="AL4020" t="s">
        <v>61</v>
      </c>
      <c r="AM4020" t="s">
        <v>99</v>
      </c>
      <c r="AN4020" t="s">
        <v>398</v>
      </c>
      <c r="AO4020" t="s">
        <v>117</v>
      </c>
      <c r="AP4020">
        <v>1</v>
      </c>
      <c r="AQ4020" t="str">
        <f t="shared" si="251"/>
        <v>CHDV</v>
      </c>
      <c r="AR4020" t="str">
        <f t="shared" si="251"/>
        <v>3730</v>
      </c>
      <c r="AS4020" t="str">
        <f t="shared" si="252"/>
        <v>Lo Y</v>
      </c>
      <c r="AT4020" t="str">
        <f t="shared" si="249"/>
        <v xml:space="preserve">CHDV3730Lo Ya-Fen </v>
      </c>
      <c r="AU4020" t="str">
        <f t="shared" si="250"/>
        <v>CHDV3730-2</v>
      </c>
      <c r="AV4020" t="s">
        <v>4022</v>
      </c>
      <c r="AW4020" t="s">
        <v>4023</v>
      </c>
    </row>
    <row r="4021" spans="1:50" x14ac:dyDescent="0.2">
      <c r="A4021" t="s">
        <v>1488</v>
      </c>
      <c r="B4021" t="s">
        <v>1489</v>
      </c>
      <c r="C4021">
        <v>3730</v>
      </c>
      <c r="D4021" t="s">
        <v>125</v>
      </c>
      <c r="E4021">
        <v>279</v>
      </c>
      <c r="F4021">
        <v>18.600000000000001</v>
      </c>
      <c r="G4021">
        <v>0</v>
      </c>
      <c r="H4021">
        <v>0</v>
      </c>
      <c r="I4021">
        <v>0.8</v>
      </c>
      <c r="J4021">
        <v>0.6</v>
      </c>
      <c r="K4021">
        <v>18.600000000000001</v>
      </c>
      <c r="L4021">
        <v>93</v>
      </c>
      <c r="M4021">
        <v>4</v>
      </c>
      <c r="N4021">
        <v>3</v>
      </c>
      <c r="O4021">
        <v>0</v>
      </c>
      <c r="P4021">
        <v>93</v>
      </c>
      <c r="Q4021">
        <v>83</v>
      </c>
      <c r="R4021" s="3">
        <v>1.1205000000000001</v>
      </c>
      <c r="S4021">
        <v>0</v>
      </c>
      <c r="T4021">
        <v>0</v>
      </c>
      <c r="AQ4021" t="str">
        <f t="shared" si="251"/>
        <v>CHDV</v>
      </c>
      <c r="AR4021" t="str">
        <f t="shared" si="251"/>
        <v>3730</v>
      </c>
      <c r="AS4021" t="str">
        <f t="shared" si="252"/>
        <v/>
      </c>
      <c r="AT4021" t="str">
        <f t="shared" si="249"/>
        <v>CHDV3730</v>
      </c>
      <c r="AU4021" t="str">
        <f t="shared" si="250"/>
        <v>CHDV3730-***** CRSE TOTAL</v>
      </c>
    </row>
    <row r="4022" spans="1:50" x14ac:dyDescent="0.2">
      <c r="A4022" t="s">
        <v>1488</v>
      </c>
      <c r="B4022" t="s">
        <v>1489</v>
      </c>
      <c r="C4022">
        <v>3750</v>
      </c>
      <c r="D4022">
        <v>1</v>
      </c>
      <c r="E4022">
        <v>111</v>
      </c>
      <c r="F4022">
        <v>7.4</v>
      </c>
      <c r="G4022">
        <v>0</v>
      </c>
      <c r="H4022">
        <v>0</v>
      </c>
      <c r="I4022">
        <v>0</v>
      </c>
      <c r="J4022">
        <v>0</v>
      </c>
      <c r="K4022">
        <v>7.4</v>
      </c>
      <c r="L4022">
        <v>37</v>
      </c>
      <c r="M4022">
        <v>0</v>
      </c>
      <c r="N4022">
        <v>0</v>
      </c>
      <c r="O4022">
        <v>0</v>
      </c>
      <c r="P4022">
        <v>37</v>
      </c>
      <c r="Q4022">
        <v>40</v>
      </c>
      <c r="R4022" s="3">
        <v>0.92500000000000004</v>
      </c>
      <c r="S4022">
        <v>0</v>
      </c>
      <c r="T4022">
        <v>0</v>
      </c>
      <c r="U4022" t="s">
        <v>1508</v>
      </c>
      <c r="V4022" t="s">
        <v>113</v>
      </c>
      <c r="W4022" s="4">
        <v>0.56944444444444442</v>
      </c>
      <c r="X4022" s="4">
        <v>0.62152777777777779</v>
      </c>
      <c r="Y4022" t="s">
        <v>107</v>
      </c>
      <c r="Z4022" t="s">
        <v>595</v>
      </c>
      <c r="AA4022">
        <v>42</v>
      </c>
      <c r="AB4022" t="s">
        <v>6111</v>
      </c>
      <c r="AC4022">
        <v>2</v>
      </c>
      <c r="AD4022">
        <v>2</v>
      </c>
      <c r="AE4022">
        <v>3</v>
      </c>
      <c r="AF4022">
        <v>4</v>
      </c>
      <c r="AG4022">
        <v>2</v>
      </c>
      <c r="AH4022">
        <v>1</v>
      </c>
      <c r="AI4022">
        <v>1</v>
      </c>
      <c r="AJ4022">
        <v>91938</v>
      </c>
      <c r="AK4022" t="s">
        <v>289</v>
      </c>
      <c r="AL4022" t="s">
        <v>61</v>
      </c>
      <c r="AM4022" t="s">
        <v>61</v>
      </c>
      <c r="AN4022" t="s">
        <v>145</v>
      </c>
      <c r="AO4022" t="s">
        <v>61</v>
      </c>
      <c r="AP4022">
        <v>1</v>
      </c>
      <c r="AQ4022" t="str">
        <f t="shared" si="251"/>
        <v>CHDV</v>
      </c>
      <c r="AR4022" t="str">
        <f t="shared" si="251"/>
        <v>3750</v>
      </c>
      <c r="AS4022" t="str">
        <f t="shared" si="252"/>
        <v>Vega</v>
      </c>
      <c r="AT4022" t="str">
        <f t="shared" si="249"/>
        <v>CHDV3750Vega Amalia Liana</v>
      </c>
      <c r="AU4022" t="str">
        <f t="shared" si="250"/>
        <v>CHDV3750-1</v>
      </c>
      <c r="AV4022" t="s">
        <v>4050</v>
      </c>
      <c r="AW4022" t="s">
        <v>4051</v>
      </c>
      <c r="AX4022" t="s">
        <v>4052</v>
      </c>
    </row>
    <row r="4023" spans="1:50" x14ac:dyDescent="0.2">
      <c r="A4023" t="s">
        <v>1488</v>
      </c>
      <c r="B4023" t="s">
        <v>1489</v>
      </c>
      <c r="C4023">
        <v>3750</v>
      </c>
      <c r="D4023">
        <v>2</v>
      </c>
      <c r="E4023">
        <v>120</v>
      </c>
      <c r="F4023">
        <v>8</v>
      </c>
      <c r="G4023">
        <v>0</v>
      </c>
      <c r="H4023">
        <v>0</v>
      </c>
      <c r="I4023">
        <v>0</v>
      </c>
      <c r="J4023">
        <v>0.4</v>
      </c>
      <c r="K4023">
        <v>8</v>
      </c>
      <c r="L4023">
        <v>40</v>
      </c>
      <c r="M4023">
        <v>0</v>
      </c>
      <c r="N4023">
        <v>2</v>
      </c>
      <c r="O4023">
        <v>0</v>
      </c>
      <c r="P4023">
        <v>40</v>
      </c>
      <c r="Q4023">
        <v>43</v>
      </c>
      <c r="R4023" s="3">
        <v>0.93020000000000003</v>
      </c>
      <c r="S4023">
        <v>0</v>
      </c>
      <c r="T4023">
        <v>0</v>
      </c>
      <c r="U4023" t="s">
        <v>1508</v>
      </c>
      <c r="V4023" t="s">
        <v>111</v>
      </c>
      <c r="W4023" s="4">
        <v>0.75</v>
      </c>
      <c r="X4023" s="4">
        <v>0.80208333333333337</v>
      </c>
      <c r="Y4023" t="s">
        <v>107</v>
      </c>
      <c r="Z4023" t="s">
        <v>449</v>
      </c>
      <c r="AA4023">
        <v>48</v>
      </c>
      <c r="AB4023" t="s">
        <v>6112</v>
      </c>
      <c r="AC4023">
        <v>2</v>
      </c>
      <c r="AD4023">
        <v>2</v>
      </c>
      <c r="AE4023">
        <v>3</v>
      </c>
      <c r="AF4023">
        <v>7</v>
      </c>
      <c r="AG4023">
        <v>4</v>
      </c>
      <c r="AH4023">
        <v>2</v>
      </c>
      <c r="AI4023">
        <v>1</v>
      </c>
      <c r="AJ4023">
        <v>96022</v>
      </c>
      <c r="AK4023" t="s">
        <v>289</v>
      </c>
      <c r="AL4023" t="s">
        <v>61</v>
      </c>
      <c r="AM4023" t="s">
        <v>61</v>
      </c>
      <c r="AN4023" t="s">
        <v>145</v>
      </c>
      <c r="AO4023" t="s">
        <v>61</v>
      </c>
      <c r="AP4023">
        <v>1</v>
      </c>
      <c r="AQ4023" t="str">
        <f t="shared" si="251"/>
        <v>CHDV</v>
      </c>
      <c r="AR4023" t="str">
        <f t="shared" si="251"/>
        <v>3750</v>
      </c>
      <c r="AS4023" t="str">
        <f t="shared" si="252"/>
        <v>Card</v>
      </c>
      <c r="AT4023" t="str">
        <f t="shared" si="249"/>
        <v>CHDV3750Cardona Vanessa Elizabeth</v>
      </c>
      <c r="AU4023" t="str">
        <f t="shared" si="250"/>
        <v>CHDV3750-2</v>
      </c>
      <c r="AV4023" t="s">
        <v>4053</v>
      </c>
      <c r="AW4023" t="s">
        <v>3665</v>
      </c>
      <c r="AX4023" t="s">
        <v>2370</v>
      </c>
    </row>
    <row r="4024" spans="1:50" x14ac:dyDescent="0.2">
      <c r="A4024" t="s">
        <v>1488</v>
      </c>
      <c r="B4024" t="s">
        <v>1489</v>
      </c>
      <c r="C4024">
        <v>3750</v>
      </c>
      <c r="D4024" t="s">
        <v>125</v>
      </c>
      <c r="E4024">
        <v>231</v>
      </c>
      <c r="F4024">
        <v>15.4</v>
      </c>
      <c r="G4024">
        <v>0</v>
      </c>
      <c r="H4024">
        <v>0</v>
      </c>
      <c r="I4024">
        <v>0</v>
      </c>
      <c r="J4024">
        <v>0.4</v>
      </c>
      <c r="K4024">
        <v>15.4</v>
      </c>
      <c r="L4024">
        <v>77</v>
      </c>
      <c r="M4024">
        <v>0</v>
      </c>
      <c r="N4024">
        <v>2</v>
      </c>
      <c r="O4024">
        <v>0</v>
      </c>
      <c r="P4024">
        <v>77</v>
      </c>
      <c r="Q4024">
        <v>83</v>
      </c>
      <c r="R4024" s="3">
        <v>0.92769999999999997</v>
      </c>
      <c r="S4024">
        <v>0</v>
      </c>
      <c r="T4024">
        <v>0</v>
      </c>
      <c r="AQ4024" t="str">
        <f t="shared" si="251"/>
        <v>CHDV</v>
      </c>
      <c r="AR4024" t="str">
        <f t="shared" si="251"/>
        <v>3750</v>
      </c>
      <c r="AS4024" t="str">
        <f t="shared" si="252"/>
        <v/>
      </c>
      <c r="AT4024" t="str">
        <f t="shared" si="249"/>
        <v>CHDV3750</v>
      </c>
      <c r="AU4024" t="str">
        <f t="shared" si="250"/>
        <v>CHDV3750-***** CRSE TOTAL</v>
      </c>
    </row>
    <row r="4025" spans="1:50" x14ac:dyDescent="0.2">
      <c r="A4025" t="s">
        <v>1488</v>
      </c>
      <c r="B4025" t="s">
        <v>1489</v>
      </c>
      <c r="C4025">
        <v>4120</v>
      </c>
      <c r="D4025">
        <v>1</v>
      </c>
      <c r="E4025">
        <v>150</v>
      </c>
      <c r="F4025">
        <v>10</v>
      </c>
      <c r="G4025">
        <v>0</v>
      </c>
      <c r="H4025">
        <v>0</v>
      </c>
      <c r="I4025">
        <v>0</v>
      </c>
      <c r="J4025">
        <v>0</v>
      </c>
      <c r="K4025">
        <v>10</v>
      </c>
      <c r="L4025">
        <v>50</v>
      </c>
      <c r="M4025">
        <v>0</v>
      </c>
      <c r="N4025">
        <v>0</v>
      </c>
      <c r="O4025">
        <v>0</v>
      </c>
      <c r="P4025">
        <v>50</v>
      </c>
      <c r="Q4025">
        <v>43</v>
      </c>
      <c r="R4025" s="3">
        <v>1.1628000000000001</v>
      </c>
      <c r="S4025">
        <v>0</v>
      </c>
      <c r="T4025">
        <v>0</v>
      </c>
      <c r="U4025" t="s">
        <v>1509</v>
      </c>
      <c r="V4025" t="s">
        <v>106</v>
      </c>
      <c r="W4025" s="4">
        <v>0.45833333333333331</v>
      </c>
      <c r="X4025" s="4">
        <v>0.49305555555555558</v>
      </c>
      <c r="Y4025" t="s">
        <v>107</v>
      </c>
      <c r="Z4025" t="s">
        <v>421</v>
      </c>
      <c r="AA4025">
        <v>50</v>
      </c>
      <c r="AB4025" t="s">
        <v>6113</v>
      </c>
      <c r="AC4025">
        <v>2</v>
      </c>
      <c r="AD4025">
        <v>2</v>
      </c>
      <c r="AE4025">
        <v>3</v>
      </c>
      <c r="AF4025">
        <v>11</v>
      </c>
      <c r="AG4025">
        <v>9</v>
      </c>
      <c r="AH4025">
        <v>0</v>
      </c>
      <c r="AI4025">
        <v>2</v>
      </c>
      <c r="AJ4025">
        <v>91942</v>
      </c>
      <c r="AK4025" t="s">
        <v>61</v>
      </c>
      <c r="AL4025" t="s">
        <v>61</v>
      </c>
      <c r="AM4025" t="s">
        <v>61</v>
      </c>
      <c r="AN4025" t="s">
        <v>61</v>
      </c>
      <c r="AO4025" t="s">
        <v>61</v>
      </c>
      <c r="AP4025">
        <v>1</v>
      </c>
      <c r="AQ4025" t="str">
        <f t="shared" si="251"/>
        <v>CHDV</v>
      </c>
      <c r="AR4025" t="str">
        <f t="shared" si="251"/>
        <v>4120</v>
      </c>
      <c r="AS4025" t="str">
        <f t="shared" si="252"/>
        <v>Mont</v>
      </c>
      <c r="AT4025" t="str">
        <f t="shared" si="249"/>
        <v xml:space="preserve">CHDV4120Montes Zitlali </v>
      </c>
      <c r="AU4025" t="str">
        <f t="shared" si="250"/>
        <v>CHDV4120-1</v>
      </c>
      <c r="AV4025" t="s">
        <v>4054</v>
      </c>
      <c r="AW4025" t="s">
        <v>4055</v>
      </c>
    </row>
    <row r="4026" spans="1:50" x14ac:dyDescent="0.2">
      <c r="A4026" t="s">
        <v>1488</v>
      </c>
      <c r="B4026" t="s">
        <v>1489</v>
      </c>
      <c r="C4026">
        <v>4120</v>
      </c>
      <c r="D4026">
        <v>3</v>
      </c>
      <c r="E4026">
        <v>114</v>
      </c>
      <c r="F4026">
        <v>7.6</v>
      </c>
      <c r="G4026">
        <v>0</v>
      </c>
      <c r="H4026">
        <v>0</v>
      </c>
      <c r="I4026">
        <v>0</v>
      </c>
      <c r="J4026">
        <v>0</v>
      </c>
      <c r="K4026">
        <v>7.6</v>
      </c>
      <c r="L4026">
        <v>38</v>
      </c>
      <c r="M4026">
        <v>0</v>
      </c>
      <c r="N4026">
        <v>0</v>
      </c>
      <c r="O4026">
        <v>0</v>
      </c>
      <c r="P4026">
        <v>38</v>
      </c>
      <c r="Q4026">
        <v>43</v>
      </c>
      <c r="R4026" s="3">
        <v>0.88370000000000004</v>
      </c>
      <c r="S4026">
        <v>0</v>
      </c>
      <c r="T4026">
        <v>0</v>
      </c>
      <c r="U4026" t="s">
        <v>1509</v>
      </c>
      <c r="V4026" t="s">
        <v>111</v>
      </c>
      <c r="W4026" s="4">
        <v>0.75</v>
      </c>
      <c r="X4026" s="4">
        <v>0.80208333333333337</v>
      </c>
      <c r="Y4026" t="s">
        <v>107</v>
      </c>
      <c r="Z4026" t="s">
        <v>1499</v>
      </c>
      <c r="AA4026">
        <v>45</v>
      </c>
      <c r="AB4026" t="s">
        <v>6097</v>
      </c>
      <c r="AC4026">
        <v>2</v>
      </c>
      <c r="AD4026">
        <v>2</v>
      </c>
      <c r="AE4026">
        <v>3</v>
      </c>
      <c r="AF4026">
        <v>5</v>
      </c>
      <c r="AG4026">
        <v>3</v>
      </c>
      <c r="AH4026">
        <v>2</v>
      </c>
      <c r="AI4026">
        <v>0</v>
      </c>
      <c r="AJ4026">
        <v>96023</v>
      </c>
      <c r="AK4026" t="s">
        <v>61</v>
      </c>
      <c r="AL4026" t="s">
        <v>61</v>
      </c>
      <c r="AM4026" t="s">
        <v>61</v>
      </c>
      <c r="AN4026" t="s">
        <v>61</v>
      </c>
      <c r="AO4026" t="s">
        <v>61</v>
      </c>
      <c r="AP4026">
        <v>1</v>
      </c>
      <c r="AQ4026" t="str">
        <f t="shared" si="251"/>
        <v>CHDV</v>
      </c>
      <c r="AR4026" t="str">
        <f t="shared" si="251"/>
        <v>4120</v>
      </c>
      <c r="AS4026" t="str">
        <f t="shared" si="252"/>
        <v>Vazq</v>
      </c>
      <c r="AT4026" t="str">
        <f t="shared" si="249"/>
        <v>CHDV4120Vazquez Leonor E</v>
      </c>
      <c r="AU4026" t="str">
        <f t="shared" si="250"/>
        <v>CHDV4120-3</v>
      </c>
      <c r="AV4026" t="s">
        <v>3102</v>
      </c>
      <c r="AW4026" t="s">
        <v>4031</v>
      </c>
      <c r="AX4026" t="s">
        <v>109</v>
      </c>
    </row>
    <row r="4027" spans="1:50" x14ac:dyDescent="0.2">
      <c r="A4027" t="s">
        <v>1488</v>
      </c>
      <c r="B4027" t="s">
        <v>1489</v>
      </c>
      <c r="C4027">
        <v>4120</v>
      </c>
      <c r="D4027">
        <v>4</v>
      </c>
      <c r="E4027">
        <v>234</v>
      </c>
      <c r="F4027">
        <v>15.6</v>
      </c>
      <c r="G4027">
        <v>0</v>
      </c>
      <c r="H4027">
        <v>0</v>
      </c>
      <c r="I4027">
        <v>0</v>
      </c>
      <c r="J4027">
        <v>0.2</v>
      </c>
      <c r="K4027">
        <v>15.6</v>
      </c>
      <c r="L4027">
        <v>78</v>
      </c>
      <c r="M4027">
        <v>0</v>
      </c>
      <c r="N4027">
        <v>1</v>
      </c>
      <c r="O4027">
        <v>2</v>
      </c>
      <c r="P4027">
        <v>80</v>
      </c>
      <c r="Q4027">
        <v>85</v>
      </c>
      <c r="R4027" s="3">
        <v>0.91759999999999997</v>
      </c>
      <c r="S4027">
        <v>0</v>
      </c>
      <c r="T4027">
        <v>6</v>
      </c>
      <c r="U4027" t="s">
        <v>1509</v>
      </c>
      <c r="V4027" t="s">
        <v>443</v>
      </c>
      <c r="W4027" s="4">
        <v>0.33333333333333331</v>
      </c>
      <c r="X4027" s="4">
        <v>0.44791666666666669</v>
      </c>
      <c r="Y4027" t="s">
        <v>129</v>
      </c>
      <c r="Z4027">
        <v>219</v>
      </c>
      <c r="AA4027">
        <v>90</v>
      </c>
      <c r="AB4027" t="s">
        <v>6097</v>
      </c>
      <c r="AC4027">
        <v>2</v>
      </c>
      <c r="AD4027">
        <v>2</v>
      </c>
      <c r="AE4027">
        <v>3</v>
      </c>
      <c r="AF4027">
        <v>31</v>
      </c>
      <c r="AG4027">
        <v>20</v>
      </c>
      <c r="AH4027">
        <v>7</v>
      </c>
      <c r="AI4027">
        <v>4</v>
      </c>
      <c r="AJ4027">
        <v>96548</v>
      </c>
      <c r="AK4027" t="s">
        <v>61</v>
      </c>
      <c r="AL4027" t="s">
        <v>61</v>
      </c>
      <c r="AM4027" t="s">
        <v>61</v>
      </c>
      <c r="AN4027" t="s">
        <v>61</v>
      </c>
      <c r="AO4027" t="s">
        <v>61</v>
      </c>
      <c r="AP4027">
        <v>1</v>
      </c>
      <c r="AQ4027" t="str">
        <f t="shared" si="251"/>
        <v>CHDV</v>
      </c>
      <c r="AR4027" t="str">
        <f t="shared" si="251"/>
        <v>4120</v>
      </c>
      <c r="AS4027" t="str">
        <f t="shared" si="252"/>
        <v>Vazq</v>
      </c>
      <c r="AT4027" t="str">
        <f t="shared" si="249"/>
        <v>CHDV4120Vazquez Leonor E</v>
      </c>
      <c r="AU4027" t="str">
        <f t="shared" si="250"/>
        <v>CHDV4120-4</v>
      </c>
      <c r="AV4027" t="s">
        <v>3102</v>
      </c>
      <c r="AW4027" t="s">
        <v>4031</v>
      </c>
      <c r="AX4027" t="s">
        <v>109</v>
      </c>
    </row>
    <row r="4028" spans="1:50" x14ac:dyDescent="0.2">
      <c r="A4028" t="s">
        <v>1488</v>
      </c>
      <c r="B4028" t="s">
        <v>1489</v>
      </c>
      <c r="C4028">
        <v>4120</v>
      </c>
      <c r="D4028">
        <v>5</v>
      </c>
      <c r="E4028">
        <v>141</v>
      </c>
      <c r="F4028">
        <v>9.4</v>
      </c>
      <c r="G4028">
        <v>3</v>
      </c>
      <c r="H4028">
        <v>0.25</v>
      </c>
      <c r="I4028">
        <v>0</v>
      </c>
      <c r="J4028">
        <v>0</v>
      </c>
      <c r="K4028">
        <v>9.65</v>
      </c>
      <c r="L4028">
        <v>48</v>
      </c>
      <c r="M4028">
        <v>0</v>
      </c>
      <c r="N4028">
        <v>0</v>
      </c>
      <c r="O4028">
        <v>0</v>
      </c>
      <c r="P4028">
        <v>48</v>
      </c>
      <c r="Q4028">
        <v>43</v>
      </c>
      <c r="R4028" s="3">
        <v>1.1163000000000001</v>
      </c>
      <c r="S4028">
        <v>0</v>
      </c>
      <c r="T4028">
        <v>0</v>
      </c>
      <c r="U4028" t="s">
        <v>1509</v>
      </c>
      <c r="V4028" t="s">
        <v>113</v>
      </c>
      <c r="W4028" s="4">
        <v>0.62847222222222221</v>
      </c>
      <c r="X4028" s="4">
        <v>0.68055555555555547</v>
      </c>
      <c r="Y4028" t="s">
        <v>254</v>
      </c>
      <c r="Z4028">
        <v>120</v>
      </c>
      <c r="AA4028">
        <v>49</v>
      </c>
      <c r="AB4028" t="s">
        <v>6106</v>
      </c>
      <c r="AC4028">
        <v>2</v>
      </c>
      <c r="AD4028">
        <v>2</v>
      </c>
      <c r="AE4028">
        <v>3</v>
      </c>
      <c r="AF4028">
        <v>1</v>
      </c>
      <c r="AG4028">
        <v>1</v>
      </c>
      <c r="AH4028">
        <v>0</v>
      </c>
      <c r="AI4028">
        <v>0</v>
      </c>
      <c r="AJ4028">
        <v>97079</v>
      </c>
      <c r="AK4028" t="s">
        <v>61</v>
      </c>
      <c r="AL4028" t="s">
        <v>61</v>
      </c>
      <c r="AM4028" t="s">
        <v>61</v>
      </c>
      <c r="AN4028" t="s">
        <v>61</v>
      </c>
      <c r="AO4028" t="s">
        <v>61</v>
      </c>
      <c r="AP4028">
        <v>1</v>
      </c>
      <c r="AQ4028" t="str">
        <f t="shared" si="251"/>
        <v>CHDV</v>
      </c>
      <c r="AR4028" t="str">
        <f t="shared" si="251"/>
        <v>4120</v>
      </c>
      <c r="AS4028" t="str">
        <f t="shared" si="252"/>
        <v>Flor</v>
      </c>
      <c r="AT4028" t="str">
        <f t="shared" si="249"/>
        <v>CHDV4120Flores Monica Favela</v>
      </c>
      <c r="AU4028" t="str">
        <f t="shared" si="250"/>
        <v>CHDV4120-5</v>
      </c>
      <c r="AV4028" t="s">
        <v>2974</v>
      </c>
      <c r="AW4028" t="s">
        <v>2558</v>
      </c>
      <c r="AX4028" t="s">
        <v>4043</v>
      </c>
    </row>
    <row r="4029" spans="1:50" x14ac:dyDescent="0.2">
      <c r="A4029" t="s">
        <v>1488</v>
      </c>
      <c r="B4029" t="s">
        <v>1489</v>
      </c>
      <c r="C4029">
        <v>4120</v>
      </c>
      <c r="D4029">
        <v>6</v>
      </c>
      <c r="E4029">
        <v>129</v>
      </c>
      <c r="F4029">
        <v>8.6</v>
      </c>
      <c r="G4029">
        <v>0</v>
      </c>
      <c r="H4029">
        <v>0</v>
      </c>
      <c r="I4029">
        <v>0</v>
      </c>
      <c r="J4029">
        <v>0</v>
      </c>
      <c r="K4029">
        <v>8.6</v>
      </c>
      <c r="L4029">
        <v>43</v>
      </c>
      <c r="M4029">
        <v>0</v>
      </c>
      <c r="N4029">
        <v>0</v>
      </c>
      <c r="O4029">
        <v>0</v>
      </c>
      <c r="P4029">
        <v>43</v>
      </c>
      <c r="Q4029">
        <v>43</v>
      </c>
      <c r="R4029" s="3">
        <v>1</v>
      </c>
      <c r="S4029">
        <v>0</v>
      </c>
      <c r="T4029">
        <v>0</v>
      </c>
      <c r="U4029" t="s">
        <v>1509</v>
      </c>
      <c r="V4029" t="s">
        <v>113</v>
      </c>
      <c r="W4029" s="4">
        <v>0.51041666666666663</v>
      </c>
      <c r="X4029" s="4">
        <v>0.5625</v>
      </c>
      <c r="Y4029" t="s">
        <v>229</v>
      </c>
      <c r="Z4029" t="s">
        <v>255</v>
      </c>
      <c r="AA4029">
        <v>49</v>
      </c>
      <c r="AB4029" t="s">
        <v>6114</v>
      </c>
      <c r="AC4029">
        <v>2</v>
      </c>
      <c r="AD4029">
        <v>2</v>
      </c>
      <c r="AE4029">
        <v>3</v>
      </c>
      <c r="AF4029">
        <v>0</v>
      </c>
      <c r="AG4029">
        <v>0</v>
      </c>
      <c r="AH4029">
        <v>0</v>
      </c>
      <c r="AI4029">
        <v>0</v>
      </c>
      <c r="AJ4029">
        <v>97088</v>
      </c>
      <c r="AK4029" t="s">
        <v>61</v>
      </c>
      <c r="AL4029" t="s">
        <v>61</v>
      </c>
      <c r="AM4029" t="s">
        <v>61</v>
      </c>
      <c r="AN4029" t="s">
        <v>61</v>
      </c>
      <c r="AO4029" t="s">
        <v>61</v>
      </c>
      <c r="AP4029">
        <v>1</v>
      </c>
      <c r="AQ4029" t="str">
        <f t="shared" si="251"/>
        <v>CHDV</v>
      </c>
      <c r="AR4029" t="str">
        <f t="shared" si="251"/>
        <v>4120</v>
      </c>
      <c r="AS4029" t="str">
        <f t="shared" si="252"/>
        <v>More</v>
      </c>
      <c r="AT4029" t="str">
        <f t="shared" si="249"/>
        <v>CHDV4120Moreno Maria Magdalene</v>
      </c>
      <c r="AU4029" t="str">
        <f t="shared" si="250"/>
        <v>CHDV4120-6</v>
      </c>
      <c r="AV4029" t="s">
        <v>32</v>
      </c>
      <c r="AW4029" t="s">
        <v>2742</v>
      </c>
      <c r="AX4029" t="s">
        <v>4056</v>
      </c>
    </row>
    <row r="4030" spans="1:50" x14ac:dyDescent="0.2">
      <c r="A4030" t="s">
        <v>1488</v>
      </c>
      <c r="B4030" t="s">
        <v>1489</v>
      </c>
      <c r="C4030">
        <v>4120</v>
      </c>
      <c r="D4030">
        <v>7</v>
      </c>
      <c r="E4030">
        <v>99</v>
      </c>
      <c r="F4030">
        <v>6.6</v>
      </c>
      <c r="G4030">
        <v>0</v>
      </c>
      <c r="H4030">
        <v>0</v>
      </c>
      <c r="I4030">
        <v>0.6</v>
      </c>
      <c r="J4030">
        <v>0</v>
      </c>
      <c r="K4030">
        <v>6.6</v>
      </c>
      <c r="L4030">
        <v>33</v>
      </c>
      <c r="M4030">
        <v>3</v>
      </c>
      <c r="N4030">
        <v>0</v>
      </c>
      <c r="O4030">
        <v>0</v>
      </c>
      <c r="P4030">
        <v>33</v>
      </c>
      <c r="Q4030">
        <v>30</v>
      </c>
      <c r="R4030" s="3">
        <v>1.1000000000000001</v>
      </c>
      <c r="S4030">
        <v>0</v>
      </c>
      <c r="T4030">
        <v>0</v>
      </c>
      <c r="U4030" t="s">
        <v>1509</v>
      </c>
      <c r="V4030" t="s">
        <v>113</v>
      </c>
      <c r="W4030" s="4">
        <v>0.56944444444444442</v>
      </c>
      <c r="X4030" s="4">
        <v>0.62152777777777779</v>
      </c>
      <c r="Y4030" t="s">
        <v>229</v>
      </c>
      <c r="Z4030" t="s">
        <v>241</v>
      </c>
      <c r="AA4030">
        <v>31</v>
      </c>
      <c r="AB4030" t="s">
        <v>6113</v>
      </c>
      <c r="AC4030">
        <v>2</v>
      </c>
      <c r="AD4030">
        <v>2</v>
      </c>
      <c r="AE4030">
        <v>3</v>
      </c>
      <c r="AF4030">
        <v>9</v>
      </c>
      <c r="AG4030">
        <v>8</v>
      </c>
      <c r="AH4030">
        <v>1</v>
      </c>
      <c r="AI4030">
        <v>0</v>
      </c>
      <c r="AJ4030">
        <v>97495</v>
      </c>
      <c r="AK4030" t="s">
        <v>61</v>
      </c>
      <c r="AL4030" t="s">
        <v>61</v>
      </c>
      <c r="AM4030" t="s">
        <v>61</v>
      </c>
      <c r="AN4030" t="s">
        <v>61</v>
      </c>
      <c r="AO4030" t="s">
        <v>61</v>
      </c>
      <c r="AP4030">
        <v>1</v>
      </c>
      <c r="AQ4030" t="str">
        <f t="shared" si="251"/>
        <v>CHDV</v>
      </c>
      <c r="AR4030" t="str">
        <f t="shared" si="251"/>
        <v>4120</v>
      </c>
      <c r="AS4030" t="str">
        <f t="shared" si="252"/>
        <v>Mont</v>
      </c>
      <c r="AT4030" t="str">
        <f t="shared" si="249"/>
        <v xml:space="preserve">CHDV4120Montes Zitlali </v>
      </c>
      <c r="AU4030" t="str">
        <f t="shared" si="250"/>
        <v>CHDV4120-7</v>
      </c>
      <c r="AV4030" t="s">
        <v>4054</v>
      </c>
      <c r="AW4030" t="s">
        <v>4055</v>
      </c>
    </row>
    <row r="4031" spans="1:50" x14ac:dyDescent="0.2">
      <c r="A4031" t="s">
        <v>1488</v>
      </c>
      <c r="B4031" t="s">
        <v>1489</v>
      </c>
      <c r="C4031">
        <v>4120</v>
      </c>
      <c r="D4031" t="s">
        <v>125</v>
      </c>
      <c r="E4031">
        <v>867</v>
      </c>
      <c r="F4031">
        <v>57.8</v>
      </c>
      <c r="G4031">
        <v>3</v>
      </c>
      <c r="H4031">
        <v>0.25</v>
      </c>
      <c r="I4031">
        <v>0.6</v>
      </c>
      <c r="J4031">
        <v>0.2</v>
      </c>
      <c r="K4031">
        <v>58.05</v>
      </c>
      <c r="L4031">
        <v>290</v>
      </c>
      <c r="M4031">
        <v>3</v>
      </c>
      <c r="N4031">
        <v>1</v>
      </c>
      <c r="O4031">
        <v>2</v>
      </c>
      <c r="P4031">
        <v>292</v>
      </c>
      <c r="Q4031">
        <v>287</v>
      </c>
      <c r="R4031" s="3">
        <v>1.0174000000000001</v>
      </c>
      <c r="S4031">
        <v>0</v>
      </c>
      <c r="T4031">
        <v>6</v>
      </c>
      <c r="AQ4031" t="str">
        <f t="shared" si="251"/>
        <v>CHDV</v>
      </c>
      <c r="AR4031" t="str">
        <f t="shared" si="251"/>
        <v>4120</v>
      </c>
      <c r="AS4031" t="str">
        <f t="shared" si="252"/>
        <v/>
      </c>
      <c r="AT4031" t="str">
        <f t="shared" si="249"/>
        <v>CHDV4120</v>
      </c>
      <c r="AU4031" t="str">
        <f t="shared" si="250"/>
        <v>CHDV4120-***** CRSE TOTAL</v>
      </c>
    </row>
    <row r="4032" spans="1:50" x14ac:dyDescent="0.2">
      <c r="A4032" t="s">
        <v>1488</v>
      </c>
      <c r="B4032" t="s">
        <v>1489</v>
      </c>
      <c r="C4032">
        <v>4240</v>
      </c>
      <c r="D4032">
        <v>1</v>
      </c>
      <c r="E4032">
        <v>123</v>
      </c>
      <c r="F4032">
        <v>8.1999999999999993</v>
      </c>
      <c r="G4032">
        <v>0</v>
      </c>
      <c r="H4032">
        <v>0</v>
      </c>
      <c r="I4032">
        <v>0.4</v>
      </c>
      <c r="J4032">
        <v>0</v>
      </c>
      <c r="K4032">
        <v>8.1999999999999993</v>
      </c>
      <c r="L4032">
        <v>41</v>
      </c>
      <c r="M4032">
        <v>2</v>
      </c>
      <c r="N4032">
        <v>0</v>
      </c>
      <c r="O4032">
        <v>0</v>
      </c>
      <c r="P4032">
        <v>41</v>
      </c>
      <c r="Q4032">
        <v>42</v>
      </c>
      <c r="R4032" s="3">
        <v>0.97619999999999996</v>
      </c>
      <c r="S4032">
        <v>0</v>
      </c>
      <c r="T4032">
        <v>0</v>
      </c>
      <c r="U4032" t="s">
        <v>1510</v>
      </c>
      <c r="V4032" t="s">
        <v>115</v>
      </c>
      <c r="W4032" s="4">
        <v>0.75</v>
      </c>
      <c r="X4032" s="4">
        <v>0.86458333333333337</v>
      </c>
      <c r="Y4032" t="s">
        <v>107</v>
      </c>
      <c r="Z4032" t="s">
        <v>502</v>
      </c>
      <c r="AA4032">
        <v>43</v>
      </c>
      <c r="AB4032" t="s">
        <v>6115</v>
      </c>
      <c r="AC4032">
        <v>2</v>
      </c>
      <c r="AD4032">
        <v>2</v>
      </c>
      <c r="AE4032">
        <v>3</v>
      </c>
      <c r="AF4032">
        <v>25</v>
      </c>
      <c r="AG4032">
        <v>20</v>
      </c>
      <c r="AH4032">
        <v>4</v>
      </c>
      <c r="AI4032">
        <v>1</v>
      </c>
      <c r="AJ4032">
        <v>91947</v>
      </c>
      <c r="AK4032" t="s">
        <v>61</v>
      </c>
      <c r="AL4032" t="s">
        <v>61</v>
      </c>
      <c r="AM4032" t="s">
        <v>61</v>
      </c>
      <c r="AN4032" t="s">
        <v>61</v>
      </c>
      <c r="AO4032" t="s">
        <v>61</v>
      </c>
      <c r="AP4032">
        <v>1</v>
      </c>
      <c r="AQ4032" t="str">
        <f t="shared" si="251"/>
        <v>CHDV</v>
      </c>
      <c r="AR4032" t="str">
        <f t="shared" si="251"/>
        <v>4240</v>
      </c>
      <c r="AS4032" t="str">
        <f t="shared" si="252"/>
        <v>Tare</v>
      </c>
      <c r="AT4032" t="str">
        <f t="shared" si="249"/>
        <v>CHDV4240Taren Julie Ellen</v>
      </c>
      <c r="AU4032" t="str">
        <f t="shared" si="250"/>
        <v>CHDV4240-1</v>
      </c>
      <c r="AV4032" t="s">
        <v>4057</v>
      </c>
      <c r="AW4032" t="s">
        <v>2528</v>
      </c>
      <c r="AX4032" t="s">
        <v>3071</v>
      </c>
    </row>
    <row r="4033" spans="1:51" x14ac:dyDescent="0.2">
      <c r="A4033" t="s">
        <v>1488</v>
      </c>
      <c r="B4033" t="s">
        <v>1489</v>
      </c>
      <c r="C4033">
        <v>4240</v>
      </c>
      <c r="D4033">
        <v>2</v>
      </c>
      <c r="E4033">
        <v>132</v>
      </c>
      <c r="F4033">
        <v>8.8000000000000007</v>
      </c>
      <c r="G4033">
        <v>0</v>
      </c>
      <c r="H4033">
        <v>0</v>
      </c>
      <c r="I4033">
        <v>0</v>
      </c>
      <c r="J4033">
        <v>0.2</v>
      </c>
      <c r="K4033">
        <v>8.8000000000000007</v>
      </c>
      <c r="L4033">
        <v>44</v>
      </c>
      <c r="M4033">
        <v>0</v>
      </c>
      <c r="N4033">
        <v>1</v>
      </c>
      <c r="O4033">
        <v>0</v>
      </c>
      <c r="P4033">
        <v>44</v>
      </c>
      <c r="Q4033">
        <v>43</v>
      </c>
      <c r="R4033" s="3">
        <v>1.0233000000000001</v>
      </c>
      <c r="S4033">
        <v>0</v>
      </c>
      <c r="T4033">
        <v>0</v>
      </c>
      <c r="U4033" t="s">
        <v>1510</v>
      </c>
      <c r="V4033" t="s">
        <v>111</v>
      </c>
      <c r="W4033" s="4">
        <v>0.51041666666666663</v>
      </c>
      <c r="X4033" s="4">
        <v>0.5625</v>
      </c>
      <c r="Y4033" t="s">
        <v>129</v>
      </c>
      <c r="Z4033">
        <v>347</v>
      </c>
      <c r="AA4033">
        <v>50</v>
      </c>
      <c r="AB4033" t="s">
        <v>6104</v>
      </c>
      <c r="AC4033">
        <v>2</v>
      </c>
      <c r="AD4033">
        <v>2</v>
      </c>
      <c r="AE4033">
        <v>3</v>
      </c>
      <c r="AF4033">
        <v>30</v>
      </c>
      <c r="AG4033">
        <v>23</v>
      </c>
      <c r="AH4033">
        <v>5</v>
      </c>
      <c r="AI4033">
        <v>2</v>
      </c>
      <c r="AJ4033">
        <v>94416</v>
      </c>
      <c r="AK4033" t="s">
        <v>61</v>
      </c>
      <c r="AL4033" t="s">
        <v>61</v>
      </c>
      <c r="AM4033" t="s">
        <v>61</v>
      </c>
      <c r="AN4033" t="s">
        <v>61</v>
      </c>
      <c r="AO4033" t="s">
        <v>61</v>
      </c>
      <c r="AP4033">
        <v>1</v>
      </c>
      <c r="AQ4033" t="str">
        <f t="shared" si="251"/>
        <v>CHDV</v>
      </c>
      <c r="AR4033" t="str">
        <f t="shared" si="251"/>
        <v>4240</v>
      </c>
      <c r="AS4033" t="str">
        <f t="shared" si="252"/>
        <v>Jung</v>
      </c>
      <c r="AT4033" t="str">
        <f t="shared" si="249"/>
        <v xml:space="preserve">CHDV4240Jung Matthew </v>
      </c>
      <c r="AU4033" t="str">
        <f t="shared" si="250"/>
        <v>CHDV4240-2</v>
      </c>
      <c r="AV4033" t="s">
        <v>3849</v>
      </c>
      <c r="AW4033" t="s">
        <v>2998</v>
      </c>
    </row>
    <row r="4034" spans="1:51" x14ac:dyDescent="0.2">
      <c r="A4034" t="s">
        <v>1488</v>
      </c>
      <c r="B4034" t="s">
        <v>1489</v>
      </c>
      <c r="C4034">
        <v>4240</v>
      </c>
      <c r="D4034">
        <v>3</v>
      </c>
      <c r="E4034">
        <v>87</v>
      </c>
      <c r="F4034">
        <v>5.8</v>
      </c>
      <c r="G4034">
        <v>0</v>
      </c>
      <c r="H4034">
        <v>0</v>
      </c>
      <c r="I4034">
        <v>0</v>
      </c>
      <c r="J4034">
        <v>0.2</v>
      </c>
      <c r="K4034">
        <v>5.8</v>
      </c>
      <c r="L4034">
        <v>29</v>
      </c>
      <c r="M4034">
        <v>0</v>
      </c>
      <c r="N4034">
        <v>1</v>
      </c>
      <c r="O4034">
        <v>0</v>
      </c>
      <c r="P4034">
        <v>29</v>
      </c>
      <c r="Q4034">
        <v>40</v>
      </c>
      <c r="R4034" s="3">
        <v>0.72499999999999998</v>
      </c>
      <c r="S4034">
        <v>0</v>
      </c>
      <c r="T4034">
        <v>0</v>
      </c>
      <c r="U4034" t="s">
        <v>1510</v>
      </c>
      <c r="V4034" t="s">
        <v>443</v>
      </c>
      <c r="W4034" s="4">
        <v>0.45833333333333331</v>
      </c>
      <c r="X4034" s="4">
        <v>0.57291666666666663</v>
      </c>
      <c r="Y4034" t="s">
        <v>229</v>
      </c>
      <c r="Z4034" t="s">
        <v>246</v>
      </c>
      <c r="AA4034">
        <v>49</v>
      </c>
      <c r="AB4034" t="s">
        <v>6116</v>
      </c>
      <c r="AC4034">
        <v>2</v>
      </c>
      <c r="AD4034">
        <v>2</v>
      </c>
      <c r="AE4034">
        <v>3</v>
      </c>
      <c r="AF4034">
        <v>32</v>
      </c>
      <c r="AG4034">
        <v>24</v>
      </c>
      <c r="AH4034">
        <v>6</v>
      </c>
      <c r="AI4034">
        <v>2</v>
      </c>
      <c r="AJ4034">
        <v>97485</v>
      </c>
      <c r="AK4034" t="s">
        <v>61</v>
      </c>
      <c r="AL4034" t="s">
        <v>61</v>
      </c>
      <c r="AM4034" t="s">
        <v>61</v>
      </c>
      <c r="AN4034" t="s">
        <v>61</v>
      </c>
      <c r="AO4034" t="s">
        <v>61</v>
      </c>
      <c r="AP4034">
        <v>1</v>
      </c>
      <c r="AQ4034" t="str">
        <f t="shared" si="251"/>
        <v>CHDV</v>
      </c>
      <c r="AR4034" t="str">
        <f t="shared" si="251"/>
        <v>4240</v>
      </c>
      <c r="AS4034" t="str">
        <f t="shared" si="252"/>
        <v>Alen</v>
      </c>
      <c r="AT4034" t="str">
        <f t="shared" si="249"/>
        <v>CHDV4240Alenkin Nikola R.</v>
      </c>
      <c r="AU4034" t="str">
        <f t="shared" si="250"/>
        <v>CHDV4240-3</v>
      </c>
      <c r="AV4034" t="s">
        <v>4058</v>
      </c>
      <c r="AW4034" t="s">
        <v>4059</v>
      </c>
      <c r="AX4034" t="s">
        <v>2753</v>
      </c>
    </row>
    <row r="4035" spans="1:51" x14ac:dyDescent="0.2">
      <c r="A4035" t="s">
        <v>1488</v>
      </c>
      <c r="B4035" t="s">
        <v>1489</v>
      </c>
      <c r="C4035">
        <v>4240</v>
      </c>
      <c r="D4035" t="s">
        <v>125</v>
      </c>
      <c r="E4035">
        <v>342</v>
      </c>
      <c r="F4035">
        <v>22.8</v>
      </c>
      <c r="G4035">
        <v>0</v>
      </c>
      <c r="H4035">
        <v>0</v>
      </c>
      <c r="I4035">
        <v>0.4</v>
      </c>
      <c r="J4035">
        <v>0.4</v>
      </c>
      <c r="K4035">
        <v>22.8</v>
      </c>
      <c r="L4035">
        <v>114</v>
      </c>
      <c r="M4035">
        <v>2</v>
      </c>
      <c r="N4035">
        <v>2</v>
      </c>
      <c r="O4035">
        <v>0</v>
      </c>
      <c r="P4035">
        <v>114</v>
      </c>
      <c r="Q4035">
        <v>125</v>
      </c>
      <c r="R4035" s="3">
        <v>0.91200000000000003</v>
      </c>
      <c r="S4035">
        <v>0</v>
      </c>
      <c r="T4035">
        <v>0</v>
      </c>
      <c r="AQ4035" t="str">
        <f t="shared" si="251"/>
        <v>CHDV</v>
      </c>
      <c r="AR4035" t="str">
        <f t="shared" si="251"/>
        <v>4240</v>
      </c>
      <c r="AS4035" t="str">
        <f t="shared" si="252"/>
        <v/>
      </c>
      <c r="AT4035" t="str">
        <f t="shared" ref="AT4035:AT4098" si="253">CONCATENATE(AQ4035,AR4035, "",AB4035)</f>
        <v>CHDV4240</v>
      </c>
      <c r="AU4035" t="str">
        <f t="shared" ref="AU4035:AU4098" si="254">CONCATENATE(AQ4035,AR4035,"-",D4035)</f>
        <v>CHDV4240-***** CRSE TOTAL</v>
      </c>
    </row>
    <row r="4036" spans="1:51" x14ac:dyDescent="0.2">
      <c r="A4036" t="s">
        <v>1488</v>
      </c>
      <c r="B4036" t="s">
        <v>1489</v>
      </c>
      <c r="C4036">
        <v>4260</v>
      </c>
      <c r="D4036">
        <v>1</v>
      </c>
      <c r="E4036">
        <v>78</v>
      </c>
      <c r="F4036">
        <v>5.2</v>
      </c>
      <c r="G4036">
        <v>0</v>
      </c>
      <c r="H4036">
        <v>0</v>
      </c>
      <c r="I4036">
        <v>0</v>
      </c>
      <c r="J4036">
        <v>0</v>
      </c>
      <c r="K4036">
        <v>5.2</v>
      </c>
      <c r="L4036">
        <v>26</v>
      </c>
      <c r="M4036">
        <v>0</v>
      </c>
      <c r="N4036">
        <v>0</v>
      </c>
      <c r="O4036">
        <v>0</v>
      </c>
      <c r="P4036">
        <v>26</v>
      </c>
      <c r="Q4036">
        <v>35</v>
      </c>
      <c r="R4036" s="3">
        <v>0.7429</v>
      </c>
      <c r="S4036">
        <v>0</v>
      </c>
      <c r="T4036">
        <v>0</v>
      </c>
      <c r="U4036" t="s">
        <v>1511</v>
      </c>
      <c r="V4036" t="s">
        <v>120</v>
      </c>
      <c r="W4036" s="4">
        <v>0.75</v>
      </c>
      <c r="X4036" s="4">
        <v>0.86458333333333337</v>
      </c>
      <c r="Y4036" t="s">
        <v>107</v>
      </c>
      <c r="Z4036" t="s">
        <v>622</v>
      </c>
      <c r="AA4036">
        <v>44</v>
      </c>
      <c r="AB4036" t="s">
        <v>6117</v>
      </c>
      <c r="AC4036">
        <v>4</v>
      </c>
      <c r="AD4036">
        <v>2</v>
      </c>
      <c r="AE4036">
        <v>3</v>
      </c>
      <c r="AF4036">
        <v>33</v>
      </c>
      <c r="AG4036">
        <v>27</v>
      </c>
      <c r="AH4036">
        <v>2</v>
      </c>
      <c r="AI4036">
        <v>4</v>
      </c>
      <c r="AJ4036">
        <v>93808</v>
      </c>
      <c r="AK4036" t="s">
        <v>61</v>
      </c>
      <c r="AL4036" t="s">
        <v>61</v>
      </c>
      <c r="AM4036" t="s">
        <v>61</v>
      </c>
      <c r="AN4036" t="s">
        <v>61</v>
      </c>
      <c r="AO4036" t="s">
        <v>61</v>
      </c>
      <c r="AP4036">
        <v>1</v>
      </c>
      <c r="AQ4036" t="str">
        <f t="shared" ref="AQ4036:AR4099" si="255">TRIM(B4036)</f>
        <v>CHDV</v>
      </c>
      <c r="AR4036" t="str">
        <f t="shared" si="255"/>
        <v>4260</v>
      </c>
      <c r="AS4036" t="str">
        <f t="shared" si="252"/>
        <v>Gosh</v>
      </c>
      <c r="AT4036" t="str">
        <f t="shared" si="253"/>
        <v>CHDV4260Goshert Rita E</v>
      </c>
      <c r="AU4036" t="str">
        <f t="shared" si="254"/>
        <v>CHDV4260-1</v>
      </c>
      <c r="AV4036" t="s">
        <v>4060</v>
      </c>
      <c r="AW4036" t="s">
        <v>3788</v>
      </c>
      <c r="AX4036" t="s">
        <v>109</v>
      </c>
    </row>
    <row r="4037" spans="1:51" x14ac:dyDescent="0.2">
      <c r="A4037" t="s">
        <v>1488</v>
      </c>
      <c r="B4037" t="s">
        <v>1489</v>
      </c>
      <c r="C4037">
        <v>4260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26</v>
      </c>
      <c r="M4037">
        <v>0</v>
      </c>
      <c r="N4037">
        <v>0</v>
      </c>
      <c r="O4037">
        <v>0</v>
      </c>
      <c r="P4037">
        <v>26</v>
      </c>
      <c r="Q4037">
        <v>25</v>
      </c>
      <c r="R4037" s="3">
        <v>1.04</v>
      </c>
      <c r="S4037">
        <v>0</v>
      </c>
      <c r="T4037">
        <v>0</v>
      </c>
      <c r="U4037" t="s">
        <v>1511</v>
      </c>
      <c r="Y4037" t="s">
        <v>61</v>
      </c>
      <c r="Z4037" t="s">
        <v>61</v>
      </c>
      <c r="AA4037" t="s">
        <v>61</v>
      </c>
      <c r="AB4037" t="s">
        <v>6117</v>
      </c>
      <c r="AC4037">
        <v>15</v>
      </c>
      <c r="AD4037">
        <v>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93810</v>
      </c>
      <c r="AK4037" t="s">
        <v>61</v>
      </c>
      <c r="AL4037" t="s">
        <v>61</v>
      </c>
      <c r="AM4037" t="s">
        <v>61</v>
      </c>
      <c r="AN4037" t="s">
        <v>61</v>
      </c>
      <c r="AO4037" t="s">
        <v>61</v>
      </c>
      <c r="AP4037">
        <v>1</v>
      </c>
      <c r="AQ4037" t="str">
        <f t="shared" si="255"/>
        <v>CHDV</v>
      </c>
      <c r="AR4037" t="str">
        <f t="shared" si="255"/>
        <v>4260</v>
      </c>
      <c r="AS4037" t="str">
        <f t="shared" si="252"/>
        <v>Gosh</v>
      </c>
      <c r="AT4037" t="str">
        <f t="shared" si="253"/>
        <v>CHDV4260Goshert Rita E</v>
      </c>
      <c r="AU4037" t="str">
        <f t="shared" si="254"/>
        <v>CHDV4260-2</v>
      </c>
      <c r="AV4037" t="s">
        <v>4060</v>
      </c>
      <c r="AW4037" t="s">
        <v>3788</v>
      </c>
      <c r="AX4037" t="s">
        <v>109</v>
      </c>
    </row>
    <row r="4038" spans="1:51" x14ac:dyDescent="0.2">
      <c r="A4038" t="s">
        <v>1488</v>
      </c>
      <c r="B4038" t="s">
        <v>1489</v>
      </c>
      <c r="C4038">
        <v>4260</v>
      </c>
      <c r="D4038" t="s">
        <v>125</v>
      </c>
      <c r="E4038">
        <v>78</v>
      </c>
      <c r="F4038">
        <v>5.2</v>
      </c>
      <c r="G4038">
        <v>0</v>
      </c>
      <c r="H4038">
        <v>0</v>
      </c>
      <c r="I4038">
        <v>0</v>
      </c>
      <c r="J4038">
        <v>0</v>
      </c>
      <c r="K4038">
        <v>5.2</v>
      </c>
      <c r="L4038">
        <v>52</v>
      </c>
      <c r="M4038">
        <v>0</v>
      </c>
      <c r="N4038">
        <v>0</v>
      </c>
      <c r="O4038">
        <v>0</v>
      </c>
      <c r="P4038">
        <v>52</v>
      </c>
      <c r="Q4038">
        <v>60</v>
      </c>
      <c r="R4038" s="3">
        <v>0.86670000000000003</v>
      </c>
      <c r="S4038">
        <v>0</v>
      </c>
      <c r="T4038">
        <v>0</v>
      </c>
      <c r="AQ4038" t="str">
        <f t="shared" si="255"/>
        <v>CHDV</v>
      </c>
      <c r="AR4038" t="str">
        <f t="shared" si="255"/>
        <v>4260</v>
      </c>
      <c r="AS4038" t="str">
        <f t="shared" si="252"/>
        <v/>
      </c>
      <c r="AT4038" t="str">
        <f t="shared" si="253"/>
        <v>CHDV4260</v>
      </c>
      <c r="AU4038" t="str">
        <f t="shared" si="254"/>
        <v>CHDV4260-***** CRSE TOTAL</v>
      </c>
    </row>
    <row r="4039" spans="1:51" x14ac:dyDescent="0.2">
      <c r="A4039" t="s">
        <v>1488</v>
      </c>
      <c r="B4039" t="s">
        <v>1489</v>
      </c>
      <c r="C4039">
        <v>4270</v>
      </c>
      <c r="D4039">
        <v>1</v>
      </c>
      <c r="E4039">
        <v>114</v>
      </c>
      <c r="F4039">
        <v>7.6</v>
      </c>
      <c r="G4039">
        <v>0</v>
      </c>
      <c r="H4039">
        <v>0</v>
      </c>
      <c r="I4039">
        <v>0</v>
      </c>
      <c r="J4039">
        <v>0.2</v>
      </c>
      <c r="K4039">
        <v>7.6</v>
      </c>
      <c r="L4039">
        <v>38</v>
      </c>
      <c r="M4039">
        <v>0</v>
      </c>
      <c r="N4039">
        <v>1</v>
      </c>
      <c r="O4039">
        <v>0</v>
      </c>
      <c r="P4039">
        <v>38</v>
      </c>
      <c r="Q4039">
        <v>40</v>
      </c>
      <c r="R4039" s="3">
        <v>0.95</v>
      </c>
      <c r="S4039">
        <v>0</v>
      </c>
      <c r="T4039">
        <v>0</v>
      </c>
      <c r="U4039" t="s">
        <v>1512</v>
      </c>
      <c r="V4039" t="s">
        <v>111</v>
      </c>
      <c r="W4039" s="4">
        <v>0.80902777777777779</v>
      </c>
      <c r="X4039" s="4">
        <v>0.86111111111111116</v>
      </c>
      <c r="Y4039" t="s">
        <v>107</v>
      </c>
      <c r="Z4039" t="s">
        <v>385</v>
      </c>
      <c r="AA4039">
        <v>45</v>
      </c>
      <c r="AB4039" t="s">
        <v>6097</v>
      </c>
      <c r="AC4039">
        <v>2</v>
      </c>
      <c r="AD4039">
        <v>2</v>
      </c>
      <c r="AE4039">
        <v>3</v>
      </c>
      <c r="AF4039">
        <v>5</v>
      </c>
      <c r="AG4039">
        <v>3</v>
      </c>
      <c r="AH4039">
        <v>2</v>
      </c>
      <c r="AI4039">
        <v>0</v>
      </c>
      <c r="AJ4039">
        <v>91954</v>
      </c>
      <c r="AK4039" t="s">
        <v>61</v>
      </c>
      <c r="AL4039" t="s">
        <v>61</v>
      </c>
      <c r="AM4039" t="s">
        <v>61</v>
      </c>
      <c r="AN4039" t="s">
        <v>61</v>
      </c>
      <c r="AO4039" t="s">
        <v>61</v>
      </c>
      <c r="AP4039">
        <v>1</v>
      </c>
      <c r="AQ4039" t="str">
        <f t="shared" si="255"/>
        <v>CHDV</v>
      </c>
      <c r="AR4039" t="str">
        <f t="shared" si="255"/>
        <v>4270</v>
      </c>
      <c r="AS4039" t="str">
        <f t="shared" si="252"/>
        <v>Vazq</v>
      </c>
      <c r="AT4039" t="str">
        <f t="shared" si="253"/>
        <v>CHDV4270Vazquez Leonor E</v>
      </c>
      <c r="AU4039" t="str">
        <f t="shared" si="254"/>
        <v>CHDV4270-1</v>
      </c>
      <c r="AV4039" t="s">
        <v>3102</v>
      </c>
      <c r="AW4039" t="s">
        <v>4031</v>
      </c>
      <c r="AX4039" t="s">
        <v>109</v>
      </c>
    </row>
    <row r="4040" spans="1:51" x14ac:dyDescent="0.2">
      <c r="A4040" t="s">
        <v>1488</v>
      </c>
      <c r="B4040" t="s">
        <v>1489</v>
      </c>
      <c r="C4040">
        <v>4270</v>
      </c>
      <c r="D4040" t="s">
        <v>125</v>
      </c>
      <c r="E4040">
        <v>114</v>
      </c>
      <c r="F4040">
        <v>7.6</v>
      </c>
      <c r="G4040">
        <v>0</v>
      </c>
      <c r="H4040">
        <v>0</v>
      </c>
      <c r="I4040">
        <v>0</v>
      </c>
      <c r="J4040">
        <v>0.2</v>
      </c>
      <c r="K4040">
        <v>7.6</v>
      </c>
      <c r="L4040">
        <v>38</v>
      </c>
      <c r="M4040">
        <v>0</v>
      </c>
      <c r="N4040">
        <v>1</v>
      </c>
      <c r="O4040">
        <v>0</v>
      </c>
      <c r="P4040">
        <v>38</v>
      </c>
      <c r="Q4040">
        <v>40</v>
      </c>
      <c r="R4040" s="3">
        <v>0.95</v>
      </c>
      <c r="S4040">
        <v>0</v>
      </c>
      <c r="T4040">
        <v>0</v>
      </c>
      <c r="AQ4040" t="str">
        <f t="shared" si="255"/>
        <v>CHDV</v>
      </c>
      <c r="AR4040" t="str">
        <f t="shared" si="255"/>
        <v>4270</v>
      </c>
      <c r="AS4040" t="str">
        <f t="shared" si="252"/>
        <v/>
      </c>
      <c r="AT4040" t="str">
        <f t="shared" si="253"/>
        <v>CHDV4270</v>
      </c>
      <c r="AU4040" t="str">
        <f t="shared" si="254"/>
        <v>CHDV4270-***** CRSE TOTAL</v>
      </c>
    </row>
    <row r="4041" spans="1:51" x14ac:dyDescent="0.2">
      <c r="A4041" t="s">
        <v>1488</v>
      </c>
      <c r="B4041" t="s">
        <v>1489</v>
      </c>
      <c r="C4041">
        <v>4290</v>
      </c>
      <c r="D4041">
        <v>1</v>
      </c>
      <c r="E4041">
        <v>99</v>
      </c>
      <c r="F4041">
        <v>6.6</v>
      </c>
      <c r="G4041">
        <v>21</v>
      </c>
      <c r="H4041">
        <v>1.75</v>
      </c>
      <c r="I4041">
        <v>0</v>
      </c>
      <c r="J4041">
        <v>0</v>
      </c>
      <c r="K4041">
        <v>8.35</v>
      </c>
      <c r="L4041">
        <v>40</v>
      </c>
      <c r="M4041">
        <v>0</v>
      </c>
      <c r="N4041">
        <v>0</v>
      </c>
      <c r="O4041">
        <v>0</v>
      </c>
      <c r="P4041">
        <v>40</v>
      </c>
      <c r="Q4041">
        <v>40</v>
      </c>
      <c r="R4041" s="3">
        <v>1</v>
      </c>
      <c r="S4041">
        <v>0</v>
      </c>
      <c r="T4041">
        <v>0</v>
      </c>
      <c r="U4041" t="s">
        <v>1513</v>
      </c>
      <c r="V4041" t="s">
        <v>115</v>
      </c>
      <c r="W4041" s="4">
        <v>0.75</v>
      </c>
      <c r="X4041" s="4">
        <v>0.86458333333333337</v>
      </c>
      <c r="Y4041" t="s">
        <v>107</v>
      </c>
      <c r="Z4041" t="s">
        <v>1010</v>
      </c>
      <c r="AA4041">
        <v>40</v>
      </c>
      <c r="AB4041" t="s">
        <v>6108</v>
      </c>
      <c r="AC4041">
        <v>2</v>
      </c>
      <c r="AD4041">
        <v>2</v>
      </c>
      <c r="AE4041">
        <v>3</v>
      </c>
      <c r="AF4041">
        <v>7</v>
      </c>
      <c r="AG4041">
        <v>5</v>
      </c>
      <c r="AH4041">
        <v>0</v>
      </c>
      <c r="AI4041">
        <v>2</v>
      </c>
      <c r="AJ4041">
        <v>94101</v>
      </c>
      <c r="AK4041" t="s">
        <v>61</v>
      </c>
      <c r="AL4041" t="s">
        <v>61</v>
      </c>
      <c r="AM4041" t="s">
        <v>61</v>
      </c>
      <c r="AN4041" t="s">
        <v>61</v>
      </c>
      <c r="AO4041" t="s">
        <v>61</v>
      </c>
      <c r="AP4041">
        <v>1</v>
      </c>
      <c r="AQ4041" t="str">
        <f t="shared" si="255"/>
        <v>CHDV</v>
      </c>
      <c r="AR4041" t="str">
        <f t="shared" si="255"/>
        <v>4290</v>
      </c>
      <c r="AS4041" t="str">
        <f t="shared" si="252"/>
        <v>Alba</v>
      </c>
      <c r="AT4041" t="str">
        <f t="shared" si="253"/>
        <v>CHDV4290Albarran Moses Alejandra Sofia</v>
      </c>
      <c r="AU4041" t="str">
        <f t="shared" si="254"/>
        <v>CHDV4290-1</v>
      </c>
      <c r="AV4041" t="s">
        <v>4046</v>
      </c>
      <c r="AW4041" t="s">
        <v>3107</v>
      </c>
      <c r="AX4041" t="s">
        <v>3158</v>
      </c>
      <c r="AY4041" t="s">
        <v>4047</v>
      </c>
    </row>
    <row r="4042" spans="1:51" x14ac:dyDescent="0.2">
      <c r="A4042" t="s">
        <v>1488</v>
      </c>
      <c r="B4042" t="s">
        <v>1489</v>
      </c>
      <c r="C4042">
        <v>4290</v>
      </c>
      <c r="D4042" t="s">
        <v>125</v>
      </c>
      <c r="E4042">
        <v>99</v>
      </c>
      <c r="F4042">
        <v>6.6</v>
      </c>
      <c r="G4042">
        <v>21</v>
      </c>
      <c r="H4042">
        <v>1.75</v>
      </c>
      <c r="I4042">
        <v>0</v>
      </c>
      <c r="J4042">
        <v>0</v>
      </c>
      <c r="K4042">
        <v>8.35</v>
      </c>
      <c r="L4042">
        <v>40</v>
      </c>
      <c r="M4042">
        <v>0</v>
      </c>
      <c r="N4042">
        <v>0</v>
      </c>
      <c r="O4042">
        <v>0</v>
      </c>
      <c r="P4042">
        <v>40</v>
      </c>
      <c r="Q4042">
        <v>40</v>
      </c>
      <c r="R4042" s="3">
        <v>1</v>
      </c>
      <c r="S4042">
        <v>0</v>
      </c>
      <c r="T4042">
        <v>0</v>
      </c>
      <c r="AQ4042" t="str">
        <f t="shared" si="255"/>
        <v>CHDV</v>
      </c>
      <c r="AR4042" t="str">
        <f t="shared" si="255"/>
        <v>4290</v>
      </c>
      <c r="AS4042" t="str">
        <f t="shared" si="252"/>
        <v/>
      </c>
      <c r="AT4042" t="str">
        <f t="shared" si="253"/>
        <v>CHDV4290</v>
      </c>
      <c r="AU4042" t="str">
        <f t="shared" si="254"/>
        <v>CHDV4290-***** CRSE TOTAL</v>
      </c>
    </row>
    <row r="4043" spans="1:51" x14ac:dyDescent="0.2">
      <c r="A4043" t="s">
        <v>1488</v>
      </c>
      <c r="B4043" t="s">
        <v>1489</v>
      </c>
      <c r="C4043">
        <v>4300</v>
      </c>
      <c r="D4043">
        <v>1</v>
      </c>
      <c r="E4043">
        <v>123</v>
      </c>
      <c r="F4043">
        <v>8.1999999999999993</v>
      </c>
      <c r="G4043">
        <v>0</v>
      </c>
      <c r="H4043">
        <v>0</v>
      </c>
      <c r="I4043">
        <v>0</v>
      </c>
      <c r="J4043">
        <v>0</v>
      </c>
      <c r="K4043">
        <v>8.1999999999999993</v>
      </c>
      <c r="L4043">
        <v>41</v>
      </c>
      <c r="M4043">
        <v>0</v>
      </c>
      <c r="N4043">
        <v>0</v>
      </c>
      <c r="O4043">
        <v>0</v>
      </c>
      <c r="P4043">
        <v>41</v>
      </c>
      <c r="Q4043">
        <v>43</v>
      </c>
      <c r="R4043" s="3">
        <v>0.95350000000000001</v>
      </c>
      <c r="S4043">
        <v>0</v>
      </c>
      <c r="T4043">
        <v>0</v>
      </c>
      <c r="U4043" t="s">
        <v>1514</v>
      </c>
      <c r="V4043" t="s">
        <v>115</v>
      </c>
      <c r="W4043" s="4">
        <v>0.51041666666666663</v>
      </c>
      <c r="X4043" s="4">
        <v>0.5625</v>
      </c>
      <c r="Y4043" t="s">
        <v>107</v>
      </c>
      <c r="Z4043" t="s">
        <v>592</v>
      </c>
      <c r="AA4043">
        <v>49</v>
      </c>
      <c r="AB4043" t="s">
        <v>6110</v>
      </c>
      <c r="AC4043">
        <v>2</v>
      </c>
      <c r="AD4043">
        <v>2</v>
      </c>
      <c r="AE4043">
        <v>3</v>
      </c>
      <c r="AF4043">
        <v>11</v>
      </c>
      <c r="AG4043">
        <v>9</v>
      </c>
      <c r="AH4043">
        <v>1</v>
      </c>
      <c r="AI4043">
        <v>1</v>
      </c>
      <c r="AJ4043">
        <v>91979</v>
      </c>
      <c r="AK4043" t="s">
        <v>61</v>
      </c>
      <c r="AL4043" t="s">
        <v>61</v>
      </c>
      <c r="AM4043" t="s">
        <v>61</v>
      </c>
      <c r="AN4043" t="s">
        <v>61</v>
      </c>
      <c r="AO4043" t="s">
        <v>117</v>
      </c>
      <c r="AP4043">
        <v>1</v>
      </c>
      <c r="AQ4043" t="str">
        <f t="shared" si="255"/>
        <v>CHDV</v>
      </c>
      <c r="AR4043" t="str">
        <f t="shared" si="255"/>
        <v>4300</v>
      </c>
      <c r="AS4043" t="str">
        <f t="shared" si="252"/>
        <v>Davi</v>
      </c>
      <c r="AT4043" t="str">
        <f t="shared" si="253"/>
        <v>CHDV4300Davidson Robin Baerwitz</v>
      </c>
      <c r="AU4043" t="str">
        <f t="shared" si="254"/>
        <v>CHDV4300-1</v>
      </c>
      <c r="AV4043" t="s">
        <v>4048</v>
      </c>
      <c r="AW4043" t="s">
        <v>2687</v>
      </c>
      <c r="AX4043" t="s">
        <v>4049</v>
      </c>
    </row>
    <row r="4044" spans="1:51" x14ac:dyDescent="0.2">
      <c r="A4044" t="s">
        <v>1488</v>
      </c>
      <c r="B4044" t="s">
        <v>1489</v>
      </c>
      <c r="C4044">
        <v>4300</v>
      </c>
      <c r="D4044">
        <v>2</v>
      </c>
      <c r="E4044">
        <v>111</v>
      </c>
      <c r="F4044">
        <v>7.4</v>
      </c>
      <c r="G4044">
        <v>3</v>
      </c>
      <c r="H4044">
        <v>0.25</v>
      </c>
      <c r="I4044">
        <v>0</v>
      </c>
      <c r="J4044">
        <v>0</v>
      </c>
      <c r="K4044">
        <v>7.65</v>
      </c>
      <c r="L4044">
        <v>38</v>
      </c>
      <c r="M4044">
        <v>0</v>
      </c>
      <c r="N4044">
        <v>0</v>
      </c>
      <c r="O4044">
        <v>0</v>
      </c>
      <c r="P4044">
        <v>38</v>
      </c>
      <c r="Q4044">
        <v>40</v>
      </c>
      <c r="R4044" s="3">
        <v>0.95</v>
      </c>
      <c r="S4044">
        <v>0</v>
      </c>
      <c r="T4044">
        <v>0</v>
      </c>
      <c r="U4044" t="s">
        <v>1514</v>
      </c>
      <c r="V4044" t="s">
        <v>118</v>
      </c>
      <c r="W4044" s="4">
        <v>0.51041666666666663</v>
      </c>
      <c r="X4044" s="4">
        <v>0.5625</v>
      </c>
      <c r="Y4044" t="s">
        <v>107</v>
      </c>
      <c r="Z4044" t="s">
        <v>1204</v>
      </c>
      <c r="AA4044">
        <v>40</v>
      </c>
      <c r="AB4044" t="s">
        <v>6110</v>
      </c>
      <c r="AC4044">
        <v>2</v>
      </c>
      <c r="AD4044">
        <v>2</v>
      </c>
      <c r="AE4044">
        <v>3</v>
      </c>
      <c r="AF4044">
        <v>25</v>
      </c>
      <c r="AG4044">
        <v>17</v>
      </c>
      <c r="AH4044">
        <v>7</v>
      </c>
      <c r="AI4044">
        <v>1</v>
      </c>
      <c r="AJ4044">
        <v>91981</v>
      </c>
      <c r="AK4044" t="s">
        <v>61</v>
      </c>
      <c r="AL4044" t="s">
        <v>61</v>
      </c>
      <c r="AM4044" t="s">
        <v>61</v>
      </c>
      <c r="AN4044" t="s">
        <v>61</v>
      </c>
      <c r="AO4044" t="s">
        <v>117</v>
      </c>
      <c r="AP4044">
        <v>1</v>
      </c>
      <c r="AQ4044" t="str">
        <f t="shared" si="255"/>
        <v>CHDV</v>
      </c>
      <c r="AR4044" t="str">
        <f t="shared" si="255"/>
        <v>4300</v>
      </c>
      <c r="AS4044" t="str">
        <f t="shared" si="252"/>
        <v>Davi</v>
      </c>
      <c r="AT4044" t="str">
        <f t="shared" si="253"/>
        <v>CHDV4300Davidson Robin Baerwitz</v>
      </c>
      <c r="AU4044" t="str">
        <f t="shared" si="254"/>
        <v>CHDV4300-2</v>
      </c>
      <c r="AV4044" t="s">
        <v>4048</v>
      </c>
      <c r="AW4044" t="s">
        <v>2687</v>
      </c>
      <c r="AX4044" t="s">
        <v>4049</v>
      </c>
    </row>
    <row r="4045" spans="1:51" x14ac:dyDescent="0.2">
      <c r="A4045" t="s">
        <v>1488</v>
      </c>
      <c r="B4045" t="s">
        <v>1489</v>
      </c>
      <c r="C4045">
        <v>4300</v>
      </c>
      <c r="D4045">
        <v>3</v>
      </c>
      <c r="E4045">
        <v>114</v>
      </c>
      <c r="F4045">
        <v>7.6</v>
      </c>
      <c r="G4045">
        <v>3</v>
      </c>
      <c r="H4045">
        <v>0.25</v>
      </c>
      <c r="I4045">
        <v>0</v>
      </c>
      <c r="J4045">
        <v>0.2</v>
      </c>
      <c r="K4045">
        <v>7.85</v>
      </c>
      <c r="L4045">
        <v>39</v>
      </c>
      <c r="M4045">
        <v>0</v>
      </c>
      <c r="N4045">
        <v>1</v>
      </c>
      <c r="O4045">
        <v>0</v>
      </c>
      <c r="P4045">
        <v>39</v>
      </c>
      <c r="Q4045">
        <v>40</v>
      </c>
      <c r="R4045" s="3">
        <v>0.97499999999999998</v>
      </c>
      <c r="S4045">
        <v>0</v>
      </c>
      <c r="T4045">
        <v>0</v>
      </c>
      <c r="U4045" t="s">
        <v>1514</v>
      </c>
      <c r="V4045" t="s">
        <v>111</v>
      </c>
      <c r="W4045" s="4">
        <v>0.6875</v>
      </c>
      <c r="X4045" s="4">
        <v>0.73958333333333337</v>
      </c>
      <c r="Y4045" t="s">
        <v>107</v>
      </c>
      <c r="Z4045" t="s">
        <v>1010</v>
      </c>
      <c r="AA4045">
        <v>40</v>
      </c>
      <c r="AB4045" t="s">
        <v>6109</v>
      </c>
      <c r="AC4045">
        <v>2</v>
      </c>
      <c r="AD4045">
        <v>2</v>
      </c>
      <c r="AE4045">
        <v>3</v>
      </c>
      <c r="AF4045">
        <v>19</v>
      </c>
      <c r="AG4045">
        <v>12</v>
      </c>
      <c r="AH4045">
        <v>5</v>
      </c>
      <c r="AI4045">
        <v>2</v>
      </c>
      <c r="AJ4045">
        <v>94417</v>
      </c>
      <c r="AK4045" t="s">
        <v>61</v>
      </c>
      <c r="AL4045" t="s">
        <v>61</v>
      </c>
      <c r="AM4045" t="s">
        <v>61</v>
      </c>
      <c r="AN4045" t="s">
        <v>61</v>
      </c>
      <c r="AO4045" t="s">
        <v>61</v>
      </c>
      <c r="AP4045">
        <v>1</v>
      </c>
      <c r="AQ4045" t="str">
        <f t="shared" si="255"/>
        <v>CHDV</v>
      </c>
      <c r="AR4045" t="str">
        <f t="shared" si="255"/>
        <v>4300</v>
      </c>
      <c r="AS4045" t="str">
        <f t="shared" si="252"/>
        <v>Lope</v>
      </c>
      <c r="AT4045" t="str">
        <f t="shared" si="253"/>
        <v>CHDV4300Lopez Edward Michael</v>
      </c>
      <c r="AU4045" t="str">
        <f t="shared" si="254"/>
        <v>CHDV4300-3</v>
      </c>
      <c r="AV4045" t="s">
        <v>2627</v>
      </c>
      <c r="AW4045" t="s">
        <v>2703</v>
      </c>
      <c r="AX4045" t="s">
        <v>2446</v>
      </c>
    </row>
    <row r="4046" spans="1:51" x14ac:dyDescent="0.2">
      <c r="A4046" t="s">
        <v>1488</v>
      </c>
      <c r="B4046" t="s">
        <v>1489</v>
      </c>
      <c r="C4046">
        <v>4300</v>
      </c>
      <c r="D4046">
        <v>4</v>
      </c>
      <c r="E4046">
        <v>120</v>
      </c>
      <c r="F4046">
        <v>8</v>
      </c>
      <c r="G4046">
        <v>0</v>
      </c>
      <c r="H4046">
        <v>0</v>
      </c>
      <c r="I4046">
        <v>0</v>
      </c>
      <c r="J4046">
        <v>0</v>
      </c>
      <c r="K4046">
        <v>8</v>
      </c>
      <c r="L4046">
        <v>40</v>
      </c>
      <c r="M4046">
        <v>0</v>
      </c>
      <c r="N4046">
        <v>0</v>
      </c>
      <c r="O4046">
        <v>0</v>
      </c>
      <c r="P4046">
        <v>40</v>
      </c>
      <c r="Q4046">
        <v>40</v>
      </c>
      <c r="R4046" s="3">
        <v>1</v>
      </c>
      <c r="S4046">
        <v>0</v>
      </c>
      <c r="T4046">
        <v>0</v>
      </c>
      <c r="U4046" t="s">
        <v>1514</v>
      </c>
      <c r="V4046" t="s">
        <v>121</v>
      </c>
      <c r="W4046" s="4">
        <v>0.75</v>
      </c>
      <c r="X4046" s="4">
        <v>0.86458333333333337</v>
      </c>
      <c r="Y4046" t="s">
        <v>107</v>
      </c>
      <c r="Z4046" t="s">
        <v>1153</v>
      </c>
      <c r="AA4046">
        <v>40</v>
      </c>
      <c r="AB4046" t="s">
        <v>6109</v>
      </c>
      <c r="AC4046">
        <v>2</v>
      </c>
      <c r="AD4046">
        <v>2</v>
      </c>
      <c r="AE4046">
        <v>3</v>
      </c>
      <c r="AF4046">
        <v>8</v>
      </c>
      <c r="AG4046">
        <v>5</v>
      </c>
      <c r="AH4046">
        <v>2</v>
      </c>
      <c r="AI4046">
        <v>1</v>
      </c>
      <c r="AJ4046">
        <v>96024</v>
      </c>
      <c r="AK4046" t="s">
        <v>61</v>
      </c>
      <c r="AL4046" t="s">
        <v>61</v>
      </c>
      <c r="AM4046" t="s">
        <v>61</v>
      </c>
      <c r="AN4046" t="s">
        <v>61</v>
      </c>
      <c r="AO4046" t="s">
        <v>61</v>
      </c>
      <c r="AP4046">
        <v>1</v>
      </c>
      <c r="AQ4046" t="str">
        <f t="shared" si="255"/>
        <v>CHDV</v>
      </c>
      <c r="AR4046" t="str">
        <f t="shared" si="255"/>
        <v>4300</v>
      </c>
      <c r="AS4046" t="str">
        <f t="shared" si="252"/>
        <v>Lope</v>
      </c>
      <c r="AT4046" t="str">
        <f t="shared" si="253"/>
        <v>CHDV4300Lopez Edward Michael</v>
      </c>
      <c r="AU4046" t="str">
        <f t="shared" si="254"/>
        <v>CHDV4300-4</v>
      </c>
      <c r="AV4046" t="s">
        <v>2627</v>
      </c>
      <c r="AW4046" t="s">
        <v>2703</v>
      </c>
      <c r="AX4046" t="s">
        <v>2446</v>
      </c>
    </row>
    <row r="4047" spans="1:51" x14ac:dyDescent="0.2">
      <c r="A4047" t="s">
        <v>1488</v>
      </c>
      <c r="B4047" t="s">
        <v>1489</v>
      </c>
      <c r="C4047">
        <v>4300</v>
      </c>
      <c r="D4047">
        <v>5</v>
      </c>
      <c r="E4047">
        <v>87</v>
      </c>
      <c r="F4047">
        <v>5.8</v>
      </c>
      <c r="G4047">
        <v>0</v>
      </c>
      <c r="H4047">
        <v>0</v>
      </c>
      <c r="I4047">
        <v>0.8</v>
      </c>
      <c r="J4047">
        <v>0</v>
      </c>
      <c r="K4047">
        <v>5.8</v>
      </c>
      <c r="L4047">
        <v>29</v>
      </c>
      <c r="M4047">
        <v>4</v>
      </c>
      <c r="N4047">
        <v>0</v>
      </c>
      <c r="O4047">
        <v>0</v>
      </c>
      <c r="P4047">
        <v>29</v>
      </c>
      <c r="Q4047">
        <v>40</v>
      </c>
      <c r="R4047" s="3">
        <v>0.72499999999999998</v>
      </c>
      <c r="S4047">
        <v>0</v>
      </c>
      <c r="T4047">
        <v>0</v>
      </c>
      <c r="U4047" t="s">
        <v>1514</v>
      </c>
      <c r="V4047" t="s">
        <v>113</v>
      </c>
      <c r="W4047" s="4">
        <v>0.62847222222222221</v>
      </c>
      <c r="X4047" s="4">
        <v>0.68055555555555547</v>
      </c>
      <c r="Y4047" t="s">
        <v>107</v>
      </c>
      <c r="Z4047" t="s">
        <v>595</v>
      </c>
      <c r="AA4047">
        <v>42</v>
      </c>
      <c r="AB4047" t="s">
        <v>6109</v>
      </c>
      <c r="AC4047">
        <v>2</v>
      </c>
      <c r="AD4047">
        <v>2</v>
      </c>
      <c r="AE4047">
        <v>3</v>
      </c>
      <c r="AF4047">
        <v>28</v>
      </c>
      <c r="AG4047">
        <v>19</v>
      </c>
      <c r="AH4047">
        <v>8</v>
      </c>
      <c r="AI4047">
        <v>1</v>
      </c>
      <c r="AJ4047">
        <v>97444</v>
      </c>
      <c r="AK4047" t="s">
        <v>61</v>
      </c>
      <c r="AL4047" t="s">
        <v>61</v>
      </c>
      <c r="AM4047" t="s">
        <v>61</v>
      </c>
      <c r="AN4047" t="s">
        <v>61</v>
      </c>
      <c r="AO4047" t="s">
        <v>61</v>
      </c>
      <c r="AP4047">
        <v>1</v>
      </c>
      <c r="AQ4047" t="str">
        <f t="shared" si="255"/>
        <v>CHDV</v>
      </c>
      <c r="AR4047" t="str">
        <f t="shared" si="255"/>
        <v>4300</v>
      </c>
      <c r="AS4047" t="str">
        <f t="shared" si="252"/>
        <v>Lope</v>
      </c>
      <c r="AT4047" t="str">
        <f t="shared" si="253"/>
        <v>CHDV4300Lopez Edward Michael</v>
      </c>
      <c r="AU4047" t="str">
        <f t="shared" si="254"/>
        <v>CHDV4300-5</v>
      </c>
      <c r="AV4047" t="s">
        <v>2627</v>
      </c>
      <c r="AW4047" t="s">
        <v>2703</v>
      </c>
      <c r="AX4047" t="s">
        <v>2446</v>
      </c>
    </row>
    <row r="4048" spans="1:51" x14ac:dyDescent="0.2">
      <c r="A4048" t="s">
        <v>1488</v>
      </c>
      <c r="B4048" t="s">
        <v>1489</v>
      </c>
      <c r="C4048">
        <v>4300</v>
      </c>
      <c r="D4048" t="s">
        <v>125</v>
      </c>
      <c r="E4048">
        <v>555</v>
      </c>
      <c r="F4048">
        <v>37</v>
      </c>
      <c r="G4048">
        <v>6</v>
      </c>
      <c r="H4048">
        <v>0.5</v>
      </c>
      <c r="I4048">
        <v>0.8</v>
      </c>
      <c r="J4048">
        <v>0.2</v>
      </c>
      <c r="K4048">
        <v>37.5</v>
      </c>
      <c r="L4048">
        <v>187</v>
      </c>
      <c r="M4048">
        <v>4</v>
      </c>
      <c r="N4048">
        <v>1</v>
      </c>
      <c r="O4048">
        <v>0</v>
      </c>
      <c r="P4048">
        <v>187</v>
      </c>
      <c r="Q4048">
        <v>203</v>
      </c>
      <c r="R4048" s="3">
        <v>0.92120000000000002</v>
      </c>
      <c r="S4048">
        <v>0</v>
      </c>
      <c r="T4048">
        <v>0</v>
      </c>
      <c r="AQ4048" t="str">
        <f t="shared" si="255"/>
        <v>CHDV</v>
      </c>
      <c r="AR4048" t="str">
        <f t="shared" si="255"/>
        <v>4300</v>
      </c>
      <c r="AS4048" t="str">
        <f t="shared" si="252"/>
        <v/>
      </c>
      <c r="AT4048" t="str">
        <f t="shared" si="253"/>
        <v>CHDV4300</v>
      </c>
      <c r="AU4048" t="str">
        <f t="shared" si="254"/>
        <v>CHDV4300-***** CRSE TOTAL</v>
      </c>
    </row>
    <row r="4049" spans="1:50" x14ac:dyDescent="0.2">
      <c r="A4049" t="s">
        <v>1488</v>
      </c>
      <c r="B4049" t="s">
        <v>1489</v>
      </c>
      <c r="C4049">
        <v>4360</v>
      </c>
      <c r="D4049">
        <v>1</v>
      </c>
      <c r="E4049">
        <v>105</v>
      </c>
      <c r="F4049">
        <v>7</v>
      </c>
      <c r="G4049">
        <v>0</v>
      </c>
      <c r="H4049">
        <v>0</v>
      </c>
      <c r="I4049">
        <v>0</v>
      </c>
      <c r="J4049">
        <v>0</v>
      </c>
      <c r="K4049">
        <v>7</v>
      </c>
      <c r="L4049">
        <v>35</v>
      </c>
      <c r="M4049">
        <v>0</v>
      </c>
      <c r="N4049">
        <v>0</v>
      </c>
      <c r="O4049">
        <v>0</v>
      </c>
      <c r="P4049">
        <v>35</v>
      </c>
      <c r="Q4049">
        <v>40</v>
      </c>
      <c r="R4049" s="3">
        <v>0.875</v>
      </c>
      <c r="S4049">
        <v>0</v>
      </c>
      <c r="T4049">
        <v>0</v>
      </c>
      <c r="U4049" t="s">
        <v>1515</v>
      </c>
      <c r="V4049" t="s">
        <v>111</v>
      </c>
      <c r="W4049" s="4">
        <v>0.75</v>
      </c>
      <c r="X4049" s="4">
        <v>0.80208333333333337</v>
      </c>
      <c r="Y4049" t="s">
        <v>107</v>
      </c>
      <c r="Z4049" t="s">
        <v>1204</v>
      </c>
      <c r="AA4049">
        <v>40</v>
      </c>
      <c r="AB4049" t="s">
        <v>6113</v>
      </c>
      <c r="AC4049">
        <v>2</v>
      </c>
      <c r="AD4049">
        <v>2</v>
      </c>
      <c r="AE4049">
        <v>3</v>
      </c>
      <c r="AF4049">
        <v>7</v>
      </c>
      <c r="AG4049">
        <v>5</v>
      </c>
      <c r="AH4049">
        <v>1</v>
      </c>
      <c r="AI4049">
        <v>1</v>
      </c>
      <c r="AJ4049">
        <v>92157</v>
      </c>
      <c r="AK4049" t="s">
        <v>61</v>
      </c>
      <c r="AL4049" t="s">
        <v>61</v>
      </c>
      <c r="AM4049" t="s">
        <v>61</v>
      </c>
      <c r="AN4049" t="s">
        <v>61</v>
      </c>
      <c r="AO4049" t="s">
        <v>61</v>
      </c>
      <c r="AP4049">
        <v>1</v>
      </c>
      <c r="AQ4049" t="str">
        <f t="shared" si="255"/>
        <v>CHDV</v>
      </c>
      <c r="AR4049" t="str">
        <f t="shared" si="255"/>
        <v>4360</v>
      </c>
      <c r="AS4049" t="str">
        <f t="shared" si="252"/>
        <v>Mont</v>
      </c>
      <c r="AT4049" t="str">
        <f t="shared" si="253"/>
        <v xml:space="preserve">CHDV4360Montes Zitlali </v>
      </c>
      <c r="AU4049" t="str">
        <f t="shared" si="254"/>
        <v>CHDV4360-1</v>
      </c>
      <c r="AV4049" t="s">
        <v>4054</v>
      </c>
      <c r="AW4049" t="s">
        <v>4055</v>
      </c>
    </row>
    <row r="4050" spans="1:50" x14ac:dyDescent="0.2">
      <c r="A4050" t="s">
        <v>1488</v>
      </c>
      <c r="B4050" t="s">
        <v>1489</v>
      </c>
      <c r="C4050">
        <v>4360</v>
      </c>
      <c r="D4050" t="s">
        <v>125</v>
      </c>
      <c r="E4050">
        <v>105</v>
      </c>
      <c r="F4050">
        <v>7</v>
      </c>
      <c r="G4050">
        <v>0</v>
      </c>
      <c r="H4050">
        <v>0</v>
      </c>
      <c r="I4050">
        <v>0</v>
      </c>
      <c r="J4050">
        <v>0</v>
      </c>
      <c r="K4050">
        <v>7</v>
      </c>
      <c r="L4050">
        <v>35</v>
      </c>
      <c r="M4050">
        <v>0</v>
      </c>
      <c r="N4050">
        <v>0</v>
      </c>
      <c r="O4050">
        <v>0</v>
      </c>
      <c r="P4050">
        <v>35</v>
      </c>
      <c r="Q4050">
        <v>40</v>
      </c>
      <c r="R4050" s="3">
        <v>0.875</v>
      </c>
      <c r="S4050">
        <v>0</v>
      </c>
      <c r="T4050">
        <v>0</v>
      </c>
      <c r="AQ4050" t="str">
        <f t="shared" si="255"/>
        <v>CHDV</v>
      </c>
      <c r="AR4050" t="str">
        <f t="shared" si="255"/>
        <v>4360</v>
      </c>
      <c r="AS4050" t="str">
        <f t="shared" si="252"/>
        <v/>
      </c>
      <c r="AT4050" t="str">
        <f t="shared" si="253"/>
        <v>CHDV4360</v>
      </c>
      <c r="AU4050" t="str">
        <f t="shared" si="254"/>
        <v>CHDV4360-***** CRSE TOTAL</v>
      </c>
    </row>
    <row r="4051" spans="1:50" x14ac:dyDescent="0.2">
      <c r="A4051" t="s">
        <v>1488</v>
      </c>
      <c r="B4051" t="s">
        <v>1489</v>
      </c>
      <c r="C4051">
        <v>4440</v>
      </c>
      <c r="D4051">
        <v>1</v>
      </c>
      <c r="E4051">
        <v>141</v>
      </c>
      <c r="F4051">
        <v>9.4</v>
      </c>
      <c r="G4051">
        <v>0</v>
      </c>
      <c r="H4051">
        <v>0</v>
      </c>
      <c r="I4051">
        <v>0</v>
      </c>
      <c r="J4051">
        <v>0.4</v>
      </c>
      <c r="K4051">
        <v>9.4</v>
      </c>
      <c r="L4051">
        <v>47</v>
      </c>
      <c r="M4051">
        <v>0</v>
      </c>
      <c r="N4051">
        <v>2</v>
      </c>
      <c r="O4051">
        <v>0</v>
      </c>
      <c r="P4051">
        <v>47</v>
      </c>
      <c r="Q4051">
        <v>40</v>
      </c>
      <c r="R4051" s="3">
        <v>1.175</v>
      </c>
      <c r="S4051">
        <v>0</v>
      </c>
      <c r="T4051">
        <v>0</v>
      </c>
      <c r="U4051" t="s">
        <v>1516</v>
      </c>
      <c r="V4051" t="s">
        <v>111</v>
      </c>
      <c r="W4051" s="4">
        <v>0.4513888888888889</v>
      </c>
      <c r="X4051" s="4">
        <v>0.50347222222222221</v>
      </c>
      <c r="Y4051" t="s">
        <v>254</v>
      </c>
      <c r="Z4051">
        <v>120</v>
      </c>
      <c r="AA4051">
        <v>49</v>
      </c>
      <c r="AB4051" t="s">
        <v>6118</v>
      </c>
      <c r="AC4051">
        <v>2</v>
      </c>
      <c r="AD4051">
        <v>2</v>
      </c>
      <c r="AE4051">
        <v>3</v>
      </c>
      <c r="AF4051">
        <v>29</v>
      </c>
      <c r="AG4051">
        <v>26</v>
      </c>
      <c r="AH4051">
        <v>0</v>
      </c>
      <c r="AI4051">
        <v>3</v>
      </c>
      <c r="AJ4051">
        <v>92160</v>
      </c>
      <c r="AK4051" t="s">
        <v>61</v>
      </c>
      <c r="AL4051" t="s">
        <v>61</v>
      </c>
      <c r="AM4051" t="s">
        <v>61</v>
      </c>
      <c r="AN4051" t="s">
        <v>61</v>
      </c>
      <c r="AO4051" t="s">
        <v>61</v>
      </c>
      <c r="AP4051">
        <v>1</v>
      </c>
      <c r="AQ4051" t="str">
        <f t="shared" si="255"/>
        <v>CHDV</v>
      </c>
      <c r="AR4051" t="str">
        <f t="shared" si="255"/>
        <v>4440</v>
      </c>
      <c r="AS4051" t="str">
        <f t="shared" si="252"/>
        <v>Badi</v>
      </c>
      <c r="AT4051" t="str">
        <f t="shared" si="253"/>
        <v xml:space="preserve">CHDV4440Badiyan Tina </v>
      </c>
      <c r="AU4051" t="str">
        <f t="shared" si="254"/>
        <v>CHDV4440-1</v>
      </c>
      <c r="AV4051" t="s">
        <v>4061</v>
      </c>
      <c r="AW4051" t="s">
        <v>4062</v>
      </c>
    </row>
    <row r="4052" spans="1:50" x14ac:dyDescent="0.2">
      <c r="A4052" t="s">
        <v>1488</v>
      </c>
      <c r="B4052" t="s">
        <v>1489</v>
      </c>
      <c r="C4052">
        <v>4440</v>
      </c>
      <c r="D4052">
        <v>2</v>
      </c>
      <c r="E4052">
        <v>123</v>
      </c>
      <c r="F4052">
        <v>8.1999999999999993</v>
      </c>
      <c r="G4052">
        <v>0</v>
      </c>
      <c r="H4052">
        <v>0</v>
      </c>
      <c r="I4052">
        <v>0.2</v>
      </c>
      <c r="J4052">
        <v>0</v>
      </c>
      <c r="K4052">
        <v>8.1999999999999993</v>
      </c>
      <c r="L4052">
        <v>41</v>
      </c>
      <c r="M4052">
        <v>1</v>
      </c>
      <c r="N4052">
        <v>0</v>
      </c>
      <c r="O4052">
        <v>0</v>
      </c>
      <c r="P4052">
        <v>41</v>
      </c>
      <c r="Q4052">
        <v>40</v>
      </c>
      <c r="R4052" s="3">
        <v>1.0249999999999999</v>
      </c>
      <c r="S4052">
        <v>0</v>
      </c>
      <c r="T4052">
        <v>0</v>
      </c>
      <c r="U4052" t="s">
        <v>1516</v>
      </c>
      <c r="V4052" t="s">
        <v>443</v>
      </c>
      <c r="W4052" s="4">
        <v>0.33333333333333331</v>
      </c>
      <c r="X4052" s="4">
        <v>0.44791666666666669</v>
      </c>
      <c r="Y4052" t="s">
        <v>129</v>
      </c>
      <c r="Z4052">
        <v>345</v>
      </c>
      <c r="AA4052">
        <v>40</v>
      </c>
      <c r="AB4052" t="s">
        <v>6119</v>
      </c>
      <c r="AC4052">
        <v>2</v>
      </c>
      <c r="AD4052">
        <v>2</v>
      </c>
      <c r="AE4052">
        <v>3</v>
      </c>
      <c r="AF4052">
        <v>22</v>
      </c>
      <c r="AG4052">
        <v>14</v>
      </c>
      <c r="AH4052">
        <v>2</v>
      </c>
      <c r="AI4052">
        <v>6</v>
      </c>
      <c r="AJ4052">
        <v>96992</v>
      </c>
      <c r="AK4052" t="s">
        <v>61</v>
      </c>
      <c r="AL4052" t="s">
        <v>61</v>
      </c>
      <c r="AM4052" t="s">
        <v>61</v>
      </c>
      <c r="AN4052" t="s">
        <v>61</v>
      </c>
      <c r="AO4052" t="s">
        <v>61</v>
      </c>
      <c r="AP4052">
        <v>1</v>
      </c>
      <c r="AQ4052" t="str">
        <f t="shared" si="255"/>
        <v>CHDV</v>
      </c>
      <c r="AR4052" t="str">
        <f t="shared" si="255"/>
        <v>4440</v>
      </c>
      <c r="AS4052" t="str">
        <f t="shared" si="252"/>
        <v>Cast</v>
      </c>
      <c r="AT4052" t="str">
        <f t="shared" si="253"/>
        <v xml:space="preserve">CHDV4440Castellanos Araceli </v>
      </c>
      <c r="AU4052" t="str">
        <f t="shared" si="254"/>
        <v>CHDV4440-2</v>
      </c>
      <c r="AV4052" t="s">
        <v>4063</v>
      </c>
      <c r="AW4052" t="s">
        <v>4029</v>
      </c>
    </row>
    <row r="4053" spans="1:50" x14ac:dyDescent="0.2">
      <c r="A4053" t="s">
        <v>1488</v>
      </c>
      <c r="B4053" t="s">
        <v>1489</v>
      </c>
      <c r="C4053">
        <v>4440</v>
      </c>
      <c r="D4053" t="s">
        <v>125</v>
      </c>
      <c r="E4053">
        <v>264</v>
      </c>
      <c r="F4053">
        <v>17.600000000000001</v>
      </c>
      <c r="G4053">
        <v>0</v>
      </c>
      <c r="H4053">
        <v>0</v>
      </c>
      <c r="I4053">
        <v>0.2</v>
      </c>
      <c r="J4053">
        <v>0.4</v>
      </c>
      <c r="K4053">
        <v>17.600000000000001</v>
      </c>
      <c r="L4053">
        <v>88</v>
      </c>
      <c r="M4053">
        <v>1</v>
      </c>
      <c r="N4053">
        <v>2</v>
      </c>
      <c r="O4053">
        <v>0</v>
      </c>
      <c r="P4053">
        <v>88</v>
      </c>
      <c r="Q4053">
        <v>80</v>
      </c>
      <c r="R4053" s="3">
        <v>1.1000000000000001</v>
      </c>
      <c r="S4053">
        <v>0</v>
      </c>
      <c r="T4053">
        <v>0</v>
      </c>
      <c r="AQ4053" t="str">
        <f t="shared" si="255"/>
        <v>CHDV</v>
      </c>
      <c r="AR4053" t="str">
        <f t="shared" si="255"/>
        <v>4440</v>
      </c>
      <c r="AS4053" t="str">
        <f t="shared" si="252"/>
        <v/>
      </c>
      <c r="AT4053" t="str">
        <f t="shared" si="253"/>
        <v>CHDV4440</v>
      </c>
      <c r="AU4053" t="str">
        <f t="shared" si="254"/>
        <v>CHDV4440-***** CRSE TOTAL</v>
      </c>
    </row>
    <row r="4054" spans="1:50" x14ac:dyDescent="0.2">
      <c r="A4054" t="s">
        <v>1488</v>
      </c>
      <c r="B4054" t="s">
        <v>1489</v>
      </c>
      <c r="C4054">
        <v>4460</v>
      </c>
      <c r="D4054">
        <v>1</v>
      </c>
      <c r="E4054">
        <v>120</v>
      </c>
      <c r="F4054">
        <v>8</v>
      </c>
      <c r="G4054">
        <v>0</v>
      </c>
      <c r="H4054">
        <v>0</v>
      </c>
      <c r="I4054">
        <v>0</v>
      </c>
      <c r="J4054">
        <v>0</v>
      </c>
      <c r="K4054">
        <v>8</v>
      </c>
      <c r="L4054">
        <v>40</v>
      </c>
      <c r="M4054">
        <v>0</v>
      </c>
      <c r="N4054">
        <v>0</v>
      </c>
      <c r="O4054">
        <v>1</v>
      </c>
      <c r="P4054">
        <v>41</v>
      </c>
      <c r="Q4054">
        <v>40</v>
      </c>
      <c r="R4054" s="3">
        <v>1</v>
      </c>
      <c r="S4054">
        <v>0</v>
      </c>
      <c r="T4054">
        <v>3</v>
      </c>
      <c r="U4054" t="s">
        <v>1517</v>
      </c>
      <c r="V4054" t="s">
        <v>118</v>
      </c>
      <c r="W4054" s="4">
        <v>0.75</v>
      </c>
      <c r="X4054" s="4">
        <v>0.86458333333333337</v>
      </c>
      <c r="Y4054" t="s">
        <v>129</v>
      </c>
      <c r="Z4054">
        <v>347</v>
      </c>
      <c r="AA4054">
        <v>50</v>
      </c>
      <c r="AB4054" t="s">
        <v>6117</v>
      </c>
      <c r="AC4054">
        <v>2</v>
      </c>
      <c r="AD4054">
        <v>2</v>
      </c>
      <c r="AE4054">
        <v>3</v>
      </c>
      <c r="AF4054">
        <v>8</v>
      </c>
      <c r="AG4054">
        <v>6</v>
      </c>
      <c r="AH4054">
        <v>2</v>
      </c>
      <c r="AI4054">
        <v>0</v>
      </c>
      <c r="AJ4054">
        <v>94102</v>
      </c>
      <c r="AK4054" t="s">
        <v>61</v>
      </c>
      <c r="AL4054" t="s">
        <v>61</v>
      </c>
      <c r="AM4054" t="s">
        <v>61</v>
      </c>
      <c r="AN4054" t="s">
        <v>61</v>
      </c>
      <c r="AO4054" t="s">
        <v>61</v>
      </c>
      <c r="AP4054">
        <v>1</v>
      </c>
      <c r="AQ4054" t="str">
        <f t="shared" si="255"/>
        <v>CHDV</v>
      </c>
      <c r="AR4054" t="str">
        <f t="shared" si="255"/>
        <v>4460</v>
      </c>
      <c r="AS4054" t="str">
        <f t="shared" si="252"/>
        <v>Gosh</v>
      </c>
      <c r="AT4054" t="str">
        <f t="shared" si="253"/>
        <v>CHDV4460Goshert Rita E</v>
      </c>
      <c r="AU4054" t="str">
        <f t="shared" si="254"/>
        <v>CHDV4460-1</v>
      </c>
      <c r="AV4054" t="s">
        <v>4060</v>
      </c>
      <c r="AW4054" t="s">
        <v>3788</v>
      </c>
      <c r="AX4054" t="s">
        <v>109</v>
      </c>
    </row>
    <row r="4055" spans="1:50" x14ac:dyDescent="0.2">
      <c r="A4055" t="s">
        <v>1488</v>
      </c>
      <c r="B4055" t="s">
        <v>1489</v>
      </c>
      <c r="C4055">
        <v>4460</v>
      </c>
      <c r="D4055" t="s">
        <v>125</v>
      </c>
      <c r="E4055">
        <v>120</v>
      </c>
      <c r="F4055">
        <v>8</v>
      </c>
      <c r="G4055">
        <v>0</v>
      </c>
      <c r="H4055">
        <v>0</v>
      </c>
      <c r="I4055">
        <v>0</v>
      </c>
      <c r="J4055">
        <v>0</v>
      </c>
      <c r="K4055">
        <v>8</v>
      </c>
      <c r="L4055">
        <v>40</v>
      </c>
      <c r="M4055">
        <v>0</v>
      </c>
      <c r="N4055">
        <v>0</v>
      </c>
      <c r="O4055">
        <v>1</v>
      </c>
      <c r="P4055">
        <v>41</v>
      </c>
      <c r="Q4055">
        <v>40</v>
      </c>
      <c r="R4055" s="3">
        <v>1.0249999999999999</v>
      </c>
      <c r="S4055">
        <v>0</v>
      </c>
      <c r="T4055">
        <v>3</v>
      </c>
      <c r="AQ4055" t="str">
        <f t="shared" si="255"/>
        <v>CHDV</v>
      </c>
      <c r="AR4055" t="str">
        <f t="shared" si="255"/>
        <v>4460</v>
      </c>
      <c r="AS4055" t="str">
        <f t="shared" si="252"/>
        <v/>
      </c>
      <c r="AT4055" t="str">
        <f t="shared" si="253"/>
        <v>CHDV4460</v>
      </c>
      <c r="AU4055" t="str">
        <f t="shared" si="254"/>
        <v>CHDV4460-***** CRSE TOTAL</v>
      </c>
    </row>
    <row r="4056" spans="1:50" x14ac:dyDescent="0.2">
      <c r="A4056" t="s">
        <v>1488</v>
      </c>
      <c r="B4056" t="s">
        <v>1489</v>
      </c>
      <c r="C4056">
        <v>4700</v>
      </c>
      <c r="D4056">
        <v>1</v>
      </c>
      <c r="E4056">
        <v>123</v>
      </c>
      <c r="F4056">
        <v>8.1999999999999993</v>
      </c>
      <c r="G4056">
        <v>0</v>
      </c>
      <c r="H4056">
        <v>0</v>
      </c>
      <c r="I4056">
        <v>0</v>
      </c>
      <c r="J4056">
        <v>0</v>
      </c>
      <c r="K4056">
        <v>8.1999999999999993</v>
      </c>
      <c r="L4056">
        <v>41</v>
      </c>
      <c r="M4056">
        <v>0</v>
      </c>
      <c r="N4056">
        <v>0</v>
      </c>
      <c r="O4056">
        <v>0</v>
      </c>
      <c r="P4056">
        <v>41</v>
      </c>
      <c r="Q4056">
        <v>40</v>
      </c>
      <c r="R4056" s="3">
        <v>1.0249999999999999</v>
      </c>
      <c r="S4056">
        <v>0</v>
      </c>
      <c r="T4056">
        <v>0</v>
      </c>
      <c r="U4056" t="s">
        <v>1518</v>
      </c>
      <c r="V4056" t="s">
        <v>113</v>
      </c>
      <c r="W4056" s="4">
        <v>0.62847222222222221</v>
      </c>
      <c r="X4056" s="4">
        <v>0.68055555555555547</v>
      </c>
      <c r="Y4056" t="s">
        <v>107</v>
      </c>
      <c r="Z4056" t="s">
        <v>1010</v>
      </c>
      <c r="AA4056">
        <v>40</v>
      </c>
      <c r="AB4056" t="s">
        <v>6120</v>
      </c>
      <c r="AC4056">
        <v>2</v>
      </c>
      <c r="AD4056">
        <v>2</v>
      </c>
      <c r="AE4056">
        <v>3</v>
      </c>
      <c r="AF4056">
        <v>8</v>
      </c>
      <c r="AG4056">
        <v>7</v>
      </c>
      <c r="AH4056">
        <v>0</v>
      </c>
      <c r="AI4056">
        <v>1</v>
      </c>
      <c r="AJ4056">
        <v>92167</v>
      </c>
      <c r="AK4056" t="s">
        <v>61</v>
      </c>
      <c r="AL4056" t="s">
        <v>61</v>
      </c>
      <c r="AM4056" t="s">
        <v>61</v>
      </c>
      <c r="AN4056" t="s">
        <v>61</v>
      </c>
      <c r="AO4056" t="s">
        <v>61</v>
      </c>
      <c r="AP4056">
        <v>1</v>
      </c>
      <c r="AQ4056" t="str">
        <f t="shared" si="255"/>
        <v>CHDV</v>
      </c>
      <c r="AR4056" t="str">
        <f t="shared" si="255"/>
        <v>4700</v>
      </c>
      <c r="AS4056" t="str">
        <f t="shared" si="252"/>
        <v>Guer</v>
      </c>
      <c r="AT4056" t="str">
        <f t="shared" si="253"/>
        <v>CHDV4700Guerrero Michael Arthur</v>
      </c>
      <c r="AU4056" t="str">
        <f t="shared" si="254"/>
        <v>CHDV4700-1</v>
      </c>
      <c r="AV4056" t="s">
        <v>2716</v>
      </c>
      <c r="AW4056" t="s">
        <v>2446</v>
      </c>
      <c r="AX4056" t="s">
        <v>4064</v>
      </c>
    </row>
    <row r="4057" spans="1:50" x14ac:dyDescent="0.2">
      <c r="A4057" t="s">
        <v>1488</v>
      </c>
      <c r="B4057" t="s">
        <v>1489</v>
      </c>
      <c r="C4057">
        <v>4700</v>
      </c>
      <c r="D4057" t="s">
        <v>125</v>
      </c>
      <c r="E4057">
        <v>123</v>
      </c>
      <c r="F4057">
        <v>8.1999999999999993</v>
      </c>
      <c r="G4057">
        <v>0</v>
      </c>
      <c r="H4057">
        <v>0</v>
      </c>
      <c r="I4057">
        <v>0</v>
      </c>
      <c r="J4057">
        <v>0</v>
      </c>
      <c r="K4057">
        <v>8.1999999999999993</v>
      </c>
      <c r="L4057">
        <v>41</v>
      </c>
      <c r="M4057">
        <v>0</v>
      </c>
      <c r="N4057">
        <v>0</v>
      </c>
      <c r="O4057">
        <v>0</v>
      </c>
      <c r="P4057">
        <v>41</v>
      </c>
      <c r="Q4057">
        <v>40</v>
      </c>
      <c r="R4057" s="3">
        <v>1.0249999999999999</v>
      </c>
      <c r="S4057">
        <v>0</v>
      </c>
      <c r="T4057">
        <v>0</v>
      </c>
      <c r="AQ4057" t="str">
        <f t="shared" si="255"/>
        <v>CHDV</v>
      </c>
      <c r="AR4057" t="str">
        <f t="shared" si="255"/>
        <v>4700</v>
      </c>
      <c r="AS4057" t="str">
        <f t="shared" si="252"/>
        <v/>
      </c>
      <c r="AT4057" t="str">
        <f t="shared" si="253"/>
        <v>CHDV4700</v>
      </c>
      <c r="AU4057" t="str">
        <f t="shared" si="254"/>
        <v>CHDV4700-***** CRSE TOTAL</v>
      </c>
    </row>
    <row r="4058" spans="1:50" x14ac:dyDescent="0.2">
      <c r="A4058" t="s">
        <v>1488</v>
      </c>
      <c r="B4058" t="s">
        <v>1489</v>
      </c>
      <c r="C4058">
        <v>4800</v>
      </c>
      <c r="D4058">
        <v>1</v>
      </c>
      <c r="E4058">
        <v>114</v>
      </c>
      <c r="F4058">
        <v>7.6</v>
      </c>
      <c r="G4058">
        <v>0</v>
      </c>
      <c r="H4058">
        <v>0</v>
      </c>
      <c r="I4058">
        <v>0</v>
      </c>
      <c r="J4058">
        <v>0.2</v>
      </c>
      <c r="K4058">
        <v>7.6</v>
      </c>
      <c r="L4058">
        <v>38</v>
      </c>
      <c r="M4058">
        <v>0</v>
      </c>
      <c r="N4058">
        <v>1</v>
      </c>
      <c r="O4058">
        <v>0</v>
      </c>
      <c r="P4058">
        <v>38</v>
      </c>
      <c r="Q4058">
        <v>40</v>
      </c>
      <c r="R4058" s="3">
        <v>0.95</v>
      </c>
      <c r="S4058">
        <v>0</v>
      </c>
      <c r="T4058">
        <v>0</v>
      </c>
      <c r="U4058" t="s">
        <v>1519</v>
      </c>
      <c r="V4058" t="s">
        <v>113</v>
      </c>
      <c r="W4058" s="4">
        <v>0.75</v>
      </c>
      <c r="X4058" s="4">
        <v>0.80208333333333337</v>
      </c>
      <c r="Y4058" t="s">
        <v>123</v>
      </c>
      <c r="Z4058">
        <v>118</v>
      </c>
      <c r="AA4058">
        <v>40</v>
      </c>
      <c r="AB4058" t="s">
        <v>6106</v>
      </c>
      <c r="AC4058">
        <v>2</v>
      </c>
      <c r="AD4058">
        <v>2</v>
      </c>
      <c r="AE4058">
        <v>3</v>
      </c>
      <c r="AF4058">
        <v>6</v>
      </c>
      <c r="AG4058">
        <v>3</v>
      </c>
      <c r="AH4058">
        <v>3</v>
      </c>
      <c r="AI4058">
        <v>0</v>
      </c>
      <c r="AJ4058">
        <v>92171</v>
      </c>
      <c r="AK4058" t="s">
        <v>61</v>
      </c>
      <c r="AL4058" t="s">
        <v>61</v>
      </c>
      <c r="AM4058" t="s">
        <v>61</v>
      </c>
      <c r="AN4058" t="s">
        <v>61</v>
      </c>
      <c r="AO4058" t="s">
        <v>61</v>
      </c>
      <c r="AP4058">
        <v>1</v>
      </c>
      <c r="AQ4058" t="str">
        <f t="shared" si="255"/>
        <v>CHDV</v>
      </c>
      <c r="AR4058" t="str">
        <f t="shared" si="255"/>
        <v>4800</v>
      </c>
      <c r="AS4058" t="str">
        <f t="shared" si="252"/>
        <v>Flor</v>
      </c>
      <c r="AT4058" t="str">
        <f t="shared" si="253"/>
        <v>CHDV4800Flores Monica Favela</v>
      </c>
      <c r="AU4058" t="str">
        <f t="shared" si="254"/>
        <v>CHDV4800-1</v>
      </c>
      <c r="AV4058" t="s">
        <v>2974</v>
      </c>
      <c r="AW4058" t="s">
        <v>2558</v>
      </c>
      <c r="AX4058" t="s">
        <v>4043</v>
      </c>
    </row>
    <row r="4059" spans="1:50" x14ac:dyDescent="0.2">
      <c r="A4059" t="s">
        <v>1488</v>
      </c>
      <c r="B4059" t="s">
        <v>1489</v>
      </c>
      <c r="C4059">
        <v>4800</v>
      </c>
      <c r="D4059" t="s">
        <v>125</v>
      </c>
      <c r="E4059">
        <v>114</v>
      </c>
      <c r="F4059">
        <v>7.6</v>
      </c>
      <c r="G4059">
        <v>0</v>
      </c>
      <c r="H4059">
        <v>0</v>
      </c>
      <c r="I4059">
        <v>0</v>
      </c>
      <c r="J4059">
        <v>0.2</v>
      </c>
      <c r="K4059">
        <v>7.6</v>
      </c>
      <c r="L4059">
        <v>38</v>
      </c>
      <c r="M4059">
        <v>0</v>
      </c>
      <c r="N4059">
        <v>1</v>
      </c>
      <c r="O4059">
        <v>0</v>
      </c>
      <c r="P4059">
        <v>38</v>
      </c>
      <c r="Q4059">
        <v>40</v>
      </c>
      <c r="R4059" s="3">
        <v>0.95</v>
      </c>
      <c r="S4059">
        <v>0</v>
      </c>
      <c r="T4059">
        <v>0</v>
      </c>
      <c r="AQ4059" t="str">
        <f t="shared" si="255"/>
        <v>CHDV</v>
      </c>
      <c r="AR4059" t="str">
        <f t="shared" si="255"/>
        <v>4800</v>
      </c>
      <c r="AS4059" t="str">
        <f t="shared" si="252"/>
        <v/>
      </c>
      <c r="AT4059" t="str">
        <f t="shared" si="253"/>
        <v>CHDV4800</v>
      </c>
      <c r="AU4059" t="str">
        <f t="shared" si="254"/>
        <v>CHDV4800-***** CRSE TOTAL</v>
      </c>
    </row>
    <row r="4060" spans="1:50" x14ac:dyDescent="0.2">
      <c r="A4060" t="s">
        <v>1488</v>
      </c>
      <c r="B4060" t="s">
        <v>1489</v>
      </c>
      <c r="C4060">
        <v>4920</v>
      </c>
      <c r="D4060">
        <v>1</v>
      </c>
      <c r="E4060">
        <v>339</v>
      </c>
      <c r="F4060">
        <v>22.6</v>
      </c>
      <c r="G4060">
        <v>3</v>
      </c>
      <c r="H4060">
        <v>0.25</v>
      </c>
      <c r="I4060">
        <v>0</v>
      </c>
      <c r="J4060">
        <v>0.2</v>
      </c>
      <c r="K4060">
        <v>22.85</v>
      </c>
      <c r="L4060">
        <v>114</v>
      </c>
      <c r="M4060">
        <v>0</v>
      </c>
      <c r="N4060">
        <v>1</v>
      </c>
      <c r="O4060">
        <v>1</v>
      </c>
      <c r="P4060">
        <v>115</v>
      </c>
      <c r="Q4060">
        <v>117</v>
      </c>
      <c r="R4060" s="3">
        <v>0.97440000000000004</v>
      </c>
      <c r="S4060">
        <v>0</v>
      </c>
      <c r="T4060">
        <v>3</v>
      </c>
      <c r="U4060" t="s">
        <v>1520</v>
      </c>
      <c r="V4060" t="s">
        <v>443</v>
      </c>
      <c r="W4060" s="4">
        <v>0.33333333333333331</v>
      </c>
      <c r="X4060" s="4">
        <v>0.44791666666666669</v>
      </c>
      <c r="Y4060" t="s">
        <v>229</v>
      </c>
      <c r="Z4060" t="s">
        <v>751</v>
      </c>
      <c r="AA4060">
        <v>126</v>
      </c>
      <c r="AB4060" t="s">
        <v>6121</v>
      </c>
      <c r="AC4060">
        <v>2</v>
      </c>
      <c r="AD4060">
        <v>2</v>
      </c>
      <c r="AE4060">
        <v>3</v>
      </c>
      <c r="AF4060">
        <v>41</v>
      </c>
      <c r="AG4060">
        <v>36</v>
      </c>
      <c r="AH4060">
        <v>3</v>
      </c>
      <c r="AI4060">
        <v>2</v>
      </c>
      <c r="AJ4060">
        <v>92179</v>
      </c>
      <c r="AK4060" t="s">
        <v>61</v>
      </c>
      <c r="AL4060" t="s">
        <v>61</v>
      </c>
      <c r="AM4060" t="s">
        <v>61</v>
      </c>
      <c r="AN4060" t="s">
        <v>61</v>
      </c>
      <c r="AO4060" t="s">
        <v>117</v>
      </c>
      <c r="AP4060">
        <v>1</v>
      </c>
      <c r="AQ4060" t="str">
        <f t="shared" si="255"/>
        <v>CHDV</v>
      </c>
      <c r="AR4060" t="str">
        <f t="shared" si="255"/>
        <v>4920</v>
      </c>
      <c r="AS4060" t="str">
        <f t="shared" si="252"/>
        <v>Mont</v>
      </c>
      <c r="AT4060" t="str">
        <f t="shared" si="253"/>
        <v xml:space="preserve">CHDV4920Montanari Simona </v>
      </c>
      <c r="AU4060" t="str">
        <f t="shared" si="254"/>
        <v>CHDV4920-1</v>
      </c>
      <c r="AV4060" t="s">
        <v>4065</v>
      </c>
      <c r="AW4060" t="s">
        <v>4066</v>
      </c>
    </row>
    <row r="4061" spans="1:50" x14ac:dyDescent="0.2">
      <c r="A4061" t="s">
        <v>1488</v>
      </c>
      <c r="B4061" t="s">
        <v>1489</v>
      </c>
      <c r="C4061">
        <v>4920</v>
      </c>
      <c r="D4061">
        <v>2</v>
      </c>
      <c r="E4061">
        <v>123</v>
      </c>
      <c r="F4061">
        <v>8.1999999999999993</v>
      </c>
      <c r="G4061">
        <v>0</v>
      </c>
      <c r="H4061">
        <v>0</v>
      </c>
      <c r="I4061">
        <v>0</v>
      </c>
      <c r="J4061">
        <v>0.2</v>
      </c>
      <c r="K4061">
        <v>8.1999999999999993</v>
      </c>
      <c r="L4061">
        <v>41</v>
      </c>
      <c r="M4061">
        <v>0</v>
      </c>
      <c r="N4061">
        <v>1</v>
      </c>
      <c r="O4061">
        <v>0</v>
      </c>
      <c r="P4061">
        <v>41</v>
      </c>
      <c r="Q4061">
        <v>40</v>
      </c>
      <c r="R4061" s="3">
        <v>1.0249999999999999</v>
      </c>
      <c r="S4061">
        <v>0</v>
      </c>
      <c r="T4061">
        <v>0</v>
      </c>
      <c r="U4061" t="s">
        <v>1520</v>
      </c>
      <c r="V4061" t="s">
        <v>120</v>
      </c>
      <c r="W4061" s="4">
        <v>0.75</v>
      </c>
      <c r="X4061" s="4">
        <v>0.86458333333333337</v>
      </c>
      <c r="Y4061" t="s">
        <v>107</v>
      </c>
      <c r="Z4061" t="s">
        <v>274</v>
      </c>
      <c r="AA4061">
        <v>54</v>
      </c>
      <c r="AB4061" t="s">
        <v>6122</v>
      </c>
      <c r="AC4061">
        <v>2</v>
      </c>
      <c r="AD4061">
        <v>2</v>
      </c>
      <c r="AE4061">
        <v>3</v>
      </c>
      <c r="AF4061">
        <v>18</v>
      </c>
      <c r="AG4061">
        <v>14</v>
      </c>
      <c r="AH4061">
        <v>3</v>
      </c>
      <c r="AI4061">
        <v>1</v>
      </c>
      <c r="AJ4061">
        <v>94092</v>
      </c>
      <c r="AK4061" t="s">
        <v>61</v>
      </c>
      <c r="AL4061" t="s">
        <v>61</v>
      </c>
      <c r="AM4061" t="s">
        <v>61</v>
      </c>
      <c r="AN4061" t="s">
        <v>61</v>
      </c>
      <c r="AO4061" t="s">
        <v>61</v>
      </c>
      <c r="AP4061">
        <v>1</v>
      </c>
      <c r="AQ4061" t="str">
        <f t="shared" si="255"/>
        <v>CHDV</v>
      </c>
      <c r="AR4061" t="str">
        <f t="shared" si="255"/>
        <v>4920</v>
      </c>
      <c r="AS4061" t="str">
        <f t="shared" si="252"/>
        <v>Defe</v>
      </c>
      <c r="AT4061" t="str">
        <f t="shared" si="253"/>
        <v>CHDV4920DeFelice Heather Marie</v>
      </c>
      <c r="AU4061" t="str">
        <f t="shared" si="254"/>
        <v>CHDV4920-2</v>
      </c>
      <c r="AV4061" t="s">
        <v>4067</v>
      </c>
      <c r="AW4061" t="s">
        <v>3122</v>
      </c>
      <c r="AX4061" t="s">
        <v>2368</v>
      </c>
    </row>
    <row r="4062" spans="1:50" x14ac:dyDescent="0.2">
      <c r="A4062" t="s">
        <v>1488</v>
      </c>
      <c r="B4062" t="s">
        <v>1489</v>
      </c>
      <c r="C4062">
        <v>4920</v>
      </c>
      <c r="D4062">
        <v>3</v>
      </c>
      <c r="E4062">
        <v>75</v>
      </c>
      <c r="F4062">
        <v>5</v>
      </c>
      <c r="G4062">
        <v>0</v>
      </c>
      <c r="H4062">
        <v>0</v>
      </c>
      <c r="I4062">
        <v>0</v>
      </c>
      <c r="J4062">
        <v>0</v>
      </c>
      <c r="K4062">
        <v>5</v>
      </c>
      <c r="L4062">
        <v>25</v>
      </c>
      <c r="M4062">
        <v>0</v>
      </c>
      <c r="N4062">
        <v>0</v>
      </c>
      <c r="O4062">
        <v>0</v>
      </c>
      <c r="P4062">
        <v>25</v>
      </c>
      <c r="Q4062">
        <v>25</v>
      </c>
      <c r="R4062" s="3">
        <v>1</v>
      </c>
      <c r="S4062">
        <v>0</v>
      </c>
      <c r="T4062">
        <v>0</v>
      </c>
      <c r="U4062" t="s">
        <v>1520</v>
      </c>
      <c r="V4062" t="s">
        <v>121</v>
      </c>
      <c r="W4062" s="4">
        <v>0.51041666666666663</v>
      </c>
      <c r="X4062" s="4">
        <v>0.5625</v>
      </c>
      <c r="Y4062" t="s">
        <v>229</v>
      </c>
      <c r="Z4062" t="s">
        <v>400</v>
      </c>
      <c r="AA4062">
        <v>27</v>
      </c>
      <c r="AB4062" t="s">
        <v>6121</v>
      </c>
      <c r="AC4062">
        <v>2</v>
      </c>
      <c r="AD4062">
        <v>2</v>
      </c>
      <c r="AE4062">
        <v>3</v>
      </c>
      <c r="AF4062">
        <v>8</v>
      </c>
      <c r="AG4062">
        <v>7</v>
      </c>
      <c r="AH4062">
        <v>0</v>
      </c>
      <c r="AI4062">
        <v>1</v>
      </c>
      <c r="AJ4062">
        <v>97209</v>
      </c>
      <c r="AK4062" t="s">
        <v>61</v>
      </c>
      <c r="AL4062" t="s">
        <v>61</v>
      </c>
      <c r="AM4062" t="s">
        <v>61</v>
      </c>
      <c r="AN4062" t="s">
        <v>61</v>
      </c>
      <c r="AO4062" t="s">
        <v>117</v>
      </c>
      <c r="AP4062">
        <v>1</v>
      </c>
      <c r="AQ4062" t="str">
        <f t="shared" si="255"/>
        <v>CHDV</v>
      </c>
      <c r="AR4062" t="str">
        <f t="shared" si="255"/>
        <v>4920</v>
      </c>
      <c r="AS4062" t="str">
        <f t="shared" si="252"/>
        <v>Mont</v>
      </c>
      <c r="AT4062" t="str">
        <f t="shared" si="253"/>
        <v xml:space="preserve">CHDV4920Montanari Simona </v>
      </c>
      <c r="AU4062" t="str">
        <f t="shared" si="254"/>
        <v>CHDV4920-3</v>
      </c>
      <c r="AV4062" t="s">
        <v>4065</v>
      </c>
      <c r="AW4062" t="s">
        <v>4066</v>
      </c>
    </row>
    <row r="4063" spans="1:50" x14ac:dyDescent="0.2">
      <c r="A4063" t="s">
        <v>1488</v>
      </c>
      <c r="B4063" t="s">
        <v>1489</v>
      </c>
      <c r="C4063">
        <v>4920</v>
      </c>
      <c r="D4063" t="s">
        <v>125</v>
      </c>
      <c r="E4063">
        <v>537</v>
      </c>
      <c r="F4063">
        <v>35.799999999999997</v>
      </c>
      <c r="G4063">
        <v>3</v>
      </c>
      <c r="H4063">
        <v>0.25</v>
      </c>
      <c r="I4063">
        <v>0</v>
      </c>
      <c r="J4063">
        <v>0.4</v>
      </c>
      <c r="K4063">
        <v>36.049999999999997</v>
      </c>
      <c r="L4063">
        <v>180</v>
      </c>
      <c r="M4063">
        <v>0</v>
      </c>
      <c r="N4063">
        <v>2</v>
      </c>
      <c r="O4063">
        <v>1</v>
      </c>
      <c r="P4063">
        <v>181</v>
      </c>
      <c r="Q4063">
        <v>182</v>
      </c>
      <c r="R4063" s="3">
        <v>0.99450000000000005</v>
      </c>
      <c r="S4063">
        <v>0</v>
      </c>
      <c r="T4063">
        <v>3</v>
      </c>
      <c r="AQ4063" t="str">
        <f t="shared" si="255"/>
        <v>CHDV</v>
      </c>
      <c r="AR4063" t="str">
        <f t="shared" si="255"/>
        <v>4920</v>
      </c>
      <c r="AS4063" t="str">
        <f t="shared" si="252"/>
        <v/>
      </c>
      <c r="AT4063" t="str">
        <f t="shared" si="253"/>
        <v>CHDV4920</v>
      </c>
      <c r="AU4063" t="str">
        <f t="shared" si="254"/>
        <v>CHDV4920-***** CRSE TOTAL</v>
      </c>
    </row>
    <row r="4064" spans="1:50" x14ac:dyDescent="0.2">
      <c r="A4064" t="s">
        <v>1488</v>
      </c>
      <c r="B4064" t="s">
        <v>1489</v>
      </c>
      <c r="C4064">
        <v>4930</v>
      </c>
      <c r="D4064">
        <v>1</v>
      </c>
      <c r="E4064">
        <v>111</v>
      </c>
      <c r="F4064">
        <v>7.4</v>
      </c>
      <c r="G4064">
        <v>0</v>
      </c>
      <c r="H4064">
        <v>0</v>
      </c>
      <c r="I4064">
        <v>0</v>
      </c>
      <c r="J4064">
        <v>0</v>
      </c>
      <c r="K4064">
        <v>7.4</v>
      </c>
      <c r="L4064">
        <v>37</v>
      </c>
      <c r="M4064">
        <v>0</v>
      </c>
      <c r="N4064">
        <v>0</v>
      </c>
      <c r="O4064">
        <v>0</v>
      </c>
      <c r="P4064">
        <v>37</v>
      </c>
      <c r="Q4064">
        <v>40</v>
      </c>
      <c r="R4064" s="3">
        <v>0.92500000000000004</v>
      </c>
      <c r="S4064">
        <v>0</v>
      </c>
      <c r="T4064">
        <v>0</v>
      </c>
      <c r="U4064" t="s">
        <v>1521</v>
      </c>
      <c r="V4064" t="s">
        <v>113</v>
      </c>
      <c r="W4064" s="4">
        <v>0.56944444444444442</v>
      </c>
      <c r="X4064" s="4">
        <v>0.62152777777777779</v>
      </c>
      <c r="Y4064" t="s">
        <v>107</v>
      </c>
      <c r="Z4064" t="s">
        <v>1010</v>
      </c>
      <c r="AA4064">
        <v>40</v>
      </c>
      <c r="AB4064" t="s">
        <v>6123</v>
      </c>
      <c r="AC4064">
        <v>2</v>
      </c>
      <c r="AD4064">
        <v>2</v>
      </c>
      <c r="AE4064">
        <v>3</v>
      </c>
      <c r="AF4064">
        <v>11</v>
      </c>
      <c r="AG4064">
        <v>9</v>
      </c>
      <c r="AH4064">
        <v>1</v>
      </c>
      <c r="AI4064">
        <v>1</v>
      </c>
      <c r="AJ4064">
        <v>92182</v>
      </c>
      <c r="AK4064" t="s">
        <v>61</v>
      </c>
      <c r="AL4064" t="s">
        <v>61</v>
      </c>
      <c r="AM4064" t="s">
        <v>61</v>
      </c>
      <c r="AN4064" t="s">
        <v>61</v>
      </c>
      <c r="AO4064" t="s">
        <v>61</v>
      </c>
      <c r="AP4064">
        <v>1</v>
      </c>
      <c r="AQ4064" t="str">
        <f t="shared" si="255"/>
        <v>CHDV</v>
      </c>
      <c r="AR4064" t="str">
        <f t="shared" si="255"/>
        <v>4930</v>
      </c>
      <c r="AS4064" t="str">
        <f t="shared" si="252"/>
        <v>Flor</v>
      </c>
      <c r="AT4064" t="str">
        <f t="shared" si="253"/>
        <v>CHDV4930Flores Patricia Arleen</v>
      </c>
      <c r="AU4064" t="str">
        <f t="shared" si="254"/>
        <v>CHDV4930-1</v>
      </c>
      <c r="AV4064" t="s">
        <v>2974</v>
      </c>
      <c r="AW4064" t="s">
        <v>4068</v>
      </c>
      <c r="AX4064" t="s">
        <v>2546</v>
      </c>
    </row>
    <row r="4065" spans="1:51" x14ac:dyDescent="0.2">
      <c r="A4065" t="s">
        <v>1488</v>
      </c>
      <c r="B4065" t="s">
        <v>1489</v>
      </c>
      <c r="C4065">
        <v>4930</v>
      </c>
      <c r="D4065">
        <v>2</v>
      </c>
      <c r="E4065">
        <v>117</v>
      </c>
      <c r="F4065">
        <v>7.8</v>
      </c>
      <c r="G4065">
        <v>0</v>
      </c>
      <c r="H4065">
        <v>0</v>
      </c>
      <c r="I4065">
        <v>0</v>
      </c>
      <c r="J4065">
        <v>0.2</v>
      </c>
      <c r="K4065">
        <v>7.8</v>
      </c>
      <c r="L4065">
        <v>39</v>
      </c>
      <c r="M4065">
        <v>0</v>
      </c>
      <c r="N4065">
        <v>1</v>
      </c>
      <c r="O4065">
        <v>0</v>
      </c>
      <c r="P4065">
        <v>39</v>
      </c>
      <c r="Q4065">
        <v>40</v>
      </c>
      <c r="R4065" s="3">
        <v>0.97499999999999998</v>
      </c>
      <c r="S4065">
        <v>0</v>
      </c>
      <c r="T4065">
        <v>0</v>
      </c>
      <c r="U4065" t="s">
        <v>1521</v>
      </c>
      <c r="V4065" t="s">
        <v>121</v>
      </c>
      <c r="W4065" s="4">
        <v>0.75</v>
      </c>
      <c r="X4065" s="4">
        <v>0.86458333333333337</v>
      </c>
      <c r="Y4065" t="s">
        <v>107</v>
      </c>
      <c r="Z4065" t="s">
        <v>1084</v>
      </c>
      <c r="AA4065">
        <v>45</v>
      </c>
      <c r="AB4065" t="s">
        <v>6123</v>
      </c>
      <c r="AC4065">
        <v>2</v>
      </c>
      <c r="AD4065">
        <v>2</v>
      </c>
      <c r="AE4065">
        <v>3</v>
      </c>
      <c r="AF4065">
        <v>19</v>
      </c>
      <c r="AG4065">
        <v>14</v>
      </c>
      <c r="AH4065">
        <v>4</v>
      </c>
      <c r="AI4065">
        <v>1</v>
      </c>
      <c r="AJ4065">
        <v>94091</v>
      </c>
      <c r="AK4065" t="s">
        <v>61</v>
      </c>
      <c r="AL4065" t="s">
        <v>61</v>
      </c>
      <c r="AM4065" t="s">
        <v>61</v>
      </c>
      <c r="AN4065" t="s">
        <v>61</v>
      </c>
      <c r="AO4065" t="s">
        <v>61</v>
      </c>
      <c r="AP4065">
        <v>1</v>
      </c>
      <c r="AQ4065" t="str">
        <f t="shared" si="255"/>
        <v>CHDV</v>
      </c>
      <c r="AR4065" t="str">
        <f t="shared" si="255"/>
        <v>4930</v>
      </c>
      <c r="AS4065" t="str">
        <f t="shared" si="252"/>
        <v>Flor</v>
      </c>
      <c r="AT4065" t="str">
        <f t="shared" si="253"/>
        <v>CHDV4930Flores Patricia Arleen</v>
      </c>
      <c r="AU4065" t="str">
        <f t="shared" si="254"/>
        <v>CHDV4930-2</v>
      </c>
      <c r="AV4065" t="s">
        <v>2974</v>
      </c>
      <c r="AW4065" t="s">
        <v>4068</v>
      </c>
      <c r="AX4065" t="s">
        <v>2546</v>
      </c>
    </row>
    <row r="4066" spans="1:51" x14ac:dyDescent="0.2">
      <c r="A4066" t="s">
        <v>1488</v>
      </c>
      <c r="B4066" t="s">
        <v>1489</v>
      </c>
      <c r="C4066">
        <v>4930</v>
      </c>
      <c r="D4066" t="s">
        <v>125</v>
      </c>
      <c r="E4066">
        <v>228</v>
      </c>
      <c r="F4066">
        <v>15.2</v>
      </c>
      <c r="G4066">
        <v>0</v>
      </c>
      <c r="H4066">
        <v>0</v>
      </c>
      <c r="I4066">
        <v>0</v>
      </c>
      <c r="J4066">
        <v>0.2</v>
      </c>
      <c r="K4066">
        <v>15.2</v>
      </c>
      <c r="L4066">
        <v>76</v>
      </c>
      <c r="M4066">
        <v>0</v>
      </c>
      <c r="N4066">
        <v>1</v>
      </c>
      <c r="O4066">
        <v>0</v>
      </c>
      <c r="P4066">
        <v>76</v>
      </c>
      <c r="Q4066">
        <v>80</v>
      </c>
      <c r="R4066" s="3">
        <v>0.95</v>
      </c>
      <c r="S4066">
        <v>0</v>
      </c>
      <c r="T4066">
        <v>0</v>
      </c>
      <c r="AQ4066" t="str">
        <f t="shared" si="255"/>
        <v>CHDV</v>
      </c>
      <c r="AR4066" t="str">
        <f t="shared" si="255"/>
        <v>4930</v>
      </c>
      <c r="AS4066" t="str">
        <f t="shared" si="252"/>
        <v/>
      </c>
      <c r="AT4066" t="str">
        <f t="shared" si="253"/>
        <v>CHDV4930</v>
      </c>
      <c r="AU4066" t="str">
        <f t="shared" si="254"/>
        <v>CHDV4930-***** CRSE TOTAL</v>
      </c>
    </row>
    <row r="4067" spans="1:51" x14ac:dyDescent="0.2">
      <c r="A4067" t="s">
        <v>1488</v>
      </c>
      <c r="B4067" t="s">
        <v>1489</v>
      </c>
      <c r="C4067">
        <v>4950</v>
      </c>
      <c r="D4067">
        <v>1</v>
      </c>
      <c r="E4067">
        <v>36</v>
      </c>
      <c r="F4067">
        <v>2.4</v>
      </c>
      <c r="G4067">
        <v>0</v>
      </c>
      <c r="H4067">
        <v>0</v>
      </c>
      <c r="I4067">
        <v>0</v>
      </c>
      <c r="J4067">
        <v>0</v>
      </c>
      <c r="K4067">
        <v>2.4</v>
      </c>
      <c r="L4067">
        <v>12</v>
      </c>
      <c r="M4067">
        <v>0</v>
      </c>
      <c r="N4067">
        <v>0</v>
      </c>
      <c r="O4067">
        <v>0</v>
      </c>
      <c r="P4067">
        <v>12</v>
      </c>
      <c r="Q4067">
        <v>10</v>
      </c>
      <c r="R4067" s="3">
        <v>1.2</v>
      </c>
      <c r="S4067">
        <v>0</v>
      </c>
      <c r="T4067">
        <v>0</v>
      </c>
      <c r="U4067" t="s">
        <v>1522</v>
      </c>
      <c r="Y4067" t="s">
        <v>61</v>
      </c>
      <c r="Z4067" t="s">
        <v>61</v>
      </c>
      <c r="AA4067" t="s">
        <v>61</v>
      </c>
      <c r="AB4067" t="s">
        <v>6124</v>
      </c>
      <c r="AC4067">
        <v>48</v>
      </c>
      <c r="AD4067">
        <v>2</v>
      </c>
      <c r="AE4067">
        <v>3</v>
      </c>
      <c r="AF4067">
        <v>17</v>
      </c>
      <c r="AG4067">
        <v>12</v>
      </c>
      <c r="AH4067">
        <v>2</v>
      </c>
      <c r="AI4067">
        <v>3</v>
      </c>
      <c r="AJ4067">
        <v>92632</v>
      </c>
      <c r="AK4067" t="s">
        <v>61</v>
      </c>
      <c r="AL4067" t="s">
        <v>61</v>
      </c>
      <c r="AM4067" t="s">
        <v>61</v>
      </c>
      <c r="AN4067" t="s">
        <v>61</v>
      </c>
      <c r="AO4067" t="s">
        <v>61</v>
      </c>
      <c r="AP4067">
        <v>1</v>
      </c>
      <c r="AQ4067" t="str">
        <f t="shared" si="255"/>
        <v>CHDV</v>
      </c>
      <c r="AR4067" t="str">
        <f t="shared" si="255"/>
        <v>4950</v>
      </c>
      <c r="AS4067" t="str">
        <f t="shared" si="252"/>
        <v>Rami</v>
      </c>
      <c r="AT4067" t="str">
        <f t="shared" si="253"/>
        <v xml:space="preserve">CHDV4950Ramirez-Ulloa Patricia </v>
      </c>
      <c r="AU4067" t="str">
        <f t="shared" si="254"/>
        <v>CHDV4950-1</v>
      </c>
      <c r="AV4067" t="s">
        <v>4069</v>
      </c>
      <c r="AW4067" t="s">
        <v>4068</v>
      </c>
    </row>
    <row r="4068" spans="1:51" x14ac:dyDescent="0.2">
      <c r="A4068" t="s">
        <v>1488</v>
      </c>
      <c r="B4068" t="s">
        <v>1489</v>
      </c>
      <c r="C4068">
        <v>4950</v>
      </c>
      <c r="D4068" t="s">
        <v>125</v>
      </c>
      <c r="E4068">
        <v>36</v>
      </c>
      <c r="F4068">
        <v>2.4</v>
      </c>
      <c r="G4068">
        <v>0</v>
      </c>
      <c r="H4068">
        <v>0</v>
      </c>
      <c r="I4068">
        <v>0</v>
      </c>
      <c r="J4068">
        <v>0</v>
      </c>
      <c r="K4068">
        <v>2.4</v>
      </c>
      <c r="L4068">
        <v>12</v>
      </c>
      <c r="M4068">
        <v>0</v>
      </c>
      <c r="N4068">
        <v>0</v>
      </c>
      <c r="O4068">
        <v>0</v>
      </c>
      <c r="P4068">
        <v>12</v>
      </c>
      <c r="Q4068">
        <v>10</v>
      </c>
      <c r="R4068" s="3">
        <v>1.2</v>
      </c>
      <c r="S4068">
        <v>0</v>
      </c>
      <c r="T4068">
        <v>0</v>
      </c>
      <c r="AQ4068" t="str">
        <f t="shared" si="255"/>
        <v>CHDV</v>
      </c>
      <c r="AR4068" t="str">
        <f t="shared" si="255"/>
        <v>4950</v>
      </c>
      <c r="AS4068" t="str">
        <f t="shared" si="252"/>
        <v/>
      </c>
      <c r="AT4068" t="str">
        <f t="shared" si="253"/>
        <v>CHDV4950</v>
      </c>
      <c r="AU4068" t="str">
        <f t="shared" si="254"/>
        <v>CHDV4950-***** CRSE TOTAL</v>
      </c>
    </row>
    <row r="4069" spans="1:51" x14ac:dyDescent="0.2">
      <c r="A4069" t="s">
        <v>1488</v>
      </c>
      <c r="B4069" t="s">
        <v>1489</v>
      </c>
      <c r="C4069">
        <v>4960</v>
      </c>
      <c r="D4069">
        <v>1</v>
      </c>
      <c r="E4069">
        <v>75</v>
      </c>
      <c r="F4069">
        <v>5</v>
      </c>
      <c r="G4069">
        <v>0</v>
      </c>
      <c r="H4069">
        <v>0</v>
      </c>
      <c r="I4069">
        <v>0</v>
      </c>
      <c r="J4069">
        <v>0</v>
      </c>
      <c r="K4069">
        <v>5</v>
      </c>
      <c r="L4069">
        <v>25</v>
      </c>
      <c r="M4069">
        <v>0</v>
      </c>
      <c r="N4069">
        <v>0</v>
      </c>
      <c r="O4069">
        <v>0</v>
      </c>
      <c r="P4069">
        <v>25</v>
      </c>
      <c r="Q4069">
        <v>25</v>
      </c>
      <c r="R4069" s="3">
        <v>1</v>
      </c>
      <c r="S4069">
        <v>0</v>
      </c>
      <c r="T4069">
        <v>0</v>
      </c>
      <c r="U4069" t="s">
        <v>1523</v>
      </c>
      <c r="V4069" t="s">
        <v>113</v>
      </c>
      <c r="W4069" s="4">
        <v>0.62847222222222221</v>
      </c>
      <c r="X4069" s="4">
        <v>0.68055555555555547</v>
      </c>
      <c r="Y4069" t="s">
        <v>107</v>
      </c>
      <c r="Z4069" t="s">
        <v>375</v>
      </c>
      <c r="AA4069">
        <v>29</v>
      </c>
      <c r="AB4069" t="s">
        <v>6104</v>
      </c>
      <c r="AC4069">
        <v>4</v>
      </c>
      <c r="AD4069">
        <v>2</v>
      </c>
      <c r="AE4069">
        <v>3</v>
      </c>
      <c r="AF4069">
        <v>32</v>
      </c>
      <c r="AG4069">
        <v>26</v>
      </c>
      <c r="AH4069">
        <v>5</v>
      </c>
      <c r="AI4069">
        <v>1</v>
      </c>
      <c r="AJ4069">
        <v>92184</v>
      </c>
      <c r="AK4069" t="s">
        <v>61</v>
      </c>
      <c r="AL4069" t="s">
        <v>98</v>
      </c>
      <c r="AM4069" t="s">
        <v>61</v>
      </c>
      <c r="AN4069" t="s">
        <v>61</v>
      </c>
      <c r="AO4069" t="s">
        <v>61</v>
      </c>
      <c r="AP4069">
        <v>1</v>
      </c>
      <c r="AQ4069" t="str">
        <f t="shared" si="255"/>
        <v>CHDV</v>
      </c>
      <c r="AR4069" t="str">
        <f t="shared" si="255"/>
        <v>4960</v>
      </c>
      <c r="AS4069" t="str">
        <f t="shared" si="252"/>
        <v>Jung</v>
      </c>
      <c r="AT4069" t="str">
        <f t="shared" si="253"/>
        <v xml:space="preserve">CHDV4960Jung Matthew </v>
      </c>
      <c r="AU4069" t="str">
        <f t="shared" si="254"/>
        <v>CHDV4960-1</v>
      </c>
      <c r="AV4069" t="s">
        <v>3849</v>
      </c>
      <c r="AW4069" t="s">
        <v>2998</v>
      </c>
    </row>
    <row r="4070" spans="1:51" x14ac:dyDescent="0.2">
      <c r="A4070" t="s">
        <v>1488</v>
      </c>
      <c r="B4070" t="s">
        <v>1489</v>
      </c>
      <c r="C4070">
        <v>4960</v>
      </c>
      <c r="D4070">
        <v>2</v>
      </c>
      <c r="E4070">
        <v>69</v>
      </c>
      <c r="F4070">
        <v>4.5999999999999996</v>
      </c>
      <c r="G4070">
        <v>0</v>
      </c>
      <c r="H4070">
        <v>0</v>
      </c>
      <c r="I4070">
        <v>0</v>
      </c>
      <c r="J4070">
        <v>0</v>
      </c>
      <c r="K4070">
        <v>4.5999999999999996</v>
      </c>
      <c r="L4070">
        <v>23</v>
      </c>
      <c r="M4070">
        <v>0</v>
      </c>
      <c r="N4070">
        <v>0</v>
      </c>
      <c r="O4070">
        <v>0</v>
      </c>
      <c r="P4070">
        <v>23</v>
      </c>
      <c r="Q4070">
        <v>25</v>
      </c>
      <c r="R4070" s="3">
        <v>0.92</v>
      </c>
      <c r="S4070">
        <v>0</v>
      </c>
      <c r="T4070">
        <v>0</v>
      </c>
      <c r="U4070" t="s">
        <v>1523</v>
      </c>
      <c r="V4070" t="s">
        <v>115</v>
      </c>
      <c r="W4070" s="4">
        <v>0.75</v>
      </c>
      <c r="X4070" s="4">
        <v>0.86458333333333337</v>
      </c>
      <c r="Y4070" t="s">
        <v>107</v>
      </c>
      <c r="Z4070" t="s">
        <v>311</v>
      </c>
      <c r="AA4070">
        <v>28</v>
      </c>
      <c r="AB4070" t="s">
        <v>6104</v>
      </c>
      <c r="AC4070">
        <v>4</v>
      </c>
      <c r="AD4070">
        <v>2</v>
      </c>
      <c r="AE4070">
        <v>3</v>
      </c>
      <c r="AF4070">
        <v>36</v>
      </c>
      <c r="AG4070">
        <v>24</v>
      </c>
      <c r="AH4070">
        <v>6</v>
      </c>
      <c r="AI4070">
        <v>6</v>
      </c>
      <c r="AJ4070">
        <v>92191</v>
      </c>
      <c r="AK4070" t="s">
        <v>61</v>
      </c>
      <c r="AL4070" t="s">
        <v>98</v>
      </c>
      <c r="AM4070" t="s">
        <v>61</v>
      </c>
      <c r="AN4070" t="s">
        <v>61</v>
      </c>
      <c r="AO4070" t="s">
        <v>61</v>
      </c>
      <c r="AP4070">
        <v>1</v>
      </c>
      <c r="AQ4070" t="str">
        <f t="shared" si="255"/>
        <v>CHDV</v>
      </c>
      <c r="AR4070" t="str">
        <f t="shared" si="255"/>
        <v>4960</v>
      </c>
      <c r="AS4070" t="str">
        <f t="shared" si="252"/>
        <v>Jung</v>
      </c>
      <c r="AT4070" t="str">
        <f t="shared" si="253"/>
        <v xml:space="preserve">CHDV4960Jung Matthew </v>
      </c>
      <c r="AU4070" t="str">
        <f t="shared" si="254"/>
        <v>CHDV4960-2</v>
      </c>
      <c r="AV4070" t="s">
        <v>3849</v>
      </c>
      <c r="AW4070" t="s">
        <v>2998</v>
      </c>
    </row>
    <row r="4071" spans="1:51" x14ac:dyDescent="0.2">
      <c r="A4071" t="s">
        <v>1488</v>
      </c>
      <c r="B4071" t="s">
        <v>1489</v>
      </c>
      <c r="C4071">
        <v>4960</v>
      </c>
      <c r="D4071">
        <v>3</v>
      </c>
      <c r="E4071">
        <v>75</v>
      </c>
      <c r="F4071">
        <v>5</v>
      </c>
      <c r="G4071">
        <v>0</v>
      </c>
      <c r="H4071">
        <v>0</v>
      </c>
      <c r="J4071">
        <v>0.2</v>
      </c>
      <c r="K4071">
        <v>5</v>
      </c>
      <c r="L4071">
        <v>25</v>
      </c>
      <c r="M4071">
        <v>0</v>
      </c>
      <c r="N4071">
        <v>1</v>
      </c>
      <c r="O4071">
        <v>0</v>
      </c>
      <c r="P4071">
        <v>25</v>
      </c>
      <c r="Q4071">
        <v>25</v>
      </c>
      <c r="R4071" s="3">
        <v>1</v>
      </c>
      <c r="S4071">
        <v>0</v>
      </c>
      <c r="T4071">
        <v>0</v>
      </c>
      <c r="U4071" t="s">
        <v>1523</v>
      </c>
      <c r="V4071" t="s">
        <v>120</v>
      </c>
      <c r="W4071" s="4">
        <v>0.51041666666666663</v>
      </c>
      <c r="X4071" s="4">
        <v>0.5625</v>
      </c>
      <c r="Y4071" t="s">
        <v>155</v>
      </c>
      <c r="Z4071">
        <v>246</v>
      </c>
      <c r="AA4071">
        <v>31</v>
      </c>
      <c r="AB4071" t="s">
        <v>6121</v>
      </c>
      <c r="AC4071">
        <v>4</v>
      </c>
      <c r="AD4071">
        <v>2</v>
      </c>
      <c r="AE4071">
        <v>3</v>
      </c>
      <c r="AF4071">
        <v>35</v>
      </c>
      <c r="AG4071">
        <v>29</v>
      </c>
      <c r="AH4071">
        <v>1</v>
      </c>
      <c r="AI4071">
        <v>5</v>
      </c>
      <c r="AJ4071">
        <v>92192</v>
      </c>
      <c r="AK4071" t="s">
        <v>61</v>
      </c>
      <c r="AL4071" t="s">
        <v>98</v>
      </c>
      <c r="AM4071" t="s">
        <v>61</v>
      </c>
      <c r="AN4071" t="s">
        <v>61</v>
      </c>
      <c r="AO4071" t="s">
        <v>117</v>
      </c>
      <c r="AP4071">
        <v>1</v>
      </c>
      <c r="AQ4071" t="str">
        <f t="shared" si="255"/>
        <v>CHDV</v>
      </c>
      <c r="AR4071" t="str">
        <f t="shared" si="255"/>
        <v>4960</v>
      </c>
      <c r="AS4071" t="str">
        <f t="shared" si="252"/>
        <v>Mont</v>
      </c>
      <c r="AT4071" t="str">
        <f t="shared" si="253"/>
        <v xml:space="preserve">CHDV4960Montanari Simona </v>
      </c>
      <c r="AU4071" t="str">
        <f t="shared" si="254"/>
        <v>CHDV4960-3</v>
      </c>
      <c r="AV4071" t="s">
        <v>4065</v>
      </c>
      <c r="AW4071" t="s">
        <v>4066</v>
      </c>
    </row>
    <row r="4072" spans="1:51" x14ac:dyDescent="0.2">
      <c r="A4072" t="s">
        <v>1488</v>
      </c>
      <c r="B4072" t="s">
        <v>1489</v>
      </c>
      <c r="C4072">
        <v>4960</v>
      </c>
      <c r="D4072" t="s">
        <v>125</v>
      </c>
      <c r="E4072">
        <v>219</v>
      </c>
      <c r="F4072">
        <v>14.6</v>
      </c>
      <c r="G4072">
        <v>0</v>
      </c>
      <c r="H4072">
        <v>0</v>
      </c>
      <c r="I4072">
        <v>0</v>
      </c>
      <c r="J4072">
        <v>0.2</v>
      </c>
      <c r="K4072">
        <v>14.6</v>
      </c>
      <c r="L4072">
        <v>73</v>
      </c>
      <c r="M4072">
        <v>0</v>
      </c>
      <c r="N4072">
        <v>1</v>
      </c>
      <c r="O4072">
        <v>0</v>
      </c>
      <c r="P4072">
        <v>73</v>
      </c>
      <c r="Q4072">
        <v>75</v>
      </c>
      <c r="R4072" s="3">
        <v>0.97330000000000005</v>
      </c>
      <c r="S4072">
        <v>0</v>
      </c>
      <c r="T4072">
        <v>0</v>
      </c>
      <c r="AQ4072" t="str">
        <f t="shared" si="255"/>
        <v>CHDV</v>
      </c>
      <c r="AR4072" t="str">
        <f t="shared" si="255"/>
        <v>4960</v>
      </c>
      <c r="AS4072" t="str">
        <f t="shared" si="252"/>
        <v/>
      </c>
      <c r="AT4072" t="str">
        <f t="shared" si="253"/>
        <v>CHDV4960</v>
      </c>
      <c r="AU4072" t="str">
        <f t="shared" si="254"/>
        <v>CHDV4960-***** CRSE TOTAL</v>
      </c>
    </row>
    <row r="4073" spans="1:51" x14ac:dyDescent="0.2">
      <c r="A4073" t="s">
        <v>1488</v>
      </c>
      <c r="B4073" t="s">
        <v>1489</v>
      </c>
      <c r="C4073">
        <v>5000</v>
      </c>
      <c r="D4073">
        <v>1</v>
      </c>
      <c r="E4073">
        <v>0</v>
      </c>
      <c r="F4073">
        <v>0</v>
      </c>
      <c r="G4073">
        <v>42</v>
      </c>
      <c r="H4073">
        <v>3.5</v>
      </c>
      <c r="I4073">
        <v>0</v>
      </c>
      <c r="J4073">
        <v>0</v>
      </c>
      <c r="K4073">
        <v>3.5</v>
      </c>
      <c r="L4073">
        <v>14</v>
      </c>
      <c r="M4073">
        <v>0</v>
      </c>
      <c r="N4073">
        <v>0</v>
      </c>
      <c r="O4073">
        <v>0</v>
      </c>
      <c r="P4073">
        <v>14</v>
      </c>
      <c r="Q4073">
        <v>15</v>
      </c>
      <c r="R4073" s="3">
        <v>0.93330000000000002</v>
      </c>
      <c r="S4073">
        <v>0</v>
      </c>
      <c r="T4073">
        <v>0</v>
      </c>
      <c r="U4073" t="s">
        <v>1524</v>
      </c>
      <c r="V4073" t="s">
        <v>120</v>
      </c>
      <c r="W4073" s="4">
        <v>0.75</v>
      </c>
      <c r="X4073" s="4">
        <v>0.86458333333333337</v>
      </c>
      <c r="Y4073" t="s">
        <v>107</v>
      </c>
      <c r="Z4073" t="s">
        <v>354</v>
      </c>
      <c r="AA4073">
        <v>25</v>
      </c>
      <c r="AB4073" t="s">
        <v>6125</v>
      </c>
      <c r="AC4073">
        <v>5</v>
      </c>
      <c r="AD4073">
        <v>3</v>
      </c>
      <c r="AE4073">
        <v>3</v>
      </c>
      <c r="AF4073">
        <v>14</v>
      </c>
      <c r="AG4073">
        <v>14</v>
      </c>
      <c r="AH4073">
        <v>0</v>
      </c>
      <c r="AI4073">
        <v>0</v>
      </c>
      <c r="AJ4073">
        <v>93513</v>
      </c>
      <c r="AK4073" t="s">
        <v>61</v>
      </c>
      <c r="AL4073" t="s">
        <v>61</v>
      </c>
      <c r="AM4073" t="s">
        <v>61</v>
      </c>
      <c r="AN4073" t="s">
        <v>61</v>
      </c>
      <c r="AO4073" t="s">
        <v>61</v>
      </c>
      <c r="AP4073">
        <v>1</v>
      </c>
      <c r="AQ4073" t="str">
        <f t="shared" si="255"/>
        <v>CHDV</v>
      </c>
      <c r="AR4073" t="str">
        <f t="shared" si="255"/>
        <v>5000</v>
      </c>
      <c r="AS4073" t="str">
        <f t="shared" si="252"/>
        <v>Mung</v>
      </c>
      <c r="AT4073" t="str">
        <f t="shared" si="253"/>
        <v>CHDV5000Munger Ashley L.</v>
      </c>
      <c r="AU4073" t="str">
        <f t="shared" si="254"/>
        <v>CHDV5000-1</v>
      </c>
      <c r="AV4073" t="s">
        <v>4070</v>
      </c>
      <c r="AW4073" t="s">
        <v>2539</v>
      </c>
      <c r="AX4073" t="s">
        <v>4071</v>
      </c>
    </row>
    <row r="4074" spans="1:51" x14ac:dyDescent="0.2">
      <c r="A4074" t="s">
        <v>1488</v>
      </c>
      <c r="B4074" t="s">
        <v>1489</v>
      </c>
      <c r="C4074">
        <v>5000</v>
      </c>
      <c r="D4074" t="s">
        <v>125</v>
      </c>
      <c r="E4074">
        <v>0</v>
      </c>
      <c r="F4074">
        <v>0</v>
      </c>
      <c r="G4074">
        <v>42</v>
      </c>
      <c r="H4074">
        <v>3.5</v>
      </c>
      <c r="I4074">
        <v>0</v>
      </c>
      <c r="J4074">
        <v>0</v>
      </c>
      <c r="K4074">
        <v>3.5</v>
      </c>
      <c r="L4074">
        <v>14</v>
      </c>
      <c r="M4074">
        <v>0</v>
      </c>
      <c r="N4074">
        <v>0</v>
      </c>
      <c r="O4074">
        <v>0</v>
      </c>
      <c r="P4074">
        <v>14</v>
      </c>
      <c r="Q4074">
        <v>15</v>
      </c>
      <c r="R4074" s="3">
        <v>0.93330000000000002</v>
      </c>
      <c r="S4074">
        <v>0</v>
      </c>
      <c r="T4074">
        <v>0</v>
      </c>
      <c r="AQ4074" t="str">
        <f t="shared" si="255"/>
        <v>CHDV</v>
      </c>
      <c r="AR4074" t="str">
        <f t="shared" si="255"/>
        <v>5000</v>
      </c>
      <c r="AS4074" t="str">
        <f t="shared" si="252"/>
        <v/>
      </c>
      <c r="AT4074" t="str">
        <f t="shared" si="253"/>
        <v>CHDV5000</v>
      </c>
      <c r="AU4074" t="str">
        <f t="shared" si="254"/>
        <v>CHDV5000-***** CRSE TOTAL</v>
      </c>
    </row>
    <row r="4075" spans="1:51" x14ac:dyDescent="0.2">
      <c r="A4075" t="s">
        <v>1488</v>
      </c>
      <c r="B4075" t="s">
        <v>1489</v>
      </c>
      <c r="C4075">
        <v>5080</v>
      </c>
      <c r="D4075">
        <v>1</v>
      </c>
      <c r="E4075">
        <v>0</v>
      </c>
      <c r="F4075">
        <v>0</v>
      </c>
      <c r="G4075">
        <v>42</v>
      </c>
      <c r="H4075">
        <v>3.5</v>
      </c>
      <c r="I4075">
        <v>0</v>
      </c>
      <c r="J4075">
        <v>0</v>
      </c>
      <c r="K4075">
        <v>3.5</v>
      </c>
      <c r="L4075">
        <v>14</v>
      </c>
      <c r="M4075">
        <v>0</v>
      </c>
      <c r="N4075">
        <v>0</v>
      </c>
      <c r="O4075">
        <v>0</v>
      </c>
      <c r="P4075">
        <v>14</v>
      </c>
      <c r="Q4075">
        <v>15</v>
      </c>
      <c r="R4075" s="3">
        <v>0.93330000000000002</v>
      </c>
      <c r="S4075">
        <v>0</v>
      </c>
      <c r="T4075">
        <v>0</v>
      </c>
      <c r="U4075" t="s">
        <v>1525</v>
      </c>
      <c r="V4075" t="s">
        <v>115</v>
      </c>
      <c r="W4075" s="4">
        <v>0.75</v>
      </c>
      <c r="X4075" s="4">
        <v>0.86458333333333337</v>
      </c>
      <c r="Y4075" t="s">
        <v>107</v>
      </c>
      <c r="Z4075" t="s">
        <v>110</v>
      </c>
      <c r="AA4075">
        <v>34</v>
      </c>
      <c r="AB4075" t="s">
        <v>6088</v>
      </c>
      <c r="AC4075">
        <v>5</v>
      </c>
      <c r="AD4075">
        <v>3</v>
      </c>
      <c r="AE4075">
        <v>3</v>
      </c>
      <c r="AF4075">
        <v>14</v>
      </c>
      <c r="AG4075">
        <v>14</v>
      </c>
      <c r="AH4075">
        <v>0</v>
      </c>
      <c r="AI4075">
        <v>0</v>
      </c>
      <c r="AJ4075">
        <v>96742</v>
      </c>
      <c r="AK4075" t="s">
        <v>61</v>
      </c>
      <c r="AL4075" t="s">
        <v>61</v>
      </c>
      <c r="AM4075" t="s">
        <v>61</v>
      </c>
      <c r="AN4075" t="s">
        <v>61</v>
      </c>
      <c r="AO4075" t="s">
        <v>61</v>
      </c>
      <c r="AP4075">
        <v>1</v>
      </c>
      <c r="AQ4075" t="str">
        <f t="shared" si="255"/>
        <v>CHDV</v>
      </c>
      <c r="AR4075" t="str">
        <f t="shared" si="255"/>
        <v>5080</v>
      </c>
      <c r="AS4075" t="str">
        <f t="shared" si="252"/>
        <v>Fuli</v>
      </c>
      <c r="AT4075" t="str">
        <f t="shared" si="253"/>
        <v>CHDV5080Fuligni Allison Lynn Sidle</v>
      </c>
      <c r="AU4075" t="str">
        <f t="shared" si="254"/>
        <v>CHDV5080-1</v>
      </c>
      <c r="AV4075" t="s">
        <v>4016</v>
      </c>
      <c r="AW4075" t="s">
        <v>2465</v>
      </c>
      <c r="AX4075" t="s">
        <v>2416</v>
      </c>
      <c r="AY4075" t="s">
        <v>4017</v>
      </c>
    </row>
    <row r="4076" spans="1:51" x14ac:dyDescent="0.2">
      <c r="A4076" t="s">
        <v>1488</v>
      </c>
      <c r="B4076" t="s">
        <v>1489</v>
      </c>
      <c r="C4076">
        <v>5080</v>
      </c>
      <c r="D4076" t="s">
        <v>125</v>
      </c>
      <c r="E4076">
        <v>0</v>
      </c>
      <c r="F4076">
        <v>0</v>
      </c>
      <c r="G4076">
        <v>42</v>
      </c>
      <c r="H4076">
        <v>3.5</v>
      </c>
      <c r="I4076">
        <v>0</v>
      </c>
      <c r="J4076">
        <v>0</v>
      </c>
      <c r="K4076">
        <v>3.5</v>
      </c>
      <c r="L4076">
        <v>14</v>
      </c>
      <c r="M4076">
        <v>0</v>
      </c>
      <c r="N4076">
        <v>0</v>
      </c>
      <c r="O4076">
        <v>0</v>
      </c>
      <c r="P4076">
        <v>14</v>
      </c>
      <c r="Q4076">
        <v>15</v>
      </c>
      <c r="R4076" s="3">
        <v>0.93330000000000002</v>
      </c>
      <c r="S4076">
        <v>0</v>
      </c>
      <c r="T4076">
        <v>0</v>
      </c>
      <c r="AQ4076" t="str">
        <f t="shared" si="255"/>
        <v>CHDV</v>
      </c>
      <c r="AR4076" t="str">
        <f t="shared" si="255"/>
        <v>5080</v>
      </c>
      <c r="AS4076" t="str">
        <f t="shared" si="252"/>
        <v/>
      </c>
      <c r="AT4076" t="str">
        <f t="shared" si="253"/>
        <v>CHDV5080</v>
      </c>
      <c r="AU4076" t="str">
        <f t="shared" si="254"/>
        <v>CHDV5080-***** CRSE TOTAL</v>
      </c>
    </row>
    <row r="4077" spans="1:51" x14ac:dyDescent="0.2">
      <c r="A4077" t="s">
        <v>1488</v>
      </c>
      <c r="B4077" t="s">
        <v>1489</v>
      </c>
      <c r="C4077">
        <v>5090</v>
      </c>
      <c r="D4077">
        <v>1</v>
      </c>
      <c r="E4077">
        <v>0</v>
      </c>
      <c r="F4077">
        <v>0</v>
      </c>
      <c r="G4077">
        <v>30</v>
      </c>
      <c r="H4077">
        <v>2.5</v>
      </c>
      <c r="I4077">
        <v>0</v>
      </c>
      <c r="J4077">
        <v>0</v>
      </c>
      <c r="K4077">
        <v>2.5</v>
      </c>
      <c r="L4077">
        <v>10</v>
      </c>
      <c r="M4077">
        <v>0</v>
      </c>
      <c r="N4077">
        <v>0</v>
      </c>
      <c r="O4077">
        <v>0</v>
      </c>
      <c r="P4077">
        <v>10</v>
      </c>
      <c r="Q4077">
        <v>15</v>
      </c>
      <c r="R4077" s="3">
        <v>0.66669999999999996</v>
      </c>
      <c r="S4077">
        <v>0</v>
      </c>
      <c r="T4077">
        <v>0</v>
      </c>
      <c r="U4077" t="s">
        <v>1526</v>
      </c>
      <c r="V4077" t="s">
        <v>118</v>
      </c>
      <c r="W4077" s="4">
        <v>0.75</v>
      </c>
      <c r="X4077" s="4">
        <v>0.86458333333333337</v>
      </c>
      <c r="Y4077" t="s">
        <v>107</v>
      </c>
      <c r="Z4077" t="s">
        <v>236</v>
      </c>
      <c r="AA4077">
        <v>36</v>
      </c>
      <c r="AB4077" t="s">
        <v>6092</v>
      </c>
      <c r="AC4077">
        <v>5</v>
      </c>
      <c r="AD4077">
        <v>3</v>
      </c>
      <c r="AE4077">
        <v>3</v>
      </c>
      <c r="AF4077">
        <v>10</v>
      </c>
      <c r="AG4077">
        <v>10</v>
      </c>
      <c r="AH4077">
        <v>0</v>
      </c>
      <c r="AI4077">
        <v>0</v>
      </c>
      <c r="AJ4077">
        <v>96027</v>
      </c>
      <c r="AK4077" t="s">
        <v>61</v>
      </c>
      <c r="AL4077" t="s">
        <v>61</v>
      </c>
      <c r="AM4077" t="s">
        <v>61</v>
      </c>
      <c r="AN4077" t="s">
        <v>61</v>
      </c>
      <c r="AO4077" t="s">
        <v>61</v>
      </c>
      <c r="AP4077">
        <v>1</v>
      </c>
      <c r="AQ4077" t="str">
        <f t="shared" si="255"/>
        <v>CHDV</v>
      </c>
      <c r="AR4077" t="str">
        <f t="shared" si="255"/>
        <v>5090</v>
      </c>
      <c r="AS4077" t="str">
        <f t="shared" si="252"/>
        <v>Lo Y</v>
      </c>
      <c r="AT4077" t="str">
        <f t="shared" si="253"/>
        <v xml:space="preserve">CHDV5090Lo Ya-Fen </v>
      </c>
      <c r="AU4077" t="str">
        <f t="shared" si="254"/>
        <v>CHDV5090-1</v>
      </c>
      <c r="AV4077" t="s">
        <v>4022</v>
      </c>
      <c r="AW4077" t="s">
        <v>4023</v>
      </c>
    </row>
    <row r="4078" spans="1:51" x14ac:dyDescent="0.2">
      <c r="A4078" t="s">
        <v>1488</v>
      </c>
      <c r="B4078" t="s">
        <v>1489</v>
      </c>
      <c r="C4078">
        <v>5090</v>
      </c>
      <c r="D4078" t="s">
        <v>125</v>
      </c>
      <c r="E4078">
        <v>0</v>
      </c>
      <c r="F4078">
        <v>0</v>
      </c>
      <c r="G4078">
        <v>30</v>
      </c>
      <c r="H4078">
        <v>2.5</v>
      </c>
      <c r="I4078">
        <v>0</v>
      </c>
      <c r="J4078">
        <v>0</v>
      </c>
      <c r="K4078">
        <v>2.5</v>
      </c>
      <c r="L4078">
        <v>10</v>
      </c>
      <c r="M4078">
        <v>0</v>
      </c>
      <c r="N4078">
        <v>0</v>
      </c>
      <c r="O4078">
        <v>0</v>
      </c>
      <c r="P4078">
        <v>10</v>
      </c>
      <c r="Q4078">
        <v>15</v>
      </c>
      <c r="R4078" s="3">
        <v>0.66669999999999996</v>
      </c>
      <c r="S4078">
        <v>0</v>
      </c>
      <c r="T4078">
        <v>0</v>
      </c>
      <c r="AQ4078" t="str">
        <f t="shared" si="255"/>
        <v>CHDV</v>
      </c>
      <c r="AR4078" t="str">
        <f t="shared" si="255"/>
        <v>5090</v>
      </c>
      <c r="AS4078" t="str">
        <f t="shared" si="252"/>
        <v/>
      </c>
      <c r="AT4078" t="str">
        <f t="shared" si="253"/>
        <v>CHDV5090</v>
      </c>
      <c r="AU4078" t="str">
        <f t="shared" si="254"/>
        <v>CHDV5090-***** CRSE TOTAL</v>
      </c>
    </row>
    <row r="4079" spans="1:51" x14ac:dyDescent="0.2">
      <c r="A4079" t="s">
        <v>1488</v>
      </c>
      <c r="B4079" t="s">
        <v>1489</v>
      </c>
      <c r="C4079">
        <v>5950</v>
      </c>
      <c r="D4079">
        <v>2</v>
      </c>
      <c r="E4079">
        <v>0</v>
      </c>
      <c r="F4079">
        <v>0</v>
      </c>
      <c r="G4079">
        <v>8</v>
      </c>
      <c r="H4079">
        <v>0.67</v>
      </c>
      <c r="I4079">
        <v>0</v>
      </c>
      <c r="J4079">
        <v>0</v>
      </c>
      <c r="K4079">
        <v>0.67</v>
      </c>
      <c r="L4079">
        <v>4</v>
      </c>
      <c r="M4079">
        <v>0</v>
      </c>
      <c r="N4079">
        <v>0</v>
      </c>
      <c r="O4079">
        <v>0</v>
      </c>
      <c r="P4079">
        <v>4</v>
      </c>
      <c r="Q4079">
        <v>10</v>
      </c>
      <c r="R4079" s="3">
        <v>0.4</v>
      </c>
      <c r="S4079">
        <v>0</v>
      </c>
      <c r="T4079">
        <v>0</v>
      </c>
      <c r="U4079" t="s">
        <v>1527</v>
      </c>
      <c r="Y4079" t="s">
        <v>61</v>
      </c>
      <c r="Z4079" t="s">
        <v>61</v>
      </c>
      <c r="AA4079" t="s">
        <v>61</v>
      </c>
      <c r="AB4079" t="s">
        <v>6126</v>
      </c>
      <c r="AC4079">
        <v>25</v>
      </c>
      <c r="AD4079">
        <v>3</v>
      </c>
      <c r="AE4079">
        <v>2</v>
      </c>
      <c r="AF4079">
        <v>4</v>
      </c>
      <c r="AG4079">
        <v>4</v>
      </c>
      <c r="AH4079">
        <v>0</v>
      </c>
      <c r="AI4079">
        <v>0</v>
      </c>
      <c r="AJ4079">
        <v>92844</v>
      </c>
      <c r="AK4079" t="s">
        <v>61</v>
      </c>
      <c r="AL4079" t="s">
        <v>61</v>
      </c>
      <c r="AM4079" t="s">
        <v>61</v>
      </c>
      <c r="AN4079" t="s">
        <v>61</v>
      </c>
      <c r="AO4079" t="s">
        <v>61</v>
      </c>
      <c r="AP4079">
        <v>1</v>
      </c>
      <c r="AQ4079" t="str">
        <f t="shared" si="255"/>
        <v>CHDV</v>
      </c>
      <c r="AR4079" t="str">
        <f t="shared" si="255"/>
        <v>5950</v>
      </c>
      <c r="AS4079" t="str">
        <f t="shared" si="252"/>
        <v>Subr</v>
      </c>
      <c r="AT4079" t="str">
        <f t="shared" si="253"/>
        <v xml:space="preserve">CHDV5950Subrahmanyam Kaveri </v>
      </c>
      <c r="AU4079" t="str">
        <f t="shared" si="254"/>
        <v>CHDV5950-2</v>
      </c>
      <c r="AV4079" t="s">
        <v>4072</v>
      </c>
      <c r="AW4079" t="s">
        <v>4073</v>
      </c>
    </row>
    <row r="4080" spans="1:51" x14ac:dyDescent="0.2">
      <c r="A4080" t="s">
        <v>1488</v>
      </c>
      <c r="B4080" t="s">
        <v>1489</v>
      </c>
      <c r="C4080">
        <v>5950</v>
      </c>
      <c r="D4080">
        <v>3</v>
      </c>
      <c r="E4080">
        <v>0</v>
      </c>
      <c r="F4080">
        <v>0</v>
      </c>
      <c r="G4080">
        <v>12</v>
      </c>
      <c r="H4080">
        <v>1</v>
      </c>
      <c r="I4080">
        <v>0</v>
      </c>
      <c r="J4080">
        <v>0</v>
      </c>
      <c r="K4080">
        <v>1</v>
      </c>
      <c r="L4080">
        <v>4</v>
      </c>
      <c r="M4080">
        <v>0</v>
      </c>
      <c r="N4080">
        <v>0</v>
      </c>
      <c r="O4080">
        <v>0</v>
      </c>
      <c r="P4080">
        <v>4</v>
      </c>
      <c r="Q4080">
        <v>10</v>
      </c>
      <c r="R4080" s="3">
        <v>0.4</v>
      </c>
      <c r="S4080">
        <v>0</v>
      </c>
      <c r="T4080">
        <v>0</v>
      </c>
      <c r="U4080" t="s">
        <v>1527</v>
      </c>
      <c r="Y4080" t="s">
        <v>61</v>
      </c>
      <c r="Z4080" t="s">
        <v>61</v>
      </c>
      <c r="AA4080" t="s">
        <v>61</v>
      </c>
      <c r="AB4080" t="s">
        <v>6126</v>
      </c>
      <c r="AC4080">
        <v>25</v>
      </c>
      <c r="AD4080">
        <v>3</v>
      </c>
      <c r="AE4080">
        <v>3</v>
      </c>
      <c r="AF4080">
        <v>4</v>
      </c>
      <c r="AG4080">
        <v>4</v>
      </c>
      <c r="AH4080">
        <v>0</v>
      </c>
      <c r="AI4080">
        <v>0</v>
      </c>
      <c r="AJ4080">
        <v>92845</v>
      </c>
      <c r="AK4080" t="s">
        <v>61</v>
      </c>
      <c r="AL4080" t="s">
        <v>61</v>
      </c>
      <c r="AM4080" t="s">
        <v>61</v>
      </c>
      <c r="AN4080" t="s">
        <v>61</v>
      </c>
      <c r="AO4080" t="s">
        <v>61</v>
      </c>
      <c r="AP4080">
        <v>1</v>
      </c>
      <c r="AQ4080" t="str">
        <f t="shared" si="255"/>
        <v>CHDV</v>
      </c>
      <c r="AR4080" t="str">
        <f t="shared" si="255"/>
        <v>5950</v>
      </c>
      <c r="AS4080" t="str">
        <f t="shared" si="252"/>
        <v>Subr</v>
      </c>
      <c r="AT4080" t="str">
        <f t="shared" si="253"/>
        <v xml:space="preserve">CHDV5950Subrahmanyam Kaveri </v>
      </c>
      <c r="AU4080" t="str">
        <f t="shared" si="254"/>
        <v>CHDV5950-3</v>
      </c>
      <c r="AV4080" t="s">
        <v>4072</v>
      </c>
      <c r="AW4080" t="s">
        <v>4073</v>
      </c>
    </row>
    <row r="4081" spans="1:50" x14ac:dyDescent="0.2">
      <c r="A4081" t="s">
        <v>1488</v>
      </c>
      <c r="B4081" t="s">
        <v>1489</v>
      </c>
      <c r="C4081">
        <v>5950</v>
      </c>
      <c r="D4081" t="s">
        <v>125</v>
      </c>
      <c r="E4081">
        <v>0</v>
      </c>
      <c r="F4081">
        <v>0</v>
      </c>
      <c r="G4081">
        <v>20</v>
      </c>
      <c r="H4081">
        <v>1.67</v>
      </c>
      <c r="I4081">
        <v>0</v>
      </c>
      <c r="J4081">
        <v>0</v>
      </c>
      <c r="K4081">
        <v>1.67</v>
      </c>
      <c r="L4081">
        <v>8</v>
      </c>
      <c r="M4081">
        <v>0</v>
      </c>
      <c r="N4081">
        <v>0</v>
      </c>
      <c r="O4081">
        <v>0</v>
      </c>
      <c r="P4081">
        <v>8</v>
      </c>
      <c r="Q4081">
        <v>20</v>
      </c>
      <c r="R4081" s="3">
        <v>0.4</v>
      </c>
      <c r="S4081">
        <v>0</v>
      </c>
      <c r="T4081">
        <v>0</v>
      </c>
      <c r="AQ4081" t="str">
        <f t="shared" si="255"/>
        <v>CHDV</v>
      </c>
      <c r="AR4081" t="str">
        <f t="shared" si="255"/>
        <v>5950</v>
      </c>
      <c r="AS4081" t="str">
        <f t="shared" ref="AS4081:AS4144" si="256">PROPER(LEFT(AB4081,4))</f>
        <v/>
      </c>
      <c r="AT4081" t="str">
        <f t="shared" si="253"/>
        <v>CHDV5950</v>
      </c>
      <c r="AU4081" t="str">
        <f t="shared" si="254"/>
        <v>CHDV5950-***** CRSE TOTAL</v>
      </c>
    </row>
    <row r="4082" spans="1:50" x14ac:dyDescent="0.2">
      <c r="A4082" t="s">
        <v>1488</v>
      </c>
      <c r="B4082" t="s">
        <v>1489</v>
      </c>
      <c r="C4082">
        <v>5960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4</v>
      </c>
      <c r="M4082">
        <v>0</v>
      </c>
      <c r="N4082">
        <v>0</v>
      </c>
      <c r="O4082">
        <v>0</v>
      </c>
      <c r="P4082">
        <v>4</v>
      </c>
      <c r="Q4082">
        <v>10</v>
      </c>
      <c r="R4082" s="3">
        <v>0.4</v>
      </c>
      <c r="S4082">
        <v>0</v>
      </c>
      <c r="T4082">
        <v>0</v>
      </c>
      <c r="U4082" t="s">
        <v>338</v>
      </c>
      <c r="Y4082" t="s">
        <v>61</v>
      </c>
      <c r="Z4082" t="s">
        <v>61</v>
      </c>
      <c r="AA4082" t="s">
        <v>61</v>
      </c>
      <c r="AB4082" t="s">
        <v>6126</v>
      </c>
      <c r="AC4082">
        <v>78</v>
      </c>
      <c r="AD4082">
        <v>3</v>
      </c>
      <c r="AE4082">
        <v>0</v>
      </c>
      <c r="AF4082">
        <v>5</v>
      </c>
      <c r="AG4082">
        <v>4</v>
      </c>
      <c r="AH4082">
        <v>1</v>
      </c>
      <c r="AI4082">
        <v>0</v>
      </c>
      <c r="AJ4082">
        <v>92846</v>
      </c>
      <c r="AK4082" t="s">
        <v>61</v>
      </c>
      <c r="AL4082" t="s">
        <v>61</v>
      </c>
      <c r="AM4082" t="s">
        <v>61</v>
      </c>
      <c r="AN4082" t="s">
        <v>61</v>
      </c>
      <c r="AO4082" t="s">
        <v>61</v>
      </c>
      <c r="AP4082">
        <v>1</v>
      </c>
      <c r="AQ4082" t="str">
        <f t="shared" si="255"/>
        <v>CHDV</v>
      </c>
      <c r="AR4082" t="str">
        <f t="shared" si="255"/>
        <v>5960</v>
      </c>
      <c r="AS4082" t="str">
        <f t="shared" si="256"/>
        <v>Subr</v>
      </c>
      <c r="AT4082" t="str">
        <f t="shared" si="253"/>
        <v xml:space="preserve">CHDV5960Subrahmanyam Kaveri </v>
      </c>
      <c r="AU4082" t="str">
        <f t="shared" si="254"/>
        <v>CHDV5960-1</v>
      </c>
      <c r="AV4082" t="s">
        <v>4072</v>
      </c>
      <c r="AW4082" t="s">
        <v>4073</v>
      </c>
    </row>
    <row r="4083" spans="1:50" x14ac:dyDescent="0.2">
      <c r="A4083" t="s">
        <v>1488</v>
      </c>
      <c r="B4083" t="s">
        <v>1489</v>
      </c>
      <c r="C4083">
        <v>5960</v>
      </c>
      <c r="D4083" t="s">
        <v>125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4</v>
      </c>
      <c r="M4083">
        <v>0</v>
      </c>
      <c r="N4083">
        <v>0</v>
      </c>
      <c r="O4083">
        <v>0</v>
      </c>
      <c r="P4083">
        <v>4</v>
      </c>
      <c r="Q4083">
        <v>10</v>
      </c>
      <c r="R4083" s="3">
        <v>0.4</v>
      </c>
      <c r="S4083">
        <v>0</v>
      </c>
      <c r="T4083">
        <v>0</v>
      </c>
      <c r="AQ4083" t="str">
        <f t="shared" si="255"/>
        <v>CHDV</v>
      </c>
      <c r="AR4083" t="str">
        <f t="shared" si="255"/>
        <v>5960</v>
      </c>
      <c r="AS4083" t="str">
        <f t="shared" si="256"/>
        <v/>
      </c>
      <c r="AT4083" t="str">
        <f t="shared" si="253"/>
        <v>CHDV5960</v>
      </c>
      <c r="AU4083" t="str">
        <f t="shared" si="254"/>
        <v>CHDV5960-***** CRSE TOTAL</v>
      </c>
    </row>
    <row r="4084" spans="1:50" x14ac:dyDescent="0.2">
      <c r="A4084" t="s">
        <v>1488</v>
      </c>
      <c r="B4084" t="s">
        <v>1489</v>
      </c>
      <c r="C4084">
        <v>5990</v>
      </c>
      <c r="D4084">
        <v>1</v>
      </c>
      <c r="E4084">
        <v>0</v>
      </c>
      <c r="F4084">
        <v>0</v>
      </c>
      <c r="G4084">
        <v>3</v>
      </c>
      <c r="H4084">
        <v>0.25</v>
      </c>
      <c r="I4084">
        <v>0</v>
      </c>
      <c r="J4084">
        <v>0</v>
      </c>
      <c r="K4084">
        <v>0.25</v>
      </c>
      <c r="L4084">
        <v>3</v>
      </c>
      <c r="M4084">
        <v>0</v>
      </c>
      <c r="N4084">
        <v>0</v>
      </c>
      <c r="O4084">
        <v>0</v>
      </c>
      <c r="P4084">
        <v>3</v>
      </c>
      <c r="Q4084">
        <v>5</v>
      </c>
      <c r="R4084" s="3">
        <v>0.6</v>
      </c>
      <c r="S4084">
        <v>0</v>
      </c>
      <c r="T4084">
        <v>0</v>
      </c>
      <c r="U4084" t="s">
        <v>589</v>
      </c>
      <c r="Y4084" t="s">
        <v>61</v>
      </c>
      <c r="Z4084" t="s">
        <v>61</v>
      </c>
      <c r="AA4084" t="s">
        <v>61</v>
      </c>
      <c r="AB4084" t="s">
        <v>6099</v>
      </c>
      <c r="AC4084">
        <v>25</v>
      </c>
      <c r="AD4084">
        <v>3</v>
      </c>
      <c r="AE4084">
        <v>1</v>
      </c>
      <c r="AF4084">
        <v>3</v>
      </c>
      <c r="AG4084">
        <v>3</v>
      </c>
      <c r="AH4084">
        <v>0</v>
      </c>
      <c r="AI4084">
        <v>0</v>
      </c>
      <c r="AJ4084">
        <v>92860</v>
      </c>
      <c r="AK4084" t="s">
        <v>61</v>
      </c>
      <c r="AL4084" t="s">
        <v>61</v>
      </c>
      <c r="AM4084" t="s">
        <v>61</v>
      </c>
      <c r="AN4084" t="s">
        <v>61</v>
      </c>
      <c r="AO4084" t="s">
        <v>61</v>
      </c>
      <c r="AP4084">
        <v>1</v>
      </c>
      <c r="AQ4084" t="str">
        <f t="shared" si="255"/>
        <v>CHDV</v>
      </c>
      <c r="AR4084" t="str">
        <f t="shared" si="255"/>
        <v>5990</v>
      </c>
      <c r="AS4084" t="str">
        <f t="shared" si="256"/>
        <v>Bena</v>
      </c>
      <c r="AT4084" t="str">
        <f t="shared" si="253"/>
        <v xml:space="preserve">CHDV5990Benavides Celina </v>
      </c>
      <c r="AU4084" t="str">
        <f t="shared" si="254"/>
        <v>CHDV5990-1</v>
      </c>
      <c r="AV4084" t="s">
        <v>4033</v>
      </c>
      <c r="AW4084" t="s">
        <v>4034</v>
      </c>
    </row>
    <row r="4085" spans="1:50" x14ac:dyDescent="0.2">
      <c r="A4085" t="s">
        <v>1488</v>
      </c>
      <c r="B4085" t="s">
        <v>1489</v>
      </c>
      <c r="C4085">
        <v>5990</v>
      </c>
      <c r="D4085">
        <v>4</v>
      </c>
      <c r="E4085">
        <v>0</v>
      </c>
      <c r="F4085">
        <v>0</v>
      </c>
      <c r="G4085">
        <v>1</v>
      </c>
      <c r="H4085">
        <v>0.08</v>
      </c>
      <c r="I4085">
        <v>0</v>
      </c>
      <c r="J4085">
        <v>0</v>
      </c>
      <c r="K4085">
        <v>0.08</v>
      </c>
      <c r="L4085">
        <v>1</v>
      </c>
      <c r="M4085">
        <v>0</v>
      </c>
      <c r="N4085">
        <v>0</v>
      </c>
      <c r="O4085">
        <v>0</v>
      </c>
      <c r="P4085">
        <v>1</v>
      </c>
      <c r="Q4085">
        <v>5</v>
      </c>
      <c r="R4085" s="3">
        <v>0.2</v>
      </c>
      <c r="S4085">
        <v>0</v>
      </c>
      <c r="T4085">
        <v>0</v>
      </c>
      <c r="U4085" t="s">
        <v>589</v>
      </c>
      <c r="Y4085" t="s">
        <v>61</v>
      </c>
      <c r="Z4085" t="s">
        <v>61</v>
      </c>
      <c r="AA4085" t="s">
        <v>61</v>
      </c>
      <c r="AB4085" t="s">
        <v>6092</v>
      </c>
      <c r="AC4085">
        <v>25</v>
      </c>
      <c r="AD4085">
        <v>3</v>
      </c>
      <c r="AE4085">
        <v>1</v>
      </c>
      <c r="AF4085">
        <v>1</v>
      </c>
      <c r="AG4085">
        <v>1</v>
      </c>
      <c r="AH4085">
        <v>0</v>
      </c>
      <c r="AI4085">
        <v>0</v>
      </c>
      <c r="AJ4085">
        <v>92863</v>
      </c>
      <c r="AK4085" t="s">
        <v>61</v>
      </c>
      <c r="AL4085" t="s">
        <v>61</v>
      </c>
      <c r="AM4085" t="s">
        <v>61</v>
      </c>
      <c r="AN4085" t="s">
        <v>61</v>
      </c>
      <c r="AO4085" t="s">
        <v>61</v>
      </c>
      <c r="AP4085">
        <v>1</v>
      </c>
      <c r="AQ4085" t="str">
        <f t="shared" si="255"/>
        <v>CHDV</v>
      </c>
      <c r="AR4085" t="str">
        <f t="shared" si="255"/>
        <v>5990</v>
      </c>
      <c r="AS4085" t="str">
        <f t="shared" si="256"/>
        <v>Lo Y</v>
      </c>
      <c r="AT4085" t="str">
        <f t="shared" si="253"/>
        <v xml:space="preserve">CHDV5990Lo Ya-Fen </v>
      </c>
      <c r="AU4085" t="str">
        <f t="shared" si="254"/>
        <v>CHDV5990-4</v>
      </c>
      <c r="AV4085" t="s">
        <v>4022</v>
      </c>
      <c r="AW4085" t="s">
        <v>4023</v>
      </c>
    </row>
    <row r="4086" spans="1:50" x14ac:dyDescent="0.2">
      <c r="A4086" t="s">
        <v>1488</v>
      </c>
      <c r="B4086" t="s">
        <v>1489</v>
      </c>
      <c r="C4086">
        <v>5990</v>
      </c>
      <c r="D4086" t="s">
        <v>125</v>
      </c>
      <c r="E4086">
        <v>0</v>
      </c>
      <c r="F4086">
        <v>0</v>
      </c>
      <c r="G4086">
        <v>4</v>
      </c>
      <c r="H4086">
        <v>0.33</v>
      </c>
      <c r="I4086">
        <v>0</v>
      </c>
      <c r="J4086">
        <v>0</v>
      </c>
      <c r="K4086">
        <v>0.33</v>
      </c>
      <c r="L4086">
        <v>4</v>
      </c>
      <c r="M4086">
        <v>0</v>
      </c>
      <c r="N4086">
        <v>0</v>
      </c>
      <c r="O4086">
        <v>0</v>
      </c>
      <c r="P4086">
        <v>4</v>
      </c>
      <c r="Q4086">
        <v>10</v>
      </c>
      <c r="R4086" s="3">
        <v>0.4</v>
      </c>
      <c r="S4086">
        <v>0</v>
      </c>
      <c r="T4086">
        <v>0</v>
      </c>
      <c r="AQ4086" t="str">
        <f t="shared" si="255"/>
        <v>CHDV</v>
      </c>
      <c r="AR4086" t="str">
        <f t="shared" si="255"/>
        <v>5990</v>
      </c>
      <c r="AS4086" t="str">
        <f t="shared" si="256"/>
        <v/>
      </c>
      <c r="AT4086" t="str">
        <f t="shared" si="253"/>
        <v>CHDV5990</v>
      </c>
      <c r="AU4086" t="str">
        <f t="shared" si="254"/>
        <v>CHDV5990-***** CRSE TOTAL</v>
      </c>
    </row>
    <row r="4087" spans="1:50" x14ac:dyDescent="0.2">
      <c r="A4087" t="s">
        <v>1488</v>
      </c>
      <c r="B4087" t="s">
        <v>1489</v>
      </c>
      <c r="C4087" t="s">
        <v>61</v>
      </c>
      <c r="D4087" t="s">
        <v>126</v>
      </c>
      <c r="E4087">
        <v>11202</v>
      </c>
      <c r="F4087">
        <v>746.8</v>
      </c>
      <c r="G4087">
        <v>186</v>
      </c>
      <c r="H4087">
        <v>15.5</v>
      </c>
      <c r="I4087">
        <v>5.2</v>
      </c>
      <c r="J4087">
        <v>7.6</v>
      </c>
      <c r="K4087">
        <v>762.3</v>
      </c>
      <c r="L4087">
        <v>4031</v>
      </c>
      <c r="M4087">
        <v>27</v>
      </c>
      <c r="N4087">
        <v>40</v>
      </c>
      <c r="O4087">
        <v>5</v>
      </c>
      <c r="P4087">
        <v>4036</v>
      </c>
      <c r="Q4087">
        <v>4076</v>
      </c>
      <c r="R4087" s="3">
        <v>0.99019999999999997</v>
      </c>
      <c r="S4087">
        <v>0</v>
      </c>
      <c r="T4087">
        <v>15</v>
      </c>
      <c r="AQ4087" t="str">
        <f t="shared" si="255"/>
        <v>CHDV</v>
      </c>
      <c r="AR4087" t="str">
        <f t="shared" si="255"/>
        <v/>
      </c>
      <c r="AS4087" t="str">
        <f t="shared" si="256"/>
        <v/>
      </c>
      <c r="AT4087" t="str">
        <f t="shared" si="253"/>
        <v>CHDV</v>
      </c>
      <c r="AU4087" t="str">
        <f t="shared" si="254"/>
        <v>CHDV-***** SUBJ TOTAL</v>
      </c>
    </row>
    <row r="4088" spans="1:50" x14ac:dyDescent="0.2">
      <c r="A4088" t="s">
        <v>1488</v>
      </c>
      <c r="B4088" t="s">
        <v>1528</v>
      </c>
      <c r="C4088">
        <v>1500</v>
      </c>
      <c r="D4088">
        <v>1</v>
      </c>
      <c r="E4088">
        <v>108</v>
      </c>
      <c r="F4088">
        <v>7.2</v>
      </c>
      <c r="G4088">
        <v>0</v>
      </c>
      <c r="H4088">
        <v>0</v>
      </c>
      <c r="I4088">
        <v>0</v>
      </c>
      <c r="J4088">
        <v>0</v>
      </c>
      <c r="K4088">
        <v>7.2</v>
      </c>
      <c r="L4088">
        <v>36</v>
      </c>
      <c r="M4088">
        <v>0</v>
      </c>
      <c r="N4088">
        <v>0</v>
      </c>
      <c r="O4088">
        <v>0</v>
      </c>
      <c r="P4088">
        <v>36</v>
      </c>
      <c r="Q4088">
        <v>35</v>
      </c>
      <c r="R4088" s="3">
        <v>1.0286</v>
      </c>
      <c r="S4088">
        <v>0</v>
      </c>
      <c r="T4088">
        <v>0</v>
      </c>
      <c r="U4088" t="s">
        <v>1529</v>
      </c>
      <c r="V4088" t="s">
        <v>113</v>
      </c>
      <c r="W4088" s="4">
        <v>0.6875</v>
      </c>
      <c r="X4088" s="4">
        <v>0.73958333333333337</v>
      </c>
      <c r="Y4088" t="s">
        <v>107</v>
      </c>
      <c r="Z4088" t="s">
        <v>116</v>
      </c>
      <c r="AA4088">
        <v>42</v>
      </c>
      <c r="AB4088" t="s">
        <v>6127</v>
      </c>
      <c r="AC4088">
        <v>2</v>
      </c>
      <c r="AD4088">
        <v>1</v>
      </c>
      <c r="AE4088">
        <v>3</v>
      </c>
      <c r="AF4088">
        <v>0</v>
      </c>
      <c r="AG4088">
        <v>0</v>
      </c>
      <c r="AH4088">
        <v>0</v>
      </c>
      <c r="AI4088">
        <v>0</v>
      </c>
      <c r="AJ4088">
        <v>90141</v>
      </c>
      <c r="AK4088" t="s">
        <v>215</v>
      </c>
      <c r="AL4088" t="s">
        <v>61</v>
      </c>
      <c r="AM4088" t="s">
        <v>61</v>
      </c>
      <c r="AN4088" t="s">
        <v>61</v>
      </c>
      <c r="AO4088" t="s">
        <v>61</v>
      </c>
      <c r="AP4088">
        <v>1</v>
      </c>
      <c r="AQ4088" t="str">
        <f t="shared" si="255"/>
        <v>COMD</v>
      </c>
      <c r="AR4088" t="str">
        <f t="shared" si="255"/>
        <v>1500</v>
      </c>
      <c r="AS4088" t="str">
        <f t="shared" si="256"/>
        <v>Wong</v>
      </c>
      <c r="AT4088" t="str">
        <f t="shared" si="253"/>
        <v>COMD1500Wong Jan Hoang</v>
      </c>
      <c r="AU4088" t="str">
        <f t="shared" si="254"/>
        <v>COMD1500-1</v>
      </c>
      <c r="AV4088" t="s">
        <v>3715</v>
      </c>
      <c r="AW4088" t="s">
        <v>3242</v>
      </c>
      <c r="AX4088" t="s">
        <v>4074</v>
      </c>
    </row>
    <row r="4089" spans="1:50" x14ac:dyDescent="0.2">
      <c r="A4089" t="s">
        <v>1488</v>
      </c>
      <c r="B4089" t="s">
        <v>1528</v>
      </c>
      <c r="C4089">
        <v>1500</v>
      </c>
      <c r="D4089">
        <v>2</v>
      </c>
      <c r="E4089">
        <v>108</v>
      </c>
      <c r="F4089">
        <v>7.2</v>
      </c>
      <c r="G4089">
        <v>0</v>
      </c>
      <c r="H4089">
        <v>0</v>
      </c>
      <c r="I4089">
        <v>0</v>
      </c>
      <c r="J4089">
        <v>0.2</v>
      </c>
      <c r="K4089">
        <v>7.2</v>
      </c>
      <c r="L4089">
        <v>36</v>
      </c>
      <c r="M4089">
        <v>0</v>
      </c>
      <c r="N4089">
        <v>1</v>
      </c>
      <c r="O4089">
        <v>0</v>
      </c>
      <c r="P4089">
        <v>36</v>
      </c>
      <c r="Q4089">
        <v>35</v>
      </c>
      <c r="R4089" s="3">
        <v>1.0286</v>
      </c>
      <c r="S4089">
        <v>0</v>
      </c>
      <c r="T4089">
        <v>0</v>
      </c>
      <c r="U4089" t="s">
        <v>1529</v>
      </c>
      <c r="V4089" t="s">
        <v>113</v>
      </c>
      <c r="W4089" s="4">
        <v>0.56944444444444442</v>
      </c>
      <c r="X4089" s="4">
        <v>0.62152777777777779</v>
      </c>
      <c r="Y4089" t="s">
        <v>155</v>
      </c>
      <c r="Z4089">
        <v>244</v>
      </c>
      <c r="AA4089">
        <v>49</v>
      </c>
      <c r="AB4089" t="s">
        <v>6127</v>
      </c>
      <c r="AC4089">
        <v>2</v>
      </c>
      <c r="AD4089">
        <v>1</v>
      </c>
      <c r="AE4089">
        <v>3</v>
      </c>
      <c r="AF4089">
        <v>0</v>
      </c>
      <c r="AG4089">
        <v>0</v>
      </c>
      <c r="AH4089">
        <v>0</v>
      </c>
      <c r="AI4089">
        <v>0</v>
      </c>
      <c r="AJ4089">
        <v>90142</v>
      </c>
      <c r="AK4089" t="s">
        <v>215</v>
      </c>
      <c r="AL4089" t="s">
        <v>61</v>
      </c>
      <c r="AM4089" t="s">
        <v>61</v>
      </c>
      <c r="AN4089" t="s">
        <v>61</v>
      </c>
      <c r="AO4089" t="s">
        <v>61</v>
      </c>
      <c r="AP4089">
        <v>1</v>
      </c>
      <c r="AQ4089" t="str">
        <f t="shared" si="255"/>
        <v>COMD</v>
      </c>
      <c r="AR4089" t="str">
        <f t="shared" si="255"/>
        <v>1500</v>
      </c>
      <c r="AS4089" t="str">
        <f t="shared" si="256"/>
        <v>Wong</v>
      </c>
      <c r="AT4089" t="str">
        <f t="shared" si="253"/>
        <v>COMD1500Wong Jan Hoang</v>
      </c>
      <c r="AU4089" t="str">
        <f t="shared" si="254"/>
        <v>COMD1500-2</v>
      </c>
      <c r="AV4089" t="s">
        <v>3715</v>
      </c>
      <c r="AW4089" t="s">
        <v>3242</v>
      </c>
      <c r="AX4089" t="s">
        <v>4074</v>
      </c>
    </row>
    <row r="4090" spans="1:50" x14ac:dyDescent="0.2">
      <c r="A4090" t="s">
        <v>1488</v>
      </c>
      <c r="B4090" t="s">
        <v>1528</v>
      </c>
      <c r="C4090">
        <v>1500</v>
      </c>
      <c r="D4090">
        <v>3</v>
      </c>
      <c r="E4090">
        <v>102</v>
      </c>
      <c r="F4090">
        <v>6.8</v>
      </c>
      <c r="G4090">
        <v>0</v>
      </c>
      <c r="H4090">
        <v>0</v>
      </c>
      <c r="I4090">
        <v>0</v>
      </c>
      <c r="J4090">
        <v>0</v>
      </c>
      <c r="K4090">
        <v>6.8</v>
      </c>
      <c r="L4090">
        <v>34</v>
      </c>
      <c r="M4090">
        <v>0</v>
      </c>
      <c r="N4090">
        <v>0</v>
      </c>
      <c r="O4090">
        <v>0</v>
      </c>
      <c r="P4090">
        <v>34</v>
      </c>
      <c r="Q4090">
        <v>35</v>
      </c>
      <c r="R4090" s="3">
        <v>0.97140000000000004</v>
      </c>
      <c r="S4090">
        <v>0</v>
      </c>
      <c r="T4090">
        <v>0</v>
      </c>
      <c r="U4090" t="s">
        <v>1529</v>
      </c>
      <c r="V4090" t="s">
        <v>111</v>
      </c>
      <c r="W4090" s="4">
        <v>0.62847222222222221</v>
      </c>
      <c r="X4090" s="4">
        <v>0.68055555555555547</v>
      </c>
      <c r="Y4090" t="s">
        <v>107</v>
      </c>
      <c r="Z4090" t="s">
        <v>377</v>
      </c>
      <c r="AA4090">
        <v>49</v>
      </c>
      <c r="AB4090" t="s">
        <v>6127</v>
      </c>
      <c r="AC4090">
        <v>2</v>
      </c>
      <c r="AD4090">
        <v>1</v>
      </c>
      <c r="AE4090">
        <v>3</v>
      </c>
      <c r="AF4090">
        <v>0</v>
      </c>
      <c r="AG4090">
        <v>0</v>
      </c>
      <c r="AH4090">
        <v>0</v>
      </c>
      <c r="AI4090">
        <v>0</v>
      </c>
      <c r="AJ4090">
        <v>90143</v>
      </c>
      <c r="AK4090" t="s">
        <v>215</v>
      </c>
      <c r="AL4090" t="s">
        <v>61</v>
      </c>
      <c r="AM4090" t="s">
        <v>61</v>
      </c>
      <c r="AN4090" t="s">
        <v>61</v>
      </c>
      <c r="AO4090" t="s">
        <v>61</v>
      </c>
      <c r="AP4090">
        <v>1</v>
      </c>
      <c r="AQ4090" t="str">
        <f t="shared" si="255"/>
        <v>COMD</v>
      </c>
      <c r="AR4090" t="str">
        <f t="shared" si="255"/>
        <v>1500</v>
      </c>
      <c r="AS4090" t="str">
        <f t="shared" si="256"/>
        <v>Wong</v>
      </c>
      <c r="AT4090" t="str">
        <f t="shared" si="253"/>
        <v>COMD1500Wong Jan Hoang</v>
      </c>
      <c r="AU4090" t="str">
        <f t="shared" si="254"/>
        <v>COMD1500-3</v>
      </c>
      <c r="AV4090" t="s">
        <v>3715</v>
      </c>
      <c r="AW4090" t="s">
        <v>3242</v>
      </c>
      <c r="AX4090" t="s">
        <v>4074</v>
      </c>
    </row>
    <row r="4091" spans="1:50" x14ac:dyDescent="0.2">
      <c r="A4091" t="s">
        <v>1488</v>
      </c>
      <c r="B4091" t="s">
        <v>1528</v>
      </c>
      <c r="C4091">
        <v>1500</v>
      </c>
      <c r="D4091">
        <v>4</v>
      </c>
      <c r="E4091">
        <v>66</v>
      </c>
      <c r="F4091">
        <v>4.4000000000000004</v>
      </c>
      <c r="G4091">
        <v>0</v>
      </c>
      <c r="H4091">
        <v>0</v>
      </c>
      <c r="I4091">
        <v>0</v>
      </c>
      <c r="J4091">
        <v>0</v>
      </c>
      <c r="K4091">
        <v>4.4000000000000004</v>
      </c>
      <c r="L4091">
        <v>22</v>
      </c>
      <c r="M4091">
        <v>0</v>
      </c>
      <c r="N4091">
        <v>0</v>
      </c>
      <c r="O4091">
        <v>0</v>
      </c>
      <c r="P4091">
        <v>22</v>
      </c>
      <c r="Q4091">
        <v>24</v>
      </c>
      <c r="R4091" s="3">
        <v>0.91669999999999996</v>
      </c>
      <c r="S4091">
        <v>0</v>
      </c>
      <c r="T4091">
        <v>0</v>
      </c>
      <c r="U4091" t="s">
        <v>1529</v>
      </c>
      <c r="V4091" t="s">
        <v>111</v>
      </c>
      <c r="W4091" s="4">
        <v>0.6875</v>
      </c>
      <c r="X4091" s="4">
        <v>0.73958333333333337</v>
      </c>
      <c r="Y4091" t="s">
        <v>107</v>
      </c>
      <c r="Z4091" t="s">
        <v>357</v>
      </c>
      <c r="AA4091">
        <v>24</v>
      </c>
      <c r="AB4091" t="s">
        <v>6127</v>
      </c>
      <c r="AC4091">
        <v>2</v>
      </c>
      <c r="AD4091">
        <v>1</v>
      </c>
      <c r="AE4091">
        <v>3</v>
      </c>
      <c r="AF4091">
        <v>0</v>
      </c>
      <c r="AG4091">
        <v>0</v>
      </c>
      <c r="AH4091">
        <v>0</v>
      </c>
      <c r="AI4091">
        <v>0</v>
      </c>
      <c r="AJ4091">
        <v>90144</v>
      </c>
      <c r="AK4091" t="s">
        <v>215</v>
      </c>
      <c r="AL4091" t="s">
        <v>61</v>
      </c>
      <c r="AM4091" t="s">
        <v>61</v>
      </c>
      <c r="AN4091" t="s">
        <v>61</v>
      </c>
      <c r="AO4091" t="s">
        <v>61</v>
      </c>
      <c r="AP4091">
        <v>1</v>
      </c>
      <c r="AQ4091" t="str">
        <f t="shared" si="255"/>
        <v>COMD</v>
      </c>
      <c r="AR4091" t="str">
        <f t="shared" si="255"/>
        <v>1500</v>
      </c>
      <c r="AS4091" t="str">
        <f t="shared" si="256"/>
        <v>Wong</v>
      </c>
      <c r="AT4091" t="str">
        <f t="shared" si="253"/>
        <v>COMD1500Wong Jan Hoang</v>
      </c>
      <c r="AU4091" t="str">
        <f t="shared" si="254"/>
        <v>COMD1500-4</v>
      </c>
      <c r="AV4091" t="s">
        <v>3715</v>
      </c>
      <c r="AW4091" t="s">
        <v>3242</v>
      </c>
      <c r="AX4091" t="s">
        <v>4074</v>
      </c>
    </row>
    <row r="4092" spans="1:50" x14ac:dyDescent="0.2">
      <c r="A4092" t="s">
        <v>1488</v>
      </c>
      <c r="B4092" t="s">
        <v>1528</v>
      </c>
      <c r="C4092">
        <v>1500</v>
      </c>
      <c r="D4092">
        <v>5</v>
      </c>
      <c r="E4092">
        <v>105</v>
      </c>
      <c r="F4092">
        <v>7</v>
      </c>
      <c r="G4092">
        <v>0</v>
      </c>
      <c r="H4092">
        <v>0</v>
      </c>
      <c r="I4092">
        <v>0</v>
      </c>
      <c r="J4092">
        <v>0</v>
      </c>
      <c r="K4092">
        <v>7</v>
      </c>
      <c r="L4092">
        <v>35</v>
      </c>
      <c r="M4092">
        <v>0</v>
      </c>
      <c r="N4092">
        <v>0</v>
      </c>
      <c r="O4092">
        <v>0</v>
      </c>
      <c r="P4092">
        <v>35</v>
      </c>
      <c r="Q4092">
        <v>35</v>
      </c>
      <c r="R4092" s="3">
        <v>1</v>
      </c>
      <c r="S4092">
        <v>0</v>
      </c>
      <c r="T4092">
        <v>0</v>
      </c>
      <c r="U4092" t="s">
        <v>1529</v>
      </c>
      <c r="V4092" t="s">
        <v>111</v>
      </c>
      <c r="W4092" s="4">
        <v>0.4513888888888889</v>
      </c>
      <c r="X4092" s="4">
        <v>0.50347222222222221</v>
      </c>
      <c r="Y4092" t="s">
        <v>107</v>
      </c>
      <c r="Z4092" t="s">
        <v>320</v>
      </c>
      <c r="AA4092">
        <v>38</v>
      </c>
      <c r="AB4092" t="s">
        <v>6128</v>
      </c>
      <c r="AC4092">
        <v>2</v>
      </c>
      <c r="AD4092">
        <v>1</v>
      </c>
      <c r="AE4092">
        <v>3</v>
      </c>
      <c r="AF4092">
        <v>0</v>
      </c>
      <c r="AG4092">
        <v>0</v>
      </c>
      <c r="AH4092">
        <v>0</v>
      </c>
      <c r="AI4092">
        <v>0</v>
      </c>
      <c r="AJ4092">
        <v>90145</v>
      </c>
      <c r="AK4092" t="s">
        <v>215</v>
      </c>
      <c r="AL4092" t="s">
        <v>61</v>
      </c>
      <c r="AM4092" t="s">
        <v>61</v>
      </c>
      <c r="AN4092" t="s">
        <v>61</v>
      </c>
      <c r="AO4092" t="s">
        <v>61</v>
      </c>
      <c r="AP4092">
        <v>1</v>
      </c>
      <c r="AQ4092" t="str">
        <f t="shared" si="255"/>
        <v>COMD</v>
      </c>
      <c r="AR4092" t="str">
        <f t="shared" si="255"/>
        <v>1500</v>
      </c>
      <c r="AS4092" t="str">
        <f t="shared" si="256"/>
        <v>Elli</v>
      </c>
      <c r="AT4092" t="str">
        <f t="shared" si="253"/>
        <v>COMD1500Ellis Douglas L.</v>
      </c>
      <c r="AU4092" t="str">
        <f t="shared" si="254"/>
        <v>COMD1500-5</v>
      </c>
      <c r="AV4092" t="s">
        <v>3431</v>
      </c>
      <c r="AW4092" t="s">
        <v>4075</v>
      </c>
      <c r="AX4092" t="s">
        <v>4071</v>
      </c>
    </row>
    <row r="4093" spans="1:50" x14ac:dyDescent="0.2">
      <c r="A4093" t="s">
        <v>1488</v>
      </c>
      <c r="B4093" t="s">
        <v>1528</v>
      </c>
      <c r="C4093">
        <v>1500</v>
      </c>
      <c r="D4093">
        <v>6</v>
      </c>
      <c r="E4093">
        <v>105</v>
      </c>
      <c r="F4093">
        <v>7</v>
      </c>
      <c r="G4093">
        <v>0</v>
      </c>
      <c r="H4093">
        <v>0</v>
      </c>
      <c r="I4093">
        <v>0</v>
      </c>
      <c r="J4093">
        <v>0</v>
      </c>
      <c r="K4093">
        <v>7</v>
      </c>
      <c r="L4093">
        <v>35</v>
      </c>
      <c r="M4093">
        <v>0</v>
      </c>
      <c r="N4093">
        <v>0</v>
      </c>
      <c r="O4093">
        <v>0</v>
      </c>
      <c r="P4093">
        <v>35</v>
      </c>
      <c r="Q4093">
        <v>35</v>
      </c>
      <c r="R4093" s="3">
        <v>1</v>
      </c>
      <c r="S4093">
        <v>0</v>
      </c>
      <c r="T4093">
        <v>0</v>
      </c>
      <c r="U4093" t="s">
        <v>1529</v>
      </c>
      <c r="V4093" t="s">
        <v>111</v>
      </c>
      <c r="W4093" s="4">
        <v>0.51041666666666663</v>
      </c>
      <c r="X4093" s="4">
        <v>0.5625</v>
      </c>
      <c r="Y4093" t="s">
        <v>107</v>
      </c>
      <c r="Z4093" t="s">
        <v>275</v>
      </c>
      <c r="AA4093">
        <v>38</v>
      </c>
      <c r="AB4093" t="s">
        <v>6128</v>
      </c>
      <c r="AC4093">
        <v>2</v>
      </c>
      <c r="AD4093">
        <v>1</v>
      </c>
      <c r="AE4093">
        <v>3</v>
      </c>
      <c r="AF4093">
        <v>1</v>
      </c>
      <c r="AG4093">
        <v>1</v>
      </c>
      <c r="AH4093">
        <v>0</v>
      </c>
      <c r="AI4093">
        <v>0</v>
      </c>
      <c r="AJ4093">
        <v>90148</v>
      </c>
      <c r="AK4093" t="s">
        <v>215</v>
      </c>
      <c r="AL4093" t="s">
        <v>61</v>
      </c>
      <c r="AM4093" t="s">
        <v>61</v>
      </c>
      <c r="AN4093" t="s">
        <v>61</v>
      </c>
      <c r="AO4093" t="s">
        <v>61</v>
      </c>
      <c r="AP4093">
        <v>1</v>
      </c>
      <c r="AQ4093" t="str">
        <f t="shared" si="255"/>
        <v>COMD</v>
      </c>
      <c r="AR4093" t="str">
        <f t="shared" si="255"/>
        <v>1500</v>
      </c>
      <c r="AS4093" t="str">
        <f t="shared" si="256"/>
        <v>Elli</v>
      </c>
      <c r="AT4093" t="str">
        <f t="shared" si="253"/>
        <v>COMD1500Ellis Douglas L.</v>
      </c>
      <c r="AU4093" t="str">
        <f t="shared" si="254"/>
        <v>COMD1500-6</v>
      </c>
      <c r="AV4093" t="s">
        <v>3431</v>
      </c>
      <c r="AW4093" t="s">
        <v>4075</v>
      </c>
      <c r="AX4093" t="s">
        <v>4071</v>
      </c>
    </row>
    <row r="4094" spans="1:50" x14ac:dyDescent="0.2">
      <c r="A4094" t="s">
        <v>1488</v>
      </c>
      <c r="B4094" t="s">
        <v>1528</v>
      </c>
      <c r="C4094">
        <v>1500</v>
      </c>
      <c r="D4094">
        <v>7</v>
      </c>
      <c r="E4094">
        <v>105</v>
      </c>
      <c r="F4094">
        <v>7</v>
      </c>
      <c r="G4094">
        <v>0</v>
      </c>
      <c r="H4094">
        <v>0</v>
      </c>
      <c r="I4094">
        <v>0</v>
      </c>
      <c r="J4094">
        <v>0</v>
      </c>
      <c r="K4094">
        <v>7</v>
      </c>
      <c r="L4094">
        <v>35</v>
      </c>
      <c r="M4094">
        <v>0</v>
      </c>
      <c r="N4094">
        <v>0</v>
      </c>
      <c r="O4094">
        <v>0</v>
      </c>
      <c r="P4094">
        <v>35</v>
      </c>
      <c r="Q4094">
        <v>35</v>
      </c>
      <c r="R4094" s="3">
        <v>1</v>
      </c>
      <c r="S4094">
        <v>0</v>
      </c>
      <c r="T4094">
        <v>0</v>
      </c>
      <c r="U4094" t="s">
        <v>1529</v>
      </c>
      <c r="V4094" t="s">
        <v>111</v>
      </c>
      <c r="W4094" s="4">
        <v>0.75</v>
      </c>
      <c r="X4094" s="4">
        <v>0.80208333333333337</v>
      </c>
      <c r="Y4094" t="s">
        <v>107</v>
      </c>
      <c r="Z4094" t="s">
        <v>377</v>
      </c>
      <c r="AA4094">
        <v>49</v>
      </c>
      <c r="AB4094" t="s">
        <v>6129</v>
      </c>
      <c r="AC4094">
        <v>2</v>
      </c>
      <c r="AD4094">
        <v>1</v>
      </c>
      <c r="AE4094">
        <v>3</v>
      </c>
      <c r="AF4094">
        <v>0</v>
      </c>
      <c r="AG4094">
        <v>0</v>
      </c>
      <c r="AH4094">
        <v>0</v>
      </c>
      <c r="AI4094">
        <v>0</v>
      </c>
      <c r="AJ4094">
        <v>94094</v>
      </c>
      <c r="AK4094" t="s">
        <v>215</v>
      </c>
      <c r="AL4094" t="s">
        <v>61</v>
      </c>
      <c r="AM4094" t="s">
        <v>61</v>
      </c>
      <c r="AN4094" t="s">
        <v>61</v>
      </c>
      <c r="AO4094" t="s">
        <v>61</v>
      </c>
      <c r="AP4094">
        <v>1</v>
      </c>
      <c r="AQ4094" t="str">
        <f t="shared" si="255"/>
        <v>COMD</v>
      </c>
      <c r="AR4094" t="str">
        <f t="shared" si="255"/>
        <v>1500</v>
      </c>
      <c r="AS4094" t="str">
        <f t="shared" si="256"/>
        <v>Hurl</v>
      </c>
      <c r="AT4094" t="str">
        <f t="shared" si="253"/>
        <v xml:space="preserve">COMD1500Hurley Jet </v>
      </c>
      <c r="AU4094" t="str">
        <f t="shared" si="254"/>
        <v>COMD1500-7</v>
      </c>
      <c r="AV4094" t="s">
        <v>3847</v>
      </c>
      <c r="AW4094" t="s">
        <v>4076</v>
      </c>
    </row>
    <row r="4095" spans="1:50" x14ac:dyDescent="0.2">
      <c r="A4095" t="s">
        <v>1488</v>
      </c>
      <c r="B4095" t="s">
        <v>1528</v>
      </c>
      <c r="C4095">
        <v>1500</v>
      </c>
      <c r="D4095">
        <v>8</v>
      </c>
      <c r="E4095">
        <v>66</v>
      </c>
      <c r="F4095">
        <v>4.4000000000000004</v>
      </c>
      <c r="G4095">
        <v>0</v>
      </c>
      <c r="H4095">
        <v>0</v>
      </c>
      <c r="I4095">
        <v>0</v>
      </c>
      <c r="J4095">
        <v>0</v>
      </c>
      <c r="K4095">
        <v>4.4000000000000004</v>
      </c>
      <c r="L4095">
        <v>22</v>
      </c>
      <c r="M4095">
        <v>0</v>
      </c>
      <c r="N4095">
        <v>0</v>
      </c>
      <c r="O4095">
        <v>0</v>
      </c>
      <c r="P4095">
        <v>22</v>
      </c>
      <c r="Q4095">
        <v>35</v>
      </c>
      <c r="R4095" s="3">
        <v>0.62860000000000005</v>
      </c>
      <c r="S4095">
        <v>0</v>
      </c>
      <c r="T4095">
        <v>0</v>
      </c>
      <c r="U4095" t="s">
        <v>1529</v>
      </c>
      <c r="V4095" t="s">
        <v>111</v>
      </c>
      <c r="W4095" s="4">
        <v>0.80902777777777779</v>
      </c>
      <c r="X4095" s="4">
        <v>0.86111111111111116</v>
      </c>
      <c r="Y4095" t="s">
        <v>107</v>
      </c>
      <c r="Z4095" t="s">
        <v>377</v>
      </c>
      <c r="AA4095">
        <v>49</v>
      </c>
      <c r="AB4095" t="s">
        <v>6129</v>
      </c>
      <c r="AC4095">
        <v>2</v>
      </c>
      <c r="AD4095">
        <v>1</v>
      </c>
      <c r="AE4095">
        <v>3</v>
      </c>
      <c r="AF4095">
        <v>0</v>
      </c>
      <c r="AG4095">
        <v>0</v>
      </c>
      <c r="AH4095">
        <v>0</v>
      </c>
      <c r="AI4095">
        <v>0</v>
      </c>
      <c r="AJ4095">
        <v>94133</v>
      </c>
      <c r="AK4095" t="s">
        <v>215</v>
      </c>
      <c r="AL4095" t="s">
        <v>61</v>
      </c>
      <c r="AM4095" t="s">
        <v>61</v>
      </c>
      <c r="AN4095" t="s">
        <v>61</v>
      </c>
      <c r="AO4095" t="s">
        <v>61</v>
      </c>
      <c r="AP4095">
        <v>1</v>
      </c>
      <c r="AQ4095" t="str">
        <f t="shared" si="255"/>
        <v>COMD</v>
      </c>
      <c r="AR4095" t="str">
        <f t="shared" si="255"/>
        <v>1500</v>
      </c>
      <c r="AS4095" t="str">
        <f t="shared" si="256"/>
        <v>Hurl</v>
      </c>
      <c r="AT4095" t="str">
        <f t="shared" si="253"/>
        <v xml:space="preserve">COMD1500Hurley Jet </v>
      </c>
      <c r="AU4095" t="str">
        <f t="shared" si="254"/>
        <v>COMD1500-8</v>
      </c>
      <c r="AV4095" t="s">
        <v>3847</v>
      </c>
      <c r="AW4095" t="s">
        <v>4076</v>
      </c>
    </row>
    <row r="4096" spans="1:50" x14ac:dyDescent="0.2">
      <c r="A4096" t="s">
        <v>1488</v>
      </c>
      <c r="B4096" t="s">
        <v>1528</v>
      </c>
      <c r="C4096">
        <v>1500</v>
      </c>
      <c r="D4096">
        <v>9</v>
      </c>
      <c r="E4096">
        <v>99</v>
      </c>
      <c r="F4096">
        <v>6.6</v>
      </c>
      <c r="G4096">
        <v>0</v>
      </c>
      <c r="H4096">
        <v>0</v>
      </c>
      <c r="I4096">
        <v>0</v>
      </c>
      <c r="J4096">
        <v>0</v>
      </c>
      <c r="K4096">
        <v>6.6</v>
      </c>
      <c r="L4096">
        <v>33</v>
      </c>
      <c r="M4096">
        <v>0</v>
      </c>
      <c r="N4096">
        <v>0</v>
      </c>
      <c r="O4096">
        <v>0</v>
      </c>
      <c r="P4096">
        <v>33</v>
      </c>
      <c r="Q4096">
        <v>35</v>
      </c>
      <c r="R4096" s="3">
        <v>0.94289999999999996</v>
      </c>
      <c r="S4096">
        <v>0</v>
      </c>
      <c r="T4096">
        <v>0</v>
      </c>
      <c r="U4096" t="s">
        <v>1529</v>
      </c>
      <c r="V4096" t="s">
        <v>136</v>
      </c>
      <c r="W4096" s="4">
        <v>0.33333333333333331</v>
      </c>
      <c r="X4096" s="4">
        <v>0.44791666666666669</v>
      </c>
      <c r="Y4096" t="s">
        <v>107</v>
      </c>
      <c r="Z4096" t="s">
        <v>377</v>
      </c>
      <c r="AA4096">
        <v>49</v>
      </c>
      <c r="AB4096" t="s">
        <v>6130</v>
      </c>
      <c r="AC4096">
        <v>2</v>
      </c>
      <c r="AD4096">
        <v>1</v>
      </c>
      <c r="AE4096">
        <v>3</v>
      </c>
      <c r="AF4096">
        <v>0</v>
      </c>
      <c r="AG4096">
        <v>0</v>
      </c>
      <c r="AH4096">
        <v>0</v>
      </c>
      <c r="AI4096">
        <v>0</v>
      </c>
      <c r="AJ4096">
        <v>94134</v>
      </c>
      <c r="AK4096" t="s">
        <v>215</v>
      </c>
      <c r="AL4096" t="s">
        <v>61</v>
      </c>
      <c r="AM4096" t="s">
        <v>61</v>
      </c>
      <c r="AN4096" t="s">
        <v>61</v>
      </c>
      <c r="AO4096" t="s">
        <v>61</v>
      </c>
      <c r="AP4096">
        <v>1</v>
      </c>
      <c r="AQ4096" t="str">
        <f t="shared" si="255"/>
        <v>COMD</v>
      </c>
      <c r="AR4096" t="str">
        <f t="shared" si="255"/>
        <v>1500</v>
      </c>
      <c r="AS4096" t="str">
        <f t="shared" si="256"/>
        <v>Tame</v>
      </c>
      <c r="AT4096" t="str">
        <f t="shared" si="253"/>
        <v>COMD1500Tamer Rita Selim</v>
      </c>
      <c r="AU4096" t="str">
        <f t="shared" si="254"/>
        <v>COMD1500-9</v>
      </c>
      <c r="AV4096" t="s">
        <v>4077</v>
      </c>
      <c r="AW4096" t="s">
        <v>3788</v>
      </c>
      <c r="AX4096" t="s">
        <v>4078</v>
      </c>
    </row>
    <row r="4097" spans="1:50" x14ac:dyDescent="0.2">
      <c r="A4097" t="s">
        <v>1488</v>
      </c>
      <c r="B4097" t="s">
        <v>1528</v>
      </c>
      <c r="C4097">
        <v>1500</v>
      </c>
      <c r="D4097" t="s">
        <v>125</v>
      </c>
      <c r="E4097">
        <v>864</v>
      </c>
      <c r="F4097">
        <v>57.6</v>
      </c>
      <c r="G4097">
        <v>0</v>
      </c>
      <c r="H4097">
        <v>0</v>
      </c>
      <c r="I4097">
        <v>0</v>
      </c>
      <c r="J4097">
        <v>0.2</v>
      </c>
      <c r="K4097">
        <v>57.6</v>
      </c>
      <c r="L4097">
        <v>288</v>
      </c>
      <c r="M4097">
        <v>0</v>
      </c>
      <c r="N4097">
        <v>1</v>
      </c>
      <c r="O4097">
        <v>0</v>
      </c>
      <c r="P4097">
        <v>288</v>
      </c>
      <c r="Q4097">
        <v>304</v>
      </c>
      <c r="R4097" s="3">
        <v>0.94740000000000002</v>
      </c>
      <c r="S4097">
        <v>0</v>
      </c>
      <c r="T4097">
        <v>0</v>
      </c>
      <c r="AQ4097" t="str">
        <f t="shared" si="255"/>
        <v>COMD</v>
      </c>
      <c r="AR4097" t="str">
        <f t="shared" si="255"/>
        <v>1500</v>
      </c>
      <c r="AS4097" t="str">
        <f t="shared" si="256"/>
        <v/>
      </c>
      <c r="AT4097" t="str">
        <f t="shared" si="253"/>
        <v>COMD1500</v>
      </c>
      <c r="AU4097" t="str">
        <f t="shared" si="254"/>
        <v>COMD1500-***** CRSE TOTAL</v>
      </c>
    </row>
    <row r="4098" spans="1:50" x14ac:dyDescent="0.2">
      <c r="A4098" t="s">
        <v>1488</v>
      </c>
      <c r="B4098" t="s">
        <v>1528</v>
      </c>
      <c r="C4098">
        <v>1700</v>
      </c>
      <c r="D4098">
        <v>1</v>
      </c>
      <c r="E4098">
        <v>135</v>
      </c>
      <c r="F4098">
        <v>9</v>
      </c>
      <c r="G4098">
        <v>0</v>
      </c>
      <c r="H4098">
        <v>0</v>
      </c>
      <c r="I4098">
        <v>0</v>
      </c>
      <c r="J4098">
        <v>0</v>
      </c>
      <c r="K4098">
        <v>9</v>
      </c>
      <c r="L4098">
        <v>45</v>
      </c>
      <c r="M4098">
        <v>0</v>
      </c>
      <c r="N4098">
        <v>0</v>
      </c>
      <c r="O4098">
        <v>0</v>
      </c>
      <c r="P4098">
        <v>45</v>
      </c>
      <c r="Q4098">
        <v>45</v>
      </c>
      <c r="R4098" s="3">
        <v>1</v>
      </c>
      <c r="S4098">
        <v>0</v>
      </c>
      <c r="T4098">
        <v>0</v>
      </c>
      <c r="U4098" t="s">
        <v>1530</v>
      </c>
      <c r="V4098" t="s">
        <v>111</v>
      </c>
      <c r="W4098" s="4">
        <v>0.6875</v>
      </c>
      <c r="X4098" s="4">
        <v>0.73958333333333337</v>
      </c>
      <c r="Y4098" t="s">
        <v>107</v>
      </c>
      <c r="Z4098" t="s">
        <v>389</v>
      </c>
      <c r="AA4098">
        <v>47</v>
      </c>
      <c r="AB4098" t="s">
        <v>6131</v>
      </c>
      <c r="AC4098">
        <v>2</v>
      </c>
      <c r="AD4098">
        <v>1</v>
      </c>
      <c r="AE4098">
        <v>3</v>
      </c>
      <c r="AF4098">
        <v>2</v>
      </c>
      <c r="AG4098">
        <v>2</v>
      </c>
      <c r="AH4098">
        <v>0</v>
      </c>
      <c r="AI4098">
        <v>0</v>
      </c>
      <c r="AJ4098">
        <v>90151</v>
      </c>
      <c r="AK4098" t="s">
        <v>61</v>
      </c>
      <c r="AL4098" t="s">
        <v>61</v>
      </c>
      <c r="AM4098" t="s">
        <v>61</v>
      </c>
      <c r="AN4098" t="s">
        <v>61</v>
      </c>
      <c r="AO4098" t="s">
        <v>61</v>
      </c>
      <c r="AP4098">
        <v>1</v>
      </c>
      <c r="AQ4098" t="str">
        <f t="shared" si="255"/>
        <v>COMD</v>
      </c>
      <c r="AR4098" t="str">
        <f t="shared" si="255"/>
        <v>1700</v>
      </c>
      <c r="AS4098" t="str">
        <f t="shared" si="256"/>
        <v>Horn</v>
      </c>
      <c r="AT4098" t="str">
        <f t="shared" si="253"/>
        <v>COMD1700Horner Paula L</v>
      </c>
      <c r="AU4098" t="str">
        <f t="shared" si="254"/>
        <v>COMD1700-1</v>
      </c>
      <c r="AV4098" t="s">
        <v>4079</v>
      </c>
      <c r="AW4098" t="s">
        <v>3609</v>
      </c>
      <c r="AX4098" t="s">
        <v>2483</v>
      </c>
    </row>
    <row r="4099" spans="1:50" x14ac:dyDescent="0.2">
      <c r="A4099" t="s">
        <v>1488</v>
      </c>
      <c r="B4099" t="s">
        <v>1528</v>
      </c>
      <c r="C4099">
        <v>1700</v>
      </c>
      <c r="D4099">
        <v>2</v>
      </c>
      <c r="E4099">
        <v>150</v>
      </c>
      <c r="F4099">
        <v>10</v>
      </c>
      <c r="G4099">
        <v>0</v>
      </c>
      <c r="H4099">
        <v>0</v>
      </c>
      <c r="I4099">
        <v>0</v>
      </c>
      <c r="J4099">
        <v>0.2</v>
      </c>
      <c r="K4099">
        <v>10</v>
      </c>
      <c r="L4099">
        <v>50</v>
      </c>
      <c r="M4099">
        <v>0</v>
      </c>
      <c r="N4099">
        <v>1</v>
      </c>
      <c r="O4099">
        <v>0</v>
      </c>
      <c r="P4099">
        <v>50</v>
      </c>
      <c r="Q4099">
        <v>50</v>
      </c>
      <c r="R4099" s="3">
        <v>1</v>
      </c>
      <c r="S4099">
        <v>0</v>
      </c>
      <c r="T4099">
        <v>0</v>
      </c>
      <c r="U4099" t="s">
        <v>1530</v>
      </c>
      <c r="V4099" t="s">
        <v>111</v>
      </c>
      <c r="W4099" s="4">
        <v>0.51041666666666663</v>
      </c>
      <c r="X4099" s="4">
        <v>0.5625</v>
      </c>
      <c r="Y4099" t="s">
        <v>107</v>
      </c>
      <c r="Z4099" t="s">
        <v>1531</v>
      </c>
      <c r="AA4099">
        <v>40</v>
      </c>
      <c r="AB4099" t="s">
        <v>6132</v>
      </c>
      <c r="AC4099">
        <v>2</v>
      </c>
      <c r="AD4099">
        <v>1</v>
      </c>
      <c r="AE4099">
        <v>3</v>
      </c>
      <c r="AF4099">
        <v>3</v>
      </c>
      <c r="AG4099">
        <v>1</v>
      </c>
      <c r="AH4099">
        <v>2</v>
      </c>
      <c r="AI4099">
        <v>0</v>
      </c>
      <c r="AJ4099">
        <v>90152</v>
      </c>
      <c r="AK4099" t="s">
        <v>61</v>
      </c>
      <c r="AL4099" t="s">
        <v>61</v>
      </c>
      <c r="AM4099" t="s">
        <v>61</v>
      </c>
      <c r="AN4099" t="s">
        <v>61</v>
      </c>
      <c r="AO4099" t="s">
        <v>61</v>
      </c>
      <c r="AP4099">
        <v>1</v>
      </c>
      <c r="AQ4099" t="str">
        <f t="shared" si="255"/>
        <v>COMD</v>
      </c>
      <c r="AR4099" t="str">
        <f t="shared" si="255"/>
        <v>1700</v>
      </c>
      <c r="AS4099" t="str">
        <f t="shared" si="256"/>
        <v>Nich</v>
      </c>
      <c r="AT4099" t="str">
        <f t="shared" ref="AT4099:AT4162" si="257">CONCATENATE(AQ4099,AR4099, "",AB4099)</f>
        <v>COMD1700Nicholls Julia Katherine</v>
      </c>
      <c r="AU4099" t="str">
        <f t="shared" ref="AU4099:AU4162" si="258">CONCATENATE(AQ4099,AR4099,"-",D4099)</f>
        <v>COMD1700-2</v>
      </c>
      <c r="AV4099" t="s">
        <v>4080</v>
      </c>
      <c r="AW4099" t="s">
        <v>4081</v>
      </c>
      <c r="AX4099" t="s">
        <v>3167</v>
      </c>
    </row>
    <row r="4100" spans="1:50" x14ac:dyDescent="0.2">
      <c r="A4100" t="s">
        <v>1488</v>
      </c>
      <c r="B4100" t="s">
        <v>1528</v>
      </c>
      <c r="C4100">
        <v>1700</v>
      </c>
      <c r="D4100">
        <v>3</v>
      </c>
      <c r="E4100">
        <v>150</v>
      </c>
      <c r="F4100">
        <v>10</v>
      </c>
      <c r="G4100">
        <v>0</v>
      </c>
      <c r="H4100">
        <v>0</v>
      </c>
      <c r="I4100">
        <v>0</v>
      </c>
      <c r="J4100">
        <v>0</v>
      </c>
      <c r="K4100">
        <v>10</v>
      </c>
      <c r="L4100">
        <v>50</v>
      </c>
      <c r="M4100">
        <v>0</v>
      </c>
      <c r="N4100">
        <v>0</v>
      </c>
      <c r="O4100">
        <v>0</v>
      </c>
      <c r="P4100">
        <v>50</v>
      </c>
      <c r="Q4100">
        <v>50</v>
      </c>
      <c r="R4100" s="3">
        <v>1</v>
      </c>
      <c r="S4100">
        <v>0</v>
      </c>
      <c r="T4100">
        <v>0</v>
      </c>
      <c r="U4100" t="s">
        <v>1530</v>
      </c>
      <c r="V4100" t="s">
        <v>111</v>
      </c>
      <c r="W4100" s="4">
        <v>0.56944444444444442</v>
      </c>
      <c r="X4100" s="4">
        <v>0.62152777777777779</v>
      </c>
      <c r="Y4100" t="s">
        <v>107</v>
      </c>
      <c r="Z4100" t="s">
        <v>1531</v>
      </c>
      <c r="AA4100">
        <v>40</v>
      </c>
      <c r="AB4100" t="s">
        <v>6132</v>
      </c>
      <c r="AC4100">
        <v>2</v>
      </c>
      <c r="AD4100">
        <v>1</v>
      </c>
      <c r="AE4100">
        <v>3</v>
      </c>
      <c r="AF4100">
        <v>3</v>
      </c>
      <c r="AG4100">
        <v>2</v>
      </c>
      <c r="AH4100">
        <v>1</v>
      </c>
      <c r="AI4100">
        <v>0</v>
      </c>
      <c r="AJ4100">
        <v>90153</v>
      </c>
      <c r="AK4100" t="s">
        <v>61</v>
      </c>
      <c r="AL4100" t="s">
        <v>61</v>
      </c>
      <c r="AM4100" t="s">
        <v>61</v>
      </c>
      <c r="AN4100" t="s">
        <v>61</v>
      </c>
      <c r="AO4100" t="s">
        <v>61</v>
      </c>
      <c r="AP4100">
        <v>1</v>
      </c>
      <c r="AQ4100" t="str">
        <f t="shared" ref="AQ4100:AR4163" si="259">TRIM(B4100)</f>
        <v>COMD</v>
      </c>
      <c r="AR4100" t="str">
        <f t="shared" si="259"/>
        <v>1700</v>
      </c>
      <c r="AS4100" t="str">
        <f t="shared" si="256"/>
        <v>Nich</v>
      </c>
      <c r="AT4100" t="str">
        <f t="shared" si="257"/>
        <v>COMD1700Nicholls Julia Katherine</v>
      </c>
      <c r="AU4100" t="str">
        <f t="shared" si="258"/>
        <v>COMD1700-3</v>
      </c>
      <c r="AV4100" t="s">
        <v>4080</v>
      </c>
      <c r="AW4100" t="s">
        <v>4081</v>
      </c>
      <c r="AX4100" t="s">
        <v>3167</v>
      </c>
    </row>
    <row r="4101" spans="1:50" x14ac:dyDescent="0.2">
      <c r="A4101" t="s">
        <v>1488</v>
      </c>
      <c r="B4101" t="s">
        <v>1528</v>
      </c>
      <c r="C4101">
        <v>1700</v>
      </c>
      <c r="D4101" t="s">
        <v>125</v>
      </c>
      <c r="E4101">
        <v>435</v>
      </c>
      <c r="F4101">
        <v>29</v>
      </c>
      <c r="G4101">
        <v>0</v>
      </c>
      <c r="H4101">
        <v>0</v>
      </c>
      <c r="I4101">
        <v>0</v>
      </c>
      <c r="J4101">
        <v>0.2</v>
      </c>
      <c r="K4101">
        <v>29</v>
      </c>
      <c r="L4101">
        <v>145</v>
      </c>
      <c r="M4101">
        <v>0</v>
      </c>
      <c r="N4101">
        <v>1</v>
      </c>
      <c r="O4101">
        <v>0</v>
      </c>
      <c r="P4101">
        <v>145</v>
      </c>
      <c r="Q4101">
        <v>145</v>
      </c>
      <c r="R4101" s="3">
        <v>1</v>
      </c>
      <c r="S4101">
        <v>0</v>
      </c>
      <c r="T4101">
        <v>0</v>
      </c>
      <c r="AQ4101" t="str">
        <f t="shared" si="259"/>
        <v>COMD</v>
      </c>
      <c r="AR4101" t="str">
        <f t="shared" si="259"/>
        <v>1700</v>
      </c>
      <c r="AS4101" t="str">
        <f t="shared" si="256"/>
        <v/>
      </c>
      <c r="AT4101" t="str">
        <f t="shared" si="257"/>
        <v>COMD1700</v>
      </c>
      <c r="AU4101" t="str">
        <f t="shared" si="258"/>
        <v>COMD1700-***** CRSE TOTAL</v>
      </c>
    </row>
    <row r="4102" spans="1:50" x14ac:dyDescent="0.2">
      <c r="A4102" t="s">
        <v>1488</v>
      </c>
      <c r="B4102" t="s">
        <v>1528</v>
      </c>
      <c r="C4102">
        <v>2500</v>
      </c>
      <c r="D4102">
        <v>2</v>
      </c>
      <c r="E4102">
        <v>69</v>
      </c>
      <c r="F4102">
        <v>4.5999999999999996</v>
      </c>
      <c r="G4102">
        <v>0</v>
      </c>
      <c r="H4102">
        <v>0</v>
      </c>
      <c r="I4102">
        <v>0</v>
      </c>
      <c r="J4102">
        <v>0</v>
      </c>
      <c r="K4102">
        <v>4.5999999999999996</v>
      </c>
      <c r="L4102">
        <v>23</v>
      </c>
      <c r="M4102">
        <v>0</v>
      </c>
      <c r="N4102">
        <v>0</v>
      </c>
      <c r="O4102">
        <v>0</v>
      </c>
      <c r="P4102">
        <v>23</v>
      </c>
      <c r="Q4102">
        <v>24</v>
      </c>
      <c r="R4102" s="3">
        <v>0.95830000000000004</v>
      </c>
      <c r="S4102">
        <v>0</v>
      </c>
      <c r="T4102">
        <v>0</v>
      </c>
      <c r="U4102" t="s">
        <v>1532</v>
      </c>
      <c r="V4102" t="s">
        <v>111</v>
      </c>
      <c r="W4102" s="4">
        <v>0.51041666666666663</v>
      </c>
      <c r="X4102" s="4">
        <v>0.5625</v>
      </c>
      <c r="Y4102" t="s">
        <v>107</v>
      </c>
      <c r="Z4102" t="s">
        <v>357</v>
      </c>
      <c r="AA4102">
        <v>24</v>
      </c>
      <c r="AB4102" t="s">
        <v>6127</v>
      </c>
      <c r="AC4102">
        <v>3</v>
      </c>
      <c r="AD4102">
        <v>1</v>
      </c>
      <c r="AE4102">
        <v>3</v>
      </c>
      <c r="AF4102">
        <v>3</v>
      </c>
      <c r="AG4102">
        <v>3</v>
      </c>
      <c r="AH4102">
        <v>0</v>
      </c>
      <c r="AI4102">
        <v>0</v>
      </c>
      <c r="AJ4102">
        <v>94119</v>
      </c>
      <c r="AK4102" t="s">
        <v>61</v>
      </c>
      <c r="AL4102" t="s">
        <v>61</v>
      </c>
      <c r="AM4102" t="s">
        <v>61</v>
      </c>
      <c r="AN4102" t="s">
        <v>61</v>
      </c>
      <c r="AO4102" t="s">
        <v>61</v>
      </c>
      <c r="AP4102">
        <v>1</v>
      </c>
      <c r="AQ4102" t="str">
        <f t="shared" si="259"/>
        <v>COMD</v>
      </c>
      <c r="AR4102" t="str">
        <f t="shared" si="259"/>
        <v>2500</v>
      </c>
      <c r="AS4102" t="str">
        <f t="shared" si="256"/>
        <v>Wong</v>
      </c>
      <c r="AT4102" t="str">
        <f t="shared" si="257"/>
        <v>COMD2500Wong Jan Hoang</v>
      </c>
      <c r="AU4102" t="str">
        <f t="shared" si="258"/>
        <v>COMD2500-2</v>
      </c>
      <c r="AV4102" t="s">
        <v>3715</v>
      </c>
      <c r="AW4102" t="s">
        <v>3242</v>
      </c>
      <c r="AX4102" t="s">
        <v>4074</v>
      </c>
    </row>
    <row r="4103" spans="1:50" x14ac:dyDescent="0.2">
      <c r="A4103" t="s">
        <v>1488</v>
      </c>
      <c r="B4103" t="s">
        <v>1528</v>
      </c>
      <c r="C4103">
        <v>2500</v>
      </c>
      <c r="D4103" t="s">
        <v>125</v>
      </c>
      <c r="E4103">
        <v>69</v>
      </c>
      <c r="F4103">
        <v>4.5999999999999996</v>
      </c>
      <c r="G4103">
        <v>0</v>
      </c>
      <c r="H4103">
        <v>0</v>
      </c>
      <c r="I4103">
        <v>0</v>
      </c>
      <c r="J4103">
        <v>0</v>
      </c>
      <c r="K4103">
        <v>4.5999999999999996</v>
      </c>
      <c r="L4103">
        <v>23</v>
      </c>
      <c r="M4103">
        <v>0</v>
      </c>
      <c r="N4103">
        <v>0</v>
      </c>
      <c r="O4103">
        <v>0</v>
      </c>
      <c r="P4103">
        <v>23</v>
      </c>
      <c r="Q4103">
        <v>24</v>
      </c>
      <c r="R4103" s="3">
        <v>0.95830000000000004</v>
      </c>
      <c r="S4103">
        <v>0</v>
      </c>
      <c r="T4103">
        <v>0</v>
      </c>
      <c r="AQ4103" t="str">
        <f t="shared" si="259"/>
        <v>COMD</v>
      </c>
      <c r="AR4103" t="str">
        <f t="shared" si="259"/>
        <v>2500</v>
      </c>
      <c r="AS4103" t="str">
        <f t="shared" si="256"/>
        <v/>
      </c>
      <c r="AT4103" t="str">
        <f t="shared" si="257"/>
        <v>COMD2500</v>
      </c>
      <c r="AU4103" t="str">
        <f t="shared" si="258"/>
        <v>COMD2500-***** CRSE TOTAL</v>
      </c>
    </row>
    <row r="4104" spans="1:50" x14ac:dyDescent="0.2">
      <c r="A4104" t="s">
        <v>1488</v>
      </c>
      <c r="B4104" t="s">
        <v>1528</v>
      </c>
      <c r="C4104">
        <v>3090</v>
      </c>
      <c r="D4104">
        <v>1</v>
      </c>
      <c r="E4104">
        <v>114</v>
      </c>
      <c r="F4104">
        <v>7.6</v>
      </c>
      <c r="G4104">
        <v>0</v>
      </c>
      <c r="H4104">
        <v>0</v>
      </c>
      <c r="I4104">
        <v>0</v>
      </c>
      <c r="J4104">
        <v>0</v>
      </c>
      <c r="K4104">
        <v>7.6</v>
      </c>
      <c r="L4104">
        <v>38</v>
      </c>
      <c r="M4104">
        <v>0</v>
      </c>
      <c r="N4104">
        <v>0</v>
      </c>
      <c r="O4104">
        <v>0</v>
      </c>
      <c r="P4104">
        <v>38</v>
      </c>
      <c r="Q4104">
        <v>40</v>
      </c>
      <c r="R4104" s="3">
        <v>0.95</v>
      </c>
      <c r="S4104">
        <v>0</v>
      </c>
      <c r="T4104">
        <v>0</v>
      </c>
      <c r="U4104" t="s">
        <v>1533</v>
      </c>
      <c r="V4104" t="s">
        <v>113</v>
      </c>
      <c r="W4104" s="4">
        <v>0.51041666666666663</v>
      </c>
      <c r="X4104" s="4">
        <v>0.5625</v>
      </c>
      <c r="Y4104" t="s">
        <v>107</v>
      </c>
      <c r="Z4104" t="s">
        <v>389</v>
      </c>
      <c r="AA4104">
        <v>47</v>
      </c>
      <c r="AB4104" t="s">
        <v>6133</v>
      </c>
      <c r="AC4104">
        <v>2</v>
      </c>
      <c r="AD4104">
        <v>2</v>
      </c>
      <c r="AE4104">
        <v>3</v>
      </c>
      <c r="AF4104">
        <v>1</v>
      </c>
      <c r="AG4104">
        <v>1</v>
      </c>
      <c r="AH4104">
        <v>0</v>
      </c>
      <c r="AI4104">
        <v>0</v>
      </c>
      <c r="AJ4104">
        <v>90253</v>
      </c>
      <c r="AK4104" t="s">
        <v>289</v>
      </c>
      <c r="AL4104" t="s">
        <v>61</v>
      </c>
      <c r="AM4104" t="s">
        <v>61</v>
      </c>
      <c r="AN4104" t="s">
        <v>61</v>
      </c>
      <c r="AO4104" t="s">
        <v>61</v>
      </c>
      <c r="AP4104">
        <v>1</v>
      </c>
      <c r="AQ4104" t="str">
        <f t="shared" si="259"/>
        <v>COMD</v>
      </c>
      <c r="AR4104" t="str">
        <f t="shared" si="259"/>
        <v>3090</v>
      </c>
      <c r="AS4104" t="str">
        <f t="shared" si="256"/>
        <v>Frie</v>
      </c>
      <c r="AT4104" t="str">
        <f t="shared" si="257"/>
        <v xml:space="preserve">COMD3090Friend Colleen </v>
      </c>
      <c r="AU4104" t="str">
        <f t="shared" si="258"/>
        <v>COMD3090-1</v>
      </c>
      <c r="AV4104" t="s">
        <v>4082</v>
      </c>
      <c r="AW4104" t="s">
        <v>4083</v>
      </c>
    </row>
    <row r="4105" spans="1:50" x14ac:dyDescent="0.2">
      <c r="A4105" t="s">
        <v>1488</v>
      </c>
      <c r="B4105" t="s">
        <v>1528</v>
      </c>
      <c r="C4105">
        <v>3090</v>
      </c>
      <c r="D4105" t="s">
        <v>125</v>
      </c>
      <c r="E4105">
        <v>114</v>
      </c>
      <c r="F4105">
        <v>7.6</v>
      </c>
      <c r="G4105">
        <v>0</v>
      </c>
      <c r="H4105">
        <v>0</v>
      </c>
      <c r="I4105">
        <v>0</v>
      </c>
      <c r="J4105">
        <v>0</v>
      </c>
      <c r="K4105">
        <v>7.6</v>
      </c>
      <c r="L4105">
        <v>38</v>
      </c>
      <c r="M4105">
        <v>0</v>
      </c>
      <c r="N4105">
        <v>0</v>
      </c>
      <c r="O4105">
        <v>0</v>
      </c>
      <c r="P4105">
        <v>38</v>
      </c>
      <c r="Q4105">
        <v>40</v>
      </c>
      <c r="R4105" s="3">
        <v>0.95</v>
      </c>
      <c r="S4105">
        <v>0</v>
      </c>
      <c r="T4105">
        <v>0</v>
      </c>
      <c r="AQ4105" t="str">
        <f t="shared" si="259"/>
        <v>COMD</v>
      </c>
      <c r="AR4105" t="str">
        <f t="shared" si="259"/>
        <v>3090</v>
      </c>
      <c r="AS4105" t="str">
        <f t="shared" si="256"/>
        <v/>
      </c>
      <c r="AT4105" t="str">
        <f t="shared" si="257"/>
        <v>COMD3090</v>
      </c>
      <c r="AU4105" t="str">
        <f t="shared" si="258"/>
        <v>COMD3090-***** CRSE TOTAL</v>
      </c>
    </row>
    <row r="4106" spans="1:50" x14ac:dyDescent="0.2">
      <c r="A4106" t="s">
        <v>1488</v>
      </c>
      <c r="B4106" t="s">
        <v>1528</v>
      </c>
      <c r="C4106">
        <v>3540</v>
      </c>
      <c r="D4106">
        <v>1</v>
      </c>
      <c r="E4106">
        <v>75</v>
      </c>
      <c r="F4106">
        <v>5</v>
      </c>
      <c r="G4106">
        <v>0</v>
      </c>
      <c r="H4106">
        <v>0</v>
      </c>
      <c r="I4106">
        <v>0</v>
      </c>
      <c r="J4106">
        <v>0</v>
      </c>
      <c r="K4106">
        <v>5</v>
      </c>
      <c r="L4106">
        <v>25</v>
      </c>
      <c r="M4106">
        <v>0</v>
      </c>
      <c r="N4106">
        <v>0</v>
      </c>
      <c r="O4106">
        <v>1</v>
      </c>
      <c r="P4106">
        <v>26</v>
      </c>
      <c r="Q4106">
        <v>40</v>
      </c>
      <c r="R4106" s="3">
        <v>0.625</v>
      </c>
      <c r="S4106">
        <v>0</v>
      </c>
      <c r="T4106">
        <v>3</v>
      </c>
      <c r="U4106" t="s">
        <v>1534</v>
      </c>
      <c r="V4106" t="s">
        <v>113</v>
      </c>
      <c r="W4106" s="4">
        <v>0.56944444444444442</v>
      </c>
      <c r="X4106" s="4">
        <v>0.62152777777777779</v>
      </c>
      <c r="Y4106" t="s">
        <v>107</v>
      </c>
      <c r="Z4106" t="s">
        <v>594</v>
      </c>
      <c r="AA4106">
        <v>40</v>
      </c>
      <c r="AB4106" t="s">
        <v>6133</v>
      </c>
      <c r="AC4106">
        <v>2</v>
      </c>
      <c r="AD4106">
        <v>2</v>
      </c>
      <c r="AE4106">
        <v>3</v>
      </c>
      <c r="AF4106">
        <v>0</v>
      </c>
      <c r="AG4106">
        <v>0</v>
      </c>
      <c r="AH4106">
        <v>0</v>
      </c>
      <c r="AI4106">
        <v>0</v>
      </c>
      <c r="AJ4106">
        <v>90252</v>
      </c>
      <c r="AK4106" t="s">
        <v>61</v>
      </c>
      <c r="AL4106" t="s">
        <v>61</v>
      </c>
      <c r="AM4106" t="s">
        <v>61</v>
      </c>
      <c r="AN4106" t="s">
        <v>61</v>
      </c>
      <c r="AO4106" t="s">
        <v>61</v>
      </c>
      <c r="AP4106">
        <v>1</v>
      </c>
      <c r="AQ4106" t="str">
        <f t="shared" si="259"/>
        <v>COMD</v>
      </c>
      <c r="AR4106" t="str">
        <f t="shared" si="259"/>
        <v>3540</v>
      </c>
      <c r="AS4106" t="str">
        <f t="shared" si="256"/>
        <v>Frie</v>
      </c>
      <c r="AT4106" t="str">
        <f t="shared" si="257"/>
        <v xml:space="preserve">COMD3540Friend Colleen </v>
      </c>
      <c r="AU4106" t="str">
        <f t="shared" si="258"/>
        <v>COMD3540-1</v>
      </c>
      <c r="AV4106" t="s">
        <v>4082</v>
      </c>
      <c r="AW4106" t="s">
        <v>4083</v>
      </c>
    </row>
    <row r="4107" spans="1:50" x14ac:dyDescent="0.2">
      <c r="A4107" t="s">
        <v>1488</v>
      </c>
      <c r="B4107" t="s">
        <v>1528</v>
      </c>
      <c r="C4107">
        <v>3540</v>
      </c>
      <c r="D4107" t="s">
        <v>125</v>
      </c>
      <c r="E4107">
        <v>75</v>
      </c>
      <c r="F4107">
        <v>5</v>
      </c>
      <c r="G4107">
        <v>0</v>
      </c>
      <c r="H4107">
        <v>0</v>
      </c>
      <c r="I4107">
        <v>0</v>
      </c>
      <c r="J4107">
        <v>0</v>
      </c>
      <c r="K4107">
        <v>5</v>
      </c>
      <c r="L4107">
        <v>25</v>
      </c>
      <c r="M4107">
        <v>0</v>
      </c>
      <c r="N4107">
        <v>0</v>
      </c>
      <c r="O4107">
        <v>1</v>
      </c>
      <c r="P4107">
        <v>26</v>
      </c>
      <c r="Q4107">
        <v>40</v>
      </c>
      <c r="R4107" s="3">
        <v>0.65</v>
      </c>
      <c r="S4107">
        <v>0</v>
      </c>
      <c r="T4107">
        <v>3</v>
      </c>
      <c r="AQ4107" t="str">
        <f t="shared" si="259"/>
        <v>COMD</v>
      </c>
      <c r="AR4107" t="str">
        <f t="shared" si="259"/>
        <v>3540</v>
      </c>
      <c r="AS4107" t="str">
        <f t="shared" si="256"/>
        <v/>
      </c>
      <c r="AT4107" t="str">
        <f t="shared" si="257"/>
        <v>COMD3540</v>
      </c>
      <c r="AU4107" t="str">
        <f t="shared" si="258"/>
        <v>COMD3540-***** CRSE TOTAL</v>
      </c>
    </row>
    <row r="4108" spans="1:50" x14ac:dyDescent="0.2">
      <c r="A4108" t="s">
        <v>1488</v>
      </c>
      <c r="B4108" t="s">
        <v>1528</v>
      </c>
      <c r="C4108">
        <v>4000</v>
      </c>
      <c r="D4108">
        <v>1</v>
      </c>
      <c r="E4108">
        <v>117</v>
      </c>
      <c r="F4108">
        <v>7.8</v>
      </c>
      <c r="G4108">
        <v>3</v>
      </c>
      <c r="H4108">
        <v>0.25</v>
      </c>
      <c r="I4108">
        <v>0</v>
      </c>
      <c r="J4108">
        <v>0</v>
      </c>
      <c r="K4108">
        <v>8.0500000000000007</v>
      </c>
      <c r="L4108">
        <v>40</v>
      </c>
      <c r="M4108">
        <v>0</v>
      </c>
      <c r="N4108">
        <v>0</v>
      </c>
      <c r="O4108">
        <v>0</v>
      </c>
      <c r="P4108">
        <v>40</v>
      </c>
      <c r="Q4108">
        <v>40</v>
      </c>
      <c r="R4108" s="3">
        <v>1</v>
      </c>
      <c r="S4108">
        <v>0</v>
      </c>
      <c r="T4108">
        <v>0</v>
      </c>
      <c r="U4108" t="s">
        <v>1535</v>
      </c>
      <c r="Y4108" t="s">
        <v>166</v>
      </c>
      <c r="Z4108" t="s">
        <v>167</v>
      </c>
      <c r="AA4108">
        <v>999</v>
      </c>
      <c r="AB4108" t="s">
        <v>6134</v>
      </c>
      <c r="AC4108">
        <v>2</v>
      </c>
      <c r="AD4108">
        <v>2</v>
      </c>
      <c r="AE4108">
        <v>3</v>
      </c>
      <c r="AF4108">
        <v>6</v>
      </c>
      <c r="AG4108">
        <v>3</v>
      </c>
      <c r="AH4108">
        <v>3</v>
      </c>
      <c r="AI4108">
        <v>0</v>
      </c>
      <c r="AJ4108">
        <v>90156</v>
      </c>
      <c r="AK4108" t="s">
        <v>61</v>
      </c>
      <c r="AL4108" t="s">
        <v>61</v>
      </c>
      <c r="AM4108" t="s">
        <v>61</v>
      </c>
      <c r="AN4108" t="s">
        <v>61</v>
      </c>
      <c r="AO4108" t="s">
        <v>168</v>
      </c>
      <c r="AP4108">
        <v>1</v>
      </c>
      <c r="AQ4108" t="str">
        <f t="shared" si="259"/>
        <v>COMD</v>
      </c>
      <c r="AR4108" t="str">
        <f t="shared" si="259"/>
        <v>4000</v>
      </c>
      <c r="AS4108" t="str">
        <f t="shared" si="256"/>
        <v>Ivor</v>
      </c>
      <c r="AT4108" t="str">
        <f t="shared" si="257"/>
        <v>COMD4000Ivory Kevin Harlan</v>
      </c>
      <c r="AU4108" t="str">
        <f t="shared" si="258"/>
        <v>COMD4000-1</v>
      </c>
      <c r="AV4108" t="s">
        <v>4084</v>
      </c>
      <c r="AW4108" t="s">
        <v>2500</v>
      </c>
      <c r="AX4108" t="s">
        <v>4085</v>
      </c>
    </row>
    <row r="4109" spans="1:50" x14ac:dyDescent="0.2">
      <c r="A4109" t="s">
        <v>1488</v>
      </c>
      <c r="B4109" t="s">
        <v>1528</v>
      </c>
      <c r="C4109">
        <v>4000</v>
      </c>
      <c r="D4109">
        <v>2</v>
      </c>
      <c r="E4109">
        <v>291</v>
      </c>
      <c r="F4109">
        <v>19.399999999999999</v>
      </c>
      <c r="G4109">
        <v>3</v>
      </c>
      <c r="H4109">
        <v>0.25</v>
      </c>
      <c r="I4109">
        <v>0</v>
      </c>
      <c r="J4109">
        <v>0</v>
      </c>
      <c r="K4109">
        <v>19.649999999999999</v>
      </c>
      <c r="L4109">
        <v>98</v>
      </c>
      <c r="M4109">
        <v>1</v>
      </c>
      <c r="N4109">
        <v>0</v>
      </c>
      <c r="O4109">
        <v>1</v>
      </c>
      <c r="P4109">
        <v>99</v>
      </c>
      <c r="Q4109">
        <v>95</v>
      </c>
      <c r="R4109" s="3">
        <v>1.0316000000000001</v>
      </c>
      <c r="S4109">
        <v>0</v>
      </c>
      <c r="T4109">
        <v>3</v>
      </c>
      <c r="U4109" t="s">
        <v>1535</v>
      </c>
      <c r="Y4109" t="s">
        <v>166</v>
      </c>
      <c r="Z4109" t="s">
        <v>167</v>
      </c>
      <c r="AA4109">
        <v>999</v>
      </c>
      <c r="AB4109" t="s">
        <v>6134</v>
      </c>
      <c r="AC4109">
        <v>2</v>
      </c>
      <c r="AD4109">
        <v>2</v>
      </c>
      <c r="AE4109">
        <v>3</v>
      </c>
      <c r="AF4109">
        <v>50</v>
      </c>
      <c r="AG4109">
        <v>44</v>
      </c>
      <c r="AH4109">
        <v>4</v>
      </c>
      <c r="AI4109">
        <v>2</v>
      </c>
      <c r="AJ4109">
        <v>90157</v>
      </c>
      <c r="AK4109" t="s">
        <v>61</v>
      </c>
      <c r="AL4109" t="s">
        <v>61</v>
      </c>
      <c r="AM4109" t="s">
        <v>61</v>
      </c>
      <c r="AN4109" t="s">
        <v>61</v>
      </c>
      <c r="AO4109" t="s">
        <v>168</v>
      </c>
      <c r="AP4109">
        <v>1</v>
      </c>
      <c r="AQ4109" t="str">
        <f t="shared" si="259"/>
        <v>COMD</v>
      </c>
      <c r="AR4109" t="str">
        <f t="shared" si="259"/>
        <v>4000</v>
      </c>
      <c r="AS4109" t="str">
        <f t="shared" si="256"/>
        <v>Ivor</v>
      </c>
      <c r="AT4109" t="str">
        <f t="shared" si="257"/>
        <v>COMD4000Ivory Kevin Harlan</v>
      </c>
      <c r="AU4109" t="str">
        <f t="shared" si="258"/>
        <v>COMD4000-2</v>
      </c>
      <c r="AV4109" t="s">
        <v>4084</v>
      </c>
      <c r="AW4109" t="s">
        <v>2500</v>
      </c>
      <c r="AX4109" t="s">
        <v>4085</v>
      </c>
    </row>
    <row r="4110" spans="1:50" x14ac:dyDescent="0.2">
      <c r="A4110" t="s">
        <v>1488</v>
      </c>
      <c r="B4110" t="s">
        <v>1528</v>
      </c>
      <c r="C4110">
        <v>4000</v>
      </c>
      <c r="D4110">
        <v>3</v>
      </c>
      <c r="E4110">
        <v>135</v>
      </c>
      <c r="F4110">
        <v>9</v>
      </c>
      <c r="G4110">
        <v>0</v>
      </c>
      <c r="H4110">
        <v>0</v>
      </c>
      <c r="I4110">
        <v>0</v>
      </c>
      <c r="J4110">
        <v>0.2</v>
      </c>
      <c r="K4110">
        <v>9</v>
      </c>
      <c r="L4110">
        <v>45</v>
      </c>
      <c r="M4110">
        <v>1</v>
      </c>
      <c r="N4110">
        <v>1</v>
      </c>
      <c r="O4110">
        <v>0</v>
      </c>
      <c r="P4110">
        <v>45</v>
      </c>
      <c r="Q4110">
        <v>40</v>
      </c>
      <c r="R4110" s="3">
        <v>1.125</v>
      </c>
      <c r="S4110">
        <v>0</v>
      </c>
      <c r="T4110">
        <v>0</v>
      </c>
      <c r="U4110" t="s">
        <v>1535</v>
      </c>
      <c r="V4110" t="s">
        <v>111</v>
      </c>
      <c r="W4110" s="4">
        <v>0.3923611111111111</v>
      </c>
      <c r="X4110" s="4">
        <v>0.44444444444444442</v>
      </c>
      <c r="Y4110" t="s">
        <v>107</v>
      </c>
      <c r="Z4110" t="s">
        <v>377</v>
      </c>
      <c r="AA4110">
        <v>49</v>
      </c>
      <c r="AB4110" t="s">
        <v>6135</v>
      </c>
      <c r="AC4110">
        <v>2</v>
      </c>
      <c r="AD4110">
        <v>2</v>
      </c>
      <c r="AE4110">
        <v>3</v>
      </c>
      <c r="AF4110">
        <v>11</v>
      </c>
      <c r="AG4110">
        <v>9</v>
      </c>
      <c r="AH4110">
        <v>1</v>
      </c>
      <c r="AI4110">
        <v>1</v>
      </c>
      <c r="AJ4110">
        <v>96813</v>
      </c>
      <c r="AK4110" t="s">
        <v>61</v>
      </c>
      <c r="AL4110" t="s">
        <v>61</v>
      </c>
      <c r="AM4110" t="s">
        <v>61</v>
      </c>
      <c r="AN4110" t="s">
        <v>61</v>
      </c>
      <c r="AO4110" t="s">
        <v>61</v>
      </c>
      <c r="AP4110">
        <v>1</v>
      </c>
      <c r="AQ4110" t="str">
        <f t="shared" si="259"/>
        <v>COMD</v>
      </c>
      <c r="AR4110" t="str">
        <f t="shared" si="259"/>
        <v>4000</v>
      </c>
      <c r="AS4110" t="str">
        <f t="shared" si="256"/>
        <v>Ivor</v>
      </c>
      <c r="AT4110" t="str">
        <f t="shared" si="257"/>
        <v xml:space="preserve">COMD4000Ivory Peter </v>
      </c>
      <c r="AU4110" t="str">
        <f t="shared" si="258"/>
        <v>COMD4000-3</v>
      </c>
      <c r="AV4110" t="s">
        <v>4084</v>
      </c>
      <c r="AW4110" t="s">
        <v>2489</v>
      </c>
    </row>
    <row r="4111" spans="1:50" x14ac:dyDescent="0.2">
      <c r="A4111" t="s">
        <v>1488</v>
      </c>
      <c r="B4111" t="s">
        <v>1528</v>
      </c>
      <c r="C4111">
        <v>4000</v>
      </c>
      <c r="D4111" t="s">
        <v>125</v>
      </c>
      <c r="E4111">
        <v>543</v>
      </c>
      <c r="F4111">
        <v>36.200000000000003</v>
      </c>
      <c r="G4111">
        <v>6</v>
      </c>
      <c r="H4111">
        <v>0.5</v>
      </c>
      <c r="I4111">
        <v>0</v>
      </c>
      <c r="J4111">
        <v>0.2</v>
      </c>
      <c r="K4111">
        <v>36.700000000000003</v>
      </c>
      <c r="L4111">
        <v>183</v>
      </c>
      <c r="M4111">
        <v>2</v>
      </c>
      <c r="N4111">
        <v>1</v>
      </c>
      <c r="O4111">
        <v>1</v>
      </c>
      <c r="P4111">
        <v>184</v>
      </c>
      <c r="Q4111">
        <v>175</v>
      </c>
      <c r="R4111" s="3">
        <v>1.0513999999999999</v>
      </c>
      <c r="S4111">
        <v>0</v>
      </c>
      <c r="T4111">
        <v>3</v>
      </c>
      <c r="AQ4111" t="str">
        <f t="shared" si="259"/>
        <v>COMD</v>
      </c>
      <c r="AR4111" t="str">
        <f t="shared" si="259"/>
        <v>4000</v>
      </c>
      <c r="AS4111" t="str">
        <f t="shared" si="256"/>
        <v/>
      </c>
      <c r="AT4111" t="str">
        <f t="shared" si="257"/>
        <v>COMD4000</v>
      </c>
      <c r="AU4111" t="str">
        <f t="shared" si="258"/>
        <v>COMD4000-***** CRSE TOTAL</v>
      </c>
    </row>
    <row r="4112" spans="1:50" x14ac:dyDescent="0.2">
      <c r="A4112" t="s">
        <v>1488</v>
      </c>
      <c r="B4112" t="s">
        <v>1528</v>
      </c>
      <c r="C4112">
        <v>4020</v>
      </c>
      <c r="D4112">
        <v>1</v>
      </c>
      <c r="E4112">
        <v>153</v>
      </c>
      <c r="F4112">
        <v>10.199999999999999</v>
      </c>
      <c r="G4112">
        <v>0</v>
      </c>
      <c r="H4112">
        <v>0</v>
      </c>
      <c r="I4112">
        <v>0</v>
      </c>
      <c r="J4112">
        <v>0</v>
      </c>
      <c r="K4112">
        <v>10.199999999999999</v>
      </c>
      <c r="L4112">
        <v>51</v>
      </c>
      <c r="M4112">
        <v>0</v>
      </c>
      <c r="N4112">
        <v>0</v>
      </c>
      <c r="O4112">
        <v>0</v>
      </c>
      <c r="P4112">
        <v>51</v>
      </c>
      <c r="Q4112">
        <v>48</v>
      </c>
      <c r="R4112" s="3">
        <v>1.0625</v>
      </c>
      <c r="S4112">
        <v>0</v>
      </c>
      <c r="T4112">
        <v>0</v>
      </c>
      <c r="U4112" t="s">
        <v>1536</v>
      </c>
      <c r="V4112" t="s">
        <v>115</v>
      </c>
      <c r="W4112" s="4">
        <v>0.51041666666666663</v>
      </c>
      <c r="X4112" s="4">
        <v>0.5625</v>
      </c>
      <c r="Y4112" t="s">
        <v>107</v>
      </c>
      <c r="Z4112" t="s">
        <v>1531</v>
      </c>
      <c r="AA4112">
        <v>40</v>
      </c>
      <c r="AB4112" t="s">
        <v>6136</v>
      </c>
      <c r="AC4112">
        <v>2</v>
      </c>
      <c r="AD4112">
        <v>2</v>
      </c>
      <c r="AE4112">
        <v>3</v>
      </c>
      <c r="AF4112">
        <v>64</v>
      </c>
      <c r="AG4112">
        <v>27</v>
      </c>
      <c r="AH4112">
        <v>36</v>
      </c>
      <c r="AI4112">
        <v>1</v>
      </c>
      <c r="AJ4112">
        <v>90158</v>
      </c>
      <c r="AK4112" t="s">
        <v>61</v>
      </c>
      <c r="AL4112" t="s">
        <v>61</v>
      </c>
      <c r="AM4112" t="s">
        <v>61</v>
      </c>
      <c r="AN4112" t="s">
        <v>61</v>
      </c>
      <c r="AO4112" t="s">
        <v>117</v>
      </c>
      <c r="AP4112">
        <v>1</v>
      </c>
      <c r="AQ4112" t="str">
        <f t="shared" si="259"/>
        <v>COMD</v>
      </c>
      <c r="AR4112" t="str">
        <f t="shared" si="259"/>
        <v>4020</v>
      </c>
      <c r="AS4112" t="str">
        <f t="shared" si="256"/>
        <v>Pete</v>
      </c>
      <c r="AT4112" t="str">
        <f t="shared" si="257"/>
        <v>COMD4020Peterson Miles E</v>
      </c>
      <c r="AU4112" t="str">
        <f t="shared" si="258"/>
        <v>COMD4020-1</v>
      </c>
      <c r="AV4112" t="s">
        <v>3520</v>
      </c>
      <c r="AW4112" t="s">
        <v>3358</v>
      </c>
      <c r="AX4112" t="s">
        <v>109</v>
      </c>
    </row>
    <row r="4113" spans="1:50" x14ac:dyDescent="0.2">
      <c r="A4113" t="s">
        <v>1488</v>
      </c>
      <c r="B4113" t="s">
        <v>1528</v>
      </c>
      <c r="C4113">
        <v>4020</v>
      </c>
      <c r="D4113">
        <v>2</v>
      </c>
      <c r="E4113">
        <v>156</v>
      </c>
      <c r="F4113">
        <v>10.4</v>
      </c>
      <c r="G4113">
        <v>0</v>
      </c>
      <c r="H4113">
        <v>0</v>
      </c>
      <c r="I4113">
        <v>0</v>
      </c>
      <c r="J4113">
        <v>0</v>
      </c>
      <c r="K4113">
        <v>10.4</v>
      </c>
      <c r="L4113">
        <v>52</v>
      </c>
      <c r="M4113">
        <v>0</v>
      </c>
      <c r="N4113">
        <v>0</v>
      </c>
      <c r="O4113">
        <v>0</v>
      </c>
      <c r="P4113">
        <v>52</v>
      </c>
      <c r="Q4113">
        <v>48</v>
      </c>
      <c r="R4113" s="3">
        <v>1.0832999999999999</v>
      </c>
      <c r="S4113">
        <v>0</v>
      </c>
      <c r="T4113">
        <v>0</v>
      </c>
      <c r="U4113" t="s">
        <v>1536</v>
      </c>
      <c r="V4113" t="s">
        <v>113</v>
      </c>
      <c r="W4113" s="4">
        <v>0.6875</v>
      </c>
      <c r="X4113" s="4">
        <v>0.73958333333333337</v>
      </c>
      <c r="Y4113" t="s">
        <v>107</v>
      </c>
      <c r="Z4113" t="s">
        <v>1531</v>
      </c>
      <c r="AA4113">
        <v>40</v>
      </c>
      <c r="AB4113" t="s">
        <v>6137</v>
      </c>
      <c r="AC4113">
        <v>2</v>
      </c>
      <c r="AD4113">
        <v>2</v>
      </c>
      <c r="AE4113">
        <v>3</v>
      </c>
      <c r="AF4113">
        <v>58</v>
      </c>
      <c r="AG4113">
        <v>17</v>
      </c>
      <c r="AH4113">
        <v>40</v>
      </c>
      <c r="AI4113">
        <v>1</v>
      </c>
      <c r="AJ4113">
        <v>90159</v>
      </c>
      <c r="AK4113" t="s">
        <v>61</v>
      </c>
      <c r="AL4113" t="s">
        <v>61</v>
      </c>
      <c r="AM4113" t="s">
        <v>61</v>
      </c>
      <c r="AN4113" t="s">
        <v>61</v>
      </c>
      <c r="AO4113" t="s">
        <v>61</v>
      </c>
      <c r="AP4113">
        <v>1</v>
      </c>
      <c r="AQ4113" t="str">
        <f t="shared" si="259"/>
        <v>COMD</v>
      </c>
      <c r="AR4113" t="str">
        <f t="shared" si="259"/>
        <v>4020</v>
      </c>
      <c r="AS4113" t="str">
        <f t="shared" si="256"/>
        <v>Przy</v>
      </c>
      <c r="AT4113" t="str">
        <f t="shared" si="257"/>
        <v>COMD4020Przybyla Anne E</v>
      </c>
      <c r="AU4113" t="str">
        <f t="shared" si="258"/>
        <v>COMD4020-2</v>
      </c>
      <c r="AV4113" t="s">
        <v>4086</v>
      </c>
      <c r="AW4113" t="s">
        <v>2405</v>
      </c>
      <c r="AX4113" t="s">
        <v>109</v>
      </c>
    </row>
    <row r="4114" spans="1:50" x14ac:dyDescent="0.2">
      <c r="A4114" t="s">
        <v>1488</v>
      </c>
      <c r="B4114" t="s">
        <v>1528</v>
      </c>
      <c r="C4114">
        <v>4020</v>
      </c>
      <c r="D4114">
        <v>3</v>
      </c>
      <c r="E4114">
        <v>111</v>
      </c>
      <c r="F4114">
        <v>7.4</v>
      </c>
      <c r="G4114">
        <v>0</v>
      </c>
      <c r="H4114">
        <v>0</v>
      </c>
      <c r="I4114">
        <v>0</v>
      </c>
      <c r="J4114">
        <v>0</v>
      </c>
      <c r="K4114">
        <v>7.4</v>
      </c>
      <c r="L4114">
        <v>37</v>
      </c>
      <c r="M4114">
        <v>0</v>
      </c>
      <c r="N4114">
        <v>0</v>
      </c>
      <c r="O4114">
        <v>0</v>
      </c>
      <c r="P4114">
        <v>37</v>
      </c>
      <c r="Q4114">
        <v>48</v>
      </c>
      <c r="R4114" s="3">
        <v>0.77080000000000004</v>
      </c>
      <c r="S4114">
        <v>0</v>
      </c>
      <c r="T4114">
        <v>0</v>
      </c>
      <c r="U4114" t="s">
        <v>1536</v>
      </c>
      <c r="V4114" t="s">
        <v>113</v>
      </c>
      <c r="W4114" s="4">
        <v>0.75</v>
      </c>
      <c r="X4114" s="4">
        <v>0.80208333333333337</v>
      </c>
      <c r="Y4114" t="s">
        <v>107</v>
      </c>
      <c r="Z4114" t="s">
        <v>1531</v>
      </c>
      <c r="AA4114">
        <v>40</v>
      </c>
      <c r="AB4114" t="s">
        <v>6137</v>
      </c>
      <c r="AC4114">
        <v>2</v>
      </c>
      <c r="AD4114">
        <v>2</v>
      </c>
      <c r="AE4114">
        <v>3</v>
      </c>
      <c r="AF4114">
        <v>75</v>
      </c>
      <c r="AG4114">
        <v>16</v>
      </c>
      <c r="AH4114">
        <v>55</v>
      </c>
      <c r="AI4114">
        <v>4</v>
      </c>
      <c r="AJ4114">
        <v>90230</v>
      </c>
      <c r="AK4114" t="s">
        <v>61</v>
      </c>
      <c r="AL4114" t="s">
        <v>61</v>
      </c>
      <c r="AM4114" t="s">
        <v>61</v>
      </c>
      <c r="AN4114" t="s">
        <v>61</v>
      </c>
      <c r="AO4114" t="s">
        <v>61</v>
      </c>
      <c r="AP4114">
        <v>1</v>
      </c>
      <c r="AQ4114" t="str">
        <f t="shared" si="259"/>
        <v>COMD</v>
      </c>
      <c r="AR4114" t="str">
        <f t="shared" si="259"/>
        <v>4020</v>
      </c>
      <c r="AS4114" t="str">
        <f t="shared" si="256"/>
        <v>Przy</v>
      </c>
      <c r="AT4114" t="str">
        <f t="shared" si="257"/>
        <v>COMD4020Przybyla Anne E</v>
      </c>
      <c r="AU4114" t="str">
        <f t="shared" si="258"/>
        <v>COMD4020-3</v>
      </c>
      <c r="AV4114" t="s">
        <v>4086</v>
      </c>
      <c r="AW4114" t="s">
        <v>2405</v>
      </c>
      <c r="AX4114" t="s">
        <v>109</v>
      </c>
    </row>
    <row r="4115" spans="1:50" x14ac:dyDescent="0.2">
      <c r="A4115" t="s">
        <v>1488</v>
      </c>
      <c r="B4115" t="s">
        <v>1528</v>
      </c>
      <c r="C4115">
        <v>4020</v>
      </c>
      <c r="D4115" t="s">
        <v>125</v>
      </c>
      <c r="E4115">
        <v>420</v>
      </c>
      <c r="F4115">
        <v>28</v>
      </c>
      <c r="G4115">
        <v>0</v>
      </c>
      <c r="H4115">
        <v>0</v>
      </c>
      <c r="I4115">
        <v>0</v>
      </c>
      <c r="J4115">
        <v>0</v>
      </c>
      <c r="K4115">
        <v>28</v>
      </c>
      <c r="L4115">
        <v>140</v>
      </c>
      <c r="M4115">
        <v>0</v>
      </c>
      <c r="N4115">
        <v>0</v>
      </c>
      <c r="O4115">
        <v>0</v>
      </c>
      <c r="P4115">
        <v>140</v>
      </c>
      <c r="Q4115">
        <v>144</v>
      </c>
      <c r="R4115" s="3">
        <v>0.97219999999999995</v>
      </c>
      <c r="S4115">
        <v>0</v>
      </c>
      <c r="T4115">
        <v>0</v>
      </c>
      <c r="AQ4115" t="str">
        <f t="shared" si="259"/>
        <v>COMD</v>
      </c>
      <c r="AR4115" t="str">
        <f t="shared" si="259"/>
        <v>4020</v>
      </c>
      <c r="AS4115" t="str">
        <f t="shared" si="256"/>
        <v/>
      </c>
      <c r="AT4115" t="str">
        <f t="shared" si="257"/>
        <v>COMD4020</v>
      </c>
      <c r="AU4115" t="str">
        <f t="shared" si="258"/>
        <v>COMD4020-***** CRSE TOTAL</v>
      </c>
    </row>
    <row r="4116" spans="1:50" x14ac:dyDescent="0.2">
      <c r="A4116" t="s">
        <v>1488</v>
      </c>
      <c r="B4116" t="s">
        <v>1528</v>
      </c>
      <c r="C4116">
        <v>4200</v>
      </c>
      <c r="D4116">
        <v>1</v>
      </c>
      <c r="E4116">
        <v>117</v>
      </c>
      <c r="F4116">
        <v>7.8</v>
      </c>
      <c r="G4116">
        <v>0</v>
      </c>
      <c r="H4116">
        <v>0</v>
      </c>
      <c r="I4116">
        <v>0</v>
      </c>
      <c r="J4116">
        <v>0</v>
      </c>
      <c r="K4116">
        <v>7.8</v>
      </c>
      <c r="L4116">
        <v>39</v>
      </c>
      <c r="M4116">
        <v>0</v>
      </c>
      <c r="N4116">
        <v>0</v>
      </c>
      <c r="O4116">
        <v>1</v>
      </c>
      <c r="P4116">
        <v>40</v>
      </c>
      <c r="Q4116">
        <v>48</v>
      </c>
      <c r="R4116" s="3">
        <v>0.8125</v>
      </c>
      <c r="S4116">
        <v>0</v>
      </c>
      <c r="T4116">
        <v>3</v>
      </c>
      <c r="U4116" t="s">
        <v>1537</v>
      </c>
      <c r="V4116" t="s">
        <v>118</v>
      </c>
      <c r="W4116" s="4">
        <v>0.51041666666666663</v>
      </c>
      <c r="X4116" s="4">
        <v>0.5625</v>
      </c>
      <c r="Y4116" t="s">
        <v>107</v>
      </c>
      <c r="Z4116" t="s">
        <v>1531</v>
      </c>
      <c r="AA4116">
        <v>40</v>
      </c>
      <c r="AB4116" t="s">
        <v>6136</v>
      </c>
      <c r="AC4116">
        <v>2</v>
      </c>
      <c r="AD4116">
        <v>2</v>
      </c>
      <c r="AE4116">
        <v>3</v>
      </c>
      <c r="AF4116">
        <v>65</v>
      </c>
      <c r="AG4116">
        <v>17</v>
      </c>
      <c r="AH4116">
        <v>42</v>
      </c>
      <c r="AI4116">
        <v>6</v>
      </c>
      <c r="AJ4116">
        <v>90231</v>
      </c>
      <c r="AK4116" t="s">
        <v>61</v>
      </c>
      <c r="AL4116" t="s">
        <v>61</v>
      </c>
      <c r="AM4116" t="s">
        <v>61</v>
      </c>
      <c r="AN4116" t="s">
        <v>61</v>
      </c>
      <c r="AO4116" t="s">
        <v>117</v>
      </c>
      <c r="AP4116">
        <v>1</v>
      </c>
      <c r="AQ4116" t="str">
        <f t="shared" si="259"/>
        <v>COMD</v>
      </c>
      <c r="AR4116" t="str">
        <f t="shared" si="259"/>
        <v>4200</v>
      </c>
      <c r="AS4116" t="str">
        <f t="shared" si="256"/>
        <v>Pete</v>
      </c>
      <c r="AT4116" t="str">
        <f t="shared" si="257"/>
        <v>COMD4200Peterson Miles E</v>
      </c>
      <c r="AU4116" t="str">
        <f t="shared" si="258"/>
        <v>COMD4200-1</v>
      </c>
      <c r="AV4116" t="s">
        <v>3520</v>
      </c>
      <c r="AW4116" t="s">
        <v>3358</v>
      </c>
      <c r="AX4116" t="s">
        <v>109</v>
      </c>
    </row>
    <row r="4117" spans="1:50" x14ac:dyDescent="0.2">
      <c r="A4117" t="s">
        <v>1488</v>
      </c>
      <c r="B4117" t="s">
        <v>1528</v>
      </c>
      <c r="C4117">
        <v>4200</v>
      </c>
      <c r="D4117">
        <v>2</v>
      </c>
      <c r="E4117">
        <v>138</v>
      </c>
      <c r="F4117">
        <v>9.1999999999999993</v>
      </c>
      <c r="G4117">
        <v>0</v>
      </c>
      <c r="H4117">
        <v>0</v>
      </c>
      <c r="I4117">
        <v>0</v>
      </c>
      <c r="J4117">
        <v>0</v>
      </c>
      <c r="K4117">
        <v>9.1999999999999993</v>
      </c>
      <c r="L4117">
        <v>46</v>
      </c>
      <c r="M4117">
        <v>0</v>
      </c>
      <c r="N4117">
        <v>0</v>
      </c>
      <c r="O4117">
        <v>0</v>
      </c>
      <c r="P4117">
        <v>46</v>
      </c>
      <c r="Q4117">
        <v>45</v>
      </c>
      <c r="R4117" s="3">
        <v>1.0222</v>
      </c>
      <c r="S4117">
        <v>0</v>
      </c>
      <c r="T4117">
        <v>0</v>
      </c>
      <c r="U4117" t="s">
        <v>1537</v>
      </c>
      <c r="V4117" t="s">
        <v>113</v>
      </c>
      <c r="W4117" s="4">
        <v>0.80902777777777779</v>
      </c>
      <c r="X4117" s="4">
        <v>0.86111111111111116</v>
      </c>
      <c r="Y4117" t="s">
        <v>107</v>
      </c>
      <c r="Z4117" t="s">
        <v>377</v>
      </c>
      <c r="AA4117">
        <v>49</v>
      </c>
      <c r="AB4117" t="s">
        <v>6138</v>
      </c>
      <c r="AC4117">
        <v>2</v>
      </c>
      <c r="AD4117">
        <v>2</v>
      </c>
      <c r="AE4117">
        <v>3</v>
      </c>
      <c r="AF4117">
        <v>10</v>
      </c>
      <c r="AG4117">
        <v>3</v>
      </c>
      <c r="AH4117">
        <v>6</v>
      </c>
      <c r="AI4117">
        <v>1</v>
      </c>
      <c r="AJ4117">
        <v>96028</v>
      </c>
      <c r="AK4117" t="s">
        <v>61</v>
      </c>
      <c r="AL4117" t="s">
        <v>61</v>
      </c>
      <c r="AM4117" t="s">
        <v>61</v>
      </c>
      <c r="AN4117" t="s">
        <v>61</v>
      </c>
      <c r="AO4117" t="s">
        <v>61</v>
      </c>
      <c r="AP4117">
        <v>1</v>
      </c>
      <c r="AQ4117" t="str">
        <f t="shared" si="259"/>
        <v>COMD</v>
      </c>
      <c r="AR4117" t="str">
        <f t="shared" si="259"/>
        <v>4200</v>
      </c>
      <c r="AS4117" t="str">
        <f t="shared" si="256"/>
        <v>Whit</v>
      </c>
      <c r="AT4117" t="str">
        <f t="shared" si="257"/>
        <v xml:space="preserve">COMD4200Whitaker Richard </v>
      </c>
      <c r="AU4117" t="str">
        <f t="shared" si="258"/>
        <v>COMD4200-2</v>
      </c>
      <c r="AV4117" t="s">
        <v>4087</v>
      </c>
      <c r="AW4117" t="s">
        <v>2396</v>
      </c>
    </row>
    <row r="4118" spans="1:50" x14ac:dyDescent="0.2">
      <c r="A4118" t="s">
        <v>1488</v>
      </c>
      <c r="B4118" t="s">
        <v>1528</v>
      </c>
      <c r="C4118">
        <v>4200</v>
      </c>
      <c r="D4118" t="s">
        <v>125</v>
      </c>
      <c r="E4118">
        <v>255</v>
      </c>
      <c r="F4118">
        <v>17</v>
      </c>
      <c r="G4118">
        <v>0</v>
      </c>
      <c r="H4118">
        <v>0</v>
      </c>
      <c r="I4118">
        <v>0</v>
      </c>
      <c r="J4118">
        <v>0</v>
      </c>
      <c r="K4118">
        <v>17</v>
      </c>
      <c r="L4118">
        <v>85</v>
      </c>
      <c r="M4118">
        <v>0</v>
      </c>
      <c r="N4118">
        <v>0</v>
      </c>
      <c r="O4118">
        <v>1</v>
      </c>
      <c r="P4118">
        <v>86</v>
      </c>
      <c r="Q4118">
        <v>93</v>
      </c>
      <c r="R4118" s="3">
        <v>0.92469999999999997</v>
      </c>
      <c r="S4118">
        <v>0</v>
      </c>
      <c r="T4118">
        <v>3</v>
      </c>
      <c r="AQ4118" t="str">
        <f t="shared" si="259"/>
        <v>COMD</v>
      </c>
      <c r="AR4118" t="str">
        <f t="shared" si="259"/>
        <v>4200</v>
      </c>
      <c r="AS4118" t="str">
        <f t="shared" si="256"/>
        <v/>
      </c>
      <c r="AT4118" t="str">
        <f t="shared" si="257"/>
        <v>COMD4200</v>
      </c>
      <c r="AU4118" t="str">
        <f t="shared" si="258"/>
        <v>COMD4200-***** CRSE TOTAL</v>
      </c>
    </row>
    <row r="4119" spans="1:50" x14ac:dyDescent="0.2">
      <c r="A4119" t="s">
        <v>1488</v>
      </c>
      <c r="B4119" t="s">
        <v>1528</v>
      </c>
      <c r="C4119">
        <v>4220</v>
      </c>
      <c r="D4119">
        <v>1</v>
      </c>
      <c r="E4119">
        <v>21</v>
      </c>
      <c r="F4119">
        <v>1.4</v>
      </c>
      <c r="G4119">
        <v>0</v>
      </c>
      <c r="H4119">
        <v>0</v>
      </c>
      <c r="I4119">
        <v>0</v>
      </c>
      <c r="J4119">
        <v>0</v>
      </c>
      <c r="K4119">
        <v>1.4</v>
      </c>
      <c r="L4119">
        <v>7</v>
      </c>
      <c r="M4119">
        <v>0</v>
      </c>
      <c r="N4119">
        <v>0</v>
      </c>
      <c r="O4119">
        <v>3</v>
      </c>
      <c r="P4119">
        <v>10</v>
      </c>
      <c r="Q4119">
        <v>40</v>
      </c>
      <c r="R4119" s="3">
        <v>0.17499999999999999</v>
      </c>
      <c r="S4119">
        <v>0</v>
      </c>
      <c r="T4119">
        <v>9</v>
      </c>
      <c r="U4119" t="s">
        <v>1538</v>
      </c>
      <c r="V4119" t="s">
        <v>113</v>
      </c>
      <c r="W4119" s="4">
        <v>0.75</v>
      </c>
      <c r="X4119" s="4">
        <v>0.80208333333333337</v>
      </c>
      <c r="Y4119" t="s">
        <v>123</v>
      </c>
      <c r="Z4119">
        <v>108</v>
      </c>
      <c r="AA4119">
        <v>42</v>
      </c>
      <c r="AB4119" t="s">
        <v>6138</v>
      </c>
      <c r="AC4119">
        <v>2</v>
      </c>
      <c r="AD4119">
        <v>2</v>
      </c>
      <c r="AE4119">
        <v>3</v>
      </c>
      <c r="AF4119">
        <v>0</v>
      </c>
      <c r="AG4119">
        <v>0</v>
      </c>
      <c r="AH4119">
        <v>0</v>
      </c>
      <c r="AI4119">
        <v>0</v>
      </c>
      <c r="AJ4119">
        <v>96033</v>
      </c>
      <c r="AK4119" t="s">
        <v>61</v>
      </c>
      <c r="AL4119" t="s">
        <v>61</v>
      </c>
      <c r="AM4119" t="s">
        <v>61</v>
      </c>
      <c r="AN4119" t="s">
        <v>61</v>
      </c>
      <c r="AO4119" t="s">
        <v>61</v>
      </c>
      <c r="AP4119">
        <v>1</v>
      </c>
      <c r="AQ4119" t="str">
        <f t="shared" si="259"/>
        <v>COMD</v>
      </c>
      <c r="AR4119" t="str">
        <f t="shared" si="259"/>
        <v>4220</v>
      </c>
      <c r="AS4119" t="str">
        <f t="shared" si="256"/>
        <v>Whit</v>
      </c>
      <c r="AT4119" t="str">
        <f t="shared" si="257"/>
        <v xml:space="preserve">COMD4220Whitaker Richard </v>
      </c>
      <c r="AU4119" t="str">
        <f t="shared" si="258"/>
        <v>COMD4220-1</v>
      </c>
      <c r="AV4119" t="s">
        <v>4087</v>
      </c>
      <c r="AW4119" t="s">
        <v>2396</v>
      </c>
    </row>
    <row r="4120" spans="1:50" x14ac:dyDescent="0.2">
      <c r="A4120" t="s">
        <v>1488</v>
      </c>
      <c r="B4120" t="s">
        <v>1528</v>
      </c>
      <c r="C4120">
        <v>4220</v>
      </c>
      <c r="D4120" t="s">
        <v>125</v>
      </c>
      <c r="E4120">
        <v>21</v>
      </c>
      <c r="F4120">
        <v>1.4</v>
      </c>
      <c r="G4120">
        <v>0</v>
      </c>
      <c r="H4120">
        <v>0</v>
      </c>
      <c r="I4120">
        <v>0</v>
      </c>
      <c r="J4120">
        <v>0</v>
      </c>
      <c r="K4120">
        <v>1.4</v>
      </c>
      <c r="L4120">
        <v>7</v>
      </c>
      <c r="M4120">
        <v>0</v>
      </c>
      <c r="N4120">
        <v>0</v>
      </c>
      <c r="O4120">
        <v>3</v>
      </c>
      <c r="P4120">
        <v>10</v>
      </c>
      <c r="Q4120">
        <v>40</v>
      </c>
      <c r="R4120" s="3">
        <v>0.25</v>
      </c>
      <c r="S4120">
        <v>0</v>
      </c>
      <c r="T4120">
        <v>9</v>
      </c>
      <c r="AQ4120" t="str">
        <f t="shared" si="259"/>
        <v>COMD</v>
      </c>
      <c r="AR4120" t="str">
        <f t="shared" si="259"/>
        <v>4220</v>
      </c>
      <c r="AS4120" t="str">
        <f t="shared" si="256"/>
        <v/>
      </c>
      <c r="AT4120" t="str">
        <f t="shared" si="257"/>
        <v>COMD4220</v>
      </c>
      <c r="AU4120" t="str">
        <f t="shared" si="258"/>
        <v>COMD4220-***** CRSE TOTAL</v>
      </c>
    </row>
    <row r="4121" spans="1:50" x14ac:dyDescent="0.2">
      <c r="A4121" t="s">
        <v>1488</v>
      </c>
      <c r="B4121" t="s">
        <v>1528</v>
      </c>
      <c r="C4121">
        <v>4510</v>
      </c>
      <c r="D4121">
        <v>1</v>
      </c>
      <c r="E4121">
        <v>78</v>
      </c>
      <c r="F4121">
        <v>5.2</v>
      </c>
      <c r="G4121">
        <v>3</v>
      </c>
      <c r="H4121">
        <v>0.25</v>
      </c>
      <c r="I4121">
        <v>0</v>
      </c>
      <c r="J4121">
        <v>0</v>
      </c>
      <c r="K4121">
        <v>5.45</v>
      </c>
      <c r="L4121">
        <v>27</v>
      </c>
      <c r="M4121">
        <v>0</v>
      </c>
      <c r="N4121">
        <v>1</v>
      </c>
      <c r="O4121">
        <v>0</v>
      </c>
      <c r="P4121">
        <v>27</v>
      </c>
      <c r="Q4121">
        <v>25</v>
      </c>
      <c r="R4121" s="3">
        <v>1.08</v>
      </c>
      <c r="S4121">
        <v>0</v>
      </c>
      <c r="T4121">
        <v>0</v>
      </c>
      <c r="U4121" t="s">
        <v>1539</v>
      </c>
      <c r="V4121" t="s">
        <v>111</v>
      </c>
      <c r="W4121" s="4">
        <v>0.6875</v>
      </c>
      <c r="X4121" s="4">
        <v>0.73958333333333337</v>
      </c>
      <c r="Y4121" t="s">
        <v>107</v>
      </c>
      <c r="Z4121" t="s">
        <v>354</v>
      </c>
      <c r="AA4121">
        <v>25</v>
      </c>
      <c r="AB4121" t="s">
        <v>6139</v>
      </c>
      <c r="AC4121">
        <v>2</v>
      </c>
      <c r="AD4121">
        <v>2</v>
      </c>
      <c r="AE4121">
        <v>3</v>
      </c>
      <c r="AF4121">
        <v>33</v>
      </c>
      <c r="AG4121">
        <v>27</v>
      </c>
      <c r="AH4121">
        <v>2</v>
      </c>
      <c r="AI4121">
        <v>4</v>
      </c>
      <c r="AJ4121">
        <v>90232</v>
      </c>
      <c r="AK4121" t="s">
        <v>61</v>
      </c>
      <c r="AL4121" t="s">
        <v>61</v>
      </c>
      <c r="AM4121" t="s">
        <v>61</v>
      </c>
      <c r="AN4121" t="s">
        <v>61</v>
      </c>
      <c r="AO4121" t="s">
        <v>61</v>
      </c>
      <c r="AP4121">
        <v>1</v>
      </c>
      <c r="AQ4121" t="str">
        <f t="shared" si="259"/>
        <v>COMD</v>
      </c>
      <c r="AR4121" t="str">
        <f t="shared" si="259"/>
        <v>4510</v>
      </c>
      <c r="AS4121" t="str">
        <f t="shared" si="256"/>
        <v>Paul</v>
      </c>
      <c r="AT4121" t="str">
        <f t="shared" si="257"/>
        <v>COMD4510Paulson Steven Dalton</v>
      </c>
      <c r="AU4121" t="str">
        <f t="shared" si="258"/>
        <v>COMD4510-1</v>
      </c>
      <c r="AV4121" t="s">
        <v>4088</v>
      </c>
      <c r="AW4121" t="s">
        <v>2628</v>
      </c>
      <c r="AX4121" t="s">
        <v>4089</v>
      </c>
    </row>
    <row r="4122" spans="1:50" x14ac:dyDescent="0.2">
      <c r="A4122" t="s">
        <v>1488</v>
      </c>
      <c r="B4122" t="s">
        <v>1528</v>
      </c>
      <c r="C4122">
        <v>4510</v>
      </c>
      <c r="D4122">
        <v>2</v>
      </c>
      <c r="E4122">
        <v>66</v>
      </c>
      <c r="F4122">
        <v>4.4000000000000004</v>
      </c>
      <c r="G4122">
        <v>0</v>
      </c>
      <c r="H4122">
        <v>0</v>
      </c>
      <c r="I4122">
        <v>0</v>
      </c>
      <c r="J4122">
        <v>0</v>
      </c>
      <c r="K4122">
        <v>4.4000000000000004</v>
      </c>
      <c r="L4122">
        <v>22</v>
      </c>
      <c r="M4122">
        <v>0</v>
      </c>
      <c r="N4122">
        <v>0</v>
      </c>
      <c r="O4122">
        <v>0</v>
      </c>
      <c r="P4122">
        <v>22</v>
      </c>
      <c r="Q4122">
        <v>45</v>
      </c>
      <c r="R4122" s="3">
        <v>0.4889</v>
      </c>
      <c r="S4122">
        <v>0</v>
      </c>
      <c r="T4122">
        <v>0</v>
      </c>
      <c r="U4122" t="s">
        <v>1539</v>
      </c>
      <c r="V4122" t="s">
        <v>113</v>
      </c>
      <c r="W4122" s="4">
        <v>0.75</v>
      </c>
      <c r="X4122" s="4">
        <v>0.80208333333333337</v>
      </c>
      <c r="Y4122" t="s">
        <v>107</v>
      </c>
      <c r="Z4122" t="s">
        <v>389</v>
      </c>
      <c r="AA4122">
        <v>47</v>
      </c>
      <c r="AB4122" t="s">
        <v>6133</v>
      </c>
      <c r="AC4122">
        <v>2</v>
      </c>
      <c r="AD4122">
        <v>2</v>
      </c>
      <c r="AE4122">
        <v>3</v>
      </c>
      <c r="AF4122">
        <v>67</v>
      </c>
      <c r="AG4122">
        <v>21</v>
      </c>
      <c r="AH4122">
        <v>43</v>
      </c>
      <c r="AI4122">
        <v>3</v>
      </c>
      <c r="AJ4122">
        <v>90233</v>
      </c>
      <c r="AK4122" t="s">
        <v>61</v>
      </c>
      <c r="AL4122" t="s">
        <v>61</v>
      </c>
      <c r="AM4122" t="s">
        <v>61</v>
      </c>
      <c r="AN4122" t="s">
        <v>61</v>
      </c>
      <c r="AO4122" t="s">
        <v>61</v>
      </c>
      <c r="AP4122">
        <v>1</v>
      </c>
      <c r="AQ4122" t="str">
        <f t="shared" si="259"/>
        <v>COMD</v>
      </c>
      <c r="AR4122" t="str">
        <f t="shared" si="259"/>
        <v>4510</v>
      </c>
      <c r="AS4122" t="str">
        <f t="shared" si="256"/>
        <v>Frie</v>
      </c>
      <c r="AT4122" t="str">
        <f t="shared" si="257"/>
        <v xml:space="preserve">COMD4510Friend Colleen </v>
      </c>
      <c r="AU4122" t="str">
        <f t="shared" si="258"/>
        <v>COMD4510-2</v>
      </c>
      <c r="AV4122" t="s">
        <v>4082</v>
      </c>
      <c r="AW4122" t="s">
        <v>4083</v>
      </c>
    </row>
    <row r="4123" spans="1:50" x14ac:dyDescent="0.2">
      <c r="A4123" t="s">
        <v>1488</v>
      </c>
      <c r="B4123" t="s">
        <v>1528</v>
      </c>
      <c r="C4123">
        <v>4510</v>
      </c>
      <c r="D4123" t="s">
        <v>125</v>
      </c>
      <c r="E4123">
        <v>144</v>
      </c>
      <c r="F4123">
        <v>9.6</v>
      </c>
      <c r="G4123">
        <v>3</v>
      </c>
      <c r="H4123">
        <v>0.25</v>
      </c>
      <c r="I4123">
        <v>0</v>
      </c>
      <c r="J4123">
        <v>0</v>
      </c>
      <c r="K4123">
        <v>9.85</v>
      </c>
      <c r="L4123">
        <v>49</v>
      </c>
      <c r="M4123">
        <v>0</v>
      </c>
      <c r="N4123">
        <v>1</v>
      </c>
      <c r="O4123">
        <v>0</v>
      </c>
      <c r="P4123">
        <v>49</v>
      </c>
      <c r="Q4123">
        <v>70</v>
      </c>
      <c r="R4123" s="3">
        <v>0.7</v>
      </c>
      <c r="S4123">
        <v>0</v>
      </c>
      <c r="T4123">
        <v>0</v>
      </c>
      <c r="AQ4123" t="str">
        <f t="shared" si="259"/>
        <v>COMD</v>
      </c>
      <c r="AR4123" t="str">
        <f t="shared" si="259"/>
        <v>4510</v>
      </c>
      <c r="AS4123" t="str">
        <f t="shared" si="256"/>
        <v/>
      </c>
      <c r="AT4123" t="str">
        <f t="shared" si="257"/>
        <v>COMD4510</v>
      </c>
      <c r="AU4123" t="str">
        <f t="shared" si="258"/>
        <v>COMD4510-***** CRSE TOTAL</v>
      </c>
    </row>
    <row r="4124" spans="1:50" x14ac:dyDescent="0.2">
      <c r="A4124" t="s">
        <v>1488</v>
      </c>
      <c r="B4124" t="s">
        <v>1528</v>
      </c>
      <c r="C4124">
        <v>4520</v>
      </c>
      <c r="D4124">
        <v>1</v>
      </c>
      <c r="E4124">
        <v>90</v>
      </c>
      <c r="F4124">
        <v>6</v>
      </c>
      <c r="G4124">
        <v>0</v>
      </c>
      <c r="H4124">
        <v>0</v>
      </c>
      <c r="I4124">
        <v>0</v>
      </c>
      <c r="J4124">
        <v>0</v>
      </c>
      <c r="K4124">
        <v>6</v>
      </c>
      <c r="L4124">
        <v>30</v>
      </c>
      <c r="M4124">
        <v>0</v>
      </c>
      <c r="N4124">
        <v>0</v>
      </c>
      <c r="O4124">
        <v>0</v>
      </c>
      <c r="P4124">
        <v>30</v>
      </c>
      <c r="Q4124">
        <v>25</v>
      </c>
      <c r="R4124" s="3">
        <v>1.2</v>
      </c>
      <c r="S4124">
        <v>0</v>
      </c>
      <c r="T4124">
        <v>0</v>
      </c>
      <c r="U4124" t="s">
        <v>1540</v>
      </c>
      <c r="V4124" t="s">
        <v>113</v>
      </c>
      <c r="W4124" s="4">
        <v>0.56944444444444442</v>
      </c>
      <c r="X4124" s="4">
        <v>0.62152777777777779</v>
      </c>
      <c r="Y4124" t="s">
        <v>107</v>
      </c>
      <c r="Z4124" t="s">
        <v>377</v>
      </c>
      <c r="AA4124">
        <v>49</v>
      </c>
      <c r="AB4124" t="s">
        <v>6140</v>
      </c>
      <c r="AC4124">
        <v>4</v>
      </c>
      <c r="AD4124">
        <v>2</v>
      </c>
      <c r="AE4124">
        <v>3</v>
      </c>
      <c r="AF4124">
        <v>45</v>
      </c>
      <c r="AG4124">
        <v>19</v>
      </c>
      <c r="AH4124">
        <v>23</v>
      </c>
      <c r="AI4124">
        <v>3</v>
      </c>
      <c r="AJ4124">
        <v>90154</v>
      </c>
      <c r="AK4124" t="s">
        <v>61</v>
      </c>
      <c r="AL4124" t="s">
        <v>98</v>
      </c>
      <c r="AM4124" t="s">
        <v>61</v>
      </c>
      <c r="AN4124" t="s">
        <v>61</v>
      </c>
      <c r="AO4124" t="s">
        <v>61</v>
      </c>
      <c r="AP4124">
        <v>1</v>
      </c>
      <c r="AQ4124" t="str">
        <f t="shared" si="259"/>
        <v>COMD</v>
      </c>
      <c r="AR4124" t="str">
        <f t="shared" si="259"/>
        <v>4520</v>
      </c>
      <c r="AS4124" t="str">
        <f t="shared" si="256"/>
        <v>Jenn</v>
      </c>
      <c r="AT4124" t="str">
        <f t="shared" si="257"/>
        <v xml:space="preserve">COMD4520Jennings Maureen </v>
      </c>
      <c r="AU4124" t="str">
        <f t="shared" si="258"/>
        <v>COMD4520-1</v>
      </c>
      <c r="AV4124" t="s">
        <v>4090</v>
      </c>
      <c r="AW4124" t="s">
        <v>4091</v>
      </c>
    </row>
    <row r="4125" spans="1:50" x14ac:dyDescent="0.2">
      <c r="A4125" t="s">
        <v>1488</v>
      </c>
      <c r="B4125" t="s">
        <v>1528</v>
      </c>
      <c r="C4125">
        <v>4520</v>
      </c>
      <c r="D4125">
        <v>2</v>
      </c>
      <c r="E4125">
        <v>63</v>
      </c>
      <c r="F4125">
        <v>4.2</v>
      </c>
      <c r="G4125">
        <v>0</v>
      </c>
      <c r="H4125">
        <v>0</v>
      </c>
      <c r="I4125">
        <v>0</v>
      </c>
      <c r="J4125">
        <v>0</v>
      </c>
      <c r="K4125">
        <v>4.2</v>
      </c>
      <c r="L4125">
        <v>21</v>
      </c>
      <c r="M4125">
        <v>0</v>
      </c>
      <c r="N4125">
        <v>0</v>
      </c>
      <c r="O4125">
        <v>0</v>
      </c>
      <c r="P4125">
        <v>21</v>
      </c>
      <c r="Q4125">
        <v>22</v>
      </c>
      <c r="R4125" s="3">
        <v>0.95450000000000002</v>
      </c>
      <c r="S4125">
        <v>0</v>
      </c>
      <c r="T4125">
        <v>0</v>
      </c>
      <c r="U4125" t="s">
        <v>1540</v>
      </c>
      <c r="V4125" t="s">
        <v>111</v>
      </c>
      <c r="W4125" s="4">
        <v>0.56944444444444442</v>
      </c>
      <c r="X4125" s="4">
        <v>0.62152777777777779</v>
      </c>
      <c r="Y4125" t="s">
        <v>107</v>
      </c>
      <c r="Z4125" t="s">
        <v>258</v>
      </c>
      <c r="AA4125">
        <v>17</v>
      </c>
      <c r="AB4125" t="s">
        <v>6141</v>
      </c>
      <c r="AC4125">
        <v>4</v>
      </c>
      <c r="AD4125">
        <v>2</v>
      </c>
      <c r="AE4125">
        <v>3</v>
      </c>
      <c r="AF4125">
        <v>13</v>
      </c>
      <c r="AG4125">
        <v>1</v>
      </c>
      <c r="AH4125">
        <v>11</v>
      </c>
      <c r="AI4125">
        <v>1</v>
      </c>
      <c r="AJ4125">
        <v>90155</v>
      </c>
      <c r="AK4125" t="s">
        <v>61</v>
      </c>
      <c r="AL4125" t="s">
        <v>98</v>
      </c>
      <c r="AM4125" t="s">
        <v>61</v>
      </c>
      <c r="AN4125" t="s">
        <v>61</v>
      </c>
      <c r="AO4125" t="s">
        <v>61</v>
      </c>
      <c r="AP4125">
        <v>1</v>
      </c>
      <c r="AQ4125" t="str">
        <f t="shared" si="259"/>
        <v>COMD</v>
      </c>
      <c r="AR4125" t="str">
        <f t="shared" si="259"/>
        <v>4520</v>
      </c>
      <c r="AS4125" t="str">
        <f t="shared" si="256"/>
        <v>Kuba</v>
      </c>
      <c r="AT4125" t="str">
        <f t="shared" si="257"/>
        <v>COMD4520Kubalanza Mary C</v>
      </c>
      <c r="AU4125" t="str">
        <f t="shared" si="258"/>
        <v>COMD4520-2</v>
      </c>
      <c r="AV4125" t="s">
        <v>4092</v>
      </c>
      <c r="AW4125" t="s">
        <v>2777</v>
      </c>
      <c r="AX4125" t="s">
        <v>2637</v>
      </c>
    </row>
    <row r="4126" spans="1:50" x14ac:dyDescent="0.2">
      <c r="A4126" t="s">
        <v>1488</v>
      </c>
      <c r="B4126" t="s">
        <v>1528</v>
      </c>
      <c r="C4126">
        <v>4520</v>
      </c>
      <c r="D4126" t="s">
        <v>125</v>
      </c>
      <c r="E4126">
        <v>153</v>
      </c>
      <c r="F4126">
        <v>10.199999999999999</v>
      </c>
      <c r="G4126">
        <v>0</v>
      </c>
      <c r="H4126">
        <v>0</v>
      </c>
      <c r="I4126">
        <v>0</v>
      </c>
      <c r="J4126">
        <v>0</v>
      </c>
      <c r="K4126">
        <v>10.199999999999999</v>
      </c>
      <c r="L4126">
        <v>51</v>
      </c>
      <c r="M4126">
        <v>0</v>
      </c>
      <c r="N4126">
        <v>0</v>
      </c>
      <c r="O4126">
        <v>0</v>
      </c>
      <c r="P4126">
        <v>51</v>
      </c>
      <c r="Q4126">
        <v>47</v>
      </c>
      <c r="R4126" s="3">
        <v>1.0851</v>
      </c>
      <c r="S4126">
        <v>0</v>
      </c>
      <c r="T4126">
        <v>0</v>
      </c>
      <c r="AQ4126" t="str">
        <f t="shared" si="259"/>
        <v>COMD</v>
      </c>
      <c r="AR4126" t="str">
        <f t="shared" si="259"/>
        <v>4520</v>
      </c>
      <c r="AS4126" t="str">
        <f t="shared" si="256"/>
        <v/>
      </c>
      <c r="AT4126" t="str">
        <f t="shared" si="257"/>
        <v>COMD4520</v>
      </c>
      <c r="AU4126" t="str">
        <f t="shared" si="258"/>
        <v>COMD4520-***** CRSE TOTAL</v>
      </c>
    </row>
    <row r="4127" spans="1:50" x14ac:dyDescent="0.2">
      <c r="A4127" t="s">
        <v>1488</v>
      </c>
      <c r="B4127" t="s">
        <v>1528</v>
      </c>
      <c r="C4127">
        <v>4560</v>
      </c>
      <c r="D4127">
        <v>1</v>
      </c>
      <c r="E4127">
        <v>138</v>
      </c>
      <c r="F4127">
        <v>9.1999999999999993</v>
      </c>
      <c r="G4127">
        <v>3</v>
      </c>
      <c r="H4127">
        <v>0.25</v>
      </c>
      <c r="I4127">
        <v>0</v>
      </c>
      <c r="J4127">
        <v>0</v>
      </c>
      <c r="K4127">
        <v>9.4499999999999993</v>
      </c>
      <c r="L4127">
        <v>47</v>
      </c>
      <c r="M4127">
        <v>0</v>
      </c>
      <c r="N4127">
        <v>0</v>
      </c>
      <c r="O4127">
        <v>0</v>
      </c>
      <c r="P4127">
        <v>47</v>
      </c>
      <c r="Q4127">
        <v>45</v>
      </c>
      <c r="R4127" s="3">
        <v>1.0444</v>
      </c>
      <c r="S4127">
        <v>0</v>
      </c>
      <c r="T4127">
        <v>0</v>
      </c>
      <c r="U4127" t="s">
        <v>1520</v>
      </c>
      <c r="V4127" t="s">
        <v>113</v>
      </c>
      <c r="W4127" s="4">
        <v>0.6875</v>
      </c>
      <c r="X4127" s="4">
        <v>0.73958333333333337</v>
      </c>
      <c r="Y4127" t="s">
        <v>107</v>
      </c>
      <c r="Z4127" t="s">
        <v>377</v>
      </c>
      <c r="AA4127">
        <v>49</v>
      </c>
      <c r="AB4127" t="s">
        <v>6131</v>
      </c>
      <c r="AC4127">
        <v>2</v>
      </c>
      <c r="AD4127">
        <v>2</v>
      </c>
      <c r="AE4127">
        <v>3</v>
      </c>
      <c r="AF4127">
        <v>46</v>
      </c>
      <c r="AG4127">
        <v>43</v>
      </c>
      <c r="AH4127">
        <v>2</v>
      </c>
      <c r="AI4127">
        <v>1</v>
      </c>
      <c r="AJ4127">
        <v>90234</v>
      </c>
      <c r="AK4127" t="s">
        <v>61</v>
      </c>
      <c r="AL4127" t="s">
        <v>61</v>
      </c>
      <c r="AM4127" t="s">
        <v>61</v>
      </c>
      <c r="AN4127" t="s">
        <v>61</v>
      </c>
      <c r="AO4127" t="s">
        <v>61</v>
      </c>
      <c r="AP4127">
        <v>1</v>
      </c>
      <c r="AQ4127" t="str">
        <f t="shared" si="259"/>
        <v>COMD</v>
      </c>
      <c r="AR4127" t="str">
        <f t="shared" si="259"/>
        <v>4560</v>
      </c>
      <c r="AS4127" t="str">
        <f t="shared" si="256"/>
        <v>Horn</v>
      </c>
      <c r="AT4127" t="str">
        <f t="shared" si="257"/>
        <v>COMD4560Horner Paula L</v>
      </c>
      <c r="AU4127" t="str">
        <f t="shared" si="258"/>
        <v>COMD4560-1</v>
      </c>
      <c r="AV4127" t="s">
        <v>4079</v>
      </c>
      <c r="AW4127" t="s">
        <v>3609</v>
      </c>
      <c r="AX4127" t="s">
        <v>2483</v>
      </c>
    </row>
    <row r="4128" spans="1:50" x14ac:dyDescent="0.2">
      <c r="A4128" t="s">
        <v>1488</v>
      </c>
      <c r="B4128" t="s">
        <v>1528</v>
      </c>
      <c r="C4128">
        <v>4560</v>
      </c>
      <c r="D4128">
        <v>2</v>
      </c>
      <c r="E4128">
        <v>114</v>
      </c>
      <c r="F4128">
        <v>7.6</v>
      </c>
      <c r="G4128">
        <v>0</v>
      </c>
      <c r="H4128">
        <v>0</v>
      </c>
      <c r="I4128">
        <v>0</v>
      </c>
      <c r="J4128">
        <v>0</v>
      </c>
      <c r="K4128">
        <v>7.6</v>
      </c>
      <c r="L4128">
        <v>38</v>
      </c>
      <c r="M4128">
        <v>0</v>
      </c>
      <c r="N4128">
        <v>0</v>
      </c>
      <c r="O4128">
        <v>1</v>
      </c>
      <c r="P4128">
        <v>39</v>
      </c>
      <c r="Q4128">
        <v>45</v>
      </c>
      <c r="R4128" s="3">
        <v>0.84440000000000004</v>
      </c>
      <c r="S4128">
        <v>0</v>
      </c>
      <c r="T4128">
        <v>3</v>
      </c>
      <c r="U4128" t="s">
        <v>1520</v>
      </c>
      <c r="V4128" t="s">
        <v>111</v>
      </c>
      <c r="W4128" s="4">
        <v>0.6875</v>
      </c>
      <c r="X4128" s="4">
        <v>0.73958333333333337</v>
      </c>
      <c r="Y4128" t="s">
        <v>107</v>
      </c>
      <c r="Z4128" t="s">
        <v>1531</v>
      </c>
      <c r="AA4128">
        <v>40</v>
      </c>
      <c r="AB4128" t="s">
        <v>6142</v>
      </c>
      <c r="AC4128">
        <v>2</v>
      </c>
      <c r="AD4128">
        <v>2</v>
      </c>
      <c r="AE4128">
        <v>3</v>
      </c>
      <c r="AF4128">
        <v>37</v>
      </c>
      <c r="AG4128">
        <v>32</v>
      </c>
      <c r="AH4128">
        <v>3</v>
      </c>
      <c r="AI4128">
        <v>2</v>
      </c>
      <c r="AJ4128">
        <v>90235</v>
      </c>
      <c r="AK4128" t="s">
        <v>61</v>
      </c>
      <c r="AL4128" t="s">
        <v>61</v>
      </c>
      <c r="AM4128" t="s">
        <v>61</v>
      </c>
      <c r="AN4128" t="s">
        <v>61</v>
      </c>
      <c r="AO4128" t="s">
        <v>61</v>
      </c>
      <c r="AP4128">
        <v>1</v>
      </c>
      <c r="AQ4128" t="str">
        <f t="shared" si="259"/>
        <v>COMD</v>
      </c>
      <c r="AR4128" t="str">
        <f t="shared" si="259"/>
        <v>4560</v>
      </c>
      <c r="AS4128" t="str">
        <f t="shared" si="256"/>
        <v>Simo</v>
      </c>
      <c r="AT4128" t="str">
        <f t="shared" si="257"/>
        <v>COMD4560Simon Susan Brownell</v>
      </c>
      <c r="AU4128" t="str">
        <f t="shared" si="258"/>
        <v>COMD4560-2</v>
      </c>
      <c r="AV4128" t="s">
        <v>2702</v>
      </c>
      <c r="AW4128" t="s">
        <v>2920</v>
      </c>
      <c r="AX4128" t="s">
        <v>4093</v>
      </c>
    </row>
    <row r="4129" spans="1:51" x14ac:dyDescent="0.2">
      <c r="A4129" t="s">
        <v>1488</v>
      </c>
      <c r="B4129" t="s">
        <v>1528</v>
      </c>
      <c r="C4129">
        <v>4560</v>
      </c>
      <c r="D4129">
        <v>3</v>
      </c>
      <c r="E4129">
        <v>279</v>
      </c>
      <c r="F4129">
        <v>18.600000000000001</v>
      </c>
      <c r="G4129">
        <v>9</v>
      </c>
      <c r="H4129">
        <v>0.75</v>
      </c>
      <c r="I4129">
        <v>0</v>
      </c>
      <c r="J4129">
        <v>0</v>
      </c>
      <c r="K4129">
        <v>19.350000000000001</v>
      </c>
      <c r="L4129">
        <v>96</v>
      </c>
      <c r="M4129">
        <v>2</v>
      </c>
      <c r="N4129">
        <v>0</v>
      </c>
      <c r="O4129">
        <v>0</v>
      </c>
      <c r="P4129">
        <v>96</v>
      </c>
      <c r="Q4129">
        <v>95</v>
      </c>
      <c r="R4129" s="3">
        <v>1.0105</v>
      </c>
      <c r="S4129">
        <v>0</v>
      </c>
      <c r="T4129">
        <v>0</v>
      </c>
      <c r="U4129" t="s">
        <v>1520</v>
      </c>
      <c r="Y4129" t="s">
        <v>166</v>
      </c>
      <c r="Z4129" t="s">
        <v>167</v>
      </c>
      <c r="AA4129">
        <v>999</v>
      </c>
      <c r="AB4129" t="s">
        <v>6143</v>
      </c>
      <c r="AC4129">
        <v>2</v>
      </c>
      <c r="AD4129">
        <v>2</v>
      </c>
      <c r="AE4129">
        <v>3</v>
      </c>
      <c r="AF4129">
        <v>94</v>
      </c>
      <c r="AG4129">
        <v>75</v>
      </c>
      <c r="AH4129">
        <v>14</v>
      </c>
      <c r="AI4129">
        <v>5</v>
      </c>
      <c r="AJ4129">
        <v>90236</v>
      </c>
      <c r="AK4129" t="s">
        <v>61</v>
      </c>
      <c r="AL4129" t="s">
        <v>61</v>
      </c>
      <c r="AM4129" t="s">
        <v>61</v>
      </c>
      <c r="AN4129" t="s">
        <v>61</v>
      </c>
      <c r="AO4129" t="s">
        <v>168</v>
      </c>
      <c r="AP4129">
        <v>1</v>
      </c>
      <c r="AQ4129" t="str">
        <f t="shared" si="259"/>
        <v>COMD</v>
      </c>
      <c r="AR4129" t="str">
        <f t="shared" si="259"/>
        <v>4560</v>
      </c>
      <c r="AS4129" t="str">
        <f t="shared" si="256"/>
        <v>Ivor</v>
      </c>
      <c r="AT4129" t="str">
        <f t="shared" si="257"/>
        <v>COMD4560Ivory Susan Carol</v>
      </c>
      <c r="AU4129" t="str">
        <f t="shared" si="258"/>
        <v>COMD4560-3</v>
      </c>
      <c r="AV4129" t="s">
        <v>4084</v>
      </c>
      <c r="AW4129" t="s">
        <v>2920</v>
      </c>
      <c r="AX4129" t="s">
        <v>2435</v>
      </c>
    </row>
    <row r="4130" spans="1:51" x14ac:dyDescent="0.2">
      <c r="A4130" t="s">
        <v>1488</v>
      </c>
      <c r="B4130" t="s">
        <v>1528</v>
      </c>
      <c r="C4130">
        <v>4560</v>
      </c>
      <c r="D4130" t="s">
        <v>125</v>
      </c>
      <c r="E4130">
        <v>531</v>
      </c>
      <c r="F4130">
        <v>35.4</v>
      </c>
      <c r="G4130">
        <v>12</v>
      </c>
      <c r="H4130">
        <v>1</v>
      </c>
      <c r="I4130">
        <v>0</v>
      </c>
      <c r="J4130">
        <v>0</v>
      </c>
      <c r="K4130">
        <v>36.4</v>
      </c>
      <c r="L4130">
        <v>181</v>
      </c>
      <c r="M4130">
        <v>2</v>
      </c>
      <c r="N4130">
        <v>0</v>
      </c>
      <c r="O4130">
        <v>1</v>
      </c>
      <c r="P4130">
        <v>182</v>
      </c>
      <c r="Q4130">
        <v>185</v>
      </c>
      <c r="R4130" s="3">
        <v>0.98380000000000001</v>
      </c>
      <c r="S4130">
        <v>0</v>
      </c>
      <c r="T4130">
        <v>3</v>
      </c>
      <c r="AQ4130" t="str">
        <f t="shared" si="259"/>
        <v>COMD</v>
      </c>
      <c r="AR4130" t="str">
        <f t="shared" si="259"/>
        <v>4560</v>
      </c>
      <c r="AS4130" t="str">
        <f t="shared" si="256"/>
        <v/>
      </c>
      <c r="AT4130" t="str">
        <f t="shared" si="257"/>
        <v>COMD4560</v>
      </c>
      <c r="AU4130" t="str">
        <f t="shared" si="258"/>
        <v>COMD4560-***** CRSE TOTAL</v>
      </c>
    </row>
    <row r="4131" spans="1:51" x14ac:dyDescent="0.2">
      <c r="A4131" t="s">
        <v>1488</v>
      </c>
      <c r="B4131" t="s">
        <v>1528</v>
      </c>
      <c r="C4131">
        <v>4600</v>
      </c>
      <c r="D4131">
        <v>1</v>
      </c>
      <c r="E4131">
        <v>132</v>
      </c>
      <c r="F4131">
        <v>8.8000000000000007</v>
      </c>
      <c r="G4131">
        <v>0</v>
      </c>
      <c r="H4131">
        <v>0</v>
      </c>
      <c r="I4131">
        <v>0</v>
      </c>
      <c r="J4131">
        <v>0</v>
      </c>
      <c r="K4131">
        <v>8.8000000000000007</v>
      </c>
      <c r="L4131">
        <v>44</v>
      </c>
      <c r="M4131">
        <v>0</v>
      </c>
      <c r="N4131">
        <v>0</v>
      </c>
      <c r="O4131">
        <v>0</v>
      </c>
      <c r="P4131">
        <v>44</v>
      </c>
      <c r="Q4131">
        <v>42</v>
      </c>
      <c r="R4131" s="3">
        <v>1.0476000000000001</v>
      </c>
      <c r="S4131">
        <v>0</v>
      </c>
      <c r="T4131">
        <v>0</v>
      </c>
      <c r="U4131" t="s">
        <v>1541</v>
      </c>
      <c r="V4131" t="s">
        <v>113</v>
      </c>
      <c r="W4131" s="4">
        <v>0.75</v>
      </c>
      <c r="X4131" s="4">
        <v>0.80208333333333337</v>
      </c>
      <c r="Y4131" t="s">
        <v>123</v>
      </c>
      <c r="Z4131">
        <v>256</v>
      </c>
      <c r="AA4131">
        <v>45</v>
      </c>
      <c r="AB4131" t="s">
        <v>6140</v>
      </c>
      <c r="AC4131">
        <v>2</v>
      </c>
      <c r="AD4131">
        <v>2</v>
      </c>
      <c r="AE4131">
        <v>3</v>
      </c>
      <c r="AF4131">
        <v>31</v>
      </c>
      <c r="AG4131">
        <v>10</v>
      </c>
      <c r="AH4131">
        <v>21</v>
      </c>
      <c r="AI4131">
        <v>0</v>
      </c>
      <c r="AJ4131">
        <v>90237</v>
      </c>
      <c r="AK4131" t="s">
        <v>61</v>
      </c>
      <c r="AL4131" t="s">
        <v>61</v>
      </c>
      <c r="AM4131" t="s">
        <v>61</v>
      </c>
      <c r="AN4131" t="s">
        <v>61</v>
      </c>
      <c r="AO4131" t="s">
        <v>61</v>
      </c>
      <c r="AP4131">
        <v>1</v>
      </c>
      <c r="AQ4131" t="str">
        <f t="shared" si="259"/>
        <v>COMD</v>
      </c>
      <c r="AR4131" t="str">
        <f t="shared" si="259"/>
        <v>4600</v>
      </c>
      <c r="AS4131" t="str">
        <f t="shared" si="256"/>
        <v>Jenn</v>
      </c>
      <c r="AT4131" t="str">
        <f t="shared" si="257"/>
        <v xml:space="preserve">COMD4600Jennings Maureen </v>
      </c>
      <c r="AU4131" t="str">
        <f t="shared" si="258"/>
        <v>COMD4600-1</v>
      </c>
      <c r="AV4131" t="s">
        <v>4090</v>
      </c>
      <c r="AW4131" t="s">
        <v>4091</v>
      </c>
    </row>
    <row r="4132" spans="1:51" x14ac:dyDescent="0.2">
      <c r="A4132" t="s">
        <v>1488</v>
      </c>
      <c r="B4132" t="s">
        <v>1528</v>
      </c>
      <c r="C4132">
        <v>4600</v>
      </c>
      <c r="D4132">
        <v>2</v>
      </c>
      <c r="E4132">
        <v>108</v>
      </c>
      <c r="F4132">
        <v>7.2</v>
      </c>
      <c r="G4132">
        <v>0</v>
      </c>
      <c r="H4132">
        <v>0</v>
      </c>
      <c r="I4132">
        <v>0</v>
      </c>
      <c r="J4132">
        <v>0</v>
      </c>
      <c r="K4132">
        <v>7.2</v>
      </c>
      <c r="L4132">
        <v>36</v>
      </c>
      <c r="M4132">
        <v>0</v>
      </c>
      <c r="N4132">
        <v>0</v>
      </c>
      <c r="O4132">
        <v>0</v>
      </c>
      <c r="P4132">
        <v>36</v>
      </c>
      <c r="Q4132">
        <v>36</v>
      </c>
      <c r="R4132" s="3">
        <v>1</v>
      </c>
      <c r="S4132">
        <v>0</v>
      </c>
      <c r="T4132">
        <v>0</v>
      </c>
      <c r="U4132" t="s">
        <v>1541</v>
      </c>
      <c r="V4132" t="s">
        <v>120</v>
      </c>
      <c r="W4132" s="4">
        <v>0.4513888888888889</v>
      </c>
      <c r="X4132" s="4">
        <v>0.50347222222222221</v>
      </c>
      <c r="Y4132" t="s">
        <v>232</v>
      </c>
      <c r="Z4132" t="s">
        <v>404</v>
      </c>
      <c r="AA4132">
        <v>36</v>
      </c>
      <c r="AB4132" t="s">
        <v>6144</v>
      </c>
      <c r="AC4132">
        <v>2</v>
      </c>
      <c r="AD4132">
        <v>2</v>
      </c>
      <c r="AE4132">
        <v>3</v>
      </c>
      <c r="AF4132">
        <v>12</v>
      </c>
      <c r="AG4132">
        <v>7</v>
      </c>
      <c r="AH4132">
        <v>5</v>
      </c>
      <c r="AI4132">
        <v>0</v>
      </c>
      <c r="AJ4132">
        <v>90238</v>
      </c>
      <c r="AK4132" t="s">
        <v>61</v>
      </c>
      <c r="AL4132" t="s">
        <v>61</v>
      </c>
      <c r="AM4132" t="s">
        <v>61</v>
      </c>
      <c r="AN4132" t="s">
        <v>61</v>
      </c>
      <c r="AO4132" t="s">
        <v>117</v>
      </c>
      <c r="AP4132">
        <v>1</v>
      </c>
      <c r="AQ4132" t="str">
        <f t="shared" si="259"/>
        <v>COMD</v>
      </c>
      <c r="AR4132" t="str">
        <f t="shared" si="259"/>
        <v>4600</v>
      </c>
      <c r="AS4132" t="str">
        <f t="shared" si="256"/>
        <v>Elli</v>
      </c>
      <c r="AT4132" t="str">
        <f t="shared" si="257"/>
        <v>COMD4600Ellis Ray Erica Michelle</v>
      </c>
      <c r="AU4132" t="str">
        <f t="shared" si="258"/>
        <v>COMD4600-2</v>
      </c>
      <c r="AV4132" t="s">
        <v>3431</v>
      </c>
      <c r="AW4132" t="s">
        <v>4094</v>
      </c>
      <c r="AX4132" t="s">
        <v>2930</v>
      </c>
      <c r="AY4132" t="s">
        <v>2556</v>
      </c>
    </row>
    <row r="4133" spans="1:51" x14ac:dyDescent="0.2">
      <c r="A4133" t="s">
        <v>1488</v>
      </c>
      <c r="B4133" t="s">
        <v>1528</v>
      </c>
      <c r="C4133">
        <v>4600</v>
      </c>
      <c r="D4133" t="s">
        <v>125</v>
      </c>
      <c r="E4133">
        <v>240</v>
      </c>
      <c r="F4133">
        <v>16</v>
      </c>
      <c r="G4133">
        <v>0</v>
      </c>
      <c r="H4133">
        <v>0</v>
      </c>
      <c r="I4133">
        <v>0</v>
      </c>
      <c r="J4133">
        <v>0</v>
      </c>
      <c r="K4133">
        <v>16</v>
      </c>
      <c r="L4133">
        <v>80</v>
      </c>
      <c r="M4133">
        <v>0</v>
      </c>
      <c r="N4133">
        <v>0</v>
      </c>
      <c r="O4133">
        <v>0</v>
      </c>
      <c r="P4133">
        <v>80</v>
      </c>
      <c r="Q4133">
        <v>78</v>
      </c>
      <c r="R4133" s="3">
        <v>1.0256000000000001</v>
      </c>
      <c r="S4133">
        <v>0</v>
      </c>
      <c r="T4133">
        <v>0</v>
      </c>
      <c r="AQ4133" t="str">
        <f t="shared" si="259"/>
        <v>COMD</v>
      </c>
      <c r="AR4133" t="str">
        <f t="shared" si="259"/>
        <v>4600</v>
      </c>
      <c r="AS4133" t="str">
        <f t="shared" si="256"/>
        <v/>
      </c>
      <c r="AT4133" t="str">
        <f t="shared" si="257"/>
        <v>COMD4600</v>
      </c>
      <c r="AU4133" t="str">
        <f t="shared" si="258"/>
        <v>COMD4600-***** CRSE TOTAL</v>
      </c>
    </row>
    <row r="4134" spans="1:51" x14ac:dyDescent="0.2">
      <c r="A4134" t="s">
        <v>1488</v>
      </c>
      <c r="B4134" t="s">
        <v>1528</v>
      </c>
      <c r="C4134">
        <v>4610</v>
      </c>
      <c r="D4134">
        <v>1</v>
      </c>
      <c r="E4134">
        <v>141</v>
      </c>
      <c r="F4134">
        <v>9.4</v>
      </c>
      <c r="G4134">
        <v>0</v>
      </c>
      <c r="H4134">
        <v>0</v>
      </c>
      <c r="I4134">
        <v>0.2</v>
      </c>
      <c r="J4134">
        <v>0.2</v>
      </c>
      <c r="K4134">
        <v>9.4</v>
      </c>
      <c r="L4134">
        <v>47</v>
      </c>
      <c r="M4134">
        <v>2</v>
      </c>
      <c r="N4134">
        <v>1</v>
      </c>
      <c r="O4134">
        <v>0</v>
      </c>
      <c r="P4134">
        <v>47</v>
      </c>
      <c r="Q4134">
        <v>48</v>
      </c>
      <c r="R4134" s="3">
        <v>0.97919999999999996</v>
      </c>
      <c r="S4134">
        <v>0</v>
      </c>
      <c r="T4134">
        <v>0</v>
      </c>
      <c r="U4134" t="s">
        <v>1542</v>
      </c>
      <c r="V4134" t="s">
        <v>113</v>
      </c>
      <c r="W4134" s="4">
        <v>0.4513888888888889</v>
      </c>
      <c r="X4134" s="4">
        <v>0.50347222222222221</v>
      </c>
      <c r="Y4134" t="s">
        <v>107</v>
      </c>
      <c r="Z4134" t="s">
        <v>1531</v>
      </c>
      <c r="AA4134">
        <v>40</v>
      </c>
      <c r="AB4134" t="s">
        <v>6145</v>
      </c>
      <c r="AC4134">
        <v>2</v>
      </c>
      <c r="AD4134">
        <v>2</v>
      </c>
      <c r="AE4134">
        <v>3</v>
      </c>
      <c r="AF4134">
        <v>20</v>
      </c>
      <c r="AG4134">
        <v>18</v>
      </c>
      <c r="AH4134">
        <v>1</v>
      </c>
      <c r="AI4134">
        <v>1</v>
      </c>
      <c r="AJ4134">
        <v>90239</v>
      </c>
      <c r="AK4134" t="s">
        <v>61</v>
      </c>
      <c r="AL4134" t="s">
        <v>61</v>
      </c>
      <c r="AM4134" t="s">
        <v>61</v>
      </c>
      <c r="AN4134" t="s">
        <v>61</v>
      </c>
      <c r="AO4134" t="s">
        <v>61</v>
      </c>
      <c r="AP4134">
        <v>1</v>
      </c>
      <c r="AQ4134" t="str">
        <f t="shared" si="259"/>
        <v>COMD</v>
      </c>
      <c r="AR4134" t="str">
        <f t="shared" si="259"/>
        <v>4610</v>
      </c>
      <c r="AS4134" t="str">
        <f t="shared" si="256"/>
        <v>Klei</v>
      </c>
      <c r="AT4134" t="str">
        <f t="shared" si="257"/>
        <v>COMD4610Klein Edward S</v>
      </c>
      <c r="AU4134" t="str">
        <f t="shared" si="258"/>
        <v>COMD4610-1</v>
      </c>
      <c r="AV4134" t="s">
        <v>4095</v>
      </c>
      <c r="AW4134" t="s">
        <v>2703</v>
      </c>
      <c r="AX4134" t="s">
        <v>443</v>
      </c>
    </row>
    <row r="4135" spans="1:51" x14ac:dyDescent="0.2">
      <c r="A4135" t="s">
        <v>1488</v>
      </c>
      <c r="B4135" t="s">
        <v>1528</v>
      </c>
      <c r="C4135">
        <v>4610</v>
      </c>
      <c r="D4135">
        <v>2</v>
      </c>
      <c r="E4135">
        <v>147</v>
      </c>
      <c r="F4135">
        <v>9.8000000000000007</v>
      </c>
      <c r="G4135">
        <v>3</v>
      </c>
      <c r="H4135">
        <v>0.25</v>
      </c>
      <c r="I4135">
        <v>0</v>
      </c>
      <c r="J4135">
        <v>0</v>
      </c>
      <c r="K4135">
        <v>10.050000000000001</v>
      </c>
      <c r="L4135">
        <v>50</v>
      </c>
      <c r="M4135">
        <v>0</v>
      </c>
      <c r="N4135">
        <v>0</v>
      </c>
      <c r="O4135">
        <v>0</v>
      </c>
      <c r="P4135">
        <v>50</v>
      </c>
      <c r="Q4135">
        <v>50</v>
      </c>
      <c r="R4135" s="3">
        <v>1</v>
      </c>
      <c r="S4135">
        <v>0</v>
      </c>
      <c r="T4135">
        <v>0</v>
      </c>
      <c r="U4135" t="s">
        <v>1542</v>
      </c>
      <c r="V4135" t="s">
        <v>113</v>
      </c>
      <c r="W4135" s="4">
        <v>0.62847222222222221</v>
      </c>
      <c r="X4135" s="4">
        <v>0.68055555555555547</v>
      </c>
      <c r="Y4135" t="s">
        <v>107</v>
      </c>
      <c r="Z4135" t="s">
        <v>1531</v>
      </c>
      <c r="AA4135">
        <v>40</v>
      </c>
      <c r="AB4135" t="s">
        <v>6140</v>
      </c>
      <c r="AC4135">
        <v>2</v>
      </c>
      <c r="AD4135">
        <v>2</v>
      </c>
      <c r="AE4135">
        <v>3</v>
      </c>
      <c r="AF4135">
        <v>10</v>
      </c>
      <c r="AG4135">
        <v>10</v>
      </c>
      <c r="AH4135">
        <v>0</v>
      </c>
      <c r="AI4135">
        <v>0</v>
      </c>
      <c r="AJ4135">
        <v>90240</v>
      </c>
      <c r="AK4135" t="s">
        <v>61</v>
      </c>
      <c r="AL4135" t="s">
        <v>61</v>
      </c>
      <c r="AM4135" t="s">
        <v>61</v>
      </c>
      <c r="AN4135" t="s">
        <v>61</v>
      </c>
      <c r="AO4135" t="s">
        <v>61</v>
      </c>
      <c r="AP4135">
        <v>1</v>
      </c>
      <c r="AQ4135" t="str">
        <f t="shared" si="259"/>
        <v>COMD</v>
      </c>
      <c r="AR4135" t="str">
        <f t="shared" si="259"/>
        <v>4610</v>
      </c>
      <c r="AS4135" t="str">
        <f t="shared" si="256"/>
        <v>Jenn</v>
      </c>
      <c r="AT4135" t="str">
        <f t="shared" si="257"/>
        <v xml:space="preserve">COMD4610Jennings Maureen </v>
      </c>
      <c r="AU4135" t="str">
        <f t="shared" si="258"/>
        <v>COMD4610-2</v>
      </c>
      <c r="AV4135" t="s">
        <v>4090</v>
      </c>
      <c r="AW4135" t="s">
        <v>4091</v>
      </c>
    </row>
    <row r="4136" spans="1:51" x14ac:dyDescent="0.2">
      <c r="A4136" t="s">
        <v>1488</v>
      </c>
      <c r="B4136" t="s">
        <v>1528</v>
      </c>
      <c r="C4136">
        <v>4610</v>
      </c>
      <c r="D4136">
        <v>3</v>
      </c>
      <c r="E4136">
        <v>138</v>
      </c>
      <c r="F4136">
        <v>9.1999999999999993</v>
      </c>
      <c r="G4136">
        <v>0</v>
      </c>
      <c r="H4136">
        <v>0</v>
      </c>
      <c r="I4136">
        <v>0</v>
      </c>
      <c r="J4136">
        <v>0</v>
      </c>
      <c r="K4136">
        <v>9.1999999999999993</v>
      </c>
      <c r="L4136">
        <v>46</v>
      </c>
      <c r="M4136">
        <v>1</v>
      </c>
      <c r="N4136">
        <v>0</v>
      </c>
      <c r="O4136">
        <v>0</v>
      </c>
      <c r="P4136">
        <v>46</v>
      </c>
      <c r="Q4136">
        <v>40</v>
      </c>
      <c r="R4136" s="3">
        <v>1.1499999999999999</v>
      </c>
      <c r="S4136">
        <v>0</v>
      </c>
      <c r="T4136">
        <v>0</v>
      </c>
      <c r="U4136" t="s">
        <v>1542</v>
      </c>
      <c r="V4136" t="s">
        <v>111</v>
      </c>
      <c r="W4136" s="4">
        <v>0.4513888888888889</v>
      </c>
      <c r="X4136" s="4">
        <v>0.50347222222222221</v>
      </c>
      <c r="Y4136" t="s">
        <v>107</v>
      </c>
      <c r="Z4136" t="s">
        <v>1531</v>
      </c>
      <c r="AA4136">
        <v>40</v>
      </c>
      <c r="AB4136" t="s">
        <v>6141</v>
      </c>
      <c r="AC4136">
        <v>2</v>
      </c>
      <c r="AD4136">
        <v>2</v>
      </c>
      <c r="AE4136">
        <v>3</v>
      </c>
      <c r="AF4136">
        <v>9</v>
      </c>
      <c r="AG4136">
        <v>8</v>
      </c>
      <c r="AH4136">
        <v>0</v>
      </c>
      <c r="AI4136">
        <v>1</v>
      </c>
      <c r="AJ4136">
        <v>90241</v>
      </c>
      <c r="AK4136" t="s">
        <v>61</v>
      </c>
      <c r="AL4136" t="s">
        <v>61</v>
      </c>
      <c r="AM4136" t="s">
        <v>61</v>
      </c>
      <c r="AN4136" t="s">
        <v>61</v>
      </c>
      <c r="AO4136" t="s">
        <v>61</v>
      </c>
      <c r="AP4136">
        <v>1</v>
      </c>
      <c r="AQ4136" t="str">
        <f t="shared" si="259"/>
        <v>COMD</v>
      </c>
      <c r="AR4136" t="str">
        <f t="shared" si="259"/>
        <v>4610</v>
      </c>
      <c r="AS4136" t="str">
        <f t="shared" si="256"/>
        <v>Kuba</v>
      </c>
      <c r="AT4136" t="str">
        <f t="shared" si="257"/>
        <v>COMD4610Kubalanza Mary C</v>
      </c>
      <c r="AU4136" t="str">
        <f t="shared" si="258"/>
        <v>COMD4610-3</v>
      </c>
      <c r="AV4136" t="s">
        <v>4092</v>
      </c>
      <c r="AW4136" t="s">
        <v>2777</v>
      </c>
      <c r="AX4136" t="s">
        <v>2637</v>
      </c>
    </row>
    <row r="4137" spans="1:51" x14ac:dyDescent="0.2">
      <c r="A4137" t="s">
        <v>1488</v>
      </c>
      <c r="B4137" t="s">
        <v>1528</v>
      </c>
      <c r="C4137">
        <v>4610</v>
      </c>
      <c r="D4137" t="s">
        <v>125</v>
      </c>
      <c r="E4137">
        <v>426</v>
      </c>
      <c r="F4137">
        <v>28.4</v>
      </c>
      <c r="G4137">
        <v>3</v>
      </c>
      <c r="H4137">
        <v>0.25</v>
      </c>
      <c r="I4137">
        <v>0.2</v>
      </c>
      <c r="J4137">
        <v>0.2</v>
      </c>
      <c r="K4137">
        <v>28.65</v>
      </c>
      <c r="L4137">
        <v>143</v>
      </c>
      <c r="M4137">
        <v>3</v>
      </c>
      <c r="N4137">
        <v>1</v>
      </c>
      <c r="O4137">
        <v>0</v>
      </c>
      <c r="P4137">
        <v>143</v>
      </c>
      <c r="Q4137">
        <v>138</v>
      </c>
      <c r="R4137" s="3">
        <v>1.0362</v>
      </c>
      <c r="S4137">
        <v>0</v>
      </c>
      <c r="T4137">
        <v>0</v>
      </c>
      <c r="AQ4137" t="str">
        <f t="shared" si="259"/>
        <v>COMD</v>
      </c>
      <c r="AR4137" t="str">
        <f t="shared" si="259"/>
        <v>4610</v>
      </c>
      <c r="AS4137" t="str">
        <f t="shared" si="256"/>
        <v/>
      </c>
      <c r="AT4137" t="str">
        <f t="shared" si="257"/>
        <v>COMD4610</v>
      </c>
      <c r="AU4137" t="str">
        <f t="shared" si="258"/>
        <v>COMD4610-***** CRSE TOTAL</v>
      </c>
    </row>
    <row r="4138" spans="1:51" x14ac:dyDescent="0.2">
      <c r="A4138" t="s">
        <v>1488</v>
      </c>
      <c r="B4138" t="s">
        <v>1528</v>
      </c>
      <c r="C4138">
        <v>4620</v>
      </c>
      <c r="D4138">
        <v>1</v>
      </c>
      <c r="E4138">
        <v>129</v>
      </c>
      <c r="F4138">
        <v>8.6</v>
      </c>
      <c r="G4138">
        <v>3</v>
      </c>
      <c r="H4138">
        <v>0.25</v>
      </c>
      <c r="I4138">
        <v>0</v>
      </c>
      <c r="J4138">
        <v>0</v>
      </c>
      <c r="K4138">
        <v>8.85</v>
      </c>
      <c r="L4138">
        <v>44</v>
      </c>
      <c r="M4138">
        <v>1</v>
      </c>
      <c r="N4138">
        <v>0</v>
      </c>
      <c r="O4138">
        <v>0</v>
      </c>
      <c r="P4138">
        <v>44</v>
      </c>
      <c r="Q4138">
        <v>50</v>
      </c>
      <c r="R4138" s="3">
        <v>0.88</v>
      </c>
      <c r="S4138">
        <v>0</v>
      </c>
      <c r="T4138">
        <v>0</v>
      </c>
      <c r="U4138" t="s">
        <v>1543</v>
      </c>
      <c r="V4138" t="s">
        <v>113</v>
      </c>
      <c r="W4138" s="4">
        <v>0.56944444444444442</v>
      </c>
      <c r="X4138" s="4">
        <v>0.62152777777777779</v>
      </c>
      <c r="Y4138" t="s">
        <v>107</v>
      </c>
      <c r="Z4138" t="s">
        <v>293</v>
      </c>
      <c r="AA4138">
        <v>63</v>
      </c>
      <c r="AB4138" t="s">
        <v>6146</v>
      </c>
      <c r="AC4138">
        <v>3</v>
      </c>
      <c r="AD4138">
        <v>2</v>
      </c>
      <c r="AE4138">
        <v>3</v>
      </c>
      <c r="AF4138">
        <v>39</v>
      </c>
      <c r="AG4138">
        <v>19</v>
      </c>
      <c r="AH4138">
        <v>19</v>
      </c>
      <c r="AI4138">
        <v>1</v>
      </c>
      <c r="AJ4138">
        <v>90242</v>
      </c>
      <c r="AK4138" t="s">
        <v>61</v>
      </c>
      <c r="AL4138" t="s">
        <v>61</v>
      </c>
      <c r="AM4138" t="s">
        <v>61</v>
      </c>
      <c r="AN4138" t="s">
        <v>61</v>
      </c>
      <c r="AO4138" t="s">
        <v>61</v>
      </c>
      <c r="AP4138">
        <v>1</v>
      </c>
      <c r="AQ4138" t="str">
        <f t="shared" si="259"/>
        <v>COMD</v>
      </c>
      <c r="AR4138" t="str">
        <f t="shared" si="259"/>
        <v>4620</v>
      </c>
      <c r="AS4138" t="str">
        <f t="shared" si="256"/>
        <v>Spru</v>
      </c>
      <c r="AT4138" t="str">
        <f t="shared" si="257"/>
        <v>COMD4620Spruill John Emory</v>
      </c>
      <c r="AU4138" t="str">
        <f t="shared" si="258"/>
        <v>COMD4620-1</v>
      </c>
      <c r="AV4138" t="s">
        <v>4096</v>
      </c>
      <c r="AW4138" t="s">
        <v>2394</v>
      </c>
      <c r="AX4138" t="s">
        <v>4097</v>
      </c>
    </row>
    <row r="4139" spans="1:51" x14ac:dyDescent="0.2">
      <c r="A4139" t="s">
        <v>1488</v>
      </c>
      <c r="B4139" t="s">
        <v>1528</v>
      </c>
      <c r="C4139">
        <v>4620</v>
      </c>
      <c r="D4139">
        <v>2</v>
      </c>
      <c r="E4139">
        <v>144</v>
      </c>
      <c r="F4139">
        <v>9.6</v>
      </c>
      <c r="G4139">
        <v>3</v>
      </c>
      <c r="H4139">
        <v>0.25</v>
      </c>
      <c r="I4139">
        <v>0</v>
      </c>
      <c r="J4139">
        <v>0</v>
      </c>
      <c r="K4139">
        <v>9.85</v>
      </c>
      <c r="L4139">
        <v>49</v>
      </c>
      <c r="M4139">
        <v>1</v>
      </c>
      <c r="N4139">
        <v>0</v>
      </c>
      <c r="O4139">
        <v>0</v>
      </c>
      <c r="P4139">
        <v>49</v>
      </c>
      <c r="Q4139">
        <v>47</v>
      </c>
      <c r="R4139" s="3">
        <v>1.0426</v>
      </c>
      <c r="S4139">
        <v>0</v>
      </c>
      <c r="T4139">
        <v>0</v>
      </c>
      <c r="U4139" t="s">
        <v>1543</v>
      </c>
      <c r="V4139" t="s">
        <v>113</v>
      </c>
      <c r="W4139" s="4">
        <v>0.4513888888888889</v>
      </c>
      <c r="X4139" s="4">
        <v>0.50347222222222221</v>
      </c>
      <c r="Y4139" t="s">
        <v>107</v>
      </c>
      <c r="Z4139" t="s">
        <v>377</v>
      </c>
      <c r="AA4139">
        <v>49</v>
      </c>
      <c r="AB4139" t="s">
        <v>6146</v>
      </c>
      <c r="AC4139">
        <v>3</v>
      </c>
      <c r="AD4139">
        <v>2</v>
      </c>
      <c r="AE4139">
        <v>3</v>
      </c>
      <c r="AF4139">
        <v>22</v>
      </c>
      <c r="AG4139">
        <v>8</v>
      </c>
      <c r="AH4139">
        <v>13</v>
      </c>
      <c r="AI4139">
        <v>1</v>
      </c>
      <c r="AJ4139">
        <v>90243</v>
      </c>
      <c r="AK4139" t="s">
        <v>61</v>
      </c>
      <c r="AL4139" t="s">
        <v>61</v>
      </c>
      <c r="AM4139" t="s">
        <v>61</v>
      </c>
      <c r="AN4139" t="s">
        <v>61</v>
      </c>
      <c r="AO4139" t="s">
        <v>61</v>
      </c>
      <c r="AP4139">
        <v>1</v>
      </c>
      <c r="AQ4139" t="str">
        <f t="shared" si="259"/>
        <v>COMD</v>
      </c>
      <c r="AR4139" t="str">
        <f t="shared" si="259"/>
        <v>4620</v>
      </c>
      <c r="AS4139" t="str">
        <f t="shared" si="256"/>
        <v>Spru</v>
      </c>
      <c r="AT4139" t="str">
        <f t="shared" si="257"/>
        <v>COMD4620Spruill John Emory</v>
      </c>
      <c r="AU4139" t="str">
        <f t="shared" si="258"/>
        <v>COMD4620-2</v>
      </c>
      <c r="AV4139" t="s">
        <v>4096</v>
      </c>
      <c r="AW4139" t="s">
        <v>2394</v>
      </c>
      <c r="AX4139" t="s">
        <v>4097</v>
      </c>
    </row>
    <row r="4140" spans="1:51" x14ac:dyDescent="0.2">
      <c r="A4140" t="s">
        <v>1488</v>
      </c>
      <c r="B4140" t="s">
        <v>1528</v>
      </c>
      <c r="C4140">
        <v>4620</v>
      </c>
      <c r="D4140">
        <v>3</v>
      </c>
      <c r="E4140">
        <v>120</v>
      </c>
      <c r="F4140">
        <v>8</v>
      </c>
      <c r="G4140">
        <v>0</v>
      </c>
      <c r="H4140">
        <v>0</v>
      </c>
      <c r="I4140">
        <v>0</v>
      </c>
      <c r="J4140">
        <v>0</v>
      </c>
      <c r="K4140">
        <v>8</v>
      </c>
      <c r="L4140">
        <v>40</v>
      </c>
      <c r="M4140">
        <v>0</v>
      </c>
      <c r="N4140">
        <v>0</v>
      </c>
      <c r="O4140">
        <v>1</v>
      </c>
      <c r="P4140">
        <v>41</v>
      </c>
      <c r="Q4140">
        <v>42</v>
      </c>
      <c r="R4140" s="3">
        <v>0.95240000000000002</v>
      </c>
      <c r="S4140">
        <v>0</v>
      </c>
      <c r="T4140">
        <v>3</v>
      </c>
      <c r="U4140" t="s">
        <v>1543</v>
      </c>
      <c r="V4140" t="s">
        <v>113</v>
      </c>
      <c r="W4140" s="4">
        <v>0.62847222222222221</v>
      </c>
      <c r="X4140" s="4">
        <v>0.68055555555555547</v>
      </c>
      <c r="Y4140" t="s">
        <v>107</v>
      </c>
      <c r="Z4140" t="s">
        <v>622</v>
      </c>
      <c r="AA4140">
        <v>44</v>
      </c>
      <c r="AB4140" t="s">
        <v>6146</v>
      </c>
      <c r="AC4140">
        <v>3</v>
      </c>
      <c r="AD4140">
        <v>2</v>
      </c>
      <c r="AE4140">
        <v>3</v>
      </c>
      <c r="AF4140">
        <v>19</v>
      </c>
      <c r="AG4140">
        <v>10</v>
      </c>
      <c r="AH4140">
        <v>9</v>
      </c>
      <c r="AI4140">
        <v>0</v>
      </c>
      <c r="AJ4140">
        <v>94278</v>
      </c>
      <c r="AK4140" t="s">
        <v>61</v>
      </c>
      <c r="AL4140" t="s">
        <v>61</v>
      </c>
      <c r="AM4140" t="s">
        <v>61</v>
      </c>
      <c r="AN4140" t="s">
        <v>61</v>
      </c>
      <c r="AO4140" t="s">
        <v>61</v>
      </c>
      <c r="AP4140">
        <v>1</v>
      </c>
      <c r="AQ4140" t="str">
        <f t="shared" si="259"/>
        <v>COMD</v>
      </c>
      <c r="AR4140" t="str">
        <f t="shared" si="259"/>
        <v>4620</v>
      </c>
      <c r="AS4140" t="str">
        <f t="shared" si="256"/>
        <v>Spru</v>
      </c>
      <c r="AT4140" t="str">
        <f t="shared" si="257"/>
        <v>COMD4620Spruill John Emory</v>
      </c>
      <c r="AU4140" t="str">
        <f t="shared" si="258"/>
        <v>COMD4620-3</v>
      </c>
      <c r="AV4140" t="s">
        <v>4096</v>
      </c>
      <c r="AW4140" t="s">
        <v>2394</v>
      </c>
      <c r="AX4140" t="s">
        <v>4097</v>
      </c>
    </row>
    <row r="4141" spans="1:51" x14ac:dyDescent="0.2">
      <c r="A4141" t="s">
        <v>1488</v>
      </c>
      <c r="B4141" t="s">
        <v>1528</v>
      </c>
      <c r="C4141">
        <v>4620</v>
      </c>
      <c r="D4141" t="s">
        <v>125</v>
      </c>
      <c r="E4141">
        <v>393</v>
      </c>
      <c r="F4141">
        <v>26.2</v>
      </c>
      <c r="G4141">
        <v>6</v>
      </c>
      <c r="H4141">
        <v>0.5</v>
      </c>
      <c r="I4141">
        <v>0</v>
      </c>
      <c r="J4141">
        <v>0</v>
      </c>
      <c r="K4141">
        <v>26.7</v>
      </c>
      <c r="L4141">
        <v>133</v>
      </c>
      <c r="M4141">
        <v>2</v>
      </c>
      <c r="N4141">
        <v>0</v>
      </c>
      <c r="O4141">
        <v>1</v>
      </c>
      <c r="P4141">
        <v>134</v>
      </c>
      <c r="Q4141">
        <v>139</v>
      </c>
      <c r="R4141" s="3">
        <v>0.96399999999999997</v>
      </c>
      <c r="S4141">
        <v>0</v>
      </c>
      <c r="T4141">
        <v>3</v>
      </c>
      <c r="AQ4141" t="str">
        <f t="shared" si="259"/>
        <v>COMD</v>
      </c>
      <c r="AR4141" t="str">
        <f t="shared" si="259"/>
        <v>4620</v>
      </c>
      <c r="AS4141" t="str">
        <f t="shared" si="256"/>
        <v/>
      </c>
      <c r="AT4141" t="str">
        <f t="shared" si="257"/>
        <v>COMD4620</v>
      </c>
      <c r="AU4141" t="str">
        <f t="shared" si="258"/>
        <v>COMD4620-***** CRSE TOTAL</v>
      </c>
    </row>
    <row r="4142" spans="1:51" x14ac:dyDescent="0.2">
      <c r="A4142" t="s">
        <v>1488</v>
      </c>
      <c r="B4142" t="s">
        <v>1528</v>
      </c>
      <c r="C4142">
        <v>4630</v>
      </c>
      <c r="D4142">
        <v>1</v>
      </c>
      <c r="E4142">
        <v>144</v>
      </c>
      <c r="F4142">
        <v>9.6</v>
      </c>
      <c r="G4142">
        <v>3</v>
      </c>
      <c r="H4142">
        <v>0.25</v>
      </c>
      <c r="I4142">
        <v>0</v>
      </c>
      <c r="J4142">
        <v>0</v>
      </c>
      <c r="K4142">
        <v>9.85</v>
      </c>
      <c r="L4142">
        <v>49</v>
      </c>
      <c r="M4142">
        <v>0</v>
      </c>
      <c r="N4142">
        <v>0</v>
      </c>
      <c r="O4142">
        <v>0</v>
      </c>
      <c r="P4142">
        <v>49</v>
      </c>
      <c r="Q4142">
        <v>47</v>
      </c>
      <c r="R4142" s="3">
        <v>1.0426</v>
      </c>
      <c r="S4142">
        <v>0</v>
      </c>
      <c r="T4142">
        <v>0</v>
      </c>
      <c r="U4142" t="s">
        <v>1544</v>
      </c>
      <c r="V4142" t="s">
        <v>113</v>
      </c>
      <c r="W4142" s="4">
        <v>0.75</v>
      </c>
      <c r="X4142" s="4">
        <v>0.80208333333333337</v>
      </c>
      <c r="Y4142" t="s">
        <v>107</v>
      </c>
      <c r="Z4142" t="s">
        <v>377</v>
      </c>
      <c r="AA4142">
        <v>49</v>
      </c>
      <c r="AB4142" t="s">
        <v>6146</v>
      </c>
      <c r="AC4142">
        <v>3</v>
      </c>
      <c r="AD4142">
        <v>2</v>
      </c>
      <c r="AE4142">
        <v>3</v>
      </c>
      <c r="AF4142">
        <v>31</v>
      </c>
      <c r="AG4142">
        <v>11</v>
      </c>
      <c r="AH4142">
        <v>19</v>
      </c>
      <c r="AI4142">
        <v>1</v>
      </c>
      <c r="AJ4142">
        <v>90244</v>
      </c>
      <c r="AK4142" t="s">
        <v>61</v>
      </c>
      <c r="AL4142" t="s">
        <v>61</v>
      </c>
      <c r="AM4142" t="s">
        <v>61</v>
      </c>
      <c r="AN4142" t="s">
        <v>61</v>
      </c>
      <c r="AO4142" t="s">
        <v>61</v>
      </c>
      <c r="AP4142">
        <v>1</v>
      </c>
      <c r="AQ4142" t="str">
        <f t="shared" si="259"/>
        <v>COMD</v>
      </c>
      <c r="AR4142" t="str">
        <f t="shared" si="259"/>
        <v>4630</v>
      </c>
      <c r="AS4142" t="str">
        <f t="shared" si="256"/>
        <v>Spru</v>
      </c>
      <c r="AT4142" t="str">
        <f t="shared" si="257"/>
        <v>COMD4630Spruill John Emory</v>
      </c>
      <c r="AU4142" t="str">
        <f t="shared" si="258"/>
        <v>COMD4630-1</v>
      </c>
      <c r="AV4142" t="s">
        <v>4096</v>
      </c>
      <c r="AW4142" t="s">
        <v>2394</v>
      </c>
      <c r="AX4142" t="s">
        <v>4097</v>
      </c>
    </row>
    <row r="4143" spans="1:51" x14ac:dyDescent="0.2">
      <c r="A4143" t="s">
        <v>1488</v>
      </c>
      <c r="B4143" t="s">
        <v>1528</v>
      </c>
      <c r="C4143">
        <v>4630</v>
      </c>
      <c r="D4143">
        <v>2</v>
      </c>
      <c r="E4143">
        <v>132</v>
      </c>
      <c r="F4143">
        <v>8.8000000000000007</v>
      </c>
      <c r="G4143">
        <v>0</v>
      </c>
      <c r="H4143">
        <v>0</v>
      </c>
      <c r="I4143">
        <v>0</v>
      </c>
      <c r="J4143">
        <v>0</v>
      </c>
      <c r="K4143">
        <v>8.8000000000000007</v>
      </c>
      <c r="L4143">
        <v>44</v>
      </c>
      <c r="M4143">
        <v>0</v>
      </c>
      <c r="N4143">
        <v>1</v>
      </c>
      <c r="O4143">
        <v>0</v>
      </c>
      <c r="P4143">
        <v>44</v>
      </c>
      <c r="Q4143">
        <v>40</v>
      </c>
      <c r="R4143" s="3">
        <v>1.1000000000000001</v>
      </c>
      <c r="S4143">
        <v>0</v>
      </c>
      <c r="T4143">
        <v>0</v>
      </c>
      <c r="U4143" t="s">
        <v>1544</v>
      </c>
      <c r="V4143" t="s">
        <v>111</v>
      </c>
      <c r="W4143" s="4">
        <v>0.4513888888888889</v>
      </c>
      <c r="X4143" s="4">
        <v>0.50347222222222221</v>
      </c>
      <c r="Y4143" t="s">
        <v>107</v>
      </c>
      <c r="Z4143" t="s">
        <v>377</v>
      </c>
      <c r="AA4143">
        <v>49</v>
      </c>
      <c r="AB4143" t="s">
        <v>6135</v>
      </c>
      <c r="AC4143">
        <v>3</v>
      </c>
      <c r="AD4143">
        <v>2</v>
      </c>
      <c r="AE4143">
        <v>3</v>
      </c>
      <c r="AF4143">
        <v>51</v>
      </c>
      <c r="AG4143">
        <v>13</v>
      </c>
      <c r="AH4143">
        <v>38</v>
      </c>
      <c r="AI4143">
        <v>0</v>
      </c>
      <c r="AJ4143">
        <v>90245</v>
      </c>
      <c r="AK4143" t="s">
        <v>61</v>
      </c>
      <c r="AL4143" t="s">
        <v>61</v>
      </c>
      <c r="AM4143" t="s">
        <v>61</v>
      </c>
      <c r="AN4143" t="s">
        <v>61</v>
      </c>
      <c r="AO4143" t="s">
        <v>61</v>
      </c>
      <c r="AP4143">
        <v>1</v>
      </c>
      <c r="AQ4143" t="str">
        <f t="shared" si="259"/>
        <v>COMD</v>
      </c>
      <c r="AR4143" t="str">
        <f t="shared" si="259"/>
        <v>4630</v>
      </c>
      <c r="AS4143" t="str">
        <f t="shared" si="256"/>
        <v>Ivor</v>
      </c>
      <c r="AT4143" t="str">
        <f t="shared" si="257"/>
        <v xml:space="preserve">COMD4630Ivory Peter </v>
      </c>
      <c r="AU4143" t="str">
        <f t="shared" si="258"/>
        <v>COMD4630-2</v>
      </c>
      <c r="AV4143" t="s">
        <v>4084</v>
      </c>
      <c r="AW4143" t="s">
        <v>2489</v>
      </c>
    </row>
    <row r="4144" spans="1:51" x14ac:dyDescent="0.2">
      <c r="A4144" t="s">
        <v>1488</v>
      </c>
      <c r="B4144" t="s">
        <v>1528</v>
      </c>
      <c r="C4144">
        <v>4630</v>
      </c>
      <c r="D4144" t="s">
        <v>125</v>
      </c>
      <c r="E4144">
        <v>276</v>
      </c>
      <c r="F4144">
        <v>18.399999999999999</v>
      </c>
      <c r="G4144">
        <v>3</v>
      </c>
      <c r="H4144">
        <v>0.25</v>
      </c>
      <c r="I4144">
        <v>0</v>
      </c>
      <c r="J4144">
        <v>0</v>
      </c>
      <c r="K4144">
        <v>18.649999999999999</v>
      </c>
      <c r="L4144">
        <v>93</v>
      </c>
      <c r="M4144">
        <v>0</v>
      </c>
      <c r="N4144">
        <v>1</v>
      </c>
      <c r="O4144">
        <v>0</v>
      </c>
      <c r="P4144">
        <v>93</v>
      </c>
      <c r="Q4144">
        <v>87</v>
      </c>
      <c r="R4144" s="3">
        <v>1.069</v>
      </c>
      <c r="S4144">
        <v>0</v>
      </c>
      <c r="T4144">
        <v>0</v>
      </c>
      <c r="AQ4144" t="str">
        <f t="shared" si="259"/>
        <v>COMD</v>
      </c>
      <c r="AR4144" t="str">
        <f t="shared" si="259"/>
        <v>4630</v>
      </c>
      <c r="AS4144" t="str">
        <f t="shared" si="256"/>
        <v/>
      </c>
      <c r="AT4144" t="str">
        <f t="shared" si="257"/>
        <v>COMD4630</v>
      </c>
      <c r="AU4144" t="str">
        <f t="shared" si="258"/>
        <v>COMD4630-***** CRSE TOTAL</v>
      </c>
    </row>
    <row r="4145" spans="1:51" x14ac:dyDescent="0.2">
      <c r="A4145" t="s">
        <v>1488</v>
      </c>
      <c r="B4145" t="s">
        <v>1528</v>
      </c>
      <c r="C4145">
        <v>4710</v>
      </c>
      <c r="D4145">
        <v>1</v>
      </c>
      <c r="E4145">
        <v>141</v>
      </c>
      <c r="F4145">
        <v>9.4</v>
      </c>
      <c r="G4145">
        <v>0</v>
      </c>
      <c r="H4145">
        <v>0</v>
      </c>
      <c r="I4145">
        <v>0</v>
      </c>
      <c r="J4145">
        <v>0</v>
      </c>
      <c r="K4145">
        <v>9.4</v>
      </c>
      <c r="L4145">
        <v>47</v>
      </c>
      <c r="M4145">
        <v>0</v>
      </c>
      <c r="N4145">
        <v>1</v>
      </c>
      <c r="O4145">
        <v>0</v>
      </c>
      <c r="P4145">
        <v>47</v>
      </c>
      <c r="Q4145">
        <v>48</v>
      </c>
      <c r="R4145" s="3">
        <v>0.97919999999999996</v>
      </c>
      <c r="S4145">
        <v>0</v>
      </c>
      <c r="T4145">
        <v>0</v>
      </c>
      <c r="U4145" t="s">
        <v>1545</v>
      </c>
      <c r="V4145" t="s">
        <v>118</v>
      </c>
      <c r="W4145" s="4">
        <v>0.4513888888888889</v>
      </c>
      <c r="X4145" s="4">
        <v>0.50347222222222221</v>
      </c>
      <c r="Y4145" t="s">
        <v>107</v>
      </c>
      <c r="Z4145" t="s">
        <v>733</v>
      </c>
      <c r="AA4145">
        <v>44</v>
      </c>
      <c r="AB4145" t="s">
        <v>6144</v>
      </c>
      <c r="AC4145">
        <v>3</v>
      </c>
      <c r="AD4145">
        <v>2</v>
      </c>
      <c r="AE4145">
        <v>3</v>
      </c>
      <c r="AF4145">
        <v>30</v>
      </c>
      <c r="AG4145">
        <v>19</v>
      </c>
      <c r="AH4145">
        <v>9</v>
      </c>
      <c r="AI4145">
        <v>2</v>
      </c>
      <c r="AJ4145">
        <v>90246</v>
      </c>
      <c r="AK4145" t="s">
        <v>61</v>
      </c>
      <c r="AL4145" t="s">
        <v>61</v>
      </c>
      <c r="AM4145" t="s">
        <v>61</v>
      </c>
      <c r="AN4145" t="s">
        <v>61</v>
      </c>
      <c r="AO4145" t="s">
        <v>117</v>
      </c>
      <c r="AP4145">
        <v>1</v>
      </c>
      <c r="AQ4145" t="str">
        <f t="shared" si="259"/>
        <v>COMD</v>
      </c>
      <c r="AR4145" t="str">
        <f t="shared" si="259"/>
        <v>4710</v>
      </c>
      <c r="AS4145" t="str">
        <f t="shared" ref="AS4145:AS4208" si="260">PROPER(LEFT(AB4145,4))</f>
        <v>Elli</v>
      </c>
      <c r="AT4145" t="str">
        <f t="shared" si="257"/>
        <v>COMD4710Ellis Ray Erica Michelle</v>
      </c>
      <c r="AU4145" t="str">
        <f t="shared" si="258"/>
        <v>COMD4710-1</v>
      </c>
      <c r="AV4145" t="s">
        <v>3431</v>
      </c>
      <c r="AW4145" t="s">
        <v>4094</v>
      </c>
      <c r="AX4145" t="s">
        <v>2930</v>
      </c>
      <c r="AY4145" t="s">
        <v>2556</v>
      </c>
    </row>
    <row r="4146" spans="1:51" x14ac:dyDescent="0.2">
      <c r="A4146" t="s">
        <v>1488</v>
      </c>
      <c r="B4146" t="s">
        <v>1528</v>
      </c>
      <c r="C4146">
        <v>4710</v>
      </c>
      <c r="D4146">
        <v>2</v>
      </c>
      <c r="E4146">
        <v>87</v>
      </c>
      <c r="F4146">
        <v>5.8</v>
      </c>
      <c r="G4146">
        <v>3</v>
      </c>
      <c r="H4146">
        <v>0.25</v>
      </c>
      <c r="I4146">
        <v>0</v>
      </c>
      <c r="J4146">
        <v>0</v>
      </c>
      <c r="K4146">
        <v>6.05</v>
      </c>
      <c r="L4146">
        <v>30</v>
      </c>
      <c r="M4146">
        <v>0</v>
      </c>
      <c r="N4146">
        <v>0</v>
      </c>
      <c r="O4146">
        <v>0</v>
      </c>
      <c r="P4146">
        <v>30</v>
      </c>
      <c r="Q4146">
        <v>35</v>
      </c>
      <c r="R4146" s="3">
        <v>0.85709999999999997</v>
      </c>
      <c r="S4146">
        <v>0</v>
      </c>
      <c r="T4146">
        <v>0</v>
      </c>
      <c r="U4146" t="s">
        <v>1545</v>
      </c>
      <c r="V4146" t="s">
        <v>111</v>
      </c>
      <c r="W4146" s="4">
        <v>0.6875</v>
      </c>
      <c r="X4146" s="4">
        <v>0.73958333333333337</v>
      </c>
      <c r="Y4146" t="s">
        <v>107</v>
      </c>
      <c r="Z4146" t="s">
        <v>250</v>
      </c>
      <c r="AA4146">
        <v>30</v>
      </c>
      <c r="AB4146" t="s">
        <v>6122</v>
      </c>
      <c r="AC4146">
        <v>3</v>
      </c>
      <c r="AD4146">
        <v>2</v>
      </c>
      <c r="AE4146">
        <v>3</v>
      </c>
      <c r="AF4146">
        <v>7</v>
      </c>
      <c r="AG4146">
        <v>5</v>
      </c>
      <c r="AH4146">
        <v>2</v>
      </c>
      <c r="AI4146">
        <v>0</v>
      </c>
      <c r="AJ4146">
        <v>90248</v>
      </c>
      <c r="AK4146" t="s">
        <v>61</v>
      </c>
      <c r="AL4146" t="s">
        <v>61</v>
      </c>
      <c r="AM4146" t="s">
        <v>61</v>
      </c>
      <c r="AN4146" t="s">
        <v>61</v>
      </c>
      <c r="AO4146" t="s">
        <v>61</v>
      </c>
      <c r="AP4146">
        <v>1</v>
      </c>
      <c r="AQ4146" t="str">
        <f t="shared" si="259"/>
        <v>COMD</v>
      </c>
      <c r="AR4146" t="str">
        <f t="shared" si="259"/>
        <v>4710</v>
      </c>
      <c r="AS4146" t="str">
        <f t="shared" si="260"/>
        <v>Defe</v>
      </c>
      <c r="AT4146" t="str">
        <f t="shared" si="257"/>
        <v>COMD4710DeFelice Heather Marie</v>
      </c>
      <c r="AU4146" t="str">
        <f t="shared" si="258"/>
        <v>COMD4710-2</v>
      </c>
      <c r="AV4146" t="s">
        <v>4067</v>
      </c>
      <c r="AW4146" t="s">
        <v>3122</v>
      </c>
      <c r="AX4146" t="s">
        <v>2368</v>
      </c>
    </row>
    <row r="4147" spans="1:51" x14ac:dyDescent="0.2">
      <c r="A4147" t="s">
        <v>1488</v>
      </c>
      <c r="B4147" t="s">
        <v>1528</v>
      </c>
      <c r="C4147">
        <v>4710</v>
      </c>
      <c r="D4147" t="s">
        <v>125</v>
      </c>
      <c r="E4147">
        <v>228</v>
      </c>
      <c r="F4147">
        <v>15.2</v>
      </c>
      <c r="G4147">
        <v>3</v>
      </c>
      <c r="H4147">
        <v>0.25</v>
      </c>
      <c r="I4147">
        <v>0</v>
      </c>
      <c r="J4147">
        <v>0</v>
      </c>
      <c r="K4147">
        <v>15.45</v>
      </c>
      <c r="L4147">
        <v>77</v>
      </c>
      <c r="M4147">
        <v>0</v>
      </c>
      <c r="N4147">
        <v>1</v>
      </c>
      <c r="O4147">
        <v>0</v>
      </c>
      <c r="P4147">
        <v>77</v>
      </c>
      <c r="Q4147">
        <v>83</v>
      </c>
      <c r="R4147" s="3">
        <v>0.92769999999999997</v>
      </c>
      <c r="S4147">
        <v>0</v>
      </c>
      <c r="T4147">
        <v>0</v>
      </c>
      <c r="AQ4147" t="str">
        <f t="shared" si="259"/>
        <v>COMD</v>
      </c>
      <c r="AR4147" t="str">
        <f t="shared" si="259"/>
        <v>4710</v>
      </c>
      <c r="AS4147" t="str">
        <f t="shared" si="260"/>
        <v/>
      </c>
      <c r="AT4147" t="str">
        <f t="shared" si="257"/>
        <v>COMD4710</v>
      </c>
      <c r="AU4147" t="str">
        <f t="shared" si="258"/>
        <v>COMD4710-***** CRSE TOTAL</v>
      </c>
    </row>
    <row r="4148" spans="1:51" x14ac:dyDescent="0.2">
      <c r="A4148" t="s">
        <v>1488</v>
      </c>
      <c r="B4148" t="s">
        <v>1528</v>
      </c>
      <c r="C4148">
        <v>4720</v>
      </c>
      <c r="D4148">
        <v>1</v>
      </c>
      <c r="E4148">
        <v>72</v>
      </c>
      <c r="F4148">
        <v>4.8</v>
      </c>
      <c r="G4148">
        <v>0</v>
      </c>
      <c r="H4148">
        <v>0</v>
      </c>
      <c r="I4148">
        <v>0</v>
      </c>
      <c r="J4148">
        <v>0</v>
      </c>
      <c r="K4148">
        <v>4.8</v>
      </c>
      <c r="L4148">
        <v>24</v>
      </c>
      <c r="M4148">
        <v>0</v>
      </c>
      <c r="N4148">
        <v>0</v>
      </c>
      <c r="O4148">
        <v>1</v>
      </c>
      <c r="P4148">
        <v>25</v>
      </c>
      <c r="Q4148">
        <v>42</v>
      </c>
      <c r="R4148" s="3">
        <v>0.57140000000000002</v>
      </c>
      <c r="S4148">
        <v>0</v>
      </c>
      <c r="T4148">
        <v>3</v>
      </c>
      <c r="U4148" t="s">
        <v>1546</v>
      </c>
      <c r="V4148" t="s">
        <v>115</v>
      </c>
      <c r="W4148" s="4">
        <v>0.6875</v>
      </c>
      <c r="X4148" s="4">
        <v>0.73958333333333337</v>
      </c>
      <c r="Y4148" t="s">
        <v>123</v>
      </c>
      <c r="Z4148">
        <v>108</v>
      </c>
      <c r="AA4148">
        <v>42</v>
      </c>
      <c r="AB4148" t="s">
        <v>6147</v>
      </c>
      <c r="AC4148">
        <v>2</v>
      </c>
      <c r="AD4148">
        <v>2</v>
      </c>
      <c r="AE4148">
        <v>3</v>
      </c>
      <c r="AF4148">
        <v>22</v>
      </c>
      <c r="AG4148">
        <v>3</v>
      </c>
      <c r="AH4148">
        <v>17</v>
      </c>
      <c r="AI4148">
        <v>2</v>
      </c>
      <c r="AJ4148">
        <v>90250</v>
      </c>
      <c r="AK4148" t="s">
        <v>61</v>
      </c>
      <c r="AL4148" t="s">
        <v>61</v>
      </c>
      <c r="AM4148" t="s">
        <v>61</v>
      </c>
      <c r="AN4148" t="s">
        <v>61</v>
      </c>
      <c r="AO4148" t="s">
        <v>117</v>
      </c>
      <c r="AP4148">
        <v>1</v>
      </c>
      <c r="AQ4148" t="str">
        <f t="shared" si="259"/>
        <v>COMD</v>
      </c>
      <c r="AR4148" t="str">
        <f t="shared" si="259"/>
        <v>4720</v>
      </c>
      <c r="AS4148" t="str">
        <f t="shared" si="260"/>
        <v>Schn</v>
      </c>
      <c r="AT4148" t="str">
        <f t="shared" si="257"/>
        <v>COMD4720Schneider Elaine Fogel</v>
      </c>
      <c r="AU4148" t="str">
        <f t="shared" si="258"/>
        <v>COMD4720-1</v>
      </c>
      <c r="AV4148" t="s">
        <v>4098</v>
      </c>
      <c r="AW4148" t="s">
        <v>2584</v>
      </c>
      <c r="AX4148" t="s">
        <v>4099</v>
      </c>
    </row>
    <row r="4149" spans="1:51" x14ac:dyDescent="0.2">
      <c r="A4149" t="s">
        <v>1488</v>
      </c>
      <c r="B4149" t="s">
        <v>1528</v>
      </c>
      <c r="C4149">
        <v>4720</v>
      </c>
      <c r="D4149">
        <v>2</v>
      </c>
      <c r="E4149">
        <v>159</v>
      </c>
      <c r="F4149">
        <v>10.6</v>
      </c>
      <c r="G4149">
        <v>0</v>
      </c>
      <c r="H4149">
        <v>0</v>
      </c>
      <c r="I4149">
        <v>0</v>
      </c>
      <c r="J4149">
        <v>0</v>
      </c>
      <c r="K4149">
        <v>10.6</v>
      </c>
      <c r="L4149">
        <v>53</v>
      </c>
      <c r="M4149">
        <v>0</v>
      </c>
      <c r="N4149">
        <v>0</v>
      </c>
      <c r="O4149">
        <v>0</v>
      </c>
      <c r="P4149">
        <v>53</v>
      </c>
      <c r="Q4149">
        <v>45</v>
      </c>
      <c r="R4149" s="3">
        <v>1.1778</v>
      </c>
      <c r="S4149">
        <v>0</v>
      </c>
      <c r="T4149">
        <v>0</v>
      </c>
      <c r="U4149" t="s">
        <v>1546</v>
      </c>
      <c r="V4149" t="s">
        <v>113</v>
      </c>
      <c r="W4149" s="4">
        <v>0.56944444444444442</v>
      </c>
      <c r="X4149" s="4">
        <v>0.62152777777777779</v>
      </c>
      <c r="Y4149" t="s">
        <v>107</v>
      </c>
      <c r="Z4149" t="s">
        <v>1531</v>
      </c>
      <c r="AA4149">
        <v>40</v>
      </c>
      <c r="AB4149" t="s">
        <v>6139</v>
      </c>
      <c r="AC4149">
        <v>2</v>
      </c>
      <c r="AD4149">
        <v>2</v>
      </c>
      <c r="AE4149">
        <v>3</v>
      </c>
      <c r="AF4149">
        <v>17</v>
      </c>
      <c r="AG4149">
        <v>10</v>
      </c>
      <c r="AH4149">
        <v>7</v>
      </c>
      <c r="AI4149">
        <v>0</v>
      </c>
      <c r="AJ4149">
        <v>96032</v>
      </c>
      <c r="AK4149" t="s">
        <v>61</v>
      </c>
      <c r="AL4149" t="s">
        <v>61</v>
      </c>
      <c r="AM4149" t="s">
        <v>61</v>
      </c>
      <c r="AN4149" t="s">
        <v>61</v>
      </c>
      <c r="AO4149" t="s">
        <v>61</v>
      </c>
      <c r="AP4149">
        <v>1</v>
      </c>
      <c r="AQ4149" t="str">
        <f t="shared" si="259"/>
        <v>COMD</v>
      </c>
      <c r="AR4149" t="str">
        <f t="shared" si="259"/>
        <v>4720</v>
      </c>
      <c r="AS4149" t="str">
        <f t="shared" si="260"/>
        <v>Paul</v>
      </c>
      <c r="AT4149" t="str">
        <f t="shared" si="257"/>
        <v>COMD4720Paulson Steven Dalton</v>
      </c>
      <c r="AU4149" t="str">
        <f t="shared" si="258"/>
        <v>COMD4720-2</v>
      </c>
      <c r="AV4149" t="s">
        <v>4088</v>
      </c>
      <c r="AW4149" t="s">
        <v>2628</v>
      </c>
      <c r="AX4149" t="s">
        <v>4089</v>
      </c>
    </row>
    <row r="4150" spans="1:51" x14ac:dyDescent="0.2">
      <c r="A4150" t="s">
        <v>1488</v>
      </c>
      <c r="B4150" t="s">
        <v>1528</v>
      </c>
      <c r="C4150">
        <v>4720</v>
      </c>
      <c r="D4150" t="s">
        <v>125</v>
      </c>
      <c r="E4150">
        <v>231</v>
      </c>
      <c r="F4150">
        <v>15.4</v>
      </c>
      <c r="G4150">
        <v>0</v>
      </c>
      <c r="H4150">
        <v>0</v>
      </c>
      <c r="I4150">
        <v>0</v>
      </c>
      <c r="J4150">
        <v>0</v>
      </c>
      <c r="K4150">
        <v>15.4</v>
      </c>
      <c r="L4150">
        <v>77</v>
      </c>
      <c r="M4150">
        <v>0</v>
      </c>
      <c r="N4150">
        <v>0</v>
      </c>
      <c r="O4150">
        <v>1</v>
      </c>
      <c r="P4150">
        <v>78</v>
      </c>
      <c r="Q4150">
        <v>87</v>
      </c>
      <c r="R4150" s="3">
        <v>0.89659999999999995</v>
      </c>
      <c r="S4150">
        <v>0</v>
      </c>
      <c r="T4150">
        <v>3</v>
      </c>
      <c r="AQ4150" t="str">
        <f t="shared" si="259"/>
        <v>COMD</v>
      </c>
      <c r="AR4150" t="str">
        <f t="shared" si="259"/>
        <v>4720</v>
      </c>
      <c r="AS4150" t="str">
        <f t="shared" si="260"/>
        <v/>
      </c>
      <c r="AT4150" t="str">
        <f t="shared" si="257"/>
        <v>COMD4720</v>
      </c>
      <c r="AU4150" t="str">
        <f t="shared" si="258"/>
        <v>COMD4720-***** CRSE TOTAL</v>
      </c>
    </row>
    <row r="4151" spans="1:51" x14ac:dyDescent="0.2">
      <c r="A4151" t="s">
        <v>1488</v>
      </c>
      <c r="B4151" t="s">
        <v>1528</v>
      </c>
      <c r="C4151">
        <v>4730</v>
      </c>
      <c r="D4151">
        <v>1</v>
      </c>
      <c r="E4151">
        <v>99</v>
      </c>
      <c r="F4151">
        <v>6.6</v>
      </c>
      <c r="G4151">
        <v>0</v>
      </c>
      <c r="H4151">
        <v>0</v>
      </c>
      <c r="I4151">
        <v>0</v>
      </c>
      <c r="J4151">
        <v>0</v>
      </c>
      <c r="K4151">
        <v>6.6</v>
      </c>
      <c r="L4151">
        <v>33</v>
      </c>
      <c r="M4151">
        <v>0</v>
      </c>
      <c r="N4151">
        <v>0</v>
      </c>
      <c r="O4151">
        <v>0</v>
      </c>
      <c r="P4151">
        <v>33</v>
      </c>
      <c r="Q4151">
        <v>40</v>
      </c>
      <c r="R4151" s="3">
        <v>0.82499999999999996</v>
      </c>
      <c r="S4151">
        <v>0</v>
      </c>
      <c r="T4151">
        <v>0</v>
      </c>
      <c r="U4151" t="s">
        <v>1547</v>
      </c>
      <c r="V4151" t="s">
        <v>111</v>
      </c>
      <c r="W4151" s="4">
        <v>0.51041666666666663</v>
      </c>
      <c r="X4151" s="4">
        <v>0.5625</v>
      </c>
      <c r="Y4151" t="s">
        <v>107</v>
      </c>
      <c r="Z4151" t="s">
        <v>377</v>
      </c>
      <c r="AA4151">
        <v>49</v>
      </c>
      <c r="AB4151" t="s">
        <v>6131</v>
      </c>
      <c r="AC4151">
        <v>2</v>
      </c>
      <c r="AD4151">
        <v>2</v>
      </c>
      <c r="AE4151">
        <v>3</v>
      </c>
      <c r="AF4151">
        <v>4</v>
      </c>
      <c r="AG4151">
        <v>3</v>
      </c>
      <c r="AH4151">
        <v>1</v>
      </c>
      <c r="AI4151">
        <v>0</v>
      </c>
      <c r="AJ4151">
        <v>96034</v>
      </c>
      <c r="AK4151" t="s">
        <v>61</v>
      </c>
      <c r="AL4151" t="s">
        <v>61</v>
      </c>
      <c r="AM4151" t="s">
        <v>61</v>
      </c>
      <c r="AN4151" t="s">
        <v>61</v>
      </c>
      <c r="AO4151" t="s">
        <v>61</v>
      </c>
      <c r="AP4151">
        <v>1</v>
      </c>
      <c r="AQ4151" t="str">
        <f t="shared" si="259"/>
        <v>COMD</v>
      </c>
      <c r="AR4151" t="str">
        <f t="shared" si="259"/>
        <v>4730</v>
      </c>
      <c r="AS4151" t="str">
        <f t="shared" si="260"/>
        <v>Horn</v>
      </c>
      <c r="AT4151" t="str">
        <f t="shared" si="257"/>
        <v>COMD4730Horner Paula L</v>
      </c>
      <c r="AU4151" t="str">
        <f t="shared" si="258"/>
        <v>COMD4730-1</v>
      </c>
      <c r="AV4151" t="s">
        <v>4079</v>
      </c>
      <c r="AW4151" t="s">
        <v>3609</v>
      </c>
      <c r="AX4151" t="s">
        <v>2483</v>
      </c>
    </row>
    <row r="4152" spans="1:51" x14ac:dyDescent="0.2">
      <c r="A4152" t="s">
        <v>1488</v>
      </c>
      <c r="B4152" t="s">
        <v>1528</v>
      </c>
      <c r="C4152">
        <v>4730</v>
      </c>
      <c r="D4152" t="s">
        <v>125</v>
      </c>
      <c r="E4152">
        <v>99</v>
      </c>
      <c r="F4152">
        <v>6.6</v>
      </c>
      <c r="G4152">
        <v>0</v>
      </c>
      <c r="H4152">
        <v>0</v>
      </c>
      <c r="I4152">
        <v>0</v>
      </c>
      <c r="J4152">
        <v>0</v>
      </c>
      <c r="K4152">
        <v>6.6</v>
      </c>
      <c r="L4152">
        <v>33</v>
      </c>
      <c r="M4152">
        <v>0</v>
      </c>
      <c r="N4152">
        <v>0</v>
      </c>
      <c r="O4152">
        <v>0</v>
      </c>
      <c r="P4152">
        <v>33</v>
      </c>
      <c r="Q4152">
        <v>40</v>
      </c>
      <c r="R4152" s="3">
        <v>0.82499999999999996</v>
      </c>
      <c r="S4152">
        <v>0</v>
      </c>
      <c r="T4152">
        <v>0</v>
      </c>
      <c r="AQ4152" t="str">
        <f t="shared" si="259"/>
        <v>COMD</v>
      </c>
      <c r="AR4152" t="str">
        <f t="shared" si="259"/>
        <v>4730</v>
      </c>
      <c r="AS4152" t="str">
        <f t="shared" si="260"/>
        <v/>
      </c>
      <c r="AT4152" t="str">
        <f t="shared" si="257"/>
        <v>COMD4730</v>
      </c>
      <c r="AU4152" t="str">
        <f t="shared" si="258"/>
        <v>COMD4730-***** CRSE TOTAL</v>
      </c>
    </row>
    <row r="4153" spans="1:51" x14ac:dyDescent="0.2">
      <c r="A4153" t="s">
        <v>1488</v>
      </c>
      <c r="B4153" t="s">
        <v>1528</v>
      </c>
      <c r="C4153">
        <v>4740</v>
      </c>
      <c r="D4153">
        <v>1</v>
      </c>
      <c r="E4153">
        <v>84</v>
      </c>
      <c r="F4153">
        <v>5.6</v>
      </c>
      <c r="G4153">
        <v>0</v>
      </c>
      <c r="H4153">
        <v>0</v>
      </c>
      <c r="I4153">
        <v>0</v>
      </c>
      <c r="J4153">
        <v>0</v>
      </c>
      <c r="K4153">
        <v>5.6</v>
      </c>
      <c r="L4153">
        <v>28</v>
      </c>
      <c r="M4153">
        <v>0</v>
      </c>
      <c r="N4153">
        <v>1</v>
      </c>
      <c r="O4153">
        <v>3</v>
      </c>
      <c r="P4153">
        <v>31</v>
      </c>
      <c r="Q4153">
        <v>35</v>
      </c>
      <c r="R4153" s="3">
        <v>0.8</v>
      </c>
      <c r="S4153">
        <v>0</v>
      </c>
      <c r="T4153">
        <v>9</v>
      </c>
      <c r="U4153" t="s">
        <v>1548</v>
      </c>
      <c r="Y4153" t="s">
        <v>166</v>
      </c>
      <c r="Z4153" t="s">
        <v>167</v>
      </c>
      <c r="AA4153">
        <v>999</v>
      </c>
      <c r="AB4153" t="s">
        <v>6148</v>
      </c>
      <c r="AC4153">
        <v>2</v>
      </c>
      <c r="AD4153">
        <v>2</v>
      </c>
      <c r="AE4153">
        <v>3</v>
      </c>
      <c r="AF4153">
        <v>6</v>
      </c>
      <c r="AG4153">
        <v>4</v>
      </c>
      <c r="AH4153">
        <v>2</v>
      </c>
      <c r="AI4153">
        <v>0</v>
      </c>
      <c r="AJ4153">
        <v>90257</v>
      </c>
      <c r="AK4153" t="s">
        <v>61</v>
      </c>
      <c r="AL4153" t="s">
        <v>61</v>
      </c>
      <c r="AM4153" t="s">
        <v>61</v>
      </c>
      <c r="AN4153" t="s">
        <v>61</v>
      </c>
      <c r="AO4153" t="s">
        <v>168</v>
      </c>
      <c r="AP4153">
        <v>1</v>
      </c>
      <c r="AQ4153" t="str">
        <f t="shared" si="259"/>
        <v>COMD</v>
      </c>
      <c r="AR4153" t="str">
        <f t="shared" si="259"/>
        <v>4740</v>
      </c>
      <c r="AS4153" t="str">
        <f t="shared" si="260"/>
        <v>Cohi</v>
      </c>
      <c r="AT4153" t="str">
        <f t="shared" si="257"/>
        <v>COMD4740Cohick Nancy J.</v>
      </c>
      <c r="AU4153" t="str">
        <f t="shared" si="258"/>
        <v>COMD4740-1</v>
      </c>
      <c r="AV4153" t="s">
        <v>4100</v>
      </c>
      <c r="AW4153" t="s">
        <v>3880</v>
      </c>
      <c r="AX4153" t="s">
        <v>2610</v>
      </c>
    </row>
    <row r="4154" spans="1:51" x14ac:dyDescent="0.2">
      <c r="A4154" t="s">
        <v>1488</v>
      </c>
      <c r="B4154" t="s">
        <v>1528</v>
      </c>
      <c r="C4154">
        <v>4740</v>
      </c>
      <c r="D4154" t="s">
        <v>125</v>
      </c>
      <c r="E4154">
        <v>84</v>
      </c>
      <c r="F4154">
        <v>5.6</v>
      </c>
      <c r="G4154">
        <v>0</v>
      </c>
      <c r="H4154">
        <v>0</v>
      </c>
      <c r="I4154">
        <v>0</v>
      </c>
      <c r="J4154">
        <v>0</v>
      </c>
      <c r="K4154">
        <v>5.6</v>
      </c>
      <c r="L4154">
        <v>28</v>
      </c>
      <c r="M4154">
        <v>0</v>
      </c>
      <c r="N4154">
        <v>1</v>
      </c>
      <c r="O4154">
        <v>3</v>
      </c>
      <c r="P4154">
        <v>31</v>
      </c>
      <c r="Q4154">
        <v>35</v>
      </c>
      <c r="R4154" s="3">
        <v>0.88570000000000004</v>
      </c>
      <c r="S4154">
        <v>0</v>
      </c>
      <c r="T4154">
        <v>9</v>
      </c>
      <c r="AQ4154" t="str">
        <f t="shared" si="259"/>
        <v>COMD</v>
      </c>
      <c r="AR4154" t="str">
        <f t="shared" si="259"/>
        <v>4740</v>
      </c>
      <c r="AS4154" t="str">
        <f t="shared" si="260"/>
        <v/>
      </c>
      <c r="AT4154" t="str">
        <f t="shared" si="257"/>
        <v>COMD4740</v>
      </c>
      <c r="AU4154" t="str">
        <f t="shared" si="258"/>
        <v>COMD4740-***** CRSE TOTAL</v>
      </c>
    </row>
    <row r="4155" spans="1:51" x14ac:dyDescent="0.2">
      <c r="A4155" t="s">
        <v>1488</v>
      </c>
      <c r="B4155" t="s">
        <v>1528</v>
      </c>
      <c r="C4155">
        <v>4750</v>
      </c>
      <c r="D4155">
        <v>1</v>
      </c>
      <c r="E4155">
        <v>96</v>
      </c>
      <c r="F4155">
        <v>6.4</v>
      </c>
      <c r="G4155">
        <v>0</v>
      </c>
      <c r="H4155">
        <v>0</v>
      </c>
      <c r="I4155">
        <v>0</v>
      </c>
      <c r="J4155">
        <v>0</v>
      </c>
      <c r="K4155">
        <v>6.4</v>
      </c>
      <c r="L4155">
        <v>32</v>
      </c>
      <c r="M4155">
        <v>0</v>
      </c>
      <c r="N4155">
        <v>0</v>
      </c>
      <c r="O4155">
        <v>0</v>
      </c>
      <c r="P4155">
        <v>32</v>
      </c>
      <c r="Q4155">
        <v>34</v>
      </c>
      <c r="R4155" s="3">
        <v>0.94120000000000004</v>
      </c>
      <c r="S4155">
        <v>0</v>
      </c>
      <c r="T4155">
        <v>0</v>
      </c>
      <c r="U4155" t="s">
        <v>1549</v>
      </c>
      <c r="V4155" t="s">
        <v>111</v>
      </c>
      <c r="W4155" s="4">
        <v>0.56944444444444442</v>
      </c>
      <c r="X4155" s="4">
        <v>0.62152777777777779</v>
      </c>
      <c r="Y4155" t="s">
        <v>107</v>
      </c>
      <c r="Z4155" t="s">
        <v>110</v>
      </c>
      <c r="AA4155">
        <v>34</v>
      </c>
      <c r="AB4155" t="s">
        <v>6149</v>
      </c>
      <c r="AC4155">
        <v>2</v>
      </c>
      <c r="AD4155">
        <v>2</v>
      </c>
      <c r="AE4155">
        <v>3</v>
      </c>
      <c r="AF4155">
        <v>58</v>
      </c>
      <c r="AG4155">
        <v>16</v>
      </c>
      <c r="AH4155">
        <v>36</v>
      </c>
      <c r="AI4155">
        <v>6</v>
      </c>
      <c r="AJ4155">
        <v>90251</v>
      </c>
      <c r="AK4155" t="s">
        <v>61</v>
      </c>
      <c r="AL4155" t="s">
        <v>61</v>
      </c>
      <c r="AM4155" t="s">
        <v>61</v>
      </c>
      <c r="AN4155" t="s">
        <v>61</v>
      </c>
      <c r="AO4155" t="s">
        <v>61</v>
      </c>
      <c r="AP4155">
        <v>1</v>
      </c>
      <c r="AQ4155" t="str">
        <f t="shared" si="259"/>
        <v>COMD</v>
      </c>
      <c r="AR4155" t="str">
        <f t="shared" si="259"/>
        <v>4750</v>
      </c>
      <c r="AS4155" t="str">
        <f t="shared" si="260"/>
        <v>Simo</v>
      </c>
      <c r="AT4155" t="str">
        <f t="shared" si="257"/>
        <v>COMD4750Simon-Cereijido Gabriela Maria</v>
      </c>
      <c r="AU4155" t="str">
        <f t="shared" si="258"/>
        <v>COMD4750-1</v>
      </c>
      <c r="AV4155" t="s">
        <v>4101</v>
      </c>
      <c r="AW4155" t="s">
        <v>4013</v>
      </c>
      <c r="AX4155" t="s">
        <v>2742</v>
      </c>
    </row>
    <row r="4156" spans="1:51" x14ac:dyDescent="0.2">
      <c r="A4156" t="s">
        <v>1488</v>
      </c>
      <c r="B4156" t="s">
        <v>1528</v>
      </c>
      <c r="C4156">
        <v>4750</v>
      </c>
      <c r="D4156">
        <v>2</v>
      </c>
      <c r="E4156">
        <v>126</v>
      </c>
      <c r="F4156">
        <v>8.4</v>
      </c>
      <c r="G4156">
        <v>0</v>
      </c>
      <c r="H4156">
        <v>0</v>
      </c>
      <c r="I4156">
        <v>0</v>
      </c>
      <c r="J4156">
        <v>0</v>
      </c>
      <c r="K4156">
        <v>8.4</v>
      </c>
      <c r="L4156">
        <v>42</v>
      </c>
      <c r="M4156">
        <v>0</v>
      </c>
      <c r="N4156">
        <v>0</v>
      </c>
      <c r="O4156">
        <v>0</v>
      </c>
      <c r="P4156">
        <v>42</v>
      </c>
      <c r="Q4156">
        <v>48</v>
      </c>
      <c r="R4156" s="3">
        <v>0.875</v>
      </c>
      <c r="S4156">
        <v>0</v>
      </c>
      <c r="T4156">
        <v>0</v>
      </c>
      <c r="U4156" t="s">
        <v>1549</v>
      </c>
      <c r="V4156" t="s">
        <v>111</v>
      </c>
      <c r="W4156" s="4">
        <v>0.75</v>
      </c>
      <c r="X4156" s="4">
        <v>0.80208333333333337</v>
      </c>
      <c r="Y4156" t="s">
        <v>107</v>
      </c>
      <c r="Z4156" t="s">
        <v>1531</v>
      </c>
      <c r="AA4156">
        <v>40</v>
      </c>
      <c r="AB4156" t="s">
        <v>6150</v>
      </c>
      <c r="AC4156">
        <v>2</v>
      </c>
      <c r="AD4156">
        <v>2</v>
      </c>
      <c r="AE4156">
        <v>3</v>
      </c>
      <c r="AF4156">
        <v>45</v>
      </c>
      <c r="AG4156">
        <v>17</v>
      </c>
      <c r="AH4156">
        <v>26</v>
      </c>
      <c r="AI4156">
        <v>2</v>
      </c>
      <c r="AJ4156">
        <v>93988</v>
      </c>
      <c r="AK4156" t="s">
        <v>61</v>
      </c>
      <c r="AL4156" t="s">
        <v>61</v>
      </c>
      <c r="AM4156" t="s">
        <v>61</v>
      </c>
      <c r="AN4156" t="s">
        <v>61</v>
      </c>
      <c r="AO4156" t="s">
        <v>61</v>
      </c>
      <c r="AP4156">
        <v>1</v>
      </c>
      <c r="AQ4156" t="str">
        <f t="shared" si="259"/>
        <v>COMD</v>
      </c>
      <c r="AR4156" t="str">
        <f t="shared" si="259"/>
        <v>4750</v>
      </c>
      <c r="AS4156" t="str">
        <f t="shared" si="260"/>
        <v>Gree</v>
      </c>
      <c r="AT4156" t="str">
        <f t="shared" si="257"/>
        <v>COMD4750Greene Kai Jason</v>
      </c>
      <c r="AU4156" t="str">
        <f t="shared" si="258"/>
        <v>COMD4750-2</v>
      </c>
      <c r="AV4156" t="s">
        <v>2778</v>
      </c>
      <c r="AW4156" t="s">
        <v>4102</v>
      </c>
      <c r="AX4156" t="s">
        <v>3101</v>
      </c>
    </row>
    <row r="4157" spans="1:51" x14ac:dyDescent="0.2">
      <c r="A4157" t="s">
        <v>1488</v>
      </c>
      <c r="B4157" t="s">
        <v>1528</v>
      </c>
      <c r="C4157">
        <v>4750</v>
      </c>
      <c r="D4157" t="s">
        <v>125</v>
      </c>
      <c r="E4157">
        <v>222</v>
      </c>
      <c r="F4157">
        <v>14.8</v>
      </c>
      <c r="G4157">
        <v>0</v>
      </c>
      <c r="H4157">
        <v>0</v>
      </c>
      <c r="I4157">
        <v>0</v>
      </c>
      <c r="J4157">
        <v>0</v>
      </c>
      <c r="K4157">
        <v>14.8</v>
      </c>
      <c r="L4157">
        <v>74</v>
      </c>
      <c r="M4157">
        <v>0</v>
      </c>
      <c r="N4157">
        <v>0</v>
      </c>
      <c r="O4157">
        <v>0</v>
      </c>
      <c r="P4157">
        <v>74</v>
      </c>
      <c r="Q4157">
        <v>82</v>
      </c>
      <c r="R4157" s="3">
        <v>0.90239999999999998</v>
      </c>
      <c r="S4157">
        <v>0</v>
      </c>
      <c r="T4157">
        <v>0</v>
      </c>
      <c r="AQ4157" t="str">
        <f t="shared" si="259"/>
        <v>COMD</v>
      </c>
      <c r="AR4157" t="str">
        <f t="shared" si="259"/>
        <v>4750</v>
      </c>
      <c r="AS4157" t="str">
        <f t="shared" si="260"/>
        <v/>
      </c>
      <c r="AT4157" t="str">
        <f t="shared" si="257"/>
        <v>COMD4750</v>
      </c>
      <c r="AU4157" t="str">
        <f t="shared" si="258"/>
        <v>COMD4750-***** CRSE TOTAL</v>
      </c>
    </row>
    <row r="4158" spans="1:51" x14ac:dyDescent="0.2">
      <c r="A4158" t="s">
        <v>1488</v>
      </c>
      <c r="B4158" t="s">
        <v>1528</v>
      </c>
      <c r="C4158">
        <v>4800</v>
      </c>
      <c r="D4158">
        <v>1</v>
      </c>
      <c r="E4158">
        <v>48</v>
      </c>
      <c r="F4158">
        <v>3.2</v>
      </c>
      <c r="G4158">
        <v>0</v>
      </c>
      <c r="H4158">
        <v>0</v>
      </c>
      <c r="I4158">
        <v>0</v>
      </c>
      <c r="J4158">
        <v>0</v>
      </c>
      <c r="K4158">
        <v>3.2</v>
      </c>
      <c r="L4158">
        <v>16</v>
      </c>
      <c r="M4158">
        <v>0</v>
      </c>
      <c r="N4158">
        <v>0</v>
      </c>
      <c r="O4158">
        <v>0</v>
      </c>
      <c r="P4158">
        <v>16</v>
      </c>
      <c r="Q4158">
        <v>30</v>
      </c>
      <c r="R4158" s="3">
        <v>0.5333</v>
      </c>
      <c r="S4158">
        <v>0</v>
      </c>
      <c r="T4158">
        <v>0</v>
      </c>
      <c r="U4158" t="s">
        <v>1550</v>
      </c>
      <c r="V4158" t="s">
        <v>113</v>
      </c>
      <c r="W4158" s="4">
        <v>0.4513888888888889</v>
      </c>
      <c r="X4158" s="4">
        <v>0.50347222222222221</v>
      </c>
      <c r="Y4158" t="s">
        <v>107</v>
      </c>
      <c r="Z4158" t="s">
        <v>1010</v>
      </c>
      <c r="AA4158">
        <v>40</v>
      </c>
      <c r="AB4158" t="s">
        <v>6135</v>
      </c>
      <c r="AC4158">
        <v>3</v>
      </c>
      <c r="AD4158">
        <v>2</v>
      </c>
      <c r="AE4158">
        <v>3</v>
      </c>
      <c r="AF4158">
        <v>11</v>
      </c>
      <c r="AG4158">
        <v>10</v>
      </c>
      <c r="AH4158">
        <v>0</v>
      </c>
      <c r="AI4158">
        <v>1</v>
      </c>
      <c r="AJ4158">
        <v>90256</v>
      </c>
      <c r="AK4158" t="s">
        <v>61</v>
      </c>
      <c r="AL4158" t="s">
        <v>61</v>
      </c>
      <c r="AM4158" t="s">
        <v>61</v>
      </c>
      <c r="AN4158" t="s">
        <v>61</v>
      </c>
      <c r="AO4158" t="s">
        <v>61</v>
      </c>
      <c r="AP4158">
        <v>1</v>
      </c>
      <c r="AQ4158" t="str">
        <f t="shared" si="259"/>
        <v>COMD</v>
      </c>
      <c r="AR4158" t="str">
        <f t="shared" si="259"/>
        <v>4800</v>
      </c>
      <c r="AS4158" t="str">
        <f t="shared" si="260"/>
        <v>Ivor</v>
      </c>
      <c r="AT4158" t="str">
        <f t="shared" si="257"/>
        <v xml:space="preserve">COMD4800Ivory Peter </v>
      </c>
      <c r="AU4158" t="str">
        <f t="shared" si="258"/>
        <v>COMD4800-1</v>
      </c>
      <c r="AV4158" t="s">
        <v>4084</v>
      </c>
      <c r="AW4158" t="s">
        <v>2489</v>
      </c>
    </row>
    <row r="4159" spans="1:51" x14ac:dyDescent="0.2">
      <c r="A4159" t="s">
        <v>1488</v>
      </c>
      <c r="B4159" t="s">
        <v>1528</v>
      </c>
      <c r="C4159">
        <v>4800</v>
      </c>
      <c r="D4159" t="s">
        <v>125</v>
      </c>
      <c r="E4159">
        <v>48</v>
      </c>
      <c r="F4159">
        <v>3.2</v>
      </c>
      <c r="G4159">
        <v>0</v>
      </c>
      <c r="H4159">
        <v>0</v>
      </c>
      <c r="I4159">
        <v>0</v>
      </c>
      <c r="J4159">
        <v>0</v>
      </c>
      <c r="K4159">
        <v>3.2</v>
      </c>
      <c r="L4159">
        <v>16</v>
      </c>
      <c r="M4159">
        <v>0</v>
      </c>
      <c r="N4159">
        <v>0</v>
      </c>
      <c r="O4159">
        <v>0</v>
      </c>
      <c r="P4159">
        <v>16</v>
      </c>
      <c r="Q4159">
        <v>30</v>
      </c>
      <c r="R4159" s="3">
        <v>0.5333</v>
      </c>
      <c r="S4159">
        <v>0</v>
      </c>
      <c r="T4159">
        <v>0</v>
      </c>
      <c r="AQ4159" t="str">
        <f t="shared" si="259"/>
        <v>COMD</v>
      </c>
      <c r="AR4159" t="str">
        <f t="shared" si="259"/>
        <v>4800</v>
      </c>
      <c r="AS4159" t="str">
        <f t="shared" si="260"/>
        <v/>
      </c>
      <c r="AT4159" t="str">
        <f t="shared" si="257"/>
        <v>COMD4800</v>
      </c>
      <c r="AU4159" t="str">
        <f t="shared" si="258"/>
        <v>COMD4800-***** CRSE TOTAL</v>
      </c>
    </row>
    <row r="4160" spans="1:51" x14ac:dyDescent="0.2">
      <c r="A4160" t="s">
        <v>1488</v>
      </c>
      <c r="B4160" t="s">
        <v>1528</v>
      </c>
      <c r="C4160">
        <v>4900</v>
      </c>
      <c r="D4160">
        <v>1</v>
      </c>
      <c r="E4160">
        <v>19</v>
      </c>
      <c r="F4160">
        <v>1.27</v>
      </c>
      <c r="G4160">
        <v>0</v>
      </c>
      <c r="H4160">
        <v>0</v>
      </c>
      <c r="I4160">
        <v>0</v>
      </c>
      <c r="J4160">
        <v>0</v>
      </c>
      <c r="K4160">
        <v>1.27</v>
      </c>
      <c r="L4160">
        <v>19</v>
      </c>
      <c r="M4160">
        <v>0</v>
      </c>
      <c r="N4160">
        <v>1</v>
      </c>
      <c r="O4160">
        <v>0</v>
      </c>
      <c r="P4160">
        <v>19</v>
      </c>
      <c r="Q4160">
        <v>10</v>
      </c>
      <c r="R4160" s="3">
        <v>1.9</v>
      </c>
      <c r="S4160">
        <v>0</v>
      </c>
      <c r="T4160">
        <v>0</v>
      </c>
      <c r="U4160" t="s">
        <v>1551</v>
      </c>
      <c r="V4160" t="s">
        <v>111</v>
      </c>
      <c r="W4160" s="4">
        <v>0.625</v>
      </c>
      <c r="X4160" s="4">
        <v>0.73958333333333337</v>
      </c>
      <c r="Y4160" t="s">
        <v>107</v>
      </c>
      <c r="Z4160" t="s">
        <v>1071</v>
      </c>
      <c r="AA4160">
        <v>20</v>
      </c>
      <c r="AB4160" t="s">
        <v>6131</v>
      </c>
      <c r="AC4160">
        <v>36</v>
      </c>
      <c r="AD4160">
        <v>2</v>
      </c>
      <c r="AE4160">
        <v>1</v>
      </c>
      <c r="AF4160">
        <v>24</v>
      </c>
      <c r="AG4160">
        <v>19</v>
      </c>
      <c r="AH4160">
        <v>2</v>
      </c>
      <c r="AI4160">
        <v>3</v>
      </c>
      <c r="AJ4160">
        <v>90255</v>
      </c>
      <c r="AK4160" t="s">
        <v>61</v>
      </c>
      <c r="AL4160" t="s">
        <v>61</v>
      </c>
      <c r="AM4160" t="s">
        <v>61</v>
      </c>
      <c r="AN4160" t="s">
        <v>61</v>
      </c>
      <c r="AO4160" t="s">
        <v>61</v>
      </c>
      <c r="AP4160">
        <v>1</v>
      </c>
      <c r="AQ4160" t="str">
        <f t="shared" si="259"/>
        <v>COMD</v>
      </c>
      <c r="AR4160" t="str">
        <f t="shared" si="259"/>
        <v>4900</v>
      </c>
      <c r="AS4160" t="str">
        <f t="shared" si="260"/>
        <v>Horn</v>
      </c>
      <c r="AT4160" t="str">
        <f t="shared" si="257"/>
        <v>COMD4900Horner Paula L</v>
      </c>
      <c r="AU4160" t="str">
        <f t="shared" si="258"/>
        <v>COMD4900-1</v>
      </c>
      <c r="AV4160" t="s">
        <v>4079</v>
      </c>
      <c r="AW4160" t="s">
        <v>3609</v>
      </c>
      <c r="AX4160" t="s">
        <v>2483</v>
      </c>
    </row>
    <row r="4161" spans="1:50" x14ac:dyDescent="0.2">
      <c r="A4161" t="s">
        <v>1488</v>
      </c>
      <c r="B4161" t="s">
        <v>1528</v>
      </c>
      <c r="C4161">
        <v>4900</v>
      </c>
      <c r="D4161" t="s">
        <v>125</v>
      </c>
      <c r="E4161">
        <v>19</v>
      </c>
      <c r="F4161">
        <v>1.27</v>
      </c>
      <c r="G4161">
        <v>0</v>
      </c>
      <c r="H4161">
        <v>0</v>
      </c>
      <c r="I4161">
        <v>0</v>
      </c>
      <c r="J4161">
        <v>0</v>
      </c>
      <c r="K4161">
        <v>1.27</v>
      </c>
      <c r="L4161">
        <v>19</v>
      </c>
      <c r="M4161">
        <v>0</v>
      </c>
      <c r="N4161">
        <v>1</v>
      </c>
      <c r="O4161">
        <v>0</v>
      </c>
      <c r="P4161">
        <v>19</v>
      </c>
      <c r="Q4161">
        <v>10</v>
      </c>
      <c r="R4161" s="3">
        <v>1.9</v>
      </c>
      <c r="S4161">
        <v>0</v>
      </c>
      <c r="T4161">
        <v>0</v>
      </c>
      <c r="AQ4161" t="str">
        <f t="shared" si="259"/>
        <v>COMD</v>
      </c>
      <c r="AR4161" t="str">
        <f t="shared" si="259"/>
        <v>4900</v>
      </c>
      <c r="AS4161" t="str">
        <f t="shared" si="260"/>
        <v/>
      </c>
      <c r="AT4161" t="str">
        <f t="shared" si="257"/>
        <v>COMD4900</v>
      </c>
      <c r="AU4161" t="str">
        <f t="shared" si="258"/>
        <v>COMD4900-***** CRSE TOTAL</v>
      </c>
    </row>
    <row r="4162" spans="1:50" x14ac:dyDescent="0.2">
      <c r="A4162" t="s">
        <v>1488</v>
      </c>
      <c r="B4162" t="s">
        <v>1528</v>
      </c>
      <c r="C4162">
        <v>4960</v>
      </c>
      <c r="D4162">
        <v>1</v>
      </c>
      <c r="E4162">
        <v>93</v>
      </c>
      <c r="F4162">
        <v>6.2</v>
      </c>
      <c r="G4162">
        <v>0</v>
      </c>
      <c r="H4162">
        <v>0</v>
      </c>
      <c r="I4162">
        <v>0</v>
      </c>
      <c r="J4162">
        <v>0</v>
      </c>
      <c r="K4162">
        <v>6.2</v>
      </c>
      <c r="L4162">
        <v>31</v>
      </c>
      <c r="M4162">
        <v>0</v>
      </c>
      <c r="N4162">
        <v>0</v>
      </c>
      <c r="O4162">
        <v>7</v>
      </c>
      <c r="P4162">
        <v>38</v>
      </c>
      <c r="Q4162">
        <v>30</v>
      </c>
      <c r="R4162" s="3">
        <v>1.0333000000000001</v>
      </c>
      <c r="S4162">
        <v>0</v>
      </c>
      <c r="T4162">
        <v>21</v>
      </c>
      <c r="U4162" t="s">
        <v>1552</v>
      </c>
      <c r="V4162" t="s">
        <v>111</v>
      </c>
      <c r="W4162" s="4">
        <v>0.56944444444444442</v>
      </c>
      <c r="X4162" s="4">
        <v>0.62152777777777779</v>
      </c>
      <c r="Y4162" t="s">
        <v>107</v>
      </c>
      <c r="Z4162" t="s">
        <v>377</v>
      </c>
      <c r="AA4162">
        <v>49</v>
      </c>
      <c r="AB4162" t="s">
        <v>6139</v>
      </c>
      <c r="AC4162">
        <v>3</v>
      </c>
      <c r="AD4162">
        <v>2</v>
      </c>
      <c r="AE4162">
        <v>3</v>
      </c>
      <c r="AF4162">
        <v>42</v>
      </c>
      <c r="AG4162">
        <v>31</v>
      </c>
      <c r="AH4162">
        <v>9</v>
      </c>
      <c r="AI4162">
        <v>2</v>
      </c>
      <c r="AJ4162">
        <v>90258</v>
      </c>
      <c r="AK4162" t="s">
        <v>61</v>
      </c>
      <c r="AL4162" t="s">
        <v>61</v>
      </c>
      <c r="AM4162" t="s">
        <v>61</v>
      </c>
      <c r="AN4162" t="s">
        <v>61</v>
      </c>
      <c r="AO4162" t="s">
        <v>61</v>
      </c>
      <c r="AP4162">
        <v>1</v>
      </c>
      <c r="AQ4162" t="str">
        <f t="shared" si="259"/>
        <v>COMD</v>
      </c>
      <c r="AR4162" t="str">
        <f t="shared" si="259"/>
        <v>4960</v>
      </c>
      <c r="AS4162" t="str">
        <f t="shared" si="260"/>
        <v>Paul</v>
      </c>
      <c r="AT4162" t="str">
        <f t="shared" si="257"/>
        <v>COMD4960Paulson Steven Dalton</v>
      </c>
      <c r="AU4162" t="str">
        <f t="shared" si="258"/>
        <v>COMD4960-1</v>
      </c>
      <c r="AV4162" t="s">
        <v>4088</v>
      </c>
      <c r="AW4162" t="s">
        <v>2628</v>
      </c>
      <c r="AX4162" t="s">
        <v>4089</v>
      </c>
    </row>
    <row r="4163" spans="1:50" x14ac:dyDescent="0.2">
      <c r="A4163" t="s">
        <v>1488</v>
      </c>
      <c r="B4163" t="s">
        <v>1528</v>
      </c>
      <c r="C4163">
        <v>4960</v>
      </c>
      <c r="D4163" t="s">
        <v>125</v>
      </c>
      <c r="E4163">
        <v>93</v>
      </c>
      <c r="F4163">
        <v>6.2</v>
      </c>
      <c r="G4163">
        <v>0</v>
      </c>
      <c r="H4163">
        <v>0</v>
      </c>
      <c r="I4163">
        <v>0</v>
      </c>
      <c r="J4163">
        <v>0</v>
      </c>
      <c r="K4163">
        <v>6.2</v>
      </c>
      <c r="L4163">
        <v>31</v>
      </c>
      <c r="M4163">
        <v>0</v>
      </c>
      <c r="N4163">
        <v>0</v>
      </c>
      <c r="O4163">
        <v>7</v>
      </c>
      <c r="P4163">
        <v>38</v>
      </c>
      <c r="Q4163">
        <v>30</v>
      </c>
      <c r="R4163" s="3">
        <v>1.2666999999999999</v>
      </c>
      <c r="S4163">
        <v>0</v>
      </c>
      <c r="T4163">
        <v>21</v>
      </c>
      <c r="AQ4163" t="str">
        <f t="shared" si="259"/>
        <v>COMD</v>
      </c>
      <c r="AR4163" t="str">
        <f t="shared" si="259"/>
        <v>4960</v>
      </c>
      <c r="AS4163" t="str">
        <f t="shared" si="260"/>
        <v/>
      </c>
      <c r="AT4163" t="str">
        <f t="shared" ref="AT4163:AT4226" si="261">CONCATENATE(AQ4163,AR4163, "",AB4163)</f>
        <v>COMD4960</v>
      </c>
      <c r="AU4163" t="str">
        <f t="shared" ref="AU4163:AU4226" si="262">CONCATENATE(AQ4163,AR4163,"-",D4163)</f>
        <v>COMD4960-***** CRSE TOTAL</v>
      </c>
    </row>
    <row r="4164" spans="1:50" x14ac:dyDescent="0.2">
      <c r="A4164" t="s">
        <v>1488</v>
      </c>
      <c r="B4164" t="s">
        <v>1528</v>
      </c>
      <c r="C4164">
        <v>4990</v>
      </c>
      <c r="D4164">
        <v>3</v>
      </c>
      <c r="E4164">
        <v>12</v>
      </c>
      <c r="F4164">
        <v>0.8</v>
      </c>
      <c r="G4164">
        <v>0</v>
      </c>
      <c r="H4164">
        <v>0</v>
      </c>
      <c r="I4164">
        <v>0</v>
      </c>
      <c r="J4164">
        <v>0</v>
      </c>
      <c r="K4164">
        <v>0.8</v>
      </c>
      <c r="L4164">
        <v>4</v>
      </c>
      <c r="M4164">
        <v>0</v>
      </c>
      <c r="N4164">
        <v>0</v>
      </c>
      <c r="O4164">
        <v>0</v>
      </c>
      <c r="P4164">
        <v>4</v>
      </c>
      <c r="Q4164">
        <v>5</v>
      </c>
      <c r="R4164" s="3">
        <v>0.8</v>
      </c>
      <c r="S4164">
        <v>0</v>
      </c>
      <c r="T4164">
        <v>0</v>
      </c>
      <c r="U4164" t="s">
        <v>202</v>
      </c>
      <c r="Y4164" t="s">
        <v>61</v>
      </c>
      <c r="Z4164" t="s">
        <v>61</v>
      </c>
      <c r="AA4164" t="s">
        <v>61</v>
      </c>
      <c r="AB4164" t="s">
        <v>6151</v>
      </c>
      <c r="AC4164">
        <v>36</v>
      </c>
      <c r="AD4164">
        <v>2</v>
      </c>
      <c r="AE4164">
        <v>3</v>
      </c>
      <c r="AF4164">
        <v>4</v>
      </c>
      <c r="AG4164">
        <v>4</v>
      </c>
      <c r="AH4164">
        <v>0</v>
      </c>
      <c r="AI4164">
        <v>0</v>
      </c>
      <c r="AJ4164">
        <v>95202</v>
      </c>
      <c r="AK4164" t="s">
        <v>61</v>
      </c>
      <c r="AL4164" t="s">
        <v>61</v>
      </c>
      <c r="AM4164" t="s">
        <v>61</v>
      </c>
      <c r="AN4164" t="s">
        <v>61</v>
      </c>
      <c r="AO4164" t="s">
        <v>61</v>
      </c>
      <c r="AP4164">
        <v>1</v>
      </c>
      <c r="AQ4164" t="str">
        <f t="shared" ref="AQ4164:AR4227" si="263">TRIM(B4164)</f>
        <v>COMD</v>
      </c>
      <c r="AR4164" t="str">
        <f t="shared" si="263"/>
        <v>4990</v>
      </c>
      <c r="AS4164" t="str">
        <f t="shared" si="260"/>
        <v>Flin</v>
      </c>
      <c r="AT4164" t="str">
        <f t="shared" si="261"/>
        <v>COMD4990Flint Cari Beth</v>
      </c>
      <c r="AU4164" t="str">
        <f t="shared" si="262"/>
        <v>COMD4990-3</v>
      </c>
      <c r="AV4164" t="s">
        <v>4103</v>
      </c>
      <c r="AW4164" t="s">
        <v>4104</v>
      </c>
      <c r="AX4164" t="s">
        <v>3210</v>
      </c>
    </row>
    <row r="4165" spans="1:50" x14ac:dyDescent="0.2">
      <c r="A4165" t="s">
        <v>1488</v>
      </c>
      <c r="B4165" t="s">
        <v>1528</v>
      </c>
      <c r="C4165">
        <v>4990</v>
      </c>
      <c r="D4165" t="s">
        <v>125</v>
      </c>
      <c r="E4165">
        <v>12</v>
      </c>
      <c r="F4165">
        <v>0.8</v>
      </c>
      <c r="G4165">
        <v>0</v>
      </c>
      <c r="H4165">
        <v>0</v>
      </c>
      <c r="I4165">
        <v>0</v>
      </c>
      <c r="J4165">
        <v>0</v>
      </c>
      <c r="K4165">
        <v>0.8</v>
      </c>
      <c r="L4165">
        <v>4</v>
      </c>
      <c r="M4165">
        <v>0</v>
      </c>
      <c r="N4165">
        <v>0</v>
      </c>
      <c r="O4165">
        <v>0</v>
      </c>
      <c r="P4165">
        <v>4</v>
      </c>
      <c r="Q4165">
        <v>5</v>
      </c>
      <c r="R4165" s="3">
        <v>0.8</v>
      </c>
      <c r="S4165">
        <v>0</v>
      </c>
      <c r="T4165">
        <v>0</v>
      </c>
      <c r="AQ4165" t="str">
        <f t="shared" si="263"/>
        <v>COMD</v>
      </c>
      <c r="AR4165" t="str">
        <f t="shared" si="263"/>
        <v>4990</v>
      </c>
      <c r="AS4165" t="str">
        <f t="shared" si="260"/>
        <v/>
      </c>
      <c r="AT4165" t="str">
        <f t="shared" si="261"/>
        <v>COMD4990</v>
      </c>
      <c r="AU4165" t="str">
        <f t="shared" si="262"/>
        <v>COMD4990-***** CRSE TOTAL</v>
      </c>
    </row>
    <row r="4166" spans="1:50" x14ac:dyDescent="0.2">
      <c r="A4166" t="s">
        <v>1488</v>
      </c>
      <c r="B4166" t="s">
        <v>1528</v>
      </c>
      <c r="C4166">
        <v>5510</v>
      </c>
      <c r="D4166">
        <v>1</v>
      </c>
      <c r="E4166">
        <v>0</v>
      </c>
      <c r="F4166">
        <v>0</v>
      </c>
      <c r="G4166">
        <v>60</v>
      </c>
      <c r="H4166">
        <v>5</v>
      </c>
      <c r="I4166">
        <v>0</v>
      </c>
      <c r="J4166">
        <v>0</v>
      </c>
      <c r="K4166">
        <v>5</v>
      </c>
      <c r="L4166">
        <v>20</v>
      </c>
      <c r="M4166">
        <v>0</v>
      </c>
      <c r="N4166">
        <v>0</v>
      </c>
      <c r="O4166">
        <v>0</v>
      </c>
      <c r="P4166">
        <v>20</v>
      </c>
      <c r="Q4166">
        <v>18</v>
      </c>
      <c r="R4166" s="3">
        <v>1.1111</v>
      </c>
      <c r="S4166">
        <v>0</v>
      </c>
      <c r="T4166">
        <v>0</v>
      </c>
      <c r="U4166" t="s">
        <v>1545</v>
      </c>
      <c r="V4166" t="s">
        <v>113</v>
      </c>
      <c r="W4166" s="4">
        <v>0.51041666666666663</v>
      </c>
      <c r="X4166" s="4">
        <v>0.5625</v>
      </c>
      <c r="Y4166" t="s">
        <v>107</v>
      </c>
      <c r="Z4166" t="s">
        <v>272</v>
      </c>
      <c r="AA4166">
        <v>39</v>
      </c>
      <c r="AB4166" t="s">
        <v>6149</v>
      </c>
      <c r="AC4166">
        <v>4</v>
      </c>
      <c r="AD4166">
        <v>3</v>
      </c>
      <c r="AE4166">
        <v>3</v>
      </c>
      <c r="AF4166">
        <v>21</v>
      </c>
      <c r="AG4166">
        <v>20</v>
      </c>
      <c r="AH4166">
        <v>1</v>
      </c>
      <c r="AI4166">
        <v>0</v>
      </c>
      <c r="AJ4166">
        <v>90259</v>
      </c>
      <c r="AK4166" t="s">
        <v>61</v>
      </c>
      <c r="AL4166" t="s">
        <v>61</v>
      </c>
      <c r="AM4166" t="s">
        <v>61</v>
      </c>
      <c r="AN4166" t="s">
        <v>61</v>
      </c>
      <c r="AO4166" t="s">
        <v>61</v>
      </c>
      <c r="AP4166">
        <v>1</v>
      </c>
      <c r="AQ4166" t="str">
        <f t="shared" si="263"/>
        <v>COMD</v>
      </c>
      <c r="AR4166" t="str">
        <f t="shared" si="263"/>
        <v>5510</v>
      </c>
      <c r="AS4166" t="str">
        <f t="shared" si="260"/>
        <v>Simo</v>
      </c>
      <c r="AT4166" t="str">
        <f t="shared" si="261"/>
        <v>COMD5510Simon-Cereijido Gabriela Maria</v>
      </c>
      <c r="AU4166" t="str">
        <f t="shared" si="262"/>
        <v>COMD5510-1</v>
      </c>
      <c r="AV4166" t="s">
        <v>4101</v>
      </c>
      <c r="AW4166" t="s">
        <v>4013</v>
      </c>
      <c r="AX4166" t="s">
        <v>2742</v>
      </c>
    </row>
    <row r="4167" spans="1:50" x14ac:dyDescent="0.2">
      <c r="A4167" t="s">
        <v>1488</v>
      </c>
      <c r="B4167" t="s">
        <v>1528</v>
      </c>
      <c r="C4167">
        <v>5510</v>
      </c>
      <c r="D4167" t="s">
        <v>125</v>
      </c>
      <c r="E4167">
        <v>0</v>
      </c>
      <c r="F4167">
        <v>0</v>
      </c>
      <c r="G4167">
        <v>60</v>
      </c>
      <c r="H4167">
        <v>5</v>
      </c>
      <c r="I4167">
        <v>0</v>
      </c>
      <c r="J4167">
        <v>0</v>
      </c>
      <c r="K4167">
        <v>5</v>
      </c>
      <c r="L4167">
        <v>20</v>
      </c>
      <c r="M4167">
        <v>0</v>
      </c>
      <c r="N4167">
        <v>0</v>
      </c>
      <c r="O4167">
        <v>0</v>
      </c>
      <c r="P4167">
        <v>20</v>
      </c>
      <c r="Q4167">
        <v>18</v>
      </c>
      <c r="R4167" s="3">
        <v>1.1111</v>
      </c>
      <c r="S4167">
        <v>0</v>
      </c>
      <c r="T4167">
        <v>0</v>
      </c>
      <c r="AQ4167" t="str">
        <f t="shared" si="263"/>
        <v>COMD</v>
      </c>
      <c r="AR4167" t="str">
        <f t="shared" si="263"/>
        <v>5510</v>
      </c>
      <c r="AS4167" t="str">
        <f t="shared" si="260"/>
        <v/>
      </c>
      <c r="AT4167" t="str">
        <f t="shared" si="261"/>
        <v>COMD5510</v>
      </c>
      <c r="AU4167" t="str">
        <f t="shared" si="262"/>
        <v>COMD5510-***** CRSE TOTAL</v>
      </c>
    </row>
    <row r="4168" spans="1:50" x14ac:dyDescent="0.2">
      <c r="A4168" t="s">
        <v>1488</v>
      </c>
      <c r="B4168" t="s">
        <v>1528</v>
      </c>
      <c r="C4168">
        <v>5570</v>
      </c>
      <c r="D4168">
        <v>1</v>
      </c>
      <c r="E4168">
        <v>0</v>
      </c>
      <c r="F4168">
        <v>0</v>
      </c>
      <c r="G4168">
        <v>63</v>
      </c>
      <c r="H4168">
        <v>5.25</v>
      </c>
      <c r="I4168">
        <v>0</v>
      </c>
      <c r="J4168">
        <v>0</v>
      </c>
      <c r="K4168">
        <v>5.25</v>
      </c>
      <c r="L4168">
        <v>21</v>
      </c>
      <c r="M4168">
        <v>0</v>
      </c>
      <c r="N4168">
        <v>0</v>
      </c>
      <c r="O4168">
        <v>0</v>
      </c>
      <c r="P4168">
        <v>21</v>
      </c>
      <c r="Q4168">
        <v>18</v>
      </c>
      <c r="R4168" s="3">
        <v>1.1667000000000001</v>
      </c>
      <c r="S4168">
        <v>0</v>
      </c>
      <c r="T4168">
        <v>0</v>
      </c>
      <c r="U4168" t="s">
        <v>1553</v>
      </c>
      <c r="V4168" t="s">
        <v>115</v>
      </c>
      <c r="W4168" s="4">
        <v>0.4513888888888889</v>
      </c>
      <c r="X4168" s="4">
        <v>0.56597222222222221</v>
      </c>
      <c r="Y4168" t="s">
        <v>107</v>
      </c>
      <c r="Z4168" t="s">
        <v>1071</v>
      </c>
      <c r="AA4168">
        <v>20</v>
      </c>
      <c r="AB4168" t="s">
        <v>6148</v>
      </c>
      <c r="AC4168">
        <v>4</v>
      </c>
      <c r="AD4168">
        <v>3</v>
      </c>
      <c r="AE4168">
        <v>3</v>
      </c>
      <c r="AF4168">
        <v>21</v>
      </c>
      <c r="AG4168">
        <v>21</v>
      </c>
      <c r="AH4168">
        <v>0</v>
      </c>
      <c r="AI4168">
        <v>0</v>
      </c>
      <c r="AJ4168">
        <v>90262</v>
      </c>
      <c r="AK4168" t="s">
        <v>61</v>
      </c>
      <c r="AL4168" t="s">
        <v>61</v>
      </c>
      <c r="AM4168" t="s">
        <v>61</v>
      </c>
      <c r="AN4168" t="s">
        <v>61</v>
      </c>
      <c r="AO4168" t="s">
        <v>61</v>
      </c>
      <c r="AP4168">
        <v>1</v>
      </c>
      <c r="AQ4168" t="str">
        <f t="shared" si="263"/>
        <v>COMD</v>
      </c>
      <c r="AR4168" t="str">
        <f t="shared" si="263"/>
        <v>5570</v>
      </c>
      <c r="AS4168" t="str">
        <f t="shared" si="260"/>
        <v>Cohi</v>
      </c>
      <c r="AT4168" t="str">
        <f t="shared" si="261"/>
        <v>COMD5570Cohick Nancy J.</v>
      </c>
      <c r="AU4168" t="str">
        <f t="shared" si="262"/>
        <v>COMD5570-1</v>
      </c>
      <c r="AV4168" t="s">
        <v>4100</v>
      </c>
      <c r="AW4168" t="s">
        <v>3880</v>
      </c>
      <c r="AX4168" t="s">
        <v>2610</v>
      </c>
    </row>
    <row r="4169" spans="1:50" x14ac:dyDescent="0.2">
      <c r="A4169" t="s">
        <v>1488</v>
      </c>
      <c r="B4169" t="s">
        <v>1528</v>
      </c>
      <c r="C4169">
        <v>5570</v>
      </c>
      <c r="D4169" t="s">
        <v>125</v>
      </c>
      <c r="E4169">
        <v>0</v>
      </c>
      <c r="F4169">
        <v>0</v>
      </c>
      <c r="G4169">
        <v>63</v>
      </c>
      <c r="H4169">
        <v>5.25</v>
      </c>
      <c r="I4169">
        <v>0</v>
      </c>
      <c r="J4169">
        <v>0</v>
      </c>
      <c r="K4169">
        <v>5.25</v>
      </c>
      <c r="L4169">
        <v>21</v>
      </c>
      <c r="M4169">
        <v>0</v>
      </c>
      <c r="N4169">
        <v>0</v>
      </c>
      <c r="O4169">
        <v>0</v>
      </c>
      <c r="P4169">
        <v>21</v>
      </c>
      <c r="Q4169">
        <v>18</v>
      </c>
      <c r="R4169" s="3">
        <v>1.1667000000000001</v>
      </c>
      <c r="S4169">
        <v>0</v>
      </c>
      <c r="T4169">
        <v>0</v>
      </c>
      <c r="AQ4169" t="str">
        <f t="shared" si="263"/>
        <v>COMD</v>
      </c>
      <c r="AR4169" t="str">
        <f t="shared" si="263"/>
        <v>5570</v>
      </c>
      <c r="AS4169" t="str">
        <f t="shared" si="260"/>
        <v/>
      </c>
      <c r="AT4169" t="str">
        <f t="shared" si="261"/>
        <v>COMD5570</v>
      </c>
      <c r="AU4169" t="str">
        <f t="shared" si="262"/>
        <v>COMD5570-***** CRSE TOTAL</v>
      </c>
    </row>
    <row r="4170" spans="1:50" x14ac:dyDescent="0.2">
      <c r="A4170" t="s">
        <v>1488</v>
      </c>
      <c r="B4170" t="s">
        <v>1528</v>
      </c>
      <c r="C4170">
        <v>5580</v>
      </c>
      <c r="D4170">
        <v>1</v>
      </c>
      <c r="E4170">
        <v>0</v>
      </c>
      <c r="F4170">
        <v>0</v>
      </c>
      <c r="G4170">
        <v>21</v>
      </c>
      <c r="H4170">
        <v>1.75</v>
      </c>
      <c r="I4170">
        <v>0</v>
      </c>
      <c r="J4170">
        <v>0</v>
      </c>
      <c r="K4170">
        <v>1.75</v>
      </c>
      <c r="L4170">
        <v>21</v>
      </c>
      <c r="M4170">
        <v>0</v>
      </c>
      <c r="N4170">
        <v>0</v>
      </c>
      <c r="O4170">
        <v>0</v>
      </c>
      <c r="P4170">
        <v>21</v>
      </c>
      <c r="Q4170">
        <v>18</v>
      </c>
      <c r="R4170" s="3">
        <v>1.1667000000000001</v>
      </c>
      <c r="S4170">
        <v>0</v>
      </c>
      <c r="T4170">
        <v>0</v>
      </c>
      <c r="U4170" t="s">
        <v>1554</v>
      </c>
      <c r="V4170" t="s">
        <v>120</v>
      </c>
      <c r="W4170" s="4">
        <v>0.75</v>
      </c>
      <c r="X4170" s="4">
        <v>0.78472222222222221</v>
      </c>
      <c r="Y4170" t="s">
        <v>107</v>
      </c>
      <c r="Z4170" t="s">
        <v>1071</v>
      </c>
      <c r="AA4170">
        <v>20</v>
      </c>
      <c r="AB4170" t="s">
        <v>6151</v>
      </c>
      <c r="AC4170">
        <v>16</v>
      </c>
      <c r="AD4170">
        <v>3</v>
      </c>
      <c r="AE4170">
        <v>1</v>
      </c>
      <c r="AF4170">
        <v>21</v>
      </c>
      <c r="AG4170">
        <v>21</v>
      </c>
      <c r="AH4170">
        <v>0</v>
      </c>
      <c r="AI4170">
        <v>0</v>
      </c>
      <c r="AJ4170">
        <v>93989</v>
      </c>
      <c r="AK4170" t="s">
        <v>61</v>
      </c>
      <c r="AL4170" t="s">
        <v>61</v>
      </c>
      <c r="AM4170" t="s">
        <v>61</v>
      </c>
      <c r="AN4170" t="s">
        <v>61</v>
      </c>
      <c r="AO4170" t="s">
        <v>61</v>
      </c>
      <c r="AP4170">
        <v>1</v>
      </c>
      <c r="AQ4170" t="str">
        <f t="shared" si="263"/>
        <v>COMD</v>
      </c>
      <c r="AR4170" t="str">
        <f t="shared" si="263"/>
        <v>5580</v>
      </c>
      <c r="AS4170" t="str">
        <f t="shared" si="260"/>
        <v>Flin</v>
      </c>
      <c r="AT4170" t="str">
        <f t="shared" si="261"/>
        <v>COMD5580Flint Cari Beth</v>
      </c>
      <c r="AU4170" t="str">
        <f t="shared" si="262"/>
        <v>COMD5580-1</v>
      </c>
      <c r="AV4170" t="s">
        <v>4103</v>
      </c>
      <c r="AW4170" t="s">
        <v>4104</v>
      </c>
      <c r="AX4170" t="s">
        <v>3210</v>
      </c>
    </row>
    <row r="4171" spans="1:50" x14ac:dyDescent="0.2">
      <c r="A4171" t="s">
        <v>1488</v>
      </c>
      <c r="B4171" t="s">
        <v>1528</v>
      </c>
      <c r="C4171">
        <v>5580</v>
      </c>
      <c r="D4171">
        <v>2</v>
      </c>
      <c r="E4171">
        <v>0</v>
      </c>
      <c r="F4171">
        <v>0</v>
      </c>
      <c r="G4171">
        <v>20</v>
      </c>
      <c r="H4171">
        <v>1.67</v>
      </c>
      <c r="I4171">
        <v>0</v>
      </c>
      <c r="J4171">
        <v>0</v>
      </c>
      <c r="K4171">
        <v>1.67</v>
      </c>
      <c r="L4171">
        <v>20</v>
      </c>
      <c r="M4171">
        <v>0</v>
      </c>
      <c r="N4171">
        <v>0</v>
      </c>
      <c r="O4171">
        <v>0</v>
      </c>
      <c r="P4171">
        <v>20</v>
      </c>
      <c r="Q4171">
        <v>18</v>
      </c>
      <c r="R4171" s="3">
        <v>1.1111</v>
      </c>
      <c r="S4171">
        <v>0</v>
      </c>
      <c r="T4171">
        <v>0</v>
      </c>
      <c r="U4171" t="s">
        <v>1554</v>
      </c>
      <c r="V4171" t="s">
        <v>115</v>
      </c>
      <c r="W4171" s="4">
        <v>0.58333333333333337</v>
      </c>
      <c r="X4171" s="4">
        <v>0.61805555555555558</v>
      </c>
      <c r="Y4171" t="s">
        <v>107</v>
      </c>
      <c r="Z4171" t="s">
        <v>1071</v>
      </c>
      <c r="AA4171">
        <v>20</v>
      </c>
      <c r="AB4171" t="s">
        <v>6136</v>
      </c>
      <c r="AC4171">
        <v>16</v>
      </c>
      <c r="AD4171">
        <v>3</v>
      </c>
      <c r="AE4171">
        <v>1</v>
      </c>
      <c r="AF4171">
        <v>20</v>
      </c>
      <c r="AG4171">
        <v>20</v>
      </c>
      <c r="AH4171">
        <v>0</v>
      </c>
      <c r="AI4171">
        <v>0</v>
      </c>
      <c r="AJ4171">
        <v>97136</v>
      </c>
      <c r="AK4171" t="s">
        <v>61</v>
      </c>
      <c r="AL4171" t="s">
        <v>61</v>
      </c>
      <c r="AM4171" t="s">
        <v>61</v>
      </c>
      <c r="AN4171" t="s">
        <v>61</v>
      </c>
      <c r="AO4171" t="s">
        <v>61</v>
      </c>
      <c r="AP4171">
        <v>1</v>
      </c>
      <c r="AQ4171" t="str">
        <f t="shared" si="263"/>
        <v>COMD</v>
      </c>
      <c r="AR4171" t="str">
        <f t="shared" si="263"/>
        <v>5580</v>
      </c>
      <c r="AS4171" t="str">
        <f t="shared" si="260"/>
        <v>Pete</v>
      </c>
      <c r="AT4171" t="str">
        <f t="shared" si="261"/>
        <v>COMD5580Peterson Miles E</v>
      </c>
      <c r="AU4171" t="str">
        <f t="shared" si="262"/>
        <v>COMD5580-2</v>
      </c>
      <c r="AV4171" t="s">
        <v>3520</v>
      </c>
      <c r="AW4171" t="s">
        <v>3358</v>
      </c>
      <c r="AX4171" t="s">
        <v>109</v>
      </c>
    </row>
    <row r="4172" spans="1:50" x14ac:dyDescent="0.2">
      <c r="A4172" t="s">
        <v>1488</v>
      </c>
      <c r="B4172" t="s">
        <v>1528</v>
      </c>
      <c r="C4172">
        <v>5580</v>
      </c>
      <c r="D4172" t="s">
        <v>125</v>
      </c>
      <c r="E4172">
        <v>0</v>
      </c>
      <c r="F4172">
        <v>0</v>
      </c>
      <c r="G4172">
        <v>41</v>
      </c>
      <c r="H4172">
        <v>3.42</v>
      </c>
      <c r="I4172">
        <v>0</v>
      </c>
      <c r="J4172">
        <v>0</v>
      </c>
      <c r="K4172">
        <v>3.42</v>
      </c>
      <c r="L4172">
        <v>41</v>
      </c>
      <c r="M4172">
        <v>0</v>
      </c>
      <c r="N4172">
        <v>0</v>
      </c>
      <c r="O4172">
        <v>0</v>
      </c>
      <c r="P4172">
        <v>41</v>
      </c>
      <c r="Q4172">
        <v>36</v>
      </c>
      <c r="R4172" s="3">
        <v>1.1389</v>
      </c>
      <c r="S4172">
        <v>0</v>
      </c>
      <c r="T4172">
        <v>0</v>
      </c>
      <c r="AQ4172" t="str">
        <f t="shared" si="263"/>
        <v>COMD</v>
      </c>
      <c r="AR4172" t="str">
        <f t="shared" si="263"/>
        <v>5580</v>
      </c>
      <c r="AS4172" t="str">
        <f t="shared" si="260"/>
        <v/>
      </c>
      <c r="AT4172" t="str">
        <f t="shared" si="261"/>
        <v>COMD5580</v>
      </c>
      <c r="AU4172" t="str">
        <f t="shared" si="262"/>
        <v>COMD5580-***** CRSE TOTAL</v>
      </c>
    </row>
    <row r="4173" spans="1:50" x14ac:dyDescent="0.2">
      <c r="A4173" t="s">
        <v>1488</v>
      </c>
      <c r="B4173" t="s">
        <v>1528</v>
      </c>
      <c r="C4173">
        <v>5610</v>
      </c>
      <c r="D4173">
        <v>1</v>
      </c>
      <c r="E4173">
        <v>0</v>
      </c>
      <c r="F4173">
        <v>0</v>
      </c>
      <c r="G4173">
        <v>60</v>
      </c>
      <c r="H4173">
        <v>5</v>
      </c>
      <c r="I4173">
        <v>0</v>
      </c>
      <c r="J4173">
        <v>0</v>
      </c>
      <c r="K4173">
        <v>5</v>
      </c>
      <c r="L4173">
        <v>20</v>
      </c>
      <c r="M4173">
        <v>0</v>
      </c>
      <c r="N4173">
        <v>0</v>
      </c>
      <c r="O4173">
        <v>0</v>
      </c>
      <c r="P4173">
        <v>20</v>
      </c>
      <c r="Q4173">
        <v>18</v>
      </c>
      <c r="R4173" s="3">
        <v>1.1111</v>
      </c>
      <c r="S4173">
        <v>0</v>
      </c>
      <c r="T4173">
        <v>0</v>
      </c>
      <c r="U4173" t="s">
        <v>1555</v>
      </c>
      <c r="V4173" t="s">
        <v>115</v>
      </c>
      <c r="W4173" s="4">
        <v>0.6875</v>
      </c>
      <c r="X4173" s="4">
        <v>0.80208333333333337</v>
      </c>
      <c r="Y4173" t="s">
        <v>107</v>
      </c>
      <c r="Z4173" t="s">
        <v>1071</v>
      </c>
      <c r="AA4173">
        <v>20</v>
      </c>
      <c r="AB4173" t="s">
        <v>6136</v>
      </c>
      <c r="AC4173">
        <v>4</v>
      </c>
      <c r="AD4173">
        <v>3</v>
      </c>
      <c r="AE4173">
        <v>3</v>
      </c>
      <c r="AF4173">
        <v>20</v>
      </c>
      <c r="AG4173">
        <v>16</v>
      </c>
      <c r="AH4173">
        <v>4</v>
      </c>
      <c r="AI4173">
        <v>0</v>
      </c>
      <c r="AJ4173">
        <v>96057</v>
      </c>
      <c r="AK4173" t="s">
        <v>61</v>
      </c>
      <c r="AL4173" t="s">
        <v>61</v>
      </c>
      <c r="AM4173" t="s">
        <v>61</v>
      </c>
      <c r="AN4173" t="s">
        <v>61</v>
      </c>
      <c r="AO4173" t="s">
        <v>61</v>
      </c>
      <c r="AP4173">
        <v>1</v>
      </c>
      <c r="AQ4173" t="str">
        <f t="shared" si="263"/>
        <v>COMD</v>
      </c>
      <c r="AR4173" t="str">
        <f t="shared" si="263"/>
        <v>5610</v>
      </c>
      <c r="AS4173" t="str">
        <f t="shared" si="260"/>
        <v>Pete</v>
      </c>
      <c r="AT4173" t="str">
        <f t="shared" si="261"/>
        <v>COMD5610Peterson Miles E</v>
      </c>
      <c r="AU4173" t="str">
        <f t="shared" si="262"/>
        <v>COMD5610-1</v>
      </c>
      <c r="AV4173" t="s">
        <v>3520</v>
      </c>
      <c r="AW4173" t="s">
        <v>3358</v>
      </c>
      <c r="AX4173" t="s">
        <v>109</v>
      </c>
    </row>
    <row r="4174" spans="1:50" x14ac:dyDescent="0.2">
      <c r="A4174" t="s">
        <v>1488</v>
      </c>
      <c r="B4174" t="s">
        <v>1528</v>
      </c>
      <c r="C4174">
        <v>5610</v>
      </c>
      <c r="D4174" t="s">
        <v>125</v>
      </c>
      <c r="E4174">
        <v>0</v>
      </c>
      <c r="F4174">
        <v>0</v>
      </c>
      <c r="G4174">
        <v>60</v>
      </c>
      <c r="H4174">
        <v>5</v>
      </c>
      <c r="I4174">
        <v>0</v>
      </c>
      <c r="J4174">
        <v>0</v>
      </c>
      <c r="K4174">
        <v>5</v>
      </c>
      <c r="L4174">
        <v>20</v>
      </c>
      <c r="M4174">
        <v>0</v>
      </c>
      <c r="N4174">
        <v>0</v>
      </c>
      <c r="O4174">
        <v>0</v>
      </c>
      <c r="P4174">
        <v>20</v>
      </c>
      <c r="Q4174">
        <v>18</v>
      </c>
      <c r="R4174" s="3">
        <v>1.1111</v>
      </c>
      <c r="S4174">
        <v>0</v>
      </c>
      <c r="T4174">
        <v>0</v>
      </c>
      <c r="AQ4174" t="str">
        <f t="shared" si="263"/>
        <v>COMD</v>
      </c>
      <c r="AR4174" t="str">
        <f t="shared" si="263"/>
        <v>5610</v>
      </c>
      <c r="AS4174" t="str">
        <f t="shared" si="260"/>
        <v/>
      </c>
      <c r="AT4174" t="str">
        <f t="shared" si="261"/>
        <v>COMD5610</v>
      </c>
      <c r="AU4174" t="str">
        <f t="shared" si="262"/>
        <v>COMD5610-***** CRSE TOTAL</v>
      </c>
    </row>
    <row r="4175" spans="1:50" x14ac:dyDescent="0.2">
      <c r="A4175" t="s">
        <v>1488</v>
      </c>
      <c r="B4175" t="s">
        <v>1528</v>
      </c>
      <c r="C4175">
        <v>5750</v>
      </c>
      <c r="D4175">
        <v>1</v>
      </c>
      <c r="E4175">
        <v>0</v>
      </c>
      <c r="F4175">
        <v>0</v>
      </c>
      <c r="G4175">
        <v>60</v>
      </c>
      <c r="H4175">
        <v>5</v>
      </c>
      <c r="I4175">
        <v>0</v>
      </c>
      <c r="J4175">
        <v>0</v>
      </c>
      <c r="K4175">
        <v>5</v>
      </c>
      <c r="L4175">
        <v>20</v>
      </c>
      <c r="M4175">
        <v>0</v>
      </c>
      <c r="N4175">
        <v>0</v>
      </c>
      <c r="O4175">
        <v>0</v>
      </c>
      <c r="P4175">
        <v>20</v>
      </c>
      <c r="Q4175">
        <v>18</v>
      </c>
      <c r="R4175" s="3">
        <v>1.1111</v>
      </c>
      <c r="S4175">
        <v>0</v>
      </c>
      <c r="T4175">
        <v>0</v>
      </c>
      <c r="U4175" t="s">
        <v>1556</v>
      </c>
      <c r="V4175" t="s">
        <v>113</v>
      </c>
      <c r="W4175" s="4">
        <v>0.4513888888888889</v>
      </c>
      <c r="X4175" s="4">
        <v>0.50347222222222221</v>
      </c>
      <c r="Y4175" t="s">
        <v>107</v>
      </c>
      <c r="Z4175" t="s">
        <v>389</v>
      </c>
      <c r="AA4175">
        <v>47</v>
      </c>
      <c r="AB4175" t="s">
        <v>6141</v>
      </c>
      <c r="AC4175">
        <v>4</v>
      </c>
      <c r="AD4175">
        <v>3</v>
      </c>
      <c r="AE4175">
        <v>3</v>
      </c>
      <c r="AF4175">
        <v>21</v>
      </c>
      <c r="AG4175">
        <v>20</v>
      </c>
      <c r="AH4175">
        <v>1</v>
      </c>
      <c r="AI4175">
        <v>0</v>
      </c>
      <c r="AJ4175">
        <v>90263</v>
      </c>
      <c r="AK4175" t="s">
        <v>61</v>
      </c>
      <c r="AL4175" t="s">
        <v>61</v>
      </c>
      <c r="AM4175" t="s">
        <v>61</v>
      </c>
      <c r="AN4175" t="s">
        <v>61</v>
      </c>
      <c r="AO4175" t="s">
        <v>61</v>
      </c>
      <c r="AP4175">
        <v>1</v>
      </c>
      <c r="AQ4175" t="str">
        <f t="shared" si="263"/>
        <v>COMD</v>
      </c>
      <c r="AR4175" t="str">
        <f t="shared" si="263"/>
        <v>5750</v>
      </c>
      <c r="AS4175" t="str">
        <f t="shared" si="260"/>
        <v>Kuba</v>
      </c>
      <c r="AT4175" t="str">
        <f t="shared" si="261"/>
        <v>COMD5750Kubalanza Mary C</v>
      </c>
      <c r="AU4175" t="str">
        <f t="shared" si="262"/>
        <v>COMD5750-1</v>
      </c>
      <c r="AV4175" t="s">
        <v>4092</v>
      </c>
      <c r="AW4175" t="s">
        <v>2777</v>
      </c>
      <c r="AX4175" t="s">
        <v>2637</v>
      </c>
    </row>
    <row r="4176" spans="1:50" x14ac:dyDescent="0.2">
      <c r="A4176" t="s">
        <v>1488</v>
      </c>
      <c r="B4176" t="s">
        <v>1528</v>
      </c>
      <c r="C4176">
        <v>5750</v>
      </c>
      <c r="D4176" t="s">
        <v>125</v>
      </c>
      <c r="E4176">
        <v>0</v>
      </c>
      <c r="F4176">
        <v>0</v>
      </c>
      <c r="G4176">
        <v>60</v>
      </c>
      <c r="H4176">
        <v>5</v>
      </c>
      <c r="I4176">
        <v>0</v>
      </c>
      <c r="J4176">
        <v>0</v>
      </c>
      <c r="K4176">
        <v>5</v>
      </c>
      <c r="L4176">
        <v>20</v>
      </c>
      <c r="M4176">
        <v>0</v>
      </c>
      <c r="N4176">
        <v>0</v>
      </c>
      <c r="O4176">
        <v>0</v>
      </c>
      <c r="P4176">
        <v>20</v>
      </c>
      <c r="Q4176">
        <v>18</v>
      </c>
      <c r="R4176" s="3">
        <v>1.1111</v>
      </c>
      <c r="S4176">
        <v>0</v>
      </c>
      <c r="T4176">
        <v>0</v>
      </c>
      <c r="AQ4176" t="str">
        <f t="shared" si="263"/>
        <v>COMD</v>
      </c>
      <c r="AR4176" t="str">
        <f t="shared" si="263"/>
        <v>5750</v>
      </c>
      <c r="AS4176" t="str">
        <f t="shared" si="260"/>
        <v/>
      </c>
      <c r="AT4176" t="str">
        <f t="shared" si="261"/>
        <v>COMD5750</v>
      </c>
      <c r="AU4176" t="str">
        <f t="shared" si="262"/>
        <v>COMD5750-***** CRSE TOTAL</v>
      </c>
    </row>
    <row r="4177" spans="1:51" x14ac:dyDescent="0.2">
      <c r="A4177" t="s">
        <v>1488</v>
      </c>
      <c r="B4177" t="s">
        <v>1528</v>
      </c>
      <c r="C4177">
        <v>5760</v>
      </c>
      <c r="D4177">
        <v>1</v>
      </c>
      <c r="E4177">
        <v>0</v>
      </c>
      <c r="F4177">
        <v>0</v>
      </c>
      <c r="G4177">
        <v>63</v>
      </c>
      <c r="H4177">
        <v>5.25</v>
      </c>
      <c r="I4177">
        <v>0</v>
      </c>
      <c r="J4177">
        <v>0</v>
      </c>
      <c r="K4177">
        <v>5.25</v>
      </c>
      <c r="L4177">
        <v>21</v>
      </c>
      <c r="M4177">
        <v>0</v>
      </c>
      <c r="N4177">
        <v>0</v>
      </c>
      <c r="O4177">
        <v>0</v>
      </c>
      <c r="P4177">
        <v>21</v>
      </c>
      <c r="Q4177">
        <v>18</v>
      </c>
      <c r="R4177" s="3">
        <v>1.1667000000000001</v>
      </c>
      <c r="S4177">
        <v>0</v>
      </c>
      <c r="T4177">
        <v>0</v>
      </c>
      <c r="U4177" t="s">
        <v>1557</v>
      </c>
      <c r="V4177" t="s">
        <v>111</v>
      </c>
      <c r="W4177" s="4">
        <v>0.56944444444444442</v>
      </c>
      <c r="X4177" s="4">
        <v>0.62152777777777779</v>
      </c>
      <c r="Y4177" t="s">
        <v>107</v>
      </c>
      <c r="Z4177" t="s">
        <v>1071</v>
      </c>
      <c r="AA4177">
        <v>20</v>
      </c>
      <c r="AB4177" t="s">
        <v>6144</v>
      </c>
      <c r="AC4177">
        <v>4</v>
      </c>
      <c r="AD4177">
        <v>3</v>
      </c>
      <c r="AE4177">
        <v>3</v>
      </c>
      <c r="AF4177">
        <v>21</v>
      </c>
      <c r="AG4177">
        <v>21</v>
      </c>
      <c r="AH4177">
        <v>0</v>
      </c>
      <c r="AI4177">
        <v>0</v>
      </c>
      <c r="AJ4177">
        <v>94138</v>
      </c>
      <c r="AK4177" t="s">
        <v>61</v>
      </c>
      <c r="AL4177" t="s">
        <v>61</v>
      </c>
      <c r="AM4177" t="s">
        <v>61</v>
      </c>
      <c r="AN4177" t="s">
        <v>61</v>
      </c>
      <c r="AO4177" t="s">
        <v>61</v>
      </c>
      <c r="AP4177">
        <v>1</v>
      </c>
      <c r="AQ4177" t="str">
        <f t="shared" si="263"/>
        <v>COMD</v>
      </c>
      <c r="AR4177" t="str">
        <f t="shared" si="263"/>
        <v>5760</v>
      </c>
      <c r="AS4177" t="str">
        <f t="shared" si="260"/>
        <v>Elli</v>
      </c>
      <c r="AT4177" t="str">
        <f t="shared" si="261"/>
        <v>COMD5760Ellis Ray Erica Michelle</v>
      </c>
      <c r="AU4177" t="str">
        <f t="shared" si="262"/>
        <v>COMD5760-1</v>
      </c>
      <c r="AV4177" t="s">
        <v>3431</v>
      </c>
      <c r="AW4177" t="s">
        <v>4094</v>
      </c>
      <c r="AX4177" t="s">
        <v>2930</v>
      </c>
      <c r="AY4177" t="s">
        <v>2556</v>
      </c>
    </row>
    <row r="4178" spans="1:51" x14ac:dyDescent="0.2">
      <c r="A4178" t="s">
        <v>1488</v>
      </c>
      <c r="B4178" t="s">
        <v>1528</v>
      </c>
      <c r="C4178">
        <v>5760</v>
      </c>
      <c r="D4178" t="s">
        <v>125</v>
      </c>
      <c r="E4178">
        <v>0</v>
      </c>
      <c r="F4178">
        <v>0</v>
      </c>
      <c r="G4178">
        <v>63</v>
      </c>
      <c r="H4178">
        <v>5.25</v>
      </c>
      <c r="I4178">
        <v>0</v>
      </c>
      <c r="J4178">
        <v>0</v>
      </c>
      <c r="K4178">
        <v>5.25</v>
      </c>
      <c r="L4178">
        <v>21</v>
      </c>
      <c r="M4178">
        <v>0</v>
      </c>
      <c r="N4178">
        <v>0</v>
      </c>
      <c r="O4178">
        <v>0</v>
      </c>
      <c r="P4178">
        <v>21</v>
      </c>
      <c r="Q4178">
        <v>18</v>
      </c>
      <c r="R4178" s="3">
        <v>1.1667000000000001</v>
      </c>
      <c r="S4178">
        <v>0</v>
      </c>
      <c r="T4178">
        <v>0</v>
      </c>
      <c r="AQ4178" t="str">
        <f t="shared" si="263"/>
        <v>COMD</v>
      </c>
      <c r="AR4178" t="str">
        <f t="shared" si="263"/>
        <v>5760</v>
      </c>
      <c r="AS4178" t="str">
        <f t="shared" si="260"/>
        <v/>
      </c>
      <c r="AT4178" t="str">
        <f t="shared" si="261"/>
        <v>COMD5760</v>
      </c>
      <c r="AU4178" t="str">
        <f t="shared" si="262"/>
        <v>COMD5760-***** CRSE TOTAL</v>
      </c>
    </row>
    <row r="4179" spans="1:51" x14ac:dyDescent="0.2">
      <c r="A4179" t="s">
        <v>1488</v>
      </c>
      <c r="B4179" t="s">
        <v>1528</v>
      </c>
      <c r="C4179">
        <v>5770</v>
      </c>
      <c r="D4179">
        <v>1</v>
      </c>
      <c r="E4179">
        <v>0</v>
      </c>
      <c r="F4179">
        <v>0</v>
      </c>
      <c r="G4179">
        <v>3</v>
      </c>
      <c r="H4179">
        <v>0.25</v>
      </c>
      <c r="I4179">
        <v>0</v>
      </c>
      <c r="J4179">
        <v>0</v>
      </c>
      <c r="K4179">
        <v>0.25</v>
      </c>
      <c r="L4179">
        <v>3</v>
      </c>
      <c r="M4179">
        <v>0</v>
      </c>
      <c r="N4179">
        <v>0</v>
      </c>
      <c r="O4179">
        <v>0</v>
      </c>
      <c r="P4179">
        <v>3</v>
      </c>
      <c r="Q4179">
        <v>10</v>
      </c>
      <c r="R4179" s="3">
        <v>0.3</v>
      </c>
      <c r="S4179">
        <v>0</v>
      </c>
      <c r="T4179">
        <v>0</v>
      </c>
      <c r="U4179" t="s">
        <v>1558</v>
      </c>
      <c r="V4179" t="s">
        <v>136</v>
      </c>
      <c r="W4179" s="4">
        <v>0.33333333333333331</v>
      </c>
      <c r="X4179" s="4">
        <v>0.75</v>
      </c>
      <c r="Y4179" t="s">
        <v>107</v>
      </c>
      <c r="Z4179" t="s">
        <v>1531</v>
      </c>
      <c r="AA4179">
        <v>40</v>
      </c>
      <c r="AB4179" t="s">
        <v>6152</v>
      </c>
      <c r="AC4179">
        <v>36</v>
      </c>
      <c r="AD4179">
        <v>3</v>
      </c>
      <c r="AE4179">
        <v>1</v>
      </c>
      <c r="AF4179">
        <v>3</v>
      </c>
      <c r="AG4179">
        <v>3</v>
      </c>
      <c r="AH4179">
        <v>0</v>
      </c>
      <c r="AI4179">
        <v>0</v>
      </c>
      <c r="AJ4179">
        <v>91006</v>
      </c>
      <c r="AK4179" t="s">
        <v>61</v>
      </c>
      <c r="AL4179" t="s">
        <v>61</v>
      </c>
      <c r="AM4179" t="s">
        <v>61</v>
      </c>
      <c r="AN4179" t="s">
        <v>61</v>
      </c>
      <c r="AO4179" t="s">
        <v>61</v>
      </c>
      <c r="AP4179">
        <v>1</v>
      </c>
      <c r="AQ4179" t="str">
        <f t="shared" si="263"/>
        <v>COMD</v>
      </c>
      <c r="AR4179" t="str">
        <f t="shared" si="263"/>
        <v>5770</v>
      </c>
      <c r="AS4179" t="str">
        <f t="shared" si="260"/>
        <v>Hugh</v>
      </c>
      <c r="AT4179" t="str">
        <f t="shared" si="261"/>
        <v>COMD5770Hughes-Fenchel Carolyn Patricia</v>
      </c>
      <c r="AU4179" t="str">
        <f t="shared" si="262"/>
        <v>COMD5770-1</v>
      </c>
      <c r="AV4179" t="s">
        <v>4105</v>
      </c>
      <c r="AW4179" t="s">
        <v>3615</v>
      </c>
      <c r="AX4179" t="s">
        <v>4068</v>
      </c>
    </row>
    <row r="4180" spans="1:51" x14ac:dyDescent="0.2">
      <c r="A4180" t="s">
        <v>1488</v>
      </c>
      <c r="B4180" t="s">
        <v>1528</v>
      </c>
      <c r="C4180">
        <v>5770</v>
      </c>
      <c r="D4180">
        <v>2</v>
      </c>
      <c r="E4180">
        <v>0</v>
      </c>
      <c r="F4180">
        <v>0</v>
      </c>
      <c r="G4180">
        <v>6</v>
      </c>
      <c r="H4180">
        <v>0.5</v>
      </c>
      <c r="I4180">
        <v>0</v>
      </c>
      <c r="J4180">
        <v>0</v>
      </c>
      <c r="K4180">
        <v>0.5</v>
      </c>
      <c r="L4180">
        <v>6</v>
      </c>
      <c r="M4180">
        <v>0</v>
      </c>
      <c r="N4180">
        <v>0</v>
      </c>
      <c r="O4180">
        <v>0</v>
      </c>
      <c r="P4180">
        <v>6</v>
      </c>
      <c r="Q4180">
        <v>10</v>
      </c>
      <c r="R4180" s="3">
        <v>0.6</v>
      </c>
      <c r="S4180">
        <v>0</v>
      </c>
      <c r="T4180">
        <v>0</v>
      </c>
      <c r="U4180" t="s">
        <v>1558</v>
      </c>
      <c r="Y4180" t="s">
        <v>107</v>
      </c>
      <c r="Z4180" t="s">
        <v>1071</v>
      </c>
      <c r="AA4180">
        <v>20</v>
      </c>
      <c r="AB4180" t="s">
        <v>6139</v>
      </c>
      <c r="AC4180">
        <v>36</v>
      </c>
      <c r="AD4180">
        <v>3</v>
      </c>
      <c r="AE4180">
        <v>1</v>
      </c>
      <c r="AF4180">
        <v>6</v>
      </c>
      <c r="AG4180">
        <v>6</v>
      </c>
      <c r="AH4180">
        <v>0</v>
      </c>
      <c r="AI4180">
        <v>0</v>
      </c>
      <c r="AJ4180">
        <v>91007</v>
      </c>
      <c r="AK4180" t="s">
        <v>61</v>
      </c>
      <c r="AL4180" t="s">
        <v>61</v>
      </c>
      <c r="AM4180" t="s">
        <v>61</v>
      </c>
      <c r="AN4180" t="s">
        <v>61</v>
      </c>
      <c r="AO4180" t="s">
        <v>61</v>
      </c>
      <c r="AP4180">
        <v>1</v>
      </c>
      <c r="AQ4180" t="str">
        <f t="shared" si="263"/>
        <v>COMD</v>
      </c>
      <c r="AR4180" t="str">
        <f t="shared" si="263"/>
        <v>5770</v>
      </c>
      <c r="AS4180" t="str">
        <f t="shared" si="260"/>
        <v>Paul</v>
      </c>
      <c r="AT4180" t="str">
        <f t="shared" si="261"/>
        <v>COMD5770Paulson Steven Dalton</v>
      </c>
      <c r="AU4180" t="str">
        <f t="shared" si="262"/>
        <v>COMD5770-2</v>
      </c>
      <c r="AV4180" t="s">
        <v>4088</v>
      </c>
      <c r="AW4180" t="s">
        <v>2628</v>
      </c>
      <c r="AX4180" t="s">
        <v>4089</v>
      </c>
    </row>
    <row r="4181" spans="1:51" x14ac:dyDescent="0.2">
      <c r="A4181" t="s">
        <v>1488</v>
      </c>
      <c r="B4181" t="s">
        <v>1528</v>
      </c>
      <c r="C4181">
        <v>5770</v>
      </c>
      <c r="D4181">
        <v>3</v>
      </c>
      <c r="E4181">
        <v>0</v>
      </c>
      <c r="F4181">
        <v>0</v>
      </c>
      <c r="G4181">
        <v>2</v>
      </c>
      <c r="H4181">
        <v>0.17</v>
      </c>
      <c r="I4181">
        <v>0</v>
      </c>
      <c r="J4181">
        <v>0</v>
      </c>
      <c r="K4181">
        <v>0.17</v>
      </c>
      <c r="L4181">
        <v>2</v>
      </c>
      <c r="M4181">
        <v>0</v>
      </c>
      <c r="N4181">
        <v>0</v>
      </c>
      <c r="O4181">
        <v>0</v>
      </c>
      <c r="P4181">
        <v>2</v>
      </c>
      <c r="Q4181">
        <v>10</v>
      </c>
      <c r="R4181" s="3">
        <v>0.2</v>
      </c>
      <c r="S4181">
        <v>0</v>
      </c>
      <c r="T4181">
        <v>0</v>
      </c>
      <c r="U4181" t="s">
        <v>1558</v>
      </c>
      <c r="Y4181" t="s">
        <v>61</v>
      </c>
      <c r="Z4181" t="s">
        <v>61</v>
      </c>
      <c r="AA4181" t="s">
        <v>61</v>
      </c>
      <c r="AB4181" t="s">
        <v>6149</v>
      </c>
      <c r="AC4181">
        <v>36</v>
      </c>
      <c r="AD4181">
        <v>3</v>
      </c>
      <c r="AE4181">
        <v>1</v>
      </c>
      <c r="AF4181">
        <v>3</v>
      </c>
      <c r="AG4181">
        <v>2</v>
      </c>
      <c r="AH4181">
        <v>1</v>
      </c>
      <c r="AI4181">
        <v>0</v>
      </c>
      <c r="AJ4181">
        <v>91016</v>
      </c>
      <c r="AK4181" t="s">
        <v>61</v>
      </c>
      <c r="AL4181" t="s">
        <v>61</v>
      </c>
      <c r="AM4181" t="s">
        <v>61</v>
      </c>
      <c r="AN4181" t="s">
        <v>61</v>
      </c>
      <c r="AO4181" t="s">
        <v>61</v>
      </c>
      <c r="AP4181">
        <v>1</v>
      </c>
      <c r="AQ4181" t="str">
        <f t="shared" si="263"/>
        <v>COMD</v>
      </c>
      <c r="AR4181" t="str">
        <f t="shared" si="263"/>
        <v>5770</v>
      </c>
      <c r="AS4181" t="str">
        <f t="shared" si="260"/>
        <v>Simo</v>
      </c>
      <c r="AT4181" t="str">
        <f t="shared" si="261"/>
        <v>COMD5770Simon-Cereijido Gabriela Maria</v>
      </c>
      <c r="AU4181" t="str">
        <f t="shared" si="262"/>
        <v>COMD5770-3</v>
      </c>
      <c r="AV4181" t="s">
        <v>4101</v>
      </c>
      <c r="AW4181" t="s">
        <v>4013</v>
      </c>
      <c r="AX4181" t="s">
        <v>2742</v>
      </c>
    </row>
    <row r="4182" spans="1:51" x14ac:dyDescent="0.2">
      <c r="A4182" t="s">
        <v>1488</v>
      </c>
      <c r="B4182" t="s">
        <v>1528</v>
      </c>
      <c r="C4182">
        <v>5770</v>
      </c>
      <c r="D4182">
        <v>4</v>
      </c>
      <c r="E4182">
        <v>0</v>
      </c>
      <c r="F4182">
        <v>0</v>
      </c>
      <c r="G4182">
        <v>6</v>
      </c>
      <c r="H4182">
        <v>0.5</v>
      </c>
      <c r="I4182">
        <v>0</v>
      </c>
      <c r="J4182">
        <v>0</v>
      </c>
      <c r="K4182">
        <v>0.5</v>
      </c>
      <c r="L4182">
        <v>6</v>
      </c>
      <c r="M4182">
        <v>0</v>
      </c>
      <c r="N4182">
        <v>0</v>
      </c>
      <c r="O4182">
        <v>0</v>
      </c>
      <c r="P4182">
        <v>6</v>
      </c>
      <c r="Q4182">
        <v>10</v>
      </c>
      <c r="R4182" s="3">
        <v>0.6</v>
      </c>
      <c r="S4182">
        <v>0</v>
      </c>
      <c r="T4182">
        <v>0</v>
      </c>
      <c r="U4182" t="s">
        <v>1558</v>
      </c>
      <c r="Y4182" t="s">
        <v>61</v>
      </c>
      <c r="Z4182" t="s">
        <v>61</v>
      </c>
      <c r="AA4182" t="s">
        <v>61</v>
      </c>
      <c r="AB4182" t="s">
        <v>6148</v>
      </c>
      <c r="AC4182">
        <v>36</v>
      </c>
      <c r="AD4182">
        <v>3</v>
      </c>
      <c r="AE4182">
        <v>1</v>
      </c>
      <c r="AF4182">
        <v>6</v>
      </c>
      <c r="AG4182">
        <v>6</v>
      </c>
      <c r="AH4182">
        <v>0</v>
      </c>
      <c r="AI4182">
        <v>0</v>
      </c>
      <c r="AJ4182">
        <v>91017</v>
      </c>
      <c r="AK4182" t="s">
        <v>61</v>
      </c>
      <c r="AL4182" t="s">
        <v>61</v>
      </c>
      <c r="AM4182" t="s">
        <v>61</v>
      </c>
      <c r="AN4182" t="s">
        <v>61</v>
      </c>
      <c r="AO4182" t="s">
        <v>61</v>
      </c>
      <c r="AP4182">
        <v>1</v>
      </c>
      <c r="AQ4182" t="str">
        <f t="shared" si="263"/>
        <v>COMD</v>
      </c>
      <c r="AR4182" t="str">
        <f t="shared" si="263"/>
        <v>5770</v>
      </c>
      <c r="AS4182" t="str">
        <f t="shared" si="260"/>
        <v>Cohi</v>
      </c>
      <c r="AT4182" t="str">
        <f t="shared" si="261"/>
        <v>COMD5770Cohick Nancy J.</v>
      </c>
      <c r="AU4182" t="str">
        <f t="shared" si="262"/>
        <v>COMD5770-4</v>
      </c>
      <c r="AV4182" t="s">
        <v>4100</v>
      </c>
      <c r="AW4182" t="s">
        <v>3880</v>
      </c>
      <c r="AX4182" t="s">
        <v>2610</v>
      </c>
    </row>
    <row r="4183" spans="1:51" x14ac:dyDescent="0.2">
      <c r="A4183" t="s">
        <v>1488</v>
      </c>
      <c r="B4183" t="s">
        <v>1528</v>
      </c>
      <c r="C4183">
        <v>5770</v>
      </c>
      <c r="D4183" t="s">
        <v>125</v>
      </c>
      <c r="E4183">
        <v>0</v>
      </c>
      <c r="F4183">
        <v>0</v>
      </c>
      <c r="G4183">
        <v>17</v>
      </c>
      <c r="H4183">
        <v>1.42</v>
      </c>
      <c r="I4183">
        <v>0</v>
      </c>
      <c r="J4183">
        <v>0</v>
      </c>
      <c r="K4183">
        <v>1.42</v>
      </c>
      <c r="L4183">
        <v>17</v>
      </c>
      <c r="M4183">
        <v>0</v>
      </c>
      <c r="N4183">
        <v>0</v>
      </c>
      <c r="O4183">
        <v>0</v>
      </c>
      <c r="P4183">
        <v>17</v>
      </c>
      <c r="Q4183">
        <v>40</v>
      </c>
      <c r="R4183" s="3">
        <v>0.42499999999999999</v>
      </c>
      <c r="S4183">
        <v>0</v>
      </c>
      <c r="T4183">
        <v>0</v>
      </c>
      <c r="AQ4183" t="str">
        <f t="shared" si="263"/>
        <v>COMD</v>
      </c>
      <c r="AR4183" t="str">
        <f t="shared" si="263"/>
        <v>5770</v>
      </c>
      <c r="AS4183" t="str">
        <f t="shared" si="260"/>
        <v/>
      </c>
      <c r="AT4183" t="str">
        <f t="shared" si="261"/>
        <v>COMD5770</v>
      </c>
      <c r="AU4183" t="str">
        <f t="shared" si="262"/>
        <v>COMD5770-***** CRSE TOTAL</v>
      </c>
    </row>
    <row r="4184" spans="1:51" x14ac:dyDescent="0.2">
      <c r="A4184" t="s">
        <v>1488</v>
      </c>
      <c r="B4184" t="s">
        <v>1528</v>
      </c>
      <c r="C4184">
        <v>5780</v>
      </c>
      <c r="D4184">
        <v>1</v>
      </c>
      <c r="E4184">
        <v>0</v>
      </c>
      <c r="F4184">
        <v>0</v>
      </c>
      <c r="G4184">
        <v>2</v>
      </c>
      <c r="H4184">
        <v>0.17</v>
      </c>
      <c r="I4184">
        <v>0</v>
      </c>
      <c r="J4184">
        <v>0</v>
      </c>
      <c r="K4184">
        <v>0.17</v>
      </c>
      <c r="L4184">
        <v>1</v>
      </c>
      <c r="M4184">
        <v>0</v>
      </c>
      <c r="N4184">
        <v>0</v>
      </c>
      <c r="O4184">
        <v>0</v>
      </c>
      <c r="P4184">
        <v>1</v>
      </c>
      <c r="Q4184">
        <v>20</v>
      </c>
      <c r="R4184" s="3">
        <v>0.05</v>
      </c>
      <c r="S4184">
        <v>0</v>
      </c>
      <c r="T4184">
        <v>0</v>
      </c>
      <c r="U4184" t="s">
        <v>1559</v>
      </c>
      <c r="Y4184" t="s">
        <v>61</v>
      </c>
      <c r="Z4184" t="s">
        <v>61</v>
      </c>
      <c r="AA4184" t="s">
        <v>61</v>
      </c>
      <c r="AB4184" t="s">
        <v>6153</v>
      </c>
      <c r="AC4184">
        <v>25</v>
      </c>
      <c r="AD4184">
        <v>3</v>
      </c>
      <c r="AE4184">
        <v>2</v>
      </c>
      <c r="AF4184">
        <v>1</v>
      </c>
      <c r="AG4184">
        <v>1</v>
      </c>
      <c r="AH4184">
        <v>0</v>
      </c>
      <c r="AI4184">
        <v>0</v>
      </c>
      <c r="AJ4184">
        <v>97154</v>
      </c>
      <c r="AK4184" t="s">
        <v>61</v>
      </c>
      <c r="AL4184" t="s">
        <v>61</v>
      </c>
      <c r="AM4184" t="s">
        <v>61</v>
      </c>
      <c r="AN4184" t="s">
        <v>61</v>
      </c>
      <c r="AO4184" t="s">
        <v>61</v>
      </c>
      <c r="AP4184">
        <v>1</v>
      </c>
      <c r="AQ4184" t="str">
        <f t="shared" si="263"/>
        <v>COMD</v>
      </c>
      <c r="AR4184" t="str">
        <f t="shared" si="263"/>
        <v>5780</v>
      </c>
      <c r="AS4184" t="str">
        <f t="shared" si="260"/>
        <v>Gome</v>
      </c>
      <c r="AT4184" t="str">
        <f t="shared" si="261"/>
        <v>COMD5780Gomez John Maurice</v>
      </c>
      <c r="AU4184" t="str">
        <f t="shared" si="262"/>
        <v>COMD5780-1</v>
      </c>
      <c r="AV4184" t="s">
        <v>4106</v>
      </c>
      <c r="AW4184" t="s">
        <v>2394</v>
      </c>
      <c r="AX4184" t="s">
        <v>4107</v>
      </c>
    </row>
    <row r="4185" spans="1:51" x14ac:dyDescent="0.2">
      <c r="A4185" t="s">
        <v>1488</v>
      </c>
      <c r="B4185" t="s">
        <v>1528</v>
      </c>
      <c r="C4185">
        <v>5780</v>
      </c>
      <c r="D4185">
        <v>2</v>
      </c>
      <c r="E4185">
        <v>0</v>
      </c>
      <c r="F4185">
        <v>0</v>
      </c>
      <c r="G4185">
        <v>6</v>
      </c>
      <c r="H4185">
        <v>0.5</v>
      </c>
      <c r="I4185">
        <v>0</v>
      </c>
      <c r="J4185">
        <v>0</v>
      </c>
      <c r="K4185">
        <v>0.5</v>
      </c>
      <c r="L4185">
        <v>3</v>
      </c>
      <c r="M4185">
        <v>0</v>
      </c>
      <c r="N4185">
        <v>0</v>
      </c>
      <c r="O4185">
        <v>0</v>
      </c>
      <c r="P4185">
        <v>3</v>
      </c>
      <c r="Q4185">
        <v>8</v>
      </c>
      <c r="R4185" s="3">
        <v>0.375</v>
      </c>
      <c r="S4185">
        <v>0</v>
      </c>
      <c r="T4185">
        <v>0</v>
      </c>
      <c r="U4185" t="s">
        <v>1559</v>
      </c>
      <c r="Y4185" t="s">
        <v>61</v>
      </c>
      <c r="Z4185" t="s">
        <v>61</v>
      </c>
      <c r="AA4185" t="s">
        <v>61</v>
      </c>
      <c r="AB4185" t="s">
        <v>6154</v>
      </c>
      <c r="AC4185">
        <v>25</v>
      </c>
      <c r="AD4185">
        <v>3</v>
      </c>
      <c r="AE4185">
        <v>2</v>
      </c>
      <c r="AF4185">
        <v>3</v>
      </c>
      <c r="AG4185">
        <v>3</v>
      </c>
      <c r="AH4185">
        <v>0</v>
      </c>
      <c r="AI4185">
        <v>0</v>
      </c>
      <c r="AJ4185">
        <v>97155</v>
      </c>
      <c r="AK4185" t="s">
        <v>61</v>
      </c>
      <c r="AL4185" t="s">
        <v>61</v>
      </c>
      <c r="AM4185" t="s">
        <v>61</v>
      </c>
      <c r="AN4185" t="s">
        <v>61</v>
      </c>
      <c r="AO4185" t="s">
        <v>61</v>
      </c>
      <c r="AP4185">
        <v>1</v>
      </c>
      <c r="AQ4185" t="str">
        <f t="shared" si="263"/>
        <v>COMD</v>
      </c>
      <c r="AR4185" t="str">
        <f t="shared" si="263"/>
        <v>5780</v>
      </c>
      <c r="AS4185" t="str">
        <f t="shared" si="260"/>
        <v>Sarc</v>
      </c>
      <c r="AT4185" t="str">
        <f t="shared" si="261"/>
        <v>COMD5780Sarchet Kimberley Jeanne</v>
      </c>
      <c r="AU4185" t="str">
        <f t="shared" si="262"/>
        <v>COMD5780-2</v>
      </c>
      <c r="AV4185" t="s">
        <v>4108</v>
      </c>
      <c r="AW4185" t="s">
        <v>4109</v>
      </c>
      <c r="AX4185" t="s">
        <v>2594</v>
      </c>
    </row>
    <row r="4186" spans="1:51" x14ac:dyDescent="0.2">
      <c r="A4186" t="s">
        <v>1488</v>
      </c>
      <c r="B4186" t="s">
        <v>1528</v>
      </c>
      <c r="C4186">
        <v>5780</v>
      </c>
      <c r="D4186">
        <v>3</v>
      </c>
      <c r="E4186">
        <v>0</v>
      </c>
      <c r="F4186">
        <v>0</v>
      </c>
      <c r="G4186">
        <v>4</v>
      </c>
      <c r="H4186">
        <v>0.33</v>
      </c>
      <c r="I4186">
        <v>0</v>
      </c>
      <c r="J4186">
        <v>0</v>
      </c>
      <c r="K4186">
        <v>0.33</v>
      </c>
      <c r="L4186">
        <v>2</v>
      </c>
      <c r="M4186">
        <v>0</v>
      </c>
      <c r="N4186">
        <v>0</v>
      </c>
      <c r="O4186">
        <v>0</v>
      </c>
      <c r="P4186">
        <v>2</v>
      </c>
      <c r="Q4186">
        <v>8</v>
      </c>
      <c r="R4186" s="3">
        <v>0.25</v>
      </c>
      <c r="S4186">
        <v>0</v>
      </c>
      <c r="T4186">
        <v>0</v>
      </c>
      <c r="U4186" t="s">
        <v>1559</v>
      </c>
      <c r="Y4186" t="s">
        <v>61</v>
      </c>
      <c r="Z4186" t="s">
        <v>61</v>
      </c>
      <c r="AA4186" t="s">
        <v>61</v>
      </c>
      <c r="AB4186" t="s">
        <v>6155</v>
      </c>
      <c r="AC4186">
        <v>25</v>
      </c>
      <c r="AD4186">
        <v>3</v>
      </c>
      <c r="AE4186">
        <v>2</v>
      </c>
      <c r="AF4186">
        <v>2</v>
      </c>
      <c r="AG4186">
        <v>2</v>
      </c>
      <c r="AH4186">
        <v>0</v>
      </c>
      <c r="AI4186">
        <v>0</v>
      </c>
      <c r="AJ4186">
        <v>97156</v>
      </c>
      <c r="AK4186" t="s">
        <v>61</v>
      </c>
      <c r="AL4186" t="s">
        <v>61</v>
      </c>
      <c r="AM4186" t="s">
        <v>61</v>
      </c>
      <c r="AN4186" t="s">
        <v>61</v>
      </c>
      <c r="AO4186" t="s">
        <v>61</v>
      </c>
      <c r="AP4186">
        <v>1</v>
      </c>
      <c r="AQ4186" t="str">
        <f t="shared" si="263"/>
        <v>COMD</v>
      </c>
      <c r="AR4186" t="str">
        <f t="shared" si="263"/>
        <v>5780</v>
      </c>
      <c r="AS4186" t="str">
        <f t="shared" si="260"/>
        <v>Cruz</v>
      </c>
      <c r="AT4186" t="str">
        <f t="shared" si="261"/>
        <v>COMD5780Cruz Adriana Esmeralda</v>
      </c>
      <c r="AU4186" t="str">
        <f t="shared" si="262"/>
        <v>COMD5780-3</v>
      </c>
      <c r="AV4186" t="s">
        <v>4110</v>
      </c>
      <c r="AW4186" t="s">
        <v>3027</v>
      </c>
      <c r="AX4186" t="s">
        <v>4111</v>
      </c>
    </row>
    <row r="4187" spans="1:51" x14ac:dyDescent="0.2">
      <c r="A4187" t="s">
        <v>1488</v>
      </c>
      <c r="B4187" t="s">
        <v>1528</v>
      </c>
      <c r="C4187">
        <v>5780</v>
      </c>
      <c r="D4187">
        <v>4</v>
      </c>
      <c r="E4187">
        <v>0</v>
      </c>
      <c r="F4187">
        <v>0</v>
      </c>
      <c r="G4187">
        <v>4</v>
      </c>
      <c r="H4187">
        <v>0.33</v>
      </c>
      <c r="I4187">
        <v>0</v>
      </c>
      <c r="J4187">
        <v>0</v>
      </c>
      <c r="K4187">
        <v>0.33</v>
      </c>
      <c r="L4187">
        <v>2</v>
      </c>
      <c r="M4187">
        <v>0</v>
      </c>
      <c r="N4187">
        <v>0</v>
      </c>
      <c r="O4187">
        <v>0</v>
      </c>
      <c r="P4187">
        <v>2</v>
      </c>
      <c r="Q4187">
        <v>8</v>
      </c>
      <c r="R4187" s="3">
        <v>0.25</v>
      </c>
      <c r="S4187">
        <v>0</v>
      </c>
      <c r="T4187">
        <v>0</v>
      </c>
      <c r="U4187" t="s">
        <v>1559</v>
      </c>
      <c r="Y4187" t="s">
        <v>61</v>
      </c>
      <c r="Z4187" t="s">
        <v>61</v>
      </c>
      <c r="AA4187" t="s">
        <v>61</v>
      </c>
      <c r="AB4187" t="s">
        <v>6156</v>
      </c>
      <c r="AC4187">
        <v>25</v>
      </c>
      <c r="AD4187">
        <v>3</v>
      </c>
      <c r="AE4187">
        <v>2</v>
      </c>
      <c r="AF4187">
        <v>2</v>
      </c>
      <c r="AG4187">
        <v>2</v>
      </c>
      <c r="AH4187">
        <v>0</v>
      </c>
      <c r="AI4187">
        <v>0</v>
      </c>
      <c r="AJ4187">
        <v>97157</v>
      </c>
      <c r="AK4187" t="s">
        <v>61</v>
      </c>
      <c r="AL4187" t="s">
        <v>61</v>
      </c>
      <c r="AM4187" t="s">
        <v>61</v>
      </c>
      <c r="AN4187" t="s">
        <v>61</v>
      </c>
      <c r="AO4187" t="s">
        <v>61</v>
      </c>
      <c r="AP4187">
        <v>1</v>
      </c>
      <c r="AQ4187" t="str">
        <f t="shared" si="263"/>
        <v>COMD</v>
      </c>
      <c r="AR4187" t="str">
        <f t="shared" si="263"/>
        <v>5780</v>
      </c>
      <c r="AS4187" t="str">
        <f t="shared" si="260"/>
        <v>Gard</v>
      </c>
      <c r="AT4187" t="str">
        <f t="shared" si="261"/>
        <v>COMD5780Gardner Melissa Joann</v>
      </c>
      <c r="AU4187" t="str">
        <f t="shared" si="262"/>
        <v>COMD5780-4</v>
      </c>
      <c r="AV4187" t="s">
        <v>2961</v>
      </c>
      <c r="AW4187" t="s">
        <v>2606</v>
      </c>
      <c r="AX4187" t="s">
        <v>4112</v>
      </c>
    </row>
    <row r="4188" spans="1:51" x14ac:dyDescent="0.2">
      <c r="A4188" t="s">
        <v>1488</v>
      </c>
      <c r="B4188" t="s">
        <v>1528</v>
      </c>
      <c r="C4188">
        <v>5780</v>
      </c>
      <c r="D4188">
        <v>5</v>
      </c>
      <c r="E4188">
        <v>0</v>
      </c>
      <c r="F4188">
        <v>0</v>
      </c>
      <c r="G4188">
        <v>8</v>
      </c>
      <c r="H4188">
        <v>0.67</v>
      </c>
      <c r="I4188">
        <v>0</v>
      </c>
      <c r="J4188">
        <v>0</v>
      </c>
      <c r="K4188">
        <v>0.67</v>
      </c>
      <c r="L4188">
        <v>4</v>
      </c>
      <c r="M4188">
        <v>0</v>
      </c>
      <c r="N4188">
        <v>0</v>
      </c>
      <c r="O4188">
        <v>0</v>
      </c>
      <c r="P4188">
        <v>4</v>
      </c>
      <c r="Q4188">
        <v>8</v>
      </c>
      <c r="R4188" s="3">
        <v>0.5</v>
      </c>
      <c r="S4188">
        <v>0</v>
      </c>
      <c r="T4188">
        <v>0</v>
      </c>
      <c r="U4188" t="s">
        <v>1559</v>
      </c>
      <c r="Y4188" t="s">
        <v>61</v>
      </c>
      <c r="Z4188" t="s">
        <v>61</v>
      </c>
      <c r="AA4188" t="s">
        <v>61</v>
      </c>
      <c r="AB4188" t="s">
        <v>6157</v>
      </c>
      <c r="AC4188">
        <v>25</v>
      </c>
      <c r="AD4188">
        <v>3</v>
      </c>
      <c r="AE4188">
        <v>2</v>
      </c>
      <c r="AF4188">
        <v>4</v>
      </c>
      <c r="AG4188">
        <v>4</v>
      </c>
      <c r="AH4188">
        <v>0</v>
      </c>
      <c r="AI4188">
        <v>0</v>
      </c>
      <c r="AJ4188">
        <v>97158</v>
      </c>
      <c r="AK4188" t="s">
        <v>61</v>
      </c>
      <c r="AL4188" t="s">
        <v>61</v>
      </c>
      <c r="AM4188" t="s">
        <v>61</v>
      </c>
      <c r="AN4188" t="s">
        <v>61</v>
      </c>
      <c r="AO4188" t="s">
        <v>61</v>
      </c>
      <c r="AP4188">
        <v>1</v>
      </c>
      <c r="AQ4188" t="str">
        <f t="shared" si="263"/>
        <v>COMD</v>
      </c>
      <c r="AR4188" t="str">
        <f t="shared" si="263"/>
        <v>5780</v>
      </c>
      <c r="AS4188" t="str">
        <f t="shared" si="260"/>
        <v>Alle</v>
      </c>
      <c r="AT4188" t="str">
        <f t="shared" si="261"/>
        <v>COMD5780Aller Sonia K</v>
      </c>
      <c r="AU4188" t="str">
        <f t="shared" si="262"/>
        <v>COMD5780-5</v>
      </c>
      <c r="AV4188" t="s">
        <v>4113</v>
      </c>
      <c r="AW4188" t="s">
        <v>4114</v>
      </c>
      <c r="AX4188" t="s">
        <v>2586</v>
      </c>
    </row>
    <row r="4189" spans="1:51" x14ac:dyDescent="0.2">
      <c r="A4189" t="s">
        <v>1488</v>
      </c>
      <c r="B4189" t="s">
        <v>1528</v>
      </c>
      <c r="C4189">
        <v>5780</v>
      </c>
      <c r="D4189">
        <v>6</v>
      </c>
      <c r="E4189">
        <v>0</v>
      </c>
      <c r="F4189">
        <v>0</v>
      </c>
      <c r="G4189">
        <v>4</v>
      </c>
      <c r="H4189">
        <v>0.33</v>
      </c>
      <c r="I4189">
        <v>0</v>
      </c>
      <c r="J4189">
        <v>0</v>
      </c>
      <c r="K4189">
        <v>0.33</v>
      </c>
      <c r="L4189">
        <v>2</v>
      </c>
      <c r="M4189">
        <v>0</v>
      </c>
      <c r="N4189">
        <v>0</v>
      </c>
      <c r="O4189">
        <v>0</v>
      </c>
      <c r="P4189">
        <v>2</v>
      </c>
      <c r="Q4189">
        <v>8</v>
      </c>
      <c r="R4189" s="3">
        <v>0.25</v>
      </c>
      <c r="S4189">
        <v>0</v>
      </c>
      <c r="T4189">
        <v>0</v>
      </c>
      <c r="U4189" t="s">
        <v>1559</v>
      </c>
      <c r="V4189" t="s">
        <v>111</v>
      </c>
      <c r="W4189" s="4">
        <v>0.79166666666666663</v>
      </c>
      <c r="X4189" s="4">
        <v>0.875</v>
      </c>
      <c r="Y4189" t="s">
        <v>107</v>
      </c>
      <c r="Z4189" t="s">
        <v>1071</v>
      </c>
      <c r="AA4189">
        <v>20</v>
      </c>
      <c r="AB4189" t="s">
        <v>6131</v>
      </c>
      <c r="AC4189">
        <v>25</v>
      </c>
      <c r="AD4189">
        <v>3</v>
      </c>
      <c r="AE4189">
        <v>2</v>
      </c>
      <c r="AF4189">
        <v>2</v>
      </c>
      <c r="AG4189">
        <v>2</v>
      </c>
      <c r="AH4189">
        <v>0</v>
      </c>
      <c r="AI4189">
        <v>0</v>
      </c>
      <c r="AJ4189">
        <v>97159</v>
      </c>
      <c r="AK4189" t="s">
        <v>61</v>
      </c>
      <c r="AL4189" t="s">
        <v>61</v>
      </c>
      <c r="AM4189" t="s">
        <v>61</v>
      </c>
      <c r="AN4189" t="s">
        <v>61</v>
      </c>
      <c r="AO4189" t="s">
        <v>61</v>
      </c>
      <c r="AP4189">
        <v>1</v>
      </c>
      <c r="AQ4189" t="str">
        <f t="shared" si="263"/>
        <v>COMD</v>
      </c>
      <c r="AR4189" t="str">
        <f t="shared" si="263"/>
        <v>5780</v>
      </c>
      <c r="AS4189" t="str">
        <f t="shared" si="260"/>
        <v>Horn</v>
      </c>
      <c r="AT4189" t="str">
        <f t="shared" si="261"/>
        <v>COMD5780Horner Paula L</v>
      </c>
      <c r="AU4189" t="str">
        <f t="shared" si="262"/>
        <v>COMD5780-6</v>
      </c>
      <c r="AV4189" t="s">
        <v>4079</v>
      </c>
      <c r="AW4189" t="s">
        <v>3609</v>
      </c>
      <c r="AX4189" t="s">
        <v>2483</v>
      </c>
    </row>
    <row r="4190" spans="1:51" x14ac:dyDescent="0.2">
      <c r="A4190" t="s">
        <v>1488</v>
      </c>
      <c r="B4190" t="s">
        <v>1528</v>
      </c>
      <c r="C4190">
        <v>5780</v>
      </c>
      <c r="D4190">
        <v>7</v>
      </c>
      <c r="E4190">
        <v>0</v>
      </c>
      <c r="F4190">
        <v>0</v>
      </c>
      <c r="G4190">
        <v>6</v>
      </c>
      <c r="H4190">
        <v>0.5</v>
      </c>
      <c r="I4190">
        <v>0</v>
      </c>
      <c r="J4190">
        <v>0</v>
      </c>
      <c r="K4190">
        <v>0.5</v>
      </c>
      <c r="L4190">
        <v>3</v>
      </c>
      <c r="M4190">
        <v>0</v>
      </c>
      <c r="N4190">
        <v>0</v>
      </c>
      <c r="O4190">
        <v>0</v>
      </c>
      <c r="P4190">
        <v>3</v>
      </c>
      <c r="Q4190">
        <v>8</v>
      </c>
      <c r="R4190" s="3">
        <v>0.375</v>
      </c>
      <c r="S4190">
        <v>0</v>
      </c>
      <c r="T4190">
        <v>0</v>
      </c>
      <c r="U4190" t="s">
        <v>1559</v>
      </c>
      <c r="Y4190" t="s">
        <v>61</v>
      </c>
      <c r="Z4190" t="s">
        <v>61</v>
      </c>
      <c r="AA4190" t="s">
        <v>61</v>
      </c>
      <c r="AB4190" t="s">
        <v>6158</v>
      </c>
      <c r="AC4190">
        <v>25</v>
      </c>
      <c r="AD4190">
        <v>3</v>
      </c>
      <c r="AE4190">
        <v>2</v>
      </c>
      <c r="AF4190">
        <v>3</v>
      </c>
      <c r="AG4190">
        <v>3</v>
      </c>
      <c r="AH4190">
        <v>0</v>
      </c>
      <c r="AI4190">
        <v>0</v>
      </c>
      <c r="AJ4190">
        <v>97517</v>
      </c>
      <c r="AK4190" t="s">
        <v>61</v>
      </c>
      <c r="AL4190" t="s">
        <v>61</v>
      </c>
      <c r="AM4190" t="s">
        <v>61</v>
      </c>
      <c r="AN4190" t="s">
        <v>61</v>
      </c>
      <c r="AO4190" t="s">
        <v>61</v>
      </c>
      <c r="AP4190">
        <v>1</v>
      </c>
      <c r="AQ4190" t="str">
        <f t="shared" si="263"/>
        <v>COMD</v>
      </c>
      <c r="AR4190" t="str">
        <f t="shared" si="263"/>
        <v>5780</v>
      </c>
      <c r="AS4190" t="str">
        <f t="shared" si="260"/>
        <v>Paul</v>
      </c>
      <c r="AT4190" t="str">
        <f t="shared" si="261"/>
        <v>COMD5780Paulson Janet Elizabeth</v>
      </c>
      <c r="AU4190" t="str">
        <f t="shared" si="262"/>
        <v>COMD5780-7</v>
      </c>
      <c r="AV4190" t="s">
        <v>4088</v>
      </c>
      <c r="AW4190" t="s">
        <v>2474</v>
      </c>
      <c r="AX4190" t="s">
        <v>2370</v>
      </c>
    </row>
    <row r="4191" spans="1:51" x14ac:dyDescent="0.2">
      <c r="A4191" t="s">
        <v>1488</v>
      </c>
      <c r="B4191" t="s">
        <v>1528</v>
      </c>
      <c r="C4191">
        <v>5780</v>
      </c>
      <c r="D4191">
        <v>8</v>
      </c>
      <c r="E4191">
        <v>0</v>
      </c>
      <c r="F4191">
        <v>0</v>
      </c>
      <c r="G4191">
        <v>4</v>
      </c>
      <c r="H4191">
        <v>0.33</v>
      </c>
      <c r="I4191">
        <v>0</v>
      </c>
      <c r="J4191">
        <v>0</v>
      </c>
      <c r="K4191">
        <v>0.33</v>
      </c>
      <c r="L4191">
        <v>2</v>
      </c>
      <c r="M4191">
        <v>0</v>
      </c>
      <c r="N4191">
        <v>0</v>
      </c>
      <c r="O4191">
        <v>0</v>
      </c>
      <c r="P4191">
        <v>2</v>
      </c>
      <c r="Q4191">
        <v>8</v>
      </c>
      <c r="R4191" s="3">
        <v>0.25</v>
      </c>
      <c r="S4191">
        <v>0</v>
      </c>
      <c r="T4191">
        <v>0</v>
      </c>
      <c r="U4191" t="s">
        <v>1559</v>
      </c>
      <c r="Y4191" t="s">
        <v>61</v>
      </c>
      <c r="Z4191" t="s">
        <v>61</v>
      </c>
      <c r="AA4191" t="s">
        <v>61</v>
      </c>
      <c r="AB4191" t="s">
        <v>6159</v>
      </c>
      <c r="AC4191">
        <v>25</v>
      </c>
      <c r="AD4191">
        <v>3</v>
      </c>
      <c r="AE4191">
        <v>2</v>
      </c>
      <c r="AF4191">
        <v>2</v>
      </c>
      <c r="AG4191">
        <v>2</v>
      </c>
      <c r="AH4191">
        <v>0</v>
      </c>
      <c r="AI4191">
        <v>0</v>
      </c>
      <c r="AJ4191">
        <v>97518</v>
      </c>
      <c r="AK4191" t="s">
        <v>61</v>
      </c>
      <c r="AL4191" t="s">
        <v>61</v>
      </c>
      <c r="AM4191" t="s">
        <v>61</v>
      </c>
      <c r="AN4191" t="s">
        <v>61</v>
      </c>
      <c r="AO4191" t="s">
        <v>61</v>
      </c>
      <c r="AP4191">
        <v>1</v>
      </c>
      <c r="AQ4191" t="str">
        <f t="shared" si="263"/>
        <v>COMD</v>
      </c>
      <c r="AR4191" t="str">
        <f t="shared" si="263"/>
        <v>5780</v>
      </c>
      <c r="AS4191" t="str">
        <f t="shared" si="260"/>
        <v>Pere</v>
      </c>
      <c r="AT4191" t="str">
        <f t="shared" si="261"/>
        <v>COMD5780Perez Cecilia Delcarmen</v>
      </c>
      <c r="AU4191" t="str">
        <f t="shared" si="262"/>
        <v>COMD5780-8</v>
      </c>
      <c r="AV4191" t="s">
        <v>2963</v>
      </c>
      <c r="AW4191" t="s">
        <v>4115</v>
      </c>
      <c r="AX4191" t="s">
        <v>4116</v>
      </c>
    </row>
    <row r="4192" spans="1:51" x14ac:dyDescent="0.2">
      <c r="A4192" t="s">
        <v>1488</v>
      </c>
      <c r="B4192" t="s">
        <v>1528</v>
      </c>
      <c r="C4192">
        <v>5780</v>
      </c>
      <c r="D4192">
        <v>9</v>
      </c>
      <c r="E4192">
        <v>0</v>
      </c>
      <c r="F4192">
        <v>0</v>
      </c>
      <c r="G4192">
        <v>4</v>
      </c>
      <c r="H4192">
        <v>0.33</v>
      </c>
      <c r="I4192">
        <v>0</v>
      </c>
      <c r="J4192">
        <v>0</v>
      </c>
      <c r="K4192">
        <v>0.33</v>
      </c>
      <c r="L4192">
        <v>2</v>
      </c>
      <c r="M4192">
        <v>0</v>
      </c>
      <c r="N4192">
        <v>0</v>
      </c>
      <c r="O4192">
        <v>0</v>
      </c>
      <c r="P4192">
        <v>2</v>
      </c>
      <c r="Q4192">
        <v>8</v>
      </c>
      <c r="R4192" s="3">
        <v>0.25</v>
      </c>
      <c r="S4192">
        <v>0</v>
      </c>
      <c r="T4192">
        <v>0</v>
      </c>
      <c r="U4192" t="s">
        <v>1559</v>
      </c>
      <c r="Y4192" t="s">
        <v>61</v>
      </c>
      <c r="Z4192" t="s">
        <v>61</v>
      </c>
      <c r="AA4192" t="s">
        <v>61</v>
      </c>
      <c r="AB4192" t="s">
        <v>6160</v>
      </c>
      <c r="AC4192">
        <v>25</v>
      </c>
      <c r="AD4192">
        <v>3</v>
      </c>
      <c r="AE4192">
        <v>2</v>
      </c>
      <c r="AF4192">
        <v>2</v>
      </c>
      <c r="AG4192">
        <v>2</v>
      </c>
      <c r="AH4192">
        <v>0</v>
      </c>
      <c r="AI4192">
        <v>0</v>
      </c>
      <c r="AJ4192">
        <v>97519</v>
      </c>
      <c r="AK4192" t="s">
        <v>61</v>
      </c>
      <c r="AL4192" t="s">
        <v>61</v>
      </c>
      <c r="AM4192" t="s">
        <v>61</v>
      </c>
      <c r="AN4192" t="s">
        <v>61</v>
      </c>
      <c r="AO4192" t="s">
        <v>61</v>
      </c>
      <c r="AP4192">
        <v>1</v>
      </c>
      <c r="AQ4192" t="str">
        <f t="shared" si="263"/>
        <v>COMD</v>
      </c>
      <c r="AR4192" t="str">
        <f t="shared" si="263"/>
        <v>5780</v>
      </c>
      <c r="AS4192" t="str">
        <f t="shared" si="260"/>
        <v>Aren</v>
      </c>
      <c r="AT4192" t="str">
        <f t="shared" si="261"/>
        <v>COMD5780Arena Alexandra Raphaela</v>
      </c>
      <c r="AU4192" t="str">
        <f t="shared" si="262"/>
        <v>COMD5780-9</v>
      </c>
      <c r="AV4192" t="s">
        <v>4117</v>
      </c>
      <c r="AW4192" t="s">
        <v>4118</v>
      </c>
      <c r="AX4192" t="s">
        <v>4119</v>
      </c>
    </row>
    <row r="4193" spans="1:51" x14ac:dyDescent="0.2">
      <c r="A4193" t="s">
        <v>1488</v>
      </c>
      <c r="B4193" t="s">
        <v>1528</v>
      </c>
      <c r="C4193">
        <v>5780</v>
      </c>
      <c r="D4193" t="s">
        <v>125</v>
      </c>
      <c r="E4193">
        <v>0</v>
      </c>
      <c r="F4193">
        <v>0</v>
      </c>
      <c r="G4193">
        <v>42</v>
      </c>
      <c r="H4193">
        <v>3.5</v>
      </c>
      <c r="I4193">
        <v>0</v>
      </c>
      <c r="J4193">
        <v>0</v>
      </c>
      <c r="K4193">
        <v>3.5</v>
      </c>
      <c r="L4193">
        <v>21</v>
      </c>
      <c r="M4193">
        <v>0</v>
      </c>
      <c r="N4193">
        <v>0</v>
      </c>
      <c r="O4193">
        <v>0</v>
      </c>
      <c r="P4193">
        <v>21</v>
      </c>
      <c r="Q4193">
        <v>84</v>
      </c>
      <c r="R4193" s="3">
        <v>0.25</v>
      </c>
      <c r="S4193">
        <v>0</v>
      </c>
      <c r="T4193">
        <v>0</v>
      </c>
      <c r="AQ4193" t="str">
        <f t="shared" si="263"/>
        <v>COMD</v>
      </c>
      <c r="AR4193" t="str">
        <f t="shared" si="263"/>
        <v>5780</v>
      </c>
      <c r="AS4193" t="str">
        <f t="shared" si="260"/>
        <v/>
      </c>
      <c r="AT4193" t="str">
        <f t="shared" si="261"/>
        <v>COMD5780</v>
      </c>
      <c r="AU4193" t="str">
        <f t="shared" si="262"/>
        <v>COMD5780-***** CRSE TOTAL</v>
      </c>
    </row>
    <row r="4194" spans="1:51" x14ac:dyDescent="0.2">
      <c r="A4194" t="s">
        <v>1488</v>
      </c>
      <c r="B4194" t="s">
        <v>1528</v>
      </c>
      <c r="C4194">
        <v>5800</v>
      </c>
      <c r="D4194">
        <v>1</v>
      </c>
      <c r="E4194">
        <v>0</v>
      </c>
      <c r="F4194">
        <v>0</v>
      </c>
      <c r="G4194">
        <v>4</v>
      </c>
      <c r="H4194">
        <v>0.33</v>
      </c>
      <c r="I4194">
        <v>0</v>
      </c>
      <c r="J4194">
        <v>0</v>
      </c>
      <c r="K4194">
        <v>0.33</v>
      </c>
      <c r="L4194">
        <v>2</v>
      </c>
      <c r="M4194">
        <v>0</v>
      </c>
      <c r="N4194">
        <v>0</v>
      </c>
      <c r="O4194">
        <v>0</v>
      </c>
      <c r="P4194">
        <v>2</v>
      </c>
      <c r="Q4194">
        <v>8</v>
      </c>
      <c r="R4194" s="3">
        <v>0.25</v>
      </c>
      <c r="S4194">
        <v>0</v>
      </c>
      <c r="T4194">
        <v>0</v>
      </c>
      <c r="U4194" t="s">
        <v>1560</v>
      </c>
      <c r="Y4194" t="s">
        <v>61</v>
      </c>
      <c r="Z4194" t="s">
        <v>61</v>
      </c>
      <c r="AA4194" t="s">
        <v>61</v>
      </c>
      <c r="AB4194" t="s">
        <v>6153</v>
      </c>
      <c r="AC4194">
        <v>23</v>
      </c>
      <c r="AD4194">
        <v>3</v>
      </c>
      <c r="AE4194">
        <v>2</v>
      </c>
      <c r="AF4194">
        <v>2</v>
      </c>
      <c r="AG4194">
        <v>2</v>
      </c>
      <c r="AH4194">
        <v>0</v>
      </c>
      <c r="AI4194">
        <v>0</v>
      </c>
      <c r="AJ4194">
        <v>97096</v>
      </c>
      <c r="AK4194" t="s">
        <v>61</v>
      </c>
      <c r="AL4194" t="s">
        <v>61</v>
      </c>
      <c r="AM4194" t="s">
        <v>61</v>
      </c>
      <c r="AN4194" t="s">
        <v>61</v>
      </c>
      <c r="AO4194" t="s">
        <v>61</v>
      </c>
      <c r="AP4194">
        <v>1</v>
      </c>
      <c r="AQ4194" t="str">
        <f t="shared" si="263"/>
        <v>COMD</v>
      </c>
      <c r="AR4194" t="str">
        <f t="shared" si="263"/>
        <v>5800</v>
      </c>
      <c r="AS4194" t="str">
        <f t="shared" si="260"/>
        <v>Gome</v>
      </c>
      <c r="AT4194" t="str">
        <f t="shared" si="261"/>
        <v>COMD5800Gomez John Maurice</v>
      </c>
      <c r="AU4194" t="str">
        <f t="shared" si="262"/>
        <v>COMD5800-1</v>
      </c>
      <c r="AV4194" t="s">
        <v>4106</v>
      </c>
      <c r="AW4194" t="s">
        <v>2394</v>
      </c>
      <c r="AX4194" t="s">
        <v>4107</v>
      </c>
    </row>
    <row r="4195" spans="1:51" x14ac:dyDescent="0.2">
      <c r="A4195" t="s">
        <v>1488</v>
      </c>
      <c r="B4195" t="s">
        <v>1528</v>
      </c>
      <c r="C4195">
        <v>5800</v>
      </c>
      <c r="D4195" t="s">
        <v>125</v>
      </c>
      <c r="E4195">
        <v>0</v>
      </c>
      <c r="F4195">
        <v>0</v>
      </c>
      <c r="G4195">
        <v>4</v>
      </c>
      <c r="H4195">
        <v>0.33</v>
      </c>
      <c r="I4195">
        <v>0</v>
      </c>
      <c r="J4195">
        <v>0</v>
      </c>
      <c r="K4195">
        <v>0.33</v>
      </c>
      <c r="L4195">
        <v>2</v>
      </c>
      <c r="M4195">
        <v>0</v>
      </c>
      <c r="N4195">
        <v>0</v>
      </c>
      <c r="O4195">
        <v>0</v>
      </c>
      <c r="P4195">
        <v>2</v>
      </c>
      <c r="Q4195">
        <v>8</v>
      </c>
      <c r="R4195" s="3">
        <v>0.25</v>
      </c>
      <c r="S4195">
        <v>0</v>
      </c>
      <c r="T4195">
        <v>0</v>
      </c>
      <c r="AQ4195" t="str">
        <f t="shared" si="263"/>
        <v>COMD</v>
      </c>
      <c r="AR4195" t="str">
        <f t="shared" si="263"/>
        <v>5800</v>
      </c>
      <c r="AS4195" t="str">
        <f t="shared" si="260"/>
        <v/>
      </c>
      <c r="AT4195" t="str">
        <f t="shared" si="261"/>
        <v>COMD5800</v>
      </c>
      <c r="AU4195" t="str">
        <f t="shared" si="262"/>
        <v>COMD5800-***** CRSE TOTAL</v>
      </c>
    </row>
    <row r="4196" spans="1:51" x14ac:dyDescent="0.2">
      <c r="A4196" t="s">
        <v>1488</v>
      </c>
      <c r="B4196" t="s">
        <v>1528</v>
      </c>
      <c r="C4196">
        <v>5810</v>
      </c>
      <c r="D4196">
        <v>1</v>
      </c>
      <c r="E4196">
        <v>0</v>
      </c>
      <c r="F4196">
        <v>0</v>
      </c>
      <c r="G4196">
        <v>4</v>
      </c>
      <c r="H4196">
        <v>0.33</v>
      </c>
      <c r="I4196">
        <v>0</v>
      </c>
      <c r="J4196">
        <v>0</v>
      </c>
      <c r="K4196">
        <v>0.33</v>
      </c>
      <c r="L4196">
        <v>2</v>
      </c>
      <c r="M4196">
        <v>0</v>
      </c>
      <c r="N4196">
        <v>0</v>
      </c>
      <c r="O4196">
        <v>0</v>
      </c>
      <c r="P4196">
        <v>2</v>
      </c>
      <c r="Q4196">
        <v>40</v>
      </c>
      <c r="R4196" s="3">
        <v>0.05</v>
      </c>
      <c r="S4196">
        <v>0</v>
      </c>
      <c r="T4196">
        <v>0</v>
      </c>
      <c r="U4196" t="s">
        <v>1561</v>
      </c>
      <c r="V4196" t="s">
        <v>1562</v>
      </c>
      <c r="W4196" s="4">
        <v>0.33333333333333331</v>
      </c>
      <c r="X4196" s="4">
        <v>0.44791666666666669</v>
      </c>
      <c r="Y4196" t="s">
        <v>107</v>
      </c>
      <c r="Z4196" t="s">
        <v>1531</v>
      </c>
      <c r="AA4196">
        <v>40</v>
      </c>
      <c r="AB4196" t="s">
        <v>6144</v>
      </c>
      <c r="AC4196">
        <v>25</v>
      </c>
      <c r="AD4196">
        <v>3</v>
      </c>
      <c r="AE4196">
        <v>2</v>
      </c>
      <c r="AF4196">
        <v>2</v>
      </c>
      <c r="AG4196">
        <v>2</v>
      </c>
      <c r="AH4196">
        <v>0</v>
      </c>
      <c r="AI4196">
        <v>0</v>
      </c>
      <c r="AJ4196">
        <v>97147</v>
      </c>
      <c r="AK4196" t="s">
        <v>61</v>
      </c>
      <c r="AL4196" t="s">
        <v>61</v>
      </c>
      <c r="AM4196" t="s">
        <v>61</v>
      </c>
      <c r="AN4196" t="s">
        <v>61</v>
      </c>
      <c r="AO4196" t="s">
        <v>61</v>
      </c>
      <c r="AP4196">
        <v>1</v>
      </c>
      <c r="AQ4196" t="str">
        <f t="shared" si="263"/>
        <v>COMD</v>
      </c>
      <c r="AR4196" t="str">
        <f t="shared" si="263"/>
        <v>5810</v>
      </c>
      <c r="AS4196" t="str">
        <f t="shared" si="260"/>
        <v>Elli</v>
      </c>
      <c r="AT4196" t="str">
        <f t="shared" si="261"/>
        <v>COMD5810Ellis Ray Erica Michelle</v>
      </c>
      <c r="AU4196" t="str">
        <f t="shared" si="262"/>
        <v>COMD5810-1</v>
      </c>
      <c r="AV4196" t="s">
        <v>3431</v>
      </c>
      <c r="AW4196" t="s">
        <v>4094</v>
      </c>
      <c r="AX4196" t="s">
        <v>2930</v>
      </c>
      <c r="AY4196" t="s">
        <v>2556</v>
      </c>
    </row>
    <row r="4197" spans="1:51" x14ac:dyDescent="0.2">
      <c r="A4197" t="s">
        <v>1488</v>
      </c>
      <c r="B4197" t="s">
        <v>1528</v>
      </c>
      <c r="C4197">
        <v>5810</v>
      </c>
      <c r="D4197">
        <v>2</v>
      </c>
      <c r="E4197">
        <v>0</v>
      </c>
      <c r="F4197">
        <v>0</v>
      </c>
      <c r="G4197">
        <v>8</v>
      </c>
      <c r="H4197">
        <v>0.67</v>
      </c>
      <c r="I4197">
        <v>0</v>
      </c>
      <c r="J4197">
        <v>0</v>
      </c>
      <c r="K4197">
        <v>0.67</v>
      </c>
      <c r="L4197">
        <v>4</v>
      </c>
      <c r="M4197">
        <v>0</v>
      </c>
      <c r="N4197">
        <v>0</v>
      </c>
      <c r="O4197">
        <v>0</v>
      </c>
      <c r="P4197">
        <v>4</v>
      </c>
      <c r="Q4197">
        <v>8</v>
      </c>
      <c r="R4197" s="3">
        <v>0.5</v>
      </c>
      <c r="S4197">
        <v>0</v>
      </c>
      <c r="T4197">
        <v>0</v>
      </c>
      <c r="U4197" t="s">
        <v>1561</v>
      </c>
      <c r="V4197" t="s">
        <v>113</v>
      </c>
      <c r="W4197" s="4">
        <v>0.8125</v>
      </c>
      <c r="X4197" s="4">
        <v>0.875</v>
      </c>
      <c r="Y4197" t="s">
        <v>107</v>
      </c>
      <c r="Z4197" t="s">
        <v>1531</v>
      </c>
      <c r="AA4197">
        <v>40</v>
      </c>
      <c r="AB4197" t="s">
        <v>6152</v>
      </c>
      <c r="AC4197">
        <v>25</v>
      </c>
      <c r="AD4197">
        <v>3</v>
      </c>
      <c r="AE4197">
        <v>2</v>
      </c>
      <c r="AF4197">
        <v>4</v>
      </c>
      <c r="AG4197">
        <v>4</v>
      </c>
      <c r="AH4197">
        <v>0</v>
      </c>
      <c r="AI4197">
        <v>0</v>
      </c>
      <c r="AJ4197">
        <v>97149</v>
      </c>
      <c r="AK4197" t="s">
        <v>61</v>
      </c>
      <c r="AL4197" t="s">
        <v>61</v>
      </c>
      <c r="AM4197" t="s">
        <v>61</v>
      </c>
      <c r="AN4197" t="s">
        <v>61</v>
      </c>
      <c r="AO4197" t="s">
        <v>61</v>
      </c>
      <c r="AP4197">
        <v>1</v>
      </c>
      <c r="AQ4197" t="str">
        <f t="shared" si="263"/>
        <v>COMD</v>
      </c>
      <c r="AR4197" t="str">
        <f t="shared" si="263"/>
        <v>5810</v>
      </c>
      <c r="AS4197" t="str">
        <f t="shared" si="260"/>
        <v>Hugh</v>
      </c>
      <c r="AT4197" t="str">
        <f t="shared" si="261"/>
        <v>COMD5810Hughes-Fenchel Carolyn Patricia</v>
      </c>
      <c r="AU4197" t="str">
        <f t="shared" si="262"/>
        <v>COMD5810-2</v>
      </c>
      <c r="AV4197" t="s">
        <v>4105</v>
      </c>
      <c r="AW4197" t="s">
        <v>3615</v>
      </c>
      <c r="AX4197" t="s">
        <v>4068</v>
      </c>
    </row>
    <row r="4198" spans="1:51" x14ac:dyDescent="0.2">
      <c r="A4198" t="s">
        <v>1488</v>
      </c>
      <c r="B4198" t="s">
        <v>1528</v>
      </c>
      <c r="C4198">
        <v>5810</v>
      </c>
      <c r="D4198">
        <v>3</v>
      </c>
      <c r="E4198">
        <v>0</v>
      </c>
      <c r="F4198">
        <v>0</v>
      </c>
      <c r="G4198">
        <v>8</v>
      </c>
      <c r="H4198">
        <v>0.67</v>
      </c>
      <c r="I4198">
        <v>0</v>
      </c>
      <c r="J4198">
        <v>0</v>
      </c>
      <c r="K4198">
        <v>0.67</v>
      </c>
      <c r="L4198">
        <v>4</v>
      </c>
      <c r="M4198">
        <v>0</v>
      </c>
      <c r="N4198">
        <v>0</v>
      </c>
      <c r="O4198">
        <v>0</v>
      </c>
      <c r="P4198">
        <v>4</v>
      </c>
      <c r="Q4198">
        <v>8</v>
      </c>
      <c r="R4198" s="3">
        <v>0.5</v>
      </c>
      <c r="S4198">
        <v>0</v>
      </c>
      <c r="T4198">
        <v>0</v>
      </c>
      <c r="U4198" t="s">
        <v>1561</v>
      </c>
      <c r="Y4198" t="s">
        <v>61</v>
      </c>
      <c r="Z4198" t="s">
        <v>61</v>
      </c>
      <c r="AA4198" t="s">
        <v>61</v>
      </c>
      <c r="AB4198" t="s">
        <v>6132</v>
      </c>
      <c r="AC4198">
        <v>25</v>
      </c>
      <c r="AD4198">
        <v>3</v>
      </c>
      <c r="AE4198">
        <v>2</v>
      </c>
      <c r="AF4198">
        <v>4</v>
      </c>
      <c r="AG4198">
        <v>4</v>
      </c>
      <c r="AH4198">
        <v>0</v>
      </c>
      <c r="AI4198">
        <v>0</v>
      </c>
      <c r="AJ4198">
        <v>97150</v>
      </c>
      <c r="AK4198" t="s">
        <v>61</v>
      </c>
      <c r="AL4198" t="s">
        <v>61</v>
      </c>
      <c r="AM4198" t="s">
        <v>61</v>
      </c>
      <c r="AN4198" t="s">
        <v>61</v>
      </c>
      <c r="AO4198" t="s">
        <v>61</v>
      </c>
      <c r="AP4198">
        <v>1</v>
      </c>
      <c r="AQ4198" t="str">
        <f t="shared" si="263"/>
        <v>COMD</v>
      </c>
      <c r="AR4198" t="str">
        <f t="shared" si="263"/>
        <v>5810</v>
      </c>
      <c r="AS4198" t="str">
        <f t="shared" si="260"/>
        <v>Nich</v>
      </c>
      <c r="AT4198" t="str">
        <f t="shared" si="261"/>
        <v>COMD5810Nicholls Julia Katherine</v>
      </c>
      <c r="AU4198" t="str">
        <f t="shared" si="262"/>
        <v>COMD5810-3</v>
      </c>
      <c r="AV4198" t="s">
        <v>4080</v>
      </c>
      <c r="AW4198" t="s">
        <v>4081</v>
      </c>
      <c r="AX4198" t="s">
        <v>3167</v>
      </c>
    </row>
    <row r="4199" spans="1:51" x14ac:dyDescent="0.2">
      <c r="A4199" t="s">
        <v>1488</v>
      </c>
      <c r="B4199" t="s">
        <v>1528</v>
      </c>
      <c r="C4199">
        <v>5810</v>
      </c>
      <c r="D4199" t="s">
        <v>125</v>
      </c>
      <c r="E4199">
        <v>0</v>
      </c>
      <c r="F4199">
        <v>0</v>
      </c>
      <c r="G4199">
        <v>20</v>
      </c>
      <c r="H4199">
        <v>1.67</v>
      </c>
      <c r="I4199">
        <v>0</v>
      </c>
      <c r="J4199">
        <v>0</v>
      </c>
      <c r="K4199">
        <v>1.67</v>
      </c>
      <c r="L4199">
        <v>10</v>
      </c>
      <c r="M4199">
        <v>0</v>
      </c>
      <c r="N4199">
        <v>0</v>
      </c>
      <c r="O4199">
        <v>0</v>
      </c>
      <c r="P4199">
        <v>10</v>
      </c>
      <c r="Q4199">
        <v>56</v>
      </c>
      <c r="R4199" s="3">
        <v>0.17860000000000001</v>
      </c>
      <c r="S4199">
        <v>0</v>
      </c>
      <c r="T4199">
        <v>0</v>
      </c>
      <c r="AQ4199" t="str">
        <f t="shared" si="263"/>
        <v>COMD</v>
      </c>
      <c r="AR4199" t="str">
        <f t="shared" si="263"/>
        <v>5810</v>
      </c>
      <c r="AS4199" t="str">
        <f t="shared" si="260"/>
        <v/>
      </c>
      <c r="AT4199" t="str">
        <f t="shared" si="261"/>
        <v>COMD5810</v>
      </c>
      <c r="AU4199" t="str">
        <f t="shared" si="262"/>
        <v>COMD5810-***** CRSE TOTAL</v>
      </c>
    </row>
    <row r="4200" spans="1:51" x14ac:dyDescent="0.2">
      <c r="A4200" t="s">
        <v>1488</v>
      </c>
      <c r="B4200" t="s">
        <v>1528</v>
      </c>
      <c r="C4200">
        <v>5830</v>
      </c>
      <c r="D4200">
        <v>1</v>
      </c>
      <c r="E4200">
        <v>0</v>
      </c>
      <c r="F4200">
        <v>0</v>
      </c>
      <c r="G4200">
        <v>30</v>
      </c>
      <c r="H4200">
        <v>2.5</v>
      </c>
      <c r="I4200">
        <v>0</v>
      </c>
      <c r="J4200">
        <v>0</v>
      </c>
      <c r="K4200">
        <v>2.5</v>
      </c>
      <c r="L4200">
        <v>10</v>
      </c>
      <c r="M4200">
        <v>0</v>
      </c>
      <c r="N4200">
        <v>0</v>
      </c>
      <c r="O4200">
        <v>0</v>
      </c>
      <c r="P4200">
        <v>10</v>
      </c>
      <c r="Q4200">
        <v>8</v>
      </c>
      <c r="R4200" s="3">
        <v>1.25</v>
      </c>
      <c r="S4200">
        <v>0</v>
      </c>
      <c r="T4200">
        <v>0</v>
      </c>
      <c r="U4200" t="s">
        <v>1563</v>
      </c>
      <c r="Y4200" t="s">
        <v>61</v>
      </c>
      <c r="Z4200" t="s">
        <v>61</v>
      </c>
      <c r="AA4200" t="s">
        <v>61</v>
      </c>
      <c r="AB4200" t="s">
        <v>6139</v>
      </c>
      <c r="AC4200">
        <v>25</v>
      </c>
      <c r="AD4200">
        <v>3</v>
      </c>
      <c r="AE4200">
        <v>3</v>
      </c>
      <c r="AF4200">
        <v>10</v>
      </c>
      <c r="AG4200">
        <v>10</v>
      </c>
      <c r="AH4200">
        <v>0</v>
      </c>
      <c r="AI4200">
        <v>0</v>
      </c>
      <c r="AJ4200">
        <v>96071</v>
      </c>
      <c r="AK4200" t="s">
        <v>61</v>
      </c>
      <c r="AL4200" t="s">
        <v>61</v>
      </c>
      <c r="AM4200" t="s">
        <v>61</v>
      </c>
      <c r="AN4200" t="s">
        <v>61</v>
      </c>
      <c r="AO4200" t="s">
        <v>61</v>
      </c>
      <c r="AP4200">
        <v>1</v>
      </c>
      <c r="AQ4200" t="str">
        <f t="shared" si="263"/>
        <v>COMD</v>
      </c>
      <c r="AR4200" t="str">
        <f t="shared" si="263"/>
        <v>5830</v>
      </c>
      <c r="AS4200" t="str">
        <f t="shared" si="260"/>
        <v>Paul</v>
      </c>
      <c r="AT4200" t="str">
        <f t="shared" si="261"/>
        <v>COMD5830Paulson Steven Dalton</v>
      </c>
      <c r="AU4200" t="str">
        <f t="shared" si="262"/>
        <v>COMD5830-1</v>
      </c>
      <c r="AV4200" t="s">
        <v>4088</v>
      </c>
      <c r="AW4200" t="s">
        <v>2628</v>
      </c>
      <c r="AX4200" t="s">
        <v>4089</v>
      </c>
    </row>
    <row r="4201" spans="1:51" x14ac:dyDescent="0.2">
      <c r="A4201" t="s">
        <v>1488</v>
      </c>
      <c r="B4201" t="s">
        <v>1528</v>
      </c>
      <c r="C4201">
        <v>5830</v>
      </c>
      <c r="D4201" t="s">
        <v>125</v>
      </c>
      <c r="E4201">
        <v>0</v>
      </c>
      <c r="F4201">
        <v>0</v>
      </c>
      <c r="G4201">
        <v>30</v>
      </c>
      <c r="H4201">
        <v>2.5</v>
      </c>
      <c r="I4201">
        <v>0</v>
      </c>
      <c r="J4201">
        <v>0</v>
      </c>
      <c r="K4201">
        <v>2.5</v>
      </c>
      <c r="L4201">
        <v>10</v>
      </c>
      <c r="M4201">
        <v>0</v>
      </c>
      <c r="N4201">
        <v>0</v>
      </c>
      <c r="O4201">
        <v>0</v>
      </c>
      <c r="P4201">
        <v>10</v>
      </c>
      <c r="Q4201">
        <v>8</v>
      </c>
      <c r="R4201" s="3">
        <v>1.25</v>
      </c>
      <c r="S4201">
        <v>0</v>
      </c>
      <c r="T4201">
        <v>0</v>
      </c>
      <c r="AQ4201" t="str">
        <f t="shared" si="263"/>
        <v>COMD</v>
      </c>
      <c r="AR4201" t="str">
        <f t="shared" si="263"/>
        <v>5830</v>
      </c>
      <c r="AS4201" t="str">
        <f t="shared" si="260"/>
        <v/>
      </c>
      <c r="AT4201" t="str">
        <f t="shared" si="261"/>
        <v>COMD5830</v>
      </c>
      <c r="AU4201" t="str">
        <f t="shared" si="262"/>
        <v>COMD5830-***** CRSE TOTAL</v>
      </c>
    </row>
    <row r="4202" spans="1:51" x14ac:dyDescent="0.2">
      <c r="A4202" t="s">
        <v>1488</v>
      </c>
      <c r="B4202" t="s">
        <v>1528</v>
      </c>
      <c r="C4202">
        <v>5980</v>
      </c>
      <c r="D4202">
        <v>1</v>
      </c>
      <c r="E4202">
        <v>0</v>
      </c>
      <c r="F4202">
        <v>0</v>
      </c>
      <c r="G4202">
        <v>1</v>
      </c>
      <c r="H4202">
        <v>0.08</v>
      </c>
      <c r="I4202">
        <v>0</v>
      </c>
      <c r="J4202">
        <v>0</v>
      </c>
      <c r="K4202">
        <v>0.08</v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10</v>
      </c>
      <c r="R4202" s="3">
        <v>0.1</v>
      </c>
      <c r="S4202">
        <v>0</v>
      </c>
      <c r="T4202">
        <v>0</v>
      </c>
      <c r="U4202" t="s">
        <v>209</v>
      </c>
      <c r="Y4202" t="s">
        <v>61</v>
      </c>
      <c r="Z4202" t="s">
        <v>61</v>
      </c>
      <c r="AA4202" t="s">
        <v>61</v>
      </c>
      <c r="AB4202" t="s">
        <v>6151</v>
      </c>
      <c r="AC4202">
        <v>25</v>
      </c>
      <c r="AD4202">
        <v>3</v>
      </c>
      <c r="AE4202">
        <v>1</v>
      </c>
      <c r="AF4202">
        <v>1</v>
      </c>
      <c r="AG4202">
        <v>1</v>
      </c>
      <c r="AH4202">
        <v>0</v>
      </c>
      <c r="AI4202">
        <v>0</v>
      </c>
      <c r="AJ4202">
        <v>91033</v>
      </c>
      <c r="AK4202" t="s">
        <v>61</v>
      </c>
      <c r="AL4202" t="s">
        <v>61</v>
      </c>
      <c r="AM4202" t="s">
        <v>61</v>
      </c>
      <c r="AN4202" t="s">
        <v>61</v>
      </c>
      <c r="AO4202" t="s">
        <v>61</v>
      </c>
      <c r="AP4202">
        <v>1</v>
      </c>
      <c r="AQ4202" t="str">
        <f t="shared" si="263"/>
        <v>COMD</v>
      </c>
      <c r="AR4202" t="str">
        <f t="shared" si="263"/>
        <v>5980</v>
      </c>
      <c r="AS4202" t="str">
        <f t="shared" si="260"/>
        <v>Flin</v>
      </c>
      <c r="AT4202" t="str">
        <f t="shared" si="261"/>
        <v>COMD5980Flint Cari Beth</v>
      </c>
      <c r="AU4202" t="str">
        <f t="shared" si="262"/>
        <v>COMD5980-1</v>
      </c>
      <c r="AV4202" t="s">
        <v>4103</v>
      </c>
      <c r="AW4202" t="s">
        <v>4104</v>
      </c>
      <c r="AX4202" t="s">
        <v>3210</v>
      </c>
    </row>
    <row r="4203" spans="1:51" x14ac:dyDescent="0.2">
      <c r="A4203" t="s">
        <v>1488</v>
      </c>
      <c r="B4203" t="s">
        <v>1528</v>
      </c>
      <c r="C4203">
        <v>5980</v>
      </c>
      <c r="D4203" t="s">
        <v>125</v>
      </c>
      <c r="E4203">
        <v>0</v>
      </c>
      <c r="F4203">
        <v>0</v>
      </c>
      <c r="G4203">
        <v>1</v>
      </c>
      <c r="H4203">
        <v>0.08</v>
      </c>
      <c r="I4203">
        <v>0</v>
      </c>
      <c r="J4203">
        <v>0</v>
      </c>
      <c r="K4203">
        <v>0.08</v>
      </c>
      <c r="L4203">
        <v>1</v>
      </c>
      <c r="M4203">
        <v>0</v>
      </c>
      <c r="N4203">
        <v>0</v>
      </c>
      <c r="O4203">
        <v>0</v>
      </c>
      <c r="P4203">
        <v>1</v>
      </c>
      <c r="Q4203">
        <v>10</v>
      </c>
      <c r="R4203" s="3">
        <v>0.1</v>
      </c>
      <c r="S4203">
        <v>0</v>
      </c>
      <c r="T4203">
        <v>0</v>
      </c>
      <c r="AQ4203" t="str">
        <f t="shared" si="263"/>
        <v>COMD</v>
      </c>
      <c r="AR4203" t="str">
        <f t="shared" si="263"/>
        <v>5980</v>
      </c>
      <c r="AS4203" t="str">
        <f t="shared" si="260"/>
        <v/>
      </c>
      <c r="AT4203" t="str">
        <f t="shared" si="261"/>
        <v>COMD5980</v>
      </c>
      <c r="AU4203" t="str">
        <f t="shared" si="262"/>
        <v>COMD5980-***** CRSE TOTAL</v>
      </c>
    </row>
    <row r="4204" spans="1:51" x14ac:dyDescent="0.2">
      <c r="A4204" t="s">
        <v>1488</v>
      </c>
      <c r="B4204" t="s">
        <v>1528</v>
      </c>
      <c r="C4204" t="s">
        <v>61</v>
      </c>
      <c r="D4204" t="s">
        <v>126</v>
      </c>
      <c r="E4204">
        <v>5995</v>
      </c>
      <c r="F4204">
        <v>399.67</v>
      </c>
      <c r="G4204">
        <v>497</v>
      </c>
      <c r="H4204">
        <v>41.42</v>
      </c>
      <c r="I4204">
        <v>0.2</v>
      </c>
      <c r="J4204">
        <v>0.8</v>
      </c>
      <c r="K4204">
        <v>441.08</v>
      </c>
      <c r="L4204">
        <v>2227</v>
      </c>
      <c r="M4204">
        <v>9</v>
      </c>
      <c r="N4204">
        <v>9</v>
      </c>
      <c r="O4204">
        <v>19</v>
      </c>
      <c r="P4204">
        <v>2246</v>
      </c>
      <c r="Q4204">
        <v>2483</v>
      </c>
      <c r="R4204" s="3">
        <v>0.90459999999999996</v>
      </c>
      <c r="S4204">
        <v>0</v>
      </c>
      <c r="T4204">
        <v>57</v>
      </c>
      <c r="AQ4204" t="str">
        <f t="shared" si="263"/>
        <v>COMD</v>
      </c>
      <c r="AR4204" t="str">
        <f t="shared" si="263"/>
        <v/>
      </c>
      <c r="AS4204" t="str">
        <f t="shared" si="260"/>
        <v/>
      </c>
      <c r="AT4204" t="str">
        <f t="shared" si="261"/>
        <v>COMD</v>
      </c>
      <c r="AU4204" t="str">
        <f t="shared" si="262"/>
        <v>COMD-***** SUBJ TOTAL</v>
      </c>
    </row>
    <row r="4205" spans="1:51" x14ac:dyDescent="0.2">
      <c r="A4205" t="s">
        <v>1488</v>
      </c>
      <c r="B4205" t="s">
        <v>1564</v>
      </c>
      <c r="C4205">
        <v>1010</v>
      </c>
      <c r="D4205">
        <v>1</v>
      </c>
      <c r="E4205">
        <v>390</v>
      </c>
      <c r="F4205">
        <v>26</v>
      </c>
      <c r="G4205">
        <v>0</v>
      </c>
      <c r="H4205">
        <v>0</v>
      </c>
      <c r="I4205">
        <v>0</v>
      </c>
      <c r="J4205">
        <v>0.2</v>
      </c>
      <c r="K4205">
        <v>26</v>
      </c>
      <c r="L4205">
        <v>130</v>
      </c>
      <c r="M4205">
        <v>0</v>
      </c>
      <c r="N4205">
        <v>1</v>
      </c>
      <c r="O4205">
        <v>0</v>
      </c>
      <c r="P4205">
        <v>130</v>
      </c>
      <c r="Q4205">
        <v>126</v>
      </c>
      <c r="R4205" s="3">
        <v>1.0317000000000001</v>
      </c>
      <c r="S4205">
        <v>0</v>
      </c>
      <c r="T4205">
        <v>0</v>
      </c>
      <c r="U4205" t="s">
        <v>1565</v>
      </c>
      <c r="V4205" t="s">
        <v>111</v>
      </c>
      <c r="W4205" s="4">
        <v>0.62847222222222221</v>
      </c>
      <c r="X4205" s="4">
        <v>0.68055555555555547</v>
      </c>
      <c r="Y4205" t="s">
        <v>229</v>
      </c>
      <c r="Z4205" t="s">
        <v>751</v>
      </c>
      <c r="AA4205">
        <v>126</v>
      </c>
      <c r="AB4205" t="s">
        <v>6161</v>
      </c>
      <c r="AC4205">
        <v>2</v>
      </c>
      <c r="AD4205">
        <v>1</v>
      </c>
      <c r="AE4205">
        <v>3</v>
      </c>
      <c r="AF4205">
        <v>6</v>
      </c>
      <c r="AG4205">
        <v>6</v>
      </c>
      <c r="AH4205">
        <v>0</v>
      </c>
      <c r="AI4205">
        <v>0</v>
      </c>
      <c r="AJ4205">
        <v>90135</v>
      </c>
      <c r="AK4205" t="s">
        <v>61</v>
      </c>
      <c r="AL4205" t="s">
        <v>61</v>
      </c>
      <c r="AM4205" t="s">
        <v>61</v>
      </c>
      <c r="AN4205" t="s">
        <v>61</v>
      </c>
      <c r="AO4205" t="s">
        <v>61</v>
      </c>
      <c r="AP4205">
        <v>1</v>
      </c>
      <c r="AQ4205" t="str">
        <f t="shared" si="263"/>
        <v>CRIM</v>
      </c>
      <c r="AR4205" t="str">
        <f t="shared" si="263"/>
        <v>1010</v>
      </c>
      <c r="AS4205" t="str">
        <f t="shared" si="260"/>
        <v>Enos</v>
      </c>
      <c r="AT4205" t="str">
        <f t="shared" si="261"/>
        <v>CRIM1010Enos Kelly W.</v>
      </c>
      <c r="AU4205" t="str">
        <f t="shared" si="262"/>
        <v>CRIM1010-1</v>
      </c>
      <c r="AV4205" t="s">
        <v>4120</v>
      </c>
      <c r="AW4205" t="s">
        <v>2406</v>
      </c>
      <c r="AX4205" t="s">
        <v>2909</v>
      </c>
    </row>
    <row r="4206" spans="1:51" x14ac:dyDescent="0.2">
      <c r="A4206" t="s">
        <v>1488</v>
      </c>
      <c r="B4206" t="s">
        <v>1564</v>
      </c>
      <c r="C4206">
        <v>1010</v>
      </c>
      <c r="D4206" t="s">
        <v>125</v>
      </c>
      <c r="E4206">
        <v>390</v>
      </c>
      <c r="F4206">
        <v>26</v>
      </c>
      <c r="G4206">
        <v>0</v>
      </c>
      <c r="H4206">
        <v>0</v>
      </c>
      <c r="I4206">
        <v>0</v>
      </c>
      <c r="J4206">
        <v>0.2</v>
      </c>
      <c r="K4206">
        <v>26</v>
      </c>
      <c r="L4206">
        <v>130</v>
      </c>
      <c r="M4206">
        <v>0</v>
      </c>
      <c r="N4206">
        <v>1</v>
      </c>
      <c r="O4206">
        <v>0</v>
      </c>
      <c r="P4206">
        <v>130</v>
      </c>
      <c r="Q4206">
        <v>126</v>
      </c>
      <c r="R4206" s="3">
        <v>1.0317000000000001</v>
      </c>
      <c r="S4206">
        <v>0</v>
      </c>
      <c r="T4206">
        <v>0</v>
      </c>
      <c r="AQ4206" t="str">
        <f t="shared" si="263"/>
        <v>CRIM</v>
      </c>
      <c r="AR4206" t="str">
        <f t="shared" si="263"/>
        <v>1010</v>
      </c>
      <c r="AS4206" t="str">
        <f t="shared" si="260"/>
        <v/>
      </c>
      <c r="AT4206" t="str">
        <f t="shared" si="261"/>
        <v>CRIM1010</v>
      </c>
      <c r="AU4206" t="str">
        <f t="shared" si="262"/>
        <v>CRIM1010-***** CRSE TOTAL</v>
      </c>
    </row>
    <row r="4207" spans="1:51" x14ac:dyDescent="0.2">
      <c r="A4207" t="s">
        <v>1488</v>
      </c>
      <c r="B4207" t="s">
        <v>1564</v>
      </c>
      <c r="C4207">
        <v>1260</v>
      </c>
      <c r="D4207">
        <v>1</v>
      </c>
      <c r="E4207">
        <v>189</v>
      </c>
      <c r="F4207">
        <v>12.6</v>
      </c>
      <c r="G4207">
        <v>0</v>
      </c>
      <c r="H4207">
        <v>0</v>
      </c>
      <c r="I4207">
        <v>0</v>
      </c>
      <c r="J4207">
        <v>0</v>
      </c>
      <c r="K4207">
        <v>12.6</v>
      </c>
      <c r="L4207">
        <v>63</v>
      </c>
      <c r="M4207">
        <v>0</v>
      </c>
      <c r="N4207">
        <v>0</v>
      </c>
      <c r="O4207">
        <v>0</v>
      </c>
      <c r="P4207">
        <v>63</v>
      </c>
      <c r="Q4207">
        <v>87</v>
      </c>
      <c r="R4207" s="3">
        <v>0.72409999999999997</v>
      </c>
      <c r="S4207">
        <v>0</v>
      </c>
      <c r="T4207">
        <v>0</v>
      </c>
      <c r="U4207" t="s">
        <v>1566</v>
      </c>
      <c r="V4207" t="s">
        <v>118</v>
      </c>
      <c r="W4207" s="4">
        <v>0.75</v>
      </c>
      <c r="X4207" s="4">
        <v>0.86458333333333337</v>
      </c>
      <c r="Y4207" t="s">
        <v>1567</v>
      </c>
      <c r="Z4207">
        <v>238</v>
      </c>
      <c r="AA4207">
        <v>87</v>
      </c>
      <c r="AB4207" t="s">
        <v>6162</v>
      </c>
      <c r="AC4207">
        <v>2</v>
      </c>
      <c r="AD4207">
        <v>1</v>
      </c>
      <c r="AE4207">
        <v>3</v>
      </c>
      <c r="AF4207">
        <v>4</v>
      </c>
      <c r="AG4207">
        <v>3</v>
      </c>
      <c r="AH4207">
        <v>1</v>
      </c>
      <c r="AI4207">
        <v>0</v>
      </c>
      <c r="AJ4207">
        <v>90247</v>
      </c>
      <c r="AK4207" t="s">
        <v>61</v>
      </c>
      <c r="AL4207" t="s">
        <v>61</v>
      </c>
      <c r="AM4207" t="s">
        <v>61</v>
      </c>
      <c r="AN4207" t="s">
        <v>61</v>
      </c>
      <c r="AO4207" t="s">
        <v>61</v>
      </c>
      <c r="AP4207">
        <v>1</v>
      </c>
      <c r="AQ4207" t="str">
        <f t="shared" si="263"/>
        <v>CRIM</v>
      </c>
      <c r="AR4207" t="str">
        <f t="shared" si="263"/>
        <v>1260</v>
      </c>
      <c r="AS4207" t="str">
        <f t="shared" si="260"/>
        <v>Chun</v>
      </c>
      <c r="AT4207" t="str">
        <f t="shared" si="261"/>
        <v>CRIM1260Chung Charles Andrew</v>
      </c>
      <c r="AU4207" t="str">
        <f t="shared" si="262"/>
        <v>CRIM1260-1</v>
      </c>
      <c r="AV4207" t="s">
        <v>4121</v>
      </c>
      <c r="AW4207" t="s">
        <v>2596</v>
      </c>
      <c r="AX4207" t="s">
        <v>2676</v>
      </c>
    </row>
    <row r="4208" spans="1:51" x14ac:dyDescent="0.2">
      <c r="A4208" t="s">
        <v>1488</v>
      </c>
      <c r="B4208" t="s">
        <v>1564</v>
      </c>
      <c r="C4208">
        <v>1260</v>
      </c>
      <c r="D4208" t="s">
        <v>125</v>
      </c>
      <c r="E4208">
        <v>189</v>
      </c>
      <c r="F4208">
        <v>12.6</v>
      </c>
      <c r="G4208">
        <v>0</v>
      </c>
      <c r="H4208">
        <v>0</v>
      </c>
      <c r="I4208">
        <v>0</v>
      </c>
      <c r="J4208">
        <v>0</v>
      </c>
      <c r="K4208">
        <v>12.6</v>
      </c>
      <c r="L4208">
        <v>63</v>
      </c>
      <c r="M4208">
        <v>0</v>
      </c>
      <c r="N4208">
        <v>0</v>
      </c>
      <c r="O4208">
        <v>0</v>
      </c>
      <c r="P4208">
        <v>63</v>
      </c>
      <c r="Q4208">
        <v>87</v>
      </c>
      <c r="R4208" s="3">
        <v>0.72409999999999997</v>
      </c>
      <c r="S4208">
        <v>0</v>
      </c>
      <c r="T4208">
        <v>0</v>
      </c>
      <c r="AQ4208" t="str">
        <f t="shared" si="263"/>
        <v>CRIM</v>
      </c>
      <c r="AR4208" t="str">
        <f t="shared" si="263"/>
        <v>1260</v>
      </c>
      <c r="AS4208" t="str">
        <f t="shared" si="260"/>
        <v/>
      </c>
      <c r="AT4208" t="str">
        <f t="shared" si="261"/>
        <v>CRIM1260</v>
      </c>
      <c r="AU4208" t="str">
        <f t="shared" si="262"/>
        <v>CRIM1260-***** CRSE TOTAL</v>
      </c>
    </row>
    <row r="4209" spans="1:50" x14ac:dyDescent="0.2">
      <c r="A4209" t="s">
        <v>1488</v>
      </c>
      <c r="B4209" t="s">
        <v>1564</v>
      </c>
      <c r="C4209">
        <v>2010</v>
      </c>
      <c r="D4209">
        <v>1</v>
      </c>
      <c r="E4209">
        <v>285</v>
      </c>
      <c r="F4209">
        <v>19</v>
      </c>
      <c r="G4209">
        <v>0</v>
      </c>
      <c r="H4209">
        <v>0</v>
      </c>
      <c r="I4209">
        <v>0</v>
      </c>
      <c r="J4209">
        <v>0</v>
      </c>
      <c r="K4209">
        <v>19</v>
      </c>
      <c r="L4209">
        <v>95</v>
      </c>
      <c r="M4209">
        <v>0</v>
      </c>
      <c r="N4209">
        <v>0</v>
      </c>
      <c r="O4209">
        <v>0</v>
      </c>
      <c r="P4209">
        <v>95</v>
      </c>
      <c r="Q4209">
        <v>100</v>
      </c>
      <c r="R4209" s="3">
        <v>0.95</v>
      </c>
      <c r="S4209">
        <v>0</v>
      </c>
      <c r="T4209">
        <v>0</v>
      </c>
      <c r="U4209" t="s">
        <v>1568</v>
      </c>
      <c r="V4209" t="s">
        <v>111</v>
      </c>
      <c r="W4209" s="4">
        <v>0.33333333333333331</v>
      </c>
      <c r="X4209" s="4">
        <v>0.38541666666666669</v>
      </c>
      <c r="Y4209" t="s">
        <v>229</v>
      </c>
      <c r="Z4209" t="s">
        <v>749</v>
      </c>
      <c r="AA4209">
        <v>100</v>
      </c>
      <c r="AB4209" t="s">
        <v>6163</v>
      </c>
      <c r="AC4209">
        <v>2</v>
      </c>
      <c r="AD4209">
        <v>1</v>
      </c>
      <c r="AE4209">
        <v>3</v>
      </c>
      <c r="AF4209">
        <v>8</v>
      </c>
      <c r="AG4209">
        <v>8</v>
      </c>
      <c r="AH4209">
        <v>0</v>
      </c>
      <c r="AI4209">
        <v>0</v>
      </c>
      <c r="AJ4209">
        <v>90249</v>
      </c>
      <c r="AK4209" t="s">
        <v>61</v>
      </c>
      <c r="AL4209" t="s">
        <v>61</v>
      </c>
      <c r="AM4209" t="s">
        <v>61</v>
      </c>
      <c r="AN4209" t="s">
        <v>61</v>
      </c>
      <c r="AO4209" t="s">
        <v>61</v>
      </c>
      <c r="AP4209">
        <v>1</v>
      </c>
      <c r="AQ4209" t="str">
        <f t="shared" si="263"/>
        <v>CRIM</v>
      </c>
      <c r="AR4209" t="str">
        <f t="shared" si="263"/>
        <v>2010</v>
      </c>
      <c r="AS4209" t="str">
        <f t="shared" ref="AS4209:AS4272" si="264">PROPER(LEFT(AB4209,4))</f>
        <v>Smol</v>
      </c>
      <c r="AT4209" t="str">
        <f t="shared" si="261"/>
        <v>CRIM2010Smolter Nicole Lynne</v>
      </c>
      <c r="AU4209" t="str">
        <f t="shared" si="262"/>
        <v>CRIM2010-1</v>
      </c>
      <c r="AV4209" t="s">
        <v>4122</v>
      </c>
      <c r="AW4209" t="s">
        <v>2410</v>
      </c>
      <c r="AX4209" t="s">
        <v>2390</v>
      </c>
    </row>
    <row r="4210" spans="1:50" x14ac:dyDescent="0.2">
      <c r="A4210" t="s">
        <v>1488</v>
      </c>
      <c r="B4210" t="s">
        <v>1564</v>
      </c>
      <c r="C4210">
        <v>2010</v>
      </c>
      <c r="D4210" t="s">
        <v>125</v>
      </c>
      <c r="E4210">
        <v>285</v>
      </c>
      <c r="F4210">
        <v>19</v>
      </c>
      <c r="G4210">
        <v>0</v>
      </c>
      <c r="H4210">
        <v>0</v>
      </c>
      <c r="I4210">
        <v>0</v>
      </c>
      <c r="J4210">
        <v>0</v>
      </c>
      <c r="K4210">
        <v>19</v>
      </c>
      <c r="L4210">
        <v>95</v>
      </c>
      <c r="M4210">
        <v>0</v>
      </c>
      <c r="N4210">
        <v>0</v>
      </c>
      <c r="O4210">
        <v>0</v>
      </c>
      <c r="P4210">
        <v>95</v>
      </c>
      <c r="Q4210">
        <v>100</v>
      </c>
      <c r="R4210" s="3">
        <v>0.95</v>
      </c>
      <c r="S4210">
        <v>0</v>
      </c>
      <c r="T4210">
        <v>0</v>
      </c>
      <c r="AQ4210" t="str">
        <f t="shared" si="263"/>
        <v>CRIM</v>
      </c>
      <c r="AR4210" t="str">
        <f t="shared" si="263"/>
        <v>2010</v>
      </c>
      <c r="AS4210" t="str">
        <f t="shared" si="264"/>
        <v/>
      </c>
      <c r="AT4210" t="str">
        <f t="shared" si="261"/>
        <v>CRIM2010</v>
      </c>
      <c r="AU4210" t="str">
        <f t="shared" si="262"/>
        <v>CRIM2010-***** CRSE TOTAL</v>
      </c>
    </row>
    <row r="4211" spans="1:50" x14ac:dyDescent="0.2">
      <c r="A4211" t="s">
        <v>1488</v>
      </c>
      <c r="B4211" t="s">
        <v>1564</v>
      </c>
      <c r="C4211">
        <v>2020</v>
      </c>
      <c r="D4211">
        <v>1</v>
      </c>
      <c r="E4211">
        <v>321</v>
      </c>
      <c r="F4211">
        <v>21.4</v>
      </c>
      <c r="G4211">
        <v>0</v>
      </c>
      <c r="H4211">
        <v>0</v>
      </c>
      <c r="I4211">
        <v>0</v>
      </c>
      <c r="J4211">
        <v>0</v>
      </c>
      <c r="K4211">
        <v>21.4</v>
      </c>
      <c r="L4211">
        <v>107</v>
      </c>
      <c r="M4211">
        <v>0</v>
      </c>
      <c r="N4211">
        <v>0</v>
      </c>
      <c r="O4211">
        <v>0</v>
      </c>
      <c r="P4211">
        <v>107</v>
      </c>
      <c r="Q4211">
        <v>100</v>
      </c>
      <c r="R4211" s="3">
        <v>1.07</v>
      </c>
      <c r="S4211">
        <v>0</v>
      </c>
      <c r="T4211">
        <v>0</v>
      </c>
      <c r="U4211" t="s">
        <v>1569</v>
      </c>
      <c r="Y4211" t="s">
        <v>166</v>
      </c>
      <c r="Z4211" t="s">
        <v>167</v>
      </c>
      <c r="AA4211">
        <v>999</v>
      </c>
      <c r="AB4211" t="s">
        <v>6164</v>
      </c>
      <c r="AC4211">
        <v>2</v>
      </c>
      <c r="AD4211">
        <v>1</v>
      </c>
      <c r="AE4211">
        <v>3</v>
      </c>
      <c r="AF4211">
        <v>12</v>
      </c>
      <c r="AG4211">
        <v>12</v>
      </c>
      <c r="AH4211">
        <v>0</v>
      </c>
      <c r="AI4211">
        <v>0</v>
      </c>
      <c r="AJ4211">
        <v>90281</v>
      </c>
      <c r="AK4211" t="s">
        <v>61</v>
      </c>
      <c r="AL4211" t="s">
        <v>61</v>
      </c>
      <c r="AM4211" t="s">
        <v>61</v>
      </c>
      <c r="AN4211" t="s">
        <v>61</v>
      </c>
      <c r="AO4211" t="s">
        <v>168</v>
      </c>
      <c r="AP4211">
        <v>1</v>
      </c>
      <c r="AQ4211" t="str">
        <f t="shared" si="263"/>
        <v>CRIM</v>
      </c>
      <c r="AR4211" t="str">
        <f t="shared" si="263"/>
        <v>2020</v>
      </c>
      <c r="AS4211" t="str">
        <f t="shared" si="264"/>
        <v>Graz</v>
      </c>
      <c r="AT4211" t="str">
        <f t="shared" si="261"/>
        <v>CRIM2020Graziano Lisa M</v>
      </c>
      <c r="AU4211" t="str">
        <f t="shared" si="262"/>
        <v>CRIM2020-1</v>
      </c>
      <c r="AV4211" t="s">
        <v>4123</v>
      </c>
      <c r="AW4211" t="s">
        <v>2769</v>
      </c>
      <c r="AX4211" t="s">
        <v>115</v>
      </c>
    </row>
    <row r="4212" spans="1:50" x14ac:dyDescent="0.2">
      <c r="A4212" t="s">
        <v>1488</v>
      </c>
      <c r="B4212" t="s">
        <v>1564</v>
      </c>
      <c r="C4212">
        <v>2020</v>
      </c>
      <c r="D4212" t="s">
        <v>125</v>
      </c>
      <c r="E4212">
        <v>321</v>
      </c>
      <c r="F4212">
        <v>21.4</v>
      </c>
      <c r="G4212">
        <v>0</v>
      </c>
      <c r="H4212">
        <v>0</v>
      </c>
      <c r="I4212">
        <v>0</v>
      </c>
      <c r="J4212">
        <v>0</v>
      </c>
      <c r="K4212">
        <v>21.4</v>
      </c>
      <c r="L4212">
        <v>107</v>
      </c>
      <c r="M4212">
        <v>0</v>
      </c>
      <c r="N4212">
        <v>0</v>
      </c>
      <c r="O4212">
        <v>0</v>
      </c>
      <c r="P4212">
        <v>107</v>
      </c>
      <c r="Q4212">
        <v>100</v>
      </c>
      <c r="R4212" s="3">
        <v>1.07</v>
      </c>
      <c r="S4212">
        <v>0</v>
      </c>
      <c r="T4212">
        <v>0</v>
      </c>
      <c r="AQ4212" t="str">
        <f t="shared" si="263"/>
        <v>CRIM</v>
      </c>
      <c r="AR4212" t="str">
        <f t="shared" si="263"/>
        <v>2020</v>
      </c>
      <c r="AS4212" t="str">
        <f t="shared" si="264"/>
        <v/>
      </c>
      <c r="AT4212" t="str">
        <f t="shared" si="261"/>
        <v>CRIM2020</v>
      </c>
      <c r="AU4212" t="str">
        <f t="shared" si="262"/>
        <v>CRIM2020-***** CRSE TOTAL</v>
      </c>
    </row>
    <row r="4213" spans="1:50" x14ac:dyDescent="0.2">
      <c r="A4213" t="s">
        <v>1488</v>
      </c>
      <c r="B4213" t="s">
        <v>1564</v>
      </c>
      <c r="C4213">
        <v>2030</v>
      </c>
      <c r="D4213">
        <v>1</v>
      </c>
      <c r="E4213">
        <v>231</v>
      </c>
      <c r="F4213">
        <v>15.4</v>
      </c>
      <c r="G4213">
        <v>0</v>
      </c>
      <c r="H4213">
        <v>0</v>
      </c>
      <c r="I4213">
        <v>0</v>
      </c>
      <c r="J4213">
        <v>0</v>
      </c>
      <c r="K4213">
        <v>15.4</v>
      </c>
      <c r="L4213">
        <v>77</v>
      </c>
      <c r="M4213">
        <v>0</v>
      </c>
      <c r="N4213">
        <v>0</v>
      </c>
      <c r="O4213">
        <v>0</v>
      </c>
      <c r="P4213">
        <v>77</v>
      </c>
      <c r="Q4213">
        <v>84</v>
      </c>
      <c r="R4213" s="3">
        <v>0.91669999999999996</v>
      </c>
      <c r="S4213">
        <v>0</v>
      </c>
      <c r="T4213">
        <v>0</v>
      </c>
      <c r="U4213" t="s">
        <v>1570</v>
      </c>
      <c r="V4213" t="s">
        <v>113</v>
      </c>
      <c r="W4213" s="4">
        <v>0.80902777777777779</v>
      </c>
      <c r="X4213" s="4">
        <v>0.86111111111111116</v>
      </c>
      <c r="Y4213" t="s">
        <v>129</v>
      </c>
      <c r="Z4213">
        <v>218</v>
      </c>
      <c r="AA4213">
        <v>84</v>
      </c>
      <c r="AB4213" t="s">
        <v>6098</v>
      </c>
      <c r="AC4213">
        <v>2</v>
      </c>
      <c r="AD4213">
        <v>1</v>
      </c>
      <c r="AE4213">
        <v>3</v>
      </c>
      <c r="AF4213">
        <v>5</v>
      </c>
      <c r="AG4213">
        <v>4</v>
      </c>
      <c r="AH4213">
        <v>0</v>
      </c>
      <c r="AI4213">
        <v>1</v>
      </c>
      <c r="AJ4213">
        <v>90282</v>
      </c>
      <c r="AK4213" t="s">
        <v>61</v>
      </c>
      <c r="AL4213" t="s">
        <v>61</v>
      </c>
      <c r="AM4213" t="s">
        <v>61</v>
      </c>
      <c r="AN4213" t="s">
        <v>61</v>
      </c>
      <c r="AO4213" t="s">
        <v>61</v>
      </c>
      <c r="AP4213">
        <v>1</v>
      </c>
      <c r="AQ4213" t="str">
        <f t="shared" si="263"/>
        <v>CRIM</v>
      </c>
      <c r="AR4213" t="str">
        <f t="shared" si="263"/>
        <v>2030</v>
      </c>
      <c r="AS4213" t="str">
        <f t="shared" si="264"/>
        <v>Plum</v>
      </c>
      <c r="AT4213" t="str">
        <f t="shared" si="261"/>
        <v>CRIM2030Plummer Jason Anthony</v>
      </c>
      <c r="AU4213" t="str">
        <f t="shared" si="262"/>
        <v>CRIM2030-1</v>
      </c>
      <c r="AV4213" t="s">
        <v>4032</v>
      </c>
      <c r="AW4213" t="s">
        <v>3101</v>
      </c>
      <c r="AX4213" t="s">
        <v>2433</v>
      </c>
    </row>
    <row r="4214" spans="1:50" x14ac:dyDescent="0.2">
      <c r="A4214" t="s">
        <v>1488</v>
      </c>
      <c r="B4214" t="s">
        <v>1564</v>
      </c>
      <c r="C4214">
        <v>2030</v>
      </c>
      <c r="D4214" t="s">
        <v>125</v>
      </c>
      <c r="E4214">
        <v>231</v>
      </c>
      <c r="F4214">
        <v>15.4</v>
      </c>
      <c r="G4214">
        <v>0</v>
      </c>
      <c r="H4214">
        <v>0</v>
      </c>
      <c r="I4214">
        <v>0</v>
      </c>
      <c r="J4214">
        <v>0</v>
      </c>
      <c r="K4214">
        <v>15.4</v>
      </c>
      <c r="L4214">
        <v>77</v>
      </c>
      <c r="M4214">
        <v>0</v>
      </c>
      <c r="N4214">
        <v>0</v>
      </c>
      <c r="O4214">
        <v>0</v>
      </c>
      <c r="P4214">
        <v>77</v>
      </c>
      <c r="Q4214">
        <v>84</v>
      </c>
      <c r="R4214" s="3">
        <v>0.91669999999999996</v>
      </c>
      <c r="S4214">
        <v>0</v>
      </c>
      <c r="T4214">
        <v>0</v>
      </c>
      <c r="AQ4214" t="str">
        <f t="shared" si="263"/>
        <v>CRIM</v>
      </c>
      <c r="AR4214" t="str">
        <f t="shared" si="263"/>
        <v>2030</v>
      </c>
      <c r="AS4214" t="str">
        <f t="shared" si="264"/>
        <v/>
      </c>
      <c r="AT4214" t="str">
        <f t="shared" si="261"/>
        <v>CRIM2030</v>
      </c>
      <c r="AU4214" t="str">
        <f t="shared" si="262"/>
        <v>CRIM2030-***** CRSE TOTAL</v>
      </c>
    </row>
    <row r="4215" spans="1:50" x14ac:dyDescent="0.2">
      <c r="A4215" t="s">
        <v>1488</v>
      </c>
      <c r="B4215" t="s">
        <v>1564</v>
      </c>
      <c r="C4215">
        <v>2080</v>
      </c>
      <c r="D4215">
        <v>1</v>
      </c>
      <c r="E4215">
        <v>144</v>
      </c>
      <c r="F4215">
        <v>9.6</v>
      </c>
      <c r="G4215">
        <v>0</v>
      </c>
      <c r="H4215">
        <v>0</v>
      </c>
      <c r="I4215">
        <v>0</v>
      </c>
      <c r="J4215">
        <v>0</v>
      </c>
      <c r="K4215">
        <v>9.6</v>
      </c>
      <c r="L4215">
        <v>48</v>
      </c>
      <c r="M4215">
        <v>0</v>
      </c>
      <c r="N4215">
        <v>0</v>
      </c>
      <c r="O4215">
        <v>0</v>
      </c>
      <c r="P4215">
        <v>48</v>
      </c>
      <c r="Q4215">
        <v>49</v>
      </c>
      <c r="R4215" s="3">
        <v>0.97960000000000003</v>
      </c>
      <c r="S4215">
        <v>0</v>
      </c>
      <c r="T4215">
        <v>0</v>
      </c>
      <c r="U4215" t="s">
        <v>1571</v>
      </c>
      <c r="V4215" t="s">
        <v>113</v>
      </c>
      <c r="W4215" s="4">
        <v>0.51041666666666663</v>
      </c>
      <c r="X4215" s="4">
        <v>0.5625</v>
      </c>
      <c r="Y4215" t="s">
        <v>1567</v>
      </c>
      <c r="Z4215">
        <v>236</v>
      </c>
      <c r="AA4215">
        <v>49</v>
      </c>
      <c r="AB4215" t="s">
        <v>6165</v>
      </c>
      <c r="AC4215">
        <v>2</v>
      </c>
      <c r="AD4215">
        <v>1</v>
      </c>
      <c r="AE4215">
        <v>3</v>
      </c>
      <c r="AF4215">
        <v>2</v>
      </c>
      <c r="AG4215">
        <v>2</v>
      </c>
      <c r="AH4215">
        <v>0</v>
      </c>
      <c r="AI4215">
        <v>0</v>
      </c>
      <c r="AJ4215">
        <v>90283</v>
      </c>
      <c r="AK4215" t="s">
        <v>61</v>
      </c>
      <c r="AL4215" t="s">
        <v>61</v>
      </c>
      <c r="AM4215" t="s">
        <v>61</v>
      </c>
      <c r="AN4215" t="s">
        <v>61</v>
      </c>
      <c r="AO4215" t="s">
        <v>61</v>
      </c>
      <c r="AP4215">
        <v>1</v>
      </c>
      <c r="AQ4215" t="str">
        <f t="shared" si="263"/>
        <v>CRIM</v>
      </c>
      <c r="AR4215" t="str">
        <f t="shared" si="263"/>
        <v>2080</v>
      </c>
      <c r="AS4215" t="str">
        <f t="shared" si="264"/>
        <v>Fria</v>
      </c>
      <c r="AT4215" t="str">
        <f t="shared" si="261"/>
        <v xml:space="preserve">CRIM2080Frias Yessica </v>
      </c>
      <c r="AU4215" t="str">
        <f t="shared" si="262"/>
        <v>CRIM2080-1</v>
      </c>
      <c r="AV4215" t="s">
        <v>4124</v>
      </c>
      <c r="AW4215" t="s">
        <v>4125</v>
      </c>
    </row>
    <row r="4216" spans="1:50" x14ac:dyDescent="0.2">
      <c r="A4216" t="s">
        <v>1488</v>
      </c>
      <c r="B4216" t="s">
        <v>1564</v>
      </c>
      <c r="C4216">
        <v>2080</v>
      </c>
      <c r="D4216">
        <v>3</v>
      </c>
      <c r="E4216">
        <v>261</v>
      </c>
      <c r="F4216">
        <v>17.399999999999999</v>
      </c>
      <c r="G4216">
        <v>0</v>
      </c>
      <c r="H4216">
        <v>0</v>
      </c>
      <c r="I4216">
        <v>0</v>
      </c>
      <c r="J4216">
        <v>0</v>
      </c>
      <c r="K4216">
        <v>17.399999999999999</v>
      </c>
      <c r="L4216">
        <v>87</v>
      </c>
      <c r="M4216">
        <v>0</v>
      </c>
      <c r="N4216">
        <v>0</v>
      </c>
      <c r="O4216">
        <v>0</v>
      </c>
      <c r="P4216">
        <v>87</v>
      </c>
      <c r="Q4216">
        <v>87</v>
      </c>
      <c r="R4216" s="3">
        <v>1</v>
      </c>
      <c r="S4216">
        <v>0</v>
      </c>
      <c r="T4216">
        <v>0</v>
      </c>
      <c r="U4216" t="s">
        <v>1571</v>
      </c>
      <c r="V4216" t="s">
        <v>111</v>
      </c>
      <c r="W4216" s="4">
        <v>0.51041666666666663</v>
      </c>
      <c r="X4216" s="4">
        <v>0.5625</v>
      </c>
      <c r="Y4216" t="s">
        <v>1567</v>
      </c>
      <c r="Z4216">
        <v>238</v>
      </c>
      <c r="AA4216">
        <v>87</v>
      </c>
      <c r="AB4216" t="s">
        <v>6166</v>
      </c>
      <c r="AC4216">
        <v>2</v>
      </c>
      <c r="AD4216">
        <v>1</v>
      </c>
      <c r="AE4216">
        <v>3</v>
      </c>
      <c r="AF4216">
        <v>1</v>
      </c>
      <c r="AG4216">
        <v>1</v>
      </c>
      <c r="AH4216">
        <v>0</v>
      </c>
      <c r="AI4216">
        <v>0</v>
      </c>
      <c r="AJ4216">
        <v>95718</v>
      </c>
      <c r="AK4216" t="s">
        <v>61</v>
      </c>
      <c r="AL4216" t="s">
        <v>61</v>
      </c>
      <c r="AM4216" t="s">
        <v>61</v>
      </c>
      <c r="AN4216" t="s">
        <v>61</v>
      </c>
      <c r="AO4216" t="s">
        <v>61</v>
      </c>
      <c r="AP4216">
        <v>1</v>
      </c>
      <c r="AQ4216" t="str">
        <f t="shared" si="263"/>
        <v>CRIM</v>
      </c>
      <c r="AR4216" t="str">
        <f t="shared" si="263"/>
        <v>2080</v>
      </c>
      <c r="AS4216" t="str">
        <f t="shared" si="264"/>
        <v>Ha H</v>
      </c>
      <c r="AT4216" t="str">
        <f t="shared" si="261"/>
        <v>CRIM2080Ha Helen Hong</v>
      </c>
      <c r="AU4216" t="str">
        <f t="shared" si="262"/>
        <v>CRIM2080-3</v>
      </c>
      <c r="AV4216" t="s">
        <v>4126</v>
      </c>
      <c r="AW4216" t="s">
        <v>2937</v>
      </c>
      <c r="AX4216" t="s">
        <v>4001</v>
      </c>
    </row>
    <row r="4217" spans="1:50" x14ac:dyDescent="0.2">
      <c r="A4217" t="s">
        <v>1488</v>
      </c>
      <c r="B4217" t="s">
        <v>1564</v>
      </c>
      <c r="C4217">
        <v>2080</v>
      </c>
      <c r="D4217">
        <v>4</v>
      </c>
      <c r="E4217">
        <v>108</v>
      </c>
      <c r="F4217">
        <v>7.2</v>
      </c>
      <c r="G4217">
        <v>0</v>
      </c>
      <c r="H4217">
        <v>0</v>
      </c>
      <c r="I4217">
        <v>0</v>
      </c>
      <c r="J4217">
        <v>0</v>
      </c>
      <c r="K4217">
        <v>7.2</v>
      </c>
      <c r="L4217">
        <v>36</v>
      </c>
      <c r="M4217">
        <v>0</v>
      </c>
      <c r="N4217">
        <v>0</v>
      </c>
      <c r="O4217">
        <v>0</v>
      </c>
      <c r="P4217">
        <v>36</v>
      </c>
      <c r="Q4217">
        <v>36</v>
      </c>
      <c r="R4217" s="3">
        <v>1</v>
      </c>
      <c r="S4217">
        <v>0</v>
      </c>
      <c r="T4217">
        <v>0</v>
      </c>
      <c r="U4217" t="s">
        <v>1571</v>
      </c>
      <c r="V4217" t="s">
        <v>121</v>
      </c>
      <c r="W4217" s="4">
        <v>0.75</v>
      </c>
      <c r="X4217" s="4">
        <v>0.86458333333333337</v>
      </c>
      <c r="Y4217" t="s">
        <v>1001</v>
      </c>
      <c r="Z4217">
        <v>123</v>
      </c>
      <c r="AA4217">
        <v>36</v>
      </c>
      <c r="AB4217" t="s">
        <v>6165</v>
      </c>
      <c r="AC4217">
        <v>2</v>
      </c>
      <c r="AD4217">
        <v>1</v>
      </c>
      <c r="AE4217">
        <v>3</v>
      </c>
      <c r="AF4217">
        <v>3</v>
      </c>
      <c r="AG4217">
        <v>2</v>
      </c>
      <c r="AH4217">
        <v>1</v>
      </c>
      <c r="AI4217">
        <v>0</v>
      </c>
      <c r="AJ4217">
        <v>97107</v>
      </c>
      <c r="AK4217" t="s">
        <v>61</v>
      </c>
      <c r="AL4217" t="s">
        <v>61</v>
      </c>
      <c r="AM4217" t="s">
        <v>61</v>
      </c>
      <c r="AN4217" t="s">
        <v>61</v>
      </c>
      <c r="AO4217" t="s">
        <v>61</v>
      </c>
      <c r="AP4217">
        <v>1</v>
      </c>
      <c r="AQ4217" t="str">
        <f t="shared" si="263"/>
        <v>CRIM</v>
      </c>
      <c r="AR4217" t="str">
        <f t="shared" si="263"/>
        <v>2080</v>
      </c>
      <c r="AS4217" t="str">
        <f t="shared" si="264"/>
        <v>Fria</v>
      </c>
      <c r="AT4217" t="str">
        <f t="shared" si="261"/>
        <v xml:space="preserve">CRIM2080Frias Yessica </v>
      </c>
      <c r="AU4217" t="str">
        <f t="shared" si="262"/>
        <v>CRIM2080-4</v>
      </c>
      <c r="AV4217" t="s">
        <v>4124</v>
      </c>
      <c r="AW4217" t="s">
        <v>4125</v>
      </c>
    </row>
    <row r="4218" spans="1:50" x14ac:dyDescent="0.2">
      <c r="A4218" t="s">
        <v>1488</v>
      </c>
      <c r="B4218" t="s">
        <v>1564</v>
      </c>
      <c r="C4218">
        <v>2080</v>
      </c>
      <c r="D4218">
        <v>5</v>
      </c>
      <c r="E4218">
        <v>150</v>
      </c>
      <c r="F4218">
        <v>10</v>
      </c>
      <c r="G4218">
        <v>0</v>
      </c>
      <c r="H4218">
        <v>0</v>
      </c>
      <c r="I4218">
        <v>0</v>
      </c>
      <c r="J4218">
        <v>0</v>
      </c>
      <c r="K4218">
        <v>10</v>
      </c>
      <c r="L4218">
        <v>50</v>
      </c>
      <c r="M4218">
        <v>0</v>
      </c>
      <c r="N4218">
        <v>0</v>
      </c>
      <c r="O4218">
        <v>1</v>
      </c>
      <c r="P4218">
        <v>51</v>
      </c>
      <c r="Q4218">
        <v>55</v>
      </c>
      <c r="R4218" s="3">
        <v>0.90910000000000002</v>
      </c>
      <c r="S4218">
        <v>0</v>
      </c>
      <c r="T4218">
        <v>3</v>
      </c>
      <c r="U4218" t="s">
        <v>1571</v>
      </c>
      <c r="V4218" t="s">
        <v>113</v>
      </c>
      <c r="W4218" s="4">
        <v>0.62847222222222221</v>
      </c>
      <c r="X4218" s="4">
        <v>0.68055555555555547</v>
      </c>
      <c r="Y4218" t="s">
        <v>1567</v>
      </c>
      <c r="Z4218">
        <v>238</v>
      </c>
      <c r="AA4218">
        <v>87</v>
      </c>
      <c r="AB4218" t="s">
        <v>6165</v>
      </c>
      <c r="AC4218">
        <v>2</v>
      </c>
      <c r="AD4218">
        <v>1</v>
      </c>
      <c r="AE4218">
        <v>3</v>
      </c>
      <c r="AF4218">
        <v>5</v>
      </c>
      <c r="AG4218">
        <v>4</v>
      </c>
      <c r="AH4218">
        <v>0</v>
      </c>
      <c r="AI4218">
        <v>1</v>
      </c>
      <c r="AJ4218">
        <v>97409</v>
      </c>
      <c r="AK4218" t="s">
        <v>61</v>
      </c>
      <c r="AL4218" t="s">
        <v>61</v>
      </c>
      <c r="AM4218" t="s">
        <v>61</v>
      </c>
      <c r="AN4218" t="s">
        <v>61</v>
      </c>
      <c r="AO4218" t="s">
        <v>61</v>
      </c>
      <c r="AP4218">
        <v>1</v>
      </c>
      <c r="AQ4218" t="str">
        <f t="shared" si="263"/>
        <v>CRIM</v>
      </c>
      <c r="AR4218" t="str">
        <f t="shared" si="263"/>
        <v>2080</v>
      </c>
      <c r="AS4218" t="str">
        <f t="shared" si="264"/>
        <v>Fria</v>
      </c>
      <c r="AT4218" t="str">
        <f t="shared" si="261"/>
        <v xml:space="preserve">CRIM2080Frias Yessica </v>
      </c>
      <c r="AU4218" t="str">
        <f t="shared" si="262"/>
        <v>CRIM2080-5</v>
      </c>
      <c r="AV4218" t="s">
        <v>4124</v>
      </c>
      <c r="AW4218" t="s">
        <v>4125</v>
      </c>
    </row>
    <row r="4219" spans="1:50" x14ac:dyDescent="0.2">
      <c r="A4219" t="s">
        <v>1488</v>
      </c>
      <c r="B4219" t="s">
        <v>1564</v>
      </c>
      <c r="C4219">
        <v>2080</v>
      </c>
      <c r="D4219" t="s">
        <v>125</v>
      </c>
      <c r="E4219">
        <v>663</v>
      </c>
      <c r="F4219">
        <v>44.2</v>
      </c>
      <c r="G4219">
        <v>0</v>
      </c>
      <c r="H4219">
        <v>0</v>
      </c>
      <c r="I4219">
        <v>0</v>
      </c>
      <c r="J4219">
        <v>0</v>
      </c>
      <c r="K4219">
        <v>44.2</v>
      </c>
      <c r="L4219">
        <v>221</v>
      </c>
      <c r="M4219">
        <v>0</v>
      </c>
      <c r="N4219">
        <v>0</v>
      </c>
      <c r="O4219">
        <v>1</v>
      </c>
      <c r="P4219">
        <v>222</v>
      </c>
      <c r="Q4219">
        <v>227</v>
      </c>
      <c r="R4219" s="3">
        <v>0.97799999999999998</v>
      </c>
      <c r="S4219">
        <v>0</v>
      </c>
      <c r="T4219">
        <v>3</v>
      </c>
      <c r="AQ4219" t="str">
        <f t="shared" si="263"/>
        <v>CRIM</v>
      </c>
      <c r="AR4219" t="str">
        <f t="shared" si="263"/>
        <v>2080</v>
      </c>
      <c r="AS4219" t="str">
        <f t="shared" si="264"/>
        <v/>
      </c>
      <c r="AT4219" t="str">
        <f t="shared" si="261"/>
        <v>CRIM2080</v>
      </c>
      <c r="AU4219" t="str">
        <f t="shared" si="262"/>
        <v>CRIM2080-***** CRSE TOTAL</v>
      </c>
    </row>
    <row r="4220" spans="1:50" x14ac:dyDescent="0.2">
      <c r="A4220" t="s">
        <v>1488</v>
      </c>
      <c r="B4220" t="s">
        <v>1564</v>
      </c>
      <c r="C4220">
        <v>2100</v>
      </c>
      <c r="D4220">
        <v>1</v>
      </c>
      <c r="E4220">
        <v>423</v>
      </c>
      <c r="F4220">
        <v>28.2</v>
      </c>
      <c r="G4220">
        <v>0</v>
      </c>
      <c r="H4220">
        <v>0</v>
      </c>
      <c r="I4220">
        <v>0</v>
      </c>
      <c r="J4220">
        <v>0</v>
      </c>
      <c r="K4220">
        <v>28.2</v>
      </c>
      <c r="L4220">
        <v>141</v>
      </c>
      <c r="M4220">
        <v>0</v>
      </c>
      <c r="N4220">
        <v>0</v>
      </c>
      <c r="O4220">
        <v>3</v>
      </c>
      <c r="P4220">
        <v>144</v>
      </c>
      <c r="Q4220">
        <v>144</v>
      </c>
      <c r="R4220" s="3">
        <v>0.97919999999999996</v>
      </c>
      <c r="S4220">
        <v>0</v>
      </c>
      <c r="T4220">
        <v>9</v>
      </c>
      <c r="U4220" t="s">
        <v>1572</v>
      </c>
      <c r="V4220" t="s">
        <v>120</v>
      </c>
      <c r="W4220" s="4">
        <v>0.62847222222222221</v>
      </c>
      <c r="X4220" s="4">
        <v>0.68055555555555547</v>
      </c>
      <c r="Y4220" t="s">
        <v>107</v>
      </c>
      <c r="Z4220" t="s">
        <v>131</v>
      </c>
      <c r="AA4220">
        <v>148</v>
      </c>
      <c r="AB4220" t="s">
        <v>6167</v>
      </c>
      <c r="AC4220">
        <v>2</v>
      </c>
      <c r="AD4220">
        <v>1</v>
      </c>
      <c r="AE4220">
        <v>3</v>
      </c>
      <c r="AF4220">
        <v>11</v>
      </c>
      <c r="AG4220">
        <v>10</v>
      </c>
      <c r="AH4220">
        <v>0</v>
      </c>
      <c r="AI4220">
        <v>1</v>
      </c>
      <c r="AJ4220">
        <v>90284</v>
      </c>
      <c r="AK4220" t="s">
        <v>61</v>
      </c>
      <c r="AL4220" t="s">
        <v>61</v>
      </c>
      <c r="AM4220" t="s">
        <v>61</v>
      </c>
      <c r="AN4220" t="s">
        <v>61</v>
      </c>
      <c r="AO4220" t="s">
        <v>117</v>
      </c>
      <c r="AP4220">
        <v>1</v>
      </c>
      <c r="AQ4220" t="str">
        <f t="shared" si="263"/>
        <v>CRIM</v>
      </c>
      <c r="AR4220" t="str">
        <f t="shared" si="263"/>
        <v>2100</v>
      </c>
      <c r="AS4220" t="str">
        <f t="shared" si="264"/>
        <v>Vela</v>
      </c>
      <c r="AT4220" t="str">
        <f t="shared" si="261"/>
        <v xml:space="preserve">CRIM2100Velazquez Elizabeth </v>
      </c>
      <c r="AU4220" t="str">
        <f t="shared" si="262"/>
        <v>CRIM2100-1</v>
      </c>
      <c r="AV4220" t="s">
        <v>4127</v>
      </c>
      <c r="AW4220" t="s">
        <v>2370</v>
      </c>
    </row>
    <row r="4221" spans="1:50" x14ac:dyDescent="0.2">
      <c r="A4221" t="s">
        <v>1488</v>
      </c>
      <c r="B4221" t="s">
        <v>1564</v>
      </c>
      <c r="C4221">
        <v>2100</v>
      </c>
      <c r="D4221" t="s">
        <v>125</v>
      </c>
      <c r="E4221">
        <v>423</v>
      </c>
      <c r="F4221">
        <v>28.2</v>
      </c>
      <c r="G4221">
        <v>0</v>
      </c>
      <c r="H4221">
        <v>0</v>
      </c>
      <c r="I4221">
        <v>0</v>
      </c>
      <c r="J4221">
        <v>0</v>
      </c>
      <c r="K4221">
        <v>28.2</v>
      </c>
      <c r="L4221">
        <v>141</v>
      </c>
      <c r="M4221">
        <v>0</v>
      </c>
      <c r="N4221">
        <v>0</v>
      </c>
      <c r="O4221">
        <v>3</v>
      </c>
      <c r="P4221">
        <v>144</v>
      </c>
      <c r="Q4221">
        <v>144</v>
      </c>
      <c r="R4221" s="3">
        <v>1</v>
      </c>
      <c r="S4221">
        <v>0</v>
      </c>
      <c r="T4221">
        <v>9</v>
      </c>
      <c r="AQ4221" t="str">
        <f t="shared" si="263"/>
        <v>CRIM</v>
      </c>
      <c r="AR4221" t="str">
        <f t="shared" si="263"/>
        <v>2100</v>
      </c>
      <c r="AS4221" t="str">
        <f t="shared" si="264"/>
        <v/>
      </c>
      <c r="AT4221" t="str">
        <f t="shared" si="261"/>
        <v>CRIM2100</v>
      </c>
      <c r="AU4221" t="str">
        <f t="shared" si="262"/>
        <v>CRIM2100-***** CRSE TOTAL</v>
      </c>
    </row>
    <row r="4222" spans="1:50" x14ac:dyDescent="0.2">
      <c r="A4222" t="s">
        <v>1488</v>
      </c>
      <c r="B4222" t="s">
        <v>1564</v>
      </c>
      <c r="C4222">
        <v>3010</v>
      </c>
      <c r="D4222">
        <v>1</v>
      </c>
      <c r="E4222">
        <v>108</v>
      </c>
      <c r="F4222">
        <v>7.2</v>
      </c>
      <c r="G4222">
        <v>0</v>
      </c>
      <c r="H4222">
        <v>0</v>
      </c>
      <c r="I4222">
        <v>0</v>
      </c>
      <c r="J4222">
        <v>0</v>
      </c>
      <c r="K4222">
        <v>7.2</v>
      </c>
      <c r="L4222">
        <v>36</v>
      </c>
      <c r="M4222">
        <v>0</v>
      </c>
      <c r="N4222">
        <v>0</v>
      </c>
      <c r="O4222">
        <v>0</v>
      </c>
      <c r="P4222">
        <v>36</v>
      </c>
      <c r="Q4222">
        <v>35</v>
      </c>
      <c r="R4222" s="3">
        <v>1.0286</v>
      </c>
      <c r="S4222">
        <v>0</v>
      </c>
      <c r="T4222">
        <v>0</v>
      </c>
      <c r="U4222" t="s">
        <v>1573</v>
      </c>
      <c r="V4222" t="s">
        <v>115</v>
      </c>
      <c r="W4222" s="4">
        <v>0.51041666666666663</v>
      </c>
      <c r="X4222" s="4">
        <v>0.5625</v>
      </c>
      <c r="Y4222" t="s">
        <v>1567</v>
      </c>
      <c r="Z4222">
        <v>240</v>
      </c>
      <c r="AA4222">
        <v>44</v>
      </c>
      <c r="AB4222" t="s">
        <v>6168</v>
      </c>
      <c r="AC4222">
        <v>3</v>
      </c>
      <c r="AD4222">
        <v>2</v>
      </c>
      <c r="AE4222">
        <v>3</v>
      </c>
      <c r="AF4222">
        <v>3</v>
      </c>
      <c r="AG4222">
        <v>3</v>
      </c>
      <c r="AH4222">
        <v>0</v>
      </c>
      <c r="AI4222">
        <v>0</v>
      </c>
      <c r="AJ4222">
        <v>92069</v>
      </c>
      <c r="AK4222" t="s">
        <v>61</v>
      </c>
      <c r="AL4222" t="s">
        <v>61</v>
      </c>
      <c r="AM4222" t="s">
        <v>61</v>
      </c>
      <c r="AN4222" t="s">
        <v>61</v>
      </c>
      <c r="AO4222" t="s">
        <v>117</v>
      </c>
      <c r="AP4222">
        <v>1</v>
      </c>
      <c r="AQ4222" t="str">
        <f t="shared" si="263"/>
        <v>CRIM</v>
      </c>
      <c r="AR4222" t="str">
        <f t="shared" si="263"/>
        <v>3010</v>
      </c>
      <c r="AS4222" t="str">
        <f t="shared" si="264"/>
        <v>Finn</v>
      </c>
      <c r="AT4222" t="str">
        <f t="shared" si="261"/>
        <v>CRIM3010Finnegan Margaret M.</v>
      </c>
      <c r="AU4222" t="str">
        <f t="shared" si="262"/>
        <v>CRIM3010-1</v>
      </c>
      <c r="AV4222" t="s">
        <v>4128</v>
      </c>
      <c r="AW4222" t="s">
        <v>2693</v>
      </c>
      <c r="AX4222" t="s">
        <v>2634</v>
      </c>
    </row>
    <row r="4223" spans="1:50" x14ac:dyDescent="0.2">
      <c r="A4223" t="s">
        <v>1488</v>
      </c>
      <c r="B4223" t="s">
        <v>1564</v>
      </c>
      <c r="C4223">
        <v>3010</v>
      </c>
      <c r="D4223">
        <v>2</v>
      </c>
      <c r="E4223">
        <v>114</v>
      </c>
      <c r="F4223">
        <v>7.6</v>
      </c>
      <c r="G4223">
        <v>0</v>
      </c>
      <c r="H4223">
        <v>0</v>
      </c>
      <c r="I4223">
        <v>0</v>
      </c>
      <c r="J4223">
        <v>0</v>
      </c>
      <c r="K4223">
        <v>7.6</v>
      </c>
      <c r="L4223">
        <v>38</v>
      </c>
      <c r="M4223">
        <v>0</v>
      </c>
      <c r="N4223">
        <v>0</v>
      </c>
      <c r="O4223">
        <v>0</v>
      </c>
      <c r="P4223">
        <v>38</v>
      </c>
      <c r="Q4223">
        <v>35</v>
      </c>
      <c r="R4223" s="3">
        <v>1.0857000000000001</v>
      </c>
      <c r="S4223">
        <v>0</v>
      </c>
      <c r="T4223">
        <v>0</v>
      </c>
      <c r="U4223" t="s">
        <v>1573</v>
      </c>
      <c r="V4223" t="s">
        <v>111</v>
      </c>
      <c r="W4223" s="4">
        <v>0.4513888888888889</v>
      </c>
      <c r="X4223" s="4">
        <v>0.50347222222222221</v>
      </c>
      <c r="Y4223" t="s">
        <v>1567</v>
      </c>
      <c r="Z4223">
        <v>240</v>
      </c>
      <c r="AA4223">
        <v>44</v>
      </c>
      <c r="AB4223" t="s">
        <v>6168</v>
      </c>
      <c r="AC4223">
        <v>3</v>
      </c>
      <c r="AD4223">
        <v>2</v>
      </c>
      <c r="AE4223">
        <v>3</v>
      </c>
      <c r="AF4223">
        <v>10</v>
      </c>
      <c r="AG4223">
        <v>10</v>
      </c>
      <c r="AH4223">
        <v>0</v>
      </c>
      <c r="AI4223">
        <v>0</v>
      </c>
      <c r="AJ4223">
        <v>92070</v>
      </c>
      <c r="AK4223" t="s">
        <v>61</v>
      </c>
      <c r="AL4223" t="s">
        <v>61</v>
      </c>
      <c r="AM4223" t="s">
        <v>61</v>
      </c>
      <c r="AN4223" t="s">
        <v>61</v>
      </c>
      <c r="AO4223" t="s">
        <v>61</v>
      </c>
      <c r="AP4223">
        <v>1</v>
      </c>
      <c r="AQ4223" t="str">
        <f t="shared" si="263"/>
        <v>CRIM</v>
      </c>
      <c r="AR4223" t="str">
        <f t="shared" si="263"/>
        <v>3010</v>
      </c>
      <c r="AS4223" t="str">
        <f t="shared" si="264"/>
        <v>Finn</v>
      </c>
      <c r="AT4223" t="str">
        <f t="shared" si="261"/>
        <v>CRIM3010Finnegan Margaret M.</v>
      </c>
      <c r="AU4223" t="str">
        <f t="shared" si="262"/>
        <v>CRIM3010-2</v>
      </c>
      <c r="AV4223" t="s">
        <v>4128</v>
      </c>
      <c r="AW4223" t="s">
        <v>2693</v>
      </c>
      <c r="AX4223" t="s">
        <v>2634</v>
      </c>
    </row>
    <row r="4224" spans="1:50" x14ac:dyDescent="0.2">
      <c r="A4224" t="s">
        <v>1488</v>
      </c>
      <c r="B4224" t="s">
        <v>1564</v>
      </c>
      <c r="C4224">
        <v>3010</v>
      </c>
      <c r="D4224">
        <v>3</v>
      </c>
      <c r="E4224">
        <v>114</v>
      </c>
      <c r="F4224">
        <v>7.6</v>
      </c>
      <c r="G4224">
        <v>0</v>
      </c>
      <c r="H4224">
        <v>0</v>
      </c>
      <c r="I4224">
        <v>0</v>
      </c>
      <c r="J4224">
        <v>0</v>
      </c>
      <c r="K4224">
        <v>7.6</v>
      </c>
      <c r="L4224">
        <v>38</v>
      </c>
      <c r="M4224">
        <v>0</v>
      </c>
      <c r="N4224">
        <v>0</v>
      </c>
      <c r="O4224">
        <v>0</v>
      </c>
      <c r="P4224">
        <v>38</v>
      </c>
      <c r="Q4224">
        <v>35</v>
      </c>
      <c r="R4224" s="3">
        <v>1.0857000000000001</v>
      </c>
      <c r="S4224">
        <v>0</v>
      </c>
      <c r="T4224">
        <v>0</v>
      </c>
      <c r="U4224" t="s">
        <v>1573</v>
      </c>
      <c r="V4224" t="s">
        <v>118</v>
      </c>
      <c r="W4224" s="4">
        <v>0.75</v>
      </c>
      <c r="X4224" s="4">
        <v>0.86458333333333337</v>
      </c>
      <c r="Y4224" t="s">
        <v>1567</v>
      </c>
      <c r="Z4224">
        <v>240</v>
      </c>
      <c r="AA4224">
        <v>44</v>
      </c>
      <c r="AB4224" t="s">
        <v>6167</v>
      </c>
      <c r="AC4224">
        <v>3</v>
      </c>
      <c r="AD4224">
        <v>2</v>
      </c>
      <c r="AE4224">
        <v>3</v>
      </c>
      <c r="AF4224">
        <v>7</v>
      </c>
      <c r="AG4224">
        <v>6</v>
      </c>
      <c r="AH4224">
        <v>0</v>
      </c>
      <c r="AI4224">
        <v>1</v>
      </c>
      <c r="AJ4224">
        <v>95719</v>
      </c>
      <c r="AK4224" t="s">
        <v>61</v>
      </c>
      <c r="AL4224" t="s">
        <v>61</v>
      </c>
      <c r="AM4224" t="s">
        <v>61</v>
      </c>
      <c r="AN4224" t="s">
        <v>61</v>
      </c>
      <c r="AO4224" t="s">
        <v>61</v>
      </c>
      <c r="AP4224">
        <v>1</v>
      </c>
      <c r="AQ4224" t="str">
        <f t="shared" si="263"/>
        <v>CRIM</v>
      </c>
      <c r="AR4224" t="str">
        <f t="shared" si="263"/>
        <v>3010</v>
      </c>
      <c r="AS4224" t="str">
        <f t="shared" si="264"/>
        <v>Vela</v>
      </c>
      <c r="AT4224" t="str">
        <f t="shared" si="261"/>
        <v xml:space="preserve">CRIM3010Velazquez Elizabeth </v>
      </c>
      <c r="AU4224" t="str">
        <f t="shared" si="262"/>
        <v>CRIM3010-3</v>
      </c>
      <c r="AV4224" t="s">
        <v>4127</v>
      </c>
      <c r="AW4224" t="s">
        <v>2370</v>
      </c>
    </row>
    <row r="4225" spans="1:50" x14ac:dyDescent="0.2">
      <c r="A4225" t="s">
        <v>1488</v>
      </c>
      <c r="B4225" t="s">
        <v>1564</v>
      </c>
      <c r="C4225">
        <v>3010</v>
      </c>
      <c r="D4225">
        <v>4</v>
      </c>
      <c r="E4225">
        <v>108</v>
      </c>
      <c r="F4225">
        <v>7.2</v>
      </c>
      <c r="G4225">
        <v>0</v>
      </c>
      <c r="H4225">
        <v>0</v>
      </c>
      <c r="I4225">
        <v>0</v>
      </c>
      <c r="J4225">
        <v>0</v>
      </c>
      <c r="K4225">
        <v>7.2</v>
      </c>
      <c r="L4225">
        <v>36</v>
      </c>
      <c r="M4225">
        <v>0</v>
      </c>
      <c r="N4225">
        <v>0</v>
      </c>
      <c r="O4225">
        <v>0</v>
      </c>
      <c r="P4225">
        <v>36</v>
      </c>
      <c r="Q4225">
        <v>35</v>
      </c>
      <c r="R4225" s="3">
        <v>1.0286</v>
      </c>
      <c r="S4225">
        <v>0</v>
      </c>
      <c r="T4225">
        <v>0</v>
      </c>
      <c r="U4225" t="s">
        <v>1573</v>
      </c>
      <c r="V4225" t="s">
        <v>120</v>
      </c>
      <c r="W4225" s="4">
        <v>0.6875</v>
      </c>
      <c r="X4225" s="4">
        <v>0.73958333333333337</v>
      </c>
      <c r="Y4225" t="s">
        <v>1567</v>
      </c>
      <c r="Z4225">
        <v>242</v>
      </c>
      <c r="AA4225">
        <v>55</v>
      </c>
      <c r="AB4225" t="s">
        <v>6168</v>
      </c>
      <c r="AC4225">
        <v>3</v>
      </c>
      <c r="AD4225">
        <v>2</v>
      </c>
      <c r="AE4225">
        <v>3</v>
      </c>
      <c r="AF4225">
        <v>3</v>
      </c>
      <c r="AG4225">
        <v>3</v>
      </c>
      <c r="AH4225">
        <v>0</v>
      </c>
      <c r="AI4225">
        <v>0</v>
      </c>
      <c r="AJ4225">
        <v>97119</v>
      </c>
      <c r="AK4225" t="s">
        <v>61</v>
      </c>
      <c r="AL4225" t="s">
        <v>61</v>
      </c>
      <c r="AM4225" t="s">
        <v>61</v>
      </c>
      <c r="AN4225" t="s">
        <v>61</v>
      </c>
      <c r="AO4225" t="s">
        <v>117</v>
      </c>
      <c r="AP4225">
        <v>1</v>
      </c>
      <c r="AQ4225" t="str">
        <f t="shared" si="263"/>
        <v>CRIM</v>
      </c>
      <c r="AR4225" t="str">
        <f t="shared" si="263"/>
        <v>3010</v>
      </c>
      <c r="AS4225" t="str">
        <f t="shared" si="264"/>
        <v>Finn</v>
      </c>
      <c r="AT4225" t="str">
        <f t="shared" si="261"/>
        <v>CRIM3010Finnegan Margaret M.</v>
      </c>
      <c r="AU4225" t="str">
        <f t="shared" si="262"/>
        <v>CRIM3010-4</v>
      </c>
      <c r="AV4225" t="s">
        <v>4128</v>
      </c>
      <c r="AW4225" t="s">
        <v>2693</v>
      </c>
      <c r="AX4225" t="s">
        <v>2634</v>
      </c>
    </row>
    <row r="4226" spans="1:50" x14ac:dyDescent="0.2">
      <c r="A4226" t="s">
        <v>1488</v>
      </c>
      <c r="B4226" t="s">
        <v>1564</v>
      </c>
      <c r="C4226">
        <v>3010</v>
      </c>
      <c r="D4226">
        <v>5</v>
      </c>
      <c r="E4226">
        <v>111</v>
      </c>
      <c r="F4226">
        <v>7.4</v>
      </c>
      <c r="G4226">
        <v>0</v>
      </c>
      <c r="H4226">
        <v>0</v>
      </c>
      <c r="I4226">
        <v>0</v>
      </c>
      <c r="J4226">
        <v>0</v>
      </c>
      <c r="K4226">
        <v>7.4</v>
      </c>
      <c r="L4226">
        <v>37</v>
      </c>
      <c r="M4226">
        <v>0</v>
      </c>
      <c r="N4226">
        <v>0</v>
      </c>
      <c r="O4226">
        <v>3</v>
      </c>
      <c r="P4226">
        <v>40</v>
      </c>
      <c r="Q4226">
        <v>35</v>
      </c>
      <c r="R4226" s="3">
        <v>1.0570999999999999</v>
      </c>
      <c r="S4226">
        <v>0</v>
      </c>
      <c r="T4226">
        <v>9</v>
      </c>
      <c r="U4226" t="s">
        <v>1573</v>
      </c>
      <c r="V4226" t="s">
        <v>118</v>
      </c>
      <c r="W4226" s="4">
        <v>0.51041666666666663</v>
      </c>
      <c r="X4226" s="4">
        <v>0.5625</v>
      </c>
      <c r="Y4226" t="s">
        <v>1567</v>
      </c>
      <c r="Z4226">
        <v>240</v>
      </c>
      <c r="AA4226">
        <v>44</v>
      </c>
      <c r="AB4226" t="s">
        <v>6167</v>
      </c>
      <c r="AC4226">
        <v>3</v>
      </c>
      <c r="AD4226">
        <v>2</v>
      </c>
      <c r="AE4226">
        <v>3</v>
      </c>
      <c r="AF4226">
        <v>4</v>
      </c>
      <c r="AG4226">
        <v>4</v>
      </c>
      <c r="AH4226">
        <v>0</v>
      </c>
      <c r="AI4226">
        <v>0</v>
      </c>
      <c r="AJ4226">
        <v>97402</v>
      </c>
      <c r="AK4226" t="s">
        <v>61</v>
      </c>
      <c r="AL4226" t="s">
        <v>61</v>
      </c>
      <c r="AM4226" t="s">
        <v>61</v>
      </c>
      <c r="AN4226" t="s">
        <v>61</v>
      </c>
      <c r="AO4226" t="s">
        <v>117</v>
      </c>
      <c r="AP4226">
        <v>1</v>
      </c>
      <c r="AQ4226" t="str">
        <f t="shared" si="263"/>
        <v>CRIM</v>
      </c>
      <c r="AR4226" t="str">
        <f t="shared" si="263"/>
        <v>3010</v>
      </c>
      <c r="AS4226" t="str">
        <f t="shared" si="264"/>
        <v>Vela</v>
      </c>
      <c r="AT4226" t="str">
        <f t="shared" si="261"/>
        <v xml:space="preserve">CRIM3010Velazquez Elizabeth </v>
      </c>
      <c r="AU4226" t="str">
        <f t="shared" si="262"/>
        <v>CRIM3010-5</v>
      </c>
      <c r="AV4226" t="s">
        <v>4127</v>
      </c>
      <c r="AW4226" t="s">
        <v>2370</v>
      </c>
    </row>
    <row r="4227" spans="1:50" x14ac:dyDescent="0.2">
      <c r="A4227" t="s">
        <v>1488</v>
      </c>
      <c r="B4227" t="s">
        <v>1564</v>
      </c>
      <c r="C4227">
        <v>3010</v>
      </c>
      <c r="D4227" t="s">
        <v>125</v>
      </c>
      <c r="E4227">
        <v>555</v>
      </c>
      <c r="F4227">
        <v>37</v>
      </c>
      <c r="G4227">
        <v>0</v>
      </c>
      <c r="H4227">
        <v>0</v>
      </c>
      <c r="I4227">
        <v>0</v>
      </c>
      <c r="J4227">
        <v>0</v>
      </c>
      <c r="K4227">
        <v>37</v>
      </c>
      <c r="L4227">
        <v>185</v>
      </c>
      <c r="M4227">
        <v>0</v>
      </c>
      <c r="N4227">
        <v>0</v>
      </c>
      <c r="O4227">
        <v>3</v>
      </c>
      <c r="P4227">
        <v>188</v>
      </c>
      <c r="Q4227">
        <v>175</v>
      </c>
      <c r="R4227" s="3">
        <v>1.0743</v>
      </c>
      <c r="S4227">
        <v>0</v>
      </c>
      <c r="T4227">
        <v>9</v>
      </c>
      <c r="AQ4227" t="str">
        <f t="shared" si="263"/>
        <v>CRIM</v>
      </c>
      <c r="AR4227" t="str">
        <f t="shared" si="263"/>
        <v>3010</v>
      </c>
      <c r="AS4227" t="str">
        <f t="shared" si="264"/>
        <v/>
      </c>
      <c r="AT4227" t="str">
        <f t="shared" ref="AT4227:AT4290" si="265">CONCATENATE(AQ4227,AR4227, "",AB4227)</f>
        <v>CRIM3010</v>
      </c>
      <c r="AU4227" t="str">
        <f t="shared" ref="AU4227:AU4290" si="266">CONCATENATE(AQ4227,AR4227,"-",D4227)</f>
        <v>CRIM3010-***** CRSE TOTAL</v>
      </c>
    </row>
    <row r="4228" spans="1:50" x14ac:dyDescent="0.2">
      <c r="A4228" t="s">
        <v>1488</v>
      </c>
      <c r="B4228" t="s">
        <v>1564</v>
      </c>
      <c r="C4228">
        <v>3030</v>
      </c>
      <c r="D4228">
        <v>1</v>
      </c>
      <c r="E4228">
        <v>147</v>
      </c>
      <c r="F4228">
        <v>9.8000000000000007</v>
      </c>
      <c r="G4228">
        <v>0</v>
      </c>
      <c r="H4228">
        <v>0</v>
      </c>
      <c r="I4228">
        <v>0</v>
      </c>
      <c r="J4228">
        <v>0</v>
      </c>
      <c r="K4228">
        <v>9.8000000000000007</v>
      </c>
      <c r="L4228">
        <v>49</v>
      </c>
      <c r="M4228">
        <v>0</v>
      </c>
      <c r="N4228">
        <v>0</v>
      </c>
      <c r="O4228">
        <v>0</v>
      </c>
      <c r="P4228">
        <v>49</v>
      </c>
      <c r="Q4228">
        <v>48</v>
      </c>
      <c r="R4228" s="3">
        <v>1.0207999999999999</v>
      </c>
      <c r="S4228">
        <v>0</v>
      </c>
      <c r="T4228">
        <v>0</v>
      </c>
      <c r="U4228" t="s">
        <v>1574</v>
      </c>
      <c r="V4228" t="s">
        <v>111</v>
      </c>
      <c r="W4228" s="4">
        <v>0.6875</v>
      </c>
      <c r="X4228" s="4">
        <v>0.73958333333333337</v>
      </c>
      <c r="Y4228" t="s">
        <v>1567</v>
      </c>
      <c r="Z4228">
        <v>236</v>
      </c>
      <c r="AA4228">
        <v>49</v>
      </c>
      <c r="AB4228" t="s">
        <v>6169</v>
      </c>
      <c r="AC4228">
        <v>2</v>
      </c>
      <c r="AD4228">
        <v>2</v>
      </c>
      <c r="AE4228">
        <v>3</v>
      </c>
      <c r="AF4228">
        <v>11</v>
      </c>
      <c r="AG4228">
        <v>10</v>
      </c>
      <c r="AH4228">
        <v>0</v>
      </c>
      <c r="AI4228">
        <v>1</v>
      </c>
      <c r="AJ4228">
        <v>92071</v>
      </c>
      <c r="AK4228" t="s">
        <v>61</v>
      </c>
      <c r="AL4228" t="s">
        <v>61</v>
      </c>
      <c r="AM4228" t="s">
        <v>61</v>
      </c>
      <c r="AN4228" t="s">
        <v>61</v>
      </c>
      <c r="AO4228" t="s">
        <v>61</v>
      </c>
      <c r="AP4228">
        <v>1</v>
      </c>
      <c r="AQ4228" t="str">
        <f t="shared" ref="AQ4228:AR4291" si="267">TRIM(B4228)</f>
        <v>CRIM</v>
      </c>
      <c r="AR4228" t="str">
        <f t="shared" si="267"/>
        <v>3030</v>
      </c>
      <c r="AS4228" t="str">
        <f t="shared" si="264"/>
        <v>Sand</v>
      </c>
      <c r="AT4228" t="str">
        <f t="shared" si="265"/>
        <v>CRIM3030Sanders William S</v>
      </c>
      <c r="AU4228" t="str">
        <f t="shared" si="266"/>
        <v>CRIM3030-1</v>
      </c>
      <c r="AV4228" t="s">
        <v>4129</v>
      </c>
      <c r="AW4228" t="s">
        <v>2487</v>
      </c>
      <c r="AX4228" t="s">
        <v>443</v>
      </c>
    </row>
    <row r="4229" spans="1:50" x14ac:dyDescent="0.2">
      <c r="A4229" t="s">
        <v>1488</v>
      </c>
      <c r="B4229" t="s">
        <v>1564</v>
      </c>
      <c r="C4229">
        <v>3030</v>
      </c>
      <c r="D4229">
        <v>2</v>
      </c>
      <c r="E4229">
        <v>261</v>
      </c>
      <c r="F4229">
        <v>17.399999999999999</v>
      </c>
      <c r="G4229">
        <v>0</v>
      </c>
      <c r="H4229">
        <v>0</v>
      </c>
      <c r="I4229">
        <v>0</v>
      </c>
      <c r="J4229">
        <v>0</v>
      </c>
      <c r="K4229">
        <v>17.399999999999999</v>
      </c>
      <c r="L4229">
        <v>87</v>
      </c>
      <c r="M4229">
        <v>0</v>
      </c>
      <c r="N4229">
        <v>0</v>
      </c>
      <c r="O4229">
        <v>0</v>
      </c>
      <c r="P4229">
        <v>87</v>
      </c>
      <c r="Q4229">
        <v>87</v>
      </c>
      <c r="R4229" s="3">
        <v>1</v>
      </c>
      <c r="S4229">
        <v>0</v>
      </c>
      <c r="T4229">
        <v>0</v>
      </c>
      <c r="U4229" t="s">
        <v>1574</v>
      </c>
      <c r="V4229" t="s">
        <v>115</v>
      </c>
      <c r="W4229" s="4">
        <v>0.75</v>
      </c>
      <c r="X4229" s="4">
        <v>0.86458333333333337</v>
      </c>
      <c r="Y4229" t="s">
        <v>1567</v>
      </c>
      <c r="Z4229">
        <v>238</v>
      </c>
      <c r="AA4229">
        <v>87</v>
      </c>
      <c r="AB4229" t="s">
        <v>6163</v>
      </c>
      <c r="AC4229">
        <v>2</v>
      </c>
      <c r="AD4229">
        <v>2</v>
      </c>
      <c r="AE4229">
        <v>3</v>
      </c>
      <c r="AF4229">
        <v>6</v>
      </c>
      <c r="AG4229">
        <v>6</v>
      </c>
      <c r="AH4229">
        <v>0</v>
      </c>
      <c r="AI4229">
        <v>0</v>
      </c>
      <c r="AJ4229">
        <v>93677</v>
      </c>
      <c r="AK4229" t="s">
        <v>61</v>
      </c>
      <c r="AL4229" t="s">
        <v>61</v>
      </c>
      <c r="AM4229" t="s">
        <v>61</v>
      </c>
      <c r="AN4229" t="s">
        <v>61</v>
      </c>
      <c r="AO4229" t="s">
        <v>61</v>
      </c>
      <c r="AP4229">
        <v>1</v>
      </c>
      <c r="AQ4229" t="str">
        <f t="shared" si="267"/>
        <v>CRIM</v>
      </c>
      <c r="AR4229" t="str">
        <f t="shared" si="267"/>
        <v>3030</v>
      </c>
      <c r="AS4229" t="str">
        <f t="shared" si="264"/>
        <v>Smol</v>
      </c>
      <c r="AT4229" t="str">
        <f t="shared" si="265"/>
        <v>CRIM3030Smolter Nicole Lynne</v>
      </c>
      <c r="AU4229" t="str">
        <f t="shared" si="266"/>
        <v>CRIM3030-2</v>
      </c>
      <c r="AV4229" t="s">
        <v>4122</v>
      </c>
      <c r="AW4229" t="s">
        <v>2410</v>
      </c>
      <c r="AX4229" t="s">
        <v>2390</v>
      </c>
    </row>
    <row r="4230" spans="1:50" x14ac:dyDescent="0.2">
      <c r="A4230" t="s">
        <v>1488</v>
      </c>
      <c r="B4230" t="s">
        <v>1564</v>
      </c>
      <c r="C4230">
        <v>3030</v>
      </c>
      <c r="D4230">
        <v>3</v>
      </c>
      <c r="E4230">
        <v>114</v>
      </c>
      <c r="F4230">
        <v>7.6</v>
      </c>
      <c r="G4230">
        <v>0</v>
      </c>
      <c r="H4230">
        <v>0</v>
      </c>
      <c r="I4230">
        <v>0</v>
      </c>
      <c r="J4230">
        <v>0</v>
      </c>
      <c r="K4230">
        <v>7.6</v>
      </c>
      <c r="L4230">
        <v>38</v>
      </c>
      <c r="M4230">
        <v>0</v>
      </c>
      <c r="N4230">
        <v>0</v>
      </c>
      <c r="O4230">
        <v>0</v>
      </c>
      <c r="P4230">
        <v>38</v>
      </c>
      <c r="Q4230">
        <v>35</v>
      </c>
      <c r="R4230" s="3">
        <v>1.0857000000000001</v>
      </c>
      <c r="S4230">
        <v>0</v>
      </c>
      <c r="T4230">
        <v>0</v>
      </c>
      <c r="U4230" t="s">
        <v>1574</v>
      </c>
      <c r="V4230" t="s">
        <v>115</v>
      </c>
      <c r="W4230" s="4">
        <v>0.75</v>
      </c>
      <c r="X4230" s="4">
        <v>0.86458333333333337</v>
      </c>
      <c r="Y4230" t="s">
        <v>107</v>
      </c>
      <c r="Z4230" t="s">
        <v>108</v>
      </c>
      <c r="AA4230">
        <v>35</v>
      </c>
      <c r="AB4230" t="s">
        <v>6167</v>
      </c>
      <c r="AC4230">
        <v>2</v>
      </c>
      <c r="AD4230">
        <v>2</v>
      </c>
      <c r="AE4230">
        <v>3</v>
      </c>
      <c r="AF4230">
        <v>11</v>
      </c>
      <c r="AG4230">
        <v>11</v>
      </c>
      <c r="AH4230">
        <v>0</v>
      </c>
      <c r="AI4230">
        <v>0</v>
      </c>
      <c r="AJ4230">
        <v>97008</v>
      </c>
      <c r="AK4230" t="s">
        <v>61</v>
      </c>
      <c r="AL4230" t="s">
        <v>61</v>
      </c>
      <c r="AM4230" t="s">
        <v>61</v>
      </c>
      <c r="AN4230" t="s">
        <v>61</v>
      </c>
      <c r="AO4230" t="s">
        <v>61</v>
      </c>
      <c r="AP4230">
        <v>1</v>
      </c>
      <c r="AQ4230" t="str">
        <f t="shared" si="267"/>
        <v>CRIM</v>
      </c>
      <c r="AR4230" t="str">
        <f t="shared" si="267"/>
        <v>3030</v>
      </c>
      <c r="AS4230" t="str">
        <f t="shared" si="264"/>
        <v>Vela</v>
      </c>
      <c r="AT4230" t="str">
        <f t="shared" si="265"/>
        <v xml:space="preserve">CRIM3030Velazquez Elizabeth </v>
      </c>
      <c r="AU4230" t="str">
        <f t="shared" si="266"/>
        <v>CRIM3030-3</v>
      </c>
      <c r="AV4230" t="s">
        <v>4127</v>
      </c>
      <c r="AW4230" t="s">
        <v>2370</v>
      </c>
    </row>
    <row r="4231" spans="1:50" x14ac:dyDescent="0.2">
      <c r="A4231" t="s">
        <v>1488</v>
      </c>
      <c r="B4231" t="s">
        <v>1564</v>
      </c>
      <c r="C4231">
        <v>3030</v>
      </c>
      <c r="D4231" t="s">
        <v>125</v>
      </c>
      <c r="E4231">
        <v>522</v>
      </c>
      <c r="F4231">
        <v>34.799999999999997</v>
      </c>
      <c r="G4231">
        <v>0</v>
      </c>
      <c r="H4231">
        <v>0</v>
      </c>
      <c r="I4231">
        <v>0</v>
      </c>
      <c r="J4231">
        <v>0</v>
      </c>
      <c r="K4231">
        <v>34.799999999999997</v>
      </c>
      <c r="L4231">
        <v>174</v>
      </c>
      <c r="M4231">
        <v>0</v>
      </c>
      <c r="N4231">
        <v>0</v>
      </c>
      <c r="O4231">
        <v>0</v>
      </c>
      <c r="P4231">
        <v>174</v>
      </c>
      <c r="Q4231">
        <v>170</v>
      </c>
      <c r="R4231" s="3">
        <v>1.0235000000000001</v>
      </c>
      <c r="S4231">
        <v>0</v>
      </c>
      <c r="T4231">
        <v>0</v>
      </c>
      <c r="AQ4231" t="str">
        <f t="shared" si="267"/>
        <v>CRIM</v>
      </c>
      <c r="AR4231" t="str">
        <f t="shared" si="267"/>
        <v>3030</v>
      </c>
      <c r="AS4231" t="str">
        <f t="shared" si="264"/>
        <v/>
      </c>
      <c r="AT4231" t="str">
        <f t="shared" si="265"/>
        <v>CRIM3030</v>
      </c>
      <c r="AU4231" t="str">
        <f t="shared" si="266"/>
        <v>CRIM3030-***** CRSE TOTAL</v>
      </c>
    </row>
    <row r="4232" spans="1:50" x14ac:dyDescent="0.2">
      <c r="A4232" t="s">
        <v>1488</v>
      </c>
      <c r="B4232" t="s">
        <v>1564</v>
      </c>
      <c r="C4232">
        <v>3090</v>
      </c>
      <c r="D4232">
        <v>2</v>
      </c>
      <c r="E4232">
        <v>252</v>
      </c>
      <c r="F4232">
        <v>16.8</v>
      </c>
      <c r="G4232">
        <v>0</v>
      </c>
      <c r="H4232">
        <v>0</v>
      </c>
      <c r="I4232">
        <v>0</v>
      </c>
      <c r="J4232">
        <v>0</v>
      </c>
      <c r="K4232">
        <v>16.8</v>
      </c>
      <c r="L4232">
        <v>84</v>
      </c>
      <c r="M4232">
        <v>0</v>
      </c>
      <c r="N4232">
        <v>0</v>
      </c>
      <c r="O4232">
        <v>0</v>
      </c>
      <c r="P4232">
        <v>84</v>
      </c>
      <c r="Q4232">
        <v>87</v>
      </c>
      <c r="R4232" s="3">
        <v>0.96550000000000002</v>
      </c>
      <c r="S4232">
        <v>0</v>
      </c>
      <c r="T4232">
        <v>0</v>
      </c>
      <c r="U4232" t="s">
        <v>1575</v>
      </c>
      <c r="V4232" t="s">
        <v>121</v>
      </c>
      <c r="W4232" s="4">
        <v>0.75</v>
      </c>
      <c r="X4232" s="4">
        <v>0.86458333333333337</v>
      </c>
      <c r="Y4232" t="s">
        <v>1567</v>
      </c>
      <c r="Z4232">
        <v>238</v>
      </c>
      <c r="AA4232">
        <v>87</v>
      </c>
      <c r="AB4232" t="s">
        <v>6170</v>
      </c>
      <c r="AC4232">
        <v>2</v>
      </c>
      <c r="AD4232">
        <v>2</v>
      </c>
      <c r="AE4232">
        <v>3</v>
      </c>
      <c r="AF4232">
        <v>1</v>
      </c>
      <c r="AG4232">
        <v>1</v>
      </c>
      <c r="AH4232">
        <v>0</v>
      </c>
      <c r="AI4232">
        <v>0</v>
      </c>
      <c r="AJ4232">
        <v>92073</v>
      </c>
      <c r="AK4232" t="s">
        <v>61</v>
      </c>
      <c r="AL4232" t="s">
        <v>61</v>
      </c>
      <c r="AM4232" t="s">
        <v>61</v>
      </c>
      <c r="AN4232" t="s">
        <v>61</v>
      </c>
      <c r="AO4232" t="s">
        <v>61</v>
      </c>
      <c r="AP4232">
        <v>1</v>
      </c>
      <c r="AQ4232" t="str">
        <f t="shared" si="267"/>
        <v>CRIM</v>
      </c>
      <c r="AR4232" t="str">
        <f t="shared" si="267"/>
        <v>3090</v>
      </c>
      <c r="AS4232" t="str">
        <f t="shared" si="264"/>
        <v>Anan</v>
      </c>
      <c r="AT4232" t="str">
        <f t="shared" si="265"/>
        <v>CRIM3090Ananth Akhila Lalitha</v>
      </c>
      <c r="AU4232" t="str">
        <f t="shared" si="266"/>
        <v>CRIM3090-2</v>
      </c>
      <c r="AV4232" t="s">
        <v>4130</v>
      </c>
      <c r="AW4232" t="s">
        <v>4131</v>
      </c>
      <c r="AX4232" t="s">
        <v>4132</v>
      </c>
    </row>
    <row r="4233" spans="1:50" x14ac:dyDescent="0.2">
      <c r="A4233" t="s">
        <v>1488</v>
      </c>
      <c r="B4233" t="s">
        <v>1564</v>
      </c>
      <c r="C4233">
        <v>3090</v>
      </c>
      <c r="D4233" t="s">
        <v>125</v>
      </c>
      <c r="E4233">
        <v>252</v>
      </c>
      <c r="F4233">
        <v>16.8</v>
      </c>
      <c r="G4233">
        <v>0</v>
      </c>
      <c r="H4233">
        <v>0</v>
      </c>
      <c r="I4233">
        <v>0</v>
      </c>
      <c r="J4233">
        <v>0</v>
      </c>
      <c r="K4233">
        <v>16.8</v>
      </c>
      <c r="L4233">
        <v>84</v>
      </c>
      <c r="M4233">
        <v>0</v>
      </c>
      <c r="N4233">
        <v>0</v>
      </c>
      <c r="O4233">
        <v>0</v>
      </c>
      <c r="P4233">
        <v>84</v>
      </c>
      <c r="Q4233">
        <v>87</v>
      </c>
      <c r="R4233" s="3">
        <v>0.96550000000000002</v>
      </c>
      <c r="S4233">
        <v>0</v>
      </c>
      <c r="T4233">
        <v>0</v>
      </c>
      <c r="AQ4233" t="str">
        <f t="shared" si="267"/>
        <v>CRIM</v>
      </c>
      <c r="AR4233" t="str">
        <f t="shared" si="267"/>
        <v>3090</v>
      </c>
      <c r="AS4233" t="str">
        <f t="shared" si="264"/>
        <v/>
      </c>
      <c r="AT4233" t="str">
        <f t="shared" si="265"/>
        <v>CRIM3090</v>
      </c>
      <c r="AU4233" t="str">
        <f t="shared" si="266"/>
        <v>CRIM3090-***** CRSE TOTAL</v>
      </c>
    </row>
    <row r="4234" spans="1:50" x14ac:dyDescent="0.2">
      <c r="A4234" t="s">
        <v>1488</v>
      </c>
      <c r="B4234" t="s">
        <v>1564</v>
      </c>
      <c r="C4234">
        <v>3100</v>
      </c>
      <c r="D4234">
        <v>1</v>
      </c>
      <c r="E4234">
        <v>165</v>
      </c>
      <c r="F4234">
        <v>11</v>
      </c>
      <c r="G4234">
        <v>0</v>
      </c>
      <c r="H4234">
        <v>0</v>
      </c>
      <c r="I4234">
        <v>0</v>
      </c>
      <c r="J4234">
        <v>0</v>
      </c>
      <c r="K4234">
        <v>11</v>
      </c>
      <c r="L4234">
        <v>55</v>
      </c>
      <c r="M4234">
        <v>0</v>
      </c>
      <c r="N4234">
        <v>0</v>
      </c>
      <c r="O4234">
        <v>0</v>
      </c>
      <c r="P4234">
        <v>55</v>
      </c>
      <c r="Q4234">
        <v>55</v>
      </c>
      <c r="R4234" s="3">
        <v>1</v>
      </c>
      <c r="S4234">
        <v>0</v>
      </c>
      <c r="T4234">
        <v>0</v>
      </c>
      <c r="U4234" t="s">
        <v>1576</v>
      </c>
      <c r="V4234" t="s">
        <v>115</v>
      </c>
      <c r="W4234" s="4">
        <v>0.51041666666666663</v>
      </c>
      <c r="X4234" s="4">
        <v>0.5625</v>
      </c>
      <c r="Y4234" t="s">
        <v>1567</v>
      </c>
      <c r="Z4234">
        <v>242</v>
      </c>
      <c r="AA4234">
        <v>55</v>
      </c>
      <c r="AB4234" t="s">
        <v>6171</v>
      </c>
      <c r="AC4234">
        <v>2</v>
      </c>
      <c r="AD4234">
        <v>2</v>
      </c>
      <c r="AE4234">
        <v>3</v>
      </c>
      <c r="AF4234">
        <v>3</v>
      </c>
      <c r="AG4234">
        <v>3</v>
      </c>
      <c r="AH4234">
        <v>0</v>
      </c>
      <c r="AI4234">
        <v>0</v>
      </c>
      <c r="AJ4234">
        <v>90286</v>
      </c>
      <c r="AK4234" t="s">
        <v>61</v>
      </c>
      <c r="AL4234" t="s">
        <v>61</v>
      </c>
      <c r="AM4234" t="s">
        <v>61</v>
      </c>
      <c r="AN4234" t="s">
        <v>61</v>
      </c>
      <c r="AO4234" t="s">
        <v>117</v>
      </c>
      <c r="AP4234">
        <v>1</v>
      </c>
      <c r="AQ4234" t="str">
        <f t="shared" si="267"/>
        <v>CRIM</v>
      </c>
      <c r="AR4234" t="str">
        <f t="shared" si="267"/>
        <v>3100</v>
      </c>
      <c r="AS4234" t="str">
        <f t="shared" si="264"/>
        <v>Varg</v>
      </c>
      <c r="AT4234" t="str">
        <f t="shared" si="265"/>
        <v>CRIM3100Vargas Jay Robert</v>
      </c>
      <c r="AU4234" t="str">
        <f t="shared" si="266"/>
        <v>CRIM3100-1</v>
      </c>
      <c r="AV4234" t="s">
        <v>2738</v>
      </c>
      <c r="AW4234" t="s">
        <v>3010</v>
      </c>
      <c r="AX4234" t="s">
        <v>2424</v>
      </c>
    </row>
    <row r="4235" spans="1:50" x14ac:dyDescent="0.2">
      <c r="A4235" t="s">
        <v>1488</v>
      </c>
      <c r="B4235" t="s">
        <v>1564</v>
      </c>
      <c r="C4235">
        <v>3100</v>
      </c>
      <c r="D4235">
        <v>2</v>
      </c>
      <c r="E4235">
        <v>261</v>
      </c>
      <c r="F4235">
        <v>17.399999999999999</v>
      </c>
      <c r="G4235">
        <v>0</v>
      </c>
      <c r="H4235">
        <v>0</v>
      </c>
      <c r="I4235">
        <v>0</v>
      </c>
      <c r="J4235">
        <v>0</v>
      </c>
      <c r="K4235">
        <v>17.399999999999999</v>
      </c>
      <c r="L4235">
        <v>87</v>
      </c>
      <c r="M4235">
        <v>0</v>
      </c>
      <c r="N4235">
        <v>0</v>
      </c>
      <c r="O4235">
        <v>0</v>
      </c>
      <c r="P4235">
        <v>87</v>
      </c>
      <c r="Q4235">
        <v>87</v>
      </c>
      <c r="R4235" s="3">
        <v>1</v>
      </c>
      <c r="S4235">
        <v>0</v>
      </c>
      <c r="T4235">
        <v>0</v>
      </c>
      <c r="U4235" t="s">
        <v>1576</v>
      </c>
      <c r="V4235" t="s">
        <v>120</v>
      </c>
      <c r="W4235" s="4">
        <v>0.75</v>
      </c>
      <c r="X4235" s="4">
        <v>0.86458333333333337</v>
      </c>
      <c r="Y4235" t="s">
        <v>1567</v>
      </c>
      <c r="Z4235">
        <v>238</v>
      </c>
      <c r="AA4235">
        <v>87</v>
      </c>
      <c r="AB4235" t="s">
        <v>6172</v>
      </c>
      <c r="AC4235">
        <v>2</v>
      </c>
      <c r="AD4235">
        <v>2</v>
      </c>
      <c r="AE4235">
        <v>3</v>
      </c>
      <c r="AF4235">
        <v>8</v>
      </c>
      <c r="AG4235">
        <v>8</v>
      </c>
      <c r="AH4235">
        <v>0</v>
      </c>
      <c r="AI4235">
        <v>0</v>
      </c>
      <c r="AJ4235">
        <v>92075</v>
      </c>
      <c r="AK4235" t="s">
        <v>61</v>
      </c>
      <c r="AL4235" t="s">
        <v>61</v>
      </c>
      <c r="AM4235" t="s">
        <v>61</v>
      </c>
      <c r="AN4235" t="s">
        <v>61</v>
      </c>
      <c r="AO4235" t="s">
        <v>61</v>
      </c>
      <c r="AP4235">
        <v>1</v>
      </c>
      <c r="AQ4235" t="str">
        <f t="shared" si="267"/>
        <v>CRIM</v>
      </c>
      <c r="AR4235" t="str">
        <f t="shared" si="267"/>
        <v>3100</v>
      </c>
      <c r="AS4235" t="str">
        <f t="shared" si="264"/>
        <v>Phil</v>
      </c>
      <c r="AT4235" t="str">
        <f t="shared" si="265"/>
        <v>CRIM3100Phillips Jeffry Randall</v>
      </c>
      <c r="AU4235" t="str">
        <f t="shared" si="266"/>
        <v>CRIM3100-2</v>
      </c>
      <c r="AV4235" t="s">
        <v>4133</v>
      </c>
      <c r="AW4235" t="s">
        <v>4134</v>
      </c>
      <c r="AX4235" t="s">
        <v>3988</v>
      </c>
    </row>
    <row r="4236" spans="1:50" x14ac:dyDescent="0.2">
      <c r="A4236" t="s">
        <v>1488</v>
      </c>
      <c r="B4236" t="s">
        <v>1564</v>
      </c>
      <c r="C4236">
        <v>3100</v>
      </c>
      <c r="D4236" t="s">
        <v>125</v>
      </c>
      <c r="E4236">
        <v>426</v>
      </c>
      <c r="F4236">
        <v>28.4</v>
      </c>
      <c r="G4236">
        <v>0</v>
      </c>
      <c r="H4236">
        <v>0</v>
      </c>
      <c r="I4236">
        <v>0</v>
      </c>
      <c r="J4236">
        <v>0</v>
      </c>
      <c r="K4236">
        <v>28.4</v>
      </c>
      <c r="L4236">
        <v>142</v>
      </c>
      <c r="M4236">
        <v>0</v>
      </c>
      <c r="N4236">
        <v>0</v>
      </c>
      <c r="O4236">
        <v>0</v>
      </c>
      <c r="P4236">
        <v>142</v>
      </c>
      <c r="Q4236">
        <v>142</v>
      </c>
      <c r="R4236" s="3">
        <v>1</v>
      </c>
      <c r="S4236">
        <v>0</v>
      </c>
      <c r="T4236">
        <v>0</v>
      </c>
      <c r="AQ4236" t="str">
        <f t="shared" si="267"/>
        <v>CRIM</v>
      </c>
      <c r="AR4236" t="str">
        <f t="shared" si="267"/>
        <v>3100</v>
      </c>
      <c r="AS4236" t="str">
        <f t="shared" si="264"/>
        <v/>
      </c>
      <c r="AT4236" t="str">
        <f t="shared" si="265"/>
        <v>CRIM3100</v>
      </c>
      <c r="AU4236" t="str">
        <f t="shared" si="266"/>
        <v>CRIM3100-***** CRSE TOTAL</v>
      </c>
    </row>
    <row r="4237" spans="1:50" x14ac:dyDescent="0.2">
      <c r="A4237" t="s">
        <v>1488</v>
      </c>
      <c r="B4237" t="s">
        <v>1564</v>
      </c>
      <c r="C4237">
        <v>3300</v>
      </c>
      <c r="D4237">
        <v>1</v>
      </c>
      <c r="E4237">
        <v>165</v>
      </c>
      <c r="F4237">
        <v>11</v>
      </c>
      <c r="G4237">
        <v>0</v>
      </c>
      <c r="H4237">
        <v>0</v>
      </c>
      <c r="I4237">
        <v>0</v>
      </c>
      <c r="J4237">
        <v>0</v>
      </c>
      <c r="K4237">
        <v>11</v>
      </c>
      <c r="L4237">
        <v>55</v>
      </c>
      <c r="M4237">
        <v>0</v>
      </c>
      <c r="N4237">
        <v>0</v>
      </c>
      <c r="O4237">
        <v>0</v>
      </c>
      <c r="P4237">
        <v>55</v>
      </c>
      <c r="Q4237">
        <v>55</v>
      </c>
      <c r="R4237" s="3">
        <v>1</v>
      </c>
      <c r="S4237">
        <v>0</v>
      </c>
      <c r="T4237">
        <v>0</v>
      </c>
      <c r="U4237" t="s">
        <v>1577</v>
      </c>
      <c r="V4237" t="s">
        <v>118</v>
      </c>
      <c r="W4237" s="4">
        <v>0.75</v>
      </c>
      <c r="X4237" s="4">
        <v>0.86458333333333337</v>
      </c>
      <c r="Y4237" t="s">
        <v>1567</v>
      </c>
      <c r="Z4237">
        <v>242</v>
      </c>
      <c r="AA4237">
        <v>55</v>
      </c>
      <c r="AB4237" t="s">
        <v>6163</v>
      </c>
      <c r="AC4237">
        <v>2</v>
      </c>
      <c r="AD4237">
        <v>2</v>
      </c>
      <c r="AE4237">
        <v>3</v>
      </c>
      <c r="AF4237">
        <v>3</v>
      </c>
      <c r="AG4237">
        <v>3</v>
      </c>
      <c r="AH4237">
        <v>0</v>
      </c>
      <c r="AI4237">
        <v>0</v>
      </c>
      <c r="AJ4237">
        <v>93679</v>
      </c>
      <c r="AK4237" t="s">
        <v>61</v>
      </c>
      <c r="AL4237" t="s">
        <v>61</v>
      </c>
      <c r="AM4237" t="s">
        <v>61</v>
      </c>
      <c r="AN4237" t="s">
        <v>61</v>
      </c>
      <c r="AO4237" t="s">
        <v>61</v>
      </c>
      <c r="AP4237">
        <v>1</v>
      </c>
      <c r="AQ4237" t="str">
        <f t="shared" si="267"/>
        <v>CRIM</v>
      </c>
      <c r="AR4237" t="str">
        <f t="shared" si="267"/>
        <v>3300</v>
      </c>
      <c r="AS4237" t="str">
        <f t="shared" si="264"/>
        <v>Smol</v>
      </c>
      <c r="AT4237" t="str">
        <f t="shared" si="265"/>
        <v>CRIM3300Smolter Nicole Lynne</v>
      </c>
      <c r="AU4237" t="str">
        <f t="shared" si="266"/>
        <v>CRIM3300-1</v>
      </c>
      <c r="AV4237" t="s">
        <v>4122</v>
      </c>
      <c r="AW4237" t="s">
        <v>2410</v>
      </c>
      <c r="AX4237" t="s">
        <v>2390</v>
      </c>
    </row>
    <row r="4238" spans="1:50" x14ac:dyDescent="0.2">
      <c r="A4238" t="s">
        <v>1488</v>
      </c>
      <c r="B4238" t="s">
        <v>1564</v>
      </c>
      <c r="C4238">
        <v>3300</v>
      </c>
      <c r="D4238">
        <v>2</v>
      </c>
      <c r="E4238">
        <v>234</v>
      </c>
      <c r="F4238">
        <v>15.6</v>
      </c>
      <c r="G4238">
        <v>0</v>
      </c>
      <c r="H4238">
        <v>0</v>
      </c>
      <c r="I4238">
        <v>0</v>
      </c>
      <c r="J4238">
        <v>0</v>
      </c>
      <c r="K4238">
        <v>15.6</v>
      </c>
      <c r="L4238">
        <v>78</v>
      </c>
      <c r="M4238">
        <v>0</v>
      </c>
      <c r="N4238">
        <v>0</v>
      </c>
      <c r="O4238">
        <v>0</v>
      </c>
      <c r="P4238">
        <v>78</v>
      </c>
      <c r="Q4238">
        <v>80</v>
      </c>
      <c r="R4238" s="3">
        <v>0.97499999999999998</v>
      </c>
      <c r="S4238">
        <v>0</v>
      </c>
      <c r="T4238">
        <v>0</v>
      </c>
      <c r="U4238" t="s">
        <v>1577</v>
      </c>
      <c r="V4238" t="s">
        <v>111</v>
      </c>
      <c r="W4238" s="4">
        <v>0.6875</v>
      </c>
      <c r="X4238" s="4">
        <v>0.73958333333333337</v>
      </c>
      <c r="Y4238" t="s">
        <v>107</v>
      </c>
      <c r="Z4238" t="s">
        <v>270</v>
      </c>
      <c r="AA4238">
        <v>80</v>
      </c>
      <c r="AB4238" t="s">
        <v>6172</v>
      </c>
      <c r="AC4238">
        <v>2</v>
      </c>
      <c r="AD4238">
        <v>2</v>
      </c>
      <c r="AE4238">
        <v>3</v>
      </c>
      <c r="AF4238">
        <v>7</v>
      </c>
      <c r="AG4238">
        <v>6</v>
      </c>
      <c r="AH4238">
        <v>1</v>
      </c>
      <c r="AI4238">
        <v>0</v>
      </c>
      <c r="AJ4238">
        <v>95720</v>
      </c>
      <c r="AK4238" t="s">
        <v>61</v>
      </c>
      <c r="AL4238" t="s">
        <v>61</v>
      </c>
      <c r="AM4238" t="s">
        <v>61</v>
      </c>
      <c r="AN4238" t="s">
        <v>61</v>
      </c>
      <c r="AO4238" t="s">
        <v>61</v>
      </c>
      <c r="AP4238">
        <v>1</v>
      </c>
      <c r="AQ4238" t="str">
        <f t="shared" si="267"/>
        <v>CRIM</v>
      </c>
      <c r="AR4238" t="str">
        <f t="shared" si="267"/>
        <v>3300</v>
      </c>
      <c r="AS4238" t="str">
        <f t="shared" si="264"/>
        <v>Phil</v>
      </c>
      <c r="AT4238" t="str">
        <f t="shared" si="265"/>
        <v>CRIM3300Phillips Jeffry Randall</v>
      </c>
      <c r="AU4238" t="str">
        <f t="shared" si="266"/>
        <v>CRIM3300-2</v>
      </c>
      <c r="AV4238" t="s">
        <v>4133</v>
      </c>
      <c r="AW4238" t="s">
        <v>4134</v>
      </c>
      <c r="AX4238" t="s">
        <v>3988</v>
      </c>
    </row>
    <row r="4239" spans="1:50" x14ac:dyDescent="0.2">
      <c r="A4239" t="s">
        <v>1488</v>
      </c>
      <c r="B4239" t="s">
        <v>1564</v>
      </c>
      <c r="C4239">
        <v>3300</v>
      </c>
      <c r="D4239" t="s">
        <v>125</v>
      </c>
      <c r="E4239">
        <v>399</v>
      </c>
      <c r="F4239">
        <v>26.6</v>
      </c>
      <c r="G4239">
        <v>0</v>
      </c>
      <c r="H4239">
        <v>0</v>
      </c>
      <c r="I4239">
        <v>0</v>
      </c>
      <c r="J4239">
        <v>0</v>
      </c>
      <c r="K4239">
        <v>26.6</v>
      </c>
      <c r="L4239">
        <v>133</v>
      </c>
      <c r="M4239">
        <v>0</v>
      </c>
      <c r="N4239">
        <v>0</v>
      </c>
      <c r="O4239">
        <v>0</v>
      </c>
      <c r="P4239">
        <v>133</v>
      </c>
      <c r="Q4239">
        <v>135</v>
      </c>
      <c r="R4239" s="3">
        <v>0.98519999999999996</v>
      </c>
      <c r="S4239">
        <v>0</v>
      </c>
      <c r="T4239">
        <v>0</v>
      </c>
      <c r="AQ4239" t="str">
        <f t="shared" si="267"/>
        <v>CRIM</v>
      </c>
      <c r="AR4239" t="str">
        <f t="shared" si="267"/>
        <v>3300</v>
      </c>
      <c r="AS4239" t="str">
        <f t="shared" si="264"/>
        <v/>
      </c>
      <c r="AT4239" t="str">
        <f t="shared" si="265"/>
        <v>CRIM3300</v>
      </c>
      <c r="AU4239" t="str">
        <f t="shared" si="266"/>
        <v>CRIM3300-***** CRSE TOTAL</v>
      </c>
    </row>
    <row r="4240" spans="1:50" x14ac:dyDescent="0.2">
      <c r="A4240" t="s">
        <v>1488</v>
      </c>
      <c r="B4240" t="s">
        <v>1564</v>
      </c>
      <c r="C4240">
        <v>4030</v>
      </c>
      <c r="D4240">
        <v>1</v>
      </c>
      <c r="E4240">
        <v>123</v>
      </c>
      <c r="F4240">
        <v>8.1999999999999993</v>
      </c>
      <c r="G4240">
        <v>0</v>
      </c>
      <c r="H4240">
        <v>0</v>
      </c>
      <c r="I4240">
        <v>0</v>
      </c>
      <c r="J4240">
        <v>0</v>
      </c>
      <c r="K4240">
        <v>8.1999999999999993</v>
      </c>
      <c r="L4240">
        <v>41</v>
      </c>
      <c r="M4240">
        <v>0</v>
      </c>
      <c r="N4240">
        <v>0</v>
      </c>
      <c r="O4240">
        <v>0</v>
      </c>
      <c r="P4240">
        <v>41</v>
      </c>
      <c r="Q4240">
        <v>44</v>
      </c>
      <c r="R4240" s="3">
        <v>0.93179999999999996</v>
      </c>
      <c r="S4240">
        <v>0</v>
      </c>
      <c r="T4240">
        <v>0</v>
      </c>
      <c r="U4240" t="s">
        <v>1578</v>
      </c>
      <c r="V4240" t="s">
        <v>121</v>
      </c>
      <c r="W4240" s="4">
        <v>0.75</v>
      </c>
      <c r="X4240" s="4">
        <v>0.86458333333333337</v>
      </c>
      <c r="Y4240" t="s">
        <v>1567</v>
      </c>
      <c r="Z4240">
        <v>240</v>
      </c>
      <c r="AA4240">
        <v>44</v>
      </c>
      <c r="AB4240" t="s">
        <v>6169</v>
      </c>
      <c r="AC4240">
        <v>2</v>
      </c>
      <c r="AD4240">
        <v>2</v>
      </c>
      <c r="AE4240">
        <v>3</v>
      </c>
      <c r="AF4240">
        <v>8</v>
      </c>
      <c r="AG4240">
        <v>7</v>
      </c>
      <c r="AH4240">
        <v>0</v>
      </c>
      <c r="AI4240">
        <v>1</v>
      </c>
      <c r="AJ4240">
        <v>93681</v>
      </c>
      <c r="AK4240" t="s">
        <v>61</v>
      </c>
      <c r="AL4240" t="s">
        <v>61</v>
      </c>
      <c r="AM4240" t="s">
        <v>61</v>
      </c>
      <c r="AN4240" t="s">
        <v>61</v>
      </c>
      <c r="AO4240" t="s">
        <v>61</v>
      </c>
      <c r="AP4240">
        <v>1</v>
      </c>
      <c r="AQ4240" t="str">
        <f t="shared" si="267"/>
        <v>CRIM</v>
      </c>
      <c r="AR4240" t="str">
        <f t="shared" si="267"/>
        <v>4030</v>
      </c>
      <c r="AS4240" t="str">
        <f t="shared" si="264"/>
        <v>Sand</v>
      </c>
      <c r="AT4240" t="str">
        <f t="shared" si="265"/>
        <v>CRIM4030Sanders William S</v>
      </c>
      <c r="AU4240" t="str">
        <f t="shared" si="266"/>
        <v>CRIM4030-1</v>
      </c>
      <c r="AV4240" t="s">
        <v>4129</v>
      </c>
      <c r="AW4240" t="s">
        <v>2487</v>
      </c>
      <c r="AX4240" t="s">
        <v>443</v>
      </c>
    </row>
    <row r="4241" spans="1:50" x14ac:dyDescent="0.2">
      <c r="A4241" t="s">
        <v>1488</v>
      </c>
      <c r="B4241" t="s">
        <v>1564</v>
      </c>
      <c r="C4241">
        <v>4030</v>
      </c>
      <c r="D4241" t="s">
        <v>125</v>
      </c>
      <c r="E4241">
        <v>123</v>
      </c>
      <c r="F4241">
        <v>8.1999999999999993</v>
      </c>
      <c r="G4241">
        <v>0</v>
      </c>
      <c r="H4241">
        <v>0</v>
      </c>
      <c r="I4241">
        <v>0</v>
      </c>
      <c r="J4241">
        <v>0</v>
      </c>
      <c r="K4241">
        <v>8.1999999999999993</v>
      </c>
      <c r="L4241">
        <v>41</v>
      </c>
      <c r="M4241">
        <v>0</v>
      </c>
      <c r="N4241">
        <v>0</v>
      </c>
      <c r="O4241">
        <v>0</v>
      </c>
      <c r="P4241">
        <v>41</v>
      </c>
      <c r="Q4241">
        <v>44</v>
      </c>
      <c r="R4241" s="3">
        <v>0.93179999999999996</v>
      </c>
      <c r="S4241">
        <v>0</v>
      </c>
      <c r="T4241">
        <v>0</v>
      </c>
      <c r="AQ4241" t="str">
        <f t="shared" si="267"/>
        <v>CRIM</v>
      </c>
      <c r="AR4241" t="str">
        <f t="shared" si="267"/>
        <v>4030</v>
      </c>
      <c r="AS4241" t="str">
        <f t="shared" si="264"/>
        <v/>
      </c>
      <c r="AT4241" t="str">
        <f t="shared" si="265"/>
        <v>CRIM4030</v>
      </c>
      <c r="AU4241" t="str">
        <f t="shared" si="266"/>
        <v>CRIM4030-***** CRSE TOTAL</v>
      </c>
    </row>
    <row r="4242" spans="1:50" x14ac:dyDescent="0.2">
      <c r="A4242" t="s">
        <v>1488</v>
      </c>
      <c r="B4242" t="s">
        <v>1564</v>
      </c>
      <c r="C4242">
        <v>4090</v>
      </c>
      <c r="D4242">
        <v>1</v>
      </c>
      <c r="E4242">
        <v>66</v>
      </c>
      <c r="F4242">
        <v>4.4000000000000004</v>
      </c>
      <c r="G4242">
        <v>36</v>
      </c>
      <c r="H4242">
        <v>3</v>
      </c>
      <c r="I4242">
        <v>0</v>
      </c>
      <c r="J4242">
        <v>0</v>
      </c>
      <c r="K4242">
        <v>7.4</v>
      </c>
      <c r="L4242">
        <v>34</v>
      </c>
      <c r="M4242">
        <v>0</v>
      </c>
      <c r="N4242">
        <v>0</v>
      </c>
      <c r="O4242">
        <v>2</v>
      </c>
      <c r="P4242">
        <v>36</v>
      </c>
      <c r="Q4242">
        <v>44</v>
      </c>
      <c r="R4242" s="3">
        <v>0.77270000000000005</v>
      </c>
      <c r="S4242">
        <v>0</v>
      </c>
      <c r="T4242">
        <v>6</v>
      </c>
      <c r="U4242" t="s">
        <v>1579</v>
      </c>
      <c r="V4242" t="s">
        <v>111</v>
      </c>
      <c r="W4242" s="4">
        <v>0.6875</v>
      </c>
      <c r="X4242" s="4">
        <v>0.73958333333333337</v>
      </c>
      <c r="Y4242" t="s">
        <v>1567</v>
      </c>
      <c r="Z4242">
        <v>240</v>
      </c>
      <c r="AA4242">
        <v>44</v>
      </c>
      <c r="AB4242" t="s">
        <v>6173</v>
      </c>
      <c r="AC4242">
        <v>2</v>
      </c>
      <c r="AD4242">
        <v>2</v>
      </c>
      <c r="AE4242">
        <v>3</v>
      </c>
      <c r="AF4242">
        <v>40</v>
      </c>
      <c r="AG4242">
        <v>35</v>
      </c>
      <c r="AH4242">
        <v>2</v>
      </c>
      <c r="AI4242">
        <v>3</v>
      </c>
      <c r="AJ4242">
        <v>90287</v>
      </c>
      <c r="AK4242" t="s">
        <v>61</v>
      </c>
      <c r="AL4242" t="s">
        <v>61</v>
      </c>
      <c r="AM4242" t="s">
        <v>61</v>
      </c>
      <c r="AN4242" t="s">
        <v>61</v>
      </c>
      <c r="AO4242" t="s">
        <v>61</v>
      </c>
      <c r="AP4242">
        <v>1</v>
      </c>
      <c r="AQ4242" t="str">
        <f t="shared" si="267"/>
        <v>CRIM</v>
      </c>
      <c r="AR4242" t="str">
        <f t="shared" si="267"/>
        <v>4090</v>
      </c>
      <c r="AS4242" t="str">
        <f t="shared" si="264"/>
        <v>Wilk</v>
      </c>
      <c r="AT4242" t="str">
        <f t="shared" si="265"/>
        <v>CRIM4090Wilkinson Julia L</v>
      </c>
      <c r="AU4242" t="str">
        <f t="shared" si="266"/>
        <v>CRIM4090-1</v>
      </c>
      <c r="AV4242" t="s">
        <v>4135</v>
      </c>
      <c r="AW4242" t="s">
        <v>4081</v>
      </c>
      <c r="AX4242" t="s">
        <v>2483</v>
      </c>
    </row>
    <row r="4243" spans="1:50" x14ac:dyDescent="0.2">
      <c r="A4243" t="s">
        <v>1488</v>
      </c>
      <c r="B4243" t="s">
        <v>1564</v>
      </c>
      <c r="C4243">
        <v>4090</v>
      </c>
      <c r="D4243" t="s">
        <v>125</v>
      </c>
      <c r="E4243">
        <v>66</v>
      </c>
      <c r="F4243">
        <v>4.4000000000000004</v>
      </c>
      <c r="G4243">
        <v>36</v>
      </c>
      <c r="H4243">
        <v>3</v>
      </c>
      <c r="I4243">
        <v>0</v>
      </c>
      <c r="J4243">
        <v>0</v>
      </c>
      <c r="K4243">
        <v>7.4</v>
      </c>
      <c r="L4243">
        <v>34</v>
      </c>
      <c r="M4243">
        <v>0</v>
      </c>
      <c r="N4243">
        <v>0</v>
      </c>
      <c r="O4243">
        <v>2</v>
      </c>
      <c r="P4243">
        <v>36</v>
      </c>
      <c r="Q4243">
        <v>44</v>
      </c>
      <c r="R4243" s="3">
        <v>0.81820000000000004</v>
      </c>
      <c r="S4243">
        <v>0</v>
      </c>
      <c r="T4243">
        <v>6</v>
      </c>
      <c r="AQ4243" t="str">
        <f t="shared" si="267"/>
        <v>CRIM</v>
      </c>
      <c r="AR4243" t="str">
        <f t="shared" si="267"/>
        <v>4090</v>
      </c>
      <c r="AS4243" t="str">
        <f t="shared" si="264"/>
        <v/>
      </c>
      <c r="AT4243" t="str">
        <f t="shared" si="265"/>
        <v>CRIM4090</v>
      </c>
      <c r="AU4243" t="str">
        <f t="shared" si="266"/>
        <v>CRIM4090-***** CRSE TOTAL</v>
      </c>
    </row>
    <row r="4244" spans="1:50" x14ac:dyDescent="0.2">
      <c r="A4244" t="s">
        <v>1488</v>
      </c>
      <c r="B4244" t="s">
        <v>1564</v>
      </c>
      <c r="C4244">
        <v>4120</v>
      </c>
      <c r="D4244">
        <v>1</v>
      </c>
      <c r="E4244">
        <v>255</v>
      </c>
      <c r="F4244">
        <v>17</v>
      </c>
      <c r="G4244">
        <v>3</v>
      </c>
      <c r="H4244">
        <v>0.25</v>
      </c>
      <c r="I4244">
        <v>0.25</v>
      </c>
      <c r="J4244">
        <v>0</v>
      </c>
      <c r="K4244">
        <v>17.25</v>
      </c>
      <c r="L4244">
        <v>86</v>
      </c>
      <c r="M4244">
        <v>1</v>
      </c>
      <c r="N4244">
        <v>0</v>
      </c>
      <c r="O4244">
        <v>0</v>
      </c>
      <c r="P4244">
        <v>86</v>
      </c>
      <c r="Q4244">
        <v>87</v>
      </c>
      <c r="R4244" s="3">
        <v>0.98850000000000005</v>
      </c>
      <c r="S4244">
        <v>0</v>
      </c>
      <c r="T4244">
        <v>0</v>
      </c>
      <c r="U4244" t="s">
        <v>1580</v>
      </c>
      <c r="V4244" t="s">
        <v>113</v>
      </c>
      <c r="W4244" s="4">
        <v>0.56944444444444442</v>
      </c>
      <c r="X4244" s="4">
        <v>0.62152777777777779</v>
      </c>
      <c r="Y4244" t="s">
        <v>1567</v>
      </c>
      <c r="Z4244">
        <v>238</v>
      </c>
      <c r="AA4244">
        <v>87</v>
      </c>
      <c r="AB4244" t="s">
        <v>6174</v>
      </c>
      <c r="AC4244">
        <v>2</v>
      </c>
      <c r="AD4244">
        <v>2</v>
      </c>
      <c r="AE4244">
        <v>3</v>
      </c>
      <c r="AF4244">
        <v>19</v>
      </c>
      <c r="AG4244">
        <v>18</v>
      </c>
      <c r="AH4244">
        <v>0</v>
      </c>
      <c r="AI4244">
        <v>1</v>
      </c>
      <c r="AJ4244">
        <v>90288</v>
      </c>
      <c r="AK4244" t="s">
        <v>61</v>
      </c>
      <c r="AL4244" t="s">
        <v>61</v>
      </c>
      <c r="AM4244" t="s">
        <v>61</v>
      </c>
      <c r="AN4244" t="s">
        <v>61</v>
      </c>
      <c r="AO4244" t="s">
        <v>61</v>
      </c>
      <c r="AP4244">
        <v>1</v>
      </c>
      <c r="AQ4244" t="str">
        <f t="shared" si="267"/>
        <v>CRIM</v>
      </c>
      <c r="AR4244" t="str">
        <f t="shared" si="267"/>
        <v>4120</v>
      </c>
      <c r="AS4244" t="str">
        <f t="shared" si="264"/>
        <v>John</v>
      </c>
      <c r="AT4244" t="str">
        <f t="shared" si="265"/>
        <v>CRIM4120Johnson Donald J.</v>
      </c>
      <c r="AU4244" t="str">
        <f t="shared" si="266"/>
        <v>CRIM4120-1</v>
      </c>
      <c r="AV4244" t="s">
        <v>3468</v>
      </c>
      <c r="AW4244" t="s">
        <v>3525</v>
      </c>
      <c r="AX4244" t="s">
        <v>2610</v>
      </c>
    </row>
    <row r="4245" spans="1:50" x14ac:dyDescent="0.2">
      <c r="A4245" t="s">
        <v>1488</v>
      </c>
      <c r="B4245" t="s">
        <v>1564</v>
      </c>
      <c r="C4245">
        <v>4120</v>
      </c>
      <c r="D4245" t="s">
        <v>125</v>
      </c>
      <c r="E4245">
        <v>255</v>
      </c>
      <c r="F4245">
        <v>17</v>
      </c>
      <c r="G4245">
        <v>3</v>
      </c>
      <c r="H4245">
        <v>0.25</v>
      </c>
      <c r="I4245">
        <v>0.25</v>
      </c>
      <c r="J4245">
        <v>0</v>
      </c>
      <c r="K4245">
        <v>17.25</v>
      </c>
      <c r="L4245">
        <v>86</v>
      </c>
      <c r="M4245">
        <v>1</v>
      </c>
      <c r="N4245">
        <v>0</v>
      </c>
      <c r="O4245">
        <v>0</v>
      </c>
      <c r="P4245">
        <v>86</v>
      </c>
      <c r="Q4245">
        <v>87</v>
      </c>
      <c r="R4245" s="3">
        <v>0.98850000000000005</v>
      </c>
      <c r="S4245">
        <v>0</v>
      </c>
      <c r="T4245">
        <v>0</v>
      </c>
      <c r="AQ4245" t="str">
        <f t="shared" si="267"/>
        <v>CRIM</v>
      </c>
      <c r="AR4245" t="str">
        <f t="shared" si="267"/>
        <v>4120</v>
      </c>
      <c r="AS4245" t="str">
        <f t="shared" si="264"/>
        <v/>
      </c>
      <c r="AT4245" t="str">
        <f t="shared" si="265"/>
        <v>CRIM4120</v>
      </c>
      <c r="AU4245" t="str">
        <f t="shared" si="266"/>
        <v>CRIM4120-***** CRSE TOTAL</v>
      </c>
    </row>
    <row r="4246" spans="1:50" x14ac:dyDescent="0.2">
      <c r="A4246" t="s">
        <v>1488</v>
      </c>
      <c r="B4246" t="s">
        <v>1564</v>
      </c>
      <c r="C4246">
        <v>4280</v>
      </c>
      <c r="D4246">
        <v>1</v>
      </c>
      <c r="E4246">
        <v>165</v>
      </c>
      <c r="F4246">
        <v>11</v>
      </c>
      <c r="G4246">
        <v>0</v>
      </c>
      <c r="H4246">
        <v>0</v>
      </c>
      <c r="I4246">
        <v>0</v>
      </c>
      <c r="J4246">
        <v>0</v>
      </c>
      <c r="K4246">
        <v>11</v>
      </c>
      <c r="L4246">
        <v>55</v>
      </c>
      <c r="M4246">
        <v>0</v>
      </c>
      <c r="N4246">
        <v>0</v>
      </c>
      <c r="O4246">
        <v>0</v>
      </c>
      <c r="P4246">
        <v>55</v>
      </c>
      <c r="Q4246">
        <v>55</v>
      </c>
      <c r="R4246" s="3">
        <v>1</v>
      </c>
      <c r="S4246">
        <v>0</v>
      </c>
      <c r="T4246">
        <v>0</v>
      </c>
      <c r="U4246" t="s">
        <v>1581</v>
      </c>
      <c r="V4246" t="s">
        <v>118</v>
      </c>
      <c r="W4246" s="4">
        <v>0.6875</v>
      </c>
      <c r="X4246" s="4">
        <v>0.73958333333333337</v>
      </c>
      <c r="Y4246" t="s">
        <v>1567</v>
      </c>
      <c r="Z4246">
        <v>242</v>
      </c>
      <c r="AA4246">
        <v>55</v>
      </c>
      <c r="AB4246" t="s">
        <v>6167</v>
      </c>
      <c r="AC4246">
        <v>2</v>
      </c>
      <c r="AD4246">
        <v>2</v>
      </c>
      <c r="AE4246">
        <v>3</v>
      </c>
      <c r="AF4246">
        <v>3</v>
      </c>
      <c r="AG4246">
        <v>3</v>
      </c>
      <c r="AH4246">
        <v>0</v>
      </c>
      <c r="AI4246">
        <v>0</v>
      </c>
      <c r="AJ4246">
        <v>90290</v>
      </c>
      <c r="AK4246" t="s">
        <v>61</v>
      </c>
      <c r="AL4246" t="s">
        <v>61</v>
      </c>
      <c r="AM4246" t="s">
        <v>61</v>
      </c>
      <c r="AN4246" t="s">
        <v>61</v>
      </c>
      <c r="AO4246" t="s">
        <v>117</v>
      </c>
      <c r="AP4246">
        <v>1</v>
      </c>
      <c r="AQ4246" t="str">
        <f t="shared" si="267"/>
        <v>CRIM</v>
      </c>
      <c r="AR4246" t="str">
        <f t="shared" si="267"/>
        <v>4280</v>
      </c>
      <c r="AS4246" t="str">
        <f t="shared" si="264"/>
        <v>Vela</v>
      </c>
      <c r="AT4246" t="str">
        <f t="shared" si="265"/>
        <v xml:space="preserve">CRIM4280Velazquez Elizabeth </v>
      </c>
      <c r="AU4246" t="str">
        <f t="shared" si="266"/>
        <v>CRIM4280-1</v>
      </c>
      <c r="AV4246" t="s">
        <v>4127</v>
      </c>
      <c r="AW4246" t="s">
        <v>2370</v>
      </c>
    </row>
    <row r="4247" spans="1:50" x14ac:dyDescent="0.2">
      <c r="A4247" t="s">
        <v>1488</v>
      </c>
      <c r="B4247" t="s">
        <v>1564</v>
      </c>
      <c r="C4247">
        <v>4280</v>
      </c>
      <c r="D4247">
        <v>2</v>
      </c>
      <c r="E4247">
        <v>105</v>
      </c>
      <c r="F4247">
        <v>7</v>
      </c>
      <c r="G4247">
        <v>0</v>
      </c>
      <c r="H4247">
        <v>0</v>
      </c>
      <c r="I4247">
        <v>0</v>
      </c>
      <c r="J4247">
        <v>0</v>
      </c>
      <c r="K4247">
        <v>7</v>
      </c>
      <c r="L4247">
        <v>35</v>
      </c>
      <c r="M4247">
        <v>0</v>
      </c>
      <c r="N4247">
        <v>0</v>
      </c>
      <c r="O4247">
        <v>0</v>
      </c>
      <c r="P4247">
        <v>35</v>
      </c>
      <c r="Q4247">
        <v>48</v>
      </c>
      <c r="R4247" s="3">
        <v>0.72919999999999996</v>
      </c>
      <c r="S4247">
        <v>0</v>
      </c>
      <c r="T4247">
        <v>0</v>
      </c>
      <c r="U4247" t="s">
        <v>1581</v>
      </c>
      <c r="V4247" t="s">
        <v>121</v>
      </c>
      <c r="W4247" s="4">
        <v>0.75</v>
      </c>
      <c r="X4247" s="4">
        <v>0.86458333333333337</v>
      </c>
      <c r="Y4247" t="s">
        <v>1567</v>
      </c>
      <c r="Z4247">
        <v>236</v>
      </c>
      <c r="AA4247">
        <v>49</v>
      </c>
      <c r="AB4247" t="s">
        <v>6175</v>
      </c>
      <c r="AC4247">
        <v>2</v>
      </c>
      <c r="AD4247">
        <v>2</v>
      </c>
      <c r="AE4247">
        <v>3</v>
      </c>
      <c r="AF4247">
        <v>10</v>
      </c>
      <c r="AG4247">
        <v>9</v>
      </c>
      <c r="AH4247">
        <v>0</v>
      </c>
      <c r="AI4247">
        <v>1</v>
      </c>
      <c r="AJ4247">
        <v>93680</v>
      </c>
      <c r="AK4247" t="s">
        <v>61</v>
      </c>
      <c r="AL4247" t="s">
        <v>61</v>
      </c>
      <c r="AM4247" t="s">
        <v>61</v>
      </c>
      <c r="AN4247" t="s">
        <v>61</v>
      </c>
      <c r="AO4247" t="s">
        <v>117</v>
      </c>
      <c r="AP4247">
        <v>1</v>
      </c>
      <c r="AQ4247" t="str">
        <f t="shared" si="267"/>
        <v>CRIM</v>
      </c>
      <c r="AR4247" t="str">
        <f t="shared" si="267"/>
        <v>4280</v>
      </c>
      <c r="AS4247" t="str">
        <f t="shared" si="264"/>
        <v>Loft</v>
      </c>
      <c r="AT4247" t="str">
        <f t="shared" si="265"/>
        <v>CRIM4280Lofton Joel Lamont</v>
      </c>
      <c r="AU4247" t="str">
        <f t="shared" si="266"/>
        <v>CRIM4280-2</v>
      </c>
      <c r="AV4247" t="s">
        <v>4136</v>
      </c>
      <c r="AW4247" t="s">
        <v>2997</v>
      </c>
      <c r="AX4247" t="s">
        <v>2942</v>
      </c>
    </row>
    <row r="4248" spans="1:50" x14ac:dyDescent="0.2">
      <c r="A4248" t="s">
        <v>1488</v>
      </c>
      <c r="B4248" t="s">
        <v>1564</v>
      </c>
      <c r="C4248">
        <v>4280</v>
      </c>
      <c r="D4248" t="s">
        <v>125</v>
      </c>
      <c r="E4248">
        <v>270</v>
      </c>
      <c r="F4248">
        <v>18</v>
      </c>
      <c r="G4248">
        <v>0</v>
      </c>
      <c r="H4248">
        <v>0</v>
      </c>
      <c r="I4248">
        <v>0</v>
      </c>
      <c r="J4248">
        <v>0</v>
      </c>
      <c r="K4248">
        <v>18</v>
      </c>
      <c r="L4248">
        <v>90</v>
      </c>
      <c r="M4248">
        <v>0</v>
      </c>
      <c r="N4248">
        <v>0</v>
      </c>
      <c r="O4248">
        <v>0</v>
      </c>
      <c r="P4248">
        <v>90</v>
      </c>
      <c r="Q4248">
        <v>103</v>
      </c>
      <c r="R4248" s="3">
        <v>0.87380000000000002</v>
      </c>
      <c r="S4248">
        <v>0</v>
      </c>
      <c r="T4248">
        <v>0</v>
      </c>
      <c r="AQ4248" t="str">
        <f t="shared" si="267"/>
        <v>CRIM</v>
      </c>
      <c r="AR4248" t="str">
        <f t="shared" si="267"/>
        <v>4280</v>
      </c>
      <c r="AS4248" t="str">
        <f t="shared" si="264"/>
        <v/>
      </c>
      <c r="AT4248" t="str">
        <f t="shared" si="265"/>
        <v>CRIM4280</v>
      </c>
      <c r="AU4248" t="str">
        <f t="shared" si="266"/>
        <v>CRIM4280-***** CRSE TOTAL</v>
      </c>
    </row>
    <row r="4249" spans="1:50" x14ac:dyDescent="0.2">
      <c r="A4249" t="s">
        <v>1488</v>
      </c>
      <c r="B4249" t="s">
        <v>1564</v>
      </c>
      <c r="C4249">
        <v>4480</v>
      </c>
      <c r="D4249">
        <v>1</v>
      </c>
      <c r="E4249">
        <v>126</v>
      </c>
      <c r="F4249">
        <v>8.4</v>
      </c>
      <c r="G4249">
        <v>0</v>
      </c>
      <c r="H4249">
        <v>0</v>
      </c>
      <c r="I4249">
        <v>0</v>
      </c>
      <c r="J4249">
        <v>0</v>
      </c>
      <c r="K4249">
        <v>8.4</v>
      </c>
      <c r="L4249">
        <v>42</v>
      </c>
      <c r="M4249">
        <v>0</v>
      </c>
      <c r="N4249">
        <v>0</v>
      </c>
      <c r="O4249">
        <v>0</v>
      </c>
      <c r="P4249">
        <v>42</v>
      </c>
      <c r="Q4249">
        <v>44</v>
      </c>
      <c r="R4249" s="3">
        <v>0.95450000000000002</v>
      </c>
      <c r="S4249">
        <v>0</v>
      </c>
      <c r="T4249">
        <v>0</v>
      </c>
      <c r="U4249" t="s">
        <v>1582</v>
      </c>
      <c r="V4249" t="s">
        <v>115</v>
      </c>
      <c r="W4249" s="4">
        <v>0.75</v>
      </c>
      <c r="X4249" s="4">
        <v>0.86458333333333337</v>
      </c>
      <c r="Y4249" t="s">
        <v>1567</v>
      </c>
      <c r="Z4249">
        <v>240</v>
      </c>
      <c r="AA4249">
        <v>44</v>
      </c>
      <c r="AB4249" t="s">
        <v>6164</v>
      </c>
      <c r="AC4249">
        <v>2</v>
      </c>
      <c r="AD4249">
        <v>2</v>
      </c>
      <c r="AE4249">
        <v>3</v>
      </c>
      <c r="AF4249">
        <v>6</v>
      </c>
      <c r="AG4249">
        <v>6</v>
      </c>
      <c r="AH4249">
        <v>0</v>
      </c>
      <c r="AI4249">
        <v>0</v>
      </c>
      <c r="AJ4249">
        <v>90291</v>
      </c>
      <c r="AK4249" t="s">
        <v>61</v>
      </c>
      <c r="AL4249" t="s">
        <v>61</v>
      </c>
      <c r="AM4249" t="s">
        <v>61</v>
      </c>
      <c r="AN4249" t="s">
        <v>61</v>
      </c>
      <c r="AO4249" t="s">
        <v>61</v>
      </c>
      <c r="AP4249">
        <v>1</v>
      </c>
      <c r="AQ4249" t="str">
        <f t="shared" si="267"/>
        <v>CRIM</v>
      </c>
      <c r="AR4249" t="str">
        <f t="shared" si="267"/>
        <v>4480</v>
      </c>
      <c r="AS4249" t="str">
        <f t="shared" si="264"/>
        <v>Graz</v>
      </c>
      <c r="AT4249" t="str">
        <f t="shared" si="265"/>
        <v>CRIM4480Graziano Lisa M</v>
      </c>
      <c r="AU4249" t="str">
        <f t="shared" si="266"/>
        <v>CRIM4480-1</v>
      </c>
      <c r="AV4249" t="s">
        <v>4123</v>
      </c>
      <c r="AW4249" t="s">
        <v>2769</v>
      </c>
      <c r="AX4249" t="s">
        <v>115</v>
      </c>
    </row>
    <row r="4250" spans="1:50" x14ac:dyDescent="0.2">
      <c r="A4250" t="s">
        <v>1488</v>
      </c>
      <c r="B4250" t="s">
        <v>1564</v>
      </c>
      <c r="C4250">
        <v>4480</v>
      </c>
      <c r="D4250" t="s">
        <v>125</v>
      </c>
      <c r="E4250">
        <v>126</v>
      </c>
      <c r="F4250">
        <v>8.4</v>
      </c>
      <c r="G4250">
        <v>0</v>
      </c>
      <c r="H4250">
        <v>0</v>
      </c>
      <c r="I4250">
        <v>0</v>
      </c>
      <c r="J4250">
        <v>0</v>
      </c>
      <c r="K4250">
        <v>8.4</v>
      </c>
      <c r="L4250">
        <v>42</v>
      </c>
      <c r="M4250">
        <v>0</v>
      </c>
      <c r="N4250">
        <v>0</v>
      </c>
      <c r="O4250">
        <v>0</v>
      </c>
      <c r="P4250">
        <v>42</v>
      </c>
      <c r="Q4250">
        <v>44</v>
      </c>
      <c r="R4250" s="3">
        <v>0.95450000000000002</v>
      </c>
      <c r="S4250">
        <v>0</v>
      </c>
      <c r="T4250">
        <v>0</v>
      </c>
      <c r="AQ4250" t="str">
        <f t="shared" si="267"/>
        <v>CRIM</v>
      </c>
      <c r="AR4250" t="str">
        <f t="shared" si="267"/>
        <v>4480</v>
      </c>
      <c r="AS4250" t="str">
        <f t="shared" si="264"/>
        <v/>
      </c>
      <c r="AT4250" t="str">
        <f t="shared" si="265"/>
        <v>CRIM4480</v>
      </c>
      <c r="AU4250" t="str">
        <f t="shared" si="266"/>
        <v>CRIM4480-***** CRSE TOTAL</v>
      </c>
    </row>
    <row r="4251" spans="1:50" x14ac:dyDescent="0.2">
      <c r="A4251" t="s">
        <v>1488</v>
      </c>
      <c r="B4251" t="s">
        <v>1564</v>
      </c>
      <c r="C4251">
        <v>4540</v>
      </c>
      <c r="D4251">
        <v>1</v>
      </c>
      <c r="E4251">
        <v>111</v>
      </c>
      <c r="F4251">
        <v>7.4</v>
      </c>
      <c r="G4251">
        <v>0</v>
      </c>
      <c r="H4251">
        <v>0</v>
      </c>
      <c r="I4251">
        <v>0</v>
      </c>
      <c r="J4251">
        <v>0</v>
      </c>
      <c r="K4251">
        <v>7.4</v>
      </c>
      <c r="L4251">
        <v>37</v>
      </c>
      <c r="M4251">
        <v>0</v>
      </c>
      <c r="N4251">
        <v>0</v>
      </c>
      <c r="O4251">
        <v>0</v>
      </c>
      <c r="P4251">
        <v>37</v>
      </c>
      <c r="Q4251">
        <v>50</v>
      </c>
      <c r="R4251" s="3">
        <v>0.74</v>
      </c>
      <c r="S4251">
        <v>0</v>
      </c>
      <c r="T4251">
        <v>0</v>
      </c>
      <c r="U4251" t="s">
        <v>1583</v>
      </c>
      <c r="V4251" t="s">
        <v>120</v>
      </c>
      <c r="W4251" s="4">
        <v>0.75</v>
      </c>
      <c r="X4251" s="4">
        <v>0.86458333333333337</v>
      </c>
      <c r="Y4251" t="s">
        <v>129</v>
      </c>
      <c r="Z4251">
        <v>143</v>
      </c>
      <c r="AA4251">
        <v>50</v>
      </c>
      <c r="AB4251" t="s">
        <v>6098</v>
      </c>
      <c r="AC4251">
        <v>2</v>
      </c>
      <c r="AD4251">
        <v>2</v>
      </c>
      <c r="AE4251">
        <v>3</v>
      </c>
      <c r="AF4251">
        <v>8</v>
      </c>
      <c r="AG4251">
        <v>6</v>
      </c>
      <c r="AH4251">
        <v>0</v>
      </c>
      <c r="AI4251">
        <v>2</v>
      </c>
      <c r="AJ4251">
        <v>95721</v>
      </c>
      <c r="AK4251" t="s">
        <v>61</v>
      </c>
      <c r="AL4251" t="s">
        <v>61</v>
      </c>
      <c r="AM4251" t="s">
        <v>61</v>
      </c>
      <c r="AN4251" t="s">
        <v>61</v>
      </c>
      <c r="AO4251" t="s">
        <v>61</v>
      </c>
      <c r="AP4251">
        <v>1</v>
      </c>
      <c r="AQ4251" t="str">
        <f t="shared" si="267"/>
        <v>CRIM</v>
      </c>
      <c r="AR4251" t="str">
        <f t="shared" si="267"/>
        <v>4540</v>
      </c>
      <c r="AS4251" t="str">
        <f t="shared" si="264"/>
        <v>Plum</v>
      </c>
      <c r="AT4251" t="str">
        <f t="shared" si="265"/>
        <v>CRIM4540Plummer Jason Anthony</v>
      </c>
      <c r="AU4251" t="str">
        <f t="shared" si="266"/>
        <v>CRIM4540-1</v>
      </c>
      <c r="AV4251" t="s">
        <v>4032</v>
      </c>
      <c r="AW4251" t="s">
        <v>3101</v>
      </c>
      <c r="AX4251" t="s">
        <v>2433</v>
      </c>
    </row>
    <row r="4252" spans="1:50" x14ac:dyDescent="0.2">
      <c r="A4252" t="s">
        <v>1488</v>
      </c>
      <c r="B4252" t="s">
        <v>1564</v>
      </c>
      <c r="C4252">
        <v>4540</v>
      </c>
      <c r="D4252" t="s">
        <v>125</v>
      </c>
      <c r="E4252">
        <v>111</v>
      </c>
      <c r="F4252">
        <v>7.4</v>
      </c>
      <c r="G4252">
        <v>0</v>
      </c>
      <c r="H4252">
        <v>0</v>
      </c>
      <c r="I4252">
        <v>0</v>
      </c>
      <c r="J4252">
        <v>0</v>
      </c>
      <c r="K4252">
        <v>7.4</v>
      </c>
      <c r="L4252">
        <v>37</v>
      </c>
      <c r="M4252">
        <v>0</v>
      </c>
      <c r="N4252">
        <v>0</v>
      </c>
      <c r="O4252">
        <v>0</v>
      </c>
      <c r="P4252">
        <v>37</v>
      </c>
      <c r="Q4252">
        <v>50</v>
      </c>
      <c r="R4252" s="3">
        <v>0.74</v>
      </c>
      <c r="S4252">
        <v>0</v>
      </c>
      <c r="T4252">
        <v>0</v>
      </c>
      <c r="AQ4252" t="str">
        <f t="shared" si="267"/>
        <v>CRIM</v>
      </c>
      <c r="AR4252" t="str">
        <f t="shared" si="267"/>
        <v>4540</v>
      </c>
      <c r="AS4252" t="str">
        <f t="shared" si="264"/>
        <v/>
      </c>
      <c r="AT4252" t="str">
        <f t="shared" si="265"/>
        <v>CRIM4540</v>
      </c>
      <c r="AU4252" t="str">
        <f t="shared" si="266"/>
        <v>CRIM4540-***** CRSE TOTAL</v>
      </c>
    </row>
    <row r="4253" spans="1:50" x14ac:dyDescent="0.2">
      <c r="A4253" t="s">
        <v>1488</v>
      </c>
      <c r="B4253" t="s">
        <v>1564</v>
      </c>
      <c r="C4253">
        <v>4610</v>
      </c>
      <c r="D4253">
        <v>1</v>
      </c>
      <c r="E4253">
        <v>261</v>
      </c>
      <c r="F4253">
        <v>17.399999999999999</v>
      </c>
      <c r="G4253">
        <v>0</v>
      </c>
      <c r="H4253">
        <v>0</v>
      </c>
      <c r="I4253">
        <v>0</v>
      </c>
      <c r="J4253">
        <v>0</v>
      </c>
      <c r="K4253">
        <v>17.399999999999999</v>
      </c>
      <c r="L4253">
        <v>87</v>
      </c>
      <c r="M4253">
        <v>0</v>
      </c>
      <c r="N4253">
        <v>0</v>
      </c>
      <c r="O4253">
        <v>0</v>
      </c>
      <c r="P4253">
        <v>87</v>
      </c>
      <c r="Q4253">
        <v>87</v>
      </c>
      <c r="R4253" s="3">
        <v>1</v>
      </c>
      <c r="S4253">
        <v>0</v>
      </c>
      <c r="T4253">
        <v>0</v>
      </c>
      <c r="U4253" t="s">
        <v>1584</v>
      </c>
      <c r="V4253" t="s">
        <v>113</v>
      </c>
      <c r="W4253" s="4">
        <v>0.6875</v>
      </c>
      <c r="X4253" s="4">
        <v>0.73958333333333337</v>
      </c>
      <c r="Y4253" t="s">
        <v>1567</v>
      </c>
      <c r="Z4253">
        <v>238</v>
      </c>
      <c r="AA4253">
        <v>87</v>
      </c>
      <c r="AB4253" t="s">
        <v>6163</v>
      </c>
      <c r="AC4253">
        <v>2</v>
      </c>
      <c r="AD4253">
        <v>2</v>
      </c>
      <c r="AE4253">
        <v>3</v>
      </c>
      <c r="AF4253">
        <v>9</v>
      </c>
      <c r="AG4253">
        <v>9</v>
      </c>
      <c r="AH4253">
        <v>0</v>
      </c>
      <c r="AI4253">
        <v>0</v>
      </c>
      <c r="AJ4253">
        <v>96606</v>
      </c>
      <c r="AK4253" t="s">
        <v>61</v>
      </c>
      <c r="AL4253" t="s">
        <v>61</v>
      </c>
      <c r="AM4253" t="s">
        <v>61</v>
      </c>
      <c r="AN4253" t="s">
        <v>61</v>
      </c>
      <c r="AO4253" t="s">
        <v>61</v>
      </c>
      <c r="AP4253">
        <v>1</v>
      </c>
      <c r="AQ4253" t="str">
        <f t="shared" si="267"/>
        <v>CRIM</v>
      </c>
      <c r="AR4253" t="str">
        <f t="shared" si="267"/>
        <v>4610</v>
      </c>
      <c r="AS4253" t="str">
        <f t="shared" si="264"/>
        <v>Smol</v>
      </c>
      <c r="AT4253" t="str">
        <f t="shared" si="265"/>
        <v>CRIM4610Smolter Nicole Lynne</v>
      </c>
      <c r="AU4253" t="str">
        <f t="shared" si="266"/>
        <v>CRIM4610-1</v>
      </c>
      <c r="AV4253" t="s">
        <v>4122</v>
      </c>
      <c r="AW4253" t="s">
        <v>2410</v>
      </c>
      <c r="AX4253" t="s">
        <v>2390</v>
      </c>
    </row>
    <row r="4254" spans="1:50" x14ac:dyDescent="0.2">
      <c r="A4254" t="s">
        <v>1488</v>
      </c>
      <c r="B4254" t="s">
        <v>1564</v>
      </c>
      <c r="C4254">
        <v>4610</v>
      </c>
      <c r="D4254" t="s">
        <v>125</v>
      </c>
      <c r="E4254">
        <v>261</v>
      </c>
      <c r="F4254">
        <v>17.399999999999999</v>
      </c>
      <c r="G4254">
        <v>0</v>
      </c>
      <c r="H4254">
        <v>0</v>
      </c>
      <c r="I4254">
        <v>0</v>
      </c>
      <c r="J4254">
        <v>0</v>
      </c>
      <c r="K4254">
        <v>17.399999999999999</v>
      </c>
      <c r="L4254">
        <v>87</v>
      </c>
      <c r="M4254">
        <v>0</v>
      </c>
      <c r="N4254">
        <v>0</v>
      </c>
      <c r="O4254">
        <v>0</v>
      </c>
      <c r="P4254">
        <v>87</v>
      </c>
      <c r="Q4254">
        <v>87</v>
      </c>
      <c r="R4254" s="3">
        <v>1</v>
      </c>
      <c r="S4254">
        <v>0</v>
      </c>
      <c r="T4254">
        <v>0</v>
      </c>
      <c r="AQ4254" t="str">
        <f t="shared" si="267"/>
        <v>CRIM</v>
      </c>
      <c r="AR4254" t="str">
        <f t="shared" si="267"/>
        <v>4610</v>
      </c>
      <c r="AS4254" t="str">
        <f t="shared" si="264"/>
        <v/>
      </c>
      <c r="AT4254" t="str">
        <f t="shared" si="265"/>
        <v>CRIM4610</v>
      </c>
      <c r="AU4254" t="str">
        <f t="shared" si="266"/>
        <v>CRIM4610-***** CRSE TOTAL</v>
      </c>
    </row>
    <row r="4255" spans="1:50" x14ac:dyDescent="0.2">
      <c r="A4255" t="s">
        <v>1488</v>
      </c>
      <c r="B4255" t="s">
        <v>1564</v>
      </c>
      <c r="C4255">
        <v>4830</v>
      </c>
      <c r="D4255">
        <v>1</v>
      </c>
      <c r="E4255">
        <v>69</v>
      </c>
      <c r="F4255">
        <v>4.5999999999999996</v>
      </c>
      <c r="G4255">
        <v>6</v>
      </c>
      <c r="H4255">
        <v>0.5</v>
      </c>
      <c r="I4255">
        <v>0.25</v>
      </c>
      <c r="J4255">
        <v>0</v>
      </c>
      <c r="K4255">
        <v>5.0999999999999996</v>
      </c>
      <c r="L4255">
        <v>25</v>
      </c>
      <c r="M4255">
        <v>1</v>
      </c>
      <c r="N4255">
        <v>0</v>
      </c>
      <c r="O4255">
        <v>0</v>
      </c>
      <c r="P4255">
        <v>25</v>
      </c>
      <c r="Q4255">
        <v>25</v>
      </c>
      <c r="R4255" s="3">
        <v>1</v>
      </c>
      <c r="S4255">
        <v>0</v>
      </c>
      <c r="T4255">
        <v>0</v>
      </c>
      <c r="U4255" t="s">
        <v>1585</v>
      </c>
      <c r="V4255" t="s">
        <v>115</v>
      </c>
      <c r="W4255" s="4">
        <v>0.75</v>
      </c>
      <c r="X4255" s="4">
        <v>0.86458333333333337</v>
      </c>
      <c r="Y4255" t="s">
        <v>1567</v>
      </c>
      <c r="Z4255">
        <v>212</v>
      </c>
      <c r="AA4255">
        <v>25</v>
      </c>
      <c r="AB4255" t="s">
        <v>6176</v>
      </c>
      <c r="AC4255">
        <v>3</v>
      </c>
      <c r="AD4255">
        <v>2</v>
      </c>
      <c r="AE4255">
        <v>3</v>
      </c>
      <c r="AF4255">
        <v>3</v>
      </c>
      <c r="AG4255">
        <v>2</v>
      </c>
      <c r="AH4255">
        <v>0</v>
      </c>
      <c r="AI4255">
        <v>1</v>
      </c>
      <c r="AJ4255">
        <v>90292</v>
      </c>
      <c r="AK4255" t="s">
        <v>61</v>
      </c>
      <c r="AL4255" t="s">
        <v>61</v>
      </c>
      <c r="AM4255" t="s">
        <v>61</v>
      </c>
      <c r="AN4255" t="s">
        <v>61</v>
      </c>
      <c r="AO4255" t="s">
        <v>61</v>
      </c>
      <c r="AP4255">
        <v>1</v>
      </c>
      <c r="AQ4255" t="str">
        <f t="shared" si="267"/>
        <v>CRIM</v>
      </c>
      <c r="AR4255" t="str">
        <f t="shared" si="267"/>
        <v>4830</v>
      </c>
      <c r="AS4255" t="str">
        <f t="shared" si="264"/>
        <v>Buch</v>
      </c>
      <c r="AT4255" t="str">
        <f t="shared" si="265"/>
        <v>CRIM4830Buchner Brian Richard</v>
      </c>
      <c r="AU4255" t="str">
        <f t="shared" si="266"/>
        <v>CRIM4830-1</v>
      </c>
      <c r="AV4255" t="s">
        <v>4137</v>
      </c>
      <c r="AW4255" t="s">
        <v>2393</v>
      </c>
      <c r="AX4255" t="s">
        <v>2396</v>
      </c>
    </row>
    <row r="4256" spans="1:50" x14ac:dyDescent="0.2">
      <c r="A4256" t="s">
        <v>1488</v>
      </c>
      <c r="B4256" t="s">
        <v>1564</v>
      </c>
      <c r="C4256">
        <v>4830</v>
      </c>
      <c r="D4256">
        <v>2</v>
      </c>
      <c r="E4256">
        <v>69</v>
      </c>
      <c r="F4256">
        <v>4.5999999999999996</v>
      </c>
      <c r="G4256">
        <v>0</v>
      </c>
      <c r="H4256">
        <v>0</v>
      </c>
      <c r="I4256">
        <v>0</v>
      </c>
      <c r="J4256">
        <v>0</v>
      </c>
      <c r="K4256">
        <v>4.5999999999999996</v>
      </c>
      <c r="L4256">
        <v>23</v>
      </c>
      <c r="M4256">
        <v>0</v>
      </c>
      <c r="N4256">
        <v>0</v>
      </c>
      <c r="O4256">
        <v>0</v>
      </c>
      <c r="P4256">
        <v>23</v>
      </c>
      <c r="Q4256">
        <v>25</v>
      </c>
      <c r="R4256" s="3">
        <v>0.92</v>
      </c>
      <c r="S4256">
        <v>0</v>
      </c>
      <c r="T4256">
        <v>0</v>
      </c>
      <c r="U4256" t="s">
        <v>1585</v>
      </c>
      <c r="V4256" t="s">
        <v>120</v>
      </c>
      <c r="W4256" s="4">
        <v>0.75</v>
      </c>
      <c r="X4256" s="4">
        <v>0.86458333333333337</v>
      </c>
      <c r="Y4256" t="s">
        <v>1567</v>
      </c>
      <c r="Z4256">
        <v>212</v>
      </c>
      <c r="AA4256">
        <v>25</v>
      </c>
      <c r="AB4256" t="s">
        <v>6164</v>
      </c>
      <c r="AC4256">
        <v>3</v>
      </c>
      <c r="AD4256">
        <v>2</v>
      </c>
      <c r="AE4256">
        <v>3</v>
      </c>
      <c r="AF4256">
        <v>3</v>
      </c>
      <c r="AG4256">
        <v>3</v>
      </c>
      <c r="AH4256">
        <v>0</v>
      </c>
      <c r="AI4256">
        <v>0</v>
      </c>
      <c r="AJ4256">
        <v>92082</v>
      </c>
      <c r="AK4256" t="s">
        <v>61</v>
      </c>
      <c r="AL4256" t="s">
        <v>61</v>
      </c>
      <c r="AM4256" t="s">
        <v>61</v>
      </c>
      <c r="AN4256" t="s">
        <v>61</v>
      </c>
      <c r="AO4256" t="s">
        <v>61</v>
      </c>
      <c r="AP4256">
        <v>1</v>
      </c>
      <c r="AQ4256" t="str">
        <f t="shared" si="267"/>
        <v>CRIM</v>
      </c>
      <c r="AR4256" t="str">
        <f t="shared" si="267"/>
        <v>4830</v>
      </c>
      <c r="AS4256" t="str">
        <f t="shared" si="264"/>
        <v>Graz</v>
      </c>
      <c r="AT4256" t="str">
        <f t="shared" si="265"/>
        <v>CRIM4830Graziano Lisa M</v>
      </c>
      <c r="AU4256" t="str">
        <f t="shared" si="266"/>
        <v>CRIM4830-2</v>
      </c>
      <c r="AV4256" t="s">
        <v>4123</v>
      </c>
      <c r="AW4256" t="s">
        <v>2769</v>
      </c>
      <c r="AX4256" t="s">
        <v>115</v>
      </c>
    </row>
    <row r="4257" spans="1:50" x14ac:dyDescent="0.2">
      <c r="A4257" t="s">
        <v>1488</v>
      </c>
      <c r="B4257" t="s">
        <v>1564</v>
      </c>
      <c r="C4257">
        <v>4830</v>
      </c>
      <c r="D4257">
        <v>3</v>
      </c>
      <c r="E4257">
        <v>75</v>
      </c>
      <c r="F4257">
        <v>5</v>
      </c>
      <c r="G4257">
        <v>0</v>
      </c>
      <c r="H4257">
        <v>0</v>
      </c>
      <c r="I4257">
        <v>0.2</v>
      </c>
      <c r="J4257">
        <v>0</v>
      </c>
      <c r="K4257">
        <v>5</v>
      </c>
      <c r="L4257">
        <v>25</v>
      </c>
      <c r="M4257">
        <v>1</v>
      </c>
      <c r="N4257">
        <v>0</v>
      </c>
      <c r="O4257">
        <v>0</v>
      </c>
      <c r="P4257">
        <v>25</v>
      </c>
      <c r="Q4257">
        <v>25</v>
      </c>
      <c r="R4257" s="3">
        <v>1</v>
      </c>
      <c r="S4257">
        <v>0</v>
      </c>
      <c r="T4257">
        <v>0</v>
      </c>
      <c r="U4257" t="s">
        <v>1585</v>
      </c>
      <c r="V4257" t="s">
        <v>111</v>
      </c>
      <c r="W4257" s="4">
        <v>0.4513888888888889</v>
      </c>
      <c r="X4257" s="4">
        <v>0.50347222222222221</v>
      </c>
      <c r="Y4257" t="s">
        <v>1567</v>
      </c>
      <c r="Z4257">
        <v>212</v>
      </c>
      <c r="AA4257">
        <v>25</v>
      </c>
      <c r="AB4257" t="s">
        <v>6177</v>
      </c>
      <c r="AC4257">
        <v>3</v>
      </c>
      <c r="AD4257">
        <v>2</v>
      </c>
      <c r="AE4257">
        <v>3</v>
      </c>
      <c r="AF4257">
        <v>0</v>
      </c>
      <c r="AG4257">
        <v>0</v>
      </c>
      <c r="AH4257">
        <v>0</v>
      </c>
      <c r="AI4257">
        <v>0</v>
      </c>
      <c r="AJ4257">
        <v>92083</v>
      </c>
      <c r="AK4257" t="s">
        <v>61</v>
      </c>
      <c r="AL4257" t="s">
        <v>61</v>
      </c>
      <c r="AM4257" t="s">
        <v>61</v>
      </c>
      <c r="AN4257" t="s">
        <v>61</v>
      </c>
      <c r="AO4257" t="s">
        <v>61</v>
      </c>
      <c r="AP4257">
        <v>1</v>
      </c>
      <c r="AQ4257" t="str">
        <f t="shared" si="267"/>
        <v>CRIM</v>
      </c>
      <c r="AR4257" t="str">
        <f t="shared" si="267"/>
        <v>4830</v>
      </c>
      <c r="AS4257" t="str">
        <f t="shared" si="264"/>
        <v>Gaut</v>
      </c>
      <c r="AT4257" t="str">
        <f t="shared" si="265"/>
        <v>CRIM4830Gauthier Jane Florence</v>
      </c>
      <c r="AU4257" t="str">
        <f t="shared" si="266"/>
        <v>CRIM4830-3</v>
      </c>
      <c r="AV4257" t="s">
        <v>4138</v>
      </c>
      <c r="AW4257" t="s">
        <v>3091</v>
      </c>
      <c r="AX4257" t="s">
        <v>2617</v>
      </c>
    </row>
    <row r="4258" spans="1:50" x14ac:dyDescent="0.2">
      <c r="A4258" t="s">
        <v>1488</v>
      </c>
      <c r="B4258" t="s">
        <v>1564</v>
      </c>
      <c r="C4258">
        <v>4830</v>
      </c>
      <c r="D4258" t="s">
        <v>125</v>
      </c>
      <c r="E4258">
        <v>213</v>
      </c>
      <c r="F4258">
        <v>14.2</v>
      </c>
      <c r="G4258">
        <v>6</v>
      </c>
      <c r="H4258">
        <v>0.5</v>
      </c>
      <c r="I4258">
        <v>0.45</v>
      </c>
      <c r="J4258">
        <v>0</v>
      </c>
      <c r="K4258">
        <v>14.7</v>
      </c>
      <c r="L4258">
        <v>73</v>
      </c>
      <c r="M4258">
        <v>2</v>
      </c>
      <c r="N4258">
        <v>0</v>
      </c>
      <c r="O4258">
        <v>0</v>
      </c>
      <c r="P4258">
        <v>73</v>
      </c>
      <c r="Q4258">
        <v>75</v>
      </c>
      <c r="R4258" s="3">
        <v>0.97330000000000005</v>
      </c>
      <c r="S4258">
        <v>0</v>
      </c>
      <c r="T4258">
        <v>0</v>
      </c>
      <c r="AQ4258" t="str">
        <f t="shared" si="267"/>
        <v>CRIM</v>
      </c>
      <c r="AR4258" t="str">
        <f t="shared" si="267"/>
        <v>4830</v>
      </c>
      <c r="AS4258" t="str">
        <f t="shared" si="264"/>
        <v/>
      </c>
      <c r="AT4258" t="str">
        <f t="shared" si="265"/>
        <v>CRIM4830</v>
      </c>
      <c r="AU4258" t="str">
        <f t="shared" si="266"/>
        <v>CRIM4830-***** CRSE TOTAL</v>
      </c>
    </row>
    <row r="4259" spans="1:50" x14ac:dyDescent="0.2">
      <c r="A4259" t="s">
        <v>1488</v>
      </c>
      <c r="B4259" t="s">
        <v>1564</v>
      </c>
      <c r="C4259">
        <v>4920</v>
      </c>
      <c r="D4259">
        <v>1</v>
      </c>
      <c r="E4259">
        <v>57</v>
      </c>
      <c r="F4259">
        <v>3.8</v>
      </c>
      <c r="G4259">
        <v>0</v>
      </c>
      <c r="H4259">
        <v>0</v>
      </c>
      <c r="I4259">
        <v>0.2</v>
      </c>
      <c r="J4259">
        <v>0</v>
      </c>
      <c r="K4259">
        <v>3.8</v>
      </c>
      <c r="L4259">
        <v>19</v>
      </c>
      <c r="M4259">
        <v>1</v>
      </c>
      <c r="N4259">
        <v>0</v>
      </c>
      <c r="O4259">
        <v>0</v>
      </c>
      <c r="P4259">
        <v>19</v>
      </c>
      <c r="Q4259">
        <v>30</v>
      </c>
      <c r="R4259" s="3">
        <v>0.63329999999999997</v>
      </c>
      <c r="S4259">
        <v>0</v>
      </c>
      <c r="T4259">
        <v>0</v>
      </c>
      <c r="U4259" t="s">
        <v>1586</v>
      </c>
      <c r="V4259" t="s">
        <v>120</v>
      </c>
      <c r="W4259" s="4">
        <v>0.75</v>
      </c>
      <c r="X4259" s="4">
        <v>0.86458333333333337</v>
      </c>
      <c r="Y4259" t="s">
        <v>1567</v>
      </c>
      <c r="Z4259">
        <v>236</v>
      </c>
      <c r="AA4259">
        <v>49</v>
      </c>
      <c r="AB4259" t="s">
        <v>6169</v>
      </c>
      <c r="AC4259">
        <v>4</v>
      </c>
      <c r="AD4259">
        <v>2</v>
      </c>
      <c r="AE4259">
        <v>3</v>
      </c>
      <c r="AF4259">
        <v>14</v>
      </c>
      <c r="AG4259">
        <v>13</v>
      </c>
      <c r="AH4259">
        <v>0</v>
      </c>
      <c r="AI4259">
        <v>1</v>
      </c>
      <c r="AJ4259">
        <v>90293</v>
      </c>
      <c r="AK4259" t="s">
        <v>61</v>
      </c>
      <c r="AL4259" t="s">
        <v>98</v>
      </c>
      <c r="AM4259" t="s">
        <v>61</v>
      </c>
      <c r="AN4259" t="s">
        <v>61</v>
      </c>
      <c r="AO4259" t="s">
        <v>117</v>
      </c>
      <c r="AP4259">
        <v>1</v>
      </c>
      <c r="AQ4259" t="str">
        <f t="shared" si="267"/>
        <v>CRIM</v>
      </c>
      <c r="AR4259" t="str">
        <f t="shared" si="267"/>
        <v>4920</v>
      </c>
      <c r="AS4259" t="str">
        <f t="shared" si="264"/>
        <v>Sand</v>
      </c>
      <c r="AT4259" t="str">
        <f t="shared" si="265"/>
        <v>CRIM4920Sanders William S</v>
      </c>
      <c r="AU4259" t="str">
        <f t="shared" si="266"/>
        <v>CRIM4920-1</v>
      </c>
      <c r="AV4259" t="s">
        <v>4129</v>
      </c>
      <c r="AW4259" t="s">
        <v>2487</v>
      </c>
      <c r="AX4259" t="s">
        <v>443</v>
      </c>
    </row>
    <row r="4260" spans="1:50" x14ac:dyDescent="0.2">
      <c r="A4260" t="s">
        <v>1488</v>
      </c>
      <c r="B4260" t="s">
        <v>1564</v>
      </c>
      <c r="C4260">
        <v>4920</v>
      </c>
      <c r="D4260">
        <v>2</v>
      </c>
      <c r="E4260">
        <v>105</v>
      </c>
      <c r="F4260">
        <v>7</v>
      </c>
      <c r="G4260">
        <v>0</v>
      </c>
      <c r="H4260">
        <v>0</v>
      </c>
      <c r="I4260">
        <v>0</v>
      </c>
      <c r="J4260">
        <v>0</v>
      </c>
      <c r="K4260">
        <v>7</v>
      </c>
      <c r="L4260">
        <v>35</v>
      </c>
      <c r="M4260">
        <v>0</v>
      </c>
      <c r="N4260">
        <v>0</v>
      </c>
      <c r="O4260">
        <v>0</v>
      </c>
      <c r="P4260">
        <v>35</v>
      </c>
      <c r="Q4260">
        <v>30</v>
      </c>
      <c r="R4260" s="3">
        <v>1.1667000000000001</v>
      </c>
      <c r="S4260">
        <v>0</v>
      </c>
      <c r="T4260">
        <v>0</v>
      </c>
      <c r="U4260" t="s">
        <v>1586</v>
      </c>
      <c r="V4260" t="s">
        <v>111</v>
      </c>
      <c r="W4260" s="4">
        <v>0.3923611111111111</v>
      </c>
      <c r="X4260" s="4">
        <v>0.44444444444444442</v>
      </c>
      <c r="Y4260" t="s">
        <v>1567</v>
      </c>
      <c r="Z4260">
        <v>236</v>
      </c>
      <c r="AA4260">
        <v>49</v>
      </c>
      <c r="AB4260" t="s">
        <v>6177</v>
      </c>
      <c r="AC4260">
        <v>4</v>
      </c>
      <c r="AD4260">
        <v>2</v>
      </c>
      <c r="AE4260">
        <v>3</v>
      </c>
      <c r="AF4260">
        <v>28</v>
      </c>
      <c r="AG4260">
        <v>27</v>
      </c>
      <c r="AH4260">
        <v>0</v>
      </c>
      <c r="AI4260">
        <v>1</v>
      </c>
      <c r="AJ4260">
        <v>91272</v>
      </c>
      <c r="AK4260" t="s">
        <v>61</v>
      </c>
      <c r="AL4260" t="s">
        <v>98</v>
      </c>
      <c r="AM4260" t="s">
        <v>61</v>
      </c>
      <c r="AN4260" t="s">
        <v>61</v>
      </c>
      <c r="AO4260" t="s">
        <v>61</v>
      </c>
      <c r="AP4260">
        <v>1</v>
      </c>
      <c r="AQ4260" t="str">
        <f t="shared" si="267"/>
        <v>CRIM</v>
      </c>
      <c r="AR4260" t="str">
        <f t="shared" si="267"/>
        <v>4920</v>
      </c>
      <c r="AS4260" t="str">
        <f t="shared" si="264"/>
        <v>Gaut</v>
      </c>
      <c r="AT4260" t="str">
        <f t="shared" si="265"/>
        <v>CRIM4920Gauthier Jane Florence</v>
      </c>
      <c r="AU4260" t="str">
        <f t="shared" si="266"/>
        <v>CRIM4920-2</v>
      </c>
      <c r="AV4260" t="s">
        <v>4138</v>
      </c>
      <c r="AW4260" t="s">
        <v>3091</v>
      </c>
      <c r="AX4260" t="s">
        <v>2617</v>
      </c>
    </row>
    <row r="4261" spans="1:50" x14ac:dyDescent="0.2">
      <c r="A4261" t="s">
        <v>1488</v>
      </c>
      <c r="B4261" t="s">
        <v>1564</v>
      </c>
      <c r="C4261">
        <v>4920</v>
      </c>
      <c r="D4261" t="s">
        <v>125</v>
      </c>
      <c r="E4261">
        <v>162</v>
      </c>
      <c r="F4261">
        <v>10.8</v>
      </c>
      <c r="G4261">
        <v>0</v>
      </c>
      <c r="H4261">
        <v>0</v>
      </c>
      <c r="I4261">
        <v>0.2</v>
      </c>
      <c r="J4261">
        <v>0</v>
      </c>
      <c r="K4261">
        <v>10.8</v>
      </c>
      <c r="L4261">
        <v>54</v>
      </c>
      <c r="M4261">
        <v>1</v>
      </c>
      <c r="N4261">
        <v>0</v>
      </c>
      <c r="O4261">
        <v>0</v>
      </c>
      <c r="P4261">
        <v>54</v>
      </c>
      <c r="Q4261">
        <v>60</v>
      </c>
      <c r="R4261" s="3">
        <v>0.9</v>
      </c>
      <c r="S4261">
        <v>0</v>
      </c>
      <c r="T4261">
        <v>0</v>
      </c>
      <c r="AQ4261" t="str">
        <f t="shared" si="267"/>
        <v>CRIM</v>
      </c>
      <c r="AR4261" t="str">
        <f t="shared" si="267"/>
        <v>4920</v>
      </c>
      <c r="AS4261" t="str">
        <f t="shared" si="264"/>
        <v/>
      </c>
      <c r="AT4261" t="str">
        <f t="shared" si="265"/>
        <v>CRIM4920</v>
      </c>
      <c r="AU4261" t="str">
        <f t="shared" si="266"/>
        <v>CRIM4920-***** CRSE TOTAL</v>
      </c>
    </row>
    <row r="4262" spans="1:50" x14ac:dyDescent="0.2">
      <c r="A4262" t="s">
        <v>1488</v>
      </c>
      <c r="B4262" t="s">
        <v>1564</v>
      </c>
      <c r="C4262">
        <v>4930</v>
      </c>
      <c r="D4262">
        <v>1</v>
      </c>
      <c r="E4262">
        <v>54</v>
      </c>
      <c r="F4262">
        <v>3.6</v>
      </c>
      <c r="G4262">
        <v>3</v>
      </c>
      <c r="H4262">
        <v>0.25</v>
      </c>
      <c r="I4262">
        <v>0</v>
      </c>
      <c r="J4262">
        <v>0</v>
      </c>
      <c r="K4262">
        <v>3.85</v>
      </c>
      <c r="L4262">
        <v>19</v>
      </c>
      <c r="M4262">
        <v>0</v>
      </c>
      <c r="N4262">
        <v>0</v>
      </c>
      <c r="O4262">
        <v>0</v>
      </c>
      <c r="P4262">
        <v>19</v>
      </c>
      <c r="Q4262">
        <v>20</v>
      </c>
      <c r="R4262" s="3">
        <v>0.95</v>
      </c>
      <c r="S4262">
        <v>0</v>
      </c>
      <c r="T4262">
        <v>0</v>
      </c>
      <c r="U4262" t="s">
        <v>1587</v>
      </c>
      <c r="V4262" t="s">
        <v>113</v>
      </c>
      <c r="W4262" s="4">
        <v>0.62847222222222221</v>
      </c>
      <c r="X4262" s="4">
        <v>0.68055555555555547</v>
      </c>
      <c r="Y4262" t="s">
        <v>1567</v>
      </c>
      <c r="Z4262">
        <v>239</v>
      </c>
      <c r="AA4262">
        <v>20</v>
      </c>
      <c r="AB4262" t="s">
        <v>6170</v>
      </c>
      <c r="AC4262">
        <v>4</v>
      </c>
      <c r="AD4262">
        <v>2</v>
      </c>
      <c r="AE4262">
        <v>3</v>
      </c>
      <c r="AF4262">
        <v>20</v>
      </c>
      <c r="AG4262">
        <v>19</v>
      </c>
      <c r="AH4262">
        <v>1</v>
      </c>
      <c r="AI4262">
        <v>0</v>
      </c>
      <c r="AJ4262">
        <v>90294</v>
      </c>
      <c r="AK4262" t="s">
        <v>61</v>
      </c>
      <c r="AL4262" t="s">
        <v>61</v>
      </c>
      <c r="AM4262" t="s">
        <v>61</v>
      </c>
      <c r="AN4262" t="s">
        <v>61</v>
      </c>
      <c r="AO4262" t="s">
        <v>61</v>
      </c>
      <c r="AP4262">
        <v>1</v>
      </c>
      <c r="AQ4262" t="str">
        <f t="shared" si="267"/>
        <v>CRIM</v>
      </c>
      <c r="AR4262" t="str">
        <f t="shared" si="267"/>
        <v>4930</v>
      </c>
      <c r="AS4262" t="str">
        <f t="shared" si="264"/>
        <v>Anan</v>
      </c>
      <c r="AT4262" t="str">
        <f t="shared" si="265"/>
        <v>CRIM4930Ananth Akhila Lalitha</v>
      </c>
      <c r="AU4262" t="str">
        <f t="shared" si="266"/>
        <v>CRIM4930-1</v>
      </c>
      <c r="AV4262" t="s">
        <v>4130</v>
      </c>
      <c r="AW4262" t="s">
        <v>4131</v>
      </c>
      <c r="AX4262" t="s">
        <v>4132</v>
      </c>
    </row>
    <row r="4263" spans="1:50" x14ac:dyDescent="0.2">
      <c r="A4263" t="s">
        <v>1488</v>
      </c>
      <c r="B4263" t="s">
        <v>1564</v>
      </c>
      <c r="C4263">
        <v>4930</v>
      </c>
      <c r="D4263">
        <v>3</v>
      </c>
      <c r="E4263">
        <v>39</v>
      </c>
      <c r="F4263">
        <v>2.6</v>
      </c>
      <c r="G4263">
        <v>0</v>
      </c>
      <c r="H4263">
        <v>0</v>
      </c>
      <c r="I4263">
        <v>0</v>
      </c>
      <c r="J4263">
        <v>0</v>
      </c>
      <c r="K4263">
        <v>2.6</v>
      </c>
      <c r="L4263">
        <v>13</v>
      </c>
      <c r="M4263">
        <v>0</v>
      </c>
      <c r="N4263">
        <v>0</v>
      </c>
      <c r="O4263">
        <v>0</v>
      </c>
      <c r="P4263">
        <v>13</v>
      </c>
      <c r="Q4263">
        <v>15</v>
      </c>
      <c r="R4263" s="3">
        <v>0.86670000000000003</v>
      </c>
      <c r="S4263">
        <v>0</v>
      </c>
      <c r="T4263">
        <v>0</v>
      </c>
      <c r="U4263" t="s">
        <v>1587</v>
      </c>
      <c r="V4263" t="s">
        <v>111</v>
      </c>
      <c r="W4263" s="4">
        <v>0.56944444444444442</v>
      </c>
      <c r="X4263" s="4">
        <v>0.62152777777777779</v>
      </c>
      <c r="Y4263" t="s">
        <v>1567</v>
      </c>
      <c r="Z4263">
        <v>239</v>
      </c>
      <c r="AA4263">
        <v>20</v>
      </c>
      <c r="AB4263" t="s">
        <v>6169</v>
      </c>
      <c r="AC4263">
        <v>4</v>
      </c>
      <c r="AD4263">
        <v>2</v>
      </c>
      <c r="AE4263">
        <v>3</v>
      </c>
      <c r="AF4263">
        <v>14</v>
      </c>
      <c r="AG4263">
        <v>13</v>
      </c>
      <c r="AH4263">
        <v>0</v>
      </c>
      <c r="AI4263">
        <v>1</v>
      </c>
      <c r="AJ4263">
        <v>92043</v>
      </c>
      <c r="AK4263" t="s">
        <v>61</v>
      </c>
      <c r="AL4263" t="s">
        <v>61</v>
      </c>
      <c r="AM4263" t="s">
        <v>61</v>
      </c>
      <c r="AN4263" t="s">
        <v>61</v>
      </c>
      <c r="AO4263" t="s">
        <v>61</v>
      </c>
      <c r="AP4263">
        <v>1</v>
      </c>
      <c r="AQ4263" t="str">
        <f t="shared" si="267"/>
        <v>CRIM</v>
      </c>
      <c r="AR4263" t="str">
        <f t="shared" si="267"/>
        <v>4930</v>
      </c>
      <c r="AS4263" t="str">
        <f t="shared" si="264"/>
        <v>Sand</v>
      </c>
      <c r="AT4263" t="str">
        <f t="shared" si="265"/>
        <v>CRIM4930Sanders William S</v>
      </c>
      <c r="AU4263" t="str">
        <f t="shared" si="266"/>
        <v>CRIM4930-3</v>
      </c>
      <c r="AV4263" t="s">
        <v>4129</v>
      </c>
      <c r="AW4263" t="s">
        <v>2487</v>
      </c>
      <c r="AX4263" t="s">
        <v>443</v>
      </c>
    </row>
    <row r="4264" spans="1:50" x14ac:dyDescent="0.2">
      <c r="A4264" t="s">
        <v>1488</v>
      </c>
      <c r="B4264" t="s">
        <v>1564</v>
      </c>
      <c r="C4264">
        <v>4930</v>
      </c>
      <c r="D4264" t="s">
        <v>125</v>
      </c>
      <c r="E4264">
        <v>93</v>
      </c>
      <c r="F4264">
        <v>6.2</v>
      </c>
      <c r="G4264">
        <v>3</v>
      </c>
      <c r="H4264">
        <v>0.25</v>
      </c>
      <c r="I4264">
        <v>0</v>
      </c>
      <c r="J4264">
        <v>0</v>
      </c>
      <c r="K4264">
        <v>6.45</v>
      </c>
      <c r="L4264">
        <v>32</v>
      </c>
      <c r="M4264">
        <v>0</v>
      </c>
      <c r="N4264">
        <v>0</v>
      </c>
      <c r="O4264">
        <v>0</v>
      </c>
      <c r="P4264">
        <v>32</v>
      </c>
      <c r="Q4264">
        <v>35</v>
      </c>
      <c r="R4264" s="3">
        <v>0.9143</v>
      </c>
      <c r="S4264">
        <v>0</v>
      </c>
      <c r="T4264">
        <v>0</v>
      </c>
      <c r="AQ4264" t="str">
        <f t="shared" si="267"/>
        <v>CRIM</v>
      </c>
      <c r="AR4264" t="str">
        <f t="shared" si="267"/>
        <v>4930</v>
      </c>
      <c r="AS4264" t="str">
        <f t="shared" si="264"/>
        <v/>
      </c>
      <c r="AT4264" t="str">
        <f t="shared" si="265"/>
        <v>CRIM4930</v>
      </c>
      <c r="AU4264" t="str">
        <f t="shared" si="266"/>
        <v>CRIM4930-***** CRSE TOTAL</v>
      </c>
    </row>
    <row r="4265" spans="1:50" x14ac:dyDescent="0.2">
      <c r="A4265" t="s">
        <v>1488</v>
      </c>
      <c r="B4265" t="s">
        <v>1564</v>
      </c>
      <c r="C4265">
        <v>4990</v>
      </c>
      <c r="D4265">
        <v>3</v>
      </c>
      <c r="E4265">
        <v>15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5</v>
      </c>
      <c r="M4265">
        <v>0</v>
      </c>
      <c r="N4265">
        <v>0</v>
      </c>
      <c r="O4265">
        <v>0</v>
      </c>
      <c r="P4265">
        <v>5</v>
      </c>
      <c r="Q4265">
        <v>10</v>
      </c>
      <c r="R4265" s="3">
        <v>0.5</v>
      </c>
      <c r="S4265">
        <v>0</v>
      </c>
      <c r="T4265">
        <v>0</v>
      </c>
      <c r="U4265" t="s">
        <v>202</v>
      </c>
      <c r="Y4265" t="s">
        <v>61</v>
      </c>
      <c r="Z4265" t="s">
        <v>61</v>
      </c>
      <c r="AA4265" t="s">
        <v>61</v>
      </c>
      <c r="AB4265" t="s">
        <v>6178</v>
      </c>
      <c r="AC4265">
        <v>36</v>
      </c>
      <c r="AD4265">
        <v>2</v>
      </c>
      <c r="AE4265">
        <v>3</v>
      </c>
      <c r="AF4265">
        <v>5</v>
      </c>
      <c r="AG4265">
        <v>5</v>
      </c>
      <c r="AH4265">
        <v>0</v>
      </c>
      <c r="AI4265">
        <v>0</v>
      </c>
      <c r="AJ4265">
        <v>93682</v>
      </c>
      <c r="AK4265" t="s">
        <v>61</v>
      </c>
      <c r="AL4265" t="s">
        <v>61</v>
      </c>
      <c r="AM4265" t="s">
        <v>61</v>
      </c>
      <c r="AN4265" t="s">
        <v>61</v>
      </c>
      <c r="AO4265" t="s">
        <v>61</v>
      </c>
      <c r="AP4265">
        <v>1</v>
      </c>
      <c r="AQ4265" t="str">
        <f t="shared" si="267"/>
        <v>CRIM</v>
      </c>
      <c r="AR4265" t="str">
        <f t="shared" si="267"/>
        <v>4990</v>
      </c>
      <c r="AS4265" t="str">
        <f t="shared" si="264"/>
        <v>Tell</v>
      </c>
      <c r="AT4265" t="str">
        <f t="shared" si="265"/>
        <v>CRIM4990Tellis Katharine M.</v>
      </c>
      <c r="AU4265" t="str">
        <f t="shared" si="266"/>
        <v>CRIM4990-3</v>
      </c>
      <c r="AV4265" t="s">
        <v>4139</v>
      </c>
      <c r="AW4265" t="s">
        <v>4140</v>
      </c>
      <c r="AX4265" t="s">
        <v>2634</v>
      </c>
    </row>
    <row r="4266" spans="1:50" x14ac:dyDescent="0.2">
      <c r="A4266" t="s">
        <v>1488</v>
      </c>
      <c r="B4266" t="s">
        <v>1564</v>
      </c>
      <c r="C4266">
        <v>4990</v>
      </c>
      <c r="D4266" t="s">
        <v>125</v>
      </c>
      <c r="E4266">
        <v>15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5</v>
      </c>
      <c r="M4266">
        <v>0</v>
      </c>
      <c r="N4266">
        <v>0</v>
      </c>
      <c r="O4266">
        <v>0</v>
      </c>
      <c r="P4266">
        <v>5</v>
      </c>
      <c r="Q4266">
        <v>10</v>
      </c>
      <c r="R4266" s="3">
        <v>0.5</v>
      </c>
      <c r="S4266">
        <v>0</v>
      </c>
      <c r="T4266">
        <v>0</v>
      </c>
      <c r="AQ4266" t="str">
        <f t="shared" si="267"/>
        <v>CRIM</v>
      </c>
      <c r="AR4266" t="str">
        <f t="shared" si="267"/>
        <v>4990</v>
      </c>
      <c r="AS4266" t="str">
        <f t="shared" si="264"/>
        <v/>
      </c>
      <c r="AT4266" t="str">
        <f t="shared" si="265"/>
        <v>CRIM4990</v>
      </c>
      <c r="AU4266" t="str">
        <f t="shared" si="266"/>
        <v>CRIM4990-***** CRSE TOTAL</v>
      </c>
    </row>
    <row r="4267" spans="1:50" x14ac:dyDescent="0.2">
      <c r="A4267" t="s">
        <v>1488</v>
      </c>
      <c r="B4267" t="s">
        <v>1564</v>
      </c>
      <c r="C4267">
        <v>5380</v>
      </c>
      <c r="D4267">
        <v>1</v>
      </c>
      <c r="E4267">
        <v>0</v>
      </c>
      <c r="F4267">
        <v>0</v>
      </c>
      <c r="G4267">
        <v>15</v>
      </c>
      <c r="H4267">
        <v>1.25</v>
      </c>
      <c r="I4267">
        <v>0</v>
      </c>
      <c r="J4267">
        <v>0</v>
      </c>
      <c r="K4267">
        <v>1.25</v>
      </c>
      <c r="L4267">
        <v>5</v>
      </c>
      <c r="M4267">
        <v>0</v>
      </c>
      <c r="N4267">
        <v>0</v>
      </c>
      <c r="O4267">
        <v>0</v>
      </c>
      <c r="P4267">
        <v>5</v>
      </c>
      <c r="Q4267">
        <v>15</v>
      </c>
      <c r="R4267" s="3">
        <v>0.33329999999999999</v>
      </c>
      <c r="S4267">
        <v>0</v>
      </c>
      <c r="T4267">
        <v>0</v>
      </c>
      <c r="U4267" t="s">
        <v>1588</v>
      </c>
      <c r="V4267" t="s">
        <v>113</v>
      </c>
      <c r="W4267" s="4">
        <v>0.56944444444444442</v>
      </c>
      <c r="X4267" s="4">
        <v>0.62152777777777779</v>
      </c>
      <c r="Y4267" t="s">
        <v>1567</v>
      </c>
      <c r="Z4267">
        <v>241</v>
      </c>
      <c r="AA4267">
        <v>15</v>
      </c>
      <c r="AB4267" t="s">
        <v>6170</v>
      </c>
      <c r="AC4267">
        <v>5</v>
      </c>
      <c r="AD4267">
        <v>3</v>
      </c>
      <c r="AE4267">
        <v>3</v>
      </c>
      <c r="AF4267">
        <v>5</v>
      </c>
      <c r="AG4267">
        <v>5</v>
      </c>
      <c r="AH4267">
        <v>0</v>
      </c>
      <c r="AI4267">
        <v>0</v>
      </c>
      <c r="AJ4267">
        <v>95722</v>
      </c>
      <c r="AK4267" t="s">
        <v>61</v>
      </c>
      <c r="AL4267" t="s">
        <v>61</v>
      </c>
      <c r="AM4267" t="s">
        <v>61</v>
      </c>
      <c r="AN4267" t="s">
        <v>61</v>
      </c>
      <c r="AO4267" t="s">
        <v>61</v>
      </c>
      <c r="AP4267">
        <v>1</v>
      </c>
      <c r="AQ4267" t="str">
        <f t="shared" si="267"/>
        <v>CRIM</v>
      </c>
      <c r="AR4267" t="str">
        <f t="shared" si="267"/>
        <v>5380</v>
      </c>
      <c r="AS4267" t="str">
        <f t="shared" si="264"/>
        <v>Anan</v>
      </c>
      <c r="AT4267" t="str">
        <f t="shared" si="265"/>
        <v>CRIM5380Ananth Akhila Lalitha</v>
      </c>
      <c r="AU4267" t="str">
        <f t="shared" si="266"/>
        <v>CRIM5380-1</v>
      </c>
      <c r="AV4267" t="s">
        <v>4130</v>
      </c>
      <c r="AW4267" t="s">
        <v>4131</v>
      </c>
      <c r="AX4267" t="s">
        <v>4132</v>
      </c>
    </row>
    <row r="4268" spans="1:50" x14ac:dyDescent="0.2">
      <c r="A4268" t="s">
        <v>1488</v>
      </c>
      <c r="B4268" t="s">
        <v>1564</v>
      </c>
      <c r="C4268">
        <v>5380</v>
      </c>
      <c r="D4268" t="s">
        <v>125</v>
      </c>
      <c r="E4268">
        <v>0</v>
      </c>
      <c r="F4268">
        <v>0</v>
      </c>
      <c r="G4268">
        <v>15</v>
      </c>
      <c r="H4268">
        <v>1.25</v>
      </c>
      <c r="I4268">
        <v>0</v>
      </c>
      <c r="J4268">
        <v>0</v>
      </c>
      <c r="K4268">
        <v>1.25</v>
      </c>
      <c r="L4268">
        <v>5</v>
      </c>
      <c r="M4268">
        <v>0</v>
      </c>
      <c r="N4268">
        <v>0</v>
      </c>
      <c r="O4268">
        <v>0</v>
      </c>
      <c r="P4268">
        <v>5</v>
      </c>
      <c r="Q4268">
        <v>15</v>
      </c>
      <c r="R4268" s="3">
        <v>0.33329999999999999</v>
      </c>
      <c r="S4268">
        <v>0</v>
      </c>
      <c r="T4268">
        <v>0</v>
      </c>
      <c r="AQ4268" t="str">
        <f t="shared" si="267"/>
        <v>CRIM</v>
      </c>
      <c r="AR4268" t="str">
        <f t="shared" si="267"/>
        <v>5380</v>
      </c>
      <c r="AS4268" t="str">
        <f t="shared" si="264"/>
        <v/>
      </c>
      <c r="AT4268" t="str">
        <f t="shared" si="265"/>
        <v>CRIM5380</v>
      </c>
      <c r="AU4268" t="str">
        <f t="shared" si="266"/>
        <v>CRIM5380-***** CRSE TOTAL</v>
      </c>
    </row>
    <row r="4269" spans="1:50" x14ac:dyDescent="0.2">
      <c r="A4269" t="s">
        <v>1488</v>
      </c>
      <c r="B4269" t="s">
        <v>1564</v>
      </c>
      <c r="C4269">
        <v>5500</v>
      </c>
      <c r="D4269">
        <v>1</v>
      </c>
      <c r="E4269">
        <v>0</v>
      </c>
      <c r="F4269">
        <v>0</v>
      </c>
      <c r="G4269">
        <v>72</v>
      </c>
      <c r="H4269">
        <v>6</v>
      </c>
      <c r="I4269">
        <v>0.33</v>
      </c>
      <c r="J4269">
        <v>0</v>
      </c>
      <c r="K4269">
        <v>6</v>
      </c>
      <c r="L4269">
        <v>18</v>
      </c>
      <c r="M4269">
        <v>1</v>
      </c>
      <c r="N4269">
        <v>0</v>
      </c>
      <c r="O4269">
        <v>0</v>
      </c>
      <c r="P4269">
        <v>18</v>
      </c>
      <c r="Q4269">
        <v>20</v>
      </c>
      <c r="R4269" s="3">
        <v>0.9</v>
      </c>
      <c r="S4269">
        <v>0</v>
      </c>
      <c r="T4269">
        <v>0</v>
      </c>
      <c r="U4269" t="s">
        <v>1589</v>
      </c>
      <c r="V4269" t="s">
        <v>115</v>
      </c>
      <c r="W4269" s="4">
        <v>0.75</v>
      </c>
      <c r="X4269" s="4">
        <v>0.86458333333333337</v>
      </c>
      <c r="Y4269" t="s">
        <v>1567</v>
      </c>
      <c r="Z4269">
        <v>239</v>
      </c>
      <c r="AA4269">
        <v>20</v>
      </c>
      <c r="AB4269" t="s">
        <v>6174</v>
      </c>
      <c r="AC4269">
        <v>5</v>
      </c>
      <c r="AD4269">
        <v>3</v>
      </c>
      <c r="AE4269">
        <v>4</v>
      </c>
      <c r="AF4269">
        <v>18</v>
      </c>
      <c r="AG4269">
        <v>18</v>
      </c>
      <c r="AH4269">
        <v>0</v>
      </c>
      <c r="AI4269">
        <v>0</v>
      </c>
      <c r="AJ4269">
        <v>90328</v>
      </c>
      <c r="AK4269" t="s">
        <v>61</v>
      </c>
      <c r="AL4269" t="s">
        <v>61</v>
      </c>
      <c r="AM4269" t="s">
        <v>61</v>
      </c>
      <c r="AN4269" t="s">
        <v>61</v>
      </c>
      <c r="AO4269" t="s">
        <v>61</v>
      </c>
      <c r="AP4269">
        <v>1</v>
      </c>
      <c r="AQ4269" t="str">
        <f t="shared" si="267"/>
        <v>CRIM</v>
      </c>
      <c r="AR4269" t="str">
        <f t="shared" si="267"/>
        <v>5500</v>
      </c>
      <c r="AS4269" t="str">
        <f t="shared" si="264"/>
        <v>John</v>
      </c>
      <c r="AT4269" t="str">
        <f t="shared" si="265"/>
        <v>CRIM5500Johnson Donald J.</v>
      </c>
      <c r="AU4269" t="str">
        <f t="shared" si="266"/>
        <v>CRIM5500-1</v>
      </c>
      <c r="AV4269" t="s">
        <v>3468</v>
      </c>
      <c r="AW4269" t="s">
        <v>3525</v>
      </c>
      <c r="AX4269" t="s">
        <v>2610</v>
      </c>
    </row>
    <row r="4270" spans="1:50" x14ac:dyDescent="0.2">
      <c r="A4270" t="s">
        <v>1488</v>
      </c>
      <c r="B4270" t="s">
        <v>1564</v>
      </c>
      <c r="C4270">
        <v>5500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18</v>
      </c>
      <c r="M4270">
        <v>1</v>
      </c>
      <c r="N4270">
        <v>0</v>
      </c>
      <c r="O4270">
        <v>0</v>
      </c>
      <c r="P4270">
        <v>18</v>
      </c>
      <c r="Q4270">
        <v>20</v>
      </c>
      <c r="R4270" s="3">
        <v>0.9</v>
      </c>
      <c r="S4270">
        <v>0</v>
      </c>
      <c r="T4270">
        <v>0</v>
      </c>
      <c r="U4270" t="s">
        <v>1589</v>
      </c>
      <c r="V4270" t="s">
        <v>118</v>
      </c>
      <c r="W4270" s="4">
        <v>0.75</v>
      </c>
      <c r="X4270" s="4">
        <v>0.85416666666666663</v>
      </c>
      <c r="Y4270" t="s">
        <v>1567</v>
      </c>
      <c r="Z4270">
        <v>239</v>
      </c>
      <c r="AA4270">
        <v>20</v>
      </c>
      <c r="AB4270" t="s">
        <v>6174</v>
      </c>
      <c r="AC4270">
        <v>16</v>
      </c>
      <c r="AD4270">
        <v>3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91448</v>
      </c>
      <c r="AK4270" t="s">
        <v>61</v>
      </c>
      <c r="AL4270" t="s">
        <v>61</v>
      </c>
      <c r="AM4270" t="s">
        <v>61</v>
      </c>
      <c r="AN4270" t="s">
        <v>61</v>
      </c>
      <c r="AO4270" t="s">
        <v>61</v>
      </c>
      <c r="AP4270">
        <v>1</v>
      </c>
      <c r="AQ4270" t="str">
        <f t="shared" si="267"/>
        <v>CRIM</v>
      </c>
      <c r="AR4270" t="str">
        <f t="shared" si="267"/>
        <v>5500</v>
      </c>
      <c r="AS4270" t="str">
        <f t="shared" si="264"/>
        <v>John</v>
      </c>
      <c r="AT4270" t="str">
        <f t="shared" si="265"/>
        <v>CRIM5500Johnson Donald J.</v>
      </c>
      <c r="AU4270" t="str">
        <f t="shared" si="266"/>
        <v>CRIM5500-2</v>
      </c>
      <c r="AV4270" t="s">
        <v>3468</v>
      </c>
      <c r="AW4270" t="s">
        <v>3525</v>
      </c>
      <c r="AX4270" t="s">
        <v>2610</v>
      </c>
    </row>
    <row r="4271" spans="1:50" x14ac:dyDescent="0.2">
      <c r="A4271" t="s">
        <v>1488</v>
      </c>
      <c r="B4271" t="s">
        <v>1564</v>
      </c>
      <c r="C4271">
        <v>5500</v>
      </c>
      <c r="D4271" t="s">
        <v>125</v>
      </c>
      <c r="E4271">
        <v>0</v>
      </c>
      <c r="F4271">
        <v>0</v>
      </c>
      <c r="G4271">
        <v>72</v>
      </c>
      <c r="H4271">
        <v>6</v>
      </c>
      <c r="I4271">
        <v>0.33</v>
      </c>
      <c r="J4271">
        <v>0</v>
      </c>
      <c r="K4271">
        <v>6</v>
      </c>
      <c r="L4271">
        <v>36</v>
      </c>
      <c r="M4271">
        <v>2</v>
      </c>
      <c r="N4271">
        <v>0</v>
      </c>
      <c r="O4271">
        <v>0</v>
      </c>
      <c r="P4271">
        <v>36</v>
      </c>
      <c r="Q4271">
        <v>40</v>
      </c>
      <c r="R4271" s="3">
        <v>0.9</v>
      </c>
      <c r="S4271">
        <v>0</v>
      </c>
      <c r="T4271">
        <v>0</v>
      </c>
      <c r="AQ4271" t="str">
        <f t="shared" si="267"/>
        <v>CRIM</v>
      </c>
      <c r="AR4271" t="str">
        <f t="shared" si="267"/>
        <v>5500</v>
      </c>
      <c r="AS4271" t="str">
        <f t="shared" si="264"/>
        <v/>
      </c>
      <c r="AT4271" t="str">
        <f t="shared" si="265"/>
        <v>CRIM5500</v>
      </c>
      <c r="AU4271" t="str">
        <f t="shared" si="266"/>
        <v>CRIM5500-***** CRSE TOTAL</v>
      </c>
    </row>
    <row r="4272" spans="1:50" x14ac:dyDescent="0.2">
      <c r="A4272" t="s">
        <v>1488</v>
      </c>
      <c r="B4272" t="s">
        <v>1564</v>
      </c>
      <c r="C4272">
        <v>5520</v>
      </c>
      <c r="D4272">
        <v>1</v>
      </c>
      <c r="E4272">
        <v>0</v>
      </c>
      <c r="F4272">
        <v>0</v>
      </c>
      <c r="G4272">
        <v>60</v>
      </c>
      <c r="H4272">
        <v>5</v>
      </c>
      <c r="I4272">
        <v>0</v>
      </c>
      <c r="J4272">
        <v>0</v>
      </c>
      <c r="K4272">
        <v>5</v>
      </c>
      <c r="L4272">
        <v>15</v>
      </c>
      <c r="M4272">
        <v>0</v>
      </c>
      <c r="N4272">
        <v>0</v>
      </c>
      <c r="O4272">
        <v>0</v>
      </c>
      <c r="P4272">
        <v>15</v>
      </c>
      <c r="Q4272">
        <v>20</v>
      </c>
      <c r="R4272" s="3">
        <v>0.75</v>
      </c>
      <c r="S4272">
        <v>0</v>
      </c>
      <c r="T4272">
        <v>0</v>
      </c>
      <c r="U4272" t="s">
        <v>1590</v>
      </c>
      <c r="V4272" t="s">
        <v>120</v>
      </c>
      <c r="W4272" s="4">
        <v>0.75</v>
      </c>
      <c r="X4272" s="4">
        <v>0.86458333333333337</v>
      </c>
      <c r="Y4272" t="s">
        <v>1567</v>
      </c>
      <c r="Z4272">
        <v>204</v>
      </c>
      <c r="AA4272">
        <v>25</v>
      </c>
      <c r="AB4272" t="s">
        <v>6179</v>
      </c>
      <c r="AC4272">
        <v>5</v>
      </c>
      <c r="AD4272">
        <v>3</v>
      </c>
      <c r="AE4272">
        <v>4</v>
      </c>
      <c r="AF4272">
        <v>15</v>
      </c>
      <c r="AG4272">
        <v>15</v>
      </c>
      <c r="AH4272">
        <v>0</v>
      </c>
      <c r="AI4272">
        <v>0</v>
      </c>
      <c r="AJ4272">
        <v>95723</v>
      </c>
      <c r="AK4272" t="s">
        <v>61</v>
      </c>
      <c r="AL4272" t="s">
        <v>61</v>
      </c>
      <c r="AM4272" t="s">
        <v>61</v>
      </c>
      <c r="AN4272" t="s">
        <v>61</v>
      </c>
      <c r="AO4272" t="s">
        <v>61</v>
      </c>
      <c r="AP4272">
        <v>1</v>
      </c>
      <c r="AQ4272" t="str">
        <f t="shared" si="267"/>
        <v>CRIM</v>
      </c>
      <c r="AR4272" t="str">
        <f t="shared" si="267"/>
        <v>5520</v>
      </c>
      <c r="AS4272" t="str">
        <f t="shared" si="264"/>
        <v>Robe</v>
      </c>
      <c r="AT4272" t="str">
        <f t="shared" si="265"/>
        <v>CRIM5520Roberts Katherine A</v>
      </c>
      <c r="AU4272" t="str">
        <f t="shared" si="266"/>
        <v>CRIM5520-1</v>
      </c>
      <c r="AV4272" t="s">
        <v>4141</v>
      </c>
      <c r="AW4272" t="s">
        <v>3167</v>
      </c>
      <c r="AX4272" t="s">
        <v>2709</v>
      </c>
    </row>
    <row r="4273" spans="1:50" x14ac:dyDescent="0.2">
      <c r="A4273" t="s">
        <v>1488</v>
      </c>
      <c r="B4273" t="s">
        <v>1564</v>
      </c>
      <c r="C4273">
        <v>5520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15</v>
      </c>
      <c r="M4273">
        <v>0</v>
      </c>
      <c r="N4273">
        <v>0</v>
      </c>
      <c r="O4273">
        <v>0</v>
      </c>
      <c r="P4273">
        <v>15</v>
      </c>
      <c r="Q4273">
        <v>20</v>
      </c>
      <c r="R4273" s="3">
        <v>0.75</v>
      </c>
      <c r="S4273">
        <v>0</v>
      </c>
      <c r="T4273">
        <v>0</v>
      </c>
      <c r="U4273" t="s">
        <v>1590</v>
      </c>
      <c r="V4273" t="s">
        <v>121</v>
      </c>
      <c r="W4273" s="4">
        <v>0.75</v>
      </c>
      <c r="X4273" s="4">
        <v>0.85416666666666663</v>
      </c>
      <c r="Y4273" t="s">
        <v>1567</v>
      </c>
      <c r="Z4273">
        <v>204</v>
      </c>
      <c r="AA4273">
        <v>25</v>
      </c>
      <c r="AB4273" t="s">
        <v>6180</v>
      </c>
      <c r="AC4273">
        <v>16</v>
      </c>
      <c r="AD4273">
        <v>3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95724</v>
      </c>
      <c r="AK4273" t="s">
        <v>61</v>
      </c>
      <c r="AL4273" t="s">
        <v>61</v>
      </c>
      <c r="AM4273" t="s">
        <v>61</v>
      </c>
      <c r="AN4273" t="s">
        <v>61</v>
      </c>
      <c r="AO4273" t="s">
        <v>61</v>
      </c>
      <c r="AP4273">
        <v>1</v>
      </c>
      <c r="AQ4273" t="str">
        <f t="shared" si="267"/>
        <v>CRIM</v>
      </c>
      <c r="AR4273" t="str">
        <f t="shared" si="267"/>
        <v>5520</v>
      </c>
      <c r="AS4273" t="str">
        <f t="shared" ref="AS4273:AS4336" si="268">PROPER(LEFT(AB4273,4))</f>
        <v>Lavi</v>
      </c>
      <c r="AT4273" t="str">
        <f t="shared" si="265"/>
        <v>CRIM5520LaVigne Mark James</v>
      </c>
      <c r="AU4273" t="str">
        <f t="shared" si="266"/>
        <v>CRIM5520-2</v>
      </c>
      <c r="AV4273" t="s">
        <v>4142</v>
      </c>
      <c r="AW4273" t="s">
        <v>2376</v>
      </c>
      <c r="AX4273" t="s">
        <v>2479</v>
      </c>
    </row>
    <row r="4274" spans="1:50" x14ac:dyDescent="0.2">
      <c r="A4274" t="s">
        <v>1488</v>
      </c>
      <c r="B4274" t="s">
        <v>1564</v>
      </c>
      <c r="C4274">
        <v>5520</v>
      </c>
      <c r="D4274" t="s">
        <v>125</v>
      </c>
      <c r="E4274">
        <v>0</v>
      </c>
      <c r="F4274">
        <v>0</v>
      </c>
      <c r="G4274">
        <v>60</v>
      </c>
      <c r="H4274">
        <v>5</v>
      </c>
      <c r="I4274">
        <v>0</v>
      </c>
      <c r="J4274">
        <v>0</v>
      </c>
      <c r="K4274">
        <v>5</v>
      </c>
      <c r="L4274">
        <v>30</v>
      </c>
      <c r="M4274">
        <v>0</v>
      </c>
      <c r="N4274">
        <v>0</v>
      </c>
      <c r="O4274">
        <v>0</v>
      </c>
      <c r="P4274">
        <v>30</v>
      </c>
      <c r="Q4274">
        <v>40</v>
      </c>
      <c r="R4274" s="3">
        <v>0.75</v>
      </c>
      <c r="S4274">
        <v>0</v>
      </c>
      <c r="T4274">
        <v>0</v>
      </c>
      <c r="AQ4274" t="str">
        <f t="shared" si="267"/>
        <v>CRIM</v>
      </c>
      <c r="AR4274" t="str">
        <f t="shared" si="267"/>
        <v>5520</v>
      </c>
      <c r="AS4274" t="str">
        <f t="shared" si="268"/>
        <v/>
      </c>
      <c r="AT4274" t="str">
        <f t="shared" si="265"/>
        <v>CRIM5520</v>
      </c>
      <c r="AU4274" t="str">
        <f t="shared" si="266"/>
        <v>CRIM5520-***** CRSE TOTAL</v>
      </c>
    </row>
    <row r="4275" spans="1:50" x14ac:dyDescent="0.2">
      <c r="A4275" t="s">
        <v>1488</v>
      </c>
      <c r="B4275" t="s">
        <v>1564</v>
      </c>
      <c r="C4275">
        <v>5600</v>
      </c>
      <c r="D4275">
        <v>1</v>
      </c>
      <c r="E4275">
        <v>0</v>
      </c>
      <c r="F4275">
        <v>0</v>
      </c>
      <c r="G4275">
        <v>64</v>
      </c>
      <c r="H4275">
        <v>5.33</v>
      </c>
      <c r="I4275">
        <v>0</v>
      </c>
      <c r="J4275">
        <v>0.33</v>
      </c>
      <c r="K4275">
        <v>5.33</v>
      </c>
      <c r="L4275">
        <v>16</v>
      </c>
      <c r="M4275">
        <v>0</v>
      </c>
      <c r="N4275">
        <v>1</v>
      </c>
      <c r="O4275">
        <v>0</v>
      </c>
      <c r="P4275">
        <v>16</v>
      </c>
      <c r="Q4275">
        <v>49</v>
      </c>
      <c r="R4275" s="3">
        <v>0.32650000000000001</v>
      </c>
      <c r="S4275">
        <v>0</v>
      </c>
      <c r="T4275">
        <v>0</v>
      </c>
      <c r="U4275" t="s">
        <v>1591</v>
      </c>
      <c r="V4275" t="s">
        <v>115</v>
      </c>
      <c r="W4275" s="4">
        <v>0.75</v>
      </c>
      <c r="X4275" s="4">
        <v>0.86458333333333337</v>
      </c>
      <c r="Y4275" t="s">
        <v>1567</v>
      </c>
      <c r="Z4275">
        <v>236</v>
      </c>
      <c r="AA4275">
        <v>49</v>
      </c>
      <c r="AB4275" t="s">
        <v>6171</v>
      </c>
      <c r="AC4275">
        <v>5</v>
      </c>
      <c r="AD4275">
        <v>3</v>
      </c>
      <c r="AE4275">
        <v>4</v>
      </c>
      <c r="AF4275">
        <v>16</v>
      </c>
      <c r="AG4275">
        <v>16</v>
      </c>
      <c r="AH4275">
        <v>0</v>
      </c>
      <c r="AI4275">
        <v>0</v>
      </c>
      <c r="AJ4275">
        <v>90329</v>
      </c>
      <c r="AK4275" t="s">
        <v>61</v>
      </c>
      <c r="AL4275" t="s">
        <v>61</v>
      </c>
      <c r="AM4275" t="s">
        <v>61</v>
      </c>
      <c r="AN4275" t="s">
        <v>61</v>
      </c>
      <c r="AO4275" t="s">
        <v>61</v>
      </c>
      <c r="AP4275">
        <v>1</v>
      </c>
      <c r="AQ4275" t="str">
        <f t="shared" si="267"/>
        <v>CRIM</v>
      </c>
      <c r="AR4275" t="str">
        <f t="shared" si="267"/>
        <v>5600</v>
      </c>
      <c r="AS4275" t="str">
        <f t="shared" si="268"/>
        <v>Varg</v>
      </c>
      <c r="AT4275" t="str">
        <f t="shared" si="265"/>
        <v>CRIM5600Vargas Jay Robert</v>
      </c>
      <c r="AU4275" t="str">
        <f t="shared" si="266"/>
        <v>CRIM5600-1</v>
      </c>
      <c r="AV4275" t="s">
        <v>2738</v>
      </c>
      <c r="AW4275" t="s">
        <v>3010</v>
      </c>
      <c r="AX4275" t="s">
        <v>2424</v>
      </c>
    </row>
    <row r="4276" spans="1:50" x14ac:dyDescent="0.2">
      <c r="A4276" t="s">
        <v>1488</v>
      </c>
      <c r="B4276" t="s">
        <v>1564</v>
      </c>
      <c r="C4276">
        <v>5600</v>
      </c>
      <c r="D4276">
        <v>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16</v>
      </c>
      <c r="M4276">
        <v>0</v>
      </c>
      <c r="N4276">
        <v>1</v>
      </c>
      <c r="O4276">
        <v>0</v>
      </c>
      <c r="P4276">
        <v>16</v>
      </c>
      <c r="Q4276">
        <v>15</v>
      </c>
      <c r="R4276" s="3">
        <v>1.0667</v>
      </c>
      <c r="S4276">
        <v>0</v>
      </c>
      <c r="T4276">
        <v>0</v>
      </c>
      <c r="U4276" t="s">
        <v>1591</v>
      </c>
      <c r="V4276" t="s">
        <v>118</v>
      </c>
      <c r="W4276" s="4">
        <v>0.75</v>
      </c>
      <c r="X4276" s="4">
        <v>0.85416666666666663</v>
      </c>
      <c r="Y4276" t="s">
        <v>1567</v>
      </c>
      <c r="Z4276">
        <v>236</v>
      </c>
      <c r="AA4276">
        <v>49</v>
      </c>
      <c r="AB4276" t="s">
        <v>6171</v>
      </c>
      <c r="AC4276">
        <v>16</v>
      </c>
      <c r="AD4276">
        <v>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92045</v>
      </c>
      <c r="AK4276" t="s">
        <v>61</v>
      </c>
      <c r="AL4276" t="s">
        <v>61</v>
      </c>
      <c r="AM4276" t="s">
        <v>61</v>
      </c>
      <c r="AN4276" t="s">
        <v>61</v>
      </c>
      <c r="AO4276" t="s">
        <v>61</v>
      </c>
      <c r="AP4276">
        <v>1</v>
      </c>
      <c r="AQ4276" t="str">
        <f t="shared" si="267"/>
        <v>CRIM</v>
      </c>
      <c r="AR4276" t="str">
        <f t="shared" si="267"/>
        <v>5600</v>
      </c>
      <c r="AS4276" t="str">
        <f t="shared" si="268"/>
        <v>Varg</v>
      </c>
      <c r="AT4276" t="str">
        <f t="shared" si="265"/>
        <v>CRIM5600Vargas Jay Robert</v>
      </c>
      <c r="AU4276" t="str">
        <f t="shared" si="266"/>
        <v>CRIM5600-2</v>
      </c>
      <c r="AV4276" t="s">
        <v>2738</v>
      </c>
      <c r="AW4276" t="s">
        <v>3010</v>
      </c>
      <c r="AX4276" t="s">
        <v>2424</v>
      </c>
    </row>
    <row r="4277" spans="1:50" x14ac:dyDescent="0.2">
      <c r="A4277" t="s">
        <v>1488</v>
      </c>
      <c r="B4277" t="s">
        <v>1564</v>
      </c>
      <c r="C4277">
        <v>5600</v>
      </c>
      <c r="D4277" t="s">
        <v>125</v>
      </c>
      <c r="E4277">
        <v>0</v>
      </c>
      <c r="F4277">
        <v>0</v>
      </c>
      <c r="G4277">
        <v>64</v>
      </c>
      <c r="H4277">
        <v>5.33</v>
      </c>
      <c r="I4277">
        <v>0</v>
      </c>
      <c r="J4277">
        <v>0.33</v>
      </c>
      <c r="K4277">
        <v>5.33</v>
      </c>
      <c r="L4277">
        <v>32</v>
      </c>
      <c r="M4277">
        <v>0</v>
      </c>
      <c r="N4277">
        <v>2</v>
      </c>
      <c r="O4277">
        <v>0</v>
      </c>
      <c r="P4277">
        <v>32</v>
      </c>
      <c r="Q4277">
        <v>64</v>
      </c>
      <c r="R4277" s="3">
        <v>0.5</v>
      </c>
      <c r="S4277">
        <v>0</v>
      </c>
      <c r="T4277">
        <v>0</v>
      </c>
      <c r="AQ4277" t="str">
        <f t="shared" si="267"/>
        <v>CRIM</v>
      </c>
      <c r="AR4277" t="str">
        <f t="shared" si="267"/>
        <v>5600</v>
      </c>
      <c r="AS4277" t="str">
        <f t="shared" si="268"/>
        <v/>
      </c>
      <c r="AT4277" t="str">
        <f t="shared" si="265"/>
        <v>CRIM5600</v>
      </c>
      <c r="AU4277" t="str">
        <f t="shared" si="266"/>
        <v>CRIM5600-***** CRSE TOTAL</v>
      </c>
    </row>
    <row r="4278" spans="1:50" x14ac:dyDescent="0.2">
      <c r="A4278" t="s">
        <v>1488</v>
      </c>
      <c r="B4278" t="s">
        <v>1564</v>
      </c>
      <c r="C4278">
        <v>5620</v>
      </c>
      <c r="D4278">
        <v>1</v>
      </c>
      <c r="E4278">
        <v>0</v>
      </c>
      <c r="F4278">
        <v>0</v>
      </c>
      <c r="G4278">
        <v>57</v>
      </c>
      <c r="H4278">
        <v>4.75</v>
      </c>
      <c r="I4278">
        <v>0.25</v>
      </c>
      <c r="J4278">
        <v>0</v>
      </c>
      <c r="K4278">
        <v>4.75</v>
      </c>
      <c r="L4278">
        <v>19</v>
      </c>
      <c r="M4278">
        <v>1</v>
      </c>
      <c r="N4278">
        <v>0</v>
      </c>
      <c r="O4278">
        <v>0</v>
      </c>
      <c r="P4278">
        <v>19</v>
      </c>
      <c r="Q4278">
        <v>20</v>
      </c>
      <c r="R4278" s="3">
        <v>0.95</v>
      </c>
      <c r="S4278">
        <v>0</v>
      </c>
      <c r="T4278">
        <v>0</v>
      </c>
      <c r="U4278" t="s">
        <v>1592</v>
      </c>
      <c r="V4278" t="s">
        <v>120</v>
      </c>
      <c r="W4278" s="4">
        <v>0.75</v>
      </c>
      <c r="X4278" s="4">
        <v>0.86458333333333337</v>
      </c>
      <c r="Y4278" t="s">
        <v>1567</v>
      </c>
      <c r="Z4278">
        <v>239</v>
      </c>
      <c r="AA4278">
        <v>20</v>
      </c>
      <c r="AB4278" t="s">
        <v>6174</v>
      </c>
      <c r="AC4278">
        <v>4</v>
      </c>
      <c r="AD4278">
        <v>3</v>
      </c>
      <c r="AE4278">
        <v>3</v>
      </c>
      <c r="AF4278">
        <v>19</v>
      </c>
      <c r="AG4278">
        <v>19</v>
      </c>
      <c r="AH4278">
        <v>0</v>
      </c>
      <c r="AI4278">
        <v>0</v>
      </c>
      <c r="AJ4278">
        <v>93683</v>
      </c>
      <c r="AK4278" t="s">
        <v>61</v>
      </c>
      <c r="AL4278" t="s">
        <v>61</v>
      </c>
      <c r="AM4278" t="s">
        <v>61</v>
      </c>
      <c r="AN4278" t="s">
        <v>61</v>
      </c>
      <c r="AO4278" t="s">
        <v>61</v>
      </c>
      <c r="AP4278">
        <v>1</v>
      </c>
      <c r="AQ4278" t="str">
        <f t="shared" si="267"/>
        <v>CRIM</v>
      </c>
      <c r="AR4278" t="str">
        <f t="shared" si="267"/>
        <v>5620</v>
      </c>
      <c r="AS4278" t="str">
        <f t="shared" si="268"/>
        <v>John</v>
      </c>
      <c r="AT4278" t="str">
        <f t="shared" si="265"/>
        <v>CRIM5620Johnson Donald J.</v>
      </c>
      <c r="AU4278" t="str">
        <f t="shared" si="266"/>
        <v>CRIM5620-1</v>
      </c>
      <c r="AV4278" t="s">
        <v>3468</v>
      </c>
      <c r="AW4278" t="s">
        <v>3525</v>
      </c>
      <c r="AX4278" t="s">
        <v>2610</v>
      </c>
    </row>
    <row r="4279" spans="1:50" x14ac:dyDescent="0.2">
      <c r="A4279" t="s">
        <v>1488</v>
      </c>
      <c r="B4279" t="s">
        <v>1564</v>
      </c>
      <c r="C4279">
        <v>5620</v>
      </c>
      <c r="D4279" t="s">
        <v>125</v>
      </c>
      <c r="E4279">
        <v>0</v>
      </c>
      <c r="F4279">
        <v>0</v>
      </c>
      <c r="G4279">
        <v>57</v>
      </c>
      <c r="H4279">
        <v>4.75</v>
      </c>
      <c r="I4279">
        <v>0.25</v>
      </c>
      <c r="J4279">
        <v>0</v>
      </c>
      <c r="K4279">
        <v>4.75</v>
      </c>
      <c r="L4279">
        <v>19</v>
      </c>
      <c r="M4279">
        <v>1</v>
      </c>
      <c r="N4279">
        <v>0</v>
      </c>
      <c r="O4279">
        <v>0</v>
      </c>
      <c r="P4279">
        <v>19</v>
      </c>
      <c r="Q4279">
        <v>20</v>
      </c>
      <c r="R4279" s="3">
        <v>0.95</v>
      </c>
      <c r="S4279">
        <v>0</v>
      </c>
      <c r="T4279">
        <v>0</v>
      </c>
      <c r="AQ4279" t="str">
        <f t="shared" si="267"/>
        <v>CRIM</v>
      </c>
      <c r="AR4279" t="str">
        <f t="shared" si="267"/>
        <v>5620</v>
      </c>
      <c r="AS4279" t="str">
        <f t="shared" si="268"/>
        <v/>
      </c>
      <c r="AT4279" t="str">
        <f t="shared" si="265"/>
        <v>CRIM5620</v>
      </c>
      <c r="AU4279" t="str">
        <f t="shared" si="266"/>
        <v>CRIM5620-***** CRSE TOTAL</v>
      </c>
    </row>
    <row r="4280" spans="1:50" x14ac:dyDescent="0.2">
      <c r="A4280" t="s">
        <v>1488</v>
      </c>
      <c r="B4280" t="s">
        <v>1564</v>
      </c>
      <c r="C4280">
        <v>5900</v>
      </c>
      <c r="D4280">
        <v>1</v>
      </c>
      <c r="E4280">
        <v>0</v>
      </c>
      <c r="F4280">
        <v>0</v>
      </c>
      <c r="G4280">
        <v>27</v>
      </c>
      <c r="H4280">
        <v>2.25</v>
      </c>
      <c r="I4280">
        <v>0</v>
      </c>
      <c r="J4280">
        <v>0</v>
      </c>
      <c r="K4280">
        <v>2.25</v>
      </c>
      <c r="L4280">
        <v>9</v>
      </c>
      <c r="M4280">
        <v>0</v>
      </c>
      <c r="N4280">
        <v>0</v>
      </c>
      <c r="O4280">
        <v>0</v>
      </c>
      <c r="P4280">
        <v>9</v>
      </c>
      <c r="Q4280">
        <v>15</v>
      </c>
      <c r="R4280" s="3">
        <v>0.6</v>
      </c>
      <c r="S4280">
        <v>0</v>
      </c>
      <c r="T4280">
        <v>0</v>
      </c>
      <c r="U4280" t="s">
        <v>1593</v>
      </c>
      <c r="V4280" t="s">
        <v>118</v>
      </c>
      <c r="W4280" s="4">
        <v>0.75</v>
      </c>
      <c r="X4280" s="4">
        <v>0.86458333333333337</v>
      </c>
      <c r="Y4280" t="s">
        <v>1567</v>
      </c>
      <c r="Z4280">
        <v>241</v>
      </c>
      <c r="AA4280">
        <v>15</v>
      </c>
      <c r="AB4280" t="s">
        <v>6181</v>
      </c>
      <c r="AC4280">
        <v>5</v>
      </c>
      <c r="AD4280">
        <v>3</v>
      </c>
      <c r="AE4280">
        <v>3</v>
      </c>
      <c r="AF4280">
        <v>9</v>
      </c>
      <c r="AG4280">
        <v>9</v>
      </c>
      <c r="AH4280">
        <v>0</v>
      </c>
      <c r="AI4280">
        <v>0</v>
      </c>
      <c r="AJ4280">
        <v>95733</v>
      </c>
      <c r="AK4280" t="s">
        <v>61</v>
      </c>
      <c r="AL4280" t="s">
        <v>61</v>
      </c>
      <c r="AM4280" t="s">
        <v>61</v>
      </c>
      <c r="AN4280" t="s">
        <v>61</v>
      </c>
      <c r="AO4280" t="s">
        <v>61</v>
      </c>
      <c r="AP4280">
        <v>1</v>
      </c>
      <c r="AQ4280" t="str">
        <f t="shared" si="267"/>
        <v>CRIM</v>
      </c>
      <c r="AR4280" t="str">
        <f t="shared" si="267"/>
        <v>5900</v>
      </c>
      <c r="AS4280" t="str">
        <f t="shared" si="268"/>
        <v>Dier</v>
      </c>
      <c r="AT4280" t="str">
        <f t="shared" si="265"/>
        <v>CRIM5900Dierkhising Carly Bailey</v>
      </c>
      <c r="AU4280" t="str">
        <f t="shared" si="266"/>
        <v>CRIM5900-1</v>
      </c>
      <c r="AV4280" t="s">
        <v>4143</v>
      </c>
      <c r="AW4280" t="s">
        <v>4144</v>
      </c>
      <c r="AX4280" t="s">
        <v>4145</v>
      </c>
    </row>
    <row r="4281" spans="1:50" x14ac:dyDescent="0.2">
      <c r="A4281" t="s">
        <v>1488</v>
      </c>
      <c r="B4281" t="s">
        <v>1564</v>
      </c>
      <c r="C4281">
        <v>5900</v>
      </c>
      <c r="D4281" t="s">
        <v>125</v>
      </c>
      <c r="E4281">
        <v>0</v>
      </c>
      <c r="F4281">
        <v>0</v>
      </c>
      <c r="G4281">
        <v>27</v>
      </c>
      <c r="H4281">
        <v>2.25</v>
      </c>
      <c r="I4281">
        <v>0</v>
      </c>
      <c r="J4281">
        <v>0</v>
      </c>
      <c r="K4281">
        <v>2.25</v>
      </c>
      <c r="L4281">
        <v>9</v>
      </c>
      <c r="M4281">
        <v>0</v>
      </c>
      <c r="N4281">
        <v>0</v>
      </c>
      <c r="O4281">
        <v>0</v>
      </c>
      <c r="P4281">
        <v>9</v>
      </c>
      <c r="Q4281">
        <v>15</v>
      </c>
      <c r="R4281" s="3">
        <v>0.6</v>
      </c>
      <c r="S4281">
        <v>0</v>
      </c>
      <c r="T4281">
        <v>0</v>
      </c>
      <c r="AQ4281" t="str">
        <f t="shared" si="267"/>
        <v>CRIM</v>
      </c>
      <c r="AR4281" t="str">
        <f t="shared" si="267"/>
        <v>5900</v>
      </c>
      <c r="AS4281" t="str">
        <f t="shared" si="268"/>
        <v/>
      </c>
      <c r="AT4281" t="str">
        <f t="shared" si="265"/>
        <v>CRIM5900</v>
      </c>
      <c r="AU4281" t="str">
        <f t="shared" si="266"/>
        <v>CRIM5900-***** CRSE TOTAL</v>
      </c>
    </row>
    <row r="4282" spans="1:50" x14ac:dyDescent="0.2">
      <c r="A4282" t="s">
        <v>1488</v>
      </c>
      <c r="B4282" t="s">
        <v>1564</v>
      </c>
      <c r="C4282">
        <v>5950</v>
      </c>
      <c r="D4282">
        <v>1</v>
      </c>
      <c r="E4282">
        <v>0</v>
      </c>
      <c r="F4282">
        <v>0</v>
      </c>
      <c r="G4282">
        <v>3</v>
      </c>
      <c r="H4282">
        <v>0.25</v>
      </c>
      <c r="I4282">
        <v>0.08</v>
      </c>
      <c r="J4282">
        <v>0</v>
      </c>
      <c r="K4282">
        <v>0.25</v>
      </c>
      <c r="L4282">
        <v>3</v>
      </c>
      <c r="M4282">
        <v>1</v>
      </c>
      <c r="N4282">
        <v>0</v>
      </c>
      <c r="O4282">
        <v>0</v>
      </c>
      <c r="P4282">
        <v>3</v>
      </c>
      <c r="Q4282">
        <v>10</v>
      </c>
      <c r="R4282" s="3">
        <v>0.3</v>
      </c>
      <c r="S4282">
        <v>0</v>
      </c>
      <c r="T4282">
        <v>0</v>
      </c>
      <c r="U4282" t="s">
        <v>1594</v>
      </c>
      <c r="Y4282" t="s">
        <v>61</v>
      </c>
      <c r="Z4282" t="s">
        <v>61</v>
      </c>
      <c r="AA4282" t="s">
        <v>61</v>
      </c>
      <c r="AB4282" t="s">
        <v>6179</v>
      </c>
      <c r="AC4282">
        <v>48</v>
      </c>
      <c r="AD4282">
        <v>3</v>
      </c>
      <c r="AE4282">
        <v>1</v>
      </c>
      <c r="AF4282">
        <v>3</v>
      </c>
      <c r="AG4282">
        <v>3</v>
      </c>
      <c r="AH4282">
        <v>0</v>
      </c>
      <c r="AI4282">
        <v>0</v>
      </c>
      <c r="AJ4282">
        <v>90333</v>
      </c>
      <c r="AK4282" t="s">
        <v>61</v>
      </c>
      <c r="AL4282" t="s">
        <v>61</v>
      </c>
      <c r="AM4282" t="s">
        <v>61</v>
      </c>
      <c r="AN4282" t="s">
        <v>61</v>
      </c>
      <c r="AO4282" t="s">
        <v>61</v>
      </c>
      <c r="AP4282">
        <v>1</v>
      </c>
      <c r="AQ4282" t="str">
        <f t="shared" si="267"/>
        <v>CRIM</v>
      </c>
      <c r="AR4282" t="str">
        <f t="shared" si="267"/>
        <v>5950</v>
      </c>
      <c r="AS4282" t="str">
        <f t="shared" si="268"/>
        <v>Robe</v>
      </c>
      <c r="AT4282" t="str">
        <f t="shared" si="265"/>
        <v>CRIM5950Roberts Katherine A</v>
      </c>
      <c r="AU4282" t="str">
        <f t="shared" si="266"/>
        <v>CRIM5950-1</v>
      </c>
      <c r="AV4282" t="s">
        <v>4141</v>
      </c>
      <c r="AW4282" t="s">
        <v>3167</v>
      </c>
      <c r="AX4282" t="s">
        <v>2709</v>
      </c>
    </row>
    <row r="4283" spans="1:50" x14ac:dyDescent="0.2">
      <c r="A4283" t="s">
        <v>1488</v>
      </c>
      <c r="B4283" t="s">
        <v>1564</v>
      </c>
      <c r="C4283">
        <v>5950</v>
      </c>
      <c r="D4283">
        <v>3</v>
      </c>
      <c r="E4283">
        <v>0</v>
      </c>
      <c r="F4283">
        <v>0</v>
      </c>
      <c r="G4283">
        <v>39</v>
      </c>
      <c r="H4283">
        <v>3.25</v>
      </c>
      <c r="I4283">
        <v>0</v>
      </c>
      <c r="J4283">
        <v>0</v>
      </c>
      <c r="K4283">
        <v>3.25</v>
      </c>
      <c r="L4283">
        <v>13</v>
      </c>
      <c r="M4283">
        <v>0</v>
      </c>
      <c r="N4283">
        <v>0</v>
      </c>
      <c r="O4283">
        <v>0</v>
      </c>
      <c r="P4283">
        <v>13</v>
      </c>
      <c r="Q4283">
        <v>10</v>
      </c>
      <c r="R4283" s="3">
        <v>1.3</v>
      </c>
      <c r="S4283">
        <v>0</v>
      </c>
      <c r="T4283">
        <v>0</v>
      </c>
      <c r="U4283" t="s">
        <v>1594</v>
      </c>
      <c r="Y4283" t="s">
        <v>61</v>
      </c>
      <c r="Z4283" t="s">
        <v>61</v>
      </c>
      <c r="AA4283" t="s">
        <v>61</v>
      </c>
      <c r="AB4283" t="s">
        <v>6179</v>
      </c>
      <c r="AC4283">
        <v>48</v>
      </c>
      <c r="AD4283">
        <v>3</v>
      </c>
      <c r="AE4283">
        <v>3</v>
      </c>
      <c r="AF4283">
        <v>13</v>
      </c>
      <c r="AG4283">
        <v>13</v>
      </c>
      <c r="AH4283">
        <v>0</v>
      </c>
      <c r="AI4283">
        <v>0</v>
      </c>
      <c r="AJ4283">
        <v>92057</v>
      </c>
      <c r="AK4283" t="s">
        <v>61</v>
      </c>
      <c r="AL4283" t="s">
        <v>61</v>
      </c>
      <c r="AM4283" t="s">
        <v>61</v>
      </c>
      <c r="AN4283" t="s">
        <v>61</v>
      </c>
      <c r="AO4283" t="s">
        <v>61</v>
      </c>
      <c r="AP4283">
        <v>1</v>
      </c>
      <c r="AQ4283" t="str">
        <f t="shared" si="267"/>
        <v>CRIM</v>
      </c>
      <c r="AR4283" t="str">
        <f t="shared" si="267"/>
        <v>5950</v>
      </c>
      <c r="AS4283" t="str">
        <f t="shared" si="268"/>
        <v>Robe</v>
      </c>
      <c r="AT4283" t="str">
        <f t="shared" si="265"/>
        <v>CRIM5950Roberts Katherine A</v>
      </c>
      <c r="AU4283" t="str">
        <f t="shared" si="266"/>
        <v>CRIM5950-3</v>
      </c>
      <c r="AV4283" t="s">
        <v>4141</v>
      </c>
      <c r="AW4283" t="s">
        <v>3167</v>
      </c>
      <c r="AX4283" t="s">
        <v>2709</v>
      </c>
    </row>
    <row r="4284" spans="1:50" x14ac:dyDescent="0.2">
      <c r="A4284" t="s">
        <v>1488</v>
      </c>
      <c r="B4284" t="s">
        <v>1564</v>
      </c>
      <c r="C4284">
        <v>5950</v>
      </c>
      <c r="D4284" t="s">
        <v>125</v>
      </c>
      <c r="E4284">
        <v>0</v>
      </c>
      <c r="F4284">
        <v>0</v>
      </c>
      <c r="G4284">
        <v>42</v>
      </c>
      <c r="H4284">
        <v>3.5</v>
      </c>
      <c r="I4284">
        <v>0.08</v>
      </c>
      <c r="J4284">
        <v>0</v>
      </c>
      <c r="K4284">
        <v>3.5</v>
      </c>
      <c r="L4284">
        <v>16</v>
      </c>
      <c r="M4284">
        <v>1</v>
      </c>
      <c r="N4284">
        <v>0</v>
      </c>
      <c r="O4284">
        <v>0</v>
      </c>
      <c r="P4284">
        <v>16</v>
      </c>
      <c r="Q4284">
        <v>20</v>
      </c>
      <c r="R4284" s="3">
        <v>0.8</v>
      </c>
      <c r="S4284">
        <v>0</v>
      </c>
      <c r="T4284">
        <v>0</v>
      </c>
      <c r="AQ4284" t="str">
        <f t="shared" si="267"/>
        <v>CRIM</v>
      </c>
      <c r="AR4284" t="str">
        <f t="shared" si="267"/>
        <v>5950</v>
      </c>
      <c r="AS4284" t="str">
        <f t="shared" si="268"/>
        <v/>
      </c>
      <c r="AT4284" t="str">
        <f t="shared" si="265"/>
        <v>CRIM5950</v>
      </c>
      <c r="AU4284" t="str">
        <f t="shared" si="266"/>
        <v>CRIM5950-***** CRSE TOTAL</v>
      </c>
    </row>
    <row r="4285" spans="1:50" x14ac:dyDescent="0.2">
      <c r="A4285" t="s">
        <v>1488</v>
      </c>
      <c r="B4285" t="s">
        <v>1564</v>
      </c>
      <c r="C4285">
        <v>5980</v>
      </c>
      <c r="D4285">
        <v>2</v>
      </c>
      <c r="E4285">
        <v>0</v>
      </c>
      <c r="F4285">
        <v>0</v>
      </c>
      <c r="G4285">
        <v>4</v>
      </c>
      <c r="H4285">
        <v>0.33</v>
      </c>
      <c r="I4285">
        <v>0</v>
      </c>
      <c r="J4285">
        <v>0</v>
      </c>
      <c r="K4285">
        <v>0.33</v>
      </c>
      <c r="L4285">
        <v>2</v>
      </c>
      <c r="M4285">
        <v>0</v>
      </c>
      <c r="N4285">
        <v>0</v>
      </c>
      <c r="O4285">
        <v>0</v>
      </c>
      <c r="P4285">
        <v>2</v>
      </c>
      <c r="Q4285">
        <v>10</v>
      </c>
      <c r="R4285" s="3">
        <v>0.2</v>
      </c>
      <c r="S4285">
        <v>0</v>
      </c>
      <c r="T4285">
        <v>0</v>
      </c>
      <c r="U4285" t="s">
        <v>209</v>
      </c>
      <c r="Y4285" t="s">
        <v>61</v>
      </c>
      <c r="Z4285" t="s">
        <v>61</v>
      </c>
      <c r="AA4285" t="s">
        <v>61</v>
      </c>
      <c r="AB4285" t="s">
        <v>6178</v>
      </c>
      <c r="AC4285">
        <v>25</v>
      </c>
      <c r="AD4285">
        <v>3</v>
      </c>
      <c r="AE4285">
        <v>2</v>
      </c>
      <c r="AF4285">
        <v>2</v>
      </c>
      <c r="AG4285">
        <v>2</v>
      </c>
      <c r="AH4285">
        <v>0</v>
      </c>
      <c r="AI4285">
        <v>0</v>
      </c>
      <c r="AJ4285">
        <v>95730</v>
      </c>
      <c r="AK4285" t="s">
        <v>61</v>
      </c>
      <c r="AL4285" t="s">
        <v>61</v>
      </c>
      <c r="AM4285" t="s">
        <v>61</v>
      </c>
      <c r="AN4285" t="s">
        <v>61</v>
      </c>
      <c r="AO4285" t="s">
        <v>61</v>
      </c>
      <c r="AP4285">
        <v>1</v>
      </c>
      <c r="AQ4285" t="str">
        <f t="shared" si="267"/>
        <v>CRIM</v>
      </c>
      <c r="AR4285" t="str">
        <f t="shared" si="267"/>
        <v>5980</v>
      </c>
      <c r="AS4285" t="str">
        <f t="shared" si="268"/>
        <v>Tell</v>
      </c>
      <c r="AT4285" t="str">
        <f t="shared" si="265"/>
        <v>CRIM5980Tellis Katharine M.</v>
      </c>
      <c r="AU4285" t="str">
        <f t="shared" si="266"/>
        <v>CRIM5980-2</v>
      </c>
      <c r="AV4285" t="s">
        <v>4139</v>
      </c>
      <c r="AW4285" t="s">
        <v>4140</v>
      </c>
      <c r="AX4285" t="s">
        <v>2634</v>
      </c>
    </row>
    <row r="4286" spans="1:50" x14ac:dyDescent="0.2">
      <c r="A4286" t="s">
        <v>1488</v>
      </c>
      <c r="B4286" t="s">
        <v>1564</v>
      </c>
      <c r="C4286">
        <v>5980</v>
      </c>
      <c r="D4286">
        <v>3</v>
      </c>
      <c r="E4286">
        <v>0</v>
      </c>
      <c r="F4286">
        <v>0</v>
      </c>
      <c r="G4286">
        <v>9</v>
      </c>
      <c r="H4286">
        <v>0.75</v>
      </c>
      <c r="I4286">
        <v>0</v>
      </c>
      <c r="J4286">
        <v>0</v>
      </c>
      <c r="K4286">
        <v>0.75</v>
      </c>
      <c r="L4286">
        <v>3</v>
      </c>
      <c r="M4286">
        <v>0</v>
      </c>
      <c r="N4286">
        <v>0</v>
      </c>
      <c r="O4286">
        <v>0</v>
      </c>
      <c r="P4286">
        <v>3</v>
      </c>
      <c r="Q4286">
        <v>10</v>
      </c>
      <c r="R4286" s="3">
        <v>0.3</v>
      </c>
      <c r="S4286">
        <v>0</v>
      </c>
      <c r="T4286">
        <v>0</v>
      </c>
      <c r="U4286" t="s">
        <v>209</v>
      </c>
      <c r="Y4286" t="s">
        <v>61</v>
      </c>
      <c r="Z4286" t="s">
        <v>61</v>
      </c>
      <c r="AA4286" t="s">
        <v>61</v>
      </c>
      <c r="AB4286" t="s">
        <v>6178</v>
      </c>
      <c r="AC4286">
        <v>25</v>
      </c>
      <c r="AD4286">
        <v>3</v>
      </c>
      <c r="AE4286">
        <v>3</v>
      </c>
      <c r="AF4286">
        <v>3</v>
      </c>
      <c r="AG4286">
        <v>3</v>
      </c>
      <c r="AH4286">
        <v>0</v>
      </c>
      <c r="AI4286">
        <v>0</v>
      </c>
      <c r="AJ4286">
        <v>95731</v>
      </c>
      <c r="AK4286" t="s">
        <v>61</v>
      </c>
      <c r="AL4286" t="s">
        <v>61</v>
      </c>
      <c r="AM4286" t="s">
        <v>61</v>
      </c>
      <c r="AN4286" t="s">
        <v>61</v>
      </c>
      <c r="AO4286" t="s">
        <v>61</v>
      </c>
      <c r="AP4286">
        <v>1</v>
      </c>
      <c r="AQ4286" t="str">
        <f t="shared" si="267"/>
        <v>CRIM</v>
      </c>
      <c r="AR4286" t="str">
        <f t="shared" si="267"/>
        <v>5980</v>
      </c>
      <c r="AS4286" t="str">
        <f t="shared" si="268"/>
        <v>Tell</v>
      </c>
      <c r="AT4286" t="str">
        <f t="shared" si="265"/>
        <v>CRIM5980Tellis Katharine M.</v>
      </c>
      <c r="AU4286" t="str">
        <f t="shared" si="266"/>
        <v>CRIM5980-3</v>
      </c>
      <c r="AV4286" t="s">
        <v>4139</v>
      </c>
      <c r="AW4286" t="s">
        <v>4140</v>
      </c>
      <c r="AX4286" t="s">
        <v>2634</v>
      </c>
    </row>
    <row r="4287" spans="1:50" x14ac:dyDescent="0.2">
      <c r="A4287" t="s">
        <v>1488</v>
      </c>
      <c r="B4287" t="s">
        <v>1564</v>
      </c>
      <c r="C4287">
        <v>5980</v>
      </c>
      <c r="D4287" t="s">
        <v>125</v>
      </c>
      <c r="E4287">
        <v>0</v>
      </c>
      <c r="F4287">
        <v>0</v>
      </c>
      <c r="G4287">
        <v>13</v>
      </c>
      <c r="H4287">
        <v>1.08</v>
      </c>
      <c r="I4287">
        <v>0</v>
      </c>
      <c r="J4287">
        <v>0</v>
      </c>
      <c r="K4287">
        <v>1.08</v>
      </c>
      <c r="L4287">
        <v>5</v>
      </c>
      <c r="M4287">
        <v>0</v>
      </c>
      <c r="N4287">
        <v>0</v>
      </c>
      <c r="O4287">
        <v>0</v>
      </c>
      <c r="P4287">
        <v>5</v>
      </c>
      <c r="Q4287">
        <v>20</v>
      </c>
      <c r="R4287" s="3">
        <v>0.25</v>
      </c>
      <c r="S4287">
        <v>0</v>
      </c>
      <c r="T4287">
        <v>0</v>
      </c>
      <c r="AQ4287" t="str">
        <f t="shared" si="267"/>
        <v>CRIM</v>
      </c>
      <c r="AR4287" t="str">
        <f t="shared" si="267"/>
        <v>5980</v>
      </c>
      <c r="AS4287" t="str">
        <f t="shared" si="268"/>
        <v/>
      </c>
      <c r="AT4287" t="str">
        <f t="shared" si="265"/>
        <v>CRIM5980</v>
      </c>
      <c r="AU4287" t="str">
        <f t="shared" si="266"/>
        <v>CRIM5980-***** CRSE TOTAL</v>
      </c>
    </row>
    <row r="4288" spans="1:50" x14ac:dyDescent="0.2">
      <c r="A4288" t="s">
        <v>1488</v>
      </c>
      <c r="B4288" t="s">
        <v>1564</v>
      </c>
      <c r="C4288" t="s">
        <v>61</v>
      </c>
      <c r="D4288" t="s">
        <v>126</v>
      </c>
      <c r="E4288">
        <v>6351</v>
      </c>
      <c r="F4288">
        <v>423.4</v>
      </c>
      <c r="G4288">
        <v>398</v>
      </c>
      <c r="H4288">
        <v>33.17</v>
      </c>
      <c r="I4288">
        <v>1.57</v>
      </c>
      <c r="J4288">
        <v>0.53</v>
      </c>
      <c r="K4288">
        <v>456.57</v>
      </c>
      <c r="L4288">
        <v>2285</v>
      </c>
      <c r="M4288">
        <v>8</v>
      </c>
      <c r="N4288">
        <v>3</v>
      </c>
      <c r="O4288">
        <v>9</v>
      </c>
      <c r="P4288">
        <v>2294</v>
      </c>
      <c r="Q4288">
        <v>2450</v>
      </c>
      <c r="R4288" s="3">
        <v>0.93630000000000002</v>
      </c>
      <c r="S4288">
        <v>0</v>
      </c>
      <c r="T4288">
        <v>27</v>
      </c>
      <c r="AQ4288" t="str">
        <f t="shared" si="267"/>
        <v>CRIM</v>
      </c>
      <c r="AR4288" t="str">
        <f t="shared" si="267"/>
        <v/>
      </c>
      <c r="AS4288" t="str">
        <f t="shared" si="268"/>
        <v/>
      </c>
      <c r="AT4288" t="str">
        <f t="shared" si="265"/>
        <v>CRIM</v>
      </c>
      <c r="AU4288" t="str">
        <f t="shared" si="266"/>
        <v>CRIM-***** SUBJ TOTAL</v>
      </c>
    </row>
    <row r="4289" spans="1:50" x14ac:dyDescent="0.2">
      <c r="A4289" t="s">
        <v>1488</v>
      </c>
      <c r="B4289" t="s">
        <v>1595</v>
      </c>
      <c r="C4289">
        <v>3200</v>
      </c>
      <c r="D4289">
        <v>1</v>
      </c>
      <c r="E4289">
        <v>57</v>
      </c>
      <c r="F4289">
        <v>3.8</v>
      </c>
      <c r="G4289">
        <v>0</v>
      </c>
      <c r="H4289">
        <v>0</v>
      </c>
      <c r="I4289">
        <v>0.2</v>
      </c>
      <c r="J4289">
        <v>0</v>
      </c>
      <c r="K4289">
        <v>3.8</v>
      </c>
      <c r="L4289">
        <v>19</v>
      </c>
      <c r="M4289">
        <v>1</v>
      </c>
      <c r="N4289">
        <v>0</v>
      </c>
      <c r="O4289">
        <v>0</v>
      </c>
      <c r="P4289">
        <v>19</v>
      </c>
      <c r="Q4289">
        <v>20</v>
      </c>
      <c r="R4289" s="3">
        <v>0.95</v>
      </c>
      <c r="S4289">
        <v>0</v>
      </c>
      <c r="T4289">
        <v>0</v>
      </c>
      <c r="U4289" t="s">
        <v>1596</v>
      </c>
      <c r="V4289" t="s">
        <v>118</v>
      </c>
      <c r="W4289" s="4">
        <v>0.375</v>
      </c>
      <c r="X4289" s="4">
        <v>0.40972222222222227</v>
      </c>
      <c r="Y4289" t="s">
        <v>232</v>
      </c>
      <c r="Z4289" t="s">
        <v>392</v>
      </c>
      <c r="AA4289">
        <v>30</v>
      </c>
      <c r="AB4289" t="s">
        <v>6182</v>
      </c>
      <c r="AC4289">
        <v>2</v>
      </c>
      <c r="AD4289">
        <v>2</v>
      </c>
      <c r="AE4289">
        <v>3</v>
      </c>
      <c r="AF4289">
        <v>19</v>
      </c>
      <c r="AG4289">
        <v>19</v>
      </c>
      <c r="AH4289">
        <v>0</v>
      </c>
      <c r="AI4289">
        <v>0</v>
      </c>
      <c r="AJ4289">
        <v>92602</v>
      </c>
      <c r="AK4289" t="s">
        <v>61</v>
      </c>
      <c r="AL4289" t="s">
        <v>61</v>
      </c>
      <c r="AM4289" t="s">
        <v>61</v>
      </c>
      <c r="AN4289" t="s">
        <v>61</v>
      </c>
      <c r="AO4289" t="s">
        <v>61</v>
      </c>
      <c r="AP4289">
        <v>1</v>
      </c>
      <c r="AQ4289" t="str">
        <f t="shared" si="267"/>
        <v>FST</v>
      </c>
      <c r="AR4289" t="str">
        <f t="shared" si="267"/>
        <v>3200</v>
      </c>
      <c r="AS4289" t="str">
        <f t="shared" si="268"/>
        <v>Zhao</v>
      </c>
      <c r="AT4289" t="str">
        <f t="shared" si="265"/>
        <v xml:space="preserve">FST3200Zhao Jing </v>
      </c>
      <c r="AU4289" t="str">
        <f t="shared" si="266"/>
        <v>FST3200-1</v>
      </c>
      <c r="AV4289" t="s">
        <v>3161</v>
      </c>
      <c r="AW4289" t="s">
        <v>3796</v>
      </c>
    </row>
    <row r="4290" spans="1:50" x14ac:dyDescent="0.2">
      <c r="A4290" t="s">
        <v>1488</v>
      </c>
      <c r="B4290" t="s">
        <v>1595</v>
      </c>
      <c r="C4290">
        <v>3200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19</v>
      </c>
      <c r="M4290">
        <v>1</v>
      </c>
      <c r="N4290">
        <v>0</v>
      </c>
      <c r="O4290">
        <v>0</v>
      </c>
      <c r="P4290">
        <v>19</v>
      </c>
      <c r="Q4290">
        <v>20</v>
      </c>
      <c r="R4290" s="3">
        <v>0.95</v>
      </c>
      <c r="S4290">
        <v>0</v>
      </c>
      <c r="T4290">
        <v>0</v>
      </c>
      <c r="U4290" t="s">
        <v>1596</v>
      </c>
      <c r="V4290" t="s">
        <v>118</v>
      </c>
      <c r="W4290" s="4">
        <v>0.5</v>
      </c>
      <c r="X4290" s="4">
        <v>0.63888888888888895</v>
      </c>
      <c r="Y4290" t="s">
        <v>1597</v>
      </c>
      <c r="Z4290">
        <v>125</v>
      </c>
      <c r="AA4290">
        <v>24</v>
      </c>
      <c r="AB4290" t="s">
        <v>6182</v>
      </c>
      <c r="AC4290">
        <v>13</v>
      </c>
      <c r="AD4290">
        <v>2</v>
      </c>
      <c r="AE4290">
        <v>0</v>
      </c>
      <c r="AF4290">
        <v>1</v>
      </c>
      <c r="AG4290">
        <v>0</v>
      </c>
      <c r="AH4290">
        <v>1</v>
      </c>
      <c r="AI4290">
        <v>0</v>
      </c>
      <c r="AJ4290">
        <v>92603</v>
      </c>
      <c r="AK4290" t="s">
        <v>61</v>
      </c>
      <c r="AL4290" t="s">
        <v>61</v>
      </c>
      <c r="AM4290" t="s">
        <v>61</v>
      </c>
      <c r="AN4290" t="s">
        <v>61</v>
      </c>
      <c r="AO4290" t="s">
        <v>61</v>
      </c>
      <c r="AP4290">
        <v>1</v>
      </c>
      <c r="AQ4290" t="str">
        <f t="shared" si="267"/>
        <v>FST</v>
      </c>
      <c r="AR4290" t="str">
        <f t="shared" si="267"/>
        <v>3200</v>
      </c>
      <c r="AS4290" t="str">
        <f t="shared" si="268"/>
        <v>Zhao</v>
      </c>
      <c r="AT4290" t="str">
        <f t="shared" si="265"/>
        <v xml:space="preserve">FST3200Zhao Jing </v>
      </c>
      <c r="AU4290" t="str">
        <f t="shared" si="266"/>
        <v>FST3200-2</v>
      </c>
      <c r="AV4290" t="s">
        <v>3161</v>
      </c>
      <c r="AW4290" t="s">
        <v>3796</v>
      </c>
    </row>
    <row r="4291" spans="1:50" x14ac:dyDescent="0.2">
      <c r="A4291" t="s">
        <v>1488</v>
      </c>
      <c r="B4291" t="s">
        <v>1595</v>
      </c>
      <c r="C4291">
        <v>3200</v>
      </c>
      <c r="D4291" t="s">
        <v>125</v>
      </c>
      <c r="E4291">
        <v>57</v>
      </c>
      <c r="F4291">
        <v>3.8</v>
      </c>
      <c r="G4291">
        <v>0</v>
      </c>
      <c r="H4291">
        <v>0</v>
      </c>
      <c r="I4291">
        <v>0.2</v>
      </c>
      <c r="J4291">
        <v>0</v>
      </c>
      <c r="K4291">
        <v>3.8</v>
      </c>
      <c r="L4291">
        <v>38</v>
      </c>
      <c r="M4291">
        <v>2</v>
      </c>
      <c r="N4291">
        <v>0</v>
      </c>
      <c r="O4291">
        <v>0</v>
      </c>
      <c r="P4291">
        <v>38</v>
      </c>
      <c r="Q4291">
        <v>40</v>
      </c>
      <c r="R4291" s="3">
        <v>0.95</v>
      </c>
      <c r="S4291">
        <v>0</v>
      </c>
      <c r="T4291">
        <v>0</v>
      </c>
      <c r="AQ4291" t="str">
        <f t="shared" si="267"/>
        <v>FST</v>
      </c>
      <c r="AR4291" t="str">
        <f t="shared" si="267"/>
        <v>3200</v>
      </c>
      <c r="AS4291" t="str">
        <f t="shared" si="268"/>
        <v/>
      </c>
      <c r="AT4291" t="str">
        <f t="shared" ref="AT4291:AT4354" si="269">CONCATENATE(AQ4291,AR4291, "",AB4291)</f>
        <v>FST3200</v>
      </c>
      <c r="AU4291" t="str">
        <f t="shared" ref="AU4291:AU4354" si="270">CONCATENATE(AQ4291,AR4291,"-",D4291)</f>
        <v>FST3200-***** CRSE TOTAL</v>
      </c>
    </row>
    <row r="4292" spans="1:50" x14ac:dyDescent="0.2">
      <c r="A4292" t="s">
        <v>1488</v>
      </c>
      <c r="B4292" t="s">
        <v>1595</v>
      </c>
      <c r="C4292">
        <v>3250</v>
      </c>
      <c r="D4292">
        <v>1</v>
      </c>
      <c r="E4292">
        <v>56</v>
      </c>
      <c r="F4292">
        <v>3.73</v>
      </c>
      <c r="G4292">
        <v>0</v>
      </c>
      <c r="H4292">
        <v>0</v>
      </c>
      <c r="I4292">
        <v>0</v>
      </c>
      <c r="J4292">
        <v>0</v>
      </c>
      <c r="K4292">
        <v>3.73</v>
      </c>
      <c r="L4292">
        <v>14</v>
      </c>
      <c r="M4292">
        <v>0</v>
      </c>
      <c r="N4292">
        <v>0</v>
      </c>
      <c r="O4292">
        <v>0</v>
      </c>
      <c r="P4292">
        <v>14</v>
      </c>
      <c r="Q4292">
        <v>20</v>
      </c>
      <c r="R4292" s="3">
        <v>0.7</v>
      </c>
      <c r="S4292">
        <v>0</v>
      </c>
      <c r="T4292">
        <v>0</v>
      </c>
      <c r="U4292" t="s">
        <v>1598</v>
      </c>
      <c r="V4292" t="s">
        <v>115</v>
      </c>
      <c r="W4292" s="4">
        <v>0.375</v>
      </c>
      <c r="X4292" s="4">
        <v>0.44444444444444442</v>
      </c>
      <c r="Y4292" t="s">
        <v>107</v>
      </c>
      <c r="Z4292" t="s">
        <v>267</v>
      </c>
      <c r="AA4292">
        <v>25</v>
      </c>
      <c r="AB4292" t="s">
        <v>6183</v>
      </c>
      <c r="AC4292">
        <v>2</v>
      </c>
      <c r="AD4292">
        <v>2</v>
      </c>
      <c r="AE4292">
        <v>4</v>
      </c>
      <c r="AF4292">
        <v>14</v>
      </c>
      <c r="AG4292">
        <v>14</v>
      </c>
      <c r="AH4292">
        <v>0</v>
      </c>
      <c r="AI4292">
        <v>0</v>
      </c>
      <c r="AJ4292">
        <v>92598</v>
      </c>
      <c r="AK4292" t="s">
        <v>61</v>
      </c>
      <c r="AL4292" t="s">
        <v>61</v>
      </c>
      <c r="AM4292" t="s">
        <v>61</v>
      </c>
      <c r="AN4292" t="s">
        <v>61</v>
      </c>
      <c r="AO4292" t="s">
        <v>61</v>
      </c>
      <c r="AP4292">
        <v>1</v>
      </c>
      <c r="AQ4292" t="str">
        <f t="shared" ref="AQ4292:AR4355" si="271">TRIM(B4292)</f>
        <v>FST</v>
      </c>
      <c r="AR4292" t="str">
        <f t="shared" si="271"/>
        <v>3250</v>
      </c>
      <c r="AS4292" t="str">
        <f t="shared" si="268"/>
        <v>Mang</v>
      </c>
      <c r="AT4292" t="str">
        <f t="shared" si="269"/>
        <v xml:space="preserve">FST3250Mangalassary Sunil </v>
      </c>
      <c r="AU4292" t="str">
        <f t="shared" si="270"/>
        <v>FST3250-1</v>
      </c>
      <c r="AV4292" t="s">
        <v>4146</v>
      </c>
      <c r="AW4292" t="s">
        <v>3350</v>
      </c>
    </row>
    <row r="4293" spans="1:50" x14ac:dyDescent="0.2">
      <c r="A4293" t="s">
        <v>1488</v>
      </c>
      <c r="B4293" t="s">
        <v>1595</v>
      </c>
      <c r="C4293">
        <v>3250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14</v>
      </c>
      <c r="M4293">
        <v>0</v>
      </c>
      <c r="N4293">
        <v>0</v>
      </c>
      <c r="O4293">
        <v>0</v>
      </c>
      <c r="P4293">
        <v>14</v>
      </c>
      <c r="Q4293">
        <v>20</v>
      </c>
      <c r="R4293" s="3">
        <v>0.7</v>
      </c>
      <c r="S4293">
        <v>0</v>
      </c>
      <c r="T4293">
        <v>0</v>
      </c>
      <c r="U4293" t="s">
        <v>1598</v>
      </c>
      <c r="V4293" t="s">
        <v>111</v>
      </c>
      <c r="W4293" s="4">
        <v>0.4375</v>
      </c>
      <c r="X4293" s="4">
        <v>0.54166666666666663</v>
      </c>
      <c r="Y4293" t="s">
        <v>1597</v>
      </c>
      <c r="Z4293">
        <v>124</v>
      </c>
      <c r="AA4293">
        <v>24</v>
      </c>
      <c r="AB4293" t="s">
        <v>6183</v>
      </c>
      <c r="AC4293">
        <v>16</v>
      </c>
      <c r="AD4293">
        <v>2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92599</v>
      </c>
      <c r="AK4293" t="s">
        <v>61</v>
      </c>
      <c r="AL4293" t="s">
        <v>61</v>
      </c>
      <c r="AM4293" t="s">
        <v>61</v>
      </c>
      <c r="AN4293" t="s">
        <v>61</v>
      </c>
      <c r="AO4293" t="s">
        <v>61</v>
      </c>
      <c r="AP4293">
        <v>1</v>
      </c>
      <c r="AQ4293" t="str">
        <f t="shared" si="271"/>
        <v>FST</v>
      </c>
      <c r="AR4293" t="str">
        <f t="shared" si="271"/>
        <v>3250</v>
      </c>
      <c r="AS4293" t="str">
        <f t="shared" si="268"/>
        <v>Mang</v>
      </c>
      <c r="AT4293" t="str">
        <f t="shared" si="269"/>
        <v xml:space="preserve">FST3250Mangalassary Sunil </v>
      </c>
      <c r="AU4293" t="str">
        <f t="shared" si="270"/>
        <v>FST3250-2</v>
      </c>
      <c r="AV4293" t="s">
        <v>4146</v>
      </c>
      <c r="AW4293" t="s">
        <v>3350</v>
      </c>
    </row>
    <row r="4294" spans="1:50" x14ac:dyDescent="0.2">
      <c r="A4294" t="s">
        <v>1488</v>
      </c>
      <c r="B4294" t="s">
        <v>1595</v>
      </c>
      <c r="C4294">
        <v>3250</v>
      </c>
      <c r="D4294" t="s">
        <v>125</v>
      </c>
      <c r="E4294">
        <v>56</v>
      </c>
      <c r="F4294">
        <v>3.73</v>
      </c>
      <c r="G4294">
        <v>0</v>
      </c>
      <c r="H4294">
        <v>0</v>
      </c>
      <c r="I4294">
        <v>0</v>
      </c>
      <c r="J4294">
        <v>0</v>
      </c>
      <c r="K4294">
        <v>3.73</v>
      </c>
      <c r="L4294">
        <v>28</v>
      </c>
      <c r="M4294">
        <v>0</v>
      </c>
      <c r="N4294">
        <v>0</v>
      </c>
      <c r="O4294">
        <v>0</v>
      </c>
      <c r="P4294">
        <v>28</v>
      </c>
      <c r="Q4294">
        <v>40</v>
      </c>
      <c r="R4294" s="3">
        <v>0.7</v>
      </c>
      <c r="S4294">
        <v>0</v>
      </c>
      <c r="T4294">
        <v>0</v>
      </c>
      <c r="AQ4294" t="str">
        <f t="shared" si="271"/>
        <v>FST</v>
      </c>
      <c r="AR4294" t="str">
        <f t="shared" si="271"/>
        <v>3250</v>
      </c>
      <c r="AS4294" t="str">
        <f t="shared" si="268"/>
        <v/>
      </c>
      <c r="AT4294" t="str">
        <f t="shared" si="269"/>
        <v>FST3250</v>
      </c>
      <c r="AU4294" t="str">
        <f t="shared" si="270"/>
        <v>FST3250-***** CRSE TOTAL</v>
      </c>
    </row>
    <row r="4295" spans="1:50" x14ac:dyDescent="0.2">
      <c r="A4295" t="s">
        <v>1488</v>
      </c>
      <c r="B4295" t="s">
        <v>1595</v>
      </c>
      <c r="C4295">
        <v>3270</v>
      </c>
      <c r="D4295">
        <v>1</v>
      </c>
      <c r="E4295">
        <v>44</v>
      </c>
      <c r="F4295">
        <v>2.93</v>
      </c>
      <c r="G4295">
        <v>0</v>
      </c>
      <c r="H4295">
        <v>0</v>
      </c>
      <c r="I4295">
        <v>0</v>
      </c>
      <c r="J4295">
        <v>0</v>
      </c>
      <c r="K4295">
        <v>2.93</v>
      </c>
      <c r="L4295">
        <v>11</v>
      </c>
      <c r="M4295">
        <v>0</v>
      </c>
      <c r="N4295">
        <v>0</v>
      </c>
      <c r="O4295">
        <v>0</v>
      </c>
      <c r="P4295">
        <v>11</v>
      </c>
      <c r="Q4295">
        <v>15</v>
      </c>
      <c r="R4295" s="3">
        <v>0.73329999999999995</v>
      </c>
      <c r="S4295">
        <v>0</v>
      </c>
      <c r="T4295">
        <v>0</v>
      </c>
      <c r="U4295" t="s">
        <v>1599</v>
      </c>
      <c r="V4295" t="s">
        <v>136</v>
      </c>
      <c r="W4295" s="4">
        <v>0.5</v>
      </c>
      <c r="X4295" s="4">
        <v>0.60416666666666663</v>
      </c>
      <c r="Y4295" t="s">
        <v>155</v>
      </c>
      <c r="Z4295">
        <v>246</v>
      </c>
      <c r="AA4295">
        <v>31</v>
      </c>
      <c r="AB4295" t="s">
        <v>6021</v>
      </c>
      <c r="AC4295">
        <v>2</v>
      </c>
      <c r="AD4295">
        <v>2</v>
      </c>
      <c r="AE4295">
        <v>4</v>
      </c>
      <c r="AF4295">
        <v>11</v>
      </c>
      <c r="AG4295">
        <v>11</v>
      </c>
      <c r="AH4295">
        <v>0</v>
      </c>
      <c r="AI4295">
        <v>0</v>
      </c>
      <c r="AJ4295">
        <v>96555</v>
      </c>
      <c r="AK4295" t="s">
        <v>61</v>
      </c>
      <c r="AL4295" t="s">
        <v>61</v>
      </c>
      <c r="AM4295" t="s">
        <v>61</v>
      </c>
      <c r="AN4295" t="s">
        <v>61</v>
      </c>
      <c r="AO4295" t="s">
        <v>61</v>
      </c>
      <c r="AP4295">
        <v>1</v>
      </c>
      <c r="AQ4295" t="str">
        <f t="shared" si="271"/>
        <v>FST</v>
      </c>
      <c r="AR4295" t="str">
        <f t="shared" si="271"/>
        <v>3270</v>
      </c>
      <c r="AS4295" t="str">
        <f t="shared" si="268"/>
        <v>Mota</v>
      </c>
      <c r="AT4295" t="str">
        <f t="shared" si="269"/>
        <v xml:space="preserve">FST3270Motamedi Ashkan </v>
      </c>
      <c r="AU4295" t="str">
        <f t="shared" si="270"/>
        <v>FST3270-1</v>
      </c>
      <c r="AV4295" t="s">
        <v>3914</v>
      </c>
      <c r="AW4295" t="s">
        <v>3915</v>
      </c>
    </row>
    <row r="4296" spans="1:50" x14ac:dyDescent="0.2">
      <c r="A4296" t="s">
        <v>1488</v>
      </c>
      <c r="B4296" t="s">
        <v>1595</v>
      </c>
      <c r="C4296">
        <v>3270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11</v>
      </c>
      <c r="M4296">
        <v>0</v>
      </c>
      <c r="N4296">
        <v>0</v>
      </c>
      <c r="O4296">
        <v>0</v>
      </c>
      <c r="P4296">
        <v>11</v>
      </c>
      <c r="Q4296">
        <v>20</v>
      </c>
      <c r="R4296" s="3">
        <v>0.55000000000000004</v>
      </c>
      <c r="S4296">
        <v>0</v>
      </c>
      <c r="T4296">
        <v>0</v>
      </c>
      <c r="U4296" t="s">
        <v>1599</v>
      </c>
      <c r="V4296" t="s">
        <v>136</v>
      </c>
      <c r="W4296" s="4">
        <v>0.625</v>
      </c>
      <c r="X4296" s="4">
        <v>0.69444444444444453</v>
      </c>
      <c r="Y4296" t="s">
        <v>155</v>
      </c>
      <c r="Z4296">
        <v>246</v>
      </c>
      <c r="AA4296">
        <v>31</v>
      </c>
      <c r="AB4296" t="s">
        <v>6021</v>
      </c>
      <c r="AC4296">
        <v>13</v>
      </c>
      <c r="AD4296">
        <v>2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96556</v>
      </c>
      <c r="AK4296" t="s">
        <v>61</v>
      </c>
      <c r="AL4296" t="s">
        <v>61</v>
      </c>
      <c r="AM4296" t="s">
        <v>61</v>
      </c>
      <c r="AN4296" t="s">
        <v>61</v>
      </c>
      <c r="AO4296" t="s">
        <v>61</v>
      </c>
      <c r="AP4296">
        <v>1</v>
      </c>
      <c r="AQ4296" t="str">
        <f t="shared" si="271"/>
        <v>FST</v>
      </c>
      <c r="AR4296" t="str">
        <f t="shared" si="271"/>
        <v>3270</v>
      </c>
      <c r="AS4296" t="str">
        <f t="shared" si="268"/>
        <v>Mota</v>
      </c>
      <c r="AT4296" t="str">
        <f t="shared" si="269"/>
        <v xml:space="preserve">FST3270Motamedi Ashkan </v>
      </c>
      <c r="AU4296" t="str">
        <f t="shared" si="270"/>
        <v>FST3270-2</v>
      </c>
      <c r="AV4296" t="s">
        <v>3914</v>
      </c>
      <c r="AW4296" t="s">
        <v>3915</v>
      </c>
    </row>
    <row r="4297" spans="1:50" x14ac:dyDescent="0.2">
      <c r="A4297" t="s">
        <v>1488</v>
      </c>
      <c r="B4297" t="s">
        <v>1595</v>
      </c>
      <c r="C4297">
        <v>3270</v>
      </c>
      <c r="D4297" t="s">
        <v>125</v>
      </c>
      <c r="E4297">
        <v>44</v>
      </c>
      <c r="F4297">
        <v>2.93</v>
      </c>
      <c r="G4297">
        <v>0</v>
      </c>
      <c r="H4297">
        <v>0</v>
      </c>
      <c r="I4297">
        <v>0</v>
      </c>
      <c r="J4297">
        <v>0</v>
      </c>
      <c r="K4297">
        <v>2.93</v>
      </c>
      <c r="L4297">
        <v>22</v>
      </c>
      <c r="M4297">
        <v>0</v>
      </c>
      <c r="N4297">
        <v>0</v>
      </c>
      <c r="O4297">
        <v>0</v>
      </c>
      <c r="P4297">
        <v>22</v>
      </c>
      <c r="Q4297">
        <v>35</v>
      </c>
      <c r="R4297" s="3">
        <v>0.62860000000000005</v>
      </c>
      <c r="S4297">
        <v>0</v>
      </c>
      <c r="T4297">
        <v>0</v>
      </c>
      <c r="AQ4297" t="str">
        <f t="shared" si="271"/>
        <v>FST</v>
      </c>
      <c r="AR4297" t="str">
        <f t="shared" si="271"/>
        <v>3270</v>
      </c>
      <c r="AS4297" t="str">
        <f t="shared" si="268"/>
        <v/>
      </c>
      <c r="AT4297" t="str">
        <f t="shared" si="269"/>
        <v>FST3270</v>
      </c>
      <c r="AU4297" t="str">
        <f t="shared" si="270"/>
        <v>FST3270-***** CRSE TOTAL</v>
      </c>
    </row>
    <row r="4298" spans="1:50" x14ac:dyDescent="0.2">
      <c r="A4298" t="s">
        <v>1488</v>
      </c>
      <c r="B4298" t="s">
        <v>1595</v>
      </c>
      <c r="C4298">
        <v>3320</v>
      </c>
      <c r="D4298">
        <v>1</v>
      </c>
      <c r="E4298">
        <v>44</v>
      </c>
      <c r="F4298">
        <v>2.93</v>
      </c>
      <c r="G4298">
        <v>0</v>
      </c>
      <c r="H4298">
        <v>0</v>
      </c>
      <c r="I4298">
        <v>0.13</v>
      </c>
      <c r="J4298">
        <v>0</v>
      </c>
      <c r="K4298">
        <v>2.93</v>
      </c>
      <c r="L4298">
        <v>22</v>
      </c>
      <c r="M4298">
        <v>1</v>
      </c>
      <c r="N4298">
        <v>0</v>
      </c>
      <c r="O4298">
        <v>0</v>
      </c>
      <c r="P4298">
        <v>22</v>
      </c>
      <c r="Q4298">
        <v>30</v>
      </c>
      <c r="R4298" s="3">
        <v>0.73329999999999995</v>
      </c>
      <c r="S4298">
        <v>0</v>
      </c>
      <c r="T4298">
        <v>0</v>
      </c>
      <c r="U4298" t="s">
        <v>1600</v>
      </c>
      <c r="V4298" t="s">
        <v>121</v>
      </c>
      <c r="W4298" s="4">
        <v>0.75</v>
      </c>
      <c r="X4298" s="4">
        <v>0.81944444444444453</v>
      </c>
      <c r="Y4298" t="s">
        <v>1001</v>
      </c>
      <c r="Z4298">
        <v>223</v>
      </c>
      <c r="AA4298">
        <v>36</v>
      </c>
      <c r="AB4298" t="s">
        <v>6184</v>
      </c>
      <c r="AC4298">
        <v>2</v>
      </c>
      <c r="AD4298">
        <v>2</v>
      </c>
      <c r="AE4298">
        <v>2</v>
      </c>
      <c r="AF4298">
        <v>2</v>
      </c>
      <c r="AG4298">
        <v>2</v>
      </c>
      <c r="AH4298">
        <v>0</v>
      </c>
      <c r="AI4298">
        <v>0</v>
      </c>
      <c r="AJ4298">
        <v>92604</v>
      </c>
      <c r="AK4298" t="s">
        <v>61</v>
      </c>
      <c r="AL4298" t="s">
        <v>61</v>
      </c>
      <c r="AM4298" t="s">
        <v>61</v>
      </c>
      <c r="AN4298" t="s">
        <v>61</v>
      </c>
      <c r="AO4298" t="s">
        <v>61</v>
      </c>
      <c r="AP4298">
        <v>1</v>
      </c>
      <c r="AQ4298" t="str">
        <f t="shared" si="271"/>
        <v>FST</v>
      </c>
      <c r="AR4298" t="str">
        <f t="shared" si="271"/>
        <v>3320</v>
      </c>
      <c r="AS4298" t="str">
        <f t="shared" si="268"/>
        <v>Ayka</v>
      </c>
      <c r="AT4298" t="str">
        <f t="shared" si="269"/>
        <v xml:space="preserve">FST3320Aykan Troy </v>
      </c>
      <c r="AU4298" t="str">
        <f t="shared" si="270"/>
        <v>FST3320-1</v>
      </c>
      <c r="AV4298" t="s">
        <v>4147</v>
      </c>
      <c r="AW4298" t="s">
        <v>4148</v>
      </c>
    </row>
    <row r="4299" spans="1:50" x14ac:dyDescent="0.2">
      <c r="A4299" t="s">
        <v>1488</v>
      </c>
      <c r="B4299" t="s">
        <v>1595</v>
      </c>
      <c r="C4299">
        <v>3320</v>
      </c>
      <c r="D4299" t="s">
        <v>125</v>
      </c>
      <c r="E4299">
        <v>44</v>
      </c>
      <c r="F4299">
        <v>2.93</v>
      </c>
      <c r="G4299">
        <v>0</v>
      </c>
      <c r="H4299">
        <v>0</v>
      </c>
      <c r="I4299">
        <v>0.13</v>
      </c>
      <c r="J4299">
        <v>0</v>
      </c>
      <c r="K4299">
        <v>2.93</v>
      </c>
      <c r="L4299">
        <v>22</v>
      </c>
      <c r="M4299">
        <v>1</v>
      </c>
      <c r="N4299">
        <v>0</v>
      </c>
      <c r="O4299">
        <v>0</v>
      </c>
      <c r="P4299">
        <v>22</v>
      </c>
      <c r="Q4299">
        <v>30</v>
      </c>
      <c r="R4299" s="3">
        <v>0.73329999999999995</v>
      </c>
      <c r="S4299">
        <v>0</v>
      </c>
      <c r="T4299">
        <v>0</v>
      </c>
      <c r="AQ4299" t="str">
        <f t="shared" si="271"/>
        <v>FST</v>
      </c>
      <c r="AR4299" t="str">
        <f t="shared" si="271"/>
        <v>3320</v>
      </c>
      <c r="AS4299" t="str">
        <f t="shared" si="268"/>
        <v/>
      </c>
      <c r="AT4299" t="str">
        <f t="shared" si="269"/>
        <v>FST3320</v>
      </c>
      <c r="AU4299" t="str">
        <f t="shared" si="270"/>
        <v>FST3320-***** CRSE TOTAL</v>
      </c>
    </row>
    <row r="4300" spans="1:50" x14ac:dyDescent="0.2">
      <c r="A4300" t="s">
        <v>1488</v>
      </c>
      <c r="B4300" t="s">
        <v>1595</v>
      </c>
      <c r="C4300">
        <v>4310</v>
      </c>
      <c r="D4300">
        <v>1</v>
      </c>
      <c r="E4300">
        <v>39</v>
      </c>
      <c r="F4300">
        <v>2.6</v>
      </c>
      <c r="G4300">
        <v>0</v>
      </c>
      <c r="H4300">
        <v>0</v>
      </c>
      <c r="I4300">
        <v>0</v>
      </c>
      <c r="J4300">
        <v>0</v>
      </c>
      <c r="K4300">
        <v>2.6</v>
      </c>
      <c r="L4300">
        <v>13</v>
      </c>
      <c r="M4300">
        <v>0</v>
      </c>
      <c r="N4300">
        <v>0</v>
      </c>
      <c r="O4300">
        <v>0</v>
      </c>
      <c r="P4300">
        <v>13</v>
      </c>
      <c r="Q4300">
        <v>20</v>
      </c>
      <c r="R4300" s="3">
        <v>0.65</v>
      </c>
      <c r="S4300">
        <v>0</v>
      </c>
      <c r="T4300">
        <v>0</v>
      </c>
      <c r="U4300" t="s">
        <v>1601</v>
      </c>
      <c r="V4300" t="s">
        <v>121</v>
      </c>
      <c r="W4300" s="4">
        <v>0.375</v>
      </c>
      <c r="X4300" s="4">
        <v>0.44444444444444442</v>
      </c>
      <c r="Y4300" t="s">
        <v>229</v>
      </c>
      <c r="Z4300" t="s">
        <v>753</v>
      </c>
      <c r="AA4300">
        <v>35</v>
      </c>
      <c r="AB4300" t="s">
        <v>6185</v>
      </c>
      <c r="AC4300">
        <v>2</v>
      </c>
      <c r="AD4300">
        <v>2</v>
      </c>
      <c r="AE4300">
        <v>3</v>
      </c>
      <c r="AF4300">
        <v>15</v>
      </c>
      <c r="AG4300">
        <v>13</v>
      </c>
      <c r="AH4300">
        <v>2</v>
      </c>
      <c r="AI4300">
        <v>0</v>
      </c>
      <c r="AJ4300">
        <v>94566</v>
      </c>
      <c r="AK4300" t="s">
        <v>61</v>
      </c>
      <c r="AL4300" t="s">
        <v>61</v>
      </c>
      <c r="AM4300" t="s">
        <v>61</v>
      </c>
      <c r="AN4300" t="s">
        <v>61</v>
      </c>
      <c r="AO4300" t="s">
        <v>61</v>
      </c>
      <c r="AP4300">
        <v>1</v>
      </c>
      <c r="AQ4300" t="str">
        <f t="shared" si="271"/>
        <v>FST</v>
      </c>
      <c r="AR4300" t="str">
        <f t="shared" si="271"/>
        <v>4310</v>
      </c>
      <c r="AS4300" t="str">
        <f t="shared" si="268"/>
        <v>Amid</v>
      </c>
      <c r="AT4300" t="str">
        <f t="shared" si="269"/>
        <v>FST4310Amid Mehrnoush Abdolami</v>
      </c>
      <c r="AU4300" t="str">
        <f t="shared" si="270"/>
        <v>FST4310-1</v>
      </c>
      <c r="AV4300" t="s">
        <v>4149</v>
      </c>
      <c r="AW4300" t="s">
        <v>4150</v>
      </c>
      <c r="AX4300" t="s">
        <v>4151</v>
      </c>
    </row>
    <row r="4301" spans="1:50" x14ac:dyDescent="0.2">
      <c r="A4301" t="s">
        <v>1488</v>
      </c>
      <c r="B4301" t="s">
        <v>1595</v>
      </c>
      <c r="C4301">
        <v>4310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13</v>
      </c>
      <c r="M4301">
        <v>0</v>
      </c>
      <c r="N4301">
        <v>0</v>
      </c>
      <c r="O4301">
        <v>0</v>
      </c>
      <c r="P4301">
        <v>13</v>
      </c>
      <c r="Q4301">
        <v>20</v>
      </c>
      <c r="R4301" s="3">
        <v>0.65</v>
      </c>
      <c r="S4301">
        <v>0</v>
      </c>
      <c r="T4301">
        <v>0</v>
      </c>
      <c r="U4301" t="s">
        <v>1601</v>
      </c>
      <c r="V4301" t="s">
        <v>121</v>
      </c>
      <c r="W4301" s="4">
        <v>0.5</v>
      </c>
      <c r="X4301" s="4">
        <v>0.56944444444444442</v>
      </c>
      <c r="Y4301" t="s">
        <v>229</v>
      </c>
      <c r="Z4301" t="s">
        <v>366</v>
      </c>
      <c r="AA4301">
        <v>59</v>
      </c>
      <c r="AB4301" t="s">
        <v>6185</v>
      </c>
      <c r="AC4301">
        <v>13</v>
      </c>
      <c r="AD4301">
        <v>2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94568</v>
      </c>
      <c r="AK4301" t="s">
        <v>61</v>
      </c>
      <c r="AL4301" t="s">
        <v>61</v>
      </c>
      <c r="AM4301" t="s">
        <v>61</v>
      </c>
      <c r="AN4301" t="s">
        <v>61</v>
      </c>
      <c r="AO4301" t="s">
        <v>61</v>
      </c>
      <c r="AP4301">
        <v>1</v>
      </c>
      <c r="AQ4301" t="str">
        <f t="shared" si="271"/>
        <v>FST</v>
      </c>
      <c r="AR4301" t="str">
        <f t="shared" si="271"/>
        <v>4310</v>
      </c>
      <c r="AS4301" t="str">
        <f t="shared" si="268"/>
        <v>Amid</v>
      </c>
      <c r="AT4301" t="str">
        <f t="shared" si="269"/>
        <v>FST4310Amid Mehrnoush Abdolami</v>
      </c>
      <c r="AU4301" t="str">
        <f t="shared" si="270"/>
        <v>FST4310-2</v>
      </c>
      <c r="AV4301" t="s">
        <v>4149</v>
      </c>
      <c r="AW4301" t="s">
        <v>4150</v>
      </c>
      <c r="AX4301" t="s">
        <v>4151</v>
      </c>
    </row>
    <row r="4302" spans="1:50" x14ac:dyDescent="0.2">
      <c r="A4302" t="s">
        <v>1488</v>
      </c>
      <c r="B4302" t="s">
        <v>1595</v>
      </c>
      <c r="C4302">
        <v>4310</v>
      </c>
      <c r="D4302" t="s">
        <v>125</v>
      </c>
      <c r="E4302">
        <v>39</v>
      </c>
      <c r="F4302">
        <v>2.6</v>
      </c>
      <c r="G4302">
        <v>0</v>
      </c>
      <c r="H4302">
        <v>0</v>
      </c>
      <c r="I4302">
        <v>0</v>
      </c>
      <c r="J4302">
        <v>0</v>
      </c>
      <c r="K4302">
        <v>2.6</v>
      </c>
      <c r="L4302">
        <v>26</v>
      </c>
      <c r="M4302">
        <v>0</v>
      </c>
      <c r="N4302">
        <v>0</v>
      </c>
      <c r="O4302">
        <v>0</v>
      </c>
      <c r="P4302">
        <v>26</v>
      </c>
      <c r="Q4302">
        <v>40</v>
      </c>
      <c r="R4302" s="3">
        <v>0.65</v>
      </c>
      <c r="S4302">
        <v>0</v>
      </c>
      <c r="T4302">
        <v>0</v>
      </c>
      <c r="AQ4302" t="str">
        <f t="shared" si="271"/>
        <v>FST</v>
      </c>
      <c r="AR4302" t="str">
        <f t="shared" si="271"/>
        <v>4310</v>
      </c>
      <c r="AS4302" t="str">
        <f t="shared" si="268"/>
        <v/>
      </c>
      <c r="AT4302" t="str">
        <f t="shared" si="269"/>
        <v>FST4310</v>
      </c>
      <c r="AU4302" t="str">
        <f t="shared" si="270"/>
        <v>FST4310-***** CRSE TOTAL</v>
      </c>
    </row>
    <row r="4303" spans="1:50" x14ac:dyDescent="0.2">
      <c r="A4303" t="s">
        <v>1488</v>
      </c>
      <c r="B4303" t="s">
        <v>1595</v>
      </c>
      <c r="C4303">
        <v>4440</v>
      </c>
      <c r="D4303">
        <v>1</v>
      </c>
      <c r="E4303">
        <v>60</v>
      </c>
      <c r="F4303">
        <v>4</v>
      </c>
      <c r="G4303">
        <v>0</v>
      </c>
      <c r="H4303">
        <v>0</v>
      </c>
      <c r="I4303">
        <v>0.2</v>
      </c>
      <c r="J4303">
        <v>0</v>
      </c>
      <c r="K4303">
        <v>4</v>
      </c>
      <c r="L4303">
        <v>20</v>
      </c>
      <c r="M4303">
        <v>1</v>
      </c>
      <c r="N4303">
        <v>0</v>
      </c>
      <c r="O4303">
        <v>0</v>
      </c>
      <c r="P4303">
        <v>20</v>
      </c>
      <c r="Q4303">
        <v>30</v>
      </c>
      <c r="R4303" s="3">
        <v>0.66669999999999996</v>
      </c>
      <c r="S4303">
        <v>0</v>
      </c>
      <c r="T4303">
        <v>0</v>
      </c>
      <c r="U4303" t="s">
        <v>1602</v>
      </c>
      <c r="V4303" t="s">
        <v>120</v>
      </c>
      <c r="W4303" s="4">
        <v>0.33333333333333331</v>
      </c>
      <c r="X4303" s="4">
        <v>0.4375</v>
      </c>
      <c r="Y4303" t="s">
        <v>229</v>
      </c>
      <c r="Z4303" t="s">
        <v>806</v>
      </c>
      <c r="AA4303">
        <v>30</v>
      </c>
      <c r="AB4303" t="s">
        <v>6185</v>
      </c>
      <c r="AC4303">
        <v>3</v>
      </c>
      <c r="AD4303">
        <v>2</v>
      </c>
      <c r="AE4303">
        <v>3</v>
      </c>
      <c r="AF4303">
        <v>2</v>
      </c>
      <c r="AG4303">
        <v>2</v>
      </c>
      <c r="AH4303">
        <v>0</v>
      </c>
      <c r="AI4303">
        <v>0</v>
      </c>
      <c r="AJ4303">
        <v>92608</v>
      </c>
      <c r="AK4303" t="s">
        <v>61</v>
      </c>
      <c r="AL4303" t="s">
        <v>61</v>
      </c>
      <c r="AM4303" t="s">
        <v>61</v>
      </c>
      <c r="AN4303" t="s">
        <v>61</v>
      </c>
      <c r="AO4303" t="s">
        <v>61</v>
      </c>
      <c r="AP4303">
        <v>1</v>
      </c>
      <c r="AQ4303" t="str">
        <f t="shared" si="271"/>
        <v>FST</v>
      </c>
      <c r="AR4303" t="str">
        <f t="shared" si="271"/>
        <v>4440</v>
      </c>
      <c r="AS4303" t="str">
        <f t="shared" si="268"/>
        <v>Amid</v>
      </c>
      <c r="AT4303" t="str">
        <f t="shared" si="269"/>
        <v>FST4440Amid Mehrnoush Abdolami</v>
      </c>
      <c r="AU4303" t="str">
        <f t="shared" si="270"/>
        <v>FST4440-1</v>
      </c>
      <c r="AV4303" t="s">
        <v>4149</v>
      </c>
      <c r="AW4303" t="s">
        <v>4150</v>
      </c>
      <c r="AX4303" t="s">
        <v>4151</v>
      </c>
    </row>
    <row r="4304" spans="1:50" x14ac:dyDescent="0.2">
      <c r="A4304" t="s">
        <v>1488</v>
      </c>
      <c r="B4304" t="s">
        <v>1595</v>
      </c>
      <c r="C4304">
        <v>4440</v>
      </c>
      <c r="D4304" t="s">
        <v>125</v>
      </c>
      <c r="E4304">
        <v>60</v>
      </c>
      <c r="F4304">
        <v>4</v>
      </c>
      <c r="G4304">
        <v>0</v>
      </c>
      <c r="H4304">
        <v>0</v>
      </c>
      <c r="I4304">
        <v>0.2</v>
      </c>
      <c r="J4304">
        <v>0</v>
      </c>
      <c r="K4304">
        <v>4</v>
      </c>
      <c r="L4304">
        <v>20</v>
      </c>
      <c r="M4304">
        <v>1</v>
      </c>
      <c r="N4304">
        <v>0</v>
      </c>
      <c r="O4304">
        <v>0</v>
      </c>
      <c r="P4304">
        <v>20</v>
      </c>
      <c r="Q4304">
        <v>30</v>
      </c>
      <c r="R4304" s="3">
        <v>0.66669999999999996</v>
      </c>
      <c r="S4304">
        <v>0</v>
      </c>
      <c r="T4304">
        <v>0</v>
      </c>
      <c r="AQ4304" t="str">
        <f t="shared" si="271"/>
        <v>FST</v>
      </c>
      <c r="AR4304" t="str">
        <f t="shared" si="271"/>
        <v>4440</v>
      </c>
      <c r="AS4304" t="str">
        <f t="shared" si="268"/>
        <v/>
      </c>
      <c r="AT4304" t="str">
        <f t="shared" si="269"/>
        <v>FST4440</v>
      </c>
      <c r="AU4304" t="str">
        <f t="shared" si="270"/>
        <v>FST4440-***** CRSE TOTAL</v>
      </c>
    </row>
    <row r="4305" spans="1:50" x14ac:dyDescent="0.2">
      <c r="A4305" t="s">
        <v>1488</v>
      </c>
      <c r="B4305" t="s">
        <v>1595</v>
      </c>
      <c r="C4305">
        <v>4600</v>
      </c>
      <c r="D4305">
        <v>1</v>
      </c>
      <c r="E4305">
        <v>42</v>
      </c>
      <c r="F4305">
        <v>2.8</v>
      </c>
      <c r="G4305">
        <v>0</v>
      </c>
      <c r="H4305">
        <v>0</v>
      </c>
      <c r="I4305">
        <v>0</v>
      </c>
      <c r="J4305">
        <v>0</v>
      </c>
      <c r="K4305">
        <v>2.8</v>
      </c>
      <c r="L4305">
        <v>14</v>
      </c>
      <c r="M4305">
        <v>0</v>
      </c>
      <c r="N4305">
        <v>0</v>
      </c>
      <c r="O4305">
        <v>0</v>
      </c>
      <c r="P4305">
        <v>14</v>
      </c>
      <c r="Q4305">
        <v>30</v>
      </c>
      <c r="R4305" s="3">
        <v>0.4667</v>
      </c>
      <c r="S4305">
        <v>0</v>
      </c>
      <c r="T4305">
        <v>0</v>
      </c>
      <c r="U4305" t="s">
        <v>1603</v>
      </c>
      <c r="V4305" t="s">
        <v>121</v>
      </c>
      <c r="W4305" s="4">
        <v>0.56944444444444442</v>
      </c>
      <c r="X4305" s="4">
        <v>0.67361111111111116</v>
      </c>
      <c r="Y4305" t="s">
        <v>229</v>
      </c>
      <c r="Z4305" t="s">
        <v>278</v>
      </c>
      <c r="AA4305">
        <v>79</v>
      </c>
      <c r="AB4305" t="s">
        <v>6182</v>
      </c>
      <c r="AC4305">
        <v>2</v>
      </c>
      <c r="AD4305">
        <v>2</v>
      </c>
      <c r="AE4305">
        <v>3</v>
      </c>
      <c r="AF4305">
        <v>1</v>
      </c>
      <c r="AG4305">
        <v>1</v>
      </c>
      <c r="AH4305">
        <v>0</v>
      </c>
      <c r="AI4305">
        <v>0</v>
      </c>
      <c r="AJ4305">
        <v>94569</v>
      </c>
      <c r="AK4305" t="s">
        <v>61</v>
      </c>
      <c r="AL4305" t="s">
        <v>61</v>
      </c>
      <c r="AM4305" t="s">
        <v>61</v>
      </c>
      <c r="AN4305" t="s">
        <v>61</v>
      </c>
      <c r="AO4305" t="s">
        <v>61</v>
      </c>
      <c r="AP4305">
        <v>1</v>
      </c>
      <c r="AQ4305" t="str">
        <f t="shared" si="271"/>
        <v>FST</v>
      </c>
      <c r="AR4305" t="str">
        <f t="shared" si="271"/>
        <v>4600</v>
      </c>
      <c r="AS4305" t="str">
        <f t="shared" si="268"/>
        <v>Zhao</v>
      </c>
      <c r="AT4305" t="str">
        <f t="shared" si="269"/>
        <v xml:space="preserve">FST4600Zhao Jing </v>
      </c>
      <c r="AU4305" t="str">
        <f t="shared" si="270"/>
        <v>FST4600-1</v>
      </c>
      <c r="AV4305" t="s">
        <v>3161</v>
      </c>
      <c r="AW4305" t="s">
        <v>3796</v>
      </c>
    </row>
    <row r="4306" spans="1:50" x14ac:dyDescent="0.2">
      <c r="A4306" t="s">
        <v>1488</v>
      </c>
      <c r="B4306" t="s">
        <v>1595</v>
      </c>
      <c r="C4306">
        <v>4600</v>
      </c>
      <c r="D4306" t="s">
        <v>125</v>
      </c>
      <c r="E4306">
        <v>42</v>
      </c>
      <c r="F4306">
        <v>2.8</v>
      </c>
      <c r="G4306">
        <v>0</v>
      </c>
      <c r="H4306">
        <v>0</v>
      </c>
      <c r="I4306">
        <v>0</v>
      </c>
      <c r="J4306">
        <v>0</v>
      </c>
      <c r="K4306">
        <v>2.8</v>
      </c>
      <c r="L4306">
        <v>14</v>
      </c>
      <c r="M4306">
        <v>0</v>
      </c>
      <c r="N4306">
        <v>0</v>
      </c>
      <c r="O4306">
        <v>0</v>
      </c>
      <c r="P4306">
        <v>14</v>
      </c>
      <c r="Q4306">
        <v>30</v>
      </c>
      <c r="R4306" s="3">
        <v>0.4667</v>
      </c>
      <c r="S4306">
        <v>0</v>
      </c>
      <c r="T4306">
        <v>0</v>
      </c>
      <c r="AQ4306" t="str">
        <f t="shared" si="271"/>
        <v>FST</v>
      </c>
      <c r="AR4306" t="str">
        <f t="shared" si="271"/>
        <v>4600</v>
      </c>
      <c r="AS4306" t="str">
        <f t="shared" si="268"/>
        <v/>
      </c>
      <c r="AT4306" t="str">
        <f t="shared" si="269"/>
        <v>FST4600</v>
      </c>
      <c r="AU4306" t="str">
        <f t="shared" si="270"/>
        <v>FST4600-***** CRSE TOTAL</v>
      </c>
    </row>
    <row r="4307" spans="1:50" x14ac:dyDescent="0.2">
      <c r="A4307" t="s">
        <v>1488</v>
      </c>
      <c r="B4307" t="s">
        <v>1595</v>
      </c>
      <c r="C4307">
        <v>4790</v>
      </c>
      <c r="D4307">
        <v>1</v>
      </c>
      <c r="E4307">
        <v>45</v>
      </c>
      <c r="F4307">
        <v>3</v>
      </c>
      <c r="G4307">
        <v>0</v>
      </c>
      <c r="H4307">
        <v>0</v>
      </c>
      <c r="I4307">
        <v>0.2</v>
      </c>
      <c r="J4307">
        <v>0</v>
      </c>
      <c r="K4307">
        <v>3</v>
      </c>
      <c r="L4307">
        <v>15</v>
      </c>
      <c r="M4307">
        <v>1</v>
      </c>
      <c r="N4307">
        <v>0</v>
      </c>
      <c r="O4307">
        <v>0</v>
      </c>
      <c r="P4307">
        <v>15</v>
      </c>
      <c r="Q4307">
        <v>25</v>
      </c>
      <c r="R4307" s="3">
        <v>0.6</v>
      </c>
      <c r="S4307">
        <v>0</v>
      </c>
      <c r="T4307">
        <v>0</v>
      </c>
      <c r="U4307" t="s">
        <v>1604</v>
      </c>
      <c r="V4307" t="s">
        <v>120</v>
      </c>
      <c r="W4307" s="4">
        <v>0.56944444444444442</v>
      </c>
      <c r="X4307" s="4">
        <v>0.63888888888888895</v>
      </c>
      <c r="Y4307" t="s">
        <v>107</v>
      </c>
      <c r="Z4307" t="s">
        <v>1204</v>
      </c>
      <c r="AA4307">
        <v>40</v>
      </c>
      <c r="AB4307" t="s">
        <v>6183</v>
      </c>
      <c r="AC4307">
        <v>4</v>
      </c>
      <c r="AD4307">
        <v>2</v>
      </c>
      <c r="AE4307">
        <v>3</v>
      </c>
      <c r="AF4307">
        <v>4</v>
      </c>
      <c r="AG4307">
        <v>4</v>
      </c>
      <c r="AH4307">
        <v>0</v>
      </c>
      <c r="AI4307">
        <v>0</v>
      </c>
      <c r="AJ4307">
        <v>92606</v>
      </c>
      <c r="AK4307" t="s">
        <v>61</v>
      </c>
      <c r="AL4307" t="s">
        <v>98</v>
      </c>
      <c r="AM4307" t="s">
        <v>61</v>
      </c>
      <c r="AN4307" t="s">
        <v>61</v>
      </c>
      <c r="AO4307" t="s">
        <v>61</v>
      </c>
      <c r="AP4307">
        <v>1</v>
      </c>
      <c r="AQ4307" t="str">
        <f t="shared" si="271"/>
        <v>FST</v>
      </c>
      <c r="AR4307" t="str">
        <f t="shared" si="271"/>
        <v>4790</v>
      </c>
      <c r="AS4307" t="str">
        <f t="shared" si="268"/>
        <v>Mang</v>
      </c>
      <c r="AT4307" t="str">
        <f t="shared" si="269"/>
        <v xml:space="preserve">FST4790Mangalassary Sunil </v>
      </c>
      <c r="AU4307" t="str">
        <f t="shared" si="270"/>
        <v>FST4790-1</v>
      </c>
      <c r="AV4307" t="s">
        <v>4146</v>
      </c>
      <c r="AW4307" t="s">
        <v>3350</v>
      </c>
    </row>
    <row r="4308" spans="1:50" x14ac:dyDescent="0.2">
      <c r="A4308" t="s">
        <v>1488</v>
      </c>
      <c r="B4308" t="s">
        <v>1595</v>
      </c>
      <c r="C4308">
        <v>4790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15</v>
      </c>
      <c r="M4308">
        <v>1</v>
      </c>
      <c r="N4308">
        <v>0</v>
      </c>
      <c r="O4308">
        <v>0</v>
      </c>
      <c r="P4308">
        <v>15</v>
      </c>
      <c r="Q4308">
        <v>25</v>
      </c>
      <c r="R4308" s="3">
        <v>0.6</v>
      </c>
      <c r="S4308">
        <v>0</v>
      </c>
      <c r="T4308">
        <v>0</v>
      </c>
      <c r="U4308" t="s">
        <v>1604</v>
      </c>
      <c r="V4308" t="s">
        <v>120</v>
      </c>
      <c r="W4308" s="4">
        <v>0.66666666666666663</v>
      </c>
      <c r="X4308" s="4">
        <v>0.73611111111111116</v>
      </c>
      <c r="Y4308" t="s">
        <v>107</v>
      </c>
      <c r="Z4308" t="s">
        <v>119</v>
      </c>
      <c r="AA4308">
        <v>30</v>
      </c>
      <c r="AB4308" t="s">
        <v>6183</v>
      </c>
      <c r="AC4308">
        <v>7</v>
      </c>
      <c r="AD4308">
        <v>2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92607</v>
      </c>
      <c r="AK4308" t="s">
        <v>61</v>
      </c>
      <c r="AL4308" t="s">
        <v>98</v>
      </c>
      <c r="AM4308" t="s">
        <v>61</v>
      </c>
      <c r="AN4308" t="s">
        <v>61</v>
      </c>
      <c r="AO4308" t="s">
        <v>61</v>
      </c>
      <c r="AP4308">
        <v>1</v>
      </c>
      <c r="AQ4308" t="str">
        <f t="shared" si="271"/>
        <v>FST</v>
      </c>
      <c r="AR4308" t="str">
        <f t="shared" si="271"/>
        <v>4790</v>
      </c>
      <c r="AS4308" t="str">
        <f t="shared" si="268"/>
        <v>Mang</v>
      </c>
      <c r="AT4308" t="str">
        <f t="shared" si="269"/>
        <v xml:space="preserve">FST4790Mangalassary Sunil </v>
      </c>
      <c r="AU4308" t="str">
        <f t="shared" si="270"/>
        <v>FST4790-2</v>
      </c>
      <c r="AV4308" t="s">
        <v>4146</v>
      </c>
      <c r="AW4308" t="s">
        <v>3350</v>
      </c>
    </row>
    <row r="4309" spans="1:50" x14ac:dyDescent="0.2">
      <c r="A4309" t="s">
        <v>1488</v>
      </c>
      <c r="B4309" t="s">
        <v>1595</v>
      </c>
      <c r="C4309">
        <v>4790</v>
      </c>
      <c r="D4309" t="s">
        <v>125</v>
      </c>
      <c r="E4309">
        <v>45</v>
      </c>
      <c r="F4309">
        <v>3</v>
      </c>
      <c r="G4309">
        <v>0</v>
      </c>
      <c r="H4309">
        <v>0</v>
      </c>
      <c r="I4309">
        <v>0.2</v>
      </c>
      <c r="J4309">
        <v>0</v>
      </c>
      <c r="K4309">
        <v>3</v>
      </c>
      <c r="L4309">
        <v>30</v>
      </c>
      <c r="M4309">
        <v>2</v>
      </c>
      <c r="N4309">
        <v>0</v>
      </c>
      <c r="O4309">
        <v>0</v>
      </c>
      <c r="P4309">
        <v>30</v>
      </c>
      <c r="Q4309">
        <v>50</v>
      </c>
      <c r="R4309" s="3">
        <v>0.6</v>
      </c>
      <c r="S4309">
        <v>0</v>
      </c>
      <c r="T4309">
        <v>0</v>
      </c>
      <c r="AQ4309" t="str">
        <f t="shared" si="271"/>
        <v>FST</v>
      </c>
      <c r="AR4309" t="str">
        <f t="shared" si="271"/>
        <v>4790</v>
      </c>
      <c r="AS4309" t="str">
        <f t="shared" si="268"/>
        <v/>
      </c>
      <c r="AT4309" t="str">
        <f t="shared" si="269"/>
        <v>FST4790</v>
      </c>
      <c r="AU4309" t="str">
        <f t="shared" si="270"/>
        <v>FST4790-***** CRSE TOTAL</v>
      </c>
    </row>
    <row r="4310" spans="1:50" x14ac:dyDescent="0.2">
      <c r="A4310" t="s">
        <v>1488</v>
      </c>
      <c r="B4310" t="s">
        <v>1595</v>
      </c>
      <c r="C4310" t="s">
        <v>61</v>
      </c>
      <c r="D4310" t="s">
        <v>126</v>
      </c>
      <c r="E4310">
        <v>387</v>
      </c>
      <c r="F4310">
        <v>25.8</v>
      </c>
      <c r="G4310">
        <v>0</v>
      </c>
      <c r="H4310">
        <v>0</v>
      </c>
      <c r="I4310">
        <v>0.73</v>
      </c>
      <c r="J4310">
        <v>0</v>
      </c>
      <c r="K4310">
        <v>25.8</v>
      </c>
      <c r="L4310">
        <v>200</v>
      </c>
      <c r="M4310">
        <v>6</v>
      </c>
      <c r="N4310">
        <v>0</v>
      </c>
      <c r="O4310">
        <v>0</v>
      </c>
      <c r="P4310">
        <v>200</v>
      </c>
      <c r="Q4310">
        <v>295</v>
      </c>
      <c r="R4310" s="3">
        <v>0.67800000000000005</v>
      </c>
      <c r="S4310">
        <v>0</v>
      </c>
      <c r="T4310">
        <v>0</v>
      </c>
      <c r="AQ4310" t="str">
        <f t="shared" si="271"/>
        <v>FST</v>
      </c>
      <c r="AR4310" t="str">
        <f t="shared" si="271"/>
        <v/>
      </c>
      <c r="AS4310" t="str">
        <f t="shared" si="268"/>
        <v/>
      </c>
      <c r="AT4310" t="str">
        <f t="shared" si="269"/>
        <v>FST</v>
      </c>
      <c r="AU4310" t="str">
        <f t="shared" si="270"/>
        <v>FST-***** SUBJ TOTAL</v>
      </c>
    </row>
    <row r="4311" spans="1:50" x14ac:dyDescent="0.2">
      <c r="A4311" t="s">
        <v>1488</v>
      </c>
      <c r="B4311" t="s">
        <v>1605</v>
      </c>
      <c r="C4311">
        <v>1010</v>
      </c>
      <c r="D4311">
        <v>1</v>
      </c>
      <c r="E4311">
        <v>81</v>
      </c>
      <c r="F4311">
        <v>5.4</v>
      </c>
      <c r="G4311">
        <v>0</v>
      </c>
      <c r="H4311">
        <v>0</v>
      </c>
      <c r="I4311">
        <v>0</v>
      </c>
      <c r="J4311">
        <v>0</v>
      </c>
      <c r="K4311">
        <v>5.4</v>
      </c>
      <c r="L4311">
        <v>27</v>
      </c>
      <c r="M4311">
        <v>0</v>
      </c>
      <c r="N4311">
        <v>0</v>
      </c>
      <c r="O4311">
        <v>0</v>
      </c>
      <c r="P4311">
        <v>27</v>
      </c>
      <c r="Q4311">
        <v>29</v>
      </c>
      <c r="R4311" s="3">
        <v>0.93100000000000005</v>
      </c>
      <c r="S4311">
        <v>0</v>
      </c>
      <c r="T4311">
        <v>0</v>
      </c>
      <c r="U4311" t="s">
        <v>1606</v>
      </c>
      <c r="V4311" t="s">
        <v>106</v>
      </c>
      <c r="W4311" s="4">
        <v>0.33333333333333331</v>
      </c>
      <c r="X4311" s="4">
        <v>0.36805555555555558</v>
      </c>
      <c r="Y4311" t="s">
        <v>107</v>
      </c>
      <c r="Z4311" t="s">
        <v>444</v>
      </c>
      <c r="AA4311">
        <v>29</v>
      </c>
      <c r="AB4311" t="s">
        <v>6186</v>
      </c>
      <c r="AC4311">
        <v>4</v>
      </c>
      <c r="AD4311">
        <v>1</v>
      </c>
      <c r="AE4311">
        <v>3</v>
      </c>
      <c r="AF4311">
        <v>1</v>
      </c>
      <c r="AG4311">
        <v>1</v>
      </c>
      <c r="AH4311">
        <v>0</v>
      </c>
      <c r="AI4311">
        <v>0</v>
      </c>
      <c r="AJ4311">
        <v>93408</v>
      </c>
      <c r="AK4311" t="s">
        <v>109</v>
      </c>
      <c r="AL4311" t="s">
        <v>61</v>
      </c>
      <c r="AM4311" t="s">
        <v>99</v>
      </c>
      <c r="AN4311" t="s">
        <v>61</v>
      </c>
      <c r="AO4311" t="s">
        <v>61</v>
      </c>
      <c r="AP4311">
        <v>1</v>
      </c>
      <c r="AQ4311" t="str">
        <f t="shared" si="271"/>
        <v>HHS</v>
      </c>
      <c r="AR4311" t="str">
        <f t="shared" si="271"/>
        <v>1010</v>
      </c>
      <c r="AS4311" t="str">
        <f t="shared" si="268"/>
        <v>Reid</v>
      </c>
      <c r="AT4311" t="str">
        <f t="shared" si="269"/>
        <v>HHS1010Reid Lorna Feliceta</v>
      </c>
      <c r="AU4311" t="str">
        <f t="shared" si="270"/>
        <v>HHS1010-1</v>
      </c>
      <c r="AV4311" t="s">
        <v>4152</v>
      </c>
      <c r="AW4311" t="s">
        <v>4153</v>
      </c>
      <c r="AX4311" t="s">
        <v>4154</v>
      </c>
    </row>
    <row r="4312" spans="1:50" x14ac:dyDescent="0.2">
      <c r="A4312" t="s">
        <v>1488</v>
      </c>
      <c r="B4312" t="s">
        <v>1605</v>
      </c>
      <c r="C4312">
        <v>1010</v>
      </c>
      <c r="D4312">
        <v>2</v>
      </c>
      <c r="E4312">
        <v>87</v>
      </c>
      <c r="F4312">
        <v>5.8</v>
      </c>
      <c r="G4312">
        <v>0</v>
      </c>
      <c r="H4312">
        <v>0</v>
      </c>
      <c r="I4312">
        <v>0</v>
      </c>
      <c r="J4312">
        <v>0</v>
      </c>
      <c r="K4312">
        <v>5.8</v>
      </c>
      <c r="L4312">
        <v>29</v>
      </c>
      <c r="M4312">
        <v>0</v>
      </c>
      <c r="N4312">
        <v>0</v>
      </c>
      <c r="O4312">
        <v>0</v>
      </c>
      <c r="P4312">
        <v>29</v>
      </c>
      <c r="Q4312">
        <v>29</v>
      </c>
      <c r="R4312" s="3">
        <v>1</v>
      </c>
      <c r="S4312">
        <v>0</v>
      </c>
      <c r="T4312">
        <v>0</v>
      </c>
      <c r="U4312" t="s">
        <v>1606</v>
      </c>
      <c r="V4312" t="s">
        <v>106</v>
      </c>
      <c r="W4312" s="4">
        <v>0.33333333333333331</v>
      </c>
      <c r="X4312" s="4">
        <v>0.36805555555555558</v>
      </c>
      <c r="Y4312" t="s">
        <v>229</v>
      </c>
      <c r="Z4312" t="s">
        <v>805</v>
      </c>
      <c r="AA4312">
        <v>29</v>
      </c>
      <c r="AB4312" t="s">
        <v>6187</v>
      </c>
      <c r="AC4312">
        <v>4</v>
      </c>
      <c r="AD4312">
        <v>1</v>
      </c>
      <c r="AE4312">
        <v>3</v>
      </c>
      <c r="AF4312">
        <v>1</v>
      </c>
      <c r="AG4312">
        <v>1</v>
      </c>
      <c r="AH4312">
        <v>0</v>
      </c>
      <c r="AI4312">
        <v>0</v>
      </c>
      <c r="AJ4312">
        <v>93409</v>
      </c>
      <c r="AK4312" t="s">
        <v>109</v>
      </c>
      <c r="AL4312" t="s">
        <v>61</v>
      </c>
      <c r="AM4312" t="s">
        <v>99</v>
      </c>
      <c r="AN4312" t="s">
        <v>61</v>
      </c>
      <c r="AO4312" t="s">
        <v>61</v>
      </c>
      <c r="AP4312">
        <v>1</v>
      </c>
      <c r="AQ4312" t="str">
        <f t="shared" si="271"/>
        <v>HHS</v>
      </c>
      <c r="AR4312" t="str">
        <f t="shared" si="271"/>
        <v>1010</v>
      </c>
      <c r="AS4312" t="str">
        <f t="shared" si="268"/>
        <v>Wash</v>
      </c>
      <c r="AT4312" t="str">
        <f t="shared" si="269"/>
        <v>HHS1010Washington Rudolph M.</v>
      </c>
      <c r="AU4312" t="str">
        <f t="shared" si="270"/>
        <v>HHS1010-2</v>
      </c>
      <c r="AV4312" t="s">
        <v>4155</v>
      </c>
      <c r="AW4312" t="s">
        <v>4156</v>
      </c>
      <c r="AX4312" t="s">
        <v>2634</v>
      </c>
    </row>
    <row r="4313" spans="1:50" x14ac:dyDescent="0.2">
      <c r="A4313" t="s">
        <v>1488</v>
      </c>
      <c r="B4313" t="s">
        <v>1605</v>
      </c>
      <c r="C4313">
        <v>1010</v>
      </c>
      <c r="D4313">
        <v>3</v>
      </c>
      <c r="E4313">
        <v>72</v>
      </c>
      <c r="F4313">
        <v>4.8</v>
      </c>
      <c r="G4313">
        <v>0</v>
      </c>
      <c r="H4313">
        <v>0</v>
      </c>
      <c r="I4313">
        <v>0</v>
      </c>
      <c r="J4313">
        <v>0</v>
      </c>
      <c r="K4313">
        <v>4.8</v>
      </c>
      <c r="L4313">
        <v>24</v>
      </c>
      <c r="M4313">
        <v>0</v>
      </c>
      <c r="N4313">
        <v>0</v>
      </c>
      <c r="O4313">
        <v>0</v>
      </c>
      <c r="P4313">
        <v>24</v>
      </c>
      <c r="Q4313">
        <v>25</v>
      </c>
      <c r="R4313" s="3">
        <v>0.96</v>
      </c>
      <c r="S4313">
        <v>0</v>
      </c>
      <c r="T4313">
        <v>0</v>
      </c>
      <c r="U4313" t="s">
        <v>1606</v>
      </c>
      <c r="V4313" t="s">
        <v>106</v>
      </c>
      <c r="W4313" s="4">
        <v>0.375</v>
      </c>
      <c r="X4313" s="4">
        <v>0.40972222222222227</v>
      </c>
      <c r="Y4313" t="s">
        <v>107</v>
      </c>
      <c r="Z4313" t="s">
        <v>142</v>
      </c>
      <c r="AA4313">
        <v>25</v>
      </c>
      <c r="AB4313" t="s">
        <v>6188</v>
      </c>
      <c r="AC4313">
        <v>4</v>
      </c>
      <c r="AD4313">
        <v>1</v>
      </c>
      <c r="AE4313">
        <v>3</v>
      </c>
      <c r="AF4313">
        <v>1</v>
      </c>
      <c r="AG4313">
        <v>0</v>
      </c>
      <c r="AH4313">
        <v>1</v>
      </c>
      <c r="AI4313">
        <v>0</v>
      </c>
      <c r="AJ4313">
        <v>93410</v>
      </c>
      <c r="AK4313" t="s">
        <v>109</v>
      </c>
      <c r="AL4313" t="s">
        <v>61</v>
      </c>
      <c r="AM4313" t="s">
        <v>99</v>
      </c>
      <c r="AN4313" t="s">
        <v>61</v>
      </c>
      <c r="AO4313" t="s">
        <v>61</v>
      </c>
      <c r="AP4313">
        <v>1</v>
      </c>
      <c r="AQ4313" t="str">
        <f t="shared" si="271"/>
        <v>HHS</v>
      </c>
      <c r="AR4313" t="str">
        <f t="shared" si="271"/>
        <v>1010</v>
      </c>
      <c r="AS4313" t="str">
        <f t="shared" si="268"/>
        <v>Till</v>
      </c>
      <c r="AT4313" t="str">
        <f t="shared" si="269"/>
        <v>HHS1010Tillman Darryl J</v>
      </c>
      <c r="AU4313" t="str">
        <f t="shared" si="270"/>
        <v>HHS1010-3</v>
      </c>
      <c r="AV4313" t="s">
        <v>4157</v>
      </c>
      <c r="AW4313" t="s">
        <v>4158</v>
      </c>
      <c r="AX4313" t="s">
        <v>2419</v>
      </c>
    </row>
    <row r="4314" spans="1:50" x14ac:dyDescent="0.2">
      <c r="A4314" t="s">
        <v>1488</v>
      </c>
      <c r="B4314" t="s">
        <v>1605</v>
      </c>
      <c r="C4314">
        <v>1010</v>
      </c>
      <c r="D4314">
        <v>4</v>
      </c>
      <c r="E4314">
        <v>87</v>
      </c>
      <c r="F4314">
        <v>5.8</v>
      </c>
      <c r="G4314">
        <v>0</v>
      </c>
      <c r="H4314">
        <v>0</v>
      </c>
      <c r="I4314">
        <v>0</v>
      </c>
      <c r="J4314">
        <v>0</v>
      </c>
      <c r="K4314">
        <v>5.8</v>
      </c>
      <c r="L4314">
        <v>29</v>
      </c>
      <c r="M4314">
        <v>0</v>
      </c>
      <c r="N4314">
        <v>0</v>
      </c>
      <c r="O4314">
        <v>0</v>
      </c>
      <c r="P4314">
        <v>29</v>
      </c>
      <c r="Q4314">
        <v>29</v>
      </c>
      <c r="R4314" s="3">
        <v>1</v>
      </c>
      <c r="S4314">
        <v>0</v>
      </c>
      <c r="T4314">
        <v>0</v>
      </c>
      <c r="U4314" t="s">
        <v>1606</v>
      </c>
      <c r="V4314" t="s">
        <v>106</v>
      </c>
      <c r="W4314" s="4">
        <v>0.375</v>
      </c>
      <c r="X4314" s="4">
        <v>0.40972222222222227</v>
      </c>
      <c r="Y4314" t="s">
        <v>107</v>
      </c>
      <c r="Z4314" t="s">
        <v>444</v>
      </c>
      <c r="AA4314">
        <v>29</v>
      </c>
      <c r="AB4314" t="s">
        <v>6186</v>
      </c>
      <c r="AC4314">
        <v>4</v>
      </c>
      <c r="AD4314">
        <v>1</v>
      </c>
      <c r="AE4314">
        <v>3</v>
      </c>
      <c r="AF4314">
        <v>3</v>
      </c>
      <c r="AG4314">
        <v>3</v>
      </c>
      <c r="AH4314">
        <v>0</v>
      </c>
      <c r="AI4314">
        <v>0</v>
      </c>
      <c r="AJ4314">
        <v>93411</v>
      </c>
      <c r="AK4314" t="s">
        <v>109</v>
      </c>
      <c r="AL4314" t="s">
        <v>61</v>
      </c>
      <c r="AM4314" t="s">
        <v>99</v>
      </c>
      <c r="AN4314" t="s">
        <v>61</v>
      </c>
      <c r="AO4314" t="s">
        <v>61</v>
      </c>
      <c r="AP4314">
        <v>1</v>
      </c>
      <c r="AQ4314" t="str">
        <f t="shared" si="271"/>
        <v>HHS</v>
      </c>
      <c r="AR4314" t="str">
        <f t="shared" si="271"/>
        <v>1010</v>
      </c>
      <c r="AS4314" t="str">
        <f t="shared" si="268"/>
        <v>Reid</v>
      </c>
      <c r="AT4314" t="str">
        <f t="shared" si="269"/>
        <v>HHS1010Reid Lorna Feliceta</v>
      </c>
      <c r="AU4314" t="str">
        <f t="shared" si="270"/>
        <v>HHS1010-4</v>
      </c>
      <c r="AV4314" t="s">
        <v>4152</v>
      </c>
      <c r="AW4314" t="s">
        <v>4153</v>
      </c>
      <c r="AX4314" t="s">
        <v>4154</v>
      </c>
    </row>
    <row r="4315" spans="1:50" x14ac:dyDescent="0.2">
      <c r="A4315" t="s">
        <v>1488</v>
      </c>
      <c r="B4315" t="s">
        <v>1605</v>
      </c>
      <c r="C4315">
        <v>1010</v>
      </c>
      <c r="D4315">
        <v>5</v>
      </c>
      <c r="E4315">
        <v>60</v>
      </c>
      <c r="F4315">
        <v>4</v>
      </c>
      <c r="G4315">
        <v>0</v>
      </c>
      <c r="H4315">
        <v>0</v>
      </c>
      <c r="I4315">
        <v>0</v>
      </c>
      <c r="J4315">
        <v>0</v>
      </c>
      <c r="K4315">
        <v>4</v>
      </c>
      <c r="L4315">
        <v>20</v>
      </c>
      <c r="M4315">
        <v>0</v>
      </c>
      <c r="N4315">
        <v>0</v>
      </c>
      <c r="O4315">
        <v>0</v>
      </c>
      <c r="P4315">
        <v>20</v>
      </c>
      <c r="Q4315">
        <v>20</v>
      </c>
      <c r="R4315" s="3">
        <v>1</v>
      </c>
      <c r="S4315">
        <v>0</v>
      </c>
      <c r="T4315">
        <v>0</v>
      </c>
      <c r="U4315" t="s">
        <v>1606</v>
      </c>
      <c r="V4315" t="s">
        <v>106</v>
      </c>
      <c r="W4315" s="4">
        <v>0.41666666666666669</v>
      </c>
      <c r="X4315" s="4">
        <v>0.4513888888888889</v>
      </c>
      <c r="Y4315" t="s">
        <v>107</v>
      </c>
      <c r="Z4315" t="s">
        <v>461</v>
      </c>
      <c r="AA4315">
        <v>20</v>
      </c>
      <c r="AB4315" t="s">
        <v>6186</v>
      </c>
      <c r="AC4315">
        <v>4</v>
      </c>
      <c r="AD4315">
        <v>1</v>
      </c>
      <c r="AE4315">
        <v>3</v>
      </c>
      <c r="AF4315">
        <v>1</v>
      </c>
      <c r="AG4315">
        <v>0</v>
      </c>
      <c r="AH4315">
        <v>1</v>
      </c>
      <c r="AI4315">
        <v>0</v>
      </c>
      <c r="AJ4315">
        <v>93412</v>
      </c>
      <c r="AK4315" t="s">
        <v>109</v>
      </c>
      <c r="AL4315" t="s">
        <v>61</v>
      </c>
      <c r="AM4315" t="s">
        <v>99</v>
      </c>
      <c r="AN4315" t="s">
        <v>61</v>
      </c>
      <c r="AO4315" t="s">
        <v>61</v>
      </c>
      <c r="AP4315">
        <v>1</v>
      </c>
      <c r="AQ4315" t="str">
        <f t="shared" si="271"/>
        <v>HHS</v>
      </c>
      <c r="AR4315" t="str">
        <f t="shared" si="271"/>
        <v>1010</v>
      </c>
      <c r="AS4315" t="str">
        <f t="shared" si="268"/>
        <v>Reid</v>
      </c>
      <c r="AT4315" t="str">
        <f t="shared" si="269"/>
        <v>HHS1010Reid Lorna Feliceta</v>
      </c>
      <c r="AU4315" t="str">
        <f t="shared" si="270"/>
        <v>HHS1010-5</v>
      </c>
      <c r="AV4315" t="s">
        <v>4152</v>
      </c>
      <c r="AW4315" t="s">
        <v>4153</v>
      </c>
      <c r="AX4315" t="s">
        <v>4154</v>
      </c>
    </row>
    <row r="4316" spans="1:50" x14ac:dyDescent="0.2">
      <c r="A4316" t="s">
        <v>1488</v>
      </c>
      <c r="B4316" t="s">
        <v>1605</v>
      </c>
      <c r="C4316">
        <v>1010</v>
      </c>
      <c r="D4316">
        <v>6</v>
      </c>
      <c r="E4316">
        <v>75</v>
      </c>
      <c r="F4316">
        <v>5</v>
      </c>
      <c r="G4316">
        <v>0</v>
      </c>
      <c r="H4316">
        <v>0</v>
      </c>
      <c r="I4316">
        <v>0</v>
      </c>
      <c r="J4316">
        <v>0</v>
      </c>
      <c r="K4316">
        <v>5</v>
      </c>
      <c r="L4316">
        <v>25</v>
      </c>
      <c r="M4316">
        <v>0</v>
      </c>
      <c r="N4316">
        <v>0</v>
      </c>
      <c r="O4316">
        <v>0</v>
      </c>
      <c r="P4316">
        <v>25</v>
      </c>
      <c r="Q4316">
        <v>25</v>
      </c>
      <c r="R4316" s="3">
        <v>1</v>
      </c>
      <c r="S4316">
        <v>0</v>
      </c>
      <c r="T4316">
        <v>0</v>
      </c>
      <c r="U4316" t="s">
        <v>1606</v>
      </c>
      <c r="V4316" t="s">
        <v>106</v>
      </c>
      <c r="W4316" s="4">
        <v>0.41666666666666669</v>
      </c>
      <c r="X4316" s="4">
        <v>0.4513888888888889</v>
      </c>
      <c r="Y4316" t="s">
        <v>107</v>
      </c>
      <c r="Z4316" t="s">
        <v>142</v>
      </c>
      <c r="AA4316">
        <v>25</v>
      </c>
      <c r="AB4316" t="s">
        <v>6188</v>
      </c>
      <c r="AC4316">
        <v>4</v>
      </c>
      <c r="AD4316">
        <v>1</v>
      </c>
      <c r="AE4316">
        <v>3</v>
      </c>
      <c r="AF4316">
        <v>1</v>
      </c>
      <c r="AG4316">
        <v>0</v>
      </c>
      <c r="AH4316">
        <v>1</v>
      </c>
      <c r="AI4316">
        <v>0</v>
      </c>
      <c r="AJ4316">
        <v>93413</v>
      </c>
      <c r="AK4316" t="s">
        <v>109</v>
      </c>
      <c r="AL4316" t="s">
        <v>61</v>
      </c>
      <c r="AM4316" t="s">
        <v>99</v>
      </c>
      <c r="AN4316" t="s">
        <v>61</v>
      </c>
      <c r="AO4316" t="s">
        <v>61</v>
      </c>
      <c r="AP4316">
        <v>1</v>
      </c>
      <c r="AQ4316" t="str">
        <f t="shared" si="271"/>
        <v>HHS</v>
      </c>
      <c r="AR4316" t="str">
        <f t="shared" si="271"/>
        <v>1010</v>
      </c>
      <c r="AS4316" t="str">
        <f t="shared" si="268"/>
        <v>Till</v>
      </c>
      <c r="AT4316" t="str">
        <f t="shared" si="269"/>
        <v>HHS1010Tillman Darryl J</v>
      </c>
      <c r="AU4316" t="str">
        <f t="shared" si="270"/>
        <v>HHS1010-6</v>
      </c>
      <c r="AV4316" t="s">
        <v>4157</v>
      </c>
      <c r="AW4316" t="s">
        <v>4158</v>
      </c>
      <c r="AX4316" t="s">
        <v>2419</v>
      </c>
    </row>
    <row r="4317" spans="1:50" x14ac:dyDescent="0.2">
      <c r="A4317" t="s">
        <v>1488</v>
      </c>
      <c r="B4317" t="s">
        <v>1605</v>
      </c>
      <c r="C4317">
        <v>1010</v>
      </c>
      <c r="D4317">
        <v>7</v>
      </c>
      <c r="E4317">
        <v>75</v>
      </c>
      <c r="F4317">
        <v>5</v>
      </c>
      <c r="G4317">
        <v>0</v>
      </c>
      <c r="H4317">
        <v>0</v>
      </c>
      <c r="I4317">
        <v>0</v>
      </c>
      <c r="J4317">
        <v>0</v>
      </c>
      <c r="K4317">
        <v>5</v>
      </c>
      <c r="L4317">
        <v>25</v>
      </c>
      <c r="M4317">
        <v>0</v>
      </c>
      <c r="N4317">
        <v>0</v>
      </c>
      <c r="O4317">
        <v>0</v>
      </c>
      <c r="P4317">
        <v>25</v>
      </c>
      <c r="Q4317">
        <v>25</v>
      </c>
      <c r="R4317" s="3">
        <v>1</v>
      </c>
      <c r="S4317">
        <v>0</v>
      </c>
      <c r="T4317">
        <v>0</v>
      </c>
      <c r="U4317" t="s">
        <v>1606</v>
      </c>
      <c r="V4317" t="s">
        <v>106</v>
      </c>
      <c r="W4317" s="4">
        <v>0.45833333333333331</v>
      </c>
      <c r="X4317" s="4">
        <v>0.49305555555555558</v>
      </c>
      <c r="Y4317" t="s">
        <v>107</v>
      </c>
      <c r="Z4317" t="s">
        <v>509</v>
      </c>
      <c r="AA4317">
        <v>25</v>
      </c>
      <c r="AB4317" t="s">
        <v>6188</v>
      </c>
      <c r="AC4317">
        <v>4</v>
      </c>
      <c r="AD4317">
        <v>1</v>
      </c>
      <c r="AE4317">
        <v>3</v>
      </c>
      <c r="AF4317">
        <v>1</v>
      </c>
      <c r="AG4317">
        <v>1</v>
      </c>
      <c r="AH4317">
        <v>0</v>
      </c>
      <c r="AI4317">
        <v>0</v>
      </c>
      <c r="AJ4317">
        <v>93414</v>
      </c>
      <c r="AK4317" t="s">
        <v>109</v>
      </c>
      <c r="AL4317" t="s">
        <v>61</v>
      </c>
      <c r="AM4317" t="s">
        <v>99</v>
      </c>
      <c r="AN4317" t="s">
        <v>61</v>
      </c>
      <c r="AO4317" t="s">
        <v>61</v>
      </c>
      <c r="AP4317">
        <v>1</v>
      </c>
      <c r="AQ4317" t="str">
        <f t="shared" si="271"/>
        <v>HHS</v>
      </c>
      <c r="AR4317" t="str">
        <f t="shared" si="271"/>
        <v>1010</v>
      </c>
      <c r="AS4317" t="str">
        <f t="shared" si="268"/>
        <v>Till</v>
      </c>
      <c r="AT4317" t="str">
        <f t="shared" si="269"/>
        <v>HHS1010Tillman Darryl J</v>
      </c>
      <c r="AU4317" t="str">
        <f t="shared" si="270"/>
        <v>HHS1010-7</v>
      </c>
      <c r="AV4317" t="s">
        <v>4157</v>
      </c>
      <c r="AW4317" t="s">
        <v>4158</v>
      </c>
      <c r="AX4317" t="s">
        <v>2419</v>
      </c>
    </row>
    <row r="4318" spans="1:50" x14ac:dyDescent="0.2">
      <c r="A4318" t="s">
        <v>1488</v>
      </c>
      <c r="B4318" t="s">
        <v>1605</v>
      </c>
      <c r="C4318">
        <v>1010</v>
      </c>
      <c r="D4318">
        <v>8</v>
      </c>
      <c r="E4318">
        <v>84</v>
      </c>
      <c r="F4318">
        <v>5.6</v>
      </c>
      <c r="G4318">
        <v>0</v>
      </c>
      <c r="H4318">
        <v>0</v>
      </c>
      <c r="I4318">
        <v>0</v>
      </c>
      <c r="J4318">
        <v>0</v>
      </c>
      <c r="K4318">
        <v>5.6</v>
      </c>
      <c r="L4318">
        <v>28</v>
      </c>
      <c r="M4318">
        <v>0</v>
      </c>
      <c r="N4318">
        <v>0</v>
      </c>
      <c r="O4318">
        <v>0</v>
      </c>
      <c r="P4318">
        <v>28</v>
      </c>
      <c r="Q4318">
        <v>28</v>
      </c>
      <c r="R4318" s="3">
        <v>1</v>
      </c>
      <c r="S4318">
        <v>0</v>
      </c>
      <c r="T4318">
        <v>0</v>
      </c>
      <c r="U4318" t="s">
        <v>1606</v>
      </c>
      <c r="V4318" t="s">
        <v>106</v>
      </c>
      <c r="W4318" s="4">
        <v>0.375</v>
      </c>
      <c r="X4318" s="4">
        <v>0.40972222222222227</v>
      </c>
      <c r="Y4318" t="s">
        <v>229</v>
      </c>
      <c r="Z4318" t="s">
        <v>820</v>
      </c>
      <c r="AA4318">
        <v>28</v>
      </c>
      <c r="AB4318" t="s">
        <v>6187</v>
      </c>
      <c r="AC4318">
        <v>4</v>
      </c>
      <c r="AD4318">
        <v>1</v>
      </c>
      <c r="AE4318">
        <v>3</v>
      </c>
      <c r="AF4318">
        <v>1</v>
      </c>
      <c r="AG4318">
        <v>1</v>
      </c>
      <c r="AH4318">
        <v>0</v>
      </c>
      <c r="AI4318">
        <v>0</v>
      </c>
      <c r="AJ4318">
        <v>93415</v>
      </c>
      <c r="AK4318" t="s">
        <v>109</v>
      </c>
      <c r="AL4318" t="s">
        <v>61</v>
      </c>
      <c r="AM4318" t="s">
        <v>99</v>
      </c>
      <c r="AN4318" t="s">
        <v>61</v>
      </c>
      <c r="AO4318" t="s">
        <v>61</v>
      </c>
      <c r="AP4318">
        <v>1</v>
      </c>
      <c r="AQ4318" t="str">
        <f t="shared" si="271"/>
        <v>HHS</v>
      </c>
      <c r="AR4318" t="str">
        <f t="shared" si="271"/>
        <v>1010</v>
      </c>
      <c r="AS4318" t="str">
        <f t="shared" si="268"/>
        <v>Wash</v>
      </c>
      <c r="AT4318" t="str">
        <f t="shared" si="269"/>
        <v>HHS1010Washington Rudolph M.</v>
      </c>
      <c r="AU4318" t="str">
        <f t="shared" si="270"/>
        <v>HHS1010-8</v>
      </c>
      <c r="AV4318" t="s">
        <v>4155</v>
      </c>
      <c r="AW4318" t="s">
        <v>4156</v>
      </c>
      <c r="AX4318" t="s">
        <v>2634</v>
      </c>
    </row>
    <row r="4319" spans="1:50" x14ac:dyDescent="0.2">
      <c r="A4319" t="s">
        <v>1488</v>
      </c>
      <c r="B4319" t="s">
        <v>1605</v>
      </c>
      <c r="C4319">
        <v>1010</v>
      </c>
      <c r="D4319">
        <v>9</v>
      </c>
      <c r="E4319">
        <v>99</v>
      </c>
      <c r="F4319">
        <v>6.6</v>
      </c>
      <c r="G4319">
        <v>0</v>
      </c>
      <c r="H4319">
        <v>0</v>
      </c>
      <c r="I4319">
        <v>0</v>
      </c>
      <c r="J4319">
        <v>0</v>
      </c>
      <c r="K4319">
        <v>6.6</v>
      </c>
      <c r="L4319">
        <v>33</v>
      </c>
      <c r="M4319">
        <v>0</v>
      </c>
      <c r="N4319">
        <v>0</v>
      </c>
      <c r="O4319">
        <v>0</v>
      </c>
      <c r="P4319">
        <v>33</v>
      </c>
      <c r="Q4319">
        <v>30</v>
      </c>
      <c r="R4319" s="3">
        <v>1.1000000000000001</v>
      </c>
      <c r="S4319">
        <v>0</v>
      </c>
      <c r="T4319">
        <v>0</v>
      </c>
      <c r="U4319" t="s">
        <v>1606</v>
      </c>
      <c r="V4319" t="s">
        <v>111</v>
      </c>
      <c r="W4319" s="4">
        <v>0.3923611111111111</v>
      </c>
      <c r="X4319" s="4">
        <v>0.44444444444444442</v>
      </c>
      <c r="Y4319" t="s">
        <v>229</v>
      </c>
      <c r="Z4319" t="s">
        <v>822</v>
      </c>
      <c r="AA4319">
        <v>30</v>
      </c>
      <c r="AB4319" t="s">
        <v>6189</v>
      </c>
      <c r="AC4319">
        <v>4</v>
      </c>
      <c r="AD4319">
        <v>1</v>
      </c>
      <c r="AE4319">
        <v>3</v>
      </c>
      <c r="AF4319">
        <v>4</v>
      </c>
      <c r="AG4319">
        <v>3</v>
      </c>
      <c r="AH4319">
        <v>0</v>
      </c>
      <c r="AI4319">
        <v>1</v>
      </c>
      <c r="AJ4319">
        <v>93416</v>
      </c>
      <c r="AK4319" t="s">
        <v>109</v>
      </c>
      <c r="AL4319" t="s">
        <v>61</v>
      </c>
      <c r="AM4319" t="s">
        <v>99</v>
      </c>
      <c r="AN4319" t="s">
        <v>61</v>
      </c>
      <c r="AO4319" t="s">
        <v>61</v>
      </c>
      <c r="AP4319">
        <v>1</v>
      </c>
      <c r="AQ4319" t="str">
        <f t="shared" si="271"/>
        <v>HHS</v>
      </c>
      <c r="AR4319" t="str">
        <f t="shared" si="271"/>
        <v>1010</v>
      </c>
      <c r="AS4319" t="str">
        <f t="shared" si="268"/>
        <v>Jone</v>
      </c>
      <c r="AT4319" t="str">
        <f t="shared" si="269"/>
        <v>HHS1010Jones Robert K</v>
      </c>
      <c r="AU4319" t="str">
        <f t="shared" si="270"/>
        <v>HHS1010-9</v>
      </c>
      <c r="AV4319" t="s">
        <v>2940</v>
      </c>
      <c r="AW4319" t="s">
        <v>2424</v>
      </c>
      <c r="AX4319" t="s">
        <v>2586</v>
      </c>
    </row>
    <row r="4320" spans="1:50" x14ac:dyDescent="0.2">
      <c r="A4320" t="s">
        <v>1488</v>
      </c>
      <c r="B4320" t="s">
        <v>1605</v>
      </c>
      <c r="C4320">
        <v>1010</v>
      </c>
      <c r="D4320">
        <v>10</v>
      </c>
      <c r="E4320">
        <v>90</v>
      </c>
      <c r="F4320">
        <v>6</v>
      </c>
      <c r="G4320">
        <v>0</v>
      </c>
      <c r="H4320">
        <v>0</v>
      </c>
      <c r="I4320">
        <v>0</v>
      </c>
      <c r="J4320">
        <v>0</v>
      </c>
      <c r="K4320">
        <v>6</v>
      </c>
      <c r="L4320">
        <v>30</v>
      </c>
      <c r="M4320">
        <v>0</v>
      </c>
      <c r="N4320">
        <v>0</v>
      </c>
      <c r="O4320">
        <v>0</v>
      </c>
      <c r="P4320">
        <v>30</v>
      </c>
      <c r="Q4320">
        <v>29</v>
      </c>
      <c r="R4320" s="3">
        <v>1.0345</v>
      </c>
      <c r="S4320">
        <v>0</v>
      </c>
      <c r="T4320">
        <v>0</v>
      </c>
      <c r="U4320" t="s">
        <v>1606</v>
      </c>
      <c r="V4320" t="s">
        <v>113</v>
      </c>
      <c r="W4320" s="4">
        <v>0.51041666666666663</v>
      </c>
      <c r="X4320" s="4">
        <v>0.5625</v>
      </c>
      <c r="Y4320" t="s">
        <v>229</v>
      </c>
      <c r="Z4320" t="s">
        <v>805</v>
      </c>
      <c r="AA4320">
        <v>29</v>
      </c>
      <c r="AB4320" t="s">
        <v>6187</v>
      </c>
      <c r="AC4320">
        <v>4</v>
      </c>
      <c r="AD4320">
        <v>1</v>
      </c>
      <c r="AE4320">
        <v>3</v>
      </c>
      <c r="AF4320">
        <v>3</v>
      </c>
      <c r="AG4320">
        <v>3</v>
      </c>
      <c r="AH4320">
        <v>0</v>
      </c>
      <c r="AI4320">
        <v>0</v>
      </c>
      <c r="AJ4320">
        <v>93417</v>
      </c>
      <c r="AK4320" t="s">
        <v>109</v>
      </c>
      <c r="AL4320" t="s">
        <v>61</v>
      </c>
      <c r="AM4320" t="s">
        <v>99</v>
      </c>
      <c r="AN4320" t="s">
        <v>61</v>
      </c>
      <c r="AO4320" t="s">
        <v>61</v>
      </c>
      <c r="AP4320">
        <v>1</v>
      </c>
      <c r="AQ4320" t="str">
        <f t="shared" si="271"/>
        <v>HHS</v>
      </c>
      <c r="AR4320" t="str">
        <f t="shared" si="271"/>
        <v>1010</v>
      </c>
      <c r="AS4320" t="str">
        <f t="shared" si="268"/>
        <v>Wash</v>
      </c>
      <c r="AT4320" t="str">
        <f t="shared" si="269"/>
        <v>HHS1010Washington Rudolph M.</v>
      </c>
      <c r="AU4320" t="str">
        <f t="shared" si="270"/>
        <v>HHS1010-10</v>
      </c>
      <c r="AV4320" t="s">
        <v>4155</v>
      </c>
      <c r="AW4320" t="s">
        <v>4156</v>
      </c>
      <c r="AX4320" t="s">
        <v>2634</v>
      </c>
    </row>
    <row r="4321" spans="1:50" x14ac:dyDescent="0.2">
      <c r="A4321" t="s">
        <v>1488</v>
      </c>
      <c r="B4321" t="s">
        <v>1605</v>
      </c>
      <c r="C4321">
        <v>1010</v>
      </c>
      <c r="D4321">
        <v>11</v>
      </c>
      <c r="E4321">
        <v>78</v>
      </c>
      <c r="F4321">
        <v>5.2</v>
      </c>
      <c r="G4321">
        <v>0</v>
      </c>
      <c r="H4321">
        <v>0</v>
      </c>
      <c r="I4321">
        <v>0</v>
      </c>
      <c r="J4321">
        <v>0</v>
      </c>
      <c r="K4321">
        <v>5.2</v>
      </c>
      <c r="L4321">
        <v>26</v>
      </c>
      <c r="M4321">
        <v>0</v>
      </c>
      <c r="N4321">
        <v>0</v>
      </c>
      <c r="O4321">
        <v>0</v>
      </c>
      <c r="P4321">
        <v>26</v>
      </c>
      <c r="Q4321">
        <v>25</v>
      </c>
      <c r="R4321" s="3">
        <v>1.04</v>
      </c>
      <c r="S4321">
        <v>0</v>
      </c>
      <c r="T4321">
        <v>0</v>
      </c>
      <c r="U4321" t="s">
        <v>1606</v>
      </c>
      <c r="V4321" t="s">
        <v>111</v>
      </c>
      <c r="W4321" s="4">
        <v>0.56944444444444442</v>
      </c>
      <c r="X4321" s="4">
        <v>0.62152777777777779</v>
      </c>
      <c r="Y4321" t="s">
        <v>107</v>
      </c>
      <c r="Z4321" t="s">
        <v>509</v>
      </c>
      <c r="AA4321">
        <v>25</v>
      </c>
      <c r="AB4321" t="s">
        <v>6188</v>
      </c>
      <c r="AC4321">
        <v>4</v>
      </c>
      <c r="AD4321">
        <v>1</v>
      </c>
      <c r="AE4321">
        <v>3</v>
      </c>
      <c r="AF4321">
        <v>3</v>
      </c>
      <c r="AG4321">
        <v>2</v>
      </c>
      <c r="AH4321">
        <v>1</v>
      </c>
      <c r="AI4321">
        <v>0</v>
      </c>
      <c r="AJ4321">
        <v>93418</v>
      </c>
      <c r="AK4321" t="s">
        <v>109</v>
      </c>
      <c r="AL4321" t="s">
        <v>61</v>
      </c>
      <c r="AM4321" t="s">
        <v>99</v>
      </c>
      <c r="AN4321" t="s">
        <v>61</v>
      </c>
      <c r="AO4321" t="s">
        <v>61</v>
      </c>
      <c r="AP4321">
        <v>1</v>
      </c>
      <c r="AQ4321" t="str">
        <f t="shared" si="271"/>
        <v>HHS</v>
      </c>
      <c r="AR4321" t="str">
        <f t="shared" si="271"/>
        <v>1010</v>
      </c>
      <c r="AS4321" t="str">
        <f t="shared" si="268"/>
        <v>Till</v>
      </c>
      <c r="AT4321" t="str">
        <f t="shared" si="269"/>
        <v>HHS1010Tillman Darryl J</v>
      </c>
      <c r="AU4321" t="str">
        <f t="shared" si="270"/>
        <v>HHS1010-11</v>
      </c>
      <c r="AV4321" t="s">
        <v>4157</v>
      </c>
      <c r="AW4321" t="s">
        <v>4158</v>
      </c>
      <c r="AX4321" t="s">
        <v>2419</v>
      </c>
    </row>
    <row r="4322" spans="1:50" x14ac:dyDescent="0.2">
      <c r="A4322" t="s">
        <v>1488</v>
      </c>
      <c r="B4322" t="s">
        <v>1605</v>
      </c>
      <c r="C4322">
        <v>1010</v>
      </c>
      <c r="D4322">
        <v>12</v>
      </c>
      <c r="E4322">
        <v>78</v>
      </c>
      <c r="F4322">
        <v>5.2</v>
      </c>
      <c r="G4322">
        <v>0</v>
      </c>
      <c r="H4322">
        <v>0</v>
      </c>
      <c r="I4322">
        <v>0</v>
      </c>
      <c r="J4322">
        <v>0</v>
      </c>
      <c r="K4322">
        <v>5.2</v>
      </c>
      <c r="L4322">
        <v>26</v>
      </c>
      <c r="M4322">
        <v>0</v>
      </c>
      <c r="N4322">
        <v>0</v>
      </c>
      <c r="O4322">
        <v>0</v>
      </c>
      <c r="P4322">
        <v>26</v>
      </c>
      <c r="Q4322">
        <v>25</v>
      </c>
      <c r="R4322" s="3">
        <v>1.04</v>
      </c>
      <c r="S4322">
        <v>0</v>
      </c>
      <c r="T4322">
        <v>0</v>
      </c>
      <c r="U4322" t="s">
        <v>1606</v>
      </c>
      <c r="V4322" t="s">
        <v>111</v>
      </c>
      <c r="W4322" s="4">
        <v>0.6875</v>
      </c>
      <c r="X4322" s="4">
        <v>0.73958333333333337</v>
      </c>
      <c r="Y4322" t="s">
        <v>107</v>
      </c>
      <c r="Z4322" t="s">
        <v>142</v>
      </c>
      <c r="AA4322">
        <v>25</v>
      </c>
      <c r="AB4322" t="s">
        <v>6188</v>
      </c>
      <c r="AC4322">
        <v>4</v>
      </c>
      <c r="AD4322">
        <v>1</v>
      </c>
      <c r="AE4322">
        <v>3</v>
      </c>
      <c r="AF4322">
        <v>1</v>
      </c>
      <c r="AG4322">
        <v>0</v>
      </c>
      <c r="AH4322">
        <v>1</v>
      </c>
      <c r="AI4322">
        <v>0</v>
      </c>
      <c r="AJ4322">
        <v>93419</v>
      </c>
      <c r="AK4322" t="s">
        <v>109</v>
      </c>
      <c r="AL4322" t="s">
        <v>61</v>
      </c>
      <c r="AM4322" t="s">
        <v>99</v>
      </c>
      <c r="AN4322" t="s">
        <v>61</v>
      </c>
      <c r="AO4322" t="s">
        <v>61</v>
      </c>
      <c r="AP4322">
        <v>1</v>
      </c>
      <c r="AQ4322" t="str">
        <f t="shared" si="271"/>
        <v>HHS</v>
      </c>
      <c r="AR4322" t="str">
        <f t="shared" si="271"/>
        <v>1010</v>
      </c>
      <c r="AS4322" t="str">
        <f t="shared" si="268"/>
        <v>Till</v>
      </c>
      <c r="AT4322" t="str">
        <f t="shared" si="269"/>
        <v>HHS1010Tillman Darryl J</v>
      </c>
      <c r="AU4322" t="str">
        <f t="shared" si="270"/>
        <v>HHS1010-12</v>
      </c>
      <c r="AV4322" t="s">
        <v>4157</v>
      </c>
      <c r="AW4322" t="s">
        <v>4158</v>
      </c>
      <c r="AX4322" t="s">
        <v>2419</v>
      </c>
    </row>
    <row r="4323" spans="1:50" x14ac:dyDescent="0.2">
      <c r="A4323" t="s">
        <v>1488</v>
      </c>
      <c r="B4323" t="s">
        <v>1605</v>
      </c>
      <c r="C4323">
        <v>1010</v>
      </c>
      <c r="D4323">
        <v>13</v>
      </c>
      <c r="E4323">
        <v>93</v>
      </c>
      <c r="F4323">
        <v>6.2</v>
      </c>
      <c r="G4323">
        <v>0</v>
      </c>
      <c r="H4323">
        <v>0</v>
      </c>
      <c r="I4323">
        <v>0</v>
      </c>
      <c r="J4323">
        <v>0</v>
      </c>
      <c r="K4323">
        <v>6.2</v>
      </c>
      <c r="L4323">
        <v>31</v>
      </c>
      <c r="M4323">
        <v>0</v>
      </c>
      <c r="N4323">
        <v>0</v>
      </c>
      <c r="O4323">
        <v>0</v>
      </c>
      <c r="P4323">
        <v>31</v>
      </c>
      <c r="Q4323">
        <v>30</v>
      </c>
      <c r="R4323" s="3">
        <v>1.0333000000000001</v>
      </c>
      <c r="S4323">
        <v>0</v>
      </c>
      <c r="T4323">
        <v>0</v>
      </c>
      <c r="U4323" t="s">
        <v>1606</v>
      </c>
      <c r="V4323" t="s">
        <v>115</v>
      </c>
      <c r="W4323" s="4">
        <v>0.56944444444444442</v>
      </c>
      <c r="X4323" s="4">
        <v>0.62152777777777779</v>
      </c>
      <c r="Y4323" t="s">
        <v>107</v>
      </c>
      <c r="Z4323" t="s">
        <v>382</v>
      </c>
      <c r="AA4323">
        <v>30</v>
      </c>
      <c r="AB4323" t="s">
        <v>6189</v>
      </c>
      <c r="AC4323">
        <v>4</v>
      </c>
      <c r="AD4323">
        <v>1</v>
      </c>
      <c r="AE4323">
        <v>3</v>
      </c>
      <c r="AF4323">
        <v>2</v>
      </c>
      <c r="AG4323">
        <v>2</v>
      </c>
      <c r="AH4323">
        <v>0</v>
      </c>
      <c r="AI4323">
        <v>0</v>
      </c>
      <c r="AJ4323">
        <v>93714</v>
      </c>
      <c r="AK4323" t="s">
        <v>109</v>
      </c>
      <c r="AL4323" t="s">
        <v>61</v>
      </c>
      <c r="AM4323" t="s">
        <v>99</v>
      </c>
      <c r="AN4323" t="s">
        <v>61</v>
      </c>
      <c r="AO4323" t="s">
        <v>117</v>
      </c>
      <c r="AP4323">
        <v>1</v>
      </c>
      <c r="AQ4323" t="str">
        <f t="shared" si="271"/>
        <v>HHS</v>
      </c>
      <c r="AR4323" t="str">
        <f t="shared" si="271"/>
        <v>1010</v>
      </c>
      <c r="AS4323" t="str">
        <f t="shared" si="268"/>
        <v>Jone</v>
      </c>
      <c r="AT4323" t="str">
        <f t="shared" si="269"/>
        <v>HHS1010Jones Robert K</v>
      </c>
      <c r="AU4323" t="str">
        <f t="shared" si="270"/>
        <v>HHS1010-13</v>
      </c>
      <c r="AV4323" t="s">
        <v>2940</v>
      </c>
      <c r="AW4323" t="s">
        <v>2424</v>
      </c>
      <c r="AX4323" t="s">
        <v>2586</v>
      </c>
    </row>
    <row r="4324" spans="1:50" x14ac:dyDescent="0.2">
      <c r="A4324" t="s">
        <v>1488</v>
      </c>
      <c r="B4324" t="s">
        <v>1605</v>
      </c>
      <c r="C4324">
        <v>1010</v>
      </c>
      <c r="D4324">
        <v>14</v>
      </c>
      <c r="E4324">
        <v>93</v>
      </c>
      <c r="F4324">
        <v>6.2</v>
      </c>
      <c r="G4324">
        <v>0</v>
      </c>
      <c r="H4324">
        <v>0</v>
      </c>
      <c r="I4324">
        <v>0</v>
      </c>
      <c r="J4324">
        <v>0</v>
      </c>
      <c r="K4324">
        <v>6.2</v>
      </c>
      <c r="L4324">
        <v>31</v>
      </c>
      <c r="M4324">
        <v>0</v>
      </c>
      <c r="N4324">
        <v>0</v>
      </c>
      <c r="O4324">
        <v>0</v>
      </c>
      <c r="P4324">
        <v>31</v>
      </c>
      <c r="Q4324">
        <v>30</v>
      </c>
      <c r="R4324" s="3">
        <v>1.0333000000000001</v>
      </c>
      <c r="S4324">
        <v>0</v>
      </c>
      <c r="T4324">
        <v>0</v>
      </c>
      <c r="U4324" t="s">
        <v>1606</v>
      </c>
      <c r="V4324" t="s">
        <v>118</v>
      </c>
      <c r="W4324" s="4">
        <v>0.56944444444444442</v>
      </c>
      <c r="X4324" s="4">
        <v>0.62152777777777779</v>
      </c>
      <c r="Y4324" t="s">
        <v>107</v>
      </c>
      <c r="Z4324" t="s">
        <v>382</v>
      </c>
      <c r="AA4324">
        <v>30</v>
      </c>
      <c r="AB4324" t="s">
        <v>6189</v>
      </c>
      <c r="AC4324">
        <v>4</v>
      </c>
      <c r="AD4324">
        <v>1</v>
      </c>
      <c r="AE4324">
        <v>3</v>
      </c>
      <c r="AF4324">
        <v>8</v>
      </c>
      <c r="AG4324">
        <v>4</v>
      </c>
      <c r="AH4324">
        <v>3</v>
      </c>
      <c r="AI4324">
        <v>1</v>
      </c>
      <c r="AJ4324">
        <v>93715</v>
      </c>
      <c r="AK4324" t="s">
        <v>109</v>
      </c>
      <c r="AL4324" t="s">
        <v>61</v>
      </c>
      <c r="AM4324" t="s">
        <v>99</v>
      </c>
      <c r="AN4324" t="s">
        <v>61</v>
      </c>
      <c r="AO4324" t="s">
        <v>117</v>
      </c>
      <c r="AP4324">
        <v>1</v>
      </c>
      <c r="AQ4324" t="str">
        <f t="shared" si="271"/>
        <v>HHS</v>
      </c>
      <c r="AR4324" t="str">
        <f t="shared" si="271"/>
        <v>1010</v>
      </c>
      <c r="AS4324" t="str">
        <f t="shared" si="268"/>
        <v>Jone</v>
      </c>
      <c r="AT4324" t="str">
        <f t="shared" si="269"/>
        <v>HHS1010Jones Robert K</v>
      </c>
      <c r="AU4324" t="str">
        <f t="shared" si="270"/>
        <v>HHS1010-14</v>
      </c>
      <c r="AV4324" t="s">
        <v>2940</v>
      </c>
      <c r="AW4324" t="s">
        <v>2424</v>
      </c>
      <c r="AX4324" t="s">
        <v>2586</v>
      </c>
    </row>
    <row r="4325" spans="1:50" x14ac:dyDescent="0.2">
      <c r="A4325" t="s">
        <v>1488</v>
      </c>
      <c r="B4325" t="s">
        <v>1605</v>
      </c>
      <c r="C4325">
        <v>1010</v>
      </c>
      <c r="D4325">
        <v>15</v>
      </c>
      <c r="E4325">
        <v>78</v>
      </c>
      <c r="F4325">
        <v>5.2</v>
      </c>
      <c r="G4325">
        <v>0</v>
      </c>
      <c r="H4325">
        <v>0</v>
      </c>
      <c r="I4325">
        <v>0</v>
      </c>
      <c r="J4325">
        <v>0</v>
      </c>
      <c r="K4325">
        <v>5.2</v>
      </c>
      <c r="L4325">
        <v>26</v>
      </c>
      <c r="M4325">
        <v>0</v>
      </c>
      <c r="N4325">
        <v>0</v>
      </c>
      <c r="O4325">
        <v>0</v>
      </c>
      <c r="P4325">
        <v>26</v>
      </c>
      <c r="Q4325">
        <v>25</v>
      </c>
      <c r="R4325" s="3">
        <v>1.04</v>
      </c>
      <c r="S4325">
        <v>0</v>
      </c>
      <c r="T4325">
        <v>0</v>
      </c>
      <c r="U4325" t="s">
        <v>1606</v>
      </c>
      <c r="V4325" t="s">
        <v>120</v>
      </c>
      <c r="W4325" s="4">
        <v>0.56944444444444442</v>
      </c>
      <c r="X4325" s="4">
        <v>0.62152777777777779</v>
      </c>
      <c r="Y4325" t="s">
        <v>107</v>
      </c>
      <c r="Z4325" t="s">
        <v>626</v>
      </c>
      <c r="AA4325">
        <v>25</v>
      </c>
      <c r="AB4325" t="s">
        <v>6189</v>
      </c>
      <c r="AC4325">
        <v>4</v>
      </c>
      <c r="AD4325">
        <v>1</v>
      </c>
      <c r="AE4325">
        <v>3</v>
      </c>
      <c r="AF4325">
        <v>4</v>
      </c>
      <c r="AG4325">
        <v>3</v>
      </c>
      <c r="AH4325">
        <v>1</v>
      </c>
      <c r="AI4325">
        <v>0</v>
      </c>
      <c r="AJ4325">
        <v>93716</v>
      </c>
      <c r="AK4325" t="s">
        <v>109</v>
      </c>
      <c r="AL4325" t="s">
        <v>61</v>
      </c>
      <c r="AM4325" t="s">
        <v>99</v>
      </c>
      <c r="AN4325" t="s">
        <v>61</v>
      </c>
      <c r="AO4325" t="s">
        <v>117</v>
      </c>
      <c r="AP4325">
        <v>1</v>
      </c>
      <c r="AQ4325" t="str">
        <f t="shared" si="271"/>
        <v>HHS</v>
      </c>
      <c r="AR4325" t="str">
        <f t="shared" si="271"/>
        <v>1010</v>
      </c>
      <c r="AS4325" t="str">
        <f t="shared" si="268"/>
        <v>Jone</v>
      </c>
      <c r="AT4325" t="str">
        <f t="shared" si="269"/>
        <v>HHS1010Jones Robert K</v>
      </c>
      <c r="AU4325" t="str">
        <f t="shared" si="270"/>
        <v>HHS1010-15</v>
      </c>
      <c r="AV4325" t="s">
        <v>2940</v>
      </c>
      <c r="AW4325" t="s">
        <v>2424</v>
      </c>
      <c r="AX4325" t="s">
        <v>2586</v>
      </c>
    </row>
    <row r="4326" spans="1:50" x14ac:dyDescent="0.2">
      <c r="A4326" t="s">
        <v>1488</v>
      </c>
      <c r="B4326" t="s">
        <v>1605</v>
      </c>
      <c r="C4326">
        <v>1010</v>
      </c>
      <c r="D4326">
        <v>16</v>
      </c>
      <c r="E4326">
        <v>75</v>
      </c>
      <c r="F4326">
        <v>5</v>
      </c>
      <c r="G4326">
        <v>0</v>
      </c>
      <c r="H4326">
        <v>0</v>
      </c>
      <c r="I4326">
        <v>0</v>
      </c>
      <c r="J4326">
        <v>0</v>
      </c>
      <c r="K4326">
        <v>5</v>
      </c>
      <c r="L4326">
        <v>25</v>
      </c>
      <c r="M4326">
        <v>0</v>
      </c>
      <c r="N4326">
        <v>0</v>
      </c>
      <c r="O4326">
        <v>0</v>
      </c>
      <c r="P4326">
        <v>25</v>
      </c>
      <c r="Q4326">
        <v>25</v>
      </c>
      <c r="R4326" s="3">
        <v>1</v>
      </c>
      <c r="S4326">
        <v>0</v>
      </c>
      <c r="T4326">
        <v>0</v>
      </c>
      <c r="U4326" t="s">
        <v>1606</v>
      </c>
      <c r="V4326" t="s">
        <v>121</v>
      </c>
      <c r="W4326" s="4">
        <v>0.56944444444444442</v>
      </c>
      <c r="X4326" s="4">
        <v>0.62152777777777779</v>
      </c>
      <c r="Y4326" t="s">
        <v>107</v>
      </c>
      <c r="Z4326" t="s">
        <v>626</v>
      </c>
      <c r="AA4326">
        <v>25</v>
      </c>
      <c r="AB4326" t="s">
        <v>6189</v>
      </c>
      <c r="AC4326">
        <v>4</v>
      </c>
      <c r="AD4326">
        <v>1</v>
      </c>
      <c r="AE4326">
        <v>3</v>
      </c>
      <c r="AF4326">
        <v>1</v>
      </c>
      <c r="AG4326">
        <v>0</v>
      </c>
      <c r="AH4326">
        <v>1</v>
      </c>
      <c r="AI4326">
        <v>0</v>
      </c>
      <c r="AJ4326">
        <v>93717</v>
      </c>
      <c r="AK4326" t="s">
        <v>109</v>
      </c>
      <c r="AL4326" t="s">
        <v>61</v>
      </c>
      <c r="AM4326" t="s">
        <v>99</v>
      </c>
      <c r="AN4326" t="s">
        <v>61</v>
      </c>
      <c r="AO4326" t="s">
        <v>117</v>
      </c>
      <c r="AP4326">
        <v>1</v>
      </c>
      <c r="AQ4326" t="str">
        <f t="shared" si="271"/>
        <v>HHS</v>
      </c>
      <c r="AR4326" t="str">
        <f t="shared" si="271"/>
        <v>1010</v>
      </c>
      <c r="AS4326" t="str">
        <f t="shared" si="268"/>
        <v>Jone</v>
      </c>
      <c r="AT4326" t="str">
        <f t="shared" si="269"/>
        <v>HHS1010Jones Robert K</v>
      </c>
      <c r="AU4326" t="str">
        <f t="shared" si="270"/>
        <v>HHS1010-16</v>
      </c>
      <c r="AV4326" t="s">
        <v>2940</v>
      </c>
      <c r="AW4326" t="s">
        <v>2424</v>
      </c>
      <c r="AX4326" t="s">
        <v>2586</v>
      </c>
    </row>
    <row r="4327" spans="1:50" x14ac:dyDescent="0.2">
      <c r="A4327" t="s">
        <v>1488</v>
      </c>
      <c r="B4327" t="s">
        <v>1605</v>
      </c>
      <c r="C4327">
        <v>1010</v>
      </c>
      <c r="D4327">
        <v>17</v>
      </c>
      <c r="E4327">
        <v>141</v>
      </c>
      <c r="F4327">
        <v>9.4</v>
      </c>
      <c r="G4327">
        <v>0</v>
      </c>
      <c r="H4327">
        <v>0</v>
      </c>
      <c r="I4327">
        <v>0</v>
      </c>
      <c r="J4327">
        <v>0</v>
      </c>
      <c r="K4327">
        <v>9.4</v>
      </c>
      <c r="L4327">
        <v>47</v>
      </c>
      <c r="M4327">
        <v>0</v>
      </c>
      <c r="N4327">
        <v>0</v>
      </c>
      <c r="O4327">
        <v>0</v>
      </c>
      <c r="P4327">
        <v>47</v>
      </c>
      <c r="Q4327">
        <v>49</v>
      </c>
      <c r="R4327" s="3">
        <v>0.95920000000000005</v>
      </c>
      <c r="S4327">
        <v>0</v>
      </c>
      <c r="T4327">
        <v>0</v>
      </c>
      <c r="U4327" t="s">
        <v>1606</v>
      </c>
      <c r="V4327" t="s">
        <v>115</v>
      </c>
      <c r="W4327" s="4">
        <v>0.62847222222222221</v>
      </c>
      <c r="X4327" s="4">
        <v>0.68055555555555547</v>
      </c>
      <c r="Y4327" t="s">
        <v>107</v>
      </c>
      <c r="Z4327" t="s">
        <v>360</v>
      </c>
      <c r="AA4327">
        <v>49</v>
      </c>
      <c r="AB4327" t="s">
        <v>6186</v>
      </c>
      <c r="AC4327">
        <v>4</v>
      </c>
      <c r="AD4327">
        <v>1</v>
      </c>
      <c r="AE4327">
        <v>3</v>
      </c>
      <c r="AF4327">
        <v>0</v>
      </c>
      <c r="AG4327">
        <v>0</v>
      </c>
      <c r="AH4327">
        <v>0</v>
      </c>
      <c r="AI4327">
        <v>0</v>
      </c>
      <c r="AJ4327">
        <v>93718</v>
      </c>
      <c r="AK4327" t="s">
        <v>109</v>
      </c>
      <c r="AL4327" t="s">
        <v>61</v>
      </c>
      <c r="AM4327" t="s">
        <v>99</v>
      </c>
      <c r="AN4327" t="s">
        <v>61</v>
      </c>
      <c r="AO4327" t="s">
        <v>117</v>
      </c>
      <c r="AP4327">
        <v>1</v>
      </c>
      <c r="AQ4327" t="str">
        <f t="shared" si="271"/>
        <v>HHS</v>
      </c>
      <c r="AR4327" t="str">
        <f t="shared" si="271"/>
        <v>1010</v>
      </c>
      <c r="AS4327" t="str">
        <f t="shared" si="268"/>
        <v>Reid</v>
      </c>
      <c r="AT4327" t="str">
        <f t="shared" si="269"/>
        <v>HHS1010Reid Lorna Feliceta</v>
      </c>
      <c r="AU4327" t="str">
        <f t="shared" si="270"/>
        <v>HHS1010-17</v>
      </c>
      <c r="AV4327" t="s">
        <v>4152</v>
      </c>
      <c r="AW4327" t="s">
        <v>4153</v>
      </c>
      <c r="AX4327" t="s">
        <v>4154</v>
      </c>
    </row>
    <row r="4328" spans="1:50" x14ac:dyDescent="0.2">
      <c r="A4328" t="s">
        <v>1488</v>
      </c>
      <c r="B4328" t="s">
        <v>1605</v>
      </c>
      <c r="C4328">
        <v>1010</v>
      </c>
      <c r="D4328">
        <v>18</v>
      </c>
      <c r="E4328">
        <v>144</v>
      </c>
      <c r="F4328">
        <v>9.6</v>
      </c>
      <c r="G4328">
        <v>0</v>
      </c>
      <c r="H4328">
        <v>0</v>
      </c>
      <c r="I4328">
        <v>0</v>
      </c>
      <c r="J4328">
        <v>0.2</v>
      </c>
      <c r="K4328">
        <v>9.6</v>
      </c>
      <c r="L4328">
        <v>48</v>
      </c>
      <c r="M4328">
        <v>0</v>
      </c>
      <c r="N4328">
        <v>1</v>
      </c>
      <c r="O4328">
        <v>0</v>
      </c>
      <c r="P4328">
        <v>48</v>
      </c>
      <c r="Q4328">
        <v>49</v>
      </c>
      <c r="R4328" s="3">
        <v>0.97960000000000003</v>
      </c>
      <c r="S4328">
        <v>0</v>
      </c>
      <c r="T4328">
        <v>0</v>
      </c>
      <c r="U4328" t="s">
        <v>1606</v>
      </c>
      <c r="V4328" t="s">
        <v>118</v>
      </c>
      <c r="W4328" s="4">
        <v>0.62847222222222221</v>
      </c>
      <c r="X4328" s="4">
        <v>0.68055555555555547</v>
      </c>
      <c r="Y4328" t="s">
        <v>107</v>
      </c>
      <c r="Z4328" t="s">
        <v>360</v>
      </c>
      <c r="AA4328">
        <v>49</v>
      </c>
      <c r="AB4328" t="s">
        <v>6186</v>
      </c>
      <c r="AC4328">
        <v>4</v>
      </c>
      <c r="AD4328">
        <v>1</v>
      </c>
      <c r="AE4328">
        <v>3</v>
      </c>
      <c r="AF4328">
        <v>2</v>
      </c>
      <c r="AG4328">
        <v>2</v>
      </c>
      <c r="AH4328">
        <v>0</v>
      </c>
      <c r="AI4328">
        <v>0</v>
      </c>
      <c r="AJ4328">
        <v>93719</v>
      </c>
      <c r="AK4328" t="s">
        <v>109</v>
      </c>
      <c r="AL4328" t="s">
        <v>61</v>
      </c>
      <c r="AM4328" t="s">
        <v>99</v>
      </c>
      <c r="AN4328" t="s">
        <v>61</v>
      </c>
      <c r="AO4328" t="s">
        <v>117</v>
      </c>
      <c r="AP4328">
        <v>1</v>
      </c>
      <c r="AQ4328" t="str">
        <f t="shared" si="271"/>
        <v>HHS</v>
      </c>
      <c r="AR4328" t="str">
        <f t="shared" si="271"/>
        <v>1010</v>
      </c>
      <c r="AS4328" t="str">
        <f t="shared" si="268"/>
        <v>Reid</v>
      </c>
      <c r="AT4328" t="str">
        <f t="shared" si="269"/>
        <v>HHS1010Reid Lorna Feliceta</v>
      </c>
      <c r="AU4328" t="str">
        <f t="shared" si="270"/>
        <v>HHS1010-18</v>
      </c>
      <c r="AV4328" t="s">
        <v>4152</v>
      </c>
      <c r="AW4328" t="s">
        <v>4153</v>
      </c>
      <c r="AX4328" t="s">
        <v>4154</v>
      </c>
    </row>
    <row r="4329" spans="1:50" x14ac:dyDescent="0.2">
      <c r="A4329" t="s">
        <v>1488</v>
      </c>
      <c r="B4329" t="s">
        <v>1605</v>
      </c>
      <c r="C4329">
        <v>1010</v>
      </c>
      <c r="D4329">
        <v>19</v>
      </c>
      <c r="E4329">
        <v>87</v>
      </c>
      <c r="F4329">
        <v>5.8</v>
      </c>
      <c r="G4329">
        <v>0</v>
      </c>
      <c r="H4329">
        <v>0</v>
      </c>
      <c r="I4329">
        <v>0</v>
      </c>
      <c r="J4329">
        <v>0</v>
      </c>
      <c r="K4329">
        <v>5.8</v>
      </c>
      <c r="L4329">
        <v>29</v>
      </c>
      <c r="M4329">
        <v>0</v>
      </c>
      <c r="N4329">
        <v>0</v>
      </c>
      <c r="O4329">
        <v>0</v>
      </c>
      <c r="P4329">
        <v>29</v>
      </c>
      <c r="Q4329">
        <v>29</v>
      </c>
      <c r="R4329" s="3">
        <v>1</v>
      </c>
      <c r="S4329">
        <v>0</v>
      </c>
      <c r="T4329">
        <v>0</v>
      </c>
      <c r="U4329" t="s">
        <v>1606</v>
      </c>
      <c r="V4329" t="s">
        <v>106</v>
      </c>
      <c r="W4329" s="4">
        <v>0.45833333333333331</v>
      </c>
      <c r="X4329" s="4">
        <v>0.49305555555555558</v>
      </c>
      <c r="Y4329" t="s">
        <v>229</v>
      </c>
      <c r="Z4329" t="s">
        <v>805</v>
      </c>
      <c r="AA4329">
        <v>29</v>
      </c>
      <c r="AB4329" t="s">
        <v>6187</v>
      </c>
      <c r="AC4329">
        <v>4</v>
      </c>
      <c r="AD4329">
        <v>1</v>
      </c>
      <c r="AE4329">
        <v>3</v>
      </c>
      <c r="AF4329">
        <v>1</v>
      </c>
      <c r="AG4329">
        <v>1</v>
      </c>
      <c r="AH4329">
        <v>0</v>
      </c>
      <c r="AI4329">
        <v>0</v>
      </c>
      <c r="AJ4329">
        <v>95327</v>
      </c>
      <c r="AK4329" t="s">
        <v>109</v>
      </c>
      <c r="AL4329" t="s">
        <v>61</v>
      </c>
      <c r="AM4329" t="s">
        <v>99</v>
      </c>
      <c r="AN4329" t="s">
        <v>61</v>
      </c>
      <c r="AO4329" t="s">
        <v>61</v>
      </c>
      <c r="AP4329">
        <v>1</v>
      </c>
      <c r="AQ4329" t="str">
        <f t="shared" si="271"/>
        <v>HHS</v>
      </c>
      <c r="AR4329" t="str">
        <f t="shared" si="271"/>
        <v>1010</v>
      </c>
      <c r="AS4329" t="str">
        <f t="shared" si="268"/>
        <v>Wash</v>
      </c>
      <c r="AT4329" t="str">
        <f t="shared" si="269"/>
        <v>HHS1010Washington Rudolph M.</v>
      </c>
      <c r="AU4329" t="str">
        <f t="shared" si="270"/>
        <v>HHS1010-19</v>
      </c>
      <c r="AV4329" t="s">
        <v>4155</v>
      </c>
      <c r="AW4329" t="s">
        <v>4156</v>
      </c>
      <c r="AX4329" t="s">
        <v>2634</v>
      </c>
    </row>
    <row r="4330" spans="1:50" x14ac:dyDescent="0.2">
      <c r="A4330" t="s">
        <v>1488</v>
      </c>
      <c r="B4330" t="s">
        <v>1605</v>
      </c>
      <c r="C4330">
        <v>1010</v>
      </c>
      <c r="D4330">
        <v>20</v>
      </c>
      <c r="E4330">
        <v>90</v>
      </c>
      <c r="F4330">
        <v>6</v>
      </c>
      <c r="G4330">
        <v>0</v>
      </c>
      <c r="H4330">
        <v>0</v>
      </c>
      <c r="I4330">
        <v>0.2</v>
      </c>
      <c r="J4330">
        <v>0</v>
      </c>
      <c r="K4330">
        <v>6</v>
      </c>
      <c r="L4330">
        <v>30</v>
      </c>
      <c r="M4330">
        <v>1</v>
      </c>
      <c r="N4330">
        <v>0</v>
      </c>
      <c r="O4330">
        <v>0</v>
      </c>
      <c r="P4330">
        <v>30</v>
      </c>
      <c r="Q4330">
        <v>30</v>
      </c>
      <c r="R4330" s="3">
        <v>1</v>
      </c>
      <c r="S4330">
        <v>0</v>
      </c>
      <c r="T4330">
        <v>0</v>
      </c>
      <c r="U4330" t="s">
        <v>1606</v>
      </c>
      <c r="V4330" t="s">
        <v>115</v>
      </c>
      <c r="W4330" s="4">
        <v>0.62847222222222221</v>
      </c>
      <c r="X4330" s="4">
        <v>0.68055555555555547</v>
      </c>
      <c r="Y4330" t="s">
        <v>1567</v>
      </c>
      <c r="Z4330">
        <v>240</v>
      </c>
      <c r="AA4330">
        <v>44</v>
      </c>
      <c r="AB4330" t="s">
        <v>6168</v>
      </c>
      <c r="AC4330">
        <v>4</v>
      </c>
      <c r="AD4330">
        <v>1</v>
      </c>
      <c r="AE4330">
        <v>3</v>
      </c>
      <c r="AF4330">
        <v>0</v>
      </c>
      <c r="AG4330">
        <v>0</v>
      </c>
      <c r="AH4330">
        <v>0</v>
      </c>
      <c r="AI4330">
        <v>0</v>
      </c>
      <c r="AJ4330">
        <v>97239</v>
      </c>
      <c r="AK4330" t="s">
        <v>109</v>
      </c>
      <c r="AL4330" t="s">
        <v>61</v>
      </c>
      <c r="AM4330" t="s">
        <v>99</v>
      </c>
      <c r="AN4330" t="s">
        <v>61</v>
      </c>
      <c r="AO4330" t="s">
        <v>61</v>
      </c>
      <c r="AP4330">
        <v>1</v>
      </c>
      <c r="AQ4330" t="str">
        <f t="shared" si="271"/>
        <v>HHS</v>
      </c>
      <c r="AR4330" t="str">
        <f t="shared" si="271"/>
        <v>1010</v>
      </c>
      <c r="AS4330" t="str">
        <f t="shared" si="268"/>
        <v>Finn</v>
      </c>
      <c r="AT4330" t="str">
        <f t="shared" si="269"/>
        <v>HHS1010Finnegan Margaret M.</v>
      </c>
      <c r="AU4330" t="str">
        <f t="shared" si="270"/>
        <v>HHS1010-20</v>
      </c>
      <c r="AV4330" t="s">
        <v>4128</v>
      </c>
      <c r="AW4330" t="s">
        <v>2693</v>
      </c>
      <c r="AX4330" t="s">
        <v>2634</v>
      </c>
    </row>
    <row r="4331" spans="1:50" x14ac:dyDescent="0.2">
      <c r="A4331" t="s">
        <v>1488</v>
      </c>
      <c r="B4331" t="s">
        <v>1605</v>
      </c>
      <c r="C4331">
        <v>1010</v>
      </c>
      <c r="D4331">
        <v>21</v>
      </c>
      <c r="E4331">
        <v>90</v>
      </c>
      <c r="F4331">
        <v>6</v>
      </c>
      <c r="G4331">
        <v>0</v>
      </c>
      <c r="H4331">
        <v>0</v>
      </c>
      <c r="I4331">
        <v>0</v>
      </c>
      <c r="J4331">
        <v>0</v>
      </c>
      <c r="K4331">
        <v>6</v>
      </c>
      <c r="L4331">
        <v>30</v>
      </c>
      <c r="M4331">
        <v>0</v>
      </c>
      <c r="N4331">
        <v>0</v>
      </c>
      <c r="O4331">
        <v>0</v>
      </c>
      <c r="P4331">
        <v>30</v>
      </c>
      <c r="Q4331">
        <v>30</v>
      </c>
      <c r="R4331" s="3">
        <v>1</v>
      </c>
      <c r="S4331">
        <v>0</v>
      </c>
      <c r="T4331">
        <v>0</v>
      </c>
      <c r="U4331" t="s">
        <v>1606</v>
      </c>
      <c r="V4331" t="s">
        <v>118</v>
      </c>
      <c r="W4331" s="4">
        <v>0.62847222222222221</v>
      </c>
      <c r="X4331" s="4">
        <v>0.68055555555555547</v>
      </c>
      <c r="Y4331" t="s">
        <v>1567</v>
      </c>
      <c r="Z4331">
        <v>240</v>
      </c>
      <c r="AA4331">
        <v>44</v>
      </c>
      <c r="AB4331" t="s">
        <v>6168</v>
      </c>
      <c r="AC4331">
        <v>4</v>
      </c>
      <c r="AD4331">
        <v>1</v>
      </c>
      <c r="AE4331">
        <v>3</v>
      </c>
      <c r="AF4331">
        <v>0</v>
      </c>
      <c r="AG4331">
        <v>0</v>
      </c>
      <c r="AH4331">
        <v>0</v>
      </c>
      <c r="AI4331">
        <v>0</v>
      </c>
      <c r="AJ4331">
        <v>97240</v>
      </c>
      <c r="AK4331" t="s">
        <v>109</v>
      </c>
      <c r="AL4331" t="s">
        <v>61</v>
      </c>
      <c r="AM4331" t="s">
        <v>99</v>
      </c>
      <c r="AN4331" t="s">
        <v>61</v>
      </c>
      <c r="AO4331" t="s">
        <v>61</v>
      </c>
      <c r="AP4331">
        <v>1</v>
      </c>
      <c r="AQ4331" t="str">
        <f t="shared" si="271"/>
        <v>HHS</v>
      </c>
      <c r="AR4331" t="str">
        <f t="shared" si="271"/>
        <v>1010</v>
      </c>
      <c r="AS4331" t="str">
        <f t="shared" si="268"/>
        <v>Finn</v>
      </c>
      <c r="AT4331" t="str">
        <f t="shared" si="269"/>
        <v>HHS1010Finnegan Margaret M.</v>
      </c>
      <c r="AU4331" t="str">
        <f t="shared" si="270"/>
        <v>HHS1010-21</v>
      </c>
      <c r="AV4331" t="s">
        <v>4128</v>
      </c>
      <c r="AW4331" t="s">
        <v>2693</v>
      </c>
      <c r="AX4331" t="s">
        <v>2634</v>
      </c>
    </row>
    <row r="4332" spans="1:50" x14ac:dyDescent="0.2">
      <c r="A4332" t="s">
        <v>1488</v>
      </c>
      <c r="B4332" t="s">
        <v>1605</v>
      </c>
      <c r="C4332">
        <v>1010</v>
      </c>
      <c r="D4332">
        <v>22</v>
      </c>
      <c r="E4332">
        <v>135</v>
      </c>
      <c r="F4332">
        <v>9</v>
      </c>
      <c r="G4332">
        <v>0</v>
      </c>
      <c r="H4332">
        <v>0</v>
      </c>
      <c r="I4332">
        <v>0.2</v>
      </c>
      <c r="J4332">
        <v>0</v>
      </c>
      <c r="K4332">
        <v>9</v>
      </c>
      <c r="L4332">
        <v>45</v>
      </c>
      <c r="M4332">
        <v>1</v>
      </c>
      <c r="N4332">
        <v>0</v>
      </c>
      <c r="O4332">
        <v>0</v>
      </c>
      <c r="P4332">
        <v>45</v>
      </c>
      <c r="Q4332">
        <v>45</v>
      </c>
      <c r="R4332" s="3">
        <v>1</v>
      </c>
      <c r="S4332">
        <v>0</v>
      </c>
      <c r="T4332">
        <v>0</v>
      </c>
      <c r="U4332" t="s">
        <v>1606</v>
      </c>
      <c r="V4332" t="s">
        <v>111</v>
      </c>
      <c r="W4332" s="4">
        <v>0.62847222222222221</v>
      </c>
      <c r="X4332" s="4">
        <v>0.68055555555555547</v>
      </c>
      <c r="Y4332" t="s">
        <v>129</v>
      </c>
      <c r="Z4332">
        <v>223</v>
      </c>
      <c r="AA4332">
        <v>53</v>
      </c>
      <c r="AB4332" t="s">
        <v>5524</v>
      </c>
      <c r="AC4332">
        <v>4</v>
      </c>
      <c r="AD4332">
        <v>1</v>
      </c>
      <c r="AE4332">
        <v>3</v>
      </c>
      <c r="AF4332">
        <v>3</v>
      </c>
      <c r="AG4332">
        <v>2</v>
      </c>
      <c r="AH4332">
        <v>1</v>
      </c>
      <c r="AI4332">
        <v>0</v>
      </c>
      <c r="AJ4332">
        <v>97383</v>
      </c>
      <c r="AK4332" t="s">
        <v>109</v>
      </c>
      <c r="AL4332" t="s">
        <v>61</v>
      </c>
      <c r="AM4332" t="s">
        <v>99</v>
      </c>
      <c r="AN4332" t="s">
        <v>61</v>
      </c>
      <c r="AO4332" t="s">
        <v>61</v>
      </c>
      <c r="AP4332">
        <v>1</v>
      </c>
      <c r="AQ4332" t="str">
        <f t="shared" si="271"/>
        <v>HHS</v>
      </c>
      <c r="AR4332" t="str">
        <f t="shared" si="271"/>
        <v>1010</v>
      </c>
      <c r="AS4332" t="str">
        <f t="shared" si="268"/>
        <v>Curr</v>
      </c>
      <c r="AT4332" t="str">
        <f t="shared" si="269"/>
        <v>HHS1010Curry Shaunelle C.</v>
      </c>
      <c r="AU4332" t="str">
        <f t="shared" si="270"/>
        <v>HHS1010-22</v>
      </c>
      <c r="AV4332" t="s">
        <v>3097</v>
      </c>
      <c r="AW4332" t="s">
        <v>3098</v>
      </c>
      <c r="AX4332" t="s">
        <v>2832</v>
      </c>
    </row>
    <row r="4333" spans="1:50" x14ac:dyDescent="0.2">
      <c r="A4333" t="s">
        <v>1488</v>
      </c>
      <c r="B4333" t="s">
        <v>1605</v>
      </c>
      <c r="C4333">
        <v>1010</v>
      </c>
      <c r="D4333" t="s">
        <v>125</v>
      </c>
      <c r="E4333">
        <v>1992</v>
      </c>
      <c r="F4333">
        <v>132.80000000000001</v>
      </c>
      <c r="G4333">
        <v>0</v>
      </c>
      <c r="H4333">
        <v>0</v>
      </c>
      <c r="I4333">
        <v>0.4</v>
      </c>
      <c r="J4333">
        <v>0.2</v>
      </c>
      <c r="K4333">
        <v>132.80000000000001</v>
      </c>
      <c r="L4333">
        <v>664</v>
      </c>
      <c r="M4333">
        <v>2</v>
      </c>
      <c r="N4333">
        <v>1</v>
      </c>
      <c r="O4333">
        <v>0</v>
      </c>
      <c r="P4333">
        <v>664</v>
      </c>
      <c r="Q4333">
        <v>661</v>
      </c>
      <c r="R4333" s="3">
        <v>1.0044999999999999</v>
      </c>
      <c r="S4333">
        <v>0</v>
      </c>
      <c r="T4333">
        <v>0</v>
      </c>
      <c r="AQ4333" t="str">
        <f t="shared" si="271"/>
        <v>HHS</v>
      </c>
      <c r="AR4333" t="str">
        <f t="shared" si="271"/>
        <v>1010</v>
      </c>
      <c r="AS4333" t="str">
        <f t="shared" si="268"/>
        <v/>
      </c>
      <c r="AT4333" t="str">
        <f t="shared" si="269"/>
        <v>HHS1010</v>
      </c>
      <c r="AU4333" t="str">
        <f t="shared" si="270"/>
        <v>HHS1010-***** CRSE TOTAL</v>
      </c>
    </row>
    <row r="4334" spans="1:50" x14ac:dyDescent="0.2">
      <c r="A4334" t="s">
        <v>1488</v>
      </c>
      <c r="B4334" t="s">
        <v>1605</v>
      </c>
      <c r="C4334">
        <v>3950</v>
      </c>
      <c r="D4334">
        <v>2</v>
      </c>
      <c r="E4334">
        <v>2</v>
      </c>
      <c r="F4334">
        <v>0.13</v>
      </c>
      <c r="G4334">
        <v>0</v>
      </c>
      <c r="H4334">
        <v>0</v>
      </c>
      <c r="I4334">
        <v>0</v>
      </c>
      <c r="J4334">
        <v>0</v>
      </c>
      <c r="K4334">
        <v>0.13</v>
      </c>
      <c r="L4334">
        <v>1</v>
      </c>
      <c r="M4334">
        <v>0</v>
      </c>
      <c r="N4334">
        <v>0</v>
      </c>
      <c r="O4334">
        <v>0</v>
      </c>
      <c r="P4334">
        <v>1</v>
      </c>
      <c r="Q4334">
        <v>20</v>
      </c>
      <c r="R4334" s="3">
        <v>0.05</v>
      </c>
      <c r="S4334">
        <v>0</v>
      </c>
      <c r="T4334">
        <v>0</v>
      </c>
      <c r="U4334" t="s">
        <v>1607</v>
      </c>
      <c r="Y4334" t="s">
        <v>61</v>
      </c>
      <c r="Z4334" t="s">
        <v>61</v>
      </c>
      <c r="AA4334" t="s">
        <v>61</v>
      </c>
      <c r="AB4334" t="s">
        <v>6190</v>
      </c>
      <c r="AC4334">
        <v>36</v>
      </c>
      <c r="AD4334">
        <v>2</v>
      </c>
      <c r="AE4334">
        <v>2</v>
      </c>
      <c r="AF4334">
        <v>0</v>
      </c>
      <c r="AG4334">
        <v>0</v>
      </c>
      <c r="AH4334">
        <v>0</v>
      </c>
      <c r="AI4334">
        <v>0</v>
      </c>
      <c r="AJ4334">
        <v>96880</v>
      </c>
      <c r="AK4334" t="s">
        <v>61</v>
      </c>
      <c r="AL4334" t="s">
        <v>61</v>
      </c>
      <c r="AM4334" t="s">
        <v>61</v>
      </c>
      <c r="AN4334" t="s">
        <v>61</v>
      </c>
      <c r="AO4334" t="s">
        <v>61</v>
      </c>
      <c r="AP4334">
        <v>1</v>
      </c>
      <c r="AQ4334" t="str">
        <f t="shared" si="271"/>
        <v>HHS</v>
      </c>
      <c r="AR4334" t="str">
        <f t="shared" si="271"/>
        <v>3950</v>
      </c>
      <c r="AS4334" t="str">
        <f t="shared" si="268"/>
        <v>Herz</v>
      </c>
      <c r="AT4334" t="str">
        <f t="shared" si="269"/>
        <v>HHS3950Herz Denise C.</v>
      </c>
      <c r="AU4334" t="str">
        <f t="shared" si="270"/>
        <v>HHS3950-2</v>
      </c>
      <c r="AV4334" t="s">
        <v>4159</v>
      </c>
      <c r="AW4334" t="s">
        <v>2812</v>
      </c>
      <c r="AX4334" t="s">
        <v>2832</v>
      </c>
    </row>
    <row r="4335" spans="1:50" x14ac:dyDescent="0.2">
      <c r="A4335" t="s">
        <v>1488</v>
      </c>
      <c r="B4335" t="s">
        <v>1605</v>
      </c>
      <c r="C4335">
        <v>3950</v>
      </c>
      <c r="D4335" t="s">
        <v>125</v>
      </c>
      <c r="E4335">
        <v>2</v>
      </c>
      <c r="F4335">
        <v>0.13</v>
      </c>
      <c r="G4335">
        <v>0</v>
      </c>
      <c r="H4335">
        <v>0</v>
      </c>
      <c r="I4335">
        <v>0</v>
      </c>
      <c r="J4335">
        <v>0</v>
      </c>
      <c r="K4335">
        <v>0.13</v>
      </c>
      <c r="L4335">
        <v>1</v>
      </c>
      <c r="M4335">
        <v>0</v>
      </c>
      <c r="N4335">
        <v>0</v>
      </c>
      <c r="O4335">
        <v>0</v>
      </c>
      <c r="P4335">
        <v>1</v>
      </c>
      <c r="Q4335">
        <v>20</v>
      </c>
      <c r="R4335" s="3">
        <v>0.05</v>
      </c>
      <c r="S4335">
        <v>0</v>
      </c>
      <c r="T4335">
        <v>0</v>
      </c>
      <c r="AQ4335" t="str">
        <f t="shared" si="271"/>
        <v>HHS</v>
      </c>
      <c r="AR4335" t="str">
        <f t="shared" si="271"/>
        <v>3950</v>
      </c>
      <c r="AS4335" t="str">
        <f t="shared" si="268"/>
        <v/>
      </c>
      <c r="AT4335" t="str">
        <f t="shared" si="269"/>
        <v>HHS3950</v>
      </c>
      <c r="AU4335" t="str">
        <f t="shared" si="270"/>
        <v>HHS3950-***** CRSE TOTAL</v>
      </c>
    </row>
    <row r="4336" spans="1:50" x14ac:dyDescent="0.2">
      <c r="A4336" t="s">
        <v>1488</v>
      </c>
      <c r="B4336" t="s">
        <v>1605</v>
      </c>
      <c r="C4336">
        <v>4000</v>
      </c>
      <c r="D4336">
        <v>1</v>
      </c>
      <c r="E4336">
        <v>81</v>
      </c>
      <c r="F4336">
        <v>5.4</v>
      </c>
      <c r="G4336">
        <v>0</v>
      </c>
      <c r="H4336">
        <v>0</v>
      </c>
      <c r="I4336">
        <v>0</v>
      </c>
      <c r="J4336">
        <v>0.2</v>
      </c>
      <c r="K4336">
        <v>5.4</v>
      </c>
      <c r="L4336">
        <v>27</v>
      </c>
      <c r="M4336">
        <v>0</v>
      </c>
      <c r="N4336">
        <v>1</v>
      </c>
      <c r="O4336">
        <v>0</v>
      </c>
      <c r="P4336">
        <v>27</v>
      </c>
      <c r="Q4336">
        <v>25</v>
      </c>
      <c r="R4336" s="3">
        <v>1.08</v>
      </c>
      <c r="S4336">
        <v>0</v>
      </c>
      <c r="T4336">
        <v>0</v>
      </c>
      <c r="U4336" t="s">
        <v>1608</v>
      </c>
      <c r="V4336" t="s">
        <v>111</v>
      </c>
      <c r="W4336" s="4">
        <v>0.6875</v>
      </c>
      <c r="X4336" s="4">
        <v>0.73958333333333337</v>
      </c>
      <c r="Y4336" t="s">
        <v>229</v>
      </c>
      <c r="Z4336" t="s">
        <v>805</v>
      </c>
      <c r="AA4336">
        <v>29</v>
      </c>
      <c r="AB4336" t="s">
        <v>6191</v>
      </c>
      <c r="AC4336">
        <v>4</v>
      </c>
      <c r="AD4336">
        <v>2</v>
      </c>
      <c r="AE4336">
        <v>3</v>
      </c>
      <c r="AF4336">
        <v>5</v>
      </c>
      <c r="AG4336">
        <v>5</v>
      </c>
      <c r="AH4336">
        <v>0</v>
      </c>
      <c r="AI4336">
        <v>0</v>
      </c>
      <c r="AJ4336">
        <v>93420</v>
      </c>
      <c r="AK4336" t="s">
        <v>61</v>
      </c>
      <c r="AL4336" t="s">
        <v>61</v>
      </c>
      <c r="AM4336" t="s">
        <v>61</v>
      </c>
      <c r="AN4336" t="s">
        <v>61</v>
      </c>
      <c r="AO4336" t="s">
        <v>61</v>
      </c>
      <c r="AP4336">
        <v>1</v>
      </c>
      <c r="AQ4336" t="str">
        <f t="shared" si="271"/>
        <v>HHS</v>
      </c>
      <c r="AR4336" t="str">
        <f t="shared" si="271"/>
        <v>4000</v>
      </c>
      <c r="AS4336" t="str">
        <f t="shared" si="268"/>
        <v>Carn</v>
      </c>
      <c r="AT4336" t="str">
        <f t="shared" si="269"/>
        <v>HHS4000Carnevali Anthony Fulvio</v>
      </c>
      <c r="AU4336" t="str">
        <f t="shared" si="270"/>
        <v>HHS4000-1</v>
      </c>
      <c r="AV4336" t="s">
        <v>4160</v>
      </c>
      <c r="AW4336" t="s">
        <v>2433</v>
      </c>
      <c r="AX4336" t="s">
        <v>4161</v>
      </c>
    </row>
    <row r="4337" spans="1:50" x14ac:dyDescent="0.2">
      <c r="A4337" t="s">
        <v>1488</v>
      </c>
      <c r="B4337" t="s">
        <v>1605</v>
      </c>
      <c r="C4337">
        <v>4000</v>
      </c>
      <c r="D4337">
        <v>2</v>
      </c>
      <c r="E4337">
        <v>75</v>
      </c>
      <c r="F4337">
        <v>5</v>
      </c>
      <c r="G4337">
        <v>3</v>
      </c>
      <c r="H4337">
        <v>0.25</v>
      </c>
      <c r="I4337">
        <v>0</v>
      </c>
      <c r="J4337">
        <v>0</v>
      </c>
      <c r="K4337">
        <v>5.25</v>
      </c>
      <c r="L4337">
        <v>26</v>
      </c>
      <c r="M4337">
        <v>0</v>
      </c>
      <c r="N4337">
        <v>0</v>
      </c>
      <c r="O4337">
        <v>0</v>
      </c>
      <c r="P4337">
        <v>26</v>
      </c>
      <c r="Q4337">
        <v>25</v>
      </c>
      <c r="R4337" s="3">
        <v>1.04</v>
      </c>
      <c r="S4337">
        <v>0</v>
      </c>
      <c r="T4337">
        <v>0</v>
      </c>
      <c r="U4337" t="s">
        <v>1608</v>
      </c>
      <c r="V4337" t="s">
        <v>120</v>
      </c>
      <c r="W4337" s="4">
        <v>0.75</v>
      </c>
      <c r="X4337" s="4">
        <v>0.86458333333333337</v>
      </c>
      <c r="Y4337" t="s">
        <v>229</v>
      </c>
      <c r="Z4337" t="s">
        <v>820</v>
      </c>
      <c r="AA4337">
        <v>28</v>
      </c>
      <c r="AB4337" t="s">
        <v>6191</v>
      </c>
      <c r="AC4337">
        <v>4</v>
      </c>
      <c r="AD4337">
        <v>2</v>
      </c>
      <c r="AE4337">
        <v>3</v>
      </c>
      <c r="AF4337">
        <v>9</v>
      </c>
      <c r="AG4337">
        <v>6</v>
      </c>
      <c r="AH4337">
        <v>0</v>
      </c>
      <c r="AI4337">
        <v>3</v>
      </c>
      <c r="AJ4337">
        <v>93421</v>
      </c>
      <c r="AK4337" t="s">
        <v>61</v>
      </c>
      <c r="AL4337" t="s">
        <v>61</v>
      </c>
      <c r="AM4337" t="s">
        <v>61</v>
      </c>
      <c r="AN4337" t="s">
        <v>61</v>
      </c>
      <c r="AO4337" t="s">
        <v>61</v>
      </c>
      <c r="AP4337">
        <v>1</v>
      </c>
      <c r="AQ4337" t="str">
        <f t="shared" si="271"/>
        <v>HHS</v>
      </c>
      <c r="AR4337" t="str">
        <f t="shared" si="271"/>
        <v>4000</v>
      </c>
      <c r="AS4337" t="str">
        <f t="shared" ref="AS4337:AS4400" si="272">PROPER(LEFT(AB4337,4))</f>
        <v>Carn</v>
      </c>
      <c r="AT4337" t="str">
        <f t="shared" si="269"/>
        <v>HHS4000Carnevali Anthony Fulvio</v>
      </c>
      <c r="AU4337" t="str">
        <f t="shared" si="270"/>
        <v>HHS4000-2</v>
      </c>
      <c r="AV4337" t="s">
        <v>4160</v>
      </c>
      <c r="AW4337" t="s">
        <v>2433</v>
      </c>
      <c r="AX4337" t="s">
        <v>4161</v>
      </c>
    </row>
    <row r="4338" spans="1:50" x14ac:dyDescent="0.2">
      <c r="A4338" t="s">
        <v>1488</v>
      </c>
      <c r="B4338" t="s">
        <v>1605</v>
      </c>
      <c r="C4338">
        <v>4000</v>
      </c>
      <c r="D4338">
        <v>3</v>
      </c>
      <c r="E4338">
        <v>75</v>
      </c>
      <c r="F4338">
        <v>5</v>
      </c>
      <c r="G4338">
        <v>0</v>
      </c>
      <c r="H4338">
        <v>0</v>
      </c>
      <c r="I4338">
        <v>0</v>
      </c>
      <c r="J4338">
        <v>0</v>
      </c>
      <c r="K4338">
        <v>5</v>
      </c>
      <c r="L4338">
        <v>25</v>
      </c>
      <c r="M4338">
        <v>0</v>
      </c>
      <c r="N4338">
        <v>0</v>
      </c>
      <c r="O4338">
        <v>0</v>
      </c>
      <c r="P4338">
        <v>25</v>
      </c>
      <c r="Q4338">
        <v>25</v>
      </c>
      <c r="R4338" s="3">
        <v>1</v>
      </c>
      <c r="S4338">
        <v>0</v>
      </c>
      <c r="T4338">
        <v>0</v>
      </c>
      <c r="U4338" t="s">
        <v>1608</v>
      </c>
      <c r="V4338" t="s">
        <v>113</v>
      </c>
      <c r="W4338" s="4">
        <v>0.51041666666666663</v>
      </c>
      <c r="X4338" s="4">
        <v>0.5625</v>
      </c>
      <c r="Y4338" t="s">
        <v>107</v>
      </c>
      <c r="Z4338" t="s">
        <v>509</v>
      </c>
      <c r="AA4338">
        <v>25</v>
      </c>
      <c r="AB4338" t="s">
        <v>6191</v>
      </c>
      <c r="AC4338">
        <v>4</v>
      </c>
      <c r="AD4338">
        <v>2</v>
      </c>
      <c r="AE4338">
        <v>3</v>
      </c>
      <c r="AF4338">
        <v>4</v>
      </c>
      <c r="AG4338">
        <v>3</v>
      </c>
      <c r="AH4338">
        <v>1</v>
      </c>
      <c r="AI4338">
        <v>0</v>
      </c>
      <c r="AJ4338">
        <v>93422</v>
      </c>
      <c r="AK4338" t="s">
        <v>61</v>
      </c>
      <c r="AL4338" t="s">
        <v>61</v>
      </c>
      <c r="AM4338" t="s">
        <v>61</v>
      </c>
      <c r="AN4338" t="s">
        <v>61</v>
      </c>
      <c r="AO4338" t="s">
        <v>61</v>
      </c>
      <c r="AP4338">
        <v>1</v>
      </c>
      <c r="AQ4338" t="str">
        <f t="shared" si="271"/>
        <v>HHS</v>
      </c>
      <c r="AR4338" t="str">
        <f t="shared" si="271"/>
        <v>4000</v>
      </c>
      <c r="AS4338" t="str">
        <f t="shared" si="272"/>
        <v>Carn</v>
      </c>
      <c r="AT4338" t="str">
        <f t="shared" si="269"/>
        <v>HHS4000Carnevali Anthony Fulvio</v>
      </c>
      <c r="AU4338" t="str">
        <f t="shared" si="270"/>
        <v>HHS4000-3</v>
      </c>
      <c r="AV4338" t="s">
        <v>4160</v>
      </c>
      <c r="AW4338" t="s">
        <v>2433</v>
      </c>
      <c r="AX4338" t="s">
        <v>4161</v>
      </c>
    </row>
    <row r="4339" spans="1:50" x14ac:dyDescent="0.2">
      <c r="A4339" t="s">
        <v>1488</v>
      </c>
      <c r="B4339" t="s">
        <v>1605</v>
      </c>
      <c r="C4339">
        <v>4000</v>
      </c>
      <c r="D4339">
        <v>4</v>
      </c>
      <c r="E4339">
        <v>69</v>
      </c>
      <c r="F4339">
        <v>4.5999999999999996</v>
      </c>
      <c r="G4339">
        <v>6</v>
      </c>
      <c r="H4339">
        <v>0.5</v>
      </c>
      <c r="I4339">
        <v>0</v>
      </c>
      <c r="J4339">
        <v>0.2</v>
      </c>
      <c r="K4339">
        <v>5.0999999999999996</v>
      </c>
      <c r="L4339">
        <v>25</v>
      </c>
      <c r="M4339">
        <v>0</v>
      </c>
      <c r="N4339">
        <v>1</v>
      </c>
      <c r="O4339">
        <v>0</v>
      </c>
      <c r="P4339">
        <v>25</v>
      </c>
      <c r="Q4339">
        <v>25</v>
      </c>
      <c r="R4339" s="3">
        <v>1</v>
      </c>
      <c r="S4339">
        <v>0</v>
      </c>
      <c r="T4339">
        <v>0</v>
      </c>
      <c r="U4339" t="s">
        <v>1608</v>
      </c>
      <c r="V4339" t="s">
        <v>113</v>
      </c>
      <c r="W4339" s="4">
        <v>0.56944444444444442</v>
      </c>
      <c r="X4339" s="4">
        <v>0.62152777777777779</v>
      </c>
      <c r="Y4339" t="s">
        <v>107</v>
      </c>
      <c r="Z4339" t="s">
        <v>509</v>
      </c>
      <c r="AA4339">
        <v>25</v>
      </c>
      <c r="AB4339" t="s">
        <v>6191</v>
      </c>
      <c r="AC4339">
        <v>4</v>
      </c>
      <c r="AD4339">
        <v>2</v>
      </c>
      <c r="AE4339">
        <v>3</v>
      </c>
      <c r="AF4339">
        <v>6</v>
      </c>
      <c r="AG4339">
        <v>4</v>
      </c>
      <c r="AH4339">
        <v>0</v>
      </c>
      <c r="AI4339">
        <v>2</v>
      </c>
      <c r="AJ4339">
        <v>93423</v>
      </c>
      <c r="AK4339" t="s">
        <v>61</v>
      </c>
      <c r="AL4339" t="s">
        <v>61</v>
      </c>
      <c r="AM4339" t="s">
        <v>61</v>
      </c>
      <c r="AN4339" t="s">
        <v>61</v>
      </c>
      <c r="AO4339" t="s">
        <v>61</v>
      </c>
      <c r="AP4339">
        <v>1</v>
      </c>
      <c r="AQ4339" t="str">
        <f t="shared" si="271"/>
        <v>HHS</v>
      </c>
      <c r="AR4339" t="str">
        <f t="shared" si="271"/>
        <v>4000</v>
      </c>
      <c r="AS4339" t="str">
        <f t="shared" si="272"/>
        <v>Carn</v>
      </c>
      <c r="AT4339" t="str">
        <f t="shared" si="269"/>
        <v>HHS4000Carnevali Anthony Fulvio</v>
      </c>
      <c r="AU4339" t="str">
        <f t="shared" si="270"/>
        <v>HHS4000-4</v>
      </c>
      <c r="AV4339" t="s">
        <v>4160</v>
      </c>
      <c r="AW4339" t="s">
        <v>2433</v>
      </c>
      <c r="AX4339" t="s">
        <v>4161</v>
      </c>
    </row>
    <row r="4340" spans="1:50" x14ac:dyDescent="0.2">
      <c r="A4340" t="s">
        <v>1488</v>
      </c>
      <c r="B4340" t="s">
        <v>1605</v>
      </c>
      <c r="C4340">
        <v>4000</v>
      </c>
      <c r="D4340">
        <v>5</v>
      </c>
      <c r="E4340">
        <v>69</v>
      </c>
      <c r="F4340">
        <v>4.5999999999999996</v>
      </c>
      <c r="G4340">
        <v>3</v>
      </c>
      <c r="H4340">
        <v>0.25</v>
      </c>
      <c r="I4340">
        <v>0</v>
      </c>
      <c r="J4340">
        <v>0</v>
      </c>
      <c r="K4340">
        <v>4.8499999999999996</v>
      </c>
      <c r="L4340">
        <v>24</v>
      </c>
      <c r="M4340">
        <v>0</v>
      </c>
      <c r="N4340">
        <v>0</v>
      </c>
      <c r="O4340">
        <v>0</v>
      </c>
      <c r="P4340">
        <v>24</v>
      </c>
      <c r="Q4340">
        <v>25</v>
      </c>
      <c r="R4340" s="3">
        <v>0.96</v>
      </c>
      <c r="S4340">
        <v>0</v>
      </c>
      <c r="T4340">
        <v>0</v>
      </c>
      <c r="U4340" t="s">
        <v>1608</v>
      </c>
      <c r="V4340" t="s">
        <v>111</v>
      </c>
      <c r="W4340" s="4">
        <v>0.56944444444444442</v>
      </c>
      <c r="X4340" s="4">
        <v>0.62152777777777779</v>
      </c>
      <c r="Y4340" t="s">
        <v>1567</v>
      </c>
      <c r="Z4340">
        <v>212</v>
      </c>
      <c r="AA4340">
        <v>25</v>
      </c>
      <c r="AB4340" t="s">
        <v>6191</v>
      </c>
      <c r="AC4340">
        <v>4</v>
      </c>
      <c r="AD4340">
        <v>2</v>
      </c>
      <c r="AE4340">
        <v>3</v>
      </c>
      <c r="AF4340">
        <v>7</v>
      </c>
      <c r="AG4340">
        <v>5</v>
      </c>
      <c r="AH4340">
        <v>1</v>
      </c>
      <c r="AI4340">
        <v>1</v>
      </c>
      <c r="AJ4340">
        <v>97074</v>
      </c>
      <c r="AK4340" t="s">
        <v>61</v>
      </c>
      <c r="AL4340" t="s">
        <v>61</v>
      </c>
      <c r="AM4340" t="s">
        <v>61</v>
      </c>
      <c r="AN4340" t="s">
        <v>61</v>
      </c>
      <c r="AO4340" t="s">
        <v>61</v>
      </c>
      <c r="AP4340">
        <v>1</v>
      </c>
      <c r="AQ4340" t="str">
        <f t="shared" si="271"/>
        <v>HHS</v>
      </c>
      <c r="AR4340" t="str">
        <f t="shared" si="271"/>
        <v>4000</v>
      </c>
      <c r="AS4340" t="str">
        <f t="shared" si="272"/>
        <v>Carn</v>
      </c>
      <c r="AT4340" t="str">
        <f t="shared" si="269"/>
        <v>HHS4000Carnevali Anthony Fulvio</v>
      </c>
      <c r="AU4340" t="str">
        <f t="shared" si="270"/>
        <v>HHS4000-5</v>
      </c>
      <c r="AV4340" t="s">
        <v>4160</v>
      </c>
      <c r="AW4340" t="s">
        <v>2433</v>
      </c>
      <c r="AX4340" t="s">
        <v>4161</v>
      </c>
    </row>
    <row r="4341" spans="1:50" x14ac:dyDescent="0.2">
      <c r="A4341" t="s">
        <v>1488</v>
      </c>
      <c r="B4341" t="s">
        <v>1605</v>
      </c>
      <c r="C4341">
        <v>4000</v>
      </c>
      <c r="D4341" t="s">
        <v>125</v>
      </c>
      <c r="E4341">
        <v>369</v>
      </c>
      <c r="F4341">
        <v>24.6</v>
      </c>
      <c r="G4341">
        <v>12</v>
      </c>
      <c r="H4341">
        <v>1</v>
      </c>
      <c r="I4341">
        <v>0</v>
      </c>
      <c r="J4341">
        <v>0.4</v>
      </c>
      <c r="K4341">
        <v>25.6</v>
      </c>
      <c r="L4341">
        <v>127</v>
      </c>
      <c r="M4341">
        <v>0</v>
      </c>
      <c r="N4341">
        <v>2</v>
      </c>
      <c r="O4341">
        <v>0</v>
      </c>
      <c r="P4341">
        <v>127</v>
      </c>
      <c r="Q4341">
        <v>125</v>
      </c>
      <c r="R4341" s="3">
        <v>1.016</v>
      </c>
      <c r="S4341">
        <v>0</v>
      </c>
      <c r="T4341">
        <v>0</v>
      </c>
      <c r="AQ4341" t="str">
        <f t="shared" si="271"/>
        <v>HHS</v>
      </c>
      <c r="AR4341" t="str">
        <f t="shared" si="271"/>
        <v>4000</v>
      </c>
      <c r="AS4341" t="str">
        <f t="shared" si="272"/>
        <v/>
      </c>
      <c r="AT4341" t="str">
        <f t="shared" si="269"/>
        <v>HHS4000</v>
      </c>
      <c r="AU4341" t="str">
        <f t="shared" si="270"/>
        <v>HHS4000-***** CRSE TOTAL</v>
      </c>
    </row>
    <row r="4342" spans="1:50" x14ac:dyDescent="0.2">
      <c r="A4342" t="s">
        <v>1488</v>
      </c>
      <c r="B4342" t="s">
        <v>1605</v>
      </c>
      <c r="C4342">
        <v>4950</v>
      </c>
      <c r="D4342">
        <v>1</v>
      </c>
      <c r="E4342">
        <v>3</v>
      </c>
      <c r="F4342">
        <v>0.2</v>
      </c>
      <c r="G4342">
        <v>0</v>
      </c>
      <c r="H4342">
        <v>0</v>
      </c>
      <c r="I4342">
        <v>0</v>
      </c>
      <c r="J4342">
        <v>0</v>
      </c>
      <c r="K4342">
        <v>0.2</v>
      </c>
      <c r="L4342">
        <v>3</v>
      </c>
      <c r="M4342">
        <v>0</v>
      </c>
      <c r="N4342">
        <v>0</v>
      </c>
      <c r="O4342">
        <v>0</v>
      </c>
      <c r="P4342">
        <v>3</v>
      </c>
      <c r="Q4342">
        <v>15</v>
      </c>
      <c r="R4342" s="3">
        <v>0.2</v>
      </c>
      <c r="S4342">
        <v>0</v>
      </c>
      <c r="T4342">
        <v>0</v>
      </c>
      <c r="U4342" t="s">
        <v>1609</v>
      </c>
      <c r="Y4342" t="s">
        <v>61</v>
      </c>
      <c r="Z4342" t="s">
        <v>61</v>
      </c>
      <c r="AA4342" t="s">
        <v>61</v>
      </c>
      <c r="AB4342" t="s">
        <v>6133</v>
      </c>
      <c r="AC4342">
        <v>36</v>
      </c>
      <c r="AD4342">
        <v>2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94598</v>
      </c>
      <c r="AK4342" t="s">
        <v>61</v>
      </c>
      <c r="AL4342" t="s">
        <v>61</v>
      </c>
      <c r="AM4342" t="s">
        <v>61</v>
      </c>
      <c r="AN4342" t="s">
        <v>61</v>
      </c>
      <c r="AO4342" t="s">
        <v>61</v>
      </c>
      <c r="AP4342">
        <v>1</v>
      </c>
      <c r="AQ4342" t="str">
        <f t="shared" si="271"/>
        <v>HHS</v>
      </c>
      <c r="AR4342" t="str">
        <f t="shared" si="271"/>
        <v>4950</v>
      </c>
      <c r="AS4342" t="str">
        <f t="shared" si="272"/>
        <v>Frie</v>
      </c>
      <c r="AT4342" t="str">
        <f t="shared" si="269"/>
        <v xml:space="preserve">HHS4950Friend Colleen </v>
      </c>
      <c r="AU4342" t="str">
        <f t="shared" si="270"/>
        <v>HHS4950-1</v>
      </c>
      <c r="AV4342" t="s">
        <v>4082</v>
      </c>
      <c r="AW4342" t="s">
        <v>4083</v>
      </c>
    </row>
    <row r="4343" spans="1:50" x14ac:dyDescent="0.2">
      <c r="A4343" t="s">
        <v>1488</v>
      </c>
      <c r="B4343" t="s">
        <v>1605</v>
      </c>
      <c r="C4343">
        <v>4950</v>
      </c>
      <c r="D4343">
        <v>3</v>
      </c>
      <c r="E4343">
        <v>3</v>
      </c>
      <c r="F4343">
        <v>0.2</v>
      </c>
      <c r="G4343">
        <v>0</v>
      </c>
      <c r="H4343">
        <v>0</v>
      </c>
      <c r="I4343">
        <v>0</v>
      </c>
      <c r="J4343">
        <v>0</v>
      </c>
      <c r="K4343">
        <v>0.2</v>
      </c>
      <c r="L4343">
        <v>1</v>
      </c>
      <c r="M4343">
        <v>0</v>
      </c>
      <c r="N4343">
        <v>0</v>
      </c>
      <c r="O4343">
        <v>0</v>
      </c>
      <c r="P4343">
        <v>1</v>
      </c>
      <c r="Q4343">
        <v>15</v>
      </c>
      <c r="R4343" s="3">
        <v>6.6699999999999995E-2</v>
      </c>
      <c r="S4343">
        <v>0</v>
      </c>
      <c r="T4343">
        <v>0</v>
      </c>
      <c r="U4343" t="s">
        <v>1609</v>
      </c>
      <c r="Y4343" t="s">
        <v>61</v>
      </c>
      <c r="Z4343" t="s">
        <v>61</v>
      </c>
      <c r="AA4343" t="s">
        <v>61</v>
      </c>
      <c r="AB4343" t="s">
        <v>6133</v>
      </c>
      <c r="AC4343">
        <v>36</v>
      </c>
      <c r="AD4343">
        <v>2</v>
      </c>
      <c r="AE4343">
        <v>3</v>
      </c>
      <c r="AF4343">
        <v>0</v>
      </c>
      <c r="AG4343">
        <v>0</v>
      </c>
      <c r="AH4343">
        <v>0</v>
      </c>
      <c r="AI4343">
        <v>0</v>
      </c>
      <c r="AJ4343">
        <v>94600</v>
      </c>
      <c r="AK4343" t="s">
        <v>61</v>
      </c>
      <c r="AL4343" t="s">
        <v>61</v>
      </c>
      <c r="AM4343" t="s">
        <v>61</v>
      </c>
      <c r="AN4343" t="s">
        <v>61</v>
      </c>
      <c r="AO4343" t="s">
        <v>61</v>
      </c>
      <c r="AP4343">
        <v>1</v>
      </c>
      <c r="AQ4343" t="str">
        <f t="shared" si="271"/>
        <v>HHS</v>
      </c>
      <c r="AR4343" t="str">
        <f t="shared" si="271"/>
        <v>4950</v>
      </c>
      <c r="AS4343" t="str">
        <f t="shared" si="272"/>
        <v>Frie</v>
      </c>
      <c r="AT4343" t="str">
        <f t="shared" si="269"/>
        <v xml:space="preserve">HHS4950Friend Colleen </v>
      </c>
      <c r="AU4343" t="str">
        <f t="shared" si="270"/>
        <v>HHS4950-3</v>
      </c>
      <c r="AV4343" t="s">
        <v>4082</v>
      </c>
      <c r="AW4343" t="s">
        <v>4083</v>
      </c>
    </row>
    <row r="4344" spans="1:50" x14ac:dyDescent="0.2">
      <c r="A4344" t="s">
        <v>1488</v>
      </c>
      <c r="B4344" t="s">
        <v>1605</v>
      </c>
      <c r="C4344">
        <v>4950</v>
      </c>
      <c r="D4344">
        <v>4</v>
      </c>
      <c r="E4344">
        <v>24</v>
      </c>
      <c r="F4344">
        <v>1.6</v>
      </c>
      <c r="G4344">
        <v>0</v>
      </c>
      <c r="H4344">
        <v>0</v>
      </c>
      <c r="I4344">
        <v>0</v>
      </c>
      <c r="J4344">
        <v>0</v>
      </c>
      <c r="K4344">
        <v>1.6</v>
      </c>
      <c r="L4344">
        <v>8</v>
      </c>
      <c r="M4344">
        <v>0</v>
      </c>
      <c r="N4344">
        <v>0</v>
      </c>
      <c r="O4344">
        <v>0</v>
      </c>
      <c r="P4344">
        <v>8</v>
      </c>
      <c r="Q4344">
        <v>15</v>
      </c>
      <c r="R4344" s="3">
        <v>0.5333</v>
      </c>
      <c r="S4344">
        <v>0</v>
      </c>
      <c r="T4344">
        <v>0</v>
      </c>
      <c r="U4344" t="s">
        <v>1609</v>
      </c>
      <c r="Y4344" t="s">
        <v>61</v>
      </c>
      <c r="Z4344" t="s">
        <v>61</v>
      </c>
      <c r="AA4344" t="s">
        <v>61</v>
      </c>
      <c r="AB4344" t="s">
        <v>6192</v>
      </c>
      <c r="AC4344">
        <v>36</v>
      </c>
      <c r="AD4344">
        <v>2</v>
      </c>
      <c r="AE4344">
        <v>3</v>
      </c>
      <c r="AF4344">
        <v>0</v>
      </c>
      <c r="AG4344">
        <v>0</v>
      </c>
      <c r="AH4344">
        <v>0</v>
      </c>
      <c r="AI4344">
        <v>0</v>
      </c>
      <c r="AJ4344">
        <v>94601</v>
      </c>
      <c r="AK4344" t="s">
        <v>61</v>
      </c>
      <c r="AL4344" t="s">
        <v>61</v>
      </c>
      <c r="AM4344" t="s">
        <v>61</v>
      </c>
      <c r="AN4344" t="s">
        <v>61</v>
      </c>
      <c r="AO4344" t="s">
        <v>61</v>
      </c>
      <c r="AP4344">
        <v>1</v>
      </c>
      <c r="AQ4344" t="str">
        <f t="shared" si="271"/>
        <v>HHS</v>
      </c>
      <c r="AR4344" t="str">
        <f t="shared" si="271"/>
        <v>4950</v>
      </c>
      <c r="AS4344" t="str">
        <f t="shared" si="272"/>
        <v>Vill</v>
      </c>
      <c r="AT4344" t="str">
        <f t="shared" si="269"/>
        <v>HHS4950Villa Valentine Maria</v>
      </c>
      <c r="AU4344" t="str">
        <f t="shared" si="270"/>
        <v>HHS4950-4</v>
      </c>
      <c r="AV4344" t="s">
        <v>4162</v>
      </c>
      <c r="AW4344" t="s">
        <v>4163</v>
      </c>
      <c r="AX4344" t="s">
        <v>2742</v>
      </c>
    </row>
    <row r="4345" spans="1:50" x14ac:dyDescent="0.2">
      <c r="A4345" t="s">
        <v>1488</v>
      </c>
      <c r="B4345" t="s">
        <v>1605</v>
      </c>
      <c r="C4345">
        <v>4950</v>
      </c>
      <c r="D4345">
        <v>6</v>
      </c>
      <c r="E4345">
        <v>33</v>
      </c>
      <c r="F4345">
        <v>2.2000000000000002</v>
      </c>
      <c r="G4345">
        <v>9</v>
      </c>
      <c r="H4345">
        <v>0.75</v>
      </c>
      <c r="I4345">
        <v>0</v>
      </c>
      <c r="J4345">
        <v>0</v>
      </c>
      <c r="K4345">
        <v>2.95</v>
      </c>
      <c r="L4345">
        <v>14</v>
      </c>
      <c r="M4345">
        <v>0</v>
      </c>
      <c r="N4345">
        <v>0</v>
      </c>
      <c r="O4345">
        <v>0</v>
      </c>
      <c r="P4345">
        <v>14</v>
      </c>
      <c r="Q4345">
        <v>15</v>
      </c>
      <c r="R4345" s="3">
        <v>0.93330000000000002</v>
      </c>
      <c r="S4345">
        <v>0</v>
      </c>
      <c r="T4345">
        <v>0</v>
      </c>
      <c r="U4345" t="s">
        <v>1609</v>
      </c>
      <c r="Y4345" t="s">
        <v>61</v>
      </c>
      <c r="Z4345" t="s">
        <v>61</v>
      </c>
      <c r="AA4345" t="s">
        <v>61</v>
      </c>
      <c r="AB4345" t="s">
        <v>6193</v>
      </c>
      <c r="AC4345">
        <v>36</v>
      </c>
      <c r="AD4345">
        <v>2</v>
      </c>
      <c r="AE4345">
        <v>3</v>
      </c>
      <c r="AF4345">
        <v>16</v>
      </c>
      <c r="AG4345">
        <v>14</v>
      </c>
      <c r="AH4345">
        <v>2</v>
      </c>
      <c r="AI4345">
        <v>0</v>
      </c>
      <c r="AJ4345">
        <v>97599</v>
      </c>
      <c r="AK4345" t="s">
        <v>61</v>
      </c>
      <c r="AL4345" t="s">
        <v>61</v>
      </c>
      <c r="AM4345" t="s">
        <v>61</v>
      </c>
      <c r="AN4345" t="s">
        <v>61</v>
      </c>
      <c r="AO4345" t="s">
        <v>61</v>
      </c>
      <c r="AP4345">
        <v>1</v>
      </c>
      <c r="AQ4345" t="str">
        <f t="shared" si="271"/>
        <v>HHS</v>
      </c>
      <c r="AR4345" t="str">
        <f t="shared" si="271"/>
        <v>4950</v>
      </c>
      <c r="AS4345" t="str">
        <f t="shared" si="272"/>
        <v>Voge</v>
      </c>
      <c r="AT4345" t="str">
        <f t="shared" si="269"/>
        <v>HHS4950Vogel Ronald E</v>
      </c>
      <c r="AU4345" t="str">
        <f t="shared" si="270"/>
        <v>HHS4950-6</v>
      </c>
      <c r="AV4345" t="s">
        <v>4164</v>
      </c>
      <c r="AW4345" t="s">
        <v>2991</v>
      </c>
      <c r="AX4345" t="s">
        <v>109</v>
      </c>
    </row>
    <row r="4346" spans="1:50" x14ac:dyDescent="0.2">
      <c r="A4346" t="s">
        <v>1488</v>
      </c>
      <c r="B4346" t="s">
        <v>1605</v>
      </c>
      <c r="C4346">
        <v>4950</v>
      </c>
      <c r="D4346" t="s">
        <v>125</v>
      </c>
      <c r="E4346">
        <v>63</v>
      </c>
      <c r="F4346">
        <v>4.2</v>
      </c>
      <c r="G4346">
        <v>9</v>
      </c>
      <c r="H4346">
        <v>0.75</v>
      </c>
      <c r="I4346">
        <v>0</v>
      </c>
      <c r="J4346">
        <v>0</v>
      </c>
      <c r="K4346">
        <v>4.95</v>
      </c>
      <c r="L4346">
        <v>26</v>
      </c>
      <c r="M4346">
        <v>0</v>
      </c>
      <c r="N4346">
        <v>0</v>
      </c>
      <c r="O4346">
        <v>0</v>
      </c>
      <c r="P4346">
        <v>26</v>
      </c>
      <c r="Q4346">
        <v>60</v>
      </c>
      <c r="R4346" s="3">
        <v>0.43330000000000002</v>
      </c>
      <c r="S4346">
        <v>0</v>
      </c>
      <c r="T4346">
        <v>0</v>
      </c>
      <c r="AQ4346" t="str">
        <f t="shared" si="271"/>
        <v>HHS</v>
      </c>
      <c r="AR4346" t="str">
        <f t="shared" si="271"/>
        <v>4950</v>
      </c>
      <c r="AS4346" t="str">
        <f t="shared" si="272"/>
        <v/>
      </c>
      <c r="AT4346" t="str">
        <f t="shared" si="269"/>
        <v>HHS4950</v>
      </c>
      <c r="AU4346" t="str">
        <f t="shared" si="270"/>
        <v>HHS4950-***** CRSE TOTAL</v>
      </c>
    </row>
    <row r="4347" spans="1:50" x14ac:dyDescent="0.2">
      <c r="A4347" t="s">
        <v>1488</v>
      </c>
      <c r="B4347" t="s">
        <v>1605</v>
      </c>
      <c r="C4347" t="s">
        <v>61</v>
      </c>
      <c r="D4347" t="s">
        <v>126</v>
      </c>
      <c r="E4347">
        <v>2426</v>
      </c>
      <c r="F4347">
        <v>161.72999999999999</v>
      </c>
      <c r="G4347">
        <v>21</v>
      </c>
      <c r="H4347">
        <v>1.75</v>
      </c>
      <c r="I4347">
        <v>0.4</v>
      </c>
      <c r="J4347">
        <v>0.6</v>
      </c>
      <c r="K4347">
        <v>163.47999999999999</v>
      </c>
      <c r="L4347">
        <v>818</v>
      </c>
      <c r="M4347">
        <v>2</v>
      </c>
      <c r="N4347">
        <v>3</v>
      </c>
      <c r="O4347">
        <v>0</v>
      </c>
      <c r="P4347">
        <v>818</v>
      </c>
      <c r="Q4347">
        <v>866</v>
      </c>
      <c r="R4347" s="3">
        <v>0.9446</v>
      </c>
      <c r="S4347">
        <v>0</v>
      </c>
      <c r="T4347">
        <v>0</v>
      </c>
      <c r="AQ4347" t="str">
        <f t="shared" si="271"/>
        <v>HHS</v>
      </c>
      <c r="AR4347" t="str">
        <f t="shared" si="271"/>
        <v/>
      </c>
      <c r="AS4347" t="str">
        <f t="shared" si="272"/>
        <v/>
      </c>
      <c r="AT4347" t="str">
        <f t="shared" si="269"/>
        <v>HHS</v>
      </c>
      <c r="AU4347" t="str">
        <f t="shared" si="270"/>
        <v>HHS-***** SUBJ TOTAL</v>
      </c>
    </row>
    <row r="4348" spans="1:50" x14ac:dyDescent="0.2">
      <c r="A4348" t="s">
        <v>1488</v>
      </c>
      <c r="B4348" t="s">
        <v>1610</v>
      </c>
      <c r="C4348">
        <v>1011</v>
      </c>
      <c r="D4348">
        <v>1</v>
      </c>
      <c r="E4348">
        <v>27</v>
      </c>
      <c r="F4348">
        <v>1.8</v>
      </c>
      <c r="G4348">
        <v>1</v>
      </c>
      <c r="H4348">
        <v>0.08</v>
      </c>
      <c r="I4348">
        <v>0</v>
      </c>
      <c r="J4348">
        <v>0</v>
      </c>
      <c r="K4348">
        <v>1.88</v>
      </c>
      <c r="L4348">
        <v>28</v>
      </c>
      <c r="M4348">
        <v>0</v>
      </c>
      <c r="N4348">
        <v>0</v>
      </c>
      <c r="O4348">
        <v>2</v>
      </c>
      <c r="P4348">
        <v>30</v>
      </c>
      <c r="Q4348">
        <v>30</v>
      </c>
      <c r="R4348" s="3">
        <v>0.93330000000000002</v>
      </c>
      <c r="S4348">
        <v>0</v>
      </c>
      <c r="T4348">
        <v>2</v>
      </c>
      <c r="U4348" t="s">
        <v>1611</v>
      </c>
      <c r="V4348" t="s">
        <v>113</v>
      </c>
      <c r="W4348" s="4">
        <v>0.36805555555555558</v>
      </c>
      <c r="X4348" s="4">
        <v>0.40277777777777773</v>
      </c>
      <c r="Y4348" t="s">
        <v>254</v>
      </c>
      <c r="Z4348">
        <v>213</v>
      </c>
      <c r="AA4348">
        <v>30</v>
      </c>
      <c r="AB4348" t="s">
        <v>6194</v>
      </c>
      <c r="AC4348">
        <v>11</v>
      </c>
      <c r="AD4348">
        <v>1</v>
      </c>
      <c r="AE4348">
        <v>1</v>
      </c>
      <c r="AF4348">
        <v>5</v>
      </c>
      <c r="AG4348">
        <v>4</v>
      </c>
      <c r="AH4348">
        <v>1</v>
      </c>
      <c r="AI4348">
        <v>0</v>
      </c>
      <c r="AJ4348">
        <v>96649</v>
      </c>
      <c r="AK4348" t="s">
        <v>61</v>
      </c>
      <c r="AL4348" t="s">
        <v>61</v>
      </c>
      <c r="AM4348" t="s">
        <v>61</v>
      </c>
      <c r="AN4348" t="s">
        <v>61</v>
      </c>
      <c r="AO4348" t="s">
        <v>61</v>
      </c>
      <c r="AP4348">
        <v>1</v>
      </c>
      <c r="AQ4348" t="str">
        <f t="shared" si="271"/>
        <v>KIN</v>
      </c>
      <c r="AR4348" t="str">
        <f t="shared" si="271"/>
        <v>1011</v>
      </c>
      <c r="AS4348" t="str">
        <f t="shared" si="272"/>
        <v>Pang</v>
      </c>
      <c r="AT4348" t="str">
        <f t="shared" si="269"/>
        <v xml:space="preserve">KIN1011Pang Mae </v>
      </c>
      <c r="AU4348" t="str">
        <f t="shared" si="270"/>
        <v>KIN1011-1</v>
      </c>
      <c r="AV4348" t="s">
        <v>4165</v>
      </c>
      <c r="AW4348" t="s">
        <v>4166</v>
      </c>
    </row>
    <row r="4349" spans="1:50" x14ac:dyDescent="0.2">
      <c r="A4349" t="s">
        <v>1488</v>
      </c>
      <c r="B4349" t="s">
        <v>1610</v>
      </c>
      <c r="C4349">
        <v>1011</v>
      </c>
      <c r="D4349">
        <v>2</v>
      </c>
      <c r="E4349">
        <v>14</v>
      </c>
      <c r="F4349">
        <v>0.93</v>
      </c>
      <c r="G4349">
        <v>1</v>
      </c>
      <c r="H4349">
        <v>0.08</v>
      </c>
      <c r="I4349">
        <v>0</v>
      </c>
      <c r="J4349">
        <v>0</v>
      </c>
      <c r="K4349">
        <v>1.02</v>
      </c>
      <c r="L4349">
        <v>15</v>
      </c>
      <c r="M4349">
        <v>0</v>
      </c>
      <c r="N4349">
        <v>0</v>
      </c>
      <c r="O4349">
        <v>0</v>
      </c>
      <c r="P4349">
        <v>15</v>
      </c>
      <c r="Q4349">
        <v>30</v>
      </c>
      <c r="R4349" s="3">
        <v>0.5</v>
      </c>
      <c r="S4349">
        <v>0</v>
      </c>
      <c r="T4349">
        <v>0</v>
      </c>
      <c r="U4349" t="s">
        <v>1611</v>
      </c>
      <c r="V4349" t="s">
        <v>111</v>
      </c>
      <c r="W4349" s="4">
        <v>0.33333333333333331</v>
      </c>
      <c r="X4349" s="4">
        <v>0.36805555555555558</v>
      </c>
      <c r="Y4349" t="s">
        <v>254</v>
      </c>
      <c r="Z4349">
        <v>213</v>
      </c>
      <c r="AA4349">
        <v>30</v>
      </c>
      <c r="AB4349" t="s">
        <v>6194</v>
      </c>
      <c r="AC4349">
        <v>11</v>
      </c>
      <c r="AD4349">
        <v>1</v>
      </c>
      <c r="AE4349">
        <v>1</v>
      </c>
      <c r="AF4349">
        <v>0</v>
      </c>
      <c r="AG4349">
        <v>0</v>
      </c>
      <c r="AH4349">
        <v>0</v>
      </c>
      <c r="AI4349">
        <v>0</v>
      </c>
      <c r="AJ4349">
        <v>96650</v>
      </c>
      <c r="AK4349" t="s">
        <v>61</v>
      </c>
      <c r="AL4349" t="s">
        <v>61</v>
      </c>
      <c r="AM4349" t="s">
        <v>61</v>
      </c>
      <c r="AN4349" t="s">
        <v>61</v>
      </c>
      <c r="AO4349" t="s">
        <v>61</v>
      </c>
      <c r="AP4349">
        <v>1</v>
      </c>
      <c r="AQ4349" t="str">
        <f t="shared" si="271"/>
        <v>KIN</v>
      </c>
      <c r="AR4349" t="str">
        <f t="shared" si="271"/>
        <v>1011</v>
      </c>
      <c r="AS4349" t="str">
        <f t="shared" si="272"/>
        <v>Pang</v>
      </c>
      <c r="AT4349" t="str">
        <f t="shared" si="269"/>
        <v xml:space="preserve">KIN1011Pang Mae </v>
      </c>
      <c r="AU4349" t="str">
        <f t="shared" si="270"/>
        <v>KIN1011-2</v>
      </c>
      <c r="AV4349" t="s">
        <v>4165</v>
      </c>
      <c r="AW4349" t="s">
        <v>4166</v>
      </c>
    </row>
    <row r="4350" spans="1:50" x14ac:dyDescent="0.2">
      <c r="A4350" t="s">
        <v>1488</v>
      </c>
      <c r="B4350" t="s">
        <v>1610</v>
      </c>
      <c r="C4350">
        <v>1011</v>
      </c>
      <c r="D4350">
        <v>3</v>
      </c>
      <c r="E4350">
        <v>20</v>
      </c>
      <c r="F4350">
        <v>1.33</v>
      </c>
      <c r="G4350">
        <v>0</v>
      </c>
      <c r="H4350">
        <v>0</v>
      </c>
      <c r="I4350">
        <v>0</v>
      </c>
      <c r="J4350">
        <v>0</v>
      </c>
      <c r="K4350">
        <v>1.33</v>
      </c>
      <c r="L4350">
        <v>20</v>
      </c>
      <c r="M4350">
        <v>0</v>
      </c>
      <c r="N4350">
        <v>0</v>
      </c>
      <c r="O4350">
        <v>0</v>
      </c>
      <c r="P4350">
        <v>20</v>
      </c>
      <c r="Q4350">
        <v>30</v>
      </c>
      <c r="R4350" s="3">
        <v>0.66669999999999996</v>
      </c>
      <c r="S4350">
        <v>0</v>
      </c>
      <c r="T4350">
        <v>0</v>
      </c>
      <c r="U4350" t="s">
        <v>1611</v>
      </c>
      <c r="V4350" t="s">
        <v>111</v>
      </c>
      <c r="W4350" s="4">
        <v>0.36805555555555558</v>
      </c>
      <c r="X4350" s="4">
        <v>0.40277777777777773</v>
      </c>
      <c r="Y4350" t="s">
        <v>254</v>
      </c>
      <c r="Z4350">
        <v>213</v>
      </c>
      <c r="AA4350">
        <v>30</v>
      </c>
      <c r="AB4350" t="s">
        <v>6194</v>
      </c>
      <c r="AC4350">
        <v>11</v>
      </c>
      <c r="AD4350">
        <v>1</v>
      </c>
      <c r="AE4350">
        <v>1</v>
      </c>
      <c r="AF4350">
        <v>1</v>
      </c>
      <c r="AG4350">
        <v>1</v>
      </c>
      <c r="AH4350">
        <v>0</v>
      </c>
      <c r="AI4350">
        <v>0</v>
      </c>
      <c r="AJ4350">
        <v>96651</v>
      </c>
      <c r="AK4350" t="s">
        <v>61</v>
      </c>
      <c r="AL4350" t="s">
        <v>61</v>
      </c>
      <c r="AM4350" t="s">
        <v>61</v>
      </c>
      <c r="AN4350" t="s">
        <v>61</v>
      </c>
      <c r="AO4350" t="s">
        <v>61</v>
      </c>
      <c r="AP4350">
        <v>1</v>
      </c>
      <c r="AQ4350" t="str">
        <f t="shared" si="271"/>
        <v>KIN</v>
      </c>
      <c r="AR4350" t="str">
        <f t="shared" si="271"/>
        <v>1011</v>
      </c>
      <c r="AS4350" t="str">
        <f t="shared" si="272"/>
        <v>Pang</v>
      </c>
      <c r="AT4350" t="str">
        <f t="shared" si="269"/>
        <v xml:space="preserve">KIN1011Pang Mae </v>
      </c>
      <c r="AU4350" t="str">
        <f t="shared" si="270"/>
        <v>KIN1011-3</v>
      </c>
      <c r="AV4350" t="s">
        <v>4165</v>
      </c>
      <c r="AW4350" t="s">
        <v>4166</v>
      </c>
    </row>
    <row r="4351" spans="1:50" x14ac:dyDescent="0.2">
      <c r="A4351" t="s">
        <v>1488</v>
      </c>
      <c r="B4351" t="s">
        <v>1610</v>
      </c>
      <c r="C4351">
        <v>1011</v>
      </c>
      <c r="D4351" t="s">
        <v>125</v>
      </c>
      <c r="E4351">
        <v>61</v>
      </c>
      <c r="F4351">
        <v>4.07</v>
      </c>
      <c r="G4351">
        <v>2</v>
      </c>
      <c r="H4351">
        <v>0.17</v>
      </c>
      <c r="I4351">
        <v>0</v>
      </c>
      <c r="J4351">
        <v>0</v>
      </c>
      <c r="K4351">
        <v>4.2300000000000004</v>
      </c>
      <c r="L4351">
        <v>63</v>
      </c>
      <c r="M4351">
        <v>0</v>
      </c>
      <c r="N4351">
        <v>0</v>
      </c>
      <c r="O4351">
        <v>2</v>
      </c>
      <c r="P4351">
        <v>65</v>
      </c>
      <c r="Q4351">
        <v>90</v>
      </c>
      <c r="R4351" s="3">
        <v>0.72219999999999995</v>
      </c>
      <c r="S4351">
        <v>0</v>
      </c>
      <c r="T4351">
        <v>2</v>
      </c>
      <c r="AQ4351" t="str">
        <f t="shared" si="271"/>
        <v>KIN</v>
      </c>
      <c r="AR4351" t="str">
        <f t="shared" si="271"/>
        <v>1011</v>
      </c>
      <c r="AS4351" t="str">
        <f t="shared" si="272"/>
        <v/>
      </c>
      <c r="AT4351" t="str">
        <f t="shared" si="269"/>
        <v>KIN1011</v>
      </c>
      <c r="AU4351" t="str">
        <f t="shared" si="270"/>
        <v>KIN1011-***** CRSE TOTAL</v>
      </c>
    </row>
    <row r="4352" spans="1:50" x14ac:dyDescent="0.2">
      <c r="A4352" t="s">
        <v>1488</v>
      </c>
      <c r="B4352" t="s">
        <v>1610</v>
      </c>
      <c r="C4352">
        <v>1016</v>
      </c>
      <c r="D4352">
        <v>1</v>
      </c>
      <c r="E4352">
        <v>28</v>
      </c>
      <c r="F4352">
        <v>1.87</v>
      </c>
      <c r="G4352">
        <v>0</v>
      </c>
      <c r="H4352">
        <v>0</v>
      </c>
      <c r="I4352">
        <v>0</v>
      </c>
      <c r="J4352">
        <v>0</v>
      </c>
      <c r="K4352">
        <v>1.87</v>
      </c>
      <c r="L4352">
        <v>28</v>
      </c>
      <c r="M4352">
        <v>0</v>
      </c>
      <c r="N4352">
        <v>0</v>
      </c>
      <c r="O4352">
        <v>0</v>
      </c>
      <c r="P4352">
        <v>28</v>
      </c>
      <c r="Q4352">
        <v>30</v>
      </c>
      <c r="R4352" s="3">
        <v>0.93330000000000002</v>
      </c>
      <c r="S4352">
        <v>0</v>
      </c>
      <c r="T4352">
        <v>0</v>
      </c>
      <c r="U4352" t="s">
        <v>1612</v>
      </c>
      <c r="V4352" t="s">
        <v>120</v>
      </c>
      <c r="W4352" s="4">
        <v>0.40972222222222227</v>
      </c>
      <c r="X4352" s="4">
        <v>0.47916666666666669</v>
      </c>
      <c r="Y4352" t="s">
        <v>254</v>
      </c>
      <c r="Z4352">
        <v>214</v>
      </c>
      <c r="AA4352">
        <v>30</v>
      </c>
      <c r="AB4352" t="s">
        <v>6195</v>
      </c>
      <c r="AC4352">
        <v>11</v>
      </c>
      <c r="AD4352">
        <v>1</v>
      </c>
      <c r="AE4352">
        <v>1</v>
      </c>
      <c r="AF4352">
        <v>3</v>
      </c>
      <c r="AG4352">
        <v>3</v>
      </c>
      <c r="AH4352">
        <v>0</v>
      </c>
      <c r="AI4352">
        <v>0</v>
      </c>
      <c r="AJ4352">
        <v>92454</v>
      </c>
      <c r="AK4352" t="s">
        <v>61</v>
      </c>
      <c r="AL4352" t="s">
        <v>61</v>
      </c>
      <c r="AM4352" t="s">
        <v>61</v>
      </c>
      <c r="AN4352" t="s">
        <v>61</v>
      </c>
      <c r="AO4352" t="s">
        <v>61</v>
      </c>
      <c r="AP4352">
        <v>1</v>
      </c>
      <c r="AQ4352" t="str">
        <f t="shared" si="271"/>
        <v>KIN</v>
      </c>
      <c r="AR4352" t="str">
        <f t="shared" si="271"/>
        <v>1016</v>
      </c>
      <c r="AS4352" t="str">
        <f t="shared" si="272"/>
        <v>Zesa</v>
      </c>
      <c r="AT4352" t="str">
        <f t="shared" si="269"/>
        <v xml:space="preserve">KIN1016Zesati Ruben </v>
      </c>
      <c r="AU4352" t="str">
        <f t="shared" si="270"/>
        <v>KIN1016-1</v>
      </c>
      <c r="AV4352" t="s">
        <v>4167</v>
      </c>
      <c r="AW4352" t="s">
        <v>2804</v>
      </c>
    </row>
    <row r="4353" spans="1:50" x14ac:dyDescent="0.2">
      <c r="A4353" t="s">
        <v>1488</v>
      </c>
      <c r="B4353" t="s">
        <v>1610</v>
      </c>
      <c r="C4353">
        <v>1016</v>
      </c>
      <c r="D4353" t="s">
        <v>125</v>
      </c>
      <c r="E4353">
        <v>28</v>
      </c>
      <c r="F4353">
        <v>1.87</v>
      </c>
      <c r="G4353">
        <v>0</v>
      </c>
      <c r="H4353">
        <v>0</v>
      </c>
      <c r="I4353">
        <v>0</v>
      </c>
      <c r="J4353">
        <v>0</v>
      </c>
      <c r="K4353">
        <v>1.87</v>
      </c>
      <c r="L4353">
        <v>28</v>
      </c>
      <c r="M4353">
        <v>0</v>
      </c>
      <c r="N4353">
        <v>0</v>
      </c>
      <c r="O4353">
        <v>0</v>
      </c>
      <c r="P4353">
        <v>28</v>
      </c>
      <c r="Q4353">
        <v>30</v>
      </c>
      <c r="R4353" s="3">
        <v>0.93330000000000002</v>
      </c>
      <c r="S4353">
        <v>0</v>
      </c>
      <c r="T4353">
        <v>0</v>
      </c>
      <c r="AQ4353" t="str">
        <f t="shared" si="271"/>
        <v>KIN</v>
      </c>
      <c r="AR4353" t="str">
        <f t="shared" si="271"/>
        <v>1016</v>
      </c>
      <c r="AS4353" t="str">
        <f t="shared" si="272"/>
        <v/>
      </c>
      <c r="AT4353" t="str">
        <f t="shared" si="269"/>
        <v>KIN1016</v>
      </c>
      <c r="AU4353" t="str">
        <f t="shared" si="270"/>
        <v>KIN1016-***** CRSE TOTAL</v>
      </c>
    </row>
    <row r="4354" spans="1:50" x14ac:dyDescent="0.2">
      <c r="A4354" t="s">
        <v>1488</v>
      </c>
      <c r="B4354" t="s">
        <v>1610</v>
      </c>
      <c r="C4354">
        <v>1019</v>
      </c>
      <c r="D4354">
        <v>1</v>
      </c>
      <c r="E4354">
        <v>31</v>
      </c>
      <c r="F4354">
        <v>2.0699999999999998</v>
      </c>
      <c r="G4354">
        <v>0</v>
      </c>
      <c r="H4354">
        <v>0</v>
      </c>
      <c r="I4354">
        <v>0</v>
      </c>
      <c r="J4354">
        <v>0</v>
      </c>
      <c r="K4354">
        <v>2.0699999999999998</v>
      </c>
      <c r="L4354">
        <v>31</v>
      </c>
      <c r="M4354">
        <v>0</v>
      </c>
      <c r="N4354">
        <v>0</v>
      </c>
      <c r="O4354">
        <v>0</v>
      </c>
      <c r="P4354">
        <v>31</v>
      </c>
      <c r="Q4354">
        <v>30</v>
      </c>
      <c r="R4354" s="3">
        <v>1.0333000000000001</v>
      </c>
      <c r="S4354">
        <v>0</v>
      </c>
      <c r="T4354">
        <v>0</v>
      </c>
      <c r="U4354" t="s">
        <v>1613</v>
      </c>
      <c r="V4354" t="s">
        <v>113</v>
      </c>
      <c r="W4354" s="4">
        <v>0.33333333333333331</v>
      </c>
      <c r="X4354" s="4">
        <v>0.36805555555555558</v>
      </c>
      <c r="Y4354" t="s">
        <v>254</v>
      </c>
      <c r="Z4354">
        <v>126</v>
      </c>
      <c r="AA4354">
        <v>24</v>
      </c>
      <c r="AB4354" t="s">
        <v>6196</v>
      </c>
      <c r="AC4354">
        <v>11</v>
      </c>
      <c r="AD4354">
        <v>1</v>
      </c>
      <c r="AE4354">
        <v>1</v>
      </c>
      <c r="AF4354">
        <v>6</v>
      </c>
      <c r="AG4354">
        <v>3</v>
      </c>
      <c r="AH4354">
        <v>3</v>
      </c>
      <c r="AI4354">
        <v>0</v>
      </c>
      <c r="AJ4354">
        <v>92414</v>
      </c>
      <c r="AK4354" t="s">
        <v>61</v>
      </c>
      <c r="AL4354" t="s">
        <v>61</v>
      </c>
      <c r="AM4354" t="s">
        <v>61</v>
      </c>
      <c r="AN4354" t="s">
        <v>61</v>
      </c>
      <c r="AO4354" t="s">
        <v>61</v>
      </c>
      <c r="AP4354">
        <v>1</v>
      </c>
      <c r="AQ4354" t="str">
        <f t="shared" si="271"/>
        <v>KIN</v>
      </c>
      <c r="AR4354" t="str">
        <f t="shared" si="271"/>
        <v>1019</v>
      </c>
      <c r="AS4354" t="str">
        <f t="shared" si="272"/>
        <v>Tran</v>
      </c>
      <c r="AT4354" t="str">
        <f t="shared" si="269"/>
        <v xml:space="preserve">KIN1019Tran Danny </v>
      </c>
      <c r="AU4354" t="str">
        <f t="shared" si="270"/>
        <v>KIN1019-1</v>
      </c>
      <c r="AV4354" t="s">
        <v>3345</v>
      </c>
      <c r="AW4354" t="s">
        <v>4168</v>
      </c>
    </row>
    <row r="4355" spans="1:50" x14ac:dyDescent="0.2">
      <c r="A4355" t="s">
        <v>1488</v>
      </c>
      <c r="B4355" t="s">
        <v>1610</v>
      </c>
      <c r="C4355">
        <v>1019</v>
      </c>
      <c r="D4355" t="s">
        <v>125</v>
      </c>
      <c r="E4355">
        <v>31</v>
      </c>
      <c r="F4355">
        <v>2.0699999999999998</v>
      </c>
      <c r="G4355">
        <v>0</v>
      </c>
      <c r="H4355">
        <v>0</v>
      </c>
      <c r="I4355">
        <v>0</v>
      </c>
      <c r="J4355">
        <v>0</v>
      </c>
      <c r="K4355">
        <v>2.0699999999999998</v>
      </c>
      <c r="L4355">
        <v>31</v>
      </c>
      <c r="M4355">
        <v>0</v>
      </c>
      <c r="N4355">
        <v>0</v>
      </c>
      <c r="O4355">
        <v>0</v>
      </c>
      <c r="P4355">
        <v>31</v>
      </c>
      <c r="Q4355">
        <v>30</v>
      </c>
      <c r="R4355" s="3">
        <v>1.0333000000000001</v>
      </c>
      <c r="S4355">
        <v>0</v>
      </c>
      <c r="T4355">
        <v>0</v>
      </c>
      <c r="AQ4355" t="str">
        <f t="shared" si="271"/>
        <v>KIN</v>
      </c>
      <c r="AR4355" t="str">
        <f t="shared" si="271"/>
        <v>1019</v>
      </c>
      <c r="AS4355" t="str">
        <f t="shared" si="272"/>
        <v/>
      </c>
      <c r="AT4355" t="str">
        <f t="shared" ref="AT4355:AT4418" si="273">CONCATENATE(AQ4355,AR4355, "",AB4355)</f>
        <v>KIN1019</v>
      </c>
      <c r="AU4355" t="str">
        <f t="shared" ref="AU4355:AU4418" si="274">CONCATENATE(AQ4355,AR4355,"-",D4355)</f>
        <v>KIN1019-***** CRSE TOTAL</v>
      </c>
    </row>
    <row r="4356" spans="1:50" x14ac:dyDescent="0.2">
      <c r="A4356" t="s">
        <v>1488</v>
      </c>
      <c r="B4356" t="s">
        <v>1610</v>
      </c>
      <c r="C4356">
        <v>1020</v>
      </c>
      <c r="D4356">
        <v>1</v>
      </c>
      <c r="E4356">
        <v>31</v>
      </c>
      <c r="F4356">
        <v>2.0699999999999998</v>
      </c>
      <c r="G4356">
        <v>0</v>
      </c>
      <c r="H4356">
        <v>0</v>
      </c>
      <c r="I4356">
        <v>0</v>
      </c>
      <c r="J4356">
        <v>0</v>
      </c>
      <c r="K4356">
        <v>2.0699999999999998</v>
      </c>
      <c r="L4356">
        <v>31</v>
      </c>
      <c r="M4356">
        <v>0</v>
      </c>
      <c r="N4356">
        <v>0</v>
      </c>
      <c r="O4356">
        <v>0</v>
      </c>
      <c r="P4356">
        <v>31</v>
      </c>
      <c r="Q4356">
        <v>30</v>
      </c>
      <c r="R4356" s="3">
        <v>1.0333000000000001</v>
      </c>
      <c r="S4356">
        <v>0</v>
      </c>
      <c r="T4356">
        <v>0</v>
      </c>
      <c r="U4356" t="s">
        <v>1614</v>
      </c>
      <c r="V4356" t="s">
        <v>113</v>
      </c>
      <c r="W4356" s="4">
        <v>0.4861111111111111</v>
      </c>
      <c r="X4356" s="4">
        <v>0.52083333333333337</v>
      </c>
      <c r="Y4356" t="s">
        <v>254</v>
      </c>
      <c r="Z4356">
        <v>126</v>
      </c>
      <c r="AA4356">
        <v>24</v>
      </c>
      <c r="AB4356" t="s">
        <v>6195</v>
      </c>
      <c r="AC4356">
        <v>11</v>
      </c>
      <c r="AD4356">
        <v>1</v>
      </c>
      <c r="AE4356">
        <v>1</v>
      </c>
      <c r="AF4356">
        <v>8</v>
      </c>
      <c r="AG4356">
        <v>5</v>
      </c>
      <c r="AH4356">
        <v>3</v>
      </c>
      <c r="AI4356">
        <v>0</v>
      </c>
      <c r="AJ4356">
        <v>92468</v>
      </c>
      <c r="AK4356" t="s">
        <v>61</v>
      </c>
      <c r="AL4356" t="s">
        <v>61</v>
      </c>
      <c r="AM4356" t="s">
        <v>61</v>
      </c>
      <c r="AN4356" t="s">
        <v>61</v>
      </c>
      <c r="AO4356" t="s">
        <v>61</v>
      </c>
      <c r="AP4356">
        <v>1</v>
      </c>
      <c r="AQ4356" t="str">
        <f t="shared" ref="AQ4356:AR4419" si="275">TRIM(B4356)</f>
        <v>KIN</v>
      </c>
      <c r="AR4356" t="str">
        <f t="shared" si="275"/>
        <v>1020</v>
      </c>
      <c r="AS4356" t="str">
        <f t="shared" si="272"/>
        <v>Zesa</v>
      </c>
      <c r="AT4356" t="str">
        <f t="shared" si="273"/>
        <v xml:space="preserve">KIN1020Zesati Ruben </v>
      </c>
      <c r="AU4356" t="str">
        <f t="shared" si="274"/>
        <v>KIN1020-1</v>
      </c>
      <c r="AV4356" t="s">
        <v>4167</v>
      </c>
      <c r="AW4356" t="s">
        <v>2804</v>
      </c>
    </row>
    <row r="4357" spans="1:50" x14ac:dyDescent="0.2">
      <c r="A4357" t="s">
        <v>1488</v>
      </c>
      <c r="B4357" t="s">
        <v>1610</v>
      </c>
      <c r="C4357">
        <v>1020</v>
      </c>
      <c r="D4357">
        <v>2</v>
      </c>
      <c r="E4357">
        <v>31</v>
      </c>
      <c r="F4357">
        <v>2.0699999999999998</v>
      </c>
      <c r="G4357">
        <v>1</v>
      </c>
      <c r="H4357">
        <v>0.08</v>
      </c>
      <c r="I4357">
        <v>0.08</v>
      </c>
      <c r="J4357">
        <v>0</v>
      </c>
      <c r="K4357">
        <v>2.15</v>
      </c>
      <c r="L4357">
        <v>32</v>
      </c>
      <c r="M4357">
        <v>1</v>
      </c>
      <c r="N4357">
        <v>0</v>
      </c>
      <c r="O4357">
        <v>0</v>
      </c>
      <c r="P4357">
        <v>32</v>
      </c>
      <c r="Q4357">
        <v>30</v>
      </c>
      <c r="R4357" s="3">
        <v>1.0667</v>
      </c>
      <c r="S4357">
        <v>0</v>
      </c>
      <c r="T4357">
        <v>0</v>
      </c>
      <c r="U4357" t="s">
        <v>1614</v>
      </c>
      <c r="V4357" t="s">
        <v>111</v>
      </c>
      <c r="W4357" s="4">
        <v>0.4861111111111111</v>
      </c>
      <c r="X4357" s="4">
        <v>0.52083333333333337</v>
      </c>
      <c r="Y4357" t="s">
        <v>254</v>
      </c>
      <c r="Z4357">
        <v>126</v>
      </c>
      <c r="AA4357">
        <v>24</v>
      </c>
      <c r="AB4357" t="s">
        <v>6197</v>
      </c>
      <c r="AC4357">
        <v>11</v>
      </c>
      <c r="AD4357">
        <v>1</v>
      </c>
      <c r="AE4357">
        <v>1</v>
      </c>
      <c r="AF4357">
        <v>7</v>
      </c>
      <c r="AG4357">
        <v>6</v>
      </c>
      <c r="AH4357">
        <v>1</v>
      </c>
      <c r="AI4357">
        <v>0</v>
      </c>
      <c r="AJ4357">
        <v>92469</v>
      </c>
      <c r="AK4357" t="s">
        <v>61</v>
      </c>
      <c r="AL4357" t="s">
        <v>61</v>
      </c>
      <c r="AM4357" t="s">
        <v>61</v>
      </c>
      <c r="AN4357" t="s">
        <v>61</v>
      </c>
      <c r="AO4357" t="s">
        <v>61</v>
      </c>
      <c r="AP4357">
        <v>1</v>
      </c>
      <c r="AQ4357" t="str">
        <f t="shared" si="275"/>
        <v>KIN</v>
      </c>
      <c r="AR4357" t="str">
        <f t="shared" si="275"/>
        <v>1020</v>
      </c>
      <c r="AS4357" t="str">
        <f t="shared" si="272"/>
        <v>Hopk</v>
      </c>
      <c r="AT4357" t="str">
        <f t="shared" si="273"/>
        <v>KIN1020Hopkins Joshua Albert</v>
      </c>
      <c r="AU4357" t="str">
        <f t="shared" si="274"/>
        <v>KIN1020-2</v>
      </c>
      <c r="AV4357" t="s">
        <v>3436</v>
      </c>
      <c r="AW4357" t="s">
        <v>2700</v>
      </c>
      <c r="AX4357" t="s">
        <v>2775</v>
      </c>
    </row>
    <row r="4358" spans="1:50" x14ac:dyDescent="0.2">
      <c r="A4358" t="s">
        <v>1488</v>
      </c>
      <c r="B4358" t="s">
        <v>1610</v>
      </c>
      <c r="C4358">
        <v>1020</v>
      </c>
      <c r="D4358">
        <v>3</v>
      </c>
      <c r="E4358">
        <v>32</v>
      </c>
      <c r="F4358">
        <v>2.13</v>
      </c>
      <c r="G4358">
        <v>0</v>
      </c>
      <c r="H4358">
        <v>0</v>
      </c>
      <c r="I4358">
        <v>0</v>
      </c>
      <c r="J4358">
        <v>0</v>
      </c>
      <c r="K4358">
        <v>2.13</v>
      </c>
      <c r="L4358">
        <v>32</v>
      </c>
      <c r="M4358">
        <v>0</v>
      </c>
      <c r="N4358">
        <v>0</v>
      </c>
      <c r="O4358">
        <v>0</v>
      </c>
      <c r="P4358">
        <v>32</v>
      </c>
      <c r="Q4358">
        <v>30</v>
      </c>
      <c r="R4358" s="3">
        <v>1.0667</v>
      </c>
      <c r="S4358">
        <v>0</v>
      </c>
      <c r="T4358">
        <v>0</v>
      </c>
      <c r="U4358" t="s">
        <v>1614</v>
      </c>
      <c r="V4358" t="s">
        <v>136</v>
      </c>
      <c r="W4358" s="4">
        <v>0.33333333333333331</v>
      </c>
      <c r="X4358" s="4">
        <v>0.40277777777777773</v>
      </c>
      <c r="Y4358" t="s">
        <v>254</v>
      </c>
      <c r="Z4358">
        <v>213</v>
      </c>
      <c r="AA4358">
        <v>30</v>
      </c>
      <c r="AB4358" t="s">
        <v>6197</v>
      </c>
      <c r="AC4358">
        <v>11</v>
      </c>
      <c r="AD4358">
        <v>1</v>
      </c>
      <c r="AE4358">
        <v>1</v>
      </c>
      <c r="AF4358">
        <v>8</v>
      </c>
      <c r="AG4358">
        <v>7</v>
      </c>
      <c r="AH4358">
        <v>0</v>
      </c>
      <c r="AI4358">
        <v>1</v>
      </c>
      <c r="AJ4358">
        <v>96608</v>
      </c>
      <c r="AK4358" t="s">
        <v>61</v>
      </c>
      <c r="AL4358" t="s">
        <v>61</v>
      </c>
      <c r="AM4358" t="s">
        <v>61</v>
      </c>
      <c r="AN4358" t="s">
        <v>61</v>
      </c>
      <c r="AO4358" t="s">
        <v>61</v>
      </c>
      <c r="AP4358">
        <v>1</v>
      </c>
      <c r="AQ4358" t="str">
        <f t="shared" si="275"/>
        <v>KIN</v>
      </c>
      <c r="AR4358" t="str">
        <f t="shared" si="275"/>
        <v>1020</v>
      </c>
      <c r="AS4358" t="str">
        <f t="shared" si="272"/>
        <v>Hopk</v>
      </c>
      <c r="AT4358" t="str">
        <f t="shared" si="273"/>
        <v>KIN1020Hopkins Joshua Albert</v>
      </c>
      <c r="AU4358" t="str">
        <f t="shared" si="274"/>
        <v>KIN1020-3</v>
      </c>
      <c r="AV4358" t="s">
        <v>3436</v>
      </c>
      <c r="AW4358" t="s">
        <v>2700</v>
      </c>
      <c r="AX4358" t="s">
        <v>2775</v>
      </c>
    </row>
    <row r="4359" spans="1:50" x14ac:dyDescent="0.2">
      <c r="A4359" t="s">
        <v>1488</v>
      </c>
      <c r="B4359" t="s">
        <v>1610</v>
      </c>
      <c r="C4359">
        <v>1020</v>
      </c>
      <c r="D4359" t="s">
        <v>125</v>
      </c>
      <c r="E4359">
        <v>94</v>
      </c>
      <c r="F4359">
        <v>6.27</v>
      </c>
      <c r="G4359">
        <v>1</v>
      </c>
      <c r="H4359">
        <v>0.08</v>
      </c>
      <c r="I4359">
        <v>0.08</v>
      </c>
      <c r="J4359">
        <v>0</v>
      </c>
      <c r="K4359">
        <v>6.35</v>
      </c>
      <c r="L4359">
        <v>95</v>
      </c>
      <c r="M4359">
        <v>1</v>
      </c>
      <c r="N4359">
        <v>0</v>
      </c>
      <c r="O4359">
        <v>0</v>
      </c>
      <c r="P4359">
        <v>95</v>
      </c>
      <c r="Q4359">
        <v>90</v>
      </c>
      <c r="R4359" s="3">
        <v>1.0556000000000001</v>
      </c>
      <c r="S4359">
        <v>0</v>
      </c>
      <c r="T4359">
        <v>0</v>
      </c>
      <c r="AQ4359" t="str">
        <f t="shared" si="275"/>
        <v>KIN</v>
      </c>
      <c r="AR4359" t="str">
        <f t="shared" si="275"/>
        <v>1020</v>
      </c>
      <c r="AS4359" t="str">
        <f t="shared" si="272"/>
        <v/>
      </c>
      <c r="AT4359" t="str">
        <f t="shared" si="273"/>
        <v>KIN1020</v>
      </c>
      <c r="AU4359" t="str">
        <f t="shared" si="274"/>
        <v>KIN1020-***** CRSE TOTAL</v>
      </c>
    </row>
    <row r="4360" spans="1:50" x14ac:dyDescent="0.2">
      <c r="A4360" t="s">
        <v>1488</v>
      </c>
      <c r="B4360" t="s">
        <v>1610</v>
      </c>
      <c r="C4360">
        <v>1023</v>
      </c>
      <c r="D4360">
        <v>1</v>
      </c>
      <c r="E4360">
        <v>27</v>
      </c>
      <c r="F4360">
        <v>1.8</v>
      </c>
      <c r="G4360">
        <v>0</v>
      </c>
      <c r="H4360">
        <v>0</v>
      </c>
      <c r="I4360">
        <v>0</v>
      </c>
      <c r="J4360">
        <v>0</v>
      </c>
      <c r="K4360">
        <v>1.8</v>
      </c>
      <c r="L4360">
        <v>27</v>
      </c>
      <c r="M4360">
        <v>0</v>
      </c>
      <c r="N4360">
        <v>0</v>
      </c>
      <c r="O4360">
        <v>1</v>
      </c>
      <c r="P4360">
        <v>28</v>
      </c>
      <c r="Q4360">
        <v>30</v>
      </c>
      <c r="R4360" s="3">
        <v>0.9</v>
      </c>
      <c r="S4360">
        <v>0</v>
      </c>
      <c r="T4360">
        <v>1</v>
      </c>
      <c r="U4360" t="s">
        <v>1615</v>
      </c>
      <c r="V4360" t="s">
        <v>121</v>
      </c>
      <c r="W4360" s="4">
        <v>0.40972222222222227</v>
      </c>
      <c r="X4360" s="4">
        <v>0.47916666666666669</v>
      </c>
      <c r="Y4360" t="s">
        <v>254</v>
      </c>
      <c r="Z4360">
        <v>214</v>
      </c>
      <c r="AA4360">
        <v>30</v>
      </c>
      <c r="AB4360" t="s">
        <v>5868</v>
      </c>
      <c r="AC4360">
        <v>11</v>
      </c>
      <c r="AD4360">
        <v>1</v>
      </c>
      <c r="AE4360">
        <v>1</v>
      </c>
      <c r="AF4360">
        <v>11</v>
      </c>
      <c r="AG4360">
        <v>9</v>
      </c>
      <c r="AH4360">
        <v>1</v>
      </c>
      <c r="AI4360">
        <v>1</v>
      </c>
      <c r="AJ4360">
        <v>96267</v>
      </c>
      <c r="AK4360" t="s">
        <v>61</v>
      </c>
      <c r="AL4360" t="s">
        <v>61</v>
      </c>
      <c r="AM4360" t="s">
        <v>61</v>
      </c>
      <c r="AN4360" t="s">
        <v>61</v>
      </c>
      <c r="AO4360" t="s">
        <v>61</v>
      </c>
      <c r="AP4360">
        <v>1</v>
      </c>
      <c r="AQ4360" t="str">
        <f t="shared" si="275"/>
        <v>KIN</v>
      </c>
      <c r="AR4360" t="str">
        <f t="shared" si="275"/>
        <v>1023</v>
      </c>
      <c r="AS4360" t="str">
        <f t="shared" si="272"/>
        <v>Mend</v>
      </c>
      <c r="AT4360" t="str">
        <f t="shared" si="273"/>
        <v>KIN1023Mendon Karen J.</v>
      </c>
      <c r="AU4360" t="str">
        <f t="shared" si="274"/>
        <v>KIN1023-1</v>
      </c>
      <c r="AV4360" t="s">
        <v>3656</v>
      </c>
      <c r="AW4360" t="s">
        <v>2664</v>
      </c>
      <c r="AX4360" t="s">
        <v>2610</v>
      </c>
    </row>
    <row r="4361" spans="1:50" x14ac:dyDescent="0.2">
      <c r="A4361" t="s">
        <v>1488</v>
      </c>
      <c r="B4361" t="s">
        <v>1610</v>
      </c>
      <c r="C4361">
        <v>1023</v>
      </c>
      <c r="D4361" t="s">
        <v>125</v>
      </c>
      <c r="E4361">
        <v>27</v>
      </c>
      <c r="F4361">
        <v>1.8</v>
      </c>
      <c r="G4361">
        <v>0</v>
      </c>
      <c r="H4361">
        <v>0</v>
      </c>
      <c r="I4361">
        <v>0</v>
      </c>
      <c r="J4361">
        <v>0</v>
      </c>
      <c r="K4361">
        <v>1.8</v>
      </c>
      <c r="L4361">
        <v>27</v>
      </c>
      <c r="M4361">
        <v>0</v>
      </c>
      <c r="N4361">
        <v>0</v>
      </c>
      <c r="O4361">
        <v>1</v>
      </c>
      <c r="P4361">
        <v>28</v>
      </c>
      <c r="Q4361">
        <v>30</v>
      </c>
      <c r="R4361" s="3">
        <v>0.93330000000000002</v>
      </c>
      <c r="S4361">
        <v>0</v>
      </c>
      <c r="T4361">
        <v>1</v>
      </c>
      <c r="AQ4361" t="str">
        <f t="shared" si="275"/>
        <v>KIN</v>
      </c>
      <c r="AR4361" t="str">
        <f t="shared" si="275"/>
        <v>1023</v>
      </c>
      <c r="AS4361" t="str">
        <f t="shared" si="272"/>
        <v/>
      </c>
      <c r="AT4361" t="str">
        <f t="shared" si="273"/>
        <v>KIN1023</v>
      </c>
      <c r="AU4361" t="str">
        <f t="shared" si="274"/>
        <v>KIN1023-***** CRSE TOTAL</v>
      </c>
    </row>
    <row r="4362" spans="1:50" x14ac:dyDescent="0.2">
      <c r="A4362" t="s">
        <v>1488</v>
      </c>
      <c r="B4362" t="s">
        <v>1610</v>
      </c>
      <c r="C4362">
        <v>1026</v>
      </c>
      <c r="D4362">
        <v>1</v>
      </c>
      <c r="E4362">
        <v>24</v>
      </c>
      <c r="F4362">
        <v>1.6</v>
      </c>
      <c r="G4362">
        <v>2</v>
      </c>
      <c r="H4362">
        <v>0.17</v>
      </c>
      <c r="I4362">
        <v>7.0000000000000007E-2</v>
      </c>
      <c r="J4362">
        <v>0</v>
      </c>
      <c r="K4362">
        <v>1.77</v>
      </c>
      <c r="L4362">
        <v>26</v>
      </c>
      <c r="M4362">
        <v>1</v>
      </c>
      <c r="N4362">
        <v>0</v>
      </c>
      <c r="O4362">
        <v>0</v>
      </c>
      <c r="P4362">
        <v>26</v>
      </c>
      <c r="Q4362">
        <v>30</v>
      </c>
      <c r="R4362" s="3">
        <v>0.86670000000000003</v>
      </c>
      <c r="S4362">
        <v>0</v>
      </c>
      <c r="T4362">
        <v>0</v>
      </c>
      <c r="U4362" t="s">
        <v>1616</v>
      </c>
      <c r="V4362" t="s">
        <v>113</v>
      </c>
      <c r="W4362" s="4">
        <v>0.4861111111111111</v>
      </c>
      <c r="X4362" s="4">
        <v>0.52083333333333337</v>
      </c>
      <c r="Y4362" t="s">
        <v>254</v>
      </c>
      <c r="Z4362">
        <v>213</v>
      </c>
      <c r="AA4362">
        <v>30</v>
      </c>
      <c r="AB4362" t="s">
        <v>6198</v>
      </c>
      <c r="AC4362">
        <v>11</v>
      </c>
      <c r="AD4362">
        <v>1</v>
      </c>
      <c r="AE4362">
        <v>1</v>
      </c>
      <c r="AF4362">
        <v>5</v>
      </c>
      <c r="AG4362">
        <v>2</v>
      </c>
      <c r="AH4362">
        <v>1</v>
      </c>
      <c r="AI4362">
        <v>2</v>
      </c>
      <c r="AJ4362">
        <v>92649</v>
      </c>
      <c r="AK4362" t="s">
        <v>61</v>
      </c>
      <c r="AL4362" t="s">
        <v>61</v>
      </c>
      <c r="AM4362" t="s">
        <v>61</v>
      </c>
      <c r="AN4362" t="s">
        <v>61</v>
      </c>
      <c r="AO4362" t="s">
        <v>61</v>
      </c>
      <c r="AP4362">
        <v>1</v>
      </c>
      <c r="AQ4362" t="str">
        <f t="shared" si="275"/>
        <v>KIN</v>
      </c>
      <c r="AR4362" t="str">
        <f t="shared" si="275"/>
        <v>1026</v>
      </c>
      <c r="AS4362" t="str">
        <f t="shared" si="272"/>
        <v>Cord</v>
      </c>
      <c r="AT4362" t="str">
        <f t="shared" si="273"/>
        <v>KIN1026Cordova Sierra Christine</v>
      </c>
      <c r="AU4362" t="str">
        <f t="shared" si="274"/>
        <v>KIN1026-1</v>
      </c>
      <c r="AV4362" t="s">
        <v>4169</v>
      </c>
      <c r="AW4362" t="s">
        <v>3126</v>
      </c>
      <c r="AX4362" t="s">
        <v>2456</v>
      </c>
    </row>
    <row r="4363" spans="1:50" x14ac:dyDescent="0.2">
      <c r="A4363" t="s">
        <v>1488</v>
      </c>
      <c r="B4363" t="s">
        <v>1610</v>
      </c>
      <c r="C4363">
        <v>1026</v>
      </c>
      <c r="D4363">
        <v>2</v>
      </c>
      <c r="E4363">
        <v>30</v>
      </c>
      <c r="F4363">
        <v>2</v>
      </c>
      <c r="G4363">
        <v>0</v>
      </c>
      <c r="H4363">
        <v>0</v>
      </c>
      <c r="I4363">
        <v>0</v>
      </c>
      <c r="J4363">
        <v>0</v>
      </c>
      <c r="K4363">
        <v>2</v>
      </c>
      <c r="L4363">
        <v>30</v>
      </c>
      <c r="M4363">
        <v>0</v>
      </c>
      <c r="N4363">
        <v>0</v>
      </c>
      <c r="O4363">
        <v>0</v>
      </c>
      <c r="P4363">
        <v>30</v>
      </c>
      <c r="Q4363">
        <v>30</v>
      </c>
      <c r="R4363" s="3">
        <v>1</v>
      </c>
      <c r="S4363">
        <v>0</v>
      </c>
      <c r="T4363">
        <v>0</v>
      </c>
      <c r="U4363" t="s">
        <v>1616</v>
      </c>
      <c r="V4363" t="s">
        <v>113</v>
      </c>
      <c r="W4363" s="4">
        <v>0.52083333333333337</v>
      </c>
      <c r="X4363" s="4">
        <v>0.55555555555555558</v>
      </c>
      <c r="Y4363" t="s">
        <v>254</v>
      </c>
      <c r="Z4363">
        <v>213</v>
      </c>
      <c r="AA4363">
        <v>30</v>
      </c>
      <c r="AB4363" t="s">
        <v>6198</v>
      </c>
      <c r="AC4363">
        <v>11</v>
      </c>
      <c r="AD4363">
        <v>1</v>
      </c>
      <c r="AE4363">
        <v>1</v>
      </c>
      <c r="AF4363">
        <v>4</v>
      </c>
      <c r="AG4363">
        <v>4</v>
      </c>
      <c r="AH4363">
        <v>0</v>
      </c>
      <c r="AI4363">
        <v>0</v>
      </c>
      <c r="AJ4363">
        <v>92650</v>
      </c>
      <c r="AK4363" t="s">
        <v>61</v>
      </c>
      <c r="AL4363" t="s">
        <v>61</v>
      </c>
      <c r="AM4363" t="s">
        <v>61</v>
      </c>
      <c r="AN4363" t="s">
        <v>61</v>
      </c>
      <c r="AO4363" t="s">
        <v>61</v>
      </c>
      <c r="AP4363">
        <v>1</v>
      </c>
      <c r="AQ4363" t="str">
        <f t="shared" si="275"/>
        <v>KIN</v>
      </c>
      <c r="AR4363" t="str">
        <f t="shared" si="275"/>
        <v>1026</v>
      </c>
      <c r="AS4363" t="str">
        <f t="shared" si="272"/>
        <v>Cord</v>
      </c>
      <c r="AT4363" t="str">
        <f t="shared" si="273"/>
        <v>KIN1026Cordova Sierra Christine</v>
      </c>
      <c r="AU4363" t="str">
        <f t="shared" si="274"/>
        <v>KIN1026-2</v>
      </c>
      <c r="AV4363" t="s">
        <v>4169</v>
      </c>
      <c r="AW4363" t="s">
        <v>3126</v>
      </c>
      <c r="AX4363" t="s">
        <v>2456</v>
      </c>
    </row>
    <row r="4364" spans="1:50" x14ac:dyDescent="0.2">
      <c r="A4364" t="s">
        <v>1488</v>
      </c>
      <c r="B4364" t="s">
        <v>1610</v>
      </c>
      <c r="C4364">
        <v>1026</v>
      </c>
      <c r="D4364">
        <v>4</v>
      </c>
      <c r="E4364">
        <v>33</v>
      </c>
      <c r="F4364">
        <v>2.2000000000000002</v>
      </c>
      <c r="G4364">
        <v>1</v>
      </c>
      <c r="H4364">
        <v>0.08</v>
      </c>
      <c r="I4364">
        <v>0</v>
      </c>
      <c r="J4364">
        <v>7.0000000000000007E-2</v>
      </c>
      <c r="K4364">
        <v>2.2799999999999998</v>
      </c>
      <c r="L4364">
        <v>34</v>
      </c>
      <c r="M4364">
        <v>0</v>
      </c>
      <c r="N4364">
        <v>1</v>
      </c>
      <c r="O4364">
        <v>0</v>
      </c>
      <c r="P4364">
        <v>34</v>
      </c>
      <c r="Q4364">
        <v>40</v>
      </c>
      <c r="R4364" s="3">
        <v>0.85</v>
      </c>
      <c r="S4364">
        <v>0</v>
      </c>
      <c r="T4364">
        <v>0</v>
      </c>
      <c r="U4364" t="s">
        <v>1616</v>
      </c>
      <c r="V4364" t="s">
        <v>136</v>
      </c>
      <c r="W4364" s="4">
        <v>0.4861111111111111</v>
      </c>
      <c r="X4364" s="4">
        <v>0.55555555555555558</v>
      </c>
      <c r="Y4364" t="s">
        <v>254</v>
      </c>
      <c r="Z4364">
        <v>213</v>
      </c>
      <c r="AA4364">
        <v>30</v>
      </c>
      <c r="AB4364" t="s">
        <v>6198</v>
      </c>
      <c r="AC4364">
        <v>11</v>
      </c>
      <c r="AD4364">
        <v>1</v>
      </c>
      <c r="AE4364">
        <v>1</v>
      </c>
      <c r="AF4364">
        <v>3</v>
      </c>
      <c r="AG4364">
        <v>2</v>
      </c>
      <c r="AH4364">
        <v>1</v>
      </c>
      <c r="AI4364">
        <v>0</v>
      </c>
      <c r="AJ4364">
        <v>96864</v>
      </c>
      <c r="AK4364" t="s">
        <v>61</v>
      </c>
      <c r="AL4364" t="s">
        <v>61</v>
      </c>
      <c r="AM4364" t="s">
        <v>61</v>
      </c>
      <c r="AN4364" t="s">
        <v>61</v>
      </c>
      <c r="AO4364" t="s">
        <v>61</v>
      </c>
      <c r="AP4364">
        <v>1</v>
      </c>
      <c r="AQ4364" t="str">
        <f t="shared" si="275"/>
        <v>KIN</v>
      </c>
      <c r="AR4364" t="str">
        <f t="shared" si="275"/>
        <v>1026</v>
      </c>
      <c r="AS4364" t="str">
        <f t="shared" si="272"/>
        <v>Cord</v>
      </c>
      <c r="AT4364" t="str">
        <f t="shared" si="273"/>
        <v>KIN1026Cordova Sierra Christine</v>
      </c>
      <c r="AU4364" t="str">
        <f t="shared" si="274"/>
        <v>KIN1026-4</v>
      </c>
      <c r="AV4364" t="s">
        <v>4169</v>
      </c>
      <c r="AW4364" t="s">
        <v>3126</v>
      </c>
      <c r="AX4364" t="s">
        <v>2456</v>
      </c>
    </row>
    <row r="4365" spans="1:50" x14ac:dyDescent="0.2">
      <c r="A4365" t="s">
        <v>1488</v>
      </c>
      <c r="B4365" t="s">
        <v>1610</v>
      </c>
      <c r="C4365">
        <v>1026</v>
      </c>
      <c r="D4365" t="s">
        <v>125</v>
      </c>
      <c r="E4365">
        <v>87</v>
      </c>
      <c r="F4365">
        <v>5.8</v>
      </c>
      <c r="G4365">
        <v>3</v>
      </c>
      <c r="H4365">
        <v>0.25</v>
      </c>
      <c r="I4365">
        <v>7.0000000000000007E-2</v>
      </c>
      <c r="J4365">
        <v>7.0000000000000007E-2</v>
      </c>
      <c r="K4365">
        <v>6.05</v>
      </c>
      <c r="L4365">
        <v>90</v>
      </c>
      <c r="M4365">
        <v>1</v>
      </c>
      <c r="N4365">
        <v>1</v>
      </c>
      <c r="O4365">
        <v>0</v>
      </c>
      <c r="P4365">
        <v>90</v>
      </c>
      <c r="Q4365">
        <v>100</v>
      </c>
      <c r="R4365" s="3">
        <v>0.9</v>
      </c>
      <c r="S4365">
        <v>0</v>
      </c>
      <c r="T4365">
        <v>0</v>
      </c>
      <c r="AQ4365" t="str">
        <f t="shared" si="275"/>
        <v>KIN</v>
      </c>
      <c r="AR4365" t="str">
        <f t="shared" si="275"/>
        <v>1026</v>
      </c>
      <c r="AS4365" t="str">
        <f t="shared" si="272"/>
        <v/>
      </c>
      <c r="AT4365" t="str">
        <f t="shared" si="273"/>
        <v>KIN1026</v>
      </c>
      <c r="AU4365" t="str">
        <f t="shared" si="274"/>
        <v>KIN1026-***** CRSE TOTAL</v>
      </c>
    </row>
    <row r="4366" spans="1:50" x14ac:dyDescent="0.2">
      <c r="A4366" t="s">
        <v>1488</v>
      </c>
      <c r="B4366" t="s">
        <v>1610</v>
      </c>
      <c r="C4366">
        <v>1029</v>
      </c>
      <c r="D4366">
        <v>1</v>
      </c>
      <c r="E4366">
        <v>35</v>
      </c>
      <c r="F4366">
        <v>2.33</v>
      </c>
      <c r="G4366">
        <v>0</v>
      </c>
      <c r="H4366">
        <v>0</v>
      </c>
      <c r="I4366">
        <v>0</v>
      </c>
      <c r="J4366">
        <v>0</v>
      </c>
      <c r="K4366">
        <v>2.33</v>
      </c>
      <c r="L4366">
        <v>35</v>
      </c>
      <c r="M4366">
        <v>0</v>
      </c>
      <c r="N4366">
        <v>0</v>
      </c>
      <c r="O4366">
        <v>0</v>
      </c>
      <c r="P4366">
        <v>35</v>
      </c>
      <c r="Q4366">
        <v>30</v>
      </c>
      <c r="R4366" s="3">
        <v>1.1667000000000001</v>
      </c>
      <c r="S4366">
        <v>0</v>
      </c>
      <c r="T4366">
        <v>0</v>
      </c>
      <c r="U4366" t="s">
        <v>1617</v>
      </c>
      <c r="V4366" t="s">
        <v>111</v>
      </c>
      <c r="W4366" s="4">
        <v>0.40972222222222227</v>
      </c>
      <c r="X4366" s="4">
        <v>0.44444444444444442</v>
      </c>
      <c r="Y4366" t="s">
        <v>254</v>
      </c>
      <c r="Z4366">
        <v>126</v>
      </c>
      <c r="AA4366">
        <v>24</v>
      </c>
      <c r="AB4366" t="s">
        <v>6196</v>
      </c>
      <c r="AC4366">
        <v>11</v>
      </c>
      <c r="AD4366">
        <v>1</v>
      </c>
      <c r="AE4366">
        <v>1</v>
      </c>
      <c r="AF4366">
        <v>13</v>
      </c>
      <c r="AG4366">
        <v>8</v>
      </c>
      <c r="AH4366">
        <v>4</v>
      </c>
      <c r="AI4366">
        <v>1</v>
      </c>
      <c r="AJ4366">
        <v>92450</v>
      </c>
      <c r="AK4366" t="s">
        <v>61</v>
      </c>
      <c r="AL4366" t="s">
        <v>61</v>
      </c>
      <c r="AM4366" t="s">
        <v>61</v>
      </c>
      <c r="AN4366" t="s">
        <v>61</v>
      </c>
      <c r="AO4366" t="s">
        <v>61</v>
      </c>
      <c r="AP4366">
        <v>1</v>
      </c>
      <c r="AQ4366" t="str">
        <f t="shared" si="275"/>
        <v>KIN</v>
      </c>
      <c r="AR4366" t="str">
        <f t="shared" si="275"/>
        <v>1029</v>
      </c>
      <c r="AS4366" t="str">
        <f t="shared" si="272"/>
        <v>Tran</v>
      </c>
      <c r="AT4366" t="str">
        <f t="shared" si="273"/>
        <v xml:space="preserve">KIN1029Tran Danny </v>
      </c>
      <c r="AU4366" t="str">
        <f t="shared" si="274"/>
        <v>KIN1029-1</v>
      </c>
      <c r="AV4366" t="s">
        <v>3345</v>
      </c>
      <c r="AW4366" t="s">
        <v>4168</v>
      </c>
    </row>
    <row r="4367" spans="1:50" x14ac:dyDescent="0.2">
      <c r="A4367" t="s">
        <v>1488</v>
      </c>
      <c r="B4367" t="s">
        <v>1610</v>
      </c>
      <c r="C4367">
        <v>1029</v>
      </c>
      <c r="D4367">
        <v>2</v>
      </c>
      <c r="E4367">
        <v>29</v>
      </c>
      <c r="F4367">
        <v>1.93</v>
      </c>
      <c r="G4367">
        <v>1</v>
      </c>
      <c r="H4367">
        <v>0.08</v>
      </c>
      <c r="I4367">
        <v>0.08</v>
      </c>
      <c r="J4367">
        <v>0</v>
      </c>
      <c r="K4367">
        <v>2.02</v>
      </c>
      <c r="L4367">
        <v>30</v>
      </c>
      <c r="M4367">
        <v>1</v>
      </c>
      <c r="N4367">
        <v>0</v>
      </c>
      <c r="O4367">
        <v>0</v>
      </c>
      <c r="P4367">
        <v>30</v>
      </c>
      <c r="Q4367">
        <v>30</v>
      </c>
      <c r="R4367" s="3">
        <v>1</v>
      </c>
      <c r="S4367">
        <v>0</v>
      </c>
      <c r="T4367">
        <v>0</v>
      </c>
      <c r="U4367" t="s">
        <v>1617</v>
      </c>
      <c r="V4367" t="s">
        <v>111</v>
      </c>
      <c r="W4367" s="4">
        <v>0.44444444444444442</v>
      </c>
      <c r="X4367" s="4">
        <v>0.47916666666666669</v>
      </c>
      <c r="Y4367" t="s">
        <v>254</v>
      </c>
      <c r="Z4367">
        <v>126</v>
      </c>
      <c r="AA4367">
        <v>24</v>
      </c>
      <c r="AB4367" t="s">
        <v>6199</v>
      </c>
      <c r="AC4367">
        <v>11</v>
      </c>
      <c r="AD4367">
        <v>1</v>
      </c>
      <c r="AE4367">
        <v>1</v>
      </c>
      <c r="AF4367">
        <v>14</v>
      </c>
      <c r="AG4367">
        <v>8</v>
      </c>
      <c r="AH4367">
        <v>6</v>
      </c>
      <c r="AI4367">
        <v>0</v>
      </c>
      <c r="AJ4367">
        <v>96609</v>
      </c>
      <c r="AK4367" t="s">
        <v>61</v>
      </c>
      <c r="AL4367" t="s">
        <v>61</v>
      </c>
      <c r="AM4367" t="s">
        <v>61</v>
      </c>
      <c r="AN4367" t="s">
        <v>61</v>
      </c>
      <c r="AO4367" t="s">
        <v>61</v>
      </c>
      <c r="AP4367">
        <v>1</v>
      </c>
      <c r="AQ4367" t="str">
        <f t="shared" si="275"/>
        <v>KIN</v>
      </c>
      <c r="AR4367" t="str">
        <f t="shared" si="275"/>
        <v>1029</v>
      </c>
      <c r="AS4367" t="str">
        <f t="shared" si="272"/>
        <v>Kaur</v>
      </c>
      <c r="AT4367" t="str">
        <f t="shared" si="273"/>
        <v xml:space="preserve">KIN1029Kaur Damanjot </v>
      </c>
      <c r="AU4367" t="str">
        <f t="shared" si="274"/>
        <v>KIN1029-2</v>
      </c>
      <c r="AV4367" t="s">
        <v>4170</v>
      </c>
      <c r="AW4367" t="s">
        <v>4171</v>
      </c>
    </row>
    <row r="4368" spans="1:50" x14ac:dyDescent="0.2">
      <c r="A4368" t="s">
        <v>1488</v>
      </c>
      <c r="B4368" t="s">
        <v>1610</v>
      </c>
      <c r="C4368">
        <v>1029</v>
      </c>
      <c r="D4368">
        <v>3</v>
      </c>
      <c r="E4368">
        <v>33</v>
      </c>
      <c r="F4368">
        <v>2.2000000000000002</v>
      </c>
      <c r="G4368">
        <v>2</v>
      </c>
      <c r="H4368">
        <v>0.17</v>
      </c>
      <c r="I4368">
        <v>7.0000000000000007E-2</v>
      </c>
      <c r="J4368">
        <v>7.0000000000000007E-2</v>
      </c>
      <c r="K4368">
        <v>2.37</v>
      </c>
      <c r="L4368">
        <v>35</v>
      </c>
      <c r="M4368">
        <v>1</v>
      </c>
      <c r="N4368">
        <v>1</v>
      </c>
      <c r="O4368">
        <v>0</v>
      </c>
      <c r="P4368">
        <v>35</v>
      </c>
      <c r="Q4368">
        <v>34</v>
      </c>
      <c r="R4368" s="3">
        <v>1.0294000000000001</v>
      </c>
      <c r="S4368">
        <v>0</v>
      </c>
      <c r="T4368">
        <v>0</v>
      </c>
      <c r="U4368" t="s">
        <v>1617</v>
      </c>
      <c r="V4368" t="s">
        <v>136</v>
      </c>
      <c r="W4368" s="4">
        <v>0.40972222222222227</v>
      </c>
      <c r="X4368" s="4">
        <v>0.47916666666666669</v>
      </c>
      <c r="Y4368" t="s">
        <v>254</v>
      </c>
      <c r="Z4368">
        <v>126</v>
      </c>
      <c r="AA4368">
        <v>24</v>
      </c>
      <c r="AB4368" t="s">
        <v>6199</v>
      </c>
      <c r="AC4368">
        <v>11</v>
      </c>
      <c r="AD4368">
        <v>1</v>
      </c>
      <c r="AE4368">
        <v>1</v>
      </c>
      <c r="AF4368">
        <v>12</v>
      </c>
      <c r="AG4368">
        <v>8</v>
      </c>
      <c r="AH4368">
        <v>4</v>
      </c>
      <c r="AI4368">
        <v>0</v>
      </c>
      <c r="AJ4368">
        <v>96656</v>
      </c>
      <c r="AK4368" t="s">
        <v>61</v>
      </c>
      <c r="AL4368" t="s">
        <v>61</v>
      </c>
      <c r="AM4368" t="s">
        <v>61</v>
      </c>
      <c r="AN4368" t="s">
        <v>61</v>
      </c>
      <c r="AO4368" t="s">
        <v>61</v>
      </c>
      <c r="AP4368">
        <v>1</v>
      </c>
      <c r="AQ4368" t="str">
        <f t="shared" si="275"/>
        <v>KIN</v>
      </c>
      <c r="AR4368" t="str">
        <f t="shared" si="275"/>
        <v>1029</v>
      </c>
      <c r="AS4368" t="str">
        <f t="shared" si="272"/>
        <v>Kaur</v>
      </c>
      <c r="AT4368" t="str">
        <f t="shared" si="273"/>
        <v xml:space="preserve">KIN1029Kaur Damanjot </v>
      </c>
      <c r="AU4368" t="str">
        <f t="shared" si="274"/>
        <v>KIN1029-3</v>
      </c>
      <c r="AV4368" t="s">
        <v>4170</v>
      </c>
      <c r="AW4368" t="s">
        <v>4171</v>
      </c>
    </row>
    <row r="4369" spans="1:50" x14ac:dyDescent="0.2">
      <c r="A4369" t="s">
        <v>1488</v>
      </c>
      <c r="B4369" t="s">
        <v>1610</v>
      </c>
      <c r="C4369">
        <v>1029</v>
      </c>
      <c r="D4369" t="s">
        <v>125</v>
      </c>
      <c r="E4369">
        <v>97</v>
      </c>
      <c r="F4369">
        <v>6.47</v>
      </c>
      <c r="G4369">
        <v>3</v>
      </c>
      <c r="H4369">
        <v>0.25</v>
      </c>
      <c r="I4369">
        <v>0.15</v>
      </c>
      <c r="J4369">
        <v>7.0000000000000007E-2</v>
      </c>
      <c r="K4369">
        <v>6.72</v>
      </c>
      <c r="L4369">
        <v>100</v>
      </c>
      <c r="M4369">
        <v>2</v>
      </c>
      <c r="N4369">
        <v>1</v>
      </c>
      <c r="O4369">
        <v>0</v>
      </c>
      <c r="P4369">
        <v>100</v>
      </c>
      <c r="Q4369">
        <v>94</v>
      </c>
      <c r="R4369" s="3">
        <v>1.0638000000000001</v>
      </c>
      <c r="S4369">
        <v>0</v>
      </c>
      <c r="T4369">
        <v>0</v>
      </c>
      <c r="AQ4369" t="str">
        <f t="shared" si="275"/>
        <v>KIN</v>
      </c>
      <c r="AR4369" t="str">
        <f t="shared" si="275"/>
        <v>1029</v>
      </c>
      <c r="AS4369" t="str">
        <f t="shared" si="272"/>
        <v/>
      </c>
      <c r="AT4369" t="str">
        <f t="shared" si="273"/>
        <v>KIN1029</v>
      </c>
      <c r="AU4369" t="str">
        <f t="shared" si="274"/>
        <v>KIN1029-***** CRSE TOTAL</v>
      </c>
    </row>
    <row r="4370" spans="1:50" x14ac:dyDescent="0.2">
      <c r="A4370" t="s">
        <v>1488</v>
      </c>
      <c r="B4370" t="s">
        <v>1610</v>
      </c>
      <c r="C4370">
        <v>1033</v>
      </c>
      <c r="D4370">
        <v>1</v>
      </c>
      <c r="E4370">
        <v>31</v>
      </c>
      <c r="F4370">
        <v>2.0699999999999998</v>
      </c>
      <c r="G4370">
        <v>1</v>
      </c>
      <c r="H4370">
        <v>0.08</v>
      </c>
      <c r="I4370">
        <v>0</v>
      </c>
      <c r="J4370">
        <v>0</v>
      </c>
      <c r="K4370">
        <v>2.15</v>
      </c>
      <c r="L4370">
        <v>32</v>
      </c>
      <c r="M4370">
        <v>0</v>
      </c>
      <c r="N4370">
        <v>0</v>
      </c>
      <c r="O4370">
        <v>1</v>
      </c>
      <c r="P4370">
        <v>33</v>
      </c>
      <c r="Q4370">
        <v>30</v>
      </c>
      <c r="R4370" s="3">
        <v>1.0667</v>
      </c>
      <c r="S4370">
        <v>0</v>
      </c>
      <c r="T4370">
        <v>1</v>
      </c>
      <c r="U4370" t="s">
        <v>1618</v>
      </c>
      <c r="V4370" t="s">
        <v>113</v>
      </c>
      <c r="W4370" s="4">
        <v>0.40972222222222227</v>
      </c>
      <c r="X4370" s="4">
        <v>0.44444444444444442</v>
      </c>
      <c r="Y4370" t="s">
        <v>254</v>
      </c>
      <c r="Z4370">
        <v>214</v>
      </c>
      <c r="AA4370">
        <v>30</v>
      </c>
      <c r="AB4370" t="s">
        <v>6194</v>
      </c>
      <c r="AC4370">
        <v>11</v>
      </c>
      <c r="AD4370">
        <v>1</v>
      </c>
      <c r="AE4370">
        <v>1</v>
      </c>
      <c r="AF4370">
        <v>8</v>
      </c>
      <c r="AG4370">
        <v>6</v>
      </c>
      <c r="AH4370">
        <v>2</v>
      </c>
      <c r="AI4370">
        <v>0</v>
      </c>
      <c r="AJ4370">
        <v>92197</v>
      </c>
      <c r="AK4370" t="s">
        <v>61</v>
      </c>
      <c r="AL4370" t="s">
        <v>61</v>
      </c>
      <c r="AM4370" t="s">
        <v>61</v>
      </c>
      <c r="AN4370" t="s">
        <v>61</v>
      </c>
      <c r="AO4370" t="s">
        <v>61</v>
      </c>
      <c r="AP4370">
        <v>1</v>
      </c>
      <c r="AQ4370" t="str">
        <f t="shared" si="275"/>
        <v>KIN</v>
      </c>
      <c r="AR4370" t="str">
        <f t="shared" si="275"/>
        <v>1033</v>
      </c>
      <c r="AS4370" t="str">
        <f t="shared" si="272"/>
        <v>Pang</v>
      </c>
      <c r="AT4370" t="str">
        <f t="shared" si="273"/>
        <v xml:space="preserve">KIN1033Pang Mae </v>
      </c>
      <c r="AU4370" t="str">
        <f t="shared" si="274"/>
        <v>KIN1033-1</v>
      </c>
      <c r="AV4370" t="s">
        <v>4165</v>
      </c>
      <c r="AW4370" t="s">
        <v>4166</v>
      </c>
    </row>
    <row r="4371" spans="1:50" x14ac:dyDescent="0.2">
      <c r="A4371" t="s">
        <v>1488</v>
      </c>
      <c r="B4371" t="s">
        <v>1610</v>
      </c>
      <c r="C4371">
        <v>1033</v>
      </c>
      <c r="D4371">
        <v>2</v>
      </c>
      <c r="E4371">
        <v>24</v>
      </c>
      <c r="F4371">
        <v>1.6</v>
      </c>
      <c r="G4371">
        <v>1</v>
      </c>
      <c r="H4371">
        <v>0.08</v>
      </c>
      <c r="I4371">
        <v>0</v>
      </c>
      <c r="J4371">
        <v>0</v>
      </c>
      <c r="K4371">
        <v>1.68</v>
      </c>
      <c r="L4371">
        <v>25</v>
      </c>
      <c r="M4371">
        <v>0</v>
      </c>
      <c r="N4371">
        <v>0</v>
      </c>
      <c r="O4371">
        <v>0</v>
      </c>
      <c r="P4371">
        <v>25</v>
      </c>
      <c r="Q4371">
        <v>30</v>
      </c>
      <c r="R4371" s="3">
        <v>0.83330000000000004</v>
      </c>
      <c r="S4371">
        <v>0</v>
      </c>
      <c r="T4371">
        <v>0</v>
      </c>
      <c r="U4371" t="s">
        <v>1618</v>
      </c>
      <c r="V4371" t="s">
        <v>111</v>
      </c>
      <c r="W4371" s="4">
        <v>0.40972222222222227</v>
      </c>
      <c r="X4371" s="4">
        <v>0.44444444444444442</v>
      </c>
      <c r="Y4371" t="s">
        <v>254</v>
      </c>
      <c r="Z4371">
        <v>214</v>
      </c>
      <c r="AA4371">
        <v>30</v>
      </c>
      <c r="AB4371" t="s">
        <v>6199</v>
      </c>
      <c r="AC4371">
        <v>11</v>
      </c>
      <c r="AD4371">
        <v>1</v>
      </c>
      <c r="AE4371">
        <v>1</v>
      </c>
      <c r="AF4371">
        <v>9</v>
      </c>
      <c r="AG4371">
        <v>6</v>
      </c>
      <c r="AH4371">
        <v>3</v>
      </c>
      <c r="AI4371">
        <v>0</v>
      </c>
      <c r="AJ4371">
        <v>92198</v>
      </c>
      <c r="AK4371" t="s">
        <v>61</v>
      </c>
      <c r="AL4371" t="s">
        <v>61</v>
      </c>
      <c r="AM4371" t="s">
        <v>61</v>
      </c>
      <c r="AN4371" t="s">
        <v>61</v>
      </c>
      <c r="AO4371" t="s">
        <v>61</v>
      </c>
      <c r="AP4371">
        <v>1</v>
      </c>
      <c r="AQ4371" t="str">
        <f t="shared" si="275"/>
        <v>KIN</v>
      </c>
      <c r="AR4371" t="str">
        <f t="shared" si="275"/>
        <v>1033</v>
      </c>
      <c r="AS4371" t="str">
        <f t="shared" si="272"/>
        <v>Kaur</v>
      </c>
      <c r="AT4371" t="str">
        <f t="shared" si="273"/>
        <v xml:space="preserve">KIN1033Kaur Damanjot </v>
      </c>
      <c r="AU4371" t="str">
        <f t="shared" si="274"/>
        <v>KIN1033-2</v>
      </c>
      <c r="AV4371" t="s">
        <v>4170</v>
      </c>
      <c r="AW4371" t="s">
        <v>4171</v>
      </c>
    </row>
    <row r="4372" spans="1:50" x14ac:dyDescent="0.2">
      <c r="A4372" t="s">
        <v>1488</v>
      </c>
      <c r="B4372" t="s">
        <v>1610</v>
      </c>
      <c r="C4372">
        <v>1033</v>
      </c>
      <c r="D4372" t="s">
        <v>125</v>
      </c>
      <c r="E4372">
        <v>55</v>
      </c>
      <c r="F4372">
        <v>3.67</v>
      </c>
      <c r="G4372">
        <v>2</v>
      </c>
      <c r="H4372">
        <v>0.17</v>
      </c>
      <c r="I4372">
        <v>0</v>
      </c>
      <c r="J4372">
        <v>0</v>
      </c>
      <c r="K4372">
        <v>3.83</v>
      </c>
      <c r="L4372">
        <v>57</v>
      </c>
      <c r="M4372">
        <v>0</v>
      </c>
      <c r="N4372">
        <v>0</v>
      </c>
      <c r="O4372">
        <v>1</v>
      </c>
      <c r="P4372">
        <v>58</v>
      </c>
      <c r="Q4372">
        <v>60</v>
      </c>
      <c r="R4372" s="3">
        <v>0.9667</v>
      </c>
      <c r="S4372">
        <v>0</v>
      </c>
      <c r="T4372">
        <v>1</v>
      </c>
      <c r="AQ4372" t="str">
        <f t="shared" si="275"/>
        <v>KIN</v>
      </c>
      <c r="AR4372" t="str">
        <f t="shared" si="275"/>
        <v>1033</v>
      </c>
      <c r="AS4372" t="str">
        <f t="shared" si="272"/>
        <v/>
      </c>
      <c r="AT4372" t="str">
        <f t="shared" si="273"/>
        <v>KIN1033</v>
      </c>
      <c r="AU4372" t="str">
        <f t="shared" si="274"/>
        <v>KIN1033-***** CRSE TOTAL</v>
      </c>
    </row>
    <row r="4373" spans="1:50" x14ac:dyDescent="0.2">
      <c r="A4373" t="s">
        <v>1488</v>
      </c>
      <c r="B4373" t="s">
        <v>1610</v>
      </c>
      <c r="C4373">
        <v>1036</v>
      </c>
      <c r="D4373">
        <v>1</v>
      </c>
      <c r="E4373">
        <v>21</v>
      </c>
      <c r="F4373">
        <v>1.4</v>
      </c>
      <c r="G4373">
        <v>1</v>
      </c>
      <c r="H4373">
        <v>0.08</v>
      </c>
      <c r="I4373">
        <v>0</v>
      </c>
      <c r="J4373">
        <v>0</v>
      </c>
      <c r="K4373">
        <v>1.48</v>
      </c>
      <c r="L4373">
        <v>22</v>
      </c>
      <c r="M4373">
        <v>0</v>
      </c>
      <c r="N4373">
        <v>0</v>
      </c>
      <c r="O4373">
        <v>0</v>
      </c>
      <c r="P4373">
        <v>22</v>
      </c>
      <c r="Q4373">
        <v>30</v>
      </c>
      <c r="R4373" s="3">
        <v>0.73329999999999995</v>
      </c>
      <c r="S4373">
        <v>0</v>
      </c>
      <c r="T4373">
        <v>0</v>
      </c>
      <c r="U4373" t="s">
        <v>1619</v>
      </c>
      <c r="V4373" t="s">
        <v>118</v>
      </c>
      <c r="W4373" s="4">
        <v>0.68055555555555547</v>
      </c>
      <c r="X4373" s="4">
        <v>0.75</v>
      </c>
      <c r="Y4373" t="s">
        <v>254</v>
      </c>
      <c r="Z4373">
        <v>213</v>
      </c>
      <c r="AA4373">
        <v>30</v>
      </c>
      <c r="AB4373" t="s">
        <v>6200</v>
      </c>
      <c r="AC4373">
        <v>11</v>
      </c>
      <c r="AD4373">
        <v>1</v>
      </c>
      <c r="AE4373">
        <v>1</v>
      </c>
      <c r="AF4373">
        <v>3</v>
      </c>
      <c r="AG4373">
        <v>3</v>
      </c>
      <c r="AH4373">
        <v>0</v>
      </c>
      <c r="AI4373">
        <v>0</v>
      </c>
      <c r="AJ4373">
        <v>92221</v>
      </c>
      <c r="AK4373" t="s">
        <v>61</v>
      </c>
      <c r="AL4373" t="s">
        <v>61</v>
      </c>
      <c r="AM4373" t="s">
        <v>61</v>
      </c>
      <c r="AN4373" t="s">
        <v>61</v>
      </c>
      <c r="AO4373" t="s">
        <v>61</v>
      </c>
      <c r="AP4373">
        <v>1</v>
      </c>
      <c r="AQ4373" t="str">
        <f t="shared" si="275"/>
        <v>KIN</v>
      </c>
      <c r="AR4373" t="str">
        <f t="shared" si="275"/>
        <v>1036</v>
      </c>
      <c r="AS4373" t="str">
        <f t="shared" si="272"/>
        <v>Ishi</v>
      </c>
      <c r="AT4373" t="str">
        <f t="shared" si="273"/>
        <v>KIN1036Ishisaka Sanders M</v>
      </c>
      <c r="AU4373" t="str">
        <f t="shared" si="274"/>
        <v>KIN1036-1</v>
      </c>
      <c r="AV4373" t="s">
        <v>4172</v>
      </c>
      <c r="AW4373" t="s">
        <v>4129</v>
      </c>
      <c r="AX4373" t="s">
        <v>115</v>
      </c>
    </row>
    <row r="4374" spans="1:50" x14ac:dyDescent="0.2">
      <c r="A4374" t="s">
        <v>1488</v>
      </c>
      <c r="B4374" t="s">
        <v>1610</v>
      </c>
      <c r="C4374">
        <v>1036</v>
      </c>
      <c r="D4374">
        <v>2</v>
      </c>
      <c r="E4374">
        <v>27</v>
      </c>
      <c r="F4374">
        <v>1.8</v>
      </c>
      <c r="G4374">
        <v>0</v>
      </c>
      <c r="H4374">
        <v>0</v>
      </c>
      <c r="I4374">
        <v>0</v>
      </c>
      <c r="J4374">
        <v>0</v>
      </c>
      <c r="K4374">
        <v>1.8</v>
      </c>
      <c r="L4374">
        <v>27</v>
      </c>
      <c r="M4374">
        <v>0</v>
      </c>
      <c r="N4374">
        <v>0</v>
      </c>
      <c r="O4374">
        <v>0</v>
      </c>
      <c r="P4374">
        <v>27</v>
      </c>
      <c r="Q4374">
        <v>30</v>
      </c>
      <c r="R4374" s="3">
        <v>0.9</v>
      </c>
      <c r="S4374">
        <v>0</v>
      </c>
      <c r="T4374">
        <v>0</v>
      </c>
      <c r="U4374" t="s">
        <v>1619</v>
      </c>
      <c r="V4374" t="s">
        <v>120</v>
      </c>
      <c r="W4374" s="4">
        <v>0.5625</v>
      </c>
      <c r="X4374" s="4">
        <v>0.63194444444444442</v>
      </c>
      <c r="Y4374" t="s">
        <v>254</v>
      </c>
      <c r="Z4374">
        <v>213</v>
      </c>
      <c r="AA4374">
        <v>30</v>
      </c>
      <c r="AB4374" t="s">
        <v>6200</v>
      </c>
      <c r="AC4374">
        <v>11</v>
      </c>
      <c r="AD4374">
        <v>1</v>
      </c>
      <c r="AE4374">
        <v>1</v>
      </c>
      <c r="AF4374">
        <v>6</v>
      </c>
      <c r="AG4374">
        <v>6</v>
      </c>
      <c r="AH4374">
        <v>0</v>
      </c>
      <c r="AI4374">
        <v>0</v>
      </c>
      <c r="AJ4374">
        <v>92222</v>
      </c>
      <c r="AK4374" t="s">
        <v>61</v>
      </c>
      <c r="AL4374" t="s">
        <v>61</v>
      </c>
      <c r="AM4374" t="s">
        <v>61</v>
      </c>
      <c r="AN4374" t="s">
        <v>61</v>
      </c>
      <c r="AO4374" t="s">
        <v>61</v>
      </c>
      <c r="AP4374">
        <v>1</v>
      </c>
      <c r="AQ4374" t="str">
        <f t="shared" si="275"/>
        <v>KIN</v>
      </c>
      <c r="AR4374" t="str">
        <f t="shared" si="275"/>
        <v>1036</v>
      </c>
      <c r="AS4374" t="str">
        <f t="shared" si="272"/>
        <v>Ishi</v>
      </c>
      <c r="AT4374" t="str">
        <f t="shared" si="273"/>
        <v>KIN1036Ishisaka Sanders M</v>
      </c>
      <c r="AU4374" t="str">
        <f t="shared" si="274"/>
        <v>KIN1036-2</v>
      </c>
      <c r="AV4374" t="s">
        <v>4172</v>
      </c>
      <c r="AW4374" t="s">
        <v>4129</v>
      </c>
      <c r="AX4374" t="s">
        <v>115</v>
      </c>
    </row>
    <row r="4375" spans="1:50" x14ac:dyDescent="0.2">
      <c r="A4375" t="s">
        <v>1488</v>
      </c>
      <c r="B4375" t="s">
        <v>1610</v>
      </c>
      <c r="C4375">
        <v>1036</v>
      </c>
      <c r="D4375" t="s">
        <v>125</v>
      </c>
      <c r="E4375">
        <v>48</v>
      </c>
      <c r="F4375">
        <v>3.2</v>
      </c>
      <c r="G4375">
        <v>1</v>
      </c>
      <c r="H4375">
        <v>0.08</v>
      </c>
      <c r="I4375">
        <v>0</v>
      </c>
      <c r="J4375">
        <v>0</v>
      </c>
      <c r="K4375">
        <v>3.28</v>
      </c>
      <c r="L4375">
        <v>49</v>
      </c>
      <c r="M4375">
        <v>0</v>
      </c>
      <c r="N4375">
        <v>0</v>
      </c>
      <c r="O4375">
        <v>0</v>
      </c>
      <c r="P4375">
        <v>49</v>
      </c>
      <c r="Q4375">
        <v>60</v>
      </c>
      <c r="R4375" s="3">
        <v>0.81669999999999998</v>
      </c>
      <c r="S4375">
        <v>0</v>
      </c>
      <c r="T4375">
        <v>0</v>
      </c>
      <c r="AQ4375" t="str">
        <f t="shared" si="275"/>
        <v>KIN</v>
      </c>
      <c r="AR4375" t="str">
        <f t="shared" si="275"/>
        <v>1036</v>
      </c>
      <c r="AS4375" t="str">
        <f t="shared" si="272"/>
        <v/>
      </c>
      <c r="AT4375" t="str">
        <f t="shared" si="273"/>
        <v>KIN1036</v>
      </c>
      <c r="AU4375" t="str">
        <f t="shared" si="274"/>
        <v>KIN1036-***** CRSE TOTAL</v>
      </c>
    </row>
    <row r="4376" spans="1:50" x14ac:dyDescent="0.2">
      <c r="A4376" t="s">
        <v>1488</v>
      </c>
      <c r="B4376" t="s">
        <v>1610</v>
      </c>
      <c r="C4376">
        <v>1039</v>
      </c>
      <c r="D4376">
        <v>1</v>
      </c>
      <c r="E4376">
        <v>24</v>
      </c>
      <c r="F4376">
        <v>1.6</v>
      </c>
      <c r="G4376">
        <v>1</v>
      </c>
      <c r="H4376">
        <v>0.08</v>
      </c>
      <c r="I4376">
        <v>0</v>
      </c>
      <c r="J4376">
        <v>0</v>
      </c>
      <c r="K4376">
        <v>1.68</v>
      </c>
      <c r="L4376">
        <v>25</v>
      </c>
      <c r="M4376">
        <v>0</v>
      </c>
      <c r="N4376">
        <v>0</v>
      </c>
      <c r="O4376">
        <v>0</v>
      </c>
      <c r="P4376">
        <v>25</v>
      </c>
      <c r="Q4376">
        <v>30</v>
      </c>
      <c r="R4376" s="3">
        <v>0.83330000000000004</v>
      </c>
      <c r="S4376">
        <v>0</v>
      </c>
      <c r="T4376">
        <v>0</v>
      </c>
      <c r="U4376" t="s">
        <v>1620</v>
      </c>
      <c r="V4376" t="s">
        <v>121</v>
      </c>
      <c r="W4376" s="4">
        <v>0.75694444444444453</v>
      </c>
      <c r="X4376" s="4">
        <v>0.82638888888888884</v>
      </c>
      <c r="Y4376" t="s">
        <v>254</v>
      </c>
      <c r="Z4376">
        <v>213</v>
      </c>
      <c r="AA4376">
        <v>30</v>
      </c>
      <c r="AB4376" t="s">
        <v>6201</v>
      </c>
      <c r="AC4376">
        <v>11</v>
      </c>
      <c r="AD4376">
        <v>1</v>
      </c>
      <c r="AE4376">
        <v>1</v>
      </c>
      <c r="AF4376">
        <v>6</v>
      </c>
      <c r="AG4376">
        <v>5</v>
      </c>
      <c r="AH4376">
        <v>1</v>
      </c>
      <c r="AI4376">
        <v>0</v>
      </c>
      <c r="AJ4376">
        <v>94032</v>
      </c>
      <c r="AK4376" t="s">
        <v>61</v>
      </c>
      <c r="AL4376" t="s">
        <v>61</v>
      </c>
      <c r="AM4376" t="s">
        <v>61</v>
      </c>
      <c r="AN4376" t="s">
        <v>61</v>
      </c>
      <c r="AO4376" t="s">
        <v>61</v>
      </c>
      <c r="AP4376">
        <v>1</v>
      </c>
      <c r="AQ4376" t="str">
        <f t="shared" si="275"/>
        <v>KIN</v>
      </c>
      <c r="AR4376" t="str">
        <f t="shared" si="275"/>
        <v>1039</v>
      </c>
      <c r="AS4376" t="str">
        <f t="shared" si="272"/>
        <v>Cabr</v>
      </c>
      <c r="AT4376" t="str">
        <f t="shared" si="273"/>
        <v xml:space="preserve">KIN1039Cabral Alexander </v>
      </c>
      <c r="AU4376" t="str">
        <f t="shared" si="274"/>
        <v>KIN1039-1</v>
      </c>
      <c r="AV4376" t="s">
        <v>4173</v>
      </c>
      <c r="AW4376" t="s">
        <v>3336</v>
      </c>
    </row>
    <row r="4377" spans="1:50" x14ac:dyDescent="0.2">
      <c r="A4377" t="s">
        <v>1488</v>
      </c>
      <c r="B4377" t="s">
        <v>1610</v>
      </c>
      <c r="C4377">
        <v>1039</v>
      </c>
      <c r="D4377">
        <v>2</v>
      </c>
      <c r="E4377">
        <v>23</v>
      </c>
      <c r="F4377">
        <v>1.53</v>
      </c>
      <c r="G4377">
        <v>1</v>
      </c>
      <c r="H4377">
        <v>0.08</v>
      </c>
      <c r="I4377">
        <v>0</v>
      </c>
      <c r="J4377">
        <v>0</v>
      </c>
      <c r="K4377">
        <v>1.62</v>
      </c>
      <c r="L4377">
        <v>24</v>
      </c>
      <c r="M4377">
        <v>0</v>
      </c>
      <c r="N4377">
        <v>0</v>
      </c>
      <c r="O4377">
        <v>0</v>
      </c>
      <c r="P4377">
        <v>24</v>
      </c>
      <c r="Q4377">
        <v>30</v>
      </c>
      <c r="R4377" s="3">
        <v>0.8</v>
      </c>
      <c r="S4377">
        <v>0</v>
      </c>
      <c r="T4377">
        <v>0</v>
      </c>
      <c r="U4377" t="s">
        <v>1620</v>
      </c>
      <c r="V4377" t="s">
        <v>443</v>
      </c>
      <c r="W4377" s="4">
        <v>0.4861111111111111</v>
      </c>
      <c r="X4377" s="4">
        <v>0.55555555555555558</v>
      </c>
      <c r="Y4377" t="s">
        <v>254</v>
      </c>
      <c r="Z4377">
        <v>213</v>
      </c>
      <c r="AA4377">
        <v>30</v>
      </c>
      <c r="AB4377" t="s">
        <v>6202</v>
      </c>
      <c r="AC4377">
        <v>11</v>
      </c>
      <c r="AD4377">
        <v>1</v>
      </c>
      <c r="AE4377">
        <v>1</v>
      </c>
      <c r="AF4377">
        <v>4</v>
      </c>
      <c r="AG4377">
        <v>3</v>
      </c>
      <c r="AH4377">
        <v>1</v>
      </c>
      <c r="AI4377">
        <v>0</v>
      </c>
      <c r="AJ4377">
        <v>96610</v>
      </c>
      <c r="AK4377" t="s">
        <v>61</v>
      </c>
      <c r="AL4377" t="s">
        <v>61</v>
      </c>
      <c r="AM4377" t="s">
        <v>61</v>
      </c>
      <c r="AN4377" t="s">
        <v>61</v>
      </c>
      <c r="AO4377" t="s">
        <v>61</v>
      </c>
      <c r="AP4377">
        <v>1</v>
      </c>
      <c r="AQ4377" t="str">
        <f t="shared" si="275"/>
        <v>KIN</v>
      </c>
      <c r="AR4377" t="str">
        <f t="shared" si="275"/>
        <v>1039</v>
      </c>
      <c r="AS4377" t="str">
        <f t="shared" si="272"/>
        <v>Vu B</v>
      </c>
      <c r="AT4377" t="str">
        <f t="shared" si="273"/>
        <v>KIN1039Vu Binhtri Trieu</v>
      </c>
      <c r="AU4377" t="str">
        <f t="shared" si="274"/>
        <v>KIN1039-2</v>
      </c>
      <c r="AV4377" t="s">
        <v>4174</v>
      </c>
      <c r="AW4377" t="s">
        <v>4175</v>
      </c>
      <c r="AX4377" t="s">
        <v>4176</v>
      </c>
    </row>
    <row r="4378" spans="1:50" x14ac:dyDescent="0.2">
      <c r="A4378" t="s">
        <v>1488</v>
      </c>
      <c r="B4378" t="s">
        <v>1610</v>
      </c>
      <c r="C4378">
        <v>1039</v>
      </c>
      <c r="D4378" t="s">
        <v>125</v>
      </c>
      <c r="E4378">
        <v>47</v>
      </c>
      <c r="F4378">
        <v>3.13</v>
      </c>
      <c r="G4378">
        <v>2</v>
      </c>
      <c r="H4378">
        <v>0.17</v>
      </c>
      <c r="I4378">
        <v>0</v>
      </c>
      <c r="J4378">
        <v>0</v>
      </c>
      <c r="K4378">
        <v>3.3</v>
      </c>
      <c r="L4378">
        <v>49</v>
      </c>
      <c r="M4378">
        <v>0</v>
      </c>
      <c r="N4378">
        <v>0</v>
      </c>
      <c r="O4378">
        <v>0</v>
      </c>
      <c r="P4378">
        <v>49</v>
      </c>
      <c r="Q4378">
        <v>60</v>
      </c>
      <c r="R4378" s="3">
        <v>0.81669999999999998</v>
      </c>
      <c r="S4378">
        <v>0</v>
      </c>
      <c r="T4378">
        <v>0</v>
      </c>
      <c r="AQ4378" t="str">
        <f t="shared" si="275"/>
        <v>KIN</v>
      </c>
      <c r="AR4378" t="str">
        <f t="shared" si="275"/>
        <v>1039</v>
      </c>
      <c r="AS4378" t="str">
        <f t="shared" si="272"/>
        <v/>
      </c>
      <c r="AT4378" t="str">
        <f t="shared" si="273"/>
        <v>KIN1039</v>
      </c>
      <c r="AU4378" t="str">
        <f t="shared" si="274"/>
        <v>KIN1039-***** CRSE TOTAL</v>
      </c>
    </row>
    <row r="4379" spans="1:50" x14ac:dyDescent="0.2">
      <c r="A4379" t="s">
        <v>1488</v>
      </c>
      <c r="B4379" t="s">
        <v>1610</v>
      </c>
      <c r="C4379">
        <v>1040</v>
      </c>
      <c r="D4379">
        <v>1</v>
      </c>
      <c r="E4379">
        <v>16</v>
      </c>
      <c r="F4379">
        <v>1.07</v>
      </c>
      <c r="G4379">
        <v>0</v>
      </c>
      <c r="H4379">
        <v>0</v>
      </c>
      <c r="I4379">
        <v>0</v>
      </c>
      <c r="J4379">
        <v>0</v>
      </c>
      <c r="K4379">
        <v>1.07</v>
      </c>
      <c r="L4379">
        <v>16</v>
      </c>
      <c r="M4379">
        <v>0</v>
      </c>
      <c r="N4379">
        <v>0</v>
      </c>
      <c r="O4379">
        <v>0</v>
      </c>
      <c r="P4379">
        <v>16</v>
      </c>
      <c r="Q4379">
        <v>30</v>
      </c>
      <c r="R4379" s="3">
        <v>0.5333</v>
      </c>
      <c r="S4379">
        <v>0</v>
      </c>
      <c r="T4379">
        <v>0</v>
      </c>
      <c r="U4379" t="s">
        <v>1621</v>
      </c>
      <c r="V4379" t="s">
        <v>111</v>
      </c>
      <c r="W4379" s="4">
        <v>0.68055555555555547</v>
      </c>
      <c r="X4379" s="4">
        <v>0.71527777777777779</v>
      </c>
      <c r="Y4379" t="s">
        <v>254</v>
      </c>
      <c r="Z4379">
        <v>213</v>
      </c>
      <c r="AA4379">
        <v>30</v>
      </c>
      <c r="AB4379" t="s">
        <v>6203</v>
      </c>
      <c r="AC4379">
        <v>11</v>
      </c>
      <c r="AD4379">
        <v>1</v>
      </c>
      <c r="AE4379">
        <v>1</v>
      </c>
      <c r="AF4379">
        <v>2</v>
      </c>
      <c r="AG4379">
        <v>2</v>
      </c>
      <c r="AH4379">
        <v>0</v>
      </c>
      <c r="AI4379">
        <v>0</v>
      </c>
      <c r="AJ4379">
        <v>92217</v>
      </c>
      <c r="AK4379" t="s">
        <v>61</v>
      </c>
      <c r="AL4379" t="s">
        <v>61</v>
      </c>
      <c r="AM4379" t="s">
        <v>61</v>
      </c>
      <c r="AN4379" t="s">
        <v>61</v>
      </c>
      <c r="AO4379" t="s">
        <v>61</v>
      </c>
      <c r="AP4379">
        <v>1</v>
      </c>
      <c r="AQ4379" t="str">
        <f t="shared" si="275"/>
        <v>KIN</v>
      </c>
      <c r="AR4379" t="str">
        <f t="shared" si="275"/>
        <v>1040</v>
      </c>
      <c r="AS4379" t="str">
        <f t="shared" si="272"/>
        <v>Part</v>
      </c>
      <c r="AT4379" t="str">
        <f t="shared" si="273"/>
        <v>KIN1040Parth Adam N</v>
      </c>
      <c r="AU4379" t="str">
        <f t="shared" si="274"/>
        <v>KIN1040-1</v>
      </c>
      <c r="AV4379" t="s">
        <v>4177</v>
      </c>
      <c r="AW4379" t="s">
        <v>4178</v>
      </c>
      <c r="AX4379" t="s">
        <v>2850</v>
      </c>
    </row>
    <row r="4380" spans="1:50" x14ac:dyDescent="0.2">
      <c r="A4380" t="s">
        <v>1488</v>
      </c>
      <c r="B4380" t="s">
        <v>1610</v>
      </c>
      <c r="C4380">
        <v>1040</v>
      </c>
      <c r="D4380">
        <v>2</v>
      </c>
      <c r="E4380">
        <v>13</v>
      </c>
      <c r="F4380">
        <v>0.87</v>
      </c>
      <c r="G4380">
        <v>2</v>
      </c>
      <c r="H4380">
        <v>0.17</v>
      </c>
      <c r="I4380">
        <v>0</v>
      </c>
      <c r="J4380">
        <v>0</v>
      </c>
      <c r="K4380">
        <v>1.03</v>
      </c>
      <c r="L4380">
        <v>15</v>
      </c>
      <c r="M4380">
        <v>0</v>
      </c>
      <c r="N4380">
        <v>0</v>
      </c>
      <c r="O4380">
        <v>0</v>
      </c>
      <c r="P4380">
        <v>15</v>
      </c>
      <c r="Q4380">
        <v>30</v>
      </c>
      <c r="R4380" s="3">
        <v>0.5</v>
      </c>
      <c r="S4380">
        <v>0</v>
      </c>
      <c r="T4380">
        <v>0</v>
      </c>
      <c r="U4380" t="s">
        <v>1621</v>
      </c>
      <c r="V4380" t="s">
        <v>136</v>
      </c>
      <c r="W4380" s="4">
        <v>0.40972222222222227</v>
      </c>
      <c r="X4380" s="4">
        <v>0.47916666666666669</v>
      </c>
      <c r="Y4380" t="s">
        <v>254</v>
      </c>
      <c r="Z4380">
        <v>213</v>
      </c>
      <c r="AA4380">
        <v>30</v>
      </c>
      <c r="AB4380" t="s">
        <v>6203</v>
      </c>
      <c r="AC4380">
        <v>11</v>
      </c>
      <c r="AD4380">
        <v>1</v>
      </c>
      <c r="AE4380">
        <v>1</v>
      </c>
      <c r="AF4380">
        <v>3</v>
      </c>
      <c r="AG4380">
        <v>3</v>
      </c>
      <c r="AH4380">
        <v>0</v>
      </c>
      <c r="AI4380">
        <v>0</v>
      </c>
      <c r="AJ4380">
        <v>96619</v>
      </c>
      <c r="AK4380" t="s">
        <v>61</v>
      </c>
      <c r="AL4380" t="s">
        <v>61</v>
      </c>
      <c r="AM4380" t="s">
        <v>61</v>
      </c>
      <c r="AN4380" t="s">
        <v>61</v>
      </c>
      <c r="AO4380" t="s">
        <v>61</v>
      </c>
      <c r="AP4380">
        <v>1</v>
      </c>
      <c r="AQ4380" t="str">
        <f t="shared" si="275"/>
        <v>KIN</v>
      </c>
      <c r="AR4380" t="str">
        <f t="shared" si="275"/>
        <v>1040</v>
      </c>
      <c r="AS4380" t="str">
        <f t="shared" si="272"/>
        <v>Part</v>
      </c>
      <c r="AT4380" t="str">
        <f t="shared" si="273"/>
        <v>KIN1040Parth Adam N</v>
      </c>
      <c r="AU4380" t="str">
        <f t="shared" si="274"/>
        <v>KIN1040-2</v>
      </c>
      <c r="AV4380" t="s">
        <v>4177</v>
      </c>
      <c r="AW4380" t="s">
        <v>4178</v>
      </c>
      <c r="AX4380" t="s">
        <v>2850</v>
      </c>
    </row>
    <row r="4381" spans="1:50" x14ac:dyDescent="0.2">
      <c r="A4381" t="s">
        <v>1488</v>
      </c>
      <c r="B4381" t="s">
        <v>1610</v>
      </c>
      <c r="C4381">
        <v>1040</v>
      </c>
      <c r="D4381" t="s">
        <v>125</v>
      </c>
      <c r="E4381">
        <v>29</v>
      </c>
      <c r="F4381">
        <v>1.93</v>
      </c>
      <c r="G4381">
        <v>2</v>
      </c>
      <c r="H4381">
        <v>0.17</v>
      </c>
      <c r="I4381">
        <v>0</v>
      </c>
      <c r="J4381">
        <v>0</v>
      </c>
      <c r="K4381">
        <v>2.1</v>
      </c>
      <c r="L4381">
        <v>31</v>
      </c>
      <c r="M4381">
        <v>0</v>
      </c>
      <c r="N4381">
        <v>0</v>
      </c>
      <c r="O4381">
        <v>0</v>
      </c>
      <c r="P4381">
        <v>31</v>
      </c>
      <c r="Q4381">
        <v>60</v>
      </c>
      <c r="R4381" s="3">
        <v>0.51670000000000005</v>
      </c>
      <c r="S4381">
        <v>0</v>
      </c>
      <c r="T4381">
        <v>0</v>
      </c>
      <c r="AQ4381" t="str">
        <f t="shared" si="275"/>
        <v>KIN</v>
      </c>
      <c r="AR4381" t="str">
        <f t="shared" si="275"/>
        <v>1040</v>
      </c>
      <c r="AS4381" t="str">
        <f t="shared" si="272"/>
        <v/>
      </c>
      <c r="AT4381" t="str">
        <f t="shared" si="273"/>
        <v>KIN1040</v>
      </c>
      <c r="AU4381" t="str">
        <f t="shared" si="274"/>
        <v>KIN1040-***** CRSE TOTAL</v>
      </c>
    </row>
    <row r="4382" spans="1:50" x14ac:dyDescent="0.2">
      <c r="A4382" t="s">
        <v>1488</v>
      </c>
      <c r="B4382" t="s">
        <v>1610</v>
      </c>
      <c r="C4382">
        <v>1043</v>
      </c>
      <c r="D4382">
        <v>1</v>
      </c>
      <c r="E4382">
        <v>26</v>
      </c>
      <c r="F4382">
        <v>1.73</v>
      </c>
      <c r="G4382">
        <v>2</v>
      </c>
      <c r="H4382">
        <v>0.17</v>
      </c>
      <c r="I4382">
        <v>0</v>
      </c>
      <c r="J4382">
        <v>0</v>
      </c>
      <c r="K4382">
        <v>1.9</v>
      </c>
      <c r="L4382">
        <v>28</v>
      </c>
      <c r="M4382">
        <v>0</v>
      </c>
      <c r="N4382">
        <v>0</v>
      </c>
      <c r="O4382">
        <v>0</v>
      </c>
      <c r="P4382">
        <v>28</v>
      </c>
      <c r="Q4382">
        <v>30</v>
      </c>
      <c r="R4382" s="3">
        <v>0.93330000000000002</v>
      </c>
      <c r="S4382">
        <v>0</v>
      </c>
      <c r="T4382">
        <v>0</v>
      </c>
      <c r="U4382" t="s">
        <v>1622</v>
      </c>
      <c r="V4382" t="s">
        <v>113</v>
      </c>
      <c r="W4382" s="4">
        <v>0.63194444444444442</v>
      </c>
      <c r="X4382" s="4">
        <v>0.66666666666666663</v>
      </c>
      <c r="Y4382" t="s">
        <v>254</v>
      </c>
      <c r="Z4382">
        <v>124</v>
      </c>
      <c r="AA4382">
        <v>45</v>
      </c>
      <c r="AB4382" t="s">
        <v>6204</v>
      </c>
      <c r="AC4382">
        <v>11</v>
      </c>
      <c r="AD4382">
        <v>1</v>
      </c>
      <c r="AE4382">
        <v>1</v>
      </c>
      <c r="AF4382">
        <v>2</v>
      </c>
      <c r="AG4382">
        <v>1</v>
      </c>
      <c r="AH4382">
        <v>1</v>
      </c>
      <c r="AI4382">
        <v>0</v>
      </c>
      <c r="AJ4382">
        <v>92189</v>
      </c>
      <c r="AK4382" t="s">
        <v>61</v>
      </c>
      <c r="AL4382" t="s">
        <v>61</v>
      </c>
      <c r="AM4382" t="s">
        <v>61</v>
      </c>
      <c r="AN4382" t="s">
        <v>61</v>
      </c>
      <c r="AO4382" t="s">
        <v>61</v>
      </c>
      <c r="AP4382">
        <v>1</v>
      </c>
      <c r="AQ4382" t="str">
        <f t="shared" si="275"/>
        <v>KIN</v>
      </c>
      <c r="AR4382" t="str">
        <f t="shared" si="275"/>
        <v>1043</v>
      </c>
      <c r="AS4382" t="str">
        <f t="shared" si="272"/>
        <v>Sanc</v>
      </c>
      <c r="AT4382" t="str">
        <f t="shared" si="273"/>
        <v>KIN1043Sanchez Mauricio Jesus</v>
      </c>
      <c r="AU4382" t="str">
        <f t="shared" si="274"/>
        <v>KIN1043-1</v>
      </c>
      <c r="AV4382" t="s">
        <v>4179</v>
      </c>
      <c r="AW4382" t="s">
        <v>4004</v>
      </c>
      <c r="AX4382" t="s">
        <v>4180</v>
      </c>
    </row>
    <row r="4383" spans="1:50" x14ac:dyDescent="0.2">
      <c r="A4383" t="s">
        <v>1488</v>
      </c>
      <c r="B4383" t="s">
        <v>1610</v>
      </c>
      <c r="C4383">
        <v>1043</v>
      </c>
      <c r="D4383">
        <v>3</v>
      </c>
      <c r="E4383">
        <v>24</v>
      </c>
      <c r="F4383">
        <v>1.6</v>
      </c>
      <c r="G4383">
        <v>2</v>
      </c>
      <c r="H4383">
        <v>0.17</v>
      </c>
      <c r="I4383">
        <v>0</v>
      </c>
      <c r="J4383">
        <v>0</v>
      </c>
      <c r="K4383">
        <v>1.77</v>
      </c>
      <c r="L4383">
        <v>26</v>
      </c>
      <c r="M4383">
        <v>0</v>
      </c>
      <c r="N4383">
        <v>0</v>
      </c>
      <c r="O4383">
        <v>0</v>
      </c>
      <c r="P4383">
        <v>26</v>
      </c>
      <c r="Q4383">
        <v>30</v>
      </c>
      <c r="R4383" s="3">
        <v>0.86670000000000003</v>
      </c>
      <c r="S4383">
        <v>0</v>
      </c>
      <c r="T4383">
        <v>0</v>
      </c>
      <c r="U4383" t="s">
        <v>1622</v>
      </c>
      <c r="V4383" t="s">
        <v>136</v>
      </c>
      <c r="W4383" s="4">
        <v>0.33333333333333331</v>
      </c>
      <c r="X4383" s="4">
        <v>0.40277777777777773</v>
      </c>
      <c r="Y4383" t="s">
        <v>254</v>
      </c>
      <c r="Z4383">
        <v>124</v>
      </c>
      <c r="AA4383">
        <v>45</v>
      </c>
      <c r="AB4383" t="s">
        <v>6204</v>
      </c>
      <c r="AC4383">
        <v>11</v>
      </c>
      <c r="AD4383">
        <v>1</v>
      </c>
      <c r="AE4383">
        <v>1</v>
      </c>
      <c r="AF4383">
        <v>2</v>
      </c>
      <c r="AG4383">
        <v>2</v>
      </c>
      <c r="AH4383">
        <v>0</v>
      </c>
      <c r="AI4383">
        <v>0</v>
      </c>
      <c r="AJ4383">
        <v>96613</v>
      </c>
      <c r="AK4383" t="s">
        <v>61</v>
      </c>
      <c r="AL4383" t="s">
        <v>61</v>
      </c>
      <c r="AM4383" t="s">
        <v>61</v>
      </c>
      <c r="AN4383" t="s">
        <v>61</v>
      </c>
      <c r="AO4383" t="s">
        <v>61</v>
      </c>
      <c r="AP4383">
        <v>1</v>
      </c>
      <c r="AQ4383" t="str">
        <f t="shared" si="275"/>
        <v>KIN</v>
      </c>
      <c r="AR4383" t="str">
        <f t="shared" si="275"/>
        <v>1043</v>
      </c>
      <c r="AS4383" t="str">
        <f t="shared" si="272"/>
        <v>Sanc</v>
      </c>
      <c r="AT4383" t="str">
        <f t="shared" si="273"/>
        <v>KIN1043Sanchez Mauricio Jesus</v>
      </c>
      <c r="AU4383" t="str">
        <f t="shared" si="274"/>
        <v>KIN1043-3</v>
      </c>
      <c r="AV4383" t="s">
        <v>4179</v>
      </c>
      <c r="AW4383" t="s">
        <v>4004</v>
      </c>
      <c r="AX4383" t="s">
        <v>4180</v>
      </c>
    </row>
    <row r="4384" spans="1:50" x14ac:dyDescent="0.2">
      <c r="A4384" t="s">
        <v>1488</v>
      </c>
      <c r="B4384" t="s">
        <v>1610</v>
      </c>
      <c r="C4384">
        <v>1043</v>
      </c>
      <c r="D4384">
        <v>4</v>
      </c>
      <c r="E4384">
        <v>23</v>
      </c>
      <c r="F4384">
        <v>1.53</v>
      </c>
      <c r="G4384">
        <v>1</v>
      </c>
      <c r="H4384">
        <v>0.08</v>
      </c>
      <c r="I4384">
        <v>0</v>
      </c>
      <c r="J4384">
        <v>0</v>
      </c>
      <c r="K4384">
        <v>1.62</v>
      </c>
      <c r="L4384">
        <v>24</v>
      </c>
      <c r="M4384">
        <v>0</v>
      </c>
      <c r="N4384">
        <v>0</v>
      </c>
      <c r="O4384">
        <v>0</v>
      </c>
      <c r="P4384">
        <v>24</v>
      </c>
      <c r="Q4384">
        <v>30</v>
      </c>
      <c r="R4384" s="3">
        <v>0.8</v>
      </c>
      <c r="S4384">
        <v>0</v>
      </c>
      <c r="T4384">
        <v>0</v>
      </c>
      <c r="U4384" t="s">
        <v>1622</v>
      </c>
      <c r="V4384" t="s">
        <v>443</v>
      </c>
      <c r="W4384" s="4">
        <v>0.40972222222222227</v>
      </c>
      <c r="X4384" s="4">
        <v>0.47916666666666669</v>
      </c>
      <c r="Y4384" t="s">
        <v>254</v>
      </c>
      <c r="Z4384">
        <v>124</v>
      </c>
      <c r="AA4384">
        <v>45</v>
      </c>
      <c r="AB4384" t="s">
        <v>6205</v>
      </c>
      <c r="AC4384">
        <v>11</v>
      </c>
      <c r="AD4384">
        <v>1</v>
      </c>
      <c r="AE4384">
        <v>1</v>
      </c>
      <c r="AF4384">
        <v>6</v>
      </c>
      <c r="AG4384">
        <v>5</v>
      </c>
      <c r="AH4384">
        <v>1</v>
      </c>
      <c r="AI4384">
        <v>0</v>
      </c>
      <c r="AJ4384">
        <v>96614</v>
      </c>
      <c r="AK4384" t="s">
        <v>61</v>
      </c>
      <c r="AL4384" t="s">
        <v>61</v>
      </c>
      <c r="AM4384" t="s">
        <v>61</v>
      </c>
      <c r="AN4384" t="s">
        <v>61</v>
      </c>
      <c r="AO4384" t="s">
        <v>61</v>
      </c>
      <c r="AP4384">
        <v>1</v>
      </c>
      <c r="AQ4384" t="str">
        <f t="shared" si="275"/>
        <v>KIN</v>
      </c>
      <c r="AR4384" t="str">
        <f t="shared" si="275"/>
        <v>1043</v>
      </c>
      <c r="AS4384" t="str">
        <f t="shared" si="272"/>
        <v>Holt</v>
      </c>
      <c r="AT4384" t="str">
        <f t="shared" si="273"/>
        <v>KIN1043Holt Jared Wayne</v>
      </c>
      <c r="AU4384" t="str">
        <f t="shared" si="274"/>
        <v>KIN1043-4</v>
      </c>
      <c r="AV4384" t="s">
        <v>4181</v>
      </c>
      <c r="AW4384" t="s">
        <v>2508</v>
      </c>
      <c r="AX4384" t="s">
        <v>4182</v>
      </c>
    </row>
    <row r="4385" spans="1:50" x14ac:dyDescent="0.2">
      <c r="A4385" t="s">
        <v>1488</v>
      </c>
      <c r="B4385" t="s">
        <v>1610</v>
      </c>
      <c r="C4385">
        <v>1043</v>
      </c>
      <c r="D4385" t="s">
        <v>125</v>
      </c>
      <c r="E4385">
        <v>73</v>
      </c>
      <c r="F4385">
        <v>4.87</v>
      </c>
      <c r="G4385">
        <v>5</v>
      </c>
      <c r="H4385">
        <v>0.42</v>
      </c>
      <c r="I4385">
        <v>0</v>
      </c>
      <c r="J4385">
        <v>0</v>
      </c>
      <c r="K4385">
        <v>5.28</v>
      </c>
      <c r="L4385">
        <v>78</v>
      </c>
      <c r="M4385">
        <v>0</v>
      </c>
      <c r="N4385">
        <v>0</v>
      </c>
      <c r="O4385">
        <v>0</v>
      </c>
      <c r="P4385">
        <v>78</v>
      </c>
      <c r="Q4385">
        <v>90</v>
      </c>
      <c r="R4385" s="3">
        <v>0.86670000000000003</v>
      </c>
      <c r="S4385">
        <v>0</v>
      </c>
      <c r="T4385">
        <v>0</v>
      </c>
      <c r="AQ4385" t="str">
        <f t="shared" si="275"/>
        <v>KIN</v>
      </c>
      <c r="AR4385" t="str">
        <f t="shared" si="275"/>
        <v>1043</v>
      </c>
      <c r="AS4385" t="str">
        <f t="shared" si="272"/>
        <v/>
      </c>
      <c r="AT4385" t="str">
        <f t="shared" si="273"/>
        <v>KIN1043</v>
      </c>
      <c r="AU4385" t="str">
        <f t="shared" si="274"/>
        <v>KIN1043-***** CRSE TOTAL</v>
      </c>
    </row>
    <row r="4386" spans="1:50" x14ac:dyDescent="0.2">
      <c r="A4386" t="s">
        <v>1488</v>
      </c>
      <c r="B4386" t="s">
        <v>1610</v>
      </c>
      <c r="C4386">
        <v>1046</v>
      </c>
      <c r="D4386">
        <v>1</v>
      </c>
      <c r="E4386">
        <v>25</v>
      </c>
      <c r="F4386">
        <v>1.67</v>
      </c>
      <c r="G4386">
        <v>0</v>
      </c>
      <c r="H4386">
        <v>0</v>
      </c>
      <c r="I4386">
        <v>0</v>
      </c>
      <c r="J4386">
        <v>0</v>
      </c>
      <c r="K4386">
        <v>1.67</v>
      </c>
      <c r="L4386">
        <v>25</v>
      </c>
      <c r="M4386">
        <v>0</v>
      </c>
      <c r="N4386">
        <v>0</v>
      </c>
      <c r="O4386">
        <v>0</v>
      </c>
      <c r="P4386">
        <v>25</v>
      </c>
      <c r="Q4386">
        <v>30</v>
      </c>
      <c r="R4386" s="3">
        <v>0.83330000000000004</v>
      </c>
      <c r="S4386">
        <v>0</v>
      </c>
      <c r="T4386">
        <v>0</v>
      </c>
      <c r="U4386" t="s">
        <v>1623</v>
      </c>
      <c r="V4386" t="s">
        <v>113</v>
      </c>
      <c r="W4386" s="4">
        <v>0.59722222222222221</v>
      </c>
      <c r="X4386" s="4">
        <v>0.63194444444444442</v>
      </c>
      <c r="Y4386" t="s">
        <v>254</v>
      </c>
      <c r="Z4386">
        <v>213</v>
      </c>
      <c r="AA4386">
        <v>30</v>
      </c>
      <c r="AB4386" t="s">
        <v>6206</v>
      </c>
      <c r="AC4386">
        <v>11</v>
      </c>
      <c r="AD4386">
        <v>1</v>
      </c>
      <c r="AE4386">
        <v>1</v>
      </c>
      <c r="AF4386">
        <v>1</v>
      </c>
      <c r="AG4386">
        <v>1</v>
      </c>
      <c r="AH4386">
        <v>0</v>
      </c>
      <c r="AI4386">
        <v>0</v>
      </c>
      <c r="AJ4386">
        <v>92228</v>
      </c>
      <c r="AK4386" t="s">
        <v>61</v>
      </c>
      <c r="AL4386" t="s">
        <v>61</v>
      </c>
      <c r="AM4386" t="s">
        <v>61</v>
      </c>
      <c r="AN4386" t="s">
        <v>61</v>
      </c>
      <c r="AO4386" t="s">
        <v>61</v>
      </c>
      <c r="AP4386">
        <v>1</v>
      </c>
      <c r="AQ4386" t="str">
        <f t="shared" si="275"/>
        <v>KIN</v>
      </c>
      <c r="AR4386" t="str">
        <f t="shared" si="275"/>
        <v>1046</v>
      </c>
      <c r="AS4386" t="str">
        <f t="shared" si="272"/>
        <v>Huan</v>
      </c>
      <c r="AT4386" t="str">
        <f t="shared" si="273"/>
        <v>KIN1046Huang Chien C.</v>
      </c>
      <c r="AU4386" t="str">
        <f t="shared" si="274"/>
        <v>KIN1046-1</v>
      </c>
      <c r="AV4386" t="s">
        <v>4183</v>
      </c>
      <c r="AW4386" t="s">
        <v>4184</v>
      </c>
      <c r="AX4386" t="s">
        <v>2832</v>
      </c>
    </row>
    <row r="4387" spans="1:50" x14ac:dyDescent="0.2">
      <c r="A4387" t="s">
        <v>1488</v>
      </c>
      <c r="B4387" t="s">
        <v>1610</v>
      </c>
      <c r="C4387">
        <v>1046</v>
      </c>
      <c r="D4387">
        <v>2</v>
      </c>
      <c r="E4387">
        <v>26</v>
      </c>
      <c r="F4387">
        <v>1.73</v>
      </c>
      <c r="G4387">
        <v>2</v>
      </c>
      <c r="H4387">
        <v>0.17</v>
      </c>
      <c r="I4387">
        <v>0</v>
      </c>
      <c r="J4387">
        <v>0</v>
      </c>
      <c r="K4387">
        <v>1.9</v>
      </c>
      <c r="L4387">
        <v>28</v>
      </c>
      <c r="M4387">
        <v>0</v>
      </c>
      <c r="N4387">
        <v>0</v>
      </c>
      <c r="O4387">
        <v>0</v>
      </c>
      <c r="P4387">
        <v>28</v>
      </c>
      <c r="Q4387">
        <v>30</v>
      </c>
      <c r="R4387" s="3">
        <v>0.93330000000000002</v>
      </c>
      <c r="S4387">
        <v>0</v>
      </c>
      <c r="T4387">
        <v>0</v>
      </c>
      <c r="U4387" t="s">
        <v>1623</v>
      </c>
      <c r="V4387" t="s">
        <v>121</v>
      </c>
      <c r="W4387" s="4">
        <v>0.5625</v>
      </c>
      <c r="X4387" s="4">
        <v>0.63194444444444442</v>
      </c>
      <c r="Y4387" t="s">
        <v>254</v>
      </c>
      <c r="Z4387">
        <v>213</v>
      </c>
      <c r="AA4387">
        <v>30</v>
      </c>
      <c r="AB4387" t="s">
        <v>6206</v>
      </c>
      <c r="AC4387">
        <v>11</v>
      </c>
      <c r="AD4387">
        <v>1</v>
      </c>
      <c r="AE4387">
        <v>1</v>
      </c>
      <c r="AF4387">
        <v>5</v>
      </c>
      <c r="AG4387">
        <v>4</v>
      </c>
      <c r="AH4387">
        <v>1</v>
      </c>
      <c r="AI4387">
        <v>0</v>
      </c>
      <c r="AJ4387">
        <v>96615</v>
      </c>
      <c r="AK4387" t="s">
        <v>61</v>
      </c>
      <c r="AL4387" t="s">
        <v>61</v>
      </c>
      <c r="AM4387" t="s">
        <v>61</v>
      </c>
      <c r="AN4387" t="s">
        <v>61</v>
      </c>
      <c r="AO4387" t="s">
        <v>61</v>
      </c>
      <c r="AP4387">
        <v>1</v>
      </c>
      <c r="AQ4387" t="str">
        <f t="shared" si="275"/>
        <v>KIN</v>
      </c>
      <c r="AR4387" t="str">
        <f t="shared" si="275"/>
        <v>1046</v>
      </c>
      <c r="AS4387" t="str">
        <f t="shared" si="272"/>
        <v>Huan</v>
      </c>
      <c r="AT4387" t="str">
        <f t="shared" si="273"/>
        <v>KIN1046Huang Chien C.</v>
      </c>
      <c r="AU4387" t="str">
        <f t="shared" si="274"/>
        <v>KIN1046-2</v>
      </c>
      <c r="AV4387" t="s">
        <v>4183</v>
      </c>
      <c r="AW4387" t="s">
        <v>4184</v>
      </c>
      <c r="AX4387" t="s">
        <v>2832</v>
      </c>
    </row>
    <row r="4388" spans="1:50" x14ac:dyDescent="0.2">
      <c r="A4388" t="s">
        <v>1488</v>
      </c>
      <c r="B4388" t="s">
        <v>1610</v>
      </c>
      <c r="C4388">
        <v>1046</v>
      </c>
      <c r="D4388" t="s">
        <v>125</v>
      </c>
      <c r="E4388">
        <v>51</v>
      </c>
      <c r="F4388">
        <v>3.4</v>
      </c>
      <c r="G4388">
        <v>2</v>
      </c>
      <c r="H4388">
        <v>0.17</v>
      </c>
      <c r="I4388">
        <v>0</v>
      </c>
      <c r="J4388">
        <v>0</v>
      </c>
      <c r="K4388">
        <v>3.57</v>
      </c>
      <c r="L4388">
        <v>53</v>
      </c>
      <c r="M4388">
        <v>0</v>
      </c>
      <c r="N4388">
        <v>0</v>
      </c>
      <c r="O4388">
        <v>0</v>
      </c>
      <c r="P4388">
        <v>53</v>
      </c>
      <c r="Q4388">
        <v>60</v>
      </c>
      <c r="R4388" s="3">
        <v>0.88329999999999997</v>
      </c>
      <c r="S4388">
        <v>0</v>
      </c>
      <c r="T4388">
        <v>0</v>
      </c>
      <c r="AQ4388" t="str">
        <f t="shared" si="275"/>
        <v>KIN</v>
      </c>
      <c r="AR4388" t="str">
        <f t="shared" si="275"/>
        <v>1046</v>
      </c>
      <c r="AS4388" t="str">
        <f t="shared" si="272"/>
        <v/>
      </c>
      <c r="AT4388" t="str">
        <f t="shared" si="273"/>
        <v>KIN1046</v>
      </c>
      <c r="AU4388" t="str">
        <f t="shared" si="274"/>
        <v>KIN1046-***** CRSE TOTAL</v>
      </c>
    </row>
    <row r="4389" spans="1:50" x14ac:dyDescent="0.2">
      <c r="A4389" t="s">
        <v>1488</v>
      </c>
      <c r="B4389" t="s">
        <v>1610</v>
      </c>
      <c r="C4389">
        <v>1048</v>
      </c>
      <c r="D4389">
        <v>1</v>
      </c>
      <c r="E4389">
        <v>31</v>
      </c>
      <c r="F4389">
        <v>2.0699999999999998</v>
      </c>
      <c r="G4389">
        <v>0</v>
      </c>
      <c r="H4389">
        <v>0</v>
      </c>
      <c r="I4389">
        <v>0</v>
      </c>
      <c r="J4389">
        <v>0</v>
      </c>
      <c r="K4389">
        <v>2.0699999999999998</v>
      </c>
      <c r="L4389">
        <v>31</v>
      </c>
      <c r="M4389">
        <v>0</v>
      </c>
      <c r="N4389">
        <v>0</v>
      </c>
      <c r="O4389">
        <v>0</v>
      </c>
      <c r="P4389">
        <v>31</v>
      </c>
      <c r="Q4389">
        <v>30</v>
      </c>
      <c r="R4389" s="3">
        <v>1.0333000000000001</v>
      </c>
      <c r="S4389">
        <v>0</v>
      </c>
      <c r="T4389">
        <v>0</v>
      </c>
      <c r="U4389" t="s">
        <v>1624</v>
      </c>
      <c r="V4389" t="s">
        <v>113</v>
      </c>
      <c r="W4389" s="4">
        <v>0.36805555555555558</v>
      </c>
      <c r="X4389" s="4">
        <v>0.40277777777777773</v>
      </c>
      <c r="Y4389" t="s">
        <v>254</v>
      </c>
      <c r="Z4389">
        <v>214</v>
      </c>
      <c r="AA4389">
        <v>30</v>
      </c>
      <c r="AB4389" t="s">
        <v>6196</v>
      </c>
      <c r="AC4389">
        <v>11</v>
      </c>
      <c r="AD4389">
        <v>1</v>
      </c>
      <c r="AE4389">
        <v>1</v>
      </c>
      <c r="AF4389">
        <v>7</v>
      </c>
      <c r="AG4389">
        <v>3</v>
      </c>
      <c r="AH4389">
        <v>4</v>
      </c>
      <c r="AI4389">
        <v>0</v>
      </c>
      <c r="AJ4389">
        <v>92493</v>
      </c>
      <c r="AK4389" t="s">
        <v>61</v>
      </c>
      <c r="AL4389" t="s">
        <v>61</v>
      </c>
      <c r="AM4389" t="s">
        <v>61</v>
      </c>
      <c r="AN4389" t="s">
        <v>61</v>
      </c>
      <c r="AO4389" t="s">
        <v>61</v>
      </c>
      <c r="AP4389">
        <v>1</v>
      </c>
      <c r="AQ4389" t="str">
        <f t="shared" si="275"/>
        <v>KIN</v>
      </c>
      <c r="AR4389" t="str">
        <f t="shared" si="275"/>
        <v>1048</v>
      </c>
      <c r="AS4389" t="str">
        <f t="shared" si="272"/>
        <v>Tran</v>
      </c>
      <c r="AT4389" t="str">
        <f t="shared" si="273"/>
        <v xml:space="preserve">KIN1048Tran Danny </v>
      </c>
      <c r="AU4389" t="str">
        <f t="shared" si="274"/>
        <v>KIN1048-1</v>
      </c>
      <c r="AV4389" t="s">
        <v>3345</v>
      </c>
      <c r="AW4389" t="s">
        <v>4168</v>
      </c>
    </row>
    <row r="4390" spans="1:50" x14ac:dyDescent="0.2">
      <c r="A4390" t="s">
        <v>1488</v>
      </c>
      <c r="B4390" t="s">
        <v>1610</v>
      </c>
      <c r="C4390">
        <v>1048</v>
      </c>
      <c r="D4390">
        <v>2</v>
      </c>
      <c r="E4390">
        <v>33</v>
      </c>
      <c r="F4390">
        <v>2.2000000000000002</v>
      </c>
      <c r="G4390">
        <v>1</v>
      </c>
      <c r="H4390">
        <v>0.08</v>
      </c>
      <c r="I4390">
        <v>0</v>
      </c>
      <c r="J4390">
        <v>0</v>
      </c>
      <c r="K4390">
        <v>2.2799999999999998</v>
      </c>
      <c r="L4390">
        <v>34</v>
      </c>
      <c r="M4390">
        <v>0</v>
      </c>
      <c r="N4390">
        <v>0</v>
      </c>
      <c r="O4390">
        <v>0</v>
      </c>
      <c r="P4390">
        <v>34</v>
      </c>
      <c r="Q4390">
        <v>30</v>
      </c>
      <c r="R4390" s="3">
        <v>1.1333</v>
      </c>
      <c r="S4390">
        <v>0</v>
      </c>
      <c r="T4390">
        <v>0</v>
      </c>
      <c r="U4390" t="s">
        <v>1624</v>
      </c>
      <c r="V4390" t="s">
        <v>111</v>
      </c>
      <c r="W4390" s="4">
        <v>0.44444444444444442</v>
      </c>
      <c r="X4390" s="4">
        <v>0.47916666666666669</v>
      </c>
      <c r="Y4390" t="s">
        <v>254</v>
      </c>
      <c r="Z4390">
        <v>214</v>
      </c>
      <c r="AA4390">
        <v>30</v>
      </c>
      <c r="AB4390" t="s">
        <v>6196</v>
      </c>
      <c r="AC4390">
        <v>11</v>
      </c>
      <c r="AD4390">
        <v>1</v>
      </c>
      <c r="AE4390">
        <v>1</v>
      </c>
      <c r="AF4390">
        <v>9</v>
      </c>
      <c r="AG4390">
        <v>6</v>
      </c>
      <c r="AH4390">
        <v>3</v>
      </c>
      <c r="AI4390">
        <v>0</v>
      </c>
      <c r="AJ4390">
        <v>92494</v>
      </c>
      <c r="AK4390" t="s">
        <v>61</v>
      </c>
      <c r="AL4390" t="s">
        <v>61</v>
      </c>
      <c r="AM4390" t="s">
        <v>61</v>
      </c>
      <c r="AN4390" t="s">
        <v>61</v>
      </c>
      <c r="AO4390" t="s">
        <v>61</v>
      </c>
      <c r="AP4390">
        <v>1</v>
      </c>
      <c r="AQ4390" t="str">
        <f t="shared" si="275"/>
        <v>KIN</v>
      </c>
      <c r="AR4390" t="str">
        <f t="shared" si="275"/>
        <v>1048</v>
      </c>
      <c r="AS4390" t="str">
        <f t="shared" si="272"/>
        <v>Tran</v>
      </c>
      <c r="AT4390" t="str">
        <f t="shared" si="273"/>
        <v xml:space="preserve">KIN1048Tran Danny </v>
      </c>
      <c r="AU4390" t="str">
        <f t="shared" si="274"/>
        <v>KIN1048-2</v>
      </c>
      <c r="AV4390" t="s">
        <v>3345</v>
      </c>
      <c r="AW4390" t="s">
        <v>4168</v>
      </c>
    </row>
    <row r="4391" spans="1:50" x14ac:dyDescent="0.2">
      <c r="A4391" t="s">
        <v>1488</v>
      </c>
      <c r="B4391" t="s">
        <v>1610</v>
      </c>
      <c r="C4391">
        <v>1048</v>
      </c>
      <c r="D4391">
        <v>3</v>
      </c>
      <c r="E4391">
        <v>31</v>
      </c>
      <c r="F4391">
        <v>2.0699999999999998</v>
      </c>
      <c r="G4391">
        <v>0</v>
      </c>
      <c r="H4391">
        <v>0</v>
      </c>
      <c r="I4391">
        <v>0</v>
      </c>
      <c r="J4391">
        <v>0</v>
      </c>
      <c r="K4391">
        <v>2.0699999999999998</v>
      </c>
      <c r="L4391">
        <v>31</v>
      </c>
      <c r="M4391">
        <v>0</v>
      </c>
      <c r="N4391">
        <v>0</v>
      </c>
      <c r="O4391">
        <v>0</v>
      </c>
      <c r="P4391">
        <v>31</v>
      </c>
      <c r="Q4391">
        <v>30</v>
      </c>
      <c r="R4391" s="3">
        <v>1.0333000000000001</v>
      </c>
      <c r="S4391">
        <v>0</v>
      </c>
      <c r="T4391">
        <v>0</v>
      </c>
      <c r="U4391" t="s">
        <v>1624</v>
      </c>
      <c r="V4391" t="s">
        <v>111</v>
      </c>
      <c r="W4391" s="4">
        <v>0.36805555555555558</v>
      </c>
      <c r="X4391" s="4">
        <v>0.40277777777777773</v>
      </c>
      <c r="Y4391" t="s">
        <v>254</v>
      </c>
      <c r="Z4391">
        <v>214</v>
      </c>
      <c r="AA4391">
        <v>30</v>
      </c>
      <c r="AB4391" t="s">
        <v>6196</v>
      </c>
      <c r="AC4391">
        <v>11</v>
      </c>
      <c r="AD4391">
        <v>1</v>
      </c>
      <c r="AE4391">
        <v>1</v>
      </c>
      <c r="AF4391">
        <v>4</v>
      </c>
      <c r="AG4391">
        <v>3</v>
      </c>
      <c r="AH4391">
        <v>1</v>
      </c>
      <c r="AI4391">
        <v>0</v>
      </c>
      <c r="AJ4391">
        <v>96863</v>
      </c>
      <c r="AK4391" t="s">
        <v>61</v>
      </c>
      <c r="AL4391" t="s">
        <v>61</v>
      </c>
      <c r="AM4391" t="s">
        <v>61</v>
      </c>
      <c r="AN4391" t="s">
        <v>61</v>
      </c>
      <c r="AO4391" t="s">
        <v>61</v>
      </c>
      <c r="AP4391">
        <v>1</v>
      </c>
      <c r="AQ4391" t="str">
        <f t="shared" si="275"/>
        <v>KIN</v>
      </c>
      <c r="AR4391" t="str">
        <f t="shared" si="275"/>
        <v>1048</v>
      </c>
      <c r="AS4391" t="str">
        <f t="shared" si="272"/>
        <v>Tran</v>
      </c>
      <c r="AT4391" t="str">
        <f t="shared" si="273"/>
        <v xml:space="preserve">KIN1048Tran Danny </v>
      </c>
      <c r="AU4391" t="str">
        <f t="shared" si="274"/>
        <v>KIN1048-3</v>
      </c>
      <c r="AV4391" t="s">
        <v>3345</v>
      </c>
      <c r="AW4391" t="s">
        <v>4168</v>
      </c>
    </row>
    <row r="4392" spans="1:50" x14ac:dyDescent="0.2">
      <c r="A4392" t="s">
        <v>1488</v>
      </c>
      <c r="B4392" t="s">
        <v>1610</v>
      </c>
      <c r="C4392">
        <v>1048</v>
      </c>
      <c r="D4392" t="s">
        <v>125</v>
      </c>
      <c r="E4392">
        <v>95</v>
      </c>
      <c r="F4392">
        <v>6.33</v>
      </c>
      <c r="G4392">
        <v>1</v>
      </c>
      <c r="H4392">
        <v>0.08</v>
      </c>
      <c r="I4392">
        <v>0</v>
      </c>
      <c r="J4392">
        <v>0</v>
      </c>
      <c r="K4392">
        <v>6.42</v>
      </c>
      <c r="L4392">
        <v>96</v>
      </c>
      <c r="M4392">
        <v>0</v>
      </c>
      <c r="N4392">
        <v>0</v>
      </c>
      <c r="O4392">
        <v>0</v>
      </c>
      <c r="P4392">
        <v>96</v>
      </c>
      <c r="Q4392">
        <v>90</v>
      </c>
      <c r="R4392" s="3">
        <v>1.0667</v>
      </c>
      <c r="S4392">
        <v>0</v>
      </c>
      <c r="T4392">
        <v>0</v>
      </c>
      <c r="AQ4392" t="str">
        <f t="shared" si="275"/>
        <v>KIN</v>
      </c>
      <c r="AR4392" t="str">
        <f t="shared" si="275"/>
        <v>1048</v>
      </c>
      <c r="AS4392" t="str">
        <f t="shared" si="272"/>
        <v/>
      </c>
      <c r="AT4392" t="str">
        <f t="shared" si="273"/>
        <v>KIN1048</v>
      </c>
      <c r="AU4392" t="str">
        <f t="shared" si="274"/>
        <v>KIN1048-***** CRSE TOTAL</v>
      </c>
    </row>
    <row r="4393" spans="1:50" x14ac:dyDescent="0.2">
      <c r="A4393" t="s">
        <v>1488</v>
      </c>
      <c r="B4393" t="s">
        <v>1610</v>
      </c>
      <c r="C4393">
        <v>1050</v>
      </c>
      <c r="D4393">
        <v>1</v>
      </c>
      <c r="E4393">
        <v>36</v>
      </c>
      <c r="F4393">
        <v>2.4</v>
      </c>
      <c r="G4393">
        <v>0</v>
      </c>
      <c r="H4393">
        <v>0</v>
      </c>
      <c r="I4393">
        <v>0</v>
      </c>
      <c r="J4393">
        <v>0</v>
      </c>
      <c r="K4393">
        <v>2.4</v>
      </c>
      <c r="L4393">
        <v>36</v>
      </c>
      <c r="M4393">
        <v>0</v>
      </c>
      <c r="N4393">
        <v>0</v>
      </c>
      <c r="O4393">
        <v>0</v>
      </c>
      <c r="P4393">
        <v>36</v>
      </c>
      <c r="Q4393">
        <v>30</v>
      </c>
      <c r="R4393" s="3">
        <v>1.2</v>
      </c>
      <c r="S4393">
        <v>0</v>
      </c>
      <c r="T4393">
        <v>0</v>
      </c>
      <c r="U4393" t="s">
        <v>1625</v>
      </c>
      <c r="Y4393" t="s">
        <v>254</v>
      </c>
      <c r="Z4393">
        <v>214</v>
      </c>
      <c r="AA4393">
        <v>30</v>
      </c>
      <c r="AB4393" t="s">
        <v>6207</v>
      </c>
      <c r="AC4393">
        <v>11</v>
      </c>
      <c r="AD4393">
        <v>1</v>
      </c>
      <c r="AE4393">
        <v>1</v>
      </c>
      <c r="AF4393">
        <v>72</v>
      </c>
      <c r="AG4393">
        <v>14</v>
      </c>
      <c r="AH4393">
        <v>57</v>
      </c>
      <c r="AI4393">
        <v>1</v>
      </c>
      <c r="AJ4393">
        <v>97334</v>
      </c>
      <c r="AK4393" t="s">
        <v>61</v>
      </c>
      <c r="AL4393" t="s">
        <v>61</v>
      </c>
      <c r="AM4393" t="s">
        <v>61</v>
      </c>
      <c r="AN4393" t="s">
        <v>61</v>
      </c>
      <c r="AO4393" t="s">
        <v>61</v>
      </c>
      <c r="AP4393">
        <v>1</v>
      </c>
      <c r="AQ4393" t="str">
        <f t="shared" si="275"/>
        <v>KIN</v>
      </c>
      <c r="AR4393" t="str">
        <f t="shared" si="275"/>
        <v>1050</v>
      </c>
      <c r="AS4393" t="str">
        <f t="shared" si="272"/>
        <v>Gonz</v>
      </c>
      <c r="AT4393" t="str">
        <f t="shared" si="273"/>
        <v>KIN1050Gonzalez Stephen J</v>
      </c>
      <c r="AU4393" t="str">
        <f t="shared" si="274"/>
        <v>KIN1050-1</v>
      </c>
      <c r="AV4393" t="s">
        <v>3082</v>
      </c>
      <c r="AW4393" t="s">
        <v>3081</v>
      </c>
      <c r="AX4393" t="s">
        <v>2419</v>
      </c>
    </row>
    <row r="4394" spans="1:50" x14ac:dyDescent="0.2">
      <c r="A4394" t="s">
        <v>1488</v>
      </c>
      <c r="B4394" t="s">
        <v>1610</v>
      </c>
      <c r="C4394">
        <v>1050</v>
      </c>
      <c r="D4394">
        <v>2</v>
      </c>
      <c r="E4394">
        <v>32</v>
      </c>
      <c r="F4394">
        <v>2.13</v>
      </c>
      <c r="G4394">
        <v>0</v>
      </c>
      <c r="H4394">
        <v>0</v>
      </c>
      <c r="I4394">
        <v>0</v>
      </c>
      <c r="J4394">
        <v>0</v>
      </c>
      <c r="K4394">
        <v>2.13</v>
      </c>
      <c r="L4394">
        <v>32</v>
      </c>
      <c r="M4394">
        <v>0</v>
      </c>
      <c r="N4394">
        <v>0</v>
      </c>
      <c r="O4394">
        <v>0</v>
      </c>
      <c r="P4394">
        <v>32</v>
      </c>
      <c r="Q4394">
        <v>30</v>
      </c>
      <c r="R4394" s="3">
        <v>1.0667</v>
      </c>
      <c r="S4394">
        <v>0</v>
      </c>
      <c r="T4394">
        <v>0</v>
      </c>
      <c r="U4394" t="s">
        <v>1625</v>
      </c>
      <c r="Y4394" t="s">
        <v>254</v>
      </c>
      <c r="Z4394">
        <v>214</v>
      </c>
      <c r="AA4394">
        <v>30</v>
      </c>
      <c r="AB4394" t="s">
        <v>6207</v>
      </c>
      <c r="AC4394">
        <v>11</v>
      </c>
      <c r="AD4394">
        <v>1</v>
      </c>
      <c r="AE4394">
        <v>1</v>
      </c>
      <c r="AF4394">
        <v>66</v>
      </c>
      <c r="AG4394">
        <v>22</v>
      </c>
      <c r="AH4394">
        <v>44</v>
      </c>
      <c r="AI4394">
        <v>0</v>
      </c>
      <c r="AJ4394">
        <v>97341</v>
      </c>
      <c r="AK4394" t="s">
        <v>61</v>
      </c>
      <c r="AL4394" t="s">
        <v>61</v>
      </c>
      <c r="AM4394" t="s">
        <v>61</v>
      </c>
      <c r="AN4394" t="s">
        <v>61</v>
      </c>
      <c r="AO4394" t="s">
        <v>61</v>
      </c>
      <c r="AP4394">
        <v>1</v>
      </c>
      <c r="AQ4394" t="str">
        <f t="shared" si="275"/>
        <v>KIN</v>
      </c>
      <c r="AR4394" t="str">
        <f t="shared" si="275"/>
        <v>1050</v>
      </c>
      <c r="AS4394" t="str">
        <f t="shared" si="272"/>
        <v>Gonz</v>
      </c>
      <c r="AT4394" t="str">
        <f t="shared" si="273"/>
        <v>KIN1050Gonzalez Stephen J</v>
      </c>
      <c r="AU4394" t="str">
        <f t="shared" si="274"/>
        <v>KIN1050-2</v>
      </c>
      <c r="AV4394" t="s">
        <v>3082</v>
      </c>
      <c r="AW4394" t="s">
        <v>3081</v>
      </c>
      <c r="AX4394" t="s">
        <v>2419</v>
      </c>
    </row>
    <row r="4395" spans="1:50" x14ac:dyDescent="0.2">
      <c r="A4395" t="s">
        <v>1488</v>
      </c>
      <c r="B4395" t="s">
        <v>1610</v>
      </c>
      <c r="C4395">
        <v>1050</v>
      </c>
      <c r="D4395" t="s">
        <v>125</v>
      </c>
      <c r="E4395">
        <v>68</v>
      </c>
      <c r="F4395">
        <v>4.53</v>
      </c>
      <c r="G4395">
        <v>0</v>
      </c>
      <c r="H4395">
        <v>0</v>
      </c>
      <c r="I4395">
        <v>0</v>
      </c>
      <c r="J4395">
        <v>0</v>
      </c>
      <c r="K4395">
        <v>4.53</v>
      </c>
      <c r="L4395">
        <v>68</v>
      </c>
      <c r="M4395">
        <v>0</v>
      </c>
      <c r="N4395">
        <v>0</v>
      </c>
      <c r="O4395">
        <v>0</v>
      </c>
      <c r="P4395">
        <v>68</v>
      </c>
      <c r="Q4395">
        <v>60</v>
      </c>
      <c r="R4395" s="3">
        <v>1.1333</v>
      </c>
      <c r="S4395">
        <v>0</v>
      </c>
      <c r="T4395">
        <v>0</v>
      </c>
      <c r="AQ4395" t="str">
        <f t="shared" si="275"/>
        <v>KIN</v>
      </c>
      <c r="AR4395" t="str">
        <f t="shared" si="275"/>
        <v>1050</v>
      </c>
      <c r="AS4395" t="str">
        <f t="shared" si="272"/>
        <v/>
      </c>
      <c r="AT4395" t="str">
        <f t="shared" si="273"/>
        <v>KIN1050</v>
      </c>
      <c r="AU4395" t="str">
        <f t="shared" si="274"/>
        <v>KIN1050-***** CRSE TOTAL</v>
      </c>
    </row>
    <row r="4396" spans="1:50" x14ac:dyDescent="0.2">
      <c r="A4396" t="s">
        <v>1488</v>
      </c>
      <c r="B4396" t="s">
        <v>1610</v>
      </c>
      <c r="C4396">
        <v>1060</v>
      </c>
      <c r="D4396">
        <v>1</v>
      </c>
      <c r="E4396">
        <v>27</v>
      </c>
      <c r="F4396">
        <v>1.8</v>
      </c>
      <c r="G4396">
        <v>2</v>
      </c>
      <c r="H4396">
        <v>0.17</v>
      </c>
      <c r="I4396">
        <v>0</v>
      </c>
      <c r="J4396">
        <v>7.0000000000000007E-2</v>
      </c>
      <c r="K4396">
        <v>1.97</v>
      </c>
      <c r="L4396">
        <v>29</v>
      </c>
      <c r="M4396">
        <v>0</v>
      </c>
      <c r="N4396">
        <v>1</v>
      </c>
      <c r="O4396">
        <v>0</v>
      </c>
      <c r="P4396">
        <v>29</v>
      </c>
      <c r="Q4396">
        <v>30</v>
      </c>
      <c r="R4396" s="3">
        <v>0.9667</v>
      </c>
      <c r="S4396">
        <v>0</v>
      </c>
      <c r="T4396">
        <v>0</v>
      </c>
      <c r="U4396" t="s">
        <v>1626</v>
      </c>
      <c r="V4396" t="s">
        <v>113</v>
      </c>
      <c r="W4396" s="4">
        <v>0.4861111111111111</v>
      </c>
      <c r="X4396" s="4">
        <v>0.52083333333333337</v>
      </c>
      <c r="Y4396" t="s">
        <v>254</v>
      </c>
      <c r="Z4396">
        <v>123</v>
      </c>
      <c r="AA4396">
        <v>30</v>
      </c>
      <c r="AB4396" t="s">
        <v>6208</v>
      </c>
      <c r="AC4396">
        <v>11</v>
      </c>
      <c r="AD4396">
        <v>1</v>
      </c>
      <c r="AE4396">
        <v>1</v>
      </c>
      <c r="AF4396">
        <v>10</v>
      </c>
      <c r="AG4396">
        <v>5</v>
      </c>
      <c r="AH4396">
        <v>4</v>
      </c>
      <c r="AI4396">
        <v>1</v>
      </c>
      <c r="AJ4396">
        <v>92651</v>
      </c>
      <c r="AK4396" t="s">
        <v>61</v>
      </c>
      <c r="AL4396" t="s">
        <v>61</v>
      </c>
      <c r="AM4396" t="s">
        <v>61</v>
      </c>
      <c r="AN4396" t="s">
        <v>61</v>
      </c>
      <c r="AO4396" t="s">
        <v>61</v>
      </c>
      <c r="AP4396">
        <v>1</v>
      </c>
      <c r="AQ4396" t="str">
        <f t="shared" si="275"/>
        <v>KIN</v>
      </c>
      <c r="AR4396" t="str">
        <f t="shared" si="275"/>
        <v>1060</v>
      </c>
      <c r="AS4396" t="str">
        <f t="shared" si="272"/>
        <v>Byer</v>
      </c>
      <c r="AT4396" t="str">
        <f t="shared" si="273"/>
        <v xml:space="preserve">KIN1060Byer Cera </v>
      </c>
      <c r="AU4396" t="str">
        <f t="shared" si="274"/>
        <v>KIN1060-1</v>
      </c>
      <c r="AV4396" t="s">
        <v>4185</v>
      </c>
      <c r="AW4396" t="s">
        <v>4186</v>
      </c>
    </row>
    <row r="4397" spans="1:50" x14ac:dyDescent="0.2">
      <c r="A4397" t="s">
        <v>1488</v>
      </c>
      <c r="B4397" t="s">
        <v>1610</v>
      </c>
      <c r="C4397">
        <v>1060</v>
      </c>
      <c r="D4397" t="s">
        <v>125</v>
      </c>
      <c r="E4397">
        <v>27</v>
      </c>
      <c r="F4397">
        <v>1.8</v>
      </c>
      <c r="G4397">
        <v>2</v>
      </c>
      <c r="H4397">
        <v>0.17</v>
      </c>
      <c r="I4397">
        <v>0</v>
      </c>
      <c r="J4397">
        <v>7.0000000000000007E-2</v>
      </c>
      <c r="K4397">
        <v>1.97</v>
      </c>
      <c r="L4397">
        <v>29</v>
      </c>
      <c r="M4397">
        <v>0</v>
      </c>
      <c r="N4397">
        <v>1</v>
      </c>
      <c r="O4397">
        <v>0</v>
      </c>
      <c r="P4397">
        <v>29</v>
      </c>
      <c r="Q4397">
        <v>30</v>
      </c>
      <c r="R4397" s="3">
        <v>0.9667</v>
      </c>
      <c r="S4397">
        <v>0</v>
      </c>
      <c r="T4397">
        <v>0</v>
      </c>
      <c r="AQ4397" t="str">
        <f t="shared" si="275"/>
        <v>KIN</v>
      </c>
      <c r="AR4397" t="str">
        <f t="shared" si="275"/>
        <v>1060</v>
      </c>
      <c r="AS4397" t="str">
        <f t="shared" si="272"/>
        <v/>
      </c>
      <c r="AT4397" t="str">
        <f t="shared" si="273"/>
        <v>KIN1060</v>
      </c>
      <c r="AU4397" t="str">
        <f t="shared" si="274"/>
        <v>KIN1060-***** CRSE TOTAL</v>
      </c>
    </row>
    <row r="4398" spans="1:50" x14ac:dyDescent="0.2">
      <c r="A4398" t="s">
        <v>1488</v>
      </c>
      <c r="B4398" t="s">
        <v>1610</v>
      </c>
      <c r="C4398">
        <v>1063</v>
      </c>
      <c r="D4398">
        <v>1</v>
      </c>
      <c r="E4398">
        <v>20</v>
      </c>
      <c r="F4398">
        <v>1.33</v>
      </c>
      <c r="G4398">
        <v>0</v>
      </c>
      <c r="H4398">
        <v>0</v>
      </c>
      <c r="I4398">
        <v>0</v>
      </c>
      <c r="J4398">
        <v>0</v>
      </c>
      <c r="K4398">
        <v>1.33</v>
      </c>
      <c r="L4398">
        <v>20</v>
      </c>
      <c r="M4398">
        <v>0</v>
      </c>
      <c r="N4398">
        <v>0</v>
      </c>
      <c r="O4398">
        <v>0</v>
      </c>
      <c r="P4398">
        <v>20</v>
      </c>
      <c r="Q4398">
        <v>30</v>
      </c>
      <c r="R4398" s="3">
        <v>0.66669999999999996</v>
      </c>
      <c r="S4398">
        <v>0</v>
      </c>
      <c r="T4398">
        <v>0</v>
      </c>
      <c r="U4398" t="s">
        <v>1627</v>
      </c>
      <c r="V4398" t="s">
        <v>111</v>
      </c>
      <c r="W4398" s="4">
        <v>0.4861111111111111</v>
      </c>
      <c r="X4398" s="4">
        <v>0.52083333333333337</v>
      </c>
      <c r="Y4398" t="s">
        <v>254</v>
      </c>
      <c r="Z4398">
        <v>214</v>
      </c>
      <c r="AA4398">
        <v>30</v>
      </c>
      <c r="AB4398" t="s">
        <v>6195</v>
      </c>
      <c r="AC4398">
        <v>11</v>
      </c>
      <c r="AD4398">
        <v>1</v>
      </c>
      <c r="AE4398">
        <v>1</v>
      </c>
      <c r="AF4398">
        <v>5</v>
      </c>
      <c r="AG4398">
        <v>5</v>
      </c>
      <c r="AH4398">
        <v>0</v>
      </c>
      <c r="AI4398">
        <v>0</v>
      </c>
      <c r="AJ4398">
        <v>92496</v>
      </c>
      <c r="AK4398" t="s">
        <v>61</v>
      </c>
      <c r="AL4398" t="s">
        <v>61</v>
      </c>
      <c r="AM4398" t="s">
        <v>61</v>
      </c>
      <c r="AN4398" t="s">
        <v>61</v>
      </c>
      <c r="AO4398" t="s">
        <v>61</v>
      </c>
      <c r="AP4398">
        <v>1</v>
      </c>
      <c r="AQ4398" t="str">
        <f t="shared" si="275"/>
        <v>KIN</v>
      </c>
      <c r="AR4398" t="str">
        <f t="shared" si="275"/>
        <v>1063</v>
      </c>
      <c r="AS4398" t="str">
        <f t="shared" si="272"/>
        <v>Zesa</v>
      </c>
      <c r="AT4398" t="str">
        <f t="shared" si="273"/>
        <v xml:space="preserve">KIN1063Zesati Ruben </v>
      </c>
      <c r="AU4398" t="str">
        <f t="shared" si="274"/>
        <v>KIN1063-1</v>
      </c>
      <c r="AV4398" t="s">
        <v>4167</v>
      </c>
      <c r="AW4398" t="s">
        <v>2804</v>
      </c>
    </row>
    <row r="4399" spans="1:50" x14ac:dyDescent="0.2">
      <c r="A4399" t="s">
        <v>1488</v>
      </c>
      <c r="B4399" t="s">
        <v>1610</v>
      </c>
      <c r="C4399">
        <v>1063</v>
      </c>
      <c r="D4399" t="s">
        <v>125</v>
      </c>
      <c r="E4399">
        <v>20</v>
      </c>
      <c r="F4399">
        <v>1.33</v>
      </c>
      <c r="G4399">
        <v>0</v>
      </c>
      <c r="H4399">
        <v>0</v>
      </c>
      <c r="I4399">
        <v>0</v>
      </c>
      <c r="J4399">
        <v>0</v>
      </c>
      <c r="K4399">
        <v>1.33</v>
      </c>
      <c r="L4399">
        <v>20</v>
      </c>
      <c r="M4399">
        <v>0</v>
      </c>
      <c r="N4399">
        <v>0</v>
      </c>
      <c r="O4399">
        <v>0</v>
      </c>
      <c r="P4399">
        <v>20</v>
      </c>
      <c r="Q4399">
        <v>30</v>
      </c>
      <c r="R4399" s="3">
        <v>0.66669999999999996</v>
      </c>
      <c r="S4399">
        <v>0</v>
      </c>
      <c r="T4399">
        <v>0</v>
      </c>
      <c r="AQ4399" t="str">
        <f t="shared" si="275"/>
        <v>KIN</v>
      </c>
      <c r="AR4399" t="str">
        <f t="shared" si="275"/>
        <v>1063</v>
      </c>
      <c r="AS4399" t="str">
        <f t="shared" si="272"/>
        <v/>
      </c>
      <c r="AT4399" t="str">
        <f t="shared" si="273"/>
        <v>KIN1063</v>
      </c>
      <c r="AU4399" t="str">
        <f t="shared" si="274"/>
        <v>KIN1063-***** CRSE TOTAL</v>
      </c>
    </row>
    <row r="4400" spans="1:50" x14ac:dyDescent="0.2">
      <c r="A4400" t="s">
        <v>1488</v>
      </c>
      <c r="B4400" t="s">
        <v>1610</v>
      </c>
      <c r="C4400">
        <v>1066</v>
      </c>
      <c r="D4400">
        <v>1</v>
      </c>
      <c r="E4400">
        <v>27</v>
      </c>
      <c r="F4400">
        <v>1.8</v>
      </c>
      <c r="G4400">
        <v>0</v>
      </c>
      <c r="H4400">
        <v>0</v>
      </c>
      <c r="I4400">
        <v>0</v>
      </c>
      <c r="J4400">
        <v>0</v>
      </c>
      <c r="K4400">
        <v>1.8</v>
      </c>
      <c r="L4400">
        <v>27</v>
      </c>
      <c r="M4400">
        <v>0</v>
      </c>
      <c r="N4400">
        <v>0</v>
      </c>
      <c r="O4400">
        <v>0</v>
      </c>
      <c r="P4400">
        <v>27</v>
      </c>
      <c r="Q4400">
        <v>30</v>
      </c>
      <c r="R4400" s="3">
        <v>0.9</v>
      </c>
      <c r="S4400">
        <v>0</v>
      </c>
      <c r="T4400">
        <v>0</v>
      </c>
      <c r="U4400" t="s">
        <v>1628</v>
      </c>
      <c r="V4400" t="s">
        <v>113</v>
      </c>
      <c r="W4400" s="4">
        <v>0.40972222222222227</v>
      </c>
      <c r="X4400" s="4">
        <v>0.44444444444444442</v>
      </c>
      <c r="Y4400" t="s">
        <v>254</v>
      </c>
      <c r="Z4400">
        <v>214</v>
      </c>
      <c r="AA4400">
        <v>30</v>
      </c>
      <c r="AB4400" t="s">
        <v>6209</v>
      </c>
      <c r="AC4400">
        <v>11</v>
      </c>
      <c r="AD4400">
        <v>1</v>
      </c>
      <c r="AE4400">
        <v>1</v>
      </c>
      <c r="AF4400">
        <v>6</v>
      </c>
      <c r="AG4400">
        <v>4</v>
      </c>
      <c r="AH4400">
        <v>2</v>
      </c>
      <c r="AI4400">
        <v>0</v>
      </c>
      <c r="AJ4400">
        <v>92215</v>
      </c>
      <c r="AK4400" t="s">
        <v>61</v>
      </c>
      <c r="AL4400" t="s">
        <v>61</v>
      </c>
      <c r="AM4400" t="s">
        <v>61</v>
      </c>
      <c r="AN4400" t="s">
        <v>61</v>
      </c>
      <c r="AO4400" t="s">
        <v>61</v>
      </c>
      <c r="AP4400">
        <v>1</v>
      </c>
      <c r="AQ4400" t="str">
        <f t="shared" si="275"/>
        <v>KIN</v>
      </c>
      <c r="AR4400" t="str">
        <f t="shared" si="275"/>
        <v>1066</v>
      </c>
      <c r="AS4400" t="str">
        <f t="shared" si="272"/>
        <v>Dalt</v>
      </c>
      <c r="AT4400" t="str">
        <f t="shared" si="273"/>
        <v>KIN1066Daltorio Robert William</v>
      </c>
      <c r="AU4400" t="str">
        <f t="shared" si="274"/>
        <v>KIN1066-1</v>
      </c>
      <c r="AV4400" t="s">
        <v>4187</v>
      </c>
      <c r="AW4400" t="s">
        <v>2424</v>
      </c>
      <c r="AX4400" t="s">
        <v>2487</v>
      </c>
    </row>
    <row r="4401" spans="1:50" x14ac:dyDescent="0.2">
      <c r="A4401" t="s">
        <v>1488</v>
      </c>
      <c r="B4401" t="s">
        <v>1610</v>
      </c>
      <c r="C4401">
        <v>1066</v>
      </c>
      <c r="D4401">
        <v>2</v>
      </c>
      <c r="E4401">
        <v>33</v>
      </c>
      <c r="F4401">
        <v>2.2000000000000002</v>
      </c>
      <c r="G4401">
        <v>1</v>
      </c>
      <c r="H4401">
        <v>0.08</v>
      </c>
      <c r="I4401">
        <v>7.0000000000000007E-2</v>
      </c>
      <c r="J4401">
        <v>7.0000000000000007E-2</v>
      </c>
      <c r="K4401">
        <v>2.2799999999999998</v>
      </c>
      <c r="L4401">
        <v>34</v>
      </c>
      <c r="M4401">
        <v>1</v>
      </c>
      <c r="N4401">
        <v>1</v>
      </c>
      <c r="O4401">
        <v>0</v>
      </c>
      <c r="P4401">
        <v>34</v>
      </c>
      <c r="Q4401">
        <v>30</v>
      </c>
      <c r="R4401" s="3">
        <v>1.1333</v>
      </c>
      <c r="S4401">
        <v>0</v>
      </c>
      <c r="T4401">
        <v>0</v>
      </c>
      <c r="U4401" t="s">
        <v>1628</v>
      </c>
      <c r="V4401" t="s">
        <v>111</v>
      </c>
      <c r="W4401" s="4">
        <v>0.4861111111111111</v>
      </c>
      <c r="X4401" s="4">
        <v>0.52083333333333337</v>
      </c>
      <c r="Y4401" t="s">
        <v>254</v>
      </c>
      <c r="Z4401">
        <v>214</v>
      </c>
      <c r="AA4401">
        <v>30</v>
      </c>
      <c r="AB4401" t="s">
        <v>6210</v>
      </c>
      <c r="AC4401">
        <v>11</v>
      </c>
      <c r="AD4401">
        <v>1</v>
      </c>
      <c r="AE4401">
        <v>1</v>
      </c>
      <c r="AF4401">
        <v>4</v>
      </c>
      <c r="AG4401">
        <v>4</v>
      </c>
      <c r="AH4401">
        <v>0</v>
      </c>
      <c r="AI4401">
        <v>0</v>
      </c>
      <c r="AJ4401">
        <v>92216</v>
      </c>
      <c r="AK4401" t="s">
        <v>61</v>
      </c>
      <c r="AL4401" t="s">
        <v>61</v>
      </c>
      <c r="AM4401" t="s">
        <v>61</v>
      </c>
      <c r="AN4401" t="s">
        <v>61</v>
      </c>
      <c r="AO4401" t="s">
        <v>61</v>
      </c>
      <c r="AP4401">
        <v>1</v>
      </c>
      <c r="AQ4401" t="str">
        <f t="shared" si="275"/>
        <v>KIN</v>
      </c>
      <c r="AR4401" t="str">
        <f t="shared" si="275"/>
        <v>1066</v>
      </c>
      <c r="AS4401" t="str">
        <f t="shared" ref="AS4401:AS4464" si="276">PROPER(LEFT(AB4401,4))</f>
        <v>Espi</v>
      </c>
      <c r="AT4401" t="str">
        <f t="shared" si="273"/>
        <v xml:space="preserve">KIN1066Espinoza Jazmin </v>
      </c>
      <c r="AU4401" t="str">
        <f t="shared" si="274"/>
        <v>KIN1066-2</v>
      </c>
      <c r="AV4401" t="s">
        <v>3134</v>
      </c>
      <c r="AW4401" t="s">
        <v>4188</v>
      </c>
    </row>
    <row r="4402" spans="1:50" x14ac:dyDescent="0.2">
      <c r="A4402" t="s">
        <v>1488</v>
      </c>
      <c r="B4402" t="s">
        <v>1610</v>
      </c>
      <c r="C4402">
        <v>1066</v>
      </c>
      <c r="D4402">
        <v>3</v>
      </c>
      <c r="E4402">
        <v>19</v>
      </c>
      <c r="F4402">
        <v>1.27</v>
      </c>
      <c r="G4402">
        <v>1</v>
      </c>
      <c r="H4402">
        <v>0.08</v>
      </c>
      <c r="I4402">
        <v>0</v>
      </c>
      <c r="J4402">
        <v>0</v>
      </c>
      <c r="K4402">
        <v>1.35</v>
      </c>
      <c r="L4402">
        <v>20</v>
      </c>
      <c r="M4402">
        <v>0</v>
      </c>
      <c r="N4402">
        <v>0</v>
      </c>
      <c r="O4402">
        <v>0</v>
      </c>
      <c r="P4402">
        <v>20</v>
      </c>
      <c r="Q4402">
        <v>30</v>
      </c>
      <c r="R4402" s="3">
        <v>0.66669999999999996</v>
      </c>
      <c r="S4402">
        <v>0</v>
      </c>
      <c r="T4402">
        <v>0</v>
      </c>
      <c r="U4402" t="s">
        <v>1628</v>
      </c>
      <c r="V4402" t="s">
        <v>136</v>
      </c>
      <c r="W4402" s="4">
        <v>0.33333333333333331</v>
      </c>
      <c r="X4402" s="4">
        <v>0.40277777777777773</v>
      </c>
      <c r="Y4402" t="s">
        <v>254</v>
      </c>
      <c r="Z4402">
        <v>214</v>
      </c>
      <c r="AA4402">
        <v>30</v>
      </c>
      <c r="AB4402" t="s">
        <v>6209</v>
      </c>
      <c r="AC4402">
        <v>11</v>
      </c>
      <c r="AD4402">
        <v>1</v>
      </c>
      <c r="AE4402">
        <v>1</v>
      </c>
      <c r="AF4402">
        <v>5</v>
      </c>
      <c r="AG4402">
        <v>2</v>
      </c>
      <c r="AH4402">
        <v>2</v>
      </c>
      <c r="AI4402">
        <v>1</v>
      </c>
      <c r="AJ4402">
        <v>96616</v>
      </c>
      <c r="AK4402" t="s">
        <v>61</v>
      </c>
      <c r="AL4402" t="s">
        <v>61</v>
      </c>
      <c r="AM4402" t="s">
        <v>61</v>
      </c>
      <c r="AN4402" t="s">
        <v>61</v>
      </c>
      <c r="AO4402" t="s">
        <v>61</v>
      </c>
      <c r="AP4402">
        <v>1</v>
      </c>
      <c r="AQ4402" t="str">
        <f t="shared" si="275"/>
        <v>KIN</v>
      </c>
      <c r="AR4402" t="str">
        <f t="shared" si="275"/>
        <v>1066</v>
      </c>
      <c r="AS4402" t="str">
        <f t="shared" si="276"/>
        <v>Dalt</v>
      </c>
      <c r="AT4402" t="str">
        <f t="shared" si="273"/>
        <v>KIN1066Daltorio Robert William</v>
      </c>
      <c r="AU4402" t="str">
        <f t="shared" si="274"/>
        <v>KIN1066-3</v>
      </c>
      <c r="AV4402" t="s">
        <v>4187</v>
      </c>
      <c r="AW4402" t="s">
        <v>2424</v>
      </c>
      <c r="AX4402" t="s">
        <v>2487</v>
      </c>
    </row>
    <row r="4403" spans="1:50" x14ac:dyDescent="0.2">
      <c r="A4403" t="s">
        <v>1488</v>
      </c>
      <c r="B4403" t="s">
        <v>1610</v>
      </c>
      <c r="C4403">
        <v>1066</v>
      </c>
      <c r="D4403">
        <v>4</v>
      </c>
      <c r="E4403">
        <v>24</v>
      </c>
      <c r="F4403">
        <v>1.6</v>
      </c>
      <c r="G4403">
        <v>0</v>
      </c>
      <c r="H4403">
        <v>0</v>
      </c>
      <c r="I4403">
        <v>7.0000000000000007E-2</v>
      </c>
      <c r="J4403">
        <v>0</v>
      </c>
      <c r="K4403">
        <v>1.6</v>
      </c>
      <c r="L4403">
        <v>24</v>
      </c>
      <c r="M4403">
        <v>1</v>
      </c>
      <c r="N4403">
        <v>0</v>
      </c>
      <c r="O4403">
        <v>1</v>
      </c>
      <c r="P4403">
        <v>25</v>
      </c>
      <c r="Q4403">
        <v>30</v>
      </c>
      <c r="R4403" s="3">
        <v>0.8</v>
      </c>
      <c r="S4403">
        <v>0</v>
      </c>
      <c r="T4403">
        <v>1</v>
      </c>
      <c r="U4403" t="s">
        <v>1628</v>
      </c>
      <c r="V4403" t="s">
        <v>136</v>
      </c>
      <c r="W4403" s="4">
        <v>0.40972222222222227</v>
      </c>
      <c r="X4403" s="4">
        <v>0.47916666666666669</v>
      </c>
      <c r="Y4403" t="s">
        <v>254</v>
      </c>
      <c r="Z4403">
        <v>214</v>
      </c>
      <c r="AA4403">
        <v>30</v>
      </c>
      <c r="AB4403" t="s">
        <v>6209</v>
      </c>
      <c r="AC4403">
        <v>11</v>
      </c>
      <c r="AD4403">
        <v>1</v>
      </c>
      <c r="AE4403">
        <v>1</v>
      </c>
      <c r="AF4403">
        <v>4</v>
      </c>
      <c r="AG4403">
        <v>3</v>
      </c>
      <c r="AH4403">
        <v>1</v>
      </c>
      <c r="AI4403">
        <v>0</v>
      </c>
      <c r="AJ4403">
        <v>96617</v>
      </c>
      <c r="AK4403" t="s">
        <v>61</v>
      </c>
      <c r="AL4403" t="s">
        <v>61</v>
      </c>
      <c r="AM4403" t="s">
        <v>61</v>
      </c>
      <c r="AN4403" t="s">
        <v>61</v>
      </c>
      <c r="AO4403" t="s">
        <v>61</v>
      </c>
      <c r="AP4403">
        <v>1</v>
      </c>
      <c r="AQ4403" t="str">
        <f t="shared" si="275"/>
        <v>KIN</v>
      </c>
      <c r="AR4403" t="str">
        <f t="shared" si="275"/>
        <v>1066</v>
      </c>
      <c r="AS4403" t="str">
        <f t="shared" si="276"/>
        <v>Dalt</v>
      </c>
      <c r="AT4403" t="str">
        <f t="shared" si="273"/>
        <v>KIN1066Daltorio Robert William</v>
      </c>
      <c r="AU4403" t="str">
        <f t="shared" si="274"/>
        <v>KIN1066-4</v>
      </c>
      <c r="AV4403" t="s">
        <v>4187</v>
      </c>
      <c r="AW4403" t="s">
        <v>2424</v>
      </c>
      <c r="AX4403" t="s">
        <v>2487</v>
      </c>
    </row>
    <row r="4404" spans="1:50" x14ac:dyDescent="0.2">
      <c r="A4404" t="s">
        <v>1488</v>
      </c>
      <c r="B4404" t="s">
        <v>1610</v>
      </c>
      <c r="C4404">
        <v>1066</v>
      </c>
      <c r="D4404" t="s">
        <v>125</v>
      </c>
      <c r="E4404">
        <v>103</v>
      </c>
      <c r="F4404">
        <v>6.87</v>
      </c>
      <c r="G4404">
        <v>2</v>
      </c>
      <c r="H4404">
        <v>0.17</v>
      </c>
      <c r="I4404">
        <v>0.13</v>
      </c>
      <c r="J4404">
        <v>7.0000000000000007E-2</v>
      </c>
      <c r="K4404">
        <v>7.03</v>
      </c>
      <c r="L4404">
        <v>105</v>
      </c>
      <c r="M4404">
        <v>2</v>
      </c>
      <c r="N4404">
        <v>1</v>
      </c>
      <c r="O4404">
        <v>1</v>
      </c>
      <c r="P4404">
        <v>106</v>
      </c>
      <c r="Q4404">
        <v>120</v>
      </c>
      <c r="R4404" s="3">
        <v>0.88329999999999997</v>
      </c>
      <c r="S4404">
        <v>0</v>
      </c>
      <c r="T4404">
        <v>1</v>
      </c>
      <c r="AQ4404" t="str">
        <f t="shared" si="275"/>
        <v>KIN</v>
      </c>
      <c r="AR4404" t="str">
        <f t="shared" si="275"/>
        <v>1066</v>
      </c>
      <c r="AS4404" t="str">
        <f t="shared" si="276"/>
        <v/>
      </c>
      <c r="AT4404" t="str">
        <f t="shared" si="273"/>
        <v>KIN1066</v>
      </c>
      <c r="AU4404" t="str">
        <f t="shared" si="274"/>
        <v>KIN1066-***** CRSE TOTAL</v>
      </c>
    </row>
    <row r="4405" spans="1:50" x14ac:dyDescent="0.2">
      <c r="A4405" t="s">
        <v>1488</v>
      </c>
      <c r="B4405" t="s">
        <v>1610</v>
      </c>
      <c r="C4405">
        <v>1069</v>
      </c>
      <c r="D4405">
        <v>1</v>
      </c>
      <c r="E4405">
        <v>24</v>
      </c>
      <c r="F4405">
        <v>1.6</v>
      </c>
      <c r="G4405">
        <v>2</v>
      </c>
      <c r="H4405">
        <v>0.17</v>
      </c>
      <c r="I4405">
        <v>7.0000000000000007E-2</v>
      </c>
      <c r="J4405">
        <v>0</v>
      </c>
      <c r="K4405">
        <v>1.77</v>
      </c>
      <c r="L4405">
        <v>26</v>
      </c>
      <c r="M4405">
        <v>1</v>
      </c>
      <c r="N4405">
        <v>0</v>
      </c>
      <c r="O4405">
        <v>0</v>
      </c>
      <c r="P4405">
        <v>26</v>
      </c>
      <c r="Q4405">
        <v>30</v>
      </c>
      <c r="R4405" s="3">
        <v>0.86670000000000003</v>
      </c>
      <c r="S4405">
        <v>0</v>
      </c>
      <c r="T4405">
        <v>0</v>
      </c>
      <c r="U4405" t="s">
        <v>1629</v>
      </c>
      <c r="V4405" t="s">
        <v>111</v>
      </c>
      <c r="W4405" s="4">
        <v>0.4861111111111111</v>
      </c>
      <c r="X4405" s="4">
        <v>0.52083333333333337</v>
      </c>
      <c r="Y4405" t="s">
        <v>254</v>
      </c>
      <c r="Z4405">
        <v>123</v>
      </c>
      <c r="AA4405">
        <v>30</v>
      </c>
      <c r="AB4405" t="s">
        <v>6206</v>
      </c>
      <c r="AC4405">
        <v>11</v>
      </c>
      <c r="AD4405">
        <v>1</v>
      </c>
      <c r="AE4405">
        <v>1</v>
      </c>
      <c r="AF4405">
        <v>9</v>
      </c>
      <c r="AG4405">
        <v>6</v>
      </c>
      <c r="AH4405">
        <v>3</v>
      </c>
      <c r="AI4405">
        <v>0</v>
      </c>
      <c r="AJ4405">
        <v>92393</v>
      </c>
      <c r="AK4405" t="s">
        <v>61</v>
      </c>
      <c r="AL4405" t="s">
        <v>61</v>
      </c>
      <c r="AM4405" t="s">
        <v>61</v>
      </c>
      <c r="AN4405" t="s">
        <v>61</v>
      </c>
      <c r="AO4405" t="s">
        <v>61</v>
      </c>
      <c r="AP4405">
        <v>1</v>
      </c>
      <c r="AQ4405" t="str">
        <f t="shared" si="275"/>
        <v>KIN</v>
      </c>
      <c r="AR4405" t="str">
        <f t="shared" si="275"/>
        <v>1069</v>
      </c>
      <c r="AS4405" t="str">
        <f t="shared" si="276"/>
        <v>Huan</v>
      </c>
      <c r="AT4405" t="str">
        <f t="shared" si="273"/>
        <v>KIN1069Huang Chien C.</v>
      </c>
      <c r="AU4405" t="str">
        <f t="shared" si="274"/>
        <v>KIN1069-1</v>
      </c>
      <c r="AV4405" t="s">
        <v>4183</v>
      </c>
      <c r="AW4405" t="s">
        <v>4184</v>
      </c>
      <c r="AX4405" t="s">
        <v>2832</v>
      </c>
    </row>
    <row r="4406" spans="1:50" x14ac:dyDescent="0.2">
      <c r="A4406" t="s">
        <v>1488</v>
      </c>
      <c r="B4406" t="s">
        <v>1610</v>
      </c>
      <c r="C4406">
        <v>1069</v>
      </c>
      <c r="D4406">
        <v>2</v>
      </c>
      <c r="E4406">
        <v>22</v>
      </c>
      <c r="F4406">
        <v>1.47</v>
      </c>
      <c r="G4406">
        <v>0</v>
      </c>
      <c r="H4406">
        <v>0</v>
      </c>
      <c r="I4406">
        <v>0</v>
      </c>
      <c r="J4406">
        <v>0</v>
      </c>
      <c r="K4406">
        <v>1.47</v>
      </c>
      <c r="L4406">
        <v>22</v>
      </c>
      <c r="M4406">
        <v>0</v>
      </c>
      <c r="N4406">
        <v>0</v>
      </c>
      <c r="O4406">
        <v>0</v>
      </c>
      <c r="P4406">
        <v>22</v>
      </c>
      <c r="Q4406">
        <v>30</v>
      </c>
      <c r="R4406" s="3">
        <v>0.73329999999999995</v>
      </c>
      <c r="S4406">
        <v>0</v>
      </c>
      <c r="T4406">
        <v>0</v>
      </c>
      <c r="U4406" t="s">
        <v>1629</v>
      </c>
      <c r="V4406" t="s">
        <v>111</v>
      </c>
      <c r="W4406" s="4">
        <v>0.52083333333333337</v>
      </c>
      <c r="X4406" s="4">
        <v>0.55555555555555558</v>
      </c>
      <c r="Y4406" t="s">
        <v>254</v>
      </c>
      <c r="Z4406">
        <v>123</v>
      </c>
      <c r="AA4406">
        <v>30</v>
      </c>
      <c r="AB4406" t="s">
        <v>6206</v>
      </c>
      <c r="AC4406">
        <v>11</v>
      </c>
      <c r="AD4406">
        <v>1</v>
      </c>
      <c r="AE4406">
        <v>1</v>
      </c>
      <c r="AF4406">
        <v>3</v>
      </c>
      <c r="AG4406">
        <v>2</v>
      </c>
      <c r="AH4406">
        <v>1</v>
      </c>
      <c r="AI4406">
        <v>0</v>
      </c>
      <c r="AJ4406">
        <v>92394</v>
      </c>
      <c r="AK4406" t="s">
        <v>61</v>
      </c>
      <c r="AL4406" t="s">
        <v>61</v>
      </c>
      <c r="AM4406" t="s">
        <v>61</v>
      </c>
      <c r="AN4406" t="s">
        <v>61</v>
      </c>
      <c r="AO4406" t="s">
        <v>61</v>
      </c>
      <c r="AP4406">
        <v>1</v>
      </c>
      <c r="AQ4406" t="str">
        <f t="shared" si="275"/>
        <v>KIN</v>
      </c>
      <c r="AR4406" t="str">
        <f t="shared" si="275"/>
        <v>1069</v>
      </c>
      <c r="AS4406" t="str">
        <f t="shared" si="276"/>
        <v>Huan</v>
      </c>
      <c r="AT4406" t="str">
        <f t="shared" si="273"/>
        <v>KIN1069Huang Chien C.</v>
      </c>
      <c r="AU4406" t="str">
        <f t="shared" si="274"/>
        <v>KIN1069-2</v>
      </c>
      <c r="AV4406" t="s">
        <v>4183</v>
      </c>
      <c r="AW4406" t="s">
        <v>4184</v>
      </c>
      <c r="AX4406" t="s">
        <v>2832</v>
      </c>
    </row>
    <row r="4407" spans="1:50" x14ac:dyDescent="0.2">
      <c r="A4407" t="s">
        <v>1488</v>
      </c>
      <c r="B4407" t="s">
        <v>1610</v>
      </c>
      <c r="C4407">
        <v>1069</v>
      </c>
      <c r="D4407" t="s">
        <v>125</v>
      </c>
      <c r="E4407">
        <v>46</v>
      </c>
      <c r="F4407">
        <v>3.07</v>
      </c>
      <c r="G4407">
        <v>2</v>
      </c>
      <c r="H4407">
        <v>0.17</v>
      </c>
      <c r="I4407">
        <v>7.0000000000000007E-2</v>
      </c>
      <c r="J4407">
        <v>0</v>
      </c>
      <c r="K4407">
        <v>3.23</v>
      </c>
      <c r="L4407">
        <v>48</v>
      </c>
      <c r="M4407">
        <v>1</v>
      </c>
      <c r="N4407">
        <v>0</v>
      </c>
      <c r="O4407">
        <v>0</v>
      </c>
      <c r="P4407">
        <v>48</v>
      </c>
      <c r="Q4407">
        <v>60</v>
      </c>
      <c r="R4407" s="3">
        <v>0.8</v>
      </c>
      <c r="S4407">
        <v>0</v>
      </c>
      <c r="T4407">
        <v>0</v>
      </c>
      <c r="AQ4407" t="str">
        <f t="shared" si="275"/>
        <v>KIN</v>
      </c>
      <c r="AR4407" t="str">
        <f t="shared" si="275"/>
        <v>1069</v>
      </c>
      <c r="AS4407" t="str">
        <f t="shared" si="276"/>
        <v/>
      </c>
      <c r="AT4407" t="str">
        <f t="shared" si="273"/>
        <v>KIN1069</v>
      </c>
      <c r="AU4407" t="str">
        <f t="shared" si="274"/>
        <v>KIN1069-***** CRSE TOTAL</v>
      </c>
    </row>
    <row r="4408" spans="1:50" x14ac:dyDescent="0.2">
      <c r="A4408" t="s">
        <v>1488</v>
      </c>
      <c r="B4408" t="s">
        <v>1610</v>
      </c>
      <c r="C4408">
        <v>1073</v>
      </c>
      <c r="D4408">
        <v>1</v>
      </c>
      <c r="E4408">
        <v>31</v>
      </c>
      <c r="F4408">
        <v>2.0699999999999998</v>
      </c>
      <c r="G4408">
        <v>1</v>
      </c>
      <c r="H4408">
        <v>0.08</v>
      </c>
      <c r="I4408">
        <v>0.08</v>
      </c>
      <c r="J4408">
        <v>0</v>
      </c>
      <c r="K4408">
        <v>2.15</v>
      </c>
      <c r="L4408">
        <v>32</v>
      </c>
      <c r="M4408">
        <v>1</v>
      </c>
      <c r="N4408">
        <v>0</v>
      </c>
      <c r="O4408">
        <v>0</v>
      </c>
      <c r="P4408">
        <v>32</v>
      </c>
      <c r="Q4408">
        <v>30</v>
      </c>
      <c r="R4408" s="3">
        <v>1.0667</v>
      </c>
      <c r="S4408">
        <v>0</v>
      </c>
      <c r="T4408">
        <v>0</v>
      </c>
      <c r="U4408" t="s">
        <v>1630</v>
      </c>
      <c r="V4408" t="s">
        <v>113</v>
      </c>
      <c r="W4408" s="4">
        <v>0.40972222222222227</v>
      </c>
      <c r="X4408" s="4">
        <v>0.44444444444444442</v>
      </c>
      <c r="Y4408" t="s">
        <v>254</v>
      </c>
      <c r="Z4408">
        <v>126</v>
      </c>
      <c r="AA4408">
        <v>24</v>
      </c>
      <c r="AB4408" t="s">
        <v>6195</v>
      </c>
      <c r="AC4408">
        <v>11</v>
      </c>
      <c r="AD4408">
        <v>1</v>
      </c>
      <c r="AE4408">
        <v>1</v>
      </c>
      <c r="AF4408">
        <v>14</v>
      </c>
      <c r="AG4408">
        <v>8</v>
      </c>
      <c r="AH4408">
        <v>2</v>
      </c>
      <c r="AI4408">
        <v>4</v>
      </c>
      <c r="AJ4408">
        <v>92459</v>
      </c>
      <c r="AK4408" t="s">
        <v>61</v>
      </c>
      <c r="AL4408" t="s">
        <v>61</v>
      </c>
      <c r="AM4408" t="s">
        <v>61</v>
      </c>
      <c r="AN4408" t="s">
        <v>61</v>
      </c>
      <c r="AO4408" t="s">
        <v>61</v>
      </c>
      <c r="AP4408">
        <v>1</v>
      </c>
      <c r="AQ4408" t="str">
        <f t="shared" si="275"/>
        <v>KIN</v>
      </c>
      <c r="AR4408" t="str">
        <f t="shared" si="275"/>
        <v>1073</v>
      </c>
      <c r="AS4408" t="str">
        <f t="shared" si="276"/>
        <v>Zesa</v>
      </c>
      <c r="AT4408" t="str">
        <f t="shared" si="273"/>
        <v xml:space="preserve">KIN1073Zesati Ruben </v>
      </c>
      <c r="AU4408" t="str">
        <f t="shared" si="274"/>
        <v>KIN1073-1</v>
      </c>
      <c r="AV4408" t="s">
        <v>4167</v>
      </c>
      <c r="AW4408" t="s">
        <v>2804</v>
      </c>
    </row>
    <row r="4409" spans="1:50" x14ac:dyDescent="0.2">
      <c r="A4409" t="s">
        <v>1488</v>
      </c>
      <c r="B4409" t="s">
        <v>1610</v>
      </c>
      <c r="C4409">
        <v>1073</v>
      </c>
      <c r="D4409" t="s">
        <v>125</v>
      </c>
      <c r="E4409">
        <v>31</v>
      </c>
      <c r="F4409">
        <v>2.0699999999999998</v>
      </c>
      <c r="G4409">
        <v>1</v>
      </c>
      <c r="H4409">
        <v>0.08</v>
      </c>
      <c r="I4409">
        <v>0.08</v>
      </c>
      <c r="J4409">
        <v>0</v>
      </c>
      <c r="K4409">
        <v>2.15</v>
      </c>
      <c r="L4409">
        <v>32</v>
      </c>
      <c r="M4409">
        <v>1</v>
      </c>
      <c r="N4409">
        <v>0</v>
      </c>
      <c r="O4409">
        <v>0</v>
      </c>
      <c r="P4409">
        <v>32</v>
      </c>
      <c r="Q4409">
        <v>30</v>
      </c>
      <c r="R4409" s="3">
        <v>1.0667</v>
      </c>
      <c r="S4409">
        <v>0</v>
      </c>
      <c r="T4409">
        <v>0</v>
      </c>
      <c r="AQ4409" t="str">
        <f t="shared" si="275"/>
        <v>KIN</v>
      </c>
      <c r="AR4409" t="str">
        <f t="shared" si="275"/>
        <v>1073</v>
      </c>
      <c r="AS4409" t="str">
        <f t="shared" si="276"/>
        <v/>
      </c>
      <c r="AT4409" t="str">
        <f t="shared" si="273"/>
        <v>KIN1073</v>
      </c>
      <c r="AU4409" t="str">
        <f t="shared" si="274"/>
        <v>KIN1073-***** CRSE TOTAL</v>
      </c>
    </row>
    <row r="4410" spans="1:50" x14ac:dyDescent="0.2">
      <c r="A4410" t="s">
        <v>1488</v>
      </c>
      <c r="B4410" t="s">
        <v>1610</v>
      </c>
      <c r="C4410">
        <v>1076</v>
      </c>
      <c r="D4410">
        <v>1</v>
      </c>
      <c r="E4410">
        <v>28</v>
      </c>
      <c r="F4410">
        <v>1.87</v>
      </c>
      <c r="G4410">
        <v>2</v>
      </c>
      <c r="H4410">
        <v>0.17</v>
      </c>
      <c r="I4410">
        <v>7.0000000000000007E-2</v>
      </c>
      <c r="J4410">
        <v>0.08</v>
      </c>
      <c r="K4410">
        <v>2.0299999999999998</v>
      </c>
      <c r="L4410">
        <v>30</v>
      </c>
      <c r="M4410">
        <v>1</v>
      </c>
      <c r="N4410">
        <v>1</v>
      </c>
      <c r="O4410">
        <v>0</v>
      </c>
      <c r="P4410">
        <v>30</v>
      </c>
      <c r="Q4410">
        <v>30</v>
      </c>
      <c r="R4410" s="3">
        <v>1</v>
      </c>
      <c r="S4410">
        <v>0</v>
      </c>
      <c r="T4410">
        <v>0</v>
      </c>
      <c r="U4410" t="s">
        <v>1631</v>
      </c>
      <c r="V4410" t="s">
        <v>113</v>
      </c>
      <c r="W4410" s="4">
        <v>0.33333333333333331</v>
      </c>
      <c r="X4410" s="4">
        <v>0.36805555555555558</v>
      </c>
      <c r="Y4410" t="s">
        <v>254</v>
      </c>
      <c r="Z4410">
        <v>124</v>
      </c>
      <c r="AA4410">
        <v>45</v>
      </c>
      <c r="AB4410" t="s">
        <v>6194</v>
      </c>
      <c r="AC4410">
        <v>11</v>
      </c>
      <c r="AD4410">
        <v>1</v>
      </c>
      <c r="AE4410">
        <v>1</v>
      </c>
      <c r="AF4410">
        <v>5</v>
      </c>
      <c r="AG4410">
        <v>4</v>
      </c>
      <c r="AH4410">
        <v>1</v>
      </c>
      <c r="AI4410">
        <v>0</v>
      </c>
      <c r="AJ4410">
        <v>92161</v>
      </c>
      <c r="AK4410" t="s">
        <v>61</v>
      </c>
      <c r="AL4410" t="s">
        <v>61</v>
      </c>
      <c r="AM4410" t="s">
        <v>61</v>
      </c>
      <c r="AN4410" t="s">
        <v>61</v>
      </c>
      <c r="AO4410" t="s">
        <v>61</v>
      </c>
      <c r="AP4410">
        <v>1</v>
      </c>
      <c r="AQ4410" t="str">
        <f t="shared" si="275"/>
        <v>KIN</v>
      </c>
      <c r="AR4410" t="str">
        <f t="shared" si="275"/>
        <v>1076</v>
      </c>
      <c r="AS4410" t="str">
        <f t="shared" si="276"/>
        <v>Pang</v>
      </c>
      <c r="AT4410" t="str">
        <f t="shared" si="273"/>
        <v xml:space="preserve">KIN1076Pang Mae </v>
      </c>
      <c r="AU4410" t="str">
        <f t="shared" si="274"/>
        <v>KIN1076-1</v>
      </c>
      <c r="AV4410" t="s">
        <v>4165</v>
      </c>
      <c r="AW4410" t="s">
        <v>4166</v>
      </c>
    </row>
    <row r="4411" spans="1:50" x14ac:dyDescent="0.2">
      <c r="A4411" t="s">
        <v>1488</v>
      </c>
      <c r="B4411" t="s">
        <v>1610</v>
      </c>
      <c r="C4411">
        <v>1076</v>
      </c>
      <c r="D4411">
        <v>2</v>
      </c>
      <c r="E4411">
        <v>28</v>
      </c>
      <c r="F4411">
        <v>1.87</v>
      </c>
      <c r="G4411">
        <v>1</v>
      </c>
      <c r="H4411">
        <v>0.08</v>
      </c>
      <c r="I4411">
        <v>0</v>
      </c>
      <c r="J4411">
        <v>0</v>
      </c>
      <c r="K4411">
        <v>1.95</v>
      </c>
      <c r="L4411">
        <v>29</v>
      </c>
      <c r="M4411">
        <v>0</v>
      </c>
      <c r="N4411">
        <v>0</v>
      </c>
      <c r="O4411">
        <v>0</v>
      </c>
      <c r="P4411">
        <v>29</v>
      </c>
      <c r="Q4411">
        <v>30</v>
      </c>
      <c r="R4411" s="3">
        <v>0.9667</v>
      </c>
      <c r="S4411">
        <v>0</v>
      </c>
      <c r="T4411">
        <v>0</v>
      </c>
      <c r="U4411" t="s">
        <v>1631</v>
      </c>
      <c r="V4411" t="s">
        <v>113</v>
      </c>
      <c r="W4411" s="4">
        <v>0.44444444444444442</v>
      </c>
      <c r="X4411" s="4">
        <v>0.47916666666666669</v>
      </c>
      <c r="Y4411" t="s">
        <v>254</v>
      </c>
      <c r="Z4411">
        <v>124</v>
      </c>
      <c r="AA4411">
        <v>45</v>
      </c>
      <c r="AB4411" t="s">
        <v>6211</v>
      </c>
      <c r="AC4411">
        <v>11</v>
      </c>
      <c r="AD4411">
        <v>1</v>
      </c>
      <c r="AE4411">
        <v>1</v>
      </c>
      <c r="AF4411">
        <v>3</v>
      </c>
      <c r="AG4411">
        <v>2</v>
      </c>
      <c r="AH4411">
        <v>1</v>
      </c>
      <c r="AI4411">
        <v>0</v>
      </c>
      <c r="AJ4411">
        <v>92162</v>
      </c>
      <c r="AK4411" t="s">
        <v>61</v>
      </c>
      <c r="AL4411" t="s">
        <v>61</v>
      </c>
      <c r="AM4411" t="s">
        <v>61</v>
      </c>
      <c r="AN4411" t="s">
        <v>61</v>
      </c>
      <c r="AO4411" t="s">
        <v>61</v>
      </c>
      <c r="AP4411">
        <v>1</v>
      </c>
      <c r="AQ4411" t="str">
        <f t="shared" si="275"/>
        <v>KIN</v>
      </c>
      <c r="AR4411" t="str">
        <f t="shared" si="275"/>
        <v>1076</v>
      </c>
      <c r="AS4411" t="str">
        <f t="shared" si="276"/>
        <v>Curt</v>
      </c>
      <c r="AT4411" t="str">
        <f t="shared" si="273"/>
        <v>KIN1076Curtiss Katharine Maureen</v>
      </c>
      <c r="AU4411" t="str">
        <f t="shared" si="274"/>
        <v>KIN1076-2</v>
      </c>
      <c r="AV4411" t="s">
        <v>4189</v>
      </c>
      <c r="AW4411" t="s">
        <v>4140</v>
      </c>
      <c r="AX4411" t="s">
        <v>4091</v>
      </c>
    </row>
    <row r="4412" spans="1:50" x14ac:dyDescent="0.2">
      <c r="A4412" t="s">
        <v>1488</v>
      </c>
      <c r="B4412" t="s">
        <v>1610</v>
      </c>
      <c r="C4412">
        <v>1076</v>
      </c>
      <c r="D4412">
        <v>3</v>
      </c>
      <c r="E4412">
        <v>23</v>
      </c>
      <c r="F4412">
        <v>1.53</v>
      </c>
      <c r="G4412">
        <v>2</v>
      </c>
      <c r="H4412">
        <v>0.17</v>
      </c>
      <c r="I4412">
        <v>0</v>
      </c>
      <c r="J4412">
        <v>0</v>
      </c>
      <c r="K4412">
        <v>1.7</v>
      </c>
      <c r="L4412">
        <v>25</v>
      </c>
      <c r="M4412">
        <v>0</v>
      </c>
      <c r="N4412">
        <v>0</v>
      </c>
      <c r="O4412">
        <v>1</v>
      </c>
      <c r="P4412">
        <v>26</v>
      </c>
      <c r="Q4412">
        <v>30</v>
      </c>
      <c r="R4412" s="3">
        <v>0.83330000000000004</v>
      </c>
      <c r="S4412">
        <v>0</v>
      </c>
      <c r="T4412">
        <v>1</v>
      </c>
      <c r="U4412" t="s">
        <v>1631</v>
      </c>
      <c r="V4412" t="s">
        <v>113</v>
      </c>
      <c r="W4412" s="4">
        <v>0.59722222222222221</v>
      </c>
      <c r="X4412" s="4">
        <v>0.63194444444444442</v>
      </c>
      <c r="Y4412" t="s">
        <v>254</v>
      </c>
      <c r="Z4412">
        <v>124</v>
      </c>
      <c r="AA4412">
        <v>45</v>
      </c>
      <c r="AB4412" t="s">
        <v>6212</v>
      </c>
      <c r="AC4412">
        <v>11</v>
      </c>
      <c r="AD4412">
        <v>1</v>
      </c>
      <c r="AE4412">
        <v>1</v>
      </c>
      <c r="AF4412">
        <v>10</v>
      </c>
      <c r="AG4412">
        <v>5</v>
      </c>
      <c r="AH4412">
        <v>5</v>
      </c>
      <c r="AI4412">
        <v>0</v>
      </c>
      <c r="AJ4412">
        <v>92163</v>
      </c>
      <c r="AK4412" t="s">
        <v>61</v>
      </c>
      <c r="AL4412" t="s">
        <v>61</v>
      </c>
      <c r="AM4412" t="s">
        <v>61</v>
      </c>
      <c r="AN4412" t="s">
        <v>61</v>
      </c>
      <c r="AO4412" t="s">
        <v>61</v>
      </c>
      <c r="AP4412">
        <v>1</v>
      </c>
      <c r="AQ4412" t="str">
        <f t="shared" si="275"/>
        <v>KIN</v>
      </c>
      <c r="AR4412" t="str">
        <f t="shared" si="275"/>
        <v>1076</v>
      </c>
      <c r="AS4412" t="str">
        <f t="shared" si="276"/>
        <v>Woel</v>
      </c>
      <c r="AT4412" t="str">
        <f t="shared" si="273"/>
        <v xml:space="preserve">KIN1076Woelfel Isabel </v>
      </c>
      <c r="AU4412" t="str">
        <f t="shared" si="274"/>
        <v>KIN1076-3</v>
      </c>
      <c r="AV4412" t="s">
        <v>4190</v>
      </c>
      <c r="AW4412" t="s">
        <v>2549</v>
      </c>
    </row>
    <row r="4413" spans="1:50" x14ac:dyDescent="0.2">
      <c r="A4413" t="s">
        <v>1488</v>
      </c>
      <c r="B4413" t="s">
        <v>1610</v>
      </c>
      <c r="C4413">
        <v>1076</v>
      </c>
      <c r="D4413">
        <v>4</v>
      </c>
      <c r="E4413">
        <v>24</v>
      </c>
      <c r="F4413">
        <v>1.6</v>
      </c>
      <c r="G4413">
        <v>3</v>
      </c>
      <c r="H4413">
        <v>0.25</v>
      </c>
      <c r="I4413">
        <v>0</v>
      </c>
      <c r="J4413">
        <v>0</v>
      </c>
      <c r="K4413">
        <v>1.85</v>
      </c>
      <c r="L4413">
        <v>27</v>
      </c>
      <c r="M4413">
        <v>0</v>
      </c>
      <c r="N4413">
        <v>0</v>
      </c>
      <c r="O4413">
        <v>0</v>
      </c>
      <c r="P4413">
        <v>27</v>
      </c>
      <c r="Q4413">
        <v>30</v>
      </c>
      <c r="R4413" s="3">
        <v>0.9</v>
      </c>
      <c r="S4413">
        <v>0</v>
      </c>
      <c r="T4413">
        <v>0</v>
      </c>
      <c r="U4413" t="s">
        <v>1631</v>
      </c>
      <c r="V4413" t="s">
        <v>113</v>
      </c>
      <c r="W4413" s="4">
        <v>0.68055555555555547</v>
      </c>
      <c r="X4413" s="4">
        <v>0.71527777777777779</v>
      </c>
      <c r="Y4413" t="s">
        <v>254</v>
      </c>
      <c r="Z4413">
        <v>124</v>
      </c>
      <c r="AA4413">
        <v>45</v>
      </c>
      <c r="AB4413" t="s">
        <v>6195</v>
      </c>
      <c r="AC4413">
        <v>11</v>
      </c>
      <c r="AD4413">
        <v>1</v>
      </c>
      <c r="AE4413">
        <v>1</v>
      </c>
      <c r="AF4413">
        <v>2</v>
      </c>
      <c r="AG4413">
        <v>2</v>
      </c>
      <c r="AH4413">
        <v>0</v>
      </c>
      <c r="AI4413">
        <v>0</v>
      </c>
      <c r="AJ4413">
        <v>92164</v>
      </c>
      <c r="AK4413" t="s">
        <v>61</v>
      </c>
      <c r="AL4413" t="s">
        <v>61</v>
      </c>
      <c r="AM4413" t="s">
        <v>61</v>
      </c>
      <c r="AN4413" t="s">
        <v>61</v>
      </c>
      <c r="AO4413" t="s">
        <v>61</v>
      </c>
      <c r="AP4413">
        <v>1</v>
      </c>
      <c r="AQ4413" t="str">
        <f t="shared" si="275"/>
        <v>KIN</v>
      </c>
      <c r="AR4413" t="str">
        <f t="shared" si="275"/>
        <v>1076</v>
      </c>
      <c r="AS4413" t="str">
        <f t="shared" si="276"/>
        <v>Zesa</v>
      </c>
      <c r="AT4413" t="str">
        <f t="shared" si="273"/>
        <v xml:space="preserve">KIN1076Zesati Ruben </v>
      </c>
      <c r="AU4413" t="str">
        <f t="shared" si="274"/>
        <v>KIN1076-4</v>
      </c>
      <c r="AV4413" t="s">
        <v>4167</v>
      </c>
      <c r="AW4413" t="s">
        <v>2804</v>
      </c>
    </row>
    <row r="4414" spans="1:50" x14ac:dyDescent="0.2">
      <c r="A4414" t="s">
        <v>1488</v>
      </c>
      <c r="B4414" t="s">
        <v>1610</v>
      </c>
      <c r="C4414">
        <v>1076</v>
      </c>
      <c r="D4414">
        <v>5</v>
      </c>
      <c r="E4414">
        <v>29</v>
      </c>
      <c r="F4414">
        <v>1.93</v>
      </c>
      <c r="G4414">
        <v>0</v>
      </c>
      <c r="H4414">
        <v>0</v>
      </c>
      <c r="I4414">
        <v>0</v>
      </c>
      <c r="J4414">
        <v>0</v>
      </c>
      <c r="K4414">
        <v>1.93</v>
      </c>
      <c r="L4414">
        <v>29</v>
      </c>
      <c r="M4414">
        <v>0</v>
      </c>
      <c r="N4414">
        <v>0</v>
      </c>
      <c r="O4414">
        <v>0</v>
      </c>
      <c r="P4414">
        <v>29</v>
      </c>
      <c r="Q4414">
        <v>30</v>
      </c>
      <c r="R4414" s="3">
        <v>0.9667</v>
      </c>
      <c r="S4414">
        <v>0</v>
      </c>
      <c r="T4414">
        <v>0</v>
      </c>
      <c r="U4414" t="s">
        <v>1631</v>
      </c>
      <c r="V4414" t="s">
        <v>111</v>
      </c>
      <c r="W4414" s="4">
        <v>0.33333333333333331</v>
      </c>
      <c r="X4414" s="4">
        <v>0.36805555555555558</v>
      </c>
      <c r="Y4414" t="s">
        <v>254</v>
      </c>
      <c r="Z4414">
        <v>124</v>
      </c>
      <c r="AA4414">
        <v>45</v>
      </c>
      <c r="AB4414" t="s">
        <v>6212</v>
      </c>
      <c r="AC4414">
        <v>11</v>
      </c>
      <c r="AD4414">
        <v>1</v>
      </c>
      <c r="AE4414">
        <v>1</v>
      </c>
      <c r="AF4414">
        <v>5</v>
      </c>
      <c r="AG4414">
        <v>4</v>
      </c>
      <c r="AH4414">
        <v>1</v>
      </c>
      <c r="AI4414">
        <v>0</v>
      </c>
      <c r="AJ4414">
        <v>92165</v>
      </c>
      <c r="AK4414" t="s">
        <v>61</v>
      </c>
      <c r="AL4414" t="s">
        <v>61</v>
      </c>
      <c r="AM4414" t="s">
        <v>61</v>
      </c>
      <c r="AN4414" t="s">
        <v>61</v>
      </c>
      <c r="AO4414" t="s">
        <v>61</v>
      </c>
      <c r="AP4414">
        <v>1</v>
      </c>
      <c r="AQ4414" t="str">
        <f t="shared" si="275"/>
        <v>KIN</v>
      </c>
      <c r="AR4414" t="str">
        <f t="shared" si="275"/>
        <v>1076</v>
      </c>
      <c r="AS4414" t="str">
        <f t="shared" si="276"/>
        <v>Woel</v>
      </c>
      <c r="AT4414" t="str">
        <f t="shared" si="273"/>
        <v xml:space="preserve">KIN1076Woelfel Isabel </v>
      </c>
      <c r="AU4414" t="str">
        <f t="shared" si="274"/>
        <v>KIN1076-5</v>
      </c>
      <c r="AV4414" t="s">
        <v>4190</v>
      </c>
      <c r="AW4414" t="s">
        <v>2549</v>
      </c>
    </row>
    <row r="4415" spans="1:50" x14ac:dyDescent="0.2">
      <c r="A4415" t="s">
        <v>1488</v>
      </c>
      <c r="B4415" t="s">
        <v>1610</v>
      </c>
      <c r="C4415">
        <v>1076</v>
      </c>
      <c r="D4415">
        <v>6</v>
      </c>
      <c r="E4415">
        <v>28</v>
      </c>
      <c r="F4415">
        <v>1.87</v>
      </c>
      <c r="G4415">
        <v>2</v>
      </c>
      <c r="H4415">
        <v>0.17</v>
      </c>
      <c r="I4415">
        <v>0</v>
      </c>
      <c r="J4415">
        <v>0</v>
      </c>
      <c r="K4415">
        <v>2.0299999999999998</v>
      </c>
      <c r="L4415">
        <v>30</v>
      </c>
      <c r="M4415">
        <v>0</v>
      </c>
      <c r="N4415">
        <v>0</v>
      </c>
      <c r="O4415">
        <v>0</v>
      </c>
      <c r="P4415">
        <v>30</v>
      </c>
      <c r="Q4415">
        <v>30</v>
      </c>
      <c r="R4415" s="3">
        <v>1</v>
      </c>
      <c r="S4415">
        <v>0</v>
      </c>
      <c r="T4415">
        <v>0</v>
      </c>
      <c r="U4415" t="s">
        <v>1631</v>
      </c>
      <c r="V4415" t="s">
        <v>111</v>
      </c>
      <c r="W4415" s="4">
        <v>0.59722222222222221</v>
      </c>
      <c r="X4415" s="4">
        <v>0.63194444444444442</v>
      </c>
      <c r="Y4415" t="s">
        <v>254</v>
      </c>
      <c r="Z4415">
        <v>124</v>
      </c>
      <c r="AA4415">
        <v>45</v>
      </c>
      <c r="AB4415" t="s">
        <v>6195</v>
      </c>
      <c r="AC4415">
        <v>11</v>
      </c>
      <c r="AD4415">
        <v>1</v>
      </c>
      <c r="AE4415">
        <v>1</v>
      </c>
      <c r="AF4415">
        <v>8</v>
      </c>
      <c r="AG4415">
        <v>5</v>
      </c>
      <c r="AH4415">
        <v>2</v>
      </c>
      <c r="AI4415">
        <v>1</v>
      </c>
      <c r="AJ4415">
        <v>92166</v>
      </c>
      <c r="AK4415" t="s">
        <v>61</v>
      </c>
      <c r="AL4415" t="s">
        <v>61</v>
      </c>
      <c r="AM4415" t="s">
        <v>61</v>
      </c>
      <c r="AN4415" t="s">
        <v>61</v>
      </c>
      <c r="AO4415" t="s">
        <v>61</v>
      </c>
      <c r="AP4415">
        <v>1</v>
      </c>
      <c r="AQ4415" t="str">
        <f t="shared" si="275"/>
        <v>KIN</v>
      </c>
      <c r="AR4415" t="str">
        <f t="shared" si="275"/>
        <v>1076</v>
      </c>
      <c r="AS4415" t="str">
        <f t="shared" si="276"/>
        <v>Zesa</v>
      </c>
      <c r="AT4415" t="str">
        <f t="shared" si="273"/>
        <v xml:space="preserve">KIN1076Zesati Ruben </v>
      </c>
      <c r="AU4415" t="str">
        <f t="shared" si="274"/>
        <v>KIN1076-6</v>
      </c>
      <c r="AV4415" t="s">
        <v>4167</v>
      </c>
      <c r="AW4415" t="s">
        <v>2804</v>
      </c>
    </row>
    <row r="4416" spans="1:50" x14ac:dyDescent="0.2">
      <c r="A4416" t="s">
        <v>1488</v>
      </c>
      <c r="B4416" t="s">
        <v>1610</v>
      </c>
      <c r="C4416">
        <v>1076</v>
      </c>
      <c r="D4416">
        <v>7</v>
      </c>
      <c r="E4416">
        <v>25</v>
      </c>
      <c r="F4416">
        <v>1.67</v>
      </c>
      <c r="G4416">
        <v>0</v>
      </c>
      <c r="H4416">
        <v>0</v>
      </c>
      <c r="I4416">
        <v>0</v>
      </c>
      <c r="J4416">
        <v>0</v>
      </c>
      <c r="K4416">
        <v>1.67</v>
      </c>
      <c r="L4416">
        <v>25</v>
      </c>
      <c r="M4416">
        <v>0</v>
      </c>
      <c r="N4416">
        <v>0</v>
      </c>
      <c r="O4416">
        <v>0</v>
      </c>
      <c r="P4416">
        <v>25</v>
      </c>
      <c r="Q4416">
        <v>30</v>
      </c>
      <c r="R4416" s="3">
        <v>0.83330000000000004</v>
      </c>
      <c r="S4416">
        <v>0</v>
      </c>
      <c r="T4416">
        <v>0</v>
      </c>
      <c r="U4416" t="s">
        <v>1631</v>
      </c>
      <c r="V4416" t="s">
        <v>111</v>
      </c>
      <c r="W4416" s="4">
        <v>0.63888888888888895</v>
      </c>
      <c r="X4416" s="4">
        <v>0.67361111111111116</v>
      </c>
      <c r="Y4416" t="s">
        <v>254</v>
      </c>
      <c r="Z4416">
        <v>124</v>
      </c>
      <c r="AA4416">
        <v>45</v>
      </c>
      <c r="AB4416" t="s">
        <v>6195</v>
      </c>
      <c r="AC4416">
        <v>11</v>
      </c>
      <c r="AD4416">
        <v>1</v>
      </c>
      <c r="AE4416">
        <v>1</v>
      </c>
      <c r="AF4416">
        <v>6</v>
      </c>
      <c r="AG4416">
        <v>4</v>
      </c>
      <c r="AH4416">
        <v>0</v>
      </c>
      <c r="AI4416">
        <v>2</v>
      </c>
      <c r="AJ4416">
        <v>96644</v>
      </c>
      <c r="AK4416" t="s">
        <v>61</v>
      </c>
      <c r="AL4416" t="s">
        <v>61</v>
      </c>
      <c r="AM4416" t="s">
        <v>61</v>
      </c>
      <c r="AN4416" t="s">
        <v>61</v>
      </c>
      <c r="AO4416" t="s">
        <v>61</v>
      </c>
      <c r="AP4416">
        <v>1</v>
      </c>
      <c r="AQ4416" t="str">
        <f t="shared" si="275"/>
        <v>KIN</v>
      </c>
      <c r="AR4416" t="str">
        <f t="shared" si="275"/>
        <v>1076</v>
      </c>
      <c r="AS4416" t="str">
        <f t="shared" si="276"/>
        <v>Zesa</v>
      </c>
      <c r="AT4416" t="str">
        <f t="shared" si="273"/>
        <v xml:space="preserve">KIN1076Zesati Ruben </v>
      </c>
      <c r="AU4416" t="str">
        <f t="shared" si="274"/>
        <v>KIN1076-7</v>
      </c>
      <c r="AV4416" t="s">
        <v>4167</v>
      </c>
      <c r="AW4416" t="s">
        <v>2804</v>
      </c>
    </row>
    <row r="4417" spans="1:50" x14ac:dyDescent="0.2">
      <c r="A4417" t="s">
        <v>1488</v>
      </c>
      <c r="B4417" t="s">
        <v>1610</v>
      </c>
      <c r="C4417">
        <v>1076</v>
      </c>
      <c r="D4417">
        <v>8</v>
      </c>
      <c r="E4417">
        <v>26</v>
      </c>
      <c r="F4417">
        <v>1.73</v>
      </c>
      <c r="G4417">
        <v>0</v>
      </c>
      <c r="H4417">
        <v>0</v>
      </c>
      <c r="I4417">
        <v>0</v>
      </c>
      <c r="J4417">
        <v>7.0000000000000007E-2</v>
      </c>
      <c r="K4417">
        <v>1.73</v>
      </c>
      <c r="L4417">
        <v>26</v>
      </c>
      <c r="M4417">
        <v>0</v>
      </c>
      <c r="N4417">
        <v>1</v>
      </c>
      <c r="O4417">
        <v>0</v>
      </c>
      <c r="P4417">
        <v>26</v>
      </c>
      <c r="Q4417">
        <v>30</v>
      </c>
      <c r="R4417" s="3">
        <v>0.86670000000000003</v>
      </c>
      <c r="S4417">
        <v>0</v>
      </c>
      <c r="T4417">
        <v>0</v>
      </c>
      <c r="U4417" t="s">
        <v>1631</v>
      </c>
      <c r="V4417" t="s">
        <v>111</v>
      </c>
      <c r="W4417" s="4">
        <v>0.68055555555555547</v>
      </c>
      <c r="X4417" s="4">
        <v>0.71527777777777779</v>
      </c>
      <c r="Y4417" t="s">
        <v>254</v>
      </c>
      <c r="Z4417">
        <v>124</v>
      </c>
      <c r="AA4417">
        <v>45</v>
      </c>
      <c r="AB4417" t="s">
        <v>6213</v>
      </c>
      <c r="AC4417">
        <v>11</v>
      </c>
      <c r="AD4417">
        <v>1</v>
      </c>
      <c r="AE4417">
        <v>1</v>
      </c>
      <c r="AF4417">
        <v>4</v>
      </c>
      <c r="AG4417">
        <v>3</v>
      </c>
      <c r="AH4417">
        <v>1</v>
      </c>
      <c r="AI4417">
        <v>0</v>
      </c>
      <c r="AJ4417">
        <v>96645</v>
      </c>
      <c r="AK4417" t="s">
        <v>61</v>
      </c>
      <c r="AL4417" t="s">
        <v>61</v>
      </c>
      <c r="AM4417" t="s">
        <v>61</v>
      </c>
      <c r="AN4417" t="s">
        <v>61</v>
      </c>
      <c r="AO4417" t="s">
        <v>61</v>
      </c>
      <c r="AP4417">
        <v>1</v>
      </c>
      <c r="AQ4417" t="str">
        <f t="shared" si="275"/>
        <v>KIN</v>
      </c>
      <c r="AR4417" t="str">
        <f t="shared" si="275"/>
        <v>1076</v>
      </c>
      <c r="AS4417" t="str">
        <f t="shared" si="276"/>
        <v>Leon</v>
      </c>
      <c r="AT4417" t="str">
        <f t="shared" si="273"/>
        <v>KIN1076Leon Edward Alexie</v>
      </c>
      <c r="AU4417" t="str">
        <f t="shared" si="274"/>
        <v>KIN1076-8</v>
      </c>
      <c r="AV4417" t="s">
        <v>3149</v>
      </c>
      <c r="AW4417" t="s">
        <v>2703</v>
      </c>
      <c r="AX4417" t="s">
        <v>4191</v>
      </c>
    </row>
    <row r="4418" spans="1:50" x14ac:dyDescent="0.2">
      <c r="A4418" t="s">
        <v>1488</v>
      </c>
      <c r="B4418" t="s">
        <v>1610</v>
      </c>
      <c r="C4418">
        <v>1076</v>
      </c>
      <c r="D4418">
        <v>9</v>
      </c>
      <c r="E4418">
        <v>23</v>
      </c>
      <c r="F4418">
        <v>1.53</v>
      </c>
      <c r="G4418">
        <v>0</v>
      </c>
      <c r="H4418">
        <v>0</v>
      </c>
      <c r="I4418">
        <v>7.0000000000000007E-2</v>
      </c>
      <c r="J4418">
        <v>0</v>
      </c>
      <c r="K4418">
        <v>1.53</v>
      </c>
      <c r="L4418">
        <v>23</v>
      </c>
      <c r="M4418">
        <v>1</v>
      </c>
      <c r="N4418">
        <v>0</v>
      </c>
      <c r="O4418">
        <v>0</v>
      </c>
      <c r="P4418">
        <v>23</v>
      </c>
      <c r="Q4418">
        <v>30</v>
      </c>
      <c r="R4418" s="3">
        <v>0.76670000000000005</v>
      </c>
      <c r="S4418">
        <v>0</v>
      </c>
      <c r="T4418">
        <v>0</v>
      </c>
      <c r="U4418" t="s">
        <v>1631</v>
      </c>
      <c r="V4418" t="s">
        <v>136</v>
      </c>
      <c r="W4418" s="4">
        <v>0.40972222222222227</v>
      </c>
      <c r="X4418" s="4">
        <v>0.47916666666666669</v>
      </c>
      <c r="Y4418" t="s">
        <v>254</v>
      </c>
      <c r="Z4418">
        <v>124</v>
      </c>
      <c r="AA4418">
        <v>45</v>
      </c>
      <c r="AB4418" t="s">
        <v>6204</v>
      </c>
      <c r="AC4418">
        <v>11</v>
      </c>
      <c r="AD4418">
        <v>1</v>
      </c>
      <c r="AE4418">
        <v>1</v>
      </c>
      <c r="AF4418">
        <v>2</v>
      </c>
      <c r="AG4418">
        <v>1</v>
      </c>
      <c r="AH4418">
        <v>1</v>
      </c>
      <c r="AI4418">
        <v>0</v>
      </c>
      <c r="AJ4418">
        <v>96642</v>
      </c>
      <c r="AK4418" t="s">
        <v>61</v>
      </c>
      <c r="AL4418" t="s">
        <v>61</v>
      </c>
      <c r="AM4418" t="s">
        <v>61</v>
      </c>
      <c r="AN4418" t="s">
        <v>61</v>
      </c>
      <c r="AO4418" t="s">
        <v>61</v>
      </c>
      <c r="AP4418">
        <v>1</v>
      </c>
      <c r="AQ4418" t="str">
        <f t="shared" si="275"/>
        <v>KIN</v>
      </c>
      <c r="AR4418" t="str">
        <f t="shared" si="275"/>
        <v>1076</v>
      </c>
      <c r="AS4418" t="str">
        <f t="shared" si="276"/>
        <v>Sanc</v>
      </c>
      <c r="AT4418" t="str">
        <f t="shared" si="273"/>
        <v>KIN1076Sanchez Mauricio Jesus</v>
      </c>
      <c r="AU4418" t="str">
        <f t="shared" si="274"/>
        <v>KIN1076-9</v>
      </c>
      <c r="AV4418" t="s">
        <v>4179</v>
      </c>
      <c r="AW4418" t="s">
        <v>4004</v>
      </c>
      <c r="AX4418" t="s">
        <v>4180</v>
      </c>
    </row>
    <row r="4419" spans="1:50" x14ac:dyDescent="0.2">
      <c r="A4419" t="s">
        <v>1488</v>
      </c>
      <c r="B4419" t="s">
        <v>1610</v>
      </c>
      <c r="C4419">
        <v>1076</v>
      </c>
      <c r="D4419">
        <v>10</v>
      </c>
      <c r="E4419">
        <v>19</v>
      </c>
      <c r="F4419">
        <v>1.27</v>
      </c>
      <c r="G4419">
        <v>2</v>
      </c>
      <c r="H4419">
        <v>0.17</v>
      </c>
      <c r="I4419">
        <v>0</v>
      </c>
      <c r="J4419">
        <v>0</v>
      </c>
      <c r="K4419">
        <v>1.43</v>
      </c>
      <c r="L4419">
        <v>21</v>
      </c>
      <c r="M4419">
        <v>0</v>
      </c>
      <c r="N4419">
        <v>0</v>
      </c>
      <c r="O4419">
        <v>0</v>
      </c>
      <c r="P4419">
        <v>21</v>
      </c>
      <c r="Q4419">
        <v>30</v>
      </c>
      <c r="R4419" s="3">
        <v>0.7</v>
      </c>
      <c r="S4419">
        <v>0</v>
      </c>
      <c r="T4419">
        <v>0</v>
      </c>
      <c r="U4419" t="s">
        <v>1631</v>
      </c>
      <c r="V4419" t="s">
        <v>443</v>
      </c>
      <c r="W4419" s="4">
        <v>0.33333333333333331</v>
      </c>
      <c r="X4419" s="4">
        <v>0.40277777777777773</v>
      </c>
      <c r="Y4419" t="s">
        <v>254</v>
      </c>
      <c r="Z4419">
        <v>124</v>
      </c>
      <c r="AA4419">
        <v>45</v>
      </c>
      <c r="AB4419" t="s">
        <v>6205</v>
      </c>
      <c r="AC4419">
        <v>11</v>
      </c>
      <c r="AD4419">
        <v>1</v>
      </c>
      <c r="AE4419">
        <v>1</v>
      </c>
      <c r="AF4419">
        <v>5</v>
      </c>
      <c r="AG4419">
        <v>4</v>
      </c>
      <c r="AH4419">
        <v>1</v>
      </c>
      <c r="AI4419">
        <v>0</v>
      </c>
      <c r="AJ4419">
        <v>96643</v>
      </c>
      <c r="AK4419" t="s">
        <v>61</v>
      </c>
      <c r="AL4419" t="s">
        <v>61</v>
      </c>
      <c r="AM4419" t="s">
        <v>61</v>
      </c>
      <c r="AN4419" t="s">
        <v>61</v>
      </c>
      <c r="AO4419" t="s">
        <v>61</v>
      </c>
      <c r="AP4419">
        <v>1</v>
      </c>
      <c r="AQ4419" t="str">
        <f t="shared" si="275"/>
        <v>KIN</v>
      </c>
      <c r="AR4419" t="str">
        <f t="shared" si="275"/>
        <v>1076</v>
      </c>
      <c r="AS4419" t="str">
        <f t="shared" si="276"/>
        <v>Holt</v>
      </c>
      <c r="AT4419" t="str">
        <f t="shared" ref="AT4419:AT4482" si="277">CONCATENATE(AQ4419,AR4419, "",AB4419)</f>
        <v>KIN1076Holt Jared Wayne</v>
      </c>
      <c r="AU4419" t="str">
        <f t="shared" ref="AU4419:AU4482" si="278">CONCATENATE(AQ4419,AR4419,"-",D4419)</f>
        <v>KIN1076-10</v>
      </c>
      <c r="AV4419" t="s">
        <v>4181</v>
      </c>
      <c r="AW4419" t="s">
        <v>2508</v>
      </c>
      <c r="AX4419" t="s">
        <v>4182</v>
      </c>
    </row>
    <row r="4420" spans="1:50" x14ac:dyDescent="0.2">
      <c r="A4420" t="s">
        <v>1488</v>
      </c>
      <c r="B4420" t="s">
        <v>1610</v>
      </c>
      <c r="C4420">
        <v>1076</v>
      </c>
      <c r="D4420" t="s">
        <v>125</v>
      </c>
      <c r="E4420">
        <v>253</v>
      </c>
      <c r="F4420">
        <v>16.87</v>
      </c>
      <c r="G4420">
        <v>12</v>
      </c>
      <c r="H4420">
        <v>1</v>
      </c>
      <c r="I4420">
        <v>0.13</v>
      </c>
      <c r="J4420">
        <v>0.15</v>
      </c>
      <c r="K4420">
        <v>17.87</v>
      </c>
      <c r="L4420">
        <v>265</v>
      </c>
      <c r="M4420">
        <v>2</v>
      </c>
      <c r="N4420">
        <v>2</v>
      </c>
      <c r="O4420">
        <v>1</v>
      </c>
      <c r="P4420">
        <v>266</v>
      </c>
      <c r="Q4420">
        <v>300</v>
      </c>
      <c r="R4420" s="3">
        <v>0.88670000000000004</v>
      </c>
      <c r="S4420">
        <v>0</v>
      </c>
      <c r="T4420">
        <v>1</v>
      </c>
      <c r="AQ4420" t="str">
        <f t="shared" ref="AQ4420:AR4483" si="279">TRIM(B4420)</f>
        <v>KIN</v>
      </c>
      <c r="AR4420" t="str">
        <f t="shared" si="279"/>
        <v>1076</v>
      </c>
      <c r="AS4420" t="str">
        <f t="shared" si="276"/>
        <v/>
      </c>
      <c r="AT4420" t="str">
        <f t="shared" si="277"/>
        <v>KIN1076</v>
      </c>
      <c r="AU4420" t="str">
        <f t="shared" si="278"/>
        <v>KIN1076-***** CRSE TOTAL</v>
      </c>
    </row>
    <row r="4421" spans="1:50" x14ac:dyDescent="0.2">
      <c r="A4421" t="s">
        <v>1488</v>
      </c>
      <c r="B4421" t="s">
        <v>1610</v>
      </c>
      <c r="C4421">
        <v>1079</v>
      </c>
      <c r="D4421">
        <v>1</v>
      </c>
      <c r="E4421">
        <v>28</v>
      </c>
      <c r="F4421">
        <v>1.87</v>
      </c>
      <c r="G4421">
        <v>2</v>
      </c>
      <c r="H4421">
        <v>0.17</v>
      </c>
      <c r="I4421">
        <v>0</v>
      </c>
      <c r="J4421">
        <v>0</v>
      </c>
      <c r="K4421">
        <v>2.0299999999999998</v>
      </c>
      <c r="L4421">
        <v>30</v>
      </c>
      <c r="M4421">
        <v>0</v>
      </c>
      <c r="N4421">
        <v>0</v>
      </c>
      <c r="O4421">
        <v>0</v>
      </c>
      <c r="P4421">
        <v>30</v>
      </c>
      <c r="Q4421">
        <v>30</v>
      </c>
      <c r="R4421" s="3">
        <v>1</v>
      </c>
      <c r="S4421">
        <v>0</v>
      </c>
      <c r="T4421">
        <v>0</v>
      </c>
      <c r="U4421" t="s">
        <v>1632</v>
      </c>
      <c r="V4421" t="s">
        <v>113</v>
      </c>
      <c r="W4421" s="4">
        <v>0.40972222222222227</v>
      </c>
      <c r="X4421" s="4">
        <v>0.44444444444444442</v>
      </c>
      <c r="Y4421" t="s">
        <v>254</v>
      </c>
      <c r="Z4421">
        <v>123</v>
      </c>
      <c r="AA4421">
        <v>30</v>
      </c>
      <c r="AB4421" t="s">
        <v>6214</v>
      </c>
      <c r="AC4421">
        <v>11</v>
      </c>
      <c r="AD4421">
        <v>1</v>
      </c>
      <c r="AE4421">
        <v>1</v>
      </c>
      <c r="AF4421">
        <v>2</v>
      </c>
      <c r="AG4421">
        <v>2</v>
      </c>
      <c r="AH4421">
        <v>0</v>
      </c>
      <c r="AI4421">
        <v>0</v>
      </c>
      <c r="AJ4421">
        <v>94036</v>
      </c>
      <c r="AK4421" t="s">
        <v>61</v>
      </c>
      <c r="AL4421" t="s">
        <v>61</v>
      </c>
      <c r="AM4421" t="s">
        <v>61</v>
      </c>
      <c r="AN4421" t="s">
        <v>61</v>
      </c>
      <c r="AO4421" t="s">
        <v>61</v>
      </c>
      <c r="AP4421">
        <v>1</v>
      </c>
      <c r="AQ4421" t="str">
        <f t="shared" si="279"/>
        <v>KIN</v>
      </c>
      <c r="AR4421" t="str">
        <f t="shared" si="279"/>
        <v>1079</v>
      </c>
      <c r="AS4421" t="str">
        <f t="shared" si="276"/>
        <v>Adle</v>
      </c>
      <c r="AT4421" t="str">
        <f t="shared" si="277"/>
        <v>KIN1079Adler Julie Lyn</v>
      </c>
      <c r="AU4421" t="str">
        <f t="shared" si="278"/>
        <v>KIN1079-1</v>
      </c>
      <c r="AV4421" t="s">
        <v>4192</v>
      </c>
      <c r="AW4421" t="s">
        <v>2528</v>
      </c>
      <c r="AX4421" t="s">
        <v>2469</v>
      </c>
    </row>
    <row r="4422" spans="1:50" x14ac:dyDescent="0.2">
      <c r="A4422" t="s">
        <v>1488</v>
      </c>
      <c r="B4422" t="s">
        <v>1610</v>
      </c>
      <c r="C4422">
        <v>1079</v>
      </c>
      <c r="D4422">
        <v>2</v>
      </c>
      <c r="E4422">
        <v>30</v>
      </c>
      <c r="F4422">
        <v>2</v>
      </c>
      <c r="G4422">
        <v>0</v>
      </c>
      <c r="H4422">
        <v>0</v>
      </c>
      <c r="I4422">
        <v>0</v>
      </c>
      <c r="J4422">
        <v>0</v>
      </c>
      <c r="K4422">
        <v>2</v>
      </c>
      <c r="L4422">
        <v>30</v>
      </c>
      <c r="M4422">
        <v>0</v>
      </c>
      <c r="N4422">
        <v>0</v>
      </c>
      <c r="O4422">
        <v>0</v>
      </c>
      <c r="P4422">
        <v>30</v>
      </c>
      <c r="Q4422">
        <v>30</v>
      </c>
      <c r="R4422" s="3">
        <v>1</v>
      </c>
      <c r="S4422">
        <v>0</v>
      </c>
      <c r="T4422">
        <v>0</v>
      </c>
      <c r="U4422" t="s">
        <v>1632</v>
      </c>
      <c r="V4422" t="s">
        <v>113</v>
      </c>
      <c r="W4422" s="4">
        <v>0.44444444444444442</v>
      </c>
      <c r="X4422" s="4">
        <v>0.47916666666666669</v>
      </c>
      <c r="Y4422" t="s">
        <v>254</v>
      </c>
      <c r="Z4422">
        <v>123</v>
      </c>
      <c r="AA4422">
        <v>30</v>
      </c>
      <c r="AB4422" t="s">
        <v>6214</v>
      </c>
      <c r="AC4422">
        <v>11</v>
      </c>
      <c r="AD4422">
        <v>1</v>
      </c>
      <c r="AE4422">
        <v>1</v>
      </c>
      <c r="AF4422">
        <v>3</v>
      </c>
      <c r="AG4422">
        <v>3</v>
      </c>
      <c r="AH4422">
        <v>0</v>
      </c>
      <c r="AI4422">
        <v>0</v>
      </c>
      <c r="AJ4422">
        <v>92231</v>
      </c>
      <c r="AK4422" t="s">
        <v>61</v>
      </c>
      <c r="AL4422" t="s">
        <v>61</v>
      </c>
      <c r="AM4422" t="s">
        <v>61</v>
      </c>
      <c r="AN4422" t="s">
        <v>61</v>
      </c>
      <c r="AO4422" t="s">
        <v>61</v>
      </c>
      <c r="AP4422">
        <v>1</v>
      </c>
      <c r="AQ4422" t="str">
        <f t="shared" si="279"/>
        <v>KIN</v>
      </c>
      <c r="AR4422" t="str">
        <f t="shared" si="279"/>
        <v>1079</v>
      </c>
      <c r="AS4422" t="str">
        <f t="shared" si="276"/>
        <v>Adle</v>
      </c>
      <c r="AT4422" t="str">
        <f t="shared" si="277"/>
        <v>KIN1079Adler Julie Lyn</v>
      </c>
      <c r="AU4422" t="str">
        <f t="shared" si="278"/>
        <v>KIN1079-2</v>
      </c>
      <c r="AV4422" t="s">
        <v>4192</v>
      </c>
      <c r="AW4422" t="s">
        <v>2528</v>
      </c>
      <c r="AX4422" t="s">
        <v>2469</v>
      </c>
    </row>
    <row r="4423" spans="1:50" x14ac:dyDescent="0.2">
      <c r="A4423" t="s">
        <v>1488</v>
      </c>
      <c r="B4423" t="s">
        <v>1610</v>
      </c>
      <c r="C4423">
        <v>1079</v>
      </c>
      <c r="D4423">
        <v>3</v>
      </c>
      <c r="E4423">
        <v>28</v>
      </c>
      <c r="F4423">
        <v>1.87</v>
      </c>
      <c r="G4423">
        <v>2</v>
      </c>
      <c r="H4423">
        <v>0.17</v>
      </c>
      <c r="I4423">
        <v>0</v>
      </c>
      <c r="J4423">
        <v>0</v>
      </c>
      <c r="K4423">
        <v>2.0299999999999998</v>
      </c>
      <c r="L4423">
        <v>30</v>
      </c>
      <c r="M4423">
        <v>0</v>
      </c>
      <c r="N4423">
        <v>0</v>
      </c>
      <c r="O4423">
        <v>2</v>
      </c>
      <c r="P4423">
        <v>32</v>
      </c>
      <c r="Q4423">
        <v>30</v>
      </c>
      <c r="R4423" s="3">
        <v>1</v>
      </c>
      <c r="S4423">
        <v>0</v>
      </c>
      <c r="T4423">
        <v>2</v>
      </c>
      <c r="U4423" t="s">
        <v>1632</v>
      </c>
      <c r="V4423" t="s">
        <v>113</v>
      </c>
      <c r="W4423" s="4">
        <v>0.5625</v>
      </c>
      <c r="X4423" s="4">
        <v>0.59722222222222221</v>
      </c>
      <c r="Y4423" t="s">
        <v>254</v>
      </c>
      <c r="Z4423">
        <v>123</v>
      </c>
      <c r="AA4423">
        <v>30</v>
      </c>
      <c r="AB4423" t="s">
        <v>6214</v>
      </c>
      <c r="AC4423">
        <v>11</v>
      </c>
      <c r="AD4423">
        <v>1</v>
      </c>
      <c r="AE4423">
        <v>1</v>
      </c>
      <c r="AF4423">
        <v>5</v>
      </c>
      <c r="AG4423">
        <v>5</v>
      </c>
      <c r="AH4423">
        <v>0</v>
      </c>
      <c r="AI4423">
        <v>0</v>
      </c>
      <c r="AJ4423">
        <v>92232</v>
      </c>
      <c r="AK4423" t="s">
        <v>61</v>
      </c>
      <c r="AL4423" t="s">
        <v>61</v>
      </c>
      <c r="AM4423" t="s">
        <v>61</v>
      </c>
      <c r="AN4423" t="s">
        <v>61</v>
      </c>
      <c r="AO4423" t="s">
        <v>61</v>
      </c>
      <c r="AP4423">
        <v>1</v>
      </c>
      <c r="AQ4423" t="str">
        <f t="shared" si="279"/>
        <v>KIN</v>
      </c>
      <c r="AR4423" t="str">
        <f t="shared" si="279"/>
        <v>1079</v>
      </c>
      <c r="AS4423" t="str">
        <f t="shared" si="276"/>
        <v>Adle</v>
      </c>
      <c r="AT4423" t="str">
        <f t="shared" si="277"/>
        <v>KIN1079Adler Julie Lyn</v>
      </c>
      <c r="AU4423" t="str">
        <f t="shared" si="278"/>
        <v>KIN1079-3</v>
      </c>
      <c r="AV4423" t="s">
        <v>4192</v>
      </c>
      <c r="AW4423" t="s">
        <v>2528</v>
      </c>
      <c r="AX4423" t="s">
        <v>2469</v>
      </c>
    </row>
    <row r="4424" spans="1:50" x14ac:dyDescent="0.2">
      <c r="A4424" t="s">
        <v>1488</v>
      </c>
      <c r="B4424" t="s">
        <v>1610</v>
      </c>
      <c r="C4424">
        <v>1079</v>
      </c>
      <c r="D4424">
        <v>4</v>
      </c>
      <c r="E4424">
        <v>26</v>
      </c>
      <c r="F4424">
        <v>1.73</v>
      </c>
      <c r="G4424">
        <v>2</v>
      </c>
      <c r="H4424">
        <v>0.17</v>
      </c>
      <c r="I4424">
        <v>0</v>
      </c>
      <c r="J4424">
        <v>0</v>
      </c>
      <c r="K4424">
        <v>1.9</v>
      </c>
      <c r="L4424">
        <v>28</v>
      </c>
      <c r="M4424">
        <v>0</v>
      </c>
      <c r="N4424">
        <v>0</v>
      </c>
      <c r="O4424">
        <v>0</v>
      </c>
      <c r="P4424">
        <v>28</v>
      </c>
      <c r="Q4424">
        <v>30</v>
      </c>
      <c r="R4424" s="3">
        <v>0.93330000000000002</v>
      </c>
      <c r="S4424">
        <v>0</v>
      </c>
      <c r="T4424">
        <v>0</v>
      </c>
      <c r="U4424" t="s">
        <v>1632</v>
      </c>
      <c r="V4424" t="s">
        <v>113</v>
      </c>
      <c r="W4424" s="4">
        <v>0.59722222222222221</v>
      </c>
      <c r="X4424" s="4">
        <v>0.63194444444444442</v>
      </c>
      <c r="Y4424" t="s">
        <v>254</v>
      </c>
      <c r="Z4424">
        <v>123</v>
      </c>
      <c r="AA4424">
        <v>30</v>
      </c>
      <c r="AB4424" t="s">
        <v>6214</v>
      </c>
      <c r="AC4424">
        <v>11</v>
      </c>
      <c r="AD4424">
        <v>1</v>
      </c>
      <c r="AE4424">
        <v>1</v>
      </c>
      <c r="AF4424">
        <v>2</v>
      </c>
      <c r="AG4424">
        <v>1</v>
      </c>
      <c r="AH4424">
        <v>1</v>
      </c>
      <c r="AI4424">
        <v>0</v>
      </c>
      <c r="AJ4424">
        <v>92233</v>
      </c>
      <c r="AK4424" t="s">
        <v>61</v>
      </c>
      <c r="AL4424" t="s">
        <v>61</v>
      </c>
      <c r="AM4424" t="s">
        <v>61</v>
      </c>
      <c r="AN4424" t="s">
        <v>61</v>
      </c>
      <c r="AO4424" t="s">
        <v>61</v>
      </c>
      <c r="AP4424">
        <v>1</v>
      </c>
      <c r="AQ4424" t="str">
        <f t="shared" si="279"/>
        <v>KIN</v>
      </c>
      <c r="AR4424" t="str">
        <f t="shared" si="279"/>
        <v>1079</v>
      </c>
      <c r="AS4424" t="str">
        <f t="shared" si="276"/>
        <v>Adle</v>
      </c>
      <c r="AT4424" t="str">
        <f t="shared" si="277"/>
        <v>KIN1079Adler Julie Lyn</v>
      </c>
      <c r="AU4424" t="str">
        <f t="shared" si="278"/>
        <v>KIN1079-4</v>
      </c>
      <c r="AV4424" t="s">
        <v>4192</v>
      </c>
      <c r="AW4424" t="s">
        <v>2528</v>
      </c>
      <c r="AX4424" t="s">
        <v>2469</v>
      </c>
    </row>
    <row r="4425" spans="1:50" x14ac:dyDescent="0.2">
      <c r="A4425" t="s">
        <v>1488</v>
      </c>
      <c r="B4425" t="s">
        <v>1610</v>
      </c>
      <c r="C4425">
        <v>1079</v>
      </c>
      <c r="D4425">
        <v>5</v>
      </c>
      <c r="E4425">
        <v>30</v>
      </c>
      <c r="F4425">
        <v>2</v>
      </c>
      <c r="G4425">
        <v>2</v>
      </c>
      <c r="H4425">
        <v>0.17</v>
      </c>
      <c r="I4425">
        <v>0</v>
      </c>
      <c r="J4425">
        <v>0</v>
      </c>
      <c r="K4425">
        <v>2.17</v>
      </c>
      <c r="L4425">
        <v>32</v>
      </c>
      <c r="M4425">
        <v>0</v>
      </c>
      <c r="N4425">
        <v>0</v>
      </c>
      <c r="O4425">
        <v>0</v>
      </c>
      <c r="P4425">
        <v>32</v>
      </c>
      <c r="Q4425">
        <v>30</v>
      </c>
      <c r="R4425" s="3">
        <v>1.0667</v>
      </c>
      <c r="S4425">
        <v>0</v>
      </c>
      <c r="T4425">
        <v>0</v>
      </c>
      <c r="U4425" t="s">
        <v>1632</v>
      </c>
      <c r="V4425" t="s">
        <v>111</v>
      </c>
      <c r="W4425" s="4">
        <v>0.5625</v>
      </c>
      <c r="X4425" s="4">
        <v>0.59722222222222221</v>
      </c>
      <c r="Y4425" t="s">
        <v>254</v>
      </c>
      <c r="Z4425">
        <v>123</v>
      </c>
      <c r="AA4425">
        <v>30</v>
      </c>
      <c r="AB4425" t="s">
        <v>6215</v>
      </c>
      <c r="AC4425">
        <v>11</v>
      </c>
      <c r="AD4425">
        <v>1</v>
      </c>
      <c r="AE4425">
        <v>1</v>
      </c>
      <c r="AF4425">
        <v>7</v>
      </c>
      <c r="AG4425">
        <v>4</v>
      </c>
      <c r="AH4425">
        <v>3</v>
      </c>
      <c r="AI4425">
        <v>0</v>
      </c>
      <c r="AJ4425">
        <v>92234</v>
      </c>
      <c r="AK4425" t="s">
        <v>61</v>
      </c>
      <c r="AL4425" t="s">
        <v>61</v>
      </c>
      <c r="AM4425" t="s">
        <v>61</v>
      </c>
      <c r="AN4425" t="s">
        <v>61</v>
      </c>
      <c r="AO4425" t="s">
        <v>61</v>
      </c>
      <c r="AP4425">
        <v>1</v>
      </c>
      <c r="AQ4425" t="str">
        <f t="shared" si="279"/>
        <v>KIN</v>
      </c>
      <c r="AR4425" t="str">
        <f t="shared" si="279"/>
        <v>1079</v>
      </c>
      <c r="AS4425" t="str">
        <f t="shared" si="276"/>
        <v>Ross</v>
      </c>
      <c r="AT4425" t="str">
        <f t="shared" si="277"/>
        <v>KIN1079Ross Tanya M</v>
      </c>
      <c r="AU4425" t="str">
        <f t="shared" si="278"/>
        <v>KIN1079-5</v>
      </c>
      <c r="AV4425" t="s">
        <v>2956</v>
      </c>
      <c r="AW4425" t="s">
        <v>3087</v>
      </c>
      <c r="AX4425" t="s">
        <v>115</v>
      </c>
    </row>
    <row r="4426" spans="1:50" x14ac:dyDescent="0.2">
      <c r="A4426" t="s">
        <v>1488</v>
      </c>
      <c r="B4426" t="s">
        <v>1610</v>
      </c>
      <c r="C4426">
        <v>1079</v>
      </c>
      <c r="D4426">
        <v>6</v>
      </c>
      <c r="E4426">
        <v>26</v>
      </c>
      <c r="F4426">
        <v>1.73</v>
      </c>
      <c r="G4426">
        <v>2</v>
      </c>
      <c r="H4426">
        <v>0.17</v>
      </c>
      <c r="I4426">
        <v>0</v>
      </c>
      <c r="J4426">
        <v>0</v>
      </c>
      <c r="K4426">
        <v>1.9</v>
      </c>
      <c r="L4426">
        <v>28</v>
      </c>
      <c r="M4426">
        <v>0</v>
      </c>
      <c r="N4426">
        <v>0</v>
      </c>
      <c r="O4426">
        <v>0</v>
      </c>
      <c r="P4426">
        <v>28</v>
      </c>
      <c r="Q4426">
        <v>30</v>
      </c>
      <c r="R4426" s="3">
        <v>0.93330000000000002</v>
      </c>
      <c r="S4426">
        <v>0</v>
      </c>
      <c r="T4426">
        <v>0</v>
      </c>
      <c r="U4426" t="s">
        <v>1632</v>
      </c>
      <c r="V4426" t="s">
        <v>111</v>
      </c>
      <c r="W4426" s="4">
        <v>0.59722222222222221</v>
      </c>
      <c r="X4426" s="4">
        <v>0.63194444444444442</v>
      </c>
      <c r="Y4426" t="s">
        <v>254</v>
      </c>
      <c r="Z4426">
        <v>123</v>
      </c>
      <c r="AA4426">
        <v>30</v>
      </c>
      <c r="AB4426" t="s">
        <v>6215</v>
      </c>
      <c r="AC4426">
        <v>11</v>
      </c>
      <c r="AD4426">
        <v>1</v>
      </c>
      <c r="AE4426">
        <v>1</v>
      </c>
      <c r="AF4426">
        <v>5</v>
      </c>
      <c r="AG4426">
        <v>4</v>
      </c>
      <c r="AH4426">
        <v>1</v>
      </c>
      <c r="AI4426">
        <v>0</v>
      </c>
      <c r="AJ4426">
        <v>92235</v>
      </c>
      <c r="AK4426" t="s">
        <v>61</v>
      </c>
      <c r="AL4426" t="s">
        <v>61</v>
      </c>
      <c r="AM4426" t="s">
        <v>61</v>
      </c>
      <c r="AN4426" t="s">
        <v>61</v>
      </c>
      <c r="AO4426" t="s">
        <v>61</v>
      </c>
      <c r="AP4426">
        <v>1</v>
      </c>
      <c r="AQ4426" t="str">
        <f t="shared" si="279"/>
        <v>KIN</v>
      </c>
      <c r="AR4426" t="str">
        <f t="shared" si="279"/>
        <v>1079</v>
      </c>
      <c r="AS4426" t="str">
        <f t="shared" si="276"/>
        <v>Ross</v>
      </c>
      <c r="AT4426" t="str">
        <f t="shared" si="277"/>
        <v>KIN1079Ross Tanya M</v>
      </c>
      <c r="AU4426" t="str">
        <f t="shared" si="278"/>
        <v>KIN1079-6</v>
      </c>
      <c r="AV4426" t="s">
        <v>2956</v>
      </c>
      <c r="AW4426" t="s">
        <v>3087</v>
      </c>
      <c r="AX4426" t="s">
        <v>115</v>
      </c>
    </row>
    <row r="4427" spans="1:50" x14ac:dyDescent="0.2">
      <c r="A4427" t="s">
        <v>1488</v>
      </c>
      <c r="B4427" t="s">
        <v>1610</v>
      </c>
      <c r="C4427">
        <v>1079</v>
      </c>
      <c r="D4427">
        <v>7</v>
      </c>
      <c r="E4427">
        <v>26</v>
      </c>
      <c r="F4427">
        <v>1.73</v>
      </c>
      <c r="G4427">
        <v>3</v>
      </c>
      <c r="H4427">
        <v>0.25</v>
      </c>
      <c r="I4427">
        <v>0</v>
      </c>
      <c r="J4427">
        <v>0.08</v>
      </c>
      <c r="K4427">
        <v>1.98</v>
      </c>
      <c r="L4427">
        <v>29</v>
      </c>
      <c r="M4427">
        <v>0</v>
      </c>
      <c r="N4427">
        <v>1</v>
      </c>
      <c r="O4427">
        <v>0</v>
      </c>
      <c r="P4427">
        <v>29</v>
      </c>
      <c r="Q4427">
        <v>30</v>
      </c>
      <c r="R4427" s="3">
        <v>0.9667</v>
      </c>
      <c r="S4427">
        <v>0</v>
      </c>
      <c r="T4427">
        <v>0</v>
      </c>
      <c r="U4427" t="s">
        <v>1632</v>
      </c>
      <c r="V4427" t="s">
        <v>111</v>
      </c>
      <c r="W4427" s="4">
        <v>0.63888888888888895</v>
      </c>
      <c r="X4427" s="4">
        <v>0.67361111111111116</v>
      </c>
      <c r="Y4427" t="s">
        <v>254</v>
      </c>
      <c r="Z4427">
        <v>123</v>
      </c>
      <c r="AA4427">
        <v>30</v>
      </c>
      <c r="AB4427" t="s">
        <v>6215</v>
      </c>
      <c r="AC4427">
        <v>11</v>
      </c>
      <c r="AD4427">
        <v>1</v>
      </c>
      <c r="AE4427">
        <v>1</v>
      </c>
      <c r="AF4427">
        <v>10</v>
      </c>
      <c r="AG4427">
        <v>7</v>
      </c>
      <c r="AH4427">
        <v>1</v>
      </c>
      <c r="AI4427">
        <v>2</v>
      </c>
      <c r="AJ4427">
        <v>92236</v>
      </c>
      <c r="AK4427" t="s">
        <v>61</v>
      </c>
      <c r="AL4427" t="s">
        <v>61</v>
      </c>
      <c r="AM4427" t="s">
        <v>61</v>
      </c>
      <c r="AN4427" t="s">
        <v>61</v>
      </c>
      <c r="AO4427" t="s">
        <v>61</v>
      </c>
      <c r="AP4427">
        <v>1</v>
      </c>
      <c r="AQ4427" t="str">
        <f t="shared" si="279"/>
        <v>KIN</v>
      </c>
      <c r="AR4427" t="str">
        <f t="shared" si="279"/>
        <v>1079</v>
      </c>
      <c r="AS4427" t="str">
        <f t="shared" si="276"/>
        <v>Ross</v>
      </c>
      <c r="AT4427" t="str">
        <f t="shared" si="277"/>
        <v>KIN1079Ross Tanya M</v>
      </c>
      <c r="AU4427" t="str">
        <f t="shared" si="278"/>
        <v>KIN1079-7</v>
      </c>
      <c r="AV4427" t="s">
        <v>2956</v>
      </c>
      <c r="AW4427" t="s">
        <v>3087</v>
      </c>
      <c r="AX4427" t="s">
        <v>115</v>
      </c>
    </row>
    <row r="4428" spans="1:50" x14ac:dyDescent="0.2">
      <c r="A4428" t="s">
        <v>1488</v>
      </c>
      <c r="B4428" t="s">
        <v>1610</v>
      </c>
      <c r="C4428">
        <v>1079</v>
      </c>
      <c r="D4428">
        <v>8</v>
      </c>
      <c r="E4428">
        <v>22</v>
      </c>
      <c r="F4428">
        <v>1.47</v>
      </c>
      <c r="G4428">
        <v>2</v>
      </c>
      <c r="H4428">
        <v>0.17</v>
      </c>
      <c r="I4428">
        <v>0</v>
      </c>
      <c r="J4428">
        <v>0</v>
      </c>
      <c r="K4428">
        <v>1.63</v>
      </c>
      <c r="L4428">
        <v>24</v>
      </c>
      <c r="M4428">
        <v>0</v>
      </c>
      <c r="N4428">
        <v>0</v>
      </c>
      <c r="O4428">
        <v>0</v>
      </c>
      <c r="P4428">
        <v>24</v>
      </c>
      <c r="Q4428">
        <v>30</v>
      </c>
      <c r="R4428" s="3">
        <v>0.8</v>
      </c>
      <c r="S4428">
        <v>0</v>
      </c>
      <c r="T4428">
        <v>0</v>
      </c>
      <c r="U4428" t="s">
        <v>1632</v>
      </c>
      <c r="V4428" t="s">
        <v>136</v>
      </c>
      <c r="W4428" s="4">
        <v>0.4861111111111111</v>
      </c>
      <c r="X4428" s="4">
        <v>0.55555555555555558</v>
      </c>
      <c r="Y4428" t="s">
        <v>254</v>
      </c>
      <c r="Z4428">
        <v>123</v>
      </c>
      <c r="AA4428">
        <v>30</v>
      </c>
      <c r="AB4428" t="s">
        <v>6214</v>
      </c>
      <c r="AC4428">
        <v>11</v>
      </c>
      <c r="AD4428">
        <v>1</v>
      </c>
      <c r="AE4428">
        <v>1</v>
      </c>
      <c r="AF4428">
        <v>3</v>
      </c>
      <c r="AG4428">
        <v>3</v>
      </c>
      <c r="AH4428">
        <v>0</v>
      </c>
      <c r="AI4428">
        <v>0</v>
      </c>
      <c r="AJ4428">
        <v>92237</v>
      </c>
      <c r="AK4428" t="s">
        <v>61</v>
      </c>
      <c r="AL4428" t="s">
        <v>61</v>
      </c>
      <c r="AM4428" t="s">
        <v>61</v>
      </c>
      <c r="AN4428" t="s">
        <v>61</v>
      </c>
      <c r="AO4428" t="s">
        <v>61</v>
      </c>
      <c r="AP4428">
        <v>1</v>
      </c>
      <c r="AQ4428" t="str">
        <f t="shared" si="279"/>
        <v>KIN</v>
      </c>
      <c r="AR4428" t="str">
        <f t="shared" si="279"/>
        <v>1079</v>
      </c>
      <c r="AS4428" t="str">
        <f t="shared" si="276"/>
        <v>Adle</v>
      </c>
      <c r="AT4428" t="str">
        <f t="shared" si="277"/>
        <v>KIN1079Adler Julie Lyn</v>
      </c>
      <c r="AU4428" t="str">
        <f t="shared" si="278"/>
        <v>KIN1079-8</v>
      </c>
      <c r="AV4428" t="s">
        <v>4192</v>
      </c>
      <c r="AW4428" t="s">
        <v>2528</v>
      </c>
      <c r="AX4428" t="s">
        <v>2469</v>
      </c>
    </row>
    <row r="4429" spans="1:50" x14ac:dyDescent="0.2">
      <c r="A4429" t="s">
        <v>1488</v>
      </c>
      <c r="B4429" t="s">
        <v>1610</v>
      </c>
      <c r="C4429">
        <v>1079</v>
      </c>
      <c r="D4429">
        <v>9</v>
      </c>
      <c r="E4429">
        <v>22</v>
      </c>
      <c r="F4429">
        <v>1.47</v>
      </c>
      <c r="G4429">
        <v>2</v>
      </c>
      <c r="H4429">
        <v>0.17</v>
      </c>
      <c r="I4429">
        <v>0</v>
      </c>
      <c r="J4429">
        <v>0</v>
      </c>
      <c r="K4429">
        <v>1.63</v>
      </c>
      <c r="L4429">
        <v>24</v>
      </c>
      <c r="M4429">
        <v>0</v>
      </c>
      <c r="N4429">
        <v>0</v>
      </c>
      <c r="O4429">
        <v>0</v>
      </c>
      <c r="P4429">
        <v>24</v>
      </c>
      <c r="Q4429">
        <v>30</v>
      </c>
      <c r="R4429" s="3">
        <v>0.8</v>
      </c>
      <c r="S4429">
        <v>0</v>
      </c>
      <c r="T4429">
        <v>0</v>
      </c>
      <c r="U4429" t="s">
        <v>1632</v>
      </c>
      <c r="V4429" t="s">
        <v>443</v>
      </c>
      <c r="W4429" s="4">
        <v>0.33333333333333331</v>
      </c>
      <c r="X4429" s="4">
        <v>0.40277777777777773</v>
      </c>
      <c r="Y4429" t="s">
        <v>254</v>
      </c>
      <c r="Z4429">
        <v>123</v>
      </c>
      <c r="AA4429">
        <v>30</v>
      </c>
      <c r="AB4429" t="s">
        <v>6215</v>
      </c>
      <c r="AC4429">
        <v>11</v>
      </c>
      <c r="AD4429">
        <v>1</v>
      </c>
      <c r="AE4429">
        <v>1</v>
      </c>
      <c r="AF4429">
        <v>6</v>
      </c>
      <c r="AG4429">
        <v>2</v>
      </c>
      <c r="AH4429">
        <v>4</v>
      </c>
      <c r="AI4429">
        <v>0</v>
      </c>
      <c r="AJ4429">
        <v>96646</v>
      </c>
      <c r="AK4429" t="s">
        <v>61</v>
      </c>
      <c r="AL4429" t="s">
        <v>61</v>
      </c>
      <c r="AM4429" t="s">
        <v>61</v>
      </c>
      <c r="AN4429" t="s">
        <v>61</v>
      </c>
      <c r="AO4429" t="s">
        <v>61</v>
      </c>
      <c r="AP4429">
        <v>1</v>
      </c>
      <c r="AQ4429" t="str">
        <f t="shared" si="279"/>
        <v>KIN</v>
      </c>
      <c r="AR4429" t="str">
        <f t="shared" si="279"/>
        <v>1079</v>
      </c>
      <c r="AS4429" t="str">
        <f t="shared" si="276"/>
        <v>Ross</v>
      </c>
      <c r="AT4429" t="str">
        <f t="shared" si="277"/>
        <v>KIN1079Ross Tanya M</v>
      </c>
      <c r="AU4429" t="str">
        <f t="shared" si="278"/>
        <v>KIN1079-9</v>
      </c>
      <c r="AV4429" t="s">
        <v>2956</v>
      </c>
      <c r="AW4429" t="s">
        <v>3087</v>
      </c>
      <c r="AX4429" t="s">
        <v>115</v>
      </c>
    </row>
    <row r="4430" spans="1:50" x14ac:dyDescent="0.2">
      <c r="A4430" t="s">
        <v>1488</v>
      </c>
      <c r="B4430" t="s">
        <v>1610</v>
      </c>
      <c r="C4430">
        <v>1079</v>
      </c>
      <c r="D4430">
        <v>10</v>
      </c>
      <c r="E4430">
        <v>25</v>
      </c>
      <c r="F4430">
        <v>1.67</v>
      </c>
      <c r="G4430">
        <v>0</v>
      </c>
      <c r="H4430">
        <v>0</v>
      </c>
      <c r="I4430">
        <v>0</v>
      </c>
      <c r="J4430">
        <v>0.13</v>
      </c>
      <c r="K4430">
        <v>1.67</v>
      </c>
      <c r="L4430">
        <v>25</v>
      </c>
      <c r="M4430">
        <v>0</v>
      </c>
      <c r="N4430">
        <v>2</v>
      </c>
      <c r="O4430">
        <v>0</v>
      </c>
      <c r="P4430">
        <v>25</v>
      </c>
      <c r="Q4430">
        <v>30</v>
      </c>
      <c r="R4430" s="3">
        <v>0.83330000000000004</v>
      </c>
      <c r="S4430">
        <v>0</v>
      </c>
      <c r="T4430">
        <v>0</v>
      </c>
      <c r="U4430" t="s">
        <v>1632</v>
      </c>
      <c r="V4430" t="s">
        <v>443</v>
      </c>
      <c r="W4430" s="4">
        <v>0.40972222222222227</v>
      </c>
      <c r="X4430" s="4">
        <v>0.47916666666666669</v>
      </c>
      <c r="Y4430" t="s">
        <v>254</v>
      </c>
      <c r="Z4430">
        <v>123</v>
      </c>
      <c r="AA4430">
        <v>30</v>
      </c>
      <c r="AB4430" t="s">
        <v>6215</v>
      </c>
      <c r="AC4430">
        <v>11</v>
      </c>
      <c r="AD4430">
        <v>1</v>
      </c>
      <c r="AE4430">
        <v>1</v>
      </c>
      <c r="AF4430">
        <v>4</v>
      </c>
      <c r="AG4430">
        <v>4</v>
      </c>
      <c r="AH4430">
        <v>0</v>
      </c>
      <c r="AI4430">
        <v>0</v>
      </c>
      <c r="AJ4430">
        <v>96654</v>
      </c>
      <c r="AK4430" t="s">
        <v>61</v>
      </c>
      <c r="AL4430" t="s">
        <v>61</v>
      </c>
      <c r="AM4430" t="s">
        <v>61</v>
      </c>
      <c r="AN4430" t="s">
        <v>61</v>
      </c>
      <c r="AO4430" t="s">
        <v>61</v>
      </c>
      <c r="AP4430">
        <v>1</v>
      </c>
      <c r="AQ4430" t="str">
        <f t="shared" si="279"/>
        <v>KIN</v>
      </c>
      <c r="AR4430" t="str">
        <f t="shared" si="279"/>
        <v>1079</v>
      </c>
      <c r="AS4430" t="str">
        <f t="shared" si="276"/>
        <v>Ross</v>
      </c>
      <c r="AT4430" t="str">
        <f t="shared" si="277"/>
        <v>KIN1079Ross Tanya M</v>
      </c>
      <c r="AU4430" t="str">
        <f t="shared" si="278"/>
        <v>KIN1079-10</v>
      </c>
      <c r="AV4430" t="s">
        <v>2956</v>
      </c>
      <c r="AW4430" t="s">
        <v>3087</v>
      </c>
      <c r="AX4430" t="s">
        <v>115</v>
      </c>
    </row>
    <row r="4431" spans="1:50" x14ac:dyDescent="0.2">
      <c r="A4431" t="s">
        <v>1488</v>
      </c>
      <c r="B4431" t="s">
        <v>1610</v>
      </c>
      <c r="C4431">
        <v>1079</v>
      </c>
      <c r="D4431" t="s">
        <v>125</v>
      </c>
      <c r="E4431">
        <v>263</v>
      </c>
      <c r="F4431">
        <v>17.53</v>
      </c>
      <c r="G4431">
        <v>17</v>
      </c>
      <c r="H4431">
        <v>1.42</v>
      </c>
      <c r="I4431">
        <v>0</v>
      </c>
      <c r="J4431">
        <v>0.22</v>
      </c>
      <c r="K4431">
        <v>18.95</v>
      </c>
      <c r="L4431">
        <v>280</v>
      </c>
      <c r="M4431">
        <v>0</v>
      </c>
      <c r="N4431">
        <v>3</v>
      </c>
      <c r="O4431">
        <v>2</v>
      </c>
      <c r="P4431">
        <v>282</v>
      </c>
      <c r="Q4431">
        <v>300</v>
      </c>
      <c r="R4431" s="3">
        <v>0.94</v>
      </c>
      <c r="S4431">
        <v>0</v>
      </c>
      <c r="T4431">
        <v>2</v>
      </c>
      <c r="AQ4431" t="str">
        <f t="shared" si="279"/>
        <v>KIN</v>
      </c>
      <c r="AR4431" t="str">
        <f t="shared" si="279"/>
        <v>1079</v>
      </c>
      <c r="AS4431" t="str">
        <f t="shared" si="276"/>
        <v/>
      </c>
      <c r="AT4431" t="str">
        <f t="shared" si="277"/>
        <v>KIN1079</v>
      </c>
      <c r="AU4431" t="str">
        <f t="shared" si="278"/>
        <v>KIN1079-***** CRSE TOTAL</v>
      </c>
    </row>
    <row r="4432" spans="1:50" x14ac:dyDescent="0.2">
      <c r="A4432" t="s">
        <v>1488</v>
      </c>
      <c r="B4432" t="s">
        <v>1610</v>
      </c>
      <c r="C4432">
        <v>1100</v>
      </c>
      <c r="D4432">
        <v>1</v>
      </c>
      <c r="E4432">
        <v>325</v>
      </c>
      <c r="F4432">
        <v>21.67</v>
      </c>
      <c r="G4432">
        <v>4</v>
      </c>
      <c r="H4432">
        <v>0.33</v>
      </c>
      <c r="I4432">
        <v>0.13</v>
      </c>
      <c r="J4432">
        <v>0.2</v>
      </c>
      <c r="K4432">
        <v>22</v>
      </c>
      <c r="L4432">
        <v>329</v>
      </c>
      <c r="M4432">
        <v>2</v>
      </c>
      <c r="N4432">
        <v>3</v>
      </c>
      <c r="O4432">
        <v>0</v>
      </c>
      <c r="P4432">
        <v>329</v>
      </c>
      <c r="Q4432">
        <v>325</v>
      </c>
      <c r="R4432" s="3">
        <v>1.0123</v>
      </c>
      <c r="S4432">
        <v>0</v>
      </c>
      <c r="T4432">
        <v>0</v>
      </c>
      <c r="U4432" t="s">
        <v>1633</v>
      </c>
      <c r="Y4432" t="s">
        <v>61</v>
      </c>
      <c r="Z4432" t="s">
        <v>61</v>
      </c>
      <c r="AA4432" t="s">
        <v>61</v>
      </c>
      <c r="AB4432" t="s">
        <v>6216</v>
      </c>
      <c r="AC4432">
        <v>11</v>
      </c>
      <c r="AD4432">
        <v>1</v>
      </c>
      <c r="AE4432">
        <v>1</v>
      </c>
      <c r="AF4432">
        <v>2</v>
      </c>
      <c r="AG4432">
        <v>2</v>
      </c>
      <c r="AH4432">
        <v>0</v>
      </c>
      <c r="AI4432">
        <v>0</v>
      </c>
      <c r="AJ4432">
        <v>92652</v>
      </c>
      <c r="AK4432" t="s">
        <v>61</v>
      </c>
      <c r="AL4432" t="s">
        <v>61</v>
      </c>
      <c r="AM4432" t="s">
        <v>61</v>
      </c>
      <c r="AN4432" t="s">
        <v>61</v>
      </c>
      <c r="AO4432" t="s">
        <v>61</v>
      </c>
      <c r="AP4432">
        <v>1</v>
      </c>
      <c r="AQ4432" t="str">
        <f t="shared" si="279"/>
        <v>KIN</v>
      </c>
      <c r="AR4432" t="str">
        <f t="shared" si="279"/>
        <v>1100</v>
      </c>
      <c r="AS4432" t="str">
        <f t="shared" si="276"/>
        <v>Lars</v>
      </c>
      <c r="AT4432" t="str">
        <f t="shared" si="277"/>
        <v>KIN1100Larson Anne Althea</v>
      </c>
      <c r="AU4432" t="str">
        <f t="shared" si="278"/>
        <v>KIN1100-1</v>
      </c>
      <c r="AV4432" t="s">
        <v>3326</v>
      </c>
      <c r="AW4432" t="s">
        <v>2405</v>
      </c>
      <c r="AX4432" t="s">
        <v>4193</v>
      </c>
    </row>
    <row r="4433" spans="1:50" x14ac:dyDescent="0.2">
      <c r="A4433" t="s">
        <v>1488</v>
      </c>
      <c r="B4433" t="s">
        <v>1610</v>
      </c>
      <c r="C4433">
        <v>1100</v>
      </c>
      <c r="D4433">
        <v>2</v>
      </c>
      <c r="E4433">
        <v>63</v>
      </c>
      <c r="F4433">
        <v>4.2</v>
      </c>
      <c r="G4433">
        <v>0</v>
      </c>
      <c r="H4433">
        <v>0</v>
      </c>
      <c r="I4433">
        <v>0</v>
      </c>
      <c r="J4433">
        <v>0</v>
      </c>
      <c r="K4433">
        <v>4.2</v>
      </c>
      <c r="L4433">
        <v>63</v>
      </c>
      <c r="M4433">
        <v>0</v>
      </c>
      <c r="N4433">
        <v>0</v>
      </c>
      <c r="O4433">
        <v>0</v>
      </c>
      <c r="P4433">
        <v>63</v>
      </c>
      <c r="Q4433">
        <v>40</v>
      </c>
      <c r="R4433" s="3">
        <v>1.575</v>
      </c>
      <c r="S4433">
        <v>0</v>
      </c>
      <c r="T4433">
        <v>0</v>
      </c>
      <c r="U4433" t="s">
        <v>1633</v>
      </c>
      <c r="Y4433" t="s">
        <v>61</v>
      </c>
      <c r="Z4433" t="s">
        <v>61</v>
      </c>
      <c r="AA4433" t="s">
        <v>61</v>
      </c>
      <c r="AB4433" t="s">
        <v>6195</v>
      </c>
      <c r="AC4433">
        <v>11</v>
      </c>
      <c r="AD4433">
        <v>1</v>
      </c>
      <c r="AE4433">
        <v>1</v>
      </c>
      <c r="AF4433">
        <v>6</v>
      </c>
      <c r="AG4433">
        <v>4</v>
      </c>
      <c r="AH4433">
        <v>2</v>
      </c>
      <c r="AI4433">
        <v>0</v>
      </c>
      <c r="AJ4433">
        <v>92653</v>
      </c>
      <c r="AK4433" t="s">
        <v>61</v>
      </c>
      <c r="AL4433" t="s">
        <v>61</v>
      </c>
      <c r="AM4433" t="s">
        <v>61</v>
      </c>
      <c r="AN4433" t="s">
        <v>61</v>
      </c>
      <c r="AO4433" t="s">
        <v>61</v>
      </c>
      <c r="AP4433">
        <v>1</v>
      </c>
      <c r="AQ4433" t="str">
        <f t="shared" si="279"/>
        <v>KIN</v>
      </c>
      <c r="AR4433" t="str">
        <f t="shared" si="279"/>
        <v>1100</v>
      </c>
      <c r="AS4433" t="str">
        <f t="shared" si="276"/>
        <v>Zesa</v>
      </c>
      <c r="AT4433" t="str">
        <f t="shared" si="277"/>
        <v xml:space="preserve">KIN1100Zesati Ruben </v>
      </c>
      <c r="AU4433" t="str">
        <f t="shared" si="278"/>
        <v>KIN1100-2</v>
      </c>
      <c r="AV4433" t="s">
        <v>4167</v>
      </c>
      <c r="AW4433" t="s">
        <v>2804</v>
      </c>
    </row>
    <row r="4434" spans="1:50" x14ac:dyDescent="0.2">
      <c r="A4434" t="s">
        <v>1488</v>
      </c>
      <c r="B4434" t="s">
        <v>1610</v>
      </c>
      <c r="C4434">
        <v>1100</v>
      </c>
      <c r="D4434" t="s">
        <v>125</v>
      </c>
      <c r="E4434">
        <v>388</v>
      </c>
      <c r="F4434">
        <v>25.87</v>
      </c>
      <c r="G4434">
        <v>4</v>
      </c>
      <c r="H4434">
        <v>0.33</v>
      </c>
      <c r="I4434">
        <v>0.13</v>
      </c>
      <c r="J4434">
        <v>0.2</v>
      </c>
      <c r="K4434">
        <v>26.2</v>
      </c>
      <c r="L4434">
        <v>392</v>
      </c>
      <c r="M4434">
        <v>2</v>
      </c>
      <c r="N4434">
        <v>3</v>
      </c>
      <c r="O4434">
        <v>0</v>
      </c>
      <c r="P4434">
        <v>392</v>
      </c>
      <c r="Q4434">
        <v>365</v>
      </c>
      <c r="R4434" s="3">
        <v>1.0740000000000001</v>
      </c>
      <c r="S4434">
        <v>0</v>
      </c>
      <c r="T4434">
        <v>0</v>
      </c>
      <c r="AQ4434" t="str">
        <f t="shared" si="279"/>
        <v>KIN</v>
      </c>
      <c r="AR4434" t="str">
        <f t="shared" si="279"/>
        <v>1100</v>
      </c>
      <c r="AS4434" t="str">
        <f t="shared" si="276"/>
        <v/>
      </c>
      <c r="AT4434" t="str">
        <f t="shared" si="277"/>
        <v>KIN1100</v>
      </c>
      <c r="AU4434" t="str">
        <f t="shared" si="278"/>
        <v>KIN1100-***** CRSE TOTAL</v>
      </c>
    </row>
    <row r="4435" spans="1:50" x14ac:dyDescent="0.2">
      <c r="A4435" t="s">
        <v>1488</v>
      </c>
      <c r="B4435" t="s">
        <v>1610</v>
      </c>
      <c r="C4435">
        <v>1500</v>
      </c>
      <c r="D4435">
        <v>1</v>
      </c>
      <c r="E4435">
        <v>81</v>
      </c>
      <c r="F4435">
        <v>5.4</v>
      </c>
      <c r="G4435">
        <v>0</v>
      </c>
      <c r="H4435">
        <v>0</v>
      </c>
      <c r="I4435">
        <v>0</v>
      </c>
      <c r="J4435">
        <v>0</v>
      </c>
      <c r="K4435">
        <v>5.4</v>
      </c>
      <c r="L4435">
        <v>27</v>
      </c>
      <c r="M4435">
        <v>0</v>
      </c>
      <c r="N4435">
        <v>0</v>
      </c>
      <c r="O4435">
        <v>0</v>
      </c>
      <c r="P4435">
        <v>27</v>
      </c>
      <c r="Q4435">
        <v>25</v>
      </c>
      <c r="R4435" s="3">
        <v>1.08</v>
      </c>
      <c r="S4435">
        <v>0</v>
      </c>
      <c r="T4435">
        <v>0</v>
      </c>
      <c r="U4435" t="s">
        <v>1634</v>
      </c>
      <c r="V4435" t="s">
        <v>113</v>
      </c>
      <c r="W4435" s="4">
        <v>0.45833333333333331</v>
      </c>
      <c r="X4435" s="4">
        <v>0.49305555555555558</v>
      </c>
      <c r="Y4435" t="s">
        <v>155</v>
      </c>
      <c r="Z4435">
        <v>334</v>
      </c>
      <c r="AA4435">
        <v>50</v>
      </c>
      <c r="AB4435" t="s">
        <v>6217</v>
      </c>
      <c r="AC4435">
        <v>2</v>
      </c>
      <c r="AD4435">
        <v>1</v>
      </c>
      <c r="AE4435">
        <v>3</v>
      </c>
      <c r="AF4435">
        <v>1</v>
      </c>
      <c r="AG4435">
        <v>1</v>
      </c>
      <c r="AH4435">
        <v>0</v>
      </c>
      <c r="AI4435">
        <v>0</v>
      </c>
      <c r="AJ4435">
        <v>94495</v>
      </c>
      <c r="AK4435" t="s">
        <v>109</v>
      </c>
      <c r="AL4435" t="s">
        <v>61</v>
      </c>
      <c r="AM4435" t="s">
        <v>99</v>
      </c>
      <c r="AN4435" t="s">
        <v>61</v>
      </c>
      <c r="AO4435" t="s">
        <v>61</v>
      </c>
      <c r="AP4435">
        <v>1</v>
      </c>
      <c r="AQ4435" t="str">
        <f t="shared" si="279"/>
        <v>KIN</v>
      </c>
      <c r="AR4435" t="str">
        <f t="shared" si="279"/>
        <v>1500</v>
      </c>
      <c r="AS4435" t="str">
        <f t="shared" si="276"/>
        <v>Mart</v>
      </c>
      <c r="AT4435" t="str">
        <f t="shared" si="277"/>
        <v>KIN1500Martinez Derek Paul</v>
      </c>
      <c r="AU4435" t="str">
        <f t="shared" si="278"/>
        <v>KIN1500-1</v>
      </c>
      <c r="AV4435" t="s">
        <v>2669</v>
      </c>
      <c r="AW4435" t="s">
        <v>4194</v>
      </c>
      <c r="AX4435" t="s">
        <v>2477</v>
      </c>
    </row>
    <row r="4436" spans="1:50" x14ac:dyDescent="0.2">
      <c r="A4436" t="s">
        <v>1488</v>
      </c>
      <c r="B4436" t="s">
        <v>1610</v>
      </c>
      <c r="C4436">
        <v>1500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27</v>
      </c>
      <c r="M4436">
        <v>0</v>
      </c>
      <c r="N4436">
        <v>0</v>
      </c>
      <c r="O4436">
        <v>0</v>
      </c>
      <c r="P4436">
        <v>27</v>
      </c>
      <c r="Q4436">
        <v>25</v>
      </c>
      <c r="R4436" s="3">
        <v>1.08</v>
      </c>
      <c r="S4436">
        <v>0</v>
      </c>
      <c r="T4436">
        <v>0</v>
      </c>
      <c r="U4436" t="s">
        <v>1634</v>
      </c>
      <c r="V4436" t="s">
        <v>113</v>
      </c>
      <c r="W4436" s="4">
        <v>0.5</v>
      </c>
      <c r="X4436" s="4">
        <v>0.53472222222222221</v>
      </c>
      <c r="Y4436" t="s">
        <v>232</v>
      </c>
      <c r="Z4436" t="s">
        <v>487</v>
      </c>
      <c r="AA4436">
        <v>49</v>
      </c>
      <c r="AB4436" t="s">
        <v>6217</v>
      </c>
      <c r="AC4436">
        <v>11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94496</v>
      </c>
      <c r="AK4436" t="s">
        <v>109</v>
      </c>
      <c r="AL4436" t="s">
        <v>61</v>
      </c>
      <c r="AM4436" t="s">
        <v>99</v>
      </c>
      <c r="AN4436" t="s">
        <v>61</v>
      </c>
      <c r="AO4436" t="s">
        <v>61</v>
      </c>
      <c r="AP4436">
        <v>1</v>
      </c>
      <c r="AQ4436" t="str">
        <f t="shared" si="279"/>
        <v>KIN</v>
      </c>
      <c r="AR4436" t="str">
        <f t="shared" si="279"/>
        <v>1500</v>
      </c>
      <c r="AS4436" t="str">
        <f t="shared" si="276"/>
        <v>Mart</v>
      </c>
      <c r="AT4436" t="str">
        <f t="shared" si="277"/>
        <v>KIN1500Martinez Derek Paul</v>
      </c>
      <c r="AU4436" t="str">
        <f t="shared" si="278"/>
        <v>KIN1500-2</v>
      </c>
      <c r="AV4436" t="s">
        <v>2669</v>
      </c>
      <c r="AW4436" t="s">
        <v>4194</v>
      </c>
      <c r="AX4436" t="s">
        <v>2477</v>
      </c>
    </row>
    <row r="4437" spans="1:50" x14ac:dyDescent="0.2">
      <c r="A4437" t="s">
        <v>1488</v>
      </c>
      <c r="B4437" t="s">
        <v>1610</v>
      </c>
      <c r="C4437">
        <v>1500</v>
      </c>
      <c r="D4437">
        <v>3</v>
      </c>
      <c r="E4437">
        <v>78</v>
      </c>
      <c r="F4437">
        <v>5.2</v>
      </c>
      <c r="G4437">
        <v>0</v>
      </c>
      <c r="H4437">
        <v>0</v>
      </c>
      <c r="I4437">
        <v>0</v>
      </c>
      <c r="J4437">
        <v>0</v>
      </c>
      <c r="K4437">
        <v>5.2</v>
      </c>
      <c r="L4437">
        <v>26</v>
      </c>
      <c r="M4437">
        <v>0</v>
      </c>
      <c r="N4437">
        <v>0</v>
      </c>
      <c r="O4437">
        <v>0</v>
      </c>
      <c r="P4437">
        <v>26</v>
      </c>
      <c r="Q4437">
        <v>25</v>
      </c>
      <c r="R4437" s="3">
        <v>1.04</v>
      </c>
      <c r="S4437">
        <v>0</v>
      </c>
      <c r="T4437">
        <v>0</v>
      </c>
      <c r="U4437" t="s">
        <v>1634</v>
      </c>
      <c r="V4437" t="s">
        <v>111</v>
      </c>
      <c r="W4437" s="4">
        <v>0.5</v>
      </c>
      <c r="X4437" s="4">
        <v>0.53472222222222221</v>
      </c>
      <c r="Y4437" t="s">
        <v>107</v>
      </c>
      <c r="Z4437" t="s">
        <v>1084</v>
      </c>
      <c r="AA4437">
        <v>45</v>
      </c>
      <c r="AB4437" t="s">
        <v>6198</v>
      </c>
      <c r="AC4437">
        <v>2</v>
      </c>
      <c r="AD4437">
        <v>1</v>
      </c>
      <c r="AE4437">
        <v>3</v>
      </c>
      <c r="AF4437">
        <v>1</v>
      </c>
      <c r="AG4437">
        <v>1</v>
      </c>
      <c r="AH4437">
        <v>0</v>
      </c>
      <c r="AI4437">
        <v>0</v>
      </c>
      <c r="AJ4437">
        <v>94497</v>
      </c>
      <c r="AK4437" t="s">
        <v>109</v>
      </c>
      <c r="AL4437" t="s">
        <v>61</v>
      </c>
      <c r="AM4437" t="s">
        <v>99</v>
      </c>
      <c r="AN4437" t="s">
        <v>61</v>
      </c>
      <c r="AO4437" t="s">
        <v>61</v>
      </c>
      <c r="AP4437">
        <v>1</v>
      </c>
      <c r="AQ4437" t="str">
        <f t="shared" si="279"/>
        <v>KIN</v>
      </c>
      <c r="AR4437" t="str">
        <f t="shared" si="279"/>
        <v>1500</v>
      </c>
      <c r="AS4437" t="str">
        <f t="shared" si="276"/>
        <v>Cord</v>
      </c>
      <c r="AT4437" t="str">
        <f t="shared" si="277"/>
        <v>KIN1500Cordova Sierra Christine</v>
      </c>
      <c r="AU4437" t="str">
        <f t="shared" si="278"/>
        <v>KIN1500-3</v>
      </c>
      <c r="AV4437" t="s">
        <v>4169</v>
      </c>
      <c r="AW4437" t="s">
        <v>3126</v>
      </c>
      <c r="AX4437" t="s">
        <v>2456</v>
      </c>
    </row>
    <row r="4438" spans="1:50" x14ac:dyDescent="0.2">
      <c r="A4438" t="s">
        <v>1488</v>
      </c>
      <c r="B4438" t="s">
        <v>1610</v>
      </c>
      <c r="C4438">
        <v>1500</v>
      </c>
      <c r="D4438">
        <v>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26</v>
      </c>
      <c r="M4438">
        <v>0</v>
      </c>
      <c r="N4438">
        <v>0</v>
      </c>
      <c r="O4438">
        <v>0</v>
      </c>
      <c r="P4438">
        <v>26</v>
      </c>
      <c r="Q4438">
        <v>25</v>
      </c>
      <c r="R4438" s="3">
        <v>1.04</v>
      </c>
      <c r="S4438">
        <v>0</v>
      </c>
      <c r="T4438">
        <v>0</v>
      </c>
      <c r="U4438" t="s">
        <v>1634</v>
      </c>
      <c r="V4438" t="s">
        <v>111</v>
      </c>
      <c r="W4438" s="4">
        <v>0.54166666666666663</v>
      </c>
      <c r="X4438" s="4">
        <v>0.57638888888888895</v>
      </c>
      <c r="Y4438" t="s">
        <v>107</v>
      </c>
      <c r="Z4438" t="s">
        <v>1084</v>
      </c>
      <c r="AA4438">
        <v>45</v>
      </c>
      <c r="AB4438" t="s">
        <v>6198</v>
      </c>
      <c r="AC4438">
        <v>11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94498</v>
      </c>
      <c r="AK4438" t="s">
        <v>109</v>
      </c>
      <c r="AL4438" t="s">
        <v>61</v>
      </c>
      <c r="AM4438" t="s">
        <v>99</v>
      </c>
      <c r="AN4438" t="s">
        <v>61</v>
      </c>
      <c r="AO4438" t="s">
        <v>61</v>
      </c>
      <c r="AP4438">
        <v>1</v>
      </c>
      <c r="AQ4438" t="str">
        <f t="shared" si="279"/>
        <v>KIN</v>
      </c>
      <c r="AR4438" t="str">
        <f t="shared" si="279"/>
        <v>1500</v>
      </c>
      <c r="AS4438" t="str">
        <f t="shared" si="276"/>
        <v>Cord</v>
      </c>
      <c r="AT4438" t="str">
        <f t="shared" si="277"/>
        <v>KIN1500Cordova Sierra Christine</v>
      </c>
      <c r="AU4438" t="str">
        <f t="shared" si="278"/>
        <v>KIN1500-4</v>
      </c>
      <c r="AV4438" t="s">
        <v>4169</v>
      </c>
      <c r="AW4438" t="s">
        <v>3126</v>
      </c>
      <c r="AX4438" t="s">
        <v>2456</v>
      </c>
    </row>
    <row r="4439" spans="1:50" x14ac:dyDescent="0.2">
      <c r="A4439" t="s">
        <v>1488</v>
      </c>
      <c r="B4439" t="s">
        <v>1610</v>
      </c>
      <c r="C4439">
        <v>1500</v>
      </c>
      <c r="D4439">
        <v>5</v>
      </c>
      <c r="E4439">
        <v>54</v>
      </c>
      <c r="F4439">
        <v>3.6</v>
      </c>
      <c r="G4439">
        <v>0</v>
      </c>
      <c r="H4439">
        <v>0</v>
      </c>
      <c r="I4439">
        <v>0.2</v>
      </c>
      <c r="J4439">
        <v>0</v>
      </c>
      <c r="K4439">
        <v>3.6</v>
      </c>
      <c r="L4439">
        <v>18</v>
      </c>
      <c r="M4439">
        <v>1</v>
      </c>
      <c r="N4439">
        <v>0</v>
      </c>
      <c r="O4439">
        <v>0</v>
      </c>
      <c r="P4439">
        <v>18</v>
      </c>
      <c r="Q4439">
        <v>25</v>
      </c>
      <c r="R4439" s="3">
        <v>0.72</v>
      </c>
      <c r="S4439">
        <v>0</v>
      </c>
      <c r="T4439">
        <v>0</v>
      </c>
      <c r="U4439" t="s">
        <v>1634</v>
      </c>
      <c r="V4439" t="s">
        <v>111</v>
      </c>
      <c r="W4439" s="4">
        <v>0.29166666666666669</v>
      </c>
      <c r="X4439" s="4">
        <v>0.3263888888888889</v>
      </c>
      <c r="Y4439" t="s">
        <v>107</v>
      </c>
      <c r="Z4439" t="s">
        <v>1084</v>
      </c>
      <c r="AA4439">
        <v>45</v>
      </c>
      <c r="AB4439" t="s">
        <v>6218</v>
      </c>
      <c r="AC4439">
        <v>2</v>
      </c>
      <c r="AD4439">
        <v>1</v>
      </c>
      <c r="AE4439">
        <v>3</v>
      </c>
      <c r="AF4439">
        <v>0</v>
      </c>
      <c r="AG4439">
        <v>0</v>
      </c>
      <c r="AH4439">
        <v>0</v>
      </c>
      <c r="AI4439">
        <v>0</v>
      </c>
      <c r="AJ4439">
        <v>95003</v>
      </c>
      <c r="AK4439" t="s">
        <v>109</v>
      </c>
      <c r="AL4439" t="s">
        <v>61</v>
      </c>
      <c r="AM4439" t="s">
        <v>99</v>
      </c>
      <c r="AN4439" t="s">
        <v>61</v>
      </c>
      <c r="AO4439" t="s">
        <v>61</v>
      </c>
      <c r="AP4439">
        <v>1</v>
      </c>
      <c r="AQ4439" t="str">
        <f t="shared" si="279"/>
        <v>KIN</v>
      </c>
      <c r="AR4439" t="str">
        <f t="shared" si="279"/>
        <v>1500</v>
      </c>
      <c r="AS4439" t="str">
        <f t="shared" si="276"/>
        <v>Hasw</v>
      </c>
      <c r="AT4439" t="str">
        <f t="shared" si="277"/>
        <v>KIN1500Haswell Michael Paul</v>
      </c>
      <c r="AU4439" t="str">
        <f t="shared" si="278"/>
        <v>KIN1500-5</v>
      </c>
      <c r="AV4439" t="s">
        <v>4195</v>
      </c>
      <c r="AW4439" t="s">
        <v>2446</v>
      </c>
      <c r="AX4439" t="s">
        <v>2477</v>
      </c>
    </row>
    <row r="4440" spans="1:50" x14ac:dyDescent="0.2">
      <c r="A4440" t="s">
        <v>1488</v>
      </c>
      <c r="B4440" t="s">
        <v>1610</v>
      </c>
      <c r="C4440">
        <v>1500</v>
      </c>
      <c r="D4440">
        <v>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18</v>
      </c>
      <c r="M4440">
        <v>1</v>
      </c>
      <c r="N4440">
        <v>0</v>
      </c>
      <c r="O4440">
        <v>0</v>
      </c>
      <c r="P4440">
        <v>18</v>
      </c>
      <c r="Q4440">
        <v>25</v>
      </c>
      <c r="R4440" s="3">
        <v>0.72</v>
      </c>
      <c r="S4440">
        <v>0</v>
      </c>
      <c r="T4440">
        <v>0</v>
      </c>
      <c r="U4440" t="s">
        <v>1634</v>
      </c>
      <c r="V4440" t="s">
        <v>111</v>
      </c>
      <c r="W4440" s="4">
        <v>0.33333333333333331</v>
      </c>
      <c r="X4440" s="4">
        <v>0.36805555555555558</v>
      </c>
      <c r="Y4440" t="s">
        <v>107</v>
      </c>
      <c r="Z4440" t="s">
        <v>1084</v>
      </c>
      <c r="AA4440">
        <v>45</v>
      </c>
      <c r="AB4440" t="s">
        <v>6218</v>
      </c>
      <c r="AC4440">
        <v>11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95004</v>
      </c>
      <c r="AK4440" t="s">
        <v>109</v>
      </c>
      <c r="AL4440" t="s">
        <v>61</v>
      </c>
      <c r="AM4440" t="s">
        <v>99</v>
      </c>
      <c r="AN4440" t="s">
        <v>61</v>
      </c>
      <c r="AO4440" t="s">
        <v>61</v>
      </c>
      <c r="AP4440">
        <v>1</v>
      </c>
      <c r="AQ4440" t="str">
        <f t="shared" si="279"/>
        <v>KIN</v>
      </c>
      <c r="AR4440" t="str">
        <f t="shared" si="279"/>
        <v>1500</v>
      </c>
      <c r="AS4440" t="str">
        <f t="shared" si="276"/>
        <v>Hasw</v>
      </c>
      <c r="AT4440" t="str">
        <f t="shared" si="277"/>
        <v>KIN1500Haswell Michael Paul</v>
      </c>
      <c r="AU4440" t="str">
        <f t="shared" si="278"/>
        <v>KIN1500-6</v>
      </c>
      <c r="AV4440" t="s">
        <v>4195</v>
      </c>
      <c r="AW4440" t="s">
        <v>2446</v>
      </c>
      <c r="AX4440" t="s">
        <v>2477</v>
      </c>
    </row>
    <row r="4441" spans="1:50" x14ac:dyDescent="0.2">
      <c r="A4441" t="s">
        <v>1488</v>
      </c>
      <c r="B4441" t="s">
        <v>1610</v>
      </c>
      <c r="C4441">
        <v>1500</v>
      </c>
      <c r="D4441">
        <v>7</v>
      </c>
      <c r="E4441">
        <v>75</v>
      </c>
      <c r="F4441">
        <v>5</v>
      </c>
      <c r="G4441">
        <v>0</v>
      </c>
      <c r="H4441">
        <v>0</v>
      </c>
      <c r="I4441">
        <v>0</v>
      </c>
      <c r="J4441">
        <v>0</v>
      </c>
      <c r="K4441">
        <v>5</v>
      </c>
      <c r="L4441">
        <v>25</v>
      </c>
      <c r="M4441">
        <v>0</v>
      </c>
      <c r="N4441">
        <v>0</v>
      </c>
      <c r="O4441">
        <v>0</v>
      </c>
      <c r="P4441">
        <v>25</v>
      </c>
      <c r="Q4441">
        <v>25</v>
      </c>
      <c r="R4441" s="3">
        <v>1</v>
      </c>
      <c r="S4441">
        <v>0</v>
      </c>
      <c r="T4441">
        <v>0</v>
      </c>
      <c r="U4441" t="s">
        <v>1634</v>
      </c>
      <c r="V4441" t="s">
        <v>113</v>
      </c>
      <c r="W4441" s="4">
        <v>0.33333333333333331</v>
      </c>
      <c r="X4441" s="4">
        <v>0.36805555555555558</v>
      </c>
      <c r="Y4441" t="s">
        <v>155</v>
      </c>
      <c r="Z4441">
        <v>334</v>
      </c>
      <c r="AA4441">
        <v>50</v>
      </c>
      <c r="AB4441" t="s">
        <v>6198</v>
      </c>
      <c r="AC4441">
        <v>2</v>
      </c>
      <c r="AD4441">
        <v>1</v>
      </c>
      <c r="AE4441">
        <v>3</v>
      </c>
      <c r="AF4441">
        <v>1</v>
      </c>
      <c r="AG4441">
        <v>1</v>
      </c>
      <c r="AH4441">
        <v>0</v>
      </c>
      <c r="AI4441">
        <v>0</v>
      </c>
      <c r="AJ4441">
        <v>95005</v>
      </c>
      <c r="AK4441" t="s">
        <v>109</v>
      </c>
      <c r="AL4441" t="s">
        <v>61</v>
      </c>
      <c r="AM4441" t="s">
        <v>99</v>
      </c>
      <c r="AN4441" t="s">
        <v>61</v>
      </c>
      <c r="AO4441" t="s">
        <v>61</v>
      </c>
      <c r="AP4441">
        <v>1</v>
      </c>
      <c r="AQ4441" t="str">
        <f t="shared" si="279"/>
        <v>KIN</v>
      </c>
      <c r="AR4441" t="str">
        <f t="shared" si="279"/>
        <v>1500</v>
      </c>
      <c r="AS4441" t="str">
        <f t="shared" si="276"/>
        <v>Cord</v>
      </c>
      <c r="AT4441" t="str">
        <f t="shared" si="277"/>
        <v>KIN1500Cordova Sierra Christine</v>
      </c>
      <c r="AU4441" t="str">
        <f t="shared" si="278"/>
        <v>KIN1500-7</v>
      </c>
      <c r="AV4441" t="s">
        <v>4169</v>
      </c>
      <c r="AW4441" t="s">
        <v>3126</v>
      </c>
      <c r="AX4441" t="s">
        <v>2456</v>
      </c>
    </row>
    <row r="4442" spans="1:50" x14ac:dyDescent="0.2">
      <c r="A4442" t="s">
        <v>1488</v>
      </c>
      <c r="B4442" t="s">
        <v>1610</v>
      </c>
      <c r="C4442">
        <v>1500</v>
      </c>
      <c r="D4442">
        <v>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25</v>
      </c>
      <c r="M4442">
        <v>0</v>
      </c>
      <c r="N4442">
        <v>0</v>
      </c>
      <c r="O4442">
        <v>0</v>
      </c>
      <c r="P4442">
        <v>25</v>
      </c>
      <c r="Q4442">
        <v>25</v>
      </c>
      <c r="R4442" s="3">
        <v>1</v>
      </c>
      <c r="S4442">
        <v>0</v>
      </c>
      <c r="T4442">
        <v>0</v>
      </c>
      <c r="U4442" t="s">
        <v>1634</v>
      </c>
      <c r="V4442" t="s">
        <v>113</v>
      </c>
      <c r="W4442" s="4">
        <v>0.375</v>
      </c>
      <c r="X4442" s="4">
        <v>0.40972222222222227</v>
      </c>
      <c r="Y4442" t="s">
        <v>155</v>
      </c>
      <c r="Z4442">
        <v>334</v>
      </c>
      <c r="AA4442">
        <v>50</v>
      </c>
      <c r="AB4442" t="s">
        <v>6198</v>
      </c>
      <c r="AC4442">
        <v>11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95006</v>
      </c>
      <c r="AK4442" t="s">
        <v>109</v>
      </c>
      <c r="AL4442" t="s">
        <v>61</v>
      </c>
      <c r="AM4442" t="s">
        <v>99</v>
      </c>
      <c r="AN4442" t="s">
        <v>61</v>
      </c>
      <c r="AO4442" t="s">
        <v>61</v>
      </c>
      <c r="AP4442">
        <v>1</v>
      </c>
      <c r="AQ4442" t="str">
        <f t="shared" si="279"/>
        <v>KIN</v>
      </c>
      <c r="AR4442" t="str">
        <f t="shared" si="279"/>
        <v>1500</v>
      </c>
      <c r="AS4442" t="str">
        <f t="shared" si="276"/>
        <v>Cord</v>
      </c>
      <c r="AT4442" t="str">
        <f t="shared" si="277"/>
        <v>KIN1500Cordova Sierra Christine</v>
      </c>
      <c r="AU4442" t="str">
        <f t="shared" si="278"/>
        <v>KIN1500-8</v>
      </c>
      <c r="AV4442" t="s">
        <v>4169</v>
      </c>
      <c r="AW4442" t="s">
        <v>3126</v>
      </c>
      <c r="AX4442" t="s">
        <v>2456</v>
      </c>
    </row>
    <row r="4443" spans="1:50" x14ac:dyDescent="0.2">
      <c r="A4443" t="s">
        <v>1488</v>
      </c>
      <c r="B4443" t="s">
        <v>1610</v>
      </c>
      <c r="C4443">
        <v>1500</v>
      </c>
      <c r="D4443">
        <v>9</v>
      </c>
      <c r="E4443">
        <v>75</v>
      </c>
      <c r="F4443">
        <v>5</v>
      </c>
      <c r="G4443">
        <v>0</v>
      </c>
      <c r="H4443">
        <v>0</v>
      </c>
      <c r="I4443">
        <v>0</v>
      </c>
      <c r="J4443">
        <v>0</v>
      </c>
      <c r="K4443">
        <v>5</v>
      </c>
      <c r="L4443">
        <v>25</v>
      </c>
      <c r="M4443">
        <v>0</v>
      </c>
      <c r="N4443">
        <v>0</v>
      </c>
      <c r="O4443">
        <v>1</v>
      </c>
      <c r="P4443">
        <v>26</v>
      </c>
      <c r="Q4443">
        <v>25</v>
      </c>
      <c r="R4443" s="3">
        <v>1</v>
      </c>
      <c r="S4443">
        <v>0</v>
      </c>
      <c r="T4443">
        <v>3</v>
      </c>
      <c r="U4443" t="s">
        <v>1634</v>
      </c>
      <c r="V4443" t="s">
        <v>666</v>
      </c>
      <c r="W4443" s="4">
        <v>0.45833333333333331</v>
      </c>
      <c r="X4443" s="4">
        <v>0.49305555555555558</v>
      </c>
      <c r="Y4443" t="s">
        <v>107</v>
      </c>
      <c r="Z4443" t="s">
        <v>240</v>
      </c>
      <c r="AA4443">
        <v>49</v>
      </c>
      <c r="AB4443" t="s">
        <v>6218</v>
      </c>
      <c r="AC4443">
        <v>2</v>
      </c>
      <c r="AD4443">
        <v>1</v>
      </c>
      <c r="AE4443">
        <v>3</v>
      </c>
      <c r="AF4443">
        <v>1</v>
      </c>
      <c r="AG4443">
        <v>1</v>
      </c>
      <c r="AH4443">
        <v>0</v>
      </c>
      <c r="AI4443">
        <v>0</v>
      </c>
      <c r="AJ4443">
        <v>95007</v>
      </c>
      <c r="AK4443" t="s">
        <v>109</v>
      </c>
      <c r="AL4443" t="s">
        <v>61</v>
      </c>
      <c r="AM4443" t="s">
        <v>99</v>
      </c>
      <c r="AN4443" t="s">
        <v>61</v>
      </c>
      <c r="AO4443" t="s">
        <v>61</v>
      </c>
      <c r="AP4443">
        <v>1</v>
      </c>
      <c r="AQ4443" t="str">
        <f t="shared" si="279"/>
        <v>KIN</v>
      </c>
      <c r="AR4443" t="str">
        <f t="shared" si="279"/>
        <v>1500</v>
      </c>
      <c r="AS4443" t="str">
        <f t="shared" si="276"/>
        <v>Hasw</v>
      </c>
      <c r="AT4443" t="str">
        <f t="shared" si="277"/>
        <v>KIN1500Haswell Michael Paul</v>
      </c>
      <c r="AU4443" t="str">
        <f t="shared" si="278"/>
        <v>KIN1500-9</v>
      </c>
      <c r="AV4443" t="s">
        <v>4195</v>
      </c>
      <c r="AW4443" t="s">
        <v>2446</v>
      </c>
      <c r="AX4443" t="s">
        <v>2477</v>
      </c>
    </row>
    <row r="4444" spans="1:50" x14ac:dyDescent="0.2">
      <c r="A4444" t="s">
        <v>1488</v>
      </c>
      <c r="B4444" t="s">
        <v>1610</v>
      </c>
      <c r="C4444">
        <v>1500</v>
      </c>
      <c r="D4444">
        <v>10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25</v>
      </c>
      <c r="M4444">
        <v>0</v>
      </c>
      <c r="N4444">
        <v>0</v>
      </c>
      <c r="O4444">
        <v>1</v>
      </c>
      <c r="P4444">
        <v>26</v>
      </c>
      <c r="Q4444">
        <v>25</v>
      </c>
      <c r="R4444" s="3">
        <v>1</v>
      </c>
      <c r="S4444">
        <v>0</v>
      </c>
      <c r="T4444">
        <v>0</v>
      </c>
      <c r="U4444" t="s">
        <v>1634</v>
      </c>
      <c r="V4444" t="s">
        <v>666</v>
      </c>
      <c r="W4444" s="4">
        <v>0.5</v>
      </c>
      <c r="X4444" s="4">
        <v>0.53472222222222221</v>
      </c>
      <c r="Y4444" t="s">
        <v>107</v>
      </c>
      <c r="Z4444" t="s">
        <v>236</v>
      </c>
      <c r="AA4444">
        <v>36</v>
      </c>
      <c r="AB4444" t="s">
        <v>6218</v>
      </c>
      <c r="AC4444">
        <v>11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95008</v>
      </c>
      <c r="AK4444" t="s">
        <v>109</v>
      </c>
      <c r="AL4444" t="s">
        <v>61</v>
      </c>
      <c r="AM4444" t="s">
        <v>99</v>
      </c>
      <c r="AN4444" t="s">
        <v>61</v>
      </c>
      <c r="AO4444" t="s">
        <v>61</v>
      </c>
      <c r="AP4444">
        <v>1</v>
      </c>
      <c r="AQ4444" t="str">
        <f t="shared" si="279"/>
        <v>KIN</v>
      </c>
      <c r="AR4444" t="str">
        <f t="shared" si="279"/>
        <v>1500</v>
      </c>
      <c r="AS4444" t="str">
        <f t="shared" si="276"/>
        <v>Hasw</v>
      </c>
      <c r="AT4444" t="str">
        <f t="shared" si="277"/>
        <v>KIN1500Haswell Michael Paul</v>
      </c>
      <c r="AU4444" t="str">
        <f t="shared" si="278"/>
        <v>KIN1500-10</v>
      </c>
      <c r="AV4444" t="s">
        <v>4195</v>
      </c>
      <c r="AW4444" t="s">
        <v>2446</v>
      </c>
      <c r="AX4444" t="s">
        <v>2477</v>
      </c>
    </row>
    <row r="4445" spans="1:50" x14ac:dyDescent="0.2">
      <c r="A4445" t="s">
        <v>1488</v>
      </c>
      <c r="B4445" t="s">
        <v>1610</v>
      </c>
      <c r="C4445">
        <v>1500</v>
      </c>
      <c r="D4445">
        <v>11</v>
      </c>
      <c r="E4445">
        <v>69</v>
      </c>
      <c r="F4445">
        <v>4.5999999999999996</v>
      </c>
      <c r="G4445">
        <v>0</v>
      </c>
      <c r="H4445">
        <v>0</v>
      </c>
      <c r="I4445">
        <v>0</v>
      </c>
      <c r="J4445">
        <v>0</v>
      </c>
      <c r="K4445">
        <v>4.5999999999999996</v>
      </c>
      <c r="L4445">
        <v>23</v>
      </c>
      <c r="M4445">
        <v>0</v>
      </c>
      <c r="N4445">
        <v>0</v>
      </c>
      <c r="O4445">
        <v>0</v>
      </c>
      <c r="P4445">
        <v>23</v>
      </c>
      <c r="Q4445">
        <v>25</v>
      </c>
      <c r="R4445" s="3">
        <v>0.92</v>
      </c>
      <c r="S4445">
        <v>0</v>
      </c>
      <c r="T4445">
        <v>0</v>
      </c>
      <c r="U4445" t="s">
        <v>1634</v>
      </c>
      <c r="V4445" t="s">
        <v>136</v>
      </c>
      <c r="W4445" s="4">
        <v>0.45833333333333331</v>
      </c>
      <c r="X4445" s="4">
        <v>0.52777777777777779</v>
      </c>
      <c r="Y4445" t="s">
        <v>123</v>
      </c>
      <c r="Z4445">
        <v>113</v>
      </c>
      <c r="AA4445">
        <v>38</v>
      </c>
      <c r="AB4445" t="s">
        <v>6217</v>
      </c>
      <c r="AC4445">
        <v>2</v>
      </c>
      <c r="AD4445">
        <v>1</v>
      </c>
      <c r="AE4445">
        <v>3</v>
      </c>
      <c r="AF4445">
        <v>2</v>
      </c>
      <c r="AG4445">
        <v>1</v>
      </c>
      <c r="AH4445">
        <v>1</v>
      </c>
      <c r="AI4445">
        <v>0</v>
      </c>
      <c r="AJ4445">
        <v>97126</v>
      </c>
      <c r="AK4445" t="s">
        <v>109</v>
      </c>
      <c r="AL4445" t="s">
        <v>61</v>
      </c>
      <c r="AM4445" t="s">
        <v>99</v>
      </c>
      <c r="AN4445" t="s">
        <v>61</v>
      </c>
      <c r="AO4445" t="s">
        <v>61</v>
      </c>
      <c r="AP4445">
        <v>1</v>
      </c>
      <c r="AQ4445" t="str">
        <f t="shared" si="279"/>
        <v>KIN</v>
      </c>
      <c r="AR4445" t="str">
        <f t="shared" si="279"/>
        <v>1500</v>
      </c>
      <c r="AS4445" t="str">
        <f t="shared" si="276"/>
        <v>Mart</v>
      </c>
      <c r="AT4445" t="str">
        <f t="shared" si="277"/>
        <v>KIN1500Martinez Derek Paul</v>
      </c>
      <c r="AU4445" t="str">
        <f t="shared" si="278"/>
        <v>KIN1500-11</v>
      </c>
      <c r="AV4445" t="s">
        <v>2669</v>
      </c>
      <c r="AW4445" t="s">
        <v>4194</v>
      </c>
      <c r="AX4445" t="s">
        <v>2477</v>
      </c>
    </row>
    <row r="4446" spans="1:50" x14ac:dyDescent="0.2">
      <c r="A4446" t="s">
        <v>1488</v>
      </c>
      <c r="B4446" t="s">
        <v>1610</v>
      </c>
      <c r="C4446">
        <v>1500</v>
      </c>
      <c r="D4446">
        <v>12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23</v>
      </c>
      <c r="M4446">
        <v>0</v>
      </c>
      <c r="N4446">
        <v>0</v>
      </c>
      <c r="O4446">
        <v>0</v>
      </c>
      <c r="P4446">
        <v>23</v>
      </c>
      <c r="Q4446">
        <v>25</v>
      </c>
      <c r="R4446" s="3">
        <v>0.92</v>
      </c>
      <c r="S4446">
        <v>0</v>
      </c>
      <c r="T4446">
        <v>0</v>
      </c>
      <c r="U4446" t="s">
        <v>1634</v>
      </c>
      <c r="V4446" t="s">
        <v>136</v>
      </c>
      <c r="W4446" s="4">
        <v>0.54166666666666663</v>
      </c>
      <c r="X4446" s="4">
        <v>0.61111111111111105</v>
      </c>
      <c r="Y4446" t="s">
        <v>123</v>
      </c>
      <c r="Z4446">
        <v>111</v>
      </c>
      <c r="AA4446">
        <v>39</v>
      </c>
      <c r="AB4446" t="s">
        <v>6217</v>
      </c>
      <c r="AC4446">
        <v>11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97127</v>
      </c>
      <c r="AK4446" t="s">
        <v>109</v>
      </c>
      <c r="AL4446" t="s">
        <v>61</v>
      </c>
      <c r="AM4446" t="s">
        <v>99</v>
      </c>
      <c r="AN4446" t="s">
        <v>61</v>
      </c>
      <c r="AO4446" t="s">
        <v>61</v>
      </c>
      <c r="AP4446">
        <v>1</v>
      </c>
      <c r="AQ4446" t="str">
        <f t="shared" si="279"/>
        <v>KIN</v>
      </c>
      <c r="AR4446" t="str">
        <f t="shared" si="279"/>
        <v>1500</v>
      </c>
      <c r="AS4446" t="str">
        <f t="shared" si="276"/>
        <v>Mart</v>
      </c>
      <c r="AT4446" t="str">
        <f t="shared" si="277"/>
        <v>KIN1500Martinez Derek Paul</v>
      </c>
      <c r="AU4446" t="str">
        <f t="shared" si="278"/>
        <v>KIN1500-12</v>
      </c>
      <c r="AV4446" t="s">
        <v>2669</v>
      </c>
      <c r="AW4446" t="s">
        <v>4194</v>
      </c>
      <c r="AX4446" t="s">
        <v>2477</v>
      </c>
    </row>
    <row r="4447" spans="1:50" x14ac:dyDescent="0.2">
      <c r="A4447" t="s">
        <v>1488</v>
      </c>
      <c r="B4447" t="s">
        <v>1610</v>
      </c>
      <c r="C4447">
        <v>1500</v>
      </c>
      <c r="D4447">
        <v>13</v>
      </c>
      <c r="E4447">
        <v>33</v>
      </c>
      <c r="F4447">
        <v>2.2000000000000002</v>
      </c>
      <c r="G4447">
        <v>0</v>
      </c>
      <c r="H4447">
        <v>0</v>
      </c>
      <c r="I4447">
        <v>0</v>
      </c>
      <c r="J4447">
        <v>0</v>
      </c>
      <c r="K4447">
        <v>2.2000000000000002</v>
      </c>
      <c r="L4447">
        <v>11</v>
      </c>
      <c r="M4447">
        <v>0</v>
      </c>
      <c r="N4447">
        <v>0</v>
      </c>
      <c r="O4447">
        <v>0</v>
      </c>
      <c r="P4447">
        <v>11</v>
      </c>
      <c r="Q4447">
        <v>25</v>
      </c>
      <c r="R4447" s="3">
        <v>0.44</v>
      </c>
      <c r="S4447">
        <v>0</v>
      </c>
      <c r="T4447">
        <v>0</v>
      </c>
      <c r="U4447" t="s">
        <v>1634</v>
      </c>
      <c r="V4447" t="s">
        <v>443</v>
      </c>
      <c r="W4447" s="4">
        <v>0.33333333333333331</v>
      </c>
      <c r="X4447" s="4">
        <v>0.40277777777777773</v>
      </c>
      <c r="Y4447" t="s">
        <v>254</v>
      </c>
      <c r="Z4447">
        <v>117</v>
      </c>
      <c r="AA4447">
        <v>49</v>
      </c>
      <c r="AB4447" t="s">
        <v>6218</v>
      </c>
      <c r="AC4447">
        <v>2</v>
      </c>
      <c r="AD4447">
        <v>1</v>
      </c>
      <c r="AE4447">
        <v>3</v>
      </c>
      <c r="AF4447">
        <v>1</v>
      </c>
      <c r="AG4447">
        <v>0</v>
      </c>
      <c r="AH4447">
        <v>1</v>
      </c>
      <c r="AI4447">
        <v>0</v>
      </c>
      <c r="AJ4447">
        <v>97128</v>
      </c>
      <c r="AK4447" t="s">
        <v>109</v>
      </c>
      <c r="AL4447" t="s">
        <v>61</v>
      </c>
      <c r="AM4447" t="s">
        <v>99</v>
      </c>
      <c r="AN4447" t="s">
        <v>61</v>
      </c>
      <c r="AO4447" t="s">
        <v>61</v>
      </c>
      <c r="AP4447">
        <v>1</v>
      </c>
      <c r="AQ4447" t="str">
        <f t="shared" si="279"/>
        <v>KIN</v>
      </c>
      <c r="AR4447" t="str">
        <f t="shared" si="279"/>
        <v>1500</v>
      </c>
      <c r="AS4447" t="str">
        <f t="shared" si="276"/>
        <v>Hasw</v>
      </c>
      <c r="AT4447" t="str">
        <f t="shared" si="277"/>
        <v>KIN1500Haswell Michael Paul</v>
      </c>
      <c r="AU4447" t="str">
        <f t="shared" si="278"/>
        <v>KIN1500-13</v>
      </c>
      <c r="AV4447" t="s">
        <v>4195</v>
      </c>
      <c r="AW4447" t="s">
        <v>2446</v>
      </c>
      <c r="AX4447" t="s">
        <v>2477</v>
      </c>
    </row>
    <row r="4448" spans="1:50" x14ac:dyDescent="0.2">
      <c r="A4448" t="s">
        <v>1488</v>
      </c>
      <c r="B4448" t="s">
        <v>1610</v>
      </c>
      <c r="C4448">
        <v>1500</v>
      </c>
      <c r="D4448">
        <v>14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11</v>
      </c>
      <c r="M4448">
        <v>0</v>
      </c>
      <c r="N4448">
        <v>0</v>
      </c>
      <c r="O4448">
        <v>0</v>
      </c>
      <c r="P4448">
        <v>11</v>
      </c>
      <c r="Q4448">
        <v>25</v>
      </c>
      <c r="R4448" s="3">
        <v>0.44</v>
      </c>
      <c r="S4448">
        <v>0</v>
      </c>
      <c r="T4448">
        <v>0</v>
      </c>
      <c r="U4448" t="s">
        <v>1634</v>
      </c>
      <c r="V4448" t="s">
        <v>443</v>
      </c>
      <c r="W4448" s="4">
        <v>0.41666666666666669</v>
      </c>
      <c r="X4448" s="4">
        <v>0.4861111111111111</v>
      </c>
      <c r="Y4448" t="s">
        <v>254</v>
      </c>
      <c r="Z4448">
        <v>117</v>
      </c>
      <c r="AA4448">
        <v>49</v>
      </c>
      <c r="AB4448" t="s">
        <v>6218</v>
      </c>
      <c r="AC4448">
        <v>11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97129</v>
      </c>
      <c r="AK4448" t="s">
        <v>109</v>
      </c>
      <c r="AL4448" t="s">
        <v>61</v>
      </c>
      <c r="AM4448" t="s">
        <v>99</v>
      </c>
      <c r="AN4448" t="s">
        <v>61</v>
      </c>
      <c r="AO4448" t="s">
        <v>61</v>
      </c>
      <c r="AP4448">
        <v>1</v>
      </c>
      <c r="AQ4448" t="str">
        <f t="shared" si="279"/>
        <v>KIN</v>
      </c>
      <c r="AR4448" t="str">
        <f t="shared" si="279"/>
        <v>1500</v>
      </c>
      <c r="AS4448" t="str">
        <f t="shared" si="276"/>
        <v>Hasw</v>
      </c>
      <c r="AT4448" t="str">
        <f t="shared" si="277"/>
        <v>KIN1500Haswell Michael Paul</v>
      </c>
      <c r="AU4448" t="str">
        <f t="shared" si="278"/>
        <v>KIN1500-14</v>
      </c>
      <c r="AV4448" t="s">
        <v>4195</v>
      </c>
      <c r="AW4448" t="s">
        <v>2446</v>
      </c>
      <c r="AX4448" t="s">
        <v>2477</v>
      </c>
    </row>
    <row r="4449" spans="1:50" x14ac:dyDescent="0.2">
      <c r="A4449" t="s">
        <v>1488</v>
      </c>
      <c r="B4449" t="s">
        <v>1610</v>
      </c>
      <c r="C4449">
        <v>1500</v>
      </c>
      <c r="D4449">
        <v>15</v>
      </c>
      <c r="E4449">
        <v>75</v>
      </c>
      <c r="F4449">
        <v>5</v>
      </c>
      <c r="G4449">
        <v>0</v>
      </c>
      <c r="H4449">
        <v>0</v>
      </c>
      <c r="I4449">
        <v>0</v>
      </c>
      <c r="J4449">
        <v>0</v>
      </c>
      <c r="K4449">
        <v>5</v>
      </c>
      <c r="L4449">
        <v>25</v>
      </c>
      <c r="M4449">
        <v>0</v>
      </c>
      <c r="N4449">
        <v>0</v>
      </c>
      <c r="O4449">
        <v>0</v>
      </c>
      <c r="P4449">
        <v>25</v>
      </c>
      <c r="Q4449">
        <v>25</v>
      </c>
      <c r="R4449" s="3">
        <v>1</v>
      </c>
      <c r="S4449">
        <v>0</v>
      </c>
      <c r="T4449">
        <v>0</v>
      </c>
      <c r="U4449" t="s">
        <v>1634</v>
      </c>
      <c r="V4449" t="s">
        <v>111</v>
      </c>
      <c r="W4449" s="4">
        <v>0.625</v>
      </c>
      <c r="X4449" s="4">
        <v>0.65972222222222221</v>
      </c>
      <c r="Y4449" t="s">
        <v>123</v>
      </c>
      <c r="Z4449">
        <v>256</v>
      </c>
      <c r="AA4449">
        <v>45</v>
      </c>
      <c r="AB4449" t="s">
        <v>6218</v>
      </c>
      <c r="AC4449">
        <v>2</v>
      </c>
      <c r="AD4449">
        <v>1</v>
      </c>
      <c r="AE4449">
        <v>3</v>
      </c>
      <c r="AF4449">
        <v>0</v>
      </c>
      <c r="AG4449">
        <v>0</v>
      </c>
      <c r="AH4449">
        <v>0</v>
      </c>
      <c r="AI4449">
        <v>0</v>
      </c>
      <c r="AJ4449">
        <v>97280</v>
      </c>
      <c r="AK4449" t="s">
        <v>109</v>
      </c>
      <c r="AL4449" t="s">
        <v>61</v>
      </c>
      <c r="AM4449" t="s">
        <v>99</v>
      </c>
      <c r="AN4449" t="s">
        <v>61</v>
      </c>
      <c r="AO4449" t="s">
        <v>61</v>
      </c>
      <c r="AP4449">
        <v>1</v>
      </c>
      <c r="AQ4449" t="str">
        <f t="shared" si="279"/>
        <v>KIN</v>
      </c>
      <c r="AR4449" t="str">
        <f t="shared" si="279"/>
        <v>1500</v>
      </c>
      <c r="AS4449" t="str">
        <f t="shared" si="276"/>
        <v>Hasw</v>
      </c>
      <c r="AT4449" t="str">
        <f t="shared" si="277"/>
        <v>KIN1500Haswell Michael Paul</v>
      </c>
      <c r="AU4449" t="str">
        <f t="shared" si="278"/>
        <v>KIN1500-15</v>
      </c>
      <c r="AV4449" t="s">
        <v>4195</v>
      </c>
      <c r="AW4449" t="s">
        <v>2446</v>
      </c>
      <c r="AX4449" t="s">
        <v>2477</v>
      </c>
    </row>
    <row r="4450" spans="1:50" x14ac:dyDescent="0.2">
      <c r="A4450" t="s">
        <v>1488</v>
      </c>
      <c r="B4450" t="s">
        <v>1610</v>
      </c>
      <c r="C4450">
        <v>1500</v>
      </c>
      <c r="D4450">
        <v>16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25</v>
      </c>
      <c r="M4450">
        <v>0</v>
      </c>
      <c r="N4450">
        <v>0</v>
      </c>
      <c r="O4450">
        <v>0</v>
      </c>
      <c r="P4450">
        <v>25</v>
      </c>
      <c r="Q4450">
        <v>25</v>
      </c>
      <c r="R4450" s="3">
        <v>1</v>
      </c>
      <c r="S4450">
        <v>0</v>
      </c>
      <c r="T4450">
        <v>0</v>
      </c>
      <c r="U4450" t="s">
        <v>1634</v>
      </c>
      <c r="V4450" t="s">
        <v>111</v>
      </c>
      <c r="W4450" s="4">
        <v>0.66666666666666663</v>
      </c>
      <c r="X4450" s="4">
        <v>0.70138888888888884</v>
      </c>
      <c r="Y4450" t="s">
        <v>123</v>
      </c>
      <c r="Z4450">
        <v>256</v>
      </c>
      <c r="AA4450">
        <v>45</v>
      </c>
      <c r="AB4450" t="s">
        <v>6218</v>
      </c>
      <c r="AC4450">
        <v>11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97281</v>
      </c>
      <c r="AK4450" t="s">
        <v>109</v>
      </c>
      <c r="AL4450" t="s">
        <v>61</v>
      </c>
      <c r="AM4450" t="s">
        <v>99</v>
      </c>
      <c r="AN4450" t="s">
        <v>61</v>
      </c>
      <c r="AO4450" t="s">
        <v>61</v>
      </c>
      <c r="AP4450">
        <v>1</v>
      </c>
      <c r="AQ4450" t="str">
        <f t="shared" si="279"/>
        <v>KIN</v>
      </c>
      <c r="AR4450" t="str">
        <f t="shared" si="279"/>
        <v>1500</v>
      </c>
      <c r="AS4450" t="str">
        <f t="shared" si="276"/>
        <v>Hasw</v>
      </c>
      <c r="AT4450" t="str">
        <f t="shared" si="277"/>
        <v>KIN1500Haswell Michael Paul</v>
      </c>
      <c r="AU4450" t="str">
        <f t="shared" si="278"/>
        <v>KIN1500-16</v>
      </c>
      <c r="AV4450" t="s">
        <v>4195</v>
      </c>
      <c r="AW4450" t="s">
        <v>2446</v>
      </c>
      <c r="AX4450" t="s">
        <v>2477</v>
      </c>
    </row>
    <row r="4451" spans="1:50" x14ac:dyDescent="0.2">
      <c r="A4451" t="s">
        <v>1488</v>
      </c>
      <c r="B4451" t="s">
        <v>1610</v>
      </c>
      <c r="C4451">
        <v>1500</v>
      </c>
      <c r="D4451">
        <v>17</v>
      </c>
      <c r="E4451">
        <v>57</v>
      </c>
      <c r="F4451">
        <v>3.8</v>
      </c>
      <c r="G4451">
        <v>0</v>
      </c>
      <c r="H4451">
        <v>0</v>
      </c>
      <c r="I4451">
        <v>0</v>
      </c>
      <c r="J4451">
        <v>0</v>
      </c>
      <c r="K4451">
        <v>3.8</v>
      </c>
      <c r="L4451">
        <v>19</v>
      </c>
      <c r="M4451">
        <v>0</v>
      </c>
      <c r="N4451">
        <v>0</v>
      </c>
      <c r="O4451">
        <v>0</v>
      </c>
      <c r="P4451">
        <v>19</v>
      </c>
      <c r="Q4451">
        <v>25</v>
      </c>
      <c r="R4451" s="3">
        <v>0.76</v>
      </c>
      <c r="S4451">
        <v>0</v>
      </c>
      <c r="T4451">
        <v>0</v>
      </c>
      <c r="U4451" t="s">
        <v>1634</v>
      </c>
      <c r="V4451" t="s">
        <v>113</v>
      </c>
      <c r="W4451" s="4">
        <v>0.29166666666666669</v>
      </c>
      <c r="X4451" s="4">
        <v>0.3263888888888889</v>
      </c>
      <c r="Y4451" t="s">
        <v>107</v>
      </c>
      <c r="Z4451" t="s">
        <v>250</v>
      </c>
      <c r="AA4451">
        <v>30</v>
      </c>
      <c r="AB4451" t="s">
        <v>6218</v>
      </c>
      <c r="AC4451">
        <v>2</v>
      </c>
      <c r="AD4451">
        <v>1</v>
      </c>
      <c r="AE4451">
        <v>3</v>
      </c>
      <c r="AF4451">
        <v>3</v>
      </c>
      <c r="AG4451">
        <v>3</v>
      </c>
      <c r="AH4451">
        <v>0</v>
      </c>
      <c r="AI4451">
        <v>0</v>
      </c>
      <c r="AJ4451">
        <v>97389</v>
      </c>
      <c r="AK4451" t="s">
        <v>109</v>
      </c>
      <c r="AL4451" t="s">
        <v>61</v>
      </c>
      <c r="AM4451" t="s">
        <v>99</v>
      </c>
      <c r="AN4451" t="s">
        <v>61</v>
      </c>
      <c r="AO4451" t="s">
        <v>61</v>
      </c>
      <c r="AP4451">
        <v>1</v>
      </c>
      <c r="AQ4451" t="str">
        <f t="shared" si="279"/>
        <v>KIN</v>
      </c>
      <c r="AR4451" t="str">
        <f t="shared" si="279"/>
        <v>1500</v>
      </c>
      <c r="AS4451" t="str">
        <f t="shared" si="276"/>
        <v>Hasw</v>
      </c>
      <c r="AT4451" t="str">
        <f t="shared" si="277"/>
        <v>KIN1500Haswell Michael Paul</v>
      </c>
      <c r="AU4451" t="str">
        <f t="shared" si="278"/>
        <v>KIN1500-17</v>
      </c>
      <c r="AV4451" t="s">
        <v>4195</v>
      </c>
      <c r="AW4451" t="s">
        <v>2446</v>
      </c>
      <c r="AX4451" t="s">
        <v>2477</v>
      </c>
    </row>
    <row r="4452" spans="1:50" x14ac:dyDescent="0.2">
      <c r="A4452" t="s">
        <v>1488</v>
      </c>
      <c r="B4452" t="s">
        <v>1610</v>
      </c>
      <c r="C4452">
        <v>1500</v>
      </c>
      <c r="D4452">
        <v>18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19</v>
      </c>
      <c r="M4452">
        <v>0</v>
      </c>
      <c r="N4452">
        <v>0</v>
      </c>
      <c r="O4452">
        <v>0</v>
      </c>
      <c r="P4452">
        <v>19</v>
      </c>
      <c r="Q4452">
        <v>25</v>
      </c>
      <c r="R4452" s="3">
        <v>0.76</v>
      </c>
      <c r="S4452">
        <v>0</v>
      </c>
      <c r="T4452">
        <v>0</v>
      </c>
      <c r="U4452" t="s">
        <v>1634</v>
      </c>
      <c r="V4452" t="s">
        <v>113</v>
      </c>
      <c r="W4452" s="4">
        <v>0.33333333333333331</v>
      </c>
      <c r="X4452" s="4">
        <v>0.36805555555555558</v>
      </c>
      <c r="Y4452" t="s">
        <v>107</v>
      </c>
      <c r="Z4452" t="s">
        <v>250</v>
      </c>
      <c r="AA4452">
        <v>30</v>
      </c>
      <c r="AB4452" t="s">
        <v>6218</v>
      </c>
      <c r="AC4452">
        <v>11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97390</v>
      </c>
      <c r="AK4452" t="s">
        <v>109</v>
      </c>
      <c r="AL4452" t="s">
        <v>61</v>
      </c>
      <c r="AM4452" t="s">
        <v>99</v>
      </c>
      <c r="AN4452" t="s">
        <v>61</v>
      </c>
      <c r="AO4452" t="s">
        <v>61</v>
      </c>
      <c r="AP4452">
        <v>1</v>
      </c>
      <c r="AQ4452" t="str">
        <f t="shared" si="279"/>
        <v>KIN</v>
      </c>
      <c r="AR4452" t="str">
        <f t="shared" si="279"/>
        <v>1500</v>
      </c>
      <c r="AS4452" t="str">
        <f t="shared" si="276"/>
        <v>Hasw</v>
      </c>
      <c r="AT4452" t="str">
        <f t="shared" si="277"/>
        <v>KIN1500Haswell Michael Paul</v>
      </c>
      <c r="AU4452" t="str">
        <f t="shared" si="278"/>
        <v>KIN1500-18</v>
      </c>
      <c r="AV4452" t="s">
        <v>4195</v>
      </c>
      <c r="AW4452" t="s">
        <v>2446</v>
      </c>
      <c r="AX4452" t="s">
        <v>2477</v>
      </c>
    </row>
    <row r="4453" spans="1:50" x14ac:dyDescent="0.2">
      <c r="A4453" t="s">
        <v>1488</v>
      </c>
      <c r="B4453" t="s">
        <v>1610</v>
      </c>
      <c r="C4453">
        <v>1500</v>
      </c>
      <c r="D4453" t="s">
        <v>125</v>
      </c>
      <c r="E4453">
        <v>597</v>
      </c>
      <c r="F4453">
        <v>39.799999999999997</v>
      </c>
      <c r="G4453">
        <v>0</v>
      </c>
      <c r="H4453">
        <v>0</v>
      </c>
      <c r="I4453">
        <v>0.2</v>
      </c>
      <c r="J4453">
        <v>0</v>
      </c>
      <c r="K4453">
        <v>39.799999999999997</v>
      </c>
      <c r="L4453">
        <v>398</v>
      </c>
      <c r="M4453">
        <v>2</v>
      </c>
      <c r="N4453">
        <v>0</v>
      </c>
      <c r="O4453">
        <v>2</v>
      </c>
      <c r="P4453">
        <v>400</v>
      </c>
      <c r="Q4453">
        <v>450</v>
      </c>
      <c r="R4453" s="3">
        <v>0.88890000000000002</v>
      </c>
      <c r="S4453">
        <v>0</v>
      </c>
      <c r="T4453">
        <v>3</v>
      </c>
      <c r="AQ4453" t="str">
        <f t="shared" si="279"/>
        <v>KIN</v>
      </c>
      <c r="AR4453" t="str">
        <f t="shared" si="279"/>
        <v>1500</v>
      </c>
      <c r="AS4453" t="str">
        <f t="shared" si="276"/>
        <v/>
      </c>
      <c r="AT4453" t="str">
        <f t="shared" si="277"/>
        <v>KIN1500</v>
      </c>
      <c r="AU4453" t="str">
        <f t="shared" si="278"/>
        <v>KIN1500-***** CRSE TOTAL</v>
      </c>
    </row>
    <row r="4454" spans="1:50" x14ac:dyDescent="0.2">
      <c r="A4454" t="s">
        <v>1488</v>
      </c>
      <c r="B4454" t="s">
        <v>1610</v>
      </c>
      <c r="C4454">
        <v>1540</v>
      </c>
      <c r="D4454">
        <v>1</v>
      </c>
      <c r="E4454">
        <v>29</v>
      </c>
      <c r="F4454">
        <v>1.93</v>
      </c>
      <c r="G4454">
        <v>1</v>
      </c>
      <c r="H4454">
        <v>0.08</v>
      </c>
      <c r="I4454">
        <v>0</v>
      </c>
      <c r="J4454">
        <v>0</v>
      </c>
      <c r="K4454">
        <v>2.02</v>
      </c>
      <c r="L4454">
        <v>30</v>
      </c>
      <c r="M4454">
        <v>0</v>
      </c>
      <c r="N4454">
        <v>0</v>
      </c>
      <c r="O4454">
        <v>0</v>
      </c>
      <c r="P4454">
        <v>30</v>
      </c>
      <c r="Q4454">
        <v>30</v>
      </c>
      <c r="R4454" s="3">
        <v>1</v>
      </c>
      <c r="S4454">
        <v>0</v>
      </c>
      <c r="T4454">
        <v>0</v>
      </c>
      <c r="U4454" t="s">
        <v>1635</v>
      </c>
      <c r="V4454" t="s">
        <v>113</v>
      </c>
      <c r="W4454" s="4">
        <v>0.33333333333333331</v>
      </c>
      <c r="X4454" s="4">
        <v>0.36805555555555558</v>
      </c>
      <c r="Y4454" t="s">
        <v>254</v>
      </c>
      <c r="Z4454">
        <v>213</v>
      </c>
      <c r="AA4454">
        <v>30</v>
      </c>
      <c r="AB4454" t="s">
        <v>6206</v>
      </c>
      <c r="AC4454">
        <v>11</v>
      </c>
      <c r="AD4454">
        <v>1</v>
      </c>
      <c r="AE4454">
        <v>1</v>
      </c>
      <c r="AF4454">
        <v>1</v>
      </c>
      <c r="AG4454">
        <v>1</v>
      </c>
      <c r="AH4454">
        <v>0</v>
      </c>
      <c r="AI4454">
        <v>0</v>
      </c>
      <c r="AJ4454">
        <v>96576</v>
      </c>
      <c r="AK4454" t="s">
        <v>61</v>
      </c>
      <c r="AL4454" t="s">
        <v>61</v>
      </c>
      <c r="AM4454" t="s">
        <v>61</v>
      </c>
      <c r="AN4454" t="s">
        <v>61</v>
      </c>
      <c r="AO4454" t="s">
        <v>61</v>
      </c>
      <c r="AP4454">
        <v>1</v>
      </c>
      <c r="AQ4454" t="str">
        <f t="shared" si="279"/>
        <v>KIN</v>
      </c>
      <c r="AR4454" t="str">
        <f t="shared" si="279"/>
        <v>1540</v>
      </c>
      <c r="AS4454" t="str">
        <f t="shared" si="276"/>
        <v>Huan</v>
      </c>
      <c r="AT4454" t="str">
        <f t="shared" si="277"/>
        <v>KIN1540Huang Chien C.</v>
      </c>
      <c r="AU4454" t="str">
        <f t="shared" si="278"/>
        <v>KIN1540-1</v>
      </c>
      <c r="AV4454" t="s">
        <v>4183</v>
      </c>
      <c r="AW4454" t="s">
        <v>4184</v>
      </c>
      <c r="AX4454" t="s">
        <v>2832</v>
      </c>
    </row>
    <row r="4455" spans="1:50" x14ac:dyDescent="0.2">
      <c r="A4455" t="s">
        <v>1488</v>
      </c>
      <c r="B4455" t="s">
        <v>1610</v>
      </c>
      <c r="C4455">
        <v>1540</v>
      </c>
      <c r="D4455">
        <v>2</v>
      </c>
      <c r="E4455">
        <v>23</v>
      </c>
      <c r="F4455">
        <v>1.53</v>
      </c>
      <c r="G4455">
        <v>0</v>
      </c>
      <c r="H4455">
        <v>0</v>
      </c>
      <c r="I4455">
        <v>0</v>
      </c>
      <c r="J4455">
        <v>0</v>
      </c>
      <c r="K4455">
        <v>1.53</v>
      </c>
      <c r="L4455">
        <v>23</v>
      </c>
      <c r="M4455">
        <v>0</v>
      </c>
      <c r="N4455">
        <v>0</v>
      </c>
      <c r="O4455">
        <v>0</v>
      </c>
      <c r="P4455">
        <v>23</v>
      </c>
      <c r="Q4455">
        <v>30</v>
      </c>
      <c r="R4455" s="3">
        <v>0.76670000000000005</v>
      </c>
      <c r="S4455">
        <v>0</v>
      </c>
      <c r="T4455">
        <v>0</v>
      </c>
      <c r="U4455" t="s">
        <v>1635</v>
      </c>
      <c r="V4455" t="s">
        <v>113</v>
      </c>
      <c r="W4455" s="4">
        <v>0.5625</v>
      </c>
      <c r="X4455" s="4">
        <v>0.59722222222222221</v>
      </c>
      <c r="Y4455" t="s">
        <v>254</v>
      </c>
      <c r="Z4455">
        <v>213</v>
      </c>
      <c r="AA4455">
        <v>30</v>
      </c>
      <c r="AB4455" t="s">
        <v>6212</v>
      </c>
      <c r="AC4455">
        <v>11</v>
      </c>
      <c r="AD4455">
        <v>1</v>
      </c>
      <c r="AE4455">
        <v>1</v>
      </c>
      <c r="AF4455">
        <v>2</v>
      </c>
      <c r="AG4455">
        <v>2</v>
      </c>
      <c r="AH4455">
        <v>0</v>
      </c>
      <c r="AI4455">
        <v>0</v>
      </c>
      <c r="AJ4455">
        <v>96577</v>
      </c>
      <c r="AK4455" t="s">
        <v>61</v>
      </c>
      <c r="AL4455" t="s">
        <v>61</v>
      </c>
      <c r="AM4455" t="s">
        <v>61</v>
      </c>
      <c r="AN4455" t="s">
        <v>61</v>
      </c>
      <c r="AO4455" t="s">
        <v>61</v>
      </c>
      <c r="AP4455">
        <v>1</v>
      </c>
      <c r="AQ4455" t="str">
        <f t="shared" si="279"/>
        <v>KIN</v>
      </c>
      <c r="AR4455" t="str">
        <f t="shared" si="279"/>
        <v>1540</v>
      </c>
      <c r="AS4455" t="str">
        <f t="shared" si="276"/>
        <v>Woel</v>
      </c>
      <c r="AT4455" t="str">
        <f t="shared" si="277"/>
        <v xml:space="preserve">KIN1540Woelfel Isabel </v>
      </c>
      <c r="AU4455" t="str">
        <f t="shared" si="278"/>
        <v>KIN1540-2</v>
      </c>
      <c r="AV4455" t="s">
        <v>4190</v>
      </c>
      <c r="AW4455" t="s">
        <v>2549</v>
      </c>
    </row>
    <row r="4456" spans="1:50" x14ac:dyDescent="0.2">
      <c r="A4456" t="s">
        <v>1488</v>
      </c>
      <c r="B4456" t="s">
        <v>1610</v>
      </c>
      <c r="C4456">
        <v>1540</v>
      </c>
      <c r="D4456">
        <v>3</v>
      </c>
      <c r="E4456">
        <v>18</v>
      </c>
      <c r="F4456">
        <v>1.2</v>
      </c>
      <c r="G4456">
        <v>1</v>
      </c>
      <c r="H4456">
        <v>0.08</v>
      </c>
      <c r="I4456">
        <v>0</v>
      </c>
      <c r="J4456">
        <v>0</v>
      </c>
      <c r="K4456">
        <v>1.28</v>
      </c>
      <c r="L4456">
        <v>19</v>
      </c>
      <c r="M4456">
        <v>0</v>
      </c>
      <c r="N4456">
        <v>0</v>
      </c>
      <c r="O4456">
        <v>0</v>
      </c>
      <c r="P4456">
        <v>19</v>
      </c>
      <c r="Q4456">
        <v>30</v>
      </c>
      <c r="R4456" s="3">
        <v>0.63329999999999997</v>
      </c>
      <c r="S4456">
        <v>0</v>
      </c>
      <c r="T4456">
        <v>0</v>
      </c>
      <c r="U4456" t="s">
        <v>1635</v>
      </c>
      <c r="V4456" t="s">
        <v>111</v>
      </c>
      <c r="W4456" s="4">
        <v>0.40972222222222227</v>
      </c>
      <c r="X4456" s="4">
        <v>0.44444444444444442</v>
      </c>
      <c r="Y4456" t="s">
        <v>254</v>
      </c>
      <c r="Z4456">
        <v>213</v>
      </c>
      <c r="AA4456">
        <v>30</v>
      </c>
      <c r="AB4456" t="s">
        <v>6194</v>
      </c>
      <c r="AC4456">
        <v>11</v>
      </c>
      <c r="AD4456">
        <v>1</v>
      </c>
      <c r="AE4456">
        <v>1</v>
      </c>
      <c r="AF4456">
        <v>0</v>
      </c>
      <c r="AG4456">
        <v>0</v>
      </c>
      <c r="AH4456">
        <v>0</v>
      </c>
      <c r="AI4456">
        <v>0</v>
      </c>
      <c r="AJ4456">
        <v>96578</v>
      </c>
      <c r="AK4456" t="s">
        <v>61</v>
      </c>
      <c r="AL4456" t="s">
        <v>61</v>
      </c>
      <c r="AM4456" t="s">
        <v>61</v>
      </c>
      <c r="AN4456" t="s">
        <v>61</v>
      </c>
      <c r="AO4456" t="s">
        <v>61</v>
      </c>
      <c r="AP4456">
        <v>1</v>
      </c>
      <c r="AQ4456" t="str">
        <f t="shared" si="279"/>
        <v>KIN</v>
      </c>
      <c r="AR4456" t="str">
        <f t="shared" si="279"/>
        <v>1540</v>
      </c>
      <c r="AS4456" t="str">
        <f t="shared" si="276"/>
        <v>Pang</v>
      </c>
      <c r="AT4456" t="str">
        <f t="shared" si="277"/>
        <v xml:space="preserve">KIN1540Pang Mae </v>
      </c>
      <c r="AU4456" t="str">
        <f t="shared" si="278"/>
        <v>KIN1540-3</v>
      </c>
      <c r="AV4456" t="s">
        <v>4165</v>
      </c>
      <c r="AW4456" t="s">
        <v>4166</v>
      </c>
    </row>
    <row r="4457" spans="1:50" x14ac:dyDescent="0.2">
      <c r="A4457" t="s">
        <v>1488</v>
      </c>
      <c r="B4457" t="s">
        <v>1610</v>
      </c>
      <c r="C4457">
        <v>1540</v>
      </c>
      <c r="D4457">
        <v>4</v>
      </c>
      <c r="E4457">
        <v>25</v>
      </c>
      <c r="F4457">
        <v>1.67</v>
      </c>
      <c r="G4457">
        <v>3</v>
      </c>
      <c r="H4457">
        <v>0.25</v>
      </c>
      <c r="I4457">
        <v>0</v>
      </c>
      <c r="J4457">
        <v>0</v>
      </c>
      <c r="K4457">
        <v>1.92</v>
      </c>
      <c r="L4457">
        <v>28</v>
      </c>
      <c r="M4457">
        <v>0</v>
      </c>
      <c r="N4457">
        <v>0</v>
      </c>
      <c r="O4457">
        <v>0</v>
      </c>
      <c r="P4457">
        <v>28</v>
      </c>
      <c r="Q4457">
        <v>30</v>
      </c>
      <c r="R4457" s="3">
        <v>0.93330000000000002</v>
      </c>
      <c r="S4457">
        <v>0</v>
      </c>
      <c r="T4457">
        <v>0</v>
      </c>
      <c r="U4457" t="s">
        <v>1635</v>
      </c>
      <c r="V4457" t="s">
        <v>136</v>
      </c>
      <c r="W4457" s="4">
        <v>0.33333333333333331</v>
      </c>
      <c r="X4457" s="4">
        <v>0.40277777777777773</v>
      </c>
      <c r="Y4457" t="s">
        <v>254</v>
      </c>
      <c r="Z4457">
        <v>213</v>
      </c>
      <c r="AA4457">
        <v>30</v>
      </c>
      <c r="AB4457" t="s">
        <v>6206</v>
      </c>
      <c r="AC4457">
        <v>11</v>
      </c>
      <c r="AD4457">
        <v>1</v>
      </c>
      <c r="AE4457">
        <v>1</v>
      </c>
      <c r="AF4457">
        <v>6</v>
      </c>
      <c r="AG4457">
        <v>6</v>
      </c>
      <c r="AH4457">
        <v>0</v>
      </c>
      <c r="AI4457">
        <v>0</v>
      </c>
      <c r="AJ4457">
        <v>96579</v>
      </c>
      <c r="AK4457" t="s">
        <v>61</v>
      </c>
      <c r="AL4457" t="s">
        <v>61</v>
      </c>
      <c r="AM4457" t="s">
        <v>61</v>
      </c>
      <c r="AN4457" t="s">
        <v>61</v>
      </c>
      <c r="AO4457" t="s">
        <v>61</v>
      </c>
      <c r="AP4457">
        <v>1</v>
      </c>
      <c r="AQ4457" t="str">
        <f t="shared" si="279"/>
        <v>KIN</v>
      </c>
      <c r="AR4457" t="str">
        <f t="shared" si="279"/>
        <v>1540</v>
      </c>
      <c r="AS4457" t="str">
        <f t="shared" si="276"/>
        <v>Huan</v>
      </c>
      <c r="AT4457" t="str">
        <f t="shared" si="277"/>
        <v>KIN1540Huang Chien C.</v>
      </c>
      <c r="AU4457" t="str">
        <f t="shared" si="278"/>
        <v>KIN1540-4</v>
      </c>
      <c r="AV4457" t="s">
        <v>4183</v>
      </c>
      <c r="AW4457" t="s">
        <v>4184</v>
      </c>
      <c r="AX4457" t="s">
        <v>2832</v>
      </c>
    </row>
    <row r="4458" spans="1:50" x14ac:dyDescent="0.2">
      <c r="A4458" t="s">
        <v>1488</v>
      </c>
      <c r="B4458" t="s">
        <v>1610</v>
      </c>
      <c r="C4458">
        <v>1540</v>
      </c>
      <c r="D4458">
        <v>5</v>
      </c>
      <c r="E4458">
        <v>29</v>
      </c>
      <c r="F4458">
        <v>1.93</v>
      </c>
      <c r="G4458">
        <v>0</v>
      </c>
      <c r="H4458">
        <v>0</v>
      </c>
      <c r="I4458">
        <v>0</v>
      </c>
      <c r="J4458">
        <v>0</v>
      </c>
      <c r="K4458">
        <v>1.93</v>
      </c>
      <c r="L4458">
        <v>29</v>
      </c>
      <c r="M4458">
        <v>0</v>
      </c>
      <c r="N4458">
        <v>0</v>
      </c>
      <c r="O4458">
        <v>0</v>
      </c>
      <c r="P4458">
        <v>29</v>
      </c>
      <c r="Q4458">
        <v>30</v>
      </c>
      <c r="R4458" s="3">
        <v>0.9667</v>
      </c>
      <c r="S4458">
        <v>0</v>
      </c>
      <c r="T4458">
        <v>0</v>
      </c>
      <c r="U4458" t="s">
        <v>1635</v>
      </c>
      <c r="V4458" t="s">
        <v>113</v>
      </c>
      <c r="W4458" s="4">
        <v>0.40972222222222227</v>
      </c>
      <c r="X4458" s="4">
        <v>0.44444444444444442</v>
      </c>
      <c r="Y4458" t="s">
        <v>254</v>
      </c>
      <c r="Z4458">
        <v>213</v>
      </c>
      <c r="AA4458">
        <v>30</v>
      </c>
      <c r="AB4458" t="s">
        <v>6208</v>
      </c>
      <c r="AC4458">
        <v>11</v>
      </c>
      <c r="AD4458">
        <v>1</v>
      </c>
      <c r="AE4458">
        <v>1</v>
      </c>
      <c r="AF4458">
        <v>2</v>
      </c>
      <c r="AG4458">
        <v>2</v>
      </c>
      <c r="AH4458">
        <v>0</v>
      </c>
      <c r="AI4458">
        <v>0</v>
      </c>
      <c r="AJ4458">
        <v>96582</v>
      </c>
      <c r="AK4458" t="s">
        <v>61</v>
      </c>
      <c r="AL4458" t="s">
        <v>61</v>
      </c>
      <c r="AM4458" t="s">
        <v>61</v>
      </c>
      <c r="AN4458" t="s">
        <v>61</v>
      </c>
      <c r="AO4458" t="s">
        <v>61</v>
      </c>
      <c r="AP4458">
        <v>1</v>
      </c>
      <c r="AQ4458" t="str">
        <f t="shared" si="279"/>
        <v>KIN</v>
      </c>
      <c r="AR4458" t="str">
        <f t="shared" si="279"/>
        <v>1540</v>
      </c>
      <c r="AS4458" t="str">
        <f t="shared" si="276"/>
        <v>Byer</v>
      </c>
      <c r="AT4458" t="str">
        <f t="shared" si="277"/>
        <v xml:space="preserve">KIN1540Byer Cera </v>
      </c>
      <c r="AU4458" t="str">
        <f t="shared" si="278"/>
        <v>KIN1540-5</v>
      </c>
      <c r="AV4458" t="s">
        <v>4185</v>
      </c>
      <c r="AW4458" t="s">
        <v>4186</v>
      </c>
    </row>
    <row r="4459" spans="1:50" x14ac:dyDescent="0.2">
      <c r="A4459" t="s">
        <v>1488</v>
      </c>
      <c r="B4459" t="s">
        <v>1610</v>
      </c>
      <c r="C4459">
        <v>1540</v>
      </c>
      <c r="D4459">
        <v>6</v>
      </c>
      <c r="E4459">
        <v>25</v>
      </c>
      <c r="F4459">
        <v>1.67</v>
      </c>
      <c r="G4459">
        <v>0</v>
      </c>
      <c r="H4459">
        <v>0</v>
      </c>
      <c r="I4459">
        <v>0</v>
      </c>
      <c r="J4459">
        <v>0</v>
      </c>
      <c r="K4459">
        <v>1.67</v>
      </c>
      <c r="L4459">
        <v>25</v>
      </c>
      <c r="M4459">
        <v>0</v>
      </c>
      <c r="N4459">
        <v>0</v>
      </c>
      <c r="O4459">
        <v>0</v>
      </c>
      <c r="P4459">
        <v>25</v>
      </c>
      <c r="Q4459">
        <v>30</v>
      </c>
      <c r="R4459" s="3">
        <v>0.83330000000000004</v>
      </c>
      <c r="S4459">
        <v>0</v>
      </c>
      <c r="T4459">
        <v>0</v>
      </c>
      <c r="U4459" t="s">
        <v>1635</v>
      </c>
      <c r="V4459" t="s">
        <v>113</v>
      </c>
      <c r="W4459" s="4">
        <v>0.44444444444444442</v>
      </c>
      <c r="X4459" s="4">
        <v>0.47916666666666669</v>
      </c>
      <c r="Y4459" t="s">
        <v>254</v>
      </c>
      <c r="Z4459">
        <v>213</v>
      </c>
      <c r="AA4459">
        <v>30</v>
      </c>
      <c r="AB4459" t="s">
        <v>6208</v>
      </c>
      <c r="AC4459">
        <v>11</v>
      </c>
      <c r="AD4459">
        <v>1</v>
      </c>
      <c r="AE4459">
        <v>1</v>
      </c>
      <c r="AF4459">
        <v>2</v>
      </c>
      <c r="AG4459">
        <v>1</v>
      </c>
      <c r="AH4459">
        <v>1</v>
      </c>
      <c r="AI4459">
        <v>0</v>
      </c>
      <c r="AJ4459">
        <v>96583</v>
      </c>
      <c r="AK4459" t="s">
        <v>61</v>
      </c>
      <c r="AL4459" t="s">
        <v>61</v>
      </c>
      <c r="AM4459" t="s">
        <v>61</v>
      </c>
      <c r="AN4459" t="s">
        <v>61</v>
      </c>
      <c r="AO4459" t="s">
        <v>61</v>
      </c>
      <c r="AP4459">
        <v>1</v>
      </c>
      <c r="AQ4459" t="str">
        <f t="shared" si="279"/>
        <v>KIN</v>
      </c>
      <c r="AR4459" t="str">
        <f t="shared" si="279"/>
        <v>1540</v>
      </c>
      <c r="AS4459" t="str">
        <f t="shared" si="276"/>
        <v>Byer</v>
      </c>
      <c r="AT4459" t="str">
        <f t="shared" si="277"/>
        <v xml:space="preserve">KIN1540Byer Cera </v>
      </c>
      <c r="AU4459" t="str">
        <f t="shared" si="278"/>
        <v>KIN1540-6</v>
      </c>
      <c r="AV4459" t="s">
        <v>4185</v>
      </c>
      <c r="AW4459" t="s">
        <v>4186</v>
      </c>
    </row>
    <row r="4460" spans="1:50" x14ac:dyDescent="0.2">
      <c r="A4460" t="s">
        <v>1488</v>
      </c>
      <c r="B4460" t="s">
        <v>1610</v>
      </c>
      <c r="C4460">
        <v>1540</v>
      </c>
      <c r="D4460">
        <v>8</v>
      </c>
      <c r="E4460">
        <v>27</v>
      </c>
      <c r="F4460">
        <v>1.8</v>
      </c>
      <c r="G4460">
        <v>0</v>
      </c>
      <c r="H4460">
        <v>0</v>
      </c>
      <c r="I4460">
        <v>0</v>
      </c>
      <c r="J4460">
        <v>0</v>
      </c>
      <c r="K4460">
        <v>1.8</v>
      </c>
      <c r="L4460">
        <v>27</v>
      </c>
      <c r="M4460">
        <v>0</v>
      </c>
      <c r="N4460">
        <v>0</v>
      </c>
      <c r="O4460">
        <v>0</v>
      </c>
      <c r="P4460">
        <v>27</v>
      </c>
      <c r="Q4460">
        <v>30</v>
      </c>
      <c r="R4460" s="3">
        <v>0.9</v>
      </c>
      <c r="S4460">
        <v>0</v>
      </c>
      <c r="T4460">
        <v>0</v>
      </c>
      <c r="U4460" t="s">
        <v>1635</v>
      </c>
      <c r="V4460" t="s">
        <v>111</v>
      </c>
      <c r="W4460" s="4">
        <v>0.52083333333333337</v>
      </c>
      <c r="X4460" s="4">
        <v>0.55555555555555558</v>
      </c>
      <c r="Y4460" t="s">
        <v>254</v>
      </c>
      <c r="Z4460">
        <v>213</v>
      </c>
      <c r="AA4460">
        <v>30</v>
      </c>
      <c r="AB4460" t="s">
        <v>6208</v>
      </c>
      <c r="AC4460">
        <v>11</v>
      </c>
      <c r="AD4460">
        <v>1</v>
      </c>
      <c r="AE4460">
        <v>1</v>
      </c>
      <c r="AF4460">
        <v>6</v>
      </c>
      <c r="AG4460">
        <v>3</v>
      </c>
      <c r="AH4460">
        <v>2</v>
      </c>
      <c r="AI4460">
        <v>1</v>
      </c>
      <c r="AJ4460">
        <v>96585</v>
      </c>
      <c r="AK4460" t="s">
        <v>61</v>
      </c>
      <c r="AL4460" t="s">
        <v>61</v>
      </c>
      <c r="AM4460" t="s">
        <v>61</v>
      </c>
      <c r="AN4460" t="s">
        <v>61</v>
      </c>
      <c r="AO4460" t="s">
        <v>61</v>
      </c>
      <c r="AP4460">
        <v>1</v>
      </c>
      <c r="AQ4460" t="str">
        <f t="shared" si="279"/>
        <v>KIN</v>
      </c>
      <c r="AR4460" t="str">
        <f t="shared" si="279"/>
        <v>1540</v>
      </c>
      <c r="AS4460" t="str">
        <f t="shared" si="276"/>
        <v>Byer</v>
      </c>
      <c r="AT4460" t="str">
        <f t="shared" si="277"/>
        <v xml:space="preserve">KIN1540Byer Cera </v>
      </c>
      <c r="AU4460" t="str">
        <f t="shared" si="278"/>
        <v>KIN1540-8</v>
      </c>
      <c r="AV4460" t="s">
        <v>4185</v>
      </c>
      <c r="AW4460" t="s">
        <v>4186</v>
      </c>
    </row>
    <row r="4461" spans="1:50" x14ac:dyDescent="0.2">
      <c r="A4461" t="s">
        <v>1488</v>
      </c>
      <c r="B4461" t="s">
        <v>1610</v>
      </c>
      <c r="C4461">
        <v>1540</v>
      </c>
      <c r="D4461">
        <v>10</v>
      </c>
      <c r="E4461">
        <v>27</v>
      </c>
      <c r="F4461">
        <v>1.8</v>
      </c>
      <c r="G4461">
        <v>1</v>
      </c>
      <c r="H4461">
        <v>0.08</v>
      </c>
      <c r="I4461">
        <v>0.08</v>
      </c>
      <c r="J4461">
        <v>0</v>
      </c>
      <c r="K4461">
        <v>1.88</v>
      </c>
      <c r="L4461">
        <v>28</v>
      </c>
      <c r="M4461">
        <v>1</v>
      </c>
      <c r="N4461">
        <v>0</v>
      </c>
      <c r="O4461">
        <v>1</v>
      </c>
      <c r="P4461">
        <v>29</v>
      </c>
      <c r="Q4461">
        <v>30</v>
      </c>
      <c r="R4461" s="3">
        <v>0.93330000000000002</v>
      </c>
      <c r="S4461">
        <v>0</v>
      </c>
      <c r="T4461">
        <v>1</v>
      </c>
      <c r="U4461" t="s">
        <v>1635</v>
      </c>
      <c r="V4461" t="s">
        <v>113</v>
      </c>
      <c r="W4461" s="4">
        <v>0.44444444444444442</v>
      </c>
      <c r="X4461" s="4">
        <v>0.47916666666666669</v>
      </c>
      <c r="Y4461" t="s">
        <v>254</v>
      </c>
      <c r="Z4461">
        <v>214</v>
      </c>
      <c r="AA4461">
        <v>30</v>
      </c>
      <c r="AB4461" t="s">
        <v>6195</v>
      </c>
      <c r="AC4461">
        <v>11</v>
      </c>
      <c r="AD4461">
        <v>1</v>
      </c>
      <c r="AE4461">
        <v>1</v>
      </c>
      <c r="AF4461">
        <v>7</v>
      </c>
      <c r="AG4461">
        <v>5</v>
      </c>
      <c r="AH4461">
        <v>2</v>
      </c>
      <c r="AI4461">
        <v>0</v>
      </c>
      <c r="AJ4461">
        <v>96587</v>
      </c>
      <c r="AK4461" t="s">
        <v>61</v>
      </c>
      <c r="AL4461" t="s">
        <v>61</v>
      </c>
      <c r="AM4461" t="s">
        <v>61</v>
      </c>
      <c r="AN4461" t="s">
        <v>61</v>
      </c>
      <c r="AO4461" t="s">
        <v>61</v>
      </c>
      <c r="AP4461">
        <v>1</v>
      </c>
      <c r="AQ4461" t="str">
        <f t="shared" si="279"/>
        <v>KIN</v>
      </c>
      <c r="AR4461" t="str">
        <f t="shared" si="279"/>
        <v>1540</v>
      </c>
      <c r="AS4461" t="str">
        <f t="shared" si="276"/>
        <v>Zesa</v>
      </c>
      <c r="AT4461" t="str">
        <f t="shared" si="277"/>
        <v xml:space="preserve">KIN1540Zesati Ruben </v>
      </c>
      <c r="AU4461" t="str">
        <f t="shared" si="278"/>
        <v>KIN1540-10</v>
      </c>
      <c r="AV4461" t="s">
        <v>4167</v>
      </c>
      <c r="AW4461" t="s">
        <v>2804</v>
      </c>
    </row>
    <row r="4462" spans="1:50" x14ac:dyDescent="0.2">
      <c r="A4462" t="s">
        <v>1488</v>
      </c>
      <c r="B4462" t="s">
        <v>1610</v>
      </c>
      <c r="C4462">
        <v>1540</v>
      </c>
      <c r="D4462">
        <v>12</v>
      </c>
      <c r="E4462">
        <v>25</v>
      </c>
      <c r="F4462">
        <v>1.67</v>
      </c>
      <c r="G4462">
        <v>0</v>
      </c>
      <c r="H4462">
        <v>0</v>
      </c>
      <c r="I4462">
        <v>0</v>
      </c>
      <c r="J4462">
        <v>0</v>
      </c>
      <c r="K4462">
        <v>1.67</v>
      </c>
      <c r="L4462">
        <v>25</v>
      </c>
      <c r="M4462">
        <v>0</v>
      </c>
      <c r="N4462">
        <v>0</v>
      </c>
      <c r="O4462">
        <v>0</v>
      </c>
      <c r="P4462">
        <v>25</v>
      </c>
      <c r="Q4462">
        <v>30</v>
      </c>
      <c r="R4462" s="3">
        <v>0.83330000000000004</v>
      </c>
      <c r="S4462">
        <v>0</v>
      </c>
      <c r="T4462">
        <v>0</v>
      </c>
      <c r="U4462" t="s">
        <v>1635</v>
      </c>
      <c r="V4462" t="s">
        <v>113</v>
      </c>
      <c r="W4462" s="4">
        <v>0.52083333333333337</v>
      </c>
      <c r="X4462" s="4">
        <v>0.55555555555555558</v>
      </c>
      <c r="Y4462" t="s">
        <v>254</v>
      </c>
      <c r="Z4462">
        <v>123</v>
      </c>
      <c r="AA4462">
        <v>30</v>
      </c>
      <c r="AB4462" t="s">
        <v>6208</v>
      </c>
      <c r="AC4462">
        <v>11</v>
      </c>
      <c r="AD4462">
        <v>1</v>
      </c>
      <c r="AE4462">
        <v>1</v>
      </c>
      <c r="AF4462">
        <v>10</v>
      </c>
      <c r="AG4462">
        <v>8</v>
      </c>
      <c r="AH4462">
        <v>2</v>
      </c>
      <c r="AI4462">
        <v>0</v>
      </c>
      <c r="AJ4462">
        <v>96589</v>
      </c>
      <c r="AK4462" t="s">
        <v>61</v>
      </c>
      <c r="AL4462" t="s">
        <v>61</v>
      </c>
      <c r="AM4462" t="s">
        <v>61</v>
      </c>
      <c r="AN4462" t="s">
        <v>61</v>
      </c>
      <c r="AO4462" t="s">
        <v>61</v>
      </c>
      <c r="AP4462">
        <v>1</v>
      </c>
      <c r="AQ4462" t="str">
        <f t="shared" si="279"/>
        <v>KIN</v>
      </c>
      <c r="AR4462" t="str">
        <f t="shared" si="279"/>
        <v>1540</v>
      </c>
      <c r="AS4462" t="str">
        <f t="shared" si="276"/>
        <v>Byer</v>
      </c>
      <c r="AT4462" t="str">
        <f t="shared" si="277"/>
        <v xml:space="preserve">KIN1540Byer Cera </v>
      </c>
      <c r="AU4462" t="str">
        <f t="shared" si="278"/>
        <v>KIN1540-12</v>
      </c>
      <c r="AV4462" t="s">
        <v>4185</v>
      </c>
      <c r="AW4462" t="s">
        <v>4186</v>
      </c>
    </row>
    <row r="4463" spans="1:50" x14ac:dyDescent="0.2">
      <c r="A4463" t="s">
        <v>1488</v>
      </c>
      <c r="B4463" t="s">
        <v>1610</v>
      </c>
      <c r="C4463">
        <v>1540</v>
      </c>
      <c r="D4463">
        <v>13</v>
      </c>
      <c r="E4463">
        <v>23</v>
      </c>
      <c r="F4463">
        <v>1.53</v>
      </c>
      <c r="G4463">
        <v>1</v>
      </c>
      <c r="H4463">
        <v>0.08</v>
      </c>
      <c r="I4463">
        <v>0</v>
      </c>
      <c r="J4463">
        <v>0</v>
      </c>
      <c r="K4463">
        <v>1.62</v>
      </c>
      <c r="L4463">
        <v>24</v>
      </c>
      <c r="M4463">
        <v>0</v>
      </c>
      <c r="N4463">
        <v>0</v>
      </c>
      <c r="O4463">
        <v>0</v>
      </c>
      <c r="P4463">
        <v>24</v>
      </c>
      <c r="Q4463">
        <v>30</v>
      </c>
      <c r="R4463" s="3">
        <v>0.8</v>
      </c>
      <c r="S4463">
        <v>0</v>
      </c>
      <c r="T4463">
        <v>0</v>
      </c>
      <c r="U4463" t="s">
        <v>1635</v>
      </c>
      <c r="V4463" t="s">
        <v>115</v>
      </c>
      <c r="W4463" s="4">
        <v>0.68055555555555547</v>
      </c>
      <c r="X4463" s="4">
        <v>0.75</v>
      </c>
      <c r="Y4463" t="s">
        <v>254</v>
      </c>
      <c r="Z4463">
        <v>123</v>
      </c>
      <c r="AA4463">
        <v>30</v>
      </c>
      <c r="AB4463" t="s">
        <v>6212</v>
      </c>
      <c r="AC4463">
        <v>11</v>
      </c>
      <c r="AD4463">
        <v>1</v>
      </c>
      <c r="AE4463">
        <v>1</v>
      </c>
      <c r="AF4463">
        <v>3</v>
      </c>
      <c r="AG4463">
        <v>3</v>
      </c>
      <c r="AH4463">
        <v>0</v>
      </c>
      <c r="AI4463">
        <v>0</v>
      </c>
      <c r="AJ4463">
        <v>96590</v>
      </c>
      <c r="AK4463" t="s">
        <v>61</v>
      </c>
      <c r="AL4463" t="s">
        <v>61</v>
      </c>
      <c r="AM4463" t="s">
        <v>61</v>
      </c>
      <c r="AN4463" t="s">
        <v>61</v>
      </c>
      <c r="AO4463" t="s">
        <v>61</v>
      </c>
      <c r="AP4463">
        <v>1</v>
      </c>
      <c r="AQ4463" t="str">
        <f t="shared" si="279"/>
        <v>KIN</v>
      </c>
      <c r="AR4463" t="str">
        <f t="shared" si="279"/>
        <v>1540</v>
      </c>
      <c r="AS4463" t="str">
        <f t="shared" si="276"/>
        <v>Woel</v>
      </c>
      <c r="AT4463" t="str">
        <f t="shared" si="277"/>
        <v xml:space="preserve">KIN1540Woelfel Isabel </v>
      </c>
      <c r="AU4463" t="str">
        <f t="shared" si="278"/>
        <v>KIN1540-13</v>
      </c>
      <c r="AV4463" t="s">
        <v>4190</v>
      </c>
      <c r="AW4463" t="s">
        <v>2549</v>
      </c>
    </row>
    <row r="4464" spans="1:50" x14ac:dyDescent="0.2">
      <c r="A4464" t="s">
        <v>1488</v>
      </c>
      <c r="B4464" t="s">
        <v>1610</v>
      </c>
      <c r="C4464">
        <v>1540</v>
      </c>
      <c r="D4464">
        <v>14</v>
      </c>
      <c r="E4464">
        <v>18</v>
      </c>
      <c r="F4464">
        <v>1.2</v>
      </c>
      <c r="G4464">
        <v>1</v>
      </c>
      <c r="H4464">
        <v>0.08</v>
      </c>
      <c r="I4464">
        <v>0</v>
      </c>
      <c r="J4464">
        <v>7.0000000000000007E-2</v>
      </c>
      <c r="K4464">
        <v>1.28</v>
      </c>
      <c r="L4464">
        <v>19</v>
      </c>
      <c r="M4464">
        <v>0</v>
      </c>
      <c r="N4464">
        <v>1</v>
      </c>
      <c r="O4464">
        <v>0</v>
      </c>
      <c r="P4464">
        <v>19</v>
      </c>
      <c r="Q4464">
        <v>30</v>
      </c>
      <c r="R4464" s="3">
        <v>0.63329999999999997</v>
      </c>
      <c r="S4464">
        <v>0</v>
      </c>
      <c r="T4464">
        <v>0</v>
      </c>
      <c r="U4464" t="s">
        <v>1635</v>
      </c>
      <c r="V4464" t="s">
        <v>115</v>
      </c>
      <c r="W4464" s="4">
        <v>0.78472222222222221</v>
      </c>
      <c r="X4464" s="4">
        <v>0.85416666666666663</v>
      </c>
      <c r="Y4464" t="s">
        <v>254</v>
      </c>
      <c r="Z4464">
        <v>123</v>
      </c>
      <c r="AA4464">
        <v>30</v>
      </c>
      <c r="AB4464" t="s">
        <v>6212</v>
      </c>
      <c r="AC4464">
        <v>11</v>
      </c>
      <c r="AD4464">
        <v>1</v>
      </c>
      <c r="AE4464">
        <v>1</v>
      </c>
      <c r="AF4464">
        <v>3</v>
      </c>
      <c r="AG4464">
        <v>3</v>
      </c>
      <c r="AH4464">
        <v>0</v>
      </c>
      <c r="AI4464">
        <v>0</v>
      </c>
      <c r="AJ4464">
        <v>96591</v>
      </c>
      <c r="AK4464" t="s">
        <v>61</v>
      </c>
      <c r="AL4464" t="s">
        <v>61</v>
      </c>
      <c r="AM4464" t="s">
        <v>61</v>
      </c>
      <c r="AN4464" t="s">
        <v>61</v>
      </c>
      <c r="AO4464" t="s">
        <v>61</v>
      </c>
      <c r="AP4464">
        <v>1</v>
      </c>
      <c r="AQ4464" t="str">
        <f t="shared" si="279"/>
        <v>KIN</v>
      </c>
      <c r="AR4464" t="str">
        <f t="shared" si="279"/>
        <v>1540</v>
      </c>
      <c r="AS4464" t="str">
        <f t="shared" si="276"/>
        <v>Woel</v>
      </c>
      <c r="AT4464" t="str">
        <f t="shared" si="277"/>
        <v xml:space="preserve">KIN1540Woelfel Isabel </v>
      </c>
      <c r="AU4464" t="str">
        <f t="shared" si="278"/>
        <v>KIN1540-14</v>
      </c>
      <c r="AV4464" t="s">
        <v>4190</v>
      </c>
      <c r="AW4464" t="s">
        <v>2549</v>
      </c>
    </row>
    <row r="4465" spans="1:50" x14ac:dyDescent="0.2">
      <c r="A4465" t="s">
        <v>1488</v>
      </c>
      <c r="B4465" t="s">
        <v>1610</v>
      </c>
      <c r="C4465">
        <v>1540</v>
      </c>
      <c r="D4465">
        <v>15</v>
      </c>
      <c r="E4465">
        <v>32</v>
      </c>
      <c r="F4465">
        <v>2.13</v>
      </c>
      <c r="G4465">
        <v>0</v>
      </c>
      <c r="H4465">
        <v>0</v>
      </c>
      <c r="I4465">
        <v>0</v>
      </c>
      <c r="J4465">
        <v>0</v>
      </c>
      <c r="K4465">
        <v>2.13</v>
      </c>
      <c r="L4465">
        <v>32</v>
      </c>
      <c r="M4465">
        <v>0</v>
      </c>
      <c r="N4465">
        <v>0</v>
      </c>
      <c r="O4465">
        <v>0</v>
      </c>
      <c r="P4465">
        <v>32</v>
      </c>
      <c r="Q4465">
        <v>30</v>
      </c>
      <c r="R4465" s="3">
        <v>1.0667</v>
      </c>
      <c r="S4465">
        <v>0</v>
      </c>
      <c r="T4465">
        <v>0</v>
      </c>
      <c r="U4465" t="s">
        <v>1635</v>
      </c>
      <c r="V4465" t="s">
        <v>111</v>
      </c>
      <c r="W4465" s="4">
        <v>0.63888888888888895</v>
      </c>
      <c r="X4465" s="4">
        <v>0.67361111111111116</v>
      </c>
      <c r="Y4465" t="s">
        <v>254</v>
      </c>
      <c r="Z4465">
        <v>134</v>
      </c>
      <c r="AA4465">
        <v>42</v>
      </c>
      <c r="AB4465" t="s">
        <v>6212</v>
      </c>
      <c r="AC4465">
        <v>11</v>
      </c>
      <c r="AD4465">
        <v>1</v>
      </c>
      <c r="AE4465">
        <v>1</v>
      </c>
      <c r="AF4465">
        <v>11</v>
      </c>
      <c r="AG4465">
        <v>10</v>
      </c>
      <c r="AH4465">
        <v>0</v>
      </c>
      <c r="AI4465">
        <v>1</v>
      </c>
      <c r="AJ4465">
        <v>96592</v>
      </c>
      <c r="AK4465" t="s">
        <v>61</v>
      </c>
      <c r="AL4465" t="s">
        <v>61</v>
      </c>
      <c r="AM4465" t="s">
        <v>61</v>
      </c>
      <c r="AN4465" t="s">
        <v>61</v>
      </c>
      <c r="AO4465" t="s">
        <v>61</v>
      </c>
      <c r="AP4465">
        <v>1</v>
      </c>
      <c r="AQ4465" t="str">
        <f t="shared" si="279"/>
        <v>KIN</v>
      </c>
      <c r="AR4465" t="str">
        <f t="shared" si="279"/>
        <v>1540</v>
      </c>
      <c r="AS4465" t="str">
        <f t="shared" ref="AS4465:AS4528" si="280">PROPER(LEFT(AB4465,4))</f>
        <v>Woel</v>
      </c>
      <c r="AT4465" t="str">
        <f t="shared" si="277"/>
        <v xml:space="preserve">KIN1540Woelfel Isabel </v>
      </c>
      <c r="AU4465" t="str">
        <f t="shared" si="278"/>
        <v>KIN1540-15</v>
      </c>
      <c r="AV4465" t="s">
        <v>4190</v>
      </c>
      <c r="AW4465" t="s">
        <v>2549</v>
      </c>
    </row>
    <row r="4466" spans="1:50" x14ac:dyDescent="0.2">
      <c r="A4466" t="s">
        <v>1488</v>
      </c>
      <c r="B4466" t="s">
        <v>1610</v>
      </c>
      <c r="C4466">
        <v>1540</v>
      </c>
      <c r="D4466">
        <v>16</v>
      </c>
      <c r="E4466">
        <v>12</v>
      </c>
      <c r="F4466">
        <v>0.8</v>
      </c>
      <c r="G4466">
        <v>0</v>
      </c>
      <c r="H4466">
        <v>0</v>
      </c>
      <c r="I4466">
        <v>0</v>
      </c>
      <c r="J4466">
        <v>0</v>
      </c>
      <c r="K4466">
        <v>0.8</v>
      </c>
      <c r="L4466">
        <v>12</v>
      </c>
      <c r="M4466">
        <v>0</v>
      </c>
      <c r="N4466">
        <v>0</v>
      </c>
      <c r="O4466">
        <v>1</v>
      </c>
      <c r="P4466">
        <v>13</v>
      </c>
      <c r="Q4466">
        <v>30</v>
      </c>
      <c r="R4466" s="3">
        <v>0.4</v>
      </c>
      <c r="S4466">
        <v>0</v>
      </c>
      <c r="T4466">
        <v>1</v>
      </c>
      <c r="U4466" t="s">
        <v>1635</v>
      </c>
      <c r="V4466" t="s">
        <v>443</v>
      </c>
      <c r="W4466" s="4">
        <v>0.40972222222222227</v>
      </c>
      <c r="X4466" s="4">
        <v>0.47916666666666669</v>
      </c>
      <c r="Y4466" t="s">
        <v>254</v>
      </c>
      <c r="Z4466">
        <v>134</v>
      </c>
      <c r="AA4466">
        <v>42</v>
      </c>
      <c r="AB4466" t="s">
        <v>6219</v>
      </c>
      <c r="AC4466">
        <v>11</v>
      </c>
      <c r="AD4466">
        <v>1</v>
      </c>
      <c r="AE4466">
        <v>1</v>
      </c>
      <c r="AF4466">
        <v>6</v>
      </c>
      <c r="AG4466">
        <v>3</v>
      </c>
      <c r="AH4466">
        <v>3</v>
      </c>
      <c r="AI4466">
        <v>0</v>
      </c>
      <c r="AJ4466">
        <v>96597</v>
      </c>
      <c r="AK4466" t="s">
        <v>61</v>
      </c>
      <c r="AL4466" t="s">
        <v>61</v>
      </c>
      <c r="AM4466" t="s">
        <v>61</v>
      </c>
      <c r="AN4466" t="s">
        <v>61</v>
      </c>
      <c r="AO4466" t="s">
        <v>61</v>
      </c>
      <c r="AP4466">
        <v>1</v>
      </c>
      <c r="AQ4466" t="str">
        <f t="shared" si="279"/>
        <v>KIN</v>
      </c>
      <c r="AR4466" t="str">
        <f t="shared" si="279"/>
        <v>1540</v>
      </c>
      <c r="AS4466" t="str">
        <f t="shared" si="280"/>
        <v>Rami</v>
      </c>
      <c r="AT4466" t="str">
        <f t="shared" si="277"/>
        <v>KIN1540Ramirez Andrea Antillon</v>
      </c>
      <c r="AU4466" t="str">
        <f t="shared" si="278"/>
        <v>KIN1540-16</v>
      </c>
      <c r="AV4466" t="s">
        <v>2639</v>
      </c>
      <c r="AW4466" t="s">
        <v>2624</v>
      </c>
      <c r="AX4466" t="s">
        <v>4196</v>
      </c>
    </row>
    <row r="4467" spans="1:50" x14ac:dyDescent="0.2">
      <c r="A4467" t="s">
        <v>1488</v>
      </c>
      <c r="B4467" t="s">
        <v>1610</v>
      </c>
      <c r="C4467">
        <v>1540</v>
      </c>
      <c r="D4467">
        <v>17</v>
      </c>
      <c r="E4467">
        <v>19</v>
      </c>
      <c r="F4467">
        <v>1.27</v>
      </c>
      <c r="G4467">
        <v>3</v>
      </c>
      <c r="H4467">
        <v>0.25</v>
      </c>
      <c r="I4467">
        <v>0</v>
      </c>
      <c r="J4467">
        <v>0</v>
      </c>
      <c r="K4467">
        <v>1.52</v>
      </c>
      <c r="L4467">
        <v>22</v>
      </c>
      <c r="M4467">
        <v>0</v>
      </c>
      <c r="N4467">
        <v>0</v>
      </c>
      <c r="O4467">
        <v>0</v>
      </c>
      <c r="P4467">
        <v>22</v>
      </c>
      <c r="Q4467">
        <v>30</v>
      </c>
      <c r="R4467" s="3">
        <v>0.73329999999999995</v>
      </c>
      <c r="S4467">
        <v>0</v>
      </c>
      <c r="T4467">
        <v>0</v>
      </c>
      <c r="U4467" t="s">
        <v>1635</v>
      </c>
      <c r="V4467" t="s">
        <v>111</v>
      </c>
      <c r="W4467" s="4">
        <v>0.44444444444444442</v>
      </c>
      <c r="X4467" s="4">
        <v>0.47916666666666669</v>
      </c>
      <c r="Y4467" t="s">
        <v>254</v>
      </c>
      <c r="Z4467">
        <v>213</v>
      </c>
      <c r="AA4467">
        <v>30</v>
      </c>
      <c r="AB4467" t="s">
        <v>6206</v>
      </c>
      <c r="AC4467">
        <v>11</v>
      </c>
      <c r="AD4467">
        <v>1</v>
      </c>
      <c r="AE4467">
        <v>1</v>
      </c>
      <c r="AF4467">
        <v>6</v>
      </c>
      <c r="AG4467">
        <v>6</v>
      </c>
      <c r="AH4467">
        <v>0</v>
      </c>
      <c r="AI4467">
        <v>0</v>
      </c>
      <c r="AJ4467">
        <v>96598</v>
      </c>
      <c r="AK4467" t="s">
        <v>61</v>
      </c>
      <c r="AL4467" t="s">
        <v>61</v>
      </c>
      <c r="AM4467" t="s">
        <v>61</v>
      </c>
      <c r="AN4467" t="s">
        <v>61</v>
      </c>
      <c r="AO4467" t="s">
        <v>61</v>
      </c>
      <c r="AP4467">
        <v>1</v>
      </c>
      <c r="AQ4467" t="str">
        <f t="shared" si="279"/>
        <v>KIN</v>
      </c>
      <c r="AR4467" t="str">
        <f t="shared" si="279"/>
        <v>1540</v>
      </c>
      <c r="AS4467" t="str">
        <f t="shared" si="280"/>
        <v>Huan</v>
      </c>
      <c r="AT4467" t="str">
        <f t="shared" si="277"/>
        <v>KIN1540Huang Chien C.</v>
      </c>
      <c r="AU4467" t="str">
        <f t="shared" si="278"/>
        <v>KIN1540-17</v>
      </c>
      <c r="AV4467" t="s">
        <v>4183</v>
      </c>
      <c r="AW4467" t="s">
        <v>4184</v>
      </c>
      <c r="AX4467" t="s">
        <v>2832</v>
      </c>
    </row>
    <row r="4468" spans="1:50" x14ac:dyDescent="0.2">
      <c r="A4468" t="s">
        <v>1488</v>
      </c>
      <c r="B4468" t="s">
        <v>1610</v>
      </c>
      <c r="C4468">
        <v>1540</v>
      </c>
      <c r="D4468">
        <v>18</v>
      </c>
      <c r="E4468">
        <v>12</v>
      </c>
      <c r="F4468">
        <v>0.8</v>
      </c>
      <c r="G4468">
        <v>2</v>
      </c>
      <c r="H4468">
        <v>0.17</v>
      </c>
      <c r="I4468">
        <v>0</v>
      </c>
      <c r="J4468">
        <v>0</v>
      </c>
      <c r="K4468">
        <v>0.97</v>
      </c>
      <c r="L4468">
        <v>14</v>
      </c>
      <c r="M4468">
        <v>0</v>
      </c>
      <c r="N4468">
        <v>0</v>
      </c>
      <c r="O4468">
        <v>0</v>
      </c>
      <c r="P4468">
        <v>14</v>
      </c>
      <c r="Q4468">
        <v>30</v>
      </c>
      <c r="R4468" s="3">
        <v>0.4667</v>
      </c>
      <c r="S4468">
        <v>0</v>
      </c>
      <c r="T4468">
        <v>0</v>
      </c>
      <c r="U4468" t="s">
        <v>1635</v>
      </c>
      <c r="V4468" t="s">
        <v>443</v>
      </c>
      <c r="W4468" s="4">
        <v>0.33333333333333331</v>
      </c>
      <c r="X4468" s="4">
        <v>0.40277777777777773</v>
      </c>
      <c r="Y4468" t="s">
        <v>254</v>
      </c>
      <c r="Z4468">
        <v>214</v>
      </c>
      <c r="AA4468">
        <v>30</v>
      </c>
      <c r="AB4468" t="s">
        <v>6220</v>
      </c>
      <c r="AC4468">
        <v>11</v>
      </c>
      <c r="AD4468">
        <v>1</v>
      </c>
      <c r="AE4468">
        <v>1</v>
      </c>
      <c r="AF4468">
        <v>3</v>
      </c>
      <c r="AG4468">
        <v>2</v>
      </c>
      <c r="AH4468">
        <v>1</v>
      </c>
      <c r="AI4468">
        <v>0</v>
      </c>
      <c r="AJ4468">
        <v>96599</v>
      </c>
      <c r="AK4468" t="s">
        <v>61</v>
      </c>
      <c r="AL4468" t="s">
        <v>61</v>
      </c>
      <c r="AM4468" t="s">
        <v>61</v>
      </c>
      <c r="AN4468" t="s">
        <v>61</v>
      </c>
      <c r="AO4468" t="s">
        <v>61</v>
      </c>
      <c r="AP4468">
        <v>1</v>
      </c>
      <c r="AQ4468" t="str">
        <f t="shared" si="279"/>
        <v>KIN</v>
      </c>
      <c r="AR4468" t="str">
        <f t="shared" si="279"/>
        <v>1540</v>
      </c>
      <c r="AS4468" t="str">
        <f t="shared" si="280"/>
        <v>Weis</v>
      </c>
      <c r="AT4468" t="str">
        <f t="shared" si="277"/>
        <v>KIN1540Weissmuller Constance Genevieve</v>
      </c>
      <c r="AU4468" t="str">
        <f t="shared" si="278"/>
        <v>KIN1540-18</v>
      </c>
      <c r="AV4468" t="s">
        <v>4197</v>
      </c>
      <c r="AW4468" t="s">
        <v>3506</v>
      </c>
      <c r="AX4468" t="s">
        <v>4198</v>
      </c>
    </row>
    <row r="4469" spans="1:50" x14ac:dyDescent="0.2">
      <c r="A4469" t="s">
        <v>1488</v>
      </c>
      <c r="B4469" t="s">
        <v>1610</v>
      </c>
      <c r="C4469">
        <v>1540</v>
      </c>
      <c r="D4469">
        <v>19</v>
      </c>
      <c r="E4469">
        <v>21</v>
      </c>
      <c r="F4469">
        <v>1.4</v>
      </c>
      <c r="G4469">
        <v>0</v>
      </c>
      <c r="H4469">
        <v>0</v>
      </c>
      <c r="I4469">
        <v>0</v>
      </c>
      <c r="J4469">
        <v>0</v>
      </c>
      <c r="K4469">
        <v>1.4</v>
      </c>
      <c r="L4469">
        <v>21</v>
      </c>
      <c r="M4469">
        <v>0</v>
      </c>
      <c r="N4469">
        <v>0</v>
      </c>
      <c r="O4469">
        <v>0</v>
      </c>
      <c r="P4469">
        <v>21</v>
      </c>
      <c r="Q4469">
        <v>30</v>
      </c>
      <c r="R4469" s="3">
        <v>0.7</v>
      </c>
      <c r="S4469">
        <v>0</v>
      </c>
      <c r="T4469">
        <v>0</v>
      </c>
      <c r="U4469" t="s">
        <v>1635</v>
      </c>
      <c r="V4469" t="s">
        <v>111</v>
      </c>
      <c r="W4469" s="4">
        <v>0.40972222222222227</v>
      </c>
      <c r="X4469" s="4">
        <v>0.44444444444444442</v>
      </c>
      <c r="Y4469" t="s">
        <v>254</v>
      </c>
      <c r="Z4469">
        <v>123</v>
      </c>
      <c r="AA4469">
        <v>30</v>
      </c>
      <c r="AB4469" t="s">
        <v>6208</v>
      </c>
      <c r="AC4469">
        <v>11</v>
      </c>
      <c r="AD4469">
        <v>1</v>
      </c>
      <c r="AE4469">
        <v>1</v>
      </c>
      <c r="AF4469">
        <v>2</v>
      </c>
      <c r="AG4469">
        <v>2</v>
      </c>
      <c r="AH4469">
        <v>0</v>
      </c>
      <c r="AI4469">
        <v>0</v>
      </c>
      <c r="AJ4469">
        <v>96600</v>
      </c>
      <c r="AK4469" t="s">
        <v>61</v>
      </c>
      <c r="AL4469" t="s">
        <v>61</v>
      </c>
      <c r="AM4469" t="s">
        <v>61</v>
      </c>
      <c r="AN4469" t="s">
        <v>61</v>
      </c>
      <c r="AO4469" t="s">
        <v>61</v>
      </c>
      <c r="AP4469">
        <v>1</v>
      </c>
      <c r="AQ4469" t="str">
        <f t="shared" si="279"/>
        <v>KIN</v>
      </c>
      <c r="AR4469" t="str">
        <f t="shared" si="279"/>
        <v>1540</v>
      </c>
      <c r="AS4469" t="str">
        <f t="shared" si="280"/>
        <v>Byer</v>
      </c>
      <c r="AT4469" t="str">
        <f t="shared" si="277"/>
        <v xml:space="preserve">KIN1540Byer Cera </v>
      </c>
      <c r="AU4469" t="str">
        <f t="shared" si="278"/>
        <v>KIN1540-19</v>
      </c>
      <c r="AV4469" t="s">
        <v>4185</v>
      </c>
      <c r="AW4469" t="s">
        <v>4186</v>
      </c>
    </row>
    <row r="4470" spans="1:50" x14ac:dyDescent="0.2">
      <c r="A4470" t="s">
        <v>1488</v>
      </c>
      <c r="B4470" t="s">
        <v>1610</v>
      </c>
      <c r="C4470">
        <v>1540</v>
      </c>
      <c r="D4470">
        <v>22</v>
      </c>
      <c r="E4470">
        <v>23</v>
      </c>
      <c r="F4470">
        <v>1.53</v>
      </c>
      <c r="G4470">
        <v>6</v>
      </c>
      <c r="H4470">
        <v>0.5</v>
      </c>
      <c r="I4470">
        <v>7.0000000000000007E-2</v>
      </c>
      <c r="J4470">
        <v>0</v>
      </c>
      <c r="K4470">
        <v>2.0299999999999998</v>
      </c>
      <c r="L4470">
        <v>29</v>
      </c>
      <c r="M4470">
        <v>1</v>
      </c>
      <c r="N4470">
        <v>0</v>
      </c>
      <c r="O4470">
        <v>0</v>
      </c>
      <c r="P4470">
        <v>29</v>
      </c>
      <c r="Q4470">
        <v>30</v>
      </c>
      <c r="R4470" s="3">
        <v>0.9667</v>
      </c>
      <c r="S4470">
        <v>0</v>
      </c>
      <c r="T4470">
        <v>0</v>
      </c>
      <c r="U4470" t="s">
        <v>1635</v>
      </c>
      <c r="V4470" t="s">
        <v>1562</v>
      </c>
      <c r="W4470" s="4">
        <v>0.29166666666666669</v>
      </c>
      <c r="X4470" s="4">
        <v>0.3263888888888889</v>
      </c>
      <c r="Y4470" t="s">
        <v>254</v>
      </c>
      <c r="Z4470">
        <v>214</v>
      </c>
      <c r="AA4470">
        <v>30</v>
      </c>
      <c r="AB4470" t="s">
        <v>6209</v>
      </c>
      <c r="AC4470">
        <v>11</v>
      </c>
      <c r="AD4470">
        <v>1</v>
      </c>
      <c r="AE4470">
        <v>1</v>
      </c>
      <c r="AF4470">
        <v>7</v>
      </c>
      <c r="AG4470">
        <v>5</v>
      </c>
      <c r="AH4470">
        <v>2</v>
      </c>
      <c r="AI4470">
        <v>0</v>
      </c>
      <c r="AJ4470">
        <v>96652</v>
      </c>
      <c r="AK4470" t="s">
        <v>61</v>
      </c>
      <c r="AL4470" t="s">
        <v>61</v>
      </c>
      <c r="AM4470" t="s">
        <v>61</v>
      </c>
      <c r="AN4470" t="s">
        <v>61</v>
      </c>
      <c r="AO4470" t="s">
        <v>61</v>
      </c>
      <c r="AP4470">
        <v>1</v>
      </c>
      <c r="AQ4470" t="str">
        <f t="shared" si="279"/>
        <v>KIN</v>
      </c>
      <c r="AR4470" t="str">
        <f t="shared" si="279"/>
        <v>1540</v>
      </c>
      <c r="AS4470" t="str">
        <f t="shared" si="280"/>
        <v>Dalt</v>
      </c>
      <c r="AT4470" t="str">
        <f t="shared" si="277"/>
        <v>KIN1540Daltorio Robert William</v>
      </c>
      <c r="AU4470" t="str">
        <f t="shared" si="278"/>
        <v>KIN1540-22</v>
      </c>
      <c r="AV4470" t="s">
        <v>4187</v>
      </c>
      <c r="AW4470" t="s">
        <v>2424</v>
      </c>
      <c r="AX4470" t="s">
        <v>2487</v>
      </c>
    </row>
    <row r="4471" spans="1:50" x14ac:dyDescent="0.2">
      <c r="A4471" t="s">
        <v>1488</v>
      </c>
      <c r="B4471" t="s">
        <v>1610</v>
      </c>
      <c r="C4471">
        <v>1540</v>
      </c>
      <c r="D4471">
        <v>23</v>
      </c>
      <c r="E4471">
        <v>15</v>
      </c>
      <c r="F4471">
        <v>1</v>
      </c>
      <c r="G4471">
        <v>5</v>
      </c>
      <c r="H4471">
        <v>0.42</v>
      </c>
      <c r="I4471">
        <v>0</v>
      </c>
      <c r="J4471">
        <v>0</v>
      </c>
      <c r="K4471">
        <v>1.42</v>
      </c>
      <c r="L4471">
        <v>20</v>
      </c>
      <c r="M4471">
        <v>0</v>
      </c>
      <c r="N4471">
        <v>0</v>
      </c>
      <c r="O4471">
        <v>0</v>
      </c>
      <c r="P4471">
        <v>20</v>
      </c>
      <c r="Q4471">
        <v>30</v>
      </c>
      <c r="R4471" s="3">
        <v>0.66669999999999996</v>
      </c>
      <c r="S4471">
        <v>0</v>
      </c>
      <c r="T4471">
        <v>0</v>
      </c>
      <c r="U4471" t="s">
        <v>1635</v>
      </c>
      <c r="V4471" t="s">
        <v>1562</v>
      </c>
      <c r="W4471" s="4">
        <v>0.29166666666666669</v>
      </c>
      <c r="X4471" s="4">
        <v>0.3263888888888889</v>
      </c>
      <c r="Y4471" t="s">
        <v>254</v>
      </c>
      <c r="Z4471">
        <v>214</v>
      </c>
      <c r="AA4471">
        <v>30</v>
      </c>
      <c r="AB4471" t="s">
        <v>6209</v>
      </c>
      <c r="AC4471">
        <v>11</v>
      </c>
      <c r="AD4471">
        <v>1</v>
      </c>
      <c r="AE4471">
        <v>1</v>
      </c>
      <c r="AF4471">
        <v>3</v>
      </c>
      <c r="AG4471">
        <v>1</v>
      </c>
      <c r="AH4471">
        <v>2</v>
      </c>
      <c r="AI4471">
        <v>0</v>
      </c>
      <c r="AJ4471">
        <v>96653</v>
      </c>
      <c r="AK4471" t="s">
        <v>61</v>
      </c>
      <c r="AL4471" t="s">
        <v>61</v>
      </c>
      <c r="AM4471" t="s">
        <v>61</v>
      </c>
      <c r="AN4471" t="s">
        <v>61</v>
      </c>
      <c r="AO4471" t="s">
        <v>61</v>
      </c>
      <c r="AP4471">
        <v>1</v>
      </c>
      <c r="AQ4471" t="str">
        <f t="shared" si="279"/>
        <v>KIN</v>
      </c>
      <c r="AR4471" t="str">
        <f t="shared" si="279"/>
        <v>1540</v>
      </c>
      <c r="AS4471" t="str">
        <f t="shared" si="280"/>
        <v>Dalt</v>
      </c>
      <c r="AT4471" t="str">
        <f t="shared" si="277"/>
        <v>KIN1540Daltorio Robert William</v>
      </c>
      <c r="AU4471" t="str">
        <f t="shared" si="278"/>
        <v>KIN1540-23</v>
      </c>
      <c r="AV4471" t="s">
        <v>4187</v>
      </c>
      <c r="AW4471" t="s">
        <v>2424</v>
      </c>
      <c r="AX4471" t="s">
        <v>2487</v>
      </c>
    </row>
    <row r="4472" spans="1:50" x14ac:dyDescent="0.2">
      <c r="A4472" t="s">
        <v>1488</v>
      </c>
      <c r="B4472" t="s">
        <v>1610</v>
      </c>
      <c r="C4472">
        <v>1540</v>
      </c>
      <c r="D4472">
        <v>25</v>
      </c>
      <c r="E4472">
        <v>9</v>
      </c>
      <c r="F4472">
        <v>0.6</v>
      </c>
      <c r="G4472">
        <v>1</v>
      </c>
      <c r="H4472">
        <v>0.08</v>
      </c>
      <c r="I4472">
        <v>0</v>
      </c>
      <c r="J4472">
        <v>7.0000000000000007E-2</v>
      </c>
      <c r="K4472">
        <v>0.68</v>
      </c>
      <c r="L4472">
        <v>10</v>
      </c>
      <c r="M4472">
        <v>0</v>
      </c>
      <c r="N4472">
        <v>1</v>
      </c>
      <c r="O4472">
        <v>0</v>
      </c>
      <c r="P4472">
        <v>10</v>
      </c>
      <c r="Q4472">
        <v>30</v>
      </c>
      <c r="R4472" s="3">
        <v>0.33329999999999999</v>
      </c>
      <c r="S4472">
        <v>0</v>
      </c>
      <c r="T4472">
        <v>0</v>
      </c>
      <c r="U4472" t="s">
        <v>1635</v>
      </c>
      <c r="V4472" t="s">
        <v>113</v>
      </c>
      <c r="W4472" s="4">
        <v>0.4861111111111111</v>
      </c>
      <c r="X4472" s="4">
        <v>0.52083333333333337</v>
      </c>
      <c r="Y4472" t="s">
        <v>254</v>
      </c>
      <c r="Z4472">
        <v>124</v>
      </c>
      <c r="AA4472">
        <v>45</v>
      </c>
      <c r="AB4472" t="s">
        <v>6221</v>
      </c>
      <c r="AC4472">
        <v>11</v>
      </c>
      <c r="AD4472">
        <v>1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96862</v>
      </c>
      <c r="AK4472" t="s">
        <v>61</v>
      </c>
      <c r="AL4472" t="s">
        <v>61</v>
      </c>
      <c r="AM4472" t="s">
        <v>61</v>
      </c>
      <c r="AN4472" t="s">
        <v>61</v>
      </c>
      <c r="AO4472" t="s">
        <v>61</v>
      </c>
      <c r="AP4472">
        <v>1</v>
      </c>
      <c r="AQ4472" t="str">
        <f t="shared" si="279"/>
        <v>KIN</v>
      </c>
      <c r="AR4472" t="str">
        <f t="shared" si="279"/>
        <v>1540</v>
      </c>
      <c r="AS4472" t="str">
        <f t="shared" si="280"/>
        <v>Hsie</v>
      </c>
      <c r="AT4472" t="str">
        <f t="shared" si="277"/>
        <v>KIN1540Hsieh Christine Lois</v>
      </c>
      <c r="AU4472" t="str">
        <f t="shared" si="278"/>
        <v>KIN1540-25</v>
      </c>
      <c r="AV4472" t="s">
        <v>4199</v>
      </c>
      <c r="AW4472" t="s">
        <v>2456</v>
      </c>
      <c r="AX4472" t="s">
        <v>3769</v>
      </c>
    </row>
    <row r="4473" spans="1:50" x14ac:dyDescent="0.2">
      <c r="A4473" t="s">
        <v>1488</v>
      </c>
      <c r="B4473" t="s">
        <v>1610</v>
      </c>
      <c r="C4473">
        <v>1540</v>
      </c>
      <c r="D4473" t="s">
        <v>125</v>
      </c>
      <c r="E4473">
        <v>412</v>
      </c>
      <c r="F4473">
        <v>27.47</v>
      </c>
      <c r="G4473">
        <v>25</v>
      </c>
      <c r="H4473">
        <v>2.08</v>
      </c>
      <c r="I4473">
        <v>0.15</v>
      </c>
      <c r="J4473">
        <v>0.13</v>
      </c>
      <c r="K4473">
        <v>29.55</v>
      </c>
      <c r="L4473">
        <v>437</v>
      </c>
      <c r="M4473">
        <v>2</v>
      </c>
      <c r="N4473">
        <v>2</v>
      </c>
      <c r="O4473">
        <v>2</v>
      </c>
      <c r="P4473">
        <v>439</v>
      </c>
      <c r="Q4473">
        <v>570</v>
      </c>
      <c r="R4473" s="3">
        <v>0.7702</v>
      </c>
      <c r="S4473">
        <v>0</v>
      </c>
      <c r="T4473">
        <v>2</v>
      </c>
      <c r="AQ4473" t="str">
        <f t="shared" si="279"/>
        <v>KIN</v>
      </c>
      <c r="AR4473" t="str">
        <f t="shared" si="279"/>
        <v>1540</v>
      </c>
      <c r="AS4473" t="str">
        <f t="shared" si="280"/>
        <v/>
      </c>
      <c r="AT4473" t="str">
        <f t="shared" si="277"/>
        <v>KIN1540</v>
      </c>
      <c r="AU4473" t="str">
        <f t="shared" si="278"/>
        <v>KIN1540-***** CRSE TOTAL</v>
      </c>
    </row>
    <row r="4474" spans="1:50" x14ac:dyDescent="0.2">
      <c r="A4474" t="s">
        <v>1488</v>
      </c>
      <c r="B4474" t="s">
        <v>1610</v>
      </c>
      <c r="C4474">
        <v>1550</v>
      </c>
      <c r="D4474">
        <v>1</v>
      </c>
      <c r="E4474">
        <v>3</v>
      </c>
      <c r="F4474">
        <v>0.2</v>
      </c>
      <c r="G4474">
        <v>0</v>
      </c>
      <c r="H4474">
        <v>0</v>
      </c>
      <c r="I4474">
        <v>0</v>
      </c>
      <c r="J4474">
        <v>0</v>
      </c>
      <c r="K4474">
        <v>0.2</v>
      </c>
      <c r="L4474">
        <v>3</v>
      </c>
      <c r="M4474">
        <v>0</v>
      </c>
      <c r="N4474">
        <v>0</v>
      </c>
      <c r="O4474">
        <v>0</v>
      </c>
      <c r="P4474">
        <v>3</v>
      </c>
      <c r="Q4474">
        <v>20</v>
      </c>
      <c r="R4474" s="3">
        <v>0.15</v>
      </c>
      <c r="S4474">
        <v>0</v>
      </c>
      <c r="T4474">
        <v>0</v>
      </c>
      <c r="U4474" t="s">
        <v>1636</v>
      </c>
      <c r="V4474" t="s">
        <v>111</v>
      </c>
      <c r="W4474" s="4">
        <v>0.57291666666666663</v>
      </c>
      <c r="X4474" s="4">
        <v>0.60763888888888895</v>
      </c>
      <c r="Y4474" t="s">
        <v>254</v>
      </c>
      <c r="Z4474">
        <v>214</v>
      </c>
      <c r="AA4474">
        <v>30</v>
      </c>
      <c r="AB4474" t="s">
        <v>6222</v>
      </c>
      <c r="AC4474">
        <v>11</v>
      </c>
      <c r="AD4474">
        <v>1</v>
      </c>
      <c r="AE4474">
        <v>1</v>
      </c>
      <c r="AF4474">
        <v>4</v>
      </c>
      <c r="AG4474">
        <v>3</v>
      </c>
      <c r="AH4474">
        <v>0</v>
      </c>
      <c r="AI4474">
        <v>1</v>
      </c>
      <c r="AJ4474">
        <v>92351</v>
      </c>
      <c r="AK4474" t="s">
        <v>61</v>
      </c>
      <c r="AL4474" t="s">
        <v>61</v>
      </c>
      <c r="AM4474" t="s">
        <v>61</v>
      </c>
      <c r="AN4474" t="s">
        <v>61</v>
      </c>
      <c r="AO4474" t="s">
        <v>61</v>
      </c>
      <c r="AP4474">
        <v>1</v>
      </c>
      <c r="AQ4474" t="str">
        <f t="shared" si="279"/>
        <v>KIN</v>
      </c>
      <c r="AR4474" t="str">
        <f t="shared" si="279"/>
        <v>1550</v>
      </c>
      <c r="AS4474" t="str">
        <f t="shared" si="280"/>
        <v>Mart</v>
      </c>
      <c r="AT4474" t="str">
        <f t="shared" si="277"/>
        <v xml:space="preserve">KIN1550Martinez Rodrigo </v>
      </c>
      <c r="AU4474" t="str">
        <f t="shared" si="278"/>
        <v>KIN1550-1</v>
      </c>
      <c r="AV4474" t="s">
        <v>2669</v>
      </c>
      <c r="AW4474" t="s">
        <v>4200</v>
      </c>
    </row>
    <row r="4475" spans="1:50" x14ac:dyDescent="0.2">
      <c r="A4475" t="s">
        <v>1488</v>
      </c>
      <c r="B4475" t="s">
        <v>1610</v>
      </c>
      <c r="C4475">
        <v>1550</v>
      </c>
      <c r="D4475">
        <v>2</v>
      </c>
      <c r="E4475">
        <v>5</v>
      </c>
      <c r="F4475">
        <v>0.33</v>
      </c>
      <c r="G4475">
        <v>0</v>
      </c>
      <c r="H4475">
        <v>0</v>
      </c>
      <c r="I4475">
        <v>0</v>
      </c>
      <c r="J4475">
        <v>0</v>
      </c>
      <c r="K4475">
        <v>0.33</v>
      </c>
      <c r="L4475">
        <v>5</v>
      </c>
      <c r="M4475">
        <v>0</v>
      </c>
      <c r="N4475">
        <v>0</v>
      </c>
      <c r="O4475">
        <v>0</v>
      </c>
      <c r="P4475">
        <v>5</v>
      </c>
      <c r="Q4475">
        <v>20</v>
      </c>
      <c r="R4475" s="3">
        <v>0.25</v>
      </c>
      <c r="S4475">
        <v>0</v>
      </c>
      <c r="T4475">
        <v>0</v>
      </c>
      <c r="U4475" t="s">
        <v>1636</v>
      </c>
      <c r="V4475" t="s">
        <v>111</v>
      </c>
      <c r="W4475" s="4">
        <v>0.61458333333333337</v>
      </c>
      <c r="X4475" s="4">
        <v>0.65625</v>
      </c>
      <c r="Y4475" t="s">
        <v>254</v>
      </c>
      <c r="Z4475">
        <v>214</v>
      </c>
      <c r="AA4475">
        <v>30</v>
      </c>
      <c r="AB4475" t="s">
        <v>6222</v>
      </c>
      <c r="AC4475">
        <v>11</v>
      </c>
      <c r="AD4475">
        <v>1</v>
      </c>
      <c r="AE4475">
        <v>1</v>
      </c>
      <c r="AF4475">
        <v>6</v>
      </c>
      <c r="AG4475">
        <v>4</v>
      </c>
      <c r="AH4475">
        <v>2</v>
      </c>
      <c r="AI4475">
        <v>0</v>
      </c>
      <c r="AJ4475">
        <v>95765</v>
      </c>
      <c r="AK4475" t="s">
        <v>61</v>
      </c>
      <c r="AL4475" t="s">
        <v>61</v>
      </c>
      <c r="AM4475" t="s">
        <v>61</v>
      </c>
      <c r="AN4475" t="s">
        <v>61</v>
      </c>
      <c r="AO4475" t="s">
        <v>61</v>
      </c>
      <c r="AP4475">
        <v>1</v>
      </c>
      <c r="AQ4475" t="str">
        <f t="shared" si="279"/>
        <v>KIN</v>
      </c>
      <c r="AR4475" t="str">
        <f t="shared" si="279"/>
        <v>1550</v>
      </c>
      <c r="AS4475" t="str">
        <f t="shared" si="280"/>
        <v>Mart</v>
      </c>
      <c r="AT4475" t="str">
        <f t="shared" si="277"/>
        <v xml:space="preserve">KIN1550Martinez Rodrigo </v>
      </c>
      <c r="AU4475" t="str">
        <f t="shared" si="278"/>
        <v>KIN1550-2</v>
      </c>
      <c r="AV4475" t="s">
        <v>2669</v>
      </c>
      <c r="AW4475" t="s">
        <v>4200</v>
      </c>
    </row>
    <row r="4476" spans="1:50" x14ac:dyDescent="0.2">
      <c r="A4476" t="s">
        <v>1488</v>
      </c>
      <c r="B4476" t="s">
        <v>1610</v>
      </c>
      <c r="C4476">
        <v>1550</v>
      </c>
      <c r="D4476" t="s">
        <v>125</v>
      </c>
      <c r="E4476">
        <v>8</v>
      </c>
      <c r="F4476">
        <v>0.53</v>
      </c>
      <c r="G4476">
        <v>0</v>
      </c>
      <c r="H4476">
        <v>0</v>
      </c>
      <c r="I4476">
        <v>0</v>
      </c>
      <c r="J4476">
        <v>0</v>
      </c>
      <c r="K4476">
        <v>0.53</v>
      </c>
      <c r="L4476">
        <v>8</v>
      </c>
      <c r="M4476">
        <v>0</v>
      </c>
      <c r="N4476">
        <v>0</v>
      </c>
      <c r="O4476">
        <v>0</v>
      </c>
      <c r="P4476">
        <v>8</v>
      </c>
      <c r="Q4476">
        <v>40</v>
      </c>
      <c r="R4476" s="3">
        <v>0.2</v>
      </c>
      <c r="S4476">
        <v>0</v>
      </c>
      <c r="T4476">
        <v>0</v>
      </c>
      <c r="AQ4476" t="str">
        <f t="shared" si="279"/>
        <v>KIN</v>
      </c>
      <c r="AR4476" t="str">
        <f t="shared" si="279"/>
        <v>1550</v>
      </c>
      <c r="AS4476" t="str">
        <f t="shared" si="280"/>
        <v/>
      </c>
      <c r="AT4476" t="str">
        <f t="shared" si="277"/>
        <v>KIN1550</v>
      </c>
      <c r="AU4476" t="str">
        <f t="shared" si="278"/>
        <v>KIN1550-***** CRSE TOTAL</v>
      </c>
    </row>
    <row r="4477" spans="1:50" x14ac:dyDescent="0.2">
      <c r="A4477" t="s">
        <v>1488</v>
      </c>
      <c r="B4477" t="s">
        <v>1610</v>
      </c>
      <c r="C4477">
        <v>2013</v>
      </c>
      <c r="D4477">
        <v>1</v>
      </c>
      <c r="E4477">
        <v>7</v>
      </c>
      <c r="F4477">
        <v>0.47</v>
      </c>
      <c r="G4477">
        <v>0</v>
      </c>
      <c r="H4477">
        <v>0</v>
      </c>
      <c r="I4477">
        <v>0</v>
      </c>
      <c r="J4477">
        <v>0</v>
      </c>
      <c r="K4477">
        <v>0.47</v>
      </c>
      <c r="L4477">
        <v>7</v>
      </c>
      <c r="M4477">
        <v>0</v>
      </c>
      <c r="N4477">
        <v>0</v>
      </c>
      <c r="O4477">
        <v>0</v>
      </c>
      <c r="P4477">
        <v>7</v>
      </c>
      <c r="Q4477">
        <v>10</v>
      </c>
      <c r="R4477" s="3">
        <v>0.7</v>
      </c>
      <c r="S4477">
        <v>0</v>
      </c>
      <c r="T4477">
        <v>0</v>
      </c>
      <c r="U4477" t="s">
        <v>1637</v>
      </c>
      <c r="V4477" t="s">
        <v>113</v>
      </c>
      <c r="W4477" s="4">
        <v>0.36805555555555558</v>
      </c>
      <c r="X4477" s="4">
        <v>0.40277777777777773</v>
      </c>
      <c r="Y4477" t="s">
        <v>254</v>
      </c>
      <c r="Z4477">
        <v>214</v>
      </c>
      <c r="AA4477">
        <v>30</v>
      </c>
      <c r="AB4477" t="s">
        <v>6209</v>
      </c>
      <c r="AC4477">
        <v>11</v>
      </c>
      <c r="AD4477">
        <v>1</v>
      </c>
      <c r="AE4477">
        <v>1</v>
      </c>
      <c r="AF4477">
        <v>0</v>
      </c>
      <c r="AG4477">
        <v>0</v>
      </c>
      <c r="AH4477">
        <v>0</v>
      </c>
      <c r="AI4477">
        <v>0</v>
      </c>
      <c r="AJ4477">
        <v>94087</v>
      </c>
      <c r="AK4477" t="s">
        <v>61</v>
      </c>
      <c r="AL4477" t="s">
        <v>61</v>
      </c>
      <c r="AM4477" t="s">
        <v>61</v>
      </c>
      <c r="AN4477" t="s">
        <v>61</v>
      </c>
      <c r="AO4477" t="s">
        <v>61</v>
      </c>
      <c r="AP4477">
        <v>1</v>
      </c>
      <c r="AQ4477" t="str">
        <f t="shared" si="279"/>
        <v>KIN</v>
      </c>
      <c r="AR4477" t="str">
        <f t="shared" si="279"/>
        <v>2013</v>
      </c>
      <c r="AS4477" t="str">
        <f t="shared" si="280"/>
        <v>Dalt</v>
      </c>
      <c r="AT4477" t="str">
        <f t="shared" si="277"/>
        <v>KIN2013Daltorio Robert William</v>
      </c>
      <c r="AU4477" t="str">
        <f t="shared" si="278"/>
        <v>KIN2013-1</v>
      </c>
      <c r="AV4477" t="s">
        <v>4187</v>
      </c>
      <c r="AW4477" t="s">
        <v>2424</v>
      </c>
      <c r="AX4477" t="s">
        <v>2487</v>
      </c>
    </row>
    <row r="4478" spans="1:50" x14ac:dyDescent="0.2">
      <c r="A4478" t="s">
        <v>1488</v>
      </c>
      <c r="B4478" t="s">
        <v>1610</v>
      </c>
      <c r="C4478">
        <v>2013</v>
      </c>
      <c r="D4478" t="s">
        <v>125</v>
      </c>
      <c r="E4478">
        <v>7</v>
      </c>
      <c r="F4478">
        <v>0.47</v>
      </c>
      <c r="G4478">
        <v>0</v>
      </c>
      <c r="H4478">
        <v>0</v>
      </c>
      <c r="I4478">
        <v>0</v>
      </c>
      <c r="J4478">
        <v>0</v>
      </c>
      <c r="K4478">
        <v>0.47</v>
      </c>
      <c r="L4478">
        <v>7</v>
      </c>
      <c r="M4478">
        <v>0</v>
      </c>
      <c r="N4478">
        <v>0</v>
      </c>
      <c r="O4478">
        <v>0</v>
      </c>
      <c r="P4478">
        <v>7</v>
      </c>
      <c r="Q4478">
        <v>10</v>
      </c>
      <c r="R4478" s="3">
        <v>0.7</v>
      </c>
      <c r="S4478">
        <v>0</v>
      </c>
      <c r="T4478">
        <v>0</v>
      </c>
      <c r="AQ4478" t="str">
        <f t="shared" si="279"/>
        <v>KIN</v>
      </c>
      <c r="AR4478" t="str">
        <f t="shared" si="279"/>
        <v>2013</v>
      </c>
      <c r="AS4478" t="str">
        <f t="shared" si="280"/>
        <v/>
      </c>
      <c r="AT4478" t="str">
        <f t="shared" si="277"/>
        <v>KIN2013</v>
      </c>
      <c r="AU4478" t="str">
        <f t="shared" si="278"/>
        <v>KIN2013-***** CRSE TOTAL</v>
      </c>
    </row>
    <row r="4479" spans="1:50" x14ac:dyDescent="0.2">
      <c r="A4479" t="s">
        <v>1488</v>
      </c>
      <c r="B4479" t="s">
        <v>1610</v>
      </c>
      <c r="C4479">
        <v>2040</v>
      </c>
      <c r="D4479">
        <v>1</v>
      </c>
      <c r="E4479">
        <v>18</v>
      </c>
      <c r="F4479">
        <v>1.2</v>
      </c>
      <c r="G4479">
        <v>1</v>
      </c>
      <c r="H4479">
        <v>0.08</v>
      </c>
      <c r="I4479">
        <v>0</v>
      </c>
      <c r="J4479">
        <v>0</v>
      </c>
      <c r="K4479">
        <v>1.28</v>
      </c>
      <c r="L4479">
        <v>19</v>
      </c>
      <c r="M4479">
        <v>0</v>
      </c>
      <c r="N4479">
        <v>0</v>
      </c>
      <c r="O4479">
        <v>0</v>
      </c>
      <c r="P4479">
        <v>19</v>
      </c>
      <c r="Q4479">
        <v>30</v>
      </c>
      <c r="R4479" s="3">
        <v>0.63329999999999997</v>
      </c>
      <c r="S4479">
        <v>0</v>
      </c>
      <c r="T4479">
        <v>0</v>
      </c>
      <c r="U4479" t="s">
        <v>1638</v>
      </c>
      <c r="V4479" t="s">
        <v>111</v>
      </c>
      <c r="W4479" s="4">
        <v>0.41666666666666669</v>
      </c>
      <c r="X4479" s="4">
        <v>0.4513888888888889</v>
      </c>
      <c r="Y4479" t="s">
        <v>129</v>
      </c>
      <c r="Z4479">
        <v>223</v>
      </c>
      <c r="AA4479">
        <v>53</v>
      </c>
      <c r="AB4479" t="s">
        <v>6220</v>
      </c>
      <c r="AC4479">
        <v>11</v>
      </c>
      <c r="AD4479">
        <v>1</v>
      </c>
      <c r="AE4479">
        <v>1</v>
      </c>
      <c r="AF4479">
        <v>1</v>
      </c>
      <c r="AG4479">
        <v>1</v>
      </c>
      <c r="AH4479">
        <v>0</v>
      </c>
      <c r="AI4479">
        <v>0</v>
      </c>
      <c r="AJ4479">
        <v>94490</v>
      </c>
      <c r="AK4479" t="s">
        <v>61</v>
      </c>
      <c r="AL4479" t="s">
        <v>61</v>
      </c>
      <c r="AM4479" t="s">
        <v>61</v>
      </c>
      <c r="AN4479" t="s">
        <v>61</v>
      </c>
      <c r="AO4479" t="s">
        <v>61</v>
      </c>
      <c r="AP4479">
        <v>1</v>
      </c>
      <c r="AQ4479" t="str">
        <f t="shared" si="279"/>
        <v>KIN</v>
      </c>
      <c r="AR4479" t="str">
        <f t="shared" si="279"/>
        <v>2040</v>
      </c>
      <c r="AS4479" t="str">
        <f t="shared" si="280"/>
        <v>Weis</v>
      </c>
      <c r="AT4479" t="str">
        <f t="shared" si="277"/>
        <v>KIN2040Weissmuller Constance Genevieve</v>
      </c>
      <c r="AU4479" t="str">
        <f t="shared" si="278"/>
        <v>KIN2040-1</v>
      </c>
      <c r="AV4479" t="s">
        <v>4197</v>
      </c>
      <c r="AW4479" t="s">
        <v>3506</v>
      </c>
      <c r="AX4479" t="s">
        <v>4198</v>
      </c>
    </row>
    <row r="4480" spans="1:50" x14ac:dyDescent="0.2">
      <c r="A4480" t="s">
        <v>1488</v>
      </c>
      <c r="B4480" t="s">
        <v>1610</v>
      </c>
      <c r="C4480">
        <v>2040</v>
      </c>
      <c r="D4480" t="s">
        <v>125</v>
      </c>
      <c r="E4480">
        <v>18</v>
      </c>
      <c r="F4480">
        <v>1.2</v>
      </c>
      <c r="G4480">
        <v>1</v>
      </c>
      <c r="H4480">
        <v>0.08</v>
      </c>
      <c r="I4480">
        <v>0</v>
      </c>
      <c r="J4480">
        <v>0</v>
      </c>
      <c r="K4480">
        <v>1.28</v>
      </c>
      <c r="L4480">
        <v>19</v>
      </c>
      <c r="M4480">
        <v>0</v>
      </c>
      <c r="N4480">
        <v>0</v>
      </c>
      <c r="O4480">
        <v>0</v>
      </c>
      <c r="P4480">
        <v>19</v>
      </c>
      <c r="Q4480">
        <v>30</v>
      </c>
      <c r="R4480" s="3">
        <v>0.63329999999999997</v>
      </c>
      <c r="S4480">
        <v>0</v>
      </c>
      <c r="T4480">
        <v>0</v>
      </c>
      <c r="AQ4480" t="str">
        <f t="shared" si="279"/>
        <v>KIN</v>
      </c>
      <c r="AR4480" t="str">
        <f t="shared" si="279"/>
        <v>2040</v>
      </c>
      <c r="AS4480" t="str">
        <f t="shared" si="280"/>
        <v/>
      </c>
      <c r="AT4480" t="str">
        <f t="shared" si="277"/>
        <v>KIN2040</v>
      </c>
      <c r="AU4480" t="str">
        <f t="shared" si="278"/>
        <v>KIN2040-***** CRSE TOTAL</v>
      </c>
    </row>
    <row r="4481" spans="1:50" x14ac:dyDescent="0.2">
      <c r="A4481" t="s">
        <v>1488</v>
      </c>
      <c r="B4481" t="s">
        <v>1610</v>
      </c>
      <c r="C4481">
        <v>2500</v>
      </c>
      <c r="D4481">
        <v>1</v>
      </c>
      <c r="E4481">
        <v>98</v>
      </c>
      <c r="F4481">
        <v>6.53</v>
      </c>
      <c r="G4481">
        <v>0</v>
      </c>
      <c r="H4481">
        <v>0</v>
      </c>
      <c r="I4481">
        <v>0</v>
      </c>
      <c r="J4481">
        <v>0</v>
      </c>
      <c r="K4481">
        <v>6.53</v>
      </c>
      <c r="L4481">
        <v>49</v>
      </c>
      <c r="M4481">
        <v>0</v>
      </c>
      <c r="N4481">
        <v>0</v>
      </c>
      <c r="O4481">
        <v>0</v>
      </c>
      <c r="P4481">
        <v>49</v>
      </c>
      <c r="Q4481">
        <v>50</v>
      </c>
      <c r="R4481" s="3">
        <v>0.98</v>
      </c>
      <c r="S4481">
        <v>0</v>
      </c>
      <c r="T4481">
        <v>0</v>
      </c>
      <c r="U4481" t="s">
        <v>1639</v>
      </c>
      <c r="V4481" t="s">
        <v>113</v>
      </c>
      <c r="W4481" s="4">
        <v>0.41666666666666669</v>
      </c>
      <c r="X4481" s="4">
        <v>0.4513888888888889</v>
      </c>
      <c r="Y4481" t="s">
        <v>155</v>
      </c>
      <c r="Z4481">
        <v>334</v>
      </c>
      <c r="AA4481">
        <v>50</v>
      </c>
      <c r="AB4481" t="s">
        <v>6221</v>
      </c>
      <c r="AC4481">
        <v>2</v>
      </c>
      <c r="AD4481">
        <v>1</v>
      </c>
      <c r="AE4481">
        <v>2</v>
      </c>
      <c r="AF4481">
        <v>1</v>
      </c>
      <c r="AG4481">
        <v>0</v>
      </c>
      <c r="AH4481">
        <v>1</v>
      </c>
      <c r="AI4481">
        <v>0</v>
      </c>
      <c r="AJ4481">
        <v>92391</v>
      </c>
      <c r="AK4481" t="s">
        <v>61</v>
      </c>
      <c r="AL4481" t="s">
        <v>61</v>
      </c>
      <c r="AM4481" t="s">
        <v>61</v>
      </c>
      <c r="AN4481" t="s">
        <v>61</v>
      </c>
      <c r="AO4481" t="s">
        <v>61</v>
      </c>
      <c r="AP4481">
        <v>1</v>
      </c>
      <c r="AQ4481" t="str">
        <f t="shared" si="279"/>
        <v>KIN</v>
      </c>
      <c r="AR4481" t="str">
        <f t="shared" si="279"/>
        <v>2500</v>
      </c>
      <c r="AS4481" t="str">
        <f t="shared" si="280"/>
        <v>Hsie</v>
      </c>
      <c r="AT4481" t="str">
        <f t="shared" si="277"/>
        <v>KIN2500Hsieh Christine Lois</v>
      </c>
      <c r="AU4481" t="str">
        <f t="shared" si="278"/>
        <v>KIN2500-1</v>
      </c>
      <c r="AV4481" t="s">
        <v>4199</v>
      </c>
      <c r="AW4481" t="s">
        <v>2456</v>
      </c>
      <c r="AX4481" t="s">
        <v>3769</v>
      </c>
    </row>
    <row r="4482" spans="1:50" x14ac:dyDescent="0.2">
      <c r="A4482" t="s">
        <v>1488</v>
      </c>
      <c r="B4482" t="s">
        <v>1610</v>
      </c>
      <c r="C4482">
        <v>2500</v>
      </c>
      <c r="D4482">
        <v>2</v>
      </c>
      <c r="E4482">
        <v>84</v>
      </c>
      <c r="F4482">
        <v>5.6</v>
      </c>
      <c r="G4482">
        <v>0</v>
      </c>
      <c r="H4482">
        <v>0</v>
      </c>
      <c r="I4482">
        <v>0.13</v>
      </c>
      <c r="J4482">
        <v>0</v>
      </c>
      <c r="K4482">
        <v>5.6</v>
      </c>
      <c r="L4482">
        <v>42</v>
      </c>
      <c r="M4482">
        <v>1</v>
      </c>
      <c r="N4482">
        <v>0</v>
      </c>
      <c r="O4482">
        <v>0</v>
      </c>
      <c r="P4482">
        <v>42</v>
      </c>
      <c r="Q4482">
        <v>82</v>
      </c>
      <c r="R4482" s="3">
        <v>0.51219999999999999</v>
      </c>
      <c r="S4482">
        <v>0</v>
      </c>
      <c r="T4482">
        <v>0</v>
      </c>
      <c r="U4482" t="s">
        <v>1639</v>
      </c>
      <c r="V4482" t="s">
        <v>111</v>
      </c>
      <c r="W4482" s="4">
        <v>0.33333333333333331</v>
      </c>
      <c r="X4482" s="4">
        <v>0.36805555555555558</v>
      </c>
      <c r="Y4482" t="s">
        <v>229</v>
      </c>
      <c r="Z4482" t="s">
        <v>603</v>
      </c>
      <c r="AA4482">
        <v>82</v>
      </c>
      <c r="AB4482" t="s">
        <v>6223</v>
      </c>
      <c r="AC4482">
        <v>2</v>
      </c>
      <c r="AD4482">
        <v>1</v>
      </c>
      <c r="AE4482">
        <v>2</v>
      </c>
      <c r="AF4482">
        <v>3</v>
      </c>
      <c r="AG4482">
        <v>2</v>
      </c>
      <c r="AH4482">
        <v>1</v>
      </c>
      <c r="AI4482">
        <v>0</v>
      </c>
      <c r="AJ4482">
        <v>92392</v>
      </c>
      <c r="AK4482" t="s">
        <v>61</v>
      </c>
      <c r="AL4482" t="s">
        <v>61</v>
      </c>
      <c r="AM4482" t="s">
        <v>61</v>
      </c>
      <c r="AN4482" t="s">
        <v>61</v>
      </c>
      <c r="AO4482" t="s">
        <v>61</v>
      </c>
      <c r="AP4482">
        <v>1</v>
      </c>
      <c r="AQ4482" t="str">
        <f t="shared" si="279"/>
        <v>KIN</v>
      </c>
      <c r="AR4482" t="str">
        <f t="shared" si="279"/>
        <v>2500</v>
      </c>
      <c r="AS4482" t="str">
        <f t="shared" si="280"/>
        <v>Manc</v>
      </c>
      <c r="AT4482" t="str">
        <f t="shared" si="277"/>
        <v>KIN2500Mancera Cristina Natali</v>
      </c>
      <c r="AU4482" t="str">
        <f t="shared" si="278"/>
        <v>KIN2500-2</v>
      </c>
      <c r="AV4482" t="s">
        <v>4201</v>
      </c>
      <c r="AW4482" t="s">
        <v>4202</v>
      </c>
      <c r="AX4482" t="s">
        <v>4203</v>
      </c>
    </row>
    <row r="4483" spans="1:50" x14ac:dyDescent="0.2">
      <c r="A4483" t="s">
        <v>1488</v>
      </c>
      <c r="B4483" t="s">
        <v>1610</v>
      </c>
      <c r="C4483">
        <v>2500</v>
      </c>
      <c r="D4483">
        <v>3</v>
      </c>
      <c r="E4483">
        <v>88</v>
      </c>
      <c r="F4483">
        <v>5.87</v>
      </c>
      <c r="G4483">
        <v>0</v>
      </c>
      <c r="H4483">
        <v>0</v>
      </c>
      <c r="I4483">
        <v>0</v>
      </c>
      <c r="J4483">
        <v>0</v>
      </c>
      <c r="K4483">
        <v>5.87</v>
      </c>
      <c r="L4483">
        <v>44</v>
      </c>
      <c r="M4483">
        <v>0</v>
      </c>
      <c r="N4483">
        <v>0</v>
      </c>
      <c r="O4483">
        <v>0</v>
      </c>
      <c r="P4483">
        <v>44</v>
      </c>
      <c r="Q4483">
        <v>45</v>
      </c>
      <c r="R4483" s="3">
        <v>0.9778</v>
      </c>
      <c r="S4483">
        <v>0</v>
      </c>
      <c r="T4483">
        <v>0</v>
      </c>
      <c r="U4483" t="s">
        <v>1639</v>
      </c>
      <c r="V4483" t="s">
        <v>111</v>
      </c>
      <c r="W4483" s="4">
        <v>0.58333333333333337</v>
      </c>
      <c r="X4483" s="4">
        <v>0.61805555555555558</v>
      </c>
      <c r="Y4483" t="s">
        <v>107</v>
      </c>
      <c r="Z4483" t="s">
        <v>1084</v>
      </c>
      <c r="AA4483">
        <v>45</v>
      </c>
      <c r="AB4483" t="s">
        <v>6224</v>
      </c>
      <c r="AC4483">
        <v>2</v>
      </c>
      <c r="AD4483">
        <v>1</v>
      </c>
      <c r="AE4483">
        <v>2</v>
      </c>
      <c r="AF4483">
        <v>3</v>
      </c>
      <c r="AG4483">
        <v>2</v>
      </c>
      <c r="AH4483">
        <v>1</v>
      </c>
      <c r="AI4483">
        <v>0</v>
      </c>
      <c r="AJ4483">
        <v>93765</v>
      </c>
      <c r="AK4483" t="s">
        <v>61</v>
      </c>
      <c r="AL4483" t="s">
        <v>61</v>
      </c>
      <c r="AM4483" t="s">
        <v>61</v>
      </c>
      <c r="AN4483" t="s">
        <v>61</v>
      </c>
      <c r="AO4483" t="s">
        <v>61</v>
      </c>
      <c r="AP4483">
        <v>1</v>
      </c>
      <c r="AQ4483" t="str">
        <f t="shared" si="279"/>
        <v>KIN</v>
      </c>
      <c r="AR4483" t="str">
        <f t="shared" si="279"/>
        <v>2500</v>
      </c>
      <c r="AS4483" t="str">
        <f t="shared" si="280"/>
        <v>Fran</v>
      </c>
      <c r="AT4483" t="str">
        <f t="shared" ref="AT4483:AT4546" si="281">CONCATENATE(AQ4483,AR4483, "",AB4483)</f>
        <v xml:space="preserve">KIN2500Frankl Daniel </v>
      </c>
      <c r="AU4483" t="str">
        <f t="shared" ref="AU4483:AU4546" si="282">CONCATENATE(AQ4483,AR4483,"-",D4483)</f>
        <v>KIN2500-3</v>
      </c>
      <c r="AV4483" t="s">
        <v>4204</v>
      </c>
      <c r="AW4483" t="s">
        <v>2408</v>
      </c>
    </row>
    <row r="4484" spans="1:50" x14ac:dyDescent="0.2">
      <c r="A4484" t="s">
        <v>1488</v>
      </c>
      <c r="B4484" t="s">
        <v>1610</v>
      </c>
      <c r="C4484">
        <v>2500</v>
      </c>
      <c r="D4484">
        <v>4</v>
      </c>
      <c r="E4484">
        <v>48</v>
      </c>
      <c r="F4484">
        <v>3.2</v>
      </c>
      <c r="G4484">
        <v>0</v>
      </c>
      <c r="H4484">
        <v>0</v>
      </c>
      <c r="I4484">
        <v>0.13</v>
      </c>
      <c r="J4484">
        <v>0.27</v>
      </c>
      <c r="K4484">
        <v>3.2</v>
      </c>
      <c r="L4484">
        <v>24</v>
      </c>
      <c r="M4484">
        <v>1</v>
      </c>
      <c r="N4484">
        <v>2</v>
      </c>
      <c r="O4484">
        <v>0</v>
      </c>
      <c r="P4484">
        <v>24</v>
      </c>
      <c r="Q4484">
        <v>49</v>
      </c>
      <c r="R4484" s="3">
        <v>0.48980000000000001</v>
      </c>
      <c r="S4484">
        <v>0</v>
      </c>
      <c r="T4484">
        <v>0</v>
      </c>
      <c r="U4484" t="s">
        <v>1639</v>
      </c>
      <c r="V4484" t="s">
        <v>113</v>
      </c>
      <c r="W4484" s="4">
        <v>0.58333333333333337</v>
      </c>
      <c r="X4484" s="4">
        <v>0.61805555555555558</v>
      </c>
      <c r="Y4484" t="s">
        <v>229</v>
      </c>
      <c r="Z4484" t="s">
        <v>853</v>
      </c>
      <c r="AA4484">
        <v>49</v>
      </c>
      <c r="AB4484" t="s">
        <v>6224</v>
      </c>
      <c r="AC4484">
        <v>2</v>
      </c>
      <c r="AD4484">
        <v>1</v>
      </c>
      <c r="AE4484">
        <v>2</v>
      </c>
      <c r="AF4484">
        <v>3</v>
      </c>
      <c r="AG4484">
        <v>2</v>
      </c>
      <c r="AH4484">
        <v>1</v>
      </c>
      <c r="AI4484">
        <v>0</v>
      </c>
      <c r="AJ4484">
        <v>97130</v>
      </c>
      <c r="AK4484" t="s">
        <v>61</v>
      </c>
      <c r="AL4484" t="s">
        <v>61</v>
      </c>
      <c r="AM4484" t="s">
        <v>61</v>
      </c>
      <c r="AN4484" t="s">
        <v>61</v>
      </c>
      <c r="AO4484" t="s">
        <v>61</v>
      </c>
      <c r="AP4484">
        <v>1</v>
      </c>
      <c r="AQ4484" t="str">
        <f t="shared" ref="AQ4484:AR4547" si="283">TRIM(B4484)</f>
        <v>KIN</v>
      </c>
      <c r="AR4484" t="str">
        <f t="shared" si="283"/>
        <v>2500</v>
      </c>
      <c r="AS4484" t="str">
        <f t="shared" si="280"/>
        <v>Fran</v>
      </c>
      <c r="AT4484" t="str">
        <f t="shared" si="281"/>
        <v xml:space="preserve">KIN2500Frankl Daniel </v>
      </c>
      <c r="AU4484" t="str">
        <f t="shared" si="282"/>
        <v>KIN2500-4</v>
      </c>
      <c r="AV4484" t="s">
        <v>4204</v>
      </c>
      <c r="AW4484" t="s">
        <v>2408</v>
      </c>
    </row>
    <row r="4485" spans="1:50" x14ac:dyDescent="0.2">
      <c r="A4485" t="s">
        <v>1488</v>
      </c>
      <c r="B4485" t="s">
        <v>1610</v>
      </c>
      <c r="C4485">
        <v>2500</v>
      </c>
      <c r="D4485" t="s">
        <v>125</v>
      </c>
      <c r="E4485">
        <v>318</v>
      </c>
      <c r="F4485">
        <v>21.2</v>
      </c>
      <c r="G4485">
        <v>0</v>
      </c>
      <c r="H4485">
        <v>0</v>
      </c>
      <c r="I4485">
        <v>0.27</v>
      </c>
      <c r="J4485">
        <v>0.27</v>
      </c>
      <c r="K4485">
        <v>21.2</v>
      </c>
      <c r="L4485">
        <v>159</v>
      </c>
      <c r="M4485">
        <v>2</v>
      </c>
      <c r="N4485">
        <v>2</v>
      </c>
      <c r="O4485">
        <v>0</v>
      </c>
      <c r="P4485">
        <v>159</v>
      </c>
      <c r="Q4485">
        <v>226</v>
      </c>
      <c r="R4485" s="3">
        <v>0.70350000000000001</v>
      </c>
      <c r="S4485">
        <v>0</v>
      </c>
      <c r="T4485">
        <v>0</v>
      </c>
      <c r="AQ4485" t="str">
        <f t="shared" si="283"/>
        <v>KIN</v>
      </c>
      <c r="AR4485" t="str">
        <f t="shared" si="283"/>
        <v>2500</v>
      </c>
      <c r="AS4485" t="str">
        <f t="shared" si="280"/>
        <v/>
      </c>
      <c r="AT4485" t="str">
        <f t="shared" si="281"/>
        <v>KIN2500</v>
      </c>
      <c r="AU4485" t="str">
        <f t="shared" si="282"/>
        <v>KIN2500-***** CRSE TOTAL</v>
      </c>
    </row>
    <row r="4486" spans="1:50" x14ac:dyDescent="0.2">
      <c r="A4486" t="s">
        <v>1488</v>
      </c>
      <c r="B4486" t="s">
        <v>1610</v>
      </c>
      <c r="C4486">
        <v>2600</v>
      </c>
      <c r="D4486">
        <v>1</v>
      </c>
      <c r="E4486">
        <v>78</v>
      </c>
      <c r="F4486">
        <v>5.2</v>
      </c>
      <c r="G4486">
        <v>0</v>
      </c>
      <c r="H4486">
        <v>0</v>
      </c>
      <c r="I4486">
        <v>0</v>
      </c>
      <c r="J4486">
        <v>0</v>
      </c>
      <c r="K4486">
        <v>5.2</v>
      </c>
      <c r="L4486">
        <v>26</v>
      </c>
      <c r="M4486">
        <v>0</v>
      </c>
      <c r="N4486">
        <v>0</v>
      </c>
      <c r="O4486">
        <v>0</v>
      </c>
      <c r="P4486">
        <v>26</v>
      </c>
      <c r="Q4486">
        <v>28</v>
      </c>
      <c r="R4486" s="3">
        <v>0.92859999999999998</v>
      </c>
      <c r="S4486">
        <v>0</v>
      </c>
      <c r="T4486">
        <v>0</v>
      </c>
      <c r="U4486" t="s">
        <v>1640</v>
      </c>
      <c r="V4486" t="s">
        <v>113</v>
      </c>
      <c r="W4486" s="4">
        <v>0.33333333333333331</v>
      </c>
      <c r="X4486" s="4">
        <v>0.36805555555555558</v>
      </c>
      <c r="Y4486" t="s">
        <v>229</v>
      </c>
      <c r="Z4486" t="s">
        <v>802</v>
      </c>
      <c r="AA4486">
        <v>33</v>
      </c>
      <c r="AB4486" t="s">
        <v>6203</v>
      </c>
      <c r="AC4486">
        <v>4</v>
      </c>
      <c r="AD4486">
        <v>1</v>
      </c>
      <c r="AE4486">
        <v>3</v>
      </c>
      <c r="AF4486">
        <v>2</v>
      </c>
      <c r="AG4486">
        <v>0</v>
      </c>
      <c r="AH4486">
        <v>2</v>
      </c>
      <c r="AI4486">
        <v>0</v>
      </c>
      <c r="AJ4486">
        <v>92856</v>
      </c>
      <c r="AK4486" t="s">
        <v>61</v>
      </c>
      <c r="AL4486" t="s">
        <v>61</v>
      </c>
      <c r="AM4486" t="s">
        <v>61</v>
      </c>
      <c r="AN4486" t="s">
        <v>61</v>
      </c>
      <c r="AO4486" t="s">
        <v>61</v>
      </c>
      <c r="AP4486">
        <v>1</v>
      </c>
      <c r="AQ4486" t="str">
        <f t="shared" si="283"/>
        <v>KIN</v>
      </c>
      <c r="AR4486" t="str">
        <f t="shared" si="283"/>
        <v>2600</v>
      </c>
      <c r="AS4486" t="str">
        <f t="shared" si="280"/>
        <v>Part</v>
      </c>
      <c r="AT4486" t="str">
        <f t="shared" si="281"/>
        <v>KIN2600Parth Adam N</v>
      </c>
      <c r="AU4486" t="str">
        <f t="shared" si="282"/>
        <v>KIN2600-1</v>
      </c>
      <c r="AV4486" t="s">
        <v>4177</v>
      </c>
      <c r="AW4486" t="s">
        <v>4178</v>
      </c>
      <c r="AX4486" t="s">
        <v>2850</v>
      </c>
    </row>
    <row r="4487" spans="1:50" x14ac:dyDescent="0.2">
      <c r="A4487" t="s">
        <v>1488</v>
      </c>
      <c r="B4487" t="s">
        <v>1610</v>
      </c>
      <c r="C4487">
        <v>2600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26</v>
      </c>
      <c r="M4487">
        <v>0</v>
      </c>
      <c r="N4487">
        <v>0</v>
      </c>
      <c r="O4487">
        <v>0</v>
      </c>
      <c r="P4487">
        <v>26</v>
      </c>
      <c r="Q4487">
        <v>28</v>
      </c>
      <c r="R4487" s="3">
        <v>0.92859999999999998</v>
      </c>
      <c r="S4487">
        <v>0</v>
      </c>
      <c r="T4487">
        <v>0</v>
      </c>
      <c r="U4487" t="s">
        <v>1640</v>
      </c>
      <c r="V4487" t="s">
        <v>113</v>
      </c>
      <c r="W4487" s="4">
        <v>0.375</v>
      </c>
      <c r="X4487" s="4">
        <v>0.42708333333333331</v>
      </c>
      <c r="Y4487" t="s">
        <v>229</v>
      </c>
      <c r="Z4487" t="s">
        <v>802</v>
      </c>
      <c r="AA4487">
        <v>33</v>
      </c>
      <c r="AB4487" t="s">
        <v>6224</v>
      </c>
      <c r="AC4487">
        <v>15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92857</v>
      </c>
      <c r="AK4487" t="s">
        <v>61</v>
      </c>
      <c r="AL4487" t="s">
        <v>61</v>
      </c>
      <c r="AM4487" t="s">
        <v>61</v>
      </c>
      <c r="AN4487" t="s">
        <v>61</v>
      </c>
      <c r="AO4487" t="s">
        <v>61</v>
      </c>
      <c r="AP4487">
        <v>1</v>
      </c>
      <c r="AQ4487" t="str">
        <f t="shared" si="283"/>
        <v>KIN</v>
      </c>
      <c r="AR4487" t="str">
        <f t="shared" si="283"/>
        <v>2600</v>
      </c>
      <c r="AS4487" t="str">
        <f t="shared" si="280"/>
        <v>Fran</v>
      </c>
      <c r="AT4487" t="str">
        <f t="shared" si="281"/>
        <v xml:space="preserve">KIN2600Frankl Daniel </v>
      </c>
      <c r="AU4487" t="str">
        <f t="shared" si="282"/>
        <v>KIN2600-2</v>
      </c>
      <c r="AV4487" t="s">
        <v>4204</v>
      </c>
      <c r="AW4487" t="s">
        <v>2408</v>
      </c>
    </row>
    <row r="4488" spans="1:50" x14ac:dyDescent="0.2">
      <c r="A4488" t="s">
        <v>1488</v>
      </c>
      <c r="B4488" t="s">
        <v>1610</v>
      </c>
      <c r="C4488">
        <v>2600</v>
      </c>
      <c r="D4488">
        <v>3</v>
      </c>
      <c r="E4488">
        <v>84</v>
      </c>
      <c r="F4488">
        <v>5.6</v>
      </c>
      <c r="G4488">
        <v>0</v>
      </c>
      <c r="H4488">
        <v>0</v>
      </c>
      <c r="I4488">
        <v>0</v>
      </c>
      <c r="J4488">
        <v>0.2</v>
      </c>
      <c r="K4488">
        <v>5.6</v>
      </c>
      <c r="L4488">
        <v>28</v>
      </c>
      <c r="M4488">
        <v>0</v>
      </c>
      <c r="N4488">
        <v>1</v>
      </c>
      <c r="O4488">
        <v>0</v>
      </c>
      <c r="P4488">
        <v>28</v>
      </c>
      <c r="Q4488">
        <v>28</v>
      </c>
      <c r="R4488" s="3">
        <v>1</v>
      </c>
      <c r="S4488">
        <v>0</v>
      </c>
      <c r="T4488">
        <v>0</v>
      </c>
      <c r="U4488" t="s">
        <v>1640</v>
      </c>
      <c r="V4488" t="s">
        <v>113</v>
      </c>
      <c r="W4488" s="4">
        <v>0.45833333333333331</v>
      </c>
      <c r="X4488" s="4">
        <v>0.49305555555555558</v>
      </c>
      <c r="Y4488" t="s">
        <v>107</v>
      </c>
      <c r="Z4488" t="s">
        <v>382</v>
      </c>
      <c r="AA4488">
        <v>30</v>
      </c>
      <c r="AB4488" t="s">
        <v>6223</v>
      </c>
      <c r="AC4488">
        <v>4</v>
      </c>
      <c r="AD4488">
        <v>1</v>
      </c>
      <c r="AE4488">
        <v>3</v>
      </c>
      <c r="AF4488">
        <v>2</v>
      </c>
      <c r="AG4488">
        <v>2</v>
      </c>
      <c r="AH4488">
        <v>0</v>
      </c>
      <c r="AI4488">
        <v>0</v>
      </c>
      <c r="AJ4488">
        <v>93766</v>
      </c>
      <c r="AK4488" t="s">
        <v>61</v>
      </c>
      <c r="AL4488" t="s">
        <v>61</v>
      </c>
      <c r="AM4488" t="s">
        <v>61</v>
      </c>
      <c r="AN4488" t="s">
        <v>61</v>
      </c>
      <c r="AO4488" t="s">
        <v>61</v>
      </c>
      <c r="AP4488">
        <v>1</v>
      </c>
      <c r="AQ4488" t="str">
        <f t="shared" si="283"/>
        <v>KIN</v>
      </c>
      <c r="AR4488" t="str">
        <f t="shared" si="283"/>
        <v>2600</v>
      </c>
      <c r="AS4488" t="str">
        <f t="shared" si="280"/>
        <v>Manc</v>
      </c>
      <c r="AT4488" t="str">
        <f t="shared" si="281"/>
        <v>KIN2600Mancera Cristina Natali</v>
      </c>
      <c r="AU4488" t="str">
        <f t="shared" si="282"/>
        <v>KIN2600-3</v>
      </c>
      <c r="AV4488" t="s">
        <v>4201</v>
      </c>
      <c r="AW4488" t="s">
        <v>4202</v>
      </c>
      <c r="AX4488" t="s">
        <v>4203</v>
      </c>
    </row>
    <row r="4489" spans="1:50" x14ac:dyDescent="0.2">
      <c r="A4489" t="s">
        <v>1488</v>
      </c>
      <c r="B4489" t="s">
        <v>1610</v>
      </c>
      <c r="C4489">
        <v>2600</v>
      </c>
      <c r="D4489">
        <v>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28</v>
      </c>
      <c r="M4489">
        <v>0</v>
      </c>
      <c r="N4489">
        <v>1</v>
      </c>
      <c r="O4489">
        <v>0</v>
      </c>
      <c r="P4489">
        <v>28</v>
      </c>
      <c r="Q4489">
        <v>28</v>
      </c>
      <c r="R4489" s="3">
        <v>1</v>
      </c>
      <c r="S4489">
        <v>0</v>
      </c>
      <c r="T4489">
        <v>0</v>
      </c>
      <c r="U4489" t="s">
        <v>1640</v>
      </c>
      <c r="V4489" t="s">
        <v>113</v>
      </c>
      <c r="W4489" s="4">
        <v>0.5</v>
      </c>
      <c r="X4489" s="4">
        <v>0.55208333333333337</v>
      </c>
      <c r="Y4489" t="s">
        <v>107</v>
      </c>
      <c r="Z4489" t="s">
        <v>382</v>
      </c>
      <c r="AA4489">
        <v>30</v>
      </c>
      <c r="AB4489" t="s">
        <v>6223</v>
      </c>
      <c r="AC4489">
        <v>15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93767</v>
      </c>
      <c r="AK4489" t="s">
        <v>61</v>
      </c>
      <c r="AL4489" t="s">
        <v>61</v>
      </c>
      <c r="AM4489" t="s">
        <v>61</v>
      </c>
      <c r="AN4489" t="s">
        <v>61</v>
      </c>
      <c r="AO4489" t="s">
        <v>61</v>
      </c>
      <c r="AP4489">
        <v>1</v>
      </c>
      <c r="AQ4489" t="str">
        <f t="shared" si="283"/>
        <v>KIN</v>
      </c>
      <c r="AR4489" t="str">
        <f t="shared" si="283"/>
        <v>2600</v>
      </c>
      <c r="AS4489" t="str">
        <f t="shared" si="280"/>
        <v>Manc</v>
      </c>
      <c r="AT4489" t="str">
        <f t="shared" si="281"/>
        <v>KIN2600Mancera Cristina Natali</v>
      </c>
      <c r="AU4489" t="str">
        <f t="shared" si="282"/>
        <v>KIN2600-4</v>
      </c>
      <c r="AV4489" t="s">
        <v>4201</v>
      </c>
      <c r="AW4489" t="s">
        <v>4202</v>
      </c>
      <c r="AX4489" t="s">
        <v>4203</v>
      </c>
    </row>
    <row r="4490" spans="1:50" x14ac:dyDescent="0.2">
      <c r="A4490" t="s">
        <v>1488</v>
      </c>
      <c r="B4490" t="s">
        <v>1610</v>
      </c>
      <c r="C4490">
        <v>2600</v>
      </c>
      <c r="D4490">
        <v>5</v>
      </c>
      <c r="E4490">
        <v>78</v>
      </c>
      <c r="F4490">
        <v>5.2</v>
      </c>
      <c r="G4490">
        <v>0</v>
      </c>
      <c r="H4490">
        <v>0</v>
      </c>
      <c r="I4490">
        <v>0</v>
      </c>
      <c r="J4490">
        <v>0</v>
      </c>
      <c r="K4490">
        <v>5.2</v>
      </c>
      <c r="L4490">
        <v>26</v>
      </c>
      <c r="M4490">
        <v>0</v>
      </c>
      <c r="N4490">
        <v>0</v>
      </c>
      <c r="O4490">
        <v>0</v>
      </c>
      <c r="P4490">
        <v>26</v>
      </c>
      <c r="Q4490">
        <v>28</v>
      </c>
      <c r="R4490" s="3">
        <v>0.92859999999999998</v>
      </c>
      <c r="S4490">
        <v>0</v>
      </c>
      <c r="T4490">
        <v>0</v>
      </c>
      <c r="U4490" t="s">
        <v>1640</v>
      </c>
      <c r="V4490" t="s">
        <v>111</v>
      </c>
      <c r="W4490" s="4">
        <v>0.33333333333333331</v>
      </c>
      <c r="X4490" s="4">
        <v>0.36805555555555558</v>
      </c>
      <c r="Y4490" t="s">
        <v>229</v>
      </c>
      <c r="Z4490" t="s">
        <v>803</v>
      </c>
      <c r="AA4490">
        <v>27</v>
      </c>
      <c r="AB4490" t="s">
        <v>6225</v>
      </c>
      <c r="AC4490">
        <v>4</v>
      </c>
      <c r="AD4490">
        <v>1</v>
      </c>
      <c r="AE4490">
        <v>3</v>
      </c>
      <c r="AF4490">
        <v>1</v>
      </c>
      <c r="AG4490">
        <v>0</v>
      </c>
      <c r="AH4490">
        <v>0</v>
      </c>
      <c r="AI4490">
        <v>1</v>
      </c>
      <c r="AJ4490">
        <v>93768</v>
      </c>
      <c r="AK4490" t="s">
        <v>61</v>
      </c>
      <c r="AL4490" t="s">
        <v>61</v>
      </c>
      <c r="AM4490" t="s">
        <v>61</v>
      </c>
      <c r="AN4490" t="s">
        <v>61</v>
      </c>
      <c r="AO4490" t="s">
        <v>61</v>
      </c>
      <c r="AP4490">
        <v>1</v>
      </c>
      <c r="AQ4490" t="str">
        <f t="shared" si="283"/>
        <v>KIN</v>
      </c>
      <c r="AR4490" t="str">
        <f t="shared" si="283"/>
        <v>2600</v>
      </c>
      <c r="AS4490" t="str">
        <f t="shared" si="280"/>
        <v>Bawd</v>
      </c>
      <c r="AT4490" t="str">
        <f t="shared" si="281"/>
        <v>KIN2600Bawden Curtiss George</v>
      </c>
      <c r="AU4490" t="str">
        <f t="shared" si="282"/>
        <v>KIN2600-5</v>
      </c>
      <c r="AV4490" t="s">
        <v>4205</v>
      </c>
      <c r="AW4490" t="s">
        <v>4189</v>
      </c>
      <c r="AX4490" t="s">
        <v>3411</v>
      </c>
    </row>
    <row r="4491" spans="1:50" x14ac:dyDescent="0.2">
      <c r="A4491" t="s">
        <v>1488</v>
      </c>
      <c r="B4491" t="s">
        <v>1610</v>
      </c>
      <c r="C4491">
        <v>2600</v>
      </c>
      <c r="D4491">
        <v>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26</v>
      </c>
      <c r="M4491">
        <v>0</v>
      </c>
      <c r="N4491">
        <v>0</v>
      </c>
      <c r="O4491">
        <v>0</v>
      </c>
      <c r="P4491">
        <v>26</v>
      </c>
      <c r="Q4491">
        <v>28</v>
      </c>
      <c r="R4491" s="3">
        <v>0.92859999999999998</v>
      </c>
      <c r="S4491">
        <v>0</v>
      </c>
      <c r="T4491">
        <v>0</v>
      </c>
      <c r="U4491" t="s">
        <v>1640</v>
      </c>
      <c r="V4491" t="s">
        <v>111</v>
      </c>
      <c r="W4491" s="4">
        <v>0.375</v>
      </c>
      <c r="X4491" s="4">
        <v>0.42708333333333331</v>
      </c>
      <c r="Y4491" t="s">
        <v>229</v>
      </c>
      <c r="Z4491" t="s">
        <v>803</v>
      </c>
      <c r="AA4491">
        <v>27</v>
      </c>
      <c r="AB4491" t="s">
        <v>6225</v>
      </c>
      <c r="AC4491">
        <v>15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93770</v>
      </c>
      <c r="AK4491" t="s">
        <v>61</v>
      </c>
      <c r="AL4491" t="s">
        <v>61</v>
      </c>
      <c r="AM4491" t="s">
        <v>61</v>
      </c>
      <c r="AN4491" t="s">
        <v>61</v>
      </c>
      <c r="AO4491" t="s">
        <v>61</v>
      </c>
      <c r="AP4491">
        <v>1</v>
      </c>
      <c r="AQ4491" t="str">
        <f t="shared" si="283"/>
        <v>KIN</v>
      </c>
      <c r="AR4491" t="str">
        <f t="shared" si="283"/>
        <v>2600</v>
      </c>
      <c r="AS4491" t="str">
        <f t="shared" si="280"/>
        <v>Bawd</v>
      </c>
      <c r="AT4491" t="str">
        <f t="shared" si="281"/>
        <v>KIN2600Bawden Curtiss George</v>
      </c>
      <c r="AU4491" t="str">
        <f t="shared" si="282"/>
        <v>KIN2600-6</v>
      </c>
      <c r="AV4491" t="s">
        <v>4205</v>
      </c>
      <c r="AW4491" t="s">
        <v>4189</v>
      </c>
      <c r="AX4491" t="s">
        <v>3411</v>
      </c>
    </row>
    <row r="4492" spans="1:50" x14ac:dyDescent="0.2">
      <c r="A4492" t="s">
        <v>1488</v>
      </c>
      <c r="B4492" t="s">
        <v>1610</v>
      </c>
      <c r="C4492">
        <v>2600</v>
      </c>
      <c r="D4492">
        <v>7</v>
      </c>
      <c r="E4492">
        <v>84</v>
      </c>
      <c r="F4492">
        <v>5.6</v>
      </c>
      <c r="G4492">
        <v>0</v>
      </c>
      <c r="H4492">
        <v>0</v>
      </c>
      <c r="I4492">
        <v>0</v>
      </c>
      <c r="J4492">
        <v>0</v>
      </c>
      <c r="K4492">
        <v>5.6</v>
      </c>
      <c r="L4492">
        <v>28</v>
      </c>
      <c r="M4492">
        <v>0</v>
      </c>
      <c r="N4492">
        <v>0</v>
      </c>
      <c r="O4492">
        <v>0</v>
      </c>
      <c r="P4492">
        <v>28</v>
      </c>
      <c r="Q4492">
        <v>28</v>
      </c>
      <c r="R4492" s="3">
        <v>1</v>
      </c>
      <c r="S4492">
        <v>0</v>
      </c>
      <c r="T4492">
        <v>0</v>
      </c>
      <c r="U4492" t="s">
        <v>1640</v>
      </c>
      <c r="V4492" t="s">
        <v>111</v>
      </c>
      <c r="W4492" s="4">
        <v>0.45833333333333331</v>
      </c>
      <c r="X4492" s="4">
        <v>0.49305555555555558</v>
      </c>
      <c r="Y4492" t="s">
        <v>229</v>
      </c>
      <c r="Z4492" t="s">
        <v>802</v>
      </c>
      <c r="AA4492">
        <v>33</v>
      </c>
      <c r="AB4492" t="s">
        <v>6225</v>
      </c>
      <c r="AC4492">
        <v>4</v>
      </c>
      <c r="AD4492">
        <v>1</v>
      </c>
      <c r="AE4492">
        <v>3</v>
      </c>
      <c r="AF4492">
        <v>0</v>
      </c>
      <c r="AG4492">
        <v>0</v>
      </c>
      <c r="AH4492">
        <v>0</v>
      </c>
      <c r="AI4492">
        <v>0</v>
      </c>
      <c r="AJ4492">
        <v>93771</v>
      </c>
      <c r="AK4492" t="s">
        <v>61</v>
      </c>
      <c r="AL4492" t="s">
        <v>61</v>
      </c>
      <c r="AM4492" t="s">
        <v>61</v>
      </c>
      <c r="AN4492" t="s">
        <v>61</v>
      </c>
      <c r="AO4492" t="s">
        <v>61</v>
      </c>
      <c r="AP4492">
        <v>1</v>
      </c>
      <c r="AQ4492" t="str">
        <f t="shared" si="283"/>
        <v>KIN</v>
      </c>
      <c r="AR4492" t="str">
        <f t="shared" si="283"/>
        <v>2600</v>
      </c>
      <c r="AS4492" t="str">
        <f t="shared" si="280"/>
        <v>Bawd</v>
      </c>
      <c r="AT4492" t="str">
        <f t="shared" si="281"/>
        <v>KIN2600Bawden Curtiss George</v>
      </c>
      <c r="AU4492" t="str">
        <f t="shared" si="282"/>
        <v>KIN2600-7</v>
      </c>
      <c r="AV4492" t="s">
        <v>4205</v>
      </c>
      <c r="AW4492" t="s">
        <v>4189</v>
      </c>
      <c r="AX4492" t="s">
        <v>3411</v>
      </c>
    </row>
    <row r="4493" spans="1:50" x14ac:dyDescent="0.2">
      <c r="A4493" t="s">
        <v>1488</v>
      </c>
      <c r="B4493" t="s">
        <v>1610</v>
      </c>
      <c r="C4493">
        <v>2600</v>
      </c>
      <c r="D4493">
        <v>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28</v>
      </c>
      <c r="M4493">
        <v>0</v>
      </c>
      <c r="N4493">
        <v>0</v>
      </c>
      <c r="O4493">
        <v>0</v>
      </c>
      <c r="P4493">
        <v>28</v>
      </c>
      <c r="Q4493">
        <v>28</v>
      </c>
      <c r="R4493" s="3">
        <v>1</v>
      </c>
      <c r="S4493">
        <v>0</v>
      </c>
      <c r="T4493">
        <v>0</v>
      </c>
      <c r="U4493" t="s">
        <v>1640</v>
      </c>
      <c r="V4493" t="s">
        <v>111</v>
      </c>
      <c r="W4493" s="4">
        <v>0.5</v>
      </c>
      <c r="X4493" s="4">
        <v>0.55208333333333337</v>
      </c>
      <c r="Y4493" t="s">
        <v>229</v>
      </c>
      <c r="Z4493" t="s">
        <v>802</v>
      </c>
      <c r="AA4493">
        <v>33</v>
      </c>
      <c r="AB4493" t="s">
        <v>6225</v>
      </c>
      <c r="AC4493">
        <v>15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93769</v>
      </c>
      <c r="AK4493" t="s">
        <v>61</v>
      </c>
      <c r="AL4493" t="s">
        <v>61</v>
      </c>
      <c r="AM4493" t="s">
        <v>61</v>
      </c>
      <c r="AN4493" t="s">
        <v>61</v>
      </c>
      <c r="AO4493" t="s">
        <v>61</v>
      </c>
      <c r="AP4493">
        <v>1</v>
      </c>
      <c r="AQ4493" t="str">
        <f t="shared" si="283"/>
        <v>KIN</v>
      </c>
      <c r="AR4493" t="str">
        <f t="shared" si="283"/>
        <v>2600</v>
      </c>
      <c r="AS4493" t="str">
        <f t="shared" si="280"/>
        <v>Bawd</v>
      </c>
      <c r="AT4493" t="str">
        <f t="shared" si="281"/>
        <v>KIN2600Bawden Curtiss George</v>
      </c>
      <c r="AU4493" t="str">
        <f t="shared" si="282"/>
        <v>KIN2600-8</v>
      </c>
      <c r="AV4493" t="s">
        <v>4205</v>
      </c>
      <c r="AW4493" t="s">
        <v>4189</v>
      </c>
      <c r="AX4493" t="s">
        <v>3411</v>
      </c>
    </row>
    <row r="4494" spans="1:50" x14ac:dyDescent="0.2">
      <c r="A4494" t="s">
        <v>1488</v>
      </c>
      <c r="B4494" t="s">
        <v>1610</v>
      </c>
      <c r="C4494">
        <v>2600</v>
      </c>
      <c r="D4494">
        <v>9</v>
      </c>
      <c r="E4494">
        <v>81</v>
      </c>
      <c r="F4494">
        <v>5.4</v>
      </c>
      <c r="G4494">
        <v>0</v>
      </c>
      <c r="H4494">
        <v>0</v>
      </c>
      <c r="I4494">
        <v>0.2</v>
      </c>
      <c r="J4494">
        <v>0</v>
      </c>
      <c r="K4494">
        <v>5.4</v>
      </c>
      <c r="L4494">
        <v>27</v>
      </c>
      <c r="M4494">
        <v>1</v>
      </c>
      <c r="N4494">
        <v>0</v>
      </c>
      <c r="O4494">
        <v>0</v>
      </c>
      <c r="P4494">
        <v>27</v>
      </c>
      <c r="Q4494">
        <v>28</v>
      </c>
      <c r="R4494" s="3">
        <v>0.96430000000000005</v>
      </c>
      <c r="S4494">
        <v>0</v>
      </c>
      <c r="T4494">
        <v>0</v>
      </c>
      <c r="U4494" t="s">
        <v>1640</v>
      </c>
      <c r="V4494" t="s">
        <v>113</v>
      </c>
      <c r="W4494" s="4">
        <v>0.41666666666666669</v>
      </c>
      <c r="X4494" s="4">
        <v>0.4513888888888889</v>
      </c>
      <c r="Y4494" t="s">
        <v>229</v>
      </c>
      <c r="Z4494" t="s">
        <v>807</v>
      </c>
      <c r="AA4494">
        <v>34</v>
      </c>
      <c r="AB4494" t="s">
        <v>6203</v>
      </c>
      <c r="AC4494">
        <v>4</v>
      </c>
      <c r="AD4494">
        <v>1</v>
      </c>
      <c r="AE4494">
        <v>3</v>
      </c>
      <c r="AF4494">
        <v>3</v>
      </c>
      <c r="AG4494">
        <v>3</v>
      </c>
      <c r="AH4494">
        <v>0</v>
      </c>
      <c r="AI4494">
        <v>0</v>
      </c>
      <c r="AJ4494">
        <v>94955</v>
      </c>
      <c r="AK4494" t="s">
        <v>61</v>
      </c>
      <c r="AL4494" t="s">
        <v>61</v>
      </c>
      <c r="AM4494" t="s">
        <v>61</v>
      </c>
      <c r="AN4494" t="s">
        <v>61</v>
      </c>
      <c r="AO4494" t="s">
        <v>61</v>
      </c>
      <c r="AP4494">
        <v>1</v>
      </c>
      <c r="AQ4494" t="str">
        <f t="shared" si="283"/>
        <v>KIN</v>
      </c>
      <c r="AR4494" t="str">
        <f t="shared" si="283"/>
        <v>2600</v>
      </c>
      <c r="AS4494" t="str">
        <f t="shared" si="280"/>
        <v>Part</v>
      </c>
      <c r="AT4494" t="str">
        <f t="shared" si="281"/>
        <v>KIN2600Parth Adam N</v>
      </c>
      <c r="AU4494" t="str">
        <f t="shared" si="282"/>
        <v>KIN2600-9</v>
      </c>
      <c r="AV4494" t="s">
        <v>4177</v>
      </c>
      <c r="AW4494" t="s">
        <v>4178</v>
      </c>
      <c r="AX4494" t="s">
        <v>2850</v>
      </c>
    </row>
    <row r="4495" spans="1:50" x14ac:dyDescent="0.2">
      <c r="A4495" t="s">
        <v>1488</v>
      </c>
      <c r="B4495" t="s">
        <v>1610</v>
      </c>
      <c r="C4495">
        <v>2600</v>
      </c>
      <c r="D4495">
        <v>10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27</v>
      </c>
      <c r="M4495">
        <v>1</v>
      </c>
      <c r="N4495">
        <v>0</v>
      </c>
      <c r="O4495">
        <v>0</v>
      </c>
      <c r="P4495">
        <v>27</v>
      </c>
      <c r="Q4495">
        <v>28</v>
      </c>
      <c r="R4495" s="3">
        <v>0.96430000000000005</v>
      </c>
      <c r="S4495">
        <v>0</v>
      </c>
      <c r="T4495">
        <v>0</v>
      </c>
      <c r="U4495" t="s">
        <v>1640</v>
      </c>
      <c r="V4495" t="s">
        <v>113</v>
      </c>
      <c r="W4495" s="4">
        <v>0.45833333333333331</v>
      </c>
      <c r="X4495" s="4">
        <v>0.51041666666666663</v>
      </c>
      <c r="Y4495" t="s">
        <v>229</v>
      </c>
      <c r="Z4495" t="s">
        <v>802</v>
      </c>
      <c r="AA4495">
        <v>33</v>
      </c>
      <c r="AB4495" t="s">
        <v>6203</v>
      </c>
      <c r="AC4495">
        <v>15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94956</v>
      </c>
      <c r="AK4495" t="s">
        <v>61</v>
      </c>
      <c r="AL4495" t="s">
        <v>61</v>
      </c>
      <c r="AM4495" t="s">
        <v>61</v>
      </c>
      <c r="AN4495" t="s">
        <v>61</v>
      </c>
      <c r="AO4495" t="s">
        <v>61</v>
      </c>
      <c r="AP4495">
        <v>1</v>
      </c>
      <c r="AQ4495" t="str">
        <f t="shared" si="283"/>
        <v>KIN</v>
      </c>
      <c r="AR4495" t="str">
        <f t="shared" si="283"/>
        <v>2600</v>
      </c>
      <c r="AS4495" t="str">
        <f t="shared" si="280"/>
        <v>Part</v>
      </c>
      <c r="AT4495" t="str">
        <f t="shared" si="281"/>
        <v>KIN2600Parth Adam N</v>
      </c>
      <c r="AU4495" t="str">
        <f t="shared" si="282"/>
        <v>KIN2600-10</v>
      </c>
      <c r="AV4495" t="s">
        <v>4177</v>
      </c>
      <c r="AW4495" t="s">
        <v>4178</v>
      </c>
      <c r="AX4495" t="s">
        <v>2850</v>
      </c>
    </row>
    <row r="4496" spans="1:50" x14ac:dyDescent="0.2">
      <c r="A4496" t="s">
        <v>1488</v>
      </c>
      <c r="B4496" t="s">
        <v>1610</v>
      </c>
      <c r="C4496">
        <v>2600</v>
      </c>
      <c r="D4496">
        <v>11</v>
      </c>
      <c r="E4496">
        <v>42</v>
      </c>
      <c r="F4496">
        <v>2.8</v>
      </c>
      <c r="G4496">
        <v>0</v>
      </c>
      <c r="H4496">
        <v>0</v>
      </c>
      <c r="I4496">
        <v>0</v>
      </c>
      <c r="J4496">
        <v>0</v>
      </c>
      <c r="K4496">
        <v>2.8</v>
      </c>
      <c r="L4496">
        <v>14</v>
      </c>
      <c r="M4496">
        <v>0</v>
      </c>
      <c r="N4496">
        <v>0</v>
      </c>
      <c r="O4496">
        <v>0</v>
      </c>
      <c r="P4496">
        <v>14</v>
      </c>
      <c r="Q4496">
        <v>28</v>
      </c>
      <c r="R4496" s="3">
        <v>0.5</v>
      </c>
      <c r="S4496">
        <v>0</v>
      </c>
      <c r="T4496">
        <v>0</v>
      </c>
      <c r="U4496" t="s">
        <v>1640</v>
      </c>
      <c r="V4496" t="s">
        <v>111</v>
      </c>
      <c r="W4496" s="4">
        <v>0.29166666666666669</v>
      </c>
      <c r="X4496" s="4">
        <v>0.3263888888888889</v>
      </c>
      <c r="Y4496" t="s">
        <v>229</v>
      </c>
      <c r="Z4496" t="s">
        <v>807</v>
      </c>
      <c r="AA4496">
        <v>34</v>
      </c>
      <c r="AB4496" t="s">
        <v>6223</v>
      </c>
      <c r="AC4496">
        <v>4</v>
      </c>
      <c r="AD4496">
        <v>1</v>
      </c>
      <c r="AE4496">
        <v>3</v>
      </c>
      <c r="AF4496">
        <v>0</v>
      </c>
      <c r="AG4496">
        <v>0</v>
      </c>
      <c r="AH4496">
        <v>0</v>
      </c>
      <c r="AI4496">
        <v>0</v>
      </c>
      <c r="AJ4496">
        <v>97139</v>
      </c>
      <c r="AK4496" t="s">
        <v>61</v>
      </c>
      <c r="AL4496" t="s">
        <v>61</v>
      </c>
      <c r="AM4496" t="s">
        <v>61</v>
      </c>
      <c r="AN4496" t="s">
        <v>61</v>
      </c>
      <c r="AO4496" t="s">
        <v>61</v>
      </c>
      <c r="AP4496">
        <v>1</v>
      </c>
      <c r="AQ4496" t="str">
        <f t="shared" si="283"/>
        <v>KIN</v>
      </c>
      <c r="AR4496" t="str">
        <f t="shared" si="283"/>
        <v>2600</v>
      </c>
      <c r="AS4496" t="str">
        <f t="shared" si="280"/>
        <v>Manc</v>
      </c>
      <c r="AT4496" t="str">
        <f t="shared" si="281"/>
        <v>KIN2600Mancera Cristina Natali</v>
      </c>
      <c r="AU4496" t="str">
        <f t="shared" si="282"/>
        <v>KIN2600-11</v>
      </c>
      <c r="AV4496" t="s">
        <v>4201</v>
      </c>
      <c r="AW4496" t="s">
        <v>4202</v>
      </c>
      <c r="AX4496" t="s">
        <v>4203</v>
      </c>
    </row>
    <row r="4497" spans="1:50" x14ac:dyDescent="0.2">
      <c r="A4497" t="s">
        <v>1488</v>
      </c>
      <c r="B4497" t="s">
        <v>1610</v>
      </c>
      <c r="C4497">
        <v>2600</v>
      </c>
      <c r="D4497">
        <v>12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14</v>
      </c>
      <c r="M4497">
        <v>0</v>
      </c>
      <c r="N4497">
        <v>0</v>
      </c>
      <c r="O4497">
        <v>0</v>
      </c>
      <c r="P4497">
        <v>14</v>
      </c>
      <c r="Q4497">
        <v>28</v>
      </c>
      <c r="R4497" s="3">
        <v>0.5</v>
      </c>
      <c r="S4497">
        <v>0</v>
      </c>
      <c r="T4497">
        <v>0</v>
      </c>
      <c r="U4497" t="s">
        <v>1640</v>
      </c>
      <c r="V4497" t="s">
        <v>111</v>
      </c>
      <c r="W4497" s="4">
        <v>0.33333333333333331</v>
      </c>
      <c r="X4497" s="4">
        <v>0.38541666666666669</v>
      </c>
      <c r="Y4497" t="s">
        <v>229</v>
      </c>
      <c r="Z4497" t="s">
        <v>807</v>
      </c>
      <c r="AA4497">
        <v>34</v>
      </c>
      <c r="AB4497" t="s">
        <v>6203</v>
      </c>
      <c r="AC4497">
        <v>15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97140</v>
      </c>
      <c r="AK4497" t="s">
        <v>61</v>
      </c>
      <c r="AL4497" t="s">
        <v>61</v>
      </c>
      <c r="AM4497" t="s">
        <v>61</v>
      </c>
      <c r="AN4497" t="s">
        <v>61</v>
      </c>
      <c r="AO4497" t="s">
        <v>61</v>
      </c>
      <c r="AP4497">
        <v>1</v>
      </c>
      <c r="AQ4497" t="str">
        <f t="shared" si="283"/>
        <v>KIN</v>
      </c>
      <c r="AR4497" t="str">
        <f t="shared" si="283"/>
        <v>2600</v>
      </c>
      <c r="AS4497" t="str">
        <f t="shared" si="280"/>
        <v>Part</v>
      </c>
      <c r="AT4497" t="str">
        <f t="shared" si="281"/>
        <v>KIN2600Parth Adam N</v>
      </c>
      <c r="AU4497" t="str">
        <f t="shared" si="282"/>
        <v>KIN2600-12</v>
      </c>
      <c r="AV4497" t="s">
        <v>4177</v>
      </c>
      <c r="AW4497" t="s">
        <v>4178</v>
      </c>
      <c r="AX4497" t="s">
        <v>2850</v>
      </c>
    </row>
    <row r="4498" spans="1:50" x14ac:dyDescent="0.2">
      <c r="A4498" t="s">
        <v>1488</v>
      </c>
      <c r="B4498" t="s">
        <v>1610</v>
      </c>
      <c r="C4498">
        <v>2600</v>
      </c>
      <c r="D4498">
        <v>13</v>
      </c>
      <c r="E4498">
        <v>30</v>
      </c>
      <c r="F4498">
        <v>2</v>
      </c>
      <c r="G4498">
        <v>0</v>
      </c>
      <c r="H4498">
        <v>0</v>
      </c>
      <c r="I4498">
        <v>0</v>
      </c>
      <c r="J4498">
        <v>0</v>
      </c>
      <c r="K4498">
        <v>2</v>
      </c>
      <c r="L4498">
        <v>10</v>
      </c>
      <c r="M4498">
        <v>0</v>
      </c>
      <c r="N4498">
        <v>0</v>
      </c>
      <c r="O4498">
        <v>0</v>
      </c>
      <c r="P4498">
        <v>10</v>
      </c>
      <c r="Q4498">
        <v>20</v>
      </c>
      <c r="R4498" s="3">
        <v>0.5</v>
      </c>
      <c r="S4498">
        <v>0</v>
      </c>
      <c r="T4498">
        <v>0</v>
      </c>
      <c r="U4498" t="s">
        <v>1640</v>
      </c>
      <c r="V4498" t="s">
        <v>111</v>
      </c>
      <c r="W4498" s="4">
        <v>0.41666666666666669</v>
      </c>
      <c r="X4498" s="4">
        <v>0.4513888888888889</v>
      </c>
      <c r="Y4498" t="s">
        <v>107</v>
      </c>
      <c r="Z4498" t="s">
        <v>461</v>
      </c>
      <c r="AA4498">
        <v>20</v>
      </c>
      <c r="AB4498" t="s">
        <v>6203</v>
      </c>
      <c r="AC4498">
        <v>4</v>
      </c>
      <c r="AD4498">
        <v>1</v>
      </c>
      <c r="AE4498">
        <v>3</v>
      </c>
      <c r="AF4498">
        <v>16</v>
      </c>
      <c r="AG4498">
        <v>10</v>
      </c>
      <c r="AH4498">
        <v>5</v>
      </c>
      <c r="AI4498">
        <v>1</v>
      </c>
      <c r="AJ4498">
        <v>97452</v>
      </c>
      <c r="AK4498" t="s">
        <v>61</v>
      </c>
      <c r="AL4498" t="s">
        <v>61</v>
      </c>
      <c r="AM4498" t="s">
        <v>61</v>
      </c>
      <c r="AN4498" t="s">
        <v>61</v>
      </c>
      <c r="AO4498" t="s">
        <v>61</v>
      </c>
      <c r="AP4498">
        <v>1</v>
      </c>
      <c r="AQ4498" t="str">
        <f t="shared" si="283"/>
        <v>KIN</v>
      </c>
      <c r="AR4498" t="str">
        <f t="shared" si="283"/>
        <v>2600</v>
      </c>
      <c r="AS4498" t="str">
        <f t="shared" si="280"/>
        <v>Part</v>
      </c>
      <c r="AT4498" t="str">
        <f t="shared" si="281"/>
        <v>KIN2600Parth Adam N</v>
      </c>
      <c r="AU4498" t="str">
        <f t="shared" si="282"/>
        <v>KIN2600-13</v>
      </c>
      <c r="AV4498" t="s">
        <v>4177</v>
      </c>
      <c r="AW4498" t="s">
        <v>4178</v>
      </c>
      <c r="AX4498" t="s">
        <v>2850</v>
      </c>
    </row>
    <row r="4499" spans="1:50" x14ac:dyDescent="0.2">
      <c r="A4499" t="s">
        <v>1488</v>
      </c>
      <c r="B4499" t="s">
        <v>1610</v>
      </c>
      <c r="C4499">
        <v>2600</v>
      </c>
      <c r="D4499">
        <v>14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10</v>
      </c>
      <c r="M4499">
        <v>0</v>
      </c>
      <c r="N4499">
        <v>0</v>
      </c>
      <c r="O4499">
        <v>0</v>
      </c>
      <c r="P4499">
        <v>10</v>
      </c>
      <c r="Q4499">
        <v>20</v>
      </c>
      <c r="R4499" s="3">
        <v>0.5</v>
      </c>
      <c r="S4499">
        <v>0</v>
      </c>
      <c r="T4499">
        <v>0</v>
      </c>
      <c r="U4499" t="s">
        <v>1640</v>
      </c>
      <c r="V4499" t="s">
        <v>111</v>
      </c>
      <c r="W4499" s="4">
        <v>0.45833333333333331</v>
      </c>
      <c r="X4499" s="4">
        <v>0.51041666666666663</v>
      </c>
      <c r="Y4499" t="s">
        <v>107</v>
      </c>
      <c r="Z4499" t="s">
        <v>461</v>
      </c>
      <c r="AA4499">
        <v>20</v>
      </c>
      <c r="AB4499" t="s">
        <v>6203</v>
      </c>
      <c r="AC4499">
        <v>15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97453</v>
      </c>
      <c r="AK4499" t="s">
        <v>61</v>
      </c>
      <c r="AL4499" t="s">
        <v>61</v>
      </c>
      <c r="AM4499" t="s">
        <v>61</v>
      </c>
      <c r="AN4499" t="s">
        <v>61</v>
      </c>
      <c r="AO4499" t="s">
        <v>61</v>
      </c>
      <c r="AP4499">
        <v>1</v>
      </c>
      <c r="AQ4499" t="str">
        <f t="shared" si="283"/>
        <v>KIN</v>
      </c>
      <c r="AR4499" t="str">
        <f t="shared" si="283"/>
        <v>2600</v>
      </c>
      <c r="AS4499" t="str">
        <f t="shared" si="280"/>
        <v>Part</v>
      </c>
      <c r="AT4499" t="str">
        <f t="shared" si="281"/>
        <v>KIN2600Parth Adam N</v>
      </c>
      <c r="AU4499" t="str">
        <f t="shared" si="282"/>
        <v>KIN2600-14</v>
      </c>
      <c r="AV4499" t="s">
        <v>4177</v>
      </c>
      <c r="AW4499" t="s">
        <v>4178</v>
      </c>
      <c r="AX4499" t="s">
        <v>2850</v>
      </c>
    </row>
    <row r="4500" spans="1:50" x14ac:dyDescent="0.2">
      <c r="A4500" t="s">
        <v>1488</v>
      </c>
      <c r="B4500" t="s">
        <v>1610</v>
      </c>
      <c r="C4500">
        <v>2600</v>
      </c>
      <c r="D4500">
        <v>15</v>
      </c>
      <c r="E4500">
        <v>18</v>
      </c>
      <c r="F4500">
        <v>1.2</v>
      </c>
      <c r="G4500">
        <v>0</v>
      </c>
      <c r="H4500">
        <v>0</v>
      </c>
      <c r="I4500">
        <v>0</v>
      </c>
      <c r="J4500">
        <v>0</v>
      </c>
      <c r="K4500">
        <v>1.2</v>
      </c>
      <c r="L4500">
        <v>6</v>
      </c>
      <c r="M4500">
        <v>0</v>
      </c>
      <c r="N4500">
        <v>0</v>
      </c>
      <c r="O4500">
        <v>0</v>
      </c>
      <c r="P4500">
        <v>6</v>
      </c>
      <c r="Q4500">
        <v>20</v>
      </c>
      <c r="R4500" s="3">
        <v>0.3</v>
      </c>
      <c r="S4500">
        <v>0</v>
      </c>
      <c r="T4500">
        <v>0</v>
      </c>
      <c r="U4500" t="s">
        <v>1640</v>
      </c>
      <c r="V4500" t="s">
        <v>111</v>
      </c>
      <c r="W4500" s="4">
        <v>0.54166666666666663</v>
      </c>
      <c r="X4500" s="4">
        <v>0.57638888888888895</v>
      </c>
      <c r="Y4500" t="s">
        <v>107</v>
      </c>
      <c r="Z4500" t="s">
        <v>461</v>
      </c>
      <c r="AA4500">
        <v>20</v>
      </c>
      <c r="AB4500" t="s">
        <v>6203</v>
      </c>
      <c r="AC4500">
        <v>4</v>
      </c>
      <c r="AD4500">
        <v>1</v>
      </c>
      <c r="AE4500">
        <v>3</v>
      </c>
      <c r="AF4500">
        <v>7</v>
      </c>
      <c r="AG4500">
        <v>7</v>
      </c>
      <c r="AH4500">
        <v>0</v>
      </c>
      <c r="AI4500">
        <v>0</v>
      </c>
      <c r="AJ4500">
        <v>97454</v>
      </c>
      <c r="AK4500" t="s">
        <v>61</v>
      </c>
      <c r="AL4500" t="s">
        <v>61</v>
      </c>
      <c r="AM4500" t="s">
        <v>61</v>
      </c>
      <c r="AN4500" t="s">
        <v>61</v>
      </c>
      <c r="AO4500" t="s">
        <v>61</v>
      </c>
      <c r="AP4500">
        <v>1</v>
      </c>
      <c r="AQ4500" t="str">
        <f t="shared" si="283"/>
        <v>KIN</v>
      </c>
      <c r="AR4500" t="str">
        <f t="shared" si="283"/>
        <v>2600</v>
      </c>
      <c r="AS4500" t="str">
        <f t="shared" si="280"/>
        <v>Part</v>
      </c>
      <c r="AT4500" t="str">
        <f t="shared" si="281"/>
        <v>KIN2600Parth Adam N</v>
      </c>
      <c r="AU4500" t="str">
        <f t="shared" si="282"/>
        <v>KIN2600-15</v>
      </c>
      <c r="AV4500" t="s">
        <v>4177</v>
      </c>
      <c r="AW4500" t="s">
        <v>4178</v>
      </c>
      <c r="AX4500" t="s">
        <v>2850</v>
      </c>
    </row>
    <row r="4501" spans="1:50" x14ac:dyDescent="0.2">
      <c r="A4501" t="s">
        <v>1488</v>
      </c>
      <c r="B4501" t="s">
        <v>1610</v>
      </c>
      <c r="C4501">
        <v>2600</v>
      </c>
      <c r="D4501">
        <v>16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6</v>
      </c>
      <c r="M4501">
        <v>0</v>
      </c>
      <c r="N4501">
        <v>0</v>
      </c>
      <c r="O4501">
        <v>0</v>
      </c>
      <c r="P4501">
        <v>6</v>
      </c>
      <c r="Q4501">
        <v>20</v>
      </c>
      <c r="R4501" s="3">
        <v>0.3</v>
      </c>
      <c r="S4501">
        <v>0</v>
      </c>
      <c r="T4501">
        <v>0</v>
      </c>
      <c r="U4501" t="s">
        <v>1640</v>
      </c>
      <c r="V4501" t="s">
        <v>111</v>
      </c>
      <c r="W4501" s="4">
        <v>0.58333333333333337</v>
      </c>
      <c r="X4501" s="4">
        <v>0.63541666666666663</v>
      </c>
      <c r="Y4501" t="s">
        <v>107</v>
      </c>
      <c r="Z4501" t="s">
        <v>367</v>
      </c>
      <c r="AA4501">
        <v>20</v>
      </c>
      <c r="AB4501" t="s">
        <v>6203</v>
      </c>
      <c r="AC4501">
        <v>15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97455</v>
      </c>
      <c r="AK4501" t="s">
        <v>61</v>
      </c>
      <c r="AL4501" t="s">
        <v>61</v>
      </c>
      <c r="AM4501" t="s">
        <v>61</v>
      </c>
      <c r="AN4501" t="s">
        <v>61</v>
      </c>
      <c r="AO4501" t="s">
        <v>61</v>
      </c>
      <c r="AP4501">
        <v>1</v>
      </c>
      <c r="AQ4501" t="str">
        <f t="shared" si="283"/>
        <v>KIN</v>
      </c>
      <c r="AR4501" t="str">
        <f t="shared" si="283"/>
        <v>2600</v>
      </c>
      <c r="AS4501" t="str">
        <f t="shared" si="280"/>
        <v>Part</v>
      </c>
      <c r="AT4501" t="str">
        <f t="shared" si="281"/>
        <v>KIN2600Parth Adam N</v>
      </c>
      <c r="AU4501" t="str">
        <f t="shared" si="282"/>
        <v>KIN2600-16</v>
      </c>
      <c r="AV4501" t="s">
        <v>4177</v>
      </c>
      <c r="AW4501" t="s">
        <v>4178</v>
      </c>
      <c r="AX4501" t="s">
        <v>2850</v>
      </c>
    </row>
    <row r="4502" spans="1:50" x14ac:dyDescent="0.2">
      <c r="A4502" t="s">
        <v>1488</v>
      </c>
      <c r="B4502" t="s">
        <v>1610</v>
      </c>
      <c r="C4502">
        <v>2600</v>
      </c>
      <c r="D4502" t="s">
        <v>125</v>
      </c>
      <c r="E4502">
        <v>495</v>
      </c>
      <c r="F4502">
        <v>33</v>
      </c>
      <c r="G4502">
        <v>0</v>
      </c>
      <c r="H4502">
        <v>0</v>
      </c>
      <c r="I4502">
        <v>0.2</v>
      </c>
      <c r="J4502">
        <v>0.2</v>
      </c>
      <c r="K4502">
        <v>33</v>
      </c>
      <c r="L4502">
        <v>330</v>
      </c>
      <c r="M4502">
        <v>2</v>
      </c>
      <c r="N4502">
        <v>2</v>
      </c>
      <c r="O4502">
        <v>0</v>
      </c>
      <c r="P4502">
        <v>330</v>
      </c>
      <c r="Q4502">
        <v>416</v>
      </c>
      <c r="R4502" s="3">
        <v>0.79330000000000001</v>
      </c>
      <c r="S4502">
        <v>0</v>
      </c>
      <c r="T4502">
        <v>0</v>
      </c>
      <c r="AQ4502" t="str">
        <f t="shared" si="283"/>
        <v>KIN</v>
      </c>
      <c r="AR4502" t="str">
        <f t="shared" si="283"/>
        <v>2600</v>
      </c>
      <c r="AS4502" t="str">
        <f t="shared" si="280"/>
        <v/>
      </c>
      <c r="AT4502" t="str">
        <f t="shared" si="281"/>
        <v>KIN2600</v>
      </c>
      <c r="AU4502" t="str">
        <f t="shared" si="282"/>
        <v>KIN2600-***** CRSE TOTAL</v>
      </c>
    </row>
    <row r="4503" spans="1:50" x14ac:dyDescent="0.2">
      <c r="A4503" t="s">
        <v>1488</v>
      </c>
      <c r="B4503" t="s">
        <v>1610</v>
      </c>
      <c r="C4503">
        <v>3000</v>
      </c>
      <c r="D4503">
        <v>1</v>
      </c>
      <c r="E4503">
        <v>237</v>
      </c>
      <c r="F4503">
        <v>15.8</v>
      </c>
      <c r="G4503">
        <v>0</v>
      </c>
      <c r="H4503">
        <v>0</v>
      </c>
      <c r="I4503">
        <v>0</v>
      </c>
      <c r="J4503">
        <v>0</v>
      </c>
      <c r="K4503">
        <v>15.8</v>
      </c>
      <c r="L4503">
        <v>79</v>
      </c>
      <c r="M4503">
        <v>0</v>
      </c>
      <c r="N4503">
        <v>0</v>
      </c>
      <c r="O4503">
        <v>0</v>
      </c>
      <c r="P4503">
        <v>79</v>
      </c>
      <c r="Q4503">
        <v>80</v>
      </c>
      <c r="R4503" s="3">
        <v>0.98750000000000004</v>
      </c>
      <c r="S4503">
        <v>0</v>
      </c>
      <c r="T4503">
        <v>0</v>
      </c>
      <c r="U4503" t="s">
        <v>1641</v>
      </c>
      <c r="V4503" t="s">
        <v>113</v>
      </c>
      <c r="W4503" s="4">
        <v>0.6875</v>
      </c>
      <c r="X4503" s="4">
        <v>0.73958333333333337</v>
      </c>
      <c r="Y4503" t="s">
        <v>107</v>
      </c>
      <c r="Z4503" t="s">
        <v>270</v>
      </c>
      <c r="AA4503">
        <v>80</v>
      </c>
      <c r="AB4503" t="s">
        <v>6226</v>
      </c>
      <c r="AC4503">
        <v>2</v>
      </c>
      <c r="AD4503">
        <v>2</v>
      </c>
      <c r="AE4503">
        <v>3</v>
      </c>
      <c r="AF4503">
        <v>3</v>
      </c>
      <c r="AG4503">
        <v>1</v>
      </c>
      <c r="AH4503">
        <v>2</v>
      </c>
      <c r="AI4503">
        <v>0</v>
      </c>
      <c r="AJ4503">
        <v>94099</v>
      </c>
      <c r="AK4503" t="s">
        <v>501</v>
      </c>
      <c r="AL4503" t="s">
        <v>61</v>
      </c>
      <c r="AM4503" t="s">
        <v>61</v>
      </c>
      <c r="AN4503" t="s">
        <v>61</v>
      </c>
      <c r="AO4503" t="s">
        <v>61</v>
      </c>
      <c r="AP4503">
        <v>1</v>
      </c>
      <c r="AQ4503" t="str">
        <f t="shared" si="283"/>
        <v>KIN</v>
      </c>
      <c r="AR4503" t="str">
        <f t="shared" si="283"/>
        <v>3000</v>
      </c>
      <c r="AS4503" t="str">
        <f t="shared" si="280"/>
        <v>Trau</v>
      </c>
      <c r="AT4503" t="str">
        <f t="shared" si="281"/>
        <v>KIN3000Traughber Terence Glenn</v>
      </c>
      <c r="AU4503" t="str">
        <f t="shared" si="282"/>
        <v>KIN3000-1</v>
      </c>
      <c r="AV4503" t="s">
        <v>4206</v>
      </c>
      <c r="AW4503" t="s">
        <v>2426</v>
      </c>
      <c r="AX4503" t="s">
        <v>3180</v>
      </c>
    </row>
    <row r="4504" spans="1:50" x14ac:dyDescent="0.2">
      <c r="A4504" t="s">
        <v>1488</v>
      </c>
      <c r="B4504" t="s">
        <v>1610</v>
      </c>
      <c r="C4504">
        <v>3000</v>
      </c>
      <c r="D4504" t="s">
        <v>125</v>
      </c>
      <c r="E4504">
        <v>237</v>
      </c>
      <c r="F4504">
        <v>15.8</v>
      </c>
      <c r="G4504">
        <v>0</v>
      </c>
      <c r="H4504">
        <v>0</v>
      </c>
      <c r="I4504">
        <v>0</v>
      </c>
      <c r="J4504">
        <v>0</v>
      </c>
      <c r="K4504">
        <v>15.8</v>
      </c>
      <c r="L4504">
        <v>79</v>
      </c>
      <c r="M4504">
        <v>0</v>
      </c>
      <c r="N4504">
        <v>0</v>
      </c>
      <c r="O4504">
        <v>0</v>
      </c>
      <c r="P4504">
        <v>79</v>
      </c>
      <c r="Q4504">
        <v>80</v>
      </c>
      <c r="R4504" s="3">
        <v>0.98750000000000004</v>
      </c>
      <c r="S4504">
        <v>0</v>
      </c>
      <c r="T4504">
        <v>0</v>
      </c>
      <c r="AQ4504" t="str">
        <f t="shared" si="283"/>
        <v>KIN</v>
      </c>
      <c r="AR4504" t="str">
        <f t="shared" si="283"/>
        <v>3000</v>
      </c>
      <c r="AS4504" t="str">
        <f t="shared" si="280"/>
        <v/>
      </c>
      <c r="AT4504" t="str">
        <f t="shared" si="281"/>
        <v>KIN3000</v>
      </c>
      <c r="AU4504" t="str">
        <f t="shared" si="282"/>
        <v>KIN3000-***** CRSE TOTAL</v>
      </c>
    </row>
    <row r="4505" spans="1:50" x14ac:dyDescent="0.2">
      <c r="A4505" t="s">
        <v>1488</v>
      </c>
      <c r="B4505" t="s">
        <v>1610</v>
      </c>
      <c r="C4505">
        <v>3010</v>
      </c>
      <c r="D4505">
        <v>1</v>
      </c>
      <c r="E4505">
        <v>7</v>
      </c>
      <c r="F4505">
        <v>0.47</v>
      </c>
      <c r="G4505">
        <v>1</v>
      </c>
      <c r="H4505">
        <v>0.08</v>
      </c>
      <c r="I4505">
        <v>0</v>
      </c>
      <c r="J4505">
        <v>0</v>
      </c>
      <c r="K4505">
        <v>0.55000000000000004</v>
      </c>
      <c r="L4505">
        <v>8</v>
      </c>
      <c r="M4505">
        <v>0</v>
      </c>
      <c r="N4505">
        <v>0</v>
      </c>
      <c r="O4505">
        <v>0</v>
      </c>
      <c r="P4505">
        <v>8</v>
      </c>
      <c r="Q4505">
        <v>10</v>
      </c>
      <c r="R4505" s="3">
        <v>0.8</v>
      </c>
      <c r="S4505">
        <v>0</v>
      </c>
      <c r="T4505">
        <v>0</v>
      </c>
      <c r="U4505" t="s">
        <v>1642</v>
      </c>
      <c r="V4505" t="s">
        <v>113</v>
      </c>
      <c r="W4505" s="4">
        <v>0.36805555555555558</v>
      </c>
      <c r="X4505" s="4">
        <v>0.40277777777777773</v>
      </c>
      <c r="Y4505" t="s">
        <v>254</v>
      </c>
      <c r="Z4505">
        <v>214</v>
      </c>
      <c r="AA4505">
        <v>30</v>
      </c>
      <c r="AB4505" t="s">
        <v>6209</v>
      </c>
      <c r="AC4505">
        <v>11</v>
      </c>
      <c r="AD4505">
        <v>2</v>
      </c>
      <c r="AE4505">
        <v>1</v>
      </c>
      <c r="AF4505">
        <v>1</v>
      </c>
      <c r="AG4505">
        <v>1</v>
      </c>
      <c r="AH4505">
        <v>0</v>
      </c>
      <c r="AI4505">
        <v>0</v>
      </c>
      <c r="AJ4505">
        <v>94089</v>
      </c>
      <c r="AK4505" t="s">
        <v>61</v>
      </c>
      <c r="AL4505" t="s">
        <v>61</v>
      </c>
      <c r="AM4505" t="s">
        <v>61</v>
      </c>
      <c r="AN4505" t="s">
        <v>61</v>
      </c>
      <c r="AO4505" t="s">
        <v>61</v>
      </c>
      <c r="AP4505">
        <v>1</v>
      </c>
      <c r="AQ4505" t="str">
        <f t="shared" si="283"/>
        <v>KIN</v>
      </c>
      <c r="AR4505" t="str">
        <f t="shared" si="283"/>
        <v>3010</v>
      </c>
      <c r="AS4505" t="str">
        <f t="shared" si="280"/>
        <v>Dalt</v>
      </c>
      <c r="AT4505" t="str">
        <f t="shared" si="281"/>
        <v>KIN3010Daltorio Robert William</v>
      </c>
      <c r="AU4505" t="str">
        <f t="shared" si="282"/>
        <v>KIN3010-1</v>
      </c>
      <c r="AV4505" t="s">
        <v>4187</v>
      </c>
      <c r="AW4505" t="s">
        <v>2424</v>
      </c>
      <c r="AX4505" t="s">
        <v>2487</v>
      </c>
    </row>
    <row r="4506" spans="1:50" x14ac:dyDescent="0.2">
      <c r="A4506" t="s">
        <v>1488</v>
      </c>
      <c r="B4506" t="s">
        <v>1610</v>
      </c>
      <c r="C4506">
        <v>3010</v>
      </c>
      <c r="D4506" t="s">
        <v>125</v>
      </c>
      <c r="E4506">
        <v>7</v>
      </c>
      <c r="F4506">
        <v>0.47</v>
      </c>
      <c r="G4506">
        <v>1</v>
      </c>
      <c r="H4506">
        <v>0.08</v>
      </c>
      <c r="I4506">
        <v>0</v>
      </c>
      <c r="J4506">
        <v>0</v>
      </c>
      <c r="K4506">
        <v>0.55000000000000004</v>
      </c>
      <c r="L4506">
        <v>8</v>
      </c>
      <c r="M4506">
        <v>0</v>
      </c>
      <c r="N4506">
        <v>0</v>
      </c>
      <c r="O4506">
        <v>0</v>
      </c>
      <c r="P4506">
        <v>8</v>
      </c>
      <c r="Q4506">
        <v>10</v>
      </c>
      <c r="R4506" s="3">
        <v>0.8</v>
      </c>
      <c r="S4506">
        <v>0</v>
      </c>
      <c r="T4506">
        <v>0</v>
      </c>
      <c r="AQ4506" t="str">
        <f t="shared" si="283"/>
        <v>KIN</v>
      </c>
      <c r="AR4506" t="str">
        <f t="shared" si="283"/>
        <v>3010</v>
      </c>
      <c r="AS4506" t="str">
        <f t="shared" si="280"/>
        <v/>
      </c>
      <c r="AT4506" t="str">
        <f t="shared" si="281"/>
        <v>KIN3010</v>
      </c>
      <c r="AU4506" t="str">
        <f t="shared" si="282"/>
        <v>KIN3010-***** CRSE TOTAL</v>
      </c>
    </row>
    <row r="4507" spans="1:50" x14ac:dyDescent="0.2">
      <c r="A4507" t="s">
        <v>1488</v>
      </c>
      <c r="B4507" t="s">
        <v>1610</v>
      </c>
      <c r="C4507">
        <v>3100</v>
      </c>
      <c r="D4507">
        <v>1</v>
      </c>
      <c r="E4507">
        <v>75</v>
      </c>
      <c r="F4507">
        <v>5</v>
      </c>
      <c r="G4507">
        <v>0</v>
      </c>
      <c r="H4507">
        <v>0</v>
      </c>
      <c r="I4507">
        <v>0</v>
      </c>
      <c r="J4507">
        <v>0</v>
      </c>
      <c r="K4507">
        <v>5</v>
      </c>
      <c r="L4507">
        <v>25</v>
      </c>
      <c r="M4507">
        <v>0</v>
      </c>
      <c r="N4507">
        <v>0</v>
      </c>
      <c r="O4507">
        <v>0</v>
      </c>
      <c r="P4507">
        <v>25</v>
      </c>
      <c r="Q4507">
        <v>25</v>
      </c>
      <c r="R4507" s="3">
        <v>1</v>
      </c>
      <c r="S4507">
        <v>0</v>
      </c>
      <c r="T4507">
        <v>0</v>
      </c>
      <c r="U4507" t="s">
        <v>1643</v>
      </c>
      <c r="V4507" t="s">
        <v>113</v>
      </c>
      <c r="W4507" s="4">
        <v>0.58333333333333337</v>
      </c>
      <c r="X4507" s="4">
        <v>0.63541666666666663</v>
      </c>
      <c r="Y4507" t="s">
        <v>254</v>
      </c>
      <c r="Z4507">
        <v>117</v>
      </c>
      <c r="AA4507">
        <v>49</v>
      </c>
      <c r="AB4507" t="s">
        <v>6227</v>
      </c>
      <c r="AC4507">
        <v>4</v>
      </c>
      <c r="AD4507">
        <v>2</v>
      </c>
      <c r="AE4507">
        <v>3</v>
      </c>
      <c r="AF4507">
        <v>0</v>
      </c>
      <c r="AG4507">
        <v>0</v>
      </c>
      <c r="AH4507">
        <v>0</v>
      </c>
      <c r="AI4507">
        <v>0</v>
      </c>
      <c r="AJ4507">
        <v>92451</v>
      </c>
      <c r="AK4507" t="s">
        <v>61</v>
      </c>
      <c r="AL4507" t="s">
        <v>98</v>
      </c>
      <c r="AM4507" t="s">
        <v>61</v>
      </c>
      <c r="AN4507" t="s">
        <v>61</v>
      </c>
      <c r="AO4507" t="s">
        <v>61</v>
      </c>
      <c r="AP4507">
        <v>1</v>
      </c>
      <c r="AQ4507" t="str">
        <f t="shared" si="283"/>
        <v>KIN</v>
      </c>
      <c r="AR4507" t="str">
        <f t="shared" si="283"/>
        <v>3100</v>
      </c>
      <c r="AS4507" t="str">
        <f t="shared" si="280"/>
        <v>Brid</v>
      </c>
      <c r="AT4507" t="str">
        <f t="shared" si="281"/>
        <v>KIN3100Bridges Dwan M</v>
      </c>
      <c r="AU4507" t="str">
        <f t="shared" si="282"/>
        <v>KIN3100-1</v>
      </c>
      <c r="AV4507" t="s">
        <v>4207</v>
      </c>
      <c r="AW4507" t="s">
        <v>4208</v>
      </c>
      <c r="AX4507" t="s">
        <v>115</v>
      </c>
    </row>
    <row r="4508" spans="1:50" x14ac:dyDescent="0.2">
      <c r="A4508" t="s">
        <v>1488</v>
      </c>
      <c r="B4508" t="s">
        <v>1610</v>
      </c>
      <c r="C4508">
        <v>3100</v>
      </c>
      <c r="D4508">
        <v>2</v>
      </c>
      <c r="E4508">
        <v>75</v>
      </c>
      <c r="F4508">
        <v>5</v>
      </c>
      <c r="G4508">
        <v>0</v>
      </c>
      <c r="H4508">
        <v>0</v>
      </c>
      <c r="I4508">
        <v>0</v>
      </c>
      <c r="J4508">
        <v>0</v>
      </c>
      <c r="K4508">
        <v>5</v>
      </c>
      <c r="L4508">
        <v>25</v>
      </c>
      <c r="M4508">
        <v>0</v>
      </c>
      <c r="N4508">
        <v>0</v>
      </c>
      <c r="O4508">
        <v>0</v>
      </c>
      <c r="P4508">
        <v>25</v>
      </c>
      <c r="Q4508">
        <v>25</v>
      </c>
      <c r="R4508" s="3">
        <v>1</v>
      </c>
      <c r="S4508">
        <v>0</v>
      </c>
      <c r="T4508">
        <v>0</v>
      </c>
      <c r="U4508" t="s">
        <v>1643</v>
      </c>
      <c r="V4508" t="s">
        <v>113</v>
      </c>
      <c r="W4508" s="4">
        <v>0.6875</v>
      </c>
      <c r="X4508" s="4">
        <v>0.73958333333333337</v>
      </c>
      <c r="Y4508" t="s">
        <v>254</v>
      </c>
      <c r="Z4508">
        <v>120</v>
      </c>
      <c r="AA4508">
        <v>49</v>
      </c>
      <c r="AB4508" t="s">
        <v>6227</v>
      </c>
      <c r="AC4508">
        <v>4</v>
      </c>
      <c r="AD4508">
        <v>2</v>
      </c>
      <c r="AE4508">
        <v>3</v>
      </c>
      <c r="AF4508">
        <v>2</v>
      </c>
      <c r="AG4508">
        <v>1</v>
      </c>
      <c r="AH4508">
        <v>1</v>
      </c>
      <c r="AI4508">
        <v>0</v>
      </c>
      <c r="AJ4508">
        <v>92452</v>
      </c>
      <c r="AK4508" t="s">
        <v>61</v>
      </c>
      <c r="AL4508" t="s">
        <v>98</v>
      </c>
      <c r="AM4508" t="s">
        <v>61</v>
      </c>
      <c r="AN4508" t="s">
        <v>61</v>
      </c>
      <c r="AO4508" t="s">
        <v>61</v>
      </c>
      <c r="AP4508">
        <v>1</v>
      </c>
      <c r="AQ4508" t="str">
        <f t="shared" si="283"/>
        <v>KIN</v>
      </c>
      <c r="AR4508" t="str">
        <f t="shared" si="283"/>
        <v>3100</v>
      </c>
      <c r="AS4508" t="str">
        <f t="shared" si="280"/>
        <v>Brid</v>
      </c>
      <c r="AT4508" t="str">
        <f t="shared" si="281"/>
        <v>KIN3100Bridges Dwan M</v>
      </c>
      <c r="AU4508" t="str">
        <f t="shared" si="282"/>
        <v>KIN3100-2</v>
      </c>
      <c r="AV4508" t="s">
        <v>4207</v>
      </c>
      <c r="AW4508" t="s">
        <v>4208</v>
      </c>
      <c r="AX4508" t="s">
        <v>115</v>
      </c>
    </row>
    <row r="4509" spans="1:50" x14ac:dyDescent="0.2">
      <c r="A4509" t="s">
        <v>1488</v>
      </c>
      <c r="B4509" t="s">
        <v>1610</v>
      </c>
      <c r="C4509">
        <v>3100</v>
      </c>
      <c r="D4509">
        <v>3</v>
      </c>
      <c r="E4509">
        <v>78</v>
      </c>
      <c r="F4509">
        <v>5.2</v>
      </c>
      <c r="G4509">
        <v>0</v>
      </c>
      <c r="H4509">
        <v>0</v>
      </c>
      <c r="I4509">
        <v>0</v>
      </c>
      <c r="J4509">
        <v>0</v>
      </c>
      <c r="K4509">
        <v>5.2</v>
      </c>
      <c r="L4509">
        <v>26</v>
      </c>
      <c r="M4509">
        <v>0</v>
      </c>
      <c r="N4509">
        <v>0</v>
      </c>
      <c r="O4509">
        <v>0</v>
      </c>
      <c r="P4509">
        <v>26</v>
      </c>
      <c r="Q4509">
        <v>25</v>
      </c>
      <c r="R4509" s="3">
        <v>1.04</v>
      </c>
      <c r="S4509">
        <v>0</v>
      </c>
      <c r="T4509">
        <v>0</v>
      </c>
      <c r="U4509" t="s">
        <v>1643</v>
      </c>
      <c r="V4509" t="s">
        <v>111</v>
      </c>
      <c r="W4509" s="4">
        <v>0.51041666666666663</v>
      </c>
      <c r="X4509" s="4">
        <v>0.5625</v>
      </c>
      <c r="Y4509" t="s">
        <v>229</v>
      </c>
      <c r="Z4509" t="s">
        <v>783</v>
      </c>
      <c r="AA4509">
        <v>53</v>
      </c>
      <c r="AB4509" t="s">
        <v>6228</v>
      </c>
      <c r="AC4509">
        <v>4</v>
      </c>
      <c r="AD4509">
        <v>2</v>
      </c>
      <c r="AE4509">
        <v>3</v>
      </c>
      <c r="AF4509">
        <v>7</v>
      </c>
      <c r="AG4509">
        <v>4</v>
      </c>
      <c r="AH4509">
        <v>2</v>
      </c>
      <c r="AI4509">
        <v>0</v>
      </c>
      <c r="AJ4509">
        <v>92453</v>
      </c>
      <c r="AK4509" t="s">
        <v>61</v>
      </c>
      <c r="AL4509" t="s">
        <v>98</v>
      </c>
      <c r="AM4509" t="s">
        <v>61</v>
      </c>
      <c r="AN4509" t="s">
        <v>61</v>
      </c>
      <c r="AO4509" t="s">
        <v>61</v>
      </c>
      <c r="AP4509">
        <v>1</v>
      </c>
      <c r="AQ4509" t="str">
        <f t="shared" si="283"/>
        <v>KIN</v>
      </c>
      <c r="AR4509" t="str">
        <f t="shared" si="283"/>
        <v>3100</v>
      </c>
      <c r="AS4509" t="str">
        <f t="shared" si="280"/>
        <v>Lama</v>
      </c>
      <c r="AT4509" t="str">
        <f t="shared" si="281"/>
        <v>KIN3100Lamas Catherine Therese</v>
      </c>
      <c r="AU4509" t="str">
        <f t="shared" si="282"/>
        <v>KIN3100-3</v>
      </c>
      <c r="AV4509" t="s">
        <v>4209</v>
      </c>
      <c r="AW4509" t="s">
        <v>2835</v>
      </c>
      <c r="AX4509" t="s">
        <v>2436</v>
      </c>
    </row>
    <row r="4510" spans="1:50" x14ac:dyDescent="0.2">
      <c r="A4510" t="s">
        <v>1488</v>
      </c>
      <c r="B4510" t="s">
        <v>1610</v>
      </c>
      <c r="C4510">
        <v>3100</v>
      </c>
      <c r="D4510">
        <v>4</v>
      </c>
      <c r="E4510">
        <v>72</v>
      </c>
      <c r="F4510">
        <v>4.8</v>
      </c>
      <c r="G4510">
        <v>0</v>
      </c>
      <c r="H4510">
        <v>0</v>
      </c>
      <c r="I4510">
        <v>0</v>
      </c>
      <c r="J4510">
        <v>0</v>
      </c>
      <c r="K4510">
        <v>4.8</v>
      </c>
      <c r="L4510">
        <v>24</v>
      </c>
      <c r="M4510">
        <v>0</v>
      </c>
      <c r="N4510">
        <v>0</v>
      </c>
      <c r="O4510">
        <v>0</v>
      </c>
      <c r="P4510">
        <v>24</v>
      </c>
      <c r="Q4510">
        <v>25</v>
      </c>
      <c r="R4510" s="3">
        <v>0.96</v>
      </c>
      <c r="S4510">
        <v>0</v>
      </c>
      <c r="T4510">
        <v>0</v>
      </c>
      <c r="U4510" t="s">
        <v>1643</v>
      </c>
      <c r="V4510" t="s">
        <v>111</v>
      </c>
      <c r="W4510" s="4">
        <v>0.6875</v>
      </c>
      <c r="X4510" s="4">
        <v>0.73958333333333337</v>
      </c>
      <c r="Y4510" t="s">
        <v>254</v>
      </c>
      <c r="Z4510">
        <v>120</v>
      </c>
      <c r="AA4510">
        <v>49</v>
      </c>
      <c r="AB4510" t="s">
        <v>6227</v>
      </c>
      <c r="AC4510">
        <v>4</v>
      </c>
      <c r="AD4510">
        <v>2</v>
      </c>
      <c r="AE4510">
        <v>3</v>
      </c>
      <c r="AF4510">
        <v>3</v>
      </c>
      <c r="AG4510">
        <v>2</v>
      </c>
      <c r="AH4510">
        <v>0</v>
      </c>
      <c r="AI4510">
        <v>1</v>
      </c>
      <c r="AJ4510">
        <v>93772</v>
      </c>
      <c r="AK4510" t="s">
        <v>61</v>
      </c>
      <c r="AL4510" t="s">
        <v>98</v>
      </c>
      <c r="AM4510" t="s">
        <v>61</v>
      </c>
      <c r="AN4510" t="s">
        <v>61</v>
      </c>
      <c r="AO4510" t="s">
        <v>61</v>
      </c>
      <c r="AP4510">
        <v>1</v>
      </c>
      <c r="AQ4510" t="str">
        <f t="shared" si="283"/>
        <v>KIN</v>
      </c>
      <c r="AR4510" t="str">
        <f t="shared" si="283"/>
        <v>3100</v>
      </c>
      <c r="AS4510" t="str">
        <f t="shared" si="280"/>
        <v>Brid</v>
      </c>
      <c r="AT4510" t="str">
        <f t="shared" si="281"/>
        <v>KIN3100Bridges Dwan M</v>
      </c>
      <c r="AU4510" t="str">
        <f t="shared" si="282"/>
        <v>KIN3100-4</v>
      </c>
      <c r="AV4510" t="s">
        <v>4207</v>
      </c>
      <c r="AW4510" t="s">
        <v>4208</v>
      </c>
      <c r="AX4510" t="s">
        <v>115</v>
      </c>
    </row>
    <row r="4511" spans="1:50" x14ac:dyDescent="0.2">
      <c r="A4511" t="s">
        <v>1488</v>
      </c>
      <c r="B4511" t="s">
        <v>1610</v>
      </c>
      <c r="C4511">
        <v>3100</v>
      </c>
      <c r="D4511">
        <v>5</v>
      </c>
      <c r="E4511">
        <v>75</v>
      </c>
      <c r="F4511">
        <v>5</v>
      </c>
      <c r="G4511">
        <v>0</v>
      </c>
      <c r="H4511">
        <v>0</v>
      </c>
      <c r="I4511">
        <v>0</v>
      </c>
      <c r="J4511">
        <v>0</v>
      </c>
      <c r="K4511">
        <v>5</v>
      </c>
      <c r="L4511">
        <v>25</v>
      </c>
      <c r="M4511">
        <v>0</v>
      </c>
      <c r="N4511">
        <v>0</v>
      </c>
      <c r="O4511">
        <v>0</v>
      </c>
      <c r="P4511">
        <v>25</v>
      </c>
      <c r="Q4511">
        <v>25</v>
      </c>
      <c r="R4511" s="3">
        <v>1</v>
      </c>
      <c r="S4511">
        <v>0</v>
      </c>
      <c r="T4511">
        <v>0</v>
      </c>
      <c r="U4511" t="s">
        <v>1643</v>
      </c>
      <c r="V4511" t="s">
        <v>118</v>
      </c>
      <c r="W4511" s="4">
        <v>0.75</v>
      </c>
      <c r="X4511" s="4">
        <v>0.86458333333333337</v>
      </c>
      <c r="Y4511" t="s">
        <v>254</v>
      </c>
      <c r="Z4511">
        <v>117</v>
      </c>
      <c r="AA4511">
        <v>49</v>
      </c>
      <c r="AB4511" t="s">
        <v>6227</v>
      </c>
      <c r="AC4511">
        <v>4</v>
      </c>
      <c r="AD4511">
        <v>2</v>
      </c>
      <c r="AE4511">
        <v>3</v>
      </c>
      <c r="AF4511">
        <v>1</v>
      </c>
      <c r="AG4511">
        <v>0</v>
      </c>
      <c r="AH4511">
        <v>1</v>
      </c>
      <c r="AI4511">
        <v>0</v>
      </c>
      <c r="AJ4511">
        <v>94815</v>
      </c>
      <c r="AK4511" t="s">
        <v>61</v>
      </c>
      <c r="AL4511" t="s">
        <v>98</v>
      </c>
      <c r="AM4511" t="s">
        <v>61</v>
      </c>
      <c r="AN4511" t="s">
        <v>61</v>
      </c>
      <c r="AO4511" t="s">
        <v>61</v>
      </c>
      <c r="AP4511">
        <v>1</v>
      </c>
      <c r="AQ4511" t="str">
        <f t="shared" si="283"/>
        <v>KIN</v>
      </c>
      <c r="AR4511" t="str">
        <f t="shared" si="283"/>
        <v>3100</v>
      </c>
      <c r="AS4511" t="str">
        <f t="shared" si="280"/>
        <v>Brid</v>
      </c>
      <c r="AT4511" t="str">
        <f t="shared" si="281"/>
        <v>KIN3100Bridges Dwan M</v>
      </c>
      <c r="AU4511" t="str">
        <f t="shared" si="282"/>
        <v>KIN3100-5</v>
      </c>
      <c r="AV4511" t="s">
        <v>4207</v>
      </c>
      <c r="AW4511" t="s">
        <v>4208</v>
      </c>
      <c r="AX4511" t="s">
        <v>115</v>
      </c>
    </row>
    <row r="4512" spans="1:50" x14ac:dyDescent="0.2">
      <c r="A4512" t="s">
        <v>1488</v>
      </c>
      <c r="B4512" t="s">
        <v>1610</v>
      </c>
      <c r="C4512">
        <v>3100</v>
      </c>
      <c r="D4512">
        <v>6</v>
      </c>
      <c r="E4512">
        <v>69</v>
      </c>
      <c r="F4512">
        <v>4.5999999999999996</v>
      </c>
      <c r="G4512">
        <v>0</v>
      </c>
      <c r="H4512">
        <v>0</v>
      </c>
      <c r="I4512">
        <v>0</v>
      </c>
      <c r="J4512">
        <v>0</v>
      </c>
      <c r="K4512">
        <v>4.5999999999999996</v>
      </c>
      <c r="L4512">
        <v>23</v>
      </c>
      <c r="M4512">
        <v>0</v>
      </c>
      <c r="N4512">
        <v>0</v>
      </c>
      <c r="O4512">
        <v>0</v>
      </c>
      <c r="P4512">
        <v>23</v>
      </c>
      <c r="Q4512">
        <v>25</v>
      </c>
      <c r="R4512" s="3">
        <v>0.92</v>
      </c>
      <c r="S4512">
        <v>0</v>
      </c>
      <c r="T4512">
        <v>0</v>
      </c>
      <c r="U4512" t="s">
        <v>1643</v>
      </c>
      <c r="V4512" t="s">
        <v>443</v>
      </c>
      <c r="W4512" s="4">
        <v>0.33333333333333331</v>
      </c>
      <c r="X4512" s="4">
        <v>0.44791666666666669</v>
      </c>
      <c r="Y4512" t="s">
        <v>229</v>
      </c>
      <c r="Z4512" t="s">
        <v>757</v>
      </c>
      <c r="AA4512">
        <v>47</v>
      </c>
      <c r="AB4512" t="s">
        <v>6228</v>
      </c>
      <c r="AC4512">
        <v>4</v>
      </c>
      <c r="AD4512">
        <v>2</v>
      </c>
      <c r="AE4512">
        <v>3</v>
      </c>
      <c r="AF4512">
        <v>5</v>
      </c>
      <c r="AG4512">
        <v>3</v>
      </c>
      <c r="AH4512">
        <v>2</v>
      </c>
      <c r="AI4512">
        <v>0</v>
      </c>
      <c r="AJ4512">
        <v>97120</v>
      </c>
      <c r="AK4512" t="s">
        <v>61</v>
      </c>
      <c r="AL4512" t="s">
        <v>98</v>
      </c>
      <c r="AM4512" t="s">
        <v>61</v>
      </c>
      <c r="AN4512" t="s">
        <v>61</v>
      </c>
      <c r="AO4512" t="s">
        <v>61</v>
      </c>
      <c r="AP4512">
        <v>1</v>
      </c>
      <c r="AQ4512" t="str">
        <f t="shared" si="283"/>
        <v>KIN</v>
      </c>
      <c r="AR4512" t="str">
        <f t="shared" si="283"/>
        <v>3100</v>
      </c>
      <c r="AS4512" t="str">
        <f t="shared" si="280"/>
        <v>Lama</v>
      </c>
      <c r="AT4512" t="str">
        <f t="shared" si="281"/>
        <v>KIN3100Lamas Catherine Therese</v>
      </c>
      <c r="AU4512" t="str">
        <f t="shared" si="282"/>
        <v>KIN3100-6</v>
      </c>
      <c r="AV4512" t="s">
        <v>4209</v>
      </c>
      <c r="AW4512" t="s">
        <v>2835</v>
      </c>
      <c r="AX4512" t="s">
        <v>2436</v>
      </c>
    </row>
    <row r="4513" spans="1:50" x14ac:dyDescent="0.2">
      <c r="A4513" t="s">
        <v>1488</v>
      </c>
      <c r="B4513" t="s">
        <v>1610</v>
      </c>
      <c r="C4513">
        <v>3100</v>
      </c>
      <c r="D4513">
        <v>7</v>
      </c>
      <c r="E4513">
        <v>84</v>
      </c>
      <c r="F4513">
        <v>5.6</v>
      </c>
      <c r="G4513">
        <v>0</v>
      </c>
      <c r="H4513">
        <v>0</v>
      </c>
      <c r="I4513">
        <v>0</v>
      </c>
      <c r="J4513">
        <v>0.2</v>
      </c>
      <c r="K4513">
        <v>5.6</v>
      </c>
      <c r="L4513">
        <v>28</v>
      </c>
      <c r="M4513">
        <v>0</v>
      </c>
      <c r="N4513">
        <v>1</v>
      </c>
      <c r="O4513">
        <v>0</v>
      </c>
      <c r="P4513">
        <v>28</v>
      </c>
      <c r="Q4513">
        <v>25</v>
      </c>
      <c r="R4513" s="3">
        <v>1.1200000000000001</v>
      </c>
      <c r="S4513">
        <v>0</v>
      </c>
      <c r="T4513">
        <v>0</v>
      </c>
      <c r="U4513" t="s">
        <v>1643</v>
      </c>
      <c r="V4513" t="s">
        <v>113</v>
      </c>
      <c r="W4513" s="4">
        <v>0.3923611111111111</v>
      </c>
      <c r="X4513" s="4">
        <v>0.44444444444444442</v>
      </c>
      <c r="Y4513" t="s">
        <v>107</v>
      </c>
      <c r="Z4513" t="s">
        <v>244</v>
      </c>
      <c r="AA4513">
        <v>30</v>
      </c>
      <c r="AB4513" t="s">
        <v>6223</v>
      </c>
      <c r="AC4513">
        <v>4</v>
      </c>
      <c r="AD4513">
        <v>2</v>
      </c>
      <c r="AE4513">
        <v>3</v>
      </c>
      <c r="AF4513">
        <v>8</v>
      </c>
      <c r="AG4513">
        <v>5</v>
      </c>
      <c r="AH4513">
        <v>1</v>
      </c>
      <c r="AI4513">
        <v>0</v>
      </c>
      <c r="AJ4513">
        <v>97121</v>
      </c>
      <c r="AK4513" t="s">
        <v>61</v>
      </c>
      <c r="AL4513" t="s">
        <v>98</v>
      </c>
      <c r="AM4513" t="s">
        <v>61</v>
      </c>
      <c r="AN4513" t="s">
        <v>61</v>
      </c>
      <c r="AO4513" t="s">
        <v>61</v>
      </c>
      <c r="AP4513">
        <v>1</v>
      </c>
      <c r="AQ4513" t="str">
        <f t="shared" si="283"/>
        <v>KIN</v>
      </c>
      <c r="AR4513" t="str">
        <f t="shared" si="283"/>
        <v>3100</v>
      </c>
      <c r="AS4513" t="str">
        <f t="shared" si="280"/>
        <v>Manc</v>
      </c>
      <c r="AT4513" t="str">
        <f t="shared" si="281"/>
        <v>KIN3100Mancera Cristina Natali</v>
      </c>
      <c r="AU4513" t="str">
        <f t="shared" si="282"/>
        <v>KIN3100-7</v>
      </c>
      <c r="AV4513" t="s">
        <v>4201</v>
      </c>
      <c r="AW4513" t="s">
        <v>4202</v>
      </c>
      <c r="AX4513" t="s">
        <v>4203</v>
      </c>
    </row>
    <row r="4514" spans="1:50" x14ac:dyDescent="0.2">
      <c r="A4514" t="s">
        <v>1488</v>
      </c>
      <c r="B4514" t="s">
        <v>1610</v>
      </c>
      <c r="C4514">
        <v>3100</v>
      </c>
      <c r="D4514">
        <v>8</v>
      </c>
      <c r="E4514">
        <v>69</v>
      </c>
      <c r="F4514">
        <v>4.5999999999999996</v>
      </c>
      <c r="G4514">
        <v>0</v>
      </c>
      <c r="H4514">
        <v>0</v>
      </c>
      <c r="I4514">
        <v>0</v>
      </c>
      <c r="J4514">
        <v>0</v>
      </c>
      <c r="K4514">
        <v>4.5999999999999996</v>
      </c>
      <c r="L4514">
        <v>23</v>
      </c>
      <c r="M4514">
        <v>0</v>
      </c>
      <c r="N4514">
        <v>0</v>
      </c>
      <c r="O4514">
        <v>0</v>
      </c>
      <c r="P4514">
        <v>23</v>
      </c>
      <c r="Q4514">
        <v>25</v>
      </c>
      <c r="R4514" s="3">
        <v>0.92</v>
      </c>
      <c r="S4514">
        <v>0</v>
      </c>
      <c r="T4514">
        <v>0</v>
      </c>
      <c r="U4514" t="s">
        <v>1643</v>
      </c>
      <c r="V4514" t="s">
        <v>113</v>
      </c>
      <c r="W4514" s="4">
        <v>0.3923611111111111</v>
      </c>
      <c r="X4514" s="4">
        <v>0.44444444444444442</v>
      </c>
      <c r="Y4514" t="s">
        <v>229</v>
      </c>
      <c r="Z4514" t="s">
        <v>255</v>
      </c>
      <c r="AA4514">
        <v>49</v>
      </c>
      <c r="AB4514" t="s">
        <v>6228</v>
      </c>
      <c r="AC4514">
        <v>4</v>
      </c>
      <c r="AD4514">
        <v>2</v>
      </c>
      <c r="AE4514">
        <v>3</v>
      </c>
      <c r="AF4514">
        <v>3</v>
      </c>
      <c r="AG4514">
        <v>2</v>
      </c>
      <c r="AH4514">
        <v>1</v>
      </c>
      <c r="AI4514">
        <v>0</v>
      </c>
      <c r="AJ4514">
        <v>97358</v>
      </c>
      <c r="AK4514" t="s">
        <v>61</v>
      </c>
      <c r="AL4514" t="s">
        <v>98</v>
      </c>
      <c r="AM4514" t="s">
        <v>61</v>
      </c>
      <c r="AN4514" t="s">
        <v>61</v>
      </c>
      <c r="AO4514" t="s">
        <v>61</v>
      </c>
      <c r="AP4514">
        <v>1</v>
      </c>
      <c r="AQ4514" t="str">
        <f t="shared" si="283"/>
        <v>KIN</v>
      </c>
      <c r="AR4514" t="str">
        <f t="shared" si="283"/>
        <v>3100</v>
      </c>
      <c r="AS4514" t="str">
        <f t="shared" si="280"/>
        <v>Lama</v>
      </c>
      <c r="AT4514" t="str">
        <f t="shared" si="281"/>
        <v>KIN3100Lamas Catherine Therese</v>
      </c>
      <c r="AU4514" t="str">
        <f t="shared" si="282"/>
        <v>KIN3100-8</v>
      </c>
      <c r="AV4514" t="s">
        <v>4209</v>
      </c>
      <c r="AW4514" t="s">
        <v>2835</v>
      </c>
      <c r="AX4514" t="s">
        <v>2436</v>
      </c>
    </row>
    <row r="4515" spans="1:50" x14ac:dyDescent="0.2">
      <c r="A4515" t="s">
        <v>1488</v>
      </c>
      <c r="B4515" t="s">
        <v>1610</v>
      </c>
      <c r="C4515">
        <v>3100</v>
      </c>
      <c r="D4515">
        <v>9</v>
      </c>
      <c r="E4515">
        <v>66</v>
      </c>
      <c r="F4515">
        <v>4.4000000000000004</v>
      </c>
      <c r="G4515">
        <v>0</v>
      </c>
      <c r="H4515">
        <v>0</v>
      </c>
      <c r="I4515">
        <v>0</v>
      </c>
      <c r="J4515">
        <v>0</v>
      </c>
      <c r="K4515">
        <v>4.4000000000000004</v>
      </c>
      <c r="L4515">
        <v>22</v>
      </c>
      <c r="M4515">
        <v>0</v>
      </c>
      <c r="N4515">
        <v>0</v>
      </c>
      <c r="O4515">
        <v>0</v>
      </c>
      <c r="P4515">
        <v>22</v>
      </c>
      <c r="Q4515">
        <v>25</v>
      </c>
      <c r="R4515" s="3">
        <v>0.88</v>
      </c>
      <c r="S4515">
        <v>0</v>
      </c>
      <c r="T4515">
        <v>0</v>
      </c>
      <c r="U4515" t="s">
        <v>1643</v>
      </c>
      <c r="V4515" t="s">
        <v>443</v>
      </c>
      <c r="W4515" s="4">
        <v>0.45833333333333331</v>
      </c>
      <c r="X4515" s="4">
        <v>0.57291666666666663</v>
      </c>
      <c r="Y4515" t="s">
        <v>229</v>
      </c>
      <c r="Z4515" t="s">
        <v>365</v>
      </c>
      <c r="AA4515">
        <v>38</v>
      </c>
      <c r="AB4515" t="s">
        <v>6223</v>
      </c>
      <c r="AC4515">
        <v>4</v>
      </c>
      <c r="AD4515">
        <v>2</v>
      </c>
      <c r="AE4515">
        <v>3</v>
      </c>
      <c r="AF4515">
        <v>4</v>
      </c>
      <c r="AG4515">
        <v>4</v>
      </c>
      <c r="AH4515">
        <v>0</v>
      </c>
      <c r="AI4515">
        <v>0</v>
      </c>
      <c r="AJ4515">
        <v>97403</v>
      </c>
      <c r="AK4515" t="s">
        <v>61</v>
      </c>
      <c r="AL4515" t="s">
        <v>98</v>
      </c>
      <c r="AM4515" t="s">
        <v>61</v>
      </c>
      <c r="AN4515" t="s">
        <v>61</v>
      </c>
      <c r="AO4515" t="s">
        <v>61</v>
      </c>
      <c r="AP4515">
        <v>1</v>
      </c>
      <c r="AQ4515" t="str">
        <f t="shared" si="283"/>
        <v>KIN</v>
      </c>
      <c r="AR4515" t="str">
        <f t="shared" si="283"/>
        <v>3100</v>
      </c>
      <c r="AS4515" t="str">
        <f t="shared" si="280"/>
        <v>Manc</v>
      </c>
      <c r="AT4515" t="str">
        <f t="shared" si="281"/>
        <v>KIN3100Mancera Cristina Natali</v>
      </c>
      <c r="AU4515" t="str">
        <f t="shared" si="282"/>
        <v>KIN3100-9</v>
      </c>
      <c r="AV4515" t="s">
        <v>4201</v>
      </c>
      <c r="AW4515" t="s">
        <v>4202</v>
      </c>
      <c r="AX4515" t="s">
        <v>4203</v>
      </c>
    </row>
    <row r="4516" spans="1:50" x14ac:dyDescent="0.2">
      <c r="A4516" t="s">
        <v>1488</v>
      </c>
      <c r="B4516" t="s">
        <v>1610</v>
      </c>
      <c r="C4516">
        <v>3100</v>
      </c>
      <c r="D4516">
        <v>10</v>
      </c>
      <c r="E4516">
        <v>48</v>
      </c>
      <c r="F4516">
        <v>3.2</v>
      </c>
      <c r="G4516">
        <v>0</v>
      </c>
      <c r="H4516">
        <v>0</v>
      </c>
      <c r="I4516">
        <v>0</v>
      </c>
      <c r="J4516">
        <v>0.2</v>
      </c>
      <c r="K4516">
        <v>3.2</v>
      </c>
      <c r="L4516">
        <v>16</v>
      </c>
      <c r="M4516">
        <v>0</v>
      </c>
      <c r="N4516">
        <v>1</v>
      </c>
      <c r="O4516">
        <v>1</v>
      </c>
      <c r="P4516">
        <v>17</v>
      </c>
      <c r="Q4516">
        <v>25</v>
      </c>
      <c r="R4516" s="3">
        <v>0.64</v>
      </c>
      <c r="S4516">
        <v>0</v>
      </c>
      <c r="T4516">
        <v>3</v>
      </c>
      <c r="U4516" t="s">
        <v>1643</v>
      </c>
      <c r="V4516" t="s">
        <v>443</v>
      </c>
      <c r="W4516" s="4">
        <v>0.45833333333333331</v>
      </c>
      <c r="X4516" s="4">
        <v>0.57291666666666663</v>
      </c>
      <c r="Y4516" t="s">
        <v>229</v>
      </c>
      <c r="Z4516" t="s">
        <v>757</v>
      </c>
      <c r="AA4516">
        <v>47</v>
      </c>
      <c r="AB4516" t="s">
        <v>6228</v>
      </c>
      <c r="AC4516">
        <v>4</v>
      </c>
      <c r="AD4516">
        <v>2</v>
      </c>
      <c r="AE4516">
        <v>3</v>
      </c>
      <c r="AF4516">
        <v>18</v>
      </c>
      <c r="AG4516">
        <v>16</v>
      </c>
      <c r="AH4516">
        <v>2</v>
      </c>
      <c r="AI4516">
        <v>0</v>
      </c>
      <c r="AJ4516">
        <v>97456</v>
      </c>
      <c r="AK4516" t="s">
        <v>61</v>
      </c>
      <c r="AL4516" t="s">
        <v>98</v>
      </c>
      <c r="AM4516" t="s">
        <v>61</v>
      </c>
      <c r="AN4516" t="s">
        <v>61</v>
      </c>
      <c r="AO4516" t="s">
        <v>61</v>
      </c>
      <c r="AP4516">
        <v>1</v>
      </c>
      <c r="AQ4516" t="str">
        <f t="shared" si="283"/>
        <v>KIN</v>
      </c>
      <c r="AR4516" t="str">
        <f t="shared" si="283"/>
        <v>3100</v>
      </c>
      <c r="AS4516" t="str">
        <f t="shared" si="280"/>
        <v>Lama</v>
      </c>
      <c r="AT4516" t="str">
        <f t="shared" si="281"/>
        <v>KIN3100Lamas Catherine Therese</v>
      </c>
      <c r="AU4516" t="str">
        <f t="shared" si="282"/>
        <v>KIN3100-10</v>
      </c>
      <c r="AV4516" t="s">
        <v>4209</v>
      </c>
      <c r="AW4516" t="s">
        <v>2835</v>
      </c>
      <c r="AX4516" t="s">
        <v>2436</v>
      </c>
    </row>
    <row r="4517" spans="1:50" x14ac:dyDescent="0.2">
      <c r="A4517" t="s">
        <v>1488</v>
      </c>
      <c r="B4517" t="s">
        <v>1610</v>
      </c>
      <c r="C4517">
        <v>3100</v>
      </c>
      <c r="D4517">
        <v>11</v>
      </c>
      <c r="E4517">
        <v>75</v>
      </c>
      <c r="F4517">
        <v>5</v>
      </c>
      <c r="G4517">
        <v>0</v>
      </c>
      <c r="H4517">
        <v>0</v>
      </c>
      <c r="I4517">
        <v>0</v>
      </c>
      <c r="J4517">
        <v>0</v>
      </c>
      <c r="K4517">
        <v>5</v>
      </c>
      <c r="L4517">
        <v>25</v>
      </c>
      <c r="M4517">
        <v>0</v>
      </c>
      <c r="N4517">
        <v>0</v>
      </c>
      <c r="O4517">
        <v>0</v>
      </c>
      <c r="P4517">
        <v>25</v>
      </c>
      <c r="Q4517">
        <v>25</v>
      </c>
      <c r="R4517" s="3">
        <v>1</v>
      </c>
      <c r="S4517">
        <v>0</v>
      </c>
      <c r="T4517">
        <v>0</v>
      </c>
      <c r="U4517" t="s">
        <v>1643</v>
      </c>
      <c r="V4517" t="s">
        <v>113</v>
      </c>
      <c r="W4517" s="4">
        <v>0.33333333333333331</v>
      </c>
      <c r="X4517" s="4">
        <v>0.38541666666666669</v>
      </c>
      <c r="Y4517" t="s">
        <v>107</v>
      </c>
      <c r="Z4517" t="s">
        <v>244</v>
      </c>
      <c r="AA4517">
        <v>30</v>
      </c>
      <c r="AB4517" t="s">
        <v>6229</v>
      </c>
      <c r="AC4517">
        <v>4</v>
      </c>
      <c r="AD4517">
        <v>2</v>
      </c>
      <c r="AE4517">
        <v>3</v>
      </c>
      <c r="AF4517">
        <v>30</v>
      </c>
      <c r="AG4517">
        <v>26</v>
      </c>
      <c r="AH4517">
        <v>3</v>
      </c>
      <c r="AI4517">
        <v>1</v>
      </c>
      <c r="AJ4517">
        <v>97457</v>
      </c>
      <c r="AK4517" t="s">
        <v>61</v>
      </c>
      <c r="AL4517" t="s">
        <v>98</v>
      </c>
      <c r="AM4517" t="s">
        <v>61</v>
      </c>
      <c r="AN4517" t="s">
        <v>61</v>
      </c>
      <c r="AO4517" t="s">
        <v>61</v>
      </c>
      <c r="AP4517">
        <v>1</v>
      </c>
      <c r="AQ4517" t="str">
        <f t="shared" si="283"/>
        <v>KIN</v>
      </c>
      <c r="AR4517" t="str">
        <f t="shared" si="283"/>
        <v>3100</v>
      </c>
      <c r="AS4517" t="str">
        <f t="shared" si="280"/>
        <v>Beck</v>
      </c>
      <c r="AT4517" t="str">
        <f t="shared" si="281"/>
        <v>KIN3100Beckwith Sharon E</v>
      </c>
      <c r="AU4517" t="str">
        <f t="shared" si="282"/>
        <v>KIN3100-11</v>
      </c>
      <c r="AV4517" t="s">
        <v>4210</v>
      </c>
      <c r="AW4517" t="s">
        <v>3761</v>
      </c>
      <c r="AX4517" t="s">
        <v>109</v>
      </c>
    </row>
    <row r="4518" spans="1:50" x14ac:dyDescent="0.2">
      <c r="A4518" t="s">
        <v>1488</v>
      </c>
      <c r="B4518" t="s">
        <v>1610</v>
      </c>
      <c r="C4518">
        <v>3100</v>
      </c>
      <c r="D4518" t="s">
        <v>125</v>
      </c>
      <c r="E4518">
        <v>786</v>
      </c>
      <c r="F4518">
        <v>52.4</v>
      </c>
      <c r="G4518">
        <v>0</v>
      </c>
      <c r="H4518">
        <v>0</v>
      </c>
      <c r="I4518">
        <v>0</v>
      </c>
      <c r="J4518">
        <v>0.4</v>
      </c>
      <c r="K4518">
        <v>52.4</v>
      </c>
      <c r="L4518">
        <v>262</v>
      </c>
      <c r="M4518">
        <v>0</v>
      </c>
      <c r="N4518">
        <v>2</v>
      </c>
      <c r="O4518">
        <v>1</v>
      </c>
      <c r="P4518">
        <v>263</v>
      </c>
      <c r="Q4518">
        <v>275</v>
      </c>
      <c r="R4518" s="3">
        <v>0.95640000000000003</v>
      </c>
      <c r="S4518">
        <v>0</v>
      </c>
      <c r="T4518">
        <v>3</v>
      </c>
      <c r="AQ4518" t="str">
        <f t="shared" si="283"/>
        <v>KIN</v>
      </c>
      <c r="AR4518" t="str">
        <f t="shared" si="283"/>
        <v>3100</v>
      </c>
      <c r="AS4518" t="str">
        <f t="shared" si="280"/>
        <v/>
      </c>
      <c r="AT4518" t="str">
        <f t="shared" si="281"/>
        <v>KIN3100</v>
      </c>
      <c r="AU4518" t="str">
        <f t="shared" si="282"/>
        <v>KIN3100-***** CRSE TOTAL</v>
      </c>
    </row>
    <row r="4519" spans="1:50" x14ac:dyDescent="0.2">
      <c r="A4519" t="s">
        <v>1488</v>
      </c>
      <c r="B4519" t="s">
        <v>1610</v>
      </c>
      <c r="C4519">
        <v>3180</v>
      </c>
      <c r="D4519">
        <v>1</v>
      </c>
      <c r="E4519">
        <v>104</v>
      </c>
      <c r="F4519">
        <v>6.93</v>
      </c>
      <c r="G4519">
        <v>0</v>
      </c>
      <c r="H4519">
        <v>0</v>
      </c>
      <c r="I4519">
        <v>0</v>
      </c>
      <c r="J4519">
        <v>0</v>
      </c>
      <c r="K4519">
        <v>6.93</v>
      </c>
      <c r="L4519">
        <v>26</v>
      </c>
      <c r="M4519">
        <v>0</v>
      </c>
      <c r="N4519">
        <v>0</v>
      </c>
      <c r="O4519">
        <v>0</v>
      </c>
      <c r="P4519">
        <v>26</v>
      </c>
      <c r="Q4519">
        <v>25</v>
      </c>
      <c r="R4519" s="3">
        <v>1.04</v>
      </c>
      <c r="S4519">
        <v>0</v>
      </c>
      <c r="T4519">
        <v>0</v>
      </c>
      <c r="U4519" t="s">
        <v>1644</v>
      </c>
      <c r="V4519" t="s">
        <v>113</v>
      </c>
      <c r="W4519" s="4">
        <v>0.51041666666666663</v>
      </c>
      <c r="X4519" s="4">
        <v>0.55694444444444446</v>
      </c>
      <c r="Y4519" t="s">
        <v>229</v>
      </c>
      <c r="Z4519" t="s">
        <v>798</v>
      </c>
      <c r="AA4519">
        <v>30</v>
      </c>
      <c r="AB4519" t="s">
        <v>5868</v>
      </c>
      <c r="AC4519">
        <v>2</v>
      </c>
      <c r="AD4519">
        <v>2</v>
      </c>
      <c r="AE4519">
        <v>4</v>
      </c>
      <c r="AF4519">
        <v>6</v>
      </c>
      <c r="AG4519">
        <v>2</v>
      </c>
      <c r="AH4519">
        <v>3</v>
      </c>
      <c r="AI4519">
        <v>1</v>
      </c>
      <c r="AJ4519">
        <v>92482</v>
      </c>
      <c r="AK4519" t="s">
        <v>61</v>
      </c>
      <c r="AL4519" t="s">
        <v>61</v>
      </c>
      <c r="AM4519" t="s">
        <v>61</v>
      </c>
      <c r="AN4519" t="s">
        <v>61</v>
      </c>
      <c r="AO4519" t="s">
        <v>61</v>
      </c>
      <c r="AP4519">
        <v>1</v>
      </c>
      <c r="AQ4519" t="str">
        <f t="shared" si="283"/>
        <v>KIN</v>
      </c>
      <c r="AR4519" t="str">
        <f t="shared" si="283"/>
        <v>3180</v>
      </c>
      <c r="AS4519" t="str">
        <f t="shared" si="280"/>
        <v>Mend</v>
      </c>
      <c r="AT4519" t="str">
        <f t="shared" si="281"/>
        <v>KIN3180Mendon Karen J.</v>
      </c>
      <c r="AU4519" t="str">
        <f t="shared" si="282"/>
        <v>KIN3180-1</v>
      </c>
      <c r="AV4519" t="s">
        <v>3656</v>
      </c>
      <c r="AW4519" t="s">
        <v>2664</v>
      </c>
      <c r="AX4519" t="s">
        <v>2610</v>
      </c>
    </row>
    <row r="4520" spans="1:50" x14ac:dyDescent="0.2">
      <c r="A4520" t="s">
        <v>1488</v>
      </c>
      <c r="B4520" t="s">
        <v>1610</v>
      </c>
      <c r="C4520">
        <v>3180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26</v>
      </c>
      <c r="M4520">
        <v>0</v>
      </c>
      <c r="N4520">
        <v>0</v>
      </c>
      <c r="O4520">
        <v>0</v>
      </c>
      <c r="P4520">
        <v>26</v>
      </c>
      <c r="Q4520">
        <v>25</v>
      </c>
      <c r="R4520" s="3">
        <v>1.04</v>
      </c>
      <c r="S4520">
        <v>0</v>
      </c>
      <c r="T4520">
        <v>0</v>
      </c>
      <c r="U4520" t="s">
        <v>1644</v>
      </c>
      <c r="V4520" t="s">
        <v>121</v>
      </c>
      <c r="W4520" s="4">
        <v>0.5</v>
      </c>
      <c r="X4520" s="4">
        <v>0.56944444444444442</v>
      </c>
      <c r="Y4520" t="s">
        <v>229</v>
      </c>
      <c r="Z4520" t="s">
        <v>376</v>
      </c>
      <c r="AA4520">
        <v>33</v>
      </c>
      <c r="AB4520" t="s">
        <v>5868</v>
      </c>
      <c r="AC4520">
        <v>11</v>
      </c>
      <c r="AD4520">
        <v>2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92852</v>
      </c>
      <c r="AK4520" t="s">
        <v>61</v>
      </c>
      <c r="AL4520" t="s">
        <v>61</v>
      </c>
      <c r="AM4520" t="s">
        <v>61</v>
      </c>
      <c r="AN4520" t="s">
        <v>61</v>
      </c>
      <c r="AO4520" t="s">
        <v>61</v>
      </c>
      <c r="AP4520">
        <v>1</v>
      </c>
      <c r="AQ4520" t="str">
        <f t="shared" si="283"/>
        <v>KIN</v>
      </c>
      <c r="AR4520" t="str">
        <f t="shared" si="283"/>
        <v>3180</v>
      </c>
      <c r="AS4520" t="str">
        <f t="shared" si="280"/>
        <v>Mend</v>
      </c>
      <c r="AT4520" t="str">
        <f t="shared" si="281"/>
        <v>KIN3180Mendon Karen J.</v>
      </c>
      <c r="AU4520" t="str">
        <f t="shared" si="282"/>
        <v>KIN3180-2</v>
      </c>
      <c r="AV4520" t="s">
        <v>3656</v>
      </c>
      <c r="AW4520" t="s">
        <v>2664</v>
      </c>
      <c r="AX4520" t="s">
        <v>2610</v>
      </c>
    </row>
    <row r="4521" spans="1:50" x14ac:dyDescent="0.2">
      <c r="A4521" t="s">
        <v>1488</v>
      </c>
      <c r="B4521" t="s">
        <v>1610</v>
      </c>
      <c r="C4521">
        <v>3180</v>
      </c>
      <c r="D4521" t="s">
        <v>125</v>
      </c>
      <c r="E4521">
        <v>104</v>
      </c>
      <c r="F4521">
        <v>6.93</v>
      </c>
      <c r="G4521">
        <v>0</v>
      </c>
      <c r="H4521">
        <v>0</v>
      </c>
      <c r="I4521">
        <v>0</v>
      </c>
      <c r="J4521">
        <v>0</v>
      </c>
      <c r="K4521">
        <v>6.93</v>
      </c>
      <c r="L4521">
        <v>52</v>
      </c>
      <c r="M4521">
        <v>0</v>
      </c>
      <c r="N4521">
        <v>0</v>
      </c>
      <c r="O4521">
        <v>0</v>
      </c>
      <c r="P4521">
        <v>52</v>
      </c>
      <c r="Q4521">
        <v>50</v>
      </c>
      <c r="R4521" s="3">
        <v>1.04</v>
      </c>
      <c r="S4521">
        <v>0</v>
      </c>
      <c r="T4521">
        <v>0</v>
      </c>
      <c r="AQ4521" t="str">
        <f t="shared" si="283"/>
        <v>KIN</v>
      </c>
      <c r="AR4521" t="str">
        <f t="shared" si="283"/>
        <v>3180</v>
      </c>
      <c r="AS4521" t="str">
        <f t="shared" si="280"/>
        <v/>
      </c>
      <c r="AT4521" t="str">
        <f t="shared" si="281"/>
        <v>KIN3180</v>
      </c>
      <c r="AU4521" t="str">
        <f t="shared" si="282"/>
        <v>KIN3180-***** CRSE TOTAL</v>
      </c>
    </row>
    <row r="4522" spans="1:50" x14ac:dyDescent="0.2">
      <c r="A4522" t="s">
        <v>1488</v>
      </c>
      <c r="B4522" t="s">
        <v>1610</v>
      </c>
      <c r="C4522">
        <v>3190</v>
      </c>
      <c r="D4522">
        <v>1</v>
      </c>
      <c r="E4522">
        <v>69</v>
      </c>
      <c r="F4522">
        <v>4.5999999999999996</v>
      </c>
      <c r="G4522">
        <v>0</v>
      </c>
      <c r="H4522">
        <v>0</v>
      </c>
      <c r="I4522">
        <v>0</v>
      </c>
      <c r="J4522">
        <v>0</v>
      </c>
      <c r="K4522">
        <v>4.5999999999999996</v>
      </c>
      <c r="L4522">
        <v>23</v>
      </c>
      <c r="M4522">
        <v>0</v>
      </c>
      <c r="N4522">
        <v>0</v>
      </c>
      <c r="O4522">
        <v>0</v>
      </c>
      <c r="P4522">
        <v>23</v>
      </c>
      <c r="Q4522">
        <v>30</v>
      </c>
      <c r="R4522" s="3">
        <v>0.76670000000000005</v>
      </c>
      <c r="S4522">
        <v>0</v>
      </c>
      <c r="T4522">
        <v>0</v>
      </c>
      <c r="U4522" t="s">
        <v>1645</v>
      </c>
      <c r="V4522" t="s">
        <v>111</v>
      </c>
      <c r="W4522" s="4">
        <v>0.33333333333333331</v>
      </c>
      <c r="X4522" s="4">
        <v>0.38541666666666669</v>
      </c>
      <c r="Y4522" t="s">
        <v>129</v>
      </c>
      <c r="Z4522">
        <v>246</v>
      </c>
      <c r="AA4522">
        <v>45</v>
      </c>
      <c r="AB4522" t="s">
        <v>6207</v>
      </c>
      <c r="AC4522">
        <v>3</v>
      </c>
      <c r="AD4522">
        <v>2</v>
      </c>
      <c r="AE4522">
        <v>3</v>
      </c>
      <c r="AF4522">
        <v>0</v>
      </c>
      <c r="AG4522">
        <v>0</v>
      </c>
      <c r="AH4522">
        <v>0</v>
      </c>
      <c r="AI4522">
        <v>0</v>
      </c>
      <c r="AJ4522">
        <v>92853</v>
      </c>
      <c r="AK4522" t="s">
        <v>61</v>
      </c>
      <c r="AL4522" t="s">
        <v>61</v>
      </c>
      <c r="AM4522" t="s">
        <v>61</v>
      </c>
      <c r="AN4522" t="s">
        <v>61</v>
      </c>
      <c r="AO4522" t="s">
        <v>61</v>
      </c>
      <c r="AP4522">
        <v>1</v>
      </c>
      <c r="AQ4522" t="str">
        <f t="shared" si="283"/>
        <v>KIN</v>
      </c>
      <c r="AR4522" t="str">
        <f t="shared" si="283"/>
        <v>3190</v>
      </c>
      <c r="AS4522" t="str">
        <f t="shared" si="280"/>
        <v>Gonz</v>
      </c>
      <c r="AT4522" t="str">
        <f t="shared" si="281"/>
        <v>KIN3190Gonzalez Stephen J</v>
      </c>
      <c r="AU4522" t="str">
        <f t="shared" si="282"/>
        <v>KIN3190-1</v>
      </c>
      <c r="AV4522" t="s">
        <v>3082</v>
      </c>
      <c r="AW4522" t="s">
        <v>3081</v>
      </c>
      <c r="AX4522" t="s">
        <v>2419</v>
      </c>
    </row>
    <row r="4523" spans="1:50" x14ac:dyDescent="0.2">
      <c r="A4523" t="s">
        <v>1488</v>
      </c>
      <c r="B4523" t="s">
        <v>1610</v>
      </c>
      <c r="C4523">
        <v>3190</v>
      </c>
      <c r="D4523">
        <v>2</v>
      </c>
      <c r="E4523">
        <v>48</v>
      </c>
      <c r="F4523">
        <v>3.2</v>
      </c>
      <c r="G4523">
        <v>0</v>
      </c>
      <c r="H4523">
        <v>0</v>
      </c>
      <c r="I4523">
        <v>0</v>
      </c>
      <c r="J4523">
        <v>0</v>
      </c>
      <c r="K4523">
        <v>3.2</v>
      </c>
      <c r="L4523">
        <v>16</v>
      </c>
      <c r="M4523">
        <v>0</v>
      </c>
      <c r="N4523">
        <v>0</v>
      </c>
      <c r="O4523">
        <v>0</v>
      </c>
      <c r="P4523">
        <v>16</v>
      </c>
      <c r="Q4523">
        <v>30</v>
      </c>
      <c r="R4523" s="3">
        <v>0.5333</v>
      </c>
      <c r="S4523">
        <v>0</v>
      </c>
      <c r="T4523">
        <v>0</v>
      </c>
      <c r="U4523" t="s">
        <v>1645</v>
      </c>
      <c r="V4523" t="s">
        <v>113</v>
      </c>
      <c r="W4523" s="4">
        <v>0.56944444444444442</v>
      </c>
      <c r="X4523" s="4">
        <v>0.62152777777777779</v>
      </c>
      <c r="Y4523" t="s">
        <v>229</v>
      </c>
      <c r="Z4523" t="s">
        <v>363</v>
      </c>
      <c r="AA4523">
        <v>30</v>
      </c>
      <c r="AB4523" t="s">
        <v>6207</v>
      </c>
      <c r="AC4523">
        <v>3</v>
      </c>
      <c r="AD4523">
        <v>2</v>
      </c>
      <c r="AE4523">
        <v>3</v>
      </c>
      <c r="AF4523">
        <v>0</v>
      </c>
      <c r="AG4523">
        <v>0</v>
      </c>
      <c r="AH4523">
        <v>0</v>
      </c>
      <c r="AI4523">
        <v>0</v>
      </c>
      <c r="AJ4523">
        <v>95064</v>
      </c>
      <c r="AK4523" t="s">
        <v>61</v>
      </c>
      <c r="AL4523" t="s">
        <v>61</v>
      </c>
      <c r="AM4523" t="s">
        <v>61</v>
      </c>
      <c r="AN4523" t="s">
        <v>61</v>
      </c>
      <c r="AO4523" t="s">
        <v>61</v>
      </c>
      <c r="AP4523">
        <v>1</v>
      </c>
      <c r="AQ4523" t="str">
        <f t="shared" si="283"/>
        <v>KIN</v>
      </c>
      <c r="AR4523" t="str">
        <f t="shared" si="283"/>
        <v>3190</v>
      </c>
      <c r="AS4523" t="str">
        <f t="shared" si="280"/>
        <v>Gonz</v>
      </c>
      <c r="AT4523" t="str">
        <f t="shared" si="281"/>
        <v>KIN3190Gonzalez Stephen J</v>
      </c>
      <c r="AU4523" t="str">
        <f t="shared" si="282"/>
        <v>KIN3190-2</v>
      </c>
      <c r="AV4523" t="s">
        <v>3082</v>
      </c>
      <c r="AW4523" t="s">
        <v>3081</v>
      </c>
      <c r="AX4523" t="s">
        <v>2419</v>
      </c>
    </row>
    <row r="4524" spans="1:50" x14ac:dyDescent="0.2">
      <c r="A4524" t="s">
        <v>1488</v>
      </c>
      <c r="B4524" t="s">
        <v>1610</v>
      </c>
      <c r="C4524">
        <v>3190</v>
      </c>
      <c r="D4524" t="s">
        <v>125</v>
      </c>
      <c r="E4524">
        <v>117</v>
      </c>
      <c r="F4524">
        <v>7.8</v>
      </c>
      <c r="G4524">
        <v>0</v>
      </c>
      <c r="H4524">
        <v>0</v>
      </c>
      <c r="I4524">
        <v>0</v>
      </c>
      <c r="J4524">
        <v>0</v>
      </c>
      <c r="K4524">
        <v>7.8</v>
      </c>
      <c r="L4524">
        <v>39</v>
      </c>
      <c r="M4524">
        <v>0</v>
      </c>
      <c r="N4524">
        <v>0</v>
      </c>
      <c r="O4524">
        <v>0</v>
      </c>
      <c r="P4524">
        <v>39</v>
      </c>
      <c r="Q4524">
        <v>60</v>
      </c>
      <c r="R4524" s="3">
        <v>0.65</v>
      </c>
      <c r="S4524">
        <v>0</v>
      </c>
      <c r="T4524">
        <v>0</v>
      </c>
      <c r="AQ4524" t="str">
        <f t="shared" si="283"/>
        <v>KIN</v>
      </c>
      <c r="AR4524" t="str">
        <f t="shared" si="283"/>
        <v>3190</v>
      </c>
      <c r="AS4524" t="str">
        <f t="shared" si="280"/>
        <v/>
      </c>
      <c r="AT4524" t="str">
        <f t="shared" si="281"/>
        <v>KIN3190</v>
      </c>
      <c r="AU4524" t="str">
        <f t="shared" si="282"/>
        <v>KIN3190-***** CRSE TOTAL</v>
      </c>
    </row>
    <row r="4525" spans="1:50" x14ac:dyDescent="0.2">
      <c r="A4525" t="s">
        <v>1488</v>
      </c>
      <c r="B4525" t="s">
        <v>1610</v>
      </c>
      <c r="C4525">
        <v>3210</v>
      </c>
      <c r="D4525">
        <v>1</v>
      </c>
      <c r="E4525">
        <v>76</v>
      </c>
      <c r="F4525">
        <v>5.07</v>
      </c>
      <c r="G4525">
        <v>0</v>
      </c>
      <c r="H4525">
        <v>0</v>
      </c>
      <c r="I4525">
        <v>0</v>
      </c>
      <c r="J4525">
        <v>0</v>
      </c>
      <c r="K4525">
        <v>5.07</v>
      </c>
      <c r="L4525">
        <v>19</v>
      </c>
      <c r="M4525">
        <v>0</v>
      </c>
      <c r="N4525">
        <v>0</v>
      </c>
      <c r="O4525">
        <v>1</v>
      </c>
      <c r="P4525">
        <v>20</v>
      </c>
      <c r="Q4525">
        <v>30</v>
      </c>
      <c r="R4525" s="3">
        <v>0.63329999999999997</v>
      </c>
      <c r="S4525">
        <v>0</v>
      </c>
      <c r="T4525">
        <v>4</v>
      </c>
      <c r="U4525" t="s">
        <v>1646</v>
      </c>
      <c r="V4525" t="s">
        <v>113</v>
      </c>
      <c r="W4525" s="4">
        <v>0.33333333333333331</v>
      </c>
      <c r="X4525" s="4">
        <v>0.36805555555555558</v>
      </c>
      <c r="Y4525" t="s">
        <v>254</v>
      </c>
      <c r="Z4525">
        <v>117</v>
      </c>
      <c r="AA4525">
        <v>49</v>
      </c>
      <c r="AB4525" t="s">
        <v>6207</v>
      </c>
      <c r="AC4525">
        <v>2</v>
      </c>
      <c r="AD4525">
        <v>2</v>
      </c>
      <c r="AE4525">
        <v>4</v>
      </c>
      <c r="AF4525">
        <v>3</v>
      </c>
      <c r="AG4525">
        <v>3</v>
      </c>
      <c r="AH4525">
        <v>0</v>
      </c>
      <c r="AI4525">
        <v>0</v>
      </c>
      <c r="AJ4525">
        <v>92869</v>
      </c>
      <c r="AK4525" t="s">
        <v>61</v>
      </c>
      <c r="AL4525" t="s">
        <v>61</v>
      </c>
      <c r="AM4525" t="s">
        <v>61</v>
      </c>
      <c r="AN4525" t="s">
        <v>61</v>
      </c>
      <c r="AO4525" t="s">
        <v>61</v>
      </c>
      <c r="AP4525">
        <v>1</v>
      </c>
      <c r="AQ4525" t="str">
        <f t="shared" si="283"/>
        <v>KIN</v>
      </c>
      <c r="AR4525" t="str">
        <f t="shared" si="283"/>
        <v>3210</v>
      </c>
      <c r="AS4525" t="str">
        <f t="shared" si="280"/>
        <v>Gonz</v>
      </c>
      <c r="AT4525" t="str">
        <f t="shared" si="281"/>
        <v>KIN3210Gonzalez Stephen J</v>
      </c>
      <c r="AU4525" t="str">
        <f t="shared" si="282"/>
        <v>KIN3210-1</v>
      </c>
      <c r="AV4525" t="s">
        <v>3082</v>
      </c>
      <c r="AW4525" t="s">
        <v>3081</v>
      </c>
      <c r="AX4525" t="s">
        <v>2419</v>
      </c>
    </row>
    <row r="4526" spans="1:50" x14ac:dyDescent="0.2">
      <c r="A4526" t="s">
        <v>1488</v>
      </c>
      <c r="B4526" t="s">
        <v>1610</v>
      </c>
      <c r="C4526">
        <v>3210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19</v>
      </c>
      <c r="M4526">
        <v>0</v>
      </c>
      <c r="N4526">
        <v>0</v>
      </c>
      <c r="O4526">
        <v>1</v>
      </c>
      <c r="P4526">
        <v>20</v>
      </c>
      <c r="Q4526">
        <v>20</v>
      </c>
      <c r="R4526" s="3">
        <v>0.95</v>
      </c>
      <c r="S4526">
        <v>0</v>
      </c>
      <c r="T4526">
        <v>0</v>
      </c>
      <c r="U4526" t="s">
        <v>1646</v>
      </c>
      <c r="V4526" t="s">
        <v>113</v>
      </c>
      <c r="W4526" s="4">
        <v>0.375</v>
      </c>
      <c r="X4526" s="4">
        <v>0.40972222222222227</v>
      </c>
      <c r="Y4526" t="s">
        <v>254</v>
      </c>
      <c r="Z4526">
        <v>123</v>
      </c>
      <c r="AA4526">
        <v>30</v>
      </c>
      <c r="AB4526" t="s">
        <v>6207</v>
      </c>
      <c r="AC4526">
        <v>11</v>
      </c>
      <c r="AD4526">
        <v>2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92870</v>
      </c>
      <c r="AK4526" t="s">
        <v>61</v>
      </c>
      <c r="AL4526" t="s">
        <v>61</v>
      </c>
      <c r="AM4526" t="s">
        <v>61</v>
      </c>
      <c r="AN4526" t="s">
        <v>61</v>
      </c>
      <c r="AO4526" t="s">
        <v>61</v>
      </c>
      <c r="AP4526">
        <v>1</v>
      </c>
      <c r="AQ4526" t="str">
        <f t="shared" si="283"/>
        <v>KIN</v>
      </c>
      <c r="AR4526" t="str">
        <f t="shared" si="283"/>
        <v>3210</v>
      </c>
      <c r="AS4526" t="str">
        <f t="shared" si="280"/>
        <v>Gonz</v>
      </c>
      <c r="AT4526" t="str">
        <f t="shared" si="281"/>
        <v>KIN3210Gonzalez Stephen J</v>
      </c>
      <c r="AU4526" t="str">
        <f t="shared" si="282"/>
        <v>KIN3210-2</v>
      </c>
      <c r="AV4526" t="s">
        <v>3082</v>
      </c>
      <c r="AW4526" t="s">
        <v>3081</v>
      </c>
      <c r="AX4526" t="s">
        <v>2419</v>
      </c>
    </row>
    <row r="4527" spans="1:50" x14ac:dyDescent="0.2">
      <c r="A4527" t="s">
        <v>1488</v>
      </c>
      <c r="B4527" t="s">
        <v>1610</v>
      </c>
      <c r="C4527">
        <v>3210</v>
      </c>
      <c r="D4527" t="s">
        <v>125</v>
      </c>
      <c r="E4527">
        <v>76</v>
      </c>
      <c r="F4527">
        <v>5.07</v>
      </c>
      <c r="G4527">
        <v>0</v>
      </c>
      <c r="H4527">
        <v>0</v>
      </c>
      <c r="I4527">
        <v>0</v>
      </c>
      <c r="J4527">
        <v>0</v>
      </c>
      <c r="K4527">
        <v>5.07</v>
      </c>
      <c r="L4527">
        <v>38</v>
      </c>
      <c r="M4527">
        <v>0</v>
      </c>
      <c r="N4527">
        <v>0</v>
      </c>
      <c r="O4527">
        <v>2</v>
      </c>
      <c r="P4527">
        <v>40</v>
      </c>
      <c r="Q4527">
        <v>50</v>
      </c>
      <c r="R4527" s="3">
        <v>0.8</v>
      </c>
      <c r="S4527">
        <v>0</v>
      </c>
      <c r="T4527">
        <v>4</v>
      </c>
      <c r="AQ4527" t="str">
        <f t="shared" si="283"/>
        <v>KIN</v>
      </c>
      <c r="AR4527" t="str">
        <f t="shared" si="283"/>
        <v>3210</v>
      </c>
      <c r="AS4527" t="str">
        <f t="shared" si="280"/>
        <v/>
      </c>
      <c r="AT4527" t="str">
        <f t="shared" si="281"/>
        <v>KIN3210</v>
      </c>
      <c r="AU4527" t="str">
        <f t="shared" si="282"/>
        <v>KIN3210-***** CRSE TOTAL</v>
      </c>
    </row>
    <row r="4528" spans="1:50" x14ac:dyDescent="0.2">
      <c r="A4528" t="s">
        <v>1488</v>
      </c>
      <c r="B4528" t="s">
        <v>1610</v>
      </c>
      <c r="C4528">
        <v>3250</v>
      </c>
      <c r="D4528">
        <v>1</v>
      </c>
      <c r="E4528">
        <v>81</v>
      </c>
      <c r="F4528">
        <v>5.4</v>
      </c>
      <c r="G4528">
        <v>0</v>
      </c>
      <c r="H4528">
        <v>0</v>
      </c>
      <c r="I4528">
        <v>0</v>
      </c>
      <c r="J4528">
        <v>0</v>
      </c>
      <c r="K4528">
        <v>5.4</v>
      </c>
      <c r="L4528">
        <v>27</v>
      </c>
      <c r="M4528">
        <v>0</v>
      </c>
      <c r="N4528">
        <v>0</v>
      </c>
      <c r="O4528">
        <v>0</v>
      </c>
      <c r="P4528">
        <v>27</v>
      </c>
      <c r="Q4528">
        <v>25</v>
      </c>
      <c r="R4528" s="3">
        <v>1.08</v>
      </c>
      <c r="S4528">
        <v>0</v>
      </c>
      <c r="T4528">
        <v>0</v>
      </c>
      <c r="U4528" t="s">
        <v>1647</v>
      </c>
      <c r="V4528" t="s">
        <v>111</v>
      </c>
      <c r="W4528" s="4">
        <v>0.33333333333333331</v>
      </c>
      <c r="X4528" s="4">
        <v>0.36805555555555558</v>
      </c>
      <c r="Y4528" t="s">
        <v>254</v>
      </c>
      <c r="Z4528">
        <v>117</v>
      </c>
      <c r="AA4528">
        <v>49</v>
      </c>
      <c r="AB4528" t="s">
        <v>6221</v>
      </c>
      <c r="AC4528">
        <v>3</v>
      </c>
      <c r="AD4528">
        <v>2</v>
      </c>
      <c r="AE4528">
        <v>3</v>
      </c>
      <c r="AF4528">
        <v>11</v>
      </c>
      <c r="AG4528">
        <v>9</v>
      </c>
      <c r="AH4528">
        <v>1</v>
      </c>
      <c r="AI4528">
        <v>0</v>
      </c>
      <c r="AJ4528">
        <v>92875</v>
      </c>
      <c r="AK4528" t="s">
        <v>61</v>
      </c>
      <c r="AL4528" t="s">
        <v>61</v>
      </c>
      <c r="AM4528" t="s">
        <v>61</v>
      </c>
      <c r="AN4528" t="s">
        <v>61</v>
      </c>
      <c r="AO4528" t="s">
        <v>61</v>
      </c>
      <c r="AP4528">
        <v>1</v>
      </c>
      <c r="AQ4528" t="str">
        <f t="shared" si="283"/>
        <v>KIN</v>
      </c>
      <c r="AR4528" t="str">
        <f t="shared" si="283"/>
        <v>3250</v>
      </c>
      <c r="AS4528" t="str">
        <f t="shared" si="280"/>
        <v>Hsie</v>
      </c>
      <c r="AT4528" t="str">
        <f t="shared" si="281"/>
        <v>KIN3250Hsieh Christine Lois</v>
      </c>
      <c r="AU4528" t="str">
        <f t="shared" si="282"/>
        <v>KIN3250-1</v>
      </c>
      <c r="AV4528" t="s">
        <v>4199</v>
      </c>
      <c r="AW4528" t="s">
        <v>2456</v>
      </c>
      <c r="AX4528" t="s">
        <v>3769</v>
      </c>
    </row>
    <row r="4529" spans="1:50" x14ac:dyDescent="0.2">
      <c r="A4529" t="s">
        <v>1488</v>
      </c>
      <c r="B4529" t="s">
        <v>1610</v>
      </c>
      <c r="C4529">
        <v>3250</v>
      </c>
      <c r="D4529">
        <v>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27</v>
      </c>
      <c r="M4529">
        <v>0</v>
      </c>
      <c r="N4529">
        <v>0</v>
      </c>
      <c r="O4529">
        <v>0</v>
      </c>
      <c r="P4529">
        <v>27</v>
      </c>
      <c r="Q4529">
        <v>25</v>
      </c>
      <c r="R4529" s="3">
        <v>1.08</v>
      </c>
      <c r="S4529">
        <v>0</v>
      </c>
      <c r="T4529">
        <v>0</v>
      </c>
      <c r="U4529" t="s">
        <v>1647</v>
      </c>
      <c r="V4529" t="s">
        <v>111</v>
      </c>
      <c r="W4529" s="4">
        <v>0.375</v>
      </c>
      <c r="X4529" s="4">
        <v>0.42708333333333331</v>
      </c>
      <c r="Y4529" t="s">
        <v>254</v>
      </c>
      <c r="Z4529">
        <v>124</v>
      </c>
      <c r="AA4529">
        <v>45</v>
      </c>
      <c r="AB4529" t="s">
        <v>6221</v>
      </c>
      <c r="AC4529">
        <v>15</v>
      </c>
      <c r="AD4529">
        <v>2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92898</v>
      </c>
      <c r="AK4529" t="s">
        <v>61</v>
      </c>
      <c r="AL4529" t="s">
        <v>61</v>
      </c>
      <c r="AM4529" t="s">
        <v>61</v>
      </c>
      <c r="AN4529" t="s">
        <v>61</v>
      </c>
      <c r="AO4529" t="s">
        <v>61</v>
      </c>
      <c r="AP4529">
        <v>1</v>
      </c>
      <c r="AQ4529" t="str">
        <f t="shared" si="283"/>
        <v>KIN</v>
      </c>
      <c r="AR4529" t="str">
        <f t="shared" si="283"/>
        <v>3250</v>
      </c>
      <c r="AS4529" t="str">
        <f t="shared" ref="AS4529:AS4592" si="284">PROPER(LEFT(AB4529,4))</f>
        <v>Hsie</v>
      </c>
      <c r="AT4529" t="str">
        <f t="shared" si="281"/>
        <v>KIN3250Hsieh Christine Lois</v>
      </c>
      <c r="AU4529" t="str">
        <f t="shared" si="282"/>
        <v>KIN3250-2</v>
      </c>
      <c r="AV4529" t="s">
        <v>4199</v>
      </c>
      <c r="AW4529" t="s">
        <v>2456</v>
      </c>
      <c r="AX4529" t="s">
        <v>3769</v>
      </c>
    </row>
    <row r="4530" spans="1:50" x14ac:dyDescent="0.2">
      <c r="A4530" t="s">
        <v>1488</v>
      </c>
      <c r="B4530" t="s">
        <v>1610</v>
      </c>
      <c r="C4530">
        <v>3250</v>
      </c>
      <c r="D4530">
        <v>3</v>
      </c>
      <c r="E4530">
        <v>72</v>
      </c>
      <c r="F4530">
        <v>4.8</v>
      </c>
      <c r="G4530">
        <v>0</v>
      </c>
      <c r="H4530">
        <v>0</v>
      </c>
      <c r="I4530">
        <v>0.2</v>
      </c>
      <c r="J4530">
        <v>0</v>
      </c>
      <c r="K4530">
        <v>4.8</v>
      </c>
      <c r="L4530">
        <v>24</v>
      </c>
      <c r="M4530">
        <v>1</v>
      </c>
      <c r="N4530">
        <v>0</v>
      </c>
      <c r="O4530">
        <v>0</v>
      </c>
      <c r="P4530">
        <v>24</v>
      </c>
      <c r="Q4530">
        <v>25</v>
      </c>
      <c r="R4530" s="3">
        <v>0.96</v>
      </c>
      <c r="S4530">
        <v>0</v>
      </c>
      <c r="T4530">
        <v>0</v>
      </c>
      <c r="U4530" t="s">
        <v>1647</v>
      </c>
      <c r="V4530" t="s">
        <v>113</v>
      </c>
      <c r="W4530" s="4">
        <v>0.33333333333333331</v>
      </c>
      <c r="X4530" s="4">
        <v>0.36805555555555558</v>
      </c>
      <c r="Y4530" t="s">
        <v>254</v>
      </c>
      <c r="Z4530">
        <v>120</v>
      </c>
      <c r="AA4530">
        <v>49</v>
      </c>
      <c r="AB4530" t="s">
        <v>6230</v>
      </c>
      <c r="AC4530">
        <v>3</v>
      </c>
      <c r="AD4530">
        <v>2</v>
      </c>
      <c r="AE4530">
        <v>3</v>
      </c>
      <c r="AF4530">
        <v>12</v>
      </c>
      <c r="AG4530">
        <v>7</v>
      </c>
      <c r="AH4530">
        <v>2</v>
      </c>
      <c r="AI4530">
        <v>3</v>
      </c>
      <c r="AJ4530">
        <v>92899</v>
      </c>
      <c r="AK4530" t="s">
        <v>61</v>
      </c>
      <c r="AL4530" t="s">
        <v>61</v>
      </c>
      <c r="AM4530" t="s">
        <v>61</v>
      </c>
      <c r="AN4530" t="s">
        <v>61</v>
      </c>
      <c r="AO4530" t="s">
        <v>61</v>
      </c>
      <c r="AP4530">
        <v>1</v>
      </c>
      <c r="AQ4530" t="str">
        <f t="shared" si="283"/>
        <v>KIN</v>
      </c>
      <c r="AR4530" t="str">
        <f t="shared" si="283"/>
        <v>3250</v>
      </c>
      <c r="AS4530" t="str">
        <f t="shared" si="284"/>
        <v>Shea</v>
      </c>
      <c r="AT4530" t="str">
        <f t="shared" si="281"/>
        <v>KIN3250Sheard Ailish Carroll</v>
      </c>
      <c r="AU4530" t="str">
        <f t="shared" si="282"/>
        <v>KIN3250-3</v>
      </c>
      <c r="AV4530" t="s">
        <v>4211</v>
      </c>
      <c r="AW4530" t="s">
        <v>4212</v>
      </c>
      <c r="AX4530" t="s">
        <v>4213</v>
      </c>
    </row>
    <row r="4531" spans="1:50" x14ac:dyDescent="0.2">
      <c r="A4531" t="s">
        <v>1488</v>
      </c>
      <c r="B4531" t="s">
        <v>1610</v>
      </c>
      <c r="C4531">
        <v>3250</v>
      </c>
      <c r="D4531">
        <v>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24</v>
      </c>
      <c r="M4531">
        <v>1</v>
      </c>
      <c r="N4531">
        <v>0</v>
      </c>
      <c r="O4531">
        <v>0</v>
      </c>
      <c r="P4531">
        <v>24</v>
      </c>
      <c r="Q4531">
        <v>25</v>
      </c>
      <c r="R4531" s="3">
        <v>0.96</v>
      </c>
      <c r="S4531">
        <v>0</v>
      </c>
      <c r="T4531">
        <v>0</v>
      </c>
      <c r="U4531" t="s">
        <v>1647</v>
      </c>
      <c r="V4531" t="s">
        <v>113</v>
      </c>
      <c r="W4531" s="4">
        <v>0.375</v>
      </c>
      <c r="X4531" s="4">
        <v>0.42708333333333331</v>
      </c>
      <c r="Y4531" t="s">
        <v>254</v>
      </c>
      <c r="Z4531">
        <v>124</v>
      </c>
      <c r="AA4531">
        <v>45</v>
      </c>
      <c r="AB4531" t="s">
        <v>6230</v>
      </c>
      <c r="AC4531">
        <v>15</v>
      </c>
      <c r="AD4531">
        <v>2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93773</v>
      </c>
      <c r="AK4531" t="s">
        <v>61</v>
      </c>
      <c r="AL4531" t="s">
        <v>61</v>
      </c>
      <c r="AM4531" t="s">
        <v>61</v>
      </c>
      <c r="AN4531" t="s">
        <v>61</v>
      </c>
      <c r="AO4531" t="s">
        <v>61</v>
      </c>
      <c r="AP4531">
        <v>1</v>
      </c>
      <c r="AQ4531" t="str">
        <f t="shared" si="283"/>
        <v>KIN</v>
      </c>
      <c r="AR4531" t="str">
        <f t="shared" si="283"/>
        <v>3250</v>
      </c>
      <c r="AS4531" t="str">
        <f t="shared" si="284"/>
        <v>Shea</v>
      </c>
      <c r="AT4531" t="str">
        <f t="shared" si="281"/>
        <v>KIN3250Sheard Ailish Carroll</v>
      </c>
      <c r="AU4531" t="str">
        <f t="shared" si="282"/>
        <v>KIN3250-4</v>
      </c>
      <c r="AV4531" t="s">
        <v>4211</v>
      </c>
      <c r="AW4531" t="s">
        <v>4212</v>
      </c>
      <c r="AX4531" t="s">
        <v>4213</v>
      </c>
    </row>
    <row r="4532" spans="1:50" x14ac:dyDescent="0.2">
      <c r="A4532" t="s">
        <v>1488</v>
      </c>
      <c r="B4532" t="s">
        <v>1610</v>
      </c>
      <c r="C4532">
        <v>3250</v>
      </c>
      <c r="D4532">
        <v>5</v>
      </c>
      <c r="E4532">
        <v>84</v>
      </c>
      <c r="F4532">
        <v>5.6</v>
      </c>
      <c r="G4532">
        <v>0</v>
      </c>
      <c r="H4532">
        <v>0</v>
      </c>
      <c r="I4532">
        <v>0</v>
      </c>
      <c r="J4532">
        <v>0</v>
      </c>
      <c r="K4532">
        <v>5.6</v>
      </c>
      <c r="L4532">
        <v>28</v>
      </c>
      <c r="M4532">
        <v>0</v>
      </c>
      <c r="N4532">
        <v>0</v>
      </c>
      <c r="O4532">
        <v>0</v>
      </c>
      <c r="P4532">
        <v>28</v>
      </c>
      <c r="Q4532">
        <v>25</v>
      </c>
      <c r="R4532" s="3">
        <v>1.1200000000000001</v>
      </c>
      <c r="S4532">
        <v>0</v>
      </c>
      <c r="T4532">
        <v>0</v>
      </c>
      <c r="U4532" t="s">
        <v>1647</v>
      </c>
      <c r="V4532" t="s">
        <v>111</v>
      </c>
      <c r="W4532" s="4">
        <v>0.41666666666666669</v>
      </c>
      <c r="X4532" s="4">
        <v>0.4513888888888889</v>
      </c>
      <c r="Y4532" t="s">
        <v>229</v>
      </c>
      <c r="Z4532" t="s">
        <v>755</v>
      </c>
      <c r="AA4532">
        <v>38</v>
      </c>
      <c r="AB4532" t="s">
        <v>6221</v>
      </c>
      <c r="AC4532">
        <v>3</v>
      </c>
      <c r="AD4532">
        <v>2</v>
      </c>
      <c r="AE4532">
        <v>3</v>
      </c>
      <c r="AF4532">
        <v>13</v>
      </c>
      <c r="AG4532">
        <v>10</v>
      </c>
      <c r="AH4532">
        <v>0</v>
      </c>
      <c r="AI4532">
        <v>1</v>
      </c>
      <c r="AJ4532">
        <v>93774</v>
      </c>
      <c r="AK4532" t="s">
        <v>61</v>
      </c>
      <c r="AL4532" t="s">
        <v>61</v>
      </c>
      <c r="AM4532" t="s">
        <v>61</v>
      </c>
      <c r="AN4532" t="s">
        <v>61</v>
      </c>
      <c r="AO4532" t="s">
        <v>61</v>
      </c>
      <c r="AP4532">
        <v>1</v>
      </c>
      <c r="AQ4532" t="str">
        <f t="shared" si="283"/>
        <v>KIN</v>
      </c>
      <c r="AR4532" t="str">
        <f t="shared" si="283"/>
        <v>3250</v>
      </c>
      <c r="AS4532" t="str">
        <f t="shared" si="284"/>
        <v>Hsie</v>
      </c>
      <c r="AT4532" t="str">
        <f t="shared" si="281"/>
        <v>KIN3250Hsieh Christine Lois</v>
      </c>
      <c r="AU4532" t="str">
        <f t="shared" si="282"/>
        <v>KIN3250-5</v>
      </c>
      <c r="AV4532" t="s">
        <v>4199</v>
      </c>
      <c r="AW4532" t="s">
        <v>2456</v>
      </c>
      <c r="AX4532" t="s">
        <v>3769</v>
      </c>
    </row>
    <row r="4533" spans="1:50" x14ac:dyDescent="0.2">
      <c r="A4533" t="s">
        <v>1488</v>
      </c>
      <c r="B4533" t="s">
        <v>1610</v>
      </c>
      <c r="C4533">
        <v>3250</v>
      </c>
      <c r="D4533">
        <v>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28</v>
      </c>
      <c r="M4533">
        <v>0</v>
      </c>
      <c r="N4533">
        <v>0</v>
      </c>
      <c r="O4533">
        <v>0</v>
      </c>
      <c r="P4533">
        <v>28</v>
      </c>
      <c r="Q4533">
        <v>25</v>
      </c>
      <c r="R4533" s="3">
        <v>1.1200000000000001</v>
      </c>
      <c r="S4533">
        <v>0</v>
      </c>
      <c r="T4533">
        <v>0</v>
      </c>
      <c r="U4533" t="s">
        <v>1647</v>
      </c>
      <c r="V4533" t="s">
        <v>111</v>
      </c>
      <c r="W4533" s="4">
        <v>0.45833333333333331</v>
      </c>
      <c r="X4533" s="4">
        <v>0.51041666666666663</v>
      </c>
      <c r="Y4533" t="s">
        <v>254</v>
      </c>
      <c r="Z4533">
        <v>124</v>
      </c>
      <c r="AA4533">
        <v>45</v>
      </c>
      <c r="AB4533" t="s">
        <v>6221</v>
      </c>
      <c r="AC4533">
        <v>15</v>
      </c>
      <c r="AD4533">
        <v>2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93775</v>
      </c>
      <c r="AK4533" t="s">
        <v>61</v>
      </c>
      <c r="AL4533" t="s">
        <v>61</v>
      </c>
      <c r="AM4533" t="s">
        <v>61</v>
      </c>
      <c r="AN4533" t="s">
        <v>61</v>
      </c>
      <c r="AO4533" t="s">
        <v>61</v>
      </c>
      <c r="AP4533">
        <v>1</v>
      </c>
      <c r="AQ4533" t="str">
        <f t="shared" si="283"/>
        <v>KIN</v>
      </c>
      <c r="AR4533" t="str">
        <f t="shared" si="283"/>
        <v>3250</v>
      </c>
      <c r="AS4533" t="str">
        <f t="shared" si="284"/>
        <v>Hsie</v>
      </c>
      <c r="AT4533" t="str">
        <f t="shared" si="281"/>
        <v>KIN3250Hsieh Christine Lois</v>
      </c>
      <c r="AU4533" t="str">
        <f t="shared" si="282"/>
        <v>KIN3250-6</v>
      </c>
      <c r="AV4533" t="s">
        <v>4199</v>
      </c>
      <c r="AW4533" t="s">
        <v>2456</v>
      </c>
      <c r="AX4533" t="s">
        <v>3769</v>
      </c>
    </row>
    <row r="4534" spans="1:50" x14ac:dyDescent="0.2">
      <c r="A4534" t="s">
        <v>1488</v>
      </c>
      <c r="B4534" t="s">
        <v>1610</v>
      </c>
      <c r="C4534">
        <v>3250</v>
      </c>
      <c r="D4534">
        <v>7</v>
      </c>
      <c r="E4534">
        <v>36</v>
      </c>
      <c r="F4534">
        <v>2.4</v>
      </c>
      <c r="G4534">
        <v>0</v>
      </c>
      <c r="H4534">
        <v>0</v>
      </c>
      <c r="I4534">
        <v>0</v>
      </c>
      <c r="J4534">
        <v>0</v>
      </c>
      <c r="K4534">
        <v>2.4</v>
      </c>
      <c r="L4534">
        <v>12</v>
      </c>
      <c r="M4534">
        <v>0</v>
      </c>
      <c r="N4534">
        <v>0</v>
      </c>
      <c r="O4534">
        <v>0</v>
      </c>
      <c r="P4534">
        <v>12</v>
      </c>
      <c r="Q4534">
        <v>25</v>
      </c>
      <c r="R4534" s="3">
        <v>0.48</v>
      </c>
      <c r="S4534">
        <v>0</v>
      </c>
      <c r="T4534">
        <v>0</v>
      </c>
      <c r="U4534" t="s">
        <v>1647</v>
      </c>
      <c r="V4534" t="s">
        <v>136</v>
      </c>
      <c r="W4534" s="4">
        <v>0.5</v>
      </c>
      <c r="X4534" s="4">
        <v>0.56944444444444442</v>
      </c>
      <c r="Y4534" t="s">
        <v>232</v>
      </c>
      <c r="Z4534" t="s">
        <v>487</v>
      </c>
      <c r="AA4534">
        <v>49</v>
      </c>
      <c r="AB4534" t="s">
        <v>6230</v>
      </c>
      <c r="AC4534">
        <v>3</v>
      </c>
      <c r="AD4534">
        <v>2</v>
      </c>
      <c r="AE4534">
        <v>3</v>
      </c>
      <c r="AF4534">
        <v>9</v>
      </c>
      <c r="AG4534">
        <v>7</v>
      </c>
      <c r="AH4534">
        <v>1</v>
      </c>
      <c r="AI4534">
        <v>1</v>
      </c>
      <c r="AJ4534">
        <v>97131</v>
      </c>
      <c r="AK4534" t="s">
        <v>61</v>
      </c>
      <c r="AL4534" t="s">
        <v>61</v>
      </c>
      <c r="AM4534" t="s">
        <v>61</v>
      </c>
      <c r="AN4534" t="s">
        <v>61</v>
      </c>
      <c r="AO4534" t="s">
        <v>61</v>
      </c>
      <c r="AP4534">
        <v>1</v>
      </c>
      <c r="AQ4534" t="str">
        <f t="shared" si="283"/>
        <v>KIN</v>
      </c>
      <c r="AR4534" t="str">
        <f t="shared" si="283"/>
        <v>3250</v>
      </c>
      <c r="AS4534" t="str">
        <f t="shared" si="284"/>
        <v>Shea</v>
      </c>
      <c r="AT4534" t="str">
        <f t="shared" si="281"/>
        <v>KIN3250Sheard Ailish Carroll</v>
      </c>
      <c r="AU4534" t="str">
        <f t="shared" si="282"/>
        <v>KIN3250-7</v>
      </c>
      <c r="AV4534" t="s">
        <v>4211</v>
      </c>
      <c r="AW4534" t="s">
        <v>4212</v>
      </c>
      <c r="AX4534" t="s">
        <v>4213</v>
      </c>
    </row>
    <row r="4535" spans="1:50" x14ac:dyDescent="0.2">
      <c r="A4535" t="s">
        <v>1488</v>
      </c>
      <c r="B4535" t="s">
        <v>1610</v>
      </c>
      <c r="C4535">
        <v>3250</v>
      </c>
      <c r="D4535">
        <v>8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12</v>
      </c>
      <c r="M4535">
        <v>0</v>
      </c>
      <c r="N4535">
        <v>0</v>
      </c>
      <c r="O4535">
        <v>0</v>
      </c>
      <c r="P4535">
        <v>12</v>
      </c>
      <c r="Q4535">
        <v>25</v>
      </c>
      <c r="R4535" s="3">
        <v>0.48</v>
      </c>
      <c r="S4535">
        <v>0</v>
      </c>
      <c r="T4535">
        <v>0</v>
      </c>
      <c r="U4535" t="s">
        <v>1647</v>
      </c>
      <c r="V4535" t="s">
        <v>136</v>
      </c>
      <c r="W4535" s="4">
        <v>0.58333333333333337</v>
      </c>
      <c r="X4535" s="4">
        <v>0.6875</v>
      </c>
      <c r="Y4535" t="s">
        <v>254</v>
      </c>
      <c r="Z4535">
        <v>124</v>
      </c>
      <c r="AA4535">
        <v>45</v>
      </c>
      <c r="AB4535" t="s">
        <v>6212</v>
      </c>
      <c r="AC4535">
        <v>15</v>
      </c>
      <c r="AD4535">
        <v>2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97132</v>
      </c>
      <c r="AK4535" t="s">
        <v>61</v>
      </c>
      <c r="AL4535" t="s">
        <v>61</v>
      </c>
      <c r="AM4535" t="s">
        <v>61</v>
      </c>
      <c r="AN4535" t="s">
        <v>61</v>
      </c>
      <c r="AO4535" t="s">
        <v>61</v>
      </c>
      <c r="AP4535">
        <v>1</v>
      </c>
      <c r="AQ4535" t="str">
        <f t="shared" si="283"/>
        <v>KIN</v>
      </c>
      <c r="AR4535" t="str">
        <f t="shared" si="283"/>
        <v>3250</v>
      </c>
      <c r="AS4535" t="str">
        <f t="shared" si="284"/>
        <v>Woel</v>
      </c>
      <c r="AT4535" t="str">
        <f t="shared" si="281"/>
        <v xml:space="preserve">KIN3250Woelfel Isabel </v>
      </c>
      <c r="AU4535" t="str">
        <f t="shared" si="282"/>
        <v>KIN3250-8</v>
      </c>
      <c r="AV4535" t="s">
        <v>4190</v>
      </c>
      <c r="AW4535" t="s">
        <v>2549</v>
      </c>
    </row>
    <row r="4536" spans="1:50" x14ac:dyDescent="0.2">
      <c r="A4536" t="s">
        <v>1488</v>
      </c>
      <c r="B4536" t="s">
        <v>1610</v>
      </c>
      <c r="C4536">
        <v>3250</v>
      </c>
      <c r="D4536" t="s">
        <v>125</v>
      </c>
      <c r="E4536">
        <v>273</v>
      </c>
      <c r="F4536">
        <v>18.2</v>
      </c>
      <c r="G4536">
        <v>0</v>
      </c>
      <c r="H4536">
        <v>0</v>
      </c>
      <c r="I4536">
        <v>0.2</v>
      </c>
      <c r="J4536">
        <v>0</v>
      </c>
      <c r="K4536">
        <v>18.2</v>
      </c>
      <c r="L4536">
        <v>182</v>
      </c>
      <c r="M4536">
        <v>2</v>
      </c>
      <c r="N4536">
        <v>0</v>
      </c>
      <c r="O4536">
        <v>0</v>
      </c>
      <c r="P4536">
        <v>182</v>
      </c>
      <c r="Q4536">
        <v>200</v>
      </c>
      <c r="R4536" s="3">
        <v>0.91</v>
      </c>
      <c r="S4536">
        <v>0</v>
      </c>
      <c r="T4536">
        <v>0</v>
      </c>
      <c r="AQ4536" t="str">
        <f t="shared" si="283"/>
        <v>KIN</v>
      </c>
      <c r="AR4536" t="str">
        <f t="shared" si="283"/>
        <v>3250</v>
      </c>
      <c r="AS4536" t="str">
        <f t="shared" si="284"/>
        <v/>
      </c>
      <c r="AT4536" t="str">
        <f t="shared" si="281"/>
        <v>KIN3250</v>
      </c>
      <c r="AU4536" t="str">
        <f t="shared" si="282"/>
        <v>KIN3250-***** CRSE TOTAL</v>
      </c>
    </row>
    <row r="4537" spans="1:50" x14ac:dyDescent="0.2">
      <c r="A4537" t="s">
        <v>1488</v>
      </c>
      <c r="B4537" t="s">
        <v>1610</v>
      </c>
      <c r="C4537">
        <v>3300</v>
      </c>
      <c r="D4537">
        <v>1</v>
      </c>
      <c r="E4537">
        <v>219</v>
      </c>
      <c r="F4537">
        <v>14.6</v>
      </c>
      <c r="G4537">
        <v>0</v>
      </c>
      <c r="H4537">
        <v>0</v>
      </c>
      <c r="I4537">
        <v>0</v>
      </c>
      <c r="J4537">
        <v>0</v>
      </c>
      <c r="K4537">
        <v>14.6</v>
      </c>
      <c r="L4537">
        <v>73</v>
      </c>
      <c r="M4537">
        <v>0</v>
      </c>
      <c r="N4537">
        <v>0</v>
      </c>
      <c r="O4537">
        <v>0</v>
      </c>
      <c r="P4537">
        <v>73</v>
      </c>
      <c r="Q4537">
        <v>76</v>
      </c>
      <c r="R4537" s="3">
        <v>0.96050000000000002</v>
      </c>
      <c r="S4537">
        <v>0</v>
      </c>
      <c r="T4537">
        <v>0</v>
      </c>
      <c r="U4537" t="s">
        <v>1648</v>
      </c>
      <c r="V4537" t="s">
        <v>111</v>
      </c>
      <c r="W4537" s="4">
        <v>0.56944444444444442</v>
      </c>
      <c r="X4537" s="4">
        <v>0.62152777777777779</v>
      </c>
      <c r="Y4537" t="s">
        <v>107</v>
      </c>
      <c r="Z4537" t="s">
        <v>270</v>
      </c>
      <c r="AA4537">
        <v>80</v>
      </c>
      <c r="AB4537" t="s">
        <v>6231</v>
      </c>
      <c r="AC4537">
        <v>2</v>
      </c>
      <c r="AD4537">
        <v>2</v>
      </c>
      <c r="AE4537">
        <v>3</v>
      </c>
      <c r="AF4537">
        <v>4</v>
      </c>
      <c r="AG4537">
        <v>3</v>
      </c>
      <c r="AH4537">
        <v>1</v>
      </c>
      <c r="AI4537">
        <v>0</v>
      </c>
      <c r="AJ4537">
        <v>92900</v>
      </c>
      <c r="AK4537" t="s">
        <v>61</v>
      </c>
      <c r="AL4537" t="s">
        <v>61</v>
      </c>
      <c r="AM4537" t="s">
        <v>61</v>
      </c>
      <c r="AN4537" t="s">
        <v>61</v>
      </c>
      <c r="AO4537" t="s">
        <v>61</v>
      </c>
      <c r="AP4537">
        <v>1</v>
      </c>
      <c r="AQ4537" t="str">
        <f t="shared" si="283"/>
        <v>KIN</v>
      </c>
      <c r="AR4537" t="str">
        <f t="shared" si="283"/>
        <v>3300</v>
      </c>
      <c r="AS4537" t="str">
        <f t="shared" si="284"/>
        <v>Simm</v>
      </c>
      <c r="AT4537" t="str">
        <f t="shared" si="281"/>
        <v>KIN3300Simmons Cheryl Arlene</v>
      </c>
      <c r="AU4537" t="str">
        <f t="shared" si="282"/>
        <v>KIN3300-1</v>
      </c>
      <c r="AV4537" t="s">
        <v>4214</v>
      </c>
      <c r="AW4537" t="s">
        <v>3689</v>
      </c>
      <c r="AX4537" t="s">
        <v>4215</v>
      </c>
    </row>
    <row r="4538" spans="1:50" x14ac:dyDescent="0.2">
      <c r="A4538" t="s">
        <v>1488</v>
      </c>
      <c r="B4538" t="s">
        <v>1610</v>
      </c>
      <c r="C4538">
        <v>3300</v>
      </c>
      <c r="D4538">
        <v>2</v>
      </c>
      <c r="E4538">
        <v>126</v>
      </c>
      <c r="F4538">
        <v>8.4</v>
      </c>
      <c r="G4538">
        <v>0</v>
      </c>
      <c r="H4538">
        <v>0</v>
      </c>
      <c r="I4538">
        <v>0</v>
      </c>
      <c r="J4538">
        <v>0</v>
      </c>
      <c r="K4538">
        <v>8.4</v>
      </c>
      <c r="L4538">
        <v>42</v>
      </c>
      <c r="M4538">
        <v>0</v>
      </c>
      <c r="N4538">
        <v>0</v>
      </c>
      <c r="O4538">
        <v>1</v>
      </c>
      <c r="P4538">
        <v>43</v>
      </c>
      <c r="Q4538">
        <v>70</v>
      </c>
      <c r="R4538" s="3">
        <v>0.6</v>
      </c>
      <c r="S4538">
        <v>0</v>
      </c>
      <c r="T4538">
        <v>3</v>
      </c>
      <c r="U4538" t="s">
        <v>1648</v>
      </c>
      <c r="V4538" t="s">
        <v>106</v>
      </c>
      <c r="W4538" s="4">
        <v>0.375</v>
      </c>
      <c r="X4538" s="4">
        <v>0.40972222222222227</v>
      </c>
      <c r="Y4538" t="s">
        <v>229</v>
      </c>
      <c r="Z4538" t="s">
        <v>279</v>
      </c>
      <c r="AA4538">
        <v>75</v>
      </c>
      <c r="AB4538" t="s">
        <v>6210</v>
      </c>
      <c r="AC4538">
        <v>2</v>
      </c>
      <c r="AD4538">
        <v>2</v>
      </c>
      <c r="AE4538">
        <v>3</v>
      </c>
      <c r="AF4538">
        <v>4</v>
      </c>
      <c r="AG4538">
        <v>1</v>
      </c>
      <c r="AH4538">
        <v>3</v>
      </c>
      <c r="AI4538">
        <v>0</v>
      </c>
      <c r="AJ4538">
        <v>94804</v>
      </c>
      <c r="AK4538" t="s">
        <v>61</v>
      </c>
      <c r="AL4538" t="s">
        <v>61</v>
      </c>
      <c r="AM4538" t="s">
        <v>61</v>
      </c>
      <c r="AN4538" t="s">
        <v>61</v>
      </c>
      <c r="AO4538" t="s">
        <v>61</v>
      </c>
      <c r="AP4538">
        <v>1</v>
      </c>
      <c r="AQ4538" t="str">
        <f t="shared" si="283"/>
        <v>KIN</v>
      </c>
      <c r="AR4538" t="str">
        <f t="shared" si="283"/>
        <v>3300</v>
      </c>
      <c r="AS4538" t="str">
        <f t="shared" si="284"/>
        <v>Espi</v>
      </c>
      <c r="AT4538" t="str">
        <f t="shared" si="281"/>
        <v xml:space="preserve">KIN3300Espinoza Jazmin </v>
      </c>
      <c r="AU4538" t="str">
        <f t="shared" si="282"/>
        <v>KIN3300-2</v>
      </c>
      <c r="AV4538" t="s">
        <v>3134</v>
      </c>
      <c r="AW4538" t="s">
        <v>4188</v>
      </c>
    </row>
    <row r="4539" spans="1:50" x14ac:dyDescent="0.2">
      <c r="A4539" t="s">
        <v>1488</v>
      </c>
      <c r="B4539" t="s">
        <v>1610</v>
      </c>
      <c r="C4539">
        <v>3300</v>
      </c>
      <c r="D4539" t="s">
        <v>125</v>
      </c>
      <c r="E4539">
        <v>345</v>
      </c>
      <c r="F4539">
        <v>23</v>
      </c>
      <c r="G4539">
        <v>0</v>
      </c>
      <c r="H4539">
        <v>0</v>
      </c>
      <c r="I4539">
        <v>0</v>
      </c>
      <c r="J4539">
        <v>0</v>
      </c>
      <c r="K4539">
        <v>23</v>
      </c>
      <c r="L4539">
        <v>115</v>
      </c>
      <c r="M4539">
        <v>0</v>
      </c>
      <c r="N4539">
        <v>0</v>
      </c>
      <c r="O4539">
        <v>1</v>
      </c>
      <c r="P4539">
        <v>116</v>
      </c>
      <c r="Q4539">
        <v>146</v>
      </c>
      <c r="R4539" s="3">
        <v>0.79449999999999998</v>
      </c>
      <c r="S4539">
        <v>0</v>
      </c>
      <c r="T4539">
        <v>3</v>
      </c>
      <c r="AQ4539" t="str">
        <f t="shared" si="283"/>
        <v>KIN</v>
      </c>
      <c r="AR4539" t="str">
        <f t="shared" si="283"/>
        <v>3300</v>
      </c>
      <c r="AS4539" t="str">
        <f t="shared" si="284"/>
        <v/>
      </c>
      <c r="AT4539" t="str">
        <f t="shared" si="281"/>
        <v>KIN3300</v>
      </c>
      <c r="AU4539" t="str">
        <f t="shared" si="282"/>
        <v>KIN3300-***** CRSE TOTAL</v>
      </c>
    </row>
    <row r="4540" spans="1:50" x14ac:dyDescent="0.2">
      <c r="A4540" t="s">
        <v>1488</v>
      </c>
      <c r="B4540" t="s">
        <v>1610</v>
      </c>
      <c r="C4540">
        <v>3350</v>
      </c>
      <c r="D4540">
        <v>1</v>
      </c>
      <c r="E4540">
        <v>219</v>
      </c>
      <c r="F4540">
        <v>14.6</v>
      </c>
      <c r="G4540">
        <v>0</v>
      </c>
      <c r="H4540">
        <v>0</v>
      </c>
      <c r="I4540">
        <v>0</v>
      </c>
      <c r="J4540">
        <v>0</v>
      </c>
      <c r="K4540">
        <v>14.6</v>
      </c>
      <c r="L4540">
        <v>73</v>
      </c>
      <c r="M4540">
        <v>0</v>
      </c>
      <c r="N4540">
        <v>0</v>
      </c>
      <c r="O4540">
        <v>1</v>
      </c>
      <c r="P4540">
        <v>74</v>
      </c>
      <c r="Q4540">
        <v>80</v>
      </c>
      <c r="R4540" s="3">
        <v>0.91249999999999998</v>
      </c>
      <c r="S4540">
        <v>0</v>
      </c>
      <c r="T4540">
        <v>3</v>
      </c>
      <c r="U4540" t="s">
        <v>1649</v>
      </c>
      <c r="V4540" t="s">
        <v>111</v>
      </c>
      <c r="W4540" s="4">
        <v>0.33333333333333331</v>
      </c>
      <c r="X4540" s="4">
        <v>0.36805555555555558</v>
      </c>
      <c r="Y4540" t="s">
        <v>129</v>
      </c>
      <c r="Z4540">
        <v>218</v>
      </c>
      <c r="AA4540">
        <v>84</v>
      </c>
      <c r="AB4540" t="s">
        <v>6232</v>
      </c>
      <c r="AC4540">
        <v>3</v>
      </c>
      <c r="AD4540">
        <v>2</v>
      </c>
      <c r="AE4540">
        <v>3</v>
      </c>
      <c r="AF4540">
        <v>12</v>
      </c>
      <c r="AG4540">
        <v>8</v>
      </c>
      <c r="AH4540">
        <v>2</v>
      </c>
      <c r="AI4540">
        <v>1</v>
      </c>
      <c r="AJ4540">
        <v>92912</v>
      </c>
      <c r="AK4540" t="s">
        <v>61</v>
      </c>
      <c r="AL4540" t="s">
        <v>61</v>
      </c>
      <c r="AM4540" t="s">
        <v>61</v>
      </c>
      <c r="AN4540" t="s">
        <v>61</v>
      </c>
      <c r="AO4540" t="s">
        <v>61</v>
      </c>
      <c r="AP4540">
        <v>1</v>
      </c>
      <c r="AQ4540" t="str">
        <f t="shared" si="283"/>
        <v>KIN</v>
      </c>
      <c r="AR4540" t="str">
        <f t="shared" si="283"/>
        <v>3350</v>
      </c>
      <c r="AS4540" t="str">
        <f t="shared" si="284"/>
        <v>Jose</v>
      </c>
      <c r="AT4540" t="str">
        <f t="shared" si="281"/>
        <v>KIN3350Joseph Michael Selvan</v>
      </c>
      <c r="AU4540" t="str">
        <f t="shared" si="282"/>
        <v>KIN3350-1</v>
      </c>
      <c r="AV4540" t="s">
        <v>2425</v>
      </c>
      <c r="AW4540" t="s">
        <v>2446</v>
      </c>
      <c r="AX4540" t="s">
        <v>4216</v>
      </c>
    </row>
    <row r="4541" spans="1:50" x14ac:dyDescent="0.2">
      <c r="A4541" t="s">
        <v>1488</v>
      </c>
      <c r="B4541" t="s">
        <v>1610</v>
      </c>
      <c r="C4541">
        <v>3350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21</v>
      </c>
      <c r="M4541">
        <v>0</v>
      </c>
      <c r="N4541">
        <v>0</v>
      </c>
      <c r="O4541">
        <v>0</v>
      </c>
      <c r="P4541">
        <v>21</v>
      </c>
      <c r="Q4541">
        <v>20</v>
      </c>
      <c r="R4541" s="3">
        <v>1.05</v>
      </c>
      <c r="S4541">
        <v>0</v>
      </c>
      <c r="T4541">
        <v>0</v>
      </c>
      <c r="U4541" t="s">
        <v>1649</v>
      </c>
      <c r="V4541" t="s">
        <v>111</v>
      </c>
      <c r="W4541" s="4">
        <v>0.375</v>
      </c>
      <c r="X4541" s="4">
        <v>0.42708333333333331</v>
      </c>
      <c r="Y4541" t="s">
        <v>229</v>
      </c>
      <c r="Z4541" t="s">
        <v>820</v>
      </c>
      <c r="AA4541">
        <v>28</v>
      </c>
      <c r="AB4541" t="s">
        <v>6233</v>
      </c>
      <c r="AC4541">
        <v>15</v>
      </c>
      <c r="AD4541">
        <v>2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92913</v>
      </c>
      <c r="AK4541" t="s">
        <v>61</v>
      </c>
      <c r="AL4541" t="s">
        <v>61</v>
      </c>
      <c r="AM4541" t="s">
        <v>61</v>
      </c>
      <c r="AN4541" t="s">
        <v>61</v>
      </c>
      <c r="AO4541" t="s">
        <v>61</v>
      </c>
      <c r="AP4541">
        <v>1</v>
      </c>
      <c r="AQ4541" t="str">
        <f t="shared" si="283"/>
        <v>KIN</v>
      </c>
      <c r="AR4541" t="str">
        <f t="shared" si="283"/>
        <v>3350</v>
      </c>
      <c r="AS4541" t="str">
        <f t="shared" si="284"/>
        <v>Walt</v>
      </c>
      <c r="AT4541" t="str">
        <f t="shared" si="281"/>
        <v xml:space="preserve">KIN3350Walton Hilary </v>
      </c>
      <c r="AU4541" t="str">
        <f t="shared" si="282"/>
        <v>KIN3350-2</v>
      </c>
      <c r="AV4541" t="s">
        <v>4217</v>
      </c>
      <c r="AW4541" t="s">
        <v>4218</v>
      </c>
    </row>
    <row r="4542" spans="1:50" x14ac:dyDescent="0.2">
      <c r="A4542" t="s">
        <v>1488</v>
      </c>
      <c r="B4542" t="s">
        <v>1610</v>
      </c>
      <c r="C4542">
        <v>3350</v>
      </c>
      <c r="D4542">
        <v>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19</v>
      </c>
      <c r="M4542">
        <v>0</v>
      </c>
      <c r="N4542">
        <v>0</v>
      </c>
      <c r="O4542">
        <v>0</v>
      </c>
      <c r="P4542">
        <v>19</v>
      </c>
      <c r="Q4542">
        <v>20</v>
      </c>
      <c r="R4542" s="3">
        <v>0.95</v>
      </c>
      <c r="S4542">
        <v>0</v>
      </c>
      <c r="T4542">
        <v>0</v>
      </c>
      <c r="U4542" t="s">
        <v>1649</v>
      </c>
      <c r="V4542" t="s">
        <v>111</v>
      </c>
      <c r="W4542" s="4">
        <v>0.45833333333333331</v>
      </c>
      <c r="X4542" s="4">
        <v>0.51041666666666663</v>
      </c>
      <c r="Y4542" t="s">
        <v>107</v>
      </c>
      <c r="Z4542" t="s">
        <v>142</v>
      </c>
      <c r="AA4542">
        <v>25</v>
      </c>
      <c r="AB4542" t="s">
        <v>6233</v>
      </c>
      <c r="AC4542">
        <v>15</v>
      </c>
      <c r="AD4542">
        <v>2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92923</v>
      </c>
      <c r="AK4542" t="s">
        <v>61</v>
      </c>
      <c r="AL4542" t="s">
        <v>61</v>
      </c>
      <c r="AM4542" t="s">
        <v>61</v>
      </c>
      <c r="AN4542" t="s">
        <v>61</v>
      </c>
      <c r="AO4542" t="s">
        <v>61</v>
      </c>
      <c r="AP4542">
        <v>1</v>
      </c>
      <c r="AQ4542" t="str">
        <f t="shared" si="283"/>
        <v>KIN</v>
      </c>
      <c r="AR4542" t="str">
        <f t="shared" si="283"/>
        <v>3350</v>
      </c>
      <c r="AS4542" t="str">
        <f t="shared" si="284"/>
        <v>Walt</v>
      </c>
      <c r="AT4542" t="str">
        <f t="shared" si="281"/>
        <v xml:space="preserve">KIN3350Walton Hilary </v>
      </c>
      <c r="AU4542" t="str">
        <f t="shared" si="282"/>
        <v>KIN3350-3</v>
      </c>
      <c r="AV4542" t="s">
        <v>4217</v>
      </c>
      <c r="AW4542" t="s">
        <v>4218</v>
      </c>
    </row>
    <row r="4543" spans="1:50" x14ac:dyDescent="0.2">
      <c r="A4543" t="s">
        <v>1488</v>
      </c>
      <c r="B4543" t="s">
        <v>1610</v>
      </c>
      <c r="C4543">
        <v>3350</v>
      </c>
      <c r="D4543">
        <v>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19</v>
      </c>
      <c r="M4543">
        <v>0</v>
      </c>
      <c r="N4543">
        <v>0</v>
      </c>
      <c r="O4543">
        <v>0</v>
      </c>
      <c r="P4543">
        <v>19</v>
      </c>
      <c r="Q4543">
        <v>20</v>
      </c>
      <c r="R4543" s="3">
        <v>0.95</v>
      </c>
      <c r="S4543">
        <v>0</v>
      </c>
      <c r="T4543">
        <v>0</v>
      </c>
      <c r="U4543" t="s">
        <v>1649</v>
      </c>
      <c r="V4543" t="s">
        <v>111</v>
      </c>
      <c r="W4543" s="4">
        <v>0.54166666666666663</v>
      </c>
      <c r="X4543" s="4">
        <v>0.59375</v>
      </c>
      <c r="Y4543" t="s">
        <v>107</v>
      </c>
      <c r="Z4543" t="s">
        <v>444</v>
      </c>
      <c r="AA4543">
        <v>29</v>
      </c>
      <c r="AB4543" t="s">
        <v>6233</v>
      </c>
      <c r="AC4543">
        <v>15</v>
      </c>
      <c r="AD4543">
        <v>2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93776</v>
      </c>
      <c r="AK4543" t="s">
        <v>61</v>
      </c>
      <c r="AL4543" t="s">
        <v>61</v>
      </c>
      <c r="AM4543" t="s">
        <v>61</v>
      </c>
      <c r="AN4543" t="s">
        <v>61</v>
      </c>
      <c r="AO4543" t="s">
        <v>61</v>
      </c>
      <c r="AP4543">
        <v>1</v>
      </c>
      <c r="AQ4543" t="str">
        <f t="shared" si="283"/>
        <v>KIN</v>
      </c>
      <c r="AR4543" t="str">
        <f t="shared" si="283"/>
        <v>3350</v>
      </c>
      <c r="AS4543" t="str">
        <f t="shared" si="284"/>
        <v>Walt</v>
      </c>
      <c r="AT4543" t="str">
        <f t="shared" si="281"/>
        <v xml:space="preserve">KIN3350Walton Hilary </v>
      </c>
      <c r="AU4543" t="str">
        <f t="shared" si="282"/>
        <v>KIN3350-4</v>
      </c>
      <c r="AV4543" t="s">
        <v>4217</v>
      </c>
      <c r="AW4543" t="s">
        <v>4218</v>
      </c>
    </row>
    <row r="4544" spans="1:50" x14ac:dyDescent="0.2">
      <c r="A4544" t="s">
        <v>1488</v>
      </c>
      <c r="B4544" t="s">
        <v>1610</v>
      </c>
      <c r="C4544">
        <v>3350</v>
      </c>
      <c r="D4544">
        <v>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14</v>
      </c>
      <c r="M4544">
        <v>0</v>
      </c>
      <c r="N4544">
        <v>0</v>
      </c>
      <c r="O4544">
        <v>1</v>
      </c>
      <c r="P4544">
        <v>15</v>
      </c>
      <c r="Q4544">
        <v>20</v>
      </c>
      <c r="R4544" s="3">
        <v>0.7</v>
      </c>
      <c r="S4544">
        <v>0</v>
      </c>
      <c r="T4544">
        <v>0</v>
      </c>
      <c r="U4544" t="s">
        <v>1649</v>
      </c>
      <c r="V4544" t="s">
        <v>111</v>
      </c>
      <c r="W4544" s="4">
        <v>0.58333333333333337</v>
      </c>
      <c r="X4544" s="4">
        <v>0.63541666666666663</v>
      </c>
      <c r="Y4544" t="s">
        <v>107</v>
      </c>
      <c r="Z4544" t="s">
        <v>142</v>
      </c>
      <c r="AA4544">
        <v>25</v>
      </c>
      <c r="AB4544" t="s">
        <v>6234</v>
      </c>
      <c r="AC4544">
        <v>15</v>
      </c>
      <c r="AD4544">
        <v>2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93777</v>
      </c>
      <c r="AK4544" t="s">
        <v>61</v>
      </c>
      <c r="AL4544" t="s">
        <v>61</v>
      </c>
      <c r="AM4544" t="s">
        <v>61</v>
      </c>
      <c r="AN4544" t="s">
        <v>61</v>
      </c>
      <c r="AO4544" t="s">
        <v>61</v>
      </c>
      <c r="AP4544">
        <v>1</v>
      </c>
      <c r="AQ4544" t="str">
        <f t="shared" si="283"/>
        <v>KIN</v>
      </c>
      <c r="AR4544" t="str">
        <f t="shared" si="283"/>
        <v>3350</v>
      </c>
      <c r="AS4544" t="str">
        <f t="shared" si="284"/>
        <v>Ruiz</v>
      </c>
      <c r="AT4544" t="str">
        <f t="shared" si="281"/>
        <v>KIN3350Ruiz Lloyd Phillip</v>
      </c>
      <c r="AU4544" t="str">
        <f t="shared" si="282"/>
        <v>KIN3350-5</v>
      </c>
      <c r="AV4544" t="s">
        <v>4219</v>
      </c>
      <c r="AW4544" t="s">
        <v>4220</v>
      </c>
      <c r="AX4544" t="s">
        <v>2787</v>
      </c>
    </row>
    <row r="4545" spans="1:50" x14ac:dyDescent="0.2">
      <c r="A4545" t="s">
        <v>1488</v>
      </c>
      <c r="B4545" t="s">
        <v>1610</v>
      </c>
      <c r="C4545">
        <v>3350</v>
      </c>
      <c r="D4545">
        <v>6</v>
      </c>
      <c r="E4545">
        <v>222</v>
      </c>
      <c r="F4545">
        <v>14.8</v>
      </c>
      <c r="G4545">
        <v>0</v>
      </c>
      <c r="H4545">
        <v>0</v>
      </c>
      <c r="I4545">
        <v>0</v>
      </c>
      <c r="J4545">
        <v>0</v>
      </c>
      <c r="K4545">
        <v>14.8</v>
      </c>
      <c r="L4545">
        <v>74</v>
      </c>
      <c r="M4545">
        <v>0</v>
      </c>
      <c r="N4545">
        <v>0</v>
      </c>
      <c r="O4545">
        <v>0</v>
      </c>
      <c r="P4545">
        <v>74</v>
      </c>
      <c r="Q4545">
        <v>80</v>
      </c>
      <c r="R4545" s="3">
        <v>0.92500000000000004</v>
      </c>
      <c r="S4545">
        <v>0</v>
      </c>
      <c r="T4545">
        <v>0</v>
      </c>
      <c r="U4545" t="s">
        <v>1649</v>
      </c>
      <c r="V4545" t="s">
        <v>113</v>
      </c>
      <c r="W4545" s="4">
        <v>0.33333333333333331</v>
      </c>
      <c r="X4545" s="4">
        <v>0.36805555555555558</v>
      </c>
      <c r="Y4545" t="s">
        <v>107</v>
      </c>
      <c r="Z4545" t="s">
        <v>265</v>
      </c>
      <c r="AA4545">
        <v>82</v>
      </c>
      <c r="AB4545" t="s">
        <v>6232</v>
      </c>
      <c r="AC4545">
        <v>3</v>
      </c>
      <c r="AD4545">
        <v>2</v>
      </c>
      <c r="AE4545">
        <v>3</v>
      </c>
      <c r="AF4545">
        <v>15</v>
      </c>
      <c r="AG4545">
        <v>9</v>
      </c>
      <c r="AH4545">
        <v>1</v>
      </c>
      <c r="AI4545">
        <v>2</v>
      </c>
      <c r="AJ4545">
        <v>93778</v>
      </c>
      <c r="AK4545" t="s">
        <v>61</v>
      </c>
      <c r="AL4545" t="s">
        <v>61</v>
      </c>
      <c r="AM4545" t="s">
        <v>61</v>
      </c>
      <c r="AN4545" t="s">
        <v>61</v>
      </c>
      <c r="AO4545" t="s">
        <v>61</v>
      </c>
      <c r="AP4545">
        <v>1</v>
      </c>
      <c r="AQ4545" t="str">
        <f t="shared" si="283"/>
        <v>KIN</v>
      </c>
      <c r="AR4545" t="str">
        <f t="shared" si="283"/>
        <v>3350</v>
      </c>
      <c r="AS4545" t="str">
        <f t="shared" si="284"/>
        <v>Jose</v>
      </c>
      <c r="AT4545" t="str">
        <f t="shared" si="281"/>
        <v>KIN3350Joseph Michael Selvan</v>
      </c>
      <c r="AU4545" t="str">
        <f t="shared" si="282"/>
        <v>KIN3350-6</v>
      </c>
      <c r="AV4545" t="s">
        <v>2425</v>
      </c>
      <c r="AW4545" t="s">
        <v>2446</v>
      </c>
      <c r="AX4545" t="s">
        <v>4216</v>
      </c>
    </row>
    <row r="4546" spans="1:50" x14ac:dyDescent="0.2">
      <c r="A4546" t="s">
        <v>1488</v>
      </c>
      <c r="B4546" t="s">
        <v>1610</v>
      </c>
      <c r="C4546">
        <v>3350</v>
      </c>
      <c r="D4546">
        <v>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19</v>
      </c>
      <c r="M4546">
        <v>0</v>
      </c>
      <c r="N4546">
        <v>0</v>
      </c>
      <c r="O4546">
        <v>0</v>
      </c>
      <c r="P4546">
        <v>19</v>
      </c>
      <c r="Q4546">
        <v>20</v>
      </c>
      <c r="R4546" s="3">
        <v>0.95</v>
      </c>
      <c r="S4546">
        <v>0</v>
      </c>
      <c r="T4546">
        <v>0</v>
      </c>
      <c r="U4546" t="s">
        <v>1649</v>
      </c>
      <c r="V4546" t="s">
        <v>113</v>
      </c>
      <c r="W4546" s="4">
        <v>0.375</v>
      </c>
      <c r="X4546" s="4">
        <v>0.42708333333333331</v>
      </c>
      <c r="Y4546" t="s">
        <v>229</v>
      </c>
      <c r="Z4546" t="s">
        <v>822</v>
      </c>
      <c r="AA4546">
        <v>30</v>
      </c>
      <c r="AB4546" t="s">
        <v>6232</v>
      </c>
      <c r="AC4546">
        <v>15</v>
      </c>
      <c r="AD4546">
        <v>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94805</v>
      </c>
      <c r="AK4546" t="s">
        <v>61</v>
      </c>
      <c r="AL4546" t="s">
        <v>61</v>
      </c>
      <c r="AM4546" t="s">
        <v>61</v>
      </c>
      <c r="AN4546" t="s">
        <v>61</v>
      </c>
      <c r="AO4546" t="s">
        <v>61</v>
      </c>
      <c r="AP4546">
        <v>1</v>
      </c>
      <c r="AQ4546" t="str">
        <f t="shared" si="283"/>
        <v>KIN</v>
      </c>
      <c r="AR4546" t="str">
        <f t="shared" si="283"/>
        <v>3350</v>
      </c>
      <c r="AS4546" t="str">
        <f t="shared" si="284"/>
        <v>Jose</v>
      </c>
      <c r="AT4546" t="str">
        <f t="shared" si="281"/>
        <v>KIN3350Joseph Michael Selvan</v>
      </c>
      <c r="AU4546" t="str">
        <f t="shared" si="282"/>
        <v>KIN3350-7</v>
      </c>
      <c r="AV4546" t="s">
        <v>2425</v>
      </c>
      <c r="AW4546" t="s">
        <v>2446</v>
      </c>
      <c r="AX4546" t="s">
        <v>4216</v>
      </c>
    </row>
    <row r="4547" spans="1:50" x14ac:dyDescent="0.2">
      <c r="A4547" t="s">
        <v>1488</v>
      </c>
      <c r="B4547" t="s">
        <v>1610</v>
      </c>
      <c r="C4547">
        <v>3350</v>
      </c>
      <c r="D4547">
        <v>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19</v>
      </c>
      <c r="M4547">
        <v>0</v>
      </c>
      <c r="N4547">
        <v>0</v>
      </c>
      <c r="O4547">
        <v>0</v>
      </c>
      <c r="P4547">
        <v>19</v>
      </c>
      <c r="Q4547">
        <v>20</v>
      </c>
      <c r="R4547" s="3">
        <v>0.95</v>
      </c>
      <c r="S4547">
        <v>0</v>
      </c>
      <c r="T4547">
        <v>0</v>
      </c>
      <c r="U4547" t="s">
        <v>1649</v>
      </c>
      <c r="V4547" t="s">
        <v>113</v>
      </c>
      <c r="W4547" s="4">
        <v>0.45833333333333331</v>
      </c>
      <c r="X4547" s="4">
        <v>0.51041666666666663</v>
      </c>
      <c r="Y4547" t="s">
        <v>229</v>
      </c>
      <c r="Z4547" t="s">
        <v>822</v>
      </c>
      <c r="AA4547">
        <v>30</v>
      </c>
      <c r="AB4547" t="s">
        <v>6234</v>
      </c>
      <c r="AC4547">
        <v>15</v>
      </c>
      <c r="AD4547">
        <v>2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94806</v>
      </c>
      <c r="AK4547" t="s">
        <v>61</v>
      </c>
      <c r="AL4547" t="s">
        <v>61</v>
      </c>
      <c r="AM4547" t="s">
        <v>61</v>
      </c>
      <c r="AN4547" t="s">
        <v>61</v>
      </c>
      <c r="AO4547" t="s">
        <v>61</v>
      </c>
      <c r="AP4547">
        <v>1</v>
      </c>
      <c r="AQ4547" t="str">
        <f t="shared" si="283"/>
        <v>KIN</v>
      </c>
      <c r="AR4547" t="str">
        <f t="shared" si="283"/>
        <v>3350</v>
      </c>
      <c r="AS4547" t="str">
        <f t="shared" si="284"/>
        <v>Ruiz</v>
      </c>
      <c r="AT4547" t="str">
        <f t="shared" ref="AT4547:AT4610" si="285">CONCATENATE(AQ4547,AR4547, "",AB4547)</f>
        <v>KIN3350Ruiz Lloyd Phillip</v>
      </c>
      <c r="AU4547" t="str">
        <f t="shared" ref="AU4547:AU4610" si="286">CONCATENATE(AQ4547,AR4547,"-",D4547)</f>
        <v>KIN3350-8</v>
      </c>
      <c r="AV4547" t="s">
        <v>4219</v>
      </c>
      <c r="AW4547" t="s">
        <v>4220</v>
      </c>
      <c r="AX4547" t="s">
        <v>2787</v>
      </c>
    </row>
    <row r="4548" spans="1:50" x14ac:dyDescent="0.2">
      <c r="A4548" t="s">
        <v>1488</v>
      </c>
      <c r="B4548" t="s">
        <v>1610</v>
      </c>
      <c r="C4548">
        <v>3350</v>
      </c>
      <c r="D4548">
        <v>9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13</v>
      </c>
      <c r="M4548">
        <v>0</v>
      </c>
      <c r="N4548">
        <v>0</v>
      </c>
      <c r="O4548">
        <v>0</v>
      </c>
      <c r="P4548">
        <v>13</v>
      </c>
      <c r="Q4548">
        <v>20</v>
      </c>
      <c r="R4548" s="3">
        <v>0.65</v>
      </c>
      <c r="S4548">
        <v>0</v>
      </c>
      <c r="T4548">
        <v>0</v>
      </c>
      <c r="U4548" t="s">
        <v>1649</v>
      </c>
      <c r="V4548" t="s">
        <v>113</v>
      </c>
      <c r="W4548" s="4">
        <v>0.54166666666666663</v>
      </c>
      <c r="X4548" s="4">
        <v>0.59375</v>
      </c>
      <c r="Y4548" t="s">
        <v>229</v>
      </c>
      <c r="Z4548" t="s">
        <v>372</v>
      </c>
      <c r="AA4548">
        <v>30</v>
      </c>
      <c r="AB4548" t="s">
        <v>6233</v>
      </c>
      <c r="AC4548">
        <v>15</v>
      </c>
      <c r="AD4548">
        <v>2</v>
      </c>
      <c r="AE4548">
        <v>0</v>
      </c>
      <c r="AF4548">
        <v>1</v>
      </c>
      <c r="AG4548">
        <v>0</v>
      </c>
      <c r="AH4548">
        <v>1</v>
      </c>
      <c r="AI4548">
        <v>0</v>
      </c>
      <c r="AJ4548">
        <v>94807</v>
      </c>
      <c r="AK4548" t="s">
        <v>61</v>
      </c>
      <c r="AL4548" t="s">
        <v>61</v>
      </c>
      <c r="AM4548" t="s">
        <v>61</v>
      </c>
      <c r="AN4548" t="s">
        <v>61</v>
      </c>
      <c r="AO4548" t="s">
        <v>61</v>
      </c>
      <c r="AP4548">
        <v>1</v>
      </c>
      <c r="AQ4548" t="str">
        <f t="shared" ref="AQ4548:AR4611" si="287">TRIM(B4548)</f>
        <v>KIN</v>
      </c>
      <c r="AR4548" t="str">
        <f t="shared" si="287"/>
        <v>3350</v>
      </c>
      <c r="AS4548" t="str">
        <f t="shared" si="284"/>
        <v>Walt</v>
      </c>
      <c r="AT4548" t="str">
        <f t="shared" si="285"/>
        <v xml:space="preserve">KIN3350Walton Hilary </v>
      </c>
      <c r="AU4548" t="str">
        <f t="shared" si="286"/>
        <v>KIN3350-9</v>
      </c>
      <c r="AV4548" t="s">
        <v>4217</v>
      </c>
      <c r="AW4548" t="s">
        <v>4218</v>
      </c>
    </row>
    <row r="4549" spans="1:50" x14ac:dyDescent="0.2">
      <c r="A4549" t="s">
        <v>1488</v>
      </c>
      <c r="B4549" t="s">
        <v>1610</v>
      </c>
      <c r="C4549">
        <v>3350</v>
      </c>
      <c r="D4549">
        <v>10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9</v>
      </c>
      <c r="M4549">
        <v>0</v>
      </c>
      <c r="N4549">
        <v>0</v>
      </c>
      <c r="O4549">
        <v>0</v>
      </c>
      <c r="P4549">
        <v>9</v>
      </c>
      <c r="Q4549">
        <v>20</v>
      </c>
      <c r="R4549" s="3">
        <v>0.45</v>
      </c>
      <c r="S4549">
        <v>0</v>
      </c>
      <c r="T4549">
        <v>0</v>
      </c>
      <c r="U4549" t="s">
        <v>1649</v>
      </c>
      <c r="V4549" t="s">
        <v>113</v>
      </c>
      <c r="W4549" s="4">
        <v>0.58333333333333337</v>
      </c>
      <c r="X4549" s="4">
        <v>0.63541666666666663</v>
      </c>
      <c r="Y4549" t="s">
        <v>229</v>
      </c>
      <c r="Z4549" t="s">
        <v>822</v>
      </c>
      <c r="AA4549">
        <v>30</v>
      </c>
      <c r="AB4549" t="s">
        <v>6235</v>
      </c>
      <c r="AC4549">
        <v>15</v>
      </c>
      <c r="AD4549">
        <v>2</v>
      </c>
      <c r="AE4549">
        <v>0</v>
      </c>
      <c r="AF4549">
        <v>1</v>
      </c>
      <c r="AG4549">
        <v>0</v>
      </c>
      <c r="AH4549">
        <v>1</v>
      </c>
      <c r="AI4549">
        <v>0</v>
      </c>
      <c r="AJ4549">
        <v>95046</v>
      </c>
      <c r="AK4549" t="s">
        <v>61</v>
      </c>
      <c r="AL4549" t="s">
        <v>61</v>
      </c>
      <c r="AM4549" t="s">
        <v>61</v>
      </c>
      <c r="AN4549" t="s">
        <v>61</v>
      </c>
      <c r="AO4549" t="s">
        <v>61</v>
      </c>
      <c r="AP4549">
        <v>1</v>
      </c>
      <c r="AQ4549" t="str">
        <f t="shared" si="287"/>
        <v>KIN</v>
      </c>
      <c r="AR4549" t="str">
        <f t="shared" si="287"/>
        <v>3350</v>
      </c>
      <c r="AS4549" t="str">
        <f t="shared" si="284"/>
        <v>Hina</v>
      </c>
      <c r="AT4549" t="str">
        <f t="shared" si="285"/>
        <v>KIN3350Hinahon Erika Joyce</v>
      </c>
      <c r="AU4549" t="str">
        <f t="shared" si="286"/>
        <v>KIN3350-10</v>
      </c>
      <c r="AV4549" t="s">
        <v>4221</v>
      </c>
      <c r="AW4549" t="s">
        <v>4222</v>
      </c>
      <c r="AX4549" t="s">
        <v>4223</v>
      </c>
    </row>
    <row r="4550" spans="1:50" x14ac:dyDescent="0.2">
      <c r="A4550" t="s">
        <v>1488</v>
      </c>
      <c r="B4550" t="s">
        <v>1610</v>
      </c>
      <c r="C4550">
        <v>3350</v>
      </c>
      <c r="D4550">
        <v>11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14</v>
      </c>
      <c r="M4550">
        <v>0</v>
      </c>
      <c r="N4550">
        <v>0</v>
      </c>
      <c r="O4550">
        <v>0</v>
      </c>
      <c r="P4550">
        <v>14</v>
      </c>
      <c r="Q4550">
        <v>15</v>
      </c>
      <c r="R4550" s="3">
        <v>0.93330000000000002</v>
      </c>
      <c r="S4550">
        <v>0</v>
      </c>
      <c r="T4550">
        <v>0</v>
      </c>
      <c r="U4550" t="s">
        <v>1649</v>
      </c>
      <c r="V4550" t="s">
        <v>113</v>
      </c>
      <c r="W4550" s="4">
        <v>0.375</v>
      </c>
      <c r="X4550" s="4">
        <v>0.42708333333333331</v>
      </c>
      <c r="Y4550" t="s">
        <v>232</v>
      </c>
      <c r="Z4550" t="s">
        <v>383</v>
      </c>
      <c r="AA4550">
        <v>24</v>
      </c>
      <c r="AB4550" t="s">
        <v>6233</v>
      </c>
      <c r="AC4550">
        <v>15</v>
      </c>
      <c r="AD4550">
        <v>2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97135</v>
      </c>
      <c r="AK4550" t="s">
        <v>61</v>
      </c>
      <c r="AL4550" t="s">
        <v>61</v>
      </c>
      <c r="AM4550" t="s">
        <v>61</v>
      </c>
      <c r="AN4550" t="s">
        <v>61</v>
      </c>
      <c r="AO4550" t="s">
        <v>61</v>
      </c>
      <c r="AP4550">
        <v>1</v>
      </c>
      <c r="AQ4550" t="str">
        <f t="shared" si="287"/>
        <v>KIN</v>
      </c>
      <c r="AR4550" t="str">
        <f t="shared" si="287"/>
        <v>3350</v>
      </c>
      <c r="AS4550" t="str">
        <f t="shared" si="284"/>
        <v>Walt</v>
      </c>
      <c r="AT4550" t="str">
        <f t="shared" si="285"/>
        <v xml:space="preserve">KIN3350Walton Hilary </v>
      </c>
      <c r="AU4550" t="str">
        <f t="shared" si="286"/>
        <v>KIN3350-11</v>
      </c>
      <c r="AV4550" t="s">
        <v>4217</v>
      </c>
      <c r="AW4550" t="s">
        <v>4218</v>
      </c>
    </row>
    <row r="4551" spans="1:50" x14ac:dyDescent="0.2">
      <c r="A4551" t="s">
        <v>1488</v>
      </c>
      <c r="B4551" t="s">
        <v>1610</v>
      </c>
      <c r="C4551">
        <v>3350</v>
      </c>
      <c r="D4551" t="s">
        <v>125</v>
      </c>
      <c r="E4551">
        <v>441</v>
      </c>
      <c r="F4551">
        <v>29.4</v>
      </c>
      <c r="G4551">
        <v>0</v>
      </c>
      <c r="H4551">
        <v>0</v>
      </c>
      <c r="I4551">
        <v>0</v>
      </c>
      <c r="J4551">
        <v>0</v>
      </c>
      <c r="K4551">
        <v>29.4</v>
      </c>
      <c r="L4551">
        <v>294</v>
      </c>
      <c r="M4551">
        <v>0</v>
      </c>
      <c r="N4551">
        <v>0</v>
      </c>
      <c r="O4551">
        <v>2</v>
      </c>
      <c r="P4551">
        <v>296</v>
      </c>
      <c r="Q4551">
        <v>335</v>
      </c>
      <c r="R4551" s="3">
        <v>0.88360000000000005</v>
      </c>
      <c r="S4551">
        <v>0</v>
      </c>
      <c r="T4551">
        <v>3</v>
      </c>
      <c r="AQ4551" t="str">
        <f t="shared" si="287"/>
        <v>KIN</v>
      </c>
      <c r="AR4551" t="str">
        <f t="shared" si="287"/>
        <v>3350</v>
      </c>
      <c r="AS4551" t="str">
        <f t="shared" si="284"/>
        <v/>
      </c>
      <c r="AT4551" t="str">
        <f t="shared" si="285"/>
        <v>KIN3350</v>
      </c>
      <c r="AU4551" t="str">
        <f t="shared" si="286"/>
        <v>KIN3350-***** CRSE TOTAL</v>
      </c>
    </row>
    <row r="4552" spans="1:50" x14ac:dyDescent="0.2">
      <c r="A4552" t="s">
        <v>1488</v>
      </c>
      <c r="B4552" t="s">
        <v>1610</v>
      </c>
      <c r="C4552">
        <v>3400</v>
      </c>
      <c r="D4552">
        <v>1</v>
      </c>
      <c r="E4552">
        <v>296</v>
      </c>
      <c r="F4552">
        <v>19.73</v>
      </c>
      <c r="G4552">
        <v>0</v>
      </c>
      <c r="H4552">
        <v>0</v>
      </c>
      <c r="I4552">
        <v>0</v>
      </c>
      <c r="J4552">
        <v>0.27</v>
      </c>
      <c r="K4552">
        <v>19.73</v>
      </c>
      <c r="L4552">
        <v>74</v>
      </c>
      <c r="M4552">
        <v>0</v>
      </c>
      <c r="N4552">
        <v>1</v>
      </c>
      <c r="O4552">
        <v>0</v>
      </c>
      <c r="P4552">
        <v>74</v>
      </c>
      <c r="Q4552">
        <v>75</v>
      </c>
      <c r="R4552" s="3">
        <v>0.98670000000000002</v>
      </c>
      <c r="S4552">
        <v>0</v>
      </c>
      <c r="T4552">
        <v>0</v>
      </c>
      <c r="U4552" t="s">
        <v>1650</v>
      </c>
      <c r="V4552" t="s">
        <v>111</v>
      </c>
      <c r="W4552" s="4">
        <v>0.45833333333333331</v>
      </c>
      <c r="X4552" s="4">
        <v>0.51041666666666663</v>
      </c>
      <c r="Y4552" t="s">
        <v>107</v>
      </c>
      <c r="Z4552" t="s">
        <v>270</v>
      </c>
      <c r="AA4552">
        <v>80</v>
      </c>
      <c r="AB4552" t="s">
        <v>6236</v>
      </c>
      <c r="AC4552">
        <v>2</v>
      </c>
      <c r="AD4552">
        <v>2</v>
      </c>
      <c r="AE4552">
        <v>4</v>
      </c>
      <c r="AF4552">
        <v>47</v>
      </c>
      <c r="AG4552">
        <v>36</v>
      </c>
      <c r="AH4552">
        <v>4</v>
      </c>
      <c r="AI4552">
        <v>6</v>
      </c>
      <c r="AJ4552">
        <v>92928</v>
      </c>
      <c r="AK4552" t="s">
        <v>61</v>
      </c>
      <c r="AL4552" t="s">
        <v>61</v>
      </c>
      <c r="AM4552" t="s">
        <v>61</v>
      </c>
      <c r="AN4552" t="s">
        <v>61</v>
      </c>
      <c r="AO4552" t="s">
        <v>61</v>
      </c>
      <c r="AP4552">
        <v>1</v>
      </c>
      <c r="AQ4552" t="str">
        <f t="shared" si="287"/>
        <v>KIN</v>
      </c>
      <c r="AR4552" t="str">
        <f t="shared" si="287"/>
        <v>3400</v>
      </c>
      <c r="AS4552" t="str">
        <f t="shared" si="284"/>
        <v>Corn</v>
      </c>
      <c r="AT4552" t="str">
        <f t="shared" si="285"/>
        <v xml:space="preserve">KIN3400Cornwell Andrew </v>
      </c>
      <c r="AU4552" t="str">
        <f t="shared" si="286"/>
        <v>KIN3400-1</v>
      </c>
      <c r="AV4552" t="s">
        <v>4224</v>
      </c>
      <c r="AW4552" t="s">
        <v>2676</v>
      </c>
    </row>
    <row r="4553" spans="1:50" x14ac:dyDescent="0.2">
      <c r="A4553" t="s">
        <v>1488</v>
      </c>
      <c r="B4553" t="s">
        <v>1610</v>
      </c>
      <c r="C4553">
        <v>3400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16</v>
      </c>
      <c r="M4553">
        <v>0</v>
      </c>
      <c r="N4553">
        <v>0</v>
      </c>
      <c r="O4553">
        <v>0</v>
      </c>
      <c r="P4553">
        <v>16</v>
      </c>
      <c r="Q4553">
        <v>15</v>
      </c>
      <c r="R4553" s="3">
        <v>1.0667</v>
      </c>
      <c r="S4553">
        <v>0</v>
      </c>
      <c r="T4553">
        <v>0</v>
      </c>
      <c r="U4553" t="s">
        <v>1650</v>
      </c>
      <c r="V4553" t="s">
        <v>120</v>
      </c>
      <c r="W4553" s="4">
        <v>0.52083333333333337</v>
      </c>
      <c r="X4553" s="4">
        <v>0.625</v>
      </c>
      <c r="Y4553" t="s">
        <v>1597</v>
      </c>
      <c r="Z4553">
        <v>110</v>
      </c>
      <c r="AA4553">
        <v>24</v>
      </c>
      <c r="AB4553" t="s">
        <v>6237</v>
      </c>
      <c r="AC4553">
        <v>16</v>
      </c>
      <c r="AD4553">
        <v>2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92929</v>
      </c>
      <c r="AK4553" t="s">
        <v>61</v>
      </c>
      <c r="AL4553" t="s">
        <v>61</v>
      </c>
      <c r="AM4553" t="s">
        <v>61</v>
      </c>
      <c r="AN4553" t="s">
        <v>61</v>
      </c>
      <c r="AO4553" t="s">
        <v>61</v>
      </c>
      <c r="AP4553">
        <v>1</v>
      </c>
      <c r="AQ4553" t="str">
        <f t="shared" si="287"/>
        <v>KIN</v>
      </c>
      <c r="AR4553" t="str">
        <f t="shared" si="287"/>
        <v>3400</v>
      </c>
      <c r="AS4553" t="str">
        <f t="shared" si="284"/>
        <v>Rami</v>
      </c>
      <c r="AT4553" t="str">
        <f t="shared" si="285"/>
        <v>KIN3400Ramirez Joel Enrique</v>
      </c>
      <c r="AU4553" t="str">
        <f t="shared" si="286"/>
        <v>KIN3400-2</v>
      </c>
      <c r="AV4553" t="s">
        <v>2639</v>
      </c>
      <c r="AW4553" t="s">
        <v>2997</v>
      </c>
      <c r="AX4553" t="s">
        <v>3089</v>
      </c>
    </row>
    <row r="4554" spans="1:50" x14ac:dyDescent="0.2">
      <c r="A4554" t="s">
        <v>1488</v>
      </c>
      <c r="B4554" t="s">
        <v>1610</v>
      </c>
      <c r="C4554">
        <v>3400</v>
      </c>
      <c r="D4554">
        <v>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15</v>
      </c>
      <c r="M4554">
        <v>0</v>
      </c>
      <c r="N4554">
        <v>1</v>
      </c>
      <c r="O4554">
        <v>0</v>
      </c>
      <c r="P4554">
        <v>15</v>
      </c>
      <c r="Q4554">
        <v>15</v>
      </c>
      <c r="R4554" s="3">
        <v>1</v>
      </c>
      <c r="S4554">
        <v>0</v>
      </c>
      <c r="T4554">
        <v>0</v>
      </c>
      <c r="U4554" t="s">
        <v>1650</v>
      </c>
      <c r="V4554" t="s">
        <v>115</v>
      </c>
      <c r="W4554" s="4">
        <v>0.58333333333333337</v>
      </c>
      <c r="X4554" s="4">
        <v>0.6875</v>
      </c>
      <c r="Y4554" t="s">
        <v>1597</v>
      </c>
      <c r="Z4554">
        <v>110</v>
      </c>
      <c r="AA4554">
        <v>24</v>
      </c>
      <c r="AB4554" t="s">
        <v>6238</v>
      </c>
      <c r="AC4554">
        <v>16</v>
      </c>
      <c r="AD4554">
        <v>2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92930</v>
      </c>
      <c r="AK4554" t="s">
        <v>61</v>
      </c>
      <c r="AL4554" t="s">
        <v>61</v>
      </c>
      <c r="AM4554" t="s">
        <v>61</v>
      </c>
      <c r="AN4554" t="s">
        <v>61</v>
      </c>
      <c r="AO4554" t="s">
        <v>61</v>
      </c>
      <c r="AP4554">
        <v>1</v>
      </c>
      <c r="AQ4554" t="str">
        <f t="shared" si="287"/>
        <v>KIN</v>
      </c>
      <c r="AR4554" t="str">
        <f t="shared" si="287"/>
        <v>3400</v>
      </c>
      <c r="AS4554" t="str">
        <f t="shared" si="284"/>
        <v>Shar</v>
      </c>
      <c r="AT4554" t="str">
        <f t="shared" si="285"/>
        <v xml:space="preserve">KIN3400Sharma Neha </v>
      </c>
      <c r="AU4554" t="str">
        <f t="shared" si="286"/>
        <v>KIN3400-3</v>
      </c>
      <c r="AV4554" t="s">
        <v>4225</v>
      </c>
      <c r="AW4554" t="s">
        <v>4226</v>
      </c>
    </row>
    <row r="4555" spans="1:50" x14ac:dyDescent="0.2">
      <c r="A4555" t="s">
        <v>1488</v>
      </c>
      <c r="B4555" t="s">
        <v>1610</v>
      </c>
      <c r="C4555">
        <v>3400</v>
      </c>
      <c r="D4555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16</v>
      </c>
      <c r="M4555">
        <v>0</v>
      </c>
      <c r="N4555">
        <v>0</v>
      </c>
      <c r="O4555">
        <v>0</v>
      </c>
      <c r="P4555">
        <v>16</v>
      </c>
      <c r="Q4555">
        <v>15</v>
      </c>
      <c r="R4555" s="3">
        <v>1.0667</v>
      </c>
      <c r="S4555">
        <v>0</v>
      </c>
      <c r="T4555">
        <v>0</v>
      </c>
      <c r="U4555" t="s">
        <v>1650</v>
      </c>
      <c r="V4555" t="s">
        <v>121</v>
      </c>
      <c r="W4555" s="4">
        <v>0.52083333333333337</v>
      </c>
      <c r="X4555" s="4">
        <v>0.625</v>
      </c>
      <c r="Y4555" t="s">
        <v>1597</v>
      </c>
      <c r="Z4555">
        <v>110</v>
      </c>
      <c r="AA4555">
        <v>24</v>
      </c>
      <c r="AB4555" t="s">
        <v>6238</v>
      </c>
      <c r="AC4555">
        <v>16</v>
      </c>
      <c r="AD4555">
        <v>2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93668</v>
      </c>
      <c r="AK4555" t="s">
        <v>61</v>
      </c>
      <c r="AL4555" t="s">
        <v>61</v>
      </c>
      <c r="AM4555" t="s">
        <v>61</v>
      </c>
      <c r="AN4555" t="s">
        <v>61</v>
      </c>
      <c r="AO4555" t="s">
        <v>61</v>
      </c>
      <c r="AP4555">
        <v>1</v>
      </c>
      <c r="AQ4555" t="str">
        <f t="shared" si="287"/>
        <v>KIN</v>
      </c>
      <c r="AR4555" t="str">
        <f t="shared" si="287"/>
        <v>3400</v>
      </c>
      <c r="AS4555" t="str">
        <f t="shared" si="284"/>
        <v>Shar</v>
      </c>
      <c r="AT4555" t="str">
        <f t="shared" si="285"/>
        <v xml:space="preserve">KIN3400Sharma Neha </v>
      </c>
      <c r="AU4555" t="str">
        <f t="shared" si="286"/>
        <v>KIN3400-4</v>
      </c>
      <c r="AV4555" t="s">
        <v>4225</v>
      </c>
      <c r="AW4555" t="s">
        <v>4226</v>
      </c>
    </row>
    <row r="4556" spans="1:50" x14ac:dyDescent="0.2">
      <c r="A4556" t="s">
        <v>1488</v>
      </c>
      <c r="B4556" t="s">
        <v>1610</v>
      </c>
      <c r="C4556">
        <v>3400</v>
      </c>
      <c r="D4556">
        <v>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13</v>
      </c>
      <c r="M4556">
        <v>0</v>
      </c>
      <c r="N4556">
        <v>0</v>
      </c>
      <c r="O4556">
        <v>0</v>
      </c>
      <c r="P4556">
        <v>13</v>
      </c>
      <c r="Q4556">
        <v>15</v>
      </c>
      <c r="R4556" s="3">
        <v>0.86670000000000003</v>
      </c>
      <c r="S4556">
        <v>0</v>
      </c>
      <c r="T4556">
        <v>0</v>
      </c>
      <c r="U4556" t="s">
        <v>1650</v>
      </c>
      <c r="V4556" t="s">
        <v>118</v>
      </c>
      <c r="W4556" s="4">
        <v>0.58333333333333337</v>
      </c>
      <c r="X4556" s="4">
        <v>0.6875</v>
      </c>
      <c r="Y4556" t="s">
        <v>1597</v>
      </c>
      <c r="Z4556">
        <v>110</v>
      </c>
      <c r="AA4556">
        <v>24</v>
      </c>
      <c r="AB4556" t="s">
        <v>6238</v>
      </c>
      <c r="AC4556">
        <v>16</v>
      </c>
      <c r="AD4556">
        <v>2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93779</v>
      </c>
      <c r="AK4556" t="s">
        <v>61</v>
      </c>
      <c r="AL4556" t="s">
        <v>61</v>
      </c>
      <c r="AM4556" t="s">
        <v>61</v>
      </c>
      <c r="AN4556" t="s">
        <v>61</v>
      </c>
      <c r="AO4556" t="s">
        <v>61</v>
      </c>
      <c r="AP4556">
        <v>1</v>
      </c>
      <c r="AQ4556" t="str">
        <f t="shared" si="287"/>
        <v>KIN</v>
      </c>
      <c r="AR4556" t="str">
        <f t="shared" si="287"/>
        <v>3400</v>
      </c>
      <c r="AS4556" t="str">
        <f t="shared" si="284"/>
        <v>Shar</v>
      </c>
      <c r="AT4556" t="str">
        <f t="shared" si="285"/>
        <v xml:space="preserve">KIN3400Sharma Neha </v>
      </c>
      <c r="AU4556" t="str">
        <f t="shared" si="286"/>
        <v>KIN3400-5</v>
      </c>
      <c r="AV4556" t="s">
        <v>4225</v>
      </c>
      <c r="AW4556" t="s">
        <v>4226</v>
      </c>
    </row>
    <row r="4557" spans="1:50" x14ac:dyDescent="0.2">
      <c r="A4557" t="s">
        <v>1488</v>
      </c>
      <c r="B4557" t="s">
        <v>1610</v>
      </c>
      <c r="C4557">
        <v>3400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14</v>
      </c>
      <c r="M4557">
        <v>0</v>
      </c>
      <c r="N4557">
        <v>0</v>
      </c>
      <c r="O4557">
        <v>0</v>
      </c>
      <c r="P4557">
        <v>14</v>
      </c>
      <c r="Q4557">
        <v>15</v>
      </c>
      <c r="R4557" s="3">
        <v>0.93330000000000002</v>
      </c>
      <c r="S4557">
        <v>0</v>
      </c>
      <c r="T4557">
        <v>0</v>
      </c>
      <c r="U4557" t="s">
        <v>1650</v>
      </c>
      <c r="V4557" t="s">
        <v>136</v>
      </c>
      <c r="W4557" s="4">
        <v>0.33333333333333331</v>
      </c>
      <c r="X4557" s="4">
        <v>0.4375</v>
      </c>
      <c r="Y4557" t="s">
        <v>1597</v>
      </c>
      <c r="Z4557">
        <v>110</v>
      </c>
      <c r="AA4557">
        <v>24</v>
      </c>
      <c r="AB4557" t="s">
        <v>6216</v>
      </c>
      <c r="AC4557">
        <v>16</v>
      </c>
      <c r="AD4557">
        <v>2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93780</v>
      </c>
      <c r="AK4557" t="s">
        <v>61</v>
      </c>
      <c r="AL4557" t="s">
        <v>61</v>
      </c>
      <c r="AM4557" t="s">
        <v>61</v>
      </c>
      <c r="AN4557" t="s">
        <v>61</v>
      </c>
      <c r="AO4557" t="s">
        <v>61</v>
      </c>
      <c r="AP4557">
        <v>1</v>
      </c>
      <c r="AQ4557" t="str">
        <f t="shared" si="287"/>
        <v>KIN</v>
      </c>
      <c r="AR4557" t="str">
        <f t="shared" si="287"/>
        <v>3400</v>
      </c>
      <c r="AS4557" t="str">
        <f t="shared" si="284"/>
        <v>Lars</v>
      </c>
      <c r="AT4557" t="str">
        <f t="shared" si="285"/>
        <v>KIN3400Larson Anne Althea</v>
      </c>
      <c r="AU4557" t="str">
        <f t="shared" si="286"/>
        <v>KIN3400-6</v>
      </c>
      <c r="AV4557" t="s">
        <v>3326</v>
      </c>
      <c r="AW4557" t="s">
        <v>2405</v>
      </c>
      <c r="AX4557" t="s">
        <v>4193</v>
      </c>
    </row>
    <row r="4558" spans="1:50" x14ac:dyDescent="0.2">
      <c r="A4558" t="s">
        <v>1488</v>
      </c>
      <c r="B4558" t="s">
        <v>1610</v>
      </c>
      <c r="C4558">
        <v>3400</v>
      </c>
      <c r="D4558">
        <v>7</v>
      </c>
      <c r="E4558">
        <v>168</v>
      </c>
      <c r="F4558">
        <v>11.2</v>
      </c>
      <c r="G4558">
        <v>0</v>
      </c>
      <c r="H4558">
        <v>0</v>
      </c>
      <c r="I4558">
        <v>0</v>
      </c>
      <c r="J4558">
        <v>0</v>
      </c>
      <c r="K4558">
        <v>11.2</v>
      </c>
      <c r="L4558">
        <v>42</v>
      </c>
      <c r="M4558">
        <v>0</v>
      </c>
      <c r="N4558">
        <v>0</v>
      </c>
      <c r="O4558">
        <v>0</v>
      </c>
      <c r="P4558">
        <v>42</v>
      </c>
      <c r="Q4558">
        <v>45</v>
      </c>
      <c r="R4558" s="3">
        <v>0.93330000000000002</v>
      </c>
      <c r="S4558">
        <v>0</v>
      </c>
      <c r="T4558">
        <v>0</v>
      </c>
      <c r="U4558" t="s">
        <v>1650</v>
      </c>
      <c r="V4558" t="s">
        <v>113</v>
      </c>
      <c r="W4558" s="4">
        <v>0.39583333333333331</v>
      </c>
      <c r="X4558" s="4">
        <v>0.44791666666666669</v>
      </c>
      <c r="Y4558" t="s">
        <v>254</v>
      </c>
      <c r="Z4558">
        <v>120</v>
      </c>
      <c r="AA4558">
        <v>49</v>
      </c>
      <c r="AB4558" t="s">
        <v>6236</v>
      </c>
      <c r="AC4558">
        <v>2</v>
      </c>
      <c r="AD4558">
        <v>2</v>
      </c>
      <c r="AE4558">
        <v>4</v>
      </c>
      <c r="AF4558">
        <v>31</v>
      </c>
      <c r="AG4558">
        <v>16</v>
      </c>
      <c r="AH4558">
        <v>5</v>
      </c>
      <c r="AI4558">
        <v>9</v>
      </c>
      <c r="AJ4558">
        <v>93781</v>
      </c>
      <c r="AK4558" t="s">
        <v>61</v>
      </c>
      <c r="AL4558" t="s">
        <v>61</v>
      </c>
      <c r="AM4558" t="s">
        <v>61</v>
      </c>
      <c r="AN4558" t="s">
        <v>61</v>
      </c>
      <c r="AO4558" t="s">
        <v>61</v>
      </c>
      <c r="AP4558">
        <v>1</v>
      </c>
      <c r="AQ4558" t="str">
        <f t="shared" si="287"/>
        <v>KIN</v>
      </c>
      <c r="AR4558" t="str">
        <f t="shared" si="287"/>
        <v>3400</v>
      </c>
      <c r="AS4558" t="str">
        <f t="shared" si="284"/>
        <v>Corn</v>
      </c>
      <c r="AT4558" t="str">
        <f t="shared" si="285"/>
        <v xml:space="preserve">KIN3400Cornwell Andrew </v>
      </c>
      <c r="AU4558" t="str">
        <f t="shared" si="286"/>
        <v>KIN3400-7</v>
      </c>
      <c r="AV4558" t="s">
        <v>4224</v>
      </c>
      <c r="AW4558" t="s">
        <v>2676</v>
      </c>
    </row>
    <row r="4559" spans="1:50" x14ac:dyDescent="0.2">
      <c r="A4559" t="s">
        <v>1488</v>
      </c>
      <c r="B4559" t="s">
        <v>1610</v>
      </c>
      <c r="C4559">
        <v>3400</v>
      </c>
      <c r="D4559">
        <v>8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15</v>
      </c>
      <c r="M4559">
        <v>0</v>
      </c>
      <c r="N4559">
        <v>0</v>
      </c>
      <c r="O4559">
        <v>0</v>
      </c>
      <c r="P4559">
        <v>15</v>
      </c>
      <c r="Q4559">
        <v>15</v>
      </c>
      <c r="R4559" s="3">
        <v>1</v>
      </c>
      <c r="S4559">
        <v>0</v>
      </c>
      <c r="T4559">
        <v>0</v>
      </c>
      <c r="U4559" t="s">
        <v>1650</v>
      </c>
      <c r="V4559" t="s">
        <v>115</v>
      </c>
      <c r="W4559" s="4">
        <v>0.45833333333333331</v>
      </c>
      <c r="X4559" s="4">
        <v>0.5625</v>
      </c>
      <c r="Y4559" t="s">
        <v>1597</v>
      </c>
      <c r="Z4559">
        <v>110</v>
      </c>
      <c r="AA4559">
        <v>24</v>
      </c>
      <c r="AB4559" t="s">
        <v>6237</v>
      </c>
      <c r="AC4559">
        <v>16</v>
      </c>
      <c r="AD4559">
        <v>2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93782</v>
      </c>
      <c r="AK4559" t="s">
        <v>61</v>
      </c>
      <c r="AL4559" t="s">
        <v>61</v>
      </c>
      <c r="AM4559" t="s">
        <v>61</v>
      </c>
      <c r="AN4559" t="s">
        <v>61</v>
      </c>
      <c r="AO4559" t="s">
        <v>61</v>
      </c>
      <c r="AP4559">
        <v>1</v>
      </c>
      <c r="AQ4559" t="str">
        <f t="shared" si="287"/>
        <v>KIN</v>
      </c>
      <c r="AR4559" t="str">
        <f t="shared" si="287"/>
        <v>3400</v>
      </c>
      <c r="AS4559" t="str">
        <f t="shared" si="284"/>
        <v>Rami</v>
      </c>
      <c r="AT4559" t="str">
        <f t="shared" si="285"/>
        <v>KIN3400Ramirez Joel Enrique</v>
      </c>
      <c r="AU4559" t="str">
        <f t="shared" si="286"/>
        <v>KIN3400-8</v>
      </c>
      <c r="AV4559" t="s">
        <v>2639</v>
      </c>
      <c r="AW4559" t="s">
        <v>2997</v>
      </c>
      <c r="AX4559" t="s">
        <v>3089</v>
      </c>
    </row>
    <row r="4560" spans="1:50" x14ac:dyDescent="0.2">
      <c r="A4560" t="s">
        <v>1488</v>
      </c>
      <c r="B4560" t="s">
        <v>1610</v>
      </c>
      <c r="C4560">
        <v>3400</v>
      </c>
      <c r="D4560">
        <v>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13</v>
      </c>
      <c r="M4560">
        <v>0</v>
      </c>
      <c r="N4560">
        <v>0</v>
      </c>
      <c r="O4560">
        <v>0</v>
      </c>
      <c r="P4560">
        <v>13</v>
      </c>
      <c r="Q4560">
        <v>15</v>
      </c>
      <c r="R4560" s="3">
        <v>0.86670000000000003</v>
      </c>
      <c r="S4560">
        <v>0</v>
      </c>
      <c r="T4560">
        <v>0</v>
      </c>
      <c r="U4560" t="s">
        <v>1650</v>
      </c>
      <c r="V4560" t="s">
        <v>118</v>
      </c>
      <c r="W4560" s="4">
        <v>0.45833333333333331</v>
      </c>
      <c r="X4560" s="4">
        <v>0.5625</v>
      </c>
      <c r="Y4560" t="s">
        <v>1597</v>
      </c>
      <c r="Z4560">
        <v>110</v>
      </c>
      <c r="AA4560">
        <v>24</v>
      </c>
      <c r="AB4560" t="s">
        <v>6237</v>
      </c>
      <c r="AC4560">
        <v>16</v>
      </c>
      <c r="AD4560">
        <v>2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93783</v>
      </c>
      <c r="AK4560" t="s">
        <v>61</v>
      </c>
      <c r="AL4560" t="s">
        <v>61</v>
      </c>
      <c r="AM4560" t="s">
        <v>61</v>
      </c>
      <c r="AN4560" t="s">
        <v>61</v>
      </c>
      <c r="AO4560" t="s">
        <v>61</v>
      </c>
      <c r="AP4560">
        <v>1</v>
      </c>
      <c r="AQ4560" t="str">
        <f t="shared" si="287"/>
        <v>KIN</v>
      </c>
      <c r="AR4560" t="str">
        <f t="shared" si="287"/>
        <v>3400</v>
      </c>
      <c r="AS4560" t="str">
        <f t="shared" si="284"/>
        <v>Rami</v>
      </c>
      <c r="AT4560" t="str">
        <f t="shared" si="285"/>
        <v>KIN3400Ramirez Joel Enrique</v>
      </c>
      <c r="AU4560" t="str">
        <f t="shared" si="286"/>
        <v>KIN3400-9</v>
      </c>
      <c r="AV4560" t="s">
        <v>2639</v>
      </c>
      <c r="AW4560" t="s">
        <v>2997</v>
      </c>
      <c r="AX4560" t="s">
        <v>3089</v>
      </c>
    </row>
    <row r="4561" spans="1:50" x14ac:dyDescent="0.2">
      <c r="A4561" t="s">
        <v>1488</v>
      </c>
      <c r="B4561" t="s">
        <v>1610</v>
      </c>
      <c r="C4561">
        <v>3400</v>
      </c>
      <c r="D4561">
        <v>10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14</v>
      </c>
      <c r="M4561">
        <v>0</v>
      </c>
      <c r="N4561">
        <v>0</v>
      </c>
      <c r="O4561">
        <v>0</v>
      </c>
      <c r="P4561">
        <v>14</v>
      </c>
      <c r="Q4561">
        <v>15</v>
      </c>
      <c r="R4561" s="3">
        <v>0.93330000000000002</v>
      </c>
      <c r="S4561">
        <v>0</v>
      </c>
      <c r="T4561">
        <v>0</v>
      </c>
      <c r="U4561" t="s">
        <v>1650</v>
      </c>
      <c r="V4561" t="s">
        <v>136</v>
      </c>
      <c r="W4561" s="4">
        <v>0.5</v>
      </c>
      <c r="X4561" s="4">
        <v>0.60416666666666663</v>
      </c>
      <c r="Y4561" t="s">
        <v>1597</v>
      </c>
      <c r="Z4561">
        <v>110</v>
      </c>
      <c r="AA4561">
        <v>24</v>
      </c>
      <c r="AB4561" t="s">
        <v>6238</v>
      </c>
      <c r="AC4561">
        <v>16</v>
      </c>
      <c r="AD4561">
        <v>2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95792</v>
      </c>
      <c r="AK4561" t="s">
        <v>61</v>
      </c>
      <c r="AL4561" t="s">
        <v>61</v>
      </c>
      <c r="AM4561" t="s">
        <v>61</v>
      </c>
      <c r="AN4561" t="s">
        <v>61</v>
      </c>
      <c r="AO4561" t="s">
        <v>61</v>
      </c>
      <c r="AP4561">
        <v>1</v>
      </c>
      <c r="AQ4561" t="str">
        <f t="shared" si="287"/>
        <v>KIN</v>
      </c>
      <c r="AR4561" t="str">
        <f t="shared" si="287"/>
        <v>3400</v>
      </c>
      <c r="AS4561" t="str">
        <f t="shared" si="284"/>
        <v>Shar</v>
      </c>
      <c r="AT4561" t="str">
        <f t="shared" si="285"/>
        <v xml:space="preserve">KIN3400Sharma Neha </v>
      </c>
      <c r="AU4561" t="str">
        <f t="shared" si="286"/>
        <v>KIN3400-10</v>
      </c>
      <c r="AV4561" t="s">
        <v>4225</v>
      </c>
      <c r="AW4561" t="s">
        <v>4226</v>
      </c>
    </row>
    <row r="4562" spans="1:50" x14ac:dyDescent="0.2">
      <c r="A4562" t="s">
        <v>1488</v>
      </c>
      <c r="B4562" t="s">
        <v>1610</v>
      </c>
      <c r="C4562">
        <v>3400</v>
      </c>
      <c r="D4562" t="s">
        <v>125</v>
      </c>
      <c r="E4562">
        <v>464</v>
      </c>
      <c r="F4562">
        <v>30.93</v>
      </c>
      <c r="G4562">
        <v>0</v>
      </c>
      <c r="H4562">
        <v>0</v>
      </c>
      <c r="I4562">
        <v>0</v>
      </c>
      <c r="J4562">
        <v>0.27</v>
      </c>
      <c r="K4562">
        <v>30.93</v>
      </c>
      <c r="L4562">
        <v>232</v>
      </c>
      <c r="M4562">
        <v>0</v>
      </c>
      <c r="N4562">
        <v>2</v>
      </c>
      <c r="O4562">
        <v>0</v>
      </c>
      <c r="P4562">
        <v>232</v>
      </c>
      <c r="Q4562">
        <v>240</v>
      </c>
      <c r="R4562" s="3">
        <v>0.9667</v>
      </c>
      <c r="S4562">
        <v>0</v>
      </c>
      <c r="T4562">
        <v>0</v>
      </c>
      <c r="AQ4562" t="str">
        <f t="shared" si="287"/>
        <v>KIN</v>
      </c>
      <c r="AR4562" t="str">
        <f t="shared" si="287"/>
        <v>3400</v>
      </c>
      <c r="AS4562" t="str">
        <f t="shared" si="284"/>
        <v/>
      </c>
      <c r="AT4562" t="str">
        <f t="shared" si="285"/>
        <v>KIN3400</v>
      </c>
      <c r="AU4562" t="str">
        <f t="shared" si="286"/>
        <v>KIN3400-***** CRSE TOTAL</v>
      </c>
    </row>
    <row r="4563" spans="1:50" x14ac:dyDescent="0.2">
      <c r="A4563" t="s">
        <v>1488</v>
      </c>
      <c r="B4563" t="s">
        <v>1610</v>
      </c>
      <c r="C4563">
        <v>3450</v>
      </c>
      <c r="D4563">
        <v>1</v>
      </c>
      <c r="E4563">
        <v>111</v>
      </c>
      <c r="F4563">
        <v>7.4</v>
      </c>
      <c r="G4563">
        <v>0</v>
      </c>
      <c r="H4563">
        <v>0</v>
      </c>
      <c r="I4563">
        <v>0</v>
      </c>
      <c r="J4563">
        <v>0</v>
      </c>
      <c r="K4563">
        <v>7.4</v>
      </c>
      <c r="L4563">
        <v>37</v>
      </c>
      <c r="M4563">
        <v>0</v>
      </c>
      <c r="N4563">
        <v>0</v>
      </c>
      <c r="O4563">
        <v>0</v>
      </c>
      <c r="P4563">
        <v>37</v>
      </c>
      <c r="Q4563">
        <v>40</v>
      </c>
      <c r="R4563" s="3">
        <v>0.92500000000000004</v>
      </c>
      <c r="S4563">
        <v>0</v>
      </c>
      <c r="T4563">
        <v>0</v>
      </c>
      <c r="U4563" t="s">
        <v>1651</v>
      </c>
      <c r="V4563" t="s">
        <v>113</v>
      </c>
      <c r="W4563" s="4">
        <v>0.62847222222222221</v>
      </c>
      <c r="X4563" s="4">
        <v>0.68055555555555547</v>
      </c>
      <c r="Y4563" t="s">
        <v>123</v>
      </c>
      <c r="Z4563">
        <v>256</v>
      </c>
      <c r="AA4563">
        <v>45</v>
      </c>
      <c r="AB4563" t="s">
        <v>6226</v>
      </c>
      <c r="AC4563">
        <v>2</v>
      </c>
      <c r="AD4563">
        <v>2</v>
      </c>
      <c r="AE4563">
        <v>3</v>
      </c>
      <c r="AF4563">
        <v>2</v>
      </c>
      <c r="AG4563">
        <v>2</v>
      </c>
      <c r="AH4563">
        <v>0</v>
      </c>
      <c r="AI4563">
        <v>0</v>
      </c>
      <c r="AJ4563">
        <v>92932</v>
      </c>
      <c r="AK4563" t="s">
        <v>501</v>
      </c>
      <c r="AL4563" t="s">
        <v>61</v>
      </c>
      <c r="AM4563" t="s">
        <v>61</v>
      </c>
      <c r="AN4563" t="s">
        <v>61</v>
      </c>
      <c r="AO4563" t="s">
        <v>61</v>
      </c>
      <c r="AP4563">
        <v>1</v>
      </c>
      <c r="AQ4563" t="str">
        <f t="shared" si="287"/>
        <v>KIN</v>
      </c>
      <c r="AR4563" t="str">
        <f t="shared" si="287"/>
        <v>3450</v>
      </c>
      <c r="AS4563" t="str">
        <f t="shared" si="284"/>
        <v>Trau</v>
      </c>
      <c r="AT4563" t="str">
        <f t="shared" si="285"/>
        <v>KIN3450Traughber Terence Glenn</v>
      </c>
      <c r="AU4563" t="str">
        <f t="shared" si="286"/>
        <v>KIN3450-1</v>
      </c>
      <c r="AV4563" t="s">
        <v>4206</v>
      </c>
      <c r="AW4563" t="s">
        <v>2426</v>
      </c>
      <c r="AX4563" t="s">
        <v>3180</v>
      </c>
    </row>
    <row r="4564" spans="1:50" x14ac:dyDescent="0.2">
      <c r="A4564" t="s">
        <v>1488</v>
      </c>
      <c r="B4564" t="s">
        <v>1610</v>
      </c>
      <c r="C4564">
        <v>3450</v>
      </c>
      <c r="D4564">
        <v>2</v>
      </c>
      <c r="E4564">
        <v>132</v>
      </c>
      <c r="F4564">
        <v>8.8000000000000007</v>
      </c>
      <c r="G4564">
        <v>0</v>
      </c>
      <c r="H4564">
        <v>0</v>
      </c>
      <c r="I4564">
        <v>0</v>
      </c>
      <c r="J4564">
        <v>0.4</v>
      </c>
      <c r="K4564">
        <v>8.8000000000000007</v>
      </c>
      <c r="L4564">
        <v>44</v>
      </c>
      <c r="M4564">
        <v>0</v>
      </c>
      <c r="N4564">
        <v>2</v>
      </c>
      <c r="O4564">
        <v>0</v>
      </c>
      <c r="P4564">
        <v>44</v>
      </c>
      <c r="Q4564">
        <v>40</v>
      </c>
      <c r="R4564" s="3">
        <v>1.1000000000000001</v>
      </c>
      <c r="S4564">
        <v>0</v>
      </c>
      <c r="T4564">
        <v>0</v>
      </c>
      <c r="U4564" t="s">
        <v>1651</v>
      </c>
      <c r="V4564" t="s">
        <v>111</v>
      </c>
      <c r="W4564" s="4">
        <v>0.6875</v>
      </c>
      <c r="X4564" s="4">
        <v>0.73958333333333337</v>
      </c>
      <c r="Y4564" t="s">
        <v>229</v>
      </c>
      <c r="Z4564" t="s">
        <v>262</v>
      </c>
      <c r="AA4564">
        <v>75</v>
      </c>
      <c r="AB4564" t="s">
        <v>6226</v>
      </c>
      <c r="AC4564">
        <v>2</v>
      </c>
      <c r="AD4564">
        <v>2</v>
      </c>
      <c r="AE4564">
        <v>3</v>
      </c>
      <c r="AF4564">
        <v>7</v>
      </c>
      <c r="AG4564">
        <v>7</v>
      </c>
      <c r="AH4564">
        <v>0</v>
      </c>
      <c r="AI4564">
        <v>0</v>
      </c>
      <c r="AJ4564">
        <v>92933</v>
      </c>
      <c r="AK4564" t="s">
        <v>501</v>
      </c>
      <c r="AL4564" t="s">
        <v>61</v>
      </c>
      <c r="AM4564" t="s">
        <v>61</v>
      </c>
      <c r="AN4564" t="s">
        <v>61</v>
      </c>
      <c r="AO4564" t="s">
        <v>61</v>
      </c>
      <c r="AP4564">
        <v>1</v>
      </c>
      <c r="AQ4564" t="str">
        <f t="shared" si="287"/>
        <v>KIN</v>
      </c>
      <c r="AR4564" t="str">
        <f t="shared" si="287"/>
        <v>3450</v>
      </c>
      <c r="AS4564" t="str">
        <f t="shared" si="284"/>
        <v>Trau</v>
      </c>
      <c r="AT4564" t="str">
        <f t="shared" si="285"/>
        <v>KIN3450Traughber Terence Glenn</v>
      </c>
      <c r="AU4564" t="str">
        <f t="shared" si="286"/>
        <v>KIN3450-2</v>
      </c>
      <c r="AV4564" t="s">
        <v>4206</v>
      </c>
      <c r="AW4564" t="s">
        <v>2426</v>
      </c>
      <c r="AX4564" t="s">
        <v>3180</v>
      </c>
    </row>
    <row r="4565" spans="1:50" x14ac:dyDescent="0.2">
      <c r="A4565" t="s">
        <v>1488</v>
      </c>
      <c r="B4565" t="s">
        <v>1610</v>
      </c>
      <c r="C4565">
        <v>3450</v>
      </c>
      <c r="D4565" t="s">
        <v>125</v>
      </c>
      <c r="E4565">
        <v>243</v>
      </c>
      <c r="F4565">
        <v>16.2</v>
      </c>
      <c r="G4565">
        <v>0</v>
      </c>
      <c r="H4565">
        <v>0</v>
      </c>
      <c r="I4565">
        <v>0</v>
      </c>
      <c r="J4565">
        <v>0.4</v>
      </c>
      <c r="K4565">
        <v>16.2</v>
      </c>
      <c r="L4565">
        <v>81</v>
      </c>
      <c r="M4565">
        <v>0</v>
      </c>
      <c r="N4565">
        <v>2</v>
      </c>
      <c r="O4565">
        <v>0</v>
      </c>
      <c r="P4565">
        <v>81</v>
      </c>
      <c r="Q4565">
        <v>80</v>
      </c>
      <c r="R4565" s="3">
        <v>1.0125</v>
      </c>
      <c r="S4565">
        <v>0</v>
      </c>
      <c r="T4565">
        <v>0</v>
      </c>
      <c r="AQ4565" t="str">
        <f t="shared" si="287"/>
        <v>KIN</v>
      </c>
      <c r="AR4565" t="str">
        <f t="shared" si="287"/>
        <v>3450</v>
      </c>
      <c r="AS4565" t="str">
        <f t="shared" si="284"/>
        <v/>
      </c>
      <c r="AT4565" t="str">
        <f t="shared" si="285"/>
        <v>KIN3450</v>
      </c>
      <c r="AU4565" t="str">
        <f t="shared" si="286"/>
        <v>KIN3450-***** CRSE TOTAL</v>
      </c>
    </row>
    <row r="4566" spans="1:50" x14ac:dyDescent="0.2">
      <c r="A4566" t="s">
        <v>1488</v>
      </c>
      <c r="B4566" t="s">
        <v>1610</v>
      </c>
      <c r="C4566">
        <v>3600</v>
      </c>
      <c r="D4566">
        <v>1</v>
      </c>
      <c r="E4566">
        <v>176</v>
      </c>
      <c r="F4566">
        <v>11.73</v>
      </c>
      <c r="G4566">
        <v>0</v>
      </c>
      <c r="H4566">
        <v>0</v>
      </c>
      <c r="I4566">
        <v>0</v>
      </c>
      <c r="J4566">
        <v>0.27</v>
      </c>
      <c r="K4566">
        <v>11.73</v>
      </c>
      <c r="L4566">
        <v>44</v>
      </c>
      <c r="M4566">
        <v>0</v>
      </c>
      <c r="N4566">
        <v>1</v>
      </c>
      <c r="O4566">
        <v>1</v>
      </c>
      <c r="P4566">
        <v>45</v>
      </c>
      <c r="Q4566">
        <v>45</v>
      </c>
      <c r="R4566" s="3">
        <v>0.9778</v>
      </c>
      <c r="S4566">
        <v>0</v>
      </c>
      <c r="T4566">
        <v>4</v>
      </c>
      <c r="U4566" t="s">
        <v>1652</v>
      </c>
      <c r="V4566" t="s">
        <v>113</v>
      </c>
      <c r="W4566" s="4">
        <v>0.33333333333333331</v>
      </c>
      <c r="X4566" s="4">
        <v>0.38541666666666669</v>
      </c>
      <c r="Y4566" t="s">
        <v>229</v>
      </c>
      <c r="Z4566" t="s">
        <v>366</v>
      </c>
      <c r="AA4566">
        <v>59</v>
      </c>
      <c r="AB4566" t="s">
        <v>6239</v>
      </c>
      <c r="AC4566">
        <v>2</v>
      </c>
      <c r="AD4566">
        <v>2</v>
      </c>
      <c r="AE4566">
        <v>4</v>
      </c>
      <c r="AF4566">
        <v>30</v>
      </c>
      <c r="AG4566">
        <v>17</v>
      </c>
      <c r="AH4566">
        <v>6</v>
      </c>
      <c r="AI4566">
        <v>5</v>
      </c>
      <c r="AJ4566">
        <v>92970</v>
      </c>
      <c r="AK4566" t="s">
        <v>61</v>
      </c>
      <c r="AL4566" t="s">
        <v>61</v>
      </c>
      <c r="AM4566" t="s">
        <v>61</v>
      </c>
      <c r="AN4566" t="s">
        <v>61</v>
      </c>
      <c r="AO4566" t="s">
        <v>61</v>
      </c>
      <c r="AP4566">
        <v>1</v>
      </c>
      <c r="AQ4566" t="str">
        <f t="shared" si="287"/>
        <v>KIN</v>
      </c>
      <c r="AR4566" t="str">
        <f t="shared" si="287"/>
        <v>3600</v>
      </c>
      <c r="AS4566" t="str">
        <f t="shared" si="284"/>
        <v>Khod</v>
      </c>
      <c r="AT4566" t="str">
        <f t="shared" si="285"/>
        <v xml:space="preserve">KIN3600Khodiguian Nazareth </v>
      </c>
      <c r="AU4566" t="str">
        <f t="shared" si="286"/>
        <v>KIN3600-1</v>
      </c>
      <c r="AV4566" t="s">
        <v>4227</v>
      </c>
      <c r="AW4566" t="s">
        <v>4228</v>
      </c>
    </row>
    <row r="4567" spans="1:50" x14ac:dyDescent="0.2">
      <c r="A4567" t="s">
        <v>1488</v>
      </c>
      <c r="B4567" t="s">
        <v>1610</v>
      </c>
      <c r="C4567">
        <v>3600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14</v>
      </c>
      <c r="M4567">
        <v>0</v>
      </c>
      <c r="N4567">
        <v>0</v>
      </c>
      <c r="O4567">
        <v>1</v>
      </c>
      <c r="P4567">
        <v>15</v>
      </c>
      <c r="Q4567">
        <v>15</v>
      </c>
      <c r="R4567" s="3">
        <v>0.93330000000000002</v>
      </c>
      <c r="S4567">
        <v>0</v>
      </c>
      <c r="T4567">
        <v>0</v>
      </c>
      <c r="U4567" t="s">
        <v>1652</v>
      </c>
      <c r="V4567" t="s">
        <v>115</v>
      </c>
      <c r="W4567" s="4">
        <v>0.3923611111111111</v>
      </c>
      <c r="X4567" s="4">
        <v>0.49652777777777773</v>
      </c>
      <c r="Y4567" t="s">
        <v>107</v>
      </c>
      <c r="Z4567" t="s">
        <v>221</v>
      </c>
      <c r="AA4567">
        <v>25</v>
      </c>
      <c r="AB4567" t="s">
        <v>6239</v>
      </c>
      <c r="AC4567">
        <v>16</v>
      </c>
      <c r="AD4567">
        <v>2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92971</v>
      </c>
      <c r="AK4567" t="s">
        <v>61</v>
      </c>
      <c r="AL4567" t="s">
        <v>61</v>
      </c>
      <c r="AM4567" t="s">
        <v>61</v>
      </c>
      <c r="AN4567" t="s">
        <v>61</v>
      </c>
      <c r="AO4567" t="s">
        <v>61</v>
      </c>
      <c r="AP4567">
        <v>1</v>
      </c>
      <c r="AQ4567" t="str">
        <f t="shared" si="287"/>
        <v>KIN</v>
      </c>
      <c r="AR4567" t="str">
        <f t="shared" si="287"/>
        <v>3600</v>
      </c>
      <c r="AS4567" t="str">
        <f t="shared" si="284"/>
        <v>Khod</v>
      </c>
      <c r="AT4567" t="str">
        <f t="shared" si="285"/>
        <v xml:space="preserve">KIN3600Khodiguian Nazareth </v>
      </c>
      <c r="AU4567" t="str">
        <f t="shared" si="286"/>
        <v>KIN3600-2</v>
      </c>
      <c r="AV4567" t="s">
        <v>4227</v>
      </c>
      <c r="AW4567" t="s">
        <v>4228</v>
      </c>
    </row>
    <row r="4568" spans="1:50" x14ac:dyDescent="0.2">
      <c r="A4568" t="s">
        <v>1488</v>
      </c>
      <c r="B4568" t="s">
        <v>1610</v>
      </c>
      <c r="C4568">
        <v>3600</v>
      </c>
      <c r="D4568">
        <v>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15</v>
      </c>
      <c r="M4568">
        <v>0</v>
      </c>
      <c r="N4568">
        <v>1</v>
      </c>
      <c r="O4568">
        <v>0</v>
      </c>
      <c r="P4568">
        <v>15</v>
      </c>
      <c r="Q4568">
        <v>15</v>
      </c>
      <c r="R4568" s="3">
        <v>1</v>
      </c>
      <c r="S4568">
        <v>0</v>
      </c>
      <c r="T4568">
        <v>0</v>
      </c>
      <c r="U4568" t="s">
        <v>1652</v>
      </c>
      <c r="V4568" t="s">
        <v>118</v>
      </c>
      <c r="W4568" s="4">
        <v>0.3923611111111111</v>
      </c>
      <c r="X4568" s="4">
        <v>0.49652777777777773</v>
      </c>
      <c r="Y4568" t="s">
        <v>107</v>
      </c>
      <c r="Z4568" t="s">
        <v>368</v>
      </c>
      <c r="AA4568">
        <v>20</v>
      </c>
      <c r="AB4568" t="s">
        <v>6239</v>
      </c>
      <c r="AC4568">
        <v>16</v>
      </c>
      <c r="AD4568">
        <v>2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93790</v>
      </c>
      <c r="AK4568" t="s">
        <v>61</v>
      </c>
      <c r="AL4568" t="s">
        <v>61</v>
      </c>
      <c r="AM4568" t="s">
        <v>61</v>
      </c>
      <c r="AN4568" t="s">
        <v>61</v>
      </c>
      <c r="AO4568" t="s">
        <v>61</v>
      </c>
      <c r="AP4568">
        <v>1</v>
      </c>
      <c r="AQ4568" t="str">
        <f t="shared" si="287"/>
        <v>KIN</v>
      </c>
      <c r="AR4568" t="str">
        <f t="shared" si="287"/>
        <v>3600</v>
      </c>
      <c r="AS4568" t="str">
        <f t="shared" si="284"/>
        <v>Khod</v>
      </c>
      <c r="AT4568" t="str">
        <f t="shared" si="285"/>
        <v xml:space="preserve">KIN3600Khodiguian Nazareth </v>
      </c>
      <c r="AU4568" t="str">
        <f t="shared" si="286"/>
        <v>KIN3600-4</v>
      </c>
      <c r="AV4568" t="s">
        <v>4227</v>
      </c>
      <c r="AW4568" t="s">
        <v>4228</v>
      </c>
    </row>
    <row r="4569" spans="1:50" x14ac:dyDescent="0.2">
      <c r="A4569" t="s">
        <v>1488</v>
      </c>
      <c r="B4569" t="s">
        <v>1610</v>
      </c>
      <c r="C4569">
        <v>3600</v>
      </c>
      <c r="D4569">
        <v>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15</v>
      </c>
      <c r="M4569">
        <v>0</v>
      </c>
      <c r="N4569">
        <v>0</v>
      </c>
      <c r="O4569">
        <v>0</v>
      </c>
      <c r="P4569">
        <v>15</v>
      </c>
      <c r="Q4569">
        <v>15</v>
      </c>
      <c r="R4569" s="3">
        <v>1</v>
      </c>
      <c r="S4569">
        <v>0</v>
      </c>
      <c r="T4569">
        <v>0</v>
      </c>
      <c r="U4569" t="s">
        <v>1652</v>
      </c>
      <c r="V4569" t="s">
        <v>136</v>
      </c>
      <c r="W4569" s="4">
        <v>0.33333333333333331</v>
      </c>
      <c r="X4569" s="4">
        <v>0.4375</v>
      </c>
      <c r="Y4569" t="s">
        <v>1597</v>
      </c>
      <c r="Z4569">
        <v>140</v>
      </c>
      <c r="AA4569">
        <v>20</v>
      </c>
      <c r="AB4569" t="s">
        <v>6212</v>
      </c>
      <c r="AC4569">
        <v>16</v>
      </c>
      <c r="AD4569">
        <v>2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93791</v>
      </c>
      <c r="AK4569" t="s">
        <v>61</v>
      </c>
      <c r="AL4569" t="s">
        <v>61</v>
      </c>
      <c r="AM4569" t="s">
        <v>61</v>
      </c>
      <c r="AN4569" t="s">
        <v>61</v>
      </c>
      <c r="AO4569" t="s">
        <v>61</v>
      </c>
      <c r="AP4569">
        <v>1</v>
      </c>
      <c r="AQ4569" t="str">
        <f t="shared" si="287"/>
        <v>KIN</v>
      </c>
      <c r="AR4569" t="str">
        <f t="shared" si="287"/>
        <v>3600</v>
      </c>
      <c r="AS4569" t="str">
        <f t="shared" si="284"/>
        <v>Woel</v>
      </c>
      <c r="AT4569" t="str">
        <f t="shared" si="285"/>
        <v xml:space="preserve">KIN3600Woelfel Isabel </v>
      </c>
      <c r="AU4569" t="str">
        <f t="shared" si="286"/>
        <v>KIN3600-5</v>
      </c>
      <c r="AV4569" t="s">
        <v>4190</v>
      </c>
      <c r="AW4569" t="s">
        <v>2549</v>
      </c>
    </row>
    <row r="4570" spans="1:50" x14ac:dyDescent="0.2">
      <c r="A4570" t="s">
        <v>1488</v>
      </c>
      <c r="B4570" t="s">
        <v>1610</v>
      </c>
      <c r="C4570">
        <v>3600</v>
      </c>
      <c r="D4570">
        <v>6</v>
      </c>
      <c r="E4570">
        <v>292</v>
      </c>
      <c r="F4570">
        <v>19.47</v>
      </c>
      <c r="G4570">
        <v>0</v>
      </c>
      <c r="H4570">
        <v>0</v>
      </c>
      <c r="I4570">
        <v>0</v>
      </c>
      <c r="J4570">
        <v>0</v>
      </c>
      <c r="K4570">
        <v>19.47</v>
      </c>
      <c r="L4570">
        <v>73</v>
      </c>
      <c r="M4570">
        <v>0</v>
      </c>
      <c r="N4570">
        <v>0</v>
      </c>
      <c r="O4570">
        <v>0</v>
      </c>
      <c r="P4570">
        <v>73</v>
      </c>
      <c r="Q4570">
        <v>75</v>
      </c>
      <c r="R4570" s="3">
        <v>0.97330000000000005</v>
      </c>
      <c r="S4570">
        <v>0</v>
      </c>
      <c r="T4570">
        <v>0</v>
      </c>
      <c r="U4570" t="s">
        <v>1652</v>
      </c>
      <c r="V4570" t="s">
        <v>111</v>
      </c>
      <c r="W4570" s="4">
        <v>0.33333333333333331</v>
      </c>
      <c r="X4570" s="4">
        <v>0.38541666666666669</v>
      </c>
      <c r="Y4570" t="s">
        <v>229</v>
      </c>
      <c r="Z4570" t="s">
        <v>262</v>
      </c>
      <c r="AA4570">
        <v>75</v>
      </c>
      <c r="AB4570" t="s">
        <v>6239</v>
      </c>
      <c r="AC4570">
        <v>2</v>
      </c>
      <c r="AD4570">
        <v>2</v>
      </c>
      <c r="AE4570">
        <v>4</v>
      </c>
      <c r="AF4570">
        <v>44</v>
      </c>
      <c r="AG4570">
        <v>28</v>
      </c>
      <c r="AH4570">
        <v>3</v>
      </c>
      <c r="AI4570">
        <v>11</v>
      </c>
      <c r="AJ4570">
        <v>93792</v>
      </c>
      <c r="AK4570" t="s">
        <v>61</v>
      </c>
      <c r="AL4570" t="s">
        <v>61</v>
      </c>
      <c r="AM4570" t="s">
        <v>61</v>
      </c>
      <c r="AN4570" t="s">
        <v>61</v>
      </c>
      <c r="AO4570" t="s">
        <v>61</v>
      </c>
      <c r="AP4570">
        <v>1</v>
      </c>
      <c r="AQ4570" t="str">
        <f t="shared" si="287"/>
        <v>KIN</v>
      </c>
      <c r="AR4570" t="str">
        <f t="shared" si="287"/>
        <v>3600</v>
      </c>
      <c r="AS4570" t="str">
        <f t="shared" si="284"/>
        <v>Khod</v>
      </c>
      <c r="AT4570" t="str">
        <f t="shared" si="285"/>
        <v xml:space="preserve">KIN3600Khodiguian Nazareth </v>
      </c>
      <c r="AU4570" t="str">
        <f t="shared" si="286"/>
        <v>KIN3600-6</v>
      </c>
      <c r="AV4570" t="s">
        <v>4227</v>
      </c>
      <c r="AW4570" t="s">
        <v>4228</v>
      </c>
    </row>
    <row r="4571" spans="1:50" x14ac:dyDescent="0.2">
      <c r="A4571" t="s">
        <v>1488</v>
      </c>
      <c r="B4571" t="s">
        <v>1610</v>
      </c>
      <c r="C4571">
        <v>3600</v>
      </c>
      <c r="D4571">
        <v>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16</v>
      </c>
      <c r="M4571">
        <v>0</v>
      </c>
      <c r="N4571">
        <v>0</v>
      </c>
      <c r="O4571">
        <v>0</v>
      </c>
      <c r="P4571">
        <v>16</v>
      </c>
      <c r="Q4571">
        <v>15</v>
      </c>
      <c r="R4571" s="3">
        <v>1.0667</v>
      </c>
      <c r="S4571">
        <v>0</v>
      </c>
      <c r="T4571">
        <v>0</v>
      </c>
      <c r="U4571" t="s">
        <v>1652</v>
      </c>
      <c r="V4571" t="s">
        <v>121</v>
      </c>
      <c r="W4571" s="4">
        <v>0.45833333333333331</v>
      </c>
      <c r="X4571" s="4">
        <v>0.5625</v>
      </c>
      <c r="Y4571" t="s">
        <v>107</v>
      </c>
      <c r="Z4571" t="s">
        <v>368</v>
      </c>
      <c r="AA4571">
        <v>20</v>
      </c>
      <c r="AB4571" t="s">
        <v>6235</v>
      </c>
      <c r="AC4571">
        <v>16</v>
      </c>
      <c r="AD4571">
        <v>2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93793</v>
      </c>
      <c r="AK4571" t="s">
        <v>61</v>
      </c>
      <c r="AL4571" t="s">
        <v>61</v>
      </c>
      <c r="AM4571" t="s">
        <v>61</v>
      </c>
      <c r="AN4571" t="s">
        <v>61</v>
      </c>
      <c r="AO4571" t="s">
        <v>61</v>
      </c>
      <c r="AP4571">
        <v>1</v>
      </c>
      <c r="AQ4571" t="str">
        <f t="shared" si="287"/>
        <v>KIN</v>
      </c>
      <c r="AR4571" t="str">
        <f t="shared" si="287"/>
        <v>3600</v>
      </c>
      <c r="AS4571" t="str">
        <f t="shared" si="284"/>
        <v>Hina</v>
      </c>
      <c r="AT4571" t="str">
        <f t="shared" si="285"/>
        <v>KIN3600Hinahon Erika Joyce</v>
      </c>
      <c r="AU4571" t="str">
        <f t="shared" si="286"/>
        <v>KIN3600-7</v>
      </c>
      <c r="AV4571" t="s">
        <v>4221</v>
      </c>
      <c r="AW4571" t="s">
        <v>4222</v>
      </c>
      <c r="AX4571" t="s">
        <v>4223</v>
      </c>
    </row>
    <row r="4572" spans="1:50" x14ac:dyDescent="0.2">
      <c r="A4572" t="s">
        <v>1488</v>
      </c>
      <c r="B4572" t="s">
        <v>1610</v>
      </c>
      <c r="C4572">
        <v>3600</v>
      </c>
      <c r="D4572">
        <v>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15</v>
      </c>
      <c r="M4572">
        <v>0</v>
      </c>
      <c r="N4572">
        <v>0</v>
      </c>
      <c r="O4572">
        <v>0</v>
      </c>
      <c r="P4572">
        <v>15</v>
      </c>
      <c r="Q4572">
        <v>15</v>
      </c>
      <c r="R4572" s="3">
        <v>1</v>
      </c>
      <c r="S4572">
        <v>0</v>
      </c>
      <c r="T4572">
        <v>0</v>
      </c>
      <c r="U4572" t="s">
        <v>1652</v>
      </c>
      <c r="V4572" t="s">
        <v>120</v>
      </c>
      <c r="W4572" s="4">
        <v>0.41666666666666669</v>
      </c>
      <c r="X4572" s="4">
        <v>0.52083333333333337</v>
      </c>
      <c r="Y4572" t="s">
        <v>1567</v>
      </c>
      <c r="Z4572">
        <v>241</v>
      </c>
      <c r="AA4572">
        <v>15</v>
      </c>
      <c r="AB4572" t="s">
        <v>6235</v>
      </c>
      <c r="AC4572">
        <v>16</v>
      </c>
      <c r="AD4572">
        <v>2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93794</v>
      </c>
      <c r="AK4572" t="s">
        <v>61</v>
      </c>
      <c r="AL4572" t="s">
        <v>61</v>
      </c>
      <c r="AM4572" t="s">
        <v>61</v>
      </c>
      <c r="AN4572" t="s">
        <v>61</v>
      </c>
      <c r="AO4572" t="s">
        <v>61</v>
      </c>
      <c r="AP4572">
        <v>1</v>
      </c>
      <c r="AQ4572" t="str">
        <f t="shared" si="287"/>
        <v>KIN</v>
      </c>
      <c r="AR4572" t="str">
        <f t="shared" si="287"/>
        <v>3600</v>
      </c>
      <c r="AS4572" t="str">
        <f t="shared" si="284"/>
        <v>Hina</v>
      </c>
      <c r="AT4572" t="str">
        <f t="shared" si="285"/>
        <v>KIN3600Hinahon Erika Joyce</v>
      </c>
      <c r="AU4572" t="str">
        <f t="shared" si="286"/>
        <v>KIN3600-8</v>
      </c>
      <c r="AV4572" t="s">
        <v>4221</v>
      </c>
      <c r="AW4572" t="s">
        <v>4222</v>
      </c>
      <c r="AX4572" t="s">
        <v>4223</v>
      </c>
    </row>
    <row r="4573" spans="1:50" x14ac:dyDescent="0.2">
      <c r="A4573" t="s">
        <v>1488</v>
      </c>
      <c r="B4573" t="s">
        <v>1610</v>
      </c>
      <c r="C4573">
        <v>3600</v>
      </c>
      <c r="D4573">
        <v>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15</v>
      </c>
      <c r="M4573">
        <v>0</v>
      </c>
      <c r="N4573">
        <v>0</v>
      </c>
      <c r="O4573">
        <v>0</v>
      </c>
      <c r="P4573">
        <v>15</v>
      </c>
      <c r="Q4573">
        <v>15</v>
      </c>
      <c r="R4573" s="3">
        <v>1</v>
      </c>
      <c r="S4573">
        <v>0</v>
      </c>
      <c r="T4573">
        <v>0</v>
      </c>
      <c r="U4573" t="s">
        <v>1652</v>
      </c>
      <c r="V4573" t="s">
        <v>118</v>
      </c>
      <c r="W4573" s="4">
        <v>0.58333333333333337</v>
      </c>
      <c r="X4573" s="4">
        <v>0.6875</v>
      </c>
      <c r="Y4573" t="s">
        <v>254</v>
      </c>
      <c r="Z4573">
        <v>202</v>
      </c>
      <c r="AA4573">
        <v>15</v>
      </c>
      <c r="AB4573" t="s">
        <v>6240</v>
      </c>
      <c r="AC4573">
        <v>16</v>
      </c>
      <c r="AD4573">
        <v>2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93795</v>
      </c>
      <c r="AK4573" t="s">
        <v>61</v>
      </c>
      <c r="AL4573" t="s">
        <v>61</v>
      </c>
      <c r="AM4573" t="s">
        <v>61</v>
      </c>
      <c r="AN4573" t="s">
        <v>61</v>
      </c>
      <c r="AO4573" t="s">
        <v>61</v>
      </c>
      <c r="AP4573">
        <v>1</v>
      </c>
      <c r="AQ4573" t="str">
        <f t="shared" si="287"/>
        <v>KIN</v>
      </c>
      <c r="AR4573" t="str">
        <f t="shared" si="287"/>
        <v>3600</v>
      </c>
      <c r="AS4573" t="str">
        <f t="shared" si="284"/>
        <v>Haro</v>
      </c>
      <c r="AT4573" t="str">
        <f t="shared" si="285"/>
        <v xml:space="preserve">KIN3600Haroutounian Arpie </v>
      </c>
      <c r="AU4573" t="str">
        <f t="shared" si="286"/>
        <v>KIN3600-9</v>
      </c>
      <c r="AV4573" t="s">
        <v>4229</v>
      </c>
      <c r="AW4573" t="s">
        <v>4230</v>
      </c>
    </row>
    <row r="4574" spans="1:50" x14ac:dyDescent="0.2">
      <c r="A4574" t="s">
        <v>1488</v>
      </c>
      <c r="B4574" t="s">
        <v>1610</v>
      </c>
      <c r="C4574">
        <v>3600</v>
      </c>
      <c r="D4574">
        <v>10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13</v>
      </c>
      <c r="M4574">
        <v>0</v>
      </c>
      <c r="N4574">
        <v>0</v>
      </c>
      <c r="O4574">
        <v>0</v>
      </c>
      <c r="P4574">
        <v>13</v>
      </c>
      <c r="Q4574">
        <v>14</v>
      </c>
      <c r="R4574" s="3">
        <v>0.92859999999999998</v>
      </c>
      <c r="S4574">
        <v>0</v>
      </c>
      <c r="T4574">
        <v>0</v>
      </c>
      <c r="U4574" t="s">
        <v>1652</v>
      </c>
      <c r="V4574" t="s">
        <v>136</v>
      </c>
      <c r="W4574" s="4">
        <v>0.45833333333333331</v>
      </c>
      <c r="X4574" s="4">
        <v>0.5625</v>
      </c>
      <c r="Y4574" t="s">
        <v>254</v>
      </c>
      <c r="Z4574">
        <v>117</v>
      </c>
      <c r="AA4574">
        <v>49</v>
      </c>
      <c r="AB4574" t="s">
        <v>6241</v>
      </c>
      <c r="AC4574">
        <v>16</v>
      </c>
      <c r="AD4574">
        <v>2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93796</v>
      </c>
      <c r="AK4574" t="s">
        <v>61</v>
      </c>
      <c r="AL4574" t="s">
        <v>61</v>
      </c>
      <c r="AM4574" t="s">
        <v>61</v>
      </c>
      <c r="AN4574" t="s">
        <v>61</v>
      </c>
      <c r="AO4574" t="s">
        <v>61</v>
      </c>
      <c r="AP4574">
        <v>1</v>
      </c>
      <c r="AQ4574" t="str">
        <f t="shared" si="287"/>
        <v>KIN</v>
      </c>
      <c r="AR4574" t="str">
        <f t="shared" si="287"/>
        <v>3600</v>
      </c>
      <c r="AS4574" t="str">
        <f t="shared" si="284"/>
        <v>Acos</v>
      </c>
      <c r="AT4574" t="str">
        <f t="shared" si="285"/>
        <v>KIN3600Acosta Gilberto Fransisco</v>
      </c>
      <c r="AU4574" t="str">
        <f t="shared" si="286"/>
        <v>KIN3600-10</v>
      </c>
      <c r="AV4574" t="s">
        <v>4231</v>
      </c>
      <c r="AW4574" t="s">
        <v>4232</v>
      </c>
      <c r="AX4574" t="s">
        <v>4233</v>
      </c>
    </row>
    <row r="4575" spans="1:50" x14ac:dyDescent="0.2">
      <c r="A4575" t="s">
        <v>1488</v>
      </c>
      <c r="B4575" t="s">
        <v>1610</v>
      </c>
      <c r="C4575">
        <v>3600</v>
      </c>
      <c r="D4575">
        <v>12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14</v>
      </c>
      <c r="M4575">
        <v>0</v>
      </c>
      <c r="N4575">
        <v>0</v>
      </c>
      <c r="O4575">
        <v>0</v>
      </c>
      <c r="P4575">
        <v>14</v>
      </c>
      <c r="Q4575">
        <v>15</v>
      </c>
      <c r="R4575" s="3">
        <v>0.93330000000000002</v>
      </c>
      <c r="S4575">
        <v>0</v>
      </c>
      <c r="T4575">
        <v>0</v>
      </c>
      <c r="U4575" t="s">
        <v>1652</v>
      </c>
      <c r="V4575" t="s">
        <v>443</v>
      </c>
      <c r="W4575" s="4">
        <v>0.33333333333333331</v>
      </c>
      <c r="X4575" s="4">
        <v>0.4375</v>
      </c>
      <c r="Y4575" t="s">
        <v>254</v>
      </c>
      <c r="Z4575">
        <v>202</v>
      </c>
      <c r="AA4575">
        <v>15</v>
      </c>
      <c r="AB4575" t="s">
        <v>6241</v>
      </c>
      <c r="AC4575">
        <v>16</v>
      </c>
      <c r="AD4575">
        <v>2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93798</v>
      </c>
      <c r="AK4575" t="s">
        <v>61</v>
      </c>
      <c r="AL4575" t="s">
        <v>61</v>
      </c>
      <c r="AM4575" t="s">
        <v>61</v>
      </c>
      <c r="AN4575" t="s">
        <v>61</v>
      </c>
      <c r="AO4575" t="s">
        <v>61</v>
      </c>
      <c r="AP4575">
        <v>1</v>
      </c>
      <c r="AQ4575" t="str">
        <f t="shared" si="287"/>
        <v>KIN</v>
      </c>
      <c r="AR4575" t="str">
        <f t="shared" si="287"/>
        <v>3600</v>
      </c>
      <c r="AS4575" t="str">
        <f t="shared" si="284"/>
        <v>Acos</v>
      </c>
      <c r="AT4575" t="str">
        <f t="shared" si="285"/>
        <v>KIN3600Acosta Gilberto Fransisco</v>
      </c>
      <c r="AU4575" t="str">
        <f t="shared" si="286"/>
        <v>KIN3600-12</v>
      </c>
      <c r="AV4575" t="s">
        <v>4231</v>
      </c>
      <c r="AW4575" t="s">
        <v>4232</v>
      </c>
      <c r="AX4575" t="s">
        <v>4233</v>
      </c>
    </row>
    <row r="4576" spans="1:50" x14ac:dyDescent="0.2">
      <c r="A4576" t="s">
        <v>1488</v>
      </c>
      <c r="B4576" t="s">
        <v>1610</v>
      </c>
      <c r="C4576">
        <v>3600</v>
      </c>
      <c r="D4576">
        <v>13</v>
      </c>
      <c r="E4576">
        <v>120</v>
      </c>
      <c r="F4576">
        <v>8</v>
      </c>
      <c r="G4576">
        <v>0</v>
      </c>
      <c r="H4576">
        <v>0</v>
      </c>
      <c r="I4576">
        <v>0</v>
      </c>
      <c r="J4576">
        <v>0</v>
      </c>
      <c r="K4576">
        <v>8</v>
      </c>
      <c r="L4576">
        <v>30</v>
      </c>
      <c r="M4576">
        <v>0</v>
      </c>
      <c r="N4576">
        <v>0</v>
      </c>
      <c r="O4576">
        <v>0</v>
      </c>
      <c r="P4576">
        <v>30</v>
      </c>
      <c r="Q4576">
        <v>30</v>
      </c>
      <c r="R4576" s="3">
        <v>1</v>
      </c>
      <c r="S4576">
        <v>0</v>
      </c>
      <c r="T4576">
        <v>0</v>
      </c>
      <c r="U4576" t="s">
        <v>1652</v>
      </c>
      <c r="V4576" t="s">
        <v>113</v>
      </c>
      <c r="W4576" s="4">
        <v>0.4513888888888889</v>
      </c>
      <c r="X4576" s="4">
        <v>0.50347222222222221</v>
      </c>
      <c r="Y4576" t="s">
        <v>232</v>
      </c>
      <c r="Z4576" t="s">
        <v>404</v>
      </c>
      <c r="AA4576">
        <v>36</v>
      </c>
      <c r="AB4576" t="s">
        <v>6226</v>
      </c>
      <c r="AC4576">
        <v>2</v>
      </c>
      <c r="AD4576">
        <v>2</v>
      </c>
      <c r="AE4576">
        <v>4</v>
      </c>
      <c r="AF4576">
        <v>8</v>
      </c>
      <c r="AG4576">
        <v>8</v>
      </c>
      <c r="AH4576">
        <v>0</v>
      </c>
      <c r="AI4576">
        <v>0</v>
      </c>
      <c r="AJ4576">
        <v>97058</v>
      </c>
      <c r="AK4576" t="s">
        <v>61</v>
      </c>
      <c r="AL4576" t="s">
        <v>61</v>
      </c>
      <c r="AM4576" t="s">
        <v>61</v>
      </c>
      <c r="AN4576" t="s">
        <v>61</v>
      </c>
      <c r="AO4576" t="s">
        <v>61</v>
      </c>
      <c r="AP4576">
        <v>1</v>
      </c>
      <c r="AQ4576" t="str">
        <f t="shared" si="287"/>
        <v>KIN</v>
      </c>
      <c r="AR4576" t="str">
        <f t="shared" si="287"/>
        <v>3600</v>
      </c>
      <c r="AS4576" t="str">
        <f t="shared" si="284"/>
        <v>Trau</v>
      </c>
      <c r="AT4576" t="str">
        <f t="shared" si="285"/>
        <v>KIN3600Traughber Terence Glenn</v>
      </c>
      <c r="AU4576" t="str">
        <f t="shared" si="286"/>
        <v>KIN3600-13</v>
      </c>
      <c r="AV4576" t="s">
        <v>4206</v>
      </c>
      <c r="AW4576" t="s">
        <v>2426</v>
      </c>
      <c r="AX4576" t="s">
        <v>3180</v>
      </c>
    </row>
    <row r="4577" spans="1:51" x14ac:dyDescent="0.2">
      <c r="A4577" t="s">
        <v>1488</v>
      </c>
      <c r="B4577" t="s">
        <v>1610</v>
      </c>
      <c r="C4577">
        <v>3600</v>
      </c>
      <c r="D4577">
        <v>14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15</v>
      </c>
      <c r="M4577">
        <v>0</v>
      </c>
      <c r="N4577">
        <v>0</v>
      </c>
      <c r="O4577">
        <v>0</v>
      </c>
      <c r="P4577">
        <v>15</v>
      </c>
      <c r="Q4577">
        <v>15</v>
      </c>
      <c r="R4577" s="3">
        <v>1</v>
      </c>
      <c r="S4577">
        <v>0</v>
      </c>
      <c r="T4577">
        <v>0</v>
      </c>
      <c r="U4577" t="s">
        <v>1652</v>
      </c>
      <c r="V4577" t="s">
        <v>115</v>
      </c>
      <c r="W4577" s="4">
        <v>0.58333333333333337</v>
      </c>
      <c r="X4577" s="4">
        <v>0.6875</v>
      </c>
      <c r="Y4577" t="s">
        <v>107</v>
      </c>
      <c r="Z4577" t="s">
        <v>362</v>
      </c>
      <c r="AA4577">
        <v>22</v>
      </c>
      <c r="AB4577" t="s">
        <v>6240</v>
      </c>
      <c r="AC4577">
        <v>16</v>
      </c>
      <c r="AD4577">
        <v>2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97059</v>
      </c>
      <c r="AK4577" t="s">
        <v>61</v>
      </c>
      <c r="AL4577" t="s">
        <v>61</v>
      </c>
      <c r="AM4577" t="s">
        <v>61</v>
      </c>
      <c r="AN4577" t="s">
        <v>61</v>
      </c>
      <c r="AO4577" t="s">
        <v>61</v>
      </c>
      <c r="AP4577">
        <v>1</v>
      </c>
      <c r="AQ4577" t="str">
        <f t="shared" si="287"/>
        <v>KIN</v>
      </c>
      <c r="AR4577" t="str">
        <f t="shared" si="287"/>
        <v>3600</v>
      </c>
      <c r="AS4577" t="str">
        <f t="shared" si="284"/>
        <v>Haro</v>
      </c>
      <c r="AT4577" t="str">
        <f t="shared" si="285"/>
        <v xml:space="preserve">KIN3600Haroutounian Arpie </v>
      </c>
      <c r="AU4577" t="str">
        <f t="shared" si="286"/>
        <v>KIN3600-14</v>
      </c>
      <c r="AV4577" t="s">
        <v>4229</v>
      </c>
      <c r="AW4577" t="s">
        <v>4230</v>
      </c>
    </row>
    <row r="4578" spans="1:51" x14ac:dyDescent="0.2">
      <c r="A4578" t="s">
        <v>1488</v>
      </c>
      <c r="B4578" t="s">
        <v>1610</v>
      </c>
      <c r="C4578">
        <v>3600</v>
      </c>
      <c r="D4578">
        <v>15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15</v>
      </c>
      <c r="M4578">
        <v>0</v>
      </c>
      <c r="N4578">
        <v>0</v>
      </c>
      <c r="O4578">
        <v>0</v>
      </c>
      <c r="P4578">
        <v>15</v>
      </c>
      <c r="Q4578">
        <v>15</v>
      </c>
      <c r="R4578" s="3">
        <v>1</v>
      </c>
      <c r="S4578">
        <v>0</v>
      </c>
      <c r="T4578">
        <v>0</v>
      </c>
      <c r="U4578" t="s">
        <v>1652</v>
      </c>
      <c r="V4578" t="s">
        <v>118</v>
      </c>
      <c r="W4578" s="4">
        <v>0.58333333333333337</v>
      </c>
      <c r="X4578" s="4">
        <v>0.6875</v>
      </c>
      <c r="Y4578" t="s">
        <v>107</v>
      </c>
      <c r="Z4578" t="s">
        <v>362</v>
      </c>
      <c r="AA4578">
        <v>22</v>
      </c>
      <c r="AB4578" t="s">
        <v>6242</v>
      </c>
      <c r="AC4578">
        <v>16</v>
      </c>
      <c r="AD4578">
        <v>2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97060</v>
      </c>
      <c r="AK4578" t="s">
        <v>61</v>
      </c>
      <c r="AL4578" t="s">
        <v>61</v>
      </c>
      <c r="AM4578" t="s">
        <v>61</v>
      </c>
      <c r="AN4578" t="s">
        <v>61</v>
      </c>
      <c r="AO4578" t="s">
        <v>61</v>
      </c>
      <c r="AP4578">
        <v>1</v>
      </c>
      <c r="AQ4578" t="str">
        <f t="shared" si="287"/>
        <v>KIN</v>
      </c>
      <c r="AR4578" t="str">
        <f t="shared" si="287"/>
        <v>3600</v>
      </c>
      <c r="AS4578" t="str">
        <f t="shared" si="284"/>
        <v>Cros</v>
      </c>
      <c r="AT4578" t="str">
        <f t="shared" si="285"/>
        <v>KIN3600Cross Shannon Jane</v>
      </c>
      <c r="AU4578" t="str">
        <f t="shared" si="286"/>
        <v>KIN3600-15</v>
      </c>
      <c r="AV4578" t="s">
        <v>3825</v>
      </c>
      <c r="AW4578" t="s">
        <v>4234</v>
      </c>
      <c r="AX4578" t="s">
        <v>3091</v>
      </c>
    </row>
    <row r="4579" spans="1:51" x14ac:dyDescent="0.2">
      <c r="A4579" t="s">
        <v>1488</v>
      </c>
      <c r="B4579" t="s">
        <v>1610</v>
      </c>
      <c r="C4579">
        <v>3600</v>
      </c>
      <c r="D4579" t="s">
        <v>125</v>
      </c>
      <c r="E4579">
        <v>588</v>
      </c>
      <c r="F4579">
        <v>39.200000000000003</v>
      </c>
      <c r="G4579">
        <v>0</v>
      </c>
      <c r="H4579">
        <v>0</v>
      </c>
      <c r="I4579">
        <v>0</v>
      </c>
      <c r="J4579">
        <v>0.27</v>
      </c>
      <c r="K4579">
        <v>39.200000000000003</v>
      </c>
      <c r="L4579">
        <v>294</v>
      </c>
      <c r="M4579">
        <v>0</v>
      </c>
      <c r="N4579">
        <v>2</v>
      </c>
      <c r="O4579">
        <v>2</v>
      </c>
      <c r="P4579">
        <v>296</v>
      </c>
      <c r="Q4579">
        <v>299</v>
      </c>
      <c r="R4579" s="3">
        <v>0.99</v>
      </c>
      <c r="S4579">
        <v>0</v>
      </c>
      <c r="T4579">
        <v>4</v>
      </c>
      <c r="AQ4579" t="str">
        <f t="shared" si="287"/>
        <v>KIN</v>
      </c>
      <c r="AR4579" t="str">
        <f t="shared" si="287"/>
        <v>3600</v>
      </c>
      <c r="AS4579" t="str">
        <f t="shared" si="284"/>
        <v/>
      </c>
      <c r="AT4579" t="str">
        <f t="shared" si="285"/>
        <v>KIN3600</v>
      </c>
      <c r="AU4579" t="str">
        <f t="shared" si="286"/>
        <v>KIN3600-***** CRSE TOTAL</v>
      </c>
    </row>
    <row r="4580" spans="1:51" x14ac:dyDescent="0.2">
      <c r="A4580" t="s">
        <v>1488</v>
      </c>
      <c r="B4580" t="s">
        <v>1610</v>
      </c>
      <c r="C4580">
        <v>3650</v>
      </c>
      <c r="D4580">
        <v>1</v>
      </c>
      <c r="E4580">
        <v>315</v>
      </c>
      <c r="F4580">
        <v>21</v>
      </c>
      <c r="G4580">
        <v>0</v>
      </c>
      <c r="H4580">
        <v>0</v>
      </c>
      <c r="I4580">
        <v>0</v>
      </c>
      <c r="J4580">
        <v>0.2</v>
      </c>
      <c r="K4580">
        <v>21</v>
      </c>
      <c r="L4580">
        <v>105</v>
      </c>
      <c r="M4580">
        <v>0</v>
      </c>
      <c r="N4580">
        <v>1</v>
      </c>
      <c r="O4580">
        <v>0</v>
      </c>
      <c r="P4580">
        <v>105</v>
      </c>
      <c r="Q4580">
        <v>120</v>
      </c>
      <c r="R4580" s="3">
        <v>0.875</v>
      </c>
      <c r="S4580">
        <v>0</v>
      </c>
      <c r="T4580">
        <v>0</v>
      </c>
      <c r="U4580" t="s">
        <v>1653</v>
      </c>
      <c r="V4580" t="s">
        <v>113</v>
      </c>
      <c r="W4580" s="4">
        <v>0.41666666666666669</v>
      </c>
      <c r="X4580" s="4">
        <v>0.4513888888888889</v>
      </c>
      <c r="Y4580" t="s">
        <v>155</v>
      </c>
      <c r="Z4580">
        <v>144</v>
      </c>
      <c r="AA4580">
        <v>170</v>
      </c>
      <c r="AB4580" t="s">
        <v>6243</v>
      </c>
      <c r="AC4580">
        <v>2</v>
      </c>
      <c r="AD4580">
        <v>2</v>
      </c>
      <c r="AE4580">
        <v>3</v>
      </c>
      <c r="AF4580">
        <v>31</v>
      </c>
      <c r="AG4580">
        <v>23</v>
      </c>
      <c r="AH4580">
        <v>2</v>
      </c>
      <c r="AI4580">
        <v>4</v>
      </c>
      <c r="AJ4580">
        <v>92980</v>
      </c>
      <c r="AK4580" t="s">
        <v>61</v>
      </c>
      <c r="AL4580" t="s">
        <v>61</v>
      </c>
      <c r="AM4580" t="s">
        <v>61</v>
      </c>
      <c r="AN4580" t="s">
        <v>61</v>
      </c>
      <c r="AO4580" t="s">
        <v>61</v>
      </c>
      <c r="AP4580">
        <v>1</v>
      </c>
      <c r="AQ4580" t="str">
        <f t="shared" si="287"/>
        <v>KIN</v>
      </c>
      <c r="AR4580" t="str">
        <f t="shared" si="287"/>
        <v>3650</v>
      </c>
      <c r="AS4580" t="str">
        <f t="shared" si="284"/>
        <v>Dy C</v>
      </c>
      <c r="AT4580" t="str">
        <f t="shared" si="285"/>
        <v>KIN3650Dy Christine Jean</v>
      </c>
      <c r="AU4580" t="str">
        <f t="shared" si="286"/>
        <v>KIN3650-1</v>
      </c>
      <c r="AV4580" t="s">
        <v>4235</v>
      </c>
      <c r="AW4580" t="s">
        <v>2456</v>
      </c>
      <c r="AX4580" t="s">
        <v>2402</v>
      </c>
    </row>
    <row r="4581" spans="1:51" x14ac:dyDescent="0.2">
      <c r="A4581" t="s">
        <v>1488</v>
      </c>
      <c r="B4581" t="s">
        <v>1610</v>
      </c>
      <c r="C4581">
        <v>3650</v>
      </c>
      <c r="D4581">
        <v>2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20</v>
      </c>
      <c r="M4581">
        <v>0</v>
      </c>
      <c r="N4581">
        <v>1</v>
      </c>
      <c r="O4581">
        <v>0</v>
      </c>
      <c r="P4581">
        <v>20</v>
      </c>
      <c r="Q4581">
        <v>20</v>
      </c>
      <c r="R4581" s="3">
        <v>1</v>
      </c>
      <c r="S4581">
        <v>0</v>
      </c>
      <c r="T4581">
        <v>0</v>
      </c>
      <c r="U4581" t="s">
        <v>1653</v>
      </c>
      <c r="V4581" t="s">
        <v>113</v>
      </c>
      <c r="W4581" s="4">
        <v>0.45833333333333331</v>
      </c>
      <c r="X4581" s="4">
        <v>0.51041666666666663</v>
      </c>
      <c r="Y4581" t="s">
        <v>254</v>
      </c>
      <c r="Z4581">
        <v>134</v>
      </c>
      <c r="AA4581">
        <v>42</v>
      </c>
      <c r="AB4581" t="s">
        <v>6242</v>
      </c>
      <c r="AC4581">
        <v>16</v>
      </c>
      <c r="AD4581">
        <v>2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92981</v>
      </c>
      <c r="AK4581" t="s">
        <v>61</v>
      </c>
      <c r="AL4581" t="s">
        <v>61</v>
      </c>
      <c r="AM4581" t="s">
        <v>61</v>
      </c>
      <c r="AN4581" t="s">
        <v>61</v>
      </c>
      <c r="AO4581" t="s">
        <v>61</v>
      </c>
      <c r="AP4581">
        <v>1</v>
      </c>
      <c r="AQ4581" t="str">
        <f t="shared" si="287"/>
        <v>KIN</v>
      </c>
      <c r="AR4581" t="str">
        <f t="shared" si="287"/>
        <v>3650</v>
      </c>
      <c r="AS4581" t="str">
        <f t="shared" si="284"/>
        <v>Cros</v>
      </c>
      <c r="AT4581" t="str">
        <f t="shared" si="285"/>
        <v>KIN3650Cross Shannon Jane</v>
      </c>
      <c r="AU4581" t="str">
        <f t="shared" si="286"/>
        <v>KIN3650-2</v>
      </c>
      <c r="AV4581" t="s">
        <v>3825</v>
      </c>
      <c r="AW4581" t="s">
        <v>4234</v>
      </c>
      <c r="AX4581" t="s">
        <v>3091</v>
      </c>
    </row>
    <row r="4582" spans="1:51" x14ac:dyDescent="0.2">
      <c r="A4582" t="s">
        <v>1488</v>
      </c>
      <c r="B4582" t="s">
        <v>1610</v>
      </c>
      <c r="C4582">
        <v>3650</v>
      </c>
      <c r="D4582">
        <v>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20</v>
      </c>
      <c r="M4582">
        <v>0</v>
      </c>
      <c r="N4582">
        <v>0</v>
      </c>
      <c r="O4582">
        <v>0</v>
      </c>
      <c r="P4582">
        <v>20</v>
      </c>
      <c r="Q4582">
        <v>20</v>
      </c>
      <c r="R4582" s="3">
        <v>1</v>
      </c>
      <c r="S4582">
        <v>0</v>
      </c>
      <c r="T4582">
        <v>0</v>
      </c>
      <c r="U4582" t="s">
        <v>1653</v>
      </c>
      <c r="V4582" t="s">
        <v>113</v>
      </c>
      <c r="W4582" s="4">
        <v>0.52083333333333337</v>
      </c>
      <c r="X4582" s="4">
        <v>0.57291666666666663</v>
      </c>
      <c r="Y4582" t="s">
        <v>254</v>
      </c>
      <c r="Z4582">
        <v>134</v>
      </c>
      <c r="AA4582">
        <v>42</v>
      </c>
      <c r="AB4582" t="s">
        <v>6242</v>
      </c>
      <c r="AC4582">
        <v>16</v>
      </c>
      <c r="AD4582">
        <v>2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92982</v>
      </c>
      <c r="AK4582" t="s">
        <v>61</v>
      </c>
      <c r="AL4582" t="s">
        <v>61</v>
      </c>
      <c r="AM4582" t="s">
        <v>61</v>
      </c>
      <c r="AN4582" t="s">
        <v>61</v>
      </c>
      <c r="AO4582" t="s">
        <v>61</v>
      </c>
      <c r="AP4582">
        <v>1</v>
      </c>
      <c r="AQ4582" t="str">
        <f t="shared" si="287"/>
        <v>KIN</v>
      </c>
      <c r="AR4582" t="str">
        <f t="shared" si="287"/>
        <v>3650</v>
      </c>
      <c r="AS4582" t="str">
        <f t="shared" si="284"/>
        <v>Cros</v>
      </c>
      <c r="AT4582" t="str">
        <f t="shared" si="285"/>
        <v>KIN3650Cross Shannon Jane</v>
      </c>
      <c r="AU4582" t="str">
        <f t="shared" si="286"/>
        <v>KIN3650-3</v>
      </c>
      <c r="AV4582" t="s">
        <v>3825</v>
      </c>
      <c r="AW4582" t="s">
        <v>4234</v>
      </c>
      <c r="AX4582" t="s">
        <v>3091</v>
      </c>
    </row>
    <row r="4583" spans="1:51" x14ac:dyDescent="0.2">
      <c r="A4583" t="s">
        <v>1488</v>
      </c>
      <c r="B4583" t="s">
        <v>1610</v>
      </c>
      <c r="C4583">
        <v>3650</v>
      </c>
      <c r="D4583">
        <v>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22</v>
      </c>
      <c r="M4583">
        <v>0</v>
      </c>
      <c r="N4583">
        <v>0</v>
      </c>
      <c r="O4583">
        <v>0</v>
      </c>
      <c r="P4583">
        <v>22</v>
      </c>
      <c r="Q4583">
        <v>20</v>
      </c>
      <c r="R4583" s="3">
        <v>1.1000000000000001</v>
      </c>
      <c r="S4583">
        <v>0</v>
      </c>
      <c r="T4583">
        <v>0</v>
      </c>
      <c r="U4583" t="s">
        <v>1653</v>
      </c>
      <c r="V4583" t="s">
        <v>111</v>
      </c>
      <c r="W4583" s="4">
        <v>0.39583333333333331</v>
      </c>
      <c r="X4583" s="4">
        <v>0.44791666666666669</v>
      </c>
      <c r="Y4583" t="s">
        <v>254</v>
      </c>
      <c r="Z4583">
        <v>134</v>
      </c>
      <c r="AA4583">
        <v>42</v>
      </c>
      <c r="AB4583" t="s">
        <v>6244</v>
      </c>
      <c r="AC4583">
        <v>16</v>
      </c>
      <c r="AD4583">
        <v>2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93667</v>
      </c>
      <c r="AK4583" t="s">
        <v>61</v>
      </c>
      <c r="AL4583" t="s">
        <v>61</v>
      </c>
      <c r="AM4583" t="s">
        <v>61</v>
      </c>
      <c r="AN4583" t="s">
        <v>61</v>
      </c>
      <c r="AO4583" t="s">
        <v>61</v>
      </c>
      <c r="AP4583">
        <v>1</v>
      </c>
      <c r="AQ4583" t="str">
        <f t="shared" si="287"/>
        <v>KIN</v>
      </c>
      <c r="AR4583" t="str">
        <f t="shared" si="287"/>
        <v>3650</v>
      </c>
      <c r="AS4583" t="str">
        <f t="shared" si="284"/>
        <v>Dees</v>
      </c>
      <c r="AT4583" t="str">
        <f t="shared" si="285"/>
        <v>KIN3650Dees Damon Lamont</v>
      </c>
      <c r="AU4583" t="str">
        <f t="shared" si="286"/>
        <v>KIN3650-4</v>
      </c>
      <c r="AV4583" t="s">
        <v>4236</v>
      </c>
      <c r="AW4583" t="s">
        <v>4237</v>
      </c>
      <c r="AX4583" t="s">
        <v>2942</v>
      </c>
    </row>
    <row r="4584" spans="1:51" x14ac:dyDescent="0.2">
      <c r="A4584" t="s">
        <v>1488</v>
      </c>
      <c r="B4584" t="s">
        <v>1610</v>
      </c>
      <c r="C4584">
        <v>3650</v>
      </c>
      <c r="D4584">
        <v>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19</v>
      </c>
      <c r="M4584">
        <v>0</v>
      </c>
      <c r="N4584">
        <v>0</v>
      </c>
      <c r="O4584">
        <v>0</v>
      </c>
      <c r="P4584">
        <v>19</v>
      </c>
      <c r="Q4584">
        <v>19</v>
      </c>
      <c r="R4584" s="3">
        <v>1</v>
      </c>
      <c r="S4584">
        <v>0</v>
      </c>
      <c r="T4584">
        <v>0</v>
      </c>
      <c r="U4584" t="s">
        <v>1653</v>
      </c>
      <c r="V4584" t="s">
        <v>111</v>
      </c>
      <c r="W4584" s="4">
        <v>0.45833333333333331</v>
      </c>
      <c r="X4584" s="4">
        <v>0.51041666666666663</v>
      </c>
      <c r="Y4584" t="s">
        <v>107</v>
      </c>
      <c r="Z4584" t="s">
        <v>362</v>
      </c>
      <c r="AA4584">
        <v>22</v>
      </c>
      <c r="AB4584" t="s">
        <v>6242</v>
      </c>
      <c r="AC4584">
        <v>16</v>
      </c>
      <c r="AD4584">
        <v>2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93799</v>
      </c>
      <c r="AK4584" t="s">
        <v>61</v>
      </c>
      <c r="AL4584" t="s">
        <v>61</v>
      </c>
      <c r="AM4584" t="s">
        <v>61</v>
      </c>
      <c r="AN4584" t="s">
        <v>61</v>
      </c>
      <c r="AO4584" t="s">
        <v>61</v>
      </c>
      <c r="AP4584">
        <v>1</v>
      </c>
      <c r="AQ4584" t="str">
        <f t="shared" si="287"/>
        <v>KIN</v>
      </c>
      <c r="AR4584" t="str">
        <f t="shared" si="287"/>
        <v>3650</v>
      </c>
      <c r="AS4584" t="str">
        <f t="shared" si="284"/>
        <v>Cros</v>
      </c>
      <c r="AT4584" t="str">
        <f t="shared" si="285"/>
        <v>KIN3650Cross Shannon Jane</v>
      </c>
      <c r="AU4584" t="str">
        <f t="shared" si="286"/>
        <v>KIN3650-5</v>
      </c>
      <c r="AV4584" t="s">
        <v>3825</v>
      </c>
      <c r="AW4584" t="s">
        <v>4234</v>
      </c>
      <c r="AX4584" t="s">
        <v>3091</v>
      </c>
    </row>
    <row r="4585" spans="1:51" x14ac:dyDescent="0.2">
      <c r="A4585" t="s">
        <v>1488</v>
      </c>
      <c r="B4585" t="s">
        <v>1610</v>
      </c>
      <c r="C4585">
        <v>3650</v>
      </c>
      <c r="D4585">
        <v>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19</v>
      </c>
      <c r="M4585">
        <v>0</v>
      </c>
      <c r="N4585">
        <v>0</v>
      </c>
      <c r="O4585">
        <v>0</v>
      </c>
      <c r="P4585">
        <v>19</v>
      </c>
      <c r="Q4585">
        <v>19</v>
      </c>
      <c r="R4585" s="3">
        <v>1</v>
      </c>
      <c r="S4585">
        <v>0</v>
      </c>
      <c r="T4585">
        <v>0</v>
      </c>
      <c r="U4585" t="s">
        <v>1653</v>
      </c>
      <c r="V4585" t="s">
        <v>136</v>
      </c>
      <c r="W4585" s="4">
        <v>0.33333333333333331</v>
      </c>
      <c r="X4585" s="4">
        <v>0.44791666666666669</v>
      </c>
      <c r="Y4585" t="s">
        <v>254</v>
      </c>
      <c r="Z4585">
        <v>123</v>
      </c>
      <c r="AA4585">
        <v>30</v>
      </c>
      <c r="AB4585" t="s">
        <v>6242</v>
      </c>
      <c r="AC4585">
        <v>16</v>
      </c>
      <c r="AD4585">
        <v>2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93800</v>
      </c>
      <c r="AK4585" t="s">
        <v>61</v>
      </c>
      <c r="AL4585" t="s">
        <v>61</v>
      </c>
      <c r="AM4585" t="s">
        <v>61</v>
      </c>
      <c r="AN4585" t="s">
        <v>61</v>
      </c>
      <c r="AO4585" t="s">
        <v>61</v>
      </c>
      <c r="AP4585">
        <v>1</v>
      </c>
      <c r="AQ4585" t="str">
        <f t="shared" si="287"/>
        <v>KIN</v>
      </c>
      <c r="AR4585" t="str">
        <f t="shared" si="287"/>
        <v>3650</v>
      </c>
      <c r="AS4585" t="str">
        <f t="shared" si="284"/>
        <v>Cros</v>
      </c>
      <c r="AT4585" t="str">
        <f t="shared" si="285"/>
        <v>KIN3650Cross Shannon Jane</v>
      </c>
      <c r="AU4585" t="str">
        <f t="shared" si="286"/>
        <v>KIN3650-6</v>
      </c>
      <c r="AV4585" t="s">
        <v>3825</v>
      </c>
      <c r="AW4585" t="s">
        <v>4234</v>
      </c>
      <c r="AX4585" t="s">
        <v>3091</v>
      </c>
    </row>
    <row r="4586" spans="1:51" x14ac:dyDescent="0.2">
      <c r="A4586" t="s">
        <v>1488</v>
      </c>
      <c r="B4586" t="s">
        <v>1610</v>
      </c>
      <c r="C4586">
        <v>3650</v>
      </c>
      <c r="D4586">
        <v>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</v>
      </c>
      <c r="M4586">
        <v>0</v>
      </c>
      <c r="N4586">
        <v>0</v>
      </c>
      <c r="O4586">
        <v>0</v>
      </c>
      <c r="P4586">
        <v>5</v>
      </c>
      <c r="Q4586">
        <v>20</v>
      </c>
      <c r="R4586" s="3">
        <v>0.25</v>
      </c>
      <c r="S4586">
        <v>0</v>
      </c>
      <c r="T4586">
        <v>0</v>
      </c>
      <c r="U4586" t="s">
        <v>1653</v>
      </c>
      <c r="V4586" t="s">
        <v>136</v>
      </c>
      <c r="W4586" s="4">
        <v>0.58333333333333337</v>
      </c>
      <c r="X4586" s="4">
        <v>0.69791666666666663</v>
      </c>
      <c r="Y4586" t="s">
        <v>254</v>
      </c>
      <c r="Z4586">
        <v>134</v>
      </c>
      <c r="AA4586">
        <v>42</v>
      </c>
      <c r="AB4586" t="s">
        <v>6244</v>
      </c>
      <c r="AC4586">
        <v>16</v>
      </c>
      <c r="AD4586">
        <v>2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97323</v>
      </c>
      <c r="AK4586" t="s">
        <v>61</v>
      </c>
      <c r="AL4586" t="s">
        <v>61</v>
      </c>
      <c r="AM4586" t="s">
        <v>61</v>
      </c>
      <c r="AN4586" t="s">
        <v>61</v>
      </c>
      <c r="AO4586" t="s">
        <v>61</v>
      </c>
      <c r="AP4586">
        <v>1</v>
      </c>
      <c r="AQ4586" t="str">
        <f t="shared" si="287"/>
        <v>KIN</v>
      </c>
      <c r="AR4586" t="str">
        <f t="shared" si="287"/>
        <v>3650</v>
      </c>
      <c r="AS4586" t="str">
        <f t="shared" si="284"/>
        <v>Dees</v>
      </c>
      <c r="AT4586" t="str">
        <f t="shared" si="285"/>
        <v>KIN3650Dees Damon Lamont</v>
      </c>
      <c r="AU4586" t="str">
        <f t="shared" si="286"/>
        <v>KIN3650-7</v>
      </c>
      <c r="AV4586" t="s">
        <v>4236</v>
      </c>
      <c r="AW4586" t="s">
        <v>4237</v>
      </c>
      <c r="AX4586" t="s">
        <v>2942</v>
      </c>
    </row>
    <row r="4587" spans="1:51" x14ac:dyDescent="0.2">
      <c r="A4587" t="s">
        <v>1488</v>
      </c>
      <c r="B4587" t="s">
        <v>1610</v>
      </c>
      <c r="C4587">
        <v>3650</v>
      </c>
      <c r="D4587" t="s">
        <v>125</v>
      </c>
      <c r="E4587">
        <v>315</v>
      </c>
      <c r="F4587">
        <v>21</v>
      </c>
      <c r="G4587">
        <v>0</v>
      </c>
      <c r="H4587">
        <v>0</v>
      </c>
      <c r="I4587">
        <v>0</v>
      </c>
      <c r="J4587">
        <v>0.2</v>
      </c>
      <c r="K4587">
        <v>21</v>
      </c>
      <c r="L4587">
        <v>210</v>
      </c>
      <c r="M4587">
        <v>0</v>
      </c>
      <c r="N4587">
        <v>2</v>
      </c>
      <c r="O4587">
        <v>0</v>
      </c>
      <c r="P4587">
        <v>210</v>
      </c>
      <c r="Q4587">
        <v>238</v>
      </c>
      <c r="R4587" s="3">
        <v>0.88239999999999996</v>
      </c>
      <c r="S4587">
        <v>0</v>
      </c>
      <c r="T4587">
        <v>0</v>
      </c>
      <c r="AQ4587" t="str">
        <f t="shared" si="287"/>
        <v>KIN</v>
      </c>
      <c r="AR4587" t="str">
        <f t="shared" si="287"/>
        <v>3650</v>
      </c>
      <c r="AS4587" t="str">
        <f t="shared" si="284"/>
        <v/>
      </c>
      <c r="AT4587" t="str">
        <f t="shared" si="285"/>
        <v>KIN3650</v>
      </c>
      <c r="AU4587" t="str">
        <f t="shared" si="286"/>
        <v>KIN3650-***** CRSE TOTAL</v>
      </c>
    </row>
    <row r="4588" spans="1:51" x14ac:dyDescent="0.2">
      <c r="A4588" t="s">
        <v>1488</v>
      </c>
      <c r="B4588" t="s">
        <v>1610</v>
      </c>
      <c r="C4588">
        <v>3700</v>
      </c>
      <c r="D4588">
        <v>1</v>
      </c>
      <c r="E4588">
        <v>315</v>
      </c>
      <c r="F4588">
        <v>21</v>
      </c>
      <c r="G4588">
        <v>0</v>
      </c>
      <c r="H4588">
        <v>0</v>
      </c>
      <c r="I4588">
        <v>0.2</v>
      </c>
      <c r="J4588">
        <v>0</v>
      </c>
      <c r="K4588">
        <v>21</v>
      </c>
      <c r="L4588">
        <v>105</v>
      </c>
      <c r="M4588">
        <v>1</v>
      </c>
      <c r="N4588">
        <v>0</v>
      </c>
      <c r="O4588">
        <v>0</v>
      </c>
      <c r="P4588">
        <v>105</v>
      </c>
      <c r="Q4588">
        <v>100</v>
      </c>
      <c r="R4588" s="3">
        <v>1.05</v>
      </c>
      <c r="S4588">
        <v>0</v>
      </c>
      <c r="T4588">
        <v>0</v>
      </c>
      <c r="U4588" t="s">
        <v>1654</v>
      </c>
      <c r="V4588" t="s">
        <v>111</v>
      </c>
      <c r="W4588" s="4">
        <v>0.62847222222222221</v>
      </c>
      <c r="X4588" s="4">
        <v>0.68055555555555547</v>
      </c>
      <c r="Y4588" t="s">
        <v>229</v>
      </c>
      <c r="Z4588" t="s">
        <v>749</v>
      </c>
      <c r="AA4588">
        <v>100</v>
      </c>
      <c r="AB4588" t="s">
        <v>6245</v>
      </c>
      <c r="AC4588">
        <v>2</v>
      </c>
      <c r="AD4588">
        <v>2</v>
      </c>
      <c r="AE4588">
        <v>3</v>
      </c>
      <c r="AF4588">
        <v>32</v>
      </c>
      <c r="AG4588">
        <v>26</v>
      </c>
      <c r="AH4588">
        <v>5</v>
      </c>
      <c r="AI4588">
        <v>1</v>
      </c>
      <c r="AJ4588">
        <v>92983</v>
      </c>
      <c r="AK4588" t="s">
        <v>61</v>
      </c>
      <c r="AL4588" t="s">
        <v>61</v>
      </c>
      <c r="AM4588" t="s">
        <v>61</v>
      </c>
      <c r="AN4588" t="s">
        <v>61</v>
      </c>
      <c r="AO4588" t="s">
        <v>61</v>
      </c>
      <c r="AP4588">
        <v>1</v>
      </c>
      <c r="AQ4588" t="str">
        <f t="shared" si="287"/>
        <v>KIN</v>
      </c>
      <c r="AR4588" t="str">
        <f t="shared" si="287"/>
        <v>3700</v>
      </c>
      <c r="AS4588" t="str">
        <f t="shared" si="284"/>
        <v>De L</v>
      </c>
      <c r="AT4588" t="str">
        <f t="shared" si="285"/>
        <v>KIN3700De Leon Ray D.</v>
      </c>
      <c r="AU4588" t="str">
        <f t="shared" si="286"/>
        <v>KIN3700-1</v>
      </c>
      <c r="AV4588" t="s">
        <v>2430</v>
      </c>
      <c r="AW4588" t="s">
        <v>3149</v>
      </c>
      <c r="AX4588" t="s">
        <v>4094</v>
      </c>
      <c r="AY4588" t="s">
        <v>2870</v>
      </c>
    </row>
    <row r="4589" spans="1:51" x14ac:dyDescent="0.2">
      <c r="A4589" t="s">
        <v>1488</v>
      </c>
      <c r="B4589" t="s">
        <v>1610</v>
      </c>
      <c r="C4589">
        <v>3700</v>
      </c>
      <c r="D4589" t="s">
        <v>125</v>
      </c>
      <c r="E4589">
        <v>315</v>
      </c>
      <c r="F4589">
        <v>21</v>
      </c>
      <c r="G4589">
        <v>0</v>
      </c>
      <c r="H4589">
        <v>0</v>
      </c>
      <c r="I4589">
        <v>0.2</v>
      </c>
      <c r="J4589">
        <v>0</v>
      </c>
      <c r="K4589">
        <v>21</v>
      </c>
      <c r="L4589">
        <v>105</v>
      </c>
      <c r="M4589">
        <v>1</v>
      </c>
      <c r="N4589">
        <v>0</v>
      </c>
      <c r="O4589">
        <v>0</v>
      </c>
      <c r="P4589">
        <v>105</v>
      </c>
      <c r="Q4589">
        <v>100</v>
      </c>
      <c r="R4589" s="3">
        <v>1.05</v>
      </c>
      <c r="S4589">
        <v>0</v>
      </c>
      <c r="T4589">
        <v>0</v>
      </c>
      <c r="AQ4589" t="str">
        <f t="shared" si="287"/>
        <v>KIN</v>
      </c>
      <c r="AR4589" t="str">
        <f t="shared" si="287"/>
        <v>3700</v>
      </c>
      <c r="AS4589" t="str">
        <f t="shared" si="284"/>
        <v/>
      </c>
      <c r="AT4589" t="str">
        <f t="shared" si="285"/>
        <v>KIN3700</v>
      </c>
      <c r="AU4589" t="str">
        <f t="shared" si="286"/>
        <v>KIN3700-***** CRSE TOTAL</v>
      </c>
    </row>
    <row r="4590" spans="1:51" x14ac:dyDescent="0.2">
      <c r="A4590" t="s">
        <v>1488</v>
      </c>
      <c r="B4590" t="s">
        <v>1610</v>
      </c>
      <c r="C4590">
        <v>3750</v>
      </c>
      <c r="D4590">
        <v>1</v>
      </c>
      <c r="E4590">
        <v>117</v>
      </c>
      <c r="F4590">
        <v>7.8</v>
      </c>
      <c r="G4590">
        <v>0</v>
      </c>
      <c r="H4590">
        <v>0</v>
      </c>
      <c r="I4590">
        <v>0</v>
      </c>
      <c r="J4590">
        <v>0</v>
      </c>
      <c r="K4590">
        <v>7.8</v>
      </c>
      <c r="L4590">
        <v>39</v>
      </c>
      <c r="M4590">
        <v>0</v>
      </c>
      <c r="N4590">
        <v>0</v>
      </c>
      <c r="O4590">
        <v>0</v>
      </c>
      <c r="P4590">
        <v>39</v>
      </c>
      <c r="Q4590">
        <v>40</v>
      </c>
      <c r="R4590" s="3">
        <v>0.97499999999999998</v>
      </c>
      <c r="S4590">
        <v>0</v>
      </c>
      <c r="T4590">
        <v>0</v>
      </c>
      <c r="U4590" t="s">
        <v>1655</v>
      </c>
      <c r="V4590" t="s">
        <v>111</v>
      </c>
      <c r="W4590" s="4">
        <v>0.33333333333333331</v>
      </c>
      <c r="X4590" s="4">
        <v>0.38541666666666669</v>
      </c>
      <c r="Y4590" t="s">
        <v>155</v>
      </c>
      <c r="Z4590">
        <v>334</v>
      </c>
      <c r="AA4590">
        <v>50</v>
      </c>
      <c r="AB4590" t="s">
        <v>6224</v>
      </c>
      <c r="AC4590">
        <v>2</v>
      </c>
      <c r="AD4590">
        <v>2</v>
      </c>
      <c r="AE4590">
        <v>3</v>
      </c>
      <c r="AF4590">
        <v>10</v>
      </c>
      <c r="AG4590">
        <v>7</v>
      </c>
      <c r="AH4590">
        <v>3</v>
      </c>
      <c r="AI4590">
        <v>0</v>
      </c>
      <c r="AJ4590">
        <v>93021</v>
      </c>
      <c r="AK4590" t="s">
        <v>61</v>
      </c>
      <c r="AL4590" t="s">
        <v>61</v>
      </c>
      <c r="AM4590" t="s">
        <v>61</v>
      </c>
      <c r="AN4590" t="s">
        <v>61</v>
      </c>
      <c r="AO4590" t="s">
        <v>61</v>
      </c>
      <c r="AP4590">
        <v>1</v>
      </c>
      <c r="AQ4590" t="str">
        <f t="shared" si="287"/>
        <v>KIN</v>
      </c>
      <c r="AR4590" t="str">
        <f t="shared" si="287"/>
        <v>3750</v>
      </c>
      <c r="AS4590" t="str">
        <f t="shared" si="284"/>
        <v>Fran</v>
      </c>
      <c r="AT4590" t="str">
        <f t="shared" si="285"/>
        <v xml:space="preserve">KIN3750Frankl Daniel </v>
      </c>
      <c r="AU4590" t="str">
        <f t="shared" si="286"/>
        <v>KIN3750-1</v>
      </c>
      <c r="AV4590" t="s">
        <v>4204</v>
      </c>
      <c r="AW4590" t="s">
        <v>2408</v>
      </c>
    </row>
    <row r="4591" spans="1:51" x14ac:dyDescent="0.2">
      <c r="A4591" t="s">
        <v>1488</v>
      </c>
      <c r="B4591" t="s">
        <v>1610</v>
      </c>
      <c r="C4591">
        <v>3750</v>
      </c>
      <c r="D4591">
        <v>2</v>
      </c>
      <c r="E4591">
        <v>81</v>
      </c>
      <c r="F4591">
        <v>5.4</v>
      </c>
      <c r="G4591">
        <v>0</v>
      </c>
      <c r="H4591">
        <v>0</v>
      </c>
      <c r="I4591">
        <v>0.2</v>
      </c>
      <c r="J4591">
        <v>0.2</v>
      </c>
      <c r="K4591">
        <v>5.4</v>
      </c>
      <c r="L4591">
        <v>27</v>
      </c>
      <c r="M4591">
        <v>1</v>
      </c>
      <c r="N4591">
        <v>1</v>
      </c>
      <c r="O4591">
        <v>0</v>
      </c>
      <c r="P4591">
        <v>27</v>
      </c>
      <c r="Q4591">
        <v>40</v>
      </c>
      <c r="R4591" s="3">
        <v>0.67500000000000004</v>
      </c>
      <c r="S4591">
        <v>0</v>
      </c>
      <c r="T4591">
        <v>0</v>
      </c>
      <c r="U4591" t="s">
        <v>1655</v>
      </c>
      <c r="V4591" t="s">
        <v>113</v>
      </c>
      <c r="W4591" s="4">
        <v>0.6875</v>
      </c>
      <c r="X4591" s="4">
        <v>0.73958333333333337</v>
      </c>
      <c r="Y4591" t="s">
        <v>254</v>
      </c>
      <c r="Z4591">
        <v>117</v>
      </c>
      <c r="AA4591">
        <v>49</v>
      </c>
      <c r="AB4591" t="s">
        <v>6246</v>
      </c>
      <c r="AC4591">
        <v>2</v>
      </c>
      <c r="AD4591">
        <v>2</v>
      </c>
      <c r="AE4591">
        <v>3</v>
      </c>
      <c r="AF4591">
        <v>8</v>
      </c>
      <c r="AG4591">
        <v>7</v>
      </c>
      <c r="AH4591">
        <v>0</v>
      </c>
      <c r="AI4591">
        <v>1</v>
      </c>
      <c r="AJ4591">
        <v>93806</v>
      </c>
      <c r="AK4591" t="s">
        <v>61</v>
      </c>
      <c r="AL4591" t="s">
        <v>61</v>
      </c>
      <c r="AM4591" t="s">
        <v>61</v>
      </c>
      <c r="AN4591" t="s">
        <v>61</v>
      </c>
      <c r="AO4591" t="s">
        <v>61</v>
      </c>
      <c r="AP4591">
        <v>1</v>
      </c>
      <c r="AQ4591" t="str">
        <f t="shared" si="287"/>
        <v>KIN</v>
      </c>
      <c r="AR4591" t="str">
        <f t="shared" si="287"/>
        <v>3750</v>
      </c>
      <c r="AS4591" t="str">
        <f t="shared" si="284"/>
        <v>Leme</v>
      </c>
      <c r="AT4591" t="str">
        <f t="shared" si="285"/>
        <v xml:space="preserve">KIN3750Lemez Srdjan </v>
      </c>
      <c r="AU4591" t="str">
        <f t="shared" si="286"/>
        <v>KIN3750-2</v>
      </c>
      <c r="AV4591" t="s">
        <v>4238</v>
      </c>
      <c r="AW4591" t="s">
        <v>4239</v>
      </c>
    </row>
    <row r="4592" spans="1:51" x14ac:dyDescent="0.2">
      <c r="A4592" t="s">
        <v>1488</v>
      </c>
      <c r="B4592" t="s">
        <v>1610</v>
      </c>
      <c r="C4592">
        <v>3750</v>
      </c>
      <c r="D4592">
        <v>3</v>
      </c>
      <c r="E4592">
        <v>120</v>
      </c>
      <c r="F4592">
        <v>8</v>
      </c>
      <c r="G4592">
        <v>0</v>
      </c>
      <c r="H4592">
        <v>0</v>
      </c>
      <c r="I4592">
        <v>0</v>
      </c>
      <c r="J4592">
        <v>0</v>
      </c>
      <c r="K4592">
        <v>8</v>
      </c>
      <c r="L4592">
        <v>40</v>
      </c>
      <c r="M4592">
        <v>0</v>
      </c>
      <c r="N4592">
        <v>0</v>
      </c>
      <c r="O4592">
        <v>0</v>
      </c>
      <c r="P4592">
        <v>40</v>
      </c>
      <c r="Q4592">
        <v>40</v>
      </c>
      <c r="R4592" s="3">
        <v>1</v>
      </c>
      <c r="S4592">
        <v>0</v>
      </c>
      <c r="T4592">
        <v>0</v>
      </c>
      <c r="U4592" t="s">
        <v>1655</v>
      </c>
      <c r="V4592" t="s">
        <v>113</v>
      </c>
      <c r="W4592" s="4">
        <v>0.4513888888888889</v>
      </c>
      <c r="X4592" s="4">
        <v>0.50347222222222221</v>
      </c>
      <c r="Y4592" t="s">
        <v>123</v>
      </c>
      <c r="Z4592">
        <v>120</v>
      </c>
      <c r="AA4592">
        <v>56</v>
      </c>
      <c r="AB4592" t="s">
        <v>6224</v>
      </c>
      <c r="AC4592">
        <v>2</v>
      </c>
      <c r="AD4592">
        <v>2</v>
      </c>
      <c r="AE4592">
        <v>3</v>
      </c>
      <c r="AF4592">
        <v>10</v>
      </c>
      <c r="AG4592">
        <v>8</v>
      </c>
      <c r="AH4592">
        <v>1</v>
      </c>
      <c r="AI4592">
        <v>1</v>
      </c>
      <c r="AJ4592">
        <v>93807</v>
      </c>
      <c r="AK4592" t="s">
        <v>61</v>
      </c>
      <c r="AL4592" t="s">
        <v>61</v>
      </c>
      <c r="AM4592" t="s">
        <v>61</v>
      </c>
      <c r="AN4592" t="s">
        <v>61</v>
      </c>
      <c r="AO4592" t="s">
        <v>61</v>
      </c>
      <c r="AP4592">
        <v>1</v>
      </c>
      <c r="AQ4592" t="str">
        <f t="shared" si="287"/>
        <v>KIN</v>
      </c>
      <c r="AR4592" t="str">
        <f t="shared" si="287"/>
        <v>3750</v>
      </c>
      <c r="AS4592" t="str">
        <f t="shared" si="284"/>
        <v>Fran</v>
      </c>
      <c r="AT4592" t="str">
        <f t="shared" si="285"/>
        <v xml:space="preserve">KIN3750Frankl Daniel </v>
      </c>
      <c r="AU4592" t="str">
        <f t="shared" si="286"/>
        <v>KIN3750-3</v>
      </c>
      <c r="AV4592" t="s">
        <v>4204</v>
      </c>
      <c r="AW4592" t="s">
        <v>2408</v>
      </c>
    </row>
    <row r="4593" spans="1:50" x14ac:dyDescent="0.2">
      <c r="A4593" t="s">
        <v>1488</v>
      </c>
      <c r="B4593" t="s">
        <v>1610</v>
      </c>
      <c r="C4593">
        <v>3750</v>
      </c>
      <c r="D4593">
        <v>4</v>
      </c>
      <c r="E4593">
        <v>75</v>
      </c>
      <c r="F4593">
        <v>5</v>
      </c>
      <c r="G4593">
        <v>0</v>
      </c>
      <c r="H4593">
        <v>0</v>
      </c>
      <c r="I4593">
        <v>0</v>
      </c>
      <c r="J4593">
        <v>0</v>
      </c>
      <c r="K4593">
        <v>5</v>
      </c>
      <c r="L4593">
        <v>25</v>
      </c>
      <c r="M4593">
        <v>0</v>
      </c>
      <c r="N4593">
        <v>0</v>
      </c>
      <c r="O4593">
        <v>0</v>
      </c>
      <c r="P4593">
        <v>25</v>
      </c>
      <c r="Q4593">
        <v>40</v>
      </c>
      <c r="R4593" s="3">
        <v>0.625</v>
      </c>
      <c r="S4593">
        <v>0</v>
      </c>
      <c r="T4593">
        <v>0</v>
      </c>
      <c r="U4593" t="s">
        <v>1655</v>
      </c>
      <c r="V4593" t="s">
        <v>121</v>
      </c>
      <c r="W4593" s="4">
        <v>0.75</v>
      </c>
      <c r="X4593" s="4">
        <v>0.86458333333333337</v>
      </c>
      <c r="Y4593" t="s">
        <v>107</v>
      </c>
      <c r="Z4593" t="s">
        <v>622</v>
      </c>
      <c r="AA4593">
        <v>44</v>
      </c>
      <c r="AB4593" t="s">
        <v>6247</v>
      </c>
      <c r="AC4593">
        <v>2</v>
      </c>
      <c r="AD4593">
        <v>2</v>
      </c>
      <c r="AE4593">
        <v>3</v>
      </c>
      <c r="AF4593">
        <v>4</v>
      </c>
      <c r="AG4593">
        <v>3</v>
      </c>
      <c r="AH4593">
        <v>0</v>
      </c>
      <c r="AI4593">
        <v>1</v>
      </c>
      <c r="AJ4593">
        <v>94821</v>
      </c>
      <c r="AK4593" t="s">
        <v>61</v>
      </c>
      <c r="AL4593" t="s">
        <v>61</v>
      </c>
      <c r="AM4593" t="s">
        <v>61</v>
      </c>
      <c r="AN4593" t="s">
        <v>61</v>
      </c>
      <c r="AO4593" t="s">
        <v>61</v>
      </c>
      <c r="AP4593">
        <v>1</v>
      </c>
      <c r="AQ4593" t="str">
        <f t="shared" si="287"/>
        <v>KIN</v>
      </c>
      <c r="AR4593" t="str">
        <f t="shared" si="287"/>
        <v>3750</v>
      </c>
      <c r="AS4593" t="str">
        <f t="shared" ref="AS4593:AS4656" si="288">PROPER(LEFT(AB4593,4))</f>
        <v>Pear</v>
      </c>
      <c r="AT4593" t="str">
        <f t="shared" si="285"/>
        <v>KIN3750Pearce Debra Joanne</v>
      </c>
      <c r="AU4593" t="str">
        <f t="shared" si="286"/>
        <v>KIN3750-4</v>
      </c>
      <c r="AV4593" t="s">
        <v>4240</v>
      </c>
      <c r="AW4593" t="s">
        <v>3666</v>
      </c>
      <c r="AX4593" t="s">
        <v>3566</v>
      </c>
    </row>
    <row r="4594" spans="1:50" x14ac:dyDescent="0.2">
      <c r="A4594" t="s">
        <v>1488</v>
      </c>
      <c r="B4594" t="s">
        <v>1610</v>
      </c>
      <c r="C4594">
        <v>3750</v>
      </c>
      <c r="D4594" t="s">
        <v>125</v>
      </c>
      <c r="E4594">
        <v>393</v>
      </c>
      <c r="F4594">
        <v>26.2</v>
      </c>
      <c r="G4594">
        <v>0</v>
      </c>
      <c r="H4594">
        <v>0</v>
      </c>
      <c r="I4594">
        <v>0.2</v>
      </c>
      <c r="J4594">
        <v>0.2</v>
      </c>
      <c r="K4594">
        <v>26.2</v>
      </c>
      <c r="L4594">
        <v>131</v>
      </c>
      <c r="M4594">
        <v>1</v>
      </c>
      <c r="N4594">
        <v>1</v>
      </c>
      <c r="O4594">
        <v>0</v>
      </c>
      <c r="P4594">
        <v>131</v>
      </c>
      <c r="Q4594">
        <v>160</v>
      </c>
      <c r="R4594" s="3">
        <v>0.81879999999999997</v>
      </c>
      <c r="S4594">
        <v>0</v>
      </c>
      <c r="T4594">
        <v>0</v>
      </c>
      <c r="AQ4594" t="str">
        <f t="shared" si="287"/>
        <v>KIN</v>
      </c>
      <c r="AR4594" t="str">
        <f t="shared" si="287"/>
        <v>3750</v>
      </c>
      <c r="AS4594" t="str">
        <f t="shared" si="288"/>
        <v/>
      </c>
      <c r="AT4594" t="str">
        <f t="shared" si="285"/>
        <v>KIN3750</v>
      </c>
      <c r="AU4594" t="str">
        <f t="shared" si="286"/>
        <v>KIN3750-***** CRSE TOTAL</v>
      </c>
    </row>
    <row r="4595" spans="1:50" x14ac:dyDescent="0.2">
      <c r="A4595" t="s">
        <v>1488</v>
      </c>
      <c r="B4595" t="s">
        <v>1610</v>
      </c>
      <c r="C4595">
        <v>3820</v>
      </c>
      <c r="D4595">
        <v>1</v>
      </c>
      <c r="E4595">
        <v>148</v>
      </c>
      <c r="F4595">
        <v>9.8699999999999992</v>
      </c>
      <c r="G4595">
        <v>0</v>
      </c>
      <c r="H4595">
        <v>0</v>
      </c>
      <c r="I4595">
        <v>0</v>
      </c>
      <c r="J4595">
        <v>0</v>
      </c>
      <c r="K4595">
        <v>9.8699999999999992</v>
      </c>
      <c r="L4595">
        <v>37</v>
      </c>
      <c r="M4595">
        <v>0</v>
      </c>
      <c r="N4595">
        <v>0</v>
      </c>
      <c r="O4595">
        <v>0</v>
      </c>
      <c r="P4595">
        <v>37</v>
      </c>
      <c r="Q4595">
        <v>40</v>
      </c>
      <c r="R4595" s="3">
        <v>0.92500000000000004</v>
      </c>
      <c r="S4595">
        <v>0</v>
      </c>
      <c r="T4595">
        <v>0</v>
      </c>
      <c r="U4595" t="s">
        <v>1656</v>
      </c>
      <c r="V4595" t="s">
        <v>106</v>
      </c>
      <c r="W4595" s="4">
        <v>0.33333333333333331</v>
      </c>
      <c r="X4595" s="4">
        <v>0.37986111111111115</v>
      </c>
      <c r="Y4595" t="s">
        <v>107</v>
      </c>
      <c r="Z4595" t="s">
        <v>1153</v>
      </c>
      <c r="AA4595">
        <v>40</v>
      </c>
      <c r="AB4595" t="s">
        <v>6246</v>
      </c>
      <c r="AC4595">
        <v>2</v>
      </c>
      <c r="AD4595">
        <v>2</v>
      </c>
      <c r="AE4595">
        <v>4</v>
      </c>
      <c r="AF4595">
        <v>8</v>
      </c>
      <c r="AG4595">
        <v>6</v>
      </c>
      <c r="AH4595">
        <v>2</v>
      </c>
      <c r="AI4595">
        <v>0</v>
      </c>
      <c r="AJ4595">
        <v>93024</v>
      </c>
      <c r="AK4595" t="s">
        <v>61</v>
      </c>
      <c r="AL4595" t="s">
        <v>61</v>
      </c>
      <c r="AM4595" t="s">
        <v>61</v>
      </c>
      <c r="AN4595" t="s">
        <v>61</v>
      </c>
      <c r="AO4595" t="s">
        <v>61</v>
      </c>
      <c r="AP4595">
        <v>1</v>
      </c>
      <c r="AQ4595" t="str">
        <f t="shared" si="287"/>
        <v>KIN</v>
      </c>
      <c r="AR4595" t="str">
        <f t="shared" si="287"/>
        <v>3820</v>
      </c>
      <c r="AS4595" t="str">
        <f t="shared" si="288"/>
        <v>Leme</v>
      </c>
      <c r="AT4595" t="str">
        <f t="shared" si="285"/>
        <v xml:space="preserve">KIN3820Lemez Srdjan </v>
      </c>
      <c r="AU4595" t="str">
        <f t="shared" si="286"/>
        <v>KIN3820-1</v>
      </c>
      <c r="AV4595" t="s">
        <v>4238</v>
      </c>
      <c r="AW4595" t="s">
        <v>4239</v>
      </c>
    </row>
    <row r="4596" spans="1:50" x14ac:dyDescent="0.2">
      <c r="A4596" t="s">
        <v>1488</v>
      </c>
      <c r="B4596" t="s">
        <v>1610</v>
      </c>
      <c r="C4596">
        <v>3820</v>
      </c>
      <c r="D4596">
        <v>2</v>
      </c>
      <c r="E4596">
        <v>212</v>
      </c>
      <c r="F4596">
        <v>14.13</v>
      </c>
      <c r="G4596">
        <v>0</v>
      </c>
      <c r="H4596">
        <v>0</v>
      </c>
      <c r="I4596">
        <v>0</v>
      </c>
      <c r="J4596">
        <v>0.27</v>
      </c>
      <c r="K4596">
        <v>14.13</v>
      </c>
      <c r="L4596">
        <v>53</v>
      </c>
      <c r="M4596">
        <v>0</v>
      </c>
      <c r="N4596">
        <v>1</v>
      </c>
      <c r="O4596">
        <v>0</v>
      </c>
      <c r="P4596">
        <v>53</v>
      </c>
      <c r="Q4596">
        <v>75</v>
      </c>
      <c r="R4596" s="3">
        <v>0.70669999999999999</v>
      </c>
      <c r="S4596">
        <v>0</v>
      </c>
      <c r="T4596">
        <v>0</v>
      </c>
      <c r="U4596" t="s">
        <v>1656</v>
      </c>
      <c r="V4596" t="s">
        <v>106</v>
      </c>
      <c r="W4596" s="4">
        <v>0.45833333333333331</v>
      </c>
      <c r="X4596" s="4">
        <v>0.50486111111111109</v>
      </c>
      <c r="Y4596" t="s">
        <v>229</v>
      </c>
      <c r="Z4596" t="s">
        <v>262</v>
      </c>
      <c r="AA4596">
        <v>75</v>
      </c>
      <c r="AB4596" t="s">
        <v>6246</v>
      </c>
      <c r="AC4596">
        <v>2</v>
      </c>
      <c r="AD4596">
        <v>2</v>
      </c>
      <c r="AE4596">
        <v>4</v>
      </c>
      <c r="AF4596">
        <v>5</v>
      </c>
      <c r="AG4596">
        <v>4</v>
      </c>
      <c r="AH4596">
        <v>1</v>
      </c>
      <c r="AI4596">
        <v>0</v>
      </c>
      <c r="AJ4596">
        <v>93811</v>
      </c>
      <c r="AK4596" t="s">
        <v>61</v>
      </c>
      <c r="AL4596" t="s">
        <v>61</v>
      </c>
      <c r="AM4596" t="s">
        <v>61</v>
      </c>
      <c r="AN4596" t="s">
        <v>61</v>
      </c>
      <c r="AO4596" t="s">
        <v>61</v>
      </c>
      <c r="AP4596">
        <v>1</v>
      </c>
      <c r="AQ4596" t="str">
        <f t="shared" si="287"/>
        <v>KIN</v>
      </c>
      <c r="AR4596" t="str">
        <f t="shared" si="287"/>
        <v>3820</v>
      </c>
      <c r="AS4596" t="str">
        <f t="shared" si="288"/>
        <v>Leme</v>
      </c>
      <c r="AT4596" t="str">
        <f t="shared" si="285"/>
        <v xml:space="preserve">KIN3820Lemez Srdjan </v>
      </c>
      <c r="AU4596" t="str">
        <f t="shared" si="286"/>
        <v>KIN3820-2</v>
      </c>
      <c r="AV4596" t="s">
        <v>4238</v>
      </c>
      <c r="AW4596" t="s">
        <v>4239</v>
      </c>
    </row>
    <row r="4597" spans="1:50" x14ac:dyDescent="0.2">
      <c r="A4597" t="s">
        <v>1488</v>
      </c>
      <c r="B4597" t="s">
        <v>1610</v>
      </c>
      <c r="C4597">
        <v>3820</v>
      </c>
      <c r="D4597" t="s">
        <v>125</v>
      </c>
      <c r="E4597">
        <v>360</v>
      </c>
      <c r="F4597">
        <v>24</v>
      </c>
      <c r="G4597">
        <v>0</v>
      </c>
      <c r="H4597">
        <v>0</v>
      </c>
      <c r="I4597">
        <v>0</v>
      </c>
      <c r="J4597">
        <v>0.27</v>
      </c>
      <c r="K4597">
        <v>24</v>
      </c>
      <c r="L4597">
        <v>90</v>
      </c>
      <c r="M4597">
        <v>0</v>
      </c>
      <c r="N4597">
        <v>1</v>
      </c>
      <c r="O4597">
        <v>0</v>
      </c>
      <c r="P4597">
        <v>90</v>
      </c>
      <c r="Q4597">
        <v>115</v>
      </c>
      <c r="R4597" s="3">
        <v>0.78259999999999996</v>
      </c>
      <c r="S4597">
        <v>0</v>
      </c>
      <c r="T4597">
        <v>0</v>
      </c>
      <c r="AQ4597" t="str">
        <f t="shared" si="287"/>
        <v>KIN</v>
      </c>
      <c r="AR4597" t="str">
        <f t="shared" si="287"/>
        <v>3820</v>
      </c>
      <c r="AS4597" t="str">
        <f t="shared" si="288"/>
        <v/>
      </c>
      <c r="AT4597" t="str">
        <f t="shared" si="285"/>
        <v>KIN3820</v>
      </c>
      <c r="AU4597" t="str">
        <f t="shared" si="286"/>
        <v>KIN3820-***** CRSE TOTAL</v>
      </c>
    </row>
    <row r="4598" spans="1:50" x14ac:dyDescent="0.2">
      <c r="A4598" t="s">
        <v>1488</v>
      </c>
      <c r="B4598" t="s">
        <v>1610</v>
      </c>
      <c r="C4598">
        <v>4050</v>
      </c>
      <c r="D4598">
        <v>1</v>
      </c>
      <c r="E4598">
        <v>80</v>
      </c>
      <c r="F4598">
        <v>5.33</v>
      </c>
      <c r="G4598">
        <v>0</v>
      </c>
      <c r="H4598">
        <v>0</v>
      </c>
      <c r="I4598">
        <v>0</v>
      </c>
      <c r="J4598">
        <v>0</v>
      </c>
      <c r="K4598">
        <v>5.33</v>
      </c>
      <c r="L4598">
        <v>20</v>
      </c>
      <c r="M4598">
        <v>0</v>
      </c>
      <c r="N4598">
        <v>0</v>
      </c>
      <c r="O4598">
        <v>0</v>
      </c>
      <c r="P4598">
        <v>20</v>
      </c>
      <c r="Q4598">
        <v>25</v>
      </c>
      <c r="R4598" s="3">
        <v>0.8</v>
      </c>
      <c r="S4598">
        <v>0</v>
      </c>
      <c r="T4598">
        <v>0</v>
      </c>
      <c r="U4598" t="s">
        <v>1657</v>
      </c>
      <c r="V4598" t="s">
        <v>113</v>
      </c>
      <c r="W4598" s="4">
        <v>0.56944444444444442</v>
      </c>
      <c r="X4598" s="4">
        <v>0.62152777777777779</v>
      </c>
      <c r="Y4598" t="s">
        <v>155</v>
      </c>
      <c r="Z4598">
        <v>245</v>
      </c>
      <c r="AA4598">
        <v>25</v>
      </c>
      <c r="AB4598" t="s">
        <v>5868</v>
      </c>
      <c r="AC4598">
        <v>2</v>
      </c>
      <c r="AD4598">
        <v>2</v>
      </c>
      <c r="AE4598">
        <v>4</v>
      </c>
      <c r="AF4598">
        <v>19</v>
      </c>
      <c r="AG4598">
        <v>18</v>
      </c>
      <c r="AH4598">
        <v>0</v>
      </c>
      <c r="AI4598">
        <v>1</v>
      </c>
      <c r="AJ4598">
        <v>93057</v>
      </c>
      <c r="AK4598" t="s">
        <v>61</v>
      </c>
      <c r="AL4598" t="s">
        <v>61</v>
      </c>
      <c r="AM4598" t="s">
        <v>61</v>
      </c>
      <c r="AN4598" t="s">
        <v>61</v>
      </c>
      <c r="AO4598" t="s">
        <v>61</v>
      </c>
      <c r="AP4598">
        <v>1</v>
      </c>
      <c r="AQ4598" t="str">
        <f t="shared" si="287"/>
        <v>KIN</v>
      </c>
      <c r="AR4598" t="str">
        <f t="shared" si="287"/>
        <v>4050</v>
      </c>
      <c r="AS4598" t="str">
        <f t="shared" si="288"/>
        <v>Mend</v>
      </c>
      <c r="AT4598" t="str">
        <f t="shared" si="285"/>
        <v>KIN4050Mendon Karen J.</v>
      </c>
      <c r="AU4598" t="str">
        <f t="shared" si="286"/>
        <v>KIN4050-1</v>
      </c>
      <c r="AV4598" t="s">
        <v>3656</v>
      </c>
      <c r="AW4598" t="s">
        <v>2664</v>
      </c>
      <c r="AX4598" t="s">
        <v>2610</v>
      </c>
    </row>
    <row r="4599" spans="1:50" x14ac:dyDescent="0.2">
      <c r="A4599" t="s">
        <v>1488</v>
      </c>
      <c r="B4599" t="s">
        <v>1610</v>
      </c>
      <c r="C4599">
        <v>4050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20</v>
      </c>
      <c r="M4599">
        <v>0</v>
      </c>
      <c r="N4599">
        <v>0</v>
      </c>
      <c r="O4599">
        <v>0</v>
      </c>
      <c r="P4599">
        <v>20</v>
      </c>
      <c r="Q4599">
        <v>25</v>
      </c>
      <c r="R4599" s="3">
        <v>0.8</v>
      </c>
      <c r="S4599">
        <v>0</v>
      </c>
      <c r="T4599">
        <v>0</v>
      </c>
      <c r="U4599" t="s">
        <v>1657</v>
      </c>
      <c r="V4599" t="s">
        <v>113</v>
      </c>
      <c r="W4599" s="4">
        <v>0.625</v>
      </c>
      <c r="X4599" s="4">
        <v>0.65972222222222221</v>
      </c>
      <c r="Y4599" t="s">
        <v>254</v>
      </c>
      <c r="Z4599">
        <v>134</v>
      </c>
      <c r="AA4599">
        <v>42</v>
      </c>
      <c r="AB4599" t="s">
        <v>5868</v>
      </c>
      <c r="AC4599">
        <v>11</v>
      </c>
      <c r="AD4599">
        <v>2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93812</v>
      </c>
      <c r="AK4599" t="s">
        <v>61</v>
      </c>
      <c r="AL4599" t="s">
        <v>61</v>
      </c>
      <c r="AM4599" t="s">
        <v>61</v>
      </c>
      <c r="AN4599" t="s">
        <v>61</v>
      </c>
      <c r="AO4599" t="s">
        <v>61</v>
      </c>
      <c r="AP4599">
        <v>1</v>
      </c>
      <c r="AQ4599" t="str">
        <f t="shared" si="287"/>
        <v>KIN</v>
      </c>
      <c r="AR4599" t="str">
        <f t="shared" si="287"/>
        <v>4050</v>
      </c>
      <c r="AS4599" t="str">
        <f t="shared" si="288"/>
        <v>Mend</v>
      </c>
      <c r="AT4599" t="str">
        <f t="shared" si="285"/>
        <v>KIN4050Mendon Karen J.</v>
      </c>
      <c r="AU4599" t="str">
        <f t="shared" si="286"/>
        <v>KIN4050-2</v>
      </c>
      <c r="AV4599" t="s">
        <v>3656</v>
      </c>
      <c r="AW4599" t="s">
        <v>2664</v>
      </c>
      <c r="AX4599" t="s">
        <v>2610</v>
      </c>
    </row>
    <row r="4600" spans="1:50" x14ac:dyDescent="0.2">
      <c r="A4600" t="s">
        <v>1488</v>
      </c>
      <c r="B4600" t="s">
        <v>1610</v>
      </c>
      <c r="C4600">
        <v>4050</v>
      </c>
      <c r="D4600" t="s">
        <v>125</v>
      </c>
      <c r="E4600">
        <v>80</v>
      </c>
      <c r="F4600">
        <v>5.33</v>
      </c>
      <c r="G4600">
        <v>0</v>
      </c>
      <c r="H4600">
        <v>0</v>
      </c>
      <c r="I4600">
        <v>0</v>
      </c>
      <c r="J4600">
        <v>0</v>
      </c>
      <c r="K4600">
        <v>5.33</v>
      </c>
      <c r="L4600">
        <v>40</v>
      </c>
      <c r="M4600">
        <v>0</v>
      </c>
      <c r="N4600">
        <v>0</v>
      </c>
      <c r="O4600">
        <v>0</v>
      </c>
      <c r="P4600">
        <v>40</v>
      </c>
      <c r="Q4600">
        <v>50</v>
      </c>
      <c r="R4600" s="3">
        <v>0.8</v>
      </c>
      <c r="S4600">
        <v>0</v>
      </c>
      <c r="T4600">
        <v>0</v>
      </c>
      <c r="AQ4600" t="str">
        <f t="shared" si="287"/>
        <v>KIN</v>
      </c>
      <c r="AR4600" t="str">
        <f t="shared" si="287"/>
        <v>4050</v>
      </c>
      <c r="AS4600" t="str">
        <f t="shared" si="288"/>
        <v/>
      </c>
      <c r="AT4600" t="str">
        <f t="shared" si="285"/>
        <v>KIN4050</v>
      </c>
      <c r="AU4600" t="str">
        <f t="shared" si="286"/>
        <v>KIN4050-***** CRSE TOTAL</v>
      </c>
    </row>
    <row r="4601" spans="1:50" x14ac:dyDescent="0.2">
      <c r="A4601" t="s">
        <v>1488</v>
      </c>
      <c r="B4601" t="s">
        <v>1610</v>
      </c>
      <c r="C4601">
        <v>4100</v>
      </c>
      <c r="D4601">
        <v>1</v>
      </c>
      <c r="E4601">
        <v>306</v>
      </c>
      <c r="F4601">
        <v>20.399999999999999</v>
      </c>
      <c r="G4601">
        <v>0</v>
      </c>
      <c r="H4601">
        <v>0</v>
      </c>
      <c r="I4601">
        <v>0</v>
      </c>
      <c r="J4601">
        <v>0</v>
      </c>
      <c r="K4601">
        <v>20.399999999999999</v>
      </c>
      <c r="L4601">
        <v>102</v>
      </c>
      <c r="M4601">
        <v>0</v>
      </c>
      <c r="N4601">
        <v>0</v>
      </c>
      <c r="O4601">
        <v>0</v>
      </c>
      <c r="P4601">
        <v>102</v>
      </c>
      <c r="Q4601">
        <v>100</v>
      </c>
      <c r="R4601" s="3">
        <v>1.02</v>
      </c>
      <c r="S4601">
        <v>0</v>
      </c>
      <c r="T4601">
        <v>0</v>
      </c>
      <c r="U4601" t="s">
        <v>1658</v>
      </c>
      <c r="V4601" t="s">
        <v>113</v>
      </c>
      <c r="W4601" s="4">
        <v>0.4513888888888889</v>
      </c>
      <c r="X4601" s="4">
        <v>0.50347222222222221</v>
      </c>
      <c r="Y4601" t="s">
        <v>229</v>
      </c>
      <c r="Z4601" t="s">
        <v>749</v>
      </c>
      <c r="AA4601">
        <v>100</v>
      </c>
      <c r="AB4601" t="s">
        <v>6243</v>
      </c>
      <c r="AC4601">
        <v>2</v>
      </c>
      <c r="AD4601">
        <v>2</v>
      </c>
      <c r="AE4601">
        <v>3</v>
      </c>
      <c r="AF4601">
        <v>14</v>
      </c>
      <c r="AG4601">
        <v>11</v>
      </c>
      <c r="AH4601">
        <v>2</v>
      </c>
      <c r="AI4601">
        <v>0</v>
      </c>
      <c r="AJ4601">
        <v>96618</v>
      </c>
      <c r="AK4601" t="s">
        <v>61</v>
      </c>
      <c r="AL4601" t="s">
        <v>61</v>
      </c>
      <c r="AM4601" t="s">
        <v>61</v>
      </c>
      <c r="AN4601" t="s">
        <v>61</v>
      </c>
      <c r="AO4601" t="s">
        <v>61</v>
      </c>
      <c r="AP4601">
        <v>1</v>
      </c>
      <c r="AQ4601" t="str">
        <f t="shared" si="287"/>
        <v>KIN</v>
      </c>
      <c r="AR4601" t="str">
        <f t="shared" si="287"/>
        <v>4100</v>
      </c>
      <c r="AS4601" t="str">
        <f t="shared" si="288"/>
        <v>Dy C</v>
      </c>
      <c r="AT4601" t="str">
        <f t="shared" si="285"/>
        <v>KIN4100Dy Christine Jean</v>
      </c>
      <c r="AU4601" t="str">
        <f t="shared" si="286"/>
        <v>KIN4100-1</v>
      </c>
      <c r="AV4601" t="s">
        <v>4235</v>
      </c>
      <c r="AW4601" t="s">
        <v>2456</v>
      </c>
      <c r="AX4601" t="s">
        <v>2402</v>
      </c>
    </row>
    <row r="4602" spans="1:50" x14ac:dyDescent="0.2">
      <c r="A4602" t="s">
        <v>1488</v>
      </c>
      <c r="B4602" t="s">
        <v>1610</v>
      </c>
      <c r="C4602">
        <v>4100</v>
      </c>
      <c r="D4602" t="s">
        <v>125</v>
      </c>
      <c r="E4602">
        <v>306</v>
      </c>
      <c r="F4602">
        <v>20.399999999999999</v>
      </c>
      <c r="G4602">
        <v>0</v>
      </c>
      <c r="H4602">
        <v>0</v>
      </c>
      <c r="I4602">
        <v>0</v>
      </c>
      <c r="J4602">
        <v>0</v>
      </c>
      <c r="K4602">
        <v>20.399999999999999</v>
      </c>
      <c r="L4602">
        <v>102</v>
      </c>
      <c r="M4602">
        <v>0</v>
      </c>
      <c r="N4602">
        <v>0</v>
      </c>
      <c r="O4602">
        <v>0</v>
      </c>
      <c r="P4602">
        <v>102</v>
      </c>
      <c r="Q4602">
        <v>100</v>
      </c>
      <c r="R4602" s="3">
        <v>1.02</v>
      </c>
      <c r="S4602">
        <v>0</v>
      </c>
      <c r="T4602">
        <v>0</v>
      </c>
      <c r="AQ4602" t="str">
        <f t="shared" si="287"/>
        <v>KIN</v>
      </c>
      <c r="AR4602" t="str">
        <f t="shared" si="287"/>
        <v>4100</v>
      </c>
      <c r="AS4602" t="str">
        <f t="shared" si="288"/>
        <v/>
      </c>
      <c r="AT4602" t="str">
        <f t="shared" si="285"/>
        <v>KIN4100</v>
      </c>
      <c r="AU4602" t="str">
        <f t="shared" si="286"/>
        <v>KIN4100-***** CRSE TOTAL</v>
      </c>
    </row>
    <row r="4603" spans="1:50" x14ac:dyDescent="0.2">
      <c r="A4603" t="s">
        <v>1488</v>
      </c>
      <c r="B4603" t="s">
        <v>1610</v>
      </c>
      <c r="C4603">
        <v>4200</v>
      </c>
      <c r="D4603">
        <v>1</v>
      </c>
      <c r="E4603">
        <v>18</v>
      </c>
      <c r="F4603">
        <v>1.2</v>
      </c>
      <c r="G4603">
        <v>0</v>
      </c>
      <c r="H4603">
        <v>0</v>
      </c>
      <c r="I4603">
        <v>0</v>
      </c>
      <c r="J4603">
        <v>0</v>
      </c>
      <c r="K4603">
        <v>1.2</v>
      </c>
      <c r="L4603">
        <v>9</v>
      </c>
      <c r="M4603">
        <v>0</v>
      </c>
      <c r="N4603">
        <v>0</v>
      </c>
      <c r="O4603">
        <v>0</v>
      </c>
      <c r="P4603">
        <v>9</v>
      </c>
      <c r="Q4603">
        <v>25</v>
      </c>
      <c r="R4603" s="3">
        <v>0.36</v>
      </c>
      <c r="S4603">
        <v>0</v>
      </c>
      <c r="T4603">
        <v>0</v>
      </c>
      <c r="U4603" t="s">
        <v>1659</v>
      </c>
      <c r="V4603" t="s">
        <v>120</v>
      </c>
      <c r="W4603" s="4">
        <v>0.75</v>
      </c>
      <c r="X4603" s="4">
        <v>0.78472222222222221</v>
      </c>
      <c r="Y4603" t="s">
        <v>254</v>
      </c>
      <c r="Z4603">
        <v>202</v>
      </c>
      <c r="AA4603">
        <v>15</v>
      </c>
      <c r="AB4603" t="s">
        <v>6198</v>
      </c>
      <c r="AC4603">
        <v>3</v>
      </c>
      <c r="AD4603">
        <v>2</v>
      </c>
      <c r="AE4603">
        <v>2</v>
      </c>
      <c r="AF4603">
        <v>3</v>
      </c>
      <c r="AG4603">
        <v>3</v>
      </c>
      <c r="AH4603">
        <v>0</v>
      </c>
      <c r="AI4603">
        <v>0</v>
      </c>
      <c r="AJ4603">
        <v>93094</v>
      </c>
      <c r="AK4603" t="s">
        <v>61</v>
      </c>
      <c r="AL4603" t="s">
        <v>61</v>
      </c>
      <c r="AM4603" t="s">
        <v>61</v>
      </c>
      <c r="AN4603" t="s">
        <v>61</v>
      </c>
      <c r="AO4603" t="s">
        <v>61</v>
      </c>
      <c r="AP4603">
        <v>1</v>
      </c>
      <c r="AQ4603" t="str">
        <f t="shared" si="287"/>
        <v>KIN</v>
      </c>
      <c r="AR4603" t="str">
        <f t="shared" si="287"/>
        <v>4200</v>
      </c>
      <c r="AS4603" t="str">
        <f t="shared" si="288"/>
        <v>Cord</v>
      </c>
      <c r="AT4603" t="str">
        <f t="shared" si="285"/>
        <v>KIN4200Cordova Sierra Christine</v>
      </c>
      <c r="AU4603" t="str">
        <f t="shared" si="286"/>
        <v>KIN4200-1</v>
      </c>
      <c r="AV4603" t="s">
        <v>4169</v>
      </c>
      <c r="AW4603" t="s">
        <v>3126</v>
      </c>
      <c r="AX4603" t="s">
        <v>2456</v>
      </c>
    </row>
    <row r="4604" spans="1:50" x14ac:dyDescent="0.2">
      <c r="A4604" t="s">
        <v>1488</v>
      </c>
      <c r="B4604" t="s">
        <v>1610</v>
      </c>
      <c r="C4604">
        <v>4200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9</v>
      </c>
      <c r="M4604">
        <v>0</v>
      </c>
      <c r="N4604">
        <v>0</v>
      </c>
      <c r="O4604">
        <v>0</v>
      </c>
      <c r="P4604">
        <v>9</v>
      </c>
      <c r="Q4604">
        <v>25</v>
      </c>
      <c r="R4604" s="3">
        <v>0.36</v>
      </c>
      <c r="S4604">
        <v>0</v>
      </c>
      <c r="T4604">
        <v>0</v>
      </c>
      <c r="U4604" t="s">
        <v>1659</v>
      </c>
      <c r="V4604" t="s">
        <v>120</v>
      </c>
      <c r="W4604" s="4">
        <v>0.79166666666666663</v>
      </c>
      <c r="X4604" s="4">
        <v>0.86458333333333337</v>
      </c>
      <c r="Y4604" t="s">
        <v>254</v>
      </c>
      <c r="Z4604">
        <v>202</v>
      </c>
      <c r="AA4604">
        <v>15</v>
      </c>
      <c r="AB4604" t="s">
        <v>6198</v>
      </c>
      <c r="AC4604">
        <v>11</v>
      </c>
      <c r="AD4604">
        <v>2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93095</v>
      </c>
      <c r="AK4604" t="s">
        <v>61</v>
      </c>
      <c r="AL4604" t="s">
        <v>61</v>
      </c>
      <c r="AM4604" t="s">
        <v>61</v>
      </c>
      <c r="AN4604" t="s">
        <v>61</v>
      </c>
      <c r="AO4604" t="s">
        <v>61</v>
      </c>
      <c r="AP4604">
        <v>1</v>
      </c>
      <c r="AQ4604" t="str">
        <f t="shared" si="287"/>
        <v>KIN</v>
      </c>
      <c r="AR4604" t="str">
        <f t="shared" si="287"/>
        <v>4200</v>
      </c>
      <c r="AS4604" t="str">
        <f t="shared" si="288"/>
        <v>Cord</v>
      </c>
      <c r="AT4604" t="str">
        <f t="shared" si="285"/>
        <v>KIN4200Cordova Sierra Christine</v>
      </c>
      <c r="AU4604" t="str">
        <f t="shared" si="286"/>
        <v>KIN4200-2</v>
      </c>
      <c r="AV4604" t="s">
        <v>4169</v>
      </c>
      <c r="AW4604" t="s">
        <v>3126</v>
      </c>
      <c r="AX4604" t="s">
        <v>2456</v>
      </c>
    </row>
    <row r="4605" spans="1:50" x14ac:dyDescent="0.2">
      <c r="A4605" t="s">
        <v>1488</v>
      </c>
      <c r="B4605" t="s">
        <v>1610</v>
      </c>
      <c r="C4605">
        <v>4200</v>
      </c>
      <c r="D4605" t="s">
        <v>125</v>
      </c>
      <c r="E4605">
        <v>18</v>
      </c>
      <c r="F4605">
        <v>1.2</v>
      </c>
      <c r="G4605">
        <v>0</v>
      </c>
      <c r="H4605">
        <v>0</v>
      </c>
      <c r="I4605">
        <v>0</v>
      </c>
      <c r="J4605">
        <v>0</v>
      </c>
      <c r="K4605">
        <v>1.2</v>
      </c>
      <c r="L4605">
        <v>18</v>
      </c>
      <c r="M4605">
        <v>0</v>
      </c>
      <c r="N4605">
        <v>0</v>
      </c>
      <c r="O4605">
        <v>0</v>
      </c>
      <c r="P4605">
        <v>18</v>
      </c>
      <c r="Q4605">
        <v>50</v>
      </c>
      <c r="R4605" s="3">
        <v>0.36</v>
      </c>
      <c r="S4605">
        <v>0</v>
      </c>
      <c r="T4605">
        <v>0</v>
      </c>
      <c r="AQ4605" t="str">
        <f t="shared" si="287"/>
        <v>KIN</v>
      </c>
      <c r="AR4605" t="str">
        <f t="shared" si="287"/>
        <v>4200</v>
      </c>
      <c r="AS4605" t="str">
        <f t="shared" si="288"/>
        <v/>
      </c>
      <c r="AT4605" t="str">
        <f t="shared" si="285"/>
        <v>KIN4200</v>
      </c>
      <c r="AU4605" t="str">
        <f t="shared" si="286"/>
        <v>KIN4200-***** CRSE TOTAL</v>
      </c>
    </row>
    <row r="4606" spans="1:50" x14ac:dyDescent="0.2">
      <c r="A4606" t="s">
        <v>1488</v>
      </c>
      <c r="B4606" t="s">
        <v>1610</v>
      </c>
      <c r="C4606">
        <v>4210</v>
      </c>
      <c r="D4606">
        <v>1</v>
      </c>
      <c r="E4606">
        <v>84</v>
      </c>
      <c r="F4606">
        <v>5.6</v>
      </c>
      <c r="G4606">
        <v>0</v>
      </c>
      <c r="H4606">
        <v>0</v>
      </c>
      <c r="I4606">
        <v>0</v>
      </c>
      <c r="J4606">
        <v>0</v>
      </c>
      <c r="K4606">
        <v>5.6</v>
      </c>
      <c r="L4606">
        <v>28</v>
      </c>
      <c r="M4606">
        <v>0</v>
      </c>
      <c r="N4606">
        <v>0</v>
      </c>
      <c r="O4606">
        <v>0</v>
      </c>
      <c r="P4606">
        <v>28</v>
      </c>
      <c r="Q4606">
        <v>25</v>
      </c>
      <c r="R4606" s="3">
        <v>1.1200000000000001</v>
      </c>
      <c r="S4606">
        <v>0</v>
      </c>
      <c r="T4606">
        <v>0</v>
      </c>
      <c r="U4606" t="s">
        <v>1660</v>
      </c>
      <c r="V4606" t="s">
        <v>111</v>
      </c>
      <c r="W4606" s="4">
        <v>0.4513888888888889</v>
      </c>
      <c r="X4606" s="4">
        <v>0.50347222222222221</v>
      </c>
      <c r="Y4606" t="s">
        <v>107</v>
      </c>
      <c r="Z4606" t="s">
        <v>353</v>
      </c>
      <c r="AA4606">
        <v>25</v>
      </c>
      <c r="AB4606" t="s">
        <v>6207</v>
      </c>
      <c r="AC4606">
        <v>2</v>
      </c>
      <c r="AD4606">
        <v>2</v>
      </c>
      <c r="AE4606">
        <v>3</v>
      </c>
      <c r="AF4606">
        <v>8</v>
      </c>
      <c r="AG4606">
        <v>4</v>
      </c>
      <c r="AH4606">
        <v>3</v>
      </c>
      <c r="AI4606">
        <v>1</v>
      </c>
      <c r="AJ4606">
        <v>93097</v>
      </c>
      <c r="AK4606" t="s">
        <v>61</v>
      </c>
      <c r="AL4606" t="s">
        <v>61</v>
      </c>
      <c r="AM4606" t="s">
        <v>61</v>
      </c>
      <c r="AN4606" t="s">
        <v>61</v>
      </c>
      <c r="AO4606" t="s">
        <v>61</v>
      </c>
      <c r="AP4606">
        <v>1</v>
      </c>
      <c r="AQ4606" t="str">
        <f t="shared" si="287"/>
        <v>KIN</v>
      </c>
      <c r="AR4606" t="str">
        <f t="shared" si="287"/>
        <v>4210</v>
      </c>
      <c r="AS4606" t="str">
        <f t="shared" si="288"/>
        <v>Gonz</v>
      </c>
      <c r="AT4606" t="str">
        <f t="shared" si="285"/>
        <v>KIN4210Gonzalez Stephen J</v>
      </c>
      <c r="AU4606" t="str">
        <f t="shared" si="286"/>
        <v>KIN4210-1</v>
      </c>
      <c r="AV4606" t="s">
        <v>3082</v>
      </c>
      <c r="AW4606" t="s">
        <v>3081</v>
      </c>
      <c r="AX4606" t="s">
        <v>2419</v>
      </c>
    </row>
    <row r="4607" spans="1:50" x14ac:dyDescent="0.2">
      <c r="A4607" t="s">
        <v>1488</v>
      </c>
      <c r="B4607" t="s">
        <v>1610</v>
      </c>
      <c r="C4607">
        <v>4210</v>
      </c>
      <c r="D4607" t="s">
        <v>125</v>
      </c>
      <c r="E4607">
        <v>84</v>
      </c>
      <c r="F4607">
        <v>5.6</v>
      </c>
      <c r="G4607">
        <v>0</v>
      </c>
      <c r="H4607">
        <v>0</v>
      </c>
      <c r="I4607">
        <v>0</v>
      </c>
      <c r="J4607">
        <v>0</v>
      </c>
      <c r="K4607">
        <v>5.6</v>
      </c>
      <c r="L4607">
        <v>28</v>
      </c>
      <c r="M4607">
        <v>0</v>
      </c>
      <c r="N4607">
        <v>0</v>
      </c>
      <c r="O4607">
        <v>0</v>
      </c>
      <c r="P4607">
        <v>28</v>
      </c>
      <c r="Q4607">
        <v>25</v>
      </c>
      <c r="R4607" s="3">
        <v>1.1200000000000001</v>
      </c>
      <c r="S4607">
        <v>0</v>
      </c>
      <c r="T4607">
        <v>0</v>
      </c>
      <c r="AQ4607" t="str">
        <f t="shared" si="287"/>
        <v>KIN</v>
      </c>
      <c r="AR4607" t="str">
        <f t="shared" si="287"/>
        <v>4210</v>
      </c>
      <c r="AS4607" t="str">
        <f t="shared" si="288"/>
        <v/>
      </c>
      <c r="AT4607" t="str">
        <f t="shared" si="285"/>
        <v>KIN4210</v>
      </c>
      <c r="AU4607" t="str">
        <f t="shared" si="286"/>
        <v>KIN4210-***** CRSE TOTAL</v>
      </c>
    </row>
    <row r="4608" spans="1:50" x14ac:dyDescent="0.2">
      <c r="A4608" t="s">
        <v>1488</v>
      </c>
      <c r="B4608" t="s">
        <v>1610</v>
      </c>
      <c r="C4608">
        <v>4220</v>
      </c>
      <c r="D4608">
        <v>1</v>
      </c>
      <c r="E4608">
        <v>9</v>
      </c>
      <c r="F4608">
        <v>0.6</v>
      </c>
      <c r="G4608">
        <v>3</v>
      </c>
      <c r="H4608">
        <v>0.25</v>
      </c>
      <c r="I4608">
        <v>0</v>
      </c>
      <c r="J4608">
        <v>0</v>
      </c>
      <c r="K4608">
        <v>0.85</v>
      </c>
      <c r="L4608">
        <v>4</v>
      </c>
      <c r="M4608">
        <v>0</v>
      </c>
      <c r="N4608">
        <v>0</v>
      </c>
      <c r="O4608">
        <v>0</v>
      </c>
      <c r="P4608">
        <v>4</v>
      </c>
      <c r="Q4608">
        <v>15</v>
      </c>
      <c r="R4608" s="3">
        <v>0.26669999999999999</v>
      </c>
      <c r="S4608">
        <v>0</v>
      </c>
      <c r="T4608">
        <v>0</v>
      </c>
      <c r="U4608" t="s">
        <v>1661</v>
      </c>
      <c r="V4608" t="s">
        <v>113</v>
      </c>
      <c r="W4608" s="4">
        <v>0.70833333333333337</v>
      </c>
      <c r="X4608" s="4">
        <v>0.74305555555555547</v>
      </c>
      <c r="Y4608" t="s">
        <v>123</v>
      </c>
      <c r="Z4608">
        <v>113</v>
      </c>
      <c r="AA4608">
        <v>38</v>
      </c>
      <c r="AB4608" t="s">
        <v>6216</v>
      </c>
      <c r="AC4608">
        <v>5</v>
      </c>
      <c r="AD4608">
        <v>2</v>
      </c>
      <c r="AE4608">
        <v>3</v>
      </c>
      <c r="AF4608">
        <v>1</v>
      </c>
      <c r="AG4608">
        <v>1</v>
      </c>
      <c r="AH4608">
        <v>0</v>
      </c>
      <c r="AI4608">
        <v>0</v>
      </c>
      <c r="AJ4608">
        <v>94016</v>
      </c>
      <c r="AK4608" t="s">
        <v>61</v>
      </c>
      <c r="AL4608" t="s">
        <v>61</v>
      </c>
      <c r="AM4608" t="s">
        <v>61</v>
      </c>
      <c r="AN4608" t="s">
        <v>61</v>
      </c>
      <c r="AO4608" t="s">
        <v>61</v>
      </c>
      <c r="AP4608">
        <v>1</v>
      </c>
      <c r="AQ4608" t="str">
        <f t="shared" si="287"/>
        <v>KIN</v>
      </c>
      <c r="AR4608" t="str">
        <f t="shared" si="287"/>
        <v>4220</v>
      </c>
      <c r="AS4608" t="str">
        <f t="shared" si="288"/>
        <v>Lars</v>
      </c>
      <c r="AT4608" t="str">
        <f t="shared" si="285"/>
        <v>KIN4220Larson Anne Althea</v>
      </c>
      <c r="AU4608" t="str">
        <f t="shared" si="286"/>
        <v>KIN4220-1</v>
      </c>
      <c r="AV4608" t="s">
        <v>3326</v>
      </c>
      <c r="AW4608" t="s">
        <v>2405</v>
      </c>
      <c r="AX4608" t="s">
        <v>4193</v>
      </c>
    </row>
    <row r="4609" spans="1:50" x14ac:dyDescent="0.2">
      <c r="A4609" t="s">
        <v>1488</v>
      </c>
      <c r="B4609" t="s">
        <v>1610</v>
      </c>
      <c r="C4609">
        <v>4220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4</v>
      </c>
      <c r="M4609">
        <v>0</v>
      </c>
      <c r="N4609">
        <v>0</v>
      </c>
      <c r="O4609">
        <v>0</v>
      </c>
      <c r="P4609">
        <v>4</v>
      </c>
      <c r="Q4609">
        <v>15</v>
      </c>
      <c r="R4609" s="3">
        <v>0.26669999999999999</v>
      </c>
      <c r="S4609">
        <v>0</v>
      </c>
      <c r="T4609">
        <v>0</v>
      </c>
      <c r="U4609" t="s">
        <v>1661</v>
      </c>
      <c r="V4609" t="s">
        <v>113</v>
      </c>
      <c r="W4609" s="4">
        <v>0.75</v>
      </c>
      <c r="X4609" s="4">
        <v>0.81944444444444453</v>
      </c>
      <c r="Y4609" t="s">
        <v>254</v>
      </c>
      <c r="Z4609">
        <v>134</v>
      </c>
      <c r="AA4609">
        <v>42</v>
      </c>
      <c r="AB4609" t="s">
        <v>6216</v>
      </c>
      <c r="AC4609">
        <v>15</v>
      </c>
      <c r="AD4609">
        <v>2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94017</v>
      </c>
      <c r="AK4609" t="s">
        <v>61</v>
      </c>
      <c r="AL4609" t="s">
        <v>61</v>
      </c>
      <c r="AM4609" t="s">
        <v>61</v>
      </c>
      <c r="AN4609" t="s">
        <v>61</v>
      </c>
      <c r="AO4609" t="s">
        <v>61</v>
      </c>
      <c r="AP4609">
        <v>1</v>
      </c>
      <c r="AQ4609" t="str">
        <f t="shared" si="287"/>
        <v>KIN</v>
      </c>
      <c r="AR4609" t="str">
        <f t="shared" si="287"/>
        <v>4220</v>
      </c>
      <c r="AS4609" t="str">
        <f t="shared" si="288"/>
        <v>Lars</v>
      </c>
      <c r="AT4609" t="str">
        <f t="shared" si="285"/>
        <v>KIN4220Larson Anne Althea</v>
      </c>
      <c r="AU4609" t="str">
        <f t="shared" si="286"/>
        <v>KIN4220-2</v>
      </c>
      <c r="AV4609" t="s">
        <v>3326</v>
      </c>
      <c r="AW4609" t="s">
        <v>2405</v>
      </c>
      <c r="AX4609" t="s">
        <v>4193</v>
      </c>
    </row>
    <row r="4610" spans="1:50" x14ac:dyDescent="0.2">
      <c r="A4610" t="s">
        <v>1488</v>
      </c>
      <c r="B4610" t="s">
        <v>1610</v>
      </c>
      <c r="C4610">
        <v>4220</v>
      </c>
      <c r="D4610" t="s">
        <v>125</v>
      </c>
      <c r="E4610">
        <v>9</v>
      </c>
      <c r="F4610">
        <v>0.6</v>
      </c>
      <c r="G4610">
        <v>3</v>
      </c>
      <c r="H4610">
        <v>0.25</v>
      </c>
      <c r="I4610">
        <v>0</v>
      </c>
      <c r="J4610">
        <v>0</v>
      </c>
      <c r="K4610">
        <v>0.85</v>
      </c>
      <c r="L4610">
        <v>8</v>
      </c>
      <c r="M4610">
        <v>0</v>
      </c>
      <c r="N4610">
        <v>0</v>
      </c>
      <c r="O4610">
        <v>0</v>
      </c>
      <c r="P4610">
        <v>8</v>
      </c>
      <c r="Q4610">
        <v>30</v>
      </c>
      <c r="R4610" s="3">
        <v>0.26669999999999999</v>
      </c>
      <c r="S4610">
        <v>0</v>
      </c>
      <c r="T4610">
        <v>0</v>
      </c>
      <c r="AQ4610" t="str">
        <f t="shared" si="287"/>
        <v>KIN</v>
      </c>
      <c r="AR4610" t="str">
        <f t="shared" si="287"/>
        <v>4220</v>
      </c>
      <c r="AS4610" t="str">
        <f t="shared" si="288"/>
        <v/>
      </c>
      <c r="AT4610" t="str">
        <f t="shared" si="285"/>
        <v>KIN4220</v>
      </c>
      <c r="AU4610" t="str">
        <f t="shared" si="286"/>
        <v>KIN4220-***** CRSE TOTAL</v>
      </c>
    </row>
    <row r="4611" spans="1:50" x14ac:dyDescent="0.2">
      <c r="A4611" t="s">
        <v>1488</v>
      </c>
      <c r="B4611" t="s">
        <v>1610</v>
      </c>
      <c r="C4611">
        <v>4250</v>
      </c>
      <c r="D4611">
        <v>1</v>
      </c>
      <c r="E4611">
        <v>108</v>
      </c>
      <c r="F4611">
        <v>7.2</v>
      </c>
      <c r="G4611">
        <v>0</v>
      </c>
      <c r="H4611">
        <v>0</v>
      </c>
      <c r="I4611">
        <v>0.2</v>
      </c>
      <c r="J4611">
        <v>0.2</v>
      </c>
      <c r="K4611">
        <v>7.2</v>
      </c>
      <c r="L4611">
        <v>36</v>
      </c>
      <c r="M4611">
        <v>1</v>
      </c>
      <c r="N4611">
        <v>1</v>
      </c>
      <c r="O4611">
        <v>0</v>
      </c>
      <c r="P4611">
        <v>36</v>
      </c>
      <c r="Q4611">
        <v>35</v>
      </c>
      <c r="R4611" s="3">
        <v>1.0286</v>
      </c>
      <c r="S4611">
        <v>0</v>
      </c>
      <c r="T4611">
        <v>0</v>
      </c>
      <c r="U4611" t="s">
        <v>1662</v>
      </c>
      <c r="V4611" t="s">
        <v>111</v>
      </c>
      <c r="W4611" s="4">
        <v>0.33333333333333331</v>
      </c>
      <c r="X4611" s="4">
        <v>0.38541666666666669</v>
      </c>
      <c r="Y4611" t="s">
        <v>107</v>
      </c>
      <c r="Z4611" t="s">
        <v>1499</v>
      </c>
      <c r="AA4611">
        <v>45</v>
      </c>
      <c r="AB4611" t="s">
        <v>6248</v>
      </c>
      <c r="AC4611">
        <v>2</v>
      </c>
      <c r="AD4611">
        <v>2</v>
      </c>
      <c r="AE4611">
        <v>3</v>
      </c>
      <c r="AF4611">
        <v>9</v>
      </c>
      <c r="AG4611">
        <v>5</v>
      </c>
      <c r="AH4611">
        <v>4</v>
      </c>
      <c r="AI4611">
        <v>0</v>
      </c>
      <c r="AJ4611">
        <v>93101</v>
      </c>
      <c r="AK4611" t="s">
        <v>61</v>
      </c>
      <c r="AL4611" t="s">
        <v>61</v>
      </c>
      <c r="AM4611" t="s">
        <v>61</v>
      </c>
      <c r="AN4611" t="s">
        <v>61</v>
      </c>
      <c r="AO4611" t="s">
        <v>61</v>
      </c>
      <c r="AP4611">
        <v>1</v>
      </c>
      <c r="AQ4611" t="str">
        <f t="shared" si="287"/>
        <v>KIN</v>
      </c>
      <c r="AR4611" t="str">
        <f t="shared" si="287"/>
        <v>4250</v>
      </c>
      <c r="AS4611" t="str">
        <f t="shared" si="288"/>
        <v>Pete</v>
      </c>
      <c r="AT4611" t="str">
        <f t="shared" ref="AT4611:AT4674" si="289">CONCATENATE(AQ4611,AR4611, "",AB4611)</f>
        <v>KIN4250Peter Kenneth S</v>
      </c>
      <c r="AU4611" t="str">
        <f t="shared" ref="AU4611:AU4674" si="290">CONCATENATE(AQ4611,AR4611,"-",D4611)</f>
        <v>KIN4250-1</v>
      </c>
      <c r="AV4611" t="s">
        <v>2489</v>
      </c>
      <c r="AW4611" t="s">
        <v>4241</v>
      </c>
      <c r="AX4611" t="s">
        <v>443</v>
      </c>
    </row>
    <row r="4612" spans="1:50" x14ac:dyDescent="0.2">
      <c r="A4612" t="s">
        <v>1488</v>
      </c>
      <c r="B4612" t="s">
        <v>1610</v>
      </c>
      <c r="C4612">
        <v>4250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36</v>
      </c>
      <c r="M4612">
        <v>1</v>
      </c>
      <c r="N4612">
        <v>1</v>
      </c>
      <c r="O4612">
        <v>0</v>
      </c>
      <c r="P4612">
        <v>36</v>
      </c>
      <c r="Q4612">
        <v>35</v>
      </c>
      <c r="R4612" s="3">
        <v>1.0286</v>
      </c>
      <c r="S4612">
        <v>0</v>
      </c>
      <c r="T4612">
        <v>0</v>
      </c>
      <c r="U4612" t="s">
        <v>1662</v>
      </c>
      <c r="V4612" t="s">
        <v>111</v>
      </c>
      <c r="W4612" s="4">
        <v>0.41666666666666669</v>
      </c>
      <c r="X4612" s="4">
        <v>0.4513888888888889</v>
      </c>
      <c r="Y4612" t="s">
        <v>229</v>
      </c>
      <c r="Z4612" t="s">
        <v>799</v>
      </c>
      <c r="AA4612">
        <v>49</v>
      </c>
      <c r="AB4612" t="s">
        <v>6248</v>
      </c>
      <c r="AC4612">
        <v>11</v>
      </c>
      <c r="AD4612">
        <v>2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93102</v>
      </c>
      <c r="AK4612" t="s">
        <v>61</v>
      </c>
      <c r="AL4612" t="s">
        <v>61</v>
      </c>
      <c r="AM4612" t="s">
        <v>61</v>
      </c>
      <c r="AN4612" t="s">
        <v>61</v>
      </c>
      <c r="AO4612" t="s">
        <v>61</v>
      </c>
      <c r="AP4612">
        <v>1</v>
      </c>
      <c r="AQ4612" t="str">
        <f t="shared" ref="AQ4612:AR4675" si="291">TRIM(B4612)</f>
        <v>KIN</v>
      </c>
      <c r="AR4612" t="str">
        <f t="shared" si="291"/>
        <v>4250</v>
      </c>
      <c r="AS4612" t="str">
        <f t="shared" si="288"/>
        <v>Pete</v>
      </c>
      <c r="AT4612" t="str">
        <f t="shared" si="289"/>
        <v>KIN4250Peter Kenneth S</v>
      </c>
      <c r="AU4612" t="str">
        <f t="shared" si="290"/>
        <v>KIN4250-2</v>
      </c>
      <c r="AV4612" t="s">
        <v>2489</v>
      </c>
      <c r="AW4612" t="s">
        <v>4241</v>
      </c>
      <c r="AX4612" t="s">
        <v>443</v>
      </c>
    </row>
    <row r="4613" spans="1:50" x14ac:dyDescent="0.2">
      <c r="A4613" t="s">
        <v>1488</v>
      </c>
      <c r="B4613" t="s">
        <v>1610</v>
      </c>
      <c r="C4613">
        <v>4250</v>
      </c>
      <c r="D4613">
        <v>3</v>
      </c>
      <c r="E4613">
        <v>99</v>
      </c>
      <c r="F4613">
        <v>6.6</v>
      </c>
      <c r="G4613">
        <v>0</v>
      </c>
      <c r="H4613">
        <v>0</v>
      </c>
      <c r="I4613">
        <v>0</v>
      </c>
      <c r="J4613">
        <v>0</v>
      </c>
      <c r="K4613">
        <v>6.6</v>
      </c>
      <c r="L4613">
        <v>33</v>
      </c>
      <c r="M4613">
        <v>0</v>
      </c>
      <c r="N4613">
        <v>0</v>
      </c>
      <c r="O4613">
        <v>0</v>
      </c>
      <c r="P4613">
        <v>33</v>
      </c>
      <c r="Q4613">
        <v>35</v>
      </c>
      <c r="R4613" s="3">
        <v>0.94289999999999996</v>
      </c>
      <c r="S4613">
        <v>0</v>
      </c>
      <c r="T4613">
        <v>0</v>
      </c>
      <c r="U4613" t="s">
        <v>1662</v>
      </c>
      <c r="V4613" t="s">
        <v>113</v>
      </c>
      <c r="W4613" s="4">
        <v>0.33333333333333331</v>
      </c>
      <c r="X4613" s="4">
        <v>0.38541666666666669</v>
      </c>
      <c r="Y4613" t="s">
        <v>107</v>
      </c>
      <c r="Z4613" t="s">
        <v>1499</v>
      </c>
      <c r="AA4613">
        <v>45</v>
      </c>
      <c r="AB4613" t="s">
        <v>6248</v>
      </c>
      <c r="AC4613">
        <v>2</v>
      </c>
      <c r="AD4613">
        <v>2</v>
      </c>
      <c r="AE4613">
        <v>3</v>
      </c>
      <c r="AF4613">
        <v>3</v>
      </c>
      <c r="AG4613">
        <v>0</v>
      </c>
      <c r="AH4613">
        <v>3</v>
      </c>
      <c r="AI4613">
        <v>0</v>
      </c>
      <c r="AJ4613">
        <v>94019</v>
      </c>
      <c r="AK4613" t="s">
        <v>61</v>
      </c>
      <c r="AL4613" t="s">
        <v>61</v>
      </c>
      <c r="AM4613" t="s">
        <v>61</v>
      </c>
      <c r="AN4613" t="s">
        <v>61</v>
      </c>
      <c r="AO4613" t="s">
        <v>61</v>
      </c>
      <c r="AP4613">
        <v>1</v>
      </c>
      <c r="AQ4613" t="str">
        <f t="shared" si="291"/>
        <v>KIN</v>
      </c>
      <c r="AR4613" t="str">
        <f t="shared" si="291"/>
        <v>4250</v>
      </c>
      <c r="AS4613" t="str">
        <f t="shared" si="288"/>
        <v>Pete</v>
      </c>
      <c r="AT4613" t="str">
        <f t="shared" si="289"/>
        <v>KIN4250Peter Kenneth S</v>
      </c>
      <c r="AU4613" t="str">
        <f t="shared" si="290"/>
        <v>KIN4250-3</v>
      </c>
      <c r="AV4613" t="s">
        <v>2489</v>
      </c>
      <c r="AW4613" t="s">
        <v>4241</v>
      </c>
      <c r="AX4613" t="s">
        <v>443</v>
      </c>
    </row>
    <row r="4614" spans="1:50" x14ac:dyDescent="0.2">
      <c r="A4614" t="s">
        <v>1488</v>
      </c>
      <c r="B4614" t="s">
        <v>1610</v>
      </c>
      <c r="C4614">
        <v>4250</v>
      </c>
      <c r="D4614">
        <v>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33</v>
      </c>
      <c r="M4614">
        <v>0</v>
      </c>
      <c r="N4614">
        <v>0</v>
      </c>
      <c r="O4614">
        <v>0</v>
      </c>
      <c r="P4614">
        <v>33</v>
      </c>
      <c r="Q4614">
        <v>35</v>
      </c>
      <c r="R4614" s="3">
        <v>0.94289999999999996</v>
      </c>
      <c r="S4614">
        <v>0</v>
      </c>
      <c r="T4614">
        <v>0</v>
      </c>
      <c r="U4614" t="s">
        <v>1662</v>
      </c>
      <c r="V4614" t="s">
        <v>113</v>
      </c>
      <c r="W4614" s="4">
        <v>0.41666666666666669</v>
      </c>
      <c r="X4614" s="4">
        <v>0.4513888888888889</v>
      </c>
      <c r="Y4614" t="s">
        <v>107</v>
      </c>
      <c r="Z4614" t="s">
        <v>733</v>
      </c>
      <c r="AA4614">
        <v>44</v>
      </c>
      <c r="AB4614" t="s">
        <v>6248</v>
      </c>
      <c r="AC4614">
        <v>11</v>
      </c>
      <c r="AD4614">
        <v>2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94020</v>
      </c>
      <c r="AK4614" t="s">
        <v>61</v>
      </c>
      <c r="AL4614" t="s">
        <v>61</v>
      </c>
      <c r="AM4614" t="s">
        <v>61</v>
      </c>
      <c r="AN4614" t="s">
        <v>61</v>
      </c>
      <c r="AO4614" t="s">
        <v>61</v>
      </c>
      <c r="AP4614">
        <v>1</v>
      </c>
      <c r="AQ4614" t="str">
        <f t="shared" si="291"/>
        <v>KIN</v>
      </c>
      <c r="AR4614" t="str">
        <f t="shared" si="291"/>
        <v>4250</v>
      </c>
      <c r="AS4614" t="str">
        <f t="shared" si="288"/>
        <v>Pete</v>
      </c>
      <c r="AT4614" t="str">
        <f t="shared" si="289"/>
        <v>KIN4250Peter Kenneth S</v>
      </c>
      <c r="AU4614" t="str">
        <f t="shared" si="290"/>
        <v>KIN4250-4</v>
      </c>
      <c r="AV4614" t="s">
        <v>2489</v>
      </c>
      <c r="AW4614" t="s">
        <v>4241</v>
      </c>
      <c r="AX4614" t="s">
        <v>443</v>
      </c>
    </row>
    <row r="4615" spans="1:50" x14ac:dyDescent="0.2">
      <c r="A4615" t="s">
        <v>1488</v>
      </c>
      <c r="B4615" t="s">
        <v>1610</v>
      </c>
      <c r="C4615">
        <v>4250</v>
      </c>
      <c r="D4615">
        <v>5</v>
      </c>
      <c r="E4615">
        <v>102</v>
      </c>
      <c r="F4615">
        <v>6.8</v>
      </c>
      <c r="G4615">
        <v>0</v>
      </c>
      <c r="H4615">
        <v>0</v>
      </c>
      <c r="I4615">
        <v>0</v>
      </c>
      <c r="J4615">
        <v>0</v>
      </c>
      <c r="K4615">
        <v>6.8</v>
      </c>
      <c r="L4615">
        <v>34</v>
      </c>
      <c r="M4615">
        <v>0</v>
      </c>
      <c r="N4615">
        <v>0</v>
      </c>
      <c r="O4615">
        <v>0</v>
      </c>
      <c r="P4615">
        <v>34</v>
      </c>
      <c r="Q4615">
        <v>35</v>
      </c>
      <c r="R4615" s="3">
        <v>0.97140000000000004</v>
      </c>
      <c r="S4615">
        <v>0</v>
      </c>
      <c r="T4615">
        <v>0</v>
      </c>
      <c r="U4615" t="s">
        <v>1662</v>
      </c>
      <c r="V4615" t="s">
        <v>113</v>
      </c>
      <c r="W4615" s="4">
        <v>0.4513888888888889</v>
      </c>
      <c r="X4615" s="4">
        <v>0.50347222222222221</v>
      </c>
      <c r="Y4615" t="s">
        <v>107</v>
      </c>
      <c r="Z4615" t="s">
        <v>595</v>
      </c>
      <c r="AA4615">
        <v>42</v>
      </c>
      <c r="AB4615" t="s">
        <v>6248</v>
      </c>
      <c r="AC4615">
        <v>2</v>
      </c>
      <c r="AD4615">
        <v>2</v>
      </c>
      <c r="AE4615">
        <v>3</v>
      </c>
      <c r="AF4615">
        <v>7</v>
      </c>
      <c r="AG4615">
        <v>2</v>
      </c>
      <c r="AH4615">
        <v>5</v>
      </c>
      <c r="AI4615">
        <v>0</v>
      </c>
      <c r="AJ4615">
        <v>96907</v>
      </c>
      <c r="AK4615" t="s">
        <v>61</v>
      </c>
      <c r="AL4615" t="s">
        <v>61</v>
      </c>
      <c r="AM4615" t="s">
        <v>61</v>
      </c>
      <c r="AN4615" t="s">
        <v>61</v>
      </c>
      <c r="AO4615" t="s">
        <v>61</v>
      </c>
      <c r="AP4615">
        <v>1</v>
      </c>
      <c r="AQ4615" t="str">
        <f t="shared" si="291"/>
        <v>KIN</v>
      </c>
      <c r="AR4615" t="str">
        <f t="shared" si="291"/>
        <v>4250</v>
      </c>
      <c r="AS4615" t="str">
        <f t="shared" si="288"/>
        <v>Pete</v>
      </c>
      <c r="AT4615" t="str">
        <f t="shared" si="289"/>
        <v>KIN4250Peter Kenneth S</v>
      </c>
      <c r="AU4615" t="str">
        <f t="shared" si="290"/>
        <v>KIN4250-5</v>
      </c>
      <c r="AV4615" t="s">
        <v>2489</v>
      </c>
      <c r="AW4615" t="s">
        <v>4241</v>
      </c>
      <c r="AX4615" t="s">
        <v>443</v>
      </c>
    </row>
    <row r="4616" spans="1:50" x14ac:dyDescent="0.2">
      <c r="A4616" t="s">
        <v>1488</v>
      </c>
      <c r="B4616" t="s">
        <v>1610</v>
      </c>
      <c r="C4616">
        <v>4250</v>
      </c>
      <c r="D4616">
        <v>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34</v>
      </c>
      <c r="M4616">
        <v>0</v>
      </c>
      <c r="N4616">
        <v>0</v>
      </c>
      <c r="O4616">
        <v>0</v>
      </c>
      <c r="P4616">
        <v>34</v>
      </c>
      <c r="Q4616">
        <v>35</v>
      </c>
      <c r="R4616" s="3">
        <v>0.97140000000000004</v>
      </c>
      <c r="S4616">
        <v>0</v>
      </c>
      <c r="T4616">
        <v>0</v>
      </c>
      <c r="U4616" t="s">
        <v>1662</v>
      </c>
      <c r="V4616" t="s">
        <v>113</v>
      </c>
      <c r="W4616" s="4">
        <v>0.58333333333333337</v>
      </c>
      <c r="X4616" s="4">
        <v>0.61805555555555558</v>
      </c>
      <c r="Y4616" t="s">
        <v>107</v>
      </c>
      <c r="Z4616" t="s">
        <v>390</v>
      </c>
      <c r="AA4616">
        <v>59</v>
      </c>
      <c r="AB4616" t="s">
        <v>6248</v>
      </c>
      <c r="AC4616">
        <v>11</v>
      </c>
      <c r="AD4616">
        <v>2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96908</v>
      </c>
      <c r="AK4616" t="s">
        <v>61</v>
      </c>
      <c r="AL4616" t="s">
        <v>61</v>
      </c>
      <c r="AM4616" t="s">
        <v>61</v>
      </c>
      <c r="AN4616" t="s">
        <v>61</v>
      </c>
      <c r="AO4616" t="s">
        <v>61</v>
      </c>
      <c r="AP4616">
        <v>1</v>
      </c>
      <c r="AQ4616" t="str">
        <f t="shared" si="291"/>
        <v>KIN</v>
      </c>
      <c r="AR4616" t="str">
        <f t="shared" si="291"/>
        <v>4250</v>
      </c>
      <c r="AS4616" t="str">
        <f t="shared" si="288"/>
        <v>Pete</v>
      </c>
      <c r="AT4616" t="str">
        <f t="shared" si="289"/>
        <v>KIN4250Peter Kenneth S</v>
      </c>
      <c r="AU4616" t="str">
        <f t="shared" si="290"/>
        <v>KIN4250-6</v>
      </c>
      <c r="AV4616" t="s">
        <v>2489</v>
      </c>
      <c r="AW4616" t="s">
        <v>4241</v>
      </c>
      <c r="AX4616" t="s">
        <v>443</v>
      </c>
    </row>
    <row r="4617" spans="1:50" x14ac:dyDescent="0.2">
      <c r="A4617" t="s">
        <v>1488</v>
      </c>
      <c r="B4617" t="s">
        <v>1610</v>
      </c>
      <c r="C4617">
        <v>4250</v>
      </c>
      <c r="D4617" t="s">
        <v>125</v>
      </c>
      <c r="E4617">
        <v>309</v>
      </c>
      <c r="F4617">
        <v>20.6</v>
      </c>
      <c r="G4617">
        <v>0</v>
      </c>
      <c r="H4617">
        <v>0</v>
      </c>
      <c r="I4617">
        <v>0.2</v>
      </c>
      <c r="J4617">
        <v>0.2</v>
      </c>
      <c r="K4617">
        <v>20.6</v>
      </c>
      <c r="L4617">
        <v>206</v>
      </c>
      <c r="M4617">
        <v>2</v>
      </c>
      <c r="N4617">
        <v>2</v>
      </c>
      <c r="O4617">
        <v>0</v>
      </c>
      <c r="P4617">
        <v>206</v>
      </c>
      <c r="Q4617">
        <v>210</v>
      </c>
      <c r="R4617" s="3">
        <v>0.98099999999999998</v>
      </c>
      <c r="S4617">
        <v>0</v>
      </c>
      <c r="T4617">
        <v>0</v>
      </c>
      <c r="AQ4617" t="str">
        <f t="shared" si="291"/>
        <v>KIN</v>
      </c>
      <c r="AR4617" t="str">
        <f t="shared" si="291"/>
        <v>4250</v>
      </c>
      <c r="AS4617" t="str">
        <f t="shared" si="288"/>
        <v/>
      </c>
      <c r="AT4617" t="str">
        <f t="shared" si="289"/>
        <v>KIN4250</v>
      </c>
      <c r="AU4617" t="str">
        <f t="shared" si="290"/>
        <v>KIN4250-***** CRSE TOTAL</v>
      </c>
    </row>
    <row r="4618" spans="1:50" x14ac:dyDescent="0.2">
      <c r="A4618" t="s">
        <v>1488</v>
      </c>
      <c r="B4618" t="s">
        <v>1610</v>
      </c>
      <c r="C4618">
        <v>4300</v>
      </c>
      <c r="D4618">
        <v>1</v>
      </c>
      <c r="E4618">
        <v>150</v>
      </c>
      <c r="F4618">
        <v>10</v>
      </c>
      <c r="G4618">
        <v>0</v>
      </c>
      <c r="H4618">
        <v>0</v>
      </c>
      <c r="I4618">
        <v>0</v>
      </c>
      <c r="J4618">
        <v>0.13</v>
      </c>
      <c r="K4618">
        <v>10</v>
      </c>
      <c r="L4618">
        <v>75</v>
      </c>
      <c r="M4618">
        <v>0</v>
      </c>
      <c r="N4618">
        <v>1</v>
      </c>
      <c r="O4618">
        <v>0</v>
      </c>
      <c r="P4618">
        <v>75</v>
      </c>
      <c r="Q4618">
        <v>75</v>
      </c>
      <c r="R4618" s="3">
        <v>1</v>
      </c>
      <c r="S4618">
        <v>0</v>
      </c>
      <c r="T4618">
        <v>0</v>
      </c>
      <c r="U4618" t="s">
        <v>1663</v>
      </c>
      <c r="V4618" t="s">
        <v>115</v>
      </c>
      <c r="W4618" s="4">
        <v>0.375</v>
      </c>
      <c r="X4618" s="4">
        <v>0.40972222222222227</v>
      </c>
      <c r="Y4618" t="s">
        <v>229</v>
      </c>
      <c r="Z4618" t="s">
        <v>278</v>
      </c>
      <c r="AA4618">
        <v>79</v>
      </c>
      <c r="AB4618" t="s">
        <v>6249</v>
      </c>
      <c r="AC4618">
        <v>2</v>
      </c>
      <c r="AD4618">
        <v>2</v>
      </c>
      <c r="AE4618">
        <v>2</v>
      </c>
      <c r="AF4618">
        <v>5</v>
      </c>
      <c r="AG4618">
        <v>4</v>
      </c>
      <c r="AH4618">
        <v>1</v>
      </c>
      <c r="AI4618">
        <v>0</v>
      </c>
      <c r="AJ4618">
        <v>94023</v>
      </c>
      <c r="AK4618" t="s">
        <v>61</v>
      </c>
      <c r="AL4618" t="s">
        <v>61</v>
      </c>
      <c r="AM4618" t="s">
        <v>61</v>
      </c>
      <c r="AN4618" t="s">
        <v>61</v>
      </c>
      <c r="AO4618" t="s">
        <v>61</v>
      </c>
      <c r="AP4618">
        <v>1</v>
      </c>
      <c r="AQ4618" t="str">
        <f t="shared" si="291"/>
        <v>KIN</v>
      </c>
      <c r="AR4618" t="str">
        <f t="shared" si="291"/>
        <v>4300</v>
      </c>
      <c r="AS4618" t="str">
        <f t="shared" si="288"/>
        <v>Lupo</v>
      </c>
      <c r="AT4618" t="str">
        <f t="shared" si="289"/>
        <v>KIN4300Lupo-Northrup Jennifer Mae</v>
      </c>
      <c r="AU4618" t="str">
        <f t="shared" si="290"/>
        <v>KIN4300-1</v>
      </c>
      <c r="AV4618" t="s">
        <v>4242</v>
      </c>
      <c r="AW4618" t="s">
        <v>2401</v>
      </c>
      <c r="AX4618" t="s">
        <v>4166</v>
      </c>
    </row>
    <row r="4619" spans="1:50" x14ac:dyDescent="0.2">
      <c r="A4619" t="s">
        <v>1488</v>
      </c>
      <c r="B4619" t="s">
        <v>1610</v>
      </c>
      <c r="C4619">
        <v>4300</v>
      </c>
      <c r="D4619">
        <v>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26</v>
      </c>
      <c r="M4619">
        <v>0</v>
      </c>
      <c r="N4619">
        <v>0</v>
      </c>
      <c r="O4619">
        <v>0</v>
      </c>
      <c r="P4619">
        <v>26</v>
      </c>
      <c r="Q4619">
        <v>25</v>
      </c>
      <c r="R4619" s="3">
        <v>1.04</v>
      </c>
      <c r="S4619">
        <v>0</v>
      </c>
      <c r="T4619">
        <v>0</v>
      </c>
      <c r="U4619" t="s">
        <v>1663</v>
      </c>
      <c r="V4619" t="s">
        <v>118</v>
      </c>
      <c r="W4619" s="4">
        <v>0.33333333333333331</v>
      </c>
      <c r="X4619" s="4">
        <v>0.4375</v>
      </c>
      <c r="Y4619" t="s">
        <v>254</v>
      </c>
      <c r="Z4619">
        <v>134</v>
      </c>
      <c r="AA4619">
        <v>42</v>
      </c>
      <c r="AB4619" t="s">
        <v>6250</v>
      </c>
      <c r="AC4619">
        <v>15</v>
      </c>
      <c r="AD4619">
        <v>2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94024</v>
      </c>
      <c r="AK4619" t="s">
        <v>61</v>
      </c>
      <c r="AL4619" t="s">
        <v>61</v>
      </c>
      <c r="AM4619" t="s">
        <v>61</v>
      </c>
      <c r="AN4619" t="s">
        <v>61</v>
      </c>
      <c r="AO4619" t="s">
        <v>61</v>
      </c>
      <c r="AP4619">
        <v>1</v>
      </c>
      <c r="AQ4619" t="str">
        <f t="shared" si="291"/>
        <v>KIN</v>
      </c>
      <c r="AR4619" t="str">
        <f t="shared" si="291"/>
        <v>4300</v>
      </c>
      <c r="AS4619" t="str">
        <f t="shared" si="288"/>
        <v>Mcco</v>
      </c>
      <c r="AT4619" t="str">
        <f t="shared" si="289"/>
        <v>KIN4300McCoy Katrina Susan</v>
      </c>
      <c r="AU4619" t="str">
        <f t="shared" si="290"/>
        <v>KIN4300-2</v>
      </c>
      <c r="AV4619" t="s">
        <v>4243</v>
      </c>
      <c r="AW4619" t="s">
        <v>4244</v>
      </c>
      <c r="AX4619" t="s">
        <v>2920</v>
      </c>
    </row>
    <row r="4620" spans="1:50" x14ac:dyDescent="0.2">
      <c r="A4620" t="s">
        <v>1488</v>
      </c>
      <c r="B4620" t="s">
        <v>1610</v>
      </c>
      <c r="C4620">
        <v>4300</v>
      </c>
      <c r="D4620">
        <v>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22</v>
      </c>
      <c r="M4620">
        <v>0</v>
      </c>
      <c r="N4620">
        <v>0</v>
      </c>
      <c r="O4620">
        <v>0</v>
      </c>
      <c r="P4620">
        <v>22</v>
      </c>
      <c r="Q4620">
        <v>25</v>
      </c>
      <c r="R4620" s="3">
        <v>0.88</v>
      </c>
      <c r="S4620">
        <v>0</v>
      </c>
      <c r="T4620">
        <v>0</v>
      </c>
      <c r="U4620" t="s">
        <v>1663</v>
      </c>
      <c r="V4620" t="s">
        <v>136</v>
      </c>
      <c r="W4620" s="4">
        <v>0.33333333333333331</v>
      </c>
      <c r="X4620" s="4">
        <v>0.4375</v>
      </c>
      <c r="Y4620" t="s">
        <v>254</v>
      </c>
      <c r="Z4620">
        <v>134</v>
      </c>
      <c r="AA4620">
        <v>42</v>
      </c>
      <c r="AB4620" t="s">
        <v>6250</v>
      </c>
      <c r="AC4620">
        <v>15</v>
      </c>
      <c r="AD4620">
        <v>2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94025</v>
      </c>
      <c r="AK4620" t="s">
        <v>61</v>
      </c>
      <c r="AL4620" t="s">
        <v>61</v>
      </c>
      <c r="AM4620" t="s">
        <v>61</v>
      </c>
      <c r="AN4620" t="s">
        <v>61</v>
      </c>
      <c r="AO4620" t="s">
        <v>61</v>
      </c>
      <c r="AP4620">
        <v>1</v>
      </c>
      <c r="AQ4620" t="str">
        <f t="shared" si="291"/>
        <v>KIN</v>
      </c>
      <c r="AR4620" t="str">
        <f t="shared" si="291"/>
        <v>4300</v>
      </c>
      <c r="AS4620" t="str">
        <f t="shared" si="288"/>
        <v>Mcco</v>
      </c>
      <c r="AT4620" t="str">
        <f t="shared" si="289"/>
        <v>KIN4300McCoy Katrina Susan</v>
      </c>
      <c r="AU4620" t="str">
        <f t="shared" si="290"/>
        <v>KIN4300-3</v>
      </c>
      <c r="AV4620" t="s">
        <v>4243</v>
      </c>
      <c r="AW4620" t="s">
        <v>4244</v>
      </c>
      <c r="AX4620" t="s">
        <v>2920</v>
      </c>
    </row>
    <row r="4621" spans="1:50" x14ac:dyDescent="0.2">
      <c r="A4621" t="s">
        <v>1488</v>
      </c>
      <c r="B4621" t="s">
        <v>1610</v>
      </c>
      <c r="C4621">
        <v>4300</v>
      </c>
      <c r="D4621">
        <v>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27</v>
      </c>
      <c r="M4621">
        <v>0</v>
      </c>
      <c r="N4621">
        <v>1</v>
      </c>
      <c r="O4621">
        <v>0</v>
      </c>
      <c r="P4621">
        <v>27</v>
      </c>
      <c r="Q4621">
        <v>25</v>
      </c>
      <c r="R4621" s="3">
        <v>1.08</v>
      </c>
      <c r="S4621">
        <v>0</v>
      </c>
      <c r="T4621">
        <v>0</v>
      </c>
      <c r="U4621" t="s">
        <v>1663</v>
      </c>
      <c r="V4621" t="s">
        <v>120</v>
      </c>
      <c r="W4621" s="4">
        <v>0.51041666666666663</v>
      </c>
      <c r="X4621" s="4">
        <v>0.61458333333333337</v>
      </c>
      <c r="Y4621" t="s">
        <v>254</v>
      </c>
      <c r="Z4621">
        <v>134</v>
      </c>
      <c r="AA4621">
        <v>42</v>
      </c>
      <c r="AB4621" t="s">
        <v>6250</v>
      </c>
      <c r="AC4621">
        <v>15</v>
      </c>
      <c r="AD4621">
        <v>2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94026</v>
      </c>
      <c r="AK4621" t="s">
        <v>61</v>
      </c>
      <c r="AL4621" t="s">
        <v>61</v>
      </c>
      <c r="AM4621" t="s">
        <v>61</v>
      </c>
      <c r="AN4621" t="s">
        <v>61</v>
      </c>
      <c r="AO4621" t="s">
        <v>61</v>
      </c>
      <c r="AP4621">
        <v>1</v>
      </c>
      <c r="AQ4621" t="str">
        <f t="shared" si="291"/>
        <v>KIN</v>
      </c>
      <c r="AR4621" t="str">
        <f t="shared" si="291"/>
        <v>4300</v>
      </c>
      <c r="AS4621" t="str">
        <f t="shared" si="288"/>
        <v>Mcco</v>
      </c>
      <c r="AT4621" t="str">
        <f t="shared" si="289"/>
        <v>KIN4300McCoy Katrina Susan</v>
      </c>
      <c r="AU4621" t="str">
        <f t="shared" si="290"/>
        <v>KIN4300-4</v>
      </c>
      <c r="AV4621" t="s">
        <v>4243</v>
      </c>
      <c r="AW4621" t="s">
        <v>4244</v>
      </c>
      <c r="AX4621" t="s">
        <v>2920</v>
      </c>
    </row>
    <row r="4622" spans="1:50" x14ac:dyDescent="0.2">
      <c r="A4622" t="s">
        <v>1488</v>
      </c>
      <c r="B4622" t="s">
        <v>1610</v>
      </c>
      <c r="C4622">
        <v>4300</v>
      </c>
      <c r="D4622" t="s">
        <v>125</v>
      </c>
      <c r="E4622">
        <v>150</v>
      </c>
      <c r="F4622">
        <v>10</v>
      </c>
      <c r="G4622">
        <v>0</v>
      </c>
      <c r="H4622">
        <v>0</v>
      </c>
      <c r="I4622">
        <v>0</v>
      </c>
      <c r="J4622">
        <v>0.13</v>
      </c>
      <c r="K4622">
        <v>10</v>
      </c>
      <c r="L4622">
        <v>150</v>
      </c>
      <c r="M4622">
        <v>0</v>
      </c>
      <c r="N4622">
        <v>2</v>
      </c>
      <c r="O4622">
        <v>0</v>
      </c>
      <c r="P4622">
        <v>150</v>
      </c>
      <c r="Q4622">
        <v>150</v>
      </c>
      <c r="R4622" s="3">
        <v>1</v>
      </c>
      <c r="S4622">
        <v>0</v>
      </c>
      <c r="T4622">
        <v>0</v>
      </c>
      <c r="AQ4622" t="str">
        <f t="shared" si="291"/>
        <v>KIN</v>
      </c>
      <c r="AR4622" t="str">
        <f t="shared" si="291"/>
        <v>4300</v>
      </c>
      <c r="AS4622" t="str">
        <f t="shared" si="288"/>
        <v/>
      </c>
      <c r="AT4622" t="str">
        <f t="shared" si="289"/>
        <v>KIN4300</v>
      </c>
      <c r="AU4622" t="str">
        <f t="shared" si="290"/>
        <v>KIN4300-***** CRSE TOTAL</v>
      </c>
    </row>
    <row r="4623" spans="1:50" x14ac:dyDescent="0.2">
      <c r="A4623" t="s">
        <v>1488</v>
      </c>
      <c r="B4623" t="s">
        <v>1610</v>
      </c>
      <c r="C4623">
        <v>4310</v>
      </c>
      <c r="D4623">
        <v>1</v>
      </c>
      <c r="E4623">
        <v>24</v>
      </c>
      <c r="F4623">
        <v>1.6</v>
      </c>
      <c r="G4623">
        <v>3</v>
      </c>
      <c r="H4623">
        <v>0.25</v>
      </c>
      <c r="I4623">
        <v>0</v>
      </c>
      <c r="J4623">
        <v>0</v>
      </c>
      <c r="K4623">
        <v>1.85</v>
      </c>
      <c r="L4623">
        <v>9</v>
      </c>
      <c r="M4623">
        <v>0</v>
      </c>
      <c r="N4623">
        <v>0</v>
      </c>
      <c r="O4623">
        <v>0</v>
      </c>
      <c r="P4623">
        <v>9</v>
      </c>
      <c r="Q4623">
        <v>15</v>
      </c>
      <c r="R4623" s="3">
        <v>0.6</v>
      </c>
      <c r="S4623">
        <v>0</v>
      </c>
      <c r="T4623">
        <v>0</v>
      </c>
      <c r="U4623" t="s">
        <v>1664</v>
      </c>
      <c r="V4623" t="s">
        <v>113</v>
      </c>
      <c r="W4623" s="4">
        <v>0.6875</v>
      </c>
      <c r="X4623" s="4">
        <v>0.73958333333333337</v>
      </c>
      <c r="Y4623" t="s">
        <v>254</v>
      </c>
      <c r="Z4623">
        <v>202</v>
      </c>
      <c r="AA4623">
        <v>15</v>
      </c>
      <c r="AB4623" t="s">
        <v>6251</v>
      </c>
      <c r="AC4623">
        <v>2</v>
      </c>
      <c r="AD4623">
        <v>2</v>
      </c>
      <c r="AE4623">
        <v>3</v>
      </c>
      <c r="AF4623">
        <v>18</v>
      </c>
      <c r="AG4623">
        <v>9</v>
      </c>
      <c r="AH4623">
        <v>9</v>
      </c>
      <c r="AI4623">
        <v>0</v>
      </c>
      <c r="AJ4623">
        <v>94761</v>
      </c>
      <c r="AK4623" t="s">
        <v>61</v>
      </c>
      <c r="AL4623" t="s">
        <v>61</v>
      </c>
      <c r="AM4623" t="s">
        <v>61</v>
      </c>
      <c r="AN4623" t="s">
        <v>61</v>
      </c>
      <c r="AO4623" t="s">
        <v>61</v>
      </c>
      <c r="AP4623">
        <v>1</v>
      </c>
      <c r="AQ4623" t="str">
        <f t="shared" si="291"/>
        <v>KIN</v>
      </c>
      <c r="AR4623" t="str">
        <f t="shared" si="291"/>
        <v>4310</v>
      </c>
      <c r="AS4623" t="str">
        <f t="shared" si="288"/>
        <v>Beye</v>
      </c>
      <c r="AT4623" t="str">
        <f t="shared" si="289"/>
        <v>KIN4310Beyer Roberta Lee</v>
      </c>
      <c r="AU4623" t="str">
        <f t="shared" si="290"/>
        <v>KIN4310-1</v>
      </c>
      <c r="AV4623" t="s">
        <v>4245</v>
      </c>
      <c r="AW4623" t="s">
        <v>4246</v>
      </c>
      <c r="AX4623" t="s">
        <v>23</v>
      </c>
    </row>
    <row r="4624" spans="1:50" x14ac:dyDescent="0.2">
      <c r="A4624" t="s">
        <v>1488</v>
      </c>
      <c r="B4624" t="s">
        <v>1610</v>
      </c>
      <c r="C4624">
        <v>4310</v>
      </c>
      <c r="D4624" t="s">
        <v>125</v>
      </c>
      <c r="E4624">
        <v>24</v>
      </c>
      <c r="F4624">
        <v>1.6</v>
      </c>
      <c r="G4624">
        <v>3</v>
      </c>
      <c r="H4624">
        <v>0.25</v>
      </c>
      <c r="I4624">
        <v>0</v>
      </c>
      <c r="J4624">
        <v>0</v>
      </c>
      <c r="K4624">
        <v>1.85</v>
      </c>
      <c r="L4624">
        <v>9</v>
      </c>
      <c r="M4624">
        <v>0</v>
      </c>
      <c r="N4624">
        <v>0</v>
      </c>
      <c r="O4624">
        <v>0</v>
      </c>
      <c r="P4624">
        <v>9</v>
      </c>
      <c r="Q4624">
        <v>15</v>
      </c>
      <c r="R4624" s="3">
        <v>0.6</v>
      </c>
      <c r="S4624">
        <v>0</v>
      </c>
      <c r="T4624">
        <v>0</v>
      </c>
      <c r="AQ4624" t="str">
        <f t="shared" si="291"/>
        <v>KIN</v>
      </c>
      <c r="AR4624" t="str">
        <f t="shared" si="291"/>
        <v>4310</v>
      </c>
      <c r="AS4624" t="str">
        <f t="shared" si="288"/>
        <v/>
      </c>
      <c r="AT4624" t="str">
        <f t="shared" si="289"/>
        <v>KIN4310</v>
      </c>
      <c r="AU4624" t="str">
        <f t="shared" si="290"/>
        <v>KIN4310-***** CRSE TOTAL</v>
      </c>
    </row>
    <row r="4625" spans="1:52" x14ac:dyDescent="0.2">
      <c r="A4625" t="s">
        <v>1488</v>
      </c>
      <c r="B4625" t="s">
        <v>1610</v>
      </c>
      <c r="C4625">
        <v>4340</v>
      </c>
      <c r="D4625">
        <v>1</v>
      </c>
      <c r="E4625">
        <v>27</v>
      </c>
      <c r="F4625">
        <v>1.8</v>
      </c>
      <c r="G4625">
        <v>0</v>
      </c>
      <c r="H4625">
        <v>0</v>
      </c>
      <c r="I4625">
        <v>0</v>
      </c>
      <c r="J4625">
        <v>0</v>
      </c>
      <c r="K4625">
        <v>1.8</v>
      </c>
      <c r="L4625">
        <v>9</v>
      </c>
      <c r="M4625">
        <v>0</v>
      </c>
      <c r="N4625">
        <v>0</v>
      </c>
      <c r="O4625">
        <v>0</v>
      </c>
      <c r="P4625">
        <v>9</v>
      </c>
      <c r="Q4625">
        <v>25</v>
      </c>
      <c r="R4625" s="3">
        <v>0.36</v>
      </c>
      <c r="S4625">
        <v>0</v>
      </c>
      <c r="T4625">
        <v>0</v>
      </c>
      <c r="U4625" t="s">
        <v>1665</v>
      </c>
      <c r="V4625" t="s">
        <v>115</v>
      </c>
      <c r="W4625" s="4">
        <v>0.80902777777777779</v>
      </c>
      <c r="X4625" s="4">
        <v>0.92361111111111116</v>
      </c>
      <c r="Y4625" t="s">
        <v>254</v>
      </c>
      <c r="Z4625">
        <v>120</v>
      </c>
      <c r="AA4625">
        <v>49</v>
      </c>
      <c r="AB4625" t="s">
        <v>6251</v>
      </c>
      <c r="AC4625">
        <v>5</v>
      </c>
      <c r="AD4625">
        <v>2</v>
      </c>
      <c r="AE4625">
        <v>3</v>
      </c>
      <c r="AF4625">
        <v>18</v>
      </c>
      <c r="AG4625">
        <v>9</v>
      </c>
      <c r="AH4625">
        <v>8</v>
      </c>
      <c r="AI4625">
        <v>1</v>
      </c>
      <c r="AJ4625">
        <v>93104</v>
      </c>
      <c r="AK4625" t="s">
        <v>61</v>
      </c>
      <c r="AL4625" t="s">
        <v>61</v>
      </c>
      <c r="AM4625" t="s">
        <v>61</v>
      </c>
      <c r="AN4625" t="s">
        <v>61</v>
      </c>
      <c r="AO4625" t="s">
        <v>61</v>
      </c>
      <c r="AP4625">
        <v>1</v>
      </c>
      <c r="AQ4625" t="str">
        <f t="shared" si="291"/>
        <v>KIN</v>
      </c>
      <c r="AR4625" t="str">
        <f t="shared" si="291"/>
        <v>4340</v>
      </c>
      <c r="AS4625" t="str">
        <f t="shared" si="288"/>
        <v>Beye</v>
      </c>
      <c r="AT4625" t="str">
        <f t="shared" si="289"/>
        <v>KIN4340Beyer Roberta Lee</v>
      </c>
      <c r="AU4625" t="str">
        <f t="shared" si="290"/>
        <v>KIN4340-1</v>
      </c>
      <c r="AV4625" t="s">
        <v>4245</v>
      </c>
      <c r="AW4625" t="s">
        <v>4246</v>
      </c>
      <c r="AX4625" t="s">
        <v>23</v>
      </c>
    </row>
    <row r="4626" spans="1:52" x14ac:dyDescent="0.2">
      <c r="A4626" t="s">
        <v>1488</v>
      </c>
      <c r="B4626" t="s">
        <v>1610</v>
      </c>
      <c r="C4626">
        <v>4340</v>
      </c>
      <c r="D4626" t="s">
        <v>125</v>
      </c>
      <c r="E4626">
        <v>27</v>
      </c>
      <c r="F4626">
        <v>1.8</v>
      </c>
      <c r="G4626">
        <v>0</v>
      </c>
      <c r="H4626">
        <v>0</v>
      </c>
      <c r="I4626">
        <v>0</v>
      </c>
      <c r="J4626">
        <v>0</v>
      </c>
      <c r="K4626">
        <v>1.8</v>
      </c>
      <c r="L4626">
        <v>9</v>
      </c>
      <c r="M4626">
        <v>0</v>
      </c>
      <c r="N4626">
        <v>0</v>
      </c>
      <c r="O4626">
        <v>0</v>
      </c>
      <c r="P4626">
        <v>9</v>
      </c>
      <c r="Q4626">
        <v>25</v>
      </c>
      <c r="R4626" s="3">
        <v>0.36</v>
      </c>
      <c r="S4626">
        <v>0</v>
      </c>
      <c r="T4626">
        <v>0</v>
      </c>
      <c r="AQ4626" t="str">
        <f t="shared" si="291"/>
        <v>KIN</v>
      </c>
      <c r="AR4626" t="str">
        <f t="shared" si="291"/>
        <v>4340</v>
      </c>
      <c r="AS4626" t="str">
        <f t="shared" si="288"/>
        <v/>
      </c>
      <c r="AT4626" t="str">
        <f t="shared" si="289"/>
        <v>KIN4340</v>
      </c>
      <c r="AU4626" t="str">
        <f t="shared" si="290"/>
        <v>KIN4340-***** CRSE TOTAL</v>
      </c>
    </row>
    <row r="4627" spans="1:52" x14ac:dyDescent="0.2">
      <c r="A4627" t="s">
        <v>1488</v>
      </c>
      <c r="B4627" t="s">
        <v>1610</v>
      </c>
      <c r="C4627">
        <v>4360</v>
      </c>
      <c r="D4627">
        <v>1</v>
      </c>
      <c r="E4627">
        <v>160</v>
      </c>
      <c r="F4627">
        <v>10.67</v>
      </c>
      <c r="G4627">
        <v>0</v>
      </c>
      <c r="H4627">
        <v>0</v>
      </c>
      <c r="I4627">
        <v>0</v>
      </c>
      <c r="J4627">
        <v>0</v>
      </c>
      <c r="K4627">
        <v>10.67</v>
      </c>
      <c r="L4627">
        <v>40</v>
      </c>
      <c r="M4627">
        <v>0</v>
      </c>
      <c r="N4627">
        <v>0</v>
      </c>
      <c r="O4627">
        <v>0</v>
      </c>
      <c r="P4627">
        <v>40</v>
      </c>
      <c r="Q4627">
        <v>40</v>
      </c>
      <c r="R4627" s="3">
        <v>1</v>
      </c>
      <c r="S4627">
        <v>0</v>
      </c>
      <c r="T4627">
        <v>0</v>
      </c>
      <c r="U4627" t="s">
        <v>1666</v>
      </c>
      <c r="V4627" t="s">
        <v>111</v>
      </c>
      <c r="W4627" s="4">
        <v>0.62847222222222221</v>
      </c>
      <c r="X4627" s="4">
        <v>0.68055555555555547</v>
      </c>
      <c r="Y4627" t="s">
        <v>254</v>
      </c>
      <c r="Z4627">
        <v>120</v>
      </c>
      <c r="AA4627">
        <v>49</v>
      </c>
      <c r="AB4627" t="s">
        <v>6252</v>
      </c>
      <c r="AC4627">
        <v>2</v>
      </c>
      <c r="AD4627">
        <v>2</v>
      </c>
      <c r="AE4627">
        <v>4</v>
      </c>
      <c r="AF4627">
        <v>12</v>
      </c>
      <c r="AG4627">
        <v>5</v>
      </c>
      <c r="AH4627">
        <v>2</v>
      </c>
      <c r="AI4627">
        <v>0</v>
      </c>
      <c r="AJ4627">
        <v>93107</v>
      </c>
      <c r="AK4627" t="s">
        <v>61</v>
      </c>
      <c r="AL4627" t="s">
        <v>61</v>
      </c>
      <c r="AM4627" t="s">
        <v>61</v>
      </c>
      <c r="AN4627" t="s">
        <v>61</v>
      </c>
      <c r="AO4627" t="s">
        <v>61</v>
      </c>
      <c r="AP4627">
        <v>1</v>
      </c>
      <c r="AQ4627" t="str">
        <f t="shared" si="291"/>
        <v>KIN</v>
      </c>
      <c r="AR4627" t="str">
        <f t="shared" si="291"/>
        <v>4360</v>
      </c>
      <c r="AS4627" t="str">
        <f t="shared" si="288"/>
        <v>Wong</v>
      </c>
      <c r="AT4627" t="str">
        <f t="shared" si="289"/>
        <v>KIN4360Wong Connie W</v>
      </c>
      <c r="AU4627" t="str">
        <f t="shared" si="290"/>
        <v>KIN4360-1</v>
      </c>
      <c r="AV4627" t="s">
        <v>3715</v>
      </c>
      <c r="AW4627" t="s">
        <v>2385</v>
      </c>
      <c r="AX4627" t="s">
        <v>118</v>
      </c>
    </row>
    <row r="4628" spans="1:52" x14ac:dyDescent="0.2">
      <c r="A4628" t="s">
        <v>1488</v>
      </c>
      <c r="B4628" t="s">
        <v>1610</v>
      </c>
      <c r="C4628">
        <v>4360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20</v>
      </c>
      <c r="M4628">
        <v>0</v>
      </c>
      <c r="N4628">
        <v>0</v>
      </c>
      <c r="O4628">
        <v>0</v>
      </c>
      <c r="P4628">
        <v>20</v>
      </c>
      <c r="Q4628">
        <v>20</v>
      </c>
      <c r="R4628" s="3">
        <v>1</v>
      </c>
      <c r="S4628">
        <v>0</v>
      </c>
      <c r="T4628">
        <v>0</v>
      </c>
      <c r="U4628" t="s">
        <v>1666</v>
      </c>
      <c r="V4628" t="s">
        <v>111</v>
      </c>
      <c r="W4628" s="4">
        <v>0.75</v>
      </c>
      <c r="X4628" s="4">
        <v>0.8125</v>
      </c>
      <c r="Y4628" t="s">
        <v>254</v>
      </c>
      <c r="Z4628">
        <v>128</v>
      </c>
      <c r="AA4628">
        <v>30</v>
      </c>
      <c r="AB4628" t="s">
        <v>6253</v>
      </c>
      <c r="AC4628">
        <v>15</v>
      </c>
      <c r="AD4628">
        <v>2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94135</v>
      </c>
      <c r="AK4628" t="s">
        <v>61</v>
      </c>
      <c r="AL4628" t="s">
        <v>61</v>
      </c>
      <c r="AM4628" t="s">
        <v>61</v>
      </c>
      <c r="AN4628" t="s">
        <v>61</v>
      </c>
      <c r="AO4628" t="s">
        <v>61</v>
      </c>
      <c r="AP4628">
        <v>1</v>
      </c>
      <c r="AQ4628" t="str">
        <f t="shared" si="291"/>
        <v>KIN</v>
      </c>
      <c r="AR4628" t="str">
        <f t="shared" si="291"/>
        <v>4360</v>
      </c>
      <c r="AS4628" t="str">
        <f t="shared" si="288"/>
        <v xml:space="preserve"> Del</v>
      </c>
      <c r="AT4628" t="str">
        <f t="shared" si="289"/>
        <v>KIN4360 Del Rosario Michelle Kay</v>
      </c>
      <c r="AU4628" t="str">
        <f t="shared" si="290"/>
        <v>KIN4360-2</v>
      </c>
      <c r="AW4628" t="s">
        <v>4247</v>
      </c>
      <c r="AX4628" t="s">
        <v>4248</v>
      </c>
      <c r="AY4628" t="s">
        <v>2556</v>
      </c>
      <c r="AZ4628" t="s">
        <v>3174</v>
      </c>
    </row>
    <row r="4629" spans="1:52" x14ac:dyDescent="0.2">
      <c r="A4629" t="s">
        <v>1488</v>
      </c>
      <c r="B4629" t="s">
        <v>1610</v>
      </c>
      <c r="C4629">
        <v>4360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20</v>
      </c>
      <c r="M4629">
        <v>0</v>
      </c>
      <c r="N4629">
        <v>0</v>
      </c>
      <c r="O4629">
        <v>0</v>
      </c>
      <c r="P4629">
        <v>20</v>
      </c>
      <c r="Q4629">
        <v>20</v>
      </c>
      <c r="R4629" s="3">
        <v>1</v>
      </c>
      <c r="S4629">
        <v>0</v>
      </c>
      <c r="T4629">
        <v>0</v>
      </c>
      <c r="U4629" t="s">
        <v>1666</v>
      </c>
      <c r="V4629" t="s">
        <v>111</v>
      </c>
      <c r="W4629" s="4">
        <v>0.6875</v>
      </c>
      <c r="X4629" s="4">
        <v>0.75</v>
      </c>
      <c r="Y4629" t="s">
        <v>254</v>
      </c>
      <c r="Z4629">
        <v>128</v>
      </c>
      <c r="AA4629">
        <v>30</v>
      </c>
      <c r="AB4629" t="s">
        <v>6254</v>
      </c>
      <c r="AC4629">
        <v>15</v>
      </c>
      <c r="AD4629">
        <v>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94259</v>
      </c>
      <c r="AK4629" t="s">
        <v>61</v>
      </c>
      <c r="AL4629" t="s">
        <v>61</v>
      </c>
      <c r="AM4629" t="s">
        <v>61</v>
      </c>
      <c r="AN4629" t="s">
        <v>61</v>
      </c>
      <c r="AO4629" t="s">
        <v>61</v>
      </c>
      <c r="AP4629">
        <v>1</v>
      </c>
      <c r="AQ4629" t="str">
        <f t="shared" si="291"/>
        <v>KIN</v>
      </c>
      <c r="AR4629" t="str">
        <f t="shared" si="291"/>
        <v>4360</v>
      </c>
      <c r="AS4629" t="str">
        <f t="shared" si="288"/>
        <v>Chin</v>
      </c>
      <c r="AT4629" t="str">
        <f t="shared" si="289"/>
        <v>KIN4360Chinn Lisa Lai</v>
      </c>
      <c r="AU4629" t="str">
        <f t="shared" si="290"/>
        <v>KIN4360-3</v>
      </c>
      <c r="AV4629" t="s">
        <v>4249</v>
      </c>
      <c r="AW4629" t="s">
        <v>2769</v>
      </c>
      <c r="AX4629" t="s">
        <v>3252</v>
      </c>
    </row>
    <row r="4630" spans="1:52" x14ac:dyDescent="0.2">
      <c r="A4630" t="s">
        <v>1488</v>
      </c>
      <c r="B4630" t="s">
        <v>1610</v>
      </c>
      <c r="C4630">
        <v>4360</v>
      </c>
      <c r="D4630">
        <v>4</v>
      </c>
      <c r="E4630">
        <v>160</v>
      </c>
      <c r="F4630">
        <v>10.67</v>
      </c>
      <c r="G4630">
        <v>0</v>
      </c>
      <c r="H4630">
        <v>0</v>
      </c>
      <c r="I4630">
        <v>0</v>
      </c>
      <c r="J4630">
        <v>0</v>
      </c>
      <c r="K4630">
        <v>10.67</v>
      </c>
      <c r="L4630">
        <v>40</v>
      </c>
      <c r="M4630">
        <v>0</v>
      </c>
      <c r="N4630">
        <v>0</v>
      </c>
      <c r="O4630">
        <v>0</v>
      </c>
      <c r="P4630">
        <v>40</v>
      </c>
      <c r="Q4630">
        <v>40</v>
      </c>
      <c r="R4630" s="3">
        <v>1</v>
      </c>
      <c r="S4630">
        <v>0</v>
      </c>
      <c r="T4630">
        <v>0</v>
      </c>
      <c r="U4630" t="s">
        <v>1666</v>
      </c>
      <c r="V4630" t="s">
        <v>113</v>
      </c>
      <c r="W4630" s="4">
        <v>0.62847222222222221</v>
      </c>
      <c r="X4630" s="4">
        <v>0.68055555555555547</v>
      </c>
      <c r="Y4630" t="s">
        <v>129</v>
      </c>
      <c r="Z4630">
        <v>347</v>
      </c>
      <c r="AA4630">
        <v>50</v>
      </c>
      <c r="AB4630" t="s">
        <v>6252</v>
      </c>
      <c r="AC4630">
        <v>2</v>
      </c>
      <c r="AD4630">
        <v>2</v>
      </c>
      <c r="AE4630">
        <v>4</v>
      </c>
      <c r="AF4630">
        <v>10</v>
      </c>
      <c r="AG4630">
        <v>5</v>
      </c>
      <c r="AH4630">
        <v>4</v>
      </c>
      <c r="AI4630">
        <v>0</v>
      </c>
      <c r="AJ4630">
        <v>95042</v>
      </c>
      <c r="AK4630" t="s">
        <v>61</v>
      </c>
      <c r="AL4630" t="s">
        <v>61</v>
      </c>
      <c r="AM4630" t="s">
        <v>61</v>
      </c>
      <c r="AN4630" t="s">
        <v>61</v>
      </c>
      <c r="AO4630" t="s">
        <v>61</v>
      </c>
      <c r="AP4630">
        <v>1</v>
      </c>
      <c r="AQ4630" t="str">
        <f t="shared" si="291"/>
        <v>KIN</v>
      </c>
      <c r="AR4630" t="str">
        <f t="shared" si="291"/>
        <v>4360</v>
      </c>
      <c r="AS4630" t="str">
        <f t="shared" si="288"/>
        <v>Wong</v>
      </c>
      <c r="AT4630" t="str">
        <f t="shared" si="289"/>
        <v>KIN4360Wong Connie W</v>
      </c>
      <c r="AU4630" t="str">
        <f t="shared" si="290"/>
        <v>KIN4360-4</v>
      </c>
      <c r="AV4630" t="s">
        <v>3715</v>
      </c>
      <c r="AW4630" t="s">
        <v>2385</v>
      </c>
      <c r="AX4630" t="s">
        <v>118</v>
      </c>
    </row>
    <row r="4631" spans="1:52" x14ac:dyDescent="0.2">
      <c r="A4631" t="s">
        <v>1488</v>
      </c>
      <c r="B4631" t="s">
        <v>1610</v>
      </c>
      <c r="C4631">
        <v>4360</v>
      </c>
      <c r="D4631">
        <v>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20</v>
      </c>
      <c r="M4631">
        <v>0</v>
      </c>
      <c r="N4631">
        <v>0</v>
      </c>
      <c r="O4631">
        <v>0</v>
      </c>
      <c r="P4631">
        <v>20</v>
      </c>
      <c r="Q4631">
        <v>20</v>
      </c>
      <c r="R4631" s="3">
        <v>1</v>
      </c>
      <c r="S4631">
        <v>0</v>
      </c>
      <c r="T4631">
        <v>0</v>
      </c>
      <c r="U4631" t="s">
        <v>1666</v>
      </c>
      <c r="V4631" t="s">
        <v>113</v>
      </c>
      <c r="W4631" s="4">
        <v>0.6875</v>
      </c>
      <c r="X4631" s="4">
        <v>0.75</v>
      </c>
      <c r="Y4631" t="s">
        <v>254</v>
      </c>
      <c r="Z4631">
        <v>128</v>
      </c>
      <c r="AA4631">
        <v>30</v>
      </c>
      <c r="AB4631" t="s">
        <v>6255</v>
      </c>
      <c r="AC4631">
        <v>15</v>
      </c>
      <c r="AD4631">
        <v>2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96666</v>
      </c>
      <c r="AK4631" t="s">
        <v>61</v>
      </c>
      <c r="AL4631" t="s">
        <v>61</v>
      </c>
      <c r="AM4631" t="s">
        <v>61</v>
      </c>
      <c r="AN4631" t="s">
        <v>61</v>
      </c>
      <c r="AO4631" t="s">
        <v>61</v>
      </c>
      <c r="AP4631">
        <v>1</v>
      </c>
      <c r="AQ4631" t="str">
        <f t="shared" si="291"/>
        <v>KIN</v>
      </c>
      <c r="AR4631" t="str">
        <f t="shared" si="291"/>
        <v>4360</v>
      </c>
      <c r="AS4631" t="str">
        <f t="shared" si="288"/>
        <v>Mull</v>
      </c>
      <c r="AT4631" t="str">
        <f t="shared" si="289"/>
        <v>KIN4360Mullen Tiffani Elizabeth</v>
      </c>
      <c r="AU4631" t="str">
        <f t="shared" si="290"/>
        <v>KIN4360-5</v>
      </c>
      <c r="AV4631" t="s">
        <v>4250</v>
      </c>
      <c r="AW4631" t="s">
        <v>4251</v>
      </c>
      <c r="AX4631" t="s">
        <v>2370</v>
      </c>
    </row>
    <row r="4632" spans="1:52" x14ac:dyDescent="0.2">
      <c r="A4632" t="s">
        <v>1488</v>
      </c>
      <c r="B4632" t="s">
        <v>1610</v>
      </c>
      <c r="C4632">
        <v>4360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20</v>
      </c>
      <c r="M4632">
        <v>0</v>
      </c>
      <c r="N4632">
        <v>0</v>
      </c>
      <c r="O4632">
        <v>0</v>
      </c>
      <c r="P4632">
        <v>20</v>
      </c>
      <c r="Q4632">
        <v>20</v>
      </c>
      <c r="R4632" s="3">
        <v>1</v>
      </c>
      <c r="S4632">
        <v>0</v>
      </c>
      <c r="T4632">
        <v>0</v>
      </c>
      <c r="U4632" t="s">
        <v>1666</v>
      </c>
      <c r="V4632" t="s">
        <v>113</v>
      </c>
      <c r="W4632" s="4">
        <v>0.75</v>
      </c>
      <c r="X4632" s="4">
        <v>0.8125</v>
      </c>
      <c r="Y4632" t="s">
        <v>254</v>
      </c>
      <c r="Z4632">
        <v>128</v>
      </c>
      <c r="AA4632">
        <v>30</v>
      </c>
      <c r="AB4632" t="s">
        <v>6256</v>
      </c>
      <c r="AC4632">
        <v>15</v>
      </c>
      <c r="AD4632">
        <v>2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96662</v>
      </c>
      <c r="AK4632" t="s">
        <v>61</v>
      </c>
      <c r="AL4632" t="s">
        <v>61</v>
      </c>
      <c r="AM4632" t="s">
        <v>61</v>
      </c>
      <c r="AN4632" t="s">
        <v>61</v>
      </c>
      <c r="AO4632" t="s">
        <v>61</v>
      </c>
      <c r="AP4632">
        <v>1</v>
      </c>
      <c r="AQ4632" t="str">
        <f t="shared" si="291"/>
        <v>KIN</v>
      </c>
      <c r="AR4632" t="str">
        <f t="shared" si="291"/>
        <v>4360</v>
      </c>
      <c r="AS4632" t="str">
        <f t="shared" si="288"/>
        <v xml:space="preserve">Ngo </v>
      </c>
      <c r="AT4632" t="str">
        <f t="shared" si="289"/>
        <v>KIN4360Ngo Le Gia</v>
      </c>
      <c r="AU4632" t="str">
        <f t="shared" si="290"/>
        <v>KIN4360-6</v>
      </c>
      <c r="AV4632" t="s">
        <v>4252</v>
      </c>
      <c r="AW4632" t="s">
        <v>4253</v>
      </c>
      <c r="AX4632" t="s">
        <v>4254</v>
      </c>
    </row>
    <row r="4633" spans="1:52" x14ac:dyDescent="0.2">
      <c r="A4633" t="s">
        <v>1488</v>
      </c>
      <c r="B4633" t="s">
        <v>1610</v>
      </c>
      <c r="C4633">
        <v>4360</v>
      </c>
      <c r="D4633" t="s">
        <v>125</v>
      </c>
      <c r="E4633">
        <v>320</v>
      </c>
      <c r="F4633">
        <v>21.33</v>
      </c>
      <c r="G4633">
        <v>0</v>
      </c>
      <c r="H4633">
        <v>0</v>
      </c>
      <c r="I4633">
        <v>0</v>
      </c>
      <c r="J4633">
        <v>0</v>
      </c>
      <c r="K4633">
        <v>21.33</v>
      </c>
      <c r="L4633">
        <v>160</v>
      </c>
      <c r="M4633">
        <v>0</v>
      </c>
      <c r="N4633">
        <v>0</v>
      </c>
      <c r="O4633">
        <v>0</v>
      </c>
      <c r="P4633">
        <v>160</v>
      </c>
      <c r="Q4633">
        <v>160</v>
      </c>
      <c r="R4633" s="3">
        <v>1</v>
      </c>
      <c r="S4633">
        <v>0</v>
      </c>
      <c r="T4633">
        <v>0</v>
      </c>
      <c r="AQ4633" t="str">
        <f t="shared" si="291"/>
        <v>KIN</v>
      </c>
      <c r="AR4633" t="str">
        <f t="shared" si="291"/>
        <v>4360</v>
      </c>
      <c r="AS4633" t="str">
        <f t="shared" si="288"/>
        <v/>
      </c>
      <c r="AT4633" t="str">
        <f t="shared" si="289"/>
        <v>KIN4360</v>
      </c>
      <c r="AU4633" t="str">
        <f t="shared" si="290"/>
        <v>KIN4360-***** CRSE TOTAL</v>
      </c>
    </row>
    <row r="4634" spans="1:52" x14ac:dyDescent="0.2">
      <c r="A4634" t="s">
        <v>1488</v>
      </c>
      <c r="B4634" t="s">
        <v>1610</v>
      </c>
      <c r="C4634">
        <v>4370</v>
      </c>
      <c r="D4634">
        <v>1</v>
      </c>
      <c r="E4634">
        <v>384</v>
      </c>
      <c r="F4634">
        <v>25.6</v>
      </c>
      <c r="G4634">
        <v>0</v>
      </c>
      <c r="H4634">
        <v>0</v>
      </c>
      <c r="I4634">
        <v>0</v>
      </c>
      <c r="J4634">
        <v>0.2</v>
      </c>
      <c r="K4634">
        <v>25.6</v>
      </c>
      <c r="L4634">
        <v>128</v>
      </c>
      <c r="M4634">
        <v>0</v>
      </c>
      <c r="N4634">
        <v>1</v>
      </c>
      <c r="O4634">
        <v>0</v>
      </c>
      <c r="P4634">
        <v>128</v>
      </c>
      <c r="Q4634">
        <v>126</v>
      </c>
      <c r="R4634" s="3">
        <v>1.0159</v>
      </c>
      <c r="S4634">
        <v>0</v>
      </c>
      <c r="T4634">
        <v>0</v>
      </c>
      <c r="U4634" t="s">
        <v>1667</v>
      </c>
      <c r="V4634" t="s">
        <v>111</v>
      </c>
      <c r="W4634" s="4">
        <v>0.33333333333333331</v>
      </c>
      <c r="X4634" s="4">
        <v>0.38541666666666669</v>
      </c>
      <c r="Y4634" t="s">
        <v>229</v>
      </c>
      <c r="Z4634" t="s">
        <v>751</v>
      </c>
      <c r="AA4634">
        <v>126</v>
      </c>
      <c r="AB4634" t="s">
        <v>6245</v>
      </c>
      <c r="AC4634">
        <v>2</v>
      </c>
      <c r="AD4634">
        <v>2</v>
      </c>
      <c r="AE4634">
        <v>3</v>
      </c>
      <c r="AF4634">
        <v>7</v>
      </c>
      <c r="AG4634">
        <v>6</v>
      </c>
      <c r="AH4634">
        <v>1</v>
      </c>
      <c r="AI4634">
        <v>0</v>
      </c>
      <c r="AJ4634">
        <v>93113</v>
      </c>
      <c r="AK4634" t="s">
        <v>61</v>
      </c>
      <c r="AL4634" t="s">
        <v>61</v>
      </c>
      <c r="AM4634" t="s">
        <v>61</v>
      </c>
      <c r="AN4634" t="s">
        <v>61</v>
      </c>
      <c r="AO4634" t="s">
        <v>61</v>
      </c>
      <c r="AP4634">
        <v>1</v>
      </c>
      <c r="AQ4634" t="str">
        <f t="shared" si="291"/>
        <v>KIN</v>
      </c>
      <c r="AR4634" t="str">
        <f t="shared" si="291"/>
        <v>4370</v>
      </c>
      <c r="AS4634" t="str">
        <f t="shared" si="288"/>
        <v>De L</v>
      </c>
      <c r="AT4634" t="str">
        <f t="shared" si="289"/>
        <v>KIN4370De Leon Ray D.</v>
      </c>
      <c r="AU4634" t="str">
        <f t="shared" si="290"/>
        <v>KIN4370-1</v>
      </c>
      <c r="AV4634" t="s">
        <v>2430</v>
      </c>
      <c r="AW4634" t="s">
        <v>3149</v>
      </c>
      <c r="AX4634" t="s">
        <v>4094</v>
      </c>
      <c r="AY4634" t="s">
        <v>2870</v>
      </c>
    </row>
    <row r="4635" spans="1:52" x14ac:dyDescent="0.2">
      <c r="A4635" t="s">
        <v>1488</v>
      </c>
      <c r="B4635" t="s">
        <v>1610</v>
      </c>
      <c r="C4635">
        <v>4370</v>
      </c>
      <c r="D4635" t="s">
        <v>125</v>
      </c>
      <c r="E4635">
        <v>384</v>
      </c>
      <c r="F4635">
        <v>25.6</v>
      </c>
      <c r="G4635">
        <v>0</v>
      </c>
      <c r="H4635">
        <v>0</v>
      </c>
      <c r="I4635">
        <v>0</v>
      </c>
      <c r="J4635">
        <v>0.2</v>
      </c>
      <c r="K4635">
        <v>25.6</v>
      </c>
      <c r="L4635">
        <v>128</v>
      </c>
      <c r="M4635">
        <v>0</v>
      </c>
      <c r="N4635">
        <v>1</v>
      </c>
      <c r="O4635">
        <v>0</v>
      </c>
      <c r="P4635">
        <v>128</v>
      </c>
      <c r="Q4635">
        <v>126</v>
      </c>
      <c r="R4635" s="3">
        <v>1.0159</v>
      </c>
      <c r="S4635">
        <v>0</v>
      </c>
      <c r="T4635">
        <v>0</v>
      </c>
      <c r="AQ4635" t="str">
        <f t="shared" si="291"/>
        <v>KIN</v>
      </c>
      <c r="AR4635" t="str">
        <f t="shared" si="291"/>
        <v>4370</v>
      </c>
      <c r="AS4635" t="str">
        <f t="shared" si="288"/>
        <v/>
      </c>
      <c r="AT4635" t="str">
        <f t="shared" si="289"/>
        <v>KIN4370</v>
      </c>
      <c r="AU4635" t="str">
        <f t="shared" si="290"/>
        <v>KIN4370-***** CRSE TOTAL</v>
      </c>
    </row>
    <row r="4636" spans="1:52" x14ac:dyDescent="0.2">
      <c r="A4636" t="s">
        <v>1488</v>
      </c>
      <c r="B4636" t="s">
        <v>1610</v>
      </c>
      <c r="C4636">
        <v>4380</v>
      </c>
      <c r="D4636">
        <v>1</v>
      </c>
      <c r="E4636">
        <v>232</v>
      </c>
      <c r="F4636">
        <v>15.47</v>
      </c>
      <c r="G4636">
        <v>0</v>
      </c>
      <c r="H4636">
        <v>0</v>
      </c>
      <c r="I4636">
        <v>0</v>
      </c>
      <c r="J4636">
        <v>0</v>
      </c>
      <c r="K4636">
        <v>15.47</v>
      </c>
      <c r="L4636">
        <v>58</v>
      </c>
      <c r="M4636">
        <v>0</v>
      </c>
      <c r="N4636">
        <v>0</v>
      </c>
      <c r="O4636">
        <v>0</v>
      </c>
      <c r="P4636">
        <v>58</v>
      </c>
      <c r="Q4636">
        <v>60</v>
      </c>
      <c r="R4636" s="3">
        <v>0.9667</v>
      </c>
      <c r="S4636">
        <v>0</v>
      </c>
      <c r="T4636">
        <v>0</v>
      </c>
      <c r="U4636" t="s">
        <v>1668</v>
      </c>
      <c r="V4636" t="s">
        <v>111</v>
      </c>
      <c r="W4636" s="4">
        <v>0.33333333333333331</v>
      </c>
      <c r="X4636" s="4">
        <v>0.38541666666666669</v>
      </c>
      <c r="Y4636" t="s">
        <v>107</v>
      </c>
      <c r="Z4636" t="s">
        <v>293</v>
      </c>
      <c r="AA4636">
        <v>63</v>
      </c>
      <c r="AB4636" t="s">
        <v>6231</v>
      </c>
      <c r="AC4636">
        <v>3</v>
      </c>
      <c r="AD4636">
        <v>2</v>
      </c>
      <c r="AE4636">
        <v>4</v>
      </c>
      <c r="AF4636">
        <v>5</v>
      </c>
      <c r="AG4636">
        <v>5</v>
      </c>
      <c r="AH4636">
        <v>0</v>
      </c>
      <c r="AI4636">
        <v>0</v>
      </c>
      <c r="AJ4636">
        <v>93115</v>
      </c>
      <c r="AK4636" t="s">
        <v>61</v>
      </c>
      <c r="AL4636" t="s">
        <v>61</v>
      </c>
      <c r="AM4636" t="s">
        <v>61</v>
      </c>
      <c r="AN4636" t="s">
        <v>61</v>
      </c>
      <c r="AO4636" t="s">
        <v>61</v>
      </c>
      <c r="AP4636">
        <v>1</v>
      </c>
      <c r="AQ4636" t="str">
        <f t="shared" si="291"/>
        <v>KIN</v>
      </c>
      <c r="AR4636" t="str">
        <f t="shared" si="291"/>
        <v>4380</v>
      </c>
      <c r="AS4636" t="str">
        <f t="shared" si="288"/>
        <v>Simm</v>
      </c>
      <c r="AT4636" t="str">
        <f t="shared" si="289"/>
        <v>KIN4380Simmons Cheryl Arlene</v>
      </c>
      <c r="AU4636" t="str">
        <f t="shared" si="290"/>
        <v>KIN4380-1</v>
      </c>
      <c r="AV4636" t="s">
        <v>4214</v>
      </c>
      <c r="AW4636" t="s">
        <v>3689</v>
      </c>
      <c r="AX4636" t="s">
        <v>4215</v>
      </c>
    </row>
    <row r="4637" spans="1:52" x14ac:dyDescent="0.2">
      <c r="A4637" t="s">
        <v>1488</v>
      </c>
      <c r="B4637" t="s">
        <v>1610</v>
      </c>
      <c r="C4637">
        <v>4380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14</v>
      </c>
      <c r="M4637">
        <v>0</v>
      </c>
      <c r="N4637">
        <v>0</v>
      </c>
      <c r="O4637">
        <v>0</v>
      </c>
      <c r="P4637">
        <v>14</v>
      </c>
      <c r="Q4637">
        <v>15</v>
      </c>
      <c r="R4637" s="3">
        <v>0.93330000000000002</v>
      </c>
      <c r="S4637">
        <v>0</v>
      </c>
      <c r="T4637">
        <v>0</v>
      </c>
      <c r="U4637" t="s">
        <v>1668</v>
      </c>
      <c r="V4637" t="s">
        <v>120</v>
      </c>
      <c r="W4637" s="4">
        <v>0.44791666666666669</v>
      </c>
      <c r="X4637" s="4">
        <v>0.51041666666666663</v>
      </c>
      <c r="Y4637" t="s">
        <v>254</v>
      </c>
      <c r="Z4637">
        <v>134</v>
      </c>
      <c r="AA4637">
        <v>42</v>
      </c>
      <c r="AB4637" t="s">
        <v>6231</v>
      </c>
      <c r="AC4637">
        <v>15</v>
      </c>
      <c r="AD4637">
        <v>2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93116</v>
      </c>
      <c r="AK4637" t="s">
        <v>61</v>
      </c>
      <c r="AL4637" t="s">
        <v>61</v>
      </c>
      <c r="AM4637" t="s">
        <v>61</v>
      </c>
      <c r="AN4637" t="s">
        <v>61</v>
      </c>
      <c r="AO4637" t="s">
        <v>61</v>
      </c>
      <c r="AP4637">
        <v>1</v>
      </c>
      <c r="AQ4637" t="str">
        <f t="shared" si="291"/>
        <v>KIN</v>
      </c>
      <c r="AR4637" t="str">
        <f t="shared" si="291"/>
        <v>4380</v>
      </c>
      <c r="AS4637" t="str">
        <f t="shared" si="288"/>
        <v>Simm</v>
      </c>
      <c r="AT4637" t="str">
        <f t="shared" si="289"/>
        <v>KIN4380Simmons Cheryl Arlene</v>
      </c>
      <c r="AU4637" t="str">
        <f t="shared" si="290"/>
        <v>KIN4380-2</v>
      </c>
      <c r="AV4637" t="s">
        <v>4214</v>
      </c>
      <c r="AW4637" t="s">
        <v>3689</v>
      </c>
      <c r="AX4637" t="s">
        <v>4215</v>
      </c>
    </row>
    <row r="4638" spans="1:52" x14ac:dyDescent="0.2">
      <c r="A4638" t="s">
        <v>1488</v>
      </c>
      <c r="B4638" t="s">
        <v>1610</v>
      </c>
      <c r="C4638">
        <v>4380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15</v>
      </c>
      <c r="M4638">
        <v>0</v>
      </c>
      <c r="N4638">
        <v>0</v>
      </c>
      <c r="O4638">
        <v>0</v>
      </c>
      <c r="P4638">
        <v>15</v>
      </c>
      <c r="Q4638">
        <v>15</v>
      </c>
      <c r="R4638" s="3">
        <v>1</v>
      </c>
      <c r="S4638">
        <v>0</v>
      </c>
      <c r="T4638">
        <v>0</v>
      </c>
      <c r="U4638" t="s">
        <v>1668</v>
      </c>
      <c r="V4638" t="s">
        <v>121</v>
      </c>
      <c r="W4638" s="4">
        <v>0.44791666666666669</v>
      </c>
      <c r="X4638" s="4">
        <v>0.51041666666666663</v>
      </c>
      <c r="Y4638" t="s">
        <v>254</v>
      </c>
      <c r="Z4638">
        <v>134</v>
      </c>
      <c r="AA4638">
        <v>42</v>
      </c>
      <c r="AB4638" t="s">
        <v>6231</v>
      </c>
      <c r="AC4638">
        <v>15</v>
      </c>
      <c r="AD4638">
        <v>2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93117</v>
      </c>
      <c r="AK4638" t="s">
        <v>61</v>
      </c>
      <c r="AL4638" t="s">
        <v>61</v>
      </c>
      <c r="AM4638" t="s">
        <v>61</v>
      </c>
      <c r="AN4638" t="s">
        <v>61</v>
      </c>
      <c r="AO4638" t="s">
        <v>61</v>
      </c>
      <c r="AP4638">
        <v>1</v>
      </c>
      <c r="AQ4638" t="str">
        <f t="shared" si="291"/>
        <v>KIN</v>
      </c>
      <c r="AR4638" t="str">
        <f t="shared" si="291"/>
        <v>4380</v>
      </c>
      <c r="AS4638" t="str">
        <f t="shared" si="288"/>
        <v>Simm</v>
      </c>
      <c r="AT4638" t="str">
        <f t="shared" si="289"/>
        <v>KIN4380Simmons Cheryl Arlene</v>
      </c>
      <c r="AU4638" t="str">
        <f t="shared" si="290"/>
        <v>KIN4380-3</v>
      </c>
      <c r="AV4638" t="s">
        <v>4214</v>
      </c>
      <c r="AW4638" t="s">
        <v>3689</v>
      </c>
      <c r="AX4638" t="s">
        <v>4215</v>
      </c>
    </row>
    <row r="4639" spans="1:52" x14ac:dyDescent="0.2">
      <c r="A4639" t="s">
        <v>1488</v>
      </c>
      <c r="B4639" t="s">
        <v>1610</v>
      </c>
      <c r="C4639">
        <v>4380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14</v>
      </c>
      <c r="M4639">
        <v>0</v>
      </c>
      <c r="N4639">
        <v>0</v>
      </c>
      <c r="O4639">
        <v>0</v>
      </c>
      <c r="P4639">
        <v>14</v>
      </c>
      <c r="Q4639">
        <v>15</v>
      </c>
      <c r="R4639" s="3">
        <v>0.93330000000000002</v>
      </c>
      <c r="S4639">
        <v>0</v>
      </c>
      <c r="T4639">
        <v>0</v>
      </c>
      <c r="U4639" t="s">
        <v>1668</v>
      </c>
      <c r="V4639" t="s">
        <v>120</v>
      </c>
      <c r="W4639" s="4">
        <v>0.51041666666666663</v>
      </c>
      <c r="X4639" s="4">
        <v>0.57291666666666663</v>
      </c>
      <c r="Y4639" t="s">
        <v>254</v>
      </c>
      <c r="Z4639">
        <v>214</v>
      </c>
      <c r="AA4639">
        <v>30</v>
      </c>
      <c r="AB4639" t="s">
        <v>6231</v>
      </c>
      <c r="AC4639">
        <v>15</v>
      </c>
      <c r="AD4639">
        <v>2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93119</v>
      </c>
      <c r="AK4639" t="s">
        <v>61</v>
      </c>
      <c r="AL4639" t="s">
        <v>61</v>
      </c>
      <c r="AM4639" t="s">
        <v>61</v>
      </c>
      <c r="AN4639" t="s">
        <v>61</v>
      </c>
      <c r="AO4639" t="s">
        <v>61</v>
      </c>
      <c r="AP4639">
        <v>1</v>
      </c>
      <c r="AQ4639" t="str">
        <f t="shared" si="291"/>
        <v>KIN</v>
      </c>
      <c r="AR4639" t="str">
        <f t="shared" si="291"/>
        <v>4380</v>
      </c>
      <c r="AS4639" t="str">
        <f t="shared" si="288"/>
        <v>Simm</v>
      </c>
      <c r="AT4639" t="str">
        <f t="shared" si="289"/>
        <v>KIN4380Simmons Cheryl Arlene</v>
      </c>
      <c r="AU4639" t="str">
        <f t="shared" si="290"/>
        <v>KIN4380-4</v>
      </c>
      <c r="AV4639" t="s">
        <v>4214</v>
      </c>
      <c r="AW4639" t="s">
        <v>3689</v>
      </c>
      <c r="AX4639" t="s">
        <v>4215</v>
      </c>
    </row>
    <row r="4640" spans="1:52" x14ac:dyDescent="0.2">
      <c r="A4640" t="s">
        <v>1488</v>
      </c>
      <c r="B4640" t="s">
        <v>1610</v>
      </c>
      <c r="C4640">
        <v>4380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15</v>
      </c>
      <c r="M4640">
        <v>0</v>
      </c>
      <c r="N4640">
        <v>0</v>
      </c>
      <c r="O4640">
        <v>0</v>
      </c>
      <c r="P4640">
        <v>15</v>
      </c>
      <c r="Q4640">
        <v>15</v>
      </c>
      <c r="R4640" s="3">
        <v>1</v>
      </c>
      <c r="S4640">
        <v>0</v>
      </c>
      <c r="T4640">
        <v>0</v>
      </c>
      <c r="U4640" t="s">
        <v>1668</v>
      </c>
      <c r="V4640" t="s">
        <v>121</v>
      </c>
      <c r="W4640" s="4">
        <v>0.51041666666666663</v>
      </c>
      <c r="X4640" s="4">
        <v>0.57291666666666663</v>
      </c>
      <c r="Y4640" t="s">
        <v>254</v>
      </c>
      <c r="Z4640">
        <v>214</v>
      </c>
      <c r="AA4640">
        <v>30</v>
      </c>
      <c r="AB4640" t="s">
        <v>6231</v>
      </c>
      <c r="AC4640">
        <v>15</v>
      </c>
      <c r="AD4640">
        <v>2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94120</v>
      </c>
      <c r="AK4640" t="s">
        <v>61</v>
      </c>
      <c r="AL4640" t="s">
        <v>61</v>
      </c>
      <c r="AM4640" t="s">
        <v>61</v>
      </c>
      <c r="AN4640" t="s">
        <v>61</v>
      </c>
      <c r="AO4640" t="s">
        <v>61</v>
      </c>
      <c r="AP4640">
        <v>1</v>
      </c>
      <c r="AQ4640" t="str">
        <f t="shared" si="291"/>
        <v>KIN</v>
      </c>
      <c r="AR4640" t="str">
        <f t="shared" si="291"/>
        <v>4380</v>
      </c>
      <c r="AS4640" t="str">
        <f t="shared" si="288"/>
        <v>Simm</v>
      </c>
      <c r="AT4640" t="str">
        <f t="shared" si="289"/>
        <v>KIN4380Simmons Cheryl Arlene</v>
      </c>
      <c r="AU4640" t="str">
        <f t="shared" si="290"/>
        <v>KIN4380-5</v>
      </c>
      <c r="AV4640" t="s">
        <v>4214</v>
      </c>
      <c r="AW4640" t="s">
        <v>3689</v>
      </c>
      <c r="AX4640" t="s">
        <v>4215</v>
      </c>
    </row>
    <row r="4641" spans="1:51" x14ac:dyDescent="0.2">
      <c r="A4641" t="s">
        <v>1488</v>
      </c>
      <c r="B4641" t="s">
        <v>1610</v>
      </c>
      <c r="C4641">
        <v>4380</v>
      </c>
      <c r="D4641" t="s">
        <v>125</v>
      </c>
      <c r="E4641">
        <v>232</v>
      </c>
      <c r="F4641">
        <v>15.47</v>
      </c>
      <c r="G4641">
        <v>0</v>
      </c>
      <c r="H4641">
        <v>0</v>
      </c>
      <c r="I4641">
        <v>0</v>
      </c>
      <c r="J4641">
        <v>0</v>
      </c>
      <c r="K4641">
        <v>15.47</v>
      </c>
      <c r="L4641">
        <v>116</v>
      </c>
      <c r="M4641">
        <v>0</v>
      </c>
      <c r="N4641">
        <v>0</v>
      </c>
      <c r="O4641">
        <v>0</v>
      </c>
      <c r="P4641">
        <v>116</v>
      </c>
      <c r="Q4641">
        <v>120</v>
      </c>
      <c r="R4641" s="3">
        <v>0.9667</v>
      </c>
      <c r="S4641">
        <v>0</v>
      </c>
      <c r="T4641">
        <v>0</v>
      </c>
      <c r="AQ4641" t="str">
        <f t="shared" si="291"/>
        <v>KIN</v>
      </c>
      <c r="AR4641" t="str">
        <f t="shared" si="291"/>
        <v>4380</v>
      </c>
      <c r="AS4641" t="str">
        <f t="shared" si="288"/>
        <v/>
      </c>
      <c r="AT4641" t="str">
        <f t="shared" si="289"/>
        <v>KIN4380</v>
      </c>
      <c r="AU4641" t="str">
        <f t="shared" si="290"/>
        <v>KIN4380-***** CRSE TOTAL</v>
      </c>
    </row>
    <row r="4642" spans="1:51" x14ac:dyDescent="0.2">
      <c r="A4642" t="s">
        <v>1488</v>
      </c>
      <c r="B4642" t="s">
        <v>1610</v>
      </c>
      <c r="C4642">
        <v>4390</v>
      </c>
      <c r="D4642">
        <v>1</v>
      </c>
      <c r="E4642">
        <v>46</v>
      </c>
      <c r="F4642">
        <v>3.07</v>
      </c>
      <c r="G4642">
        <v>0</v>
      </c>
      <c r="H4642">
        <v>0</v>
      </c>
      <c r="I4642">
        <v>0</v>
      </c>
      <c r="J4642">
        <v>0</v>
      </c>
      <c r="K4642">
        <v>3.07</v>
      </c>
      <c r="L4642">
        <v>23</v>
      </c>
      <c r="M4642">
        <v>0</v>
      </c>
      <c r="N4642">
        <v>0</v>
      </c>
      <c r="O4642">
        <v>0</v>
      </c>
      <c r="P4642">
        <v>23</v>
      </c>
      <c r="Q4642">
        <v>20</v>
      </c>
      <c r="R4642" s="3">
        <v>1.1499999999999999</v>
      </c>
      <c r="S4642">
        <v>0</v>
      </c>
      <c r="T4642">
        <v>0</v>
      </c>
      <c r="U4642" t="s">
        <v>1669</v>
      </c>
      <c r="V4642" t="s">
        <v>113</v>
      </c>
      <c r="W4642" s="4">
        <v>0.51041666666666663</v>
      </c>
      <c r="X4642" s="4">
        <v>0.5625</v>
      </c>
      <c r="Y4642" t="s">
        <v>232</v>
      </c>
      <c r="Z4642" t="s">
        <v>356</v>
      </c>
      <c r="AA4642">
        <v>24</v>
      </c>
      <c r="AB4642" t="s">
        <v>6061</v>
      </c>
      <c r="AC4642">
        <v>15</v>
      </c>
      <c r="AD4642">
        <v>2</v>
      </c>
      <c r="AE4642">
        <v>2</v>
      </c>
      <c r="AF4642">
        <v>13</v>
      </c>
      <c r="AG4642">
        <v>8</v>
      </c>
      <c r="AH4642">
        <v>4</v>
      </c>
      <c r="AI4642">
        <v>0</v>
      </c>
      <c r="AJ4642">
        <v>93121</v>
      </c>
      <c r="AK4642" t="s">
        <v>61</v>
      </c>
      <c r="AL4642" t="s">
        <v>61</v>
      </c>
      <c r="AM4642" t="s">
        <v>61</v>
      </c>
      <c r="AN4642" t="s">
        <v>61</v>
      </c>
      <c r="AO4642" t="s">
        <v>61</v>
      </c>
      <c r="AP4642">
        <v>1</v>
      </c>
      <c r="AQ4642" t="str">
        <f t="shared" si="291"/>
        <v>KIN</v>
      </c>
      <c r="AR4642" t="str">
        <f t="shared" si="291"/>
        <v>4390</v>
      </c>
      <c r="AS4642" t="str">
        <f t="shared" si="288"/>
        <v>Land</v>
      </c>
      <c r="AT4642" t="str">
        <f t="shared" si="289"/>
        <v>KIN4390Landsberger Samuel E</v>
      </c>
      <c r="AU4642" t="str">
        <f t="shared" si="290"/>
        <v>KIN4390-1</v>
      </c>
      <c r="AV4642" t="s">
        <v>3975</v>
      </c>
      <c r="AW4642" t="s">
        <v>2621</v>
      </c>
      <c r="AX4642" t="s">
        <v>109</v>
      </c>
    </row>
    <row r="4643" spans="1:51" x14ac:dyDescent="0.2">
      <c r="A4643" t="s">
        <v>1488</v>
      </c>
      <c r="B4643" t="s">
        <v>1610</v>
      </c>
      <c r="C4643">
        <v>4390</v>
      </c>
      <c r="D4643" t="s">
        <v>125</v>
      </c>
      <c r="E4643">
        <v>46</v>
      </c>
      <c r="F4643">
        <v>3.07</v>
      </c>
      <c r="G4643">
        <v>0</v>
      </c>
      <c r="H4643">
        <v>0</v>
      </c>
      <c r="I4643">
        <v>0</v>
      </c>
      <c r="J4643">
        <v>0</v>
      </c>
      <c r="K4643">
        <v>3.07</v>
      </c>
      <c r="L4643">
        <v>23</v>
      </c>
      <c r="M4643">
        <v>0</v>
      </c>
      <c r="N4643">
        <v>0</v>
      </c>
      <c r="O4643">
        <v>0</v>
      </c>
      <c r="P4643">
        <v>23</v>
      </c>
      <c r="Q4643">
        <v>20</v>
      </c>
      <c r="R4643" s="3">
        <v>1.1499999999999999</v>
      </c>
      <c r="S4643">
        <v>0</v>
      </c>
      <c r="T4643">
        <v>0</v>
      </c>
      <c r="AQ4643" t="str">
        <f t="shared" si="291"/>
        <v>KIN</v>
      </c>
      <c r="AR4643" t="str">
        <f t="shared" si="291"/>
        <v>4390</v>
      </c>
      <c r="AS4643" t="str">
        <f t="shared" si="288"/>
        <v/>
      </c>
      <c r="AT4643" t="str">
        <f t="shared" si="289"/>
        <v>KIN4390</v>
      </c>
      <c r="AU4643" t="str">
        <f t="shared" si="290"/>
        <v>KIN4390-***** CRSE TOTAL</v>
      </c>
    </row>
    <row r="4644" spans="1:51" x14ac:dyDescent="0.2">
      <c r="A4644" t="s">
        <v>1488</v>
      </c>
      <c r="B4644" t="s">
        <v>1610</v>
      </c>
      <c r="C4644">
        <v>4400</v>
      </c>
      <c r="D4644">
        <v>1</v>
      </c>
      <c r="E4644">
        <v>32</v>
      </c>
      <c r="F4644">
        <v>2.13</v>
      </c>
      <c r="G4644">
        <v>0</v>
      </c>
      <c r="H4644">
        <v>0</v>
      </c>
      <c r="I4644">
        <v>0</v>
      </c>
      <c r="J4644">
        <v>0</v>
      </c>
      <c r="K4644">
        <v>2.13</v>
      </c>
      <c r="L4644">
        <v>8</v>
      </c>
      <c r="M4644">
        <v>0</v>
      </c>
      <c r="N4644">
        <v>0</v>
      </c>
      <c r="O4644">
        <v>0</v>
      </c>
      <c r="P4644">
        <v>8</v>
      </c>
      <c r="Q4644">
        <v>20</v>
      </c>
      <c r="R4644" s="3">
        <v>0.4</v>
      </c>
      <c r="S4644">
        <v>0</v>
      </c>
      <c r="T4644">
        <v>0</v>
      </c>
      <c r="U4644" t="s">
        <v>1670</v>
      </c>
      <c r="V4644" t="s">
        <v>111</v>
      </c>
      <c r="W4644" s="4">
        <v>0.625</v>
      </c>
      <c r="X4644" s="4">
        <v>0.65972222222222221</v>
      </c>
      <c r="Y4644" t="s">
        <v>107</v>
      </c>
      <c r="Z4644" t="s">
        <v>256</v>
      </c>
      <c r="AA4644">
        <v>25</v>
      </c>
      <c r="AB4644" t="s">
        <v>6233</v>
      </c>
      <c r="AC4644">
        <v>1</v>
      </c>
      <c r="AD4644">
        <v>2</v>
      </c>
      <c r="AE4644">
        <v>4</v>
      </c>
      <c r="AF4644">
        <v>4</v>
      </c>
      <c r="AG4644">
        <v>2</v>
      </c>
      <c r="AH4644">
        <v>1</v>
      </c>
      <c r="AI4644">
        <v>1</v>
      </c>
      <c r="AJ4644">
        <v>97216</v>
      </c>
      <c r="AK4644" t="s">
        <v>61</v>
      </c>
      <c r="AL4644" t="s">
        <v>61</v>
      </c>
      <c r="AM4644" t="s">
        <v>61</v>
      </c>
      <c r="AN4644" t="s">
        <v>61</v>
      </c>
      <c r="AO4644" t="s">
        <v>61</v>
      </c>
      <c r="AP4644">
        <v>1</v>
      </c>
      <c r="AQ4644" t="str">
        <f t="shared" si="291"/>
        <v>KIN</v>
      </c>
      <c r="AR4644" t="str">
        <f t="shared" si="291"/>
        <v>4400</v>
      </c>
      <c r="AS4644" t="str">
        <f t="shared" si="288"/>
        <v>Walt</v>
      </c>
      <c r="AT4644" t="str">
        <f t="shared" si="289"/>
        <v xml:space="preserve">KIN4400Walton Hilary </v>
      </c>
      <c r="AU4644" t="str">
        <f t="shared" si="290"/>
        <v>KIN4400-1</v>
      </c>
      <c r="AV4644" t="s">
        <v>4217</v>
      </c>
      <c r="AW4644" t="s">
        <v>4218</v>
      </c>
    </row>
    <row r="4645" spans="1:51" x14ac:dyDescent="0.2">
      <c r="A4645" t="s">
        <v>1488</v>
      </c>
      <c r="B4645" t="s">
        <v>1610</v>
      </c>
      <c r="C4645">
        <v>4400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8</v>
      </c>
      <c r="M4645">
        <v>0</v>
      </c>
      <c r="N4645">
        <v>0</v>
      </c>
      <c r="O4645">
        <v>0</v>
      </c>
      <c r="P4645">
        <v>8</v>
      </c>
      <c r="Q4645">
        <v>15</v>
      </c>
      <c r="R4645" s="3">
        <v>0.5333</v>
      </c>
      <c r="S4645">
        <v>0</v>
      </c>
      <c r="T4645">
        <v>0</v>
      </c>
      <c r="U4645" t="s">
        <v>1670</v>
      </c>
      <c r="V4645" t="s">
        <v>111</v>
      </c>
      <c r="W4645" s="4">
        <v>0.66666666666666663</v>
      </c>
      <c r="X4645" s="4">
        <v>0.72916666666666663</v>
      </c>
      <c r="Y4645" t="s">
        <v>107</v>
      </c>
      <c r="Z4645" t="s">
        <v>256</v>
      </c>
      <c r="AA4645">
        <v>25</v>
      </c>
      <c r="AB4645" t="s">
        <v>6233</v>
      </c>
      <c r="AC4645">
        <v>16</v>
      </c>
      <c r="AD4645">
        <v>2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97218</v>
      </c>
      <c r="AK4645" t="s">
        <v>61</v>
      </c>
      <c r="AL4645" t="s">
        <v>61</v>
      </c>
      <c r="AM4645" t="s">
        <v>61</v>
      </c>
      <c r="AN4645" t="s">
        <v>61</v>
      </c>
      <c r="AO4645" t="s">
        <v>61</v>
      </c>
      <c r="AP4645">
        <v>1</v>
      </c>
      <c r="AQ4645" t="str">
        <f t="shared" si="291"/>
        <v>KIN</v>
      </c>
      <c r="AR4645" t="str">
        <f t="shared" si="291"/>
        <v>4400</v>
      </c>
      <c r="AS4645" t="str">
        <f t="shared" si="288"/>
        <v>Walt</v>
      </c>
      <c r="AT4645" t="str">
        <f t="shared" si="289"/>
        <v xml:space="preserve">KIN4400Walton Hilary </v>
      </c>
      <c r="AU4645" t="str">
        <f t="shared" si="290"/>
        <v>KIN4400-2</v>
      </c>
      <c r="AV4645" t="s">
        <v>4217</v>
      </c>
      <c r="AW4645" t="s">
        <v>4218</v>
      </c>
    </row>
    <row r="4646" spans="1:51" x14ac:dyDescent="0.2">
      <c r="A4646" t="s">
        <v>1488</v>
      </c>
      <c r="B4646" t="s">
        <v>1610</v>
      </c>
      <c r="C4646">
        <v>4400</v>
      </c>
      <c r="D4646" t="s">
        <v>125</v>
      </c>
      <c r="E4646">
        <v>32</v>
      </c>
      <c r="F4646">
        <v>2.13</v>
      </c>
      <c r="G4646">
        <v>0</v>
      </c>
      <c r="H4646">
        <v>0</v>
      </c>
      <c r="I4646">
        <v>0</v>
      </c>
      <c r="J4646">
        <v>0</v>
      </c>
      <c r="K4646">
        <v>2.13</v>
      </c>
      <c r="L4646">
        <v>16</v>
      </c>
      <c r="M4646">
        <v>0</v>
      </c>
      <c r="N4646">
        <v>0</v>
      </c>
      <c r="O4646">
        <v>0</v>
      </c>
      <c r="P4646">
        <v>16</v>
      </c>
      <c r="Q4646">
        <v>35</v>
      </c>
      <c r="R4646" s="3">
        <v>0.45710000000000001</v>
      </c>
      <c r="S4646">
        <v>0</v>
      </c>
      <c r="T4646">
        <v>0</v>
      </c>
      <c r="AQ4646" t="str">
        <f t="shared" si="291"/>
        <v>KIN</v>
      </c>
      <c r="AR4646" t="str">
        <f t="shared" si="291"/>
        <v>4400</v>
      </c>
      <c r="AS4646" t="str">
        <f t="shared" si="288"/>
        <v/>
      </c>
      <c r="AT4646" t="str">
        <f t="shared" si="289"/>
        <v>KIN4400</v>
      </c>
      <c r="AU4646" t="str">
        <f t="shared" si="290"/>
        <v>KIN4400-***** CRSE TOTAL</v>
      </c>
    </row>
    <row r="4647" spans="1:51" x14ac:dyDescent="0.2">
      <c r="A4647" t="s">
        <v>1488</v>
      </c>
      <c r="B4647" t="s">
        <v>1610</v>
      </c>
      <c r="C4647">
        <v>4420</v>
      </c>
      <c r="D4647">
        <v>2</v>
      </c>
      <c r="E4647">
        <v>22</v>
      </c>
      <c r="F4647">
        <v>1.47</v>
      </c>
      <c r="G4647">
        <v>0</v>
      </c>
      <c r="H4647">
        <v>0</v>
      </c>
      <c r="I4647">
        <v>0</v>
      </c>
      <c r="J4647">
        <v>0</v>
      </c>
      <c r="K4647">
        <v>1.47</v>
      </c>
      <c r="L4647">
        <v>11</v>
      </c>
      <c r="M4647">
        <v>0</v>
      </c>
      <c r="N4647">
        <v>0</v>
      </c>
      <c r="O4647">
        <v>0</v>
      </c>
      <c r="P4647">
        <v>11</v>
      </c>
      <c r="Q4647">
        <v>12</v>
      </c>
      <c r="R4647" s="3">
        <v>0.91669999999999996</v>
      </c>
      <c r="S4647">
        <v>0</v>
      </c>
      <c r="T4647">
        <v>0</v>
      </c>
      <c r="U4647" t="s">
        <v>1671</v>
      </c>
      <c r="V4647" t="s">
        <v>113</v>
      </c>
      <c r="W4647" s="4">
        <v>0.54166666666666663</v>
      </c>
      <c r="X4647" s="4">
        <v>0.66666666666666663</v>
      </c>
      <c r="Y4647" t="s">
        <v>254</v>
      </c>
      <c r="Z4647">
        <v>128</v>
      </c>
      <c r="AA4647">
        <v>30</v>
      </c>
      <c r="AB4647" t="s">
        <v>6257</v>
      </c>
      <c r="AC4647">
        <v>15</v>
      </c>
      <c r="AD4647">
        <v>2</v>
      </c>
      <c r="AE4647">
        <v>2</v>
      </c>
      <c r="AF4647">
        <v>7</v>
      </c>
      <c r="AG4647">
        <v>5</v>
      </c>
      <c r="AH4647">
        <v>0</v>
      </c>
      <c r="AI4647">
        <v>2</v>
      </c>
      <c r="AJ4647">
        <v>93110</v>
      </c>
      <c r="AK4647" t="s">
        <v>61</v>
      </c>
      <c r="AL4647" t="s">
        <v>61</v>
      </c>
      <c r="AM4647" t="s">
        <v>61</v>
      </c>
      <c r="AN4647" t="s">
        <v>61</v>
      </c>
      <c r="AO4647" t="s">
        <v>61</v>
      </c>
      <c r="AP4647">
        <v>1</v>
      </c>
      <c r="AQ4647" t="str">
        <f t="shared" si="291"/>
        <v>KIN</v>
      </c>
      <c r="AR4647" t="str">
        <f t="shared" si="291"/>
        <v>4420</v>
      </c>
      <c r="AS4647" t="str">
        <f t="shared" si="288"/>
        <v>Abra</v>
      </c>
      <c r="AT4647" t="str">
        <f t="shared" si="289"/>
        <v>KIN4420Abrams Nyasha Malika</v>
      </c>
      <c r="AU4647" t="str">
        <f t="shared" si="290"/>
        <v>KIN4420-2</v>
      </c>
      <c r="AV4647" t="s">
        <v>4255</v>
      </c>
      <c r="AW4647" t="s">
        <v>4256</v>
      </c>
      <c r="AX4647" t="s">
        <v>4257</v>
      </c>
    </row>
    <row r="4648" spans="1:51" x14ac:dyDescent="0.2">
      <c r="A4648" t="s">
        <v>1488</v>
      </c>
      <c r="B4648" t="s">
        <v>1610</v>
      </c>
      <c r="C4648">
        <v>4420</v>
      </c>
      <c r="D4648">
        <v>3</v>
      </c>
      <c r="E4648">
        <v>6</v>
      </c>
      <c r="F4648">
        <v>0.4</v>
      </c>
      <c r="G4648">
        <v>0</v>
      </c>
      <c r="H4648">
        <v>0</v>
      </c>
      <c r="I4648">
        <v>0</v>
      </c>
      <c r="J4648">
        <v>0</v>
      </c>
      <c r="K4648">
        <v>0.4</v>
      </c>
      <c r="L4648">
        <v>3</v>
      </c>
      <c r="M4648">
        <v>0</v>
      </c>
      <c r="N4648">
        <v>0</v>
      </c>
      <c r="O4648">
        <v>0</v>
      </c>
      <c r="P4648">
        <v>3</v>
      </c>
      <c r="Q4648">
        <v>12</v>
      </c>
      <c r="R4648" s="3">
        <v>0.25</v>
      </c>
      <c r="S4648">
        <v>0</v>
      </c>
      <c r="T4648">
        <v>0</v>
      </c>
      <c r="U4648" t="s">
        <v>1671</v>
      </c>
      <c r="V4648" t="s">
        <v>111</v>
      </c>
      <c r="W4648" s="4">
        <v>0.375</v>
      </c>
      <c r="X4648" s="4">
        <v>0.5</v>
      </c>
      <c r="Y4648" t="s">
        <v>254</v>
      </c>
      <c r="Z4648">
        <v>128</v>
      </c>
      <c r="AA4648">
        <v>30</v>
      </c>
      <c r="AB4648" t="s">
        <v>6252</v>
      </c>
      <c r="AC4648">
        <v>15</v>
      </c>
      <c r="AD4648">
        <v>2</v>
      </c>
      <c r="AE4648">
        <v>2</v>
      </c>
      <c r="AF4648">
        <v>3</v>
      </c>
      <c r="AG4648">
        <v>1</v>
      </c>
      <c r="AH4648">
        <v>1</v>
      </c>
      <c r="AI4648">
        <v>1</v>
      </c>
      <c r="AJ4648">
        <v>96667</v>
      </c>
      <c r="AK4648" t="s">
        <v>61</v>
      </c>
      <c r="AL4648" t="s">
        <v>61</v>
      </c>
      <c r="AM4648" t="s">
        <v>61</v>
      </c>
      <c r="AN4648" t="s">
        <v>61</v>
      </c>
      <c r="AO4648" t="s">
        <v>61</v>
      </c>
      <c r="AP4648">
        <v>1</v>
      </c>
      <c r="AQ4648" t="str">
        <f t="shared" si="291"/>
        <v>KIN</v>
      </c>
      <c r="AR4648" t="str">
        <f t="shared" si="291"/>
        <v>4420</v>
      </c>
      <c r="AS4648" t="str">
        <f t="shared" si="288"/>
        <v>Wong</v>
      </c>
      <c r="AT4648" t="str">
        <f t="shared" si="289"/>
        <v>KIN4420Wong Connie W</v>
      </c>
      <c r="AU4648" t="str">
        <f t="shared" si="290"/>
        <v>KIN4420-3</v>
      </c>
      <c r="AV4648" t="s">
        <v>3715</v>
      </c>
      <c r="AW4648" t="s">
        <v>2385</v>
      </c>
      <c r="AX4648" t="s">
        <v>118</v>
      </c>
    </row>
    <row r="4649" spans="1:51" x14ac:dyDescent="0.2">
      <c r="A4649" t="s">
        <v>1488</v>
      </c>
      <c r="B4649" t="s">
        <v>1610</v>
      </c>
      <c r="C4649">
        <v>4420</v>
      </c>
      <c r="D4649">
        <v>4</v>
      </c>
      <c r="E4649">
        <v>6</v>
      </c>
      <c r="F4649">
        <v>0.4</v>
      </c>
      <c r="G4649">
        <v>0</v>
      </c>
      <c r="H4649">
        <v>0</v>
      </c>
      <c r="I4649">
        <v>0</v>
      </c>
      <c r="J4649">
        <v>0</v>
      </c>
      <c r="K4649">
        <v>0.4</v>
      </c>
      <c r="L4649">
        <v>3</v>
      </c>
      <c r="M4649">
        <v>0</v>
      </c>
      <c r="N4649">
        <v>0</v>
      </c>
      <c r="O4649">
        <v>0</v>
      </c>
      <c r="P4649">
        <v>3</v>
      </c>
      <c r="Q4649">
        <v>12</v>
      </c>
      <c r="R4649" s="3">
        <v>0.25</v>
      </c>
      <c r="S4649">
        <v>0</v>
      </c>
      <c r="T4649">
        <v>0</v>
      </c>
      <c r="U4649" t="s">
        <v>1671</v>
      </c>
      <c r="V4649" t="s">
        <v>111</v>
      </c>
      <c r="W4649" s="4">
        <v>0.54166666666666663</v>
      </c>
      <c r="X4649" s="4">
        <v>0.66666666666666663</v>
      </c>
      <c r="Y4649" t="s">
        <v>254</v>
      </c>
      <c r="Z4649">
        <v>128</v>
      </c>
      <c r="AA4649">
        <v>30</v>
      </c>
      <c r="AB4649" t="s">
        <v>6257</v>
      </c>
      <c r="AC4649">
        <v>15</v>
      </c>
      <c r="AD4649">
        <v>2</v>
      </c>
      <c r="AE4649">
        <v>2</v>
      </c>
      <c r="AF4649">
        <v>8</v>
      </c>
      <c r="AG4649">
        <v>2</v>
      </c>
      <c r="AH4649">
        <v>3</v>
      </c>
      <c r="AI4649">
        <v>3</v>
      </c>
      <c r="AJ4649">
        <v>96668</v>
      </c>
      <c r="AK4649" t="s">
        <v>61</v>
      </c>
      <c r="AL4649" t="s">
        <v>61</v>
      </c>
      <c r="AM4649" t="s">
        <v>61</v>
      </c>
      <c r="AN4649" t="s">
        <v>61</v>
      </c>
      <c r="AO4649" t="s">
        <v>61</v>
      </c>
      <c r="AP4649">
        <v>1</v>
      </c>
      <c r="AQ4649" t="str">
        <f t="shared" si="291"/>
        <v>KIN</v>
      </c>
      <c r="AR4649" t="str">
        <f t="shared" si="291"/>
        <v>4420</v>
      </c>
      <c r="AS4649" t="str">
        <f t="shared" si="288"/>
        <v>Abra</v>
      </c>
      <c r="AT4649" t="str">
        <f t="shared" si="289"/>
        <v>KIN4420Abrams Nyasha Malika</v>
      </c>
      <c r="AU4649" t="str">
        <f t="shared" si="290"/>
        <v>KIN4420-4</v>
      </c>
      <c r="AV4649" t="s">
        <v>4255</v>
      </c>
      <c r="AW4649" t="s">
        <v>4256</v>
      </c>
      <c r="AX4649" t="s">
        <v>4257</v>
      </c>
    </row>
    <row r="4650" spans="1:51" x14ac:dyDescent="0.2">
      <c r="A4650" t="s">
        <v>1488</v>
      </c>
      <c r="B4650" t="s">
        <v>1610</v>
      </c>
      <c r="C4650">
        <v>4420</v>
      </c>
      <c r="D4650">
        <v>5</v>
      </c>
      <c r="E4650">
        <v>14</v>
      </c>
      <c r="F4650">
        <v>0.93</v>
      </c>
      <c r="G4650">
        <v>0</v>
      </c>
      <c r="H4650">
        <v>0</v>
      </c>
      <c r="I4650">
        <v>0</v>
      </c>
      <c r="J4650">
        <v>0</v>
      </c>
      <c r="K4650">
        <v>0.93</v>
      </c>
      <c r="L4650">
        <v>7</v>
      </c>
      <c r="M4650">
        <v>0</v>
      </c>
      <c r="N4650">
        <v>0</v>
      </c>
      <c r="O4650">
        <v>0</v>
      </c>
      <c r="P4650">
        <v>7</v>
      </c>
      <c r="Q4650">
        <v>12</v>
      </c>
      <c r="R4650" s="3">
        <v>0.58330000000000004</v>
      </c>
      <c r="S4650">
        <v>0</v>
      </c>
      <c r="T4650">
        <v>0</v>
      </c>
      <c r="U4650" t="s">
        <v>1671</v>
      </c>
      <c r="Y4650" t="s">
        <v>254</v>
      </c>
      <c r="Z4650">
        <v>214</v>
      </c>
      <c r="AA4650">
        <v>30</v>
      </c>
      <c r="AB4650" t="s">
        <v>6258</v>
      </c>
      <c r="AC4650">
        <v>15</v>
      </c>
      <c r="AD4650">
        <v>2</v>
      </c>
      <c r="AE4650">
        <v>2</v>
      </c>
      <c r="AF4650">
        <v>9</v>
      </c>
      <c r="AG4650">
        <v>7</v>
      </c>
      <c r="AH4650">
        <v>2</v>
      </c>
      <c r="AI4650">
        <v>0</v>
      </c>
      <c r="AJ4650">
        <v>97473</v>
      </c>
      <c r="AK4650" t="s">
        <v>61</v>
      </c>
      <c r="AL4650" t="s">
        <v>61</v>
      </c>
      <c r="AM4650" t="s">
        <v>61</v>
      </c>
      <c r="AN4650" t="s">
        <v>61</v>
      </c>
      <c r="AO4650" t="s">
        <v>61</v>
      </c>
      <c r="AP4650">
        <v>1</v>
      </c>
      <c r="AQ4650" t="str">
        <f t="shared" si="291"/>
        <v>KIN</v>
      </c>
      <c r="AR4650" t="str">
        <f t="shared" si="291"/>
        <v>4420</v>
      </c>
      <c r="AS4650" t="str">
        <f t="shared" si="288"/>
        <v>Tani</v>
      </c>
      <c r="AT4650" t="str">
        <f t="shared" si="289"/>
        <v>KIN4420Taniguchi Nathaniel Shigeru Machado</v>
      </c>
      <c r="AU4650" t="str">
        <f t="shared" si="290"/>
        <v>KIN4420-5</v>
      </c>
      <c r="AV4650" t="s">
        <v>4258</v>
      </c>
      <c r="AW4650" t="s">
        <v>3241</v>
      </c>
      <c r="AX4650" t="s">
        <v>4259</v>
      </c>
      <c r="AY4650" t="s">
        <v>4260</v>
      </c>
    </row>
    <row r="4651" spans="1:51" x14ac:dyDescent="0.2">
      <c r="A4651" t="s">
        <v>1488</v>
      </c>
      <c r="B4651" t="s">
        <v>1610</v>
      </c>
      <c r="C4651">
        <v>4420</v>
      </c>
      <c r="D4651" t="s">
        <v>125</v>
      </c>
      <c r="E4651">
        <v>48</v>
      </c>
      <c r="F4651">
        <v>3.2</v>
      </c>
      <c r="G4651">
        <v>0</v>
      </c>
      <c r="H4651">
        <v>0</v>
      </c>
      <c r="I4651">
        <v>0</v>
      </c>
      <c r="J4651">
        <v>0</v>
      </c>
      <c r="K4651">
        <v>3.2</v>
      </c>
      <c r="L4651">
        <v>24</v>
      </c>
      <c r="M4651">
        <v>0</v>
      </c>
      <c r="N4651">
        <v>0</v>
      </c>
      <c r="O4651">
        <v>0</v>
      </c>
      <c r="P4651">
        <v>24</v>
      </c>
      <c r="Q4651">
        <v>48</v>
      </c>
      <c r="R4651" s="3">
        <v>0.5</v>
      </c>
      <c r="S4651">
        <v>0</v>
      </c>
      <c r="T4651">
        <v>0</v>
      </c>
      <c r="AQ4651" t="str">
        <f t="shared" si="291"/>
        <v>KIN</v>
      </c>
      <c r="AR4651" t="str">
        <f t="shared" si="291"/>
        <v>4420</v>
      </c>
      <c r="AS4651" t="str">
        <f t="shared" si="288"/>
        <v/>
      </c>
      <c r="AT4651" t="str">
        <f t="shared" si="289"/>
        <v>KIN4420</v>
      </c>
      <c r="AU4651" t="str">
        <f t="shared" si="290"/>
        <v>KIN4420-***** CRSE TOTAL</v>
      </c>
    </row>
    <row r="4652" spans="1:51" x14ac:dyDescent="0.2">
      <c r="A4652" t="s">
        <v>1488</v>
      </c>
      <c r="B4652" t="s">
        <v>1610</v>
      </c>
      <c r="C4652">
        <v>4550</v>
      </c>
      <c r="D4652">
        <v>1</v>
      </c>
      <c r="E4652">
        <v>69</v>
      </c>
      <c r="F4652">
        <v>4.5999999999999996</v>
      </c>
      <c r="G4652">
        <v>0</v>
      </c>
      <c r="H4652">
        <v>0</v>
      </c>
      <c r="I4652">
        <v>0</v>
      </c>
      <c r="J4652">
        <v>0</v>
      </c>
      <c r="K4652">
        <v>4.5999999999999996</v>
      </c>
      <c r="L4652">
        <v>23</v>
      </c>
      <c r="M4652">
        <v>0</v>
      </c>
      <c r="N4652">
        <v>0</v>
      </c>
      <c r="O4652">
        <v>0</v>
      </c>
      <c r="P4652">
        <v>23</v>
      </c>
      <c r="Q4652">
        <v>25</v>
      </c>
      <c r="R4652" s="3">
        <v>0.92</v>
      </c>
      <c r="S4652">
        <v>0</v>
      </c>
      <c r="T4652">
        <v>0</v>
      </c>
      <c r="U4652" t="s">
        <v>1672</v>
      </c>
      <c r="V4652" t="s">
        <v>113</v>
      </c>
      <c r="W4652" s="4">
        <v>0.45833333333333331</v>
      </c>
      <c r="X4652" s="4">
        <v>0.49305555555555558</v>
      </c>
      <c r="Y4652" t="s">
        <v>232</v>
      </c>
      <c r="Z4652" t="s">
        <v>487</v>
      </c>
      <c r="AA4652">
        <v>49</v>
      </c>
      <c r="AB4652" t="s">
        <v>6230</v>
      </c>
      <c r="AC4652">
        <v>3</v>
      </c>
      <c r="AD4652">
        <v>2</v>
      </c>
      <c r="AE4652">
        <v>3</v>
      </c>
      <c r="AF4652">
        <v>11</v>
      </c>
      <c r="AG4652">
        <v>10</v>
      </c>
      <c r="AH4652">
        <v>0</v>
      </c>
      <c r="AI4652">
        <v>1</v>
      </c>
      <c r="AJ4652">
        <v>94121</v>
      </c>
      <c r="AK4652" t="s">
        <v>61</v>
      </c>
      <c r="AL4652" t="s">
        <v>61</v>
      </c>
      <c r="AM4652" t="s">
        <v>61</v>
      </c>
      <c r="AN4652" t="s">
        <v>61</v>
      </c>
      <c r="AO4652" t="s">
        <v>61</v>
      </c>
      <c r="AP4652">
        <v>1</v>
      </c>
      <c r="AQ4652" t="str">
        <f t="shared" si="291"/>
        <v>KIN</v>
      </c>
      <c r="AR4652" t="str">
        <f t="shared" si="291"/>
        <v>4550</v>
      </c>
      <c r="AS4652" t="str">
        <f t="shared" si="288"/>
        <v>Shea</v>
      </c>
      <c r="AT4652" t="str">
        <f t="shared" si="289"/>
        <v>KIN4550Sheard Ailish Carroll</v>
      </c>
      <c r="AU4652" t="str">
        <f t="shared" si="290"/>
        <v>KIN4550-1</v>
      </c>
      <c r="AV4652" t="s">
        <v>4211</v>
      </c>
      <c r="AW4652" t="s">
        <v>4212</v>
      </c>
      <c r="AX4652" t="s">
        <v>4213</v>
      </c>
    </row>
    <row r="4653" spans="1:51" x14ac:dyDescent="0.2">
      <c r="A4653" t="s">
        <v>1488</v>
      </c>
      <c r="B4653" t="s">
        <v>1610</v>
      </c>
      <c r="C4653">
        <v>4550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23</v>
      </c>
      <c r="M4653">
        <v>0</v>
      </c>
      <c r="N4653">
        <v>0</v>
      </c>
      <c r="O4653">
        <v>0</v>
      </c>
      <c r="P4653">
        <v>23</v>
      </c>
      <c r="Q4653">
        <v>25</v>
      </c>
      <c r="R4653" s="3">
        <v>0.92</v>
      </c>
      <c r="S4653">
        <v>0</v>
      </c>
      <c r="T4653">
        <v>0</v>
      </c>
      <c r="U4653" t="s">
        <v>1672</v>
      </c>
      <c r="V4653" t="s">
        <v>115</v>
      </c>
      <c r="W4653" s="4">
        <v>0.5</v>
      </c>
      <c r="X4653" s="4">
        <v>0.60416666666666663</v>
      </c>
      <c r="Y4653" t="s">
        <v>1597</v>
      </c>
      <c r="Z4653">
        <v>140</v>
      </c>
      <c r="AA4653">
        <v>20</v>
      </c>
      <c r="AB4653" t="s">
        <v>6230</v>
      </c>
      <c r="AC4653">
        <v>16</v>
      </c>
      <c r="AD4653">
        <v>2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94122</v>
      </c>
      <c r="AK4653" t="s">
        <v>61</v>
      </c>
      <c r="AL4653" t="s">
        <v>61</v>
      </c>
      <c r="AM4653" t="s">
        <v>61</v>
      </c>
      <c r="AN4653" t="s">
        <v>61</v>
      </c>
      <c r="AO4653" t="s">
        <v>61</v>
      </c>
      <c r="AP4653">
        <v>1</v>
      </c>
      <c r="AQ4653" t="str">
        <f t="shared" si="291"/>
        <v>KIN</v>
      </c>
      <c r="AR4653" t="str">
        <f t="shared" si="291"/>
        <v>4550</v>
      </c>
      <c r="AS4653" t="str">
        <f t="shared" si="288"/>
        <v>Shea</v>
      </c>
      <c r="AT4653" t="str">
        <f t="shared" si="289"/>
        <v>KIN4550Sheard Ailish Carroll</v>
      </c>
      <c r="AU4653" t="str">
        <f t="shared" si="290"/>
        <v>KIN4550-2</v>
      </c>
      <c r="AV4653" t="s">
        <v>4211</v>
      </c>
      <c r="AW4653" t="s">
        <v>4212</v>
      </c>
      <c r="AX4653" t="s">
        <v>4213</v>
      </c>
    </row>
    <row r="4654" spans="1:51" x14ac:dyDescent="0.2">
      <c r="A4654" t="s">
        <v>1488</v>
      </c>
      <c r="B4654" t="s">
        <v>1610</v>
      </c>
      <c r="C4654">
        <v>4550</v>
      </c>
      <c r="D4654" t="s">
        <v>125</v>
      </c>
      <c r="E4654">
        <v>69</v>
      </c>
      <c r="F4654">
        <v>4.5999999999999996</v>
      </c>
      <c r="G4654">
        <v>0</v>
      </c>
      <c r="H4654">
        <v>0</v>
      </c>
      <c r="I4654">
        <v>0</v>
      </c>
      <c r="J4654">
        <v>0</v>
      </c>
      <c r="K4654">
        <v>4.5999999999999996</v>
      </c>
      <c r="L4654">
        <v>46</v>
      </c>
      <c r="M4654">
        <v>0</v>
      </c>
      <c r="N4654">
        <v>0</v>
      </c>
      <c r="O4654">
        <v>0</v>
      </c>
      <c r="P4654">
        <v>46</v>
      </c>
      <c r="Q4654">
        <v>50</v>
      </c>
      <c r="R4654" s="3">
        <v>0.92</v>
      </c>
      <c r="S4654">
        <v>0</v>
      </c>
      <c r="T4654">
        <v>0</v>
      </c>
      <c r="AQ4654" t="str">
        <f t="shared" si="291"/>
        <v>KIN</v>
      </c>
      <c r="AR4654" t="str">
        <f t="shared" si="291"/>
        <v>4550</v>
      </c>
      <c r="AS4654" t="str">
        <f t="shared" si="288"/>
        <v/>
      </c>
      <c r="AT4654" t="str">
        <f t="shared" si="289"/>
        <v>KIN4550</v>
      </c>
      <c r="AU4654" t="str">
        <f t="shared" si="290"/>
        <v>KIN4550-***** CRSE TOTAL</v>
      </c>
    </row>
    <row r="4655" spans="1:51" x14ac:dyDescent="0.2">
      <c r="A4655" t="s">
        <v>1488</v>
      </c>
      <c r="B4655" t="s">
        <v>1610</v>
      </c>
      <c r="C4655">
        <v>4560</v>
      </c>
      <c r="D4655">
        <v>1</v>
      </c>
      <c r="E4655">
        <v>60</v>
      </c>
      <c r="F4655">
        <v>4</v>
      </c>
      <c r="G4655">
        <v>3</v>
      </c>
      <c r="H4655">
        <v>0.25</v>
      </c>
      <c r="I4655">
        <v>0</v>
      </c>
      <c r="J4655">
        <v>0</v>
      </c>
      <c r="K4655">
        <v>4.25</v>
      </c>
      <c r="L4655">
        <v>21</v>
      </c>
      <c r="M4655">
        <v>0</v>
      </c>
      <c r="N4655">
        <v>0</v>
      </c>
      <c r="O4655">
        <v>0</v>
      </c>
      <c r="P4655">
        <v>21</v>
      </c>
      <c r="Q4655">
        <v>20</v>
      </c>
      <c r="R4655" s="3">
        <v>1.05</v>
      </c>
      <c r="S4655">
        <v>0</v>
      </c>
      <c r="T4655">
        <v>0</v>
      </c>
      <c r="U4655" t="s">
        <v>1673</v>
      </c>
      <c r="Y4655" t="s">
        <v>166</v>
      </c>
      <c r="Z4655" t="s">
        <v>167</v>
      </c>
      <c r="AA4655">
        <v>999</v>
      </c>
      <c r="AB4655" t="s">
        <v>6259</v>
      </c>
      <c r="AC4655">
        <v>2</v>
      </c>
      <c r="AD4655">
        <v>2</v>
      </c>
      <c r="AE4655">
        <v>3</v>
      </c>
      <c r="AF4655">
        <v>6</v>
      </c>
      <c r="AG4655">
        <v>2</v>
      </c>
      <c r="AH4655">
        <v>1</v>
      </c>
      <c r="AI4655">
        <v>3</v>
      </c>
      <c r="AJ4655">
        <v>94123</v>
      </c>
      <c r="AK4655" t="s">
        <v>61</v>
      </c>
      <c r="AL4655" t="s">
        <v>61</v>
      </c>
      <c r="AM4655" t="s">
        <v>61</v>
      </c>
      <c r="AN4655" t="s">
        <v>61</v>
      </c>
      <c r="AO4655" t="s">
        <v>168</v>
      </c>
      <c r="AP4655">
        <v>1</v>
      </c>
      <c r="AQ4655" t="str">
        <f t="shared" si="291"/>
        <v>KIN</v>
      </c>
      <c r="AR4655" t="str">
        <f t="shared" si="291"/>
        <v>4560</v>
      </c>
      <c r="AS4655" t="str">
        <f t="shared" si="288"/>
        <v>Fleb</v>
      </c>
      <c r="AT4655" t="str">
        <f t="shared" si="289"/>
        <v>KIN4560Flebbe Heather Kristine</v>
      </c>
      <c r="AU4655" t="str">
        <f t="shared" si="290"/>
        <v>KIN4560-1</v>
      </c>
      <c r="AV4655" t="s">
        <v>4261</v>
      </c>
      <c r="AW4655" t="s">
        <v>3122</v>
      </c>
      <c r="AX4655" t="s">
        <v>4262</v>
      </c>
    </row>
    <row r="4656" spans="1:51" x14ac:dyDescent="0.2">
      <c r="A4656" t="s">
        <v>1488</v>
      </c>
      <c r="B4656" t="s">
        <v>1610</v>
      </c>
      <c r="C4656">
        <v>4560</v>
      </c>
      <c r="D4656" t="s">
        <v>125</v>
      </c>
      <c r="E4656">
        <v>60</v>
      </c>
      <c r="F4656">
        <v>4</v>
      </c>
      <c r="G4656">
        <v>3</v>
      </c>
      <c r="H4656">
        <v>0.25</v>
      </c>
      <c r="I4656">
        <v>0</v>
      </c>
      <c r="J4656">
        <v>0</v>
      </c>
      <c r="K4656">
        <v>4.25</v>
      </c>
      <c r="L4656">
        <v>21</v>
      </c>
      <c r="M4656">
        <v>0</v>
      </c>
      <c r="N4656">
        <v>0</v>
      </c>
      <c r="O4656">
        <v>0</v>
      </c>
      <c r="P4656">
        <v>21</v>
      </c>
      <c r="Q4656">
        <v>20</v>
      </c>
      <c r="R4656" s="3">
        <v>1.05</v>
      </c>
      <c r="S4656">
        <v>0</v>
      </c>
      <c r="T4656">
        <v>0</v>
      </c>
      <c r="AQ4656" t="str">
        <f t="shared" si="291"/>
        <v>KIN</v>
      </c>
      <c r="AR4656" t="str">
        <f t="shared" si="291"/>
        <v>4560</v>
      </c>
      <c r="AS4656" t="str">
        <f t="shared" si="288"/>
        <v/>
      </c>
      <c r="AT4656" t="str">
        <f t="shared" si="289"/>
        <v>KIN4560</v>
      </c>
      <c r="AU4656" t="str">
        <f t="shared" si="290"/>
        <v>KIN4560-***** CRSE TOTAL</v>
      </c>
    </row>
    <row r="4657" spans="1:51" x14ac:dyDescent="0.2">
      <c r="A4657" t="s">
        <v>1488</v>
      </c>
      <c r="B4657" t="s">
        <v>1610</v>
      </c>
      <c r="C4657">
        <v>4600</v>
      </c>
      <c r="D4657">
        <v>1</v>
      </c>
      <c r="E4657">
        <v>324</v>
      </c>
      <c r="F4657">
        <v>21.6</v>
      </c>
      <c r="G4657">
        <v>4</v>
      </c>
      <c r="H4657">
        <v>0.33</v>
      </c>
      <c r="I4657">
        <v>0.33</v>
      </c>
      <c r="J4657">
        <v>0</v>
      </c>
      <c r="K4657">
        <v>21.93</v>
      </c>
      <c r="L4657">
        <v>82</v>
      </c>
      <c r="M4657">
        <v>1</v>
      </c>
      <c r="N4657">
        <v>0</v>
      </c>
      <c r="O4657">
        <v>0</v>
      </c>
      <c r="P4657">
        <v>82</v>
      </c>
      <c r="Q4657">
        <v>84</v>
      </c>
      <c r="R4657" s="3">
        <v>0.97619999999999996</v>
      </c>
      <c r="S4657">
        <v>0</v>
      </c>
      <c r="T4657">
        <v>0</v>
      </c>
      <c r="U4657" t="s">
        <v>1674</v>
      </c>
      <c r="V4657" t="s">
        <v>113</v>
      </c>
      <c r="W4657" s="4">
        <v>0.29166666666666669</v>
      </c>
      <c r="X4657" s="4">
        <v>0.34375</v>
      </c>
      <c r="Y4657" t="s">
        <v>1567</v>
      </c>
      <c r="Z4657">
        <v>238</v>
      </c>
      <c r="AA4657">
        <v>87</v>
      </c>
      <c r="AB4657" t="s">
        <v>6260</v>
      </c>
      <c r="AC4657">
        <v>3</v>
      </c>
      <c r="AD4657">
        <v>2</v>
      </c>
      <c r="AE4657">
        <v>4</v>
      </c>
      <c r="AF4657">
        <v>35</v>
      </c>
      <c r="AG4657">
        <v>19</v>
      </c>
      <c r="AH4657">
        <v>8</v>
      </c>
      <c r="AI4657">
        <v>2</v>
      </c>
      <c r="AJ4657">
        <v>93127</v>
      </c>
      <c r="AK4657" t="s">
        <v>61</v>
      </c>
      <c r="AL4657" t="s">
        <v>61</v>
      </c>
      <c r="AM4657" t="s">
        <v>61</v>
      </c>
      <c r="AN4657" t="s">
        <v>61</v>
      </c>
      <c r="AO4657" t="s">
        <v>61</v>
      </c>
      <c r="AP4657">
        <v>1</v>
      </c>
      <c r="AQ4657" t="str">
        <f t="shared" si="291"/>
        <v>KIN</v>
      </c>
      <c r="AR4657" t="str">
        <f t="shared" si="291"/>
        <v>4600</v>
      </c>
      <c r="AS4657" t="str">
        <f t="shared" ref="AS4657:AS4720" si="292">PROPER(LEFT(AB4657,4))</f>
        <v>Croc</v>
      </c>
      <c r="AT4657" t="str">
        <f t="shared" si="289"/>
        <v>KIN4600Crocker George Hayes</v>
      </c>
      <c r="AU4657" t="str">
        <f t="shared" si="290"/>
        <v>KIN4600-1</v>
      </c>
      <c r="AV4657" t="s">
        <v>4263</v>
      </c>
      <c r="AW4657" t="s">
        <v>3411</v>
      </c>
      <c r="AX4657" t="s">
        <v>3556</v>
      </c>
    </row>
    <row r="4658" spans="1:51" x14ac:dyDescent="0.2">
      <c r="A4658" t="s">
        <v>1488</v>
      </c>
      <c r="B4658" t="s">
        <v>1610</v>
      </c>
      <c r="C4658">
        <v>4600</v>
      </c>
      <c r="D4658">
        <v>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14</v>
      </c>
      <c r="M4658">
        <v>1</v>
      </c>
      <c r="N4658">
        <v>0</v>
      </c>
      <c r="O4658">
        <v>0</v>
      </c>
      <c r="P4658">
        <v>14</v>
      </c>
      <c r="Q4658">
        <v>14</v>
      </c>
      <c r="R4658" s="3">
        <v>1</v>
      </c>
      <c r="S4658">
        <v>0</v>
      </c>
      <c r="T4658">
        <v>0</v>
      </c>
      <c r="U4658" t="s">
        <v>1674</v>
      </c>
      <c r="V4658" t="s">
        <v>115</v>
      </c>
      <c r="W4658" s="4">
        <v>0.35416666666666669</v>
      </c>
      <c r="X4658" s="4">
        <v>0.45833333333333331</v>
      </c>
      <c r="Y4658" t="s">
        <v>1597</v>
      </c>
      <c r="Z4658">
        <v>140</v>
      </c>
      <c r="AA4658">
        <v>20</v>
      </c>
      <c r="AB4658" t="s">
        <v>6260</v>
      </c>
      <c r="AC4658">
        <v>16</v>
      </c>
      <c r="AD4658">
        <v>2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93128</v>
      </c>
      <c r="AK4658" t="s">
        <v>61</v>
      </c>
      <c r="AL4658" t="s">
        <v>61</v>
      </c>
      <c r="AM4658" t="s">
        <v>61</v>
      </c>
      <c r="AN4658" t="s">
        <v>61</v>
      </c>
      <c r="AO4658" t="s">
        <v>61</v>
      </c>
      <c r="AP4658">
        <v>1</v>
      </c>
      <c r="AQ4658" t="str">
        <f t="shared" si="291"/>
        <v>KIN</v>
      </c>
      <c r="AR4658" t="str">
        <f t="shared" si="291"/>
        <v>4600</v>
      </c>
      <c r="AS4658" t="str">
        <f t="shared" si="292"/>
        <v>Croc</v>
      </c>
      <c r="AT4658" t="str">
        <f t="shared" si="289"/>
        <v>KIN4600Crocker George Hayes</v>
      </c>
      <c r="AU4658" t="str">
        <f t="shared" si="290"/>
        <v>KIN4600-2</v>
      </c>
      <c r="AV4658" t="s">
        <v>4263</v>
      </c>
      <c r="AW4658" t="s">
        <v>3411</v>
      </c>
      <c r="AX4658" t="s">
        <v>3556</v>
      </c>
    </row>
    <row r="4659" spans="1:51" x14ac:dyDescent="0.2">
      <c r="A4659" t="s">
        <v>1488</v>
      </c>
      <c r="B4659" t="s">
        <v>1610</v>
      </c>
      <c r="C4659">
        <v>4600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14</v>
      </c>
      <c r="M4659">
        <v>0</v>
      </c>
      <c r="N4659">
        <v>0</v>
      </c>
      <c r="O4659">
        <v>0</v>
      </c>
      <c r="P4659">
        <v>14</v>
      </c>
      <c r="Q4659">
        <v>14</v>
      </c>
      <c r="R4659" s="3">
        <v>1</v>
      </c>
      <c r="S4659">
        <v>0</v>
      </c>
      <c r="T4659">
        <v>0</v>
      </c>
      <c r="U4659" t="s">
        <v>1674</v>
      </c>
      <c r="V4659" t="s">
        <v>118</v>
      </c>
      <c r="W4659" s="4">
        <v>0.35416666666666669</v>
      </c>
      <c r="X4659" s="4">
        <v>0.45833333333333331</v>
      </c>
      <c r="Y4659" t="s">
        <v>1597</v>
      </c>
      <c r="Z4659">
        <v>140</v>
      </c>
      <c r="AA4659">
        <v>20</v>
      </c>
      <c r="AB4659" t="s">
        <v>6212</v>
      </c>
      <c r="AC4659">
        <v>16</v>
      </c>
      <c r="AD4659">
        <v>2</v>
      </c>
      <c r="AE4659">
        <v>0</v>
      </c>
      <c r="AF4659">
        <v>1</v>
      </c>
      <c r="AG4659">
        <v>0</v>
      </c>
      <c r="AH4659">
        <v>1</v>
      </c>
      <c r="AI4659">
        <v>0</v>
      </c>
      <c r="AJ4659">
        <v>93129</v>
      </c>
      <c r="AK4659" t="s">
        <v>61</v>
      </c>
      <c r="AL4659" t="s">
        <v>61</v>
      </c>
      <c r="AM4659" t="s">
        <v>61</v>
      </c>
      <c r="AN4659" t="s">
        <v>61</v>
      </c>
      <c r="AO4659" t="s">
        <v>61</v>
      </c>
      <c r="AP4659">
        <v>1</v>
      </c>
      <c r="AQ4659" t="str">
        <f t="shared" si="291"/>
        <v>KIN</v>
      </c>
      <c r="AR4659" t="str">
        <f t="shared" si="291"/>
        <v>4600</v>
      </c>
      <c r="AS4659" t="str">
        <f t="shared" si="292"/>
        <v>Woel</v>
      </c>
      <c r="AT4659" t="str">
        <f t="shared" si="289"/>
        <v xml:space="preserve">KIN4600Woelfel Isabel </v>
      </c>
      <c r="AU4659" t="str">
        <f t="shared" si="290"/>
        <v>KIN4600-3</v>
      </c>
      <c r="AV4659" t="s">
        <v>4190</v>
      </c>
      <c r="AW4659" t="s">
        <v>2549</v>
      </c>
    </row>
    <row r="4660" spans="1:51" x14ac:dyDescent="0.2">
      <c r="A4660" t="s">
        <v>1488</v>
      </c>
      <c r="B4660" t="s">
        <v>1610</v>
      </c>
      <c r="C4660">
        <v>4600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14</v>
      </c>
      <c r="M4660">
        <v>0</v>
      </c>
      <c r="N4660">
        <v>0</v>
      </c>
      <c r="O4660">
        <v>0</v>
      </c>
      <c r="P4660">
        <v>14</v>
      </c>
      <c r="Q4660">
        <v>14</v>
      </c>
      <c r="R4660" s="3">
        <v>1</v>
      </c>
      <c r="S4660">
        <v>0</v>
      </c>
      <c r="T4660">
        <v>0</v>
      </c>
      <c r="U4660" t="s">
        <v>1674</v>
      </c>
      <c r="V4660" t="s">
        <v>120</v>
      </c>
      <c r="W4660" s="4">
        <v>0.52083333333333337</v>
      </c>
      <c r="X4660" s="4">
        <v>0.625</v>
      </c>
      <c r="Y4660" t="s">
        <v>1597</v>
      </c>
      <c r="Z4660">
        <v>140</v>
      </c>
      <c r="AA4660">
        <v>20</v>
      </c>
      <c r="AB4660" t="s">
        <v>6261</v>
      </c>
      <c r="AC4660">
        <v>16</v>
      </c>
      <c r="AD4660">
        <v>2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93884</v>
      </c>
      <c r="AK4660" t="s">
        <v>61</v>
      </c>
      <c r="AL4660" t="s">
        <v>61</v>
      </c>
      <c r="AM4660" t="s">
        <v>61</v>
      </c>
      <c r="AN4660" t="s">
        <v>61</v>
      </c>
      <c r="AO4660" t="s">
        <v>61</v>
      </c>
      <c r="AP4660">
        <v>1</v>
      </c>
      <c r="AQ4660" t="str">
        <f t="shared" si="291"/>
        <v>KIN</v>
      </c>
      <c r="AR4660" t="str">
        <f t="shared" si="291"/>
        <v>4600</v>
      </c>
      <c r="AS4660" t="str">
        <f t="shared" si="292"/>
        <v>Le L</v>
      </c>
      <c r="AT4660" t="str">
        <f t="shared" si="289"/>
        <v>KIN4600Le Lisa Ngoc Linh</v>
      </c>
      <c r="AU4660" t="str">
        <f t="shared" si="290"/>
        <v>KIN4600-4</v>
      </c>
      <c r="AV4660" t="s">
        <v>4253</v>
      </c>
      <c r="AW4660" t="s">
        <v>2769</v>
      </c>
      <c r="AX4660" t="s">
        <v>4264</v>
      </c>
      <c r="AY4660" t="s">
        <v>4265</v>
      </c>
    </row>
    <row r="4661" spans="1:51" x14ac:dyDescent="0.2">
      <c r="A4661" t="s">
        <v>1488</v>
      </c>
      <c r="B4661" t="s">
        <v>1610</v>
      </c>
      <c r="C4661">
        <v>4600</v>
      </c>
      <c r="D4661">
        <v>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12</v>
      </c>
      <c r="M4661">
        <v>0</v>
      </c>
      <c r="N4661">
        <v>0</v>
      </c>
      <c r="O4661">
        <v>0</v>
      </c>
      <c r="P4661">
        <v>12</v>
      </c>
      <c r="Q4661">
        <v>15</v>
      </c>
      <c r="R4661" s="3">
        <v>0.8</v>
      </c>
      <c r="S4661">
        <v>0</v>
      </c>
      <c r="T4661">
        <v>0</v>
      </c>
      <c r="U4661" t="s">
        <v>1674</v>
      </c>
      <c r="V4661" t="s">
        <v>443</v>
      </c>
      <c r="W4661" s="4">
        <v>0.45833333333333331</v>
      </c>
      <c r="X4661" s="4">
        <v>0.5625</v>
      </c>
      <c r="Y4661" t="s">
        <v>1597</v>
      </c>
      <c r="Z4661">
        <v>140</v>
      </c>
      <c r="AA4661">
        <v>20</v>
      </c>
      <c r="AB4661" t="s">
        <v>6241</v>
      </c>
      <c r="AC4661">
        <v>16</v>
      </c>
      <c r="AD4661">
        <v>2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93894</v>
      </c>
      <c r="AK4661" t="s">
        <v>61</v>
      </c>
      <c r="AL4661" t="s">
        <v>61</v>
      </c>
      <c r="AM4661" t="s">
        <v>61</v>
      </c>
      <c r="AN4661" t="s">
        <v>61</v>
      </c>
      <c r="AO4661" t="s">
        <v>61</v>
      </c>
      <c r="AP4661">
        <v>1</v>
      </c>
      <c r="AQ4661" t="str">
        <f t="shared" si="291"/>
        <v>KIN</v>
      </c>
      <c r="AR4661" t="str">
        <f t="shared" si="291"/>
        <v>4600</v>
      </c>
      <c r="AS4661" t="str">
        <f t="shared" si="292"/>
        <v>Acos</v>
      </c>
      <c r="AT4661" t="str">
        <f t="shared" si="289"/>
        <v>KIN4600Acosta Gilberto Fransisco</v>
      </c>
      <c r="AU4661" t="str">
        <f t="shared" si="290"/>
        <v>KIN4600-5</v>
      </c>
      <c r="AV4661" t="s">
        <v>4231</v>
      </c>
      <c r="AW4661" t="s">
        <v>4232</v>
      </c>
      <c r="AX4661" t="s">
        <v>4233</v>
      </c>
    </row>
    <row r="4662" spans="1:51" x14ac:dyDescent="0.2">
      <c r="A4662" t="s">
        <v>1488</v>
      </c>
      <c r="B4662" t="s">
        <v>1610</v>
      </c>
      <c r="C4662">
        <v>4600</v>
      </c>
      <c r="D4662">
        <v>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13</v>
      </c>
      <c r="M4662">
        <v>0</v>
      </c>
      <c r="N4662">
        <v>0</v>
      </c>
      <c r="O4662">
        <v>0</v>
      </c>
      <c r="P4662">
        <v>13</v>
      </c>
      <c r="Q4662">
        <v>14</v>
      </c>
      <c r="R4662" s="3">
        <v>0.92859999999999998</v>
      </c>
      <c r="S4662">
        <v>0</v>
      </c>
      <c r="T4662">
        <v>0</v>
      </c>
      <c r="U4662" t="s">
        <v>1674</v>
      </c>
      <c r="V4662" t="s">
        <v>136</v>
      </c>
      <c r="W4662" s="4">
        <v>0.58333333333333337</v>
      </c>
      <c r="X4662" s="4">
        <v>0.6875</v>
      </c>
      <c r="Y4662" t="s">
        <v>1597</v>
      </c>
      <c r="Z4662">
        <v>140</v>
      </c>
      <c r="AA4662">
        <v>20</v>
      </c>
      <c r="AB4662" t="s">
        <v>6240</v>
      </c>
      <c r="AC4662">
        <v>16</v>
      </c>
      <c r="AD4662">
        <v>2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93895</v>
      </c>
      <c r="AK4662" t="s">
        <v>61</v>
      </c>
      <c r="AL4662" t="s">
        <v>61</v>
      </c>
      <c r="AM4662" t="s">
        <v>61</v>
      </c>
      <c r="AN4662" t="s">
        <v>61</v>
      </c>
      <c r="AO4662" t="s">
        <v>61</v>
      </c>
      <c r="AP4662">
        <v>1</v>
      </c>
      <c r="AQ4662" t="str">
        <f t="shared" si="291"/>
        <v>KIN</v>
      </c>
      <c r="AR4662" t="str">
        <f t="shared" si="291"/>
        <v>4600</v>
      </c>
      <c r="AS4662" t="str">
        <f t="shared" si="292"/>
        <v>Haro</v>
      </c>
      <c r="AT4662" t="str">
        <f t="shared" si="289"/>
        <v xml:space="preserve">KIN4600Haroutounian Arpie </v>
      </c>
      <c r="AU4662" t="str">
        <f t="shared" si="290"/>
        <v>KIN4600-6</v>
      </c>
      <c r="AV4662" t="s">
        <v>4229</v>
      </c>
      <c r="AW4662" t="s">
        <v>4230</v>
      </c>
    </row>
    <row r="4663" spans="1:51" x14ac:dyDescent="0.2">
      <c r="A4663" t="s">
        <v>1488</v>
      </c>
      <c r="B4663" t="s">
        <v>1610</v>
      </c>
      <c r="C4663">
        <v>4600</v>
      </c>
      <c r="D4663">
        <v>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15</v>
      </c>
      <c r="M4663">
        <v>0</v>
      </c>
      <c r="N4663">
        <v>0</v>
      </c>
      <c r="O4663">
        <v>0</v>
      </c>
      <c r="P4663">
        <v>15</v>
      </c>
      <c r="Q4663">
        <v>14</v>
      </c>
      <c r="R4663" s="3">
        <v>1.0713999999999999</v>
      </c>
      <c r="S4663">
        <v>0</v>
      </c>
      <c r="T4663">
        <v>0</v>
      </c>
      <c r="U4663" t="s">
        <v>1674</v>
      </c>
      <c r="V4663" t="s">
        <v>115</v>
      </c>
      <c r="W4663" s="4">
        <v>0.625</v>
      </c>
      <c r="X4663" s="4">
        <v>0.72916666666666663</v>
      </c>
      <c r="Y4663" t="s">
        <v>1597</v>
      </c>
      <c r="Z4663">
        <v>140</v>
      </c>
      <c r="AA4663">
        <v>20</v>
      </c>
      <c r="AB4663" t="s">
        <v>6241</v>
      </c>
      <c r="AC4663">
        <v>16</v>
      </c>
      <c r="AD4663">
        <v>2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93896</v>
      </c>
      <c r="AK4663" t="s">
        <v>61</v>
      </c>
      <c r="AL4663" t="s">
        <v>61</v>
      </c>
      <c r="AM4663" t="s">
        <v>61</v>
      </c>
      <c r="AN4663" t="s">
        <v>61</v>
      </c>
      <c r="AO4663" t="s">
        <v>61</v>
      </c>
      <c r="AP4663">
        <v>1</v>
      </c>
      <c r="AQ4663" t="str">
        <f t="shared" si="291"/>
        <v>KIN</v>
      </c>
      <c r="AR4663" t="str">
        <f t="shared" si="291"/>
        <v>4600</v>
      </c>
      <c r="AS4663" t="str">
        <f t="shared" si="292"/>
        <v>Acos</v>
      </c>
      <c r="AT4663" t="str">
        <f t="shared" si="289"/>
        <v>KIN4600Acosta Gilberto Fransisco</v>
      </c>
      <c r="AU4663" t="str">
        <f t="shared" si="290"/>
        <v>KIN4600-7</v>
      </c>
      <c r="AV4663" t="s">
        <v>4231</v>
      </c>
      <c r="AW4663" t="s">
        <v>4232</v>
      </c>
      <c r="AX4663" t="s">
        <v>4233</v>
      </c>
    </row>
    <row r="4664" spans="1:51" x14ac:dyDescent="0.2">
      <c r="A4664" t="s">
        <v>1488</v>
      </c>
      <c r="B4664" t="s">
        <v>1610</v>
      </c>
      <c r="C4664">
        <v>4600</v>
      </c>
      <c r="D4664">
        <v>8</v>
      </c>
      <c r="E4664">
        <v>116</v>
      </c>
      <c r="F4664">
        <v>7.73</v>
      </c>
      <c r="G4664">
        <v>8</v>
      </c>
      <c r="H4664">
        <v>0.67</v>
      </c>
      <c r="I4664">
        <v>0</v>
      </c>
      <c r="J4664">
        <v>0</v>
      </c>
      <c r="K4664">
        <v>8.4</v>
      </c>
      <c r="L4664">
        <v>31</v>
      </c>
      <c r="M4664">
        <v>0</v>
      </c>
      <c r="N4664">
        <v>0</v>
      </c>
      <c r="O4664">
        <v>0</v>
      </c>
      <c r="P4664">
        <v>31</v>
      </c>
      <c r="Q4664">
        <v>45</v>
      </c>
      <c r="R4664" s="3">
        <v>0.68889999999999996</v>
      </c>
      <c r="S4664">
        <v>0</v>
      </c>
      <c r="T4664">
        <v>0</v>
      </c>
      <c r="U4664" t="s">
        <v>1674</v>
      </c>
      <c r="V4664" t="s">
        <v>113</v>
      </c>
      <c r="W4664" s="4">
        <v>0.4513888888888889</v>
      </c>
      <c r="X4664" s="4">
        <v>0.50347222222222221</v>
      </c>
      <c r="Y4664" t="s">
        <v>123</v>
      </c>
      <c r="Z4664">
        <v>256</v>
      </c>
      <c r="AA4664">
        <v>45</v>
      </c>
      <c r="AB4664" t="s">
        <v>6260</v>
      </c>
      <c r="AC4664">
        <v>3</v>
      </c>
      <c r="AD4664">
        <v>2</v>
      </c>
      <c r="AE4664">
        <v>4</v>
      </c>
      <c r="AF4664">
        <v>18</v>
      </c>
      <c r="AG4664">
        <v>15</v>
      </c>
      <c r="AH4664">
        <v>1</v>
      </c>
      <c r="AI4664">
        <v>2</v>
      </c>
      <c r="AJ4664">
        <v>97057</v>
      </c>
      <c r="AK4664" t="s">
        <v>61</v>
      </c>
      <c r="AL4664" t="s">
        <v>61</v>
      </c>
      <c r="AM4664" t="s">
        <v>61</v>
      </c>
      <c r="AN4664" t="s">
        <v>61</v>
      </c>
      <c r="AO4664" t="s">
        <v>61</v>
      </c>
      <c r="AP4664">
        <v>1</v>
      </c>
      <c r="AQ4664" t="str">
        <f t="shared" si="291"/>
        <v>KIN</v>
      </c>
      <c r="AR4664" t="str">
        <f t="shared" si="291"/>
        <v>4600</v>
      </c>
      <c r="AS4664" t="str">
        <f t="shared" si="292"/>
        <v>Croc</v>
      </c>
      <c r="AT4664" t="str">
        <f t="shared" si="289"/>
        <v>KIN4600Crocker George Hayes</v>
      </c>
      <c r="AU4664" t="str">
        <f t="shared" si="290"/>
        <v>KIN4600-8</v>
      </c>
      <c r="AV4664" t="s">
        <v>4263</v>
      </c>
      <c r="AW4664" t="s">
        <v>3411</v>
      </c>
      <c r="AX4664" t="s">
        <v>3556</v>
      </c>
    </row>
    <row r="4665" spans="1:51" x14ac:dyDescent="0.2">
      <c r="A4665" t="s">
        <v>1488</v>
      </c>
      <c r="B4665" t="s">
        <v>1610</v>
      </c>
      <c r="C4665">
        <v>4600</v>
      </c>
      <c r="D4665">
        <v>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16</v>
      </c>
      <c r="M4665">
        <v>0</v>
      </c>
      <c r="N4665">
        <v>0</v>
      </c>
      <c r="O4665">
        <v>0</v>
      </c>
      <c r="P4665">
        <v>16</v>
      </c>
      <c r="Q4665">
        <v>15</v>
      </c>
      <c r="R4665" s="3">
        <v>1.0667</v>
      </c>
      <c r="S4665">
        <v>0</v>
      </c>
      <c r="T4665">
        <v>0</v>
      </c>
      <c r="U4665" t="s">
        <v>1674</v>
      </c>
      <c r="V4665" t="s">
        <v>118</v>
      </c>
      <c r="W4665" s="4">
        <v>0.58333333333333337</v>
      </c>
      <c r="X4665" s="4">
        <v>0.6875</v>
      </c>
      <c r="Y4665" t="s">
        <v>1597</v>
      </c>
      <c r="Z4665">
        <v>140</v>
      </c>
      <c r="AA4665">
        <v>20</v>
      </c>
      <c r="AB4665" t="s">
        <v>6261</v>
      </c>
      <c r="AC4665">
        <v>16</v>
      </c>
      <c r="AD4665">
        <v>2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97061</v>
      </c>
      <c r="AK4665" t="s">
        <v>61</v>
      </c>
      <c r="AL4665" t="s">
        <v>61</v>
      </c>
      <c r="AM4665" t="s">
        <v>61</v>
      </c>
      <c r="AN4665" t="s">
        <v>61</v>
      </c>
      <c r="AO4665" t="s">
        <v>61</v>
      </c>
      <c r="AP4665">
        <v>1</v>
      </c>
      <c r="AQ4665" t="str">
        <f t="shared" si="291"/>
        <v>KIN</v>
      </c>
      <c r="AR4665" t="str">
        <f t="shared" si="291"/>
        <v>4600</v>
      </c>
      <c r="AS4665" t="str">
        <f t="shared" si="292"/>
        <v>Le L</v>
      </c>
      <c r="AT4665" t="str">
        <f t="shared" si="289"/>
        <v>KIN4600Le Lisa Ngoc Linh</v>
      </c>
      <c r="AU4665" t="str">
        <f t="shared" si="290"/>
        <v>KIN4600-9</v>
      </c>
      <c r="AV4665" t="s">
        <v>4253</v>
      </c>
      <c r="AW4665" t="s">
        <v>2769</v>
      </c>
      <c r="AX4665" t="s">
        <v>4264</v>
      </c>
      <c r="AY4665" t="s">
        <v>4265</v>
      </c>
    </row>
    <row r="4666" spans="1:51" x14ac:dyDescent="0.2">
      <c r="A4666" t="s">
        <v>1488</v>
      </c>
      <c r="B4666" t="s">
        <v>1610</v>
      </c>
      <c r="C4666">
        <v>4600</v>
      </c>
      <c r="D4666">
        <v>10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15</v>
      </c>
      <c r="M4666">
        <v>0</v>
      </c>
      <c r="N4666">
        <v>0</v>
      </c>
      <c r="O4666">
        <v>0</v>
      </c>
      <c r="P4666">
        <v>15</v>
      </c>
      <c r="Q4666">
        <v>15</v>
      </c>
      <c r="R4666" s="3">
        <v>1</v>
      </c>
      <c r="S4666">
        <v>0</v>
      </c>
      <c r="T4666">
        <v>0</v>
      </c>
      <c r="U4666" t="s">
        <v>1674</v>
      </c>
      <c r="V4666" t="s">
        <v>136</v>
      </c>
      <c r="W4666" s="4">
        <v>0.45833333333333331</v>
      </c>
      <c r="X4666" s="4">
        <v>0.5625</v>
      </c>
      <c r="Y4666" t="s">
        <v>1597</v>
      </c>
      <c r="Z4666">
        <v>140</v>
      </c>
      <c r="AA4666">
        <v>20</v>
      </c>
      <c r="AB4666" t="s">
        <v>6212</v>
      </c>
      <c r="AC4666">
        <v>16</v>
      </c>
      <c r="AD4666">
        <v>2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97062</v>
      </c>
      <c r="AK4666" t="s">
        <v>61</v>
      </c>
      <c r="AL4666" t="s">
        <v>61</v>
      </c>
      <c r="AM4666" t="s">
        <v>61</v>
      </c>
      <c r="AN4666" t="s">
        <v>61</v>
      </c>
      <c r="AO4666" t="s">
        <v>61</v>
      </c>
      <c r="AP4666">
        <v>1</v>
      </c>
      <c r="AQ4666" t="str">
        <f t="shared" si="291"/>
        <v>KIN</v>
      </c>
      <c r="AR4666" t="str">
        <f t="shared" si="291"/>
        <v>4600</v>
      </c>
      <c r="AS4666" t="str">
        <f t="shared" si="292"/>
        <v>Woel</v>
      </c>
      <c r="AT4666" t="str">
        <f t="shared" si="289"/>
        <v xml:space="preserve">KIN4600Woelfel Isabel </v>
      </c>
      <c r="AU4666" t="str">
        <f t="shared" si="290"/>
        <v>KIN4600-10</v>
      </c>
      <c r="AV4666" t="s">
        <v>4190</v>
      </c>
      <c r="AW4666" t="s">
        <v>2549</v>
      </c>
    </row>
    <row r="4667" spans="1:51" x14ac:dyDescent="0.2">
      <c r="A4667" t="s">
        <v>1488</v>
      </c>
      <c r="B4667" t="s">
        <v>1610</v>
      </c>
      <c r="C4667">
        <v>4600</v>
      </c>
      <c r="D4667" t="s">
        <v>125</v>
      </c>
      <c r="E4667">
        <v>440</v>
      </c>
      <c r="F4667">
        <v>29.33</v>
      </c>
      <c r="G4667">
        <v>12</v>
      </c>
      <c r="H4667">
        <v>1</v>
      </c>
      <c r="I4667">
        <v>0.33</v>
      </c>
      <c r="J4667">
        <v>0</v>
      </c>
      <c r="K4667">
        <v>30.33</v>
      </c>
      <c r="L4667">
        <v>226</v>
      </c>
      <c r="M4667">
        <v>2</v>
      </c>
      <c r="N4667">
        <v>0</v>
      </c>
      <c r="O4667">
        <v>0</v>
      </c>
      <c r="P4667">
        <v>226</v>
      </c>
      <c r="Q4667">
        <v>244</v>
      </c>
      <c r="R4667" s="3">
        <v>0.92620000000000002</v>
      </c>
      <c r="S4667">
        <v>0</v>
      </c>
      <c r="T4667">
        <v>0</v>
      </c>
      <c r="AQ4667" t="str">
        <f t="shared" si="291"/>
        <v>KIN</v>
      </c>
      <c r="AR4667" t="str">
        <f t="shared" si="291"/>
        <v>4600</v>
      </c>
      <c r="AS4667" t="str">
        <f t="shared" si="292"/>
        <v/>
      </c>
      <c r="AT4667" t="str">
        <f t="shared" si="289"/>
        <v>KIN4600</v>
      </c>
      <c r="AU4667" t="str">
        <f t="shared" si="290"/>
        <v>KIN4600-***** CRSE TOTAL</v>
      </c>
    </row>
    <row r="4668" spans="1:51" x14ac:dyDescent="0.2">
      <c r="A4668" t="s">
        <v>1488</v>
      </c>
      <c r="B4668" t="s">
        <v>1610</v>
      </c>
      <c r="C4668">
        <v>4610</v>
      </c>
      <c r="D4668">
        <v>1</v>
      </c>
      <c r="E4668">
        <v>159</v>
      </c>
      <c r="F4668">
        <v>10.6</v>
      </c>
      <c r="G4668">
        <v>12</v>
      </c>
      <c r="H4668">
        <v>1</v>
      </c>
      <c r="I4668">
        <v>0.25</v>
      </c>
      <c r="J4668">
        <v>0.2</v>
      </c>
      <c r="K4668">
        <v>11.6</v>
      </c>
      <c r="L4668">
        <v>57</v>
      </c>
      <c r="M4668">
        <v>1</v>
      </c>
      <c r="N4668">
        <v>1</v>
      </c>
      <c r="O4668">
        <v>0</v>
      </c>
      <c r="P4668">
        <v>57</v>
      </c>
      <c r="Q4668">
        <v>87</v>
      </c>
      <c r="R4668" s="3">
        <v>0.6552</v>
      </c>
      <c r="S4668">
        <v>0</v>
      </c>
      <c r="T4668">
        <v>0</v>
      </c>
      <c r="U4668" t="s">
        <v>1675</v>
      </c>
      <c r="V4668" t="s">
        <v>136</v>
      </c>
      <c r="W4668" s="4">
        <v>0.33333333333333331</v>
      </c>
      <c r="X4668" s="4">
        <v>0.44791666666666669</v>
      </c>
      <c r="Y4668" t="s">
        <v>1567</v>
      </c>
      <c r="Z4668">
        <v>238</v>
      </c>
      <c r="AA4668">
        <v>87</v>
      </c>
      <c r="AB4668" t="s">
        <v>6262</v>
      </c>
      <c r="AC4668">
        <v>1</v>
      </c>
      <c r="AD4668">
        <v>2</v>
      </c>
      <c r="AE4668">
        <v>3</v>
      </c>
      <c r="AF4668">
        <v>13</v>
      </c>
      <c r="AG4668">
        <v>10</v>
      </c>
      <c r="AH4668">
        <v>0</v>
      </c>
      <c r="AI4668">
        <v>3</v>
      </c>
      <c r="AJ4668">
        <v>94186</v>
      </c>
      <c r="AK4668" t="s">
        <v>61</v>
      </c>
      <c r="AL4668" t="s">
        <v>61</v>
      </c>
      <c r="AM4668" t="s">
        <v>61</v>
      </c>
      <c r="AN4668" t="s">
        <v>61</v>
      </c>
      <c r="AO4668" t="s">
        <v>61</v>
      </c>
      <c r="AP4668">
        <v>1</v>
      </c>
      <c r="AQ4668" t="str">
        <f t="shared" si="291"/>
        <v>KIN</v>
      </c>
      <c r="AR4668" t="str">
        <f t="shared" si="291"/>
        <v>4610</v>
      </c>
      <c r="AS4668" t="str">
        <f t="shared" si="292"/>
        <v>Kesl</v>
      </c>
      <c r="AT4668" t="str">
        <f t="shared" si="289"/>
        <v xml:space="preserve">KIN4610Keslacy Stefan </v>
      </c>
      <c r="AU4668" t="str">
        <f t="shared" si="290"/>
        <v>KIN4610-1</v>
      </c>
      <c r="AV4668" t="s">
        <v>4266</v>
      </c>
      <c r="AW4668" t="s">
        <v>4267</v>
      </c>
    </row>
    <row r="4669" spans="1:51" x14ac:dyDescent="0.2">
      <c r="A4669" t="s">
        <v>1488</v>
      </c>
      <c r="B4669" t="s">
        <v>1610</v>
      </c>
      <c r="C4669">
        <v>4610</v>
      </c>
      <c r="D4669" t="s">
        <v>125</v>
      </c>
      <c r="E4669">
        <v>159</v>
      </c>
      <c r="F4669">
        <v>10.6</v>
      </c>
      <c r="G4669">
        <v>12</v>
      </c>
      <c r="H4669">
        <v>1</v>
      </c>
      <c r="I4669">
        <v>0.25</v>
      </c>
      <c r="J4669">
        <v>0.2</v>
      </c>
      <c r="K4669">
        <v>11.6</v>
      </c>
      <c r="L4669">
        <v>57</v>
      </c>
      <c r="M4669">
        <v>1</v>
      </c>
      <c r="N4669">
        <v>1</v>
      </c>
      <c r="O4669">
        <v>0</v>
      </c>
      <c r="P4669">
        <v>57</v>
      </c>
      <c r="Q4669">
        <v>87</v>
      </c>
      <c r="R4669" s="3">
        <v>0.6552</v>
      </c>
      <c r="S4669">
        <v>0</v>
      </c>
      <c r="T4669">
        <v>0</v>
      </c>
      <c r="AQ4669" t="str">
        <f t="shared" si="291"/>
        <v>KIN</v>
      </c>
      <c r="AR4669" t="str">
        <f t="shared" si="291"/>
        <v>4610</v>
      </c>
      <c r="AS4669" t="str">
        <f t="shared" si="292"/>
        <v/>
      </c>
      <c r="AT4669" t="str">
        <f t="shared" si="289"/>
        <v>KIN4610</v>
      </c>
      <c r="AU4669" t="str">
        <f t="shared" si="290"/>
        <v>KIN4610-***** CRSE TOTAL</v>
      </c>
    </row>
    <row r="4670" spans="1:51" x14ac:dyDescent="0.2">
      <c r="A4670" t="s">
        <v>1488</v>
      </c>
      <c r="B4670" t="s">
        <v>1610</v>
      </c>
      <c r="C4670">
        <v>4650</v>
      </c>
      <c r="D4670">
        <v>1</v>
      </c>
      <c r="E4670">
        <v>300</v>
      </c>
      <c r="F4670">
        <v>20</v>
      </c>
      <c r="G4670">
        <v>4</v>
      </c>
      <c r="H4670">
        <v>0.33</v>
      </c>
      <c r="I4670">
        <v>0.33</v>
      </c>
      <c r="J4670">
        <v>0</v>
      </c>
      <c r="K4670">
        <v>20.329999999999998</v>
      </c>
      <c r="L4670">
        <v>76</v>
      </c>
      <c r="M4670">
        <v>1</v>
      </c>
      <c r="N4670">
        <v>0</v>
      </c>
      <c r="O4670">
        <v>0</v>
      </c>
      <c r="P4670">
        <v>76</v>
      </c>
      <c r="Q4670">
        <v>87</v>
      </c>
      <c r="R4670" s="3">
        <v>0.87360000000000004</v>
      </c>
      <c r="S4670">
        <v>0</v>
      </c>
      <c r="T4670">
        <v>0</v>
      </c>
      <c r="U4670" t="s">
        <v>1676</v>
      </c>
      <c r="V4670" t="s">
        <v>111</v>
      </c>
      <c r="W4670" s="4">
        <v>0.62847222222222221</v>
      </c>
      <c r="X4670" s="4">
        <v>0.68055555555555547</v>
      </c>
      <c r="Y4670" t="s">
        <v>1567</v>
      </c>
      <c r="Z4670">
        <v>238</v>
      </c>
      <c r="AA4670">
        <v>87</v>
      </c>
      <c r="AB4670" t="s">
        <v>6263</v>
      </c>
      <c r="AC4670">
        <v>3</v>
      </c>
      <c r="AD4670">
        <v>2</v>
      </c>
      <c r="AE4670">
        <v>4</v>
      </c>
      <c r="AF4670">
        <v>21</v>
      </c>
      <c r="AG4670">
        <v>18</v>
      </c>
      <c r="AH4670">
        <v>1</v>
      </c>
      <c r="AI4670">
        <v>2</v>
      </c>
      <c r="AJ4670">
        <v>93136</v>
      </c>
      <c r="AK4670" t="s">
        <v>61</v>
      </c>
      <c r="AL4670" t="s">
        <v>61</v>
      </c>
      <c r="AM4670" t="s">
        <v>61</v>
      </c>
      <c r="AN4670" t="s">
        <v>61</v>
      </c>
      <c r="AO4670" t="s">
        <v>61</v>
      </c>
      <c r="AP4670">
        <v>1</v>
      </c>
      <c r="AQ4670" t="str">
        <f t="shared" si="291"/>
        <v>KIN</v>
      </c>
      <c r="AR4670" t="str">
        <f t="shared" si="291"/>
        <v>4650</v>
      </c>
      <c r="AS4670" t="str">
        <f t="shared" si="292"/>
        <v>Badr</v>
      </c>
      <c r="AT4670" t="str">
        <f t="shared" si="289"/>
        <v xml:space="preserve">KIN4650Badr Ahmed </v>
      </c>
      <c r="AU4670" t="str">
        <f t="shared" si="290"/>
        <v>KIN4650-1</v>
      </c>
      <c r="AV4670" t="s">
        <v>4268</v>
      </c>
      <c r="AW4670" t="s">
        <v>4269</v>
      </c>
    </row>
    <row r="4671" spans="1:51" x14ac:dyDescent="0.2">
      <c r="A4671" t="s">
        <v>1488</v>
      </c>
      <c r="B4671" t="s">
        <v>1610</v>
      </c>
      <c r="C4671">
        <v>4650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19</v>
      </c>
      <c r="M4671">
        <v>0</v>
      </c>
      <c r="N4671">
        <v>0</v>
      </c>
      <c r="O4671">
        <v>0</v>
      </c>
      <c r="P4671">
        <v>19</v>
      </c>
      <c r="Q4671">
        <v>20</v>
      </c>
      <c r="R4671" s="3">
        <v>0.95</v>
      </c>
      <c r="S4671">
        <v>0</v>
      </c>
      <c r="T4671">
        <v>0</v>
      </c>
      <c r="U4671" t="s">
        <v>1676</v>
      </c>
      <c r="V4671" t="s">
        <v>111</v>
      </c>
      <c r="W4671" s="4">
        <v>0.6875</v>
      </c>
      <c r="X4671" s="4">
        <v>0.73958333333333337</v>
      </c>
      <c r="Y4671" t="s">
        <v>229</v>
      </c>
      <c r="Z4671" t="s">
        <v>756</v>
      </c>
      <c r="AA4671">
        <v>35</v>
      </c>
      <c r="AB4671" t="s">
        <v>6263</v>
      </c>
      <c r="AC4671">
        <v>16</v>
      </c>
      <c r="AD4671">
        <v>2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93137</v>
      </c>
      <c r="AK4671" t="s">
        <v>61</v>
      </c>
      <c r="AL4671" t="s">
        <v>61</v>
      </c>
      <c r="AM4671" t="s">
        <v>61</v>
      </c>
      <c r="AN4671" t="s">
        <v>61</v>
      </c>
      <c r="AO4671" t="s">
        <v>61</v>
      </c>
      <c r="AP4671">
        <v>1</v>
      </c>
      <c r="AQ4671" t="str">
        <f t="shared" si="291"/>
        <v>KIN</v>
      </c>
      <c r="AR4671" t="str">
        <f t="shared" si="291"/>
        <v>4650</v>
      </c>
      <c r="AS4671" t="str">
        <f t="shared" si="292"/>
        <v>Badr</v>
      </c>
      <c r="AT4671" t="str">
        <f t="shared" si="289"/>
        <v xml:space="preserve">KIN4650Badr Ahmed </v>
      </c>
      <c r="AU4671" t="str">
        <f t="shared" si="290"/>
        <v>KIN4650-2</v>
      </c>
      <c r="AV4671" t="s">
        <v>4268</v>
      </c>
      <c r="AW4671" t="s">
        <v>4269</v>
      </c>
    </row>
    <row r="4672" spans="1:51" x14ac:dyDescent="0.2">
      <c r="A4672" t="s">
        <v>1488</v>
      </c>
      <c r="B4672" t="s">
        <v>1610</v>
      </c>
      <c r="C4672">
        <v>4650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14</v>
      </c>
      <c r="M4672">
        <v>0</v>
      </c>
      <c r="N4672">
        <v>0</v>
      </c>
      <c r="O4672">
        <v>0</v>
      </c>
      <c r="P4672">
        <v>14</v>
      </c>
      <c r="Q4672">
        <v>20</v>
      </c>
      <c r="R4672" s="3">
        <v>0.7</v>
      </c>
      <c r="S4672">
        <v>0</v>
      </c>
      <c r="T4672">
        <v>0</v>
      </c>
      <c r="U4672" t="s">
        <v>1676</v>
      </c>
      <c r="V4672" t="s">
        <v>136</v>
      </c>
      <c r="W4672" s="4">
        <v>0.33333333333333331</v>
      </c>
      <c r="X4672" s="4">
        <v>0.44791666666666669</v>
      </c>
      <c r="Y4672" t="s">
        <v>254</v>
      </c>
      <c r="Z4672">
        <v>117</v>
      </c>
      <c r="AA4672">
        <v>49</v>
      </c>
      <c r="AB4672" t="s">
        <v>6241</v>
      </c>
      <c r="AC4672">
        <v>16</v>
      </c>
      <c r="AD4672">
        <v>2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93138</v>
      </c>
      <c r="AK4672" t="s">
        <v>61</v>
      </c>
      <c r="AL4672" t="s">
        <v>61</v>
      </c>
      <c r="AM4672" t="s">
        <v>61</v>
      </c>
      <c r="AN4672" t="s">
        <v>61</v>
      </c>
      <c r="AO4672" t="s">
        <v>61</v>
      </c>
      <c r="AP4672">
        <v>1</v>
      </c>
      <c r="AQ4672" t="str">
        <f t="shared" si="291"/>
        <v>KIN</v>
      </c>
      <c r="AR4672" t="str">
        <f t="shared" si="291"/>
        <v>4650</v>
      </c>
      <c r="AS4672" t="str">
        <f t="shared" si="292"/>
        <v>Acos</v>
      </c>
      <c r="AT4672" t="str">
        <f t="shared" si="289"/>
        <v>KIN4650Acosta Gilberto Fransisco</v>
      </c>
      <c r="AU4672" t="str">
        <f t="shared" si="290"/>
        <v>KIN4650-3</v>
      </c>
      <c r="AV4672" t="s">
        <v>4231</v>
      </c>
      <c r="AW4672" t="s">
        <v>4232</v>
      </c>
      <c r="AX4672" t="s">
        <v>4233</v>
      </c>
    </row>
    <row r="4673" spans="1:50" x14ac:dyDescent="0.2">
      <c r="A4673" t="s">
        <v>1488</v>
      </c>
      <c r="B4673" t="s">
        <v>1610</v>
      </c>
      <c r="C4673">
        <v>4650</v>
      </c>
      <c r="D4673">
        <v>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18</v>
      </c>
      <c r="M4673">
        <v>1</v>
      </c>
      <c r="N4673">
        <v>0</v>
      </c>
      <c r="O4673">
        <v>0</v>
      </c>
      <c r="P4673">
        <v>18</v>
      </c>
      <c r="Q4673">
        <v>20</v>
      </c>
      <c r="R4673" s="3">
        <v>0.9</v>
      </c>
      <c r="S4673">
        <v>0</v>
      </c>
      <c r="T4673">
        <v>0</v>
      </c>
      <c r="U4673" t="s">
        <v>1676</v>
      </c>
      <c r="V4673" t="s">
        <v>113</v>
      </c>
      <c r="W4673" s="4">
        <v>0.5</v>
      </c>
      <c r="X4673" s="4">
        <v>0.55208333333333337</v>
      </c>
      <c r="Y4673" t="s">
        <v>1567</v>
      </c>
      <c r="Z4673">
        <v>239</v>
      </c>
      <c r="AA4673">
        <v>20</v>
      </c>
      <c r="AB4673" t="s">
        <v>6263</v>
      </c>
      <c r="AC4673">
        <v>16</v>
      </c>
      <c r="AD4673">
        <v>2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93872</v>
      </c>
      <c r="AK4673" t="s">
        <v>61</v>
      </c>
      <c r="AL4673" t="s">
        <v>61</v>
      </c>
      <c r="AM4673" t="s">
        <v>61</v>
      </c>
      <c r="AN4673" t="s">
        <v>61</v>
      </c>
      <c r="AO4673" t="s">
        <v>61</v>
      </c>
      <c r="AP4673">
        <v>1</v>
      </c>
      <c r="AQ4673" t="str">
        <f t="shared" si="291"/>
        <v>KIN</v>
      </c>
      <c r="AR4673" t="str">
        <f t="shared" si="291"/>
        <v>4650</v>
      </c>
      <c r="AS4673" t="str">
        <f t="shared" si="292"/>
        <v>Badr</v>
      </c>
      <c r="AT4673" t="str">
        <f t="shared" si="289"/>
        <v xml:space="preserve">KIN4650Badr Ahmed </v>
      </c>
      <c r="AU4673" t="str">
        <f t="shared" si="290"/>
        <v>KIN4650-4</v>
      </c>
      <c r="AV4673" t="s">
        <v>4268</v>
      </c>
      <c r="AW4673" t="s">
        <v>4269</v>
      </c>
    </row>
    <row r="4674" spans="1:50" x14ac:dyDescent="0.2">
      <c r="A4674" t="s">
        <v>1488</v>
      </c>
      <c r="B4674" t="s">
        <v>1610</v>
      </c>
      <c r="C4674">
        <v>4650</v>
      </c>
      <c r="D4674">
        <v>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19</v>
      </c>
      <c r="M4674">
        <v>0</v>
      </c>
      <c r="N4674">
        <v>0</v>
      </c>
      <c r="O4674">
        <v>0</v>
      </c>
      <c r="P4674">
        <v>19</v>
      </c>
      <c r="Q4674">
        <v>20</v>
      </c>
      <c r="R4674" s="3">
        <v>0.95</v>
      </c>
      <c r="S4674">
        <v>0</v>
      </c>
      <c r="T4674">
        <v>0</v>
      </c>
      <c r="U4674" t="s">
        <v>1676</v>
      </c>
      <c r="V4674" t="s">
        <v>111</v>
      </c>
      <c r="W4674" s="4">
        <v>0.6875</v>
      </c>
      <c r="X4674" s="4">
        <v>0.73958333333333337</v>
      </c>
      <c r="Y4674" t="s">
        <v>229</v>
      </c>
      <c r="Z4674" t="s">
        <v>757</v>
      </c>
      <c r="AA4674">
        <v>47</v>
      </c>
      <c r="AB4674" t="s">
        <v>6264</v>
      </c>
      <c r="AC4674">
        <v>16</v>
      </c>
      <c r="AD4674">
        <v>2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93878</v>
      </c>
      <c r="AK4674" t="s">
        <v>61</v>
      </c>
      <c r="AL4674" t="s">
        <v>61</v>
      </c>
      <c r="AM4674" t="s">
        <v>61</v>
      </c>
      <c r="AN4674" t="s">
        <v>61</v>
      </c>
      <c r="AO4674" t="s">
        <v>61</v>
      </c>
      <c r="AP4674">
        <v>1</v>
      </c>
      <c r="AQ4674" t="str">
        <f t="shared" si="291"/>
        <v>KIN</v>
      </c>
      <c r="AR4674" t="str">
        <f t="shared" si="291"/>
        <v>4650</v>
      </c>
      <c r="AS4674" t="str">
        <f t="shared" si="292"/>
        <v>Brod</v>
      </c>
      <c r="AT4674" t="str">
        <f t="shared" si="289"/>
        <v xml:space="preserve">KIN4650Brodeyan Raffi </v>
      </c>
      <c r="AU4674" t="str">
        <f t="shared" si="290"/>
        <v>KIN4650-5</v>
      </c>
      <c r="AV4674" t="s">
        <v>4270</v>
      </c>
      <c r="AW4674" t="s">
        <v>4271</v>
      </c>
    </row>
    <row r="4675" spans="1:50" x14ac:dyDescent="0.2">
      <c r="A4675" t="s">
        <v>1488</v>
      </c>
      <c r="B4675" t="s">
        <v>1610</v>
      </c>
      <c r="C4675">
        <v>4650</v>
      </c>
      <c r="D4675">
        <v>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6</v>
      </c>
      <c r="M4675">
        <v>0</v>
      </c>
      <c r="N4675">
        <v>0</v>
      </c>
      <c r="O4675">
        <v>0</v>
      </c>
      <c r="P4675">
        <v>6</v>
      </c>
      <c r="Q4675">
        <v>15</v>
      </c>
      <c r="R4675" s="3">
        <v>0.4</v>
      </c>
      <c r="S4675">
        <v>0</v>
      </c>
      <c r="T4675">
        <v>0</v>
      </c>
      <c r="U4675" t="s">
        <v>1676</v>
      </c>
      <c r="V4675" t="s">
        <v>136</v>
      </c>
      <c r="W4675" s="4">
        <v>0.33333333333333331</v>
      </c>
      <c r="X4675" s="4">
        <v>0.44791666666666669</v>
      </c>
      <c r="Y4675" t="s">
        <v>254</v>
      </c>
      <c r="Z4675">
        <v>120</v>
      </c>
      <c r="AA4675">
        <v>49</v>
      </c>
      <c r="AB4675" t="s">
        <v>6264</v>
      </c>
      <c r="AC4675">
        <v>16</v>
      </c>
      <c r="AD4675">
        <v>2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93879</v>
      </c>
      <c r="AK4675" t="s">
        <v>61</v>
      </c>
      <c r="AL4675" t="s">
        <v>61</v>
      </c>
      <c r="AM4675" t="s">
        <v>61</v>
      </c>
      <c r="AN4675" t="s">
        <v>61</v>
      </c>
      <c r="AO4675" t="s">
        <v>61</v>
      </c>
      <c r="AP4675">
        <v>1</v>
      </c>
      <c r="AQ4675" t="str">
        <f t="shared" si="291"/>
        <v>KIN</v>
      </c>
      <c r="AR4675" t="str">
        <f t="shared" si="291"/>
        <v>4650</v>
      </c>
      <c r="AS4675" t="str">
        <f t="shared" si="292"/>
        <v>Brod</v>
      </c>
      <c r="AT4675" t="str">
        <f t="shared" ref="AT4675:AT4738" si="293">CONCATENATE(AQ4675,AR4675, "",AB4675)</f>
        <v xml:space="preserve">KIN4650Brodeyan Raffi </v>
      </c>
      <c r="AU4675" t="str">
        <f t="shared" ref="AU4675:AU4738" si="294">CONCATENATE(AQ4675,AR4675,"-",D4675)</f>
        <v>KIN4650-6</v>
      </c>
      <c r="AV4675" t="s">
        <v>4270</v>
      </c>
      <c r="AW4675" t="s">
        <v>4271</v>
      </c>
    </row>
    <row r="4676" spans="1:50" x14ac:dyDescent="0.2">
      <c r="A4676" t="s">
        <v>1488</v>
      </c>
      <c r="B4676" t="s">
        <v>1610</v>
      </c>
      <c r="C4676">
        <v>4650</v>
      </c>
      <c r="D4676" t="s">
        <v>125</v>
      </c>
      <c r="E4676">
        <v>300</v>
      </c>
      <c r="F4676">
        <v>20</v>
      </c>
      <c r="G4676">
        <v>4</v>
      </c>
      <c r="H4676">
        <v>0.33</v>
      </c>
      <c r="I4676">
        <v>0.33</v>
      </c>
      <c r="J4676">
        <v>0</v>
      </c>
      <c r="K4676">
        <v>20.329999999999998</v>
      </c>
      <c r="L4676">
        <v>152</v>
      </c>
      <c r="M4676">
        <v>2</v>
      </c>
      <c r="N4676">
        <v>0</v>
      </c>
      <c r="O4676">
        <v>0</v>
      </c>
      <c r="P4676">
        <v>152</v>
      </c>
      <c r="Q4676">
        <v>182</v>
      </c>
      <c r="R4676" s="3">
        <v>0.83520000000000005</v>
      </c>
      <c r="S4676">
        <v>0</v>
      </c>
      <c r="T4676">
        <v>0</v>
      </c>
      <c r="AQ4676" t="str">
        <f t="shared" ref="AQ4676:AR4739" si="295">TRIM(B4676)</f>
        <v>KIN</v>
      </c>
      <c r="AR4676" t="str">
        <f t="shared" si="295"/>
        <v>4650</v>
      </c>
      <c r="AS4676" t="str">
        <f t="shared" si="292"/>
        <v/>
      </c>
      <c r="AT4676" t="str">
        <f t="shared" si="293"/>
        <v>KIN4650</v>
      </c>
      <c r="AU4676" t="str">
        <f t="shared" si="294"/>
        <v>KIN4650-***** CRSE TOTAL</v>
      </c>
    </row>
    <row r="4677" spans="1:50" x14ac:dyDescent="0.2">
      <c r="A4677" t="s">
        <v>1488</v>
      </c>
      <c r="B4677" t="s">
        <v>1610</v>
      </c>
      <c r="C4677">
        <v>4800</v>
      </c>
      <c r="D4677">
        <v>1</v>
      </c>
      <c r="E4677">
        <v>4</v>
      </c>
      <c r="F4677">
        <v>0.27</v>
      </c>
      <c r="G4677">
        <v>1</v>
      </c>
      <c r="H4677">
        <v>0.08</v>
      </c>
      <c r="I4677">
        <v>0</v>
      </c>
      <c r="J4677">
        <v>0</v>
      </c>
      <c r="K4677">
        <v>0.35</v>
      </c>
      <c r="L4677">
        <v>5</v>
      </c>
      <c r="M4677">
        <v>0</v>
      </c>
      <c r="N4677">
        <v>0</v>
      </c>
      <c r="O4677">
        <v>0</v>
      </c>
      <c r="P4677">
        <v>5</v>
      </c>
      <c r="Q4677">
        <v>40</v>
      </c>
      <c r="R4677" s="3">
        <v>0.125</v>
      </c>
      <c r="S4677">
        <v>0</v>
      </c>
      <c r="T4677">
        <v>0</v>
      </c>
      <c r="U4677" t="s">
        <v>1677</v>
      </c>
      <c r="Y4677" t="s">
        <v>61</v>
      </c>
      <c r="Z4677" t="s">
        <v>61</v>
      </c>
      <c r="AA4677" t="s">
        <v>61</v>
      </c>
      <c r="AB4677" t="s">
        <v>6251</v>
      </c>
      <c r="AC4677">
        <v>15</v>
      </c>
      <c r="AD4677">
        <v>2</v>
      </c>
      <c r="AE4677">
        <v>1</v>
      </c>
      <c r="AF4677">
        <v>7</v>
      </c>
      <c r="AG4677">
        <v>5</v>
      </c>
      <c r="AH4677">
        <v>2</v>
      </c>
      <c r="AI4677">
        <v>0</v>
      </c>
      <c r="AJ4677">
        <v>93130</v>
      </c>
      <c r="AK4677" t="s">
        <v>61</v>
      </c>
      <c r="AL4677" t="s">
        <v>61</v>
      </c>
      <c r="AM4677" t="s">
        <v>61</v>
      </c>
      <c r="AN4677" t="s">
        <v>61</v>
      </c>
      <c r="AO4677" t="s">
        <v>61</v>
      </c>
      <c r="AP4677">
        <v>1</v>
      </c>
      <c r="AQ4677" t="str">
        <f t="shared" si="295"/>
        <v>KIN</v>
      </c>
      <c r="AR4677" t="str">
        <f t="shared" si="295"/>
        <v>4800</v>
      </c>
      <c r="AS4677" t="str">
        <f t="shared" si="292"/>
        <v>Beye</v>
      </c>
      <c r="AT4677" t="str">
        <f t="shared" si="293"/>
        <v>KIN4800Beyer Roberta Lee</v>
      </c>
      <c r="AU4677" t="str">
        <f t="shared" si="294"/>
        <v>KIN4800-1</v>
      </c>
      <c r="AV4677" t="s">
        <v>4245</v>
      </c>
      <c r="AW4677" t="s">
        <v>4246</v>
      </c>
      <c r="AX4677" t="s">
        <v>23</v>
      </c>
    </row>
    <row r="4678" spans="1:50" x14ac:dyDescent="0.2">
      <c r="A4678" t="s">
        <v>1488</v>
      </c>
      <c r="B4678" t="s">
        <v>1610</v>
      </c>
      <c r="C4678">
        <v>4800</v>
      </c>
      <c r="D4678" t="s">
        <v>125</v>
      </c>
      <c r="E4678">
        <v>4</v>
      </c>
      <c r="F4678">
        <v>0.27</v>
      </c>
      <c r="G4678">
        <v>1</v>
      </c>
      <c r="H4678">
        <v>0.08</v>
      </c>
      <c r="I4678">
        <v>0</v>
      </c>
      <c r="J4678">
        <v>0</v>
      </c>
      <c r="K4678">
        <v>0.35</v>
      </c>
      <c r="L4678">
        <v>5</v>
      </c>
      <c r="M4678">
        <v>0</v>
      </c>
      <c r="N4678">
        <v>0</v>
      </c>
      <c r="O4678">
        <v>0</v>
      </c>
      <c r="P4678">
        <v>5</v>
      </c>
      <c r="Q4678">
        <v>40</v>
      </c>
      <c r="R4678" s="3">
        <v>0.125</v>
      </c>
      <c r="S4678">
        <v>0</v>
      </c>
      <c r="T4678">
        <v>0</v>
      </c>
      <c r="AQ4678" t="str">
        <f t="shared" si="295"/>
        <v>KIN</v>
      </c>
      <c r="AR4678" t="str">
        <f t="shared" si="295"/>
        <v>4800</v>
      </c>
      <c r="AS4678" t="str">
        <f t="shared" si="292"/>
        <v/>
      </c>
      <c r="AT4678" t="str">
        <f t="shared" si="293"/>
        <v>KIN4800</v>
      </c>
      <c r="AU4678" t="str">
        <f t="shared" si="294"/>
        <v>KIN4800-***** CRSE TOTAL</v>
      </c>
    </row>
    <row r="4679" spans="1:50" x14ac:dyDescent="0.2">
      <c r="A4679" t="s">
        <v>1488</v>
      </c>
      <c r="B4679" t="s">
        <v>1610</v>
      </c>
      <c r="C4679">
        <v>4810</v>
      </c>
      <c r="D4679">
        <v>1</v>
      </c>
      <c r="E4679">
        <v>9</v>
      </c>
      <c r="F4679">
        <v>0.6</v>
      </c>
      <c r="G4679">
        <v>1</v>
      </c>
      <c r="H4679">
        <v>0.08</v>
      </c>
      <c r="I4679">
        <v>0</v>
      </c>
      <c r="J4679">
        <v>0</v>
      </c>
      <c r="K4679">
        <v>0.68</v>
      </c>
      <c r="L4679">
        <v>10</v>
      </c>
      <c r="M4679">
        <v>0</v>
      </c>
      <c r="N4679">
        <v>0</v>
      </c>
      <c r="O4679">
        <v>0</v>
      </c>
      <c r="P4679">
        <v>10</v>
      </c>
      <c r="Q4679">
        <v>40</v>
      </c>
      <c r="R4679" s="3">
        <v>0.25</v>
      </c>
      <c r="S4679">
        <v>0</v>
      </c>
      <c r="T4679">
        <v>0</v>
      </c>
      <c r="U4679" t="s">
        <v>1678</v>
      </c>
      <c r="V4679" t="s">
        <v>113</v>
      </c>
      <c r="W4679" s="4">
        <v>0.75</v>
      </c>
      <c r="X4679" s="4">
        <v>0.78472222222222221</v>
      </c>
      <c r="Y4679" t="s">
        <v>254</v>
      </c>
      <c r="Z4679">
        <v>123</v>
      </c>
      <c r="AA4679">
        <v>30</v>
      </c>
      <c r="AB4679" t="s">
        <v>6251</v>
      </c>
      <c r="AC4679">
        <v>15</v>
      </c>
      <c r="AD4679">
        <v>2</v>
      </c>
      <c r="AE4679">
        <v>1</v>
      </c>
      <c r="AF4679">
        <v>19</v>
      </c>
      <c r="AG4679">
        <v>10</v>
      </c>
      <c r="AH4679">
        <v>7</v>
      </c>
      <c r="AI4679">
        <v>2</v>
      </c>
      <c r="AJ4679">
        <v>93131</v>
      </c>
      <c r="AK4679" t="s">
        <v>61</v>
      </c>
      <c r="AL4679" t="s">
        <v>61</v>
      </c>
      <c r="AM4679" t="s">
        <v>61</v>
      </c>
      <c r="AN4679" t="s">
        <v>61</v>
      </c>
      <c r="AO4679" t="s">
        <v>61</v>
      </c>
      <c r="AP4679">
        <v>1</v>
      </c>
      <c r="AQ4679" t="str">
        <f t="shared" si="295"/>
        <v>KIN</v>
      </c>
      <c r="AR4679" t="str">
        <f t="shared" si="295"/>
        <v>4810</v>
      </c>
      <c r="AS4679" t="str">
        <f t="shared" si="292"/>
        <v>Beye</v>
      </c>
      <c r="AT4679" t="str">
        <f t="shared" si="293"/>
        <v>KIN4810Beyer Roberta Lee</v>
      </c>
      <c r="AU4679" t="str">
        <f t="shared" si="294"/>
        <v>KIN4810-1</v>
      </c>
      <c r="AV4679" t="s">
        <v>4245</v>
      </c>
      <c r="AW4679" t="s">
        <v>4246</v>
      </c>
      <c r="AX4679" t="s">
        <v>23</v>
      </c>
    </row>
    <row r="4680" spans="1:50" x14ac:dyDescent="0.2">
      <c r="A4680" t="s">
        <v>1488</v>
      </c>
      <c r="B4680" t="s">
        <v>1610</v>
      </c>
      <c r="C4680">
        <v>4810</v>
      </c>
      <c r="D4680" t="s">
        <v>125</v>
      </c>
      <c r="E4680">
        <v>9</v>
      </c>
      <c r="F4680">
        <v>0.6</v>
      </c>
      <c r="G4680">
        <v>1</v>
      </c>
      <c r="H4680">
        <v>0.08</v>
      </c>
      <c r="I4680">
        <v>0</v>
      </c>
      <c r="J4680">
        <v>0</v>
      </c>
      <c r="K4680">
        <v>0.68</v>
      </c>
      <c r="L4680">
        <v>10</v>
      </c>
      <c r="M4680">
        <v>0</v>
      </c>
      <c r="N4680">
        <v>0</v>
      </c>
      <c r="O4680">
        <v>0</v>
      </c>
      <c r="P4680">
        <v>10</v>
      </c>
      <c r="Q4680">
        <v>40</v>
      </c>
      <c r="R4680" s="3">
        <v>0.25</v>
      </c>
      <c r="S4680">
        <v>0</v>
      </c>
      <c r="T4680">
        <v>0</v>
      </c>
      <c r="AQ4680" t="str">
        <f t="shared" si="295"/>
        <v>KIN</v>
      </c>
      <c r="AR4680" t="str">
        <f t="shared" si="295"/>
        <v>4810</v>
      </c>
      <c r="AS4680" t="str">
        <f t="shared" si="292"/>
        <v/>
      </c>
      <c r="AT4680" t="str">
        <f t="shared" si="293"/>
        <v>KIN4810</v>
      </c>
      <c r="AU4680" t="str">
        <f t="shared" si="294"/>
        <v>KIN4810-***** CRSE TOTAL</v>
      </c>
    </row>
    <row r="4681" spans="1:50" x14ac:dyDescent="0.2">
      <c r="A4681" t="s">
        <v>1488</v>
      </c>
      <c r="B4681" t="s">
        <v>1610</v>
      </c>
      <c r="C4681">
        <v>4850</v>
      </c>
      <c r="D4681">
        <v>1</v>
      </c>
      <c r="E4681">
        <v>84</v>
      </c>
      <c r="F4681">
        <v>5.6</v>
      </c>
      <c r="G4681">
        <v>0</v>
      </c>
      <c r="H4681">
        <v>0</v>
      </c>
      <c r="I4681">
        <v>0</v>
      </c>
      <c r="J4681">
        <v>0</v>
      </c>
      <c r="K4681">
        <v>5.6</v>
      </c>
      <c r="L4681">
        <v>28</v>
      </c>
      <c r="M4681">
        <v>0</v>
      </c>
      <c r="N4681">
        <v>0</v>
      </c>
      <c r="O4681">
        <v>0</v>
      </c>
      <c r="P4681">
        <v>28</v>
      </c>
      <c r="Q4681">
        <v>30</v>
      </c>
      <c r="R4681" s="3">
        <v>0.93330000000000002</v>
      </c>
      <c r="S4681">
        <v>0</v>
      </c>
      <c r="T4681">
        <v>0</v>
      </c>
      <c r="U4681" t="s">
        <v>1679</v>
      </c>
      <c r="V4681" t="s">
        <v>118</v>
      </c>
      <c r="W4681" s="4">
        <v>0.6875</v>
      </c>
      <c r="X4681" s="4">
        <v>0.75</v>
      </c>
      <c r="Y4681" t="s">
        <v>129</v>
      </c>
      <c r="Z4681">
        <v>143</v>
      </c>
      <c r="AA4681">
        <v>50</v>
      </c>
      <c r="AB4681" t="s">
        <v>6257</v>
      </c>
      <c r="AC4681">
        <v>36</v>
      </c>
      <c r="AD4681">
        <v>2</v>
      </c>
      <c r="AE4681">
        <v>3</v>
      </c>
      <c r="AF4681">
        <v>40</v>
      </c>
      <c r="AG4681">
        <v>28</v>
      </c>
      <c r="AH4681">
        <v>3</v>
      </c>
      <c r="AI4681">
        <v>7</v>
      </c>
      <c r="AJ4681">
        <v>93132</v>
      </c>
      <c r="AK4681" t="s">
        <v>61</v>
      </c>
      <c r="AL4681" t="s">
        <v>61</v>
      </c>
      <c r="AM4681" t="s">
        <v>61</v>
      </c>
      <c r="AN4681" t="s">
        <v>61</v>
      </c>
      <c r="AO4681" t="s">
        <v>61</v>
      </c>
      <c r="AP4681">
        <v>1</v>
      </c>
      <c r="AQ4681" t="str">
        <f t="shared" si="295"/>
        <v>KIN</v>
      </c>
      <c r="AR4681" t="str">
        <f t="shared" si="295"/>
        <v>4850</v>
      </c>
      <c r="AS4681" t="str">
        <f t="shared" si="292"/>
        <v>Abra</v>
      </c>
      <c r="AT4681" t="str">
        <f t="shared" si="293"/>
        <v>KIN4850Abrams Nyasha Malika</v>
      </c>
      <c r="AU4681" t="str">
        <f t="shared" si="294"/>
        <v>KIN4850-1</v>
      </c>
      <c r="AV4681" t="s">
        <v>4255</v>
      </c>
      <c r="AW4681" t="s">
        <v>4256</v>
      </c>
      <c r="AX4681" t="s">
        <v>4257</v>
      </c>
    </row>
    <row r="4682" spans="1:50" x14ac:dyDescent="0.2">
      <c r="A4682" t="s">
        <v>1488</v>
      </c>
      <c r="B4682" t="s">
        <v>1610</v>
      </c>
      <c r="C4682">
        <v>4850</v>
      </c>
      <c r="D4682" t="s">
        <v>125</v>
      </c>
      <c r="E4682">
        <v>84</v>
      </c>
      <c r="F4682">
        <v>5.6</v>
      </c>
      <c r="G4682">
        <v>0</v>
      </c>
      <c r="H4682">
        <v>0</v>
      </c>
      <c r="I4682">
        <v>0</v>
      </c>
      <c r="J4682">
        <v>0</v>
      </c>
      <c r="K4682">
        <v>5.6</v>
      </c>
      <c r="L4682">
        <v>28</v>
      </c>
      <c r="M4682">
        <v>0</v>
      </c>
      <c r="N4682">
        <v>0</v>
      </c>
      <c r="O4682">
        <v>0</v>
      </c>
      <c r="P4682">
        <v>28</v>
      </c>
      <c r="Q4682">
        <v>30</v>
      </c>
      <c r="R4682" s="3">
        <v>0.93330000000000002</v>
      </c>
      <c r="S4682">
        <v>0</v>
      </c>
      <c r="T4682">
        <v>0</v>
      </c>
      <c r="AQ4682" t="str">
        <f t="shared" si="295"/>
        <v>KIN</v>
      </c>
      <c r="AR4682" t="str">
        <f t="shared" si="295"/>
        <v>4850</v>
      </c>
      <c r="AS4682" t="str">
        <f t="shared" si="292"/>
        <v/>
      </c>
      <c r="AT4682" t="str">
        <f t="shared" si="293"/>
        <v>KIN4850</v>
      </c>
      <c r="AU4682" t="str">
        <f t="shared" si="294"/>
        <v>KIN4850-***** CRSE TOTAL</v>
      </c>
    </row>
    <row r="4683" spans="1:50" x14ac:dyDescent="0.2">
      <c r="A4683" t="s">
        <v>1488</v>
      </c>
      <c r="B4683" t="s">
        <v>1610</v>
      </c>
      <c r="C4683">
        <v>4970</v>
      </c>
      <c r="D4683">
        <v>1</v>
      </c>
      <c r="E4683">
        <v>16</v>
      </c>
      <c r="F4683">
        <v>1.07</v>
      </c>
      <c r="G4683">
        <v>0</v>
      </c>
      <c r="H4683">
        <v>0</v>
      </c>
      <c r="I4683">
        <v>0</v>
      </c>
      <c r="J4683">
        <v>0</v>
      </c>
      <c r="K4683">
        <v>1.07</v>
      </c>
      <c r="L4683">
        <v>16</v>
      </c>
      <c r="M4683">
        <v>0</v>
      </c>
      <c r="N4683">
        <v>0</v>
      </c>
      <c r="O4683">
        <v>0</v>
      </c>
      <c r="P4683">
        <v>16</v>
      </c>
      <c r="Q4683">
        <v>10</v>
      </c>
      <c r="R4683" s="3">
        <v>1.6</v>
      </c>
      <c r="S4683">
        <v>0</v>
      </c>
      <c r="T4683">
        <v>0</v>
      </c>
      <c r="U4683" t="s">
        <v>1680</v>
      </c>
      <c r="Y4683" t="s">
        <v>61</v>
      </c>
      <c r="Z4683" t="s">
        <v>61</v>
      </c>
      <c r="AA4683" t="s">
        <v>61</v>
      </c>
      <c r="AB4683" t="s">
        <v>6216</v>
      </c>
      <c r="AC4683">
        <v>36</v>
      </c>
      <c r="AD4683">
        <v>2</v>
      </c>
      <c r="AE4683">
        <v>1</v>
      </c>
      <c r="AF4683">
        <v>22</v>
      </c>
      <c r="AG4683">
        <v>16</v>
      </c>
      <c r="AH4683">
        <v>4</v>
      </c>
      <c r="AI4683">
        <v>2</v>
      </c>
      <c r="AJ4683">
        <v>93147</v>
      </c>
      <c r="AK4683" t="s">
        <v>61</v>
      </c>
      <c r="AL4683" t="s">
        <v>61</v>
      </c>
      <c r="AM4683" t="s">
        <v>61</v>
      </c>
      <c r="AN4683" t="s">
        <v>61</v>
      </c>
      <c r="AO4683" t="s">
        <v>61</v>
      </c>
      <c r="AP4683">
        <v>1</v>
      </c>
      <c r="AQ4683" t="str">
        <f t="shared" si="295"/>
        <v>KIN</v>
      </c>
      <c r="AR4683" t="str">
        <f t="shared" si="295"/>
        <v>4970</v>
      </c>
      <c r="AS4683" t="str">
        <f t="shared" si="292"/>
        <v>Lars</v>
      </c>
      <c r="AT4683" t="str">
        <f t="shared" si="293"/>
        <v>KIN4970Larson Anne Althea</v>
      </c>
      <c r="AU4683" t="str">
        <f t="shared" si="294"/>
        <v>KIN4970-1</v>
      </c>
      <c r="AV4683" t="s">
        <v>3326</v>
      </c>
      <c r="AW4683" t="s">
        <v>2405</v>
      </c>
      <c r="AX4683" t="s">
        <v>4193</v>
      </c>
    </row>
    <row r="4684" spans="1:50" x14ac:dyDescent="0.2">
      <c r="A4684" t="s">
        <v>1488</v>
      </c>
      <c r="B4684" t="s">
        <v>1610</v>
      </c>
      <c r="C4684">
        <v>4970</v>
      </c>
      <c r="D4684">
        <v>2</v>
      </c>
      <c r="E4684">
        <v>16</v>
      </c>
      <c r="F4684">
        <v>1.07</v>
      </c>
      <c r="G4684">
        <v>0</v>
      </c>
      <c r="H4684">
        <v>0</v>
      </c>
      <c r="I4684">
        <v>0</v>
      </c>
      <c r="J4684">
        <v>0</v>
      </c>
      <c r="K4684">
        <v>1.07</v>
      </c>
      <c r="L4684">
        <v>8</v>
      </c>
      <c r="M4684">
        <v>0</v>
      </c>
      <c r="N4684">
        <v>0</v>
      </c>
      <c r="O4684">
        <v>0</v>
      </c>
      <c r="P4684">
        <v>8</v>
      </c>
      <c r="Q4684">
        <v>10</v>
      </c>
      <c r="R4684" s="3">
        <v>0.8</v>
      </c>
      <c r="S4684">
        <v>0</v>
      </c>
      <c r="T4684">
        <v>0</v>
      </c>
      <c r="U4684" t="s">
        <v>1680</v>
      </c>
      <c r="Y4684" t="s">
        <v>61</v>
      </c>
      <c r="Z4684" t="s">
        <v>61</v>
      </c>
      <c r="AA4684" t="s">
        <v>61</v>
      </c>
      <c r="AB4684" t="s">
        <v>6221</v>
      </c>
      <c r="AC4684">
        <v>36</v>
      </c>
      <c r="AD4684">
        <v>2</v>
      </c>
      <c r="AE4684">
        <v>2</v>
      </c>
      <c r="AF4684">
        <v>13</v>
      </c>
      <c r="AG4684">
        <v>8</v>
      </c>
      <c r="AH4684">
        <v>4</v>
      </c>
      <c r="AI4684">
        <v>1</v>
      </c>
      <c r="AJ4684">
        <v>93152</v>
      </c>
      <c r="AK4684" t="s">
        <v>61</v>
      </c>
      <c r="AL4684" t="s">
        <v>61</v>
      </c>
      <c r="AM4684" t="s">
        <v>61</v>
      </c>
      <c r="AN4684" t="s">
        <v>61</v>
      </c>
      <c r="AO4684" t="s">
        <v>61</v>
      </c>
      <c r="AP4684">
        <v>1</v>
      </c>
      <c r="AQ4684" t="str">
        <f t="shared" si="295"/>
        <v>KIN</v>
      </c>
      <c r="AR4684" t="str">
        <f t="shared" si="295"/>
        <v>4970</v>
      </c>
      <c r="AS4684" t="str">
        <f t="shared" si="292"/>
        <v>Hsie</v>
      </c>
      <c r="AT4684" t="str">
        <f t="shared" si="293"/>
        <v>KIN4970Hsieh Christine Lois</v>
      </c>
      <c r="AU4684" t="str">
        <f t="shared" si="294"/>
        <v>KIN4970-2</v>
      </c>
      <c r="AV4684" t="s">
        <v>4199</v>
      </c>
      <c r="AW4684" t="s">
        <v>2456</v>
      </c>
      <c r="AX4684" t="s">
        <v>3769</v>
      </c>
    </row>
    <row r="4685" spans="1:50" x14ac:dyDescent="0.2">
      <c r="A4685" t="s">
        <v>1488</v>
      </c>
      <c r="B4685" t="s">
        <v>1610</v>
      </c>
      <c r="C4685">
        <v>4970</v>
      </c>
      <c r="D4685">
        <v>3</v>
      </c>
      <c r="E4685">
        <v>2</v>
      </c>
      <c r="F4685">
        <v>0.13</v>
      </c>
      <c r="G4685">
        <v>0</v>
      </c>
      <c r="H4685">
        <v>0</v>
      </c>
      <c r="I4685">
        <v>0</v>
      </c>
      <c r="J4685">
        <v>0</v>
      </c>
      <c r="K4685">
        <v>0.13</v>
      </c>
      <c r="L4685">
        <v>1</v>
      </c>
      <c r="M4685">
        <v>0</v>
      </c>
      <c r="N4685">
        <v>0</v>
      </c>
      <c r="O4685">
        <v>0</v>
      </c>
      <c r="P4685">
        <v>1</v>
      </c>
      <c r="Q4685">
        <v>10</v>
      </c>
      <c r="R4685" s="3">
        <v>0.1</v>
      </c>
      <c r="S4685">
        <v>0</v>
      </c>
      <c r="T4685">
        <v>0</v>
      </c>
      <c r="U4685" t="s">
        <v>1680</v>
      </c>
      <c r="Y4685" t="s">
        <v>61</v>
      </c>
      <c r="Z4685" t="s">
        <v>61</v>
      </c>
      <c r="AA4685" t="s">
        <v>61</v>
      </c>
      <c r="AB4685" t="s">
        <v>6216</v>
      </c>
      <c r="AC4685">
        <v>36</v>
      </c>
      <c r="AD4685">
        <v>2</v>
      </c>
      <c r="AE4685">
        <v>2</v>
      </c>
      <c r="AF4685">
        <v>2</v>
      </c>
      <c r="AG4685">
        <v>1</v>
      </c>
      <c r="AH4685">
        <v>1</v>
      </c>
      <c r="AI4685">
        <v>0</v>
      </c>
      <c r="AJ4685">
        <v>93153</v>
      </c>
      <c r="AK4685" t="s">
        <v>61</v>
      </c>
      <c r="AL4685" t="s">
        <v>61</v>
      </c>
      <c r="AM4685" t="s">
        <v>61</v>
      </c>
      <c r="AN4685" t="s">
        <v>61</v>
      </c>
      <c r="AO4685" t="s">
        <v>61</v>
      </c>
      <c r="AP4685">
        <v>1</v>
      </c>
      <c r="AQ4685" t="str">
        <f t="shared" si="295"/>
        <v>KIN</v>
      </c>
      <c r="AR4685" t="str">
        <f t="shared" si="295"/>
        <v>4970</v>
      </c>
      <c r="AS4685" t="str">
        <f t="shared" si="292"/>
        <v>Lars</v>
      </c>
      <c r="AT4685" t="str">
        <f t="shared" si="293"/>
        <v>KIN4970Larson Anne Althea</v>
      </c>
      <c r="AU4685" t="str">
        <f t="shared" si="294"/>
        <v>KIN4970-3</v>
      </c>
      <c r="AV4685" t="s">
        <v>3326</v>
      </c>
      <c r="AW4685" t="s">
        <v>2405</v>
      </c>
      <c r="AX4685" t="s">
        <v>4193</v>
      </c>
    </row>
    <row r="4686" spans="1:50" x14ac:dyDescent="0.2">
      <c r="A4686" t="s">
        <v>1488</v>
      </c>
      <c r="B4686" t="s">
        <v>1610</v>
      </c>
      <c r="C4686">
        <v>4970</v>
      </c>
      <c r="D4686">
        <v>4</v>
      </c>
      <c r="E4686">
        <v>3</v>
      </c>
      <c r="F4686">
        <v>0.2</v>
      </c>
      <c r="G4686">
        <v>0</v>
      </c>
      <c r="H4686">
        <v>0</v>
      </c>
      <c r="I4686">
        <v>0</v>
      </c>
      <c r="J4686">
        <v>0</v>
      </c>
      <c r="K4686">
        <v>0.2</v>
      </c>
      <c r="L4686">
        <v>1</v>
      </c>
      <c r="M4686">
        <v>0</v>
      </c>
      <c r="N4686">
        <v>0</v>
      </c>
      <c r="O4686">
        <v>0</v>
      </c>
      <c r="P4686">
        <v>1</v>
      </c>
      <c r="Q4686">
        <v>10</v>
      </c>
      <c r="R4686" s="3">
        <v>0.1</v>
      </c>
      <c r="S4686">
        <v>0</v>
      </c>
      <c r="T4686">
        <v>0</v>
      </c>
      <c r="U4686" t="s">
        <v>1680</v>
      </c>
      <c r="Y4686" t="s">
        <v>61</v>
      </c>
      <c r="Z4686" t="s">
        <v>61</v>
      </c>
      <c r="AA4686" t="s">
        <v>61</v>
      </c>
      <c r="AB4686" t="s">
        <v>6221</v>
      </c>
      <c r="AC4686">
        <v>36</v>
      </c>
      <c r="AD4686">
        <v>2</v>
      </c>
      <c r="AE4686">
        <v>3</v>
      </c>
      <c r="AF4686">
        <v>3</v>
      </c>
      <c r="AG4686">
        <v>2</v>
      </c>
      <c r="AH4686">
        <v>0</v>
      </c>
      <c r="AI4686">
        <v>1</v>
      </c>
      <c r="AJ4686">
        <v>96684</v>
      </c>
      <c r="AK4686" t="s">
        <v>61</v>
      </c>
      <c r="AL4686" t="s">
        <v>61</v>
      </c>
      <c r="AM4686" t="s">
        <v>61</v>
      </c>
      <c r="AN4686" t="s">
        <v>61</v>
      </c>
      <c r="AO4686" t="s">
        <v>61</v>
      </c>
      <c r="AP4686">
        <v>1</v>
      </c>
      <c r="AQ4686" t="str">
        <f t="shared" si="295"/>
        <v>KIN</v>
      </c>
      <c r="AR4686" t="str">
        <f t="shared" si="295"/>
        <v>4970</v>
      </c>
      <c r="AS4686" t="str">
        <f t="shared" si="292"/>
        <v>Hsie</v>
      </c>
      <c r="AT4686" t="str">
        <f t="shared" si="293"/>
        <v>KIN4970Hsieh Christine Lois</v>
      </c>
      <c r="AU4686" t="str">
        <f t="shared" si="294"/>
        <v>KIN4970-4</v>
      </c>
      <c r="AV4686" t="s">
        <v>4199</v>
      </c>
      <c r="AW4686" t="s">
        <v>2456</v>
      </c>
      <c r="AX4686" t="s">
        <v>3769</v>
      </c>
    </row>
    <row r="4687" spans="1:50" x14ac:dyDescent="0.2">
      <c r="A4687" t="s">
        <v>1488</v>
      </c>
      <c r="B4687" t="s">
        <v>1610</v>
      </c>
      <c r="C4687">
        <v>4970</v>
      </c>
      <c r="D4687" t="s">
        <v>125</v>
      </c>
      <c r="E4687">
        <v>37</v>
      </c>
      <c r="F4687">
        <v>2.4700000000000002</v>
      </c>
      <c r="G4687">
        <v>0</v>
      </c>
      <c r="H4687">
        <v>0</v>
      </c>
      <c r="I4687">
        <v>0</v>
      </c>
      <c r="J4687">
        <v>0</v>
      </c>
      <c r="K4687">
        <v>2.4700000000000002</v>
      </c>
      <c r="L4687">
        <v>26</v>
      </c>
      <c r="M4687">
        <v>0</v>
      </c>
      <c r="N4687">
        <v>0</v>
      </c>
      <c r="O4687">
        <v>0</v>
      </c>
      <c r="P4687">
        <v>26</v>
      </c>
      <c r="Q4687">
        <v>40</v>
      </c>
      <c r="R4687" s="3">
        <v>0.65</v>
      </c>
      <c r="S4687">
        <v>0</v>
      </c>
      <c r="T4687">
        <v>0</v>
      </c>
      <c r="AQ4687" t="str">
        <f t="shared" si="295"/>
        <v>KIN</v>
      </c>
      <c r="AR4687" t="str">
        <f t="shared" si="295"/>
        <v>4970</v>
      </c>
      <c r="AS4687" t="str">
        <f t="shared" si="292"/>
        <v/>
      </c>
      <c r="AT4687" t="str">
        <f t="shared" si="293"/>
        <v>KIN4970</v>
      </c>
      <c r="AU4687" t="str">
        <f t="shared" si="294"/>
        <v>KIN4970-***** CRSE TOTAL</v>
      </c>
    </row>
    <row r="4688" spans="1:50" x14ac:dyDescent="0.2">
      <c r="A4688" t="s">
        <v>1488</v>
      </c>
      <c r="B4688" t="s">
        <v>1610</v>
      </c>
      <c r="C4688">
        <v>4990</v>
      </c>
      <c r="D4688">
        <v>1</v>
      </c>
      <c r="E4688">
        <v>2</v>
      </c>
      <c r="F4688">
        <v>0.13</v>
      </c>
      <c r="G4688">
        <v>0</v>
      </c>
      <c r="H4688">
        <v>0</v>
      </c>
      <c r="I4688">
        <v>0</v>
      </c>
      <c r="J4688">
        <v>0</v>
      </c>
      <c r="K4688">
        <v>0.13</v>
      </c>
      <c r="L4688">
        <v>2</v>
      </c>
      <c r="M4688">
        <v>0</v>
      </c>
      <c r="N4688">
        <v>0</v>
      </c>
      <c r="O4688">
        <v>0</v>
      </c>
      <c r="P4688">
        <v>2</v>
      </c>
      <c r="Q4688">
        <v>10</v>
      </c>
      <c r="R4688" s="3">
        <v>0.2</v>
      </c>
      <c r="S4688">
        <v>0</v>
      </c>
      <c r="T4688">
        <v>0</v>
      </c>
      <c r="U4688" t="s">
        <v>202</v>
      </c>
      <c r="Y4688" t="s">
        <v>61</v>
      </c>
      <c r="Z4688" t="s">
        <v>61</v>
      </c>
      <c r="AA4688" t="s">
        <v>61</v>
      </c>
      <c r="AB4688" t="s">
        <v>6234</v>
      </c>
      <c r="AC4688">
        <v>36</v>
      </c>
      <c r="AD4688">
        <v>2</v>
      </c>
      <c r="AE4688">
        <v>1</v>
      </c>
      <c r="AF4688">
        <v>2</v>
      </c>
      <c r="AG4688">
        <v>2</v>
      </c>
      <c r="AH4688">
        <v>0</v>
      </c>
      <c r="AI4688">
        <v>0</v>
      </c>
      <c r="AJ4688">
        <v>93154</v>
      </c>
      <c r="AK4688" t="s">
        <v>61</v>
      </c>
      <c r="AL4688" t="s">
        <v>61</v>
      </c>
      <c r="AM4688" t="s">
        <v>61</v>
      </c>
      <c r="AN4688" t="s">
        <v>61</v>
      </c>
      <c r="AO4688" t="s">
        <v>61</v>
      </c>
      <c r="AP4688">
        <v>1</v>
      </c>
      <c r="AQ4688" t="str">
        <f t="shared" si="295"/>
        <v>KIN</v>
      </c>
      <c r="AR4688" t="str">
        <f t="shared" si="295"/>
        <v>4990</v>
      </c>
      <c r="AS4688" t="str">
        <f t="shared" si="292"/>
        <v>Ruiz</v>
      </c>
      <c r="AT4688" t="str">
        <f t="shared" si="293"/>
        <v>KIN4990Ruiz Lloyd Phillip</v>
      </c>
      <c r="AU4688" t="str">
        <f t="shared" si="294"/>
        <v>KIN4990-1</v>
      </c>
      <c r="AV4688" t="s">
        <v>4219</v>
      </c>
      <c r="AW4688" t="s">
        <v>4220</v>
      </c>
      <c r="AX4688" t="s">
        <v>2787</v>
      </c>
    </row>
    <row r="4689" spans="1:50" x14ac:dyDescent="0.2">
      <c r="A4689" t="s">
        <v>1488</v>
      </c>
      <c r="B4689" t="s">
        <v>1610</v>
      </c>
      <c r="C4689">
        <v>4990</v>
      </c>
      <c r="D4689">
        <v>2</v>
      </c>
      <c r="E4689">
        <v>4</v>
      </c>
      <c r="F4689">
        <v>0.27</v>
      </c>
      <c r="G4689">
        <v>0</v>
      </c>
      <c r="H4689">
        <v>0</v>
      </c>
      <c r="I4689">
        <v>0</v>
      </c>
      <c r="J4689">
        <v>0</v>
      </c>
      <c r="K4689">
        <v>0.27</v>
      </c>
      <c r="L4689">
        <v>2</v>
      </c>
      <c r="M4689">
        <v>0</v>
      </c>
      <c r="N4689">
        <v>0</v>
      </c>
      <c r="O4689">
        <v>0</v>
      </c>
      <c r="P4689">
        <v>2</v>
      </c>
      <c r="Q4689">
        <v>10</v>
      </c>
      <c r="R4689" s="3">
        <v>0.2</v>
      </c>
      <c r="S4689">
        <v>0</v>
      </c>
      <c r="T4689">
        <v>0</v>
      </c>
      <c r="U4689" t="s">
        <v>202</v>
      </c>
      <c r="Y4689" t="s">
        <v>61</v>
      </c>
      <c r="Z4689" t="s">
        <v>61</v>
      </c>
      <c r="AA4689" t="s">
        <v>61</v>
      </c>
      <c r="AB4689" t="s">
        <v>6216</v>
      </c>
      <c r="AC4689">
        <v>36</v>
      </c>
      <c r="AD4689">
        <v>2</v>
      </c>
      <c r="AE4689">
        <v>2</v>
      </c>
      <c r="AF4689">
        <v>2</v>
      </c>
      <c r="AG4689">
        <v>2</v>
      </c>
      <c r="AH4689">
        <v>0</v>
      </c>
      <c r="AI4689">
        <v>0</v>
      </c>
      <c r="AJ4689">
        <v>93155</v>
      </c>
      <c r="AK4689" t="s">
        <v>61</v>
      </c>
      <c r="AL4689" t="s">
        <v>61</v>
      </c>
      <c r="AM4689" t="s">
        <v>61</v>
      </c>
      <c r="AN4689" t="s">
        <v>61</v>
      </c>
      <c r="AO4689" t="s">
        <v>61</v>
      </c>
      <c r="AP4689">
        <v>1</v>
      </c>
      <c r="AQ4689" t="str">
        <f t="shared" si="295"/>
        <v>KIN</v>
      </c>
      <c r="AR4689" t="str">
        <f t="shared" si="295"/>
        <v>4990</v>
      </c>
      <c r="AS4689" t="str">
        <f t="shared" si="292"/>
        <v>Lars</v>
      </c>
      <c r="AT4689" t="str">
        <f t="shared" si="293"/>
        <v>KIN4990Larson Anne Althea</v>
      </c>
      <c r="AU4689" t="str">
        <f t="shared" si="294"/>
        <v>KIN4990-2</v>
      </c>
      <c r="AV4689" t="s">
        <v>3326</v>
      </c>
      <c r="AW4689" t="s">
        <v>2405</v>
      </c>
      <c r="AX4689" t="s">
        <v>4193</v>
      </c>
    </row>
    <row r="4690" spans="1:50" x14ac:dyDescent="0.2">
      <c r="A4690" t="s">
        <v>1488</v>
      </c>
      <c r="B4690" t="s">
        <v>1610</v>
      </c>
      <c r="C4690">
        <v>4990</v>
      </c>
      <c r="D4690">
        <v>3</v>
      </c>
      <c r="E4690">
        <v>9</v>
      </c>
      <c r="F4690">
        <v>0.6</v>
      </c>
      <c r="G4690">
        <v>0</v>
      </c>
      <c r="H4690">
        <v>0</v>
      </c>
      <c r="I4690">
        <v>0</v>
      </c>
      <c r="J4690">
        <v>0</v>
      </c>
      <c r="K4690">
        <v>0.6</v>
      </c>
      <c r="L4690">
        <v>3</v>
      </c>
      <c r="M4690">
        <v>0</v>
      </c>
      <c r="N4690">
        <v>0</v>
      </c>
      <c r="O4690">
        <v>0</v>
      </c>
      <c r="P4690">
        <v>3</v>
      </c>
      <c r="Q4690">
        <v>10</v>
      </c>
      <c r="R4690" s="3">
        <v>0.3</v>
      </c>
      <c r="S4690">
        <v>0</v>
      </c>
      <c r="T4690">
        <v>0</v>
      </c>
      <c r="U4690" t="s">
        <v>202</v>
      </c>
      <c r="Y4690" t="s">
        <v>61</v>
      </c>
      <c r="Z4690" t="s">
        <v>61</v>
      </c>
      <c r="AA4690" t="s">
        <v>61</v>
      </c>
      <c r="AB4690" t="s">
        <v>6216</v>
      </c>
      <c r="AC4690">
        <v>36</v>
      </c>
      <c r="AD4690">
        <v>2</v>
      </c>
      <c r="AE4690">
        <v>3</v>
      </c>
      <c r="AF4690">
        <v>4</v>
      </c>
      <c r="AG4690">
        <v>3</v>
      </c>
      <c r="AH4690">
        <v>0</v>
      </c>
      <c r="AI4690">
        <v>1</v>
      </c>
      <c r="AJ4690">
        <v>93156</v>
      </c>
      <c r="AK4690" t="s">
        <v>61</v>
      </c>
      <c r="AL4690" t="s">
        <v>61</v>
      </c>
      <c r="AM4690" t="s">
        <v>61</v>
      </c>
      <c r="AN4690" t="s">
        <v>61</v>
      </c>
      <c r="AO4690" t="s">
        <v>61</v>
      </c>
      <c r="AP4690">
        <v>1</v>
      </c>
      <c r="AQ4690" t="str">
        <f t="shared" si="295"/>
        <v>KIN</v>
      </c>
      <c r="AR4690" t="str">
        <f t="shared" si="295"/>
        <v>4990</v>
      </c>
      <c r="AS4690" t="str">
        <f t="shared" si="292"/>
        <v>Lars</v>
      </c>
      <c r="AT4690" t="str">
        <f t="shared" si="293"/>
        <v>KIN4990Larson Anne Althea</v>
      </c>
      <c r="AU4690" t="str">
        <f t="shared" si="294"/>
        <v>KIN4990-3</v>
      </c>
      <c r="AV4690" t="s">
        <v>3326</v>
      </c>
      <c r="AW4690" t="s">
        <v>2405</v>
      </c>
      <c r="AX4690" t="s">
        <v>4193</v>
      </c>
    </row>
    <row r="4691" spans="1:50" x14ac:dyDescent="0.2">
      <c r="A4691" t="s">
        <v>1488</v>
      </c>
      <c r="B4691" t="s">
        <v>1610</v>
      </c>
      <c r="C4691">
        <v>4990</v>
      </c>
      <c r="D4691" t="s">
        <v>125</v>
      </c>
      <c r="E4691">
        <v>15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7</v>
      </c>
      <c r="M4691">
        <v>0</v>
      </c>
      <c r="N4691">
        <v>0</v>
      </c>
      <c r="O4691">
        <v>0</v>
      </c>
      <c r="P4691">
        <v>7</v>
      </c>
      <c r="Q4691">
        <v>30</v>
      </c>
      <c r="R4691" s="3">
        <v>0.23330000000000001</v>
      </c>
      <c r="S4691">
        <v>0</v>
      </c>
      <c r="T4691">
        <v>0</v>
      </c>
      <c r="AQ4691" t="str">
        <f t="shared" si="295"/>
        <v>KIN</v>
      </c>
      <c r="AR4691" t="str">
        <f t="shared" si="295"/>
        <v>4990</v>
      </c>
      <c r="AS4691" t="str">
        <f t="shared" si="292"/>
        <v/>
      </c>
      <c r="AT4691" t="str">
        <f t="shared" si="293"/>
        <v>KIN4990</v>
      </c>
      <c r="AU4691" t="str">
        <f t="shared" si="294"/>
        <v>KIN4990-***** CRSE TOTAL</v>
      </c>
    </row>
    <row r="4692" spans="1:50" x14ac:dyDescent="0.2">
      <c r="A4692" t="s">
        <v>1488</v>
      </c>
      <c r="B4692" t="s">
        <v>1610</v>
      </c>
      <c r="C4692">
        <v>5030</v>
      </c>
      <c r="D4692">
        <v>1</v>
      </c>
      <c r="E4692">
        <v>3</v>
      </c>
      <c r="F4692">
        <v>0.2</v>
      </c>
      <c r="G4692">
        <v>42</v>
      </c>
      <c r="H4692">
        <v>3.5</v>
      </c>
      <c r="I4692">
        <v>0</v>
      </c>
      <c r="J4692">
        <v>0</v>
      </c>
      <c r="K4692">
        <v>3.7</v>
      </c>
      <c r="L4692">
        <v>15</v>
      </c>
      <c r="M4692">
        <v>0</v>
      </c>
      <c r="N4692">
        <v>0</v>
      </c>
      <c r="O4692">
        <v>0</v>
      </c>
      <c r="P4692">
        <v>15</v>
      </c>
      <c r="Q4692">
        <v>15</v>
      </c>
      <c r="R4692" s="3">
        <v>1</v>
      </c>
      <c r="S4692">
        <v>0</v>
      </c>
      <c r="T4692">
        <v>0</v>
      </c>
      <c r="U4692" t="s">
        <v>1681</v>
      </c>
      <c r="V4692" t="s">
        <v>115</v>
      </c>
      <c r="W4692" s="4">
        <v>0.75</v>
      </c>
      <c r="X4692" s="4">
        <v>0.86458333333333337</v>
      </c>
      <c r="Y4692" t="s">
        <v>254</v>
      </c>
      <c r="Z4692">
        <v>202</v>
      </c>
      <c r="AA4692">
        <v>15</v>
      </c>
      <c r="AB4692" t="s">
        <v>6243</v>
      </c>
      <c r="AC4692">
        <v>4</v>
      </c>
      <c r="AD4692">
        <v>3</v>
      </c>
      <c r="AE4692">
        <v>3</v>
      </c>
      <c r="AF4692">
        <v>2</v>
      </c>
      <c r="AG4692">
        <v>1</v>
      </c>
      <c r="AH4692">
        <v>0</v>
      </c>
      <c r="AI4692">
        <v>1</v>
      </c>
      <c r="AJ4692">
        <v>93158</v>
      </c>
      <c r="AK4692" t="s">
        <v>61</v>
      </c>
      <c r="AL4692" t="s">
        <v>61</v>
      </c>
      <c r="AM4692" t="s">
        <v>61</v>
      </c>
      <c r="AN4692" t="s">
        <v>61</v>
      </c>
      <c r="AO4692" t="s">
        <v>61</v>
      </c>
      <c r="AP4692">
        <v>1</v>
      </c>
      <c r="AQ4692" t="str">
        <f t="shared" si="295"/>
        <v>KIN</v>
      </c>
      <c r="AR4692" t="str">
        <f t="shared" si="295"/>
        <v>5030</v>
      </c>
      <c r="AS4692" t="str">
        <f t="shared" si="292"/>
        <v>Dy C</v>
      </c>
      <c r="AT4692" t="str">
        <f t="shared" si="293"/>
        <v>KIN5030Dy Christine Jean</v>
      </c>
      <c r="AU4692" t="str">
        <f t="shared" si="294"/>
        <v>KIN5030-1</v>
      </c>
      <c r="AV4692" t="s">
        <v>4235</v>
      </c>
      <c r="AW4692" t="s">
        <v>2456</v>
      </c>
      <c r="AX4692" t="s">
        <v>2402</v>
      </c>
    </row>
    <row r="4693" spans="1:50" x14ac:dyDescent="0.2">
      <c r="A4693" t="s">
        <v>1488</v>
      </c>
      <c r="B4693" t="s">
        <v>1610</v>
      </c>
      <c r="C4693">
        <v>5030</v>
      </c>
      <c r="D4693" t="s">
        <v>125</v>
      </c>
      <c r="E4693">
        <v>3</v>
      </c>
      <c r="F4693">
        <v>0.2</v>
      </c>
      <c r="G4693">
        <v>42</v>
      </c>
      <c r="H4693">
        <v>3.5</v>
      </c>
      <c r="I4693">
        <v>0</v>
      </c>
      <c r="J4693">
        <v>0</v>
      </c>
      <c r="K4693">
        <v>3.7</v>
      </c>
      <c r="L4693">
        <v>15</v>
      </c>
      <c r="M4693">
        <v>0</v>
      </c>
      <c r="N4693">
        <v>0</v>
      </c>
      <c r="O4693">
        <v>0</v>
      </c>
      <c r="P4693">
        <v>15</v>
      </c>
      <c r="Q4693">
        <v>15</v>
      </c>
      <c r="R4693" s="3">
        <v>1</v>
      </c>
      <c r="S4693">
        <v>0</v>
      </c>
      <c r="T4693">
        <v>0</v>
      </c>
      <c r="AQ4693" t="str">
        <f t="shared" si="295"/>
        <v>KIN</v>
      </c>
      <c r="AR4693" t="str">
        <f t="shared" si="295"/>
        <v>5030</v>
      </c>
      <c r="AS4693" t="str">
        <f t="shared" si="292"/>
        <v/>
      </c>
      <c r="AT4693" t="str">
        <f t="shared" si="293"/>
        <v>KIN5030</v>
      </c>
      <c r="AU4693" t="str">
        <f t="shared" si="294"/>
        <v>KIN5030-***** CRSE TOTAL</v>
      </c>
    </row>
    <row r="4694" spans="1:50" x14ac:dyDescent="0.2">
      <c r="A4694" t="s">
        <v>1488</v>
      </c>
      <c r="B4694" t="s">
        <v>1610</v>
      </c>
      <c r="C4694">
        <v>5200</v>
      </c>
      <c r="D4694">
        <v>1</v>
      </c>
      <c r="E4694">
        <v>0</v>
      </c>
      <c r="F4694">
        <v>0</v>
      </c>
      <c r="G4694">
        <v>5</v>
      </c>
      <c r="H4694">
        <v>0.42</v>
      </c>
      <c r="I4694">
        <v>0</v>
      </c>
      <c r="J4694">
        <v>0</v>
      </c>
      <c r="K4694">
        <v>0.42</v>
      </c>
      <c r="L4694">
        <v>5</v>
      </c>
      <c r="M4694">
        <v>0</v>
      </c>
      <c r="N4694">
        <v>0</v>
      </c>
      <c r="O4694">
        <v>0</v>
      </c>
      <c r="P4694">
        <v>5</v>
      </c>
      <c r="Q4694">
        <v>15</v>
      </c>
      <c r="R4694" s="3">
        <v>0.33329999999999999</v>
      </c>
      <c r="S4694">
        <v>0</v>
      </c>
      <c r="T4694">
        <v>0</v>
      </c>
      <c r="U4694" t="s">
        <v>1682</v>
      </c>
      <c r="V4694" t="s">
        <v>136</v>
      </c>
      <c r="W4694" s="4">
        <v>0.45833333333333331</v>
      </c>
      <c r="X4694" s="4">
        <v>0.52777777777777779</v>
      </c>
      <c r="Y4694" t="s">
        <v>107</v>
      </c>
      <c r="Z4694" t="s">
        <v>368</v>
      </c>
      <c r="AA4694">
        <v>20</v>
      </c>
      <c r="AB4694" t="s">
        <v>6262</v>
      </c>
      <c r="AC4694">
        <v>5</v>
      </c>
      <c r="AD4694">
        <v>3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97190</v>
      </c>
      <c r="AK4694" t="s">
        <v>61</v>
      </c>
      <c r="AL4694" t="s">
        <v>61</v>
      </c>
      <c r="AM4694" t="s">
        <v>61</v>
      </c>
      <c r="AN4694" t="s">
        <v>61</v>
      </c>
      <c r="AO4694" t="s">
        <v>61</v>
      </c>
      <c r="AP4694">
        <v>1</v>
      </c>
      <c r="AQ4694" t="str">
        <f t="shared" si="295"/>
        <v>KIN</v>
      </c>
      <c r="AR4694" t="str">
        <f t="shared" si="295"/>
        <v>5200</v>
      </c>
      <c r="AS4694" t="str">
        <f t="shared" si="292"/>
        <v>Kesl</v>
      </c>
      <c r="AT4694" t="str">
        <f t="shared" si="293"/>
        <v xml:space="preserve">KIN5200Keslacy Stefan </v>
      </c>
      <c r="AU4694" t="str">
        <f t="shared" si="294"/>
        <v>KIN5200-1</v>
      </c>
      <c r="AV4694" t="s">
        <v>4266</v>
      </c>
      <c r="AW4694" t="s">
        <v>4267</v>
      </c>
    </row>
    <row r="4695" spans="1:50" x14ac:dyDescent="0.2">
      <c r="A4695" t="s">
        <v>1488</v>
      </c>
      <c r="B4695" t="s">
        <v>1610</v>
      </c>
      <c r="C4695">
        <v>5200</v>
      </c>
      <c r="D4695" t="s">
        <v>125</v>
      </c>
      <c r="E4695">
        <v>0</v>
      </c>
      <c r="F4695">
        <v>0</v>
      </c>
      <c r="G4695">
        <v>5</v>
      </c>
      <c r="H4695">
        <v>0.42</v>
      </c>
      <c r="I4695">
        <v>0</v>
      </c>
      <c r="J4695">
        <v>0</v>
      </c>
      <c r="K4695">
        <v>0.42</v>
      </c>
      <c r="L4695">
        <v>5</v>
      </c>
      <c r="M4695">
        <v>0</v>
      </c>
      <c r="N4695">
        <v>0</v>
      </c>
      <c r="O4695">
        <v>0</v>
      </c>
      <c r="P4695">
        <v>5</v>
      </c>
      <c r="Q4695">
        <v>15</v>
      </c>
      <c r="R4695" s="3">
        <v>0.33329999999999999</v>
      </c>
      <c r="S4695">
        <v>0</v>
      </c>
      <c r="T4695">
        <v>0</v>
      </c>
      <c r="AQ4695" t="str">
        <f t="shared" si="295"/>
        <v>KIN</v>
      </c>
      <c r="AR4695" t="str">
        <f t="shared" si="295"/>
        <v>5200</v>
      </c>
      <c r="AS4695" t="str">
        <f t="shared" si="292"/>
        <v/>
      </c>
      <c r="AT4695" t="str">
        <f t="shared" si="293"/>
        <v>KIN5200</v>
      </c>
      <c r="AU4695" t="str">
        <f t="shared" si="294"/>
        <v>KIN5200-***** CRSE TOTAL</v>
      </c>
    </row>
    <row r="4696" spans="1:50" x14ac:dyDescent="0.2">
      <c r="A4696" t="s">
        <v>1488</v>
      </c>
      <c r="B4696" t="s">
        <v>1610</v>
      </c>
      <c r="C4696">
        <v>5460</v>
      </c>
      <c r="D4696">
        <v>1</v>
      </c>
      <c r="E4696">
        <v>0</v>
      </c>
      <c r="F4696">
        <v>0</v>
      </c>
      <c r="G4696">
        <v>6</v>
      </c>
      <c r="H4696">
        <v>0.5</v>
      </c>
      <c r="I4696">
        <v>0</v>
      </c>
      <c r="J4696">
        <v>0</v>
      </c>
      <c r="K4696">
        <v>0.5</v>
      </c>
      <c r="L4696">
        <v>2</v>
      </c>
      <c r="M4696">
        <v>0</v>
      </c>
      <c r="N4696">
        <v>0</v>
      </c>
      <c r="O4696">
        <v>0</v>
      </c>
      <c r="P4696">
        <v>2</v>
      </c>
      <c r="Q4696">
        <v>15</v>
      </c>
      <c r="R4696" s="3">
        <v>0.1333</v>
      </c>
      <c r="S4696">
        <v>0</v>
      </c>
      <c r="T4696">
        <v>0</v>
      </c>
      <c r="U4696" t="s">
        <v>1683</v>
      </c>
      <c r="V4696" t="s">
        <v>111</v>
      </c>
      <c r="W4696" s="4">
        <v>0.6875</v>
      </c>
      <c r="X4696" s="4">
        <v>0.73958333333333337</v>
      </c>
      <c r="Y4696" t="s">
        <v>254</v>
      </c>
      <c r="Z4696">
        <v>202</v>
      </c>
      <c r="AA4696">
        <v>15</v>
      </c>
      <c r="AB4696" t="s">
        <v>6265</v>
      </c>
      <c r="AC4696">
        <v>4</v>
      </c>
      <c r="AD4696">
        <v>3</v>
      </c>
      <c r="AE4696">
        <v>3</v>
      </c>
      <c r="AF4696">
        <v>0</v>
      </c>
      <c r="AG4696">
        <v>0</v>
      </c>
      <c r="AH4696">
        <v>0</v>
      </c>
      <c r="AI4696">
        <v>0</v>
      </c>
      <c r="AJ4696">
        <v>96693</v>
      </c>
      <c r="AK4696" t="s">
        <v>61</v>
      </c>
      <c r="AL4696" t="s">
        <v>61</v>
      </c>
      <c r="AM4696" t="s">
        <v>61</v>
      </c>
      <c r="AN4696" t="s">
        <v>61</v>
      </c>
      <c r="AO4696" t="s">
        <v>61</v>
      </c>
      <c r="AP4696">
        <v>1</v>
      </c>
      <c r="AQ4696" t="str">
        <f t="shared" si="295"/>
        <v>KIN</v>
      </c>
      <c r="AR4696" t="str">
        <f t="shared" si="295"/>
        <v>5460</v>
      </c>
      <c r="AS4696" t="str">
        <f t="shared" si="292"/>
        <v>Bowm</v>
      </c>
      <c r="AT4696" t="str">
        <f t="shared" si="293"/>
        <v>KIN5460Bowman Scott E</v>
      </c>
      <c r="AU4696" t="str">
        <f t="shared" si="294"/>
        <v>KIN5460-1</v>
      </c>
      <c r="AV4696" t="s">
        <v>4272</v>
      </c>
      <c r="AW4696" t="s">
        <v>2452</v>
      </c>
      <c r="AX4696" t="s">
        <v>109</v>
      </c>
    </row>
    <row r="4697" spans="1:50" x14ac:dyDescent="0.2">
      <c r="A4697" t="s">
        <v>1488</v>
      </c>
      <c r="B4697" t="s">
        <v>1610</v>
      </c>
      <c r="C4697">
        <v>5460</v>
      </c>
      <c r="D4697" t="s">
        <v>125</v>
      </c>
      <c r="E4697">
        <v>0</v>
      </c>
      <c r="F4697">
        <v>0</v>
      </c>
      <c r="G4697">
        <v>6</v>
      </c>
      <c r="H4697">
        <v>0.5</v>
      </c>
      <c r="I4697">
        <v>0</v>
      </c>
      <c r="J4697">
        <v>0</v>
      </c>
      <c r="K4697">
        <v>0.5</v>
      </c>
      <c r="L4697">
        <v>2</v>
      </c>
      <c r="M4697">
        <v>0</v>
      </c>
      <c r="N4697">
        <v>0</v>
      </c>
      <c r="O4697">
        <v>0</v>
      </c>
      <c r="P4697">
        <v>2</v>
      </c>
      <c r="Q4697">
        <v>15</v>
      </c>
      <c r="R4697" s="3">
        <v>0.1333</v>
      </c>
      <c r="S4697">
        <v>0</v>
      </c>
      <c r="T4697">
        <v>0</v>
      </c>
      <c r="AQ4697" t="str">
        <f t="shared" si="295"/>
        <v>KIN</v>
      </c>
      <c r="AR4697" t="str">
        <f t="shared" si="295"/>
        <v>5460</v>
      </c>
      <c r="AS4697" t="str">
        <f t="shared" si="292"/>
        <v/>
      </c>
      <c r="AT4697" t="str">
        <f t="shared" si="293"/>
        <v>KIN5460</v>
      </c>
      <c r="AU4697" t="str">
        <f t="shared" si="294"/>
        <v>KIN5460-***** CRSE TOTAL</v>
      </c>
    </row>
    <row r="4698" spans="1:50" x14ac:dyDescent="0.2">
      <c r="A4698" t="s">
        <v>1488</v>
      </c>
      <c r="B4698" t="s">
        <v>1610</v>
      </c>
      <c r="C4698">
        <v>5610</v>
      </c>
      <c r="D4698">
        <v>3</v>
      </c>
      <c r="E4698">
        <v>0</v>
      </c>
      <c r="F4698">
        <v>0</v>
      </c>
      <c r="G4698">
        <v>39</v>
      </c>
      <c r="H4698">
        <v>3.25</v>
      </c>
      <c r="I4698">
        <v>0</v>
      </c>
      <c r="J4698">
        <v>0.25</v>
      </c>
      <c r="K4698">
        <v>3.25</v>
      </c>
      <c r="L4698">
        <v>13</v>
      </c>
      <c r="M4698">
        <v>0</v>
      </c>
      <c r="N4698">
        <v>1</v>
      </c>
      <c r="O4698">
        <v>0</v>
      </c>
      <c r="P4698">
        <v>13</v>
      </c>
      <c r="Q4698">
        <v>20</v>
      </c>
      <c r="R4698" s="3">
        <v>0.65</v>
      </c>
      <c r="S4698">
        <v>0</v>
      </c>
      <c r="T4698">
        <v>0</v>
      </c>
      <c r="U4698" t="s">
        <v>1684</v>
      </c>
      <c r="V4698" t="s">
        <v>118</v>
      </c>
      <c r="W4698" s="4">
        <v>0.66666666666666663</v>
      </c>
      <c r="X4698" s="4">
        <v>0.78125</v>
      </c>
      <c r="Y4698" t="s">
        <v>1001</v>
      </c>
      <c r="Z4698">
        <v>130</v>
      </c>
      <c r="AA4698">
        <v>36</v>
      </c>
      <c r="AB4698" t="s">
        <v>6236</v>
      </c>
      <c r="AC4698">
        <v>4</v>
      </c>
      <c r="AD4698">
        <v>3</v>
      </c>
      <c r="AE4698">
        <v>3</v>
      </c>
      <c r="AF4698">
        <v>0</v>
      </c>
      <c r="AG4698">
        <v>0</v>
      </c>
      <c r="AH4698">
        <v>0</v>
      </c>
      <c r="AI4698">
        <v>0</v>
      </c>
      <c r="AJ4698">
        <v>97500</v>
      </c>
      <c r="AK4698" t="s">
        <v>61</v>
      </c>
      <c r="AL4698" t="s">
        <v>61</v>
      </c>
      <c r="AM4698" t="s">
        <v>61</v>
      </c>
      <c r="AN4698" t="s">
        <v>61</v>
      </c>
      <c r="AO4698" t="s">
        <v>61</v>
      </c>
      <c r="AP4698">
        <v>1</v>
      </c>
      <c r="AQ4698" t="str">
        <f t="shared" si="295"/>
        <v>KIN</v>
      </c>
      <c r="AR4698" t="str">
        <f t="shared" si="295"/>
        <v>5610</v>
      </c>
      <c r="AS4698" t="str">
        <f t="shared" si="292"/>
        <v>Corn</v>
      </c>
      <c r="AT4698" t="str">
        <f t="shared" si="293"/>
        <v xml:space="preserve">KIN5610Cornwell Andrew </v>
      </c>
      <c r="AU4698" t="str">
        <f t="shared" si="294"/>
        <v>KIN5610-3</v>
      </c>
      <c r="AV4698" t="s">
        <v>4224</v>
      </c>
      <c r="AW4698" t="s">
        <v>2676</v>
      </c>
    </row>
    <row r="4699" spans="1:50" x14ac:dyDescent="0.2">
      <c r="A4699" t="s">
        <v>1488</v>
      </c>
      <c r="B4699" t="s">
        <v>1610</v>
      </c>
      <c r="C4699">
        <v>5610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13</v>
      </c>
      <c r="M4699">
        <v>0</v>
      </c>
      <c r="N4699">
        <v>1</v>
      </c>
      <c r="O4699">
        <v>0</v>
      </c>
      <c r="P4699">
        <v>13</v>
      </c>
      <c r="Q4699">
        <v>20</v>
      </c>
      <c r="R4699" s="3">
        <v>0.65</v>
      </c>
      <c r="S4699">
        <v>0</v>
      </c>
      <c r="T4699">
        <v>0</v>
      </c>
      <c r="U4699" t="s">
        <v>1684</v>
      </c>
      <c r="V4699" t="s">
        <v>118</v>
      </c>
      <c r="W4699" s="4">
        <v>0.79166666666666663</v>
      </c>
      <c r="X4699" s="4">
        <v>0.90625</v>
      </c>
      <c r="Y4699" t="s">
        <v>1001</v>
      </c>
      <c r="Z4699">
        <v>130</v>
      </c>
      <c r="AA4699">
        <v>36</v>
      </c>
      <c r="AB4699" t="s">
        <v>6236</v>
      </c>
      <c r="AC4699">
        <v>16</v>
      </c>
      <c r="AD4699">
        <v>3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97501</v>
      </c>
      <c r="AK4699" t="s">
        <v>61</v>
      </c>
      <c r="AL4699" t="s">
        <v>61</v>
      </c>
      <c r="AM4699" t="s">
        <v>61</v>
      </c>
      <c r="AN4699" t="s">
        <v>61</v>
      </c>
      <c r="AO4699" t="s">
        <v>61</v>
      </c>
      <c r="AP4699">
        <v>1</v>
      </c>
      <c r="AQ4699" t="str">
        <f t="shared" si="295"/>
        <v>KIN</v>
      </c>
      <c r="AR4699" t="str">
        <f t="shared" si="295"/>
        <v>5610</v>
      </c>
      <c r="AS4699" t="str">
        <f t="shared" si="292"/>
        <v>Corn</v>
      </c>
      <c r="AT4699" t="str">
        <f t="shared" si="293"/>
        <v xml:space="preserve">KIN5610Cornwell Andrew </v>
      </c>
      <c r="AU4699" t="str">
        <f t="shared" si="294"/>
        <v>KIN5610-4</v>
      </c>
      <c r="AV4699" t="s">
        <v>4224</v>
      </c>
      <c r="AW4699" t="s">
        <v>2676</v>
      </c>
    </row>
    <row r="4700" spans="1:50" x14ac:dyDescent="0.2">
      <c r="A4700" t="s">
        <v>1488</v>
      </c>
      <c r="B4700" t="s">
        <v>1610</v>
      </c>
      <c r="C4700">
        <v>5610</v>
      </c>
      <c r="D4700" t="s">
        <v>125</v>
      </c>
      <c r="E4700">
        <v>0</v>
      </c>
      <c r="F4700">
        <v>0</v>
      </c>
      <c r="G4700">
        <v>39</v>
      </c>
      <c r="H4700">
        <v>3.25</v>
      </c>
      <c r="I4700">
        <v>0</v>
      </c>
      <c r="J4700">
        <v>0.25</v>
      </c>
      <c r="K4700">
        <v>3.25</v>
      </c>
      <c r="L4700">
        <v>26</v>
      </c>
      <c r="M4700">
        <v>0</v>
      </c>
      <c r="N4700">
        <v>2</v>
      </c>
      <c r="O4700">
        <v>0</v>
      </c>
      <c r="P4700">
        <v>26</v>
      </c>
      <c r="Q4700">
        <v>40</v>
      </c>
      <c r="R4700" s="3">
        <v>0.65</v>
      </c>
      <c r="S4700">
        <v>0</v>
      </c>
      <c r="T4700">
        <v>0</v>
      </c>
      <c r="AQ4700" t="str">
        <f t="shared" si="295"/>
        <v>KIN</v>
      </c>
      <c r="AR4700" t="str">
        <f t="shared" si="295"/>
        <v>5610</v>
      </c>
      <c r="AS4700" t="str">
        <f t="shared" si="292"/>
        <v/>
      </c>
      <c r="AT4700" t="str">
        <f t="shared" si="293"/>
        <v>KIN5610</v>
      </c>
      <c r="AU4700" t="str">
        <f t="shared" si="294"/>
        <v>KIN5610-***** CRSE TOTAL</v>
      </c>
    </row>
    <row r="4701" spans="1:50" x14ac:dyDescent="0.2">
      <c r="A4701" t="s">
        <v>1488</v>
      </c>
      <c r="B4701" t="s">
        <v>1610</v>
      </c>
      <c r="C4701">
        <v>5640</v>
      </c>
      <c r="D4701">
        <v>1</v>
      </c>
      <c r="E4701">
        <v>0</v>
      </c>
      <c r="F4701">
        <v>0</v>
      </c>
      <c r="G4701">
        <v>30</v>
      </c>
      <c r="H4701">
        <v>2.5</v>
      </c>
      <c r="I4701">
        <v>0</v>
      </c>
      <c r="J4701">
        <v>0</v>
      </c>
      <c r="K4701">
        <v>2.5</v>
      </c>
      <c r="L4701">
        <v>10</v>
      </c>
      <c r="M4701">
        <v>0</v>
      </c>
      <c r="N4701">
        <v>0</v>
      </c>
      <c r="O4701">
        <v>0</v>
      </c>
      <c r="P4701">
        <v>10</v>
      </c>
      <c r="Q4701">
        <v>20</v>
      </c>
      <c r="R4701" s="3">
        <v>0.5</v>
      </c>
      <c r="S4701">
        <v>0</v>
      </c>
      <c r="T4701">
        <v>0</v>
      </c>
      <c r="U4701" t="s">
        <v>1685</v>
      </c>
      <c r="V4701" t="s">
        <v>121</v>
      </c>
      <c r="W4701" s="4">
        <v>0.75</v>
      </c>
      <c r="X4701" s="4">
        <v>0.86458333333333337</v>
      </c>
      <c r="Y4701" t="s">
        <v>107</v>
      </c>
      <c r="Z4701" t="s">
        <v>236</v>
      </c>
      <c r="AA4701">
        <v>36</v>
      </c>
      <c r="AB4701" t="s">
        <v>6266</v>
      </c>
      <c r="AC4701">
        <v>4</v>
      </c>
      <c r="AD4701">
        <v>3</v>
      </c>
      <c r="AE4701">
        <v>3</v>
      </c>
      <c r="AF4701">
        <v>4</v>
      </c>
      <c r="AG4701">
        <v>4</v>
      </c>
      <c r="AH4701">
        <v>0</v>
      </c>
      <c r="AI4701">
        <v>0</v>
      </c>
      <c r="AJ4701">
        <v>96993</v>
      </c>
      <c r="AK4701" t="s">
        <v>61</v>
      </c>
      <c r="AL4701" t="s">
        <v>61</v>
      </c>
      <c r="AM4701" t="s">
        <v>61</v>
      </c>
      <c r="AN4701" t="s">
        <v>61</v>
      </c>
      <c r="AO4701" t="s">
        <v>61</v>
      </c>
      <c r="AP4701">
        <v>1</v>
      </c>
      <c r="AQ4701" t="str">
        <f t="shared" si="295"/>
        <v>KIN</v>
      </c>
      <c r="AR4701" t="str">
        <f t="shared" si="295"/>
        <v>5640</v>
      </c>
      <c r="AS4701" t="str">
        <f t="shared" si="292"/>
        <v>Puja</v>
      </c>
      <c r="AT4701" t="str">
        <f t="shared" si="293"/>
        <v>KIN5640Pujayana Adrian E.</v>
      </c>
      <c r="AU4701" t="str">
        <f t="shared" si="294"/>
        <v>KIN5640-1</v>
      </c>
      <c r="AV4701" t="s">
        <v>4273</v>
      </c>
      <c r="AW4701" t="s">
        <v>3402</v>
      </c>
      <c r="AX4701" t="s">
        <v>2734</v>
      </c>
    </row>
    <row r="4702" spans="1:50" x14ac:dyDescent="0.2">
      <c r="A4702" t="s">
        <v>1488</v>
      </c>
      <c r="B4702" t="s">
        <v>1610</v>
      </c>
      <c r="C4702">
        <v>5640</v>
      </c>
      <c r="D4702" t="s">
        <v>125</v>
      </c>
      <c r="E4702">
        <v>0</v>
      </c>
      <c r="F4702">
        <v>0</v>
      </c>
      <c r="G4702">
        <v>30</v>
      </c>
      <c r="H4702">
        <v>2.5</v>
      </c>
      <c r="I4702">
        <v>0</v>
      </c>
      <c r="J4702">
        <v>0</v>
      </c>
      <c r="K4702">
        <v>2.5</v>
      </c>
      <c r="L4702">
        <v>10</v>
      </c>
      <c r="M4702">
        <v>0</v>
      </c>
      <c r="N4702">
        <v>0</v>
      </c>
      <c r="O4702">
        <v>0</v>
      </c>
      <c r="P4702">
        <v>10</v>
      </c>
      <c r="Q4702">
        <v>20</v>
      </c>
      <c r="R4702" s="3">
        <v>0.5</v>
      </c>
      <c r="S4702">
        <v>0</v>
      </c>
      <c r="T4702">
        <v>0</v>
      </c>
      <c r="AQ4702" t="str">
        <f t="shared" si="295"/>
        <v>KIN</v>
      </c>
      <c r="AR4702" t="str">
        <f t="shared" si="295"/>
        <v>5640</v>
      </c>
      <c r="AS4702" t="str">
        <f t="shared" si="292"/>
        <v/>
      </c>
      <c r="AT4702" t="str">
        <f t="shared" si="293"/>
        <v>KIN5640</v>
      </c>
      <c r="AU4702" t="str">
        <f t="shared" si="294"/>
        <v>KIN5640-***** CRSE TOTAL</v>
      </c>
    </row>
    <row r="4703" spans="1:50" x14ac:dyDescent="0.2">
      <c r="A4703" t="s">
        <v>1488</v>
      </c>
      <c r="B4703" t="s">
        <v>1610</v>
      </c>
      <c r="C4703">
        <v>5650</v>
      </c>
      <c r="D4703">
        <v>1</v>
      </c>
      <c r="E4703">
        <v>0</v>
      </c>
      <c r="F4703">
        <v>0</v>
      </c>
      <c r="G4703">
        <v>15</v>
      </c>
      <c r="H4703">
        <v>1.25</v>
      </c>
      <c r="I4703">
        <v>0</v>
      </c>
      <c r="J4703">
        <v>0</v>
      </c>
      <c r="K4703">
        <v>1.25</v>
      </c>
      <c r="L4703">
        <v>5</v>
      </c>
      <c r="M4703">
        <v>0</v>
      </c>
      <c r="N4703">
        <v>0</v>
      </c>
      <c r="O4703">
        <v>2</v>
      </c>
      <c r="P4703">
        <v>7</v>
      </c>
      <c r="Q4703">
        <v>15</v>
      </c>
      <c r="R4703" s="3">
        <v>0.33329999999999999</v>
      </c>
      <c r="S4703">
        <v>0</v>
      </c>
      <c r="T4703">
        <v>6</v>
      </c>
      <c r="U4703" t="s">
        <v>1686</v>
      </c>
      <c r="V4703" t="s">
        <v>120</v>
      </c>
      <c r="W4703" s="4">
        <v>0.74305555555555547</v>
      </c>
      <c r="X4703" s="4">
        <v>0.8125</v>
      </c>
      <c r="Y4703" t="s">
        <v>107</v>
      </c>
      <c r="Z4703" t="s">
        <v>375</v>
      </c>
      <c r="AA4703">
        <v>29</v>
      </c>
      <c r="AB4703" t="s">
        <v>61</v>
      </c>
      <c r="AC4703">
        <v>4</v>
      </c>
      <c r="AD4703">
        <v>3</v>
      </c>
      <c r="AE4703">
        <v>3</v>
      </c>
      <c r="AF4703">
        <v>3</v>
      </c>
      <c r="AG4703">
        <v>0</v>
      </c>
      <c r="AH4703">
        <v>0</v>
      </c>
      <c r="AI4703">
        <v>3</v>
      </c>
      <c r="AJ4703">
        <v>96696</v>
      </c>
      <c r="AK4703" t="s">
        <v>61</v>
      </c>
      <c r="AL4703" t="s">
        <v>61</v>
      </c>
      <c r="AM4703" t="s">
        <v>61</v>
      </c>
      <c r="AN4703" t="s">
        <v>61</v>
      </c>
      <c r="AO4703" t="s">
        <v>61</v>
      </c>
      <c r="AP4703">
        <v>1</v>
      </c>
      <c r="AQ4703" t="str">
        <f t="shared" si="295"/>
        <v>KIN</v>
      </c>
      <c r="AR4703" t="str">
        <f t="shared" si="295"/>
        <v>5650</v>
      </c>
      <c r="AS4703" t="str">
        <f t="shared" si="292"/>
        <v xml:space="preserve"> </v>
      </c>
      <c r="AT4703" t="str">
        <f t="shared" si="293"/>
        <v xml:space="preserve">KIN5650 </v>
      </c>
      <c r="AU4703" t="str">
        <f t="shared" si="294"/>
        <v>KIN5650-1</v>
      </c>
    </row>
    <row r="4704" spans="1:50" x14ac:dyDescent="0.2">
      <c r="A4704" t="s">
        <v>1488</v>
      </c>
      <c r="B4704" t="s">
        <v>1610</v>
      </c>
      <c r="C4704">
        <v>5650</v>
      </c>
      <c r="D4704" t="s">
        <v>125</v>
      </c>
      <c r="E4704">
        <v>0</v>
      </c>
      <c r="F4704">
        <v>0</v>
      </c>
      <c r="G4704">
        <v>15</v>
      </c>
      <c r="H4704">
        <v>1.25</v>
      </c>
      <c r="I4704">
        <v>0</v>
      </c>
      <c r="J4704">
        <v>0</v>
      </c>
      <c r="K4704">
        <v>1.25</v>
      </c>
      <c r="L4704">
        <v>5</v>
      </c>
      <c r="M4704">
        <v>0</v>
      </c>
      <c r="N4704">
        <v>0</v>
      </c>
      <c r="O4704">
        <v>2</v>
      </c>
      <c r="P4704">
        <v>7</v>
      </c>
      <c r="Q4704">
        <v>15</v>
      </c>
      <c r="R4704" s="3">
        <v>0.4667</v>
      </c>
      <c r="S4704">
        <v>0</v>
      </c>
      <c r="T4704">
        <v>6</v>
      </c>
      <c r="AQ4704" t="str">
        <f t="shared" si="295"/>
        <v>KIN</v>
      </c>
      <c r="AR4704" t="str">
        <f t="shared" si="295"/>
        <v>5650</v>
      </c>
      <c r="AS4704" t="str">
        <f t="shared" si="292"/>
        <v/>
      </c>
      <c r="AT4704" t="str">
        <f t="shared" si="293"/>
        <v>KIN5650</v>
      </c>
      <c r="AU4704" t="str">
        <f t="shared" si="294"/>
        <v>KIN5650-***** CRSE TOTAL</v>
      </c>
    </row>
    <row r="4705" spans="1:50" x14ac:dyDescent="0.2">
      <c r="A4705" t="s">
        <v>1488</v>
      </c>
      <c r="B4705" t="s">
        <v>1610</v>
      </c>
      <c r="C4705">
        <v>5980</v>
      </c>
      <c r="D4705">
        <v>2</v>
      </c>
      <c r="E4705">
        <v>0</v>
      </c>
      <c r="F4705">
        <v>0</v>
      </c>
      <c r="G4705">
        <v>2</v>
      </c>
      <c r="H4705">
        <v>0.17</v>
      </c>
      <c r="I4705">
        <v>0</v>
      </c>
      <c r="J4705">
        <v>0</v>
      </c>
      <c r="K4705">
        <v>0.17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10</v>
      </c>
      <c r="R4705" s="3">
        <v>0.1</v>
      </c>
      <c r="S4705">
        <v>0</v>
      </c>
      <c r="T4705">
        <v>0</v>
      </c>
      <c r="U4705" t="s">
        <v>1687</v>
      </c>
      <c r="Y4705" t="s">
        <v>61</v>
      </c>
      <c r="Z4705" t="s">
        <v>61</v>
      </c>
      <c r="AA4705" t="s">
        <v>61</v>
      </c>
      <c r="AB4705" t="s">
        <v>6216</v>
      </c>
      <c r="AC4705">
        <v>25</v>
      </c>
      <c r="AD4705">
        <v>3</v>
      </c>
      <c r="AE4705">
        <v>2</v>
      </c>
      <c r="AF4705">
        <v>1</v>
      </c>
      <c r="AG4705">
        <v>1</v>
      </c>
      <c r="AH4705">
        <v>0</v>
      </c>
      <c r="AI4705">
        <v>0</v>
      </c>
      <c r="AJ4705">
        <v>93035</v>
      </c>
      <c r="AK4705" t="s">
        <v>61</v>
      </c>
      <c r="AL4705" t="s">
        <v>61</v>
      </c>
      <c r="AM4705" t="s">
        <v>61</v>
      </c>
      <c r="AN4705" t="s">
        <v>61</v>
      </c>
      <c r="AO4705" t="s">
        <v>61</v>
      </c>
      <c r="AP4705">
        <v>1</v>
      </c>
      <c r="AQ4705" t="str">
        <f t="shared" si="295"/>
        <v>KIN</v>
      </c>
      <c r="AR4705" t="str">
        <f t="shared" si="295"/>
        <v>5980</v>
      </c>
      <c r="AS4705" t="str">
        <f t="shared" si="292"/>
        <v>Lars</v>
      </c>
      <c r="AT4705" t="str">
        <f t="shared" si="293"/>
        <v>KIN5980Larson Anne Althea</v>
      </c>
      <c r="AU4705" t="str">
        <f t="shared" si="294"/>
        <v>KIN5980-2</v>
      </c>
      <c r="AV4705" t="s">
        <v>3326</v>
      </c>
      <c r="AW4705" t="s">
        <v>2405</v>
      </c>
      <c r="AX4705" t="s">
        <v>4193</v>
      </c>
    </row>
    <row r="4706" spans="1:50" x14ac:dyDescent="0.2">
      <c r="A4706" t="s">
        <v>1488</v>
      </c>
      <c r="B4706" t="s">
        <v>1610</v>
      </c>
      <c r="C4706">
        <v>5980</v>
      </c>
      <c r="D4706">
        <v>3</v>
      </c>
      <c r="E4706">
        <v>0</v>
      </c>
      <c r="F4706">
        <v>0</v>
      </c>
      <c r="G4706">
        <v>21</v>
      </c>
      <c r="H4706">
        <v>1.75</v>
      </c>
      <c r="I4706">
        <v>0.25</v>
      </c>
      <c r="J4706">
        <v>0</v>
      </c>
      <c r="K4706">
        <v>1.75</v>
      </c>
      <c r="L4706">
        <v>7</v>
      </c>
      <c r="M4706">
        <v>1</v>
      </c>
      <c r="N4706">
        <v>0</v>
      </c>
      <c r="O4706">
        <v>0</v>
      </c>
      <c r="P4706">
        <v>7</v>
      </c>
      <c r="Q4706">
        <v>10</v>
      </c>
      <c r="R4706" s="3">
        <v>0.7</v>
      </c>
      <c r="S4706">
        <v>0</v>
      </c>
      <c r="T4706">
        <v>0</v>
      </c>
      <c r="U4706" t="s">
        <v>1687</v>
      </c>
      <c r="Y4706" t="s">
        <v>61</v>
      </c>
      <c r="Z4706" t="s">
        <v>61</v>
      </c>
      <c r="AA4706" t="s">
        <v>61</v>
      </c>
      <c r="AB4706" t="s">
        <v>6216</v>
      </c>
      <c r="AC4706">
        <v>25</v>
      </c>
      <c r="AD4706">
        <v>3</v>
      </c>
      <c r="AE4706">
        <v>3</v>
      </c>
      <c r="AF4706">
        <v>8</v>
      </c>
      <c r="AG4706">
        <v>7</v>
      </c>
      <c r="AH4706">
        <v>1</v>
      </c>
      <c r="AI4706">
        <v>0</v>
      </c>
      <c r="AJ4706">
        <v>93036</v>
      </c>
      <c r="AK4706" t="s">
        <v>61</v>
      </c>
      <c r="AL4706" t="s">
        <v>61</v>
      </c>
      <c r="AM4706" t="s">
        <v>61</v>
      </c>
      <c r="AN4706" t="s">
        <v>61</v>
      </c>
      <c r="AO4706" t="s">
        <v>61</v>
      </c>
      <c r="AP4706">
        <v>1</v>
      </c>
      <c r="AQ4706" t="str">
        <f t="shared" si="295"/>
        <v>KIN</v>
      </c>
      <c r="AR4706" t="str">
        <f t="shared" si="295"/>
        <v>5980</v>
      </c>
      <c r="AS4706" t="str">
        <f t="shared" si="292"/>
        <v>Lars</v>
      </c>
      <c r="AT4706" t="str">
        <f t="shared" si="293"/>
        <v>KIN5980Larson Anne Althea</v>
      </c>
      <c r="AU4706" t="str">
        <f t="shared" si="294"/>
        <v>KIN5980-3</v>
      </c>
      <c r="AV4706" t="s">
        <v>3326</v>
      </c>
      <c r="AW4706" t="s">
        <v>2405</v>
      </c>
      <c r="AX4706" t="s">
        <v>4193</v>
      </c>
    </row>
    <row r="4707" spans="1:50" x14ac:dyDescent="0.2">
      <c r="A4707" t="s">
        <v>1488</v>
      </c>
      <c r="B4707" t="s">
        <v>1610</v>
      </c>
      <c r="C4707">
        <v>5980</v>
      </c>
      <c r="D4707" t="s">
        <v>125</v>
      </c>
      <c r="E4707">
        <v>0</v>
      </c>
      <c r="F4707">
        <v>0</v>
      </c>
      <c r="G4707">
        <v>23</v>
      </c>
      <c r="H4707">
        <v>1.92</v>
      </c>
      <c r="I4707">
        <v>0.25</v>
      </c>
      <c r="J4707">
        <v>0</v>
      </c>
      <c r="K4707">
        <v>1.92</v>
      </c>
      <c r="L4707">
        <v>8</v>
      </c>
      <c r="M4707">
        <v>1</v>
      </c>
      <c r="N4707">
        <v>0</v>
      </c>
      <c r="O4707">
        <v>0</v>
      </c>
      <c r="P4707">
        <v>8</v>
      </c>
      <c r="Q4707">
        <v>20</v>
      </c>
      <c r="R4707" s="3">
        <v>0.4</v>
      </c>
      <c r="S4707">
        <v>0</v>
      </c>
      <c r="T4707">
        <v>0</v>
      </c>
      <c r="AQ4707" t="str">
        <f t="shared" si="295"/>
        <v>KIN</v>
      </c>
      <c r="AR4707" t="str">
        <f t="shared" si="295"/>
        <v>5980</v>
      </c>
      <c r="AS4707" t="str">
        <f t="shared" si="292"/>
        <v/>
      </c>
      <c r="AT4707" t="str">
        <f t="shared" si="293"/>
        <v>KIN5980</v>
      </c>
      <c r="AU4707" t="str">
        <f t="shared" si="294"/>
        <v>KIN5980-***** CRSE TOTAL</v>
      </c>
    </row>
    <row r="4708" spans="1:50" x14ac:dyDescent="0.2">
      <c r="A4708" t="s">
        <v>1488</v>
      </c>
      <c r="B4708" t="s">
        <v>1610</v>
      </c>
      <c r="C4708">
        <v>5990</v>
      </c>
      <c r="D4708">
        <v>1</v>
      </c>
      <c r="E4708">
        <v>0</v>
      </c>
      <c r="F4708">
        <v>0</v>
      </c>
      <c r="G4708">
        <v>2</v>
      </c>
      <c r="H4708">
        <v>0.17</v>
      </c>
      <c r="I4708">
        <v>0</v>
      </c>
      <c r="J4708">
        <v>0</v>
      </c>
      <c r="K4708">
        <v>0.17</v>
      </c>
      <c r="L4708">
        <v>2</v>
      </c>
      <c r="M4708">
        <v>0</v>
      </c>
      <c r="N4708">
        <v>0</v>
      </c>
      <c r="O4708">
        <v>0</v>
      </c>
      <c r="P4708">
        <v>2</v>
      </c>
      <c r="Q4708">
        <v>10</v>
      </c>
      <c r="R4708" s="3">
        <v>0.2</v>
      </c>
      <c r="S4708">
        <v>0</v>
      </c>
      <c r="T4708">
        <v>0</v>
      </c>
      <c r="U4708" t="s">
        <v>589</v>
      </c>
      <c r="Y4708" t="s">
        <v>61</v>
      </c>
      <c r="Z4708" t="s">
        <v>61</v>
      </c>
      <c r="AA4708" t="s">
        <v>61</v>
      </c>
      <c r="AB4708" t="s">
        <v>6216</v>
      </c>
      <c r="AC4708">
        <v>25</v>
      </c>
      <c r="AD4708">
        <v>3</v>
      </c>
      <c r="AE4708">
        <v>1</v>
      </c>
      <c r="AF4708">
        <v>3</v>
      </c>
      <c r="AG4708">
        <v>2</v>
      </c>
      <c r="AH4708">
        <v>1</v>
      </c>
      <c r="AI4708">
        <v>0</v>
      </c>
      <c r="AJ4708">
        <v>93030</v>
      </c>
      <c r="AK4708" t="s">
        <v>61</v>
      </c>
      <c r="AL4708" t="s">
        <v>61</v>
      </c>
      <c r="AM4708" t="s">
        <v>61</v>
      </c>
      <c r="AN4708" t="s">
        <v>61</v>
      </c>
      <c r="AO4708" t="s">
        <v>61</v>
      </c>
      <c r="AP4708">
        <v>1</v>
      </c>
      <c r="AQ4708" t="str">
        <f t="shared" si="295"/>
        <v>KIN</v>
      </c>
      <c r="AR4708" t="str">
        <f t="shared" si="295"/>
        <v>5990</v>
      </c>
      <c r="AS4708" t="str">
        <f t="shared" si="292"/>
        <v>Lars</v>
      </c>
      <c r="AT4708" t="str">
        <f t="shared" si="293"/>
        <v>KIN5990Larson Anne Althea</v>
      </c>
      <c r="AU4708" t="str">
        <f t="shared" si="294"/>
        <v>KIN5990-1</v>
      </c>
      <c r="AV4708" t="s">
        <v>3326</v>
      </c>
      <c r="AW4708" t="s">
        <v>2405</v>
      </c>
      <c r="AX4708" t="s">
        <v>4193</v>
      </c>
    </row>
    <row r="4709" spans="1:50" x14ac:dyDescent="0.2">
      <c r="A4709" t="s">
        <v>1488</v>
      </c>
      <c r="B4709" t="s">
        <v>1610</v>
      </c>
      <c r="C4709">
        <v>5990</v>
      </c>
      <c r="D4709">
        <v>3</v>
      </c>
      <c r="E4709">
        <v>0</v>
      </c>
      <c r="F4709">
        <v>0</v>
      </c>
      <c r="G4709">
        <v>3</v>
      </c>
      <c r="H4709">
        <v>0.25</v>
      </c>
      <c r="I4709">
        <v>0</v>
      </c>
      <c r="J4709">
        <v>0</v>
      </c>
      <c r="K4709">
        <v>0.25</v>
      </c>
      <c r="L4709">
        <v>1</v>
      </c>
      <c r="M4709">
        <v>0</v>
      </c>
      <c r="N4709">
        <v>0</v>
      </c>
      <c r="O4709">
        <v>0</v>
      </c>
      <c r="P4709">
        <v>1</v>
      </c>
      <c r="Q4709">
        <v>10</v>
      </c>
      <c r="R4709" s="3">
        <v>0.1</v>
      </c>
      <c r="S4709">
        <v>0</v>
      </c>
      <c r="T4709">
        <v>0</v>
      </c>
      <c r="U4709" t="s">
        <v>589</v>
      </c>
      <c r="Y4709" t="s">
        <v>61</v>
      </c>
      <c r="Z4709" t="s">
        <v>61</v>
      </c>
      <c r="AA4709" t="s">
        <v>61</v>
      </c>
      <c r="AB4709" t="s">
        <v>6216</v>
      </c>
      <c r="AC4709">
        <v>25</v>
      </c>
      <c r="AD4709">
        <v>3</v>
      </c>
      <c r="AE4709">
        <v>3</v>
      </c>
      <c r="AF4709">
        <v>2</v>
      </c>
      <c r="AG4709">
        <v>1</v>
      </c>
      <c r="AH4709">
        <v>1</v>
      </c>
      <c r="AI4709">
        <v>0</v>
      </c>
      <c r="AJ4709">
        <v>93863</v>
      </c>
      <c r="AK4709" t="s">
        <v>61</v>
      </c>
      <c r="AL4709" t="s">
        <v>61</v>
      </c>
      <c r="AM4709" t="s">
        <v>61</v>
      </c>
      <c r="AN4709" t="s">
        <v>61</v>
      </c>
      <c r="AO4709" t="s">
        <v>61</v>
      </c>
      <c r="AP4709">
        <v>1</v>
      </c>
      <c r="AQ4709" t="str">
        <f t="shared" si="295"/>
        <v>KIN</v>
      </c>
      <c r="AR4709" t="str">
        <f t="shared" si="295"/>
        <v>5990</v>
      </c>
      <c r="AS4709" t="str">
        <f t="shared" si="292"/>
        <v>Lars</v>
      </c>
      <c r="AT4709" t="str">
        <f t="shared" si="293"/>
        <v>KIN5990Larson Anne Althea</v>
      </c>
      <c r="AU4709" t="str">
        <f t="shared" si="294"/>
        <v>KIN5990-3</v>
      </c>
      <c r="AV4709" t="s">
        <v>3326</v>
      </c>
      <c r="AW4709" t="s">
        <v>2405</v>
      </c>
      <c r="AX4709" t="s">
        <v>4193</v>
      </c>
    </row>
    <row r="4710" spans="1:50" x14ac:dyDescent="0.2">
      <c r="A4710" t="s">
        <v>1488</v>
      </c>
      <c r="B4710" t="s">
        <v>1610</v>
      </c>
      <c r="C4710">
        <v>5990</v>
      </c>
      <c r="D4710">
        <v>4</v>
      </c>
      <c r="E4710">
        <v>0</v>
      </c>
      <c r="F4710">
        <v>0</v>
      </c>
      <c r="G4710">
        <v>4</v>
      </c>
      <c r="H4710">
        <v>0.33</v>
      </c>
      <c r="I4710">
        <v>0.33</v>
      </c>
      <c r="J4710">
        <v>0</v>
      </c>
      <c r="K4710">
        <v>0.33</v>
      </c>
      <c r="L4710">
        <v>1</v>
      </c>
      <c r="M4710">
        <v>1</v>
      </c>
      <c r="N4710">
        <v>0</v>
      </c>
      <c r="O4710">
        <v>0</v>
      </c>
      <c r="P4710">
        <v>1</v>
      </c>
      <c r="Q4710">
        <v>10</v>
      </c>
      <c r="R4710" s="3">
        <v>0.1</v>
      </c>
      <c r="S4710">
        <v>0</v>
      </c>
      <c r="T4710">
        <v>0</v>
      </c>
      <c r="U4710" t="s">
        <v>589</v>
      </c>
      <c r="Y4710" t="s">
        <v>61</v>
      </c>
      <c r="Z4710" t="s">
        <v>61</v>
      </c>
      <c r="AA4710" t="s">
        <v>61</v>
      </c>
      <c r="AB4710" t="s">
        <v>6216</v>
      </c>
      <c r="AC4710">
        <v>25</v>
      </c>
      <c r="AD4710">
        <v>3</v>
      </c>
      <c r="AE4710">
        <v>4</v>
      </c>
      <c r="AF4710">
        <v>1</v>
      </c>
      <c r="AG4710">
        <v>1</v>
      </c>
      <c r="AH4710">
        <v>0</v>
      </c>
      <c r="AI4710">
        <v>0</v>
      </c>
      <c r="AJ4710">
        <v>93864</v>
      </c>
      <c r="AK4710" t="s">
        <v>61</v>
      </c>
      <c r="AL4710" t="s">
        <v>61</v>
      </c>
      <c r="AM4710" t="s">
        <v>61</v>
      </c>
      <c r="AN4710" t="s">
        <v>61</v>
      </c>
      <c r="AO4710" t="s">
        <v>61</v>
      </c>
      <c r="AP4710">
        <v>1</v>
      </c>
      <c r="AQ4710" t="str">
        <f t="shared" si="295"/>
        <v>KIN</v>
      </c>
      <c r="AR4710" t="str">
        <f t="shared" si="295"/>
        <v>5990</v>
      </c>
      <c r="AS4710" t="str">
        <f t="shared" si="292"/>
        <v>Lars</v>
      </c>
      <c r="AT4710" t="str">
        <f t="shared" si="293"/>
        <v>KIN5990Larson Anne Althea</v>
      </c>
      <c r="AU4710" t="str">
        <f t="shared" si="294"/>
        <v>KIN5990-4</v>
      </c>
      <c r="AV4710" t="s">
        <v>3326</v>
      </c>
      <c r="AW4710" t="s">
        <v>2405</v>
      </c>
      <c r="AX4710" t="s">
        <v>4193</v>
      </c>
    </row>
    <row r="4711" spans="1:50" x14ac:dyDescent="0.2">
      <c r="A4711" t="s">
        <v>1488</v>
      </c>
      <c r="B4711" t="s">
        <v>1610</v>
      </c>
      <c r="C4711">
        <v>5990</v>
      </c>
      <c r="D4711" t="s">
        <v>125</v>
      </c>
      <c r="E4711">
        <v>0</v>
      </c>
      <c r="F4711">
        <v>0</v>
      </c>
      <c r="G4711">
        <v>9</v>
      </c>
      <c r="H4711">
        <v>0.75</v>
      </c>
      <c r="I4711">
        <v>0.33</v>
      </c>
      <c r="J4711">
        <v>0</v>
      </c>
      <c r="K4711">
        <v>0.75</v>
      </c>
      <c r="L4711">
        <v>4</v>
      </c>
      <c r="M4711">
        <v>1</v>
      </c>
      <c r="N4711">
        <v>0</v>
      </c>
      <c r="O4711">
        <v>0</v>
      </c>
      <c r="P4711">
        <v>4</v>
      </c>
      <c r="Q4711">
        <v>30</v>
      </c>
      <c r="R4711" s="3">
        <v>0.1333</v>
      </c>
      <c r="S4711">
        <v>0</v>
      </c>
      <c r="T4711">
        <v>0</v>
      </c>
      <c r="AQ4711" t="str">
        <f t="shared" si="295"/>
        <v>KIN</v>
      </c>
      <c r="AR4711" t="str">
        <f t="shared" si="295"/>
        <v>5990</v>
      </c>
      <c r="AS4711" t="str">
        <f t="shared" si="292"/>
        <v/>
      </c>
      <c r="AT4711" t="str">
        <f t="shared" si="293"/>
        <v>KIN5990</v>
      </c>
      <c r="AU4711" t="str">
        <f t="shared" si="294"/>
        <v>KIN5990-***** CRSE TOTAL</v>
      </c>
    </row>
    <row r="4712" spans="1:50" x14ac:dyDescent="0.2">
      <c r="A4712" t="s">
        <v>1488</v>
      </c>
      <c r="B4712" t="s">
        <v>1610</v>
      </c>
      <c r="C4712" t="s">
        <v>61</v>
      </c>
      <c r="D4712" t="s">
        <v>126</v>
      </c>
      <c r="E4712">
        <v>12190</v>
      </c>
      <c r="F4712">
        <v>812.67</v>
      </c>
      <c r="G4712">
        <v>299</v>
      </c>
      <c r="H4712">
        <v>24.92</v>
      </c>
      <c r="I4712">
        <v>3.97</v>
      </c>
      <c r="J4712">
        <v>4.42</v>
      </c>
      <c r="K4712">
        <v>837.58</v>
      </c>
      <c r="L4712">
        <v>7346</v>
      </c>
      <c r="M4712">
        <v>33</v>
      </c>
      <c r="N4712">
        <v>38</v>
      </c>
      <c r="O4712">
        <v>22</v>
      </c>
      <c r="P4712">
        <v>7368</v>
      </c>
      <c r="Q4712">
        <v>8516</v>
      </c>
      <c r="R4712" s="3">
        <v>0.86519999999999997</v>
      </c>
      <c r="S4712">
        <v>0</v>
      </c>
      <c r="T4712">
        <v>36</v>
      </c>
      <c r="AQ4712" t="str">
        <f t="shared" si="295"/>
        <v>KIN</v>
      </c>
      <c r="AR4712" t="str">
        <f t="shared" si="295"/>
        <v/>
      </c>
      <c r="AS4712" t="str">
        <f t="shared" si="292"/>
        <v/>
      </c>
      <c r="AT4712" t="str">
        <f t="shared" si="293"/>
        <v>KIN</v>
      </c>
      <c r="AU4712" t="str">
        <f t="shared" si="294"/>
        <v>KIN-***** SUBJ TOTAL</v>
      </c>
    </row>
    <row r="4713" spans="1:50" x14ac:dyDescent="0.2">
      <c r="A4713" t="s">
        <v>1488</v>
      </c>
      <c r="B4713" t="s">
        <v>1688</v>
      </c>
      <c r="C4713">
        <v>2100</v>
      </c>
      <c r="D4713">
        <v>1</v>
      </c>
      <c r="E4713">
        <v>356</v>
      </c>
      <c r="F4713">
        <v>23.73</v>
      </c>
      <c r="G4713">
        <v>8</v>
      </c>
      <c r="H4713">
        <v>0.67</v>
      </c>
      <c r="I4713">
        <v>1.1299999999999999</v>
      </c>
      <c r="J4713">
        <v>0.53</v>
      </c>
      <c r="K4713">
        <v>24.4</v>
      </c>
      <c r="L4713">
        <v>91</v>
      </c>
      <c r="M4713">
        <v>4</v>
      </c>
      <c r="N4713">
        <v>2</v>
      </c>
      <c r="O4713">
        <v>1</v>
      </c>
      <c r="P4713">
        <v>92</v>
      </c>
      <c r="Q4713">
        <v>100</v>
      </c>
      <c r="R4713" s="3">
        <v>0.91</v>
      </c>
      <c r="S4713">
        <v>0</v>
      </c>
      <c r="T4713">
        <v>4</v>
      </c>
      <c r="U4713" t="s">
        <v>1689</v>
      </c>
      <c r="Y4713" t="s">
        <v>166</v>
      </c>
      <c r="Z4713" t="s">
        <v>167</v>
      </c>
      <c r="AA4713">
        <v>999</v>
      </c>
      <c r="AB4713" t="s">
        <v>6267</v>
      </c>
      <c r="AC4713">
        <v>2</v>
      </c>
      <c r="AD4713">
        <v>1</v>
      </c>
      <c r="AE4713">
        <v>4</v>
      </c>
      <c r="AF4713">
        <v>3</v>
      </c>
      <c r="AG4713">
        <v>3</v>
      </c>
      <c r="AH4713">
        <v>0</v>
      </c>
      <c r="AI4713">
        <v>0</v>
      </c>
      <c r="AJ4713">
        <v>91781</v>
      </c>
      <c r="AK4713" t="s">
        <v>109</v>
      </c>
      <c r="AL4713" t="s">
        <v>61</v>
      </c>
      <c r="AM4713" t="s">
        <v>61</v>
      </c>
      <c r="AN4713" t="s">
        <v>61</v>
      </c>
      <c r="AO4713" t="s">
        <v>168</v>
      </c>
      <c r="AP4713">
        <v>1</v>
      </c>
      <c r="AQ4713" t="str">
        <f t="shared" si="295"/>
        <v>NTRS</v>
      </c>
      <c r="AR4713" t="str">
        <f t="shared" si="295"/>
        <v>2100</v>
      </c>
      <c r="AS4713" t="str">
        <f t="shared" si="292"/>
        <v>Adas</v>
      </c>
      <c r="AT4713" t="str">
        <f t="shared" si="293"/>
        <v xml:space="preserve">NTRS2100Adase Carrie </v>
      </c>
      <c r="AU4713" t="str">
        <f t="shared" si="294"/>
        <v>NTRS2100-1</v>
      </c>
      <c r="AV4713" t="s">
        <v>4274</v>
      </c>
      <c r="AW4713" t="s">
        <v>2440</v>
      </c>
    </row>
    <row r="4714" spans="1:50" x14ac:dyDescent="0.2">
      <c r="A4714" t="s">
        <v>1488</v>
      </c>
      <c r="B4714" t="s">
        <v>1688</v>
      </c>
      <c r="C4714">
        <v>2100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19</v>
      </c>
      <c r="M4714">
        <v>0</v>
      </c>
      <c r="N4714">
        <v>0</v>
      </c>
      <c r="O4714">
        <v>0</v>
      </c>
      <c r="P4714">
        <v>19</v>
      </c>
      <c r="Q4714">
        <v>20</v>
      </c>
      <c r="R4714" s="3">
        <v>0.95</v>
      </c>
      <c r="S4714">
        <v>0</v>
      </c>
      <c r="T4714">
        <v>0</v>
      </c>
      <c r="U4714" t="s">
        <v>1689</v>
      </c>
      <c r="V4714" t="s">
        <v>115</v>
      </c>
      <c r="W4714" s="4">
        <v>0.45833333333333331</v>
      </c>
      <c r="X4714" s="4">
        <v>0.66666666666666663</v>
      </c>
      <c r="Y4714" t="s">
        <v>129</v>
      </c>
      <c r="Z4714">
        <v>141</v>
      </c>
      <c r="AA4714">
        <v>20</v>
      </c>
      <c r="AB4714" t="s">
        <v>6229</v>
      </c>
      <c r="AC4714">
        <v>15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91782</v>
      </c>
      <c r="AK4714" t="s">
        <v>109</v>
      </c>
      <c r="AL4714" t="s">
        <v>61</v>
      </c>
      <c r="AM4714" t="s">
        <v>61</v>
      </c>
      <c r="AN4714" t="s">
        <v>61</v>
      </c>
      <c r="AO4714" t="s">
        <v>61</v>
      </c>
      <c r="AP4714">
        <v>1</v>
      </c>
      <c r="AQ4714" t="str">
        <f t="shared" si="295"/>
        <v>NTRS</v>
      </c>
      <c r="AR4714" t="str">
        <f t="shared" si="295"/>
        <v>2100</v>
      </c>
      <c r="AS4714" t="str">
        <f t="shared" si="292"/>
        <v>Beck</v>
      </c>
      <c r="AT4714" t="str">
        <f t="shared" si="293"/>
        <v>NTRS2100Beckwith Sharon E</v>
      </c>
      <c r="AU4714" t="str">
        <f t="shared" si="294"/>
        <v>NTRS2100-2</v>
      </c>
      <c r="AV4714" t="s">
        <v>4210</v>
      </c>
      <c r="AW4714" t="s">
        <v>3761</v>
      </c>
      <c r="AX4714" t="s">
        <v>109</v>
      </c>
    </row>
    <row r="4715" spans="1:50" x14ac:dyDescent="0.2">
      <c r="A4715" t="s">
        <v>1488</v>
      </c>
      <c r="B4715" t="s">
        <v>1688</v>
      </c>
      <c r="C4715">
        <v>2100</v>
      </c>
      <c r="D4715">
        <v>3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19</v>
      </c>
      <c r="M4715">
        <v>1</v>
      </c>
      <c r="N4715">
        <v>0</v>
      </c>
      <c r="O4715">
        <v>0</v>
      </c>
      <c r="P4715">
        <v>19</v>
      </c>
      <c r="Q4715">
        <v>20</v>
      </c>
      <c r="R4715" s="3">
        <v>0.95</v>
      </c>
      <c r="S4715">
        <v>0</v>
      </c>
      <c r="T4715">
        <v>0</v>
      </c>
      <c r="U4715" t="s">
        <v>1689</v>
      </c>
      <c r="V4715" t="s">
        <v>120</v>
      </c>
      <c r="W4715" s="4">
        <v>0.33333333333333331</v>
      </c>
      <c r="X4715" s="4">
        <v>0.54166666666666663</v>
      </c>
      <c r="Y4715" t="s">
        <v>129</v>
      </c>
      <c r="Z4715">
        <v>141</v>
      </c>
      <c r="AA4715">
        <v>20</v>
      </c>
      <c r="AB4715" t="s">
        <v>6268</v>
      </c>
      <c r="AC4715">
        <v>15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91783</v>
      </c>
      <c r="AK4715" t="s">
        <v>109</v>
      </c>
      <c r="AL4715" t="s">
        <v>61</v>
      </c>
      <c r="AM4715" t="s">
        <v>61</v>
      </c>
      <c r="AN4715" t="s">
        <v>61</v>
      </c>
      <c r="AO4715" t="s">
        <v>61</v>
      </c>
      <c r="AP4715">
        <v>1</v>
      </c>
      <c r="AQ4715" t="str">
        <f t="shared" si="295"/>
        <v>NTRS</v>
      </c>
      <c r="AR4715" t="str">
        <f t="shared" si="295"/>
        <v>2100</v>
      </c>
      <c r="AS4715" t="str">
        <f t="shared" si="292"/>
        <v>Broz</v>
      </c>
      <c r="AT4715" t="str">
        <f t="shared" si="293"/>
        <v xml:space="preserve">NTRS2100Broz Maja </v>
      </c>
      <c r="AU4715" t="str">
        <f t="shared" si="294"/>
        <v>NTRS2100-3</v>
      </c>
      <c r="AV4715" t="s">
        <v>4275</v>
      </c>
      <c r="AW4715" t="s">
        <v>4276</v>
      </c>
    </row>
    <row r="4716" spans="1:50" x14ac:dyDescent="0.2">
      <c r="A4716" t="s">
        <v>1488</v>
      </c>
      <c r="B4716" t="s">
        <v>1688</v>
      </c>
      <c r="C4716">
        <v>2100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18</v>
      </c>
      <c r="M4716">
        <v>1</v>
      </c>
      <c r="N4716">
        <v>0</v>
      </c>
      <c r="O4716">
        <v>1</v>
      </c>
      <c r="P4716">
        <v>19</v>
      </c>
      <c r="Q4716">
        <v>20</v>
      </c>
      <c r="R4716" s="3">
        <v>0.9</v>
      </c>
      <c r="S4716">
        <v>0</v>
      </c>
      <c r="T4716">
        <v>0</v>
      </c>
      <c r="U4716" t="s">
        <v>1689</v>
      </c>
      <c r="V4716" t="s">
        <v>118</v>
      </c>
      <c r="W4716" s="4">
        <v>0.375</v>
      </c>
      <c r="X4716" s="4">
        <v>0.58333333333333337</v>
      </c>
      <c r="Y4716" t="s">
        <v>129</v>
      </c>
      <c r="Z4716">
        <v>141</v>
      </c>
      <c r="AA4716">
        <v>20</v>
      </c>
      <c r="AB4716" t="s">
        <v>6268</v>
      </c>
      <c r="AC4716">
        <v>15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91784</v>
      </c>
      <c r="AK4716" t="s">
        <v>109</v>
      </c>
      <c r="AL4716" t="s">
        <v>61</v>
      </c>
      <c r="AM4716" t="s">
        <v>61</v>
      </c>
      <c r="AN4716" t="s">
        <v>61</v>
      </c>
      <c r="AO4716" t="s">
        <v>61</v>
      </c>
      <c r="AP4716">
        <v>1</v>
      </c>
      <c r="AQ4716" t="str">
        <f t="shared" si="295"/>
        <v>NTRS</v>
      </c>
      <c r="AR4716" t="str">
        <f t="shared" si="295"/>
        <v>2100</v>
      </c>
      <c r="AS4716" t="str">
        <f t="shared" si="292"/>
        <v>Broz</v>
      </c>
      <c r="AT4716" t="str">
        <f t="shared" si="293"/>
        <v xml:space="preserve">NTRS2100Broz Maja </v>
      </c>
      <c r="AU4716" t="str">
        <f t="shared" si="294"/>
        <v>NTRS2100-4</v>
      </c>
      <c r="AV4716" t="s">
        <v>4275</v>
      </c>
      <c r="AW4716" t="s">
        <v>4276</v>
      </c>
    </row>
    <row r="4717" spans="1:50" x14ac:dyDescent="0.2">
      <c r="A4717" t="s">
        <v>1488</v>
      </c>
      <c r="B4717" t="s">
        <v>1688</v>
      </c>
      <c r="C4717">
        <v>2100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20</v>
      </c>
      <c r="M4717">
        <v>2</v>
      </c>
      <c r="N4717">
        <v>2</v>
      </c>
      <c r="O4717">
        <v>0</v>
      </c>
      <c r="P4717">
        <v>20</v>
      </c>
      <c r="Q4717">
        <v>20</v>
      </c>
      <c r="R4717" s="3">
        <v>1</v>
      </c>
      <c r="S4717">
        <v>0</v>
      </c>
      <c r="T4717">
        <v>0</v>
      </c>
      <c r="U4717" t="s">
        <v>1689</v>
      </c>
      <c r="V4717" t="s">
        <v>121</v>
      </c>
      <c r="W4717" s="4">
        <v>0.33333333333333331</v>
      </c>
      <c r="X4717" s="4">
        <v>0.54166666666666663</v>
      </c>
      <c r="Y4717" t="s">
        <v>129</v>
      </c>
      <c r="Z4717">
        <v>141</v>
      </c>
      <c r="AA4717">
        <v>20</v>
      </c>
      <c r="AB4717" t="s">
        <v>6229</v>
      </c>
      <c r="AC4717">
        <v>15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94486</v>
      </c>
      <c r="AK4717" t="s">
        <v>109</v>
      </c>
      <c r="AL4717" t="s">
        <v>61</v>
      </c>
      <c r="AM4717" t="s">
        <v>61</v>
      </c>
      <c r="AN4717" t="s">
        <v>61</v>
      </c>
      <c r="AO4717" t="s">
        <v>61</v>
      </c>
      <c r="AP4717">
        <v>1</v>
      </c>
      <c r="AQ4717" t="str">
        <f t="shared" si="295"/>
        <v>NTRS</v>
      </c>
      <c r="AR4717" t="str">
        <f t="shared" si="295"/>
        <v>2100</v>
      </c>
      <c r="AS4717" t="str">
        <f t="shared" si="292"/>
        <v>Beck</v>
      </c>
      <c r="AT4717" t="str">
        <f t="shared" si="293"/>
        <v>NTRS2100Beckwith Sharon E</v>
      </c>
      <c r="AU4717" t="str">
        <f t="shared" si="294"/>
        <v>NTRS2100-5</v>
      </c>
      <c r="AV4717" t="s">
        <v>4210</v>
      </c>
      <c r="AW4717" t="s">
        <v>3761</v>
      </c>
      <c r="AX4717" t="s">
        <v>109</v>
      </c>
    </row>
    <row r="4718" spans="1:50" x14ac:dyDescent="0.2">
      <c r="A4718" t="s">
        <v>1488</v>
      </c>
      <c r="B4718" t="s">
        <v>1688</v>
      </c>
      <c r="C4718">
        <v>2100</v>
      </c>
      <c r="D4718">
        <v>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15</v>
      </c>
      <c r="M4718">
        <v>0</v>
      </c>
      <c r="N4718">
        <v>0</v>
      </c>
      <c r="O4718">
        <v>0</v>
      </c>
      <c r="P4718">
        <v>15</v>
      </c>
      <c r="Q4718">
        <v>20</v>
      </c>
      <c r="R4718" s="3">
        <v>0.75</v>
      </c>
      <c r="S4718">
        <v>0</v>
      </c>
      <c r="T4718">
        <v>0</v>
      </c>
      <c r="U4718" t="s">
        <v>1689</v>
      </c>
      <c r="V4718" t="s">
        <v>136</v>
      </c>
      <c r="W4718" s="4">
        <v>0.33333333333333331</v>
      </c>
      <c r="X4718" s="4">
        <v>0.54166666666666663</v>
      </c>
      <c r="Y4718" t="s">
        <v>129</v>
      </c>
      <c r="Z4718">
        <v>141</v>
      </c>
      <c r="AA4718">
        <v>20</v>
      </c>
      <c r="AB4718" t="s">
        <v>6229</v>
      </c>
      <c r="AC4718">
        <v>15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94992</v>
      </c>
      <c r="AK4718" t="s">
        <v>109</v>
      </c>
      <c r="AL4718" t="s">
        <v>61</v>
      </c>
      <c r="AM4718" t="s">
        <v>61</v>
      </c>
      <c r="AN4718" t="s">
        <v>61</v>
      </c>
      <c r="AO4718" t="s">
        <v>61</v>
      </c>
      <c r="AP4718">
        <v>1</v>
      </c>
      <c r="AQ4718" t="str">
        <f t="shared" si="295"/>
        <v>NTRS</v>
      </c>
      <c r="AR4718" t="str">
        <f t="shared" si="295"/>
        <v>2100</v>
      </c>
      <c r="AS4718" t="str">
        <f t="shared" si="292"/>
        <v>Beck</v>
      </c>
      <c r="AT4718" t="str">
        <f t="shared" si="293"/>
        <v>NTRS2100Beckwith Sharon E</v>
      </c>
      <c r="AU4718" t="str">
        <f t="shared" si="294"/>
        <v>NTRS2100-6</v>
      </c>
      <c r="AV4718" t="s">
        <v>4210</v>
      </c>
      <c r="AW4718" t="s">
        <v>3761</v>
      </c>
      <c r="AX4718" t="s">
        <v>109</v>
      </c>
    </row>
    <row r="4719" spans="1:50" x14ac:dyDescent="0.2">
      <c r="A4719" t="s">
        <v>1488</v>
      </c>
      <c r="B4719" t="s">
        <v>1688</v>
      </c>
      <c r="C4719">
        <v>2100</v>
      </c>
      <c r="D4719" t="s">
        <v>125</v>
      </c>
      <c r="E4719">
        <v>356</v>
      </c>
      <c r="F4719">
        <v>23.73</v>
      </c>
      <c r="G4719">
        <v>8</v>
      </c>
      <c r="H4719">
        <v>0.67</v>
      </c>
      <c r="I4719">
        <v>1.1299999999999999</v>
      </c>
      <c r="J4719">
        <v>0.53</v>
      </c>
      <c r="K4719">
        <v>24.4</v>
      </c>
      <c r="L4719">
        <v>182</v>
      </c>
      <c r="M4719">
        <v>8</v>
      </c>
      <c r="N4719">
        <v>4</v>
      </c>
      <c r="O4719">
        <v>2</v>
      </c>
      <c r="P4719">
        <v>184</v>
      </c>
      <c r="Q4719">
        <v>200</v>
      </c>
      <c r="R4719" s="3">
        <v>0.92</v>
      </c>
      <c r="S4719">
        <v>0</v>
      </c>
      <c r="T4719">
        <v>4</v>
      </c>
      <c r="AQ4719" t="str">
        <f t="shared" si="295"/>
        <v>NTRS</v>
      </c>
      <c r="AR4719" t="str">
        <f t="shared" si="295"/>
        <v>2100</v>
      </c>
      <c r="AS4719" t="str">
        <f t="shared" si="292"/>
        <v/>
      </c>
      <c r="AT4719" t="str">
        <f t="shared" si="293"/>
        <v>NTRS2100</v>
      </c>
      <c r="AU4719" t="str">
        <f t="shared" si="294"/>
        <v>NTRS2100-***** CRSE TOTAL</v>
      </c>
    </row>
    <row r="4720" spans="1:50" x14ac:dyDescent="0.2">
      <c r="A4720" t="s">
        <v>1488</v>
      </c>
      <c r="B4720" t="s">
        <v>1688</v>
      </c>
      <c r="C4720">
        <v>2500</v>
      </c>
      <c r="D4720">
        <v>1</v>
      </c>
      <c r="E4720">
        <v>84</v>
      </c>
      <c r="F4720">
        <v>5.6</v>
      </c>
      <c r="G4720">
        <v>0</v>
      </c>
      <c r="H4720">
        <v>0</v>
      </c>
      <c r="I4720">
        <v>0.2</v>
      </c>
      <c r="J4720">
        <v>0</v>
      </c>
      <c r="K4720">
        <v>5.6</v>
      </c>
      <c r="L4720">
        <v>28</v>
      </c>
      <c r="M4720">
        <v>1</v>
      </c>
      <c r="N4720">
        <v>0</v>
      </c>
      <c r="O4720">
        <v>0</v>
      </c>
      <c r="P4720">
        <v>28</v>
      </c>
      <c r="Q4720">
        <v>35</v>
      </c>
      <c r="R4720" s="3">
        <v>0.8</v>
      </c>
      <c r="S4720">
        <v>0</v>
      </c>
      <c r="T4720">
        <v>0</v>
      </c>
      <c r="U4720" t="s">
        <v>1690</v>
      </c>
      <c r="V4720" t="s">
        <v>666</v>
      </c>
      <c r="W4720" s="4">
        <v>0.56944444444444442</v>
      </c>
      <c r="X4720" s="4">
        <v>0.62152777777777779</v>
      </c>
      <c r="Y4720" t="s">
        <v>229</v>
      </c>
      <c r="Z4720" t="s">
        <v>603</v>
      </c>
      <c r="AA4720">
        <v>82</v>
      </c>
      <c r="AB4720" t="s">
        <v>6269</v>
      </c>
      <c r="AC4720">
        <v>2</v>
      </c>
      <c r="AD4720">
        <v>1</v>
      </c>
      <c r="AE4720">
        <v>3</v>
      </c>
      <c r="AF4720">
        <v>0</v>
      </c>
      <c r="AG4720">
        <v>0</v>
      </c>
      <c r="AH4720">
        <v>0</v>
      </c>
      <c r="AI4720">
        <v>0</v>
      </c>
      <c r="AJ4720">
        <v>92132</v>
      </c>
      <c r="AK4720" t="s">
        <v>109</v>
      </c>
      <c r="AL4720" t="s">
        <v>61</v>
      </c>
      <c r="AM4720" t="s">
        <v>61</v>
      </c>
      <c r="AN4720" t="s">
        <v>61</v>
      </c>
      <c r="AO4720" t="s">
        <v>61</v>
      </c>
      <c r="AP4720">
        <v>1</v>
      </c>
      <c r="AQ4720" t="str">
        <f t="shared" si="295"/>
        <v>NTRS</v>
      </c>
      <c r="AR4720" t="str">
        <f t="shared" si="295"/>
        <v>2500</v>
      </c>
      <c r="AS4720" t="str">
        <f t="shared" si="292"/>
        <v>Orta</v>
      </c>
      <c r="AT4720" t="str">
        <f t="shared" si="293"/>
        <v xml:space="preserve">NTRS2500Orta John </v>
      </c>
      <c r="AU4720" t="str">
        <f t="shared" si="294"/>
        <v>NTRS2500-1</v>
      </c>
      <c r="AV4720" t="s">
        <v>4277</v>
      </c>
      <c r="AW4720" t="s">
        <v>2394</v>
      </c>
    </row>
    <row r="4721" spans="1:50" x14ac:dyDescent="0.2">
      <c r="A4721" t="s">
        <v>1488</v>
      </c>
      <c r="B4721" t="s">
        <v>1688</v>
      </c>
      <c r="C4721">
        <v>2500</v>
      </c>
      <c r="D4721" t="s">
        <v>125</v>
      </c>
      <c r="E4721">
        <v>84</v>
      </c>
      <c r="F4721">
        <v>5.6</v>
      </c>
      <c r="G4721">
        <v>0</v>
      </c>
      <c r="H4721">
        <v>0</v>
      </c>
      <c r="I4721">
        <v>0.2</v>
      </c>
      <c r="J4721">
        <v>0</v>
      </c>
      <c r="K4721">
        <v>5.6</v>
      </c>
      <c r="L4721">
        <v>28</v>
      </c>
      <c r="M4721">
        <v>1</v>
      </c>
      <c r="N4721">
        <v>0</v>
      </c>
      <c r="O4721">
        <v>0</v>
      </c>
      <c r="P4721">
        <v>28</v>
      </c>
      <c r="Q4721">
        <v>35</v>
      </c>
      <c r="R4721" s="3">
        <v>0.8</v>
      </c>
      <c r="S4721">
        <v>0</v>
      </c>
      <c r="T4721">
        <v>0</v>
      </c>
      <c r="AQ4721" t="str">
        <f t="shared" si="295"/>
        <v>NTRS</v>
      </c>
      <c r="AR4721" t="str">
        <f t="shared" si="295"/>
        <v>2500</v>
      </c>
      <c r="AS4721" t="str">
        <f t="shared" ref="AS4721:AS4784" si="296">PROPER(LEFT(AB4721,4))</f>
        <v/>
      </c>
      <c r="AT4721" t="str">
        <f t="shared" si="293"/>
        <v>NTRS2500</v>
      </c>
      <c r="AU4721" t="str">
        <f t="shared" si="294"/>
        <v>NTRS2500-***** CRSE TOTAL</v>
      </c>
    </row>
    <row r="4722" spans="1:50" x14ac:dyDescent="0.2">
      <c r="A4722" t="s">
        <v>1488</v>
      </c>
      <c r="B4722" t="s">
        <v>1688</v>
      </c>
      <c r="C4722">
        <v>3120</v>
      </c>
      <c r="D4722">
        <v>1</v>
      </c>
      <c r="E4722">
        <v>196</v>
      </c>
      <c r="F4722">
        <v>13.07</v>
      </c>
      <c r="G4722">
        <v>36</v>
      </c>
      <c r="H4722">
        <v>3</v>
      </c>
      <c r="I4722">
        <v>1.73</v>
      </c>
      <c r="J4722">
        <v>0.53</v>
      </c>
      <c r="K4722">
        <v>16.07</v>
      </c>
      <c r="L4722">
        <v>58</v>
      </c>
      <c r="M4722">
        <v>6</v>
      </c>
      <c r="N4722">
        <v>2</v>
      </c>
      <c r="O4722">
        <v>0</v>
      </c>
      <c r="P4722">
        <v>58</v>
      </c>
      <c r="Q4722">
        <v>70</v>
      </c>
      <c r="R4722" s="3">
        <v>0.8286</v>
      </c>
      <c r="S4722">
        <v>0</v>
      </c>
      <c r="T4722">
        <v>0</v>
      </c>
      <c r="U4722" t="s">
        <v>1691</v>
      </c>
      <c r="V4722" t="s">
        <v>113</v>
      </c>
      <c r="W4722" s="4">
        <v>0.70833333333333337</v>
      </c>
      <c r="X4722" s="4">
        <v>0.74305555555555547</v>
      </c>
      <c r="Y4722" t="s">
        <v>129</v>
      </c>
      <c r="Z4722">
        <v>219</v>
      </c>
      <c r="AA4722">
        <v>90</v>
      </c>
      <c r="AB4722" t="s">
        <v>6270</v>
      </c>
      <c r="AC4722">
        <v>2</v>
      </c>
      <c r="AD4722">
        <v>2</v>
      </c>
      <c r="AE4722">
        <v>4</v>
      </c>
      <c r="AF4722">
        <v>25</v>
      </c>
      <c r="AG4722">
        <v>20</v>
      </c>
      <c r="AH4722">
        <v>3</v>
      </c>
      <c r="AI4722">
        <v>1</v>
      </c>
      <c r="AJ4722">
        <v>92148</v>
      </c>
      <c r="AK4722" t="s">
        <v>61</v>
      </c>
      <c r="AL4722" t="s">
        <v>61</v>
      </c>
      <c r="AM4722" t="s">
        <v>61</v>
      </c>
      <c r="AN4722" t="s">
        <v>61</v>
      </c>
      <c r="AO4722" t="s">
        <v>61</v>
      </c>
      <c r="AP4722">
        <v>1</v>
      </c>
      <c r="AQ4722" t="str">
        <f t="shared" si="295"/>
        <v>NTRS</v>
      </c>
      <c r="AR4722" t="str">
        <f t="shared" si="295"/>
        <v>3120</v>
      </c>
      <c r="AS4722" t="str">
        <f t="shared" si="296"/>
        <v>Star</v>
      </c>
      <c r="AT4722" t="str">
        <f t="shared" si="293"/>
        <v>NTRS3120Stark Nana Rushka</v>
      </c>
      <c r="AU4722" t="str">
        <f t="shared" si="294"/>
        <v>NTRS3120-1</v>
      </c>
      <c r="AV4722" t="s">
        <v>4278</v>
      </c>
      <c r="AW4722" t="s">
        <v>4279</v>
      </c>
      <c r="AX4722" t="s">
        <v>4280</v>
      </c>
    </row>
    <row r="4723" spans="1:50" x14ac:dyDescent="0.2">
      <c r="A4723" t="s">
        <v>1488</v>
      </c>
      <c r="B4723" t="s">
        <v>1688</v>
      </c>
      <c r="C4723">
        <v>3120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28</v>
      </c>
      <c r="M4723">
        <v>2</v>
      </c>
      <c r="N4723">
        <v>1</v>
      </c>
      <c r="O4723">
        <v>0</v>
      </c>
      <c r="P4723">
        <v>28</v>
      </c>
      <c r="Q4723">
        <v>29</v>
      </c>
      <c r="R4723" s="3">
        <v>0.96550000000000002</v>
      </c>
      <c r="S4723">
        <v>0</v>
      </c>
      <c r="T4723">
        <v>0</v>
      </c>
      <c r="U4723" t="s">
        <v>1691</v>
      </c>
      <c r="V4723" t="s">
        <v>115</v>
      </c>
      <c r="W4723" s="4">
        <v>0.75</v>
      </c>
      <c r="X4723" s="4">
        <v>0.85416666666666663</v>
      </c>
      <c r="Y4723" t="s">
        <v>232</v>
      </c>
      <c r="Z4723" t="s">
        <v>233</v>
      </c>
      <c r="AA4723">
        <v>40</v>
      </c>
      <c r="AB4723" t="s">
        <v>6271</v>
      </c>
      <c r="AC4723">
        <v>13</v>
      </c>
      <c r="AD4723">
        <v>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92152</v>
      </c>
      <c r="AK4723" t="s">
        <v>61</v>
      </c>
      <c r="AL4723" t="s">
        <v>61</v>
      </c>
      <c r="AM4723" t="s">
        <v>61</v>
      </c>
      <c r="AN4723" t="s">
        <v>61</v>
      </c>
      <c r="AO4723" t="s">
        <v>61</v>
      </c>
      <c r="AP4723">
        <v>1</v>
      </c>
      <c r="AQ4723" t="str">
        <f t="shared" si="295"/>
        <v>NTRS</v>
      </c>
      <c r="AR4723" t="str">
        <f t="shared" si="295"/>
        <v>3120</v>
      </c>
      <c r="AS4723" t="str">
        <f t="shared" si="296"/>
        <v>Alva</v>
      </c>
      <c r="AT4723" t="str">
        <f t="shared" si="293"/>
        <v>NTRS3120Alvarado Michelle Monique</v>
      </c>
      <c r="AU4723" t="str">
        <f t="shared" si="294"/>
        <v>NTRS3120-2</v>
      </c>
      <c r="AV4723" t="s">
        <v>4281</v>
      </c>
      <c r="AW4723" t="s">
        <v>2556</v>
      </c>
      <c r="AX4723" t="s">
        <v>2599</v>
      </c>
    </row>
    <row r="4724" spans="1:50" x14ac:dyDescent="0.2">
      <c r="A4724" t="s">
        <v>1488</v>
      </c>
      <c r="B4724" t="s">
        <v>1688</v>
      </c>
      <c r="C4724">
        <v>3120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30</v>
      </c>
      <c r="M4724">
        <v>4</v>
      </c>
      <c r="N4724">
        <v>1</v>
      </c>
      <c r="O4724">
        <v>0</v>
      </c>
      <c r="P4724">
        <v>30</v>
      </c>
      <c r="Q4724">
        <v>29</v>
      </c>
      <c r="R4724" s="3">
        <v>1.0345</v>
      </c>
      <c r="S4724">
        <v>0</v>
      </c>
      <c r="T4724">
        <v>0</v>
      </c>
      <c r="U4724" t="s">
        <v>1691</v>
      </c>
      <c r="V4724" t="s">
        <v>118</v>
      </c>
      <c r="W4724" s="4">
        <v>0.58333333333333337</v>
      </c>
      <c r="X4724" s="4">
        <v>0.6875</v>
      </c>
      <c r="Y4724" t="s">
        <v>129</v>
      </c>
      <c r="Z4724">
        <v>218</v>
      </c>
      <c r="AA4724">
        <v>84</v>
      </c>
      <c r="AB4724" t="s">
        <v>6271</v>
      </c>
      <c r="AC4724">
        <v>13</v>
      </c>
      <c r="AD4724">
        <v>2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95744</v>
      </c>
      <c r="AK4724" t="s">
        <v>61</v>
      </c>
      <c r="AL4724" t="s">
        <v>61</v>
      </c>
      <c r="AM4724" t="s">
        <v>61</v>
      </c>
      <c r="AN4724" t="s">
        <v>61</v>
      </c>
      <c r="AO4724" t="s">
        <v>61</v>
      </c>
      <c r="AP4724">
        <v>1</v>
      </c>
      <c r="AQ4724" t="str">
        <f t="shared" si="295"/>
        <v>NTRS</v>
      </c>
      <c r="AR4724" t="str">
        <f t="shared" si="295"/>
        <v>3120</v>
      </c>
      <c r="AS4724" t="str">
        <f t="shared" si="296"/>
        <v>Alva</v>
      </c>
      <c r="AT4724" t="str">
        <f t="shared" si="293"/>
        <v>NTRS3120Alvarado Michelle Monique</v>
      </c>
      <c r="AU4724" t="str">
        <f t="shared" si="294"/>
        <v>NTRS3120-3</v>
      </c>
      <c r="AV4724" t="s">
        <v>4281</v>
      </c>
      <c r="AW4724" t="s">
        <v>2556</v>
      </c>
      <c r="AX4724" t="s">
        <v>2599</v>
      </c>
    </row>
    <row r="4725" spans="1:50" x14ac:dyDescent="0.2">
      <c r="A4725" t="s">
        <v>1488</v>
      </c>
      <c r="B4725" t="s">
        <v>1688</v>
      </c>
      <c r="C4725">
        <v>3120</v>
      </c>
      <c r="D4725">
        <v>4</v>
      </c>
      <c r="E4725">
        <v>76</v>
      </c>
      <c r="F4725">
        <v>5.07</v>
      </c>
      <c r="G4725">
        <v>4</v>
      </c>
      <c r="H4725">
        <v>0.33</v>
      </c>
      <c r="I4725">
        <v>0</v>
      </c>
      <c r="J4725">
        <v>0</v>
      </c>
      <c r="K4725">
        <v>5.4</v>
      </c>
      <c r="L4725">
        <v>20</v>
      </c>
      <c r="M4725">
        <v>0</v>
      </c>
      <c r="N4725">
        <v>0</v>
      </c>
      <c r="O4725">
        <v>0</v>
      </c>
      <c r="P4725">
        <v>20</v>
      </c>
      <c r="Q4725">
        <v>41</v>
      </c>
      <c r="R4725" s="3">
        <v>0.48780000000000001</v>
      </c>
      <c r="S4725">
        <v>0</v>
      </c>
      <c r="T4725">
        <v>0</v>
      </c>
      <c r="U4725" t="s">
        <v>1691</v>
      </c>
      <c r="V4725" t="s">
        <v>111</v>
      </c>
      <c r="W4725" s="4">
        <v>0.70833333333333337</v>
      </c>
      <c r="X4725" s="4">
        <v>0.74305555555555547</v>
      </c>
      <c r="Y4725" t="s">
        <v>229</v>
      </c>
      <c r="Z4725" t="s">
        <v>269</v>
      </c>
      <c r="AA4725">
        <v>75</v>
      </c>
      <c r="AB4725" t="s">
        <v>6270</v>
      </c>
      <c r="AC4725">
        <v>2</v>
      </c>
      <c r="AD4725">
        <v>2</v>
      </c>
      <c r="AE4725">
        <v>4</v>
      </c>
      <c r="AF4725">
        <v>44</v>
      </c>
      <c r="AG4725">
        <v>2</v>
      </c>
      <c r="AH4725">
        <v>39</v>
      </c>
      <c r="AI4725">
        <v>3</v>
      </c>
      <c r="AJ4725">
        <v>96846</v>
      </c>
      <c r="AK4725" t="s">
        <v>61</v>
      </c>
      <c r="AL4725" t="s">
        <v>61</v>
      </c>
      <c r="AM4725" t="s">
        <v>61</v>
      </c>
      <c r="AN4725" t="s">
        <v>61</v>
      </c>
      <c r="AO4725" t="s">
        <v>61</v>
      </c>
      <c r="AP4725">
        <v>1</v>
      </c>
      <c r="AQ4725" t="str">
        <f t="shared" si="295"/>
        <v>NTRS</v>
      </c>
      <c r="AR4725" t="str">
        <f t="shared" si="295"/>
        <v>3120</v>
      </c>
      <c r="AS4725" t="str">
        <f t="shared" si="296"/>
        <v>Star</v>
      </c>
      <c r="AT4725" t="str">
        <f t="shared" si="293"/>
        <v>NTRS3120Stark Nana Rushka</v>
      </c>
      <c r="AU4725" t="str">
        <f t="shared" si="294"/>
        <v>NTRS3120-4</v>
      </c>
      <c r="AV4725" t="s">
        <v>4278</v>
      </c>
      <c r="AW4725" t="s">
        <v>4279</v>
      </c>
      <c r="AX4725" t="s">
        <v>4280</v>
      </c>
    </row>
    <row r="4726" spans="1:50" x14ac:dyDescent="0.2">
      <c r="A4726" t="s">
        <v>1488</v>
      </c>
      <c r="B4726" t="s">
        <v>1688</v>
      </c>
      <c r="C4726">
        <v>3120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20</v>
      </c>
      <c r="M4726">
        <v>0</v>
      </c>
      <c r="N4726">
        <v>0</v>
      </c>
      <c r="O4726">
        <v>0</v>
      </c>
      <c r="P4726">
        <v>20</v>
      </c>
      <c r="Q4726">
        <v>41</v>
      </c>
      <c r="R4726" s="3">
        <v>0.48780000000000001</v>
      </c>
      <c r="S4726">
        <v>0</v>
      </c>
      <c r="T4726">
        <v>0</v>
      </c>
      <c r="U4726" t="s">
        <v>1691</v>
      </c>
      <c r="V4726" t="s">
        <v>136</v>
      </c>
      <c r="W4726" s="4">
        <v>0.75</v>
      </c>
      <c r="X4726" s="4">
        <v>0.85416666666666663</v>
      </c>
      <c r="Y4726" t="s">
        <v>229</v>
      </c>
      <c r="Z4726" t="s">
        <v>857</v>
      </c>
      <c r="AA4726">
        <v>41</v>
      </c>
      <c r="AB4726" t="s">
        <v>6271</v>
      </c>
      <c r="AC4726">
        <v>13</v>
      </c>
      <c r="AD4726">
        <v>2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96847</v>
      </c>
      <c r="AK4726" t="s">
        <v>61</v>
      </c>
      <c r="AL4726" t="s">
        <v>61</v>
      </c>
      <c r="AM4726" t="s">
        <v>61</v>
      </c>
      <c r="AN4726" t="s">
        <v>61</v>
      </c>
      <c r="AO4726" t="s">
        <v>61</v>
      </c>
      <c r="AP4726">
        <v>1</v>
      </c>
      <c r="AQ4726" t="str">
        <f t="shared" si="295"/>
        <v>NTRS</v>
      </c>
      <c r="AR4726" t="str">
        <f t="shared" si="295"/>
        <v>3120</v>
      </c>
      <c r="AS4726" t="str">
        <f t="shared" si="296"/>
        <v>Alva</v>
      </c>
      <c r="AT4726" t="str">
        <f t="shared" si="293"/>
        <v>NTRS3120Alvarado Michelle Monique</v>
      </c>
      <c r="AU4726" t="str">
        <f t="shared" si="294"/>
        <v>NTRS3120-5</v>
      </c>
      <c r="AV4726" t="s">
        <v>4281</v>
      </c>
      <c r="AW4726" t="s">
        <v>2556</v>
      </c>
      <c r="AX4726" t="s">
        <v>2599</v>
      </c>
    </row>
    <row r="4727" spans="1:50" x14ac:dyDescent="0.2">
      <c r="A4727" t="s">
        <v>1488</v>
      </c>
      <c r="B4727" t="s">
        <v>1688</v>
      </c>
      <c r="C4727">
        <v>3120</v>
      </c>
      <c r="D4727" t="s">
        <v>125</v>
      </c>
      <c r="E4727">
        <v>272</v>
      </c>
      <c r="F4727">
        <v>18.13</v>
      </c>
      <c r="G4727">
        <v>40</v>
      </c>
      <c r="H4727">
        <v>3.33</v>
      </c>
      <c r="I4727">
        <v>1.73</v>
      </c>
      <c r="J4727">
        <v>0.53</v>
      </c>
      <c r="K4727">
        <v>21.47</v>
      </c>
      <c r="L4727">
        <v>156</v>
      </c>
      <c r="M4727">
        <v>12</v>
      </c>
      <c r="N4727">
        <v>4</v>
      </c>
      <c r="O4727">
        <v>0</v>
      </c>
      <c r="P4727">
        <v>156</v>
      </c>
      <c r="Q4727">
        <v>210</v>
      </c>
      <c r="R4727" s="3">
        <v>0.7429</v>
      </c>
      <c r="S4727">
        <v>0</v>
      </c>
      <c r="T4727">
        <v>0</v>
      </c>
      <c r="AQ4727" t="str">
        <f t="shared" si="295"/>
        <v>NTRS</v>
      </c>
      <c r="AR4727" t="str">
        <f t="shared" si="295"/>
        <v>3120</v>
      </c>
      <c r="AS4727" t="str">
        <f t="shared" si="296"/>
        <v/>
      </c>
      <c r="AT4727" t="str">
        <f t="shared" si="293"/>
        <v>NTRS3120</v>
      </c>
      <c r="AU4727" t="str">
        <f t="shared" si="294"/>
        <v>NTRS3120-***** CRSE TOTAL</v>
      </c>
    </row>
    <row r="4728" spans="1:50" x14ac:dyDescent="0.2">
      <c r="A4728" t="s">
        <v>1488</v>
      </c>
      <c r="B4728" t="s">
        <v>1688</v>
      </c>
      <c r="C4728">
        <v>3150</v>
      </c>
      <c r="D4728">
        <v>1</v>
      </c>
      <c r="E4728">
        <v>192</v>
      </c>
      <c r="F4728">
        <v>12.8</v>
      </c>
      <c r="G4728">
        <v>12</v>
      </c>
      <c r="H4728">
        <v>1</v>
      </c>
      <c r="I4728">
        <v>0.65</v>
      </c>
      <c r="J4728">
        <v>0</v>
      </c>
      <c r="K4728">
        <v>13.8</v>
      </c>
      <c r="L4728">
        <v>68</v>
      </c>
      <c r="M4728">
        <v>3</v>
      </c>
      <c r="N4728">
        <v>0</v>
      </c>
      <c r="O4728">
        <v>0</v>
      </c>
      <c r="P4728">
        <v>68</v>
      </c>
      <c r="Q4728">
        <v>79</v>
      </c>
      <c r="R4728" s="3">
        <v>0.86080000000000001</v>
      </c>
      <c r="S4728">
        <v>0</v>
      </c>
      <c r="T4728">
        <v>0</v>
      </c>
      <c r="U4728" t="s">
        <v>1692</v>
      </c>
      <c r="V4728" t="s">
        <v>111</v>
      </c>
      <c r="W4728" s="4">
        <v>0.6875</v>
      </c>
      <c r="X4728" s="4">
        <v>0.73958333333333337</v>
      </c>
      <c r="Y4728" t="s">
        <v>229</v>
      </c>
      <c r="Z4728" t="s">
        <v>278</v>
      </c>
      <c r="AA4728">
        <v>79</v>
      </c>
      <c r="AB4728" t="s">
        <v>6272</v>
      </c>
      <c r="AC4728">
        <v>5</v>
      </c>
      <c r="AD4728">
        <v>2</v>
      </c>
      <c r="AE4728">
        <v>3</v>
      </c>
      <c r="AF4728">
        <v>53</v>
      </c>
      <c r="AG4728">
        <v>40</v>
      </c>
      <c r="AH4728">
        <v>7</v>
      </c>
      <c r="AI4728">
        <v>6</v>
      </c>
      <c r="AJ4728">
        <v>92183</v>
      </c>
      <c r="AK4728" t="s">
        <v>61</v>
      </c>
      <c r="AL4728" t="s">
        <v>61</v>
      </c>
      <c r="AM4728" t="s">
        <v>61</v>
      </c>
      <c r="AN4728" t="s">
        <v>61</v>
      </c>
      <c r="AO4728" t="s">
        <v>61</v>
      </c>
      <c r="AP4728">
        <v>1</v>
      </c>
      <c r="AQ4728" t="str">
        <f t="shared" si="295"/>
        <v>NTRS</v>
      </c>
      <c r="AR4728" t="str">
        <f t="shared" si="295"/>
        <v>3150</v>
      </c>
      <c r="AS4728" t="str">
        <f t="shared" si="296"/>
        <v>Eliz</v>
      </c>
      <c r="AT4728" t="str">
        <f t="shared" si="293"/>
        <v xml:space="preserve">NTRS3150Elizondo Suzanne </v>
      </c>
      <c r="AU4728" t="str">
        <f t="shared" si="294"/>
        <v>NTRS3150-1</v>
      </c>
      <c r="AV4728" t="s">
        <v>4282</v>
      </c>
      <c r="AW4728" t="s">
        <v>4283</v>
      </c>
    </row>
    <row r="4729" spans="1:50" x14ac:dyDescent="0.2">
      <c r="A4729" t="s">
        <v>1488</v>
      </c>
      <c r="B4729" t="s">
        <v>1688</v>
      </c>
      <c r="C4729">
        <v>3150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36</v>
      </c>
      <c r="M4729">
        <v>2</v>
      </c>
      <c r="N4729">
        <v>0</v>
      </c>
      <c r="O4729">
        <v>0</v>
      </c>
      <c r="P4729">
        <v>36</v>
      </c>
      <c r="Q4729">
        <v>40</v>
      </c>
      <c r="R4729" s="3">
        <v>0.9</v>
      </c>
      <c r="S4729">
        <v>0</v>
      </c>
      <c r="T4729">
        <v>0</v>
      </c>
      <c r="U4729" t="s">
        <v>1692</v>
      </c>
      <c r="V4729" t="s">
        <v>120</v>
      </c>
      <c r="W4729" s="4">
        <v>0.75</v>
      </c>
      <c r="X4729" s="4">
        <v>0.81944444444444453</v>
      </c>
      <c r="Y4729" t="s">
        <v>107</v>
      </c>
      <c r="Z4729" t="s">
        <v>401</v>
      </c>
      <c r="AA4729">
        <v>53</v>
      </c>
      <c r="AB4729" t="s">
        <v>6272</v>
      </c>
      <c r="AC4729">
        <v>15</v>
      </c>
      <c r="AD4729">
        <v>2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92187</v>
      </c>
      <c r="AK4729" t="s">
        <v>61</v>
      </c>
      <c r="AL4729" t="s">
        <v>61</v>
      </c>
      <c r="AM4729" t="s">
        <v>61</v>
      </c>
      <c r="AN4729" t="s">
        <v>61</v>
      </c>
      <c r="AO4729" t="s">
        <v>61</v>
      </c>
      <c r="AP4729">
        <v>1</v>
      </c>
      <c r="AQ4729" t="str">
        <f t="shared" si="295"/>
        <v>NTRS</v>
      </c>
      <c r="AR4729" t="str">
        <f t="shared" si="295"/>
        <v>3150</v>
      </c>
      <c r="AS4729" t="str">
        <f t="shared" si="296"/>
        <v>Eliz</v>
      </c>
      <c r="AT4729" t="str">
        <f t="shared" si="293"/>
        <v xml:space="preserve">NTRS3150Elizondo Suzanne </v>
      </c>
      <c r="AU4729" t="str">
        <f t="shared" si="294"/>
        <v>NTRS3150-2</v>
      </c>
      <c r="AV4729" t="s">
        <v>4282</v>
      </c>
      <c r="AW4729" t="s">
        <v>4283</v>
      </c>
    </row>
    <row r="4730" spans="1:50" x14ac:dyDescent="0.2">
      <c r="A4730" t="s">
        <v>1488</v>
      </c>
      <c r="B4730" t="s">
        <v>1688</v>
      </c>
      <c r="C4730">
        <v>3150</v>
      </c>
      <c r="D4730">
        <v>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32</v>
      </c>
      <c r="M4730">
        <v>1</v>
      </c>
      <c r="N4730">
        <v>0</v>
      </c>
      <c r="O4730">
        <v>0</v>
      </c>
      <c r="P4730">
        <v>32</v>
      </c>
      <c r="Q4730">
        <v>39</v>
      </c>
      <c r="R4730" s="3">
        <v>0.82050000000000001</v>
      </c>
      <c r="S4730">
        <v>0</v>
      </c>
      <c r="T4730">
        <v>0</v>
      </c>
      <c r="U4730" t="s">
        <v>1692</v>
      </c>
      <c r="V4730" t="s">
        <v>121</v>
      </c>
      <c r="W4730" s="4">
        <v>0.75</v>
      </c>
      <c r="X4730" s="4">
        <v>0.81944444444444453</v>
      </c>
      <c r="Y4730" t="s">
        <v>107</v>
      </c>
      <c r="Z4730" t="s">
        <v>240</v>
      </c>
      <c r="AA4730">
        <v>49</v>
      </c>
      <c r="AB4730" t="s">
        <v>6272</v>
      </c>
      <c r="AC4730">
        <v>15</v>
      </c>
      <c r="AD4730">
        <v>2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95155</v>
      </c>
      <c r="AK4730" t="s">
        <v>61</v>
      </c>
      <c r="AL4730" t="s">
        <v>61</v>
      </c>
      <c r="AM4730" t="s">
        <v>61</v>
      </c>
      <c r="AN4730" t="s">
        <v>61</v>
      </c>
      <c r="AO4730" t="s">
        <v>61</v>
      </c>
      <c r="AP4730">
        <v>1</v>
      </c>
      <c r="AQ4730" t="str">
        <f t="shared" si="295"/>
        <v>NTRS</v>
      </c>
      <c r="AR4730" t="str">
        <f t="shared" si="295"/>
        <v>3150</v>
      </c>
      <c r="AS4730" t="str">
        <f t="shared" si="296"/>
        <v>Eliz</v>
      </c>
      <c r="AT4730" t="str">
        <f t="shared" si="293"/>
        <v xml:space="preserve">NTRS3150Elizondo Suzanne </v>
      </c>
      <c r="AU4730" t="str">
        <f t="shared" si="294"/>
        <v>NTRS3150-3</v>
      </c>
      <c r="AV4730" t="s">
        <v>4282</v>
      </c>
      <c r="AW4730" t="s">
        <v>4283</v>
      </c>
    </row>
    <row r="4731" spans="1:50" x14ac:dyDescent="0.2">
      <c r="A4731" t="s">
        <v>1488</v>
      </c>
      <c r="B4731" t="s">
        <v>1688</v>
      </c>
      <c r="C4731">
        <v>3150</v>
      </c>
      <c r="D4731" t="s">
        <v>125</v>
      </c>
      <c r="E4731">
        <v>192</v>
      </c>
      <c r="F4731">
        <v>12.8</v>
      </c>
      <c r="G4731">
        <v>12</v>
      </c>
      <c r="H4731">
        <v>1</v>
      </c>
      <c r="I4731">
        <v>0.65</v>
      </c>
      <c r="J4731">
        <v>0</v>
      </c>
      <c r="K4731">
        <v>13.8</v>
      </c>
      <c r="L4731">
        <v>136</v>
      </c>
      <c r="M4731">
        <v>6</v>
      </c>
      <c r="N4731">
        <v>0</v>
      </c>
      <c r="O4731">
        <v>0</v>
      </c>
      <c r="P4731">
        <v>136</v>
      </c>
      <c r="Q4731">
        <v>158</v>
      </c>
      <c r="R4731" s="3">
        <v>0.86080000000000001</v>
      </c>
      <c r="S4731">
        <v>0</v>
      </c>
      <c r="T4731">
        <v>0</v>
      </c>
      <c r="AQ4731" t="str">
        <f t="shared" si="295"/>
        <v>NTRS</v>
      </c>
      <c r="AR4731" t="str">
        <f t="shared" si="295"/>
        <v>3150</v>
      </c>
      <c r="AS4731" t="str">
        <f t="shared" si="296"/>
        <v/>
      </c>
      <c r="AT4731" t="str">
        <f t="shared" si="293"/>
        <v>NTRS3150</v>
      </c>
      <c r="AU4731" t="str">
        <f t="shared" si="294"/>
        <v>NTRS3150-***** CRSE TOTAL</v>
      </c>
    </row>
    <row r="4732" spans="1:50" x14ac:dyDescent="0.2">
      <c r="A4732" t="s">
        <v>1488</v>
      </c>
      <c r="B4732" t="s">
        <v>1688</v>
      </c>
      <c r="C4732">
        <v>3170</v>
      </c>
      <c r="D4732">
        <v>1</v>
      </c>
      <c r="E4732">
        <v>168</v>
      </c>
      <c r="F4732">
        <v>11.2</v>
      </c>
      <c r="G4732">
        <v>3</v>
      </c>
      <c r="H4732">
        <v>0.25</v>
      </c>
      <c r="I4732">
        <v>0.2</v>
      </c>
      <c r="J4732">
        <v>0</v>
      </c>
      <c r="K4732">
        <v>11.45</v>
      </c>
      <c r="L4732">
        <v>57</v>
      </c>
      <c r="M4732">
        <v>1</v>
      </c>
      <c r="N4732">
        <v>0</v>
      </c>
      <c r="O4732">
        <v>0</v>
      </c>
      <c r="P4732">
        <v>57</v>
      </c>
      <c r="Q4732">
        <v>75</v>
      </c>
      <c r="R4732" s="3">
        <v>0.76</v>
      </c>
      <c r="S4732">
        <v>0</v>
      </c>
      <c r="T4732">
        <v>0</v>
      </c>
      <c r="U4732" t="s">
        <v>1693</v>
      </c>
      <c r="V4732" t="s">
        <v>111</v>
      </c>
      <c r="W4732" s="4">
        <v>0.58333333333333337</v>
      </c>
      <c r="X4732" s="4">
        <v>0.63541666666666663</v>
      </c>
      <c r="Y4732" t="s">
        <v>229</v>
      </c>
      <c r="Z4732" t="s">
        <v>279</v>
      </c>
      <c r="AA4732">
        <v>75</v>
      </c>
      <c r="AB4732" t="s">
        <v>6270</v>
      </c>
      <c r="AC4732">
        <v>2</v>
      </c>
      <c r="AD4732">
        <v>2</v>
      </c>
      <c r="AE4732">
        <v>3</v>
      </c>
      <c r="AF4732">
        <v>28</v>
      </c>
      <c r="AG4732">
        <v>19</v>
      </c>
      <c r="AH4732">
        <v>4</v>
      </c>
      <c r="AI4732">
        <v>5</v>
      </c>
      <c r="AJ4732">
        <v>92193</v>
      </c>
      <c r="AK4732" t="s">
        <v>61</v>
      </c>
      <c r="AL4732" t="s">
        <v>61</v>
      </c>
      <c r="AM4732" t="s">
        <v>61</v>
      </c>
      <c r="AN4732" t="s">
        <v>61</v>
      </c>
      <c r="AO4732" t="s">
        <v>61</v>
      </c>
      <c r="AP4732">
        <v>1</v>
      </c>
      <c r="AQ4732" t="str">
        <f t="shared" si="295"/>
        <v>NTRS</v>
      </c>
      <c r="AR4732" t="str">
        <f t="shared" si="295"/>
        <v>3170</v>
      </c>
      <c r="AS4732" t="str">
        <f t="shared" si="296"/>
        <v>Star</v>
      </c>
      <c r="AT4732" t="str">
        <f t="shared" si="293"/>
        <v>NTRS3170Stark Nana Rushka</v>
      </c>
      <c r="AU4732" t="str">
        <f t="shared" si="294"/>
        <v>NTRS3170-1</v>
      </c>
      <c r="AV4732" t="s">
        <v>4278</v>
      </c>
      <c r="AW4732" t="s">
        <v>4279</v>
      </c>
      <c r="AX4732" t="s">
        <v>4280</v>
      </c>
    </row>
    <row r="4733" spans="1:50" x14ac:dyDescent="0.2">
      <c r="A4733" t="s">
        <v>1488</v>
      </c>
      <c r="B4733" t="s">
        <v>1688</v>
      </c>
      <c r="C4733">
        <v>3170</v>
      </c>
      <c r="D4733" t="s">
        <v>125</v>
      </c>
      <c r="E4733">
        <v>168</v>
      </c>
      <c r="F4733">
        <v>11.2</v>
      </c>
      <c r="G4733">
        <v>3</v>
      </c>
      <c r="H4733">
        <v>0.25</v>
      </c>
      <c r="I4733">
        <v>0.2</v>
      </c>
      <c r="J4733">
        <v>0</v>
      </c>
      <c r="K4733">
        <v>11.45</v>
      </c>
      <c r="L4733">
        <v>57</v>
      </c>
      <c r="M4733">
        <v>1</v>
      </c>
      <c r="N4733">
        <v>0</v>
      </c>
      <c r="O4733">
        <v>0</v>
      </c>
      <c r="P4733">
        <v>57</v>
      </c>
      <c r="Q4733">
        <v>75</v>
      </c>
      <c r="R4733" s="3">
        <v>0.76</v>
      </c>
      <c r="S4733">
        <v>0</v>
      </c>
      <c r="T4733">
        <v>0</v>
      </c>
      <c r="AQ4733" t="str">
        <f t="shared" si="295"/>
        <v>NTRS</v>
      </c>
      <c r="AR4733" t="str">
        <f t="shared" si="295"/>
        <v>3170</v>
      </c>
      <c r="AS4733" t="str">
        <f t="shared" si="296"/>
        <v/>
      </c>
      <c r="AT4733" t="str">
        <f t="shared" si="293"/>
        <v>NTRS3170</v>
      </c>
      <c r="AU4733" t="str">
        <f t="shared" si="294"/>
        <v>NTRS3170-***** CRSE TOTAL</v>
      </c>
    </row>
    <row r="4734" spans="1:50" x14ac:dyDescent="0.2">
      <c r="A4734" t="s">
        <v>1488</v>
      </c>
      <c r="B4734" t="s">
        <v>1688</v>
      </c>
      <c r="C4734">
        <v>3510</v>
      </c>
      <c r="D4734">
        <v>1</v>
      </c>
      <c r="E4734">
        <v>99</v>
      </c>
      <c r="F4734">
        <v>6.6</v>
      </c>
      <c r="G4734">
        <v>0</v>
      </c>
      <c r="H4734">
        <v>0</v>
      </c>
      <c r="I4734">
        <v>0.2</v>
      </c>
      <c r="J4734">
        <v>0</v>
      </c>
      <c r="K4734">
        <v>6.6</v>
      </c>
      <c r="L4734">
        <v>33</v>
      </c>
      <c r="M4734">
        <v>1</v>
      </c>
      <c r="N4734">
        <v>0</v>
      </c>
      <c r="O4734">
        <v>0</v>
      </c>
      <c r="P4734">
        <v>33</v>
      </c>
      <c r="Q4734">
        <v>35</v>
      </c>
      <c r="R4734" s="3">
        <v>0.94289999999999996</v>
      </c>
      <c r="S4734">
        <v>0</v>
      </c>
      <c r="T4734">
        <v>0</v>
      </c>
      <c r="U4734" t="s">
        <v>1694</v>
      </c>
      <c r="V4734" t="s">
        <v>111</v>
      </c>
      <c r="W4734" s="4">
        <v>0.4513888888888889</v>
      </c>
      <c r="X4734" s="4">
        <v>0.50347222222222221</v>
      </c>
      <c r="Y4734" t="s">
        <v>107</v>
      </c>
      <c r="Z4734" t="s">
        <v>364</v>
      </c>
      <c r="AA4734">
        <v>38</v>
      </c>
      <c r="AB4734" t="s">
        <v>6269</v>
      </c>
      <c r="AC4734">
        <v>2</v>
      </c>
      <c r="AD4734">
        <v>2</v>
      </c>
      <c r="AE4734">
        <v>3</v>
      </c>
      <c r="AF4734">
        <v>0</v>
      </c>
      <c r="AG4734">
        <v>0</v>
      </c>
      <c r="AH4734">
        <v>0</v>
      </c>
      <c r="AI4734">
        <v>0</v>
      </c>
      <c r="AJ4734">
        <v>92195</v>
      </c>
      <c r="AK4734" t="s">
        <v>501</v>
      </c>
      <c r="AL4734" t="s">
        <v>61</v>
      </c>
      <c r="AM4734" t="s">
        <v>61</v>
      </c>
      <c r="AN4734" t="s">
        <v>61</v>
      </c>
      <c r="AO4734" t="s">
        <v>61</v>
      </c>
      <c r="AP4734">
        <v>1</v>
      </c>
      <c r="AQ4734" t="str">
        <f t="shared" si="295"/>
        <v>NTRS</v>
      </c>
      <c r="AR4734" t="str">
        <f t="shared" si="295"/>
        <v>3510</v>
      </c>
      <c r="AS4734" t="str">
        <f t="shared" si="296"/>
        <v>Orta</v>
      </c>
      <c r="AT4734" t="str">
        <f t="shared" si="293"/>
        <v xml:space="preserve">NTRS3510Orta John </v>
      </c>
      <c r="AU4734" t="str">
        <f t="shared" si="294"/>
        <v>NTRS3510-1</v>
      </c>
      <c r="AV4734" t="s">
        <v>4277</v>
      </c>
      <c r="AW4734" t="s">
        <v>2394</v>
      </c>
    </row>
    <row r="4735" spans="1:50" x14ac:dyDescent="0.2">
      <c r="A4735" t="s">
        <v>1488</v>
      </c>
      <c r="B4735" t="s">
        <v>1688</v>
      </c>
      <c r="C4735">
        <v>3510</v>
      </c>
      <c r="D4735">
        <v>2</v>
      </c>
      <c r="E4735">
        <v>78</v>
      </c>
      <c r="F4735">
        <v>5.2</v>
      </c>
      <c r="G4735">
        <v>0</v>
      </c>
      <c r="H4735">
        <v>0</v>
      </c>
      <c r="I4735">
        <v>0</v>
      </c>
      <c r="J4735">
        <v>0</v>
      </c>
      <c r="K4735">
        <v>5.2</v>
      </c>
      <c r="L4735">
        <v>26</v>
      </c>
      <c r="M4735">
        <v>0</v>
      </c>
      <c r="N4735">
        <v>0</v>
      </c>
      <c r="O4735">
        <v>0</v>
      </c>
      <c r="P4735">
        <v>26</v>
      </c>
      <c r="Q4735">
        <v>30</v>
      </c>
      <c r="R4735" s="3">
        <v>0.86670000000000003</v>
      </c>
      <c r="S4735">
        <v>0</v>
      </c>
      <c r="T4735">
        <v>0</v>
      </c>
      <c r="U4735" t="s">
        <v>1694</v>
      </c>
      <c r="V4735" t="s">
        <v>666</v>
      </c>
      <c r="W4735" s="4">
        <v>0.4513888888888889</v>
      </c>
      <c r="X4735" s="4">
        <v>0.50347222222222221</v>
      </c>
      <c r="Y4735" t="s">
        <v>107</v>
      </c>
      <c r="Z4735" t="s">
        <v>119</v>
      </c>
      <c r="AA4735">
        <v>30</v>
      </c>
      <c r="AB4735" t="s">
        <v>6269</v>
      </c>
      <c r="AC4735">
        <v>2</v>
      </c>
      <c r="AD4735">
        <v>2</v>
      </c>
      <c r="AE4735">
        <v>3</v>
      </c>
      <c r="AF4735">
        <v>0</v>
      </c>
      <c r="AG4735">
        <v>0</v>
      </c>
      <c r="AH4735">
        <v>0</v>
      </c>
      <c r="AI4735">
        <v>0</v>
      </c>
      <c r="AJ4735">
        <v>92196</v>
      </c>
      <c r="AK4735" t="s">
        <v>501</v>
      </c>
      <c r="AL4735" t="s">
        <v>61</v>
      </c>
      <c r="AM4735" t="s">
        <v>61</v>
      </c>
      <c r="AN4735" t="s">
        <v>61</v>
      </c>
      <c r="AO4735" t="s">
        <v>61</v>
      </c>
      <c r="AP4735">
        <v>1</v>
      </c>
      <c r="AQ4735" t="str">
        <f t="shared" si="295"/>
        <v>NTRS</v>
      </c>
      <c r="AR4735" t="str">
        <f t="shared" si="295"/>
        <v>3510</v>
      </c>
      <c r="AS4735" t="str">
        <f t="shared" si="296"/>
        <v>Orta</v>
      </c>
      <c r="AT4735" t="str">
        <f t="shared" si="293"/>
        <v xml:space="preserve">NTRS3510Orta John </v>
      </c>
      <c r="AU4735" t="str">
        <f t="shared" si="294"/>
        <v>NTRS3510-2</v>
      </c>
      <c r="AV4735" t="s">
        <v>4277</v>
      </c>
      <c r="AW4735" t="s">
        <v>2394</v>
      </c>
    </row>
    <row r="4736" spans="1:50" x14ac:dyDescent="0.2">
      <c r="A4736" t="s">
        <v>1488</v>
      </c>
      <c r="B4736" t="s">
        <v>1688</v>
      </c>
      <c r="C4736">
        <v>3510</v>
      </c>
      <c r="D4736">
        <v>3</v>
      </c>
      <c r="E4736">
        <v>90</v>
      </c>
      <c r="F4736">
        <v>6</v>
      </c>
      <c r="G4736">
        <v>0</v>
      </c>
      <c r="H4736">
        <v>0</v>
      </c>
      <c r="I4736">
        <v>0</v>
      </c>
      <c r="J4736">
        <v>0</v>
      </c>
      <c r="K4736">
        <v>6</v>
      </c>
      <c r="L4736">
        <v>30</v>
      </c>
      <c r="M4736">
        <v>0</v>
      </c>
      <c r="N4736">
        <v>0</v>
      </c>
      <c r="O4736">
        <v>0</v>
      </c>
      <c r="P4736">
        <v>30</v>
      </c>
      <c r="Q4736">
        <v>35</v>
      </c>
      <c r="R4736" s="3">
        <v>0.85709999999999997</v>
      </c>
      <c r="S4736">
        <v>0</v>
      </c>
      <c r="T4736">
        <v>0</v>
      </c>
      <c r="U4736" t="s">
        <v>1694</v>
      </c>
      <c r="V4736" t="s">
        <v>111</v>
      </c>
      <c r="W4736" s="4">
        <v>0.3923611111111111</v>
      </c>
      <c r="X4736" s="4">
        <v>0.44444444444444442</v>
      </c>
      <c r="Y4736" t="s">
        <v>107</v>
      </c>
      <c r="Z4736" t="s">
        <v>502</v>
      </c>
      <c r="AA4736">
        <v>43</v>
      </c>
      <c r="AB4736" t="s">
        <v>6269</v>
      </c>
      <c r="AC4736">
        <v>2</v>
      </c>
      <c r="AD4736">
        <v>2</v>
      </c>
      <c r="AE4736">
        <v>3</v>
      </c>
      <c r="AF4736">
        <v>0</v>
      </c>
      <c r="AG4736">
        <v>0</v>
      </c>
      <c r="AH4736">
        <v>0</v>
      </c>
      <c r="AI4736">
        <v>0</v>
      </c>
      <c r="AJ4736">
        <v>95138</v>
      </c>
      <c r="AK4736" t="s">
        <v>501</v>
      </c>
      <c r="AL4736" t="s">
        <v>61</v>
      </c>
      <c r="AM4736" t="s">
        <v>61</v>
      </c>
      <c r="AN4736" t="s">
        <v>61</v>
      </c>
      <c r="AO4736" t="s">
        <v>61</v>
      </c>
      <c r="AP4736">
        <v>1</v>
      </c>
      <c r="AQ4736" t="str">
        <f t="shared" si="295"/>
        <v>NTRS</v>
      </c>
      <c r="AR4736" t="str">
        <f t="shared" si="295"/>
        <v>3510</v>
      </c>
      <c r="AS4736" t="str">
        <f t="shared" si="296"/>
        <v>Orta</v>
      </c>
      <c r="AT4736" t="str">
        <f t="shared" si="293"/>
        <v xml:space="preserve">NTRS3510Orta John </v>
      </c>
      <c r="AU4736" t="str">
        <f t="shared" si="294"/>
        <v>NTRS3510-3</v>
      </c>
      <c r="AV4736" t="s">
        <v>4277</v>
      </c>
      <c r="AW4736" t="s">
        <v>2394</v>
      </c>
    </row>
    <row r="4737" spans="1:50" x14ac:dyDescent="0.2">
      <c r="A4737" t="s">
        <v>1488</v>
      </c>
      <c r="B4737" t="s">
        <v>1688</v>
      </c>
      <c r="C4737">
        <v>3510</v>
      </c>
      <c r="D4737" t="s">
        <v>125</v>
      </c>
      <c r="E4737">
        <v>267</v>
      </c>
      <c r="F4737">
        <v>17.8</v>
      </c>
      <c r="G4737">
        <v>0</v>
      </c>
      <c r="H4737">
        <v>0</v>
      </c>
      <c r="I4737">
        <v>0.2</v>
      </c>
      <c r="J4737">
        <v>0</v>
      </c>
      <c r="K4737">
        <v>17.8</v>
      </c>
      <c r="L4737">
        <v>89</v>
      </c>
      <c r="M4737">
        <v>1</v>
      </c>
      <c r="N4737">
        <v>0</v>
      </c>
      <c r="O4737">
        <v>0</v>
      </c>
      <c r="P4737">
        <v>89</v>
      </c>
      <c r="Q4737">
        <v>100</v>
      </c>
      <c r="R4737" s="3">
        <v>0.89</v>
      </c>
      <c r="S4737">
        <v>0</v>
      </c>
      <c r="T4737">
        <v>0</v>
      </c>
      <c r="AQ4737" t="str">
        <f t="shared" si="295"/>
        <v>NTRS</v>
      </c>
      <c r="AR4737" t="str">
        <f t="shared" si="295"/>
        <v>3510</v>
      </c>
      <c r="AS4737" t="str">
        <f t="shared" si="296"/>
        <v/>
      </c>
      <c r="AT4737" t="str">
        <f t="shared" si="293"/>
        <v>NTRS3510</v>
      </c>
      <c r="AU4737" t="str">
        <f t="shared" si="294"/>
        <v>NTRS3510-***** CRSE TOTAL</v>
      </c>
    </row>
    <row r="4738" spans="1:50" x14ac:dyDescent="0.2">
      <c r="A4738" t="s">
        <v>1488</v>
      </c>
      <c r="B4738" t="s">
        <v>1688</v>
      </c>
      <c r="C4738">
        <v>3570</v>
      </c>
      <c r="D4738">
        <v>1</v>
      </c>
      <c r="E4738">
        <v>123</v>
      </c>
      <c r="F4738">
        <v>8.1999999999999993</v>
      </c>
      <c r="G4738">
        <v>0</v>
      </c>
      <c r="H4738">
        <v>0</v>
      </c>
      <c r="I4738">
        <v>0</v>
      </c>
      <c r="J4738">
        <v>0</v>
      </c>
      <c r="K4738">
        <v>8.1999999999999993</v>
      </c>
      <c r="L4738">
        <v>41</v>
      </c>
      <c r="M4738">
        <v>0</v>
      </c>
      <c r="N4738">
        <v>0</v>
      </c>
      <c r="O4738">
        <v>0</v>
      </c>
      <c r="P4738">
        <v>41</v>
      </c>
      <c r="Q4738">
        <v>40</v>
      </c>
      <c r="R4738" s="3">
        <v>1.0249999999999999</v>
      </c>
      <c r="S4738">
        <v>0</v>
      </c>
      <c r="T4738">
        <v>0</v>
      </c>
      <c r="U4738" t="s">
        <v>1695</v>
      </c>
      <c r="Y4738" t="s">
        <v>166</v>
      </c>
      <c r="Z4738" t="s">
        <v>167</v>
      </c>
      <c r="AA4738">
        <v>999</v>
      </c>
      <c r="AB4738" t="s">
        <v>6273</v>
      </c>
      <c r="AC4738">
        <v>2</v>
      </c>
      <c r="AD4738">
        <v>2</v>
      </c>
      <c r="AE4738">
        <v>3</v>
      </c>
      <c r="AF4738">
        <v>10</v>
      </c>
      <c r="AG4738">
        <v>8</v>
      </c>
      <c r="AH4738">
        <v>0</v>
      </c>
      <c r="AI4738">
        <v>0</v>
      </c>
      <c r="AJ4738">
        <v>94642</v>
      </c>
      <c r="AK4738" t="s">
        <v>501</v>
      </c>
      <c r="AL4738" t="s">
        <v>61</v>
      </c>
      <c r="AM4738" t="s">
        <v>61</v>
      </c>
      <c r="AN4738" t="s">
        <v>145</v>
      </c>
      <c r="AO4738" t="s">
        <v>168</v>
      </c>
      <c r="AP4738">
        <v>1</v>
      </c>
      <c r="AQ4738" t="str">
        <f t="shared" si="295"/>
        <v>NTRS</v>
      </c>
      <c r="AR4738" t="str">
        <f t="shared" si="295"/>
        <v>3570</v>
      </c>
      <c r="AS4738" t="str">
        <f t="shared" si="296"/>
        <v>Cald</v>
      </c>
      <c r="AT4738" t="str">
        <f t="shared" si="293"/>
        <v>NTRS3570Calderon Laura L</v>
      </c>
      <c r="AU4738" t="str">
        <f t="shared" si="294"/>
        <v>NTRS3570-1</v>
      </c>
      <c r="AV4738" t="s">
        <v>4044</v>
      </c>
      <c r="AW4738" t="s">
        <v>2548</v>
      </c>
      <c r="AX4738" t="s">
        <v>2483</v>
      </c>
    </row>
    <row r="4739" spans="1:50" x14ac:dyDescent="0.2">
      <c r="A4739" t="s">
        <v>1488</v>
      </c>
      <c r="B4739" t="s">
        <v>1688</v>
      </c>
      <c r="C4739">
        <v>3570</v>
      </c>
      <c r="D4739">
        <v>2</v>
      </c>
      <c r="E4739">
        <v>120</v>
      </c>
      <c r="F4739">
        <v>8</v>
      </c>
      <c r="G4739">
        <v>0</v>
      </c>
      <c r="H4739">
        <v>0</v>
      </c>
      <c r="I4739">
        <v>0</v>
      </c>
      <c r="J4739">
        <v>0</v>
      </c>
      <c r="K4739">
        <v>8</v>
      </c>
      <c r="L4739">
        <v>40</v>
      </c>
      <c r="M4739">
        <v>0</v>
      </c>
      <c r="N4739">
        <v>0</v>
      </c>
      <c r="O4739">
        <v>1</v>
      </c>
      <c r="P4739">
        <v>41</v>
      </c>
      <c r="Q4739">
        <v>35</v>
      </c>
      <c r="R4739" s="3">
        <v>1.1429</v>
      </c>
      <c r="S4739">
        <v>0</v>
      </c>
      <c r="T4739">
        <v>3</v>
      </c>
      <c r="U4739" t="s">
        <v>1695</v>
      </c>
      <c r="Y4739" t="s">
        <v>166</v>
      </c>
      <c r="Z4739" t="s">
        <v>167</v>
      </c>
      <c r="AA4739">
        <v>999</v>
      </c>
      <c r="AB4739" t="s">
        <v>6273</v>
      </c>
      <c r="AC4739">
        <v>2</v>
      </c>
      <c r="AD4739">
        <v>2</v>
      </c>
      <c r="AE4739">
        <v>3</v>
      </c>
      <c r="AF4739">
        <v>19</v>
      </c>
      <c r="AG4739">
        <v>12</v>
      </c>
      <c r="AH4739">
        <v>4</v>
      </c>
      <c r="AI4739">
        <v>1</v>
      </c>
      <c r="AJ4739">
        <v>94838</v>
      </c>
      <c r="AK4739" t="s">
        <v>501</v>
      </c>
      <c r="AL4739" t="s">
        <v>61</v>
      </c>
      <c r="AM4739" t="s">
        <v>61</v>
      </c>
      <c r="AN4739" t="s">
        <v>145</v>
      </c>
      <c r="AO4739" t="s">
        <v>168</v>
      </c>
      <c r="AP4739">
        <v>1</v>
      </c>
      <c r="AQ4739" t="str">
        <f t="shared" si="295"/>
        <v>NTRS</v>
      </c>
      <c r="AR4739" t="str">
        <f t="shared" si="295"/>
        <v>3570</v>
      </c>
      <c r="AS4739" t="str">
        <f t="shared" si="296"/>
        <v>Cald</v>
      </c>
      <c r="AT4739" t="str">
        <f t="shared" ref="AT4739:AT4802" si="297">CONCATENATE(AQ4739,AR4739, "",AB4739)</f>
        <v>NTRS3570Calderon Laura L</v>
      </c>
      <c r="AU4739" t="str">
        <f t="shared" ref="AU4739:AU4802" si="298">CONCATENATE(AQ4739,AR4739,"-",D4739)</f>
        <v>NTRS3570-2</v>
      </c>
      <c r="AV4739" t="s">
        <v>4044</v>
      </c>
      <c r="AW4739" t="s">
        <v>2548</v>
      </c>
      <c r="AX4739" t="s">
        <v>2483</v>
      </c>
    </row>
    <row r="4740" spans="1:50" x14ac:dyDescent="0.2">
      <c r="A4740" t="s">
        <v>1488</v>
      </c>
      <c r="B4740" t="s">
        <v>1688</v>
      </c>
      <c r="C4740">
        <v>3570</v>
      </c>
      <c r="D4740" t="s">
        <v>125</v>
      </c>
      <c r="E4740">
        <v>243</v>
      </c>
      <c r="F4740">
        <v>16.2</v>
      </c>
      <c r="G4740">
        <v>0</v>
      </c>
      <c r="H4740">
        <v>0</v>
      </c>
      <c r="I4740">
        <v>0</v>
      </c>
      <c r="J4740">
        <v>0</v>
      </c>
      <c r="K4740">
        <v>16.2</v>
      </c>
      <c r="L4740">
        <v>81</v>
      </c>
      <c r="M4740">
        <v>0</v>
      </c>
      <c r="N4740">
        <v>0</v>
      </c>
      <c r="O4740">
        <v>1</v>
      </c>
      <c r="P4740">
        <v>82</v>
      </c>
      <c r="Q4740">
        <v>75</v>
      </c>
      <c r="R4740" s="3">
        <v>1.0932999999999999</v>
      </c>
      <c r="S4740">
        <v>0</v>
      </c>
      <c r="T4740">
        <v>3</v>
      </c>
      <c r="AQ4740" t="str">
        <f t="shared" ref="AQ4740:AR4803" si="299">TRIM(B4740)</f>
        <v>NTRS</v>
      </c>
      <c r="AR4740" t="str">
        <f t="shared" si="299"/>
        <v>3570</v>
      </c>
      <c r="AS4740" t="str">
        <f t="shared" si="296"/>
        <v/>
      </c>
      <c r="AT4740" t="str">
        <f t="shared" si="297"/>
        <v>NTRS3570</v>
      </c>
      <c r="AU4740" t="str">
        <f t="shared" si="298"/>
        <v>NTRS3570-***** CRSE TOTAL</v>
      </c>
    </row>
    <row r="4741" spans="1:50" x14ac:dyDescent="0.2">
      <c r="A4741" t="s">
        <v>1488</v>
      </c>
      <c r="B4741" t="s">
        <v>1688</v>
      </c>
      <c r="C4741">
        <v>4110</v>
      </c>
      <c r="D4741">
        <v>1</v>
      </c>
      <c r="E4741">
        <v>51</v>
      </c>
      <c r="F4741">
        <v>3.4</v>
      </c>
      <c r="G4741">
        <v>3</v>
      </c>
      <c r="H4741">
        <v>0.25</v>
      </c>
      <c r="I4741">
        <v>0</v>
      </c>
      <c r="J4741">
        <v>0</v>
      </c>
      <c r="K4741">
        <v>3.65</v>
      </c>
      <c r="L4741">
        <v>18</v>
      </c>
      <c r="M4741">
        <v>0</v>
      </c>
      <c r="N4741">
        <v>0</v>
      </c>
      <c r="O4741">
        <v>0</v>
      </c>
      <c r="P4741">
        <v>18</v>
      </c>
      <c r="Q4741">
        <v>84</v>
      </c>
      <c r="R4741" s="3">
        <v>0.21429999999999999</v>
      </c>
      <c r="S4741">
        <v>0</v>
      </c>
      <c r="T4741">
        <v>0</v>
      </c>
      <c r="U4741" t="s">
        <v>1696</v>
      </c>
      <c r="Y4741" t="s">
        <v>166</v>
      </c>
      <c r="Z4741" t="s">
        <v>167</v>
      </c>
      <c r="AA4741">
        <v>999</v>
      </c>
      <c r="AB4741" t="s">
        <v>6267</v>
      </c>
      <c r="AC4741">
        <v>1</v>
      </c>
      <c r="AD4741">
        <v>2</v>
      </c>
      <c r="AE4741">
        <v>3</v>
      </c>
      <c r="AF4741">
        <v>0</v>
      </c>
      <c r="AG4741">
        <v>0</v>
      </c>
      <c r="AH4741">
        <v>0</v>
      </c>
      <c r="AI4741">
        <v>0</v>
      </c>
      <c r="AJ4741">
        <v>97357</v>
      </c>
      <c r="AK4741" t="s">
        <v>61</v>
      </c>
      <c r="AL4741" t="s">
        <v>61</v>
      </c>
      <c r="AM4741" t="s">
        <v>61</v>
      </c>
      <c r="AN4741" t="s">
        <v>61</v>
      </c>
      <c r="AO4741" t="s">
        <v>168</v>
      </c>
      <c r="AP4741">
        <v>1</v>
      </c>
      <c r="AQ4741" t="str">
        <f t="shared" si="299"/>
        <v>NTRS</v>
      </c>
      <c r="AR4741" t="str">
        <f t="shared" si="299"/>
        <v>4110</v>
      </c>
      <c r="AS4741" t="str">
        <f t="shared" si="296"/>
        <v>Adas</v>
      </c>
      <c r="AT4741" t="str">
        <f t="shared" si="297"/>
        <v xml:space="preserve">NTRS4110Adase Carrie </v>
      </c>
      <c r="AU4741" t="str">
        <f t="shared" si="298"/>
        <v>NTRS4110-1</v>
      </c>
      <c r="AV4741" t="s">
        <v>4274</v>
      </c>
      <c r="AW4741" t="s">
        <v>2440</v>
      </c>
    </row>
    <row r="4742" spans="1:50" x14ac:dyDescent="0.2">
      <c r="A4742" t="s">
        <v>1488</v>
      </c>
      <c r="B4742" t="s">
        <v>1688</v>
      </c>
      <c r="C4742">
        <v>4110</v>
      </c>
      <c r="D4742" t="s">
        <v>125</v>
      </c>
      <c r="E4742">
        <v>51</v>
      </c>
      <c r="F4742">
        <v>3.4</v>
      </c>
      <c r="G4742">
        <v>3</v>
      </c>
      <c r="H4742">
        <v>0.25</v>
      </c>
      <c r="I4742">
        <v>0</v>
      </c>
      <c r="J4742">
        <v>0</v>
      </c>
      <c r="K4742">
        <v>3.65</v>
      </c>
      <c r="L4742">
        <v>18</v>
      </c>
      <c r="M4742">
        <v>0</v>
      </c>
      <c r="N4742">
        <v>0</v>
      </c>
      <c r="O4742">
        <v>0</v>
      </c>
      <c r="P4742">
        <v>18</v>
      </c>
      <c r="Q4742">
        <v>84</v>
      </c>
      <c r="R4742" s="3">
        <v>0.21429999999999999</v>
      </c>
      <c r="S4742">
        <v>0</v>
      </c>
      <c r="T4742">
        <v>0</v>
      </c>
      <c r="AQ4742" t="str">
        <f t="shared" si="299"/>
        <v>NTRS</v>
      </c>
      <c r="AR4742" t="str">
        <f t="shared" si="299"/>
        <v>4110</v>
      </c>
      <c r="AS4742" t="str">
        <f t="shared" si="296"/>
        <v/>
      </c>
      <c r="AT4742" t="str">
        <f t="shared" si="297"/>
        <v>NTRS4110</v>
      </c>
      <c r="AU4742" t="str">
        <f t="shared" si="298"/>
        <v>NTRS4110-***** CRSE TOTAL</v>
      </c>
    </row>
    <row r="4743" spans="1:50" x14ac:dyDescent="0.2">
      <c r="A4743" t="s">
        <v>1488</v>
      </c>
      <c r="B4743" t="s">
        <v>1688</v>
      </c>
      <c r="C4743">
        <v>4130</v>
      </c>
      <c r="D4743">
        <v>1</v>
      </c>
      <c r="E4743">
        <v>132</v>
      </c>
      <c r="F4743">
        <v>8.8000000000000007</v>
      </c>
      <c r="G4743">
        <v>3</v>
      </c>
      <c r="H4743">
        <v>0.25</v>
      </c>
      <c r="I4743">
        <v>0</v>
      </c>
      <c r="J4743">
        <v>0.2</v>
      </c>
      <c r="K4743">
        <v>9.0500000000000007</v>
      </c>
      <c r="L4743">
        <v>45</v>
      </c>
      <c r="M4743">
        <v>0</v>
      </c>
      <c r="N4743">
        <v>1</v>
      </c>
      <c r="O4743">
        <v>0</v>
      </c>
      <c r="P4743">
        <v>45</v>
      </c>
      <c r="Q4743">
        <v>42</v>
      </c>
      <c r="R4743" s="3">
        <v>1.0713999999999999</v>
      </c>
      <c r="S4743">
        <v>0</v>
      </c>
      <c r="T4743">
        <v>0</v>
      </c>
      <c r="U4743" t="s">
        <v>1697</v>
      </c>
      <c r="V4743" t="s">
        <v>120</v>
      </c>
      <c r="W4743" s="4">
        <v>0.4513888888888889</v>
      </c>
      <c r="X4743" s="4">
        <v>0.50347222222222221</v>
      </c>
      <c r="Y4743" t="s">
        <v>107</v>
      </c>
      <c r="Z4743" t="s">
        <v>1204</v>
      </c>
      <c r="AA4743">
        <v>40</v>
      </c>
      <c r="AB4743" t="s">
        <v>6274</v>
      </c>
      <c r="AC4743">
        <v>2</v>
      </c>
      <c r="AD4743">
        <v>2</v>
      </c>
      <c r="AE4743">
        <v>3</v>
      </c>
      <c r="AF4743">
        <v>5</v>
      </c>
      <c r="AG4743">
        <v>5</v>
      </c>
      <c r="AH4743">
        <v>0</v>
      </c>
      <c r="AI4743">
        <v>0</v>
      </c>
      <c r="AJ4743">
        <v>93628</v>
      </c>
      <c r="AK4743" t="s">
        <v>61</v>
      </c>
      <c r="AL4743" t="s">
        <v>61</v>
      </c>
      <c r="AM4743" t="s">
        <v>61</v>
      </c>
      <c r="AN4743" t="s">
        <v>61</v>
      </c>
      <c r="AO4743" t="s">
        <v>117</v>
      </c>
      <c r="AP4743">
        <v>1</v>
      </c>
      <c r="AQ4743" t="str">
        <f t="shared" si="299"/>
        <v>NTRS</v>
      </c>
      <c r="AR4743" t="str">
        <f t="shared" si="299"/>
        <v>4130</v>
      </c>
      <c r="AS4743" t="str">
        <f t="shared" si="296"/>
        <v>Hill</v>
      </c>
      <c r="AT4743" t="str">
        <f t="shared" si="297"/>
        <v>NTRS4130Hillstrom Kathryn Amanda</v>
      </c>
      <c r="AU4743" t="str">
        <f t="shared" si="298"/>
        <v>NTRS4130-1</v>
      </c>
      <c r="AV4743" t="s">
        <v>4284</v>
      </c>
      <c r="AW4743" t="s">
        <v>2802</v>
      </c>
      <c r="AX4743" t="s">
        <v>3032</v>
      </c>
    </row>
    <row r="4744" spans="1:50" x14ac:dyDescent="0.2">
      <c r="A4744" t="s">
        <v>1488</v>
      </c>
      <c r="B4744" t="s">
        <v>1688</v>
      </c>
      <c r="C4744">
        <v>4130</v>
      </c>
      <c r="D4744">
        <v>2</v>
      </c>
      <c r="E4744">
        <v>24</v>
      </c>
      <c r="F4744">
        <v>1.6</v>
      </c>
      <c r="G4744">
        <v>9</v>
      </c>
      <c r="H4744">
        <v>0.75</v>
      </c>
      <c r="I4744">
        <v>0.25</v>
      </c>
      <c r="J4744">
        <v>0</v>
      </c>
      <c r="K4744">
        <v>2.35</v>
      </c>
      <c r="L4744">
        <v>11</v>
      </c>
      <c r="M4744">
        <v>1</v>
      </c>
      <c r="N4744">
        <v>0</v>
      </c>
      <c r="O4744">
        <v>0</v>
      </c>
      <c r="P4744">
        <v>11</v>
      </c>
      <c r="Q4744">
        <v>84</v>
      </c>
      <c r="R4744" s="3">
        <v>0.13100000000000001</v>
      </c>
      <c r="S4744">
        <v>0</v>
      </c>
      <c r="T4744">
        <v>0</v>
      </c>
      <c r="U4744" t="s">
        <v>1697</v>
      </c>
      <c r="V4744" t="s">
        <v>115</v>
      </c>
      <c r="W4744" s="4">
        <v>0.56944444444444442</v>
      </c>
      <c r="X4744" s="4">
        <v>0.62152777777777779</v>
      </c>
      <c r="Y4744" t="s">
        <v>129</v>
      </c>
      <c r="Z4744">
        <v>218</v>
      </c>
      <c r="AA4744">
        <v>84</v>
      </c>
      <c r="AB4744" t="s">
        <v>6275</v>
      </c>
      <c r="AC4744">
        <v>2</v>
      </c>
      <c r="AD4744">
        <v>2</v>
      </c>
      <c r="AE4744">
        <v>3</v>
      </c>
      <c r="AF4744">
        <v>5</v>
      </c>
      <c r="AG4744">
        <v>2</v>
      </c>
      <c r="AH4744">
        <v>3</v>
      </c>
      <c r="AI4744">
        <v>0</v>
      </c>
      <c r="AJ4744">
        <v>93727</v>
      </c>
      <c r="AK4744" t="s">
        <v>61</v>
      </c>
      <c r="AL4744" t="s">
        <v>61</v>
      </c>
      <c r="AM4744" t="s">
        <v>61</v>
      </c>
      <c r="AN4744" t="s">
        <v>61</v>
      </c>
      <c r="AO4744" t="s">
        <v>117</v>
      </c>
      <c r="AP4744">
        <v>1</v>
      </c>
      <c r="AQ4744" t="str">
        <f t="shared" si="299"/>
        <v>NTRS</v>
      </c>
      <c r="AR4744" t="str">
        <f t="shared" si="299"/>
        <v>4130</v>
      </c>
      <c r="AS4744" t="str">
        <f t="shared" si="296"/>
        <v xml:space="preserve">Cho </v>
      </c>
      <c r="AT4744" t="str">
        <f t="shared" si="297"/>
        <v xml:space="preserve">NTRS4130Cho Elieta </v>
      </c>
      <c r="AU4744" t="str">
        <f t="shared" si="298"/>
        <v>NTRS4130-2</v>
      </c>
      <c r="AV4744" t="s">
        <v>2491</v>
      </c>
      <c r="AW4744" t="s">
        <v>4285</v>
      </c>
    </row>
    <row r="4745" spans="1:50" x14ac:dyDescent="0.2">
      <c r="A4745" t="s">
        <v>1488</v>
      </c>
      <c r="B4745" t="s">
        <v>1688</v>
      </c>
      <c r="C4745">
        <v>4130</v>
      </c>
      <c r="D4745" t="s">
        <v>125</v>
      </c>
      <c r="E4745">
        <v>156</v>
      </c>
      <c r="F4745">
        <v>10.4</v>
      </c>
      <c r="G4745">
        <v>12</v>
      </c>
      <c r="H4745">
        <v>1</v>
      </c>
      <c r="I4745">
        <v>0.25</v>
      </c>
      <c r="J4745">
        <v>0.2</v>
      </c>
      <c r="K4745">
        <v>11.4</v>
      </c>
      <c r="L4745">
        <v>56</v>
      </c>
      <c r="M4745">
        <v>1</v>
      </c>
      <c r="N4745">
        <v>1</v>
      </c>
      <c r="O4745">
        <v>0</v>
      </c>
      <c r="P4745">
        <v>56</v>
      </c>
      <c r="Q4745">
        <v>126</v>
      </c>
      <c r="R4745" s="3">
        <v>0.44440000000000002</v>
      </c>
      <c r="S4745">
        <v>0</v>
      </c>
      <c r="T4745">
        <v>0</v>
      </c>
      <c r="AQ4745" t="str">
        <f t="shared" si="299"/>
        <v>NTRS</v>
      </c>
      <c r="AR4745" t="str">
        <f t="shared" si="299"/>
        <v>4130</v>
      </c>
      <c r="AS4745" t="str">
        <f t="shared" si="296"/>
        <v/>
      </c>
      <c r="AT4745" t="str">
        <f t="shared" si="297"/>
        <v>NTRS4130</v>
      </c>
      <c r="AU4745" t="str">
        <f t="shared" si="298"/>
        <v>NTRS4130-***** CRSE TOTAL</v>
      </c>
    </row>
    <row r="4746" spans="1:50" x14ac:dyDescent="0.2">
      <c r="A4746" t="s">
        <v>1488</v>
      </c>
      <c r="B4746" t="s">
        <v>1688</v>
      </c>
      <c r="C4746">
        <v>4140</v>
      </c>
      <c r="D4746">
        <v>1</v>
      </c>
      <c r="E4746">
        <v>308</v>
      </c>
      <c r="F4746">
        <v>20.53</v>
      </c>
      <c r="G4746">
        <v>24</v>
      </c>
      <c r="H4746">
        <v>2</v>
      </c>
      <c r="I4746">
        <v>0.27</v>
      </c>
      <c r="J4746">
        <v>0.53</v>
      </c>
      <c r="K4746">
        <v>22.53</v>
      </c>
      <c r="L4746">
        <v>83</v>
      </c>
      <c r="M4746">
        <v>1</v>
      </c>
      <c r="N4746">
        <v>2</v>
      </c>
      <c r="O4746">
        <v>0</v>
      </c>
      <c r="P4746">
        <v>83</v>
      </c>
      <c r="Q4746">
        <v>150</v>
      </c>
      <c r="R4746" s="3">
        <v>0.55330000000000001</v>
      </c>
      <c r="S4746">
        <v>0</v>
      </c>
      <c r="T4746">
        <v>0</v>
      </c>
      <c r="U4746" t="s">
        <v>1698</v>
      </c>
      <c r="V4746" t="s">
        <v>111</v>
      </c>
      <c r="W4746" s="4">
        <v>0.33333333333333331</v>
      </c>
      <c r="X4746" s="4">
        <v>0.38541666666666669</v>
      </c>
      <c r="Y4746" t="s">
        <v>155</v>
      </c>
      <c r="Z4746">
        <v>144</v>
      </c>
      <c r="AA4746">
        <v>170</v>
      </c>
      <c r="AB4746" t="s">
        <v>6276</v>
      </c>
      <c r="AC4746">
        <v>2</v>
      </c>
      <c r="AD4746">
        <v>2</v>
      </c>
      <c r="AE4746">
        <v>4</v>
      </c>
      <c r="AF4746">
        <v>74</v>
      </c>
      <c r="AG4746">
        <v>31</v>
      </c>
      <c r="AH4746">
        <v>33</v>
      </c>
      <c r="AI4746">
        <v>8</v>
      </c>
      <c r="AJ4746">
        <v>92206</v>
      </c>
      <c r="AK4746" t="s">
        <v>61</v>
      </c>
      <c r="AL4746" t="s">
        <v>61</v>
      </c>
      <c r="AM4746" t="s">
        <v>61</v>
      </c>
      <c r="AN4746" t="s">
        <v>61</v>
      </c>
      <c r="AO4746" t="s">
        <v>61</v>
      </c>
      <c r="AP4746">
        <v>1</v>
      </c>
      <c r="AQ4746" t="str">
        <f t="shared" si="299"/>
        <v>NTRS</v>
      </c>
      <c r="AR4746" t="str">
        <f t="shared" si="299"/>
        <v>4140</v>
      </c>
      <c r="AS4746" t="str">
        <f t="shared" si="296"/>
        <v>Moyl</v>
      </c>
      <c r="AT4746" t="str">
        <f t="shared" si="297"/>
        <v>NTRS4140Moylan Eileen Frances</v>
      </c>
      <c r="AU4746" t="str">
        <f t="shared" si="298"/>
        <v>NTRS4140-1</v>
      </c>
      <c r="AV4746" t="s">
        <v>4286</v>
      </c>
      <c r="AW4746" t="s">
        <v>4287</v>
      </c>
      <c r="AX4746" t="s">
        <v>2619</v>
      </c>
    </row>
    <row r="4747" spans="1:50" x14ac:dyDescent="0.2">
      <c r="A4747" t="s">
        <v>1488</v>
      </c>
      <c r="B4747" t="s">
        <v>1688</v>
      </c>
      <c r="C4747">
        <v>4140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83</v>
      </c>
      <c r="M4747">
        <v>1</v>
      </c>
      <c r="N4747">
        <v>2</v>
      </c>
      <c r="O4747">
        <v>0</v>
      </c>
      <c r="P4747">
        <v>83</v>
      </c>
      <c r="Q4747">
        <v>150</v>
      </c>
      <c r="R4747" s="3">
        <v>0.55330000000000001</v>
      </c>
      <c r="S4747">
        <v>0</v>
      </c>
      <c r="T4747">
        <v>0</v>
      </c>
      <c r="U4747" t="s">
        <v>1698</v>
      </c>
      <c r="Y4747" t="s">
        <v>61</v>
      </c>
      <c r="Z4747" t="s">
        <v>61</v>
      </c>
      <c r="AA4747" t="s">
        <v>61</v>
      </c>
      <c r="AB4747" t="s">
        <v>6277</v>
      </c>
      <c r="AC4747">
        <v>15</v>
      </c>
      <c r="AD4747">
        <v>2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92208</v>
      </c>
      <c r="AK4747" t="s">
        <v>61</v>
      </c>
      <c r="AL4747" t="s">
        <v>61</v>
      </c>
      <c r="AM4747" t="s">
        <v>61</v>
      </c>
      <c r="AN4747" t="s">
        <v>61</v>
      </c>
      <c r="AO4747" t="s">
        <v>61</v>
      </c>
      <c r="AP4747">
        <v>1</v>
      </c>
      <c r="AQ4747" t="str">
        <f t="shared" si="299"/>
        <v>NTRS</v>
      </c>
      <c r="AR4747" t="str">
        <f t="shared" si="299"/>
        <v>4140</v>
      </c>
      <c r="AS4747" t="str">
        <f t="shared" si="296"/>
        <v>Fero</v>
      </c>
      <c r="AT4747" t="str">
        <f t="shared" si="297"/>
        <v xml:space="preserve">NTRS4140Ferozali Feraz </v>
      </c>
      <c r="AU4747" t="str">
        <f t="shared" si="298"/>
        <v>NTRS4140-2</v>
      </c>
      <c r="AV4747" t="s">
        <v>4288</v>
      </c>
      <c r="AW4747" t="s">
        <v>4289</v>
      </c>
    </row>
    <row r="4748" spans="1:50" x14ac:dyDescent="0.2">
      <c r="A4748" t="s">
        <v>1488</v>
      </c>
      <c r="B4748" t="s">
        <v>1688</v>
      </c>
      <c r="C4748">
        <v>4140</v>
      </c>
      <c r="D4748">
        <v>3</v>
      </c>
      <c r="E4748">
        <v>84</v>
      </c>
      <c r="F4748">
        <v>5.6</v>
      </c>
      <c r="G4748">
        <v>36</v>
      </c>
      <c r="H4748">
        <v>3</v>
      </c>
      <c r="I4748">
        <v>1.2</v>
      </c>
      <c r="J4748">
        <v>0.27</v>
      </c>
      <c r="K4748">
        <v>8.6</v>
      </c>
      <c r="L4748">
        <v>30</v>
      </c>
      <c r="M4748">
        <v>4</v>
      </c>
      <c r="N4748">
        <v>1</v>
      </c>
      <c r="O4748">
        <v>0</v>
      </c>
      <c r="P4748">
        <v>30</v>
      </c>
      <c r="Q4748">
        <v>36</v>
      </c>
      <c r="R4748" s="3">
        <v>0.83330000000000004</v>
      </c>
      <c r="S4748">
        <v>0</v>
      </c>
      <c r="T4748">
        <v>0</v>
      </c>
      <c r="U4748" t="s">
        <v>1698</v>
      </c>
      <c r="V4748" t="s">
        <v>121</v>
      </c>
      <c r="W4748" s="4">
        <v>0.75</v>
      </c>
      <c r="X4748" s="4">
        <v>0.86458333333333337</v>
      </c>
      <c r="Y4748" t="s">
        <v>1001</v>
      </c>
      <c r="Z4748">
        <v>119</v>
      </c>
      <c r="AA4748">
        <v>36</v>
      </c>
      <c r="AB4748" t="s">
        <v>6277</v>
      </c>
      <c r="AC4748">
        <v>2</v>
      </c>
      <c r="AD4748">
        <v>2</v>
      </c>
      <c r="AE4748">
        <v>4</v>
      </c>
      <c r="AF4748">
        <v>22</v>
      </c>
      <c r="AG4748">
        <v>20</v>
      </c>
      <c r="AH4748">
        <v>0</v>
      </c>
      <c r="AI4748">
        <v>1</v>
      </c>
      <c r="AJ4748">
        <v>92211</v>
      </c>
      <c r="AK4748" t="s">
        <v>61</v>
      </c>
      <c r="AL4748" t="s">
        <v>61</v>
      </c>
      <c r="AM4748" t="s">
        <v>61</v>
      </c>
      <c r="AN4748" t="s">
        <v>61</v>
      </c>
      <c r="AO4748" t="s">
        <v>61</v>
      </c>
      <c r="AP4748">
        <v>1</v>
      </c>
      <c r="AQ4748" t="str">
        <f t="shared" si="299"/>
        <v>NTRS</v>
      </c>
      <c r="AR4748" t="str">
        <f t="shared" si="299"/>
        <v>4140</v>
      </c>
      <c r="AS4748" t="str">
        <f t="shared" si="296"/>
        <v>Fero</v>
      </c>
      <c r="AT4748" t="str">
        <f t="shared" si="297"/>
        <v xml:space="preserve">NTRS4140Ferozali Feraz </v>
      </c>
      <c r="AU4748" t="str">
        <f t="shared" si="298"/>
        <v>NTRS4140-3</v>
      </c>
      <c r="AV4748" t="s">
        <v>4288</v>
      </c>
      <c r="AW4748" t="s">
        <v>4289</v>
      </c>
    </row>
    <row r="4749" spans="1:50" x14ac:dyDescent="0.2">
      <c r="A4749" t="s">
        <v>1488</v>
      </c>
      <c r="B4749" t="s">
        <v>1688</v>
      </c>
      <c r="C4749">
        <v>4140</v>
      </c>
      <c r="D4749">
        <v>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30</v>
      </c>
      <c r="M4749">
        <v>4</v>
      </c>
      <c r="N4749">
        <v>1</v>
      </c>
      <c r="O4749">
        <v>0</v>
      </c>
      <c r="P4749">
        <v>30</v>
      </c>
      <c r="Q4749">
        <v>20</v>
      </c>
      <c r="R4749" s="3">
        <v>1.5</v>
      </c>
      <c r="S4749">
        <v>0</v>
      </c>
      <c r="T4749">
        <v>0</v>
      </c>
      <c r="U4749" t="s">
        <v>1698</v>
      </c>
      <c r="Y4749" t="s">
        <v>61</v>
      </c>
      <c r="Z4749" t="s">
        <v>61</v>
      </c>
      <c r="AA4749" t="s">
        <v>61</v>
      </c>
      <c r="AB4749" t="s">
        <v>6277</v>
      </c>
      <c r="AC4749">
        <v>15</v>
      </c>
      <c r="AD4749">
        <v>2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96978</v>
      </c>
      <c r="AK4749" t="s">
        <v>61</v>
      </c>
      <c r="AL4749" t="s">
        <v>61</v>
      </c>
      <c r="AM4749" t="s">
        <v>61</v>
      </c>
      <c r="AN4749" t="s">
        <v>61</v>
      </c>
      <c r="AO4749" t="s">
        <v>61</v>
      </c>
      <c r="AP4749">
        <v>1</v>
      </c>
      <c r="AQ4749" t="str">
        <f t="shared" si="299"/>
        <v>NTRS</v>
      </c>
      <c r="AR4749" t="str">
        <f t="shared" si="299"/>
        <v>4140</v>
      </c>
      <c r="AS4749" t="str">
        <f t="shared" si="296"/>
        <v>Fero</v>
      </c>
      <c r="AT4749" t="str">
        <f t="shared" si="297"/>
        <v xml:space="preserve">NTRS4140Ferozali Feraz </v>
      </c>
      <c r="AU4749" t="str">
        <f t="shared" si="298"/>
        <v>NTRS4140-4</v>
      </c>
      <c r="AV4749" t="s">
        <v>4288</v>
      </c>
      <c r="AW4749" t="s">
        <v>4289</v>
      </c>
    </row>
    <row r="4750" spans="1:50" x14ac:dyDescent="0.2">
      <c r="A4750" t="s">
        <v>1488</v>
      </c>
      <c r="B4750" t="s">
        <v>1688</v>
      </c>
      <c r="C4750">
        <v>4140</v>
      </c>
      <c r="D4750" t="s">
        <v>125</v>
      </c>
      <c r="E4750">
        <v>392</v>
      </c>
      <c r="F4750">
        <v>26.13</v>
      </c>
      <c r="G4750">
        <v>60</v>
      </c>
      <c r="H4750">
        <v>5</v>
      </c>
      <c r="I4750">
        <v>1.47</v>
      </c>
      <c r="J4750">
        <v>0.8</v>
      </c>
      <c r="K4750">
        <v>31.13</v>
      </c>
      <c r="L4750">
        <v>226</v>
      </c>
      <c r="M4750">
        <v>10</v>
      </c>
      <c r="N4750">
        <v>6</v>
      </c>
      <c r="O4750">
        <v>0</v>
      </c>
      <c r="P4750">
        <v>226</v>
      </c>
      <c r="Q4750">
        <v>356</v>
      </c>
      <c r="R4750" s="3">
        <v>0.63480000000000003</v>
      </c>
      <c r="S4750">
        <v>0</v>
      </c>
      <c r="T4750">
        <v>0</v>
      </c>
      <c r="AQ4750" t="str">
        <f t="shared" si="299"/>
        <v>NTRS</v>
      </c>
      <c r="AR4750" t="str">
        <f t="shared" si="299"/>
        <v>4140</v>
      </c>
      <c r="AS4750" t="str">
        <f t="shared" si="296"/>
        <v/>
      </c>
      <c r="AT4750" t="str">
        <f t="shared" si="297"/>
        <v>NTRS4140</v>
      </c>
      <c r="AU4750" t="str">
        <f t="shared" si="298"/>
        <v>NTRS4140-***** CRSE TOTAL</v>
      </c>
    </row>
    <row r="4751" spans="1:50" x14ac:dyDescent="0.2">
      <c r="A4751" t="s">
        <v>1488</v>
      </c>
      <c r="B4751" t="s">
        <v>1688</v>
      </c>
      <c r="C4751">
        <v>4150</v>
      </c>
      <c r="D4751">
        <v>1</v>
      </c>
      <c r="E4751">
        <v>177</v>
      </c>
      <c r="F4751">
        <v>11.8</v>
      </c>
      <c r="G4751">
        <v>27</v>
      </c>
      <c r="H4751">
        <v>2.25</v>
      </c>
      <c r="I4751">
        <v>0.5</v>
      </c>
      <c r="J4751">
        <v>0.2</v>
      </c>
      <c r="K4751">
        <v>14.05</v>
      </c>
      <c r="L4751">
        <v>68</v>
      </c>
      <c r="M4751">
        <v>2</v>
      </c>
      <c r="N4751">
        <v>1</v>
      </c>
      <c r="O4751">
        <v>1</v>
      </c>
      <c r="P4751">
        <v>69</v>
      </c>
      <c r="Q4751">
        <v>150</v>
      </c>
      <c r="R4751" s="3">
        <v>0.45329999999999998</v>
      </c>
      <c r="S4751">
        <v>0</v>
      </c>
      <c r="T4751">
        <v>3</v>
      </c>
      <c r="U4751" t="s">
        <v>1699</v>
      </c>
      <c r="V4751" t="s">
        <v>136</v>
      </c>
      <c r="W4751" s="4">
        <v>0.5</v>
      </c>
      <c r="X4751" s="4">
        <v>0.61458333333333337</v>
      </c>
      <c r="Y4751" t="s">
        <v>107</v>
      </c>
      <c r="Z4751" t="s">
        <v>260</v>
      </c>
      <c r="AA4751">
        <v>196</v>
      </c>
      <c r="AB4751" t="s">
        <v>6278</v>
      </c>
      <c r="AC4751">
        <v>2</v>
      </c>
      <c r="AD4751">
        <v>2</v>
      </c>
      <c r="AE4751">
        <v>3</v>
      </c>
      <c r="AF4751">
        <v>61</v>
      </c>
      <c r="AG4751">
        <v>56</v>
      </c>
      <c r="AH4751">
        <v>4</v>
      </c>
      <c r="AI4751">
        <v>1</v>
      </c>
      <c r="AJ4751">
        <v>92255</v>
      </c>
      <c r="AK4751" t="s">
        <v>61</v>
      </c>
      <c r="AL4751" t="s">
        <v>61</v>
      </c>
      <c r="AM4751" t="s">
        <v>61</v>
      </c>
      <c r="AN4751" t="s">
        <v>61</v>
      </c>
      <c r="AO4751" t="s">
        <v>61</v>
      </c>
      <c r="AP4751">
        <v>1</v>
      </c>
      <c r="AQ4751" t="str">
        <f t="shared" si="299"/>
        <v>NTRS</v>
      </c>
      <c r="AR4751" t="str">
        <f t="shared" si="299"/>
        <v>4150</v>
      </c>
      <c r="AS4751" t="str">
        <f t="shared" si="296"/>
        <v>Buxt</v>
      </c>
      <c r="AT4751" t="str">
        <f t="shared" si="297"/>
        <v>NTRS4150Buxton-Pacheco Victoria J.</v>
      </c>
      <c r="AU4751" t="str">
        <f t="shared" si="298"/>
        <v>NTRS4150-1</v>
      </c>
      <c r="AV4751" t="s">
        <v>4290</v>
      </c>
      <c r="AW4751" t="s">
        <v>2494</v>
      </c>
      <c r="AX4751" t="s">
        <v>2610</v>
      </c>
    </row>
    <row r="4752" spans="1:50" x14ac:dyDescent="0.2">
      <c r="A4752" t="s">
        <v>1488</v>
      </c>
      <c r="B4752" t="s">
        <v>1688</v>
      </c>
      <c r="C4752">
        <v>4150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54</v>
      </c>
      <c r="M4752">
        <v>1</v>
      </c>
      <c r="N4752">
        <v>1</v>
      </c>
      <c r="O4752">
        <v>0</v>
      </c>
      <c r="P4752">
        <v>54</v>
      </c>
      <c r="Q4752">
        <v>75</v>
      </c>
      <c r="R4752" s="3">
        <v>0.72</v>
      </c>
      <c r="S4752">
        <v>0</v>
      </c>
      <c r="T4752">
        <v>0</v>
      </c>
      <c r="U4752" t="s">
        <v>1699</v>
      </c>
      <c r="V4752" t="s">
        <v>136</v>
      </c>
      <c r="W4752" s="4">
        <v>0.33333333333333331</v>
      </c>
      <c r="X4752" s="4">
        <v>0.44791666666666669</v>
      </c>
      <c r="Y4752" t="s">
        <v>129</v>
      </c>
      <c r="Z4752">
        <v>219</v>
      </c>
      <c r="AA4752">
        <v>90</v>
      </c>
      <c r="AB4752" t="s">
        <v>6268</v>
      </c>
      <c r="AC4752">
        <v>15</v>
      </c>
      <c r="AD4752">
        <v>2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92256</v>
      </c>
      <c r="AK4752" t="s">
        <v>61</v>
      </c>
      <c r="AL4752" t="s">
        <v>61</v>
      </c>
      <c r="AM4752" t="s">
        <v>61</v>
      </c>
      <c r="AN4752" t="s">
        <v>61</v>
      </c>
      <c r="AO4752" t="s">
        <v>61</v>
      </c>
      <c r="AP4752">
        <v>1</v>
      </c>
      <c r="AQ4752" t="str">
        <f t="shared" si="299"/>
        <v>NTRS</v>
      </c>
      <c r="AR4752" t="str">
        <f t="shared" si="299"/>
        <v>4150</v>
      </c>
      <c r="AS4752" t="str">
        <f t="shared" si="296"/>
        <v>Broz</v>
      </c>
      <c r="AT4752" t="str">
        <f t="shared" si="297"/>
        <v xml:space="preserve">NTRS4150Broz Maja </v>
      </c>
      <c r="AU4752" t="str">
        <f t="shared" si="298"/>
        <v>NTRS4150-2</v>
      </c>
      <c r="AV4752" t="s">
        <v>4275</v>
      </c>
      <c r="AW4752" t="s">
        <v>4276</v>
      </c>
    </row>
    <row r="4753" spans="1:50" x14ac:dyDescent="0.2">
      <c r="A4753" t="s">
        <v>1488</v>
      </c>
      <c r="B4753" t="s">
        <v>1688</v>
      </c>
      <c r="C4753">
        <v>4150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14</v>
      </c>
      <c r="M4753">
        <v>1</v>
      </c>
      <c r="N4753">
        <v>0</v>
      </c>
      <c r="O4753">
        <v>1</v>
      </c>
      <c r="P4753">
        <v>15</v>
      </c>
      <c r="Q4753">
        <v>20</v>
      </c>
      <c r="R4753" s="3">
        <v>0.7</v>
      </c>
      <c r="S4753">
        <v>0</v>
      </c>
      <c r="T4753">
        <v>0</v>
      </c>
      <c r="U4753" t="s">
        <v>1699</v>
      </c>
      <c r="V4753" t="s">
        <v>136</v>
      </c>
      <c r="W4753" s="4">
        <v>0.66666666666666663</v>
      </c>
      <c r="X4753" s="4">
        <v>0.78125</v>
      </c>
      <c r="Y4753" t="s">
        <v>107</v>
      </c>
      <c r="Z4753" t="s">
        <v>1204</v>
      </c>
      <c r="AA4753">
        <v>40</v>
      </c>
      <c r="AB4753" t="s">
        <v>6278</v>
      </c>
      <c r="AC4753">
        <v>15</v>
      </c>
      <c r="AD4753">
        <v>2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94779</v>
      </c>
      <c r="AK4753" t="s">
        <v>61</v>
      </c>
      <c r="AL4753" t="s">
        <v>61</v>
      </c>
      <c r="AM4753" t="s">
        <v>61</v>
      </c>
      <c r="AN4753" t="s">
        <v>61</v>
      </c>
      <c r="AO4753" t="s">
        <v>61</v>
      </c>
      <c r="AP4753">
        <v>1</v>
      </c>
      <c r="AQ4753" t="str">
        <f t="shared" si="299"/>
        <v>NTRS</v>
      </c>
      <c r="AR4753" t="str">
        <f t="shared" si="299"/>
        <v>4150</v>
      </c>
      <c r="AS4753" t="str">
        <f t="shared" si="296"/>
        <v>Buxt</v>
      </c>
      <c r="AT4753" t="str">
        <f t="shared" si="297"/>
        <v>NTRS4150Buxton-Pacheco Victoria J.</v>
      </c>
      <c r="AU4753" t="str">
        <f t="shared" si="298"/>
        <v>NTRS4150-3</v>
      </c>
      <c r="AV4753" t="s">
        <v>4290</v>
      </c>
      <c r="AW4753" t="s">
        <v>2494</v>
      </c>
      <c r="AX4753" t="s">
        <v>2610</v>
      </c>
    </row>
    <row r="4754" spans="1:50" x14ac:dyDescent="0.2">
      <c r="A4754" t="s">
        <v>1488</v>
      </c>
      <c r="B4754" t="s">
        <v>1688</v>
      </c>
      <c r="C4754">
        <v>4150</v>
      </c>
      <c r="D4754" t="s">
        <v>125</v>
      </c>
      <c r="E4754">
        <v>177</v>
      </c>
      <c r="F4754">
        <v>11.8</v>
      </c>
      <c r="G4754">
        <v>27</v>
      </c>
      <c r="H4754">
        <v>2.25</v>
      </c>
      <c r="I4754">
        <v>0.5</v>
      </c>
      <c r="J4754">
        <v>0.2</v>
      </c>
      <c r="K4754">
        <v>14.05</v>
      </c>
      <c r="L4754">
        <v>136</v>
      </c>
      <c r="M4754">
        <v>4</v>
      </c>
      <c r="N4754">
        <v>2</v>
      </c>
      <c r="O4754">
        <v>2</v>
      </c>
      <c r="P4754">
        <v>138</v>
      </c>
      <c r="Q4754">
        <v>245</v>
      </c>
      <c r="R4754" s="3">
        <v>0.56330000000000002</v>
      </c>
      <c r="S4754">
        <v>0</v>
      </c>
      <c r="T4754">
        <v>3</v>
      </c>
      <c r="AQ4754" t="str">
        <f t="shared" si="299"/>
        <v>NTRS</v>
      </c>
      <c r="AR4754" t="str">
        <f t="shared" si="299"/>
        <v>4150</v>
      </c>
      <c r="AS4754" t="str">
        <f t="shared" si="296"/>
        <v/>
      </c>
      <c r="AT4754" t="str">
        <f t="shared" si="297"/>
        <v>NTRS4150</v>
      </c>
      <c r="AU4754" t="str">
        <f t="shared" si="298"/>
        <v>NTRS4150-***** CRSE TOTAL</v>
      </c>
    </row>
    <row r="4755" spans="1:50" x14ac:dyDescent="0.2">
      <c r="A4755" t="s">
        <v>1488</v>
      </c>
      <c r="B4755" t="s">
        <v>1688</v>
      </c>
      <c r="C4755">
        <v>4170</v>
      </c>
      <c r="D4755">
        <v>1</v>
      </c>
      <c r="E4755">
        <v>237</v>
      </c>
      <c r="F4755">
        <v>15.8</v>
      </c>
      <c r="G4755">
        <v>24</v>
      </c>
      <c r="H4755">
        <v>2</v>
      </c>
      <c r="I4755">
        <v>1.1000000000000001</v>
      </c>
      <c r="J4755">
        <v>0.4</v>
      </c>
      <c r="K4755">
        <v>17.8</v>
      </c>
      <c r="L4755">
        <v>87</v>
      </c>
      <c r="M4755">
        <v>5</v>
      </c>
      <c r="N4755">
        <v>2</v>
      </c>
      <c r="O4755">
        <v>0</v>
      </c>
      <c r="P4755">
        <v>87</v>
      </c>
      <c r="Q4755">
        <v>150</v>
      </c>
      <c r="R4755" s="3">
        <v>0.57999999999999996</v>
      </c>
      <c r="S4755">
        <v>0</v>
      </c>
      <c r="T4755">
        <v>0</v>
      </c>
      <c r="U4755" t="s">
        <v>1700</v>
      </c>
      <c r="V4755" t="s">
        <v>111</v>
      </c>
      <c r="W4755" s="4">
        <v>0.56944444444444442</v>
      </c>
      <c r="X4755" s="4">
        <v>0.62152777777777779</v>
      </c>
      <c r="Y4755" t="s">
        <v>155</v>
      </c>
      <c r="Z4755">
        <v>144</v>
      </c>
      <c r="AA4755">
        <v>170</v>
      </c>
      <c r="AB4755" t="s">
        <v>6279</v>
      </c>
      <c r="AC4755">
        <v>2</v>
      </c>
      <c r="AD4755">
        <v>2</v>
      </c>
      <c r="AE4755">
        <v>3</v>
      </c>
      <c r="AF4755">
        <v>38</v>
      </c>
      <c r="AG4755">
        <v>33</v>
      </c>
      <c r="AH4755">
        <v>4</v>
      </c>
      <c r="AI4755">
        <v>1</v>
      </c>
      <c r="AJ4755">
        <v>92220</v>
      </c>
      <c r="AK4755" t="s">
        <v>61</v>
      </c>
      <c r="AL4755" t="s">
        <v>61</v>
      </c>
      <c r="AM4755" t="s">
        <v>61</v>
      </c>
      <c r="AN4755" t="s">
        <v>61</v>
      </c>
      <c r="AO4755" t="s">
        <v>61</v>
      </c>
      <c r="AP4755">
        <v>1</v>
      </c>
      <c r="AQ4755" t="str">
        <f t="shared" si="299"/>
        <v>NTRS</v>
      </c>
      <c r="AR4755" t="str">
        <f t="shared" si="299"/>
        <v>4170</v>
      </c>
      <c r="AS4755" t="str">
        <f t="shared" si="296"/>
        <v>Mcca</v>
      </c>
      <c r="AT4755" t="str">
        <f t="shared" si="297"/>
        <v>NTRS4170McCabe Dale Craig</v>
      </c>
      <c r="AU4755" t="str">
        <f t="shared" si="298"/>
        <v>NTRS4170-1</v>
      </c>
      <c r="AV4755" t="s">
        <v>4291</v>
      </c>
      <c r="AW4755" t="s">
        <v>4292</v>
      </c>
      <c r="AX4755" t="s">
        <v>3288</v>
      </c>
    </row>
    <row r="4756" spans="1:50" x14ac:dyDescent="0.2">
      <c r="A4756" t="s">
        <v>1488</v>
      </c>
      <c r="B4756" t="s">
        <v>1688</v>
      </c>
      <c r="C4756">
        <v>4170</v>
      </c>
      <c r="D4756" t="s">
        <v>125</v>
      </c>
      <c r="E4756">
        <v>237</v>
      </c>
      <c r="F4756">
        <v>15.8</v>
      </c>
      <c r="G4756">
        <v>24</v>
      </c>
      <c r="H4756">
        <v>2</v>
      </c>
      <c r="I4756">
        <v>1.1000000000000001</v>
      </c>
      <c r="J4756">
        <v>0.4</v>
      </c>
      <c r="K4756">
        <v>17.8</v>
      </c>
      <c r="L4756">
        <v>87</v>
      </c>
      <c r="M4756">
        <v>5</v>
      </c>
      <c r="N4756">
        <v>2</v>
      </c>
      <c r="O4756">
        <v>0</v>
      </c>
      <c r="P4756">
        <v>87</v>
      </c>
      <c r="Q4756">
        <v>150</v>
      </c>
      <c r="R4756" s="3">
        <v>0.57999999999999996</v>
      </c>
      <c r="S4756">
        <v>0</v>
      </c>
      <c r="T4756">
        <v>0</v>
      </c>
      <c r="AQ4756" t="str">
        <f t="shared" si="299"/>
        <v>NTRS</v>
      </c>
      <c r="AR4756" t="str">
        <f t="shared" si="299"/>
        <v>4170</v>
      </c>
      <c r="AS4756" t="str">
        <f t="shared" si="296"/>
        <v/>
      </c>
      <c r="AT4756" t="str">
        <f t="shared" si="297"/>
        <v>NTRS4170</v>
      </c>
      <c r="AU4756" t="str">
        <f t="shared" si="298"/>
        <v>NTRS4170-***** CRSE TOTAL</v>
      </c>
    </row>
    <row r="4757" spans="1:50" x14ac:dyDescent="0.2">
      <c r="A4757" t="s">
        <v>1488</v>
      </c>
      <c r="B4757" t="s">
        <v>1688</v>
      </c>
      <c r="C4757">
        <v>4175</v>
      </c>
      <c r="D4757">
        <v>1</v>
      </c>
      <c r="E4757">
        <v>63</v>
      </c>
      <c r="F4757">
        <v>4.2</v>
      </c>
      <c r="G4757">
        <v>3</v>
      </c>
      <c r="H4757">
        <v>0.25</v>
      </c>
      <c r="I4757">
        <v>0</v>
      </c>
      <c r="J4757">
        <v>0</v>
      </c>
      <c r="K4757">
        <v>4.45</v>
      </c>
      <c r="L4757">
        <v>22</v>
      </c>
      <c r="M4757">
        <v>0</v>
      </c>
      <c r="N4757">
        <v>0</v>
      </c>
      <c r="O4757">
        <v>0</v>
      </c>
      <c r="P4757">
        <v>22</v>
      </c>
      <c r="Q4757">
        <v>30</v>
      </c>
      <c r="R4757" s="3">
        <v>0.73329999999999995</v>
      </c>
      <c r="S4757">
        <v>0</v>
      </c>
      <c r="T4757">
        <v>0</v>
      </c>
      <c r="U4757" t="s">
        <v>1701</v>
      </c>
      <c r="V4757" t="s">
        <v>115</v>
      </c>
      <c r="W4757" s="4">
        <v>0.75</v>
      </c>
      <c r="X4757" s="4">
        <v>0.86458333333333337</v>
      </c>
      <c r="Y4757" t="s">
        <v>229</v>
      </c>
      <c r="Z4757" t="s">
        <v>798</v>
      </c>
      <c r="AA4757">
        <v>30</v>
      </c>
      <c r="AB4757" t="s">
        <v>6267</v>
      </c>
      <c r="AC4757">
        <v>2</v>
      </c>
      <c r="AD4757">
        <v>2</v>
      </c>
      <c r="AE4757">
        <v>3</v>
      </c>
      <c r="AF4757">
        <v>3</v>
      </c>
      <c r="AG4757">
        <v>3</v>
      </c>
      <c r="AH4757">
        <v>0</v>
      </c>
      <c r="AI4757">
        <v>0</v>
      </c>
      <c r="AJ4757">
        <v>97241</v>
      </c>
      <c r="AK4757" t="s">
        <v>61</v>
      </c>
      <c r="AL4757" t="s">
        <v>61</v>
      </c>
      <c r="AM4757" t="s">
        <v>61</v>
      </c>
      <c r="AN4757" t="s">
        <v>61</v>
      </c>
      <c r="AO4757" t="s">
        <v>61</v>
      </c>
      <c r="AP4757">
        <v>1</v>
      </c>
      <c r="AQ4757" t="str">
        <f t="shared" si="299"/>
        <v>NTRS</v>
      </c>
      <c r="AR4757" t="str">
        <f t="shared" si="299"/>
        <v>4175</v>
      </c>
      <c r="AS4757" t="str">
        <f t="shared" si="296"/>
        <v>Adas</v>
      </c>
      <c r="AT4757" t="str">
        <f t="shared" si="297"/>
        <v xml:space="preserve">NTRS4175Adase Carrie </v>
      </c>
      <c r="AU4757" t="str">
        <f t="shared" si="298"/>
        <v>NTRS4175-1</v>
      </c>
      <c r="AV4757" t="s">
        <v>4274</v>
      </c>
      <c r="AW4757" t="s">
        <v>2440</v>
      </c>
    </row>
    <row r="4758" spans="1:50" x14ac:dyDescent="0.2">
      <c r="A4758" t="s">
        <v>1488</v>
      </c>
      <c r="B4758" t="s">
        <v>1688</v>
      </c>
      <c r="C4758">
        <v>4175</v>
      </c>
      <c r="D4758" t="s">
        <v>125</v>
      </c>
      <c r="E4758">
        <v>63</v>
      </c>
      <c r="F4758">
        <v>4.2</v>
      </c>
      <c r="G4758">
        <v>3</v>
      </c>
      <c r="H4758">
        <v>0.25</v>
      </c>
      <c r="I4758">
        <v>0</v>
      </c>
      <c r="J4758">
        <v>0</v>
      </c>
      <c r="K4758">
        <v>4.45</v>
      </c>
      <c r="L4758">
        <v>22</v>
      </c>
      <c r="M4758">
        <v>0</v>
      </c>
      <c r="N4758">
        <v>0</v>
      </c>
      <c r="O4758">
        <v>0</v>
      </c>
      <c r="P4758">
        <v>22</v>
      </c>
      <c r="Q4758">
        <v>30</v>
      </c>
      <c r="R4758" s="3">
        <v>0.73329999999999995</v>
      </c>
      <c r="S4758">
        <v>0</v>
      </c>
      <c r="T4758">
        <v>0</v>
      </c>
      <c r="AQ4758" t="str">
        <f t="shared" si="299"/>
        <v>NTRS</v>
      </c>
      <c r="AR4758" t="str">
        <f t="shared" si="299"/>
        <v>4175</v>
      </c>
      <c r="AS4758" t="str">
        <f t="shared" si="296"/>
        <v/>
      </c>
      <c r="AT4758" t="str">
        <f t="shared" si="297"/>
        <v>NTRS4175</v>
      </c>
      <c r="AU4758" t="str">
        <f t="shared" si="298"/>
        <v>NTRS4175-***** CRSE TOTAL</v>
      </c>
    </row>
    <row r="4759" spans="1:50" x14ac:dyDescent="0.2">
      <c r="A4759" t="s">
        <v>1488</v>
      </c>
      <c r="B4759" t="s">
        <v>1688</v>
      </c>
      <c r="C4759">
        <v>4176</v>
      </c>
      <c r="D4759">
        <v>1</v>
      </c>
      <c r="E4759">
        <v>11</v>
      </c>
      <c r="F4759">
        <v>0.73</v>
      </c>
      <c r="G4759">
        <v>1</v>
      </c>
      <c r="H4759">
        <v>0.08</v>
      </c>
      <c r="I4759">
        <v>0</v>
      </c>
      <c r="J4759">
        <v>0</v>
      </c>
      <c r="K4759">
        <v>0.82</v>
      </c>
      <c r="L4759">
        <v>12</v>
      </c>
      <c r="M4759">
        <v>0</v>
      </c>
      <c r="N4759">
        <v>0</v>
      </c>
      <c r="O4759">
        <v>0</v>
      </c>
      <c r="P4759">
        <v>12</v>
      </c>
      <c r="Q4759">
        <v>12</v>
      </c>
      <c r="R4759" s="3">
        <v>1</v>
      </c>
      <c r="S4759">
        <v>0</v>
      </c>
      <c r="T4759">
        <v>0</v>
      </c>
      <c r="U4759" t="s">
        <v>1702</v>
      </c>
      <c r="V4759" t="s">
        <v>115</v>
      </c>
      <c r="W4759" s="4">
        <v>0.33333333333333331</v>
      </c>
      <c r="X4759" s="4">
        <v>0.4375</v>
      </c>
      <c r="Y4759" t="s">
        <v>129</v>
      </c>
      <c r="Z4759">
        <v>248</v>
      </c>
      <c r="AA4759">
        <v>24</v>
      </c>
      <c r="AB4759" t="s">
        <v>6280</v>
      </c>
      <c r="AC4759">
        <v>16</v>
      </c>
      <c r="AD4759">
        <v>2</v>
      </c>
      <c r="AE4759">
        <v>1</v>
      </c>
      <c r="AF4759">
        <v>4</v>
      </c>
      <c r="AG4759">
        <v>4</v>
      </c>
      <c r="AH4759">
        <v>0</v>
      </c>
      <c r="AI4759">
        <v>0</v>
      </c>
      <c r="AJ4759">
        <v>92307</v>
      </c>
      <c r="AK4759" t="s">
        <v>61</v>
      </c>
      <c r="AL4759" t="s">
        <v>61</v>
      </c>
      <c r="AM4759" t="s">
        <v>61</v>
      </c>
      <c r="AN4759" t="s">
        <v>61</v>
      </c>
      <c r="AO4759" t="s">
        <v>61</v>
      </c>
      <c r="AP4759">
        <v>1</v>
      </c>
      <c r="AQ4759" t="str">
        <f t="shared" si="299"/>
        <v>NTRS</v>
      </c>
      <c r="AR4759" t="str">
        <f t="shared" si="299"/>
        <v>4176</v>
      </c>
      <c r="AS4759" t="str">
        <f t="shared" si="296"/>
        <v xml:space="preserve">Tom </v>
      </c>
      <c r="AT4759" t="str">
        <f t="shared" si="297"/>
        <v>NTRS4176Tom Jasmine Jean</v>
      </c>
      <c r="AU4759" t="str">
        <f t="shared" si="298"/>
        <v>NTRS4176-1</v>
      </c>
      <c r="AV4759" t="s">
        <v>3327</v>
      </c>
      <c r="AW4759" t="s">
        <v>3156</v>
      </c>
      <c r="AX4759" t="s">
        <v>2402</v>
      </c>
    </row>
    <row r="4760" spans="1:50" x14ac:dyDescent="0.2">
      <c r="A4760" t="s">
        <v>1488</v>
      </c>
      <c r="B4760" t="s">
        <v>1688</v>
      </c>
      <c r="C4760">
        <v>4176</v>
      </c>
      <c r="D4760">
        <v>2</v>
      </c>
      <c r="E4760">
        <v>12</v>
      </c>
      <c r="F4760">
        <v>0.8</v>
      </c>
      <c r="G4760">
        <v>0</v>
      </c>
      <c r="H4760">
        <v>0</v>
      </c>
      <c r="I4760">
        <v>0.13</v>
      </c>
      <c r="J4760">
        <v>0</v>
      </c>
      <c r="K4760">
        <v>0.8</v>
      </c>
      <c r="L4760">
        <v>12</v>
      </c>
      <c r="M4760">
        <v>2</v>
      </c>
      <c r="N4760">
        <v>0</v>
      </c>
      <c r="O4760">
        <v>0</v>
      </c>
      <c r="P4760">
        <v>12</v>
      </c>
      <c r="Q4760">
        <v>12</v>
      </c>
      <c r="R4760" s="3">
        <v>1</v>
      </c>
      <c r="S4760">
        <v>0</v>
      </c>
      <c r="T4760">
        <v>0</v>
      </c>
      <c r="U4760" t="s">
        <v>1702</v>
      </c>
      <c r="V4760" t="s">
        <v>115</v>
      </c>
      <c r="W4760" s="4">
        <v>0.54166666666666663</v>
      </c>
      <c r="X4760" s="4">
        <v>0.64583333333333337</v>
      </c>
      <c r="Y4760" t="s">
        <v>129</v>
      </c>
      <c r="Z4760">
        <v>248</v>
      </c>
      <c r="AA4760">
        <v>24</v>
      </c>
      <c r="AB4760" t="s">
        <v>6281</v>
      </c>
      <c r="AC4760">
        <v>16</v>
      </c>
      <c r="AD4760">
        <v>2</v>
      </c>
      <c r="AE4760">
        <v>1</v>
      </c>
      <c r="AF4760">
        <v>2</v>
      </c>
      <c r="AG4760">
        <v>2</v>
      </c>
      <c r="AH4760">
        <v>0</v>
      </c>
      <c r="AI4760">
        <v>0</v>
      </c>
      <c r="AJ4760">
        <v>92313</v>
      </c>
      <c r="AK4760" t="s">
        <v>61</v>
      </c>
      <c r="AL4760" t="s">
        <v>61</v>
      </c>
      <c r="AM4760" t="s">
        <v>61</v>
      </c>
      <c r="AN4760" t="s">
        <v>61</v>
      </c>
      <c r="AO4760" t="s">
        <v>61</v>
      </c>
      <c r="AP4760">
        <v>1</v>
      </c>
      <c r="AQ4760" t="str">
        <f t="shared" si="299"/>
        <v>NTRS</v>
      </c>
      <c r="AR4760" t="str">
        <f t="shared" si="299"/>
        <v>4176</v>
      </c>
      <c r="AS4760" t="str">
        <f t="shared" si="296"/>
        <v xml:space="preserve">Luk </v>
      </c>
      <c r="AT4760" t="str">
        <f t="shared" si="297"/>
        <v>NTRS4176Luk Lewina K.</v>
      </c>
      <c r="AU4760" t="str">
        <f t="shared" si="298"/>
        <v>NTRS4176-2</v>
      </c>
      <c r="AV4760" t="s">
        <v>4293</v>
      </c>
      <c r="AW4760" t="s">
        <v>4294</v>
      </c>
      <c r="AX4760" t="s">
        <v>2662</v>
      </c>
    </row>
    <row r="4761" spans="1:50" x14ac:dyDescent="0.2">
      <c r="A4761" t="s">
        <v>1488</v>
      </c>
      <c r="B4761" t="s">
        <v>1688</v>
      </c>
      <c r="C4761">
        <v>4176</v>
      </c>
      <c r="D4761">
        <v>3</v>
      </c>
      <c r="E4761">
        <v>10</v>
      </c>
      <c r="F4761">
        <v>0.67</v>
      </c>
      <c r="G4761">
        <v>1</v>
      </c>
      <c r="H4761">
        <v>0.08</v>
      </c>
      <c r="I4761">
        <v>0</v>
      </c>
      <c r="J4761">
        <v>0</v>
      </c>
      <c r="K4761">
        <v>0.75</v>
      </c>
      <c r="L4761">
        <v>11</v>
      </c>
      <c r="M4761">
        <v>0</v>
      </c>
      <c r="N4761">
        <v>0</v>
      </c>
      <c r="O4761">
        <v>0</v>
      </c>
      <c r="P4761">
        <v>11</v>
      </c>
      <c r="Q4761">
        <v>10</v>
      </c>
      <c r="R4761" s="3">
        <v>1.1000000000000001</v>
      </c>
      <c r="S4761">
        <v>0</v>
      </c>
      <c r="T4761">
        <v>0</v>
      </c>
      <c r="U4761" t="s">
        <v>1702</v>
      </c>
      <c r="V4761" t="s">
        <v>120</v>
      </c>
      <c r="W4761" s="4">
        <v>0.33333333333333331</v>
      </c>
      <c r="X4761" s="4">
        <v>0.4375</v>
      </c>
      <c r="Y4761" t="s">
        <v>129</v>
      </c>
      <c r="Z4761">
        <v>248</v>
      </c>
      <c r="AA4761">
        <v>24</v>
      </c>
      <c r="AB4761" t="s">
        <v>6267</v>
      </c>
      <c r="AC4761">
        <v>16</v>
      </c>
      <c r="AD4761">
        <v>2</v>
      </c>
      <c r="AE4761">
        <v>1</v>
      </c>
      <c r="AF4761">
        <v>6</v>
      </c>
      <c r="AG4761">
        <v>5</v>
      </c>
      <c r="AH4761">
        <v>1</v>
      </c>
      <c r="AI4761">
        <v>0</v>
      </c>
      <c r="AJ4761">
        <v>92314</v>
      </c>
      <c r="AK4761" t="s">
        <v>61</v>
      </c>
      <c r="AL4761" t="s">
        <v>61</v>
      </c>
      <c r="AM4761" t="s">
        <v>61</v>
      </c>
      <c r="AN4761" t="s">
        <v>61</v>
      </c>
      <c r="AO4761" t="s">
        <v>61</v>
      </c>
      <c r="AP4761">
        <v>1</v>
      </c>
      <c r="AQ4761" t="str">
        <f t="shared" si="299"/>
        <v>NTRS</v>
      </c>
      <c r="AR4761" t="str">
        <f t="shared" si="299"/>
        <v>4176</v>
      </c>
      <c r="AS4761" t="str">
        <f t="shared" si="296"/>
        <v>Adas</v>
      </c>
      <c r="AT4761" t="str">
        <f t="shared" si="297"/>
        <v xml:space="preserve">NTRS4176Adase Carrie </v>
      </c>
      <c r="AU4761" t="str">
        <f t="shared" si="298"/>
        <v>NTRS4176-3</v>
      </c>
      <c r="AV4761" t="s">
        <v>4274</v>
      </c>
      <c r="AW4761" t="s">
        <v>2440</v>
      </c>
    </row>
    <row r="4762" spans="1:50" x14ac:dyDescent="0.2">
      <c r="A4762" t="s">
        <v>1488</v>
      </c>
      <c r="B4762" t="s">
        <v>1688</v>
      </c>
      <c r="C4762">
        <v>4176</v>
      </c>
      <c r="D4762">
        <v>4</v>
      </c>
      <c r="E4762">
        <v>11</v>
      </c>
      <c r="F4762">
        <v>0.73</v>
      </c>
      <c r="G4762">
        <v>1</v>
      </c>
      <c r="H4762">
        <v>0.08</v>
      </c>
      <c r="I4762">
        <v>0</v>
      </c>
      <c r="J4762">
        <v>0</v>
      </c>
      <c r="K4762">
        <v>0.82</v>
      </c>
      <c r="L4762">
        <v>12</v>
      </c>
      <c r="M4762">
        <v>0</v>
      </c>
      <c r="N4762">
        <v>0</v>
      </c>
      <c r="O4762">
        <v>0</v>
      </c>
      <c r="P4762">
        <v>12</v>
      </c>
      <c r="Q4762">
        <v>10</v>
      </c>
      <c r="R4762" s="3">
        <v>1.2</v>
      </c>
      <c r="S4762">
        <v>0</v>
      </c>
      <c r="T4762">
        <v>0</v>
      </c>
      <c r="U4762" t="s">
        <v>1702</v>
      </c>
      <c r="V4762" t="s">
        <v>120</v>
      </c>
      <c r="W4762" s="4">
        <v>0.45833333333333331</v>
      </c>
      <c r="X4762" s="4">
        <v>0.5625</v>
      </c>
      <c r="Y4762" t="s">
        <v>129</v>
      </c>
      <c r="Z4762">
        <v>248</v>
      </c>
      <c r="AA4762">
        <v>24</v>
      </c>
      <c r="AB4762" t="s">
        <v>6281</v>
      </c>
      <c r="AC4762">
        <v>16</v>
      </c>
      <c r="AD4762">
        <v>2</v>
      </c>
      <c r="AE4762">
        <v>1</v>
      </c>
      <c r="AF4762">
        <v>5</v>
      </c>
      <c r="AG4762">
        <v>4</v>
      </c>
      <c r="AH4762">
        <v>0</v>
      </c>
      <c r="AI4762">
        <v>0</v>
      </c>
      <c r="AJ4762">
        <v>92315</v>
      </c>
      <c r="AK4762" t="s">
        <v>61</v>
      </c>
      <c r="AL4762" t="s">
        <v>61</v>
      </c>
      <c r="AM4762" t="s">
        <v>61</v>
      </c>
      <c r="AN4762" t="s">
        <v>61</v>
      </c>
      <c r="AO4762" t="s">
        <v>61</v>
      </c>
      <c r="AP4762">
        <v>1</v>
      </c>
      <c r="AQ4762" t="str">
        <f t="shared" si="299"/>
        <v>NTRS</v>
      </c>
      <c r="AR4762" t="str">
        <f t="shared" si="299"/>
        <v>4176</v>
      </c>
      <c r="AS4762" t="str">
        <f t="shared" si="296"/>
        <v xml:space="preserve">Luk </v>
      </c>
      <c r="AT4762" t="str">
        <f t="shared" si="297"/>
        <v>NTRS4176Luk Lewina K.</v>
      </c>
      <c r="AU4762" t="str">
        <f t="shared" si="298"/>
        <v>NTRS4176-4</v>
      </c>
      <c r="AV4762" t="s">
        <v>4293</v>
      </c>
      <c r="AW4762" t="s">
        <v>4294</v>
      </c>
      <c r="AX4762" t="s">
        <v>2662</v>
      </c>
    </row>
    <row r="4763" spans="1:50" x14ac:dyDescent="0.2">
      <c r="A4763" t="s">
        <v>1488</v>
      </c>
      <c r="B4763" t="s">
        <v>1688</v>
      </c>
      <c r="C4763">
        <v>4176</v>
      </c>
      <c r="D4763">
        <v>5</v>
      </c>
      <c r="E4763">
        <v>13</v>
      </c>
      <c r="F4763">
        <v>0.87</v>
      </c>
      <c r="G4763">
        <v>0</v>
      </c>
      <c r="H4763">
        <v>0</v>
      </c>
      <c r="I4763">
        <v>7.0000000000000007E-2</v>
      </c>
      <c r="J4763">
        <v>0</v>
      </c>
      <c r="K4763">
        <v>0.87</v>
      </c>
      <c r="L4763">
        <v>13</v>
      </c>
      <c r="M4763">
        <v>1</v>
      </c>
      <c r="N4763">
        <v>0</v>
      </c>
      <c r="O4763">
        <v>0</v>
      </c>
      <c r="P4763">
        <v>13</v>
      </c>
      <c r="Q4763">
        <v>10</v>
      </c>
      <c r="R4763" s="3">
        <v>1.3</v>
      </c>
      <c r="S4763">
        <v>0</v>
      </c>
      <c r="T4763">
        <v>0</v>
      </c>
      <c r="U4763" t="s">
        <v>1702</v>
      </c>
      <c r="V4763" t="s">
        <v>118</v>
      </c>
      <c r="W4763" s="4">
        <v>0.39583333333333331</v>
      </c>
      <c r="X4763" s="4">
        <v>0.5</v>
      </c>
      <c r="Y4763" t="s">
        <v>129</v>
      </c>
      <c r="Z4763">
        <v>248</v>
      </c>
      <c r="AA4763">
        <v>24</v>
      </c>
      <c r="AB4763" t="s">
        <v>6267</v>
      </c>
      <c r="AC4763">
        <v>16</v>
      </c>
      <c r="AD4763">
        <v>2</v>
      </c>
      <c r="AE4763">
        <v>1</v>
      </c>
      <c r="AF4763">
        <v>4</v>
      </c>
      <c r="AG4763">
        <v>3</v>
      </c>
      <c r="AH4763">
        <v>0</v>
      </c>
      <c r="AI4763">
        <v>0</v>
      </c>
      <c r="AJ4763">
        <v>92320</v>
      </c>
      <c r="AK4763" t="s">
        <v>61</v>
      </c>
      <c r="AL4763" t="s">
        <v>61</v>
      </c>
      <c r="AM4763" t="s">
        <v>61</v>
      </c>
      <c r="AN4763" t="s">
        <v>61</v>
      </c>
      <c r="AO4763" t="s">
        <v>61</v>
      </c>
      <c r="AP4763">
        <v>1</v>
      </c>
      <c r="AQ4763" t="str">
        <f t="shared" si="299"/>
        <v>NTRS</v>
      </c>
      <c r="AR4763" t="str">
        <f t="shared" si="299"/>
        <v>4176</v>
      </c>
      <c r="AS4763" t="str">
        <f t="shared" si="296"/>
        <v>Adas</v>
      </c>
      <c r="AT4763" t="str">
        <f t="shared" si="297"/>
        <v xml:space="preserve">NTRS4176Adase Carrie </v>
      </c>
      <c r="AU4763" t="str">
        <f t="shared" si="298"/>
        <v>NTRS4176-5</v>
      </c>
      <c r="AV4763" t="s">
        <v>4274</v>
      </c>
      <c r="AW4763" t="s">
        <v>2440</v>
      </c>
    </row>
    <row r="4764" spans="1:50" x14ac:dyDescent="0.2">
      <c r="A4764" t="s">
        <v>1488</v>
      </c>
      <c r="B4764" t="s">
        <v>1688</v>
      </c>
      <c r="C4764">
        <v>4176</v>
      </c>
      <c r="D4764">
        <v>6</v>
      </c>
      <c r="E4764">
        <v>6</v>
      </c>
      <c r="F4764">
        <v>0.4</v>
      </c>
      <c r="G4764">
        <v>4</v>
      </c>
      <c r="H4764">
        <v>0.33</v>
      </c>
      <c r="I4764">
        <v>0.08</v>
      </c>
      <c r="J4764">
        <v>0</v>
      </c>
      <c r="K4764">
        <v>0.73</v>
      </c>
      <c r="L4764">
        <v>10</v>
      </c>
      <c r="M4764">
        <v>1</v>
      </c>
      <c r="N4764">
        <v>0</v>
      </c>
      <c r="O4764">
        <v>0</v>
      </c>
      <c r="P4764">
        <v>10</v>
      </c>
      <c r="Q4764">
        <v>12</v>
      </c>
      <c r="R4764" s="3">
        <v>0.83330000000000004</v>
      </c>
      <c r="S4764">
        <v>0</v>
      </c>
      <c r="T4764">
        <v>0</v>
      </c>
      <c r="U4764" t="s">
        <v>1702</v>
      </c>
      <c r="V4764" t="s">
        <v>118</v>
      </c>
      <c r="W4764" s="4">
        <v>0.58333333333333337</v>
      </c>
      <c r="X4764" s="4">
        <v>0.6875</v>
      </c>
      <c r="Y4764" t="s">
        <v>129</v>
      </c>
      <c r="Z4764">
        <v>248</v>
      </c>
      <c r="AA4764">
        <v>24</v>
      </c>
      <c r="AB4764" t="s">
        <v>6280</v>
      </c>
      <c r="AC4764">
        <v>16</v>
      </c>
      <c r="AD4764">
        <v>2</v>
      </c>
      <c r="AE4764">
        <v>1</v>
      </c>
      <c r="AF4764">
        <v>8</v>
      </c>
      <c r="AG4764">
        <v>7</v>
      </c>
      <c r="AH4764">
        <v>1</v>
      </c>
      <c r="AI4764">
        <v>0</v>
      </c>
      <c r="AJ4764">
        <v>97024</v>
      </c>
      <c r="AK4764" t="s">
        <v>61</v>
      </c>
      <c r="AL4764" t="s">
        <v>61</v>
      </c>
      <c r="AM4764" t="s">
        <v>61</v>
      </c>
      <c r="AN4764" t="s">
        <v>61</v>
      </c>
      <c r="AO4764" t="s">
        <v>61</v>
      </c>
      <c r="AP4764">
        <v>1</v>
      </c>
      <c r="AQ4764" t="str">
        <f t="shared" si="299"/>
        <v>NTRS</v>
      </c>
      <c r="AR4764" t="str">
        <f t="shared" si="299"/>
        <v>4176</v>
      </c>
      <c r="AS4764" t="str">
        <f t="shared" si="296"/>
        <v xml:space="preserve">Tom </v>
      </c>
      <c r="AT4764" t="str">
        <f t="shared" si="297"/>
        <v>NTRS4176Tom Jasmine Jean</v>
      </c>
      <c r="AU4764" t="str">
        <f t="shared" si="298"/>
        <v>NTRS4176-6</v>
      </c>
      <c r="AV4764" t="s">
        <v>3327</v>
      </c>
      <c r="AW4764" t="s">
        <v>3156</v>
      </c>
      <c r="AX4764" t="s">
        <v>2402</v>
      </c>
    </row>
    <row r="4765" spans="1:50" x14ac:dyDescent="0.2">
      <c r="A4765" t="s">
        <v>1488</v>
      </c>
      <c r="B4765" t="s">
        <v>1688</v>
      </c>
      <c r="C4765">
        <v>4176</v>
      </c>
      <c r="D4765">
        <v>8</v>
      </c>
      <c r="E4765">
        <v>7</v>
      </c>
      <c r="F4765">
        <v>0.47</v>
      </c>
      <c r="G4765">
        <v>5</v>
      </c>
      <c r="H4765">
        <v>0.42</v>
      </c>
      <c r="I4765">
        <v>0.15</v>
      </c>
      <c r="J4765">
        <v>0</v>
      </c>
      <c r="K4765">
        <v>0.88</v>
      </c>
      <c r="L4765">
        <v>12</v>
      </c>
      <c r="M4765">
        <v>2</v>
      </c>
      <c r="N4765">
        <v>0</v>
      </c>
      <c r="O4765">
        <v>0</v>
      </c>
      <c r="P4765">
        <v>12</v>
      </c>
      <c r="Q4765">
        <v>10</v>
      </c>
      <c r="R4765" s="3">
        <v>1.2</v>
      </c>
      <c r="S4765">
        <v>0</v>
      </c>
      <c r="T4765">
        <v>0</v>
      </c>
      <c r="U4765" t="s">
        <v>1702</v>
      </c>
      <c r="V4765" t="s">
        <v>121</v>
      </c>
      <c r="W4765" s="4">
        <v>0.45833333333333331</v>
      </c>
      <c r="X4765" s="4">
        <v>0.5625</v>
      </c>
      <c r="Y4765" t="s">
        <v>129</v>
      </c>
      <c r="Z4765">
        <v>248</v>
      </c>
      <c r="AA4765">
        <v>24</v>
      </c>
      <c r="AB4765" t="s">
        <v>6268</v>
      </c>
      <c r="AC4765">
        <v>16</v>
      </c>
      <c r="AD4765">
        <v>2</v>
      </c>
      <c r="AE4765">
        <v>1</v>
      </c>
      <c r="AF4765">
        <v>8</v>
      </c>
      <c r="AG4765">
        <v>8</v>
      </c>
      <c r="AH4765">
        <v>0</v>
      </c>
      <c r="AI4765">
        <v>0</v>
      </c>
      <c r="AJ4765">
        <v>97168</v>
      </c>
      <c r="AK4765" t="s">
        <v>61</v>
      </c>
      <c r="AL4765" t="s">
        <v>61</v>
      </c>
      <c r="AM4765" t="s">
        <v>61</v>
      </c>
      <c r="AN4765" t="s">
        <v>61</v>
      </c>
      <c r="AO4765" t="s">
        <v>61</v>
      </c>
      <c r="AP4765">
        <v>1</v>
      </c>
      <c r="AQ4765" t="str">
        <f t="shared" si="299"/>
        <v>NTRS</v>
      </c>
      <c r="AR4765" t="str">
        <f t="shared" si="299"/>
        <v>4176</v>
      </c>
      <c r="AS4765" t="str">
        <f t="shared" si="296"/>
        <v>Broz</v>
      </c>
      <c r="AT4765" t="str">
        <f t="shared" si="297"/>
        <v xml:space="preserve">NTRS4176Broz Maja </v>
      </c>
      <c r="AU4765" t="str">
        <f t="shared" si="298"/>
        <v>NTRS4176-8</v>
      </c>
      <c r="AV4765" t="s">
        <v>4275</v>
      </c>
      <c r="AW4765" t="s">
        <v>4276</v>
      </c>
    </row>
    <row r="4766" spans="1:50" x14ac:dyDescent="0.2">
      <c r="A4766" t="s">
        <v>1488</v>
      </c>
      <c r="B4766" t="s">
        <v>1688</v>
      </c>
      <c r="C4766">
        <v>4176</v>
      </c>
      <c r="D4766" t="s">
        <v>125</v>
      </c>
      <c r="E4766">
        <v>70</v>
      </c>
      <c r="F4766">
        <v>4.67</v>
      </c>
      <c r="G4766">
        <v>12</v>
      </c>
      <c r="H4766">
        <v>1</v>
      </c>
      <c r="I4766">
        <v>0.43</v>
      </c>
      <c r="J4766">
        <v>0</v>
      </c>
      <c r="K4766">
        <v>5.67</v>
      </c>
      <c r="L4766">
        <v>82</v>
      </c>
      <c r="M4766">
        <v>6</v>
      </c>
      <c r="N4766">
        <v>0</v>
      </c>
      <c r="O4766">
        <v>0</v>
      </c>
      <c r="P4766">
        <v>82</v>
      </c>
      <c r="Q4766">
        <v>76</v>
      </c>
      <c r="R4766" s="3">
        <v>1.0789</v>
      </c>
      <c r="S4766">
        <v>0</v>
      </c>
      <c r="T4766">
        <v>0</v>
      </c>
      <c r="AQ4766" t="str">
        <f t="shared" si="299"/>
        <v>NTRS</v>
      </c>
      <c r="AR4766" t="str">
        <f t="shared" si="299"/>
        <v>4176</v>
      </c>
      <c r="AS4766" t="str">
        <f t="shared" si="296"/>
        <v/>
      </c>
      <c r="AT4766" t="str">
        <f t="shared" si="297"/>
        <v>NTRS4176</v>
      </c>
      <c r="AU4766" t="str">
        <f t="shared" si="298"/>
        <v>NTRS4176-***** CRSE TOTAL</v>
      </c>
    </row>
    <row r="4767" spans="1:50" x14ac:dyDescent="0.2">
      <c r="A4767" t="s">
        <v>1488</v>
      </c>
      <c r="B4767" t="s">
        <v>1688</v>
      </c>
      <c r="C4767">
        <v>4180</v>
      </c>
      <c r="D4767">
        <v>1</v>
      </c>
      <c r="E4767">
        <v>69</v>
      </c>
      <c r="F4767">
        <v>4.5999999999999996</v>
      </c>
      <c r="G4767">
        <v>21</v>
      </c>
      <c r="H4767">
        <v>1.75</v>
      </c>
      <c r="I4767">
        <v>0</v>
      </c>
      <c r="J4767">
        <v>0</v>
      </c>
      <c r="K4767">
        <v>6.35</v>
      </c>
      <c r="L4767">
        <v>30</v>
      </c>
      <c r="M4767">
        <v>0</v>
      </c>
      <c r="N4767">
        <v>0</v>
      </c>
      <c r="O4767">
        <v>0</v>
      </c>
      <c r="P4767">
        <v>30</v>
      </c>
      <c r="Q4767">
        <v>31</v>
      </c>
      <c r="R4767" s="3">
        <v>0.9677</v>
      </c>
      <c r="S4767">
        <v>0</v>
      </c>
      <c r="T4767">
        <v>0</v>
      </c>
      <c r="U4767" t="s">
        <v>1703</v>
      </c>
      <c r="V4767" t="s">
        <v>121</v>
      </c>
      <c r="W4767" s="4">
        <v>0.51041666666666663</v>
      </c>
      <c r="X4767" s="4">
        <v>0.5625</v>
      </c>
      <c r="Y4767" t="s">
        <v>229</v>
      </c>
      <c r="Z4767" t="s">
        <v>241</v>
      </c>
      <c r="AA4767">
        <v>31</v>
      </c>
      <c r="AB4767" t="s">
        <v>6275</v>
      </c>
      <c r="AC4767">
        <v>2</v>
      </c>
      <c r="AD4767">
        <v>2</v>
      </c>
      <c r="AE4767">
        <v>3</v>
      </c>
      <c r="AF4767">
        <v>0</v>
      </c>
      <c r="AG4767">
        <v>0</v>
      </c>
      <c r="AH4767">
        <v>0</v>
      </c>
      <c r="AI4767">
        <v>0</v>
      </c>
      <c r="AJ4767">
        <v>92330</v>
      </c>
      <c r="AK4767" t="s">
        <v>61</v>
      </c>
      <c r="AL4767" t="s">
        <v>61</v>
      </c>
      <c r="AM4767" t="s">
        <v>61</v>
      </c>
      <c r="AN4767" t="s">
        <v>61</v>
      </c>
      <c r="AO4767" t="s">
        <v>61</v>
      </c>
      <c r="AP4767">
        <v>1</v>
      </c>
      <c r="AQ4767" t="str">
        <f t="shared" si="299"/>
        <v>NTRS</v>
      </c>
      <c r="AR4767" t="str">
        <f t="shared" si="299"/>
        <v>4180</v>
      </c>
      <c r="AS4767" t="str">
        <f t="shared" si="296"/>
        <v xml:space="preserve">Cho </v>
      </c>
      <c r="AT4767" t="str">
        <f t="shared" si="297"/>
        <v xml:space="preserve">NTRS4180Cho Elieta </v>
      </c>
      <c r="AU4767" t="str">
        <f t="shared" si="298"/>
        <v>NTRS4180-1</v>
      </c>
      <c r="AV4767" t="s">
        <v>2491</v>
      </c>
      <c r="AW4767" t="s">
        <v>4285</v>
      </c>
    </row>
    <row r="4768" spans="1:50" x14ac:dyDescent="0.2">
      <c r="A4768" t="s">
        <v>1488</v>
      </c>
      <c r="B4768" t="s">
        <v>1688</v>
      </c>
      <c r="C4768">
        <v>4180</v>
      </c>
      <c r="D4768">
        <v>2</v>
      </c>
      <c r="E4768">
        <v>96</v>
      </c>
      <c r="F4768">
        <v>6.4</v>
      </c>
      <c r="G4768">
        <v>6</v>
      </c>
      <c r="H4768">
        <v>0.5</v>
      </c>
      <c r="I4768">
        <v>0.2</v>
      </c>
      <c r="J4768">
        <v>0</v>
      </c>
      <c r="K4768">
        <v>6.9</v>
      </c>
      <c r="L4768">
        <v>34</v>
      </c>
      <c r="M4768">
        <v>1</v>
      </c>
      <c r="N4768">
        <v>0</v>
      </c>
      <c r="O4768">
        <v>0</v>
      </c>
      <c r="P4768">
        <v>34</v>
      </c>
      <c r="Q4768">
        <v>33</v>
      </c>
      <c r="R4768" s="3">
        <v>1.0303</v>
      </c>
      <c r="S4768">
        <v>0</v>
      </c>
      <c r="T4768">
        <v>0</v>
      </c>
      <c r="U4768" t="s">
        <v>1703</v>
      </c>
      <c r="V4768" t="s">
        <v>121</v>
      </c>
      <c r="W4768" s="4">
        <v>0.51041666666666663</v>
      </c>
      <c r="X4768" s="4">
        <v>0.5625</v>
      </c>
      <c r="Y4768" t="s">
        <v>229</v>
      </c>
      <c r="Z4768" t="s">
        <v>230</v>
      </c>
      <c r="AA4768">
        <v>33</v>
      </c>
      <c r="AB4768" t="s">
        <v>6282</v>
      </c>
      <c r="AC4768">
        <v>11</v>
      </c>
      <c r="AD4768">
        <v>2</v>
      </c>
      <c r="AE4768">
        <v>3</v>
      </c>
      <c r="AF4768">
        <v>3</v>
      </c>
      <c r="AG4768">
        <v>3</v>
      </c>
      <c r="AH4768">
        <v>0</v>
      </c>
      <c r="AI4768">
        <v>0</v>
      </c>
      <c r="AJ4768">
        <v>96942</v>
      </c>
      <c r="AK4768" t="s">
        <v>61</v>
      </c>
      <c r="AL4768" t="s">
        <v>61</v>
      </c>
      <c r="AM4768" t="s">
        <v>61</v>
      </c>
      <c r="AN4768" t="s">
        <v>61</v>
      </c>
      <c r="AO4768" t="s">
        <v>61</v>
      </c>
      <c r="AP4768">
        <v>1</v>
      </c>
      <c r="AQ4768" t="str">
        <f t="shared" si="299"/>
        <v>NTRS</v>
      </c>
      <c r="AR4768" t="str">
        <f t="shared" si="299"/>
        <v>4180</v>
      </c>
      <c r="AS4768" t="str">
        <f t="shared" si="296"/>
        <v>Kari</v>
      </c>
      <c r="AT4768" t="str">
        <f t="shared" si="297"/>
        <v xml:space="preserve">NTRS4180Karim Samantha </v>
      </c>
      <c r="AU4768" t="str">
        <f t="shared" si="298"/>
        <v>NTRS4180-2</v>
      </c>
      <c r="AV4768" t="s">
        <v>3296</v>
      </c>
      <c r="AW4768" t="s">
        <v>3325</v>
      </c>
    </row>
    <row r="4769" spans="1:50" x14ac:dyDescent="0.2">
      <c r="A4769" t="s">
        <v>1488</v>
      </c>
      <c r="B4769" t="s">
        <v>1688</v>
      </c>
      <c r="C4769">
        <v>4180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30</v>
      </c>
      <c r="M4769">
        <v>0</v>
      </c>
      <c r="N4769">
        <v>0</v>
      </c>
      <c r="O4769">
        <v>0</v>
      </c>
      <c r="P4769">
        <v>30</v>
      </c>
      <c r="Q4769">
        <v>40</v>
      </c>
      <c r="R4769" s="3">
        <v>0.75</v>
      </c>
      <c r="S4769">
        <v>0</v>
      </c>
      <c r="T4769">
        <v>0</v>
      </c>
      <c r="U4769" t="s">
        <v>1703</v>
      </c>
      <c r="Y4769" t="s">
        <v>166</v>
      </c>
      <c r="Z4769" t="s">
        <v>167</v>
      </c>
      <c r="AA4769">
        <v>999</v>
      </c>
      <c r="AB4769" t="s">
        <v>6275</v>
      </c>
      <c r="AC4769">
        <v>11</v>
      </c>
      <c r="AD4769">
        <v>2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96943</v>
      </c>
      <c r="AK4769" t="s">
        <v>61</v>
      </c>
      <c r="AL4769" t="s">
        <v>61</v>
      </c>
      <c r="AM4769" t="s">
        <v>61</v>
      </c>
      <c r="AN4769" t="s">
        <v>61</v>
      </c>
      <c r="AO4769" t="s">
        <v>168</v>
      </c>
      <c r="AP4769">
        <v>1</v>
      </c>
      <c r="AQ4769" t="str">
        <f t="shared" si="299"/>
        <v>NTRS</v>
      </c>
      <c r="AR4769" t="str">
        <f t="shared" si="299"/>
        <v>4180</v>
      </c>
      <c r="AS4769" t="str">
        <f t="shared" si="296"/>
        <v xml:space="preserve">Cho </v>
      </c>
      <c r="AT4769" t="str">
        <f t="shared" si="297"/>
        <v xml:space="preserve">NTRS4180Cho Elieta </v>
      </c>
      <c r="AU4769" t="str">
        <f t="shared" si="298"/>
        <v>NTRS4180-3</v>
      </c>
      <c r="AV4769" t="s">
        <v>2491</v>
      </c>
      <c r="AW4769" t="s">
        <v>4285</v>
      </c>
    </row>
    <row r="4770" spans="1:50" x14ac:dyDescent="0.2">
      <c r="A4770" t="s">
        <v>1488</v>
      </c>
      <c r="B4770" t="s">
        <v>1688</v>
      </c>
      <c r="C4770">
        <v>4180</v>
      </c>
      <c r="D4770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34</v>
      </c>
      <c r="M4770">
        <v>1</v>
      </c>
      <c r="N4770">
        <v>0</v>
      </c>
      <c r="O4770">
        <v>0</v>
      </c>
      <c r="P4770">
        <v>34</v>
      </c>
      <c r="Q4770">
        <v>40</v>
      </c>
      <c r="R4770" s="3">
        <v>0.85</v>
      </c>
      <c r="S4770">
        <v>0</v>
      </c>
      <c r="T4770">
        <v>0</v>
      </c>
      <c r="U4770" t="s">
        <v>1703</v>
      </c>
      <c r="Y4770" t="s">
        <v>166</v>
      </c>
      <c r="Z4770" t="s">
        <v>167</v>
      </c>
      <c r="AA4770">
        <v>999</v>
      </c>
      <c r="AB4770" t="s">
        <v>6282</v>
      </c>
      <c r="AC4770">
        <v>11</v>
      </c>
      <c r="AD4770">
        <v>2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96944</v>
      </c>
      <c r="AK4770" t="s">
        <v>61</v>
      </c>
      <c r="AL4770" t="s">
        <v>61</v>
      </c>
      <c r="AM4770" t="s">
        <v>61</v>
      </c>
      <c r="AN4770" t="s">
        <v>61</v>
      </c>
      <c r="AO4770" t="s">
        <v>168</v>
      </c>
      <c r="AP4770">
        <v>1</v>
      </c>
      <c r="AQ4770" t="str">
        <f t="shared" si="299"/>
        <v>NTRS</v>
      </c>
      <c r="AR4770" t="str">
        <f t="shared" si="299"/>
        <v>4180</v>
      </c>
      <c r="AS4770" t="str">
        <f t="shared" si="296"/>
        <v>Kari</v>
      </c>
      <c r="AT4770" t="str">
        <f t="shared" si="297"/>
        <v xml:space="preserve">NTRS4180Karim Samantha </v>
      </c>
      <c r="AU4770" t="str">
        <f t="shared" si="298"/>
        <v>NTRS4180-4</v>
      </c>
      <c r="AV4770" t="s">
        <v>3296</v>
      </c>
      <c r="AW4770" t="s">
        <v>3325</v>
      </c>
    </row>
    <row r="4771" spans="1:50" x14ac:dyDescent="0.2">
      <c r="A4771" t="s">
        <v>1488</v>
      </c>
      <c r="B4771" t="s">
        <v>1688</v>
      </c>
      <c r="C4771">
        <v>4180</v>
      </c>
      <c r="D4771">
        <v>5</v>
      </c>
      <c r="E4771">
        <v>51</v>
      </c>
      <c r="F4771">
        <v>3.4</v>
      </c>
      <c r="G4771">
        <v>12</v>
      </c>
      <c r="H4771">
        <v>1</v>
      </c>
      <c r="I4771">
        <v>0.2</v>
      </c>
      <c r="J4771">
        <v>0.4</v>
      </c>
      <c r="K4771">
        <v>4.4000000000000004</v>
      </c>
      <c r="L4771">
        <v>21</v>
      </c>
      <c r="M4771">
        <v>1</v>
      </c>
      <c r="N4771">
        <v>2</v>
      </c>
      <c r="O4771">
        <v>0</v>
      </c>
      <c r="P4771">
        <v>21</v>
      </c>
      <c r="Q4771">
        <v>54</v>
      </c>
      <c r="R4771" s="3">
        <v>0.38890000000000002</v>
      </c>
      <c r="S4771">
        <v>0</v>
      </c>
      <c r="T4771">
        <v>0</v>
      </c>
      <c r="U4771" t="s">
        <v>1703</v>
      </c>
      <c r="V4771" t="s">
        <v>120</v>
      </c>
      <c r="W4771" s="4">
        <v>0.51041666666666663</v>
      </c>
      <c r="X4771" s="4">
        <v>0.5625</v>
      </c>
      <c r="Y4771" t="s">
        <v>107</v>
      </c>
      <c r="Z4771" t="s">
        <v>274</v>
      </c>
      <c r="AA4771">
        <v>54</v>
      </c>
      <c r="AB4771" t="s">
        <v>6282</v>
      </c>
      <c r="AC4771">
        <v>2</v>
      </c>
      <c r="AD4771">
        <v>2</v>
      </c>
      <c r="AE4771">
        <v>3</v>
      </c>
      <c r="AF4771">
        <v>1</v>
      </c>
      <c r="AG4771">
        <v>1</v>
      </c>
      <c r="AH4771">
        <v>0</v>
      </c>
      <c r="AI4771">
        <v>0</v>
      </c>
      <c r="AJ4771">
        <v>97080</v>
      </c>
      <c r="AK4771" t="s">
        <v>61</v>
      </c>
      <c r="AL4771" t="s">
        <v>61</v>
      </c>
      <c r="AM4771" t="s">
        <v>61</v>
      </c>
      <c r="AN4771" t="s">
        <v>61</v>
      </c>
      <c r="AO4771" t="s">
        <v>61</v>
      </c>
      <c r="AP4771">
        <v>1</v>
      </c>
      <c r="AQ4771" t="str">
        <f t="shared" si="299"/>
        <v>NTRS</v>
      </c>
      <c r="AR4771" t="str">
        <f t="shared" si="299"/>
        <v>4180</v>
      </c>
      <c r="AS4771" t="str">
        <f t="shared" si="296"/>
        <v>Kari</v>
      </c>
      <c r="AT4771" t="str">
        <f t="shared" si="297"/>
        <v xml:space="preserve">NTRS4180Karim Samantha </v>
      </c>
      <c r="AU4771" t="str">
        <f t="shared" si="298"/>
        <v>NTRS4180-5</v>
      </c>
      <c r="AV4771" t="s">
        <v>3296</v>
      </c>
      <c r="AW4771" t="s">
        <v>3325</v>
      </c>
    </row>
    <row r="4772" spans="1:50" x14ac:dyDescent="0.2">
      <c r="A4772" t="s">
        <v>1488</v>
      </c>
      <c r="B4772" t="s">
        <v>1688</v>
      </c>
      <c r="C4772">
        <v>4180</v>
      </c>
      <c r="D4772">
        <v>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21</v>
      </c>
      <c r="M4772">
        <v>1</v>
      </c>
      <c r="N4772">
        <v>2</v>
      </c>
      <c r="O4772">
        <v>0</v>
      </c>
      <c r="P4772">
        <v>21</v>
      </c>
      <c r="Q4772">
        <v>40</v>
      </c>
      <c r="R4772" s="3">
        <v>0.52500000000000002</v>
      </c>
      <c r="S4772">
        <v>0</v>
      </c>
      <c r="T4772">
        <v>0</v>
      </c>
      <c r="U4772" t="s">
        <v>1703</v>
      </c>
      <c r="Y4772" t="s">
        <v>166</v>
      </c>
      <c r="Z4772" t="s">
        <v>167</v>
      </c>
      <c r="AA4772">
        <v>999</v>
      </c>
      <c r="AB4772" t="s">
        <v>6282</v>
      </c>
      <c r="AC4772">
        <v>11</v>
      </c>
      <c r="AD4772">
        <v>2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97081</v>
      </c>
      <c r="AK4772" t="s">
        <v>61</v>
      </c>
      <c r="AL4772" t="s">
        <v>61</v>
      </c>
      <c r="AM4772" t="s">
        <v>61</v>
      </c>
      <c r="AN4772" t="s">
        <v>61</v>
      </c>
      <c r="AO4772" t="s">
        <v>168</v>
      </c>
      <c r="AP4772">
        <v>1</v>
      </c>
      <c r="AQ4772" t="str">
        <f t="shared" si="299"/>
        <v>NTRS</v>
      </c>
      <c r="AR4772" t="str">
        <f t="shared" si="299"/>
        <v>4180</v>
      </c>
      <c r="AS4772" t="str">
        <f t="shared" si="296"/>
        <v>Kari</v>
      </c>
      <c r="AT4772" t="str">
        <f t="shared" si="297"/>
        <v xml:space="preserve">NTRS4180Karim Samantha </v>
      </c>
      <c r="AU4772" t="str">
        <f t="shared" si="298"/>
        <v>NTRS4180-6</v>
      </c>
      <c r="AV4772" t="s">
        <v>3296</v>
      </c>
      <c r="AW4772" t="s">
        <v>3325</v>
      </c>
    </row>
    <row r="4773" spans="1:50" x14ac:dyDescent="0.2">
      <c r="A4773" t="s">
        <v>1488</v>
      </c>
      <c r="B4773" t="s">
        <v>1688</v>
      </c>
      <c r="C4773">
        <v>4180</v>
      </c>
      <c r="D4773" t="s">
        <v>125</v>
      </c>
      <c r="E4773">
        <v>216</v>
      </c>
      <c r="F4773">
        <v>14.4</v>
      </c>
      <c r="G4773">
        <v>39</v>
      </c>
      <c r="H4773">
        <v>3.25</v>
      </c>
      <c r="I4773">
        <v>0.4</v>
      </c>
      <c r="J4773">
        <v>0.4</v>
      </c>
      <c r="K4773">
        <v>17.649999999999999</v>
      </c>
      <c r="L4773">
        <v>170</v>
      </c>
      <c r="M4773">
        <v>4</v>
      </c>
      <c r="N4773">
        <v>4</v>
      </c>
      <c r="O4773">
        <v>0</v>
      </c>
      <c r="P4773">
        <v>170</v>
      </c>
      <c r="Q4773">
        <v>238</v>
      </c>
      <c r="R4773" s="3">
        <v>0.71430000000000005</v>
      </c>
      <c r="S4773">
        <v>0</v>
      </c>
      <c r="T4773">
        <v>0</v>
      </c>
      <c r="AQ4773" t="str">
        <f t="shared" si="299"/>
        <v>NTRS</v>
      </c>
      <c r="AR4773" t="str">
        <f t="shared" si="299"/>
        <v>4180</v>
      </c>
      <c r="AS4773" t="str">
        <f t="shared" si="296"/>
        <v/>
      </c>
      <c r="AT4773" t="str">
        <f t="shared" si="297"/>
        <v>NTRS4180</v>
      </c>
      <c r="AU4773" t="str">
        <f t="shared" si="298"/>
        <v>NTRS4180-***** CRSE TOTAL</v>
      </c>
    </row>
    <row r="4774" spans="1:50" x14ac:dyDescent="0.2">
      <c r="A4774" t="s">
        <v>1488</v>
      </c>
      <c r="B4774" t="s">
        <v>1688</v>
      </c>
      <c r="C4774">
        <v>4190</v>
      </c>
      <c r="D4774">
        <v>1</v>
      </c>
      <c r="E4774">
        <v>0</v>
      </c>
      <c r="F4774">
        <v>0</v>
      </c>
      <c r="G4774">
        <v>104</v>
      </c>
      <c r="H4774">
        <v>8.67</v>
      </c>
      <c r="I4774">
        <v>1.33</v>
      </c>
      <c r="J4774">
        <v>0</v>
      </c>
      <c r="K4774">
        <v>8.67</v>
      </c>
      <c r="L4774">
        <v>13</v>
      </c>
      <c r="M4774">
        <v>2</v>
      </c>
      <c r="N4774">
        <v>0</v>
      </c>
      <c r="O4774">
        <v>0</v>
      </c>
      <c r="P4774">
        <v>13</v>
      </c>
      <c r="Q4774">
        <v>24</v>
      </c>
      <c r="R4774" s="3">
        <v>0.54169999999999996</v>
      </c>
      <c r="S4774">
        <v>0</v>
      </c>
      <c r="T4774">
        <v>0</v>
      </c>
      <c r="U4774" t="s">
        <v>1704</v>
      </c>
      <c r="Y4774" t="s">
        <v>61</v>
      </c>
      <c r="Z4774" t="s">
        <v>61</v>
      </c>
      <c r="AA4774" t="s">
        <v>61</v>
      </c>
      <c r="AB4774" t="s">
        <v>6283</v>
      </c>
      <c r="AC4774">
        <v>4</v>
      </c>
      <c r="AD4774">
        <v>2</v>
      </c>
      <c r="AE4774">
        <v>8</v>
      </c>
      <c r="AF4774">
        <v>5</v>
      </c>
      <c r="AG4774">
        <v>5</v>
      </c>
      <c r="AH4774">
        <v>0</v>
      </c>
      <c r="AI4774">
        <v>0</v>
      </c>
      <c r="AJ4774">
        <v>95026</v>
      </c>
      <c r="AK4774" t="s">
        <v>61</v>
      </c>
      <c r="AL4774" t="s">
        <v>61</v>
      </c>
      <c r="AM4774" t="s">
        <v>61</v>
      </c>
      <c r="AN4774" t="s">
        <v>61</v>
      </c>
      <c r="AO4774" t="s">
        <v>61</v>
      </c>
      <c r="AP4774">
        <v>1</v>
      </c>
      <c r="AQ4774" t="str">
        <f t="shared" si="299"/>
        <v>NTRS</v>
      </c>
      <c r="AR4774" t="str">
        <f t="shared" si="299"/>
        <v>4190</v>
      </c>
      <c r="AS4774" t="str">
        <f t="shared" si="296"/>
        <v>Owen</v>
      </c>
      <c r="AT4774" t="str">
        <f t="shared" si="297"/>
        <v xml:space="preserve">NTRS4190Owen Mary Elizabeth </v>
      </c>
      <c r="AU4774" t="str">
        <f t="shared" si="298"/>
        <v>NTRS4190-1</v>
      </c>
      <c r="AV4774" t="s">
        <v>4295</v>
      </c>
      <c r="AW4774" t="s">
        <v>2777</v>
      </c>
      <c r="AX4774" t="s">
        <v>2370</v>
      </c>
    </row>
    <row r="4775" spans="1:50" x14ac:dyDescent="0.2">
      <c r="A4775" t="s">
        <v>1488</v>
      </c>
      <c r="B4775" t="s">
        <v>1688</v>
      </c>
      <c r="C4775">
        <v>4190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13</v>
      </c>
      <c r="M4775">
        <v>2</v>
      </c>
      <c r="N4775">
        <v>0</v>
      </c>
      <c r="O4775">
        <v>0</v>
      </c>
      <c r="P4775">
        <v>13</v>
      </c>
      <c r="Q4775">
        <v>24</v>
      </c>
      <c r="R4775" s="3">
        <v>0.54169999999999996</v>
      </c>
      <c r="S4775">
        <v>0</v>
      </c>
      <c r="T4775">
        <v>0</v>
      </c>
      <c r="U4775" t="s">
        <v>1704</v>
      </c>
      <c r="Y4775" t="s">
        <v>61</v>
      </c>
      <c r="Z4775" t="s">
        <v>61</v>
      </c>
      <c r="AA4775" t="s">
        <v>61</v>
      </c>
      <c r="AB4775" t="s">
        <v>6283</v>
      </c>
      <c r="AC4775">
        <v>20</v>
      </c>
      <c r="AD4775">
        <v>2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95028</v>
      </c>
      <c r="AK4775" t="s">
        <v>61</v>
      </c>
      <c r="AL4775" t="s">
        <v>61</v>
      </c>
      <c r="AM4775" t="s">
        <v>61</v>
      </c>
      <c r="AN4775" t="s">
        <v>61</v>
      </c>
      <c r="AO4775" t="s">
        <v>61</v>
      </c>
      <c r="AP4775">
        <v>1</v>
      </c>
      <c r="AQ4775" t="str">
        <f t="shared" si="299"/>
        <v>NTRS</v>
      </c>
      <c r="AR4775" t="str">
        <f t="shared" si="299"/>
        <v>4190</v>
      </c>
      <c r="AS4775" t="str">
        <f t="shared" si="296"/>
        <v>Owen</v>
      </c>
      <c r="AT4775" t="str">
        <f t="shared" si="297"/>
        <v xml:space="preserve">NTRS4190Owen Mary Elizabeth </v>
      </c>
      <c r="AU4775" t="str">
        <f t="shared" si="298"/>
        <v>NTRS4190-2</v>
      </c>
      <c r="AV4775" t="s">
        <v>4295</v>
      </c>
      <c r="AW4775" t="s">
        <v>2777</v>
      </c>
      <c r="AX4775" t="s">
        <v>2370</v>
      </c>
    </row>
    <row r="4776" spans="1:50" x14ac:dyDescent="0.2">
      <c r="A4776" t="s">
        <v>1488</v>
      </c>
      <c r="B4776" t="s">
        <v>1688</v>
      </c>
      <c r="C4776">
        <v>4190</v>
      </c>
      <c r="D4776" t="s">
        <v>125</v>
      </c>
      <c r="E4776">
        <v>0</v>
      </c>
      <c r="F4776">
        <v>0</v>
      </c>
      <c r="G4776">
        <v>104</v>
      </c>
      <c r="H4776">
        <v>8.67</v>
      </c>
      <c r="I4776">
        <v>1.33</v>
      </c>
      <c r="J4776">
        <v>0</v>
      </c>
      <c r="K4776">
        <v>8.67</v>
      </c>
      <c r="L4776">
        <v>26</v>
      </c>
      <c r="M4776">
        <v>4</v>
      </c>
      <c r="N4776">
        <v>0</v>
      </c>
      <c r="O4776">
        <v>0</v>
      </c>
      <c r="P4776">
        <v>26</v>
      </c>
      <c r="Q4776">
        <v>48</v>
      </c>
      <c r="R4776" s="3">
        <v>0.54169999999999996</v>
      </c>
      <c r="S4776">
        <v>0</v>
      </c>
      <c r="T4776">
        <v>0</v>
      </c>
      <c r="AQ4776" t="str">
        <f t="shared" si="299"/>
        <v>NTRS</v>
      </c>
      <c r="AR4776" t="str">
        <f t="shared" si="299"/>
        <v>4190</v>
      </c>
      <c r="AS4776" t="str">
        <f t="shared" si="296"/>
        <v/>
      </c>
      <c r="AT4776" t="str">
        <f t="shared" si="297"/>
        <v>NTRS4190</v>
      </c>
      <c r="AU4776" t="str">
        <f t="shared" si="298"/>
        <v>NTRS4190-***** CRSE TOTAL</v>
      </c>
    </row>
    <row r="4777" spans="1:50" x14ac:dyDescent="0.2">
      <c r="A4777" t="s">
        <v>1488</v>
      </c>
      <c r="B4777" t="s">
        <v>1688</v>
      </c>
      <c r="C4777">
        <v>4250</v>
      </c>
      <c r="D4777">
        <v>1</v>
      </c>
      <c r="E4777">
        <v>0</v>
      </c>
      <c r="F4777">
        <v>0</v>
      </c>
      <c r="G4777">
        <v>26</v>
      </c>
      <c r="H4777">
        <v>2.17</v>
      </c>
      <c r="I4777">
        <v>0.33</v>
      </c>
      <c r="J4777">
        <v>0</v>
      </c>
      <c r="K4777">
        <v>2.17</v>
      </c>
      <c r="L4777">
        <v>13</v>
      </c>
      <c r="M4777">
        <v>2</v>
      </c>
      <c r="N4777">
        <v>0</v>
      </c>
      <c r="O4777">
        <v>0</v>
      </c>
      <c r="P4777">
        <v>13</v>
      </c>
      <c r="Q4777">
        <v>15</v>
      </c>
      <c r="R4777" s="3">
        <v>0.86670000000000003</v>
      </c>
      <c r="S4777">
        <v>0</v>
      </c>
      <c r="T4777">
        <v>0</v>
      </c>
      <c r="U4777" t="s">
        <v>1705</v>
      </c>
      <c r="V4777" t="s">
        <v>115</v>
      </c>
      <c r="W4777" s="4">
        <v>0.29166666666666669</v>
      </c>
      <c r="X4777" s="4">
        <v>0.39583333333333331</v>
      </c>
      <c r="Y4777" t="s">
        <v>254</v>
      </c>
      <c r="Z4777">
        <v>202</v>
      </c>
      <c r="AA4777">
        <v>15</v>
      </c>
      <c r="AB4777" t="s">
        <v>6284</v>
      </c>
      <c r="AC4777">
        <v>5</v>
      </c>
      <c r="AD4777">
        <v>2</v>
      </c>
      <c r="AE4777">
        <v>2</v>
      </c>
      <c r="AF4777">
        <v>5</v>
      </c>
      <c r="AG4777">
        <v>5</v>
      </c>
      <c r="AH4777">
        <v>0</v>
      </c>
      <c r="AI4777">
        <v>0</v>
      </c>
      <c r="AJ4777">
        <v>95252</v>
      </c>
      <c r="AK4777" t="s">
        <v>61</v>
      </c>
      <c r="AL4777" t="s">
        <v>61</v>
      </c>
      <c r="AM4777" t="s">
        <v>61</v>
      </c>
      <c r="AN4777" t="s">
        <v>61</v>
      </c>
      <c r="AO4777" t="s">
        <v>61</v>
      </c>
      <c r="AP4777">
        <v>1</v>
      </c>
      <c r="AQ4777" t="str">
        <f t="shared" si="299"/>
        <v>NTRS</v>
      </c>
      <c r="AR4777" t="str">
        <f t="shared" si="299"/>
        <v>4250</v>
      </c>
      <c r="AS4777" t="str">
        <f t="shared" si="296"/>
        <v>Jamb</v>
      </c>
      <c r="AT4777" t="str">
        <f t="shared" si="297"/>
        <v>NTRS4250Jambazian Pera R</v>
      </c>
      <c r="AU4777" t="str">
        <f t="shared" si="298"/>
        <v>NTRS4250-1</v>
      </c>
      <c r="AV4777" t="s">
        <v>4296</v>
      </c>
      <c r="AW4777" t="s">
        <v>4297</v>
      </c>
      <c r="AX4777" t="s">
        <v>2912</v>
      </c>
    </row>
    <row r="4778" spans="1:50" x14ac:dyDescent="0.2">
      <c r="A4778" t="s">
        <v>1488</v>
      </c>
      <c r="B4778" t="s">
        <v>1688</v>
      </c>
      <c r="C4778">
        <v>4250</v>
      </c>
      <c r="D4778" t="s">
        <v>125</v>
      </c>
      <c r="E4778">
        <v>0</v>
      </c>
      <c r="F4778">
        <v>0</v>
      </c>
      <c r="G4778">
        <v>26</v>
      </c>
      <c r="H4778">
        <v>2.17</v>
      </c>
      <c r="I4778">
        <v>0.33</v>
      </c>
      <c r="J4778">
        <v>0</v>
      </c>
      <c r="K4778">
        <v>2.17</v>
      </c>
      <c r="L4778">
        <v>13</v>
      </c>
      <c r="M4778">
        <v>2</v>
      </c>
      <c r="N4778">
        <v>0</v>
      </c>
      <c r="O4778">
        <v>0</v>
      </c>
      <c r="P4778">
        <v>13</v>
      </c>
      <c r="Q4778">
        <v>15</v>
      </c>
      <c r="R4778" s="3">
        <v>0.86670000000000003</v>
      </c>
      <c r="S4778">
        <v>0</v>
      </c>
      <c r="T4778">
        <v>0</v>
      </c>
      <c r="AQ4778" t="str">
        <f t="shared" si="299"/>
        <v>NTRS</v>
      </c>
      <c r="AR4778" t="str">
        <f t="shared" si="299"/>
        <v>4250</v>
      </c>
      <c r="AS4778" t="str">
        <f t="shared" si="296"/>
        <v/>
      </c>
      <c r="AT4778" t="str">
        <f t="shared" si="297"/>
        <v>NTRS4250</v>
      </c>
      <c r="AU4778" t="str">
        <f t="shared" si="298"/>
        <v>NTRS4250-***** CRSE TOTAL</v>
      </c>
    </row>
    <row r="4779" spans="1:50" x14ac:dyDescent="0.2">
      <c r="A4779" t="s">
        <v>1488</v>
      </c>
      <c r="B4779" t="s">
        <v>1688</v>
      </c>
      <c r="C4779">
        <v>4300</v>
      </c>
      <c r="D4779">
        <v>1</v>
      </c>
      <c r="E4779">
        <v>102</v>
      </c>
      <c r="F4779">
        <v>6.8</v>
      </c>
      <c r="G4779">
        <v>3</v>
      </c>
      <c r="H4779">
        <v>0.25</v>
      </c>
      <c r="I4779">
        <v>0.45</v>
      </c>
      <c r="J4779">
        <v>0</v>
      </c>
      <c r="K4779">
        <v>7.05</v>
      </c>
      <c r="L4779">
        <v>35</v>
      </c>
      <c r="M4779">
        <v>2</v>
      </c>
      <c r="N4779">
        <v>0</v>
      </c>
      <c r="O4779">
        <v>0</v>
      </c>
      <c r="P4779">
        <v>35</v>
      </c>
      <c r="Q4779">
        <v>40</v>
      </c>
      <c r="R4779" s="3">
        <v>0.875</v>
      </c>
      <c r="S4779">
        <v>0</v>
      </c>
      <c r="T4779">
        <v>0</v>
      </c>
      <c r="U4779" t="s">
        <v>1706</v>
      </c>
      <c r="V4779" t="s">
        <v>120</v>
      </c>
      <c r="W4779" s="4">
        <v>0.75</v>
      </c>
      <c r="X4779" s="4">
        <v>0.86458333333333337</v>
      </c>
      <c r="Y4779" t="s">
        <v>129</v>
      </c>
      <c r="Z4779">
        <v>321</v>
      </c>
      <c r="AA4779">
        <v>55</v>
      </c>
      <c r="AB4779" t="s">
        <v>6285</v>
      </c>
      <c r="AC4779">
        <v>2</v>
      </c>
      <c r="AD4779">
        <v>2</v>
      </c>
      <c r="AE4779">
        <v>3</v>
      </c>
      <c r="AF4779">
        <v>12</v>
      </c>
      <c r="AG4779">
        <v>9</v>
      </c>
      <c r="AH4779">
        <v>2</v>
      </c>
      <c r="AI4779">
        <v>0</v>
      </c>
      <c r="AJ4779">
        <v>92284</v>
      </c>
      <c r="AK4779" t="s">
        <v>61</v>
      </c>
      <c r="AL4779" t="s">
        <v>61</v>
      </c>
      <c r="AM4779" t="s">
        <v>61</v>
      </c>
      <c r="AN4779" t="s">
        <v>61</v>
      </c>
      <c r="AO4779" t="s">
        <v>61</v>
      </c>
      <c r="AP4779">
        <v>1</v>
      </c>
      <c r="AQ4779" t="str">
        <f t="shared" si="299"/>
        <v>NTRS</v>
      </c>
      <c r="AR4779" t="str">
        <f t="shared" si="299"/>
        <v>4300</v>
      </c>
      <c r="AS4779" t="str">
        <f t="shared" si="296"/>
        <v>Roth</v>
      </c>
      <c r="AT4779" t="str">
        <f t="shared" si="297"/>
        <v>NTRS4300Rothschild Jeffrey Alan</v>
      </c>
      <c r="AU4779" t="str">
        <f t="shared" si="298"/>
        <v>NTRS4300-1</v>
      </c>
      <c r="AV4779" t="s">
        <v>4298</v>
      </c>
      <c r="AW4779" t="s">
        <v>2939</v>
      </c>
      <c r="AX4779" t="s">
        <v>2667</v>
      </c>
    </row>
    <row r="4780" spans="1:50" x14ac:dyDescent="0.2">
      <c r="A4780" t="s">
        <v>1488</v>
      </c>
      <c r="B4780" t="s">
        <v>1688</v>
      </c>
      <c r="C4780">
        <v>4300</v>
      </c>
      <c r="D4780" t="s">
        <v>125</v>
      </c>
      <c r="E4780">
        <v>102</v>
      </c>
      <c r="F4780">
        <v>6.8</v>
      </c>
      <c r="G4780">
        <v>3</v>
      </c>
      <c r="H4780">
        <v>0.25</v>
      </c>
      <c r="I4780">
        <v>0.45</v>
      </c>
      <c r="J4780">
        <v>0</v>
      </c>
      <c r="K4780">
        <v>7.05</v>
      </c>
      <c r="L4780">
        <v>35</v>
      </c>
      <c r="M4780">
        <v>2</v>
      </c>
      <c r="N4780">
        <v>0</v>
      </c>
      <c r="O4780">
        <v>0</v>
      </c>
      <c r="P4780">
        <v>35</v>
      </c>
      <c r="Q4780">
        <v>40</v>
      </c>
      <c r="R4780" s="3">
        <v>0.875</v>
      </c>
      <c r="S4780">
        <v>0</v>
      </c>
      <c r="T4780">
        <v>0</v>
      </c>
      <c r="AQ4780" t="str">
        <f t="shared" si="299"/>
        <v>NTRS</v>
      </c>
      <c r="AR4780" t="str">
        <f t="shared" si="299"/>
        <v>4300</v>
      </c>
      <c r="AS4780" t="str">
        <f t="shared" si="296"/>
        <v/>
      </c>
      <c r="AT4780" t="str">
        <f t="shared" si="297"/>
        <v>NTRS4300</v>
      </c>
      <c r="AU4780" t="str">
        <f t="shared" si="298"/>
        <v>NTRS4300-***** CRSE TOTAL</v>
      </c>
    </row>
    <row r="4781" spans="1:50" x14ac:dyDescent="0.2">
      <c r="A4781" t="s">
        <v>1488</v>
      </c>
      <c r="B4781" t="s">
        <v>1688</v>
      </c>
      <c r="C4781">
        <v>4620</v>
      </c>
      <c r="D4781">
        <v>1</v>
      </c>
      <c r="E4781">
        <v>84</v>
      </c>
      <c r="F4781">
        <v>5.6</v>
      </c>
      <c r="G4781">
        <v>0</v>
      </c>
      <c r="H4781">
        <v>0</v>
      </c>
      <c r="I4781">
        <v>0</v>
      </c>
      <c r="J4781">
        <v>0.4</v>
      </c>
      <c r="K4781">
        <v>5.6</v>
      </c>
      <c r="L4781">
        <v>28</v>
      </c>
      <c r="M4781">
        <v>0</v>
      </c>
      <c r="N4781">
        <v>2</v>
      </c>
      <c r="O4781">
        <v>0</v>
      </c>
      <c r="P4781">
        <v>28</v>
      </c>
      <c r="Q4781">
        <v>40</v>
      </c>
      <c r="R4781" s="3">
        <v>0.7</v>
      </c>
      <c r="S4781">
        <v>0</v>
      </c>
      <c r="T4781">
        <v>0</v>
      </c>
      <c r="U4781" t="s">
        <v>1707</v>
      </c>
      <c r="V4781" t="s">
        <v>120</v>
      </c>
      <c r="W4781" s="4">
        <v>0.75</v>
      </c>
      <c r="X4781" s="4">
        <v>0.86458333333333337</v>
      </c>
      <c r="Y4781" t="s">
        <v>155</v>
      </c>
      <c r="Z4781">
        <v>334</v>
      </c>
      <c r="AA4781">
        <v>50</v>
      </c>
      <c r="AB4781" t="s">
        <v>6286</v>
      </c>
      <c r="AC4781">
        <v>2</v>
      </c>
      <c r="AD4781">
        <v>2</v>
      </c>
      <c r="AE4781">
        <v>3</v>
      </c>
      <c r="AF4781">
        <v>9</v>
      </c>
      <c r="AG4781">
        <v>6</v>
      </c>
      <c r="AH4781">
        <v>3</v>
      </c>
      <c r="AI4781">
        <v>0</v>
      </c>
      <c r="AJ4781">
        <v>94488</v>
      </c>
      <c r="AK4781" t="s">
        <v>61</v>
      </c>
      <c r="AL4781" t="s">
        <v>61</v>
      </c>
      <c r="AM4781" t="s">
        <v>61</v>
      </c>
      <c r="AN4781" t="s">
        <v>61</v>
      </c>
      <c r="AO4781" t="s">
        <v>61</v>
      </c>
      <c r="AP4781">
        <v>1</v>
      </c>
      <c r="AQ4781" t="str">
        <f t="shared" si="299"/>
        <v>NTRS</v>
      </c>
      <c r="AR4781" t="str">
        <f t="shared" si="299"/>
        <v>4620</v>
      </c>
      <c r="AS4781" t="str">
        <f t="shared" si="296"/>
        <v xml:space="preserve">Tam </v>
      </c>
      <c r="AT4781" t="str">
        <f t="shared" si="297"/>
        <v>NTRS4620Tam Chick F</v>
      </c>
      <c r="AU4781" t="str">
        <f t="shared" si="298"/>
        <v>NTRS4620-1</v>
      </c>
      <c r="AV4781" t="s">
        <v>4299</v>
      </c>
      <c r="AW4781" t="s">
        <v>4300</v>
      </c>
      <c r="AX4781" t="s">
        <v>136</v>
      </c>
    </row>
    <row r="4782" spans="1:50" x14ac:dyDescent="0.2">
      <c r="A4782" t="s">
        <v>1488</v>
      </c>
      <c r="B4782" t="s">
        <v>1688</v>
      </c>
      <c r="C4782">
        <v>4620</v>
      </c>
      <c r="D4782" t="s">
        <v>125</v>
      </c>
      <c r="E4782">
        <v>84</v>
      </c>
      <c r="F4782">
        <v>5.6</v>
      </c>
      <c r="G4782">
        <v>0</v>
      </c>
      <c r="H4782">
        <v>0</v>
      </c>
      <c r="I4782">
        <v>0</v>
      </c>
      <c r="J4782">
        <v>0.4</v>
      </c>
      <c r="K4782">
        <v>5.6</v>
      </c>
      <c r="L4782">
        <v>28</v>
      </c>
      <c r="M4782">
        <v>0</v>
      </c>
      <c r="N4782">
        <v>2</v>
      </c>
      <c r="O4782">
        <v>0</v>
      </c>
      <c r="P4782">
        <v>28</v>
      </c>
      <c r="Q4782">
        <v>40</v>
      </c>
      <c r="R4782" s="3">
        <v>0.7</v>
      </c>
      <c r="S4782">
        <v>0</v>
      </c>
      <c r="T4782">
        <v>0</v>
      </c>
      <c r="AQ4782" t="str">
        <f t="shared" si="299"/>
        <v>NTRS</v>
      </c>
      <c r="AR4782" t="str">
        <f t="shared" si="299"/>
        <v>4620</v>
      </c>
      <c r="AS4782" t="str">
        <f t="shared" si="296"/>
        <v/>
      </c>
      <c r="AT4782" t="str">
        <f t="shared" si="297"/>
        <v>NTRS4620</v>
      </c>
      <c r="AU4782" t="str">
        <f t="shared" si="298"/>
        <v>NTRS4620-***** CRSE TOTAL</v>
      </c>
    </row>
    <row r="4783" spans="1:50" x14ac:dyDescent="0.2">
      <c r="A4783" t="s">
        <v>1488</v>
      </c>
      <c r="B4783" t="s">
        <v>1688</v>
      </c>
      <c r="C4783">
        <v>4630</v>
      </c>
      <c r="D4783">
        <v>1</v>
      </c>
      <c r="E4783">
        <v>99</v>
      </c>
      <c r="F4783">
        <v>6.6</v>
      </c>
      <c r="G4783">
        <v>0</v>
      </c>
      <c r="H4783">
        <v>0</v>
      </c>
      <c r="I4783">
        <v>0.4</v>
      </c>
      <c r="J4783">
        <v>0</v>
      </c>
      <c r="K4783">
        <v>6.6</v>
      </c>
      <c r="L4783">
        <v>33</v>
      </c>
      <c r="M4783">
        <v>2</v>
      </c>
      <c r="N4783">
        <v>0</v>
      </c>
      <c r="O4783">
        <v>0</v>
      </c>
      <c r="P4783">
        <v>33</v>
      </c>
      <c r="Q4783">
        <v>36</v>
      </c>
      <c r="R4783" s="3">
        <v>0.91669999999999996</v>
      </c>
      <c r="S4783">
        <v>0</v>
      </c>
      <c r="T4783">
        <v>0</v>
      </c>
      <c r="U4783" t="s">
        <v>1708</v>
      </c>
      <c r="V4783" t="s">
        <v>121</v>
      </c>
      <c r="W4783" s="4">
        <v>0.75</v>
      </c>
      <c r="X4783" s="4">
        <v>0.86458333333333337</v>
      </c>
      <c r="Y4783" t="s">
        <v>155</v>
      </c>
      <c r="Z4783">
        <v>334</v>
      </c>
      <c r="AA4783">
        <v>50</v>
      </c>
      <c r="AB4783" t="s">
        <v>6286</v>
      </c>
      <c r="AC4783">
        <v>2</v>
      </c>
      <c r="AD4783">
        <v>2</v>
      </c>
      <c r="AE4783">
        <v>3</v>
      </c>
      <c r="AF4783">
        <v>6</v>
      </c>
      <c r="AG4783">
        <v>2</v>
      </c>
      <c r="AH4783">
        <v>2</v>
      </c>
      <c r="AI4783">
        <v>1</v>
      </c>
      <c r="AJ4783">
        <v>92286</v>
      </c>
      <c r="AK4783" t="s">
        <v>61</v>
      </c>
      <c r="AL4783" t="s">
        <v>61</v>
      </c>
      <c r="AM4783" t="s">
        <v>61</v>
      </c>
      <c r="AN4783" t="s">
        <v>61</v>
      </c>
      <c r="AO4783" t="s">
        <v>61</v>
      </c>
      <c r="AP4783">
        <v>1</v>
      </c>
      <c r="AQ4783" t="str">
        <f t="shared" si="299"/>
        <v>NTRS</v>
      </c>
      <c r="AR4783" t="str">
        <f t="shared" si="299"/>
        <v>4630</v>
      </c>
      <c r="AS4783" t="str">
        <f t="shared" si="296"/>
        <v xml:space="preserve">Tam </v>
      </c>
      <c r="AT4783" t="str">
        <f t="shared" si="297"/>
        <v>NTRS4630Tam Chick F</v>
      </c>
      <c r="AU4783" t="str">
        <f t="shared" si="298"/>
        <v>NTRS4630-1</v>
      </c>
      <c r="AV4783" t="s">
        <v>4299</v>
      </c>
      <c r="AW4783" t="s">
        <v>4300</v>
      </c>
      <c r="AX4783" t="s">
        <v>136</v>
      </c>
    </row>
    <row r="4784" spans="1:50" x14ac:dyDescent="0.2">
      <c r="A4784" t="s">
        <v>1488</v>
      </c>
      <c r="B4784" t="s">
        <v>1688</v>
      </c>
      <c r="C4784">
        <v>4630</v>
      </c>
      <c r="D4784" t="s">
        <v>125</v>
      </c>
      <c r="E4784">
        <v>99</v>
      </c>
      <c r="F4784">
        <v>6.6</v>
      </c>
      <c r="G4784">
        <v>0</v>
      </c>
      <c r="H4784">
        <v>0</v>
      </c>
      <c r="I4784">
        <v>0.4</v>
      </c>
      <c r="J4784">
        <v>0</v>
      </c>
      <c r="K4784">
        <v>6.6</v>
      </c>
      <c r="L4784">
        <v>33</v>
      </c>
      <c r="M4784">
        <v>2</v>
      </c>
      <c r="N4784">
        <v>0</v>
      </c>
      <c r="O4784">
        <v>0</v>
      </c>
      <c r="P4784">
        <v>33</v>
      </c>
      <c r="Q4784">
        <v>36</v>
      </c>
      <c r="R4784" s="3">
        <v>0.91669999999999996</v>
      </c>
      <c r="S4784">
        <v>0</v>
      </c>
      <c r="T4784">
        <v>0</v>
      </c>
      <c r="AQ4784" t="str">
        <f t="shared" si="299"/>
        <v>NTRS</v>
      </c>
      <c r="AR4784" t="str">
        <f t="shared" si="299"/>
        <v>4630</v>
      </c>
      <c r="AS4784" t="str">
        <f t="shared" si="296"/>
        <v/>
      </c>
      <c r="AT4784" t="str">
        <f t="shared" si="297"/>
        <v>NTRS4630</v>
      </c>
      <c r="AU4784" t="str">
        <f t="shared" si="298"/>
        <v>NTRS4630-***** CRSE TOTAL</v>
      </c>
    </row>
    <row r="4785" spans="1:50" x14ac:dyDescent="0.2">
      <c r="A4785" t="s">
        <v>1488</v>
      </c>
      <c r="B4785" t="s">
        <v>1688</v>
      </c>
      <c r="C4785">
        <v>4650</v>
      </c>
      <c r="D4785">
        <v>1</v>
      </c>
      <c r="E4785">
        <v>117</v>
      </c>
      <c r="F4785">
        <v>7.8</v>
      </c>
      <c r="G4785">
        <v>0</v>
      </c>
      <c r="H4785">
        <v>0</v>
      </c>
      <c r="I4785">
        <v>1</v>
      </c>
      <c r="J4785">
        <v>0.2</v>
      </c>
      <c r="K4785">
        <v>7.8</v>
      </c>
      <c r="L4785">
        <v>39</v>
      </c>
      <c r="M4785">
        <v>5</v>
      </c>
      <c r="N4785">
        <v>1</v>
      </c>
      <c r="O4785">
        <v>0</v>
      </c>
      <c r="P4785">
        <v>39</v>
      </c>
      <c r="Q4785">
        <v>40</v>
      </c>
      <c r="R4785" s="3">
        <v>0.97499999999999998</v>
      </c>
      <c r="S4785">
        <v>0</v>
      </c>
      <c r="T4785">
        <v>0</v>
      </c>
      <c r="U4785" t="s">
        <v>1709</v>
      </c>
      <c r="V4785" t="s">
        <v>118</v>
      </c>
      <c r="W4785" s="4">
        <v>0.75</v>
      </c>
      <c r="X4785" s="4">
        <v>0.86458333333333337</v>
      </c>
      <c r="Y4785" t="s">
        <v>229</v>
      </c>
      <c r="Z4785" t="s">
        <v>269</v>
      </c>
      <c r="AA4785">
        <v>75</v>
      </c>
      <c r="AB4785" t="s">
        <v>6286</v>
      </c>
      <c r="AC4785">
        <v>2</v>
      </c>
      <c r="AD4785">
        <v>2</v>
      </c>
      <c r="AE4785">
        <v>3</v>
      </c>
      <c r="AF4785">
        <v>8</v>
      </c>
      <c r="AG4785">
        <v>5</v>
      </c>
      <c r="AH4785">
        <v>1</v>
      </c>
      <c r="AI4785">
        <v>2</v>
      </c>
      <c r="AJ4785">
        <v>94489</v>
      </c>
      <c r="AK4785" t="s">
        <v>61</v>
      </c>
      <c r="AL4785" t="s">
        <v>61</v>
      </c>
      <c r="AM4785" t="s">
        <v>61</v>
      </c>
      <c r="AN4785" t="s">
        <v>61</v>
      </c>
      <c r="AO4785" t="s">
        <v>61</v>
      </c>
      <c r="AP4785">
        <v>1</v>
      </c>
      <c r="AQ4785" t="str">
        <f t="shared" si="299"/>
        <v>NTRS</v>
      </c>
      <c r="AR4785" t="str">
        <f t="shared" si="299"/>
        <v>4650</v>
      </c>
      <c r="AS4785" t="str">
        <f t="shared" ref="AS4785:AS4848" si="300">PROPER(LEFT(AB4785,4))</f>
        <v xml:space="preserve">Tam </v>
      </c>
      <c r="AT4785" t="str">
        <f t="shared" si="297"/>
        <v>NTRS4650Tam Chick F</v>
      </c>
      <c r="AU4785" t="str">
        <f t="shared" si="298"/>
        <v>NTRS4650-1</v>
      </c>
      <c r="AV4785" t="s">
        <v>4299</v>
      </c>
      <c r="AW4785" t="s">
        <v>4300</v>
      </c>
      <c r="AX4785" t="s">
        <v>136</v>
      </c>
    </row>
    <row r="4786" spans="1:50" x14ac:dyDescent="0.2">
      <c r="A4786" t="s">
        <v>1488</v>
      </c>
      <c r="B4786" t="s">
        <v>1688</v>
      </c>
      <c r="C4786">
        <v>4650</v>
      </c>
      <c r="D4786" t="s">
        <v>125</v>
      </c>
      <c r="E4786">
        <v>117</v>
      </c>
      <c r="F4786">
        <v>7.8</v>
      </c>
      <c r="G4786">
        <v>0</v>
      </c>
      <c r="H4786">
        <v>0</v>
      </c>
      <c r="I4786">
        <v>1</v>
      </c>
      <c r="J4786">
        <v>0.2</v>
      </c>
      <c r="K4786">
        <v>7.8</v>
      </c>
      <c r="L4786">
        <v>39</v>
      </c>
      <c r="M4786">
        <v>5</v>
      </c>
      <c r="N4786">
        <v>1</v>
      </c>
      <c r="O4786">
        <v>0</v>
      </c>
      <c r="P4786">
        <v>39</v>
      </c>
      <c r="Q4786">
        <v>40</v>
      </c>
      <c r="R4786" s="3">
        <v>0.97499999999999998</v>
      </c>
      <c r="S4786">
        <v>0</v>
      </c>
      <c r="T4786">
        <v>0</v>
      </c>
      <c r="AQ4786" t="str">
        <f t="shared" si="299"/>
        <v>NTRS</v>
      </c>
      <c r="AR4786" t="str">
        <f t="shared" si="299"/>
        <v>4650</v>
      </c>
      <c r="AS4786" t="str">
        <f t="shared" si="300"/>
        <v/>
      </c>
      <c r="AT4786" t="str">
        <f t="shared" si="297"/>
        <v>NTRS4650</v>
      </c>
      <c r="AU4786" t="str">
        <f t="shared" si="298"/>
        <v>NTRS4650-***** CRSE TOTAL</v>
      </c>
    </row>
    <row r="4787" spans="1:50" x14ac:dyDescent="0.2">
      <c r="A4787" t="s">
        <v>1488</v>
      </c>
      <c r="B4787" t="s">
        <v>1688</v>
      </c>
      <c r="C4787">
        <v>4670</v>
      </c>
      <c r="D4787">
        <v>1</v>
      </c>
      <c r="E4787">
        <v>84</v>
      </c>
      <c r="F4787">
        <v>5.6</v>
      </c>
      <c r="G4787">
        <v>0</v>
      </c>
      <c r="H4787">
        <v>0</v>
      </c>
      <c r="I4787">
        <v>0</v>
      </c>
      <c r="J4787">
        <v>0</v>
      </c>
      <c r="K4787">
        <v>5.6</v>
      </c>
      <c r="L4787">
        <v>28</v>
      </c>
      <c r="M4787">
        <v>0</v>
      </c>
      <c r="N4787">
        <v>0</v>
      </c>
      <c r="O4787">
        <v>1</v>
      </c>
      <c r="P4787">
        <v>29</v>
      </c>
      <c r="Q4787">
        <v>35</v>
      </c>
      <c r="R4787" s="3">
        <v>0.8</v>
      </c>
      <c r="S4787">
        <v>0</v>
      </c>
      <c r="T4787">
        <v>3</v>
      </c>
      <c r="U4787" t="s">
        <v>1710</v>
      </c>
      <c r="V4787" t="s">
        <v>115</v>
      </c>
      <c r="W4787" s="4">
        <v>0.75</v>
      </c>
      <c r="X4787" s="4">
        <v>0.86458333333333337</v>
      </c>
      <c r="Y4787" t="s">
        <v>107</v>
      </c>
      <c r="Z4787" t="s">
        <v>112</v>
      </c>
      <c r="AA4787">
        <v>35</v>
      </c>
      <c r="AB4787" t="s">
        <v>6286</v>
      </c>
      <c r="AC4787">
        <v>2</v>
      </c>
      <c r="AD4787">
        <v>2</v>
      </c>
      <c r="AE4787">
        <v>3</v>
      </c>
      <c r="AF4787">
        <v>9</v>
      </c>
      <c r="AG4787">
        <v>8</v>
      </c>
      <c r="AH4787">
        <v>1</v>
      </c>
      <c r="AI4787">
        <v>0</v>
      </c>
      <c r="AJ4787">
        <v>92303</v>
      </c>
      <c r="AK4787" t="s">
        <v>61</v>
      </c>
      <c r="AL4787" t="s">
        <v>61</v>
      </c>
      <c r="AM4787" t="s">
        <v>61</v>
      </c>
      <c r="AN4787" t="s">
        <v>61</v>
      </c>
      <c r="AO4787" t="s">
        <v>61</v>
      </c>
      <c r="AP4787">
        <v>1</v>
      </c>
      <c r="AQ4787" t="str">
        <f t="shared" si="299"/>
        <v>NTRS</v>
      </c>
      <c r="AR4787" t="str">
        <f t="shared" si="299"/>
        <v>4670</v>
      </c>
      <c r="AS4787" t="str">
        <f t="shared" si="300"/>
        <v xml:space="preserve">Tam </v>
      </c>
      <c r="AT4787" t="str">
        <f t="shared" si="297"/>
        <v>NTRS4670Tam Chick F</v>
      </c>
      <c r="AU4787" t="str">
        <f t="shared" si="298"/>
        <v>NTRS4670-1</v>
      </c>
      <c r="AV4787" t="s">
        <v>4299</v>
      </c>
      <c r="AW4787" t="s">
        <v>4300</v>
      </c>
      <c r="AX4787" t="s">
        <v>136</v>
      </c>
    </row>
    <row r="4788" spans="1:50" x14ac:dyDescent="0.2">
      <c r="A4788" t="s">
        <v>1488</v>
      </c>
      <c r="B4788" t="s">
        <v>1688</v>
      </c>
      <c r="C4788">
        <v>4670</v>
      </c>
      <c r="D4788" t="s">
        <v>125</v>
      </c>
      <c r="E4788">
        <v>84</v>
      </c>
      <c r="F4788">
        <v>5.6</v>
      </c>
      <c r="G4788">
        <v>0</v>
      </c>
      <c r="H4788">
        <v>0</v>
      </c>
      <c r="I4788">
        <v>0</v>
      </c>
      <c r="J4788">
        <v>0</v>
      </c>
      <c r="K4788">
        <v>5.6</v>
      </c>
      <c r="L4788">
        <v>28</v>
      </c>
      <c r="M4788">
        <v>0</v>
      </c>
      <c r="N4788">
        <v>0</v>
      </c>
      <c r="O4788">
        <v>1</v>
      </c>
      <c r="P4788">
        <v>29</v>
      </c>
      <c r="Q4788">
        <v>35</v>
      </c>
      <c r="R4788" s="3">
        <v>0.8286</v>
      </c>
      <c r="S4788">
        <v>0</v>
      </c>
      <c r="T4788">
        <v>3</v>
      </c>
      <c r="AQ4788" t="str">
        <f t="shared" si="299"/>
        <v>NTRS</v>
      </c>
      <c r="AR4788" t="str">
        <f t="shared" si="299"/>
        <v>4670</v>
      </c>
      <c r="AS4788" t="str">
        <f t="shared" si="300"/>
        <v/>
      </c>
      <c r="AT4788" t="str">
        <f t="shared" si="297"/>
        <v>NTRS4670</v>
      </c>
      <c r="AU4788" t="str">
        <f t="shared" si="298"/>
        <v>NTRS4670-***** CRSE TOTAL</v>
      </c>
    </row>
    <row r="4789" spans="1:50" x14ac:dyDescent="0.2">
      <c r="A4789" t="s">
        <v>1488</v>
      </c>
      <c r="B4789" t="s">
        <v>1688</v>
      </c>
      <c r="C4789">
        <v>4790</v>
      </c>
      <c r="D4789">
        <v>1</v>
      </c>
      <c r="E4789">
        <v>123</v>
      </c>
      <c r="F4789">
        <v>8.1999999999999993</v>
      </c>
      <c r="G4789">
        <v>18</v>
      </c>
      <c r="H4789">
        <v>1.5</v>
      </c>
      <c r="I4789">
        <v>0</v>
      </c>
      <c r="J4789">
        <v>0.2</v>
      </c>
      <c r="K4789">
        <v>9.6999999999999993</v>
      </c>
      <c r="L4789">
        <v>47</v>
      </c>
      <c r="M4789">
        <v>0</v>
      </c>
      <c r="N4789">
        <v>1</v>
      </c>
      <c r="O4789">
        <v>0</v>
      </c>
      <c r="P4789">
        <v>47</v>
      </c>
      <c r="Q4789">
        <v>54</v>
      </c>
      <c r="R4789" s="3">
        <v>0.87039999999999995</v>
      </c>
      <c r="S4789">
        <v>0</v>
      </c>
      <c r="T4789">
        <v>0</v>
      </c>
      <c r="U4789" t="s">
        <v>1711</v>
      </c>
      <c r="V4789" t="s">
        <v>113</v>
      </c>
      <c r="W4789" s="4">
        <v>0.6875</v>
      </c>
      <c r="X4789" s="4">
        <v>0.73958333333333337</v>
      </c>
      <c r="Y4789" t="s">
        <v>229</v>
      </c>
      <c r="Z4789" t="s">
        <v>735</v>
      </c>
      <c r="AA4789">
        <v>54</v>
      </c>
      <c r="AB4789" t="s">
        <v>6272</v>
      </c>
      <c r="AC4789">
        <v>2</v>
      </c>
      <c r="AD4789">
        <v>2</v>
      </c>
      <c r="AE4789">
        <v>3</v>
      </c>
      <c r="AF4789">
        <v>45</v>
      </c>
      <c r="AG4789">
        <v>31</v>
      </c>
      <c r="AH4789">
        <v>4</v>
      </c>
      <c r="AI4789">
        <v>3</v>
      </c>
      <c r="AJ4789">
        <v>92304</v>
      </c>
      <c r="AK4789" t="s">
        <v>61</v>
      </c>
      <c r="AL4789" t="s">
        <v>98</v>
      </c>
      <c r="AM4789" t="s">
        <v>61</v>
      </c>
      <c r="AN4789" t="s">
        <v>61</v>
      </c>
      <c r="AO4789" t="s">
        <v>61</v>
      </c>
      <c r="AP4789">
        <v>1</v>
      </c>
      <c r="AQ4789" t="str">
        <f t="shared" si="299"/>
        <v>NTRS</v>
      </c>
      <c r="AR4789" t="str">
        <f t="shared" si="299"/>
        <v>4790</v>
      </c>
      <c r="AS4789" t="str">
        <f t="shared" si="300"/>
        <v>Eliz</v>
      </c>
      <c r="AT4789" t="str">
        <f t="shared" si="297"/>
        <v xml:space="preserve">NTRS4790Elizondo Suzanne </v>
      </c>
      <c r="AU4789" t="str">
        <f t="shared" si="298"/>
        <v>NTRS4790-1</v>
      </c>
      <c r="AV4789" t="s">
        <v>4282</v>
      </c>
      <c r="AW4789" t="s">
        <v>4283</v>
      </c>
    </row>
    <row r="4790" spans="1:50" x14ac:dyDescent="0.2">
      <c r="A4790" t="s">
        <v>1488</v>
      </c>
      <c r="B4790" t="s">
        <v>1688</v>
      </c>
      <c r="C4790">
        <v>4790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23</v>
      </c>
      <c r="M4790">
        <v>0</v>
      </c>
      <c r="N4790">
        <v>1</v>
      </c>
      <c r="O4790">
        <v>0</v>
      </c>
      <c r="P4790">
        <v>23</v>
      </c>
      <c r="Q4790">
        <v>20</v>
      </c>
      <c r="R4790" s="3">
        <v>1.1499999999999999</v>
      </c>
      <c r="S4790">
        <v>0</v>
      </c>
      <c r="T4790">
        <v>0</v>
      </c>
      <c r="U4790" t="s">
        <v>1711</v>
      </c>
      <c r="V4790" t="s">
        <v>115</v>
      </c>
      <c r="W4790" s="4">
        <v>0.75</v>
      </c>
      <c r="X4790" s="4">
        <v>0.81944444444444453</v>
      </c>
      <c r="Y4790" t="s">
        <v>229</v>
      </c>
      <c r="Z4790" t="s">
        <v>355</v>
      </c>
      <c r="AA4790">
        <v>23</v>
      </c>
      <c r="AB4790" t="s">
        <v>6272</v>
      </c>
      <c r="AC4790">
        <v>12</v>
      </c>
      <c r="AD4790">
        <v>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92306</v>
      </c>
      <c r="AK4790" t="s">
        <v>61</v>
      </c>
      <c r="AL4790" t="s">
        <v>98</v>
      </c>
      <c r="AM4790" t="s">
        <v>61</v>
      </c>
      <c r="AN4790" t="s">
        <v>61</v>
      </c>
      <c r="AO4790" t="s">
        <v>61</v>
      </c>
      <c r="AP4790">
        <v>1</v>
      </c>
      <c r="AQ4790" t="str">
        <f t="shared" si="299"/>
        <v>NTRS</v>
      </c>
      <c r="AR4790" t="str">
        <f t="shared" si="299"/>
        <v>4790</v>
      </c>
      <c r="AS4790" t="str">
        <f t="shared" si="300"/>
        <v>Eliz</v>
      </c>
      <c r="AT4790" t="str">
        <f t="shared" si="297"/>
        <v xml:space="preserve">NTRS4790Elizondo Suzanne </v>
      </c>
      <c r="AU4790" t="str">
        <f t="shared" si="298"/>
        <v>NTRS4790-2</v>
      </c>
      <c r="AV4790" t="s">
        <v>4282</v>
      </c>
      <c r="AW4790" t="s">
        <v>4283</v>
      </c>
    </row>
    <row r="4791" spans="1:50" x14ac:dyDescent="0.2">
      <c r="A4791" t="s">
        <v>1488</v>
      </c>
      <c r="B4791" t="s">
        <v>1688</v>
      </c>
      <c r="C4791">
        <v>4790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24</v>
      </c>
      <c r="M4791">
        <v>0</v>
      </c>
      <c r="N4791">
        <v>0</v>
      </c>
      <c r="O4791">
        <v>0</v>
      </c>
      <c r="P4791">
        <v>24</v>
      </c>
      <c r="Q4791">
        <v>20</v>
      </c>
      <c r="R4791" s="3">
        <v>1.2</v>
      </c>
      <c r="S4791">
        <v>0</v>
      </c>
      <c r="T4791">
        <v>0</v>
      </c>
      <c r="U4791" t="s">
        <v>1711</v>
      </c>
      <c r="V4791" t="s">
        <v>118</v>
      </c>
      <c r="W4791" s="4">
        <v>0.75</v>
      </c>
      <c r="X4791" s="4">
        <v>0.81944444444444453</v>
      </c>
      <c r="Y4791" t="s">
        <v>155</v>
      </c>
      <c r="Z4791">
        <v>247</v>
      </c>
      <c r="AA4791">
        <v>42</v>
      </c>
      <c r="AB4791" t="s">
        <v>6272</v>
      </c>
      <c r="AC4791">
        <v>12</v>
      </c>
      <c r="AD4791">
        <v>2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92305</v>
      </c>
      <c r="AK4791" t="s">
        <v>61</v>
      </c>
      <c r="AL4791" t="s">
        <v>98</v>
      </c>
      <c r="AM4791" t="s">
        <v>61</v>
      </c>
      <c r="AN4791" t="s">
        <v>61</v>
      </c>
      <c r="AO4791" t="s">
        <v>61</v>
      </c>
      <c r="AP4791">
        <v>1</v>
      </c>
      <c r="AQ4791" t="str">
        <f t="shared" si="299"/>
        <v>NTRS</v>
      </c>
      <c r="AR4791" t="str">
        <f t="shared" si="299"/>
        <v>4790</v>
      </c>
      <c r="AS4791" t="str">
        <f t="shared" si="300"/>
        <v>Eliz</v>
      </c>
      <c r="AT4791" t="str">
        <f t="shared" si="297"/>
        <v xml:space="preserve">NTRS4790Elizondo Suzanne </v>
      </c>
      <c r="AU4791" t="str">
        <f t="shared" si="298"/>
        <v>NTRS4790-3</v>
      </c>
      <c r="AV4791" t="s">
        <v>4282</v>
      </c>
      <c r="AW4791" t="s">
        <v>4283</v>
      </c>
    </row>
    <row r="4792" spans="1:50" x14ac:dyDescent="0.2">
      <c r="A4792" t="s">
        <v>1488</v>
      </c>
      <c r="B4792" t="s">
        <v>1688</v>
      </c>
      <c r="C4792">
        <v>4790</v>
      </c>
      <c r="D4792">
        <v>4</v>
      </c>
      <c r="E4792">
        <v>45</v>
      </c>
      <c r="F4792">
        <v>3</v>
      </c>
      <c r="G4792">
        <v>24</v>
      </c>
      <c r="H4792">
        <v>2</v>
      </c>
      <c r="I4792">
        <v>0.2</v>
      </c>
      <c r="J4792">
        <v>0</v>
      </c>
      <c r="K4792">
        <v>5</v>
      </c>
      <c r="L4792">
        <v>23</v>
      </c>
      <c r="M4792">
        <v>1</v>
      </c>
      <c r="N4792">
        <v>0</v>
      </c>
      <c r="O4792">
        <v>0</v>
      </c>
      <c r="P4792">
        <v>23</v>
      </c>
      <c r="Q4792">
        <v>24</v>
      </c>
      <c r="R4792" s="3">
        <v>0.95830000000000004</v>
      </c>
      <c r="S4792">
        <v>0</v>
      </c>
      <c r="T4792">
        <v>0</v>
      </c>
      <c r="U4792" t="s">
        <v>1711</v>
      </c>
      <c r="V4792" t="s">
        <v>113</v>
      </c>
      <c r="W4792" s="4">
        <v>0.56944444444444442</v>
      </c>
      <c r="X4792" s="4">
        <v>0.62152777777777779</v>
      </c>
      <c r="Y4792" t="s">
        <v>107</v>
      </c>
      <c r="Z4792" t="s">
        <v>357</v>
      </c>
      <c r="AA4792">
        <v>24</v>
      </c>
      <c r="AB4792" t="s">
        <v>6272</v>
      </c>
      <c r="AC4792">
        <v>2</v>
      </c>
      <c r="AD4792">
        <v>2</v>
      </c>
      <c r="AE4792">
        <v>3</v>
      </c>
      <c r="AF4792">
        <v>24</v>
      </c>
      <c r="AG4792">
        <v>20</v>
      </c>
      <c r="AH4792">
        <v>3</v>
      </c>
      <c r="AI4792">
        <v>1</v>
      </c>
      <c r="AJ4792">
        <v>97014</v>
      </c>
      <c r="AK4792" t="s">
        <v>61</v>
      </c>
      <c r="AL4792" t="s">
        <v>98</v>
      </c>
      <c r="AM4792" t="s">
        <v>61</v>
      </c>
      <c r="AN4792" t="s">
        <v>61</v>
      </c>
      <c r="AO4792" t="s">
        <v>61</v>
      </c>
      <c r="AP4792">
        <v>1</v>
      </c>
      <c r="AQ4792" t="str">
        <f t="shared" si="299"/>
        <v>NTRS</v>
      </c>
      <c r="AR4792" t="str">
        <f t="shared" si="299"/>
        <v>4790</v>
      </c>
      <c r="AS4792" t="str">
        <f t="shared" si="300"/>
        <v>Eliz</v>
      </c>
      <c r="AT4792" t="str">
        <f t="shared" si="297"/>
        <v xml:space="preserve">NTRS4790Elizondo Suzanne </v>
      </c>
      <c r="AU4792" t="str">
        <f t="shared" si="298"/>
        <v>NTRS4790-4</v>
      </c>
      <c r="AV4792" t="s">
        <v>4282</v>
      </c>
      <c r="AW4792" t="s">
        <v>4283</v>
      </c>
    </row>
    <row r="4793" spans="1:50" x14ac:dyDescent="0.2">
      <c r="A4793" t="s">
        <v>1488</v>
      </c>
      <c r="B4793" t="s">
        <v>1688</v>
      </c>
      <c r="C4793">
        <v>4790</v>
      </c>
      <c r="D4793">
        <v>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23</v>
      </c>
      <c r="M4793">
        <v>1</v>
      </c>
      <c r="N4793">
        <v>0</v>
      </c>
      <c r="O4793">
        <v>0</v>
      </c>
      <c r="P4793">
        <v>23</v>
      </c>
      <c r="Q4793">
        <v>25</v>
      </c>
      <c r="R4793" s="3">
        <v>0.92</v>
      </c>
      <c r="S4793">
        <v>0</v>
      </c>
      <c r="T4793">
        <v>0</v>
      </c>
      <c r="U4793" t="s">
        <v>1711</v>
      </c>
      <c r="V4793" t="s">
        <v>118</v>
      </c>
      <c r="W4793" s="4">
        <v>0.5</v>
      </c>
      <c r="X4793" s="4">
        <v>0.56944444444444442</v>
      </c>
      <c r="Y4793" t="s">
        <v>107</v>
      </c>
      <c r="Z4793" t="s">
        <v>221</v>
      </c>
      <c r="AA4793">
        <v>25</v>
      </c>
      <c r="AB4793" t="s">
        <v>6272</v>
      </c>
      <c r="AC4793">
        <v>12</v>
      </c>
      <c r="AD4793">
        <v>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97015</v>
      </c>
      <c r="AK4793" t="s">
        <v>61</v>
      </c>
      <c r="AL4793" t="s">
        <v>98</v>
      </c>
      <c r="AM4793" t="s">
        <v>61</v>
      </c>
      <c r="AN4793" t="s">
        <v>61</v>
      </c>
      <c r="AO4793" t="s">
        <v>61</v>
      </c>
      <c r="AP4793">
        <v>1</v>
      </c>
      <c r="AQ4793" t="str">
        <f t="shared" si="299"/>
        <v>NTRS</v>
      </c>
      <c r="AR4793" t="str">
        <f t="shared" si="299"/>
        <v>4790</v>
      </c>
      <c r="AS4793" t="str">
        <f t="shared" si="300"/>
        <v>Eliz</v>
      </c>
      <c r="AT4793" t="str">
        <f t="shared" si="297"/>
        <v xml:space="preserve">NTRS4790Elizondo Suzanne </v>
      </c>
      <c r="AU4793" t="str">
        <f t="shared" si="298"/>
        <v>NTRS4790-5</v>
      </c>
      <c r="AV4793" t="s">
        <v>4282</v>
      </c>
      <c r="AW4793" t="s">
        <v>4283</v>
      </c>
    </row>
    <row r="4794" spans="1:50" x14ac:dyDescent="0.2">
      <c r="A4794" t="s">
        <v>1488</v>
      </c>
      <c r="B4794" t="s">
        <v>1688</v>
      </c>
      <c r="C4794">
        <v>4790</v>
      </c>
      <c r="D4794" t="s">
        <v>125</v>
      </c>
      <c r="E4794">
        <v>168</v>
      </c>
      <c r="F4794">
        <v>11.2</v>
      </c>
      <c r="G4794">
        <v>42</v>
      </c>
      <c r="H4794">
        <v>3.5</v>
      </c>
      <c r="I4794">
        <v>0.2</v>
      </c>
      <c r="J4794">
        <v>0.2</v>
      </c>
      <c r="K4794">
        <v>14.7</v>
      </c>
      <c r="L4794">
        <v>140</v>
      </c>
      <c r="M4794">
        <v>2</v>
      </c>
      <c r="N4794">
        <v>2</v>
      </c>
      <c r="O4794">
        <v>0</v>
      </c>
      <c r="P4794">
        <v>140</v>
      </c>
      <c r="Q4794">
        <v>143</v>
      </c>
      <c r="R4794" s="3">
        <v>0.97899999999999998</v>
      </c>
      <c r="S4794">
        <v>0</v>
      </c>
      <c r="T4794">
        <v>0</v>
      </c>
      <c r="AQ4794" t="str">
        <f t="shared" si="299"/>
        <v>NTRS</v>
      </c>
      <c r="AR4794" t="str">
        <f t="shared" si="299"/>
        <v>4790</v>
      </c>
      <c r="AS4794" t="str">
        <f t="shared" si="300"/>
        <v/>
      </c>
      <c r="AT4794" t="str">
        <f t="shared" si="297"/>
        <v>NTRS4790</v>
      </c>
      <c r="AU4794" t="str">
        <f t="shared" si="298"/>
        <v>NTRS4790-***** CRSE TOTAL</v>
      </c>
    </row>
    <row r="4795" spans="1:50" x14ac:dyDescent="0.2">
      <c r="A4795" t="s">
        <v>1488</v>
      </c>
      <c r="B4795" t="s">
        <v>1688</v>
      </c>
      <c r="C4795">
        <v>5110</v>
      </c>
      <c r="D4795">
        <v>1</v>
      </c>
      <c r="E4795">
        <v>0</v>
      </c>
      <c r="F4795">
        <v>0</v>
      </c>
      <c r="G4795">
        <v>60</v>
      </c>
      <c r="H4795">
        <v>5</v>
      </c>
      <c r="I4795">
        <v>0</v>
      </c>
      <c r="J4795">
        <v>0</v>
      </c>
      <c r="K4795">
        <v>5</v>
      </c>
      <c r="L4795">
        <v>20</v>
      </c>
      <c r="M4795">
        <v>0</v>
      </c>
      <c r="N4795">
        <v>0</v>
      </c>
      <c r="O4795">
        <v>0</v>
      </c>
      <c r="P4795">
        <v>20</v>
      </c>
      <c r="Q4795">
        <v>24</v>
      </c>
      <c r="R4795" s="3">
        <v>0.83330000000000004</v>
      </c>
      <c r="S4795">
        <v>0</v>
      </c>
      <c r="T4795">
        <v>0</v>
      </c>
      <c r="U4795" t="s">
        <v>1712</v>
      </c>
      <c r="V4795" t="s">
        <v>115</v>
      </c>
      <c r="W4795" s="4">
        <v>0.75</v>
      </c>
      <c r="X4795" s="4">
        <v>0.82638888888888884</v>
      </c>
      <c r="Y4795" t="s">
        <v>129</v>
      </c>
      <c r="Z4795">
        <v>248</v>
      </c>
      <c r="AA4795">
        <v>24</v>
      </c>
      <c r="AB4795" t="s">
        <v>6246</v>
      </c>
      <c r="AC4795">
        <v>5</v>
      </c>
      <c r="AD4795">
        <v>3</v>
      </c>
      <c r="AE4795">
        <v>3</v>
      </c>
      <c r="AF4795">
        <v>22</v>
      </c>
      <c r="AG4795">
        <v>20</v>
      </c>
      <c r="AH4795">
        <v>0</v>
      </c>
      <c r="AI4795">
        <v>2</v>
      </c>
      <c r="AJ4795">
        <v>96712</v>
      </c>
      <c r="AK4795" t="s">
        <v>61</v>
      </c>
      <c r="AL4795" t="s">
        <v>61</v>
      </c>
      <c r="AM4795" t="s">
        <v>61</v>
      </c>
      <c r="AN4795" t="s">
        <v>61</v>
      </c>
      <c r="AO4795" t="s">
        <v>61</v>
      </c>
      <c r="AP4795">
        <v>1</v>
      </c>
      <c r="AQ4795" t="str">
        <f t="shared" si="299"/>
        <v>NTRS</v>
      </c>
      <c r="AR4795" t="str">
        <f t="shared" si="299"/>
        <v>5110</v>
      </c>
      <c r="AS4795" t="str">
        <f t="shared" si="300"/>
        <v>Leme</v>
      </c>
      <c r="AT4795" t="str">
        <f t="shared" si="297"/>
        <v xml:space="preserve">NTRS5110Lemez Srdjan </v>
      </c>
      <c r="AU4795" t="str">
        <f t="shared" si="298"/>
        <v>NTRS5110-1</v>
      </c>
      <c r="AV4795" t="s">
        <v>4238</v>
      </c>
      <c r="AW4795" t="s">
        <v>4239</v>
      </c>
    </row>
    <row r="4796" spans="1:50" x14ac:dyDescent="0.2">
      <c r="A4796" t="s">
        <v>1488</v>
      </c>
      <c r="B4796" t="s">
        <v>1688</v>
      </c>
      <c r="C4796">
        <v>5110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20</v>
      </c>
      <c r="M4796">
        <v>0</v>
      </c>
      <c r="N4796">
        <v>0</v>
      </c>
      <c r="O4796">
        <v>0</v>
      </c>
      <c r="P4796">
        <v>20</v>
      </c>
      <c r="Q4796">
        <v>24</v>
      </c>
      <c r="R4796" s="3">
        <v>0.83330000000000004</v>
      </c>
      <c r="S4796">
        <v>0</v>
      </c>
      <c r="T4796">
        <v>0</v>
      </c>
      <c r="U4796" t="s">
        <v>1712</v>
      </c>
      <c r="V4796" t="s">
        <v>115</v>
      </c>
      <c r="W4796" s="4">
        <v>0.82638888888888884</v>
      </c>
      <c r="X4796" s="4">
        <v>0.89583333333333337</v>
      </c>
      <c r="Y4796" t="s">
        <v>129</v>
      </c>
      <c r="Z4796">
        <v>248</v>
      </c>
      <c r="AA4796">
        <v>24</v>
      </c>
      <c r="AB4796" t="s">
        <v>6246</v>
      </c>
      <c r="AC4796">
        <v>7</v>
      </c>
      <c r="AD4796">
        <v>3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96713</v>
      </c>
      <c r="AK4796" t="s">
        <v>61</v>
      </c>
      <c r="AL4796" t="s">
        <v>61</v>
      </c>
      <c r="AM4796" t="s">
        <v>61</v>
      </c>
      <c r="AN4796" t="s">
        <v>61</v>
      </c>
      <c r="AO4796" t="s">
        <v>61</v>
      </c>
      <c r="AP4796">
        <v>1</v>
      </c>
      <c r="AQ4796" t="str">
        <f t="shared" si="299"/>
        <v>NTRS</v>
      </c>
      <c r="AR4796" t="str">
        <f t="shared" si="299"/>
        <v>5110</v>
      </c>
      <c r="AS4796" t="str">
        <f t="shared" si="300"/>
        <v>Leme</v>
      </c>
      <c r="AT4796" t="str">
        <f t="shared" si="297"/>
        <v xml:space="preserve">NTRS5110Lemez Srdjan </v>
      </c>
      <c r="AU4796" t="str">
        <f t="shared" si="298"/>
        <v>NTRS5110-2</v>
      </c>
      <c r="AV4796" t="s">
        <v>4238</v>
      </c>
      <c r="AW4796" t="s">
        <v>4239</v>
      </c>
    </row>
    <row r="4797" spans="1:50" x14ac:dyDescent="0.2">
      <c r="A4797" t="s">
        <v>1488</v>
      </c>
      <c r="B4797" t="s">
        <v>1688</v>
      </c>
      <c r="C4797">
        <v>5110</v>
      </c>
      <c r="D4797" t="s">
        <v>125</v>
      </c>
      <c r="E4797">
        <v>0</v>
      </c>
      <c r="F4797">
        <v>0</v>
      </c>
      <c r="G4797">
        <v>60</v>
      </c>
      <c r="H4797">
        <v>5</v>
      </c>
      <c r="I4797">
        <v>0</v>
      </c>
      <c r="J4797">
        <v>0</v>
      </c>
      <c r="K4797">
        <v>5</v>
      </c>
      <c r="L4797">
        <v>40</v>
      </c>
      <c r="M4797">
        <v>0</v>
      </c>
      <c r="N4797">
        <v>0</v>
      </c>
      <c r="O4797">
        <v>0</v>
      </c>
      <c r="P4797">
        <v>40</v>
      </c>
      <c r="Q4797">
        <v>48</v>
      </c>
      <c r="R4797" s="3">
        <v>0.83330000000000004</v>
      </c>
      <c r="S4797">
        <v>0</v>
      </c>
      <c r="T4797">
        <v>0</v>
      </c>
      <c r="AQ4797" t="str">
        <f t="shared" si="299"/>
        <v>NTRS</v>
      </c>
      <c r="AR4797" t="str">
        <f t="shared" si="299"/>
        <v>5110</v>
      </c>
      <c r="AS4797" t="str">
        <f t="shared" si="300"/>
        <v/>
      </c>
      <c r="AT4797" t="str">
        <f t="shared" si="297"/>
        <v>NTRS5110</v>
      </c>
      <c r="AU4797" t="str">
        <f t="shared" si="298"/>
        <v>NTRS5110-***** CRSE TOTAL</v>
      </c>
    </row>
    <row r="4798" spans="1:50" x14ac:dyDescent="0.2">
      <c r="A4798" t="s">
        <v>1488</v>
      </c>
      <c r="B4798" t="s">
        <v>1688</v>
      </c>
      <c r="C4798">
        <v>5130</v>
      </c>
      <c r="D4798">
        <v>1</v>
      </c>
      <c r="E4798">
        <v>0</v>
      </c>
      <c r="F4798">
        <v>0</v>
      </c>
      <c r="G4798">
        <v>45</v>
      </c>
      <c r="H4798">
        <v>3.75</v>
      </c>
      <c r="I4798">
        <v>0.25</v>
      </c>
      <c r="J4798">
        <v>0</v>
      </c>
      <c r="K4798">
        <v>3.75</v>
      </c>
      <c r="L4798">
        <v>15</v>
      </c>
      <c r="M4798">
        <v>1</v>
      </c>
      <c r="N4798">
        <v>0</v>
      </c>
      <c r="O4798">
        <v>0</v>
      </c>
      <c r="P4798">
        <v>15</v>
      </c>
      <c r="Q4798">
        <v>15</v>
      </c>
      <c r="R4798" s="3">
        <v>1</v>
      </c>
      <c r="S4798">
        <v>0</v>
      </c>
      <c r="T4798">
        <v>0</v>
      </c>
      <c r="U4798" t="s">
        <v>1713</v>
      </c>
      <c r="V4798" t="s">
        <v>120</v>
      </c>
      <c r="W4798" s="4">
        <v>0.75</v>
      </c>
      <c r="X4798" s="4">
        <v>0.86458333333333337</v>
      </c>
      <c r="Y4798" t="s">
        <v>129</v>
      </c>
      <c r="Z4798">
        <v>248</v>
      </c>
      <c r="AA4798">
        <v>24</v>
      </c>
      <c r="AB4798" t="s">
        <v>6274</v>
      </c>
      <c r="AC4798">
        <v>5</v>
      </c>
      <c r="AD4798">
        <v>3</v>
      </c>
      <c r="AE4798">
        <v>3</v>
      </c>
      <c r="AF4798">
        <v>26</v>
      </c>
      <c r="AG4798">
        <v>18</v>
      </c>
      <c r="AH4798">
        <v>1</v>
      </c>
      <c r="AI4798">
        <v>7</v>
      </c>
      <c r="AJ4798">
        <v>92333</v>
      </c>
      <c r="AK4798" t="s">
        <v>61</v>
      </c>
      <c r="AL4798" t="s">
        <v>61</v>
      </c>
      <c r="AM4798" t="s">
        <v>61</v>
      </c>
      <c r="AN4798" t="s">
        <v>61</v>
      </c>
      <c r="AO4798" t="s">
        <v>61</v>
      </c>
      <c r="AP4798">
        <v>1</v>
      </c>
      <c r="AQ4798" t="str">
        <f t="shared" si="299"/>
        <v>NTRS</v>
      </c>
      <c r="AR4798" t="str">
        <f t="shared" si="299"/>
        <v>5130</v>
      </c>
      <c r="AS4798" t="str">
        <f t="shared" si="300"/>
        <v>Hill</v>
      </c>
      <c r="AT4798" t="str">
        <f t="shared" si="297"/>
        <v>NTRS5130Hillstrom Kathryn Amanda</v>
      </c>
      <c r="AU4798" t="str">
        <f t="shared" si="298"/>
        <v>NTRS5130-1</v>
      </c>
      <c r="AV4798" t="s">
        <v>4284</v>
      </c>
      <c r="AW4798" t="s">
        <v>2802</v>
      </c>
      <c r="AX4798" t="s">
        <v>3032</v>
      </c>
    </row>
    <row r="4799" spans="1:50" x14ac:dyDescent="0.2">
      <c r="A4799" t="s">
        <v>1488</v>
      </c>
      <c r="B4799" t="s">
        <v>1688</v>
      </c>
      <c r="C4799">
        <v>5130</v>
      </c>
      <c r="D4799" t="s">
        <v>125</v>
      </c>
      <c r="E4799">
        <v>0</v>
      </c>
      <c r="F4799">
        <v>0</v>
      </c>
      <c r="G4799">
        <v>45</v>
      </c>
      <c r="H4799">
        <v>3.75</v>
      </c>
      <c r="I4799">
        <v>0.25</v>
      </c>
      <c r="J4799">
        <v>0</v>
      </c>
      <c r="K4799">
        <v>3.75</v>
      </c>
      <c r="L4799">
        <v>15</v>
      </c>
      <c r="M4799">
        <v>1</v>
      </c>
      <c r="N4799">
        <v>0</v>
      </c>
      <c r="O4799">
        <v>0</v>
      </c>
      <c r="P4799">
        <v>15</v>
      </c>
      <c r="Q4799">
        <v>15</v>
      </c>
      <c r="R4799" s="3">
        <v>1</v>
      </c>
      <c r="S4799">
        <v>0</v>
      </c>
      <c r="T4799">
        <v>0</v>
      </c>
      <c r="AQ4799" t="str">
        <f t="shared" si="299"/>
        <v>NTRS</v>
      </c>
      <c r="AR4799" t="str">
        <f t="shared" si="299"/>
        <v>5130</v>
      </c>
      <c r="AS4799" t="str">
        <f t="shared" si="300"/>
        <v/>
      </c>
      <c r="AT4799" t="str">
        <f t="shared" si="297"/>
        <v>NTRS5130</v>
      </c>
      <c r="AU4799" t="str">
        <f t="shared" si="298"/>
        <v>NTRS5130-***** CRSE TOTAL</v>
      </c>
    </row>
    <row r="4800" spans="1:50" x14ac:dyDescent="0.2">
      <c r="A4800" t="s">
        <v>1488</v>
      </c>
      <c r="B4800" t="s">
        <v>1688</v>
      </c>
      <c r="C4800">
        <v>5270</v>
      </c>
      <c r="D4800">
        <v>1</v>
      </c>
      <c r="E4800">
        <v>0</v>
      </c>
      <c r="F4800">
        <v>0</v>
      </c>
      <c r="G4800">
        <v>48</v>
      </c>
      <c r="H4800">
        <v>4</v>
      </c>
      <c r="I4800">
        <v>0</v>
      </c>
      <c r="J4800">
        <v>0</v>
      </c>
      <c r="K4800">
        <v>4</v>
      </c>
      <c r="L4800">
        <v>16</v>
      </c>
      <c r="M4800">
        <v>0</v>
      </c>
      <c r="N4800">
        <v>0</v>
      </c>
      <c r="O4800">
        <v>2</v>
      </c>
      <c r="P4800">
        <v>18</v>
      </c>
      <c r="Q4800">
        <v>15</v>
      </c>
      <c r="R4800" s="3">
        <v>1.0667</v>
      </c>
      <c r="S4800">
        <v>0</v>
      </c>
      <c r="T4800">
        <v>6</v>
      </c>
      <c r="U4800" t="s">
        <v>1714</v>
      </c>
      <c r="V4800" t="s">
        <v>121</v>
      </c>
      <c r="W4800" s="4">
        <v>0.75</v>
      </c>
      <c r="X4800" s="4">
        <v>0.86458333333333337</v>
      </c>
      <c r="Y4800" t="s">
        <v>129</v>
      </c>
      <c r="Z4800">
        <v>248</v>
      </c>
      <c r="AA4800">
        <v>24</v>
      </c>
      <c r="AB4800" t="s">
        <v>6284</v>
      </c>
      <c r="AC4800">
        <v>5</v>
      </c>
      <c r="AD4800">
        <v>3</v>
      </c>
      <c r="AE4800">
        <v>3</v>
      </c>
      <c r="AF4800">
        <v>18</v>
      </c>
      <c r="AG4800">
        <v>16</v>
      </c>
      <c r="AH4800">
        <v>1</v>
      </c>
      <c r="AI4800">
        <v>1</v>
      </c>
      <c r="AJ4800">
        <v>92336</v>
      </c>
      <c r="AK4800" t="s">
        <v>61</v>
      </c>
      <c r="AL4800" t="s">
        <v>61</v>
      </c>
      <c r="AM4800" t="s">
        <v>61</v>
      </c>
      <c r="AN4800" t="s">
        <v>61</v>
      </c>
      <c r="AO4800" t="s">
        <v>61</v>
      </c>
      <c r="AP4800">
        <v>1</v>
      </c>
      <c r="AQ4800" t="str">
        <f t="shared" si="299"/>
        <v>NTRS</v>
      </c>
      <c r="AR4800" t="str">
        <f t="shared" si="299"/>
        <v>5270</v>
      </c>
      <c r="AS4800" t="str">
        <f t="shared" si="300"/>
        <v>Jamb</v>
      </c>
      <c r="AT4800" t="str">
        <f t="shared" si="297"/>
        <v>NTRS5270Jambazian Pera R</v>
      </c>
      <c r="AU4800" t="str">
        <f t="shared" si="298"/>
        <v>NTRS5270-1</v>
      </c>
      <c r="AV4800" t="s">
        <v>4296</v>
      </c>
      <c r="AW4800" t="s">
        <v>4297</v>
      </c>
      <c r="AX4800" t="s">
        <v>2912</v>
      </c>
    </row>
    <row r="4801" spans="1:50" x14ac:dyDescent="0.2">
      <c r="A4801" t="s">
        <v>1488</v>
      </c>
      <c r="B4801" t="s">
        <v>1688</v>
      </c>
      <c r="C4801">
        <v>5270</v>
      </c>
      <c r="D4801" t="s">
        <v>125</v>
      </c>
      <c r="E4801">
        <v>0</v>
      </c>
      <c r="F4801">
        <v>0</v>
      </c>
      <c r="G4801">
        <v>48</v>
      </c>
      <c r="H4801">
        <v>4</v>
      </c>
      <c r="I4801">
        <v>0</v>
      </c>
      <c r="J4801">
        <v>0</v>
      </c>
      <c r="K4801">
        <v>4</v>
      </c>
      <c r="L4801">
        <v>16</v>
      </c>
      <c r="M4801">
        <v>0</v>
      </c>
      <c r="N4801">
        <v>0</v>
      </c>
      <c r="O4801">
        <v>2</v>
      </c>
      <c r="P4801">
        <v>18</v>
      </c>
      <c r="Q4801">
        <v>15</v>
      </c>
      <c r="R4801" s="3">
        <v>1.2</v>
      </c>
      <c r="S4801">
        <v>0</v>
      </c>
      <c r="T4801">
        <v>6</v>
      </c>
      <c r="AQ4801" t="str">
        <f t="shared" si="299"/>
        <v>NTRS</v>
      </c>
      <c r="AR4801" t="str">
        <f t="shared" si="299"/>
        <v>5270</v>
      </c>
      <c r="AS4801" t="str">
        <f t="shared" si="300"/>
        <v/>
      </c>
      <c r="AT4801" t="str">
        <f t="shared" si="297"/>
        <v>NTRS5270</v>
      </c>
      <c r="AU4801" t="str">
        <f t="shared" si="298"/>
        <v>NTRS5270-***** CRSE TOTAL</v>
      </c>
    </row>
    <row r="4802" spans="1:50" x14ac:dyDescent="0.2">
      <c r="A4802" t="s">
        <v>1488</v>
      </c>
      <c r="B4802" t="s">
        <v>1688</v>
      </c>
      <c r="C4802">
        <v>5330</v>
      </c>
      <c r="D4802">
        <v>1</v>
      </c>
      <c r="E4802">
        <v>0</v>
      </c>
      <c r="F4802">
        <v>0</v>
      </c>
      <c r="G4802">
        <v>78</v>
      </c>
      <c r="H4802">
        <v>6.5</v>
      </c>
      <c r="I4802">
        <v>0.25</v>
      </c>
      <c r="J4802">
        <v>0</v>
      </c>
      <c r="K4802">
        <v>6.5</v>
      </c>
      <c r="L4802">
        <v>26</v>
      </c>
      <c r="M4802">
        <v>1</v>
      </c>
      <c r="N4802">
        <v>0</v>
      </c>
      <c r="O4802">
        <v>0</v>
      </c>
      <c r="P4802">
        <v>26</v>
      </c>
      <c r="Q4802">
        <v>30</v>
      </c>
      <c r="R4802" s="3">
        <v>0.86670000000000003</v>
      </c>
      <c r="S4802">
        <v>0</v>
      </c>
      <c r="T4802">
        <v>0</v>
      </c>
      <c r="U4802" t="s">
        <v>1715</v>
      </c>
      <c r="V4802" t="s">
        <v>115</v>
      </c>
      <c r="W4802" s="4">
        <v>0.39583333333333331</v>
      </c>
      <c r="X4802" s="4">
        <v>0.5</v>
      </c>
      <c r="Y4802" t="s">
        <v>254</v>
      </c>
      <c r="Z4802">
        <v>202</v>
      </c>
      <c r="AA4802">
        <v>15</v>
      </c>
      <c r="AB4802" t="s">
        <v>6272</v>
      </c>
      <c r="AC4802">
        <v>4</v>
      </c>
      <c r="AD4802">
        <v>3</v>
      </c>
      <c r="AE4802">
        <v>3</v>
      </c>
      <c r="AF4802">
        <v>28</v>
      </c>
      <c r="AG4802">
        <v>26</v>
      </c>
      <c r="AH4802">
        <v>1</v>
      </c>
      <c r="AI4802">
        <v>1</v>
      </c>
      <c r="AJ4802">
        <v>92356</v>
      </c>
      <c r="AK4802" t="s">
        <v>61</v>
      </c>
      <c r="AL4802" t="s">
        <v>61</v>
      </c>
      <c r="AM4802" t="s">
        <v>61</v>
      </c>
      <c r="AN4802" t="s">
        <v>61</v>
      </c>
      <c r="AO4802" t="s">
        <v>61</v>
      </c>
      <c r="AP4802">
        <v>1</v>
      </c>
      <c r="AQ4802" t="str">
        <f t="shared" si="299"/>
        <v>NTRS</v>
      </c>
      <c r="AR4802" t="str">
        <f t="shared" si="299"/>
        <v>5330</v>
      </c>
      <c r="AS4802" t="str">
        <f t="shared" si="300"/>
        <v>Eliz</v>
      </c>
      <c r="AT4802" t="str">
        <f t="shared" si="297"/>
        <v xml:space="preserve">NTRS5330Elizondo Suzanne </v>
      </c>
      <c r="AU4802" t="str">
        <f t="shared" si="298"/>
        <v>NTRS5330-1</v>
      </c>
      <c r="AV4802" t="s">
        <v>4282</v>
      </c>
      <c r="AW4802" t="s">
        <v>4283</v>
      </c>
    </row>
    <row r="4803" spans="1:50" x14ac:dyDescent="0.2">
      <c r="A4803" t="s">
        <v>1488</v>
      </c>
      <c r="B4803" t="s">
        <v>1688</v>
      </c>
      <c r="C4803">
        <v>5330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26</v>
      </c>
      <c r="M4803">
        <v>1</v>
      </c>
      <c r="N4803">
        <v>0</v>
      </c>
      <c r="O4803">
        <v>0</v>
      </c>
      <c r="P4803">
        <v>26</v>
      </c>
      <c r="Q4803">
        <v>20</v>
      </c>
      <c r="R4803" s="3">
        <v>1.3</v>
      </c>
      <c r="S4803">
        <v>0</v>
      </c>
      <c r="T4803">
        <v>0</v>
      </c>
      <c r="U4803" t="s">
        <v>1715</v>
      </c>
      <c r="Y4803" t="s">
        <v>61</v>
      </c>
      <c r="Z4803" t="s">
        <v>61</v>
      </c>
      <c r="AA4803" t="s">
        <v>61</v>
      </c>
      <c r="AB4803" t="s">
        <v>6272</v>
      </c>
      <c r="AC4803">
        <v>15</v>
      </c>
      <c r="AD4803">
        <v>3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94639</v>
      </c>
      <c r="AK4803" t="s">
        <v>61</v>
      </c>
      <c r="AL4803" t="s">
        <v>61</v>
      </c>
      <c r="AM4803" t="s">
        <v>61</v>
      </c>
      <c r="AN4803" t="s">
        <v>61</v>
      </c>
      <c r="AO4803" t="s">
        <v>61</v>
      </c>
      <c r="AP4803">
        <v>1</v>
      </c>
      <c r="AQ4803" t="str">
        <f t="shared" si="299"/>
        <v>NTRS</v>
      </c>
      <c r="AR4803" t="str">
        <f t="shared" si="299"/>
        <v>5330</v>
      </c>
      <c r="AS4803" t="str">
        <f t="shared" si="300"/>
        <v>Eliz</v>
      </c>
      <c r="AT4803" t="str">
        <f t="shared" ref="AT4803:AT4866" si="301">CONCATENATE(AQ4803,AR4803, "",AB4803)</f>
        <v xml:space="preserve">NTRS5330Elizondo Suzanne </v>
      </c>
      <c r="AU4803" t="str">
        <f t="shared" ref="AU4803:AU4866" si="302">CONCATENATE(AQ4803,AR4803,"-",D4803)</f>
        <v>NTRS5330-2</v>
      </c>
      <c r="AV4803" t="s">
        <v>4282</v>
      </c>
      <c r="AW4803" t="s">
        <v>4283</v>
      </c>
    </row>
    <row r="4804" spans="1:50" x14ac:dyDescent="0.2">
      <c r="A4804" t="s">
        <v>1488</v>
      </c>
      <c r="B4804" t="s">
        <v>1688</v>
      </c>
      <c r="C4804">
        <v>5330</v>
      </c>
      <c r="D4804" t="s">
        <v>125</v>
      </c>
      <c r="E4804">
        <v>0</v>
      </c>
      <c r="F4804">
        <v>0</v>
      </c>
      <c r="G4804">
        <v>78</v>
      </c>
      <c r="H4804">
        <v>6.5</v>
      </c>
      <c r="I4804">
        <v>0.25</v>
      </c>
      <c r="J4804">
        <v>0</v>
      </c>
      <c r="K4804">
        <v>6.5</v>
      </c>
      <c r="L4804">
        <v>52</v>
      </c>
      <c r="M4804">
        <v>2</v>
      </c>
      <c r="N4804">
        <v>0</v>
      </c>
      <c r="O4804">
        <v>0</v>
      </c>
      <c r="P4804">
        <v>52</v>
      </c>
      <c r="Q4804">
        <v>50</v>
      </c>
      <c r="R4804" s="3">
        <v>1.04</v>
      </c>
      <c r="S4804">
        <v>0</v>
      </c>
      <c r="T4804">
        <v>0</v>
      </c>
      <c r="AQ4804" t="str">
        <f t="shared" ref="AQ4804:AR4867" si="303">TRIM(B4804)</f>
        <v>NTRS</v>
      </c>
      <c r="AR4804" t="str">
        <f t="shared" si="303"/>
        <v>5330</v>
      </c>
      <c r="AS4804" t="str">
        <f t="shared" si="300"/>
        <v/>
      </c>
      <c r="AT4804" t="str">
        <f t="shared" si="301"/>
        <v>NTRS5330</v>
      </c>
      <c r="AU4804" t="str">
        <f t="shared" si="302"/>
        <v>NTRS5330-***** CRSE TOTAL</v>
      </c>
    </row>
    <row r="4805" spans="1:50" x14ac:dyDescent="0.2">
      <c r="A4805" t="s">
        <v>1488</v>
      </c>
      <c r="B4805" t="s">
        <v>1688</v>
      </c>
      <c r="C4805">
        <v>5960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3</v>
      </c>
      <c r="M4805">
        <v>0</v>
      </c>
      <c r="N4805">
        <v>0</v>
      </c>
      <c r="O4805">
        <v>0</v>
      </c>
      <c r="P4805">
        <v>3</v>
      </c>
      <c r="Q4805">
        <v>10</v>
      </c>
      <c r="R4805" s="3">
        <v>0.3</v>
      </c>
      <c r="S4805">
        <v>0</v>
      </c>
      <c r="T4805">
        <v>0</v>
      </c>
      <c r="U4805" t="s">
        <v>442</v>
      </c>
      <c r="Y4805" t="s">
        <v>61</v>
      </c>
      <c r="Z4805" t="s">
        <v>61</v>
      </c>
      <c r="AA4805" t="s">
        <v>61</v>
      </c>
      <c r="AB4805" t="s">
        <v>6216</v>
      </c>
      <c r="AC4805">
        <v>78</v>
      </c>
      <c r="AD4805">
        <v>3</v>
      </c>
      <c r="AE4805">
        <v>0</v>
      </c>
      <c r="AF4805">
        <v>3</v>
      </c>
      <c r="AG4805">
        <v>3</v>
      </c>
      <c r="AH4805">
        <v>0</v>
      </c>
      <c r="AI4805">
        <v>0</v>
      </c>
      <c r="AJ4805">
        <v>92371</v>
      </c>
      <c r="AK4805" t="s">
        <v>61</v>
      </c>
      <c r="AL4805" t="s">
        <v>61</v>
      </c>
      <c r="AM4805" t="s">
        <v>61</v>
      </c>
      <c r="AN4805" t="s">
        <v>61</v>
      </c>
      <c r="AO4805" t="s">
        <v>61</v>
      </c>
      <c r="AP4805">
        <v>1</v>
      </c>
      <c r="AQ4805" t="str">
        <f t="shared" si="303"/>
        <v>NTRS</v>
      </c>
      <c r="AR4805" t="str">
        <f t="shared" si="303"/>
        <v>5960</v>
      </c>
      <c r="AS4805" t="str">
        <f t="shared" si="300"/>
        <v>Lars</v>
      </c>
      <c r="AT4805" t="str">
        <f t="shared" si="301"/>
        <v>NTRS5960Larson Anne Althea</v>
      </c>
      <c r="AU4805" t="str">
        <f t="shared" si="302"/>
        <v>NTRS5960-1</v>
      </c>
      <c r="AV4805" t="s">
        <v>3326</v>
      </c>
      <c r="AW4805" t="s">
        <v>2405</v>
      </c>
      <c r="AX4805" t="s">
        <v>4193</v>
      </c>
    </row>
    <row r="4806" spans="1:50" x14ac:dyDescent="0.2">
      <c r="A4806" t="s">
        <v>1488</v>
      </c>
      <c r="B4806" t="s">
        <v>1688</v>
      </c>
      <c r="C4806">
        <v>5960</v>
      </c>
      <c r="D4806" t="s">
        <v>125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3</v>
      </c>
      <c r="M4806">
        <v>0</v>
      </c>
      <c r="N4806">
        <v>0</v>
      </c>
      <c r="O4806">
        <v>0</v>
      </c>
      <c r="P4806">
        <v>3</v>
      </c>
      <c r="Q4806">
        <v>10</v>
      </c>
      <c r="R4806" s="3">
        <v>0.3</v>
      </c>
      <c r="S4806">
        <v>0</v>
      </c>
      <c r="T4806">
        <v>0</v>
      </c>
      <c r="AQ4806" t="str">
        <f t="shared" si="303"/>
        <v>NTRS</v>
      </c>
      <c r="AR4806" t="str">
        <f t="shared" si="303"/>
        <v>5960</v>
      </c>
      <c r="AS4806" t="str">
        <f t="shared" si="300"/>
        <v/>
      </c>
      <c r="AT4806" t="str">
        <f t="shared" si="301"/>
        <v>NTRS5960</v>
      </c>
      <c r="AU4806" t="str">
        <f t="shared" si="302"/>
        <v>NTRS5960-***** CRSE TOTAL</v>
      </c>
    </row>
    <row r="4807" spans="1:50" x14ac:dyDescent="0.2">
      <c r="A4807" t="s">
        <v>1488</v>
      </c>
      <c r="B4807" t="s">
        <v>1688</v>
      </c>
      <c r="C4807">
        <v>5970</v>
      </c>
      <c r="D4807">
        <v>1</v>
      </c>
      <c r="E4807">
        <v>0</v>
      </c>
      <c r="F4807">
        <v>0</v>
      </c>
      <c r="G4807">
        <v>1</v>
      </c>
      <c r="H4807">
        <v>0.08</v>
      </c>
      <c r="I4807">
        <v>0</v>
      </c>
      <c r="J4807">
        <v>0</v>
      </c>
      <c r="K4807">
        <v>0.08</v>
      </c>
      <c r="L4807">
        <v>1</v>
      </c>
      <c r="M4807">
        <v>0</v>
      </c>
      <c r="N4807">
        <v>0</v>
      </c>
      <c r="O4807">
        <v>0</v>
      </c>
      <c r="P4807">
        <v>1</v>
      </c>
      <c r="Q4807">
        <v>10</v>
      </c>
      <c r="R4807" s="3">
        <v>0.1</v>
      </c>
      <c r="S4807">
        <v>0</v>
      </c>
      <c r="T4807">
        <v>0</v>
      </c>
      <c r="U4807" t="s">
        <v>725</v>
      </c>
      <c r="Y4807" t="s">
        <v>61</v>
      </c>
      <c r="Z4807" t="s">
        <v>61</v>
      </c>
      <c r="AA4807" t="s">
        <v>61</v>
      </c>
      <c r="AB4807" t="s">
        <v>6216</v>
      </c>
      <c r="AC4807">
        <v>25</v>
      </c>
      <c r="AD4807">
        <v>3</v>
      </c>
      <c r="AE4807">
        <v>1</v>
      </c>
      <c r="AF4807">
        <v>1</v>
      </c>
      <c r="AG4807">
        <v>1</v>
      </c>
      <c r="AH4807">
        <v>0</v>
      </c>
      <c r="AI4807">
        <v>0</v>
      </c>
      <c r="AJ4807">
        <v>92372</v>
      </c>
      <c r="AK4807" t="s">
        <v>61</v>
      </c>
      <c r="AL4807" t="s">
        <v>61</v>
      </c>
      <c r="AM4807" t="s">
        <v>61</v>
      </c>
      <c r="AN4807" t="s">
        <v>61</v>
      </c>
      <c r="AO4807" t="s">
        <v>61</v>
      </c>
      <c r="AP4807">
        <v>1</v>
      </c>
      <c r="AQ4807" t="str">
        <f t="shared" si="303"/>
        <v>NTRS</v>
      </c>
      <c r="AR4807" t="str">
        <f t="shared" si="303"/>
        <v>5970</v>
      </c>
      <c r="AS4807" t="str">
        <f t="shared" si="300"/>
        <v>Lars</v>
      </c>
      <c r="AT4807" t="str">
        <f t="shared" si="301"/>
        <v>NTRS5970Larson Anne Althea</v>
      </c>
      <c r="AU4807" t="str">
        <f t="shared" si="302"/>
        <v>NTRS5970-1</v>
      </c>
      <c r="AV4807" t="s">
        <v>3326</v>
      </c>
      <c r="AW4807" t="s">
        <v>2405</v>
      </c>
      <c r="AX4807" t="s">
        <v>4193</v>
      </c>
    </row>
    <row r="4808" spans="1:50" x14ac:dyDescent="0.2">
      <c r="A4808" t="s">
        <v>1488</v>
      </c>
      <c r="B4808" t="s">
        <v>1688</v>
      </c>
      <c r="C4808">
        <v>5970</v>
      </c>
      <c r="D4808">
        <v>2</v>
      </c>
      <c r="E4808">
        <v>0</v>
      </c>
      <c r="F4808">
        <v>0</v>
      </c>
      <c r="G4808">
        <v>2</v>
      </c>
      <c r="H4808">
        <v>0.17</v>
      </c>
      <c r="I4808">
        <v>0</v>
      </c>
      <c r="J4808">
        <v>0</v>
      </c>
      <c r="K4808">
        <v>0.17</v>
      </c>
      <c r="L4808">
        <v>1</v>
      </c>
      <c r="M4808">
        <v>0</v>
      </c>
      <c r="N4808">
        <v>0</v>
      </c>
      <c r="O4808">
        <v>0</v>
      </c>
      <c r="P4808">
        <v>1</v>
      </c>
      <c r="Q4808">
        <v>10</v>
      </c>
      <c r="R4808" s="3">
        <v>0.1</v>
      </c>
      <c r="S4808">
        <v>0</v>
      </c>
      <c r="T4808">
        <v>0</v>
      </c>
      <c r="U4808" t="s">
        <v>725</v>
      </c>
      <c r="Y4808" t="s">
        <v>61</v>
      </c>
      <c r="Z4808" t="s">
        <v>61</v>
      </c>
      <c r="AA4808" t="s">
        <v>61</v>
      </c>
      <c r="AB4808" t="s">
        <v>6216</v>
      </c>
      <c r="AC4808">
        <v>25</v>
      </c>
      <c r="AD4808">
        <v>3</v>
      </c>
      <c r="AE4808">
        <v>2</v>
      </c>
      <c r="AF4808">
        <v>1</v>
      </c>
      <c r="AG4808">
        <v>1</v>
      </c>
      <c r="AH4808">
        <v>0</v>
      </c>
      <c r="AI4808">
        <v>0</v>
      </c>
      <c r="AJ4808">
        <v>92373</v>
      </c>
      <c r="AK4808" t="s">
        <v>61</v>
      </c>
      <c r="AL4808" t="s">
        <v>61</v>
      </c>
      <c r="AM4808" t="s">
        <v>61</v>
      </c>
      <c r="AN4808" t="s">
        <v>61</v>
      </c>
      <c r="AO4808" t="s">
        <v>61</v>
      </c>
      <c r="AP4808">
        <v>1</v>
      </c>
      <c r="AQ4808" t="str">
        <f t="shared" si="303"/>
        <v>NTRS</v>
      </c>
      <c r="AR4808" t="str">
        <f t="shared" si="303"/>
        <v>5970</v>
      </c>
      <c r="AS4808" t="str">
        <f t="shared" si="300"/>
        <v>Lars</v>
      </c>
      <c r="AT4808" t="str">
        <f t="shared" si="301"/>
        <v>NTRS5970Larson Anne Althea</v>
      </c>
      <c r="AU4808" t="str">
        <f t="shared" si="302"/>
        <v>NTRS5970-2</v>
      </c>
      <c r="AV4808" t="s">
        <v>3326</v>
      </c>
      <c r="AW4808" t="s">
        <v>2405</v>
      </c>
      <c r="AX4808" t="s">
        <v>4193</v>
      </c>
    </row>
    <row r="4809" spans="1:50" x14ac:dyDescent="0.2">
      <c r="A4809" t="s">
        <v>1488</v>
      </c>
      <c r="B4809" t="s">
        <v>1688</v>
      </c>
      <c r="C4809">
        <v>5970</v>
      </c>
      <c r="D4809">
        <v>3</v>
      </c>
      <c r="E4809">
        <v>0</v>
      </c>
      <c r="F4809">
        <v>0</v>
      </c>
      <c r="G4809">
        <v>9</v>
      </c>
      <c r="H4809">
        <v>0.75</v>
      </c>
      <c r="I4809">
        <v>0</v>
      </c>
      <c r="J4809">
        <v>0</v>
      </c>
      <c r="K4809">
        <v>0.75</v>
      </c>
      <c r="L4809">
        <v>3</v>
      </c>
      <c r="M4809">
        <v>0</v>
      </c>
      <c r="N4809">
        <v>0</v>
      </c>
      <c r="O4809">
        <v>0</v>
      </c>
      <c r="P4809">
        <v>3</v>
      </c>
      <c r="Q4809">
        <v>10</v>
      </c>
      <c r="R4809" s="3">
        <v>0.3</v>
      </c>
      <c r="S4809">
        <v>0</v>
      </c>
      <c r="T4809">
        <v>0</v>
      </c>
      <c r="U4809" t="s">
        <v>725</v>
      </c>
      <c r="Y4809" t="s">
        <v>61</v>
      </c>
      <c r="Z4809" t="s">
        <v>61</v>
      </c>
      <c r="AA4809" t="s">
        <v>61</v>
      </c>
      <c r="AB4809" t="s">
        <v>6216</v>
      </c>
      <c r="AC4809">
        <v>25</v>
      </c>
      <c r="AD4809">
        <v>3</v>
      </c>
      <c r="AE4809">
        <v>3</v>
      </c>
      <c r="AF4809">
        <v>2</v>
      </c>
      <c r="AG4809">
        <v>2</v>
      </c>
      <c r="AH4809">
        <v>0</v>
      </c>
      <c r="AI4809">
        <v>0</v>
      </c>
      <c r="AJ4809">
        <v>92383</v>
      </c>
      <c r="AK4809" t="s">
        <v>61</v>
      </c>
      <c r="AL4809" t="s">
        <v>61</v>
      </c>
      <c r="AM4809" t="s">
        <v>61</v>
      </c>
      <c r="AN4809" t="s">
        <v>61</v>
      </c>
      <c r="AO4809" t="s">
        <v>61</v>
      </c>
      <c r="AP4809">
        <v>1</v>
      </c>
      <c r="AQ4809" t="str">
        <f t="shared" si="303"/>
        <v>NTRS</v>
      </c>
      <c r="AR4809" t="str">
        <f t="shared" si="303"/>
        <v>5970</v>
      </c>
      <c r="AS4809" t="str">
        <f t="shared" si="300"/>
        <v>Lars</v>
      </c>
      <c r="AT4809" t="str">
        <f t="shared" si="301"/>
        <v>NTRS5970Larson Anne Althea</v>
      </c>
      <c r="AU4809" t="str">
        <f t="shared" si="302"/>
        <v>NTRS5970-3</v>
      </c>
      <c r="AV4809" t="s">
        <v>3326</v>
      </c>
      <c r="AW4809" t="s">
        <v>2405</v>
      </c>
      <c r="AX4809" t="s">
        <v>4193</v>
      </c>
    </row>
    <row r="4810" spans="1:50" x14ac:dyDescent="0.2">
      <c r="A4810" t="s">
        <v>1488</v>
      </c>
      <c r="B4810" t="s">
        <v>1688</v>
      </c>
      <c r="C4810">
        <v>5970</v>
      </c>
      <c r="D4810" t="s">
        <v>125</v>
      </c>
      <c r="E4810">
        <v>0</v>
      </c>
      <c r="F4810">
        <v>0</v>
      </c>
      <c r="G4810">
        <v>12</v>
      </c>
      <c r="H4810">
        <v>1</v>
      </c>
      <c r="I4810">
        <v>0</v>
      </c>
      <c r="J4810">
        <v>0</v>
      </c>
      <c r="K4810">
        <v>1</v>
      </c>
      <c r="L4810">
        <v>5</v>
      </c>
      <c r="M4810">
        <v>0</v>
      </c>
      <c r="N4810">
        <v>0</v>
      </c>
      <c r="O4810">
        <v>0</v>
      </c>
      <c r="P4810">
        <v>5</v>
      </c>
      <c r="Q4810">
        <v>30</v>
      </c>
      <c r="R4810" s="3">
        <v>0.16669999999999999</v>
      </c>
      <c r="S4810">
        <v>0</v>
      </c>
      <c r="T4810">
        <v>0</v>
      </c>
      <c r="AQ4810" t="str">
        <f t="shared" si="303"/>
        <v>NTRS</v>
      </c>
      <c r="AR4810" t="str">
        <f t="shared" si="303"/>
        <v>5970</v>
      </c>
      <c r="AS4810" t="str">
        <f t="shared" si="300"/>
        <v/>
      </c>
      <c r="AT4810" t="str">
        <f t="shared" si="301"/>
        <v>NTRS5970</v>
      </c>
      <c r="AU4810" t="str">
        <f t="shared" si="302"/>
        <v>NTRS5970-***** CRSE TOTAL</v>
      </c>
    </row>
    <row r="4811" spans="1:50" x14ac:dyDescent="0.2">
      <c r="A4811" t="s">
        <v>1488</v>
      </c>
      <c r="B4811" t="s">
        <v>1688</v>
      </c>
      <c r="C4811" t="s">
        <v>61</v>
      </c>
      <c r="D4811" t="s">
        <v>126</v>
      </c>
      <c r="E4811">
        <v>3598</v>
      </c>
      <c r="F4811">
        <v>239.87</v>
      </c>
      <c r="G4811">
        <v>661</v>
      </c>
      <c r="H4811">
        <v>55.08</v>
      </c>
      <c r="I4811">
        <v>12.48</v>
      </c>
      <c r="J4811">
        <v>3.87</v>
      </c>
      <c r="K4811">
        <v>294.95</v>
      </c>
      <c r="L4811">
        <v>1999</v>
      </c>
      <c r="M4811">
        <v>79</v>
      </c>
      <c r="N4811">
        <v>28</v>
      </c>
      <c r="O4811">
        <v>8</v>
      </c>
      <c r="P4811">
        <v>2007</v>
      </c>
      <c r="Q4811">
        <v>2723</v>
      </c>
      <c r="R4811" s="3">
        <v>0.73709999999999998</v>
      </c>
      <c r="S4811">
        <v>0</v>
      </c>
      <c r="T4811">
        <v>19</v>
      </c>
      <c r="AQ4811" t="str">
        <f t="shared" si="303"/>
        <v>NTRS</v>
      </c>
      <c r="AR4811" t="str">
        <f t="shared" si="303"/>
        <v/>
      </c>
      <c r="AS4811" t="str">
        <f t="shared" si="300"/>
        <v/>
      </c>
      <c r="AT4811" t="str">
        <f t="shared" si="301"/>
        <v>NTRS</v>
      </c>
      <c r="AU4811" t="str">
        <f t="shared" si="302"/>
        <v>NTRS-***** SUBJ TOTAL</v>
      </c>
    </row>
    <row r="4812" spans="1:50" x14ac:dyDescent="0.2">
      <c r="A4812" t="s">
        <v>1488</v>
      </c>
      <c r="B4812" t="s">
        <v>1716</v>
      </c>
      <c r="C4812">
        <v>1100</v>
      </c>
      <c r="D4812">
        <v>1</v>
      </c>
      <c r="E4812">
        <v>180</v>
      </c>
      <c r="F4812">
        <v>12</v>
      </c>
      <c r="G4812">
        <v>0</v>
      </c>
      <c r="H4812">
        <v>0</v>
      </c>
      <c r="I4812">
        <v>0</v>
      </c>
      <c r="J4812">
        <v>0.2</v>
      </c>
      <c r="K4812">
        <v>12</v>
      </c>
      <c r="L4812">
        <v>60</v>
      </c>
      <c r="M4812">
        <v>0</v>
      </c>
      <c r="N4812">
        <v>1</v>
      </c>
      <c r="O4812">
        <v>0</v>
      </c>
      <c r="P4812">
        <v>60</v>
      </c>
      <c r="Q4812">
        <v>70</v>
      </c>
      <c r="R4812" s="3">
        <v>0.85709999999999997</v>
      </c>
      <c r="S4812">
        <v>0</v>
      </c>
      <c r="T4812">
        <v>0</v>
      </c>
      <c r="U4812" t="s">
        <v>1717</v>
      </c>
      <c r="V4812" t="s">
        <v>118</v>
      </c>
      <c r="W4812" s="4">
        <v>0.56944444444444442</v>
      </c>
      <c r="X4812" s="4">
        <v>0.68402777777777779</v>
      </c>
      <c r="Y4812" t="s">
        <v>229</v>
      </c>
      <c r="Z4812" t="s">
        <v>262</v>
      </c>
      <c r="AA4812">
        <v>75</v>
      </c>
      <c r="AB4812" t="s">
        <v>6287</v>
      </c>
      <c r="AC4812">
        <v>1</v>
      </c>
      <c r="AD4812">
        <v>1</v>
      </c>
      <c r="AE4812">
        <v>3</v>
      </c>
      <c r="AF4812">
        <v>61</v>
      </c>
      <c r="AG4812">
        <v>58</v>
      </c>
      <c r="AH4812">
        <v>1</v>
      </c>
      <c r="AI4812">
        <v>2</v>
      </c>
      <c r="AJ4812">
        <v>91446</v>
      </c>
      <c r="AK4812" t="s">
        <v>61</v>
      </c>
      <c r="AL4812" t="s">
        <v>61</v>
      </c>
      <c r="AM4812" t="s">
        <v>61</v>
      </c>
      <c r="AN4812" t="s">
        <v>61</v>
      </c>
      <c r="AO4812" t="s">
        <v>61</v>
      </c>
      <c r="AP4812">
        <v>1</v>
      </c>
      <c r="AQ4812" t="str">
        <f t="shared" si="303"/>
        <v>NURS</v>
      </c>
      <c r="AR4812" t="str">
        <f t="shared" si="303"/>
        <v>1100</v>
      </c>
      <c r="AS4812" t="str">
        <f t="shared" si="300"/>
        <v>Hook</v>
      </c>
      <c r="AT4812" t="str">
        <f t="shared" si="301"/>
        <v>NURS1100Hook Jane F</v>
      </c>
      <c r="AU4812" t="str">
        <f t="shared" si="302"/>
        <v>NURS1100-1</v>
      </c>
      <c r="AV4812" t="s">
        <v>4301</v>
      </c>
      <c r="AW4812" t="s">
        <v>3091</v>
      </c>
      <c r="AX4812" t="s">
        <v>136</v>
      </c>
    </row>
    <row r="4813" spans="1:50" x14ac:dyDescent="0.2">
      <c r="A4813" t="s">
        <v>1488</v>
      </c>
      <c r="B4813" t="s">
        <v>1716</v>
      </c>
      <c r="C4813">
        <v>1100</v>
      </c>
      <c r="D4813" t="s">
        <v>125</v>
      </c>
      <c r="E4813">
        <v>180</v>
      </c>
      <c r="F4813">
        <v>12</v>
      </c>
      <c r="G4813">
        <v>0</v>
      </c>
      <c r="H4813">
        <v>0</v>
      </c>
      <c r="I4813">
        <v>0</v>
      </c>
      <c r="J4813">
        <v>0.2</v>
      </c>
      <c r="K4813">
        <v>12</v>
      </c>
      <c r="L4813">
        <v>60</v>
      </c>
      <c r="M4813">
        <v>0</v>
      </c>
      <c r="N4813">
        <v>1</v>
      </c>
      <c r="O4813">
        <v>0</v>
      </c>
      <c r="P4813">
        <v>60</v>
      </c>
      <c r="Q4813">
        <v>70</v>
      </c>
      <c r="R4813" s="3">
        <v>0.85709999999999997</v>
      </c>
      <c r="S4813">
        <v>0</v>
      </c>
      <c r="T4813">
        <v>0</v>
      </c>
      <c r="AQ4813" t="str">
        <f t="shared" si="303"/>
        <v>NURS</v>
      </c>
      <c r="AR4813" t="str">
        <f t="shared" si="303"/>
        <v>1100</v>
      </c>
      <c r="AS4813" t="str">
        <f t="shared" si="300"/>
        <v/>
      </c>
      <c r="AT4813" t="str">
        <f t="shared" si="301"/>
        <v>NURS1100</v>
      </c>
      <c r="AU4813" t="str">
        <f t="shared" si="302"/>
        <v>NURS1100-***** CRSE TOTAL</v>
      </c>
    </row>
    <row r="4814" spans="1:50" x14ac:dyDescent="0.2">
      <c r="A4814" t="s">
        <v>1488</v>
      </c>
      <c r="B4814" t="s">
        <v>1716</v>
      </c>
      <c r="C4814">
        <v>1150</v>
      </c>
      <c r="D4814">
        <v>1</v>
      </c>
      <c r="E4814">
        <v>24</v>
      </c>
      <c r="F4814">
        <v>1.6</v>
      </c>
      <c r="G4814">
        <v>0</v>
      </c>
      <c r="H4814">
        <v>0</v>
      </c>
      <c r="I4814">
        <v>0</v>
      </c>
      <c r="J4814">
        <v>0</v>
      </c>
      <c r="K4814">
        <v>1.6</v>
      </c>
      <c r="L4814">
        <v>8</v>
      </c>
      <c r="M4814">
        <v>0</v>
      </c>
      <c r="N4814">
        <v>0</v>
      </c>
      <c r="O4814">
        <v>0</v>
      </c>
      <c r="P4814">
        <v>8</v>
      </c>
      <c r="Q4814">
        <v>10</v>
      </c>
      <c r="R4814" s="3">
        <v>0.8</v>
      </c>
      <c r="S4814">
        <v>0</v>
      </c>
      <c r="T4814">
        <v>0</v>
      </c>
      <c r="U4814" t="s">
        <v>1718</v>
      </c>
      <c r="V4814" t="s">
        <v>121</v>
      </c>
      <c r="W4814" s="4">
        <v>0.625</v>
      </c>
      <c r="X4814" s="4">
        <v>0.70833333333333337</v>
      </c>
      <c r="Y4814" t="s">
        <v>229</v>
      </c>
      <c r="Z4814" t="s">
        <v>1270</v>
      </c>
      <c r="AA4814">
        <v>35</v>
      </c>
      <c r="AB4814" t="s">
        <v>61</v>
      </c>
      <c r="AC4814">
        <v>17</v>
      </c>
      <c r="AD4814">
        <v>1</v>
      </c>
      <c r="AE4814">
        <v>3</v>
      </c>
      <c r="AF4814">
        <v>9</v>
      </c>
      <c r="AG4814">
        <v>8</v>
      </c>
      <c r="AH4814">
        <v>0</v>
      </c>
      <c r="AI4814">
        <v>1</v>
      </c>
      <c r="AJ4814">
        <v>91447</v>
      </c>
      <c r="AK4814" t="s">
        <v>61</v>
      </c>
      <c r="AL4814" t="s">
        <v>61</v>
      </c>
      <c r="AM4814" t="s">
        <v>61</v>
      </c>
      <c r="AN4814" t="s">
        <v>61</v>
      </c>
      <c r="AO4814" t="s">
        <v>61</v>
      </c>
      <c r="AP4814">
        <v>1</v>
      </c>
      <c r="AQ4814" t="str">
        <f t="shared" si="303"/>
        <v>NURS</v>
      </c>
      <c r="AR4814" t="str">
        <f t="shared" si="303"/>
        <v>1150</v>
      </c>
      <c r="AS4814" t="str">
        <f t="shared" si="300"/>
        <v xml:space="preserve"> </v>
      </c>
      <c r="AT4814" t="str">
        <f t="shared" si="301"/>
        <v xml:space="preserve">NURS1150 </v>
      </c>
      <c r="AU4814" t="str">
        <f t="shared" si="302"/>
        <v>NURS1150-1</v>
      </c>
    </row>
    <row r="4815" spans="1:50" x14ac:dyDescent="0.2">
      <c r="A4815" t="s">
        <v>1488</v>
      </c>
      <c r="B4815" t="s">
        <v>1716</v>
      </c>
      <c r="C4815">
        <v>1150</v>
      </c>
      <c r="D4815">
        <v>2</v>
      </c>
      <c r="E4815">
        <v>27</v>
      </c>
      <c r="F4815">
        <v>1.8</v>
      </c>
      <c r="G4815">
        <v>0</v>
      </c>
      <c r="H4815">
        <v>0</v>
      </c>
      <c r="I4815">
        <v>0</v>
      </c>
      <c r="J4815">
        <v>0</v>
      </c>
      <c r="K4815">
        <v>1.8</v>
      </c>
      <c r="L4815">
        <v>9</v>
      </c>
      <c r="M4815">
        <v>0</v>
      </c>
      <c r="N4815">
        <v>0</v>
      </c>
      <c r="O4815">
        <v>0</v>
      </c>
      <c r="P4815">
        <v>9</v>
      </c>
      <c r="Q4815">
        <v>10</v>
      </c>
      <c r="R4815" s="3">
        <v>0.9</v>
      </c>
      <c r="S4815">
        <v>0</v>
      </c>
      <c r="T4815">
        <v>0</v>
      </c>
      <c r="U4815" t="s">
        <v>1718</v>
      </c>
      <c r="V4815" t="s">
        <v>120</v>
      </c>
      <c r="W4815" s="4">
        <v>0.625</v>
      </c>
      <c r="X4815" s="4">
        <v>0.70833333333333337</v>
      </c>
      <c r="Y4815" t="s">
        <v>229</v>
      </c>
      <c r="Z4815" t="s">
        <v>1270</v>
      </c>
      <c r="AA4815">
        <v>35</v>
      </c>
      <c r="AB4815" t="s">
        <v>61</v>
      </c>
      <c r="AC4815">
        <v>17</v>
      </c>
      <c r="AD4815">
        <v>1</v>
      </c>
      <c r="AE4815">
        <v>3</v>
      </c>
      <c r="AF4815">
        <v>9</v>
      </c>
      <c r="AG4815">
        <v>9</v>
      </c>
      <c r="AH4815">
        <v>0</v>
      </c>
      <c r="AI4815">
        <v>0</v>
      </c>
      <c r="AJ4815">
        <v>91471</v>
      </c>
      <c r="AK4815" t="s">
        <v>61</v>
      </c>
      <c r="AL4815" t="s">
        <v>61</v>
      </c>
      <c r="AM4815" t="s">
        <v>61</v>
      </c>
      <c r="AN4815" t="s">
        <v>61</v>
      </c>
      <c r="AO4815" t="s">
        <v>61</v>
      </c>
      <c r="AP4815">
        <v>1</v>
      </c>
      <c r="AQ4815" t="str">
        <f t="shared" si="303"/>
        <v>NURS</v>
      </c>
      <c r="AR4815" t="str">
        <f t="shared" si="303"/>
        <v>1150</v>
      </c>
      <c r="AS4815" t="str">
        <f t="shared" si="300"/>
        <v xml:space="preserve"> </v>
      </c>
      <c r="AT4815" t="str">
        <f t="shared" si="301"/>
        <v xml:space="preserve">NURS1150 </v>
      </c>
      <c r="AU4815" t="str">
        <f t="shared" si="302"/>
        <v>NURS1150-2</v>
      </c>
    </row>
    <row r="4816" spans="1:50" x14ac:dyDescent="0.2">
      <c r="A4816" t="s">
        <v>1488</v>
      </c>
      <c r="B4816" t="s">
        <v>1716</v>
      </c>
      <c r="C4816">
        <v>1150</v>
      </c>
      <c r="D4816">
        <v>3</v>
      </c>
      <c r="E4816">
        <v>27</v>
      </c>
      <c r="F4816">
        <v>1.8</v>
      </c>
      <c r="G4816">
        <v>0</v>
      </c>
      <c r="H4816">
        <v>0</v>
      </c>
      <c r="I4816">
        <v>0</v>
      </c>
      <c r="J4816">
        <v>0</v>
      </c>
      <c r="K4816">
        <v>1.8</v>
      </c>
      <c r="L4816">
        <v>9</v>
      </c>
      <c r="M4816">
        <v>0</v>
      </c>
      <c r="N4816">
        <v>0</v>
      </c>
      <c r="O4816">
        <v>0</v>
      </c>
      <c r="P4816">
        <v>9</v>
      </c>
      <c r="Q4816">
        <v>10</v>
      </c>
      <c r="R4816" s="3">
        <v>0.9</v>
      </c>
      <c r="S4816">
        <v>0</v>
      </c>
      <c r="T4816">
        <v>0</v>
      </c>
      <c r="U4816" t="s">
        <v>1718</v>
      </c>
      <c r="V4816" t="s">
        <v>121</v>
      </c>
      <c r="W4816" s="4">
        <v>0.625</v>
      </c>
      <c r="X4816" s="4">
        <v>0.70833333333333337</v>
      </c>
      <c r="Y4816" t="s">
        <v>166</v>
      </c>
      <c r="Z4816">
        <v>1</v>
      </c>
      <c r="AA4816">
        <v>999</v>
      </c>
      <c r="AB4816" t="s">
        <v>61</v>
      </c>
      <c r="AC4816">
        <v>17</v>
      </c>
      <c r="AD4816">
        <v>1</v>
      </c>
      <c r="AE4816">
        <v>3</v>
      </c>
      <c r="AF4816">
        <v>10</v>
      </c>
      <c r="AG4816">
        <v>9</v>
      </c>
      <c r="AH4816">
        <v>1</v>
      </c>
      <c r="AI4816">
        <v>0</v>
      </c>
      <c r="AJ4816">
        <v>91472</v>
      </c>
      <c r="AK4816" t="s">
        <v>61</v>
      </c>
      <c r="AL4816" t="s">
        <v>61</v>
      </c>
      <c r="AM4816" t="s">
        <v>61</v>
      </c>
      <c r="AN4816" t="s">
        <v>61</v>
      </c>
      <c r="AO4816" t="s">
        <v>61</v>
      </c>
      <c r="AP4816">
        <v>1</v>
      </c>
      <c r="AQ4816" t="str">
        <f t="shared" si="303"/>
        <v>NURS</v>
      </c>
      <c r="AR4816" t="str">
        <f t="shared" si="303"/>
        <v>1150</v>
      </c>
      <c r="AS4816" t="str">
        <f t="shared" si="300"/>
        <v xml:space="preserve"> </v>
      </c>
      <c r="AT4816" t="str">
        <f t="shared" si="301"/>
        <v xml:space="preserve">NURS1150 </v>
      </c>
      <c r="AU4816" t="str">
        <f t="shared" si="302"/>
        <v>NURS1150-3</v>
      </c>
    </row>
    <row r="4817" spans="1:51" x14ac:dyDescent="0.2">
      <c r="A4817" t="s">
        <v>1488</v>
      </c>
      <c r="B4817" t="s">
        <v>1716</v>
      </c>
      <c r="C4817">
        <v>1150</v>
      </c>
      <c r="D4817">
        <v>4</v>
      </c>
      <c r="E4817">
        <v>24</v>
      </c>
      <c r="F4817">
        <v>1.6</v>
      </c>
      <c r="G4817">
        <v>0</v>
      </c>
      <c r="H4817">
        <v>0</v>
      </c>
      <c r="I4817">
        <v>0</v>
      </c>
      <c r="J4817">
        <v>0</v>
      </c>
      <c r="K4817">
        <v>1.6</v>
      </c>
      <c r="L4817">
        <v>8</v>
      </c>
      <c r="M4817">
        <v>0</v>
      </c>
      <c r="N4817">
        <v>0</v>
      </c>
      <c r="O4817">
        <v>0</v>
      </c>
      <c r="P4817">
        <v>8</v>
      </c>
      <c r="Q4817">
        <v>10</v>
      </c>
      <c r="R4817" s="3">
        <v>0.8</v>
      </c>
      <c r="S4817">
        <v>0</v>
      </c>
      <c r="T4817">
        <v>0</v>
      </c>
      <c r="U4817" t="s">
        <v>1718</v>
      </c>
      <c r="V4817" t="s">
        <v>121</v>
      </c>
      <c r="W4817" s="4">
        <v>0.625</v>
      </c>
      <c r="X4817" s="4">
        <v>0.70833333333333337</v>
      </c>
      <c r="Y4817" t="s">
        <v>166</v>
      </c>
      <c r="Z4817">
        <v>1</v>
      </c>
      <c r="AA4817">
        <v>999</v>
      </c>
      <c r="AB4817" t="s">
        <v>61</v>
      </c>
      <c r="AC4817">
        <v>17</v>
      </c>
      <c r="AD4817">
        <v>1</v>
      </c>
      <c r="AE4817">
        <v>3</v>
      </c>
      <c r="AF4817">
        <v>9</v>
      </c>
      <c r="AG4817">
        <v>9</v>
      </c>
      <c r="AH4817">
        <v>0</v>
      </c>
      <c r="AI4817">
        <v>0</v>
      </c>
      <c r="AJ4817">
        <v>91483</v>
      </c>
      <c r="AK4817" t="s">
        <v>61</v>
      </c>
      <c r="AL4817" t="s">
        <v>61</v>
      </c>
      <c r="AM4817" t="s">
        <v>61</v>
      </c>
      <c r="AN4817" t="s">
        <v>61</v>
      </c>
      <c r="AO4817" t="s">
        <v>61</v>
      </c>
      <c r="AP4817">
        <v>1</v>
      </c>
      <c r="AQ4817" t="str">
        <f t="shared" si="303"/>
        <v>NURS</v>
      </c>
      <c r="AR4817" t="str">
        <f t="shared" si="303"/>
        <v>1150</v>
      </c>
      <c r="AS4817" t="str">
        <f t="shared" si="300"/>
        <v xml:space="preserve"> </v>
      </c>
      <c r="AT4817" t="str">
        <f t="shared" si="301"/>
        <v xml:space="preserve">NURS1150 </v>
      </c>
      <c r="AU4817" t="str">
        <f t="shared" si="302"/>
        <v>NURS1150-4</v>
      </c>
    </row>
    <row r="4818" spans="1:51" x14ac:dyDescent="0.2">
      <c r="A4818" t="s">
        <v>1488</v>
      </c>
      <c r="B4818" t="s">
        <v>1716</v>
      </c>
      <c r="C4818">
        <v>1150</v>
      </c>
      <c r="D4818">
        <v>5</v>
      </c>
      <c r="E4818">
        <v>21</v>
      </c>
      <c r="F4818">
        <v>1.4</v>
      </c>
      <c r="G4818">
        <v>0</v>
      </c>
      <c r="H4818">
        <v>0</v>
      </c>
      <c r="I4818">
        <v>0</v>
      </c>
      <c r="J4818">
        <v>0.2</v>
      </c>
      <c r="K4818">
        <v>1.4</v>
      </c>
      <c r="L4818">
        <v>7</v>
      </c>
      <c r="M4818">
        <v>0</v>
      </c>
      <c r="N4818">
        <v>1</v>
      </c>
      <c r="O4818">
        <v>0</v>
      </c>
      <c r="P4818">
        <v>7</v>
      </c>
      <c r="Q4818">
        <v>10</v>
      </c>
      <c r="R4818" s="3">
        <v>0.7</v>
      </c>
      <c r="S4818">
        <v>0</v>
      </c>
      <c r="T4818">
        <v>0</v>
      </c>
      <c r="U4818" t="s">
        <v>1718</v>
      </c>
      <c r="V4818" t="s">
        <v>136</v>
      </c>
      <c r="W4818" s="4">
        <v>0.625</v>
      </c>
      <c r="X4818" s="4">
        <v>0.70833333333333337</v>
      </c>
      <c r="Y4818" t="s">
        <v>229</v>
      </c>
      <c r="Z4818" t="s">
        <v>355</v>
      </c>
      <c r="AA4818">
        <v>23</v>
      </c>
      <c r="AB4818" t="s">
        <v>61</v>
      </c>
      <c r="AC4818">
        <v>17</v>
      </c>
      <c r="AD4818">
        <v>1</v>
      </c>
      <c r="AE4818">
        <v>3</v>
      </c>
      <c r="AF4818">
        <v>9</v>
      </c>
      <c r="AG4818">
        <v>7</v>
      </c>
      <c r="AH4818">
        <v>0</v>
      </c>
      <c r="AI4818">
        <v>2</v>
      </c>
      <c r="AJ4818">
        <v>91484</v>
      </c>
      <c r="AK4818" t="s">
        <v>61</v>
      </c>
      <c r="AL4818" t="s">
        <v>61</v>
      </c>
      <c r="AM4818" t="s">
        <v>61</v>
      </c>
      <c r="AN4818" t="s">
        <v>61</v>
      </c>
      <c r="AO4818" t="s">
        <v>61</v>
      </c>
      <c r="AP4818">
        <v>1</v>
      </c>
      <c r="AQ4818" t="str">
        <f t="shared" si="303"/>
        <v>NURS</v>
      </c>
      <c r="AR4818" t="str">
        <f t="shared" si="303"/>
        <v>1150</v>
      </c>
      <c r="AS4818" t="str">
        <f t="shared" si="300"/>
        <v xml:space="preserve"> </v>
      </c>
      <c r="AT4818" t="str">
        <f t="shared" si="301"/>
        <v xml:space="preserve">NURS1150 </v>
      </c>
      <c r="AU4818" t="str">
        <f t="shared" si="302"/>
        <v>NURS1150-5</v>
      </c>
    </row>
    <row r="4819" spans="1:51" x14ac:dyDescent="0.2">
      <c r="A4819" t="s">
        <v>1488</v>
      </c>
      <c r="B4819" t="s">
        <v>1716</v>
      </c>
      <c r="C4819">
        <v>1150</v>
      </c>
      <c r="D4819">
        <v>6</v>
      </c>
      <c r="E4819">
        <v>27</v>
      </c>
      <c r="F4819">
        <v>1.8</v>
      </c>
      <c r="G4819">
        <v>0</v>
      </c>
      <c r="H4819">
        <v>0</v>
      </c>
      <c r="I4819">
        <v>0</v>
      </c>
      <c r="J4819">
        <v>0</v>
      </c>
      <c r="K4819">
        <v>1.8</v>
      </c>
      <c r="L4819">
        <v>9</v>
      </c>
      <c r="M4819">
        <v>0</v>
      </c>
      <c r="N4819">
        <v>0</v>
      </c>
      <c r="O4819">
        <v>0</v>
      </c>
      <c r="P4819">
        <v>9</v>
      </c>
      <c r="Q4819">
        <v>10</v>
      </c>
      <c r="R4819" s="3">
        <v>0.9</v>
      </c>
      <c r="S4819">
        <v>0</v>
      </c>
      <c r="T4819">
        <v>0</v>
      </c>
      <c r="U4819" t="s">
        <v>1718</v>
      </c>
      <c r="V4819" t="s">
        <v>120</v>
      </c>
      <c r="W4819" s="4">
        <v>0.625</v>
      </c>
      <c r="X4819" s="4">
        <v>0.70833333333333337</v>
      </c>
      <c r="Y4819" t="s">
        <v>166</v>
      </c>
      <c r="Z4819">
        <v>1</v>
      </c>
      <c r="AA4819">
        <v>999</v>
      </c>
      <c r="AB4819" t="s">
        <v>61</v>
      </c>
      <c r="AC4819">
        <v>17</v>
      </c>
      <c r="AD4819">
        <v>1</v>
      </c>
      <c r="AE4819">
        <v>3</v>
      </c>
      <c r="AF4819">
        <v>9</v>
      </c>
      <c r="AG4819">
        <v>9</v>
      </c>
      <c r="AH4819">
        <v>0</v>
      </c>
      <c r="AI4819">
        <v>0</v>
      </c>
      <c r="AJ4819">
        <v>91485</v>
      </c>
      <c r="AK4819" t="s">
        <v>61</v>
      </c>
      <c r="AL4819" t="s">
        <v>61</v>
      </c>
      <c r="AM4819" t="s">
        <v>61</v>
      </c>
      <c r="AN4819" t="s">
        <v>61</v>
      </c>
      <c r="AO4819" t="s">
        <v>61</v>
      </c>
      <c r="AP4819">
        <v>1</v>
      </c>
      <c r="AQ4819" t="str">
        <f t="shared" si="303"/>
        <v>NURS</v>
      </c>
      <c r="AR4819" t="str">
        <f t="shared" si="303"/>
        <v>1150</v>
      </c>
      <c r="AS4819" t="str">
        <f t="shared" si="300"/>
        <v xml:space="preserve"> </v>
      </c>
      <c r="AT4819" t="str">
        <f t="shared" si="301"/>
        <v xml:space="preserve">NURS1150 </v>
      </c>
      <c r="AU4819" t="str">
        <f t="shared" si="302"/>
        <v>NURS1150-6</v>
      </c>
    </row>
    <row r="4820" spans="1:51" x14ac:dyDescent="0.2">
      <c r="A4820" t="s">
        <v>1488</v>
      </c>
      <c r="B4820" t="s">
        <v>1716</v>
      </c>
      <c r="C4820">
        <v>1150</v>
      </c>
      <c r="D4820">
        <v>7</v>
      </c>
      <c r="E4820">
        <v>27</v>
      </c>
      <c r="F4820">
        <v>1.8</v>
      </c>
      <c r="G4820">
        <v>0</v>
      </c>
      <c r="H4820">
        <v>0</v>
      </c>
      <c r="I4820">
        <v>0</v>
      </c>
      <c r="J4820">
        <v>0</v>
      </c>
      <c r="K4820">
        <v>1.8</v>
      </c>
      <c r="L4820">
        <v>9</v>
      </c>
      <c r="M4820">
        <v>0</v>
      </c>
      <c r="N4820">
        <v>0</v>
      </c>
      <c r="O4820">
        <v>0</v>
      </c>
      <c r="P4820">
        <v>9</v>
      </c>
      <c r="Q4820">
        <v>10</v>
      </c>
      <c r="R4820" s="3">
        <v>0.9</v>
      </c>
      <c r="S4820">
        <v>0</v>
      </c>
      <c r="T4820">
        <v>0</v>
      </c>
      <c r="U4820" t="s">
        <v>1718</v>
      </c>
      <c r="V4820" t="s">
        <v>443</v>
      </c>
      <c r="W4820" s="4">
        <v>0.625</v>
      </c>
      <c r="X4820" s="4">
        <v>0.70833333333333337</v>
      </c>
      <c r="Y4820" t="s">
        <v>229</v>
      </c>
      <c r="Z4820" t="s">
        <v>355</v>
      </c>
      <c r="AA4820">
        <v>23</v>
      </c>
      <c r="AB4820" t="s">
        <v>61</v>
      </c>
      <c r="AC4820">
        <v>17</v>
      </c>
      <c r="AD4820">
        <v>1</v>
      </c>
      <c r="AE4820">
        <v>3</v>
      </c>
      <c r="AF4820">
        <v>10</v>
      </c>
      <c r="AG4820">
        <v>9</v>
      </c>
      <c r="AH4820">
        <v>0</v>
      </c>
      <c r="AI4820">
        <v>1</v>
      </c>
      <c r="AJ4820">
        <v>91486</v>
      </c>
      <c r="AK4820" t="s">
        <v>61</v>
      </c>
      <c r="AL4820" t="s">
        <v>61</v>
      </c>
      <c r="AM4820" t="s">
        <v>61</v>
      </c>
      <c r="AN4820" t="s">
        <v>61</v>
      </c>
      <c r="AO4820" t="s">
        <v>61</v>
      </c>
      <c r="AP4820">
        <v>1</v>
      </c>
      <c r="AQ4820" t="str">
        <f t="shared" si="303"/>
        <v>NURS</v>
      </c>
      <c r="AR4820" t="str">
        <f t="shared" si="303"/>
        <v>1150</v>
      </c>
      <c r="AS4820" t="str">
        <f t="shared" si="300"/>
        <v xml:space="preserve"> </v>
      </c>
      <c r="AT4820" t="str">
        <f t="shared" si="301"/>
        <v xml:space="preserve">NURS1150 </v>
      </c>
      <c r="AU4820" t="str">
        <f t="shared" si="302"/>
        <v>NURS1150-7</v>
      </c>
    </row>
    <row r="4821" spans="1:51" x14ac:dyDescent="0.2">
      <c r="A4821" t="s">
        <v>1488</v>
      </c>
      <c r="B4821" t="s">
        <v>1716</v>
      </c>
      <c r="C4821">
        <v>1150</v>
      </c>
      <c r="D4821" t="s">
        <v>125</v>
      </c>
      <c r="E4821">
        <v>177</v>
      </c>
      <c r="F4821">
        <v>11.8</v>
      </c>
      <c r="G4821">
        <v>0</v>
      </c>
      <c r="H4821">
        <v>0</v>
      </c>
      <c r="I4821">
        <v>0</v>
      </c>
      <c r="J4821">
        <v>0.2</v>
      </c>
      <c r="K4821">
        <v>11.8</v>
      </c>
      <c r="L4821">
        <v>59</v>
      </c>
      <c r="M4821">
        <v>0</v>
      </c>
      <c r="N4821">
        <v>1</v>
      </c>
      <c r="O4821">
        <v>0</v>
      </c>
      <c r="P4821">
        <v>59</v>
      </c>
      <c r="Q4821">
        <v>70</v>
      </c>
      <c r="R4821" s="3">
        <v>0.84289999999999998</v>
      </c>
      <c r="S4821">
        <v>0</v>
      </c>
      <c r="T4821">
        <v>0</v>
      </c>
      <c r="AQ4821" t="str">
        <f t="shared" si="303"/>
        <v>NURS</v>
      </c>
      <c r="AR4821" t="str">
        <f t="shared" si="303"/>
        <v>1150</v>
      </c>
      <c r="AS4821" t="str">
        <f t="shared" si="300"/>
        <v/>
      </c>
      <c r="AT4821" t="str">
        <f t="shared" si="301"/>
        <v>NURS1150</v>
      </c>
      <c r="AU4821" t="str">
        <f t="shared" si="302"/>
        <v>NURS1150-***** CRSE TOTAL</v>
      </c>
    </row>
    <row r="4822" spans="1:51" x14ac:dyDescent="0.2">
      <c r="A4822" t="s">
        <v>1488</v>
      </c>
      <c r="B4822" t="s">
        <v>1716</v>
      </c>
      <c r="C4822">
        <v>2160</v>
      </c>
      <c r="D4822">
        <v>1</v>
      </c>
      <c r="E4822">
        <v>128</v>
      </c>
      <c r="F4822">
        <v>8.5299999999999994</v>
      </c>
      <c r="G4822">
        <v>0</v>
      </c>
      <c r="H4822">
        <v>0</v>
      </c>
      <c r="I4822">
        <v>0</v>
      </c>
      <c r="J4822">
        <v>0</v>
      </c>
      <c r="K4822">
        <v>8.5299999999999994</v>
      </c>
      <c r="L4822">
        <v>64</v>
      </c>
      <c r="M4822">
        <v>0</v>
      </c>
      <c r="N4822">
        <v>0</v>
      </c>
      <c r="O4822">
        <v>0</v>
      </c>
      <c r="P4822">
        <v>64</v>
      </c>
      <c r="Q4822">
        <v>70</v>
      </c>
      <c r="R4822" s="3">
        <v>0.9143</v>
      </c>
      <c r="S4822">
        <v>0</v>
      </c>
      <c r="T4822">
        <v>0</v>
      </c>
      <c r="U4822" t="s">
        <v>1719</v>
      </c>
      <c r="V4822" t="s">
        <v>120</v>
      </c>
      <c r="W4822" s="4">
        <v>0.56944444444444442</v>
      </c>
      <c r="X4822" s="4">
        <v>0.65277777777777779</v>
      </c>
      <c r="Y4822" t="s">
        <v>229</v>
      </c>
      <c r="Z4822" t="s">
        <v>278</v>
      </c>
      <c r="AA4822">
        <v>79</v>
      </c>
      <c r="AB4822" t="s">
        <v>6288</v>
      </c>
      <c r="AC4822">
        <v>1</v>
      </c>
      <c r="AD4822">
        <v>1</v>
      </c>
      <c r="AE4822">
        <v>2</v>
      </c>
      <c r="AF4822">
        <v>64</v>
      </c>
      <c r="AG4822">
        <v>58</v>
      </c>
      <c r="AH4822">
        <v>6</v>
      </c>
      <c r="AI4822">
        <v>0</v>
      </c>
      <c r="AJ4822">
        <v>91496</v>
      </c>
      <c r="AK4822" t="s">
        <v>61</v>
      </c>
      <c r="AL4822" t="s">
        <v>61</v>
      </c>
      <c r="AM4822" t="s">
        <v>61</v>
      </c>
      <c r="AN4822" t="s">
        <v>61</v>
      </c>
      <c r="AO4822" t="s">
        <v>61</v>
      </c>
      <c r="AP4822">
        <v>1</v>
      </c>
      <c r="AQ4822" t="str">
        <f t="shared" si="303"/>
        <v>NURS</v>
      </c>
      <c r="AR4822" t="str">
        <f t="shared" si="303"/>
        <v>2160</v>
      </c>
      <c r="AS4822" t="str">
        <f t="shared" si="300"/>
        <v>Huds</v>
      </c>
      <c r="AT4822" t="str">
        <f t="shared" si="301"/>
        <v>NURS2160Hudson Angela L.</v>
      </c>
      <c r="AU4822" t="str">
        <f t="shared" si="302"/>
        <v>NURS2160-1</v>
      </c>
      <c r="AV4822" t="s">
        <v>4302</v>
      </c>
      <c r="AW4822" t="s">
        <v>2612</v>
      </c>
      <c r="AX4822" t="s">
        <v>4071</v>
      </c>
    </row>
    <row r="4823" spans="1:51" x14ac:dyDescent="0.2">
      <c r="A4823" t="s">
        <v>1488</v>
      </c>
      <c r="B4823" t="s">
        <v>1716</v>
      </c>
      <c r="C4823">
        <v>2160</v>
      </c>
      <c r="D4823" t="s">
        <v>125</v>
      </c>
      <c r="E4823">
        <v>128</v>
      </c>
      <c r="F4823">
        <v>8.5299999999999994</v>
      </c>
      <c r="G4823">
        <v>0</v>
      </c>
      <c r="H4823">
        <v>0</v>
      </c>
      <c r="I4823">
        <v>0</v>
      </c>
      <c r="J4823">
        <v>0</v>
      </c>
      <c r="K4823">
        <v>8.5299999999999994</v>
      </c>
      <c r="L4823">
        <v>64</v>
      </c>
      <c r="M4823">
        <v>0</v>
      </c>
      <c r="N4823">
        <v>0</v>
      </c>
      <c r="O4823">
        <v>0</v>
      </c>
      <c r="P4823">
        <v>64</v>
      </c>
      <c r="Q4823">
        <v>70</v>
      </c>
      <c r="R4823" s="3">
        <v>0.9143</v>
      </c>
      <c r="S4823">
        <v>0</v>
      </c>
      <c r="T4823">
        <v>0</v>
      </c>
      <c r="AQ4823" t="str">
        <f t="shared" si="303"/>
        <v>NURS</v>
      </c>
      <c r="AR4823" t="str">
        <f t="shared" si="303"/>
        <v>2160</v>
      </c>
      <c r="AS4823" t="str">
        <f t="shared" si="300"/>
        <v/>
      </c>
      <c r="AT4823" t="str">
        <f t="shared" si="301"/>
        <v>NURS2160</v>
      </c>
      <c r="AU4823" t="str">
        <f t="shared" si="302"/>
        <v>NURS2160-***** CRSE TOTAL</v>
      </c>
    </row>
    <row r="4824" spans="1:51" x14ac:dyDescent="0.2">
      <c r="A4824" t="s">
        <v>1488</v>
      </c>
      <c r="B4824" t="s">
        <v>1716</v>
      </c>
      <c r="C4824">
        <v>2170</v>
      </c>
      <c r="D4824">
        <v>1</v>
      </c>
      <c r="E4824">
        <v>18</v>
      </c>
      <c r="F4824">
        <v>1.2</v>
      </c>
      <c r="G4824">
        <v>0</v>
      </c>
      <c r="H4824">
        <v>0</v>
      </c>
      <c r="I4824">
        <v>0</v>
      </c>
      <c r="J4824">
        <v>0</v>
      </c>
      <c r="K4824">
        <v>1.2</v>
      </c>
      <c r="L4824">
        <v>9</v>
      </c>
      <c r="M4824">
        <v>0</v>
      </c>
      <c r="N4824">
        <v>0</v>
      </c>
      <c r="O4824">
        <v>0</v>
      </c>
      <c r="P4824">
        <v>9</v>
      </c>
      <c r="Q4824">
        <v>9</v>
      </c>
      <c r="R4824" s="3">
        <v>1</v>
      </c>
      <c r="S4824">
        <v>0</v>
      </c>
      <c r="T4824">
        <v>0</v>
      </c>
      <c r="U4824" t="s">
        <v>1720</v>
      </c>
      <c r="V4824" t="s">
        <v>115</v>
      </c>
      <c r="W4824" s="4">
        <v>0.29166666666666669</v>
      </c>
      <c r="X4824" s="4">
        <v>0.79166666666666663</v>
      </c>
      <c r="Y4824" t="s">
        <v>166</v>
      </c>
      <c r="Z4824">
        <v>1</v>
      </c>
      <c r="AA4824">
        <v>999</v>
      </c>
      <c r="AB4824" t="s">
        <v>6289</v>
      </c>
      <c r="AC4824">
        <v>17</v>
      </c>
      <c r="AD4824">
        <v>1</v>
      </c>
      <c r="AE4824">
        <v>2</v>
      </c>
      <c r="AF4824">
        <v>10</v>
      </c>
      <c r="AG4824">
        <v>8</v>
      </c>
      <c r="AH4824">
        <v>1</v>
      </c>
      <c r="AI4824">
        <v>1</v>
      </c>
      <c r="AJ4824">
        <v>91616</v>
      </c>
      <c r="AK4824" t="s">
        <v>61</v>
      </c>
      <c r="AL4824" t="s">
        <v>61</v>
      </c>
      <c r="AM4824" t="s">
        <v>61</v>
      </c>
      <c r="AN4824" t="s">
        <v>61</v>
      </c>
      <c r="AO4824" t="s">
        <v>61</v>
      </c>
      <c r="AP4824">
        <v>1</v>
      </c>
      <c r="AQ4824" t="str">
        <f t="shared" si="303"/>
        <v>NURS</v>
      </c>
      <c r="AR4824" t="str">
        <f t="shared" si="303"/>
        <v>2170</v>
      </c>
      <c r="AS4824" t="str">
        <f t="shared" si="300"/>
        <v>Hard</v>
      </c>
      <c r="AT4824" t="str">
        <f t="shared" si="301"/>
        <v xml:space="preserve">NURS2170Harden Ronda </v>
      </c>
      <c r="AU4824" t="str">
        <f t="shared" si="302"/>
        <v>NURS2170-1</v>
      </c>
      <c r="AV4824" t="s">
        <v>4303</v>
      </c>
      <c r="AW4824" t="s">
        <v>4304</v>
      </c>
    </row>
    <row r="4825" spans="1:51" x14ac:dyDescent="0.2">
      <c r="A4825" t="s">
        <v>1488</v>
      </c>
      <c r="B4825" t="s">
        <v>1716</v>
      </c>
      <c r="C4825">
        <v>2170</v>
      </c>
      <c r="D4825">
        <v>2</v>
      </c>
      <c r="E4825">
        <v>20</v>
      </c>
      <c r="F4825">
        <v>1.33</v>
      </c>
      <c r="G4825">
        <v>0</v>
      </c>
      <c r="H4825">
        <v>0</v>
      </c>
      <c r="I4825">
        <v>0</v>
      </c>
      <c r="J4825">
        <v>0</v>
      </c>
      <c r="K4825">
        <v>1.33</v>
      </c>
      <c r="L4825">
        <v>10</v>
      </c>
      <c r="M4825">
        <v>0</v>
      </c>
      <c r="N4825">
        <v>0</v>
      </c>
      <c r="O4825">
        <v>0</v>
      </c>
      <c r="P4825">
        <v>10</v>
      </c>
      <c r="Q4825">
        <v>10</v>
      </c>
      <c r="R4825" s="3">
        <v>1</v>
      </c>
      <c r="S4825">
        <v>0</v>
      </c>
      <c r="T4825">
        <v>0</v>
      </c>
      <c r="U4825" t="s">
        <v>1720</v>
      </c>
      <c r="V4825" t="s">
        <v>121</v>
      </c>
      <c r="W4825" s="4">
        <v>0.29166666666666669</v>
      </c>
      <c r="X4825" s="4">
        <v>0.79166666666666663</v>
      </c>
      <c r="Y4825" t="s">
        <v>166</v>
      </c>
      <c r="Z4825">
        <v>1</v>
      </c>
      <c r="AA4825">
        <v>999</v>
      </c>
      <c r="AB4825" t="s">
        <v>6290</v>
      </c>
      <c r="AC4825">
        <v>17</v>
      </c>
      <c r="AD4825">
        <v>1</v>
      </c>
      <c r="AE4825">
        <v>2</v>
      </c>
      <c r="AF4825">
        <v>10</v>
      </c>
      <c r="AG4825">
        <v>10</v>
      </c>
      <c r="AH4825">
        <v>0</v>
      </c>
      <c r="AI4825">
        <v>0</v>
      </c>
      <c r="AJ4825">
        <v>96204</v>
      </c>
      <c r="AK4825" t="s">
        <v>61</v>
      </c>
      <c r="AL4825" t="s">
        <v>61</v>
      </c>
      <c r="AM4825" t="s">
        <v>61</v>
      </c>
      <c r="AN4825" t="s">
        <v>61</v>
      </c>
      <c r="AO4825" t="s">
        <v>61</v>
      </c>
      <c r="AP4825">
        <v>1</v>
      </c>
      <c r="AQ4825" t="str">
        <f t="shared" si="303"/>
        <v>NURS</v>
      </c>
      <c r="AR4825" t="str">
        <f t="shared" si="303"/>
        <v>2170</v>
      </c>
      <c r="AS4825" t="str">
        <f t="shared" si="300"/>
        <v>Push</v>
      </c>
      <c r="AT4825" t="str">
        <f t="shared" si="301"/>
        <v xml:space="preserve">NURS2170Pushkin Moreen </v>
      </c>
      <c r="AU4825" t="str">
        <f t="shared" si="302"/>
        <v>NURS2170-2</v>
      </c>
      <c r="AV4825" t="s">
        <v>4305</v>
      </c>
      <c r="AW4825" t="s">
        <v>4306</v>
      </c>
    </row>
    <row r="4826" spans="1:51" x14ac:dyDescent="0.2">
      <c r="A4826" t="s">
        <v>1488</v>
      </c>
      <c r="B4826" t="s">
        <v>1716</v>
      </c>
      <c r="C4826">
        <v>2170</v>
      </c>
      <c r="D4826">
        <v>3</v>
      </c>
      <c r="E4826">
        <v>18</v>
      </c>
      <c r="F4826">
        <v>1.2</v>
      </c>
      <c r="G4826">
        <v>0</v>
      </c>
      <c r="H4826">
        <v>0</v>
      </c>
      <c r="I4826">
        <v>0</v>
      </c>
      <c r="J4826">
        <v>0</v>
      </c>
      <c r="K4826">
        <v>1.2</v>
      </c>
      <c r="L4826">
        <v>9</v>
      </c>
      <c r="M4826">
        <v>0</v>
      </c>
      <c r="N4826">
        <v>0</v>
      </c>
      <c r="O4826">
        <v>0</v>
      </c>
      <c r="P4826">
        <v>9</v>
      </c>
      <c r="Q4826">
        <v>9</v>
      </c>
      <c r="R4826" s="3">
        <v>1</v>
      </c>
      <c r="S4826">
        <v>0</v>
      </c>
      <c r="T4826">
        <v>0</v>
      </c>
      <c r="U4826" t="s">
        <v>1720</v>
      </c>
      <c r="Y4826" t="s">
        <v>166</v>
      </c>
      <c r="Z4826">
        <v>1</v>
      </c>
      <c r="AA4826">
        <v>999</v>
      </c>
      <c r="AB4826" t="s">
        <v>6291</v>
      </c>
      <c r="AC4826">
        <v>17</v>
      </c>
      <c r="AD4826">
        <v>1</v>
      </c>
      <c r="AE4826">
        <v>2</v>
      </c>
      <c r="AF4826">
        <v>10</v>
      </c>
      <c r="AG4826">
        <v>10</v>
      </c>
      <c r="AH4826">
        <v>0</v>
      </c>
      <c r="AI4826">
        <v>0</v>
      </c>
      <c r="AJ4826">
        <v>91617</v>
      </c>
      <c r="AK4826" t="s">
        <v>61</v>
      </c>
      <c r="AL4826" t="s">
        <v>61</v>
      </c>
      <c r="AM4826" t="s">
        <v>61</v>
      </c>
      <c r="AN4826" t="s">
        <v>61</v>
      </c>
      <c r="AO4826" t="s">
        <v>61</v>
      </c>
      <c r="AP4826">
        <v>1</v>
      </c>
      <c r="AQ4826" t="str">
        <f t="shared" si="303"/>
        <v>NURS</v>
      </c>
      <c r="AR4826" t="str">
        <f t="shared" si="303"/>
        <v>2170</v>
      </c>
      <c r="AS4826" t="str">
        <f t="shared" si="300"/>
        <v>Maca</v>
      </c>
      <c r="AT4826" t="str">
        <f t="shared" si="301"/>
        <v>NURS2170Macall Bhelkys Maritza</v>
      </c>
      <c r="AU4826" t="str">
        <f t="shared" si="302"/>
        <v>NURS2170-3</v>
      </c>
      <c r="AV4826" t="s">
        <v>4307</v>
      </c>
      <c r="AW4826" t="s">
        <v>4308</v>
      </c>
      <c r="AX4826" t="s">
        <v>2573</v>
      </c>
    </row>
    <row r="4827" spans="1:51" x14ac:dyDescent="0.2">
      <c r="A4827" t="s">
        <v>1488</v>
      </c>
      <c r="B4827" t="s">
        <v>1716</v>
      </c>
      <c r="C4827">
        <v>2170</v>
      </c>
      <c r="D4827">
        <v>4</v>
      </c>
      <c r="E4827">
        <v>18</v>
      </c>
      <c r="F4827">
        <v>1.2</v>
      </c>
      <c r="G4827">
        <v>0</v>
      </c>
      <c r="H4827">
        <v>0</v>
      </c>
      <c r="I4827">
        <v>0</v>
      </c>
      <c r="J4827">
        <v>0</v>
      </c>
      <c r="K4827">
        <v>1.2</v>
      </c>
      <c r="L4827">
        <v>9</v>
      </c>
      <c r="M4827">
        <v>0</v>
      </c>
      <c r="N4827">
        <v>0</v>
      </c>
      <c r="O4827">
        <v>0</v>
      </c>
      <c r="P4827">
        <v>9</v>
      </c>
      <c r="Q4827">
        <v>10</v>
      </c>
      <c r="R4827" s="3">
        <v>0.9</v>
      </c>
      <c r="S4827">
        <v>0</v>
      </c>
      <c r="T4827">
        <v>0</v>
      </c>
      <c r="U4827" t="s">
        <v>1720</v>
      </c>
      <c r="Y4827" t="s">
        <v>166</v>
      </c>
      <c r="Z4827">
        <v>1</v>
      </c>
      <c r="AA4827">
        <v>999</v>
      </c>
      <c r="AB4827" t="s">
        <v>6292</v>
      </c>
      <c r="AC4827">
        <v>17</v>
      </c>
      <c r="AD4827">
        <v>1</v>
      </c>
      <c r="AE4827">
        <v>2</v>
      </c>
      <c r="AF4827">
        <v>9</v>
      </c>
      <c r="AG4827">
        <v>9</v>
      </c>
      <c r="AH4827">
        <v>0</v>
      </c>
      <c r="AI4827">
        <v>0</v>
      </c>
      <c r="AJ4827">
        <v>96205</v>
      </c>
      <c r="AK4827" t="s">
        <v>61</v>
      </c>
      <c r="AL4827" t="s">
        <v>61</v>
      </c>
      <c r="AM4827" t="s">
        <v>61</v>
      </c>
      <c r="AN4827" t="s">
        <v>61</v>
      </c>
      <c r="AO4827" t="s">
        <v>61</v>
      </c>
      <c r="AP4827">
        <v>1</v>
      </c>
      <c r="AQ4827" t="str">
        <f t="shared" si="303"/>
        <v>NURS</v>
      </c>
      <c r="AR4827" t="str">
        <f t="shared" si="303"/>
        <v>2170</v>
      </c>
      <c r="AS4827" t="str">
        <f t="shared" si="300"/>
        <v>Ring</v>
      </c>
      <c r="AT4827" t="str">
        <f t="shared" si="301"/>
        <v>NURS2170RIngo Nicole A</v>
      </c>
      <c r="AU4827" t="str">
        <f t="shared" si="302"/>
        <v>NURS2170-4</v>
      </c>
      <c r="AV4827" t="s">
        <v>4309</v>
      </c>
      <c r="AW4827" t="s">
        <v>2410</v>
      </c>
      <c r="AX4827" t="s">
        <v>2709</v>
      </c>
    </row>
    <row r="4828" spans="1:51" x14ac:dyDescent="0.2">
      <c r="A4828" t="s">
        <v>1488</v>
      </c>
      <c r="B4828" t="s">
        <v>1716</v>
      </c>
      <c r="C4828">
        <v>2170</v>
      </c>
      <c r="D4828">
        <v>5</v>
      </c>
      <c r="E4828">
        <v>18</v>
      </c>
      <c r="F4828">
        <v>1.2</v>
      </c>
      <c r="G4828">
        <v>0</v>
      </c>
      <c r="H4828">
        <v>0</v>
      </c>
      <c r="I4828">
        <v>0</v>
      </c>
      <c r="J4828">
        <v>0</v>
      </c>
      <c r="K4828">
        <v>1.2</v>
      </c>
      <c r="L4828">
        <v>9</v>
      </c>
      <c r="M4828">
        <v>0</v>
      </c>
      <c r="N4828">
        <v>0</v>
      </c>
      <c r="O4828">
        <v>0</v>
      </c>
      <c r="P4828">
        <v>9</v>
      </c>
      <c r="Q4828">
        <v>10</v>
      </c>
      <c r="R4828" s="3">
        <v>0.9</v>
      </c>
      <c r="S4828">
        <v>0</v>
      </c>
      <c r="T4828">
        <v>0</v>
      </c>
      <c r="U4828" t="s">
        <v>1720</v>
      </c>
      <c r="Y4828" t="s">
        <v>166</v>
      </c>
      <c r="Z4828">
        <v>1</v>
      </c>
      <c r="AA4828">
        <v>999</v>
      </c>
      <c r="AB4828" t="s">
        <v>6293</v>
      </c>
      <c r="AC4828">
        <v>17</v>
      </c>
      <c r="AD4828">
        <v>1</v>
      </c>
      <c r="AE4828">
        <v>2</v>
      </c>
      <c r="AF4828">
        <v>10</v>
      </c>
      <c r="AG4828">
        <v>9</v>
      </c>
      <c r="AH4828">
        <v>0</v>
      </c>
      <c r="AI4828">
        <v>1</v>
      </c>
      <c r="AJ4828">
        <v>96206</v>
      </c>
      <c r="AK4828" t="s">
        <v>61</v>
      </c>
      <c r="AL4828" t="s">
        <v>61</v>
      </c>
      <c r="AM4828" t="s">
        <v>61</v>
      </c>
      <c r="AN4828" t="s">
        <v>61</v>
      </c>
      <c r="AO4828" t="s">
        <v>61</v>
      </c>
      <c r="AP4828">
        <v>1</v>
      </c>
      <c r="AQ4828" t="str">
        <f t="shared" si="303"/>
        <v>NURS</v>
      </c>
      <c r="AR4828" t="str">
        <f t="shared" si="303"/>
        <v>2170</v>
      </c>
      <c r="AS4828" t="str">
        <f t="shared" si="300"/>
        <v xml:space="preserve">Kim </v>
      </c>
      <c r="AT4828" t="str">
        <f t="shared" si="301"/>
        <v xml:space="preserve">NURS2170Kim Wendy </v>
      </c>
      <c r="AU4828" t="str">
        <f t="shared" si="302"/>
        <v>NURS2170-5</v>
      </c>
      <c r="AV4828" t="s">
        <v>10</v>
      </c>
      <c r="AW4828" t="s">
        <v>3639</v>
      </c>
    </row>
    <row r="4829" spans="1:51" x14ac:dyDescent="0.2">
      <c r="A4829" t="s">
        <v>1488</v>
      </c>
      <c r="B4829" t="s">
        <v>1716</v>
      </c>
      <c r="C4829">
        <v>2170</v>
      </c>
      <c r="D4829">
        <v>6</v>
      </c>
      <c r="E4829">
        <v>18</v>
      </c>
      <c r="F4829">
        <v>1.2</v>
      </c>
      <c r="G4829">
        <v>0</v>
      </c>
      <c r="H4829">
        <v>0</v>
      </c>
      <c r="I4829">
        <v>0</v>
      </c>
      <c r="J4829">
        <v>0</v>
      </c>
      <c r="K4829">
        <v>1.2</v>
      </c>
      <c r="L4829">
        <v>9</v>
      </c>
      <c r="M4829">
        <v>0</v>
      </c>
      <c r="N4829">
        <v>0</v>
      </c>
      <c r="O4829">
        <v>0</v>
      </c>
      <c r="P4829">
        <v>9</v>
      </c>
      <c r="Q4829">
        <v>10</v>
      </c>
      <c r="R4829" s="3">
        <v>0.9</v>
      </c>
      <c r="S4829">
        <v>0</v>
      </c>
      <c r="T4829">
        <v>0</v>
      </c>
      <c r="U4829" t="s">
        <v>1720</v>
      </c>
      <c r="Y4829" t="s">
        <v>166</v>
      </c>
      <c r="Z4829">
        <v>1</v>
      </c>
      <c r="AA4829">
        <v>999</v>
      </c>
      <c r="AB4829" t="s">
        <v>6294</v>
      </c>
      <c r="AC4829">
        <v>17</v>
      </c>
      <c r="AD4829">
        <v>1</v>
      </c>
      <c r="AE4829">
        <v>2</v>
      </c>
      <c r="AF4829">
        <v>9</v>
      </c>
      <c r="AG4829">
        <v>9</v>
      </c>
      <c r="AH4829">
        <v>0</v>
      </c>
      <c r="AI4829">
        <v>0</v>
      </c>
      <c r="AJ4829">
        <v>96207</v>
      </c>
      <c r="AK4829" t="s">
        <v>61</v>
      </c>
      <c r="AL4829" t="s">
        <v>61</v>
      </c>
      <c r="AM4829" t="s">
        <v>61</v>
      </c>
      <c r="AN4829" t="s">
        <v>61</v>
      </c>
      <c r="AO4829" t="s">
        <v>61</v>
      </c>
      <c r="AP4829">
        <v>1</v>
      </c>
      <c r="AQ4829" t="str">
        <f t="shared" si="303"/>
        <v>NURS</v>
      </c>
      <c r="AR4829" t="str">
        <f t="shared" si="303"/>
        <v>2170</v>
      </c>
      <c r="AS4829" t="str">
        <f t="shared" si="300"/>
        <v>Masc</v>
      </c>
      <c r="AT4829" t="str">
        <f t="shared" si="301"/>
        <v>NURS2170Mascaro Tatyana Vladimirovna</v>
      </c>
      <c r="AU4829" t="str">
        <f t="shared" si="302"/>
        <v>NURS2170-6</v>
      </c>
      <c r="AV4829" t="s">
        <v>4310</v>
      </c>
      <c r="AW4829" t="s">
        <v>4311</v>
      </c>
      <c r="AX4829" t="s">
        <v>4312</v>
      </c>
    </row>
    <row r="4830" spans="1:51" x14ac:dyDescent="0.2">
      <c r="A4830" t="s">
        <v>1488</v>
      </c>
      <c r="B4830" t="s">
        <v>1716</v>
      </c>
      <c r="C4830">
        <v>2170</v>
      </c>
      <c r="D4830">
        <v>7</v>
      </c>
      <c r="E4830">
        <v>18</v>
      </c>
      <c r="F4830">
        <v>1.2</v>
      </c>
      <c r="G4830">
        <v>0</v>
      </c>
      <c r="H4830">
        <v>0</v>
      </c>
      <c r="I4830">
        <v>0</v>
      </c>
      <c r="J4830">
        <v>0</v>
      </c>
      <c r="K4830">
        <v>1.2</v>
      </c>
      <c r="L4830">
        <v>9</v>
      </c>
      <c r="M4830">
        <v>0</v>
      </c>
      <c r="N4830">
        <v>0</v>
      </c>
      <c r="O4830">
        <v>0</v>
      </c>
      <c r="P4830">
        <v>9</v>
      </c>
      <c r="Q4830">
        <v>9</v>
      </c>
      <c r="R4830" s="3">
        <v>1</v>
      </c>
      <c r="S4830">
        <v>0</v>
      </c>
      <c r="T4830">
        <v>0</v>
      </c>
      <c r="U4830" t="s">
        <v>1720</v>
      </c>
      <c r="Y4830" t="s">
        <v>166</v>
      </c>
      <c r="Z4830">
        <v>1</v>
      </c>
      <c r="AA4830">
        <v>999</v>
      </c>
      <c r="AB4830" t="s">
        <v>6295</v>
      </c>
      <c r="AC4830">
        <v>17</v>
      </c>
      <c r="AD4830">
        <v>1</v>
      </c>
      <c r="AE4830">
        <v>2</v>
      </c>
      <c r="AF4830">
        <v>10</v>
      </c>
      <c r="AG4830">
        <v>9</v>
      </c>
      <c r="AH4830">
        <v>0</v>
      </c>
      <c r="AI4830">
        <v>1</v>
      </c>
      <c r="AJ4830">
        <v>93756</v>
      </c>
      <c r="AK4830" t="s">
        <v>61</v>
      </c>
      <c r="AL4830" t="s">
        <v>61</v>
      </c>
      <c r="AM4830" t="s">
        <v>61</v>
      </c>
      <c r="AN4830" t="s">
        <v>61</v>
      </c>
      <c r="AO4830" t="s">
        <v>61</v>
      </c>
      <c r="AP4830">
        <v>1</v>
      </c>
      <c r="AQ4830" t="str">
        <f t="shared" si="303"/>
        <v>NURS</v>
      </c>
      <c r="AR4830" t="str">
        <f t="shared" si="303"/>
        <v>2170</v>
      </c>
      <c r="AS4830" t="str">
        <f t="shared" si="300"/>
        <v>Smit</v>
      </c>
      <c r="AT4830" t="str">
        <f t="shared" si="301"/>
        <v>NURS2170Smith Trenell C</v>
      </c>
      <c r="AU4830" t="str">
        <f t="shared" si="302"/>
        <v>NURS2170-7</v>
      </c>
      <c r="AV4830" t="s">
        <v>2554</v>
      </c>
      <c r="AW4830" t="s">
        <v>4313</v>
      </c>
      <c r="AX4830" t="s">
        <v>2637</v>
      </c>
    </row>
    <row r="4831" spans="1:51" x14ac:dyDescent="0.2">
      <c r="A4831" t="s">
        <v>1488</v>
      </c>
      <c r="B4831" t="s">
        <v>1716</v>
      </c>
      <c r="C4831">
        <v>2170</v>
      </c>
      <c r="D4831" t="s">
        <v>125</v>
      </c>
      <c r="E4831">
        <v>128</v>
      </c>
      <c r="F4831">
        <v>8.5299999999999994</v>
      </c>
      <c r="G4831">
        <v>0</v>
      </c>
      <c r="H4831">
        <v>0</v>
      </c>
      <c r="I4831">
        <v>0</v>
      </c>
      <c r="J4831">
        <v>0</v>
      </c>
      <c r="K4831">
        <v>8.5299999999999994</v>
      </c>
      <c r="L4831">
        <v>64</v>
      </c>
      <c r="M4831">
        <v>0</v>
      </c>
      <c r="N4831">
        <v>0</v>
      </c>
      <c r="O4831">
        <v>0</v>
      </c>
      <c r="P4831">
        <v>64</v>
      </c>
      <c r="Q4831">
        <v>67</v>
      </c>
      <c r="R4831" s="3">
        <v>0.95520000000000005</v>
      </c>
      <c r="S4831">
        <v>0</v>
      </c>
      <c r="T4831">
        <v>0</v>
      </c>
      <c r="AQ4831" t="str">
        <f t="shared" si="303"/>
        <v>NURS</v>
      </c>
      <c r="AR4831" t="str">
        <f t="shared" si="303"/>
        <v>2170</v>
      </c>
      <c r="AS4831" t="str">
        <f t="shared" si="300"/>
        <v/>
      </c>
      <c r="AT4831" t="str">
        <f t="shared" si="301"/>
        <v>NURS2170</v>
      </c>
      <c r="AU4831" t="str">
        <f t="shared" si="302"/>
        <v>NURS2170-***** CRSE TOTAL</v>
      </c>
    </row>
    <row r="4832" spans="1:51" x14ac:dyDescent="0.2">
      <c r="A4832" t="s">
        <v>1488</v>
      </c>
      <c r="B4832" t="s">
        <v>1716</v>
      </c>
      <c r="C4832">
        <v>2200</v>
      </c>
      <c r="D4832">
        <v>1</v>
      </c>
      <c r="E4832">
        <v>128</v>
      </c>
      <c r="F4832">
        <v>8.5299999999999994</v>
      </c>
      <c r="G4832">
        <v>0</v>
      </c>
      <c r="H4832">
        <v>0</v>
      </c>
      <c r="I4832">
        <v>0</v>
      </c>
      <c r="J4832">
        <v>0</v>
      </c>
      <c r="K4832">
        <v>8.5299999999999994</v>
      </c>
      <c r="L4832">
        <v>64</v>
      </c>
      <c r="M4832">
        <v>0</v>
      </c>
      <c r="N4832">
        <v>0</v>
      </c>
      <c r="O4832">
        <v>0</v>
      </c>
      <c r="P4832">
        <v>64</v>
      </c>
      <c r="Q4832">
        <v>70</v>
      </c>
      <c r="R4832" s="3">
        <v>0.9143</v>
      </c>
      <c r="S4832">
        <v>0</v>
      </c>
      <c r="T4832">
        <v>0</v>
      </c>
      <c r="U4832" t="s">
        <v>1721</v>
      </c>
      <c r="V4832" t="s">
        <v>120</v>
      </c>
      <c r="W4832" s="4">
        <v>0.65972222222222221</v>
      </c>
      <c r="X4832" s="4">
        <v>0.74305555555555547</v>
      </c>
      <c r="Y4832" t="s">
        <v>229</v>
      </c>
      <c r="Z4832" t="s">
        <v>279</v>
      </c>
      <c r="AA4832">
        <v>75</v>
      </c>
      <c r="AB4832" t="s">
        <v>6296</v>
      </c>
      <c r="AC4832">
        <v>2</v>
      </c>
      <c r="AD4832">
        <v>1</v>
      </c>
      <c r="AE4832">
        <v>2</v>
      </c>
      <c r="AF4832">
        <v>64</v>
      </c>
      <c r="AG4832">
        <v>64</v>
      </c>
      <c r="AH4832">
        <v>0</v>
      </c>
      <c r="AI4832">
        <v>0</v>
      </c>
      <c r="AJ4832">
        <v>91620</v>
      </c>
      <c r="AK4832" t="s">
        <v>61</v>
      </c>
      <c r="AL4832" t="s">
        <v>61</v>
      </c>
      <c r="AM4832" t="s">
        <v>61</v>
      </c>
      <c r="AN4832" t="s">
        <v>61</v>
      </c>
      <c r="AO4832" t="s">
        <v>61</v>
      </c>
      <c r="AP4832">
        <v>1</v>
      </c>
      <c r="AQ4832" t="str">
        <f t="shared" si="303"/>
        <v>NURS</v>
      </c>
      <c r="AR4832" t="str">
        <f t="shared" si="303"/>
        <v>2200</v>
      </c>
      <c r="AS4832" t="str">
        <f t="shared" si="300"/>
        <v>Yeun</v>
      </c>
      <c r="AT4832" t="str">
        <f t="shared" si="301"/>
        <v>NURS2200Yeung Benson Kar Leung</v>
      </c>
      <c r="AU4832" t="str">
        <f t="shared" si="302"/>
        <v>NURS2200-1</v>
      </c>
      <c r="AV4832" t="s">
        <v>4314</v>
      </c>
      <c r="AW4832" t="s">
        <v>4315</v>
      </c>
      <c r="AX4832" t="s">
        <v>4316</v>
      </c>
      <c r="AY4832" t="s">
        <v>4317</v>
      </c>
    </row>
    <row r="4833" spans="1:50" x14ac:dyDescent="0.2">
      <c r="A4833" t="s">
        <v>1488</v>
      </c>
      <c r="B4833" t="s">
        <v>1716</v>
      </c>
      <c r="C4833">
        <v>2200</v>
      </c>
      <c r="D4833" t="s">
        <v>125</v>
      </c>
      <c r="E4833">
        <v>128</v>
      </c>
      <c r="F4833">
        <v>8.5299999999999994</v>
      </c>
      <c r="G4833">
        <v>0</v>
      </c>
      <c r="H4833">
        <v>0</v>
      </c>
      <c r="I4833">
        <v>0</v>
      </c>
      <c r="J4833">
        <v>0</v>
      </c>
      <c r="K4833">
        <v>8.5299999999999994</v>
      </c>
      <c r="L4833">
        <v>64</v>
      </c>
      <c r="M4833">
        <v>0</v>
      </c>
      <c r="N4833">
        <v>0</v>
      </c>
      <c r="O4833">
        <v>0</v>
      </c>
      <c r="P4833">
        <v>64</v>
      </c>
      <c r="Q4833">
        <v>70</v>
      </c>
      <c r="R4833" s="3">
        <v>0.9143</v>
      </c>
      <c r="S4833">
        <v>0</v>
      </c>
      <c r="T4833">
        <v>0</v>
      </c>
      <c r="AQ4833" t="str">
        <f t="shared" si="303"/>
        <v>NURS</v>
      </c>
      <c r="AR4833" t="str">
        <f t="shared" si="303"/>
        <v>2200</v>
      </c>
      <c r="AS4833" t="str">
        <f t="shared" si="300"/>
        <v/>
      </c>
      <c r="AT4833" t="str">
        <f t="shared" si="301"/>
        <v>NURS2200</v>
      </c>
      <c r="AU4833" t="str">
        <f t="shared" si="302"/>
        <v>NURS2200-***** CRSE TOTAL</v>
      </c>
    </row>
    <row r="4834" spans="1:50" x14ac:dyDescent="0.2">
      <c r="A4834" t="s">
        <v>1488</v>
      </c>
      <c r="B4834" t="s">
        <v>1716</v>
      </c>
      <c r="C4834">
        <v>2210</v>
      </c>
      <c r="D4834">
        <v>1</v>
      </c>
      <c r="E4834">
        <v>18</v>
      </c>
      <c r="F4834">
        <v>1.2</v>
      </c>
      <c r="G4834">
        <v>0</v>
      </c>
      <c r="H4834">
        <v>0</v>
      </c>
      <c r="I4834">
        <v>0</v>
      </c>
      <c r="J4834">
        <v>0</v>
      </c>
      <c r="K4834">
        <v>1.2</v>
      </c>
      <c r="L4834">
        <v>9</v>
      </c>
      <c r="M4834">
        <v>0</v>
      </c>
      <c r="N4834">
        <v>0</v>
      </c>
      <c r="O4834">
        <v>0</v>
      </c>
      <c r="P4834">
        <v>9</v>
      </c>
      <c r="Q4834">
        <v>9</v>
      </c>
      <c r="R4834" s="3">
        <v>1</v>
      </c>
      <c r="S4834">
        <v>0</v>
      </c>
      <c r="T4834">
        <v>0</v>
      </c>
      <c r="U4834" t="s">
        <v>1722</v>
      </c>
      <c r="V4834" t="s">
        <v>121</v>
      </c>
      <c r="W4834" s="4">
        <v>0.29166666666666669</v>
      </c>
      <c r="X4834" s="4">
        <v>0.79166666666666663</v>
      </c>
      <c r="Y4834" t="s">
        <v>166</v>
      </c>
      <c r="Z4834">
        <v>1</v>
      </c>
      <c r="AA4834">
        <v>999</v>
      </c>
      <c r="AB4834" t="s">
        <v>6297</v>
      </c>
      <c r="AC4834">
        <v>17</v>
      </c>
      <c r="AD4834">
        <v>1</v>
      </c>
      <c r="AE4834">
        <v>2</v>
      </c>
      <c r="AF4834">
        <v>18</v>
      </c>
      <c r="AG4834">
        <v>15</v>
      </c>
      <c r="AH4834">
        <v>0</v>
      </c>
      <c r="AI4834">
        <v>3</v>
      </c>
      <c r="AJ4834">
        <v>91621</v>
      </c>
      <c r="AK4834" t="s">
        <v>61</v>
      </c>
      <c r="AL4834" t="s">
        <v>61</v>
      </c>
      <c r="AM4834" t="s">
        <v>61</v>
      </c>
      <c r="AN4834" t="s">
        <v>61</v>
      </c>
      <c r="AO4834" t="s">
        <v>61</v>
      </c>
      <c r="AP4834">
        <v>1</v>
      </c>
      <c r="AQ4834" t="str">
        <f t="shared" si="303"/>
        <v>NURS</v>
      </c>
      <c r="AR4834" t="str">
        <f t="shared" si="303"/>
        <v>2210</v>
      </c>
      <c r="AS4834" t="str">
        <f t="shared" si="300"/>
        <v>Fern</v>
      </c>
      <c r="AT4834" t="str">
        <f t="shared" si="301"/>
        <v>NURS2210Fernandez Rhodora Lim</v>
      </c>
      <c r="AU4834" t="str">
        <f t="shared" si="302"/>
        <v>NURS2210-1</v>
      </c>
      <c r="AV4834" t="s">
        <v>2923</v>
      </c>
      <c r="AW4834" t="s">
        <v>4318</v>
      </c>
      <c r="AX4834" t="s">
        <v>3848</v>
      </c>
    </row>
    <row r="4835" spans="1:50" x14ac:dyDescent="0.2">
      <c r="A4835" t="s">
        <v>1488</v>
      </c>
      <c r="B4835" t="s">
        <v>1716</v>
      </c>
      <c r="C4835">
        <v>2210</v>
      </c>
      <c r="D4835">
        <v>2</v>
      </c>
      <c r="E4835">
        <v>18</v>
      </c>
      <c r="F4835">
        <v>1.2</v>
      </c>
      <c r="G4835">
        <v>0</v>
      </c>
      <c r="H4835">
        <v>0</v>
      </c>
      <c r="I4835">
        <v>0</v>
      </c>
      <c r="J4835">
        <v>0</v>
      </c>
      <c r="K4835">
        <v>1.2</v>
      </c>
      <c r="L4835">
        <v>9</v>
      </c>
      <c r="M4835">
        <v>0</v>
      </c>
      <c r="N4835">
        <v>0</v>
      </c>
      <c r="O4835">
        <v>0</v>
      </c>
      <c r="P4835">
        <v>9</v>
      </c>
      <c r="Q4835">
        <v>9</v>
      </c>
      <c r="R4835" s="3">
        <v>1</v>
      </c>
      <c r="S4835">
        <v>0</v>
      </c>
      <c r="T4835">
        <v>0</v>
      </c>
      <c r="U4835" t="s">
        <v>1722</v>
      </c>
      <c r="V4835" t="s">
        <v>136</v>
      </c>
      <c r="W4835" s="4">
        <v>0.29166666666666669</v>
      </c>
      <c r="X4835" s="4">
        <v>0.79166666666666663</v>
      </c>
      <c r="Y4835" t="s">
        <v>166</v>
      </c>
      <c r="Z4835">
        <v>1</v>
      </c>
      <c r="AA4835">
        <v>999</v>
      </c>
      <c r="AB4835" t="s">
        <v>6298</v>
      </c>
      <c r="AC4835">
        <v>17</v>
      </c>
      <c r="AD4835">
        <v>1</v>
      </c>
      <c r="AE4835">
        <v>2</v>
      </c>
      <c r="AF4835">
        <v>10</v>
      </c>
      <c r="AG4835">
        <v>9</v>
      </c>
      <c r="AH4835">
        <v>0</v>
      </c>
      <c r="AI4835">
        <v>1</v>
      </c>
      <c r="AJ4835">
        <v>91622</v>
      </c>
      <c r="AK4835" t="s">
        <v>61</v>
      </c>
      <c r="AL4835" t="s">
        <v>61</v>
      </c>
      <c r="AM4835" t="s">
        <v>61</v>
      </c>
      <c r="AN4835" t="s">
        <v>61</v>
      </c>
      <c r="AO4835" t="s">
        <v>61</v>
      </c>
      <c r="AP4835">
        <v>1</v>
      </c>
      <c r="AQ4835" t="str">
        <f t="shared" si="303"/>
        <v>NURS</v>
      </c>
      <c r="AR4835" t="str">
        <f t="shared" si="303"/>
        <v>2210</v>
      </c>
      <c r="AS4835" t="str">
        <f t="shared" si="300"/>
        <v>Mort</v>
      </c>
      <c r="AT4835" t="str">
        <f t="shared" si="301"/>
        <v>NURS2210Morton Inge M.</v>
      </c>
      <c r="AU4835" t="str">
        <f t="shared" si="302"/>
        <v>NURS2210-2</v>
      </c>
      <c r="AV4835" t="s">
        <v>4319</v>
      </c>
      <c r="AW4835" t="s">
        <v>4320</v>
      </c>
      <c r="AX4835" t="s">
        <v>2634</v>
      </c>
    </row>
    <row r="4836" spans="1:50" x14ac:dyDescent="0.2">
      <c r="A4836" t="s">
        <v>1488</v>
      </c>
      <c r="B4836" t="s">
        <v>1716</v>
      </c>
      <c r="C4836">
        <v>2210</v>
      </c>
      <c r="D4836">
        <v>3</v>
      </c>
      <c r="E4836">
        <v>18</v>
      </c>
      <c r="F4836">
        <v>1.2</v>
      </c>
      <c r="G4836">
        <v>0</v>
      </c>
      <c r="H4836">
        <v>0</v>
      </c>
      <c r="I4836">
        <v>0</v>
      </c>
      <c r="J4836">
        <v>0</v>
      </c>
      <c r="K4836">
        <v>1.2</v>
      </c>
      <c r="L4836">
        <v>9</v>
      </c>
      <c r="M4836">
        <v>0</v>
      </c>
      <c r="N4836">
        <v>0</v>
      </c>
      <c r="O4836">
        <v>0</v>
      </c>
      <c r="P4836">
        <v>9</v>
      </c>
      <c r="Q4836">
        <v>9</v>
      </c>
      <c r="R4836" s="3">
        <v>1</v>
      </c>
      <c r="S4836">
        <v>0</v>
      </c>
      <c r="T4836">
        <v>0</v>
      </c>
      <c r="U4836" t="s">
        <v>1722</v>
      </c>
      <c r="V4836" t="s">
        <v>443</v>
      </c>
      <c r="W4836" s="4">
        <v>0.29166666666666669</v>
      </c>
      <c r="X4836" s="4">
        <v>0.79166666666666663</v>
      </c>
      <c r="Y4836" t="s">
        <v>166</v>
      </c>
      <c r="Z4836">
        <v>1</v>
      </c>
      <c r="AA4836">
        <v>999</v>
      </c>
      <c r="AB4836" t="s">
        <v>6299</v>
      </c>
      <c r="AC4836">
        <v>17</v>
      </c>
      <c r="AD4836">
        <v>1</v>
      </c>
      <c r="AE4836">
        <v>2</v>
      </c>
      <c r="AF4836">
        <v>10</v>
      </c>
      <c r="AG4836">
        <v>10</v>
      </c>
      <c r="AH4836">
        <v>0</v>
      </c>
      <c r="AI4836">
        <v>0</v>
      </c>
      <c r="AJ4836">
        <v>91623</v>
      </c>
      <c r="AK4836" t="s">
        <v>61</v>
      </c>
      <c r="AL4836" t="s">
        <v>61</v>
      </c>
      <c r="AM4836" t="s">
        <v>61</v>
      </c>
      <c r="AN4836" t="s">
        <v>61</v>
      </c>
      <c r="AO4836" t="s">
        <v>61</v>
      </c>
      <c r="AP4836">
        <v>1</v>
      </c>
      <c r="AQ4836" t="str">
        <f t="shared" si="303"/>
        <v>NURS</v>
      </c>
      <c r="AR4836" t="str">
        <f t="shared" si="303"/>
        <v>2210</v>
      </c>
      <c r="AS4836" t="str">
        <f t="shared" si="300"/>
        <v>Gree</v>
      </c>
      <c r="AT4836" t="str">
        <f t="shared" si="301"/>
        <v>NURS2210Greenwood Dolores Maria</v>
      </c>
      <c r="AU4836" t="str">
        <f t="shared" si="302"/>
        <v>NURS2210-3</v>
      </c>
      <c r="AV4836" t="s">
        <v>4321</v>
      </c>
      <c r="AW4836" t="s">
        <v>3160</v>
      </c>
      <c r="AX4836" t="s">
        <v>2742</v>
      </c>
    </row>
    <row r="4837" spans="1:50" x14ac:dyDescent="0.2">
      <c r="A4837" t="s">
        <v>1488</v>
      </c>
      <c r="B4837" t="s">
        <v>1716</v>
      </c>
      <c r="C4837">
        <v>2210</v>
      </c>
      <c r="D4837">
        <v>4</v>
      </c>
      <c r="E4837">
        <v>18</v>
      </c>
      <c r="F4837">
        <v>1.2</v>
      </c>
      <c r="G4837">
        <v>0</v>
      </c>
      <c r="H4837">
        <v>0</v>
      </c>
      <c r="I4837">
        <v>0</v>
      </c>
      <c r="J4837">
        <v>0</v>
      </c>
      <c r="K4837">
        <v>1.2</v>
      </c>
      <c r="L4837">
        <v>9</v>
      </c>
      <c r="M4837">
        <v>0</v>
      </c>
      <c r="N4837">
        <v>0</v>
      </c>
      <c r="O4837">
        <v>0</v>
      </c>
      <c r="P4837">
        <v>9</v>
      </c>
      <c r="Q4837">
        <v>9</v>
      </c>
      <c r="R4837" s="3">
        <v>1</v>
      </c>
      <c r="S4837">
        <v>0</v>
      </c>
      <c r="T4837">
        <v>0</v>
      </c>
      <c r="U4837" t="s">
        <v>1722</v>
      </c>
      <c r="V4837" t="s">
        <v>443</v>
      </c>
      <c r="W4837" s="4">
        <v>0.29166666666666669</v>
      </c>
      <c r="X4837" s="4">
        <v>0.79166666666666663</v>
      </c>
      <c r="Y4837" t="s">
        <v>166</v>
      </c>
      <c r="Z4837">
        <v>1</v>
      </c>
      <c r="AA4837">
        <v>999</v>
      </c>
      <c r="AB4837" t="s">
        <v>6300</v>
      </c>
      <c r="AC4837">
        <v>17</v>
      </c>
      <c r="AD4837">
        <v>1</v>
      </c>
      <c r="AE4837">
        <v>2</v>
      </c>
      <c r="AF4837">
        <v>9</v>
      </c>
      <c r="AG4837">
        <v>9</v>
      </c>
      <c r="AH4837">
        <v>0</v>
      </c>
      <c r="AI4837">
        <v>0</v>
      </c>
      <c r="AJ4837">
        <v>91624</v>
      </c>
      <c r="AK4837" t="s">
        <v>61</v>
      </c>
      <c r="AL4837" t="s">
        <v>61</v>
      </c>
      <c r="AM4837" t="s">
        <v>61</v>
      </c>
      <c r="AN4837" t="s">
        <v>61</v>
      </c>
      <c r="AO4837" t="s">
        <v>61</v>
      </c>
      <c r="AP4837">
        <v>1</v>
      </c>
      <c r="AQ4837" t="str">
        <f t="shared" si="303"/>
        <v>NURS</v>
      </c>
      <c r="AR4837" t="str">
        <f t="shared" si="303"/>
        <v>2210</v>
      </c>
      <c r="AS4837" t="str">
        <f t="shared" si="300"/>
        <v>Leac</v>
      </c>
      <c r="AT4837" t="str">
        <f t="shared" si="301"/>
        <v>NURS2210Leach Barbara Jean</v>
      </c>
      <c r="AU4837" t="str">
        <f t="shared" si="302"/>
        <v>NURS2210-4</v>
      </c>
      <c r="AV4837" t="s">
        <v>4322</v>
      </c>
      <c r="AW4837" t="s">
        <v>2735</v>
      </c>
      <c r="AX4837" t="s">
        <v>2402</v>
      </c>
    </row>
    <row r="4838" spans="1:50" x14ac:dyDescent="0.2">
      <c r="A4838" t="s">
        <v>1488</v>
      </c>
      <c r="B4838" t="s">
        <v>1716</v>
      </c>
      <c r="C4838">
        <v>2210</v>
      </c>
      <c r="D4838">
        <v>5</v>
      </c>
      <c r="E4838">
        <v>18</v>
      </c>
      <c r="F4838">
        <v>1.2</v>
      </c>
      <c r="G4838">
        <v>0</v>
      </c>
      <c r="H4838">
        <v>0</v>
      </c>
      <c r="I4838">
        <v>0</v>
      </c>
      <c r="J4838">
        <v>0</v>
      </c>
      <c r="K4838">
        <v>1.2</v>
      </c>
      <c r="L4838">
        <v>9</v>
      </c>
      <c r="M4838">
        <v>0</v>
      </c>
      <c r="N4838">
        <v>0</v>
      </c>
      <c r="O4838">
        <v>0</v>
      </c>
      <c r="P4838">
        <v>9</v>
      </c>
      <c r="Q4838">
        <v>10</v>
      </c>
      <c r="R4838" s="3">
        <v>0.9</v>
      </c>
      <c r="S4838">
        <v>0</v>
      </c>
      <c r="T4838">
        <v>0</v>
      </c>
      <c r="U4838" t="s">
        <v>1722</v>
      </c>
      <c r="V4838" t="s">
        <v>136</v>
      </c>
      <c r="W4838" s="4">
        <v>0.45833333333333331</v>
      </c>
      <c r="X4838" s="4">
        <v>0.95833333333333337</v>
      </c>
      <c r="Y4838" t="s">
        <v>166</v>
      </c>
      <c r="Z4838">
        <v>1</v>
      </c>
      <c r="AA4838">
        <v>999</v>
      </c>
      <c r="AB4838" t="s">
        <v>6301</v>
      </c>
      <c r="AC4838">
        <v>17</v>
      </c>
      <c r="AD4838">
        <v>1</v>
      </c>
      <c r="AE4838">
        <v>2</v>
      </c>
      <c r="AF4838">
        <v>10</v>
      </c>
      <c r="AG4838">
        <v>9</v>
      </c>
      <c r="AH4838">
        <v>0</v>
      </c>
      <c r="AI4838">
        <v>1</v>
      </c>
      <c r="AJ4838">
        <v>94912</v>
      </c>
      <c r="AK4838" t="s">
        <v>61</v>
      </c>
      <c r="AL4838" t="s">
        <v>61</v>
      </c>
      <c r="AM4838" t="s">
        <v>61</v>
      </c>
      <c r="AN4838" t="s">
        <v>61</v>
      </c>
      <c r="AO4838" t="s">
        <v>61</v>
      </c>
      <c r="AP4838">
        <v>1</v>
      </c>
      <c r="AQ4838" t="str">
        <f t="shared" si="303"/>
        <v>NURS</v>
      </c>
      <c r="AR4838" t="str">
        <f t="shared" si="303"/>
        <v>2210</v>
      </c>
      <c r="AS4838" t="str">
        <f t="shared" si="300"/>
        <v>Beni</v>
      </c>
      <c r="AT4838" t="str">
        <f t="shared" si="301"/>
        <v>NURS2210Benitez Ruth L</v>
      </c>
      <c r="AU4838" t="str">
        <f t="shared" si="302"/>
        <v>NURS2210-5</v>
      </c>
      <c r="AV4838" t="s">
        <v>4323</v>
      </c>
      <c r="AW4838" t="s">
        <v>2388</v>
      </c>
      <c r="AX4838" t="s">
        <v>2483</v>
      </c>
    </row>
    <row r="4839" spans="1:50" x14ac:dyDescent="0.2">
      <c r="A4839" t="s">
        <v>1488</v>
      </c>
      <c r="B4839" t="s">
        <v>1716</v>
      </c>
      <c r="C4839">
        <v>2210</v>
      </c>
      <c r="D4839">
        <v>6</v>
      </c>
      <c r="E4839">
        <v>18</v>
      </c>
      <c r="F4839">
        <v>1.2</v>
      </c>
      <c r="G4839">
        <v>0</v>
      </c>
      <c r="H4839">
        <v>0</v>
      </c>
      <c r="I4839">
        <v>0</v>
      </c>
      <c r="J4839">
        <v>0</v>
      </c>
      <c r="K4839">
        <v>1.2</v>
      </c>
      <c r="L4839">
        <v>9</v>
      </c>
      <c r="M4839">
        <v>0</v>
      </c>
      <c r="N4839">
        <v>0</v>
      </c>
      <c r="O4839">
        <v>0</v>
      </c>
      <c r="P4839">
        <v>9</v>
      </c>
      <c r="Q4839">
        <v>10</v>
      </c>
      <c r="R4839" s="3">
        <v>0.9</v>
      </c>
      <c r="S4839">
        <v>0</v>
      </c>
      <c r="T4839">
        <v>0</v>
      </c>
      <c r="U4839" t="s">
        <v>1722</v>
      </c>
      <c r="V4839" t="s">
        <v>443</v>
      </c>
      <c r="W4839" s="4">
        <v>0.29166666666666669</v>
      </c>
      <c r="X4839" s="4">
        <v>0.79166666666666663</v>
      </c>
      <c r="Y4839" t="s">
        <v>166</v>
      </c>
      <c r="Z4839">
        <v>1</v>
      </c>
      <c r="AA4839">
        <v>999</v>
      </c>
      <c r="AB4839" t="s">
        <v>6300</v>
      </c>
      <c r="AC4839">
        <v>17</v>
      </c>
      <c r="AD4839">
        <v>1</v>
      </c>
      <c r="AE4839">
        <v>2</v>
      </c>
      <c r="AF4839">
        <v>9</v>
      </c>
      <c r="AG4839">
        <v>9</v>
      </c>
      <c r="AH4839">
        <v>0</v>
      </c>
      <c r="AI4839">
        <v>0</v>
      </c>
      <c r="AJ4839">
        <v>94913</v>
      </c>
      <c r="AK4839" t="s">
        <v>61</v>
      </c>
      <c r="AL4839" t="s">
        <v>61</v>
      </c>
      <c r="AM4839" t="s">
        <v>61</v>
      </c>
      <c r="AN4839" t="s">
        <v>61</v>
      </c>
      <c r="AO4839" t="s">
        <v>61</v>
      </c>
      <c r="AP4839">
        <v>1</v>
      </c>
      <c r="AQ4839" t="str">
        <f t="shared" si="303"/>
        <v>NURS</v>
      </c>
      <c r="AR4839" t="str">
        <f t="shared" si="303"/>
        <v>2210</v>
      </c>
      <c r="AS4839" t="str">
        <f t="shared" si="300"/>
        <v>Leac</v>
      </c>
      <c r="AT4839" t="str">
        <f t="shared" si="301"/>
        <v>NURS2210Leach Barbara Jean</v>
      </c>
      <c r="AU4839" t="str">
        <f t="shared" si="302"/>
        <v>NURS2210-6</v>
      </c>
      <c r="AV4839" t="s">
        <v>4322</v>
      </c>
      <c r="AW4839" t="s">
        <v>2735</v>
      </c>
      <c r="AX4839" t="s">
        <v>2402</v>
      </c>
    </row>
    <row r="4840" spans="1:50" x14ac:dyDescent="0.2">
      <c r="A4840" t="s">
        <v>1488</v>
      </c>
      <c r="B4840" t="s">
        <v>1716</v>
      </c>
      <c r="C4840">
        <v>2210</v>
      </c>
      <c r="D4840">
        <v>7</v>
      </c>
      <c r="E4840">
        <v>20</v>
      </c>
      <c r="F4840">
        <v>1.33</v>
      </c>
      <c r="G4840">
        <v>0</v>
      </c>
      <c r="H4840">
        <v>0</v>
      </c>
      <c r="I4840">
        <v>0</v>
      </c>
      <c r="J4840">
        <v>0</v>
      </c>
      <c r="K4840">
        <v>1.33</v>
      </c>
      <c r="L4840">
        <v>10</v>
      </c>
      <c r="M4840">
        <v>0</v>
      </c>
      <c r="N4840">
        <v>0</v>
      </c>
      <c r="O4840">
        <v>0</v>
      </c>
      <c r="P4840">
        <v>10</v>
      </c>
      <c r="Q4840">
        <v>10</v>
      </c>
      <c r="R4840" s="3">
        <v>1</v>
      </c>
      <c r="S4840">
        <v>0</v>
      </c>
      <c r="T4840">
        <v>0</v>
      </c>
      <c r="U4840" t="s">
        <v>1722</v>
      </c>
      <c r="V4840" t="s">
        <v>121</v>
      </c>
      <c r="W4840" s="4">
        <v>0.29166666666666669</v>
      </c>
      <c r="X4840" s="4">
        <v>0.79166666666666663</v>
      </c>
      <c r="Y4840" t="s">
        <v>166</v>
      </c>
      <c r="Z4840">
        <v>1</v>
      </c>
      <c r="AA4840">
        <v>999</v>
      </c>
      <c r="AB4840" t="s">
        <v>6302</v>
      </c>
      <c r="AC4840">
        <v>17</v>
      </c>
      <c r="AD4840">
        <v>1</v>
      </c>
      <c r="AE4840">
        <v>2</v>
      </c>
      <c r="AF4840">
        <v>13</v>
      </c>
      <c r="AG4840">
        <v>11</v>
      </c>
      <c r="AH4840">
        <v>0</v>
      </c>
      <c r="AI4840">
        <v>2</v>
      </c>
      <c r="AJ4840">
        <v>94914</v>
      </c>
      <c r="AK4840" t="s">
        <v>61</v>
      </c>
      <c r="AL4840" t="s">
        <v>61</v>
      </c>
      <c r="AM4840" t="s">
        <v>61</v>
      </c>
      <c r="AN4840" t="s">
        <v>61</v>
      </c>
      <c r="AO4840" t="s">
        <v>61</v>
      </c>
      <c r="AP4840">
        <v>1</v>
      </c>
      <c r="AQ4840" t="str">
        <f t="shared" si="303"/>
        <v>NURS</v>
      </c>
      <c r="AR4840" t="str">
        <f t="shared" si="303"/>
        <v>2210</v>
      </c>
      <c r="AS4840" t="str">
        <f t="shared" si="300"/>
        <v>Lewi</v>
      </c>
      <c r="AT4840" t="str">
        <f t="shared" si="301"/>
        <v>NURS2210Lewis Violeta M</v>
      </c>
      <c r="AU4840" t="str">
        <f t="shared" si="302"/>
        <v>NURS2210-7</v>
      </c>
      <c r="AV4840" t="s">
        <v>2409</v>
      </c>
      <c r="AW4840" t="s">
        <v>4324</v>
      </c>
      <c r="AX4840" t="s">
        <v>115</v>
      </c>
    </row>
    <row r="4841" spans="1:50" x14ac:dyDescent="0.2">
      <c r="A4841" t="s">
        <v>1488</v>
      </c>
      <c r="B4841" t="s">
        <v>1716</v>
      </c>
      <c r="C4841">
        <v>2210</v>
      </c>
      <c r="D4841" t="s">
        <v>125</v>
      </c>
      <c r="E4841">
        <v>128</v>
      </c>
      <c r="F4841">
        <v>8.5299999999999994</v>
      </c>
      <c r="G4841">
        <v>0</v>
      </c>
      <c r="H4841">
        <v>0</v>
      </c>
      <c r="I4841">
        <v>0</v>
      </c>
      <c r="J4841">
        <v>0</v>
      </c>
      <c r="K4841">
        <v>8.5299999999999994</v>
      </c>
      <c r="L4841">
        <v>64</v>
      </c>
      <c r="M4841">
        <v>0</v>
      </c>
      <c r="N4841">
        <v>0</v>
      </c>
      <c r="O4841">
        <v>0</v>
      </c>
      <c r="P4841">
        <v>64</v>
      </c>
      <c r="Q4841">
        <v>66</v>
      </c>
      <c r="R4841" s="3">
        <v>0.96970000000000001</v>
      </c>
      <c r="S4841">
        <v>0</v>
      </c>
      <c r="T4841">
        <v>0</v>
      </c>
      <c r="AQ4841" t="str">
        <f t="shared" si="303"/>
        <v>NURS</v>
      </c>
      <c r="AR4841" t="str">
        <f t="shared" si="303"/>
        <v>2210</v>
      </c>
      <c r="AS4841" t="str">
        <f t="shared" si="300"/>
        <v/>
      </c>
      <c r="AT4841" t="str">
        <f t="shared" si="301"/>
        <v>NURS2210</v>
      </c>
      <c r="AU4841" t="str">
        <f t="shared" si="302"/>
        <v>NURS2210-***** CRSE TOTAL</v>
      </c>
    </row>
    <row r="4842" spans="1:50" x14ac:dyDescent="0.2">
      <c r="A4842" t="s">
        <v>1488</v>
      </c>
      <c r="B4842" t="s">
        <v>1716</v>
      </c>
      <c r="C4842">
        <v>2720</v>
      </c>
      <c r="D4842">
        <v>1</v>
      </c>
      <c r="E4842">
        <v>130</v>
      </c>
      <c r="F4842">
        <v>8.67</v>
      </c>
      <c r="G4842">
        <v>0</v>
      </c>
      <c r="H4842">
        <v>0</v>
      </c>
      <c r="I4842">
        <v>0</v>
      </c>
      <c r="J4842">
        <v>0.13</v>
      </c>
      <c r="K4842">
        <v>8.67</v>
      </c>
      <c r="L4842">
        <v>65</v>
      </c>
      <c r="M4842">
        <v>0</v>
      </c>
      <c r="N4842">
        <v>1</v>
      </c>
      <c r="O4842">
        <v>0</v>
      </c>
      <c r="P4842">
        <v>65</v>
      </c>
      <c r="Q4842">
        <v>70</v>
      </c>
      <c r="R4842" s="3">
        <v>0.92859999999999998</v>
      </c>
      <c r="S4842">
        <v>0</v>
      </c>
      <c r="T4842">
        <v>0</v>
      </c>
      <c r="U4842" t="s">
        <v>1723</v>
      </c>
      <c r="V4842" t="s">
        <v>115</v>
      </c>
      <c r="W4842" s="4">
        <v>0.62847222222222221</v>
      </c>
      <c r="X4842" s="4">
        <v>0.70138888888888884</v>
      </c>
      <c r="Y4842" t="s">
        <v>229</v>
      </c>
      <c r="Z4842" t="s">
        <v>279</v>
      </c>
      <c r="AA4842">
        <v>75</v>
      </c>
      <c r="AB4842" t="s">
        <v>6303</v>
      </c>
      <c r="AC4842">
        <v>1</v>
      </c>
      <c r="AD4842">
        <v>1</v>
      </c>
      <c r="AE4842">
        <v>2</v>
      </c>
      <c r="AF4842">
        <v>68</v>
      </c>
      <c r="AG4842">
        <v>64</v>
      </c>
      <c r="AH4842">
        <v>1</v>
      </c>
      <c r="AI4842">
        <v>3</v>
      </c>
      <c r="AJ4842">
        <v>91625</v>
      </c>
      <c r="AK4842" t="s">
        <v>61</v>
      </c>
      <c r="AL4842" t="s">
        <v>61</v>
      </c>
      <c r="AM4842" t="s">
        <v>61</v>
      </c>
      <c r="AN4842" t="s">
        <v>61</v>
      </c>
      <c r="AO4842" t="s">
        <v>61</v>
      </c>
      <c r="AP4842">
        <v>1</v>
      </c>
      <c r="AQ4842" t="str">
        <f t="shared" si="303"/>
        <v>NURS</v>
      </c>
      <c r="AR4842" t="str">
        <f t="shared" si="303"/>
        <v>2720</v>
      </c>
      <c r="AS4842" t="str">
        <f t="shared" si="300"/>
        <v>Haie</v>
      </c>
      <c r="AT4842" t="str">
        <f t="shared" si="301"/>
        <v>NURS2720Haiem Beatrice Nedjai</v>
      </c>
      <c r="AU4842" t="str">
        <f t="shared" si="302"/>
        <v>NURS2720-1</v>
      </c>
      <c r="AV4842" t="s">
        <v>4325</v>
      </c>
      <c r="AW4842" t="s">
        <v>4326</v>
      </c>
      <c r="AX4842" t="s">
        <v>4327</v>
      </c>
    </row>
    <row r="4843" spans="1:50" x14ac:dyDescent="0.2">
      <c r="A4843" t="s">
        <v>1488</v>
      </c>
      <c r="B4843" t="s">
        <v>1716</v>
      </c>
      <c r="C4843">
        <v>2720</v>
      </c>
      <c r="D4843" t="s">
        <v>125</v>
      </c>
      <c r="E4843">
        <v>130</v>
      </c>
      <c r="F4843">
        <v>8.67</v>
      </c>
      <c r="G4843">
        <v>0</v>
      </c>
      <c r="H4843">
        <v>0</v>
      </c>
      <c r="I4843">
        <v>0</v>
      </c>
      <c r="J4843">
        <v>0.13</v>
      </c>
      <c r="K4843">
        <v>8.67</v>
      </c>
      <c r="L4843">
        <v>65</v>
      </c>
      <c r="M4843">
        <v>0</v>
      </c>
      <c r="N4843">
        <v>1</v>
      </c>
      <c r="O4843">
        <v>0</v>
      </c>
      <c r="P4843">
        <v>65</v>
      </c>
      <c r="Q4843">
        <v>70</v>
      </c>
      <c r="R4843" s="3">
        <v>0.92859999999999998</v>
      </c>
      <c r="S4843">
        <v>0</v>
      </c>
      <c r="T4843">
        <v>0</v>
      </c>
      <c r="AQ4843" t="str">
        <f t="shared" si="303"/>
        <v>NURS</v>
      </c>
      <c r="AR4843" t="str">
        <f t="shared" si="303"/>
        <v>2720</v>
      </c>
      <c r="AS4843" t="str">
        <f t="shared" si="300"/>
        <v/>
      </c>
      <c r="AT4843" t="str">
        <f t="shared" si="301"/>
        <v>NURS2720</v>
      </c>
      <c r="AU4843" t="str">
        <f t="shared" si="302"/>
        <v>NURS2720-***** CRSE TOTAL</v>
      </c>
    </row>
    <row r="4844" spans="1:50" x14ac:dyDescent="0.2">
      <c r="A4844" t="s">
        <v>1488</v>
      </c>
      <c r="B4844" t="s">
        <v>1716</v>
      </c>
      <c r="C4844">
        <v>2730</v>
      </c>
      <c r="D4844">
        <v>1</v>
      </c>
      <c r="E4844">
        <v>10</v>
      </c>
      <c r="F4844">
        <v>0.67</v>
      </c>
      <c r="G4844">
        <v>0</v>
      </c>
      <c r="H4844">
        <v>0</v>
      </c>
      <c r="I4844">
        <v>0</v>
      </c>
      <c r="J4844">
        <v>0</v>
      </c>
      <c r="K4844">
        <v>0.67</v>
      </c>
      <c r="L4844">
        <v>10</v>
      </c>
      <c r="M4844">
        <v>0</v>
      </c>
      <c r="N4844">
        <v>0</v>
      </c>
      <c r="O4844">
        <v>0</v>
      </c>
      <c r="P4844">
        <v>10</v>
      </c>
      <c r="Q4844">
        <v>12</v>
      </c>
      <c r="R4844" s="3">
        <v>0.83330000000000004</v>
      </c>
      <c r="S4844">
        <v>0</v>
      </c>
      <c r="T4844">
        <v>0</v>
      </c>
      <c r="U4844" t="s">
        <v>1724</v>
      </c>
      <c r="V4844" t="s">
        <v>118</v>
      </c>
      <c r="W4844" s="4">
        <v>0.71875</v>
      </c>
      <c r="X4844" s="4">
        <v>0.84375</v>
      </c>
      <c r="Y4844" t="s">
        <v>229</v>
      </c>
      <c r="Z4844" t="s">
        <v>1725</v>
      </c>
      <c r="AA4844">
        <v>41</v>
      </c>
      <c r="AB4844" t="s">
        <v>6304</v>
      </c>
      <c r="AC4844">
        <v>16</v>
      </c>
      <c r="AD4844">
        <v>1</v>
      </c>
      <c r="AE4844">
        <v>1</v>
      </c>
      <c r="AF4844">
        <v>10</v>
      </c>
      <c r="AG4844">
        <v>10</v>
      </c>
      <c r="AH4844">
        <v>0</v>
      </c>
      <c r="AI4844">
        <v>0</v>
      </c>
      <c r="AJ4844">
        <v>91626</v>
      </c>
      <c r="AK4844" t="s">
        <v>61</v>
      </c>
      <c r="AL4844" t="s">
        <v>61</v>
      </c>
      <c r="AM4844" t="s">
        <v>61</v>
      </c>
      <c r="AN4844" t="s">
        <v>61</v>
      </c>
      <c r="AO4844" t="s">
        <v>61</v>
      </c>
      <c r="AP4844">
        <v>1</v>
      </c>
      <c r="AQ4844" t="str">
        <f t="shared" si="303"/>
        <v>NURS</v>
      </c>
      <c r="AR4844" t="str">
        <f t="shared" si="303"/>
        <v>2730</v>
      </c>
      <c r="AS4844" t="str">
        <f t="shared" si="300"/>
        <v xml:space="preserve">Lee </v>
      </c>
      <c r="AT4844" t="str">
        <f t="shared" si="301"/>
        <v>NURS2730Lee Feng-Ping S.</v>
      </c>
      <c r="AU4844" t="str">
        <f t="shared" si="302"/>
        <v>NURS2730-1</v>
      </c>
      <c r="AV4844" t="s">
        <v>23</v>
      </c>
      <c r="AW4844" t="s">
        <v>4328</v>
      </c>
      <c r="AX4844" t="s">
        <v>2935</v>
      </c>
    </row>
    <row r="4845" spans="1:50" x14ac:dyDescent="0.2">
      <c r="A4845" t="s">
        <v>1488</v>
      </c>
      <c r="B4845" t="s">
        <v>1716</v>
      </c>
      <c r="C4845">
        <v>2730</v>
      </c>
      <c r="D4845">
        <v>2</v>
      </c>
      <c r="E4845">
        <v>10</v>
      </c>
      <c r="F4845">
        <v>0.67</v>
      </c>
      <c r="G4845">
        <v>0</v>
      </c>
      <c r="H4845">
        <v>0</v>
      </c>
      <c r="I4845">
        <v>0</v>
      </c>
      <c r="J4845">
        <v>0</v>
      </c>
      <c r="K4845">
        <v>0.67</v>
      </c>
      <c r="L4845">
        <v>10</v>
      </c>
      <c r="M4845">
        <v>0</v>
      </c>
      <c r="N4845">
        <v>0</v>
      </c>
      <c r="O4845">
        <v>0</v>
      </c>
      <c r="P4845">
        <v>10</v>
      </c>
      <c r="Q4845">
        <v>10</v>
      </c>
      <c r="R4845" s="3">
        <v>1</v>
      </c>
      <c r="S4845">
        <v>0</v>
      </c>
      <c r="T4845">
        <v>0</v>
      </c>
      <c r="U4845" t="s">
        <v>1724</v>
      </c>
      <c r="V4845" t="s">
        <v>115</v>
      </c>
      <c r="W4845" s="4">
        <v>0.70833333333333337</v>
      </c>
      <c r="X4845" s="4">
        <v>0.83333333333333337</v>
      </c>
      <c r="Y4845" t="s">
        <v>229</v>
      </c>
      <c r="Z4845" t="s">
        <v>1725</v>
      </c>
      <c r="AA4845">
        <v>41</v>
      </c>
      <c r="AB4845" t="s">
        <v>6303</v>
      </c>
      <c r="AC4845">
        <v>16</v>
      </c>
      <c r="AD4845">
        <v>1</v>
      </c>
      <c r="AE4845">
        <v>1</v>
      </c>
      <c r="AF4845">
        <v>10</v>
      </c>
      <c r="AG4845">
        <v>10</v>
      </c>
      <c r="AH4845">
        <v>0</v>
      </c>
      <c r="AI4845">
        <v>0</v>
      </c>
      <c r="AJ4845">
        <v>91627</v>
      </c>
      <c r="AK4845" t="s">
        <v>61</v>
      </c>
      <c r="AL4845" t="s">
        <v>61</v>
      </c>
      <c r="AM4845" t="s">
        <v>61</v>
      </c>
      <c r="AN4845" t="s">
        <v>61</v>
      </c>
      <c r="AO4845" t="s">
        <v>61</v>
      </c>
      <c r="AP4845">
        <v>1</v>
      </c>
      <c r="AQ4845" t="str">
        <f t="shared" si="303"/>
        <v>NURS</v>
      </c>
      <c r="AR4845" t="str">
        <f t="shared" si="303"/>
        <v>2730</v>
      </c>
      <c r="AS4845" t="str">
        <f t="shared" si="300"/>
        <v>Haie</v>
      </c>
      <c r="AT4845" t="str">
        <f t="shared" si="301"/>
        <v>NURS2730Haiem Beatrice Nedjai</v>
      </c>
      <c r="AU4845" t="str">
        <f t="shared" si="302"/>
        <v>NURS2730-2</v>
      </c>
      <c r="AV4845" t="s">
        <v>4325</v>
      </c>
      <c r="AW4845" t="s">
        <v>4326</v>
      </c>
      <c r="AX4845" t="s">
        <v>4327</v>
      </c>
    </row>
    <row r="4846" spans="1:50" x14ac:dyDescent="0.2">
      <c r="A4846" t="s">
        <v>1488</v>
      </c>
      <c r="B4846" t="s">
        <v>1716</v>
      </c>
      <c r="C4846">
        <v>2730</v>
      </c>
      <c r="D4846">
        <v>3</v>
      </c>
      <c r="E4846">
        <v>10</v>
      </c>
      <c r="F4846">
        <v>0.67</v>
      </c>
      <c r="G4846">
        <v>0</v>
      </c>
      <c r="H4846">
        <v>0</v>
      </c>
      <c r="I4846">
        <v>0</v>
      </c>
      <c r="J4846">
        <v>0</v>
      </c>
      <c r="K4846">
        <v>0.67</v>
      </c>
      <c r="L4846">
        <v>10</v>
      </c>
      <c r="M4846">
        <v>0</v>
      </c>
      <c r="N4846">
        <v>0</v>
      </c>
      <c r="O4846">
        <v>0</v>
      </c>
      <c r="P4846">
        <v>10</v>
      </c>
      <c r="Q4846">
        <v>10</v>
      </c>
      <c r="R4846" s="3">
        <v>1</v>
      </c>
      <c r="S4846">
        <v>0</v>
      </c>
      <c r="T4846">
        <v>0</v>
      </c>
      <c r="U4846" t="s">
        <v>1724</v>
      </c>
      <c r="V4846" t="s">
        <v>115</v>
      </c>
      <c r="W4846" s="4">
        <v>0.29166666666666669</v>
      </c>
      <c r="X4846" s="4">
        <v>0.41666666666666669</v>
      </c>
      <c r="Y4846" t="s">
        <v>229</v>
      </c>
      <c r="Z4846" t="s">
        <v>1725</v>
      </c>
      <c r="AA4846">
        <v>41</v>
      </c>
      <c r="AB4846" t="s">
        <v>6303</v>
      </c>
      <c r="AC4846">
        <v>16</v>
      </c>
      <c r="AD4846">
        <v>1</v>
      </c>
      <c r="AE4846">
        <v>1</v>
      </c>
      <c r="AF4846">
        <v>10</v>
      </c>
      <c r="AG4846">
        <v>10</v>
      </c>
      <c r="AH4846">
        <v>0</v>
      </c>
      <c r="AI4846">
        <v>0</v>
      </c>
      <c r="AJ4846">
        <v>91628</v>
      </c>
      <c r="AK4846" t="s">
        <v>61</v>
      </c>
      <c r="AL4846" t="s">
        <v>61</v>
      </c>
      <c r="AM4846" t="s">
        <v>61</v>
      </c>
      <c r="AN4846" t="s">
        <v>61</v>
      </c>
      <c r="AO4846" t="s">
        <v>61</v>
      </c>
      <c r="AP4846">
        <v>1</v>
      </c>
      <c r="AQ4846" t="str">
        <f t="shared" si="303"/>
        <v>NURS</v>
      </c>
      <c r="AR4846" t="str">
        <f t="shared" si="303"/>
        <v>2730</v>
      </c>
      <c r="AS4846" t="str">
        <f t="shared" si="300"/>
        <v>Haie</v>
      </c>
      <c r="AT4846" t="str">
        <f t="shared" si="301"/>
        <v>NURS2730Haiem Beatrice Nedjai</v>
      </c>
      <c r="AU4846" t="str">
        <f t="shared" si="302"/>
        <v>NURS2730-3</v>
      </c>
      <c r="AV4846" t="s">
        <v>4325</v>
      </c>
      <c r="AW4846" t="s">
        <v>4326</v>
      </c>
      <c r="AX4846" t="s">
        <v>4327</v>
      </c>
    </row>
    <row r="4847" spans="1:50" x14ac:dyDescent="0.2">
      <c r="A4847" t="s">
        <v>1488</v>
      </c>
      <c r="B4847" t="s">
        <v>1716</v>
      </c>
      <c r="C4847">
        <v>2730</v>
      </c>
      <c r="D4847">
        <v>4</v>
      </c>
      <c r="E4847">
        <v>8</v>
      </c>
      <c r="F4847">
        <v>0.53</v>
      </c>
      <c r="G4847">
        <v>0</v>
      </c>
      <c r="H4847">
        <v>0</v>
      </c>
      <c r="I4847">
        <v>0</v>
      </c>
      <c r="J4847">
        <v>0</v>
      </c>
      <c r="K4847">
        <v>0.53</v>
      </c>
      <c r="L4847">
        <v>8</v>
      </c>
      <c r="M4847">
        <v>0</v>
      </c>
      <c r="N4847">
        <v>0</v>
      </c>
      <c r="O4847">
        <v>0</v>
      </c>
      <c r="P4847">
        <v>8</v>
      </c>
      <c r="Q4847">
        <v>12</v>
      </c>
      <c r="R4847" s="3">
        <v>0.66669999999999996</v>
      </c>
      <c r="S4847">
        <v>0</v>
      </c>
      <c r="T4847">
        <v>0</v>
      </c>
      <c r="U4847" t="s">
        <v>1724</v>
      </c>
      <c r="V4847" t="s">
        <v>115</v>
      </c>
      <c r="W4847" s="4">
        <v>0.43055555555555558</v>
      </c>
      <c r="X4847" s="4">
        <v>0.55555555555555558</v>
      </c>
      <c r="Y4847" t="s">
        <v>229</v>
      </c>
      <c r="Z4847" t="s">
        <v>1725</v>
      </c>
      <c r="AA4847">
        <v>41</v>
      </c>
      <c r="AB4847" t="s">
        <v>6303</v>
      </c>
      <c r="AC4847">
        <v>16</v>
      </c>
      <c r="AD4847">
        <v>1</v>
      </c>
      <c r="AE4847">
        <v>1</v>
      </c>
      <c r="AF4847">
        <v>10</v>
      </c>
      <c r="AG4847">
        <v>9</v>
      </c>
      <c r="AH4847">
        <v>0</v>
      </c>
      <c r="AI4847">
        <v>1</v>
      </c>
      <c r="AJ4847">
        <v>91629</v>
      </c>
      <c r="AK4847" t="s">
        <v>61</v>
      </c>
      <c r="AL4847" t="s">
        <v>61</v>
      </c>
      <c r="AM4847" t="s">
        <v>61</v>
      </c>
      <c r="AN4847" t="s">
        <v>61</v>
      </c>
      <c r="AO4847" t="s">
        <v>61</v>
      </c>
      <c r="AP4847">
        <v>1</v>
      </c>
      <c r="AQ4847" t="str">
        <f t="shared" si="303"/>
        <v>NURS</v>
      </c>
      <c r="AR4847" t="str">
        <f t="shared" si="303"/>
        <v>2730</v>
      </c>
      <c r="AS4847" t="str">
        <f t="shared" si="300"/>
        <v>Haie</v>
      </c>
      <c r="AT4847" t="str">
        <f t="shared" si="301"/>
        <v>NURS2730Haiem Beatrice Nedjai</v>
      </c>
      <c r="AU4847" t="str">
        <f t="shared" si="302"/>
        <v>NURS2730-4</v>
      </c>
      <c r="AV4847" t="s">
        <v>4325</v>
      </c>
      <c r="AW4847" t="s">
        <v>4326</v>
      </c>
      <c r="AX4847" t="s">
        <v>4327</v>
      </c>
    </row>
    <row r="4848" spans="1:50" x14ac:dyDescent="0.2">
      <c r="A4848" t="s">
        <v>1488</v>
      </c>
      <c r="B4848" t="s">
        <v>1716</v>
      </c>
      <c r="C4848">
        <v>2730</v>
      </c>
      <c r="D4848">
        <v>5</v>
      </c>
      <c r="E4848">
        <v>9</v>
      </c>
      <c r="F4848">
        <v>0.6</v>
      </c>
      <c r="G4848">
        <v>0</v>
      </c>
      <c r="H4848">
        <v>0</v>
      </c>
      <c r="I4848">
        <v>0</v>
      </c>
      <c r="J4848">
        <v>7.0000000000000007E-2</v>
      </c>
      <c r="K4848">
        <v>0.6</v>
      </c>
      <c r="L4848">
        <v>9</v>
      </c>
      <c r="M4848">
        <v>0</v>
      </c>
      <c r="N4848">
        <v>1</v>
      </c>
      <c r="O4848">
        <v>0</v>
      </c>
      <c r="P4848">
        <v>9</v>
      </c>
      <c r="Q4848">
        <v>12</v>
      </c>
      <c r="R4848" s="3">
        <v>0.75</v>
      </c>
      <c r="S4848">
        <v>0</v>
      </c>
      <c r="T4848">
        <v>0</v>
      </c>
      <c r="U4848" t="s">
        <v>1724</v>
      </c>
      <c r="V4848" t="s">
        <v>120</v>
      </c>
      <c r="W4848" s="4">
        <v>0.5625</v>
      </c>
      <c r="X4848" s="4">
        <v>0.6875</v>
      </c>
      <c r="Y4848" t="s">
        <v>229</v>
      </c>
      <c r="Z4848" t="s">
        <v>1725</v>
      </c>
      <c r="AA4848">
        <v>41</v>
      </c>
      <c r="AB4848" t="s">
        <v>6304</v>
      </c>
      <c r="AC4848">
        <v>16</v>
      </c>
      <c r="AD4848">
        <v>1</v>
      </c>
      <c r="AE4848">
        <v>1</v>
      </c>
      <c r="AF4848">
        <v>10</v>
      </c>
      <c r="AG4848">
        <v>9</v>
      </c>
      <c r="AH4848">
        <v>0</v>
      </c>
      <c r="AI4848">
        <v>1</v>
      </c>
      <c r="AJ4848">
        <v>91630</v>
      </c>
      <c r="AK4848" t="s">
        <v>61</v>
      </c>
      <c r="AL4848" t="s">
        <v>61</v>
      </c>
      <c r="AM4848" t="s">
        <v>61</v>
      </c>
      <c r="AN4848" t="s">
        <v>61</v>
      </c>
      <c r="AO4848" t="s">
        <v>61</v>
      </c>
      <c r="AP4848">
        <v>1</v>
      </c>
      <c r="AQ4848" t="str">
        <f t="shared" si="303"/>
        <v>NURS</v>
      </c>
      <c r="AR4848" t="str">
        <f t="shared" si="303"/>
        <v>2730</v>
      </c>
      <c r="AS4848" t="str">
        <f t="shared" si="300"/>
        <v xml:space="preserve">Lee </v>
      </c>
      <c r="AT4848" t="str">
        <f t="shared" si="301"/>
        <v>NURS2730Lee Feng-Ping S.</v>
      </c>
      <c r="AU4848" t="str">
        <f t="shared" si="302"/>
        <v>NURS2730-5</v>
      </c>
      <c r="AV4848" t="s">
        <v>23</v>
      </c>
      <c r="AW4848" t="s">
        <v>4328</v>
      </c>
      <c r="AX4848" t="s">
        <v>2935</v>
      </c>
    </row>
    <row r="4849" spans="1:50" x14ac:dyDescent="0.2">
      <c r="A4849" t="s">
        <v>1488</v>
      </c>
      <c r="B4849" t="s">
        <v>1716</v>
      </c>
      <c r="C4849">
        <v>2730</v>
      </c>
      <c r="D4849">
        <v>6</v>
      </c>
      <c r="E4849">
        <v>12</v>
      </c>
      <c r="F4849">
        <v>0.8</v>
      </c>
      <c r="G4849">
        <v>0</v>
      </c>
      <c r="H4849">
        <v>0</v>
      </c>
      <c r="I4849">
        <v>0</v>
      </c>
      <c r="J4849">
        <v>0</v>
      </c>
      <c r="K4849">
        <v>0.8</v>
      </c>
      <c r="L4849">
        <v>12</v>
      </c>
      <c r="M4849">
        <v>0</v>
      </c>
      <c r="N4849">
        <v>0</v>
      </c>
      <c r="O4849">
        <v>0</v>
      </c>
      <c r="P4849">
        <v>12</v>
      </c>
      <c r="Q4849">
        <v>12</v>
      </c>
      <c r="R4849" s="3">
        <v>1</v>
      </c>
      <c r="S4849">
        <v>0</v>
      </c>
      <c r="T4849">
        <v>0</v>
      </c>
      <c r="U4849" t="s">
        <v>1724</v>
      </c>
      <c r="V4849" t="s">
        <v>120</v>
      </c>
      <c r="W4849" s="4">
        <v>0.73958333333333337</v>
      </c>
      <c r="X4849" s="4">
        <v>0.86458333333333337</v>
      </c>
      <c r="Y4849" t="s">
        <v>229</v>
      </c>
      <c r="Z4849" t="s">
        <v>1725</v>
      </c>
      <c r="AA4849">
        <v>41</v>
      </c>
      <c r="AB4849" t="s">
        <v>6304</v>
      </c>
      <c r="AC4849">
        <v>16</v>
      </c>
      <c r="AD4849">
        <v>1</v>
      </c>
      <c r="AE4849">
        <v>1</v>
      </c>
      <c r="AF4849">
        <v>12</v>
      </c>
      <c r="AG4849">
        <v>12</v>
      </c>
      <c r="AH4849">
        <v>0</v>
      </c>
      <c r="AI4849">
        <v>0</v>
      </c>
      <c r="AJ4849">
        <v>91631</v>
      </c>
      <c r="AK4849" t="s">
        <v>61</v>
      </c>
      <c r="AL4849" t="s">
        <v>61</v>
      </c>
      <c r="AM4849" t="s">
        <v>61</v>
      </c>
      <c r="AN4849" t="s">
        <v>61</v>
      </c>
      <c r="AO4849" t="s">
        <v>61</v>
      </c>
      <c r="AP4849">
        <v>1</v>
      </c>
      <c r="AQ4849" t="str">
        <f t="shared" si="303"/>
        <v>NURS</v>
      </c>
      <c r="AR4849" t="str">
        <f t="shared" si="303"/>
        <v>2730</v>
      </c>
      <c r="AS4849" t="str">
        <f t="shared" ref="AS4849:AS4912" si="304">PROPER(LEFT(AB4849,4))</f>
        <v xml:space="preserve">Lee </v>
      </c>
      <c r="AT4849" t="str">
        <f t="shared" si="301"/>
        <v>NURS2730Lee Feng-Ping S.</v>
      </c>
      <c r="AU4849" t="str">
        <f t="shared" si="302"/>
        <v>NURS2730-6</v>
      </c>
      <c r="AV4849" t="s">
        <v>23</v>
      </c>
      <c r="AW4849" t="s">
        <v>4328</v>
      </c>
      <c r="AX4849" t="s">
        <v>2935</v>
      </c>
    </row>
    <row r="4850" spans="1:50" x14ac:dyDescent="0.2">
      <c r="A4850" t="s">
        <v>1488</v>
      </c>
      <c r="B4850" t="s">
        <v>1716</v>
      </c>
      <c r="C4850">
        <v>2730</v>
      </c>
      <c r="D4850" t="s">
        <v>125</v>
      </c>
      <c r="E4850">
        <v>59</v>
      </c>
      <c r="F4850">
        <v>3.93</v>
      </c>
      <c r="G4850">
        <v>0</v>
      </c>
      <c r="H4850">
        <v>0</v>
      </c>
      <c r="I4850">
        <v>0</v>
      </c>
      <c r="J4850">
        <v>7.0000000000000007E-2</v>
      </c>
      <c r="K4850">
        <v>3.93</v>
      </c>
      <c r="L4850">
        <v>59</v>
      </c>
      <c r="M4850">
        <v>0</v>
      </c>
      <c r="N4850">
        <v>1</v>
      </c>
      <c r="O4850">
        <v>0</v>
      </c>
      <c r="P4850">
        <v>59</v>
      </c>
      <c r="Q4850">
        <v>68</v>
      </c>
      <c r="R4850" s="3">
        <v>0.86760000000000004</v>
      </c>
      <c r="S4850">
        <v>0</v>
      </c>
      <c r="T4850">
        <v>0</v>
      </c>
      <c r="AQ4850" t="str">
        <f t="shared" si="303"/>
        <v>NURS</v>
      </c>
      <c r="AR4850" t="str">
        <f t="shared" si="303"/>
        <v>2730</v>
      </c>
      <c r="AS4850" t="str">
        <f t="shared" si="304"/>
        <v/>
      </c>
      <c r="AT4850" t="str">
        <f t="shared" si="301"/>
        <v>NURS2730</v>
      </c>
      <c r="AU4850" t="str">
        <f t="shared" si="302"/>
        <v>NURS2730-***** CRSE TOTAL</v>
      </c>
    </row>
    <row r="4851" spans="1:50" x14ac:dyDescent="0.2">
      <c r="A4851" t="s">
        <v>1488</v>
      </c>
      <c r="B4851" t="s">
        <v>1716</v>
      </c>
      <c r="C4851">
        <v>3080</v>
      </c>
      <c r="D4851">
        <v>1</v>
      </c>
      <c r="E4851">
        <v>99</v>
      </c>
      <c r="F4851">
        <v>6.6</v>
      </c>
      <c r="G4851">
        <v>0</v>
      </c>
      <c r="H4851">
        <v>0</v>
      </c>
      <c r="I4851">
        <v>0</v>
      </c>
      <c r="J4851">
        <v>0</v>
      </c>
      <c r="K4851">
        <v>6.6</v>
      </c>
      <c r="L4851">
        <v>33</v>
      </c>
      <c r="M4851">
        <v>0</v>
      </c>
      <c r="N4851">
        <v>0</v>
      </c>
      <c r="O4851">
        <v>0</v>
      </c>
      <c r="P4851">
        <v>33</v>
      </c>
      <c r="Q4851">
        <v>35</v>
      </c>
      <c r="R4851" s="3">
        <v>0.94289999999999996</v>
      </c>
      <c r="S4851">
        <v>0</v>
      </c>
      <c r="T4851">
        <v>0</v>
      </c>
      <c r="U4851" t="s">
        <v>1726</v>
      </c>
      <c r="V4851" t="s">
        <v>115</v>
      </c>
      <c r="W4851" s="4">
        <v>0.68055555555555547</v>
      </c>
      <c r="X4851" s="4">
        <v>0.79513888888888884</v>
      </c>
      <c r="Y4851" t="s">
        <v>1001</v>
      </c>
      <c r="Z4851">
        <v>119</v>
      </c>
      <c r="AA4851">
        <v>36</v>
      </c>
      <c r="AB4851" t="s">
        <v>6305</v>
      </c>
      <c r="AC4851">
        <v>2</v>
      </c>
      <c r="AD4851">
        <v>2</v>
      </c>
      <c r="AE4851">
        <v>3</v>
      </c>
      <c r="AF4851">
        <v>0</v>
      </c>
      <c r="AG4851">
        <v>0</v>
      </c>
      <c r="AH4851">
        <v>0</v>
      </c>
      <c r="AI4851">
        <v>0</v>
      </c>
      <c r="AJ4851">
        <v>92503</v>
      </c>
      <c r="AK4851" t="s">
        <v>501</v>
      </c>
      <c r="AL4851" t="s">
        <v>61</v>
      </c>
      <c r="AM4851" t="s">
        <v>61</v>
      </c>
      <c r="AN4851" t="s">
        <v>61</v>
      </c>
      <c r="AO4851" t="s">
        <v>61</v>
      </c>
      <c r="AP4851">
        <v>1</v>
      </c>
      <c r="AQ4851" t="str">
        <f t="shared" si="303"/>
        <v>NURS</v>
      </c>
      <c r="AR4851" t="str">
        <f t="shared" si="303"/>
        <v>3080</v>
      </c>
      <c r="AS4851" t="str">
        <f t="shared" si="304"/>
        <v>Gold</v>
      </c>
      <c r="AT4851" t="str">
        <f t="shared" si="301"/>
        <v>NURS3080Goldstein Candice L</v>
      </c>
      <c r="AU4851" t="str">
        <f t="shared" si="302"/>
        <v>NURS3080-1</v>
      </c>
      <c r="AV4851" t="s">
        <v>2773</v>
      </c>
      <c r="AW4851" t="s">
        <v>4329</v>
      </c>
      <c r="AX4851" t="s">
        <v>2483</v>
      </c>
    </row>
    <row r="4852" spans="1:50" x14ac:dyDescent="0.2">
      <c r="A4852" t="s">
        <v>1488</v>
      </c>
      <c r="B4852" t="s">
        <v>1716</v>
      </c>
      <c r="C4852">
        <v>3080</v>
      </c>
      <c r="D4852" t="s">
        <v>125</v>
      </c>
      <c r="E4852">
        <v>99</v>
      </c>
      <c r="F4852">
        <v>6.6</v>
      </c>
      <c r="G4852">
        <v>0</v>
      </c>
      <c r="H4852">
        <v>0</v>
      </c>
      <c r="I4852">
        <v>0</v>
      </c>
      <c r="J4852">
        <v>0</v>
      </c>
      <c r="K4852">
        <v>6.6</v>
      </c>
      <c r="L4852">
        <v>33</v>
      </c>
      <c r="M4852">
        <v>0</v>
      </c>
      <c r="N4852">
        <v>0</v>
      </c>
      <c r="O4852">
        <v>0</v>
      </c>
      <c r="P4852">
        <v>33</v>
      </c>
      <c r="Q4852">
        <v>35</v>
      </c>
      <c r="R4852" s="3">
        <v>0.94289999999999996</v>
      </c>
      <c r="S4852">
        <v>0</v>
      </c>
      <c r="T4852">
        <v>0</v>
      </c>
      <c r="AQ4852" t="str">
        <f t="shared" si="303"/>
        <v>NURS</v>
      </c>
      <c r="AR4852" t="str">
        <f t="shared" si="303"/>
        <v>3080</v>
      </c>
      <c r="AS4852" t="str">
        <f t="shared" si="304"/>
        <v/>
      </c>
      <c r="AT4852" t="str">
        <f t="shared" si="301"/>
        <v>NURS3080</v>
      </c>
      <c r="AU4852" t="str">
        <f t="shared" si="302"/>
        <v>NURS3080-***** CRSE TOTAL</v>
      </c>
    </row>
    <row r="4853" spans="1:50" x14ac:dyDescent="0.2">
      <c r="A4853" t="s">
        <v>1488</v>
      </c>
      <c r="B4853" t="s">
        <v>1716</v>
      </c>
      <c r="C4853">
        <v>3540</v>
      </c>
      <c r="D4853">
        <v>1</v>
      </c>
      <c r="E4853">
        <v>10</v>
      </c>
      <c r="F4853">
        <v>0.67</v>
      </c>
      <c r="G4853">
        <v>0</v>
      </c>
      <c r="H4853">
        <v>0</v>
      </c>
      <c r="I4853">
        <v>0</v>
      </c>
      <c r="J4853">
        <v>0</v>
      </c>
      <c r="K4853">
        <v>0.67</v>
      </c>
      <c r="L4853">
        <v>10</v>
      </c>
      <c r="M4853">
        <v>0</v>
      </c>
      <c r="N4853">
        <v>0</v>
      </c>
      <c r="O4853">
        <v>0</v>
      </c>
      <c r="P4853">
        <v>10</v>
      </c>
      <c r="Q4853">
        <v>10</v>
      </c>
      <c r="R4853" s="3">
        <v>1</v>
      </c>
      <c r="S4853">
        <v>0</v>
      </c>
      <c r="T4853">
        <v>0</v>
      </c>
      <c r="U4853" t="s">
        <v>1727</v>
      </c>
      <c r="Y4853" t="s">
        <v>61</v>
      </c>
      <c r="Z4853" t="s">
        <v>61</v>
      </c>
      <c r="AA4853" t="s">
        <v>61</v>
      </c>
      <c r="AB4853" t="s">
        <v>61</v>
      </c>
      <c r="AC4853">
        <v>2</v>
      </c>
      <c r="AD4853">
        <v>2</v>
      </c>
      <c r="AE4853">
        <v>1</v>
      </c>
      <c r="AF4853">
        <v>10</v>
      </c>
      <c r="AG4853">
        <v>10</v>
      </c>
      <c r="AH4853">
        <v>0</v>
      </c>
      <c r="AI4853">
        <v>0</v>
      </c>
      <c r="AJ4853">
        <v>97305</v>
      </c>
      <c r="AK4853" t="s">
        <v>61</v>
      </c>
      <c r="AL4853" t="s">
        <v>61</v>
      </c>
      <c r="AM4853" t="s">
        <v>61</v>
      </c>
      <c r="AN4853" t="s">
        <v>61</v>
      </c>
      <c r="AO4853" t="s">
        <v>61</v>
      </c>
      <c r="AP4853">
        <v>1</v>
      </c>
      <c r="AQ4853" t="str">
        <f t="shared" si="303"/>
        <v>NURS</v>
      </c>
      <c r="AR4853" t="str">
        <f t="shared" si="303"/>
        <v>3540</v>
      </c>
      <c r="AS4853" t="str">
        <f t="shared" si="304"/>
        <v xml:space="preserve"> </v>
      </c>
      <c r="AT4853" t="str">
        <f t="shared" si="301"/>
        <v xml:space="preserve">NURS3540 </v>
      </c>
      <c r="AU4853" t="str">
        <f t="shared" si="302"/>
        <v>NURS3540-1</v>
      </c>
    </row>
    <row r="4854" spans="1:50" x14ac:dyDescent="0.2">
      <c r="A4854" t="s">
        <v>1488</v>
      </c>
      <c r="B4854" t="s">
        <v>1716</v>
      </c>
      <c r="C4854">
        <v>3540</v>
      </c>
      <c r="D4854" t="s">
        <v>125</v>
      </c>
      <c r="E4854">
        <v>10</v>
      </c>
      <c r="F4854">
        <v>0.67</v>
      </c>
      <c r="G4854">
        <v>0</v>
      </c>
      <c r="H4854">
        <v>0</v>
      </c>
      <c r="I4854">
        <v>0</v>
      </c>
      <c r="J4854">
        <v>0</v>
      </c>
      <c r="K4854">
        <v>0.67</v>
      </c>
      <c r="L4854">
        <v>10</v>
      </c>
      <c r="M4854">
        <v>0</v>
      </c>
      <c r="N4854">
        <v>0</v>
      </c>
      <c r="O4854">
        <v>0</v>
      </c>
      <c r="P4854">
        <v>10</v>
      </c>
      <c r="Q4854">
        <v>10</v>
      </c>
      <c r="R4854" s="3">
        <v>1</v>
      </c>
      <c r="S4854">
        <v>0</v>
      </c>
      <c r="T4854">
        <v>0</v>
      </c>
      <c r="AQ4854" t="str">
        <f t="shared" si="303"/>
        <v>NURS</v>
      </c>
      <c r="AR4854" t="str">
        <f t="shared" si="303"/>
        <v>3540</v>
      </c>
      <c r="AS4854" t="str">
        <f t="shared" si="304"/>
        <v/>
      </c>
      <c r="AT4854" t="str">
        <f t="shared" si="301"/>
        <v>NURS3540</v>
      </c>
      <c r="AU4854" t="str">
        <f t="shared" si="302"/>
        <v>NURS3540-***** CRSE TOTAL</v>
      </c>
    </row>
    <row r="4855" spans="1:50" x14ac:dyDescent="0.2">
      <c r="A4855" t="s">
        <v>1488</v>
      </c>
      <c r="B4855" t="s">
        <v>1716</v>
      </c>
      <c r="C4855">
        <v>3545</v>
      </c>
      <c r="D4855">
        <v>1</v>
      </c>
      <c r="E4855">
        <v>20</v>
      </c>
      <c r="F4855">
        <v>1.33</v>
      </c>
      <c r="G4855">
        <v>0</v>
      </c>
      <c r="H4855">
        <v>0</v>
      </c>
      <c r="I4855">
        <v>0</v>
      </c>
      <c r="J4855">
        <v>0</v>
      </c>
      <c r="K4855">
        <v>1.33</v>
      </c>
      <c r="L4855">
        <v>10</v>
      </c>
      <c r="M4855">
        <v>0</v>
      </c>
      <c r="N4855">
        <v>0</v>
      </c>
      <c r="O4855">
        <v>0</v>
      </c>
      <c r="P4855">
        <v>10</v>
      </c>
      <c r="Q4855">
        <v>10</v>
      </c>
      <c r="R4855" s="3">
        <v>1</v>
      </c>
      <c r="S4855">
        <v>0</v>
      </c>
      <c r="T4855">
        <v>0</v>
      </c>
      <c r="U4855" t="s">
        <v>1727</v>
      </c>
      <c r="Y4855" t="s">
        <v>61</v>
      </c>
      <c r="Z4855" t="s">
        <v>61</v>
      </c>
      <c r="AA4855" t="s">
        <v>61</v>
      </c>
      <c r="AB4855" t="s">
        <v>61</v>
      </c>
      <c r="AC4855">
        <v>17</v>
      </c>
      <c r="AD4855">
        <v>2</v>
      </c>
      <c r="AE4855">
        <v>2</v>
      </c>
      <c r="AF4855">
        <v>10</v>
      </c>
      <c r="AG4855">
        <v>10</v>
      </c>
      <c r="AH4855">
        <v>0</v>
      </c>
      <c r="AI4855">
        <v>0</v>
      </c>
      <c r="AJ4855">
        <v>97304</v>
      </c>
      <c r="AK4855" t="s">
        <v>61</v>
      </c>
      <c r="AL4855" t="s">
        <v>61</v>
      </c>
      <c r="AM4855" t="s">
        <v>61</v>
      </c>
      <c r="AN4855" t="s">
        <v>61</v>
      </c>
      <c r="AO4855" t="s">
        <v>61</v>
      </c>
      <c r="AP4855">
        <v>1</v>
      </c>
      <c r="AQ4855" t="str">
        <f t="shared" si="303"/>
        <v>NURS</v>
      </c>
      <c r="AR4855" t="str">
        <f t="shared" si="303"/>
        <v>3545</v>
      </c>
      <c r="AS4855" t="str">
        <f t="shared" si="304"/>
        <v xml:space="preserve"> </v>
      </c>
      <c r="AT4855" t="str">
        <f t="shared" si="301"/>
        <v xml:space="preserve">NURS3545 </v>
      </c>
      <c r="AU4855" t="str">
        <f t="shared" si="302"/>
        <v>NURS3545-1</v>
      </c>
    </row>
    <row r="4856" spans="1:50" x14ac:dyDescent="0.2">
      <c r="A4856" t="s">
        <v>1488</v>
      </c>
      <c r="B4856" t="s">
        <v>1716</v>
      </c>
      <c r="C4856">
        <v>3545</v>
      </c>
      <c r="D4856" t="s">
        <v>125</v>
      </c>
      <c r="E4856">
        <v>20</v>
      </c>
      <c r="F4856">
        <v>1.33</v>
      </c>
      <c r="G4856">
        <v>0</v>
      </c>
      <c r="H4856">
        <v>0</v>
      </c>
      <c r="I4856">
        <v>0</v>
      </c>
      <c r="J4856">
        <v>0</v>
      </c>
      <c r="K4856">
        <v>1.33</v>
      </c>
      <c r="L4856">
        <v>10</v>
      </c>
      <c r="M4856">
        <v>0</v>
      </c>
      <c r="N4856">
        <v>0</v>
      </c>
      <c r="O4856">
        <v>0</v>
      </c>
      <c r="P4856">
        <v>10</v>
      </c>
      <c r="Q4856">
        <v>10</v>
      </c>
      <c r="R4856" s="3">
        <v>1</v>
      </c>
      <c r="S4856">
        <v>0</v>
      </c>
      <c r="T4856">
        <v>0</v>
      </c>
      <c r="AQ4856" t="str">
        <f t="shared" si="303"/>
        <v>NURS</v>
      </c>
      <c r="AR4856" t="str">
        <f t="shared" si="303"/>
        <v>3545</v>
      </c>
      <c r="AS4856" t="str">
        <f t="shared" si="304"/>
        <v/>
      </c>
      <c r="AT4856" t="str">
        <f t="shared" si="301"/>
        <v>NURS3545</v>
      </c>
      <c r="AU4856" t="str">
        <f t="shared" si="302"/>
        <v>NURS3545-***** CRSE TOTAL</v>
      </c>
    </row>
    <row r="4857" spans="1:50" x14ac:dyDescent="0.2">
      <c r="A4857" t="s">
        <v>1488</v>
      </c>
      <c r="B4857" t="s">
        <v>1716</v>
      </c>
      <c r="C4857">
        <v>3550</v>
      </c>
      <c r="D4857">
        <v>1</v>
      </c>
      <c r="E4857">
        <v>36</v>
      </c>
      <c r="F4857">
        <v>2.4</v>
      </c>
      <c r="G4857">
        <v>0</v>
      </c>
      <c r="H4857">
        <v>0</v>
      </c>
      <c r="I4857">
        <v>0</v>
      </c>
      <c r="J4857">
        <v>0</v>
      </c>
      <c r="K4857">
        <v>2.4</v>
      </c>
      <c r="L4857">
        <v>12</v>
      </c>
      <c r="M4857">
        <v>0</v>
      </c>
      <c r="N4857">
        <v>0</v>
      </c>
      <c r="O4857">
        <v>0</v>
      </c>
      <c r="P4857">
        <v>12</v>
      </c>
      <c r="Q4857">
        <v>15</v>
      </c>
      <c r="R4857" s="3">
        <v>0.8</v>
      </c>
      <c r="S4857">
        <v>0</v>
      </c>
      <c r="T4857">
        <v>0</v>
      </c>
      <c r="U4857" t="s">
        <v>1728</v>
      </c>
      <c r="V4857" t="s">
        <v>121</v>
      </c>
      <c r="W4857" s="4">
        <v>0.75</v>
      </c>
      <c r="X4857" s="4">
        <v>0.85416666666666663</v>
      </c>
      <c r="Y4857" t="s">
        <v>229</v>
      </c>
      <c r="Z4857" t="s">
        <v>384</v>
      </c>
      <c r="AA4857">
        <v>30</v>
      </c>
      <c r="AB4857" t="s">
        <v>6306</v>
      </c>
      <c r="AC4857">
        <v>2</v>
      </c>
      <c r="AD4857">
        <v>2</v>
      </c>
      <c r="AE4857">
        <v>3</v>
      </c>
      <c r="AF4857">
        <v>0</v>
      </c>
      <c r="AG4857">
        <v>0</v>
      </c>
      <c r="AH4857">
        <v>0</v>
      </c>
      <c r="AI4857">
        <v>0</v>
      </c>
      <c r="AJ4857">
        <v>91684</v>
      </c>
      <c r="AK4857" t="s">
        <v>289</v>
      </c>
      <c r="AL4857" t="s">
        <v>61</v>
      </c>
      <c r="AM4857" t="s">
        <v>61</v>
      </c>
      <c r="AN4857" t="s">
        <v>61</v>
      </c>
      <c r="AO4857" t="s">
        <v>61</v>
      </c>
      <c r="AP4857">
        <v>1</v>
      </c>
      <c r="AQ4857" t="str">
        <f t="shared" si="303"/>
        <v>NURS</v>
      </c>
      <c r="AR4857" t="str">
        <f t="shared" si="303"/>
        <v>3550</v>
      </c>
      <c r="AS4857" t="str">
        <f t="shared" si="304"/>
        <v>Choi</v>
      </c>
      <c r="AT4857" t="str">
        <f t="shared" si="301"/>
        <v xml:space="preserve">NURS3550Choi Ga-Young </v>
      </c>
      <c r="AU4857" t="str">
        <f t="shared" si="302"/>
        <v>NURS3550-1</v>
      </c>
      <c r="AV4857" t="s">
        <v>3952</v>
      </c>
      <c r="AW4857" t="s">
        <v>4330</v>
      </c>
    </row>
    <row r="4858" spans="1:50" x14ac:dyDescent="0.2">
      <c r="A4858" t="s">
        <v>1488</v>
      </c>
      <c r="B4858" t="s">
        <v>1716</v>
      </c>
      <c r="C4858">
        <v>3550</v>
      </c>
      <c r="D4858">
        <v>2</v>
      </c>
      <c r="E4858">
        <v>51</v>
      </c>
      <c r="F4858">
        <v>3.4</v>
      </c>
      <c r="G4858">
        <v>0</v>
      </c>
      <c r="H4858">
        <v>0</v>
      </c>
      <c r="I4858">
        <v>0</v>
      </c>
      <c r="J4858">
        <v>0</v>
      </c>
      <c r="K4858">
        <v>3.4</v>
      </c>
      <c r="L4858">
        <v>17</v>
      </c>
      <c r="M4858">
        <v>0</v>
      </c>
      <c r="N4858">
        <v>0</v>
      </c>
      <c r="O4858">
        <v>0</v>
      </c>
      <c r="P4858">
        <v>17</v>
      </c>
      <c r="Q4858">
        <v>18</v>
      </c>
      <c r="R4858" s="3">
        <v>0.94440000000000002</v>
      </c>
      <c r="S4858">
        <v>0</v>
      </c>
      <c r="T4858">
        <v>0</v>
      </c>
      <c r="U4858" t="s">
        <v>1728</v>
      </c>
      <c r="V4858" t="s">
        <v>113</v>
      </c>
      <c r="W4858" s="4">
        <v>0.6875</v>
      </c>
      <c r="X4858" s="4">
        <v>0.73958333333333337</v>
      </c>
      <c r="Y4858" t="s">
        <v>229</v>
      </c>
      <c r="Z4858" t="s">
        <v>756</v>
      </c>
      <c r="AA4858">
        <v>35</v>
      </c>
      <c r="AB4858" t="s">
        <v>6307</v>
      </c>
      <c r="AC4858">
        <v>2</v>
      </c>
      <c r="AD4858">
        <v>2</v>
      </c>
      <c r="AE4858">
        <v>3</v>
      </c>
      <c r="AF4858">
        <v>0</v>
      </c>
      <c r="AG4858">
        <v>0</v>
      </c>
      <c r="AH4858">
        <v>0</v>
      </c>
      <c r="AI4858">
        <v>0</v>
      </c>
      <c r="AJ4858">
        <v>91685</v>
      </c>
      <c r="AK4858" t="s">
        <v>289</v>
      </c>
      <c r="AL4858" t="s">
        <v>61</v>
      </c>
      <c r="AM4858" t="s">
        <v>61</v>
      </c>
      <c r="AN4858" t="s">
        <v>61</v>
      </c>
      <c r="AO4858" t="s">
        <v>61</v>
      </c>
      <c r="AP4858">
        <v>1</v>
      </c>
      <c r="AQ4858" t="str">
        <f t="shared" si="303"/>
        <v>NURS</v>
      </c>
      <c r="AR4858" t="str">
        <f t="shared" si="303"/>
        <v>3550</v>
      </c>
      <c r="AS4858" t="str">
        <f t="shared" si="304"/>
        <v>Hern</v>
      </c>
      <c r="AT4858" t="str">
        <f t="shared" si="301"/>
        <v>NURS3550Hernandez Maria Yesenia</v>
      </c>
      <c r="AU4858" t="str">
        <f t="shared" si="302"/>
        <v>NURS3550-2</v>
      </c>
      <c r="AV4858" t="s">
        <v>16</v>
      </c>
      <c r="AW4858" t="s">
        <v>2742</v>
      </c>
      <c r="AX4858" t="s">
        <v>4331</v>
      </c>
    </row>
    <row r="4859" spans="1:50" x14ac:dyDescent="0.2">
      <c r="A4859" t="s">
        <v>1488</v>
      </c>
      <c r="B4859" t="s">
        <v>1716</v>
      </c>
      <c r="C4859">
        <v>3550</v>
      </c>
      <c r="D4859" t="s">
        <v>125</v>
      </c>
      <c r="E4859">
        <v>87</v>
      </c>
      <c r="F4859">
        <v>5.8</v>
      </c>
      <c r="G4859">
        <v>0</v>
      </c>
      <c r="H4859">
        <v>0</v>
      </c>
      <c r="I4859">
        <v>0</v>
      </c>
      <c r="J4859">
        <v>0</v>
      </c>
      <c r="K4859">
        <v>5.8</v>
      </c>
      <c r="L4859">
        <v>29</v>
      </c>
      <c r="M4859">
        <v>0</v>
      </c>
      <c r="N4859">
        <v>0</v>
      </c>
      <c r="O4859">
        <v>0</v>
      </c>
      <c r="P4859">
        <v>29</v>
      </c>
      <c r="Q4859">
        <v>33</v>
      </c>
      <c r="R4859" s="3">
        <v>0.87880000000000003</v>
      </c>
      <c r="S4859">
        <v>0</v>
      </c>
      <c r="T4859">
        <v>0</v>
      </c>
      <c r="AQ4859" t="str">
        <f t="shared" si="303"/>
        <v>NURS</v>
      </c>
      <c r="AR4859" t="str">
        <f t="shared" si="303"/>
        <v>3550</v>
      </c>
      <c r="AS4859" t="str">
        <f t="shared" si="304"/>
        <v/>
      </c>
      <c r="AT4859" t="str">
        <f t="shared" si="301"/>
        <v>NURS3550</v>
      </c>
      <c r="AU4859" t="str">
        <f t="shared" si="302"/>
        <v>NURS3550-***** CRSE TOTAL</v>
      </c>
    </row>
    <row r="4860" spans="1:50" x14ac:dyDescent="0.2">
      <c r="A4860" t="s">
        <v>1488</v>
      </c>
      <c r="B4860" t="s">
        <v>1716</v>
      </c>
      <c r="C4860">
        <v>3730</v>
      </c>
      <c r="D4860">
        <v>1</v>
      </c>
      <c r="E4860">
        <v>5</v>
      </c>
      <c r="F4860">
        <v>0.33</v>
      </c>
      <c r="G4860">
        <v>0</v>
      </c>
      <c r="H4860">
        <v>0</v>
      </c>
      <c r="I4860">
        <v>0</v>
      </c>
      <c r="J4860">
        <v>0</v>
      </c>
      <c r="K4860">
        <v>0.33</v>
      </c>
      <c r="L4860">
        <v>5</v>
      </c>
      <c r="M4860">
        <v>0</v>
      </c>
      <c r="N4860">
        <v>0</v>
      </c>
      <c r="O4860">
        <v>0</v>
      </c>
      <c r="P4860">
        <v>5</v>
      </c>
      <c r="Q4860">
        <v>12</v>
      </c>
      <c r="R4860" s="3">
        <v>0.41670000000000001</v>
      </c>
      <c r="S4860">
        <v>0</v>
      </c>
      <c r="T4860">
        <v>0</v>
      </c>
      <c r="U4860" t="s">
        <v>1729</v>
      </c>
      <c r="V4860" t="s">
        <v>120</v>
      </c>
      <c r="W4860" s="4">
        <v>0.47916666666666669</v>
      </c>
      <c r="X4860" s="4">
        <v>0.60416666666666663</v>
      </c>
      <c r="Y4860" t="s">
        <v>229</v>
      </c>
      <c r="Z4860" t="s">
        <v>1270</v>
      </c>
      <c r="AA4860">
        <v>35</v>
      </c>
      <c r="AB4860" t="s">
        <v>6308</v>
      </c>
      <c r="AC4860">
        <v>16</v>
      </c>
      <c r="AD4860">
        <v>2</v>
      </c>
      <c r="AE4860">
        <v>1</v>
      </c>
      <c r="AF4860">
        <v>6</v>
      </c>
      <c r="AG4860">
        <v>5</v>
      </c>
      <c r="AH4860">
        <v>0</v>
      </c>
      <c r="AI4860">
        <v>1</v>
      </c>
      <c r="AJ4860">
        <v>97384</v>
      </c>
      <c r="AK4860" t="s">
        <v>61</v>
      </c>
      <c r="AL4860" t="s">
        <v>61</v>
      </c>
      <c r="AM4860" t="s">
        <v>61</v>
      </c>
      <c r="AN4860" t="s">
        <v>61</v>
      </c>
      <c r="AO4860" t="s">
        <v>61</v>
      </c>
      <c r="AP4860">
        <v>1</v>
      </c>
      <c r="AQ4860" t="str">
        <f t="shared" si="303"/>
        <v>NURS</v>
      </c>
      <c r="AR4860" t="str">
        <f t="shared" si="303"/>
        <v>3730</v>
      </c>
      <c r="AS4860" t="str">
        <f t="shared" si="304"/>
        <v>Herr</v>
      </c>
      <c r="AT4860" t="str">
        <f t="shared" si="301"/>
        <v xml:space="preserve">NURS3730Herron-Vines Dorris </v>
      </c>
      <c r="AU4860" t="str">
        <f t="shared" si="302"/>
        <v>NURS3730-1</v>
      </c>
      <c r="AV4860" t="s">
        <v>4332</v>
      </c>
      <c r="AW4860" t="s">
        <v>4333</v>
      </c>
    </row>
    <row r="4861" spans="1:50" x14ac:dyDescent="0.2">
      <c r="A4861" t="s">
        <v>1488</v>
      </c>
      <c r="B4861" t="s">
        <v>1716</v>
      </c>
      <c r="C4861">
        <v>3730</v>
      </c>
      <c r="D4861" t="s">
        <v>125</v>
      </c>
      <c r="E4861">
        <v>5</v>
      </c>
      <c r="F4861">
        <v>0.33</v>
      </c>
      <c r="G4861">
        <v>0</v>
      </c>
      <c r="H4861">
        <v>0</v>
      </c>
      <c r="I4861">
        <v>0</v>
      </c>
      <c r="J4861">
        <v>0</v>
      </c>
      <c r="K4861">
        <v>0.33</v>
      </c>
      <c r="L4861">
        <v>5</v>
      </c>
      <c r="M4861">
        <v>0</v>
      </c>
      <c r="N4861">
        <v>0</v>
      </c>
      <c r="O4861">
        <v>0</v>
      </c>
      <c r="P4861">
        <v>5</v>
      </c>
      <c r="Q4861">
        <v>12</v>
      </c>
      <c r="R4861" s="3">
        <v>0.41670000000000001</v>
      </c>
      <c r="S4861">
        <v>0</v>
      </c>
      <c r="T4861">
        <v>0</v>
      </c>
      <c r="AQ4861" t="str">
        <f t="shared" si="303"/>
        <v>NURS</v>
      </c>
      <c r="AR4861" t="str">
        <f t="shared" si="303"/>
        <v>3730</v>
      </c>
      <c r="AS4861" t="str">
        <f t="shared" si="304"/>
        <v/>
      </c>
      <c r="AT4861" t="str">
        <f t="shared" si="301"/>
        <v>NURS3730</v>
      </c>
      <c r="AU4861" t="str">
        <f t="shared" si="302"/>
        <v>NURS3730-***** CRSE TOTAL</v>
      </c>
    </row>
    <row r="4862" spans="1:50" x14ac:dyDescent="0.2">
      <c r="A4862" t="s">
        <v>1488</v>
      </c>
      <c r="B4862" t="s">
        <v>1716</v>
      </c>
      <c r="C4862">
        <v>3850</v>
      </c>
      <c r="D4862">
        <v>1</v>
      </c>
      <c r="E4862">
        <v>141</v>
      </c>
      <c r="F4862">
        <v>9.4</v>
      </c>
      <c r="G4862">
        <v>0</v>
      </c>
      <c r="H4862">
        <v>0</v>
      </c>
      <c r="I4862">
        <v>0</v>
      </c>
      <c r="J4862">
        <v>0</v>
      </c>
      <c r="K4862">
        <v>9.4</v>
      </c>
      <c r="L4862">
        <v>47</v>
      </c>
      <c r="M4862">
        <v>0</v>
      </c>
      <c r="N4862">
        <v>0</v>
      </c>
      <c r="O4862">
        <v>0</v>
      </c>
      <c r="P4862">
        <v>47</v>
      </c>
      <c r="Q4862">
        <v>50</v>
      </c>
      <c r="R4862" s="3">
        <v>0.94</v>
      </c>
      <c r="S4862">
        <v>0</v>
      </c>
      <c r="T4862">
        <v>0</v>
      </c>
      <c r="U4862" t="s">
        <v>1730</v>
      </c>
      <c r="V4862" t="s">
        <v>115</v>
      </c>
      <c r="W4862" s="4">
        <v>0.6875</v>
      </c>
      <c r="X4862" s="4">
        <v>0.80208333333333337</v>
      </c>
      <c r="Y4862" t="s">
        <v>229</v>
      </c>
      <c r="Z4862" t="s">
        <v>252</v>
      </c>
      <c r="AA4862">
        <v>50</v>
      </c>
      <c r="AB4862" t="s">
        <v>6309</v>
      </c>
      <c r="AC4862">
        <v>2</v>
      </c>
      <c r="AD4862">
        <v>2</v>
      </c>
      <c r="AE4862">
        <v>3</v>
      </c>
      <c r="AF4862">
        <v>1</v>
      </c>
      <c r="AG4862">
        <v>1</v>
      </c>
      <c r="AH4862">
        <v>0</v>
      </c>
      <c r="AI4862">
        <v>0</v>
      </c>
      <c r="AJ4862">
        <v>93952</v>
      </c>
      <c r="AK4862" t="s">
        <v>163</v>
      </c>
      <c r="AL4862" t="s">
        <v>61</v>
      </c>
      <c r="AM4862" t="s">
        <v>61</v>
      </c>
      <c r="AN4862" t="s">
        <v>145</v>
      </c>
      <c r="AO4862" t="s">
        <v>61</v>
      </c>
      <c r="AP4862">
        <v>1</v>
      </c>
      <c r="AQ4862" t="str">
        <f t="shared" si="303"/>
        <v>NURS</v>
      </c>
      <c r="AR4862" t="str">
        <f t="shared" si="303"/>
        <v>3850</v>
      </c>
      <c r="AS4862" t="str">
        <f t="shared" si="304"/>
        <v>Fino</v>
      </c>
      <c r="AT4862" t="str">
        <f t="shared" si="301"/>
        <v>NURS3850Finocchiaro Darlene N</v>
      </c>
      <c r="AU4862" t="str">
        <f t="shared" si="302"/>
        <v>NURS3850-1</v>
      </c>
      <c r="AV4862" t="s">
        <v>4334</v>
      </c>
      <c r="AW4862" t="s">
        <v>4335</v>
      </c>
      <c r="AX4862" t="s">
        <v>2850</v>
      </c>
    </row>
    <row r="4863" spans="1:50" x14ac:dyDescent="0.2">
      <c r="A4863" t="s">
        <v>1488</v>
      </c>
      <c r="B4863" t="s">
        <v>1716</v>
      </c>
      <c r="C4863">
        <v>3850</v>
      </c>
      <c r="D4863" t="s">
        <v>125</v>
      </c>
      <c r="E4863">
        <v>141</v>
      </c>
      <c r="F4863">
        <v>9.4</v>
      </c>
      <c r="G4863">
        <v>0</v>
      </c>
      <c r="H4863">
        <v>0</v>
      </c>
      <c r="I4863">
        <v>0</v>
      </c>
      <c r="J4863">
        <v>0</v>
      </c>
      <c r="K4863">
        <v>9.4</v>
      </c>
      <c r="L4863">
        <v>47</v>
      </c>
      <c r="M4863">
        <v>0</v>
      </c>
      <c r="N4863">
        <v>0</v>
      </c>
      <c r="O4863">
        <v>0</v>
      </c>
      <c r="P4863">
        <v>47</v>
      </c>
      <c r="Q4863">
        <v>50</v>
      </c>
      <c r="R4863" s="3">
        <v>0.94</v>
      </c>
      <c r="S4863">
        <v>0</v>
      </c>
      <c r="T4863">
        <v>0</v>
      </c>
      <c r="AQ4863" t="str">
        <f t="shared" si="303"/>
        <v>NURS</v>
      </c>
      <c r="AR4863" t="str">
        <f t="shared" si="303"/>
        <v>3850</v>
      </c>
      <c r="AS4863" t="str">
        <f t="shared" si="304"/>
        <v/>
      </c>
      <c r="AT4863" t="str">
        <f t="shared" si="301"/>
        <v>NURS3850</v>
      </c>
      <c r="AU4863" t="str">
        <f t="shared" si="302"/>
        <v>NURS3850-***** CRSE TOTAL</v>
      </c>
    </row>
    <row r="4864" spans="1:50" x14ac:dyDescent="0.2">
      <c r="A4864" t="s">
        <v>1488</v>
      </c>
      <c r="B4864" t="s">
        <v>1716</v>
      </c>
      <c r="C4864">
        <v>3900</v>
      </c>
      <c r="D4864">
        <v>1</v>
      </c>
      <c r="E4864">
        <v>50</v>
      </c>
      <c r="F4864">
        <v>3.33</v>
      </c>
      <c r="G4864">
        <v>0</v>
      </c>
      <c r="H4864">
        <v>0</v>
      </c>
      <c r="I4864">
        <v>0</v>
      </c>
      <c r="J4864">
        <v>0</v>
      </c>
      <c r="K4864">
        <v>3.33</v>
      </c>
      <c r="L4864">
        <v>25</v>
      </c>
      <c r="M4864">
        <v>0</v>
      </c>
      <c r="N4864">
        <v>0</v>
      </c>
      <c r="O4864">
        <v>0</v>
      </c>
      <c r="P4864">
        <v>25</v>
      </c>
      <c r="Q4864">
        <v>25</v>
      </c>
      <c r="R4864" s="3">
        <v>1</v>
      </c>
      <c r="S4864">
        <v>0</v>
      </c>
      <c r="T4864">
        <v>0</v>
      </c>
      <c r="U4864" t="s">
        <v>1731</v>
      </c>
      <c r="V4864" t="s">
        <v>120</v>
      </c>
      <c r="W4864" s="4">
        <v>0.45833333333333331</v>
      </c>
      <c r="X4864" s="4">
        <v>0.52777777777777779</v>
      </c>
      <c r="Y4864" t="s">
        <v>229</v>
      </c>
      <c r="Z4864" t="s">
        <v>805</v>
      </c>
      <c r="AA4864">
        <v>29</v>
      </c>
      <c r="AB4864" t="s">
        <v>6310</v>
      </c>
      <c r="AC4864">
        <v>4</v>
      </c>
      <c r="AD4864">
        <v>2</v>
      </c>
      <c r="AE4864">
        <v>2</v>
      </c>
      <c r="AF4864">
        <v>0</v>
      </c>
      <c r="AG4864">
        <v>0</v>
      </c>
      <c r="AH4864">
        <v>0</v>
      </c>
      <c r="AI4864">
        <v>0</v>
      </c>
      <c r="AJ4864">
        <v>91686</v>
      </c>
      <c r="AK4864" t="s">
        <v>61</v>
      </c>
      <c r="AL4864" t="s">
        <v>61</v>
      </c>
      <c r="AM4864" t="s">
        <v>61</v>
      </c>
      <c r="AN4864" t="s">
        <v>61</v>
      </c>
      <c r="AO4864" t="s">
        <v>61</v>
      </c>
      <c r="AP4864">
        <v>1</v>
      </c>
      <c r="AQ4864" t="str">
        <f t="shared" si="303"/>
        <v>NURS</v>
      </c>
      <c r="AR4864" t="str">
        <f t="shared" si="303"/>
        <v>3900</v>
      </c>
      <c r="AS4864" t="str">
        <f t="shared" si="304"/>
        <v>Tayy</v>
      </c>
      <c r="AT4864" t="str">
        <f t="shared" si="301"/>
        <v>NURS3900Tayyeb Ali Reza</v>
      </c>
      <c r="AU4864" t="str">
        <f t="shared" si="302"/>
        <v>NURS3900-1</v>
      </c>
      <c r="AV4864" t="s">
        <v>4336</v>
      </c>
      <c r="AW4864" t="s">
        <v>3000</v>
      </c>
      <c r="AX4864" t="s">
        <v>3313</v>
      </c>
    </row>
    <row r="4865" spans="1:50" x14ac:dyDescent="0.2">
      <c r="A4865" t="s">
        <v>1488</v>
      </c>
      <c r="B4865" t="s">
        <v>1716</v>
      </c>
      <c r="C4865">
        <v>3900</v>
      </c>
      <c r="D4865">
        <v>2</v>
      </c>
      <c r="E4865">
        <v>42</v>
      </c>
      <c r="F4865">
        <v>2.8</v>
      </c>
      <c r="G4865">
        <v>0</v>
      </c>
      <c r="H4865">
        <v>0</v>
      </c>
      <c r="I4865">
        <v>0</v>
      </c>
      <c r="J4865">
        <v>0</v>
      </c>
      <c r="K4865">
        <v>2.8</v>
      </c>
      <c r="L4865">
        <v>21</v>
      </c>
      <c r="M4865">
        <v>0</v>
      </c>
      <c r="N4865">
        <v>0</v>
      </c>
      <c r="O4865">
        <v>0</v>
      </c>
      <c r="P4865">
        <v>21</v>
      </c>
      <c r="Q4865">
        <v>25</v>
      </c>
      <c r="R4865" s="3">
        <v>0.84</v>
      </c>
      <c r="S4865">
        <v>0</v>
      </c>
      <c r="T4865">
        <v>0</v>
      </c>
      <c r="U4865" t="s">
        <v>1731</v>
      </c>
      <c r="V4865" t="s">
        <v>120</v>
      </c>
      <c r="W4865" s="4">
        <v>0.375</v>
      </c>
      <c r="X4865" s="4">
        <v>0.44444444444444442</v>
      </c>
      <c r="Y4865" t="s">
        <v>229</v>
      </c>
      <c r="Z4865" t="s">
        <v>804</v>
      </c>
      <c r="AA4865">
        <v>30</v>
      </c>
      <c r="AB4865" t="s">
        <v>6287</v>
      </c>
      <c r="AC4865">
        <v>4</v>
      </c>
      <c r="AD4865">
        <v>2</v>
      </c>
      <c r="AE4865">
        <v>2</v>
      </c>
      <c r="AF4865">
        <v>6</v>
      </c>
      <c r="AG4865">
        <v>2</v>
      </c>
      <c r="AH4865">
        <v>4</v>
      </c>
      <c r="AI4865">
        <v>0</v>
      </c>
      <c r="AJ4865">
        <v>97142</v>
      </c>
      <c r="AK4865" t="s">
        <v>61</v>
      </c>
      <c r="AL4865" t="s">
        <v>61</v>
      </c>
      <c r="AM4865" t="s">
        <v>61</v>
      </c>
      <c r="AN4865" t="s">
        <v>61</v>
      </c>
      <c r="AO4865" t="s">
        <v>61</v>
      </c>
      <c r="AP4865">
        <v>1</v>
      </c>
      <c r="AQ4865" t="str">
        <f t="shared" si="303"/>
        <v>NURS</v>
      </c>
      <c r="AR4865" t="str">
        <f t="shared" si="303"/>
        <v>3900</v>
      </c>
      <c r="AS4865" t="str">
        <f t="shared" si="304"/>
        <v>Hook</v>
      </c>
      <c r="AT4865" t="str">
        <f t="shared" si="301"/>
        <v>NURS3900Hook Jane F</v>
      </c>
      <c r="AU4865" t="str">
        <f t="shared" si="302"/>
        <v>NURS3900-2</v>
      </c>
      <c r="AV4865" t="s">
        <v>4301</v>
      </c>
      <c r="AW4865" t="s">
        <v>3091</v>
      </c>
      <c r="AX4865" t="s">
        <v>136</v>
      </c>
    </row>
    <row r="4866" spans="1:50" x14ac:dyDescent="0.2">
      <c r="A4866" t="s">
        <v>1488</v>
      </c>
      <c r="B4866" t="s">
        <v>1716</v>
      </c>
      <c r="C4866">
        <v>3900</v>
      </c>
      <c r="D4866">
        <v>3</v>
      </c>
      <c r="E4866">
        <v>50</v>
      </c>
      <c r="F4866">
        <v>3.33</v>
      </c>
      <c r="G4866">
        <v>0</v>
      </c>
      <c r="H4866">
        <v>0</v>
      </c>
      <c r="I4866">
        <v>0</v>
      </c>
      <c r="J4866">
        <v>0</v>
      </c>
      <c r="K4866">
        <v>3.33</v>
      </c>
      <c r="L4866">
        <v>25</v>
      </c>
      <c r="M4866">
        <v>0</v>
      </c>
      <c r="N4866">
        <v>0</v>
      </c>
      <c r="O4866">
        <v>0</v>
      </c>
      <c r="P4866">
        <v>25</v>
      </c>
      <c r="Q4866">
        <v>25</v>
      </c>
      <c r="R4866" s="3">
        <v>1</v>
      </c>
      <c r="S4866">
        <v>0</v>
      </c>
      <c r="T4866">
        <v>0</v>
      </c>
      <c r="U4866" t="s">
        <v>1731</v>
      </c>
      <c r="V4866" t="s">
        <v>120</v>
      </c>
      <c r="W4866" s="4">
        <v>0.75</v>
      </c>
      <c r="X4866" s="4">
        <v>0.81944444444444453</v>
      </c>
      <c r="Y4866" t="s">
        <v>107</v>
      </c>
      <c r="Z4866" t="s">
        <v>509</v>
      </c>
      <c r="AA4866">
        <v>25</v>
      </c>
      <c r="AB4866" t="s">
        <v>6311</v>
      </c>
      <c r="AC4866">
        <v>4</v>
      </c>
      <c r="AD4866">
        <v>2</v>
      </c>
      <c r="AE4866">
        <v>2</v>
      </c>
      <c r="AF4866">
        <v>0</v>
      </c>
      <c r="AG4866">
        <v>0</v>
      </c>
      <c r="AH4866">
        <v>0</v>
      </c>
      <c r="AI4866">
        <v>0</v>
      </c>
      <c r="AJ4866">
        <v>97143</v>
      </c>
      <c r="AK4866" t="s">
        <v>61</v>
      </c>
      <c r="AL4866" t="s">
        <v>61</v>
      </c>
      <c r="AM4866" t="s">
        <v>61</v>
      </c>
      <c r="AN4866" t="s">
        <v>61</v>
      </c>
      <c r="AO4866" t="s">
        <v>61</v>
      </c>
      <c r="AP4866">
        <v>1</v>
      </c>
      <c r="AQ4866" t="str">
        <f t="shared" si="303"/>
        <v>NURS</v>
      </c>
      <c r="AR4866" t="str">
        <f t="shared" si="303"/>
        <v>3900</v>
      </c>
      <c r="AS4866" t="str">
        <f t="shared" si="304"/>
        <v>Tail</v>
      </c>
      <c r="AT4866" t="str">
        <f t="shared" si="301"/>
        <v>NURS3900Tailakh Ayman Khalil</v>
      </c>
      <c r="AU4866" t="str">
        <f t="shared" si="302"/>
        <v>NURS3900-3</v>
      </c>
      <c r="AV4866" t="s">
        <v>4337</v>
      </c>
      <c r="AW4866" t="s">
        <v>3900</v>
      </c>
      <c r="AX4866" t="s">
        <v>4338</v>
      </c>
    </row>
    <row r="4867" spans="1:50" x14ac:dyDescent="0.2">
      <c r="A4867" t="s">
        <v>1488</v>
      </c>
      <c r="B4867" t="s">
        <v>1716</v>
      </c>
      <c r="C4867">
        <v>3900</v>
      </c>
      <c r="D4867" t="s">
        <v>125</v>
      </c>
      <c r="E4867">
        <v>142</v>
      </c>
      <c r="F4867">
        <v>9.4700000000000006</v>
      </c>
      <c r="G4867">
        <v>0</v>
      </c>
      <c r="H4867">
        <v>0</v>
      </c>
      <c r="I4867">
        <v>0</v>
      </c>
      <c r="J4867">
        <v>0</v>
      </c>
      <c r="K4867">
        <v>9.4700000000000006</v>
      </c>
      <c r="L4867">
        <v>71</v>
      </c>
      <c r="M4867">
        <v>0</v>
      </c>
      <c r="N4867">
        <v>0</v>
      </c>
      <c r="O4867">
        <v>0</v>
      </c>
      <c r="P4867">
        <v>71</v>
      </c>
      <c r="Q4867">
        <v>75</v>
      </c>
      <c r="R4867" s="3">
        <v>0.94669999999999999</v>
      </c>
      <c r="S4867">
        <v>0</v>
      </c>
      <c r="T4867">
        <v>0</v>
      </c>
      <c r="AQ4867" t="str">
        <f t="shared" si="303"/>
        <v>NURS</v>
      </c>
      <c r="AR4867" t="str">
        <f t="shared" si="303"/>
        <v>3900</v>
      </c>
      <c r="AS4867" t="str">
        <f t="shared" si="304"/>
        <v/>
      </c>
      <c r="AT4867" t="str">
        <f t="shared" ref="AT4867:AT4930" si="305">CONCATENATE(AQ4867,AR4867, "",AB4867)</f>
        <v>NURS3900</v>
      </c>
      <c r="AU4867" t="str">
        <f t="shared" ref="AU4867:AU4930" si="306">CONCATENATE(AQ4867,AR4867,"-",D4867)</f>
        <v>NURS3900-***** CRSE TOTAL</v>
      </c>
    </row>
    <row r="4868" spans="1:50" x14ac:dyDescent="0.2">
      <c r="A4868" t="s">
        <v>1488</v>
      </c>
      <c r="B4868" t="s">
        <v>1716</v>
      </c>
      <c r="C4868">
        <v>4021</v>
      </c>
      <c r="D4868">
        <v>1</v>
      </c>
      <c r="E4868">
        <v>14</v>
      </c>
      <c r="F4868">
        <v>0.93</v>
      </c>
      <c r="G4868">
        <v>0</v>
      </c>
      <c r="H4868">
        <v>0</v>
      </c>
      <c r="I4868">
        <v>0</v>
      </c>
      <c r="J4868">
        <v>0</v>
      </c>
      <c r="K4868">
        <v>0.93</v>
      </c>
      <c r="L4868">
        <v>14</v>
      </c>
      <c r="M4868">
        <v>0</v>
      </c>
      <c r="N4868">
        <v>0</v>
      </c>
      <c r="O4868">
        <v>0</v>
      </c>
      <c r="P4868">
        <v>14</v>
      </c>
      <c r="Q4868">
        <v>25</v>
      </c>
      <c r="R4868" s="3">
        <v>0.56000000000000005</v>
      </c>
      <c r="S4868">
        <v>0</v>
      </c>
      <c r="T4868">
        <v>0</v>
      </c>
      <c r="U4868" t="s">
        <v>1732</v>
      </c>
      <c r="V4868" t="s">
        <v>121</v>
      </c>
      <c r="W4868" s="4">
        <v>0.75</v>
      </c>
      <c r="X4868" s="4">
        <v>0.81944444444444453</v>
      </c>
      <c r="Y4868" t="s">
        <v>229</v>
      </c>
      <c r="Z4868" t="s">
        <v>248</v>
      </c>
      <c r="AA4868">
        <v>48</v>
      </c>
      <c r="AB4868" t="s">
        <v>6312</v>
      </c>
      <c r="AC4868">
        <v>2</v>
      </c>
      <c r="AD4868">
        <v>2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v>91687</v>
      </c>
      <c r="AK4868" t="s">
        <v>61</v>
      </c>
      <c r="AL4868" t="s">
        <v>61</v>
      </c>
      <c r="AM4868" t="s">
        <v>61</v>
      </c>
      <c r="AN4868" t="s">
        <v>61</v>
      </c>
      <c r="AO4868" t="s">
        <v>61</v>
      </c>
      <c r="AP4868">
        <v>1</v>
      </c>
      <c r="AQ4868" t="str">
        <f t="shared" ref="AQ4868:AR4931" si="307">TRIM(B4868)</f>
        <v>NURS</v>
      </c>
      <c r="AR4868" t="str">
        <f t="shared" si="307"/>
        <v>4021</v>
      </c>
      <c r="AS4868" t="str">
        <f t="shared" si="304"/>
        <v>John</v>
      </c>
      <c r="AT4868" t="str">
        <f t="shared" si="305"/>
        <v>NURS4021Johnston Margaret E</v>
      </c>
      <c r="AU4868" t="str">
        <f t="shared" si="306"/>
        <v>NURS4021-1</v>
      </c>
      <c r="AV4868" t="s">
        <v>4339</v>
      </c>
      <c r="AW4868" t="s">
        <v>2693</v>
      </c>
      <c r="AX4868" t="s">
        <v>109</v>
      </c>
    </row>
    <row r="4869" spans="1:50" x14ac:dyDescent="0.2">
      <c r="A4869" t="s">
        <v>1488</v>
      </c>
      <c r="B4869" t="s">
        <v>1716</v>
      </c>
      <c r="C4869">
        <v>4021</v>
      </c>
      <c r="D4869" t="s">
        <v>125</v>
      </c>
      <c r="E4869">
        <v>14</v>
      </c>
      <c r="F4869">
        <v>0.93</v>
      </c>
      <c r="G4869">
        <v>0</v>
      </c>
      <c r="H4869">
        <v>0</v>
      </c>
      <c r="I4869">
        <v>0</v>
      </c>
      <c r="J4869">
        <v>0</v>
      </c>
      <c r="K4869">
        <v>0.93</v>
      </c>
      <c r="L4869">
        <v>14</v>
      </c>
      <c r="M4869">
        <v>0</v>
      </c>
      <c r="N4869">
        <v>0</v>
      </c>
      <c r="O4869">
        <v>0</v>
      </c>
      <c r="P4869">
        <v>14</v>
      </c>
      <c r="Q4869">
        <v>25</v>
      </c>
      <c r="R4869" s="3">
        <v>0.56000000000000005</v>
      </c>
      <c r="S4869">
        <v>0</v>
      </c>
      <c r="T4869">
        <v>0</v>
      </c>
      <c r="AQ4869" t="str">
        <f t="shared" si="307"/>
        <v>NURS</v>
      </c>
      <c r="AR4869" t="str">
        <f t="shared" si="307"/>
        <v>4021</v>
      </c>
      <c r="AS4869" t="str">
        <f t="shared" si="304"/>
        <v/>
      </c>
      <c r="AT4869" t="str">
        <f t="shared" si="305"/>
        <v>NURS4021</v>
      </c>
      <c r="AU4869" t="str">
        <f t="shared" si="306"/>
        <v>NURS4021-***** CRSE TOTAL</v>
      </c>
    </row>
    <row r="4870" spans="1:50" x14ac:dyDescent="0.2">
      <c r="A4870" t="s">
        <v>1488</v>
      </c>
      <c r="B4870" t="s">
        <v>1716</v>
      </c>
      <c r="C4870">
        <v>4700</v>
      </c>
      <c r="D4870">
        <v>1</v>
      </c>
      <c r="E4870">
        <v>165</v>
      </c>
      <c r="F4870">
        <v>11</v>
      </c>
      <c r="G4870">
        <v>0</v>
      </c>
      <c r="H4870">
        <v>0</v>
      </c>
      <c r="I4870">
        <v>0</v>
      </c>
      <c r="J4870">
        <v>0.2</v>
      </c>
      <c r="K4870">
        <v>11</v>
      </c>
      <c r="L4870">
        <v>55</v>
      </c>
      <c r="M4870">
        <v>0</v>
      </c>
      <c r="N4870">
        <v>1</v>
      </c>
      <c r="O4870">
        <v>0</v>
      </c>
      <c r="P4870">
        <v>55</v>
      </c>
      <c r="Q4870">
        <v>75</v>
      </c>
      <c r="R4870" s="3">
        <v>0.73329999999999995</v>
      </c>
      <c r="S4870">
        <v>0</v>
      </c>
      <c r="T4870">
        <v>0</v>
      </c>
      <c r="U4870" t="s">
        <v>1733</v>
      </c>
      <c r="V4870" t="s">
        <v>115</v>
      </c>
      <c r="W4870" s="4">
        <v>0.70833333333333337</v>
      </c>
      <c r="X4870" s="4">
        <v>0.82291666666666663</v>
      </c>
      <c r="Y4870" t="s">
        <v>229</v>
      </c>
      <c r="Z4870" t="s">
        <v>279</v>
      </c>
      <c r="AA4870">
        <v>75</v>
      </c>
      <c r="AB4870" t="s">
        <v>6313</v>
      </c>
      <c r="AC4870">
        <v>1</v>
      </c>
      <c r="AD4870">
        <v>2</v>
      </c>
      <c r="AE4870">
        <v>3</v>
      </c>
      <c r="AF4870">
        <v>67</v>
      </c>
      <c r="AG4870">
        <v>55</v>
      </c>
      <c r="AH4870">
        <v>3</v>
      </c>
      <c r="AI4870">
        <v>9</v>
      </c>
      <c r="AJ4870">
        <v>91705</v>
      </c>
      <c r="AK4870" t="s">
        <v>61</v>
      </c>
      <c r="AL4870" t="s">
        <v>61</v>
      </c>
      <c r="AM4870" t="s">
        <v>61</v>
      </c>
      <c r="AN4870" t="s">
        <v>61</v>
      </c>
      <c r="AO4870" t="s">
        <v>61</v>
      </c>
      <c r="AP4870">
        <v>1</v>
      </c>
      <c r="AQ4870" t="str">
        <f t="shared" si="307"/>
        <v>NURS</v>
      </c>
      <c r="AR4870" t="str">
        <f t="shared" si="307"/>
        <v>4700</v>
      </c>
      <c r="AS4870" t="str">
        <f t="shared" si="304"/>
        <v>Leja</v>
      </c>
      <c r="AT4870" t="str">
        <f t="shared" si="305"/>
        <v xml:space="preserve">NURS4700Lejarde Dawn </v>
      </c>
      <c r="AU4870" t="str">
        <f t="shared" si="306"/>
        <v>NURS4700-1</v>
      </c>
      <c r="AV4870" t="s">
        <v>4340</v>
      </c>
      <c r="AW4870" t="s">
        <v>3146</v>
      </c>
    </row>
    <row r="4871" spans="1:50" x14ac:dyDescent="0.2">
      <c r="A4871" t="s">
        <v>1488</v>
      </c>
      <c r="B4871" t="s">
        <v>1716</v>
      </c>
      <c r="C4871">
        <v>4700</v>
      </c>
      <c r="D4871">
        <v>2</v>
      </c>
      <c r="E4871">
        <v>63</v>
      </c>
      <c r="F4871">
        <v>4.2</v>
      </c>
      <c r="G4871">
        <v>0</v>
      </c>
      <c r="H4871">
        <v>0</v>
      </c>
      <c r="I4871">
        <v>0</v>
      </c>
      <c r="J4871">
        <v>0.2</v>
      </c>
      <c r="K4871">
        <v>4.2</v>
      </c>
      <c r="L4871">
        <v>21</v>
      </c>
      <c r="M4871">
        <v>0</v>
      </c>
      <c r="N4871">
        <v>1</v>
      </c>
      <c r="O4871">
        <v>0</v>
      </c>
      <c r="P4871">
        <v>21</v>
      </c>
      <c r="Q4871">
        <v>25</v>
      </c>
      <c r="R4871" s="3">
        <v>0.84</v>
      </c>
      <c r="S4871">
        <v>0</v>
      </c>
      <c r="T4871">
        <v>0</v>
      </c>
      <c r="U4871" t="s">
        <v>1733</v>
      </c>
      <c r="V4871" t="s">
        <v>120</v>
      </c>
      <c r="W4871" s="4">
        <v>0.5625</v>
      </c>
      <c r="X4871" s="4">
        <v>0.67708333333333337</v>
      </c>
      <c r="Y4871" t="s">
        <v>155</v>
      </c>
      <c r="Z4871">
        <v>245</v>
      </c>
      <c r="AA4871">
        <v>25</v>
      </c>
      <c r="AB4871" t="s">
        <v>6313</v>
      </c>
      <c r="AC4871">
        <v>1</v>
      </c>
      <c r="AD4871">
        <v>2</v>
      </c>
      <c r="AE4871">
        <v>3</v>
      </c>
      <c r="AF4871">
        <v>22</v>
      </c>
      <c r="AG4871">
        <v>21</v>
      </c>
      <c r="AH4871">
        <v>0</v>
      </c>
      <c r="AI4871">
        <v>1</v>
      </c>
      <c r="AJ4871">
        <v>91706</v>
      </c>
      <c r="AK4871" t="s">
        <v>61</v>
      </c>
      <c r="AL4871" t="s">
        <v>61</v>
      </c>
      <c r="AM4871" t="s">
        <v>61</v>
      </c>
      <c r="AN4871" t="s">
        <v>61</v>
      </c>
      <c r="AO4871" t="s">
        <v>61</v>
      </c>
      <c r="AP4871">
        <v>1</v>
      </c>
      <c r="AQ4871" t="str">
        <f t="shared" si="307"/>
        <v>NURS</v>
      </c>
      <c r="AR4871" t="str">
        <f t="shared" si="307"/>
        <v>4700</v>
      </c>
      <c r="AS4871" t="str">
        <f t="shared" si="304"/>
        <v>Leja</v>
      </c>
      <c r="AT4871" t="str">
        <f t="shared" si="305"/>
        <v xml:space="preserve">NURS4700Lejarde Dawn </v>
      </c>
      <c r="AU4871" t="str">
        <f t="shared" si="306"/>
        <v>NURS4700-2</v>
      </c>
      <c r="AV4871" t="s">
        <v>4340</v>
      </c>
      <c r="AW4871" t="s">
        <v>3146</v>
      </c>
    </row>
    <row r="4872" spans="1:50" x14ac:dyDescent="0.2">
      <c r="A4872" t="s">
        <v>1488</v>
      </c>
      <c r="B4872" t="s">
        <v>1716</v>
      </c>
      <c r="C4872">
        <v>4700</v>
      </c>
      <c r="D4872" t="s">
        <v>125</v>
      </c>
      <c r="E4872">
        <v>228</v>
      </c>
      <c r="F4872">
        <v>15.2</v>
      </c>
      <c r="G4872">
        <v>0</v>
      </c>
      <c r="H4872">
        <v>0</v>
      </c>
      <c r="I4872">
        <v>0</v>
      </c>
      <c r="J4872">
        <v>0.4</v>
      </c>
      <c r="K4872">
        <v>15.2</v>
      </c>
      <c r="L4872">
        <v>76</v>
      </c>
      <c r="M4872">
        <v>0</v>
      </c>
      <c r="N4872">
        <v>2</v>
      </c>
      <c r="O4872">
        <v>0</v>
      </c>
      <c r="P4872">
        <v>76</v>
      </c>
      <c r="Q4872">
        <v>100</v>
      </c>
      <c r="R4872" s="3">
        <v>0.76</v>
      </c>
      <c r="S4872">
        <v>0</v>
      </c>
      <c r="T4872">
        <v>0</v>
      </c>
      <c r="AQ4872" t="str">
        <f t="shared" si="307"/>
        <v>NURS</v>
      </c>
      <c r="AR4872" t="str">
        <f t="shared" si="307"/>
        <v>4700</v>
      </c>
      <c r="AS4872" t="str">
        <f t="shared" si="304"/>
        <v/>
      </c>
      <c r="AT4872" t="str">
        <f t="shared" si="305"/>
        <v>NURS4700</v>
      </c>
      <c r="AU4872" t="str">
        <f t="shared" si="306"/>
        <v>NURS4700-***** CRSE TOTAL</v>
      </c>
    </row>
    <row r="4873" spans="1:50" x14ac:dyDescent="0.2">
      <c r="A4873" t="s">
        <v>1488</v>
      </c>
      <c r="B4873" t="s">
        <v>1716</v>
      </c>
      <c r="C4873">
        <v>4710</v>
      </c>
      <c r="D4873">
        <v>1</v>
      </c>
      <c r="E4873">
        <v>24</v>
      </c>
      <c r="F4873">
        <v>1.6</v>
      </c>
      <c r="G4873">
        <v>0</v>
      </c>
      <c r="H4873">
        <v>0</v>
      </c>
      <c r="I4873">
        <v>0</v>
      </c>
      <c r="J4873">
        <v>0</v>
      </c>
      <c r="K4873">
        <v>1.6</v>
      </c>
      <c r="L4873">
        <v>8</v>
      </c>
      <c r="M4873">
        <v>0</v>
      </c>
      <c r="N4873">
        <v>0</v>
      </c>
      <c r="O4873">
        <v>0</v>
      </c>
      <c r="P4873">
        <v>8</v>
      </c>
      <c r="Q4873">
        <v>10</v>
      </c>
      <c r="R4873" s="3">
        <v>0.8</v>
      </c>
      <c r="S4873">
        <v>0</v>
      </c>
      <c r="T4873">
        <v>0</v>
      </c>
      <c r="U4873" t="s">
        <v>1734</v>
      </c>
      <c r="V4873" t="s">
        <v>120</v>
      </c>
      <c r="W4873" s="4">
        <v>0.33333333333333331</v>
      </c>
      <c r="X4873" s="4">
        <v>0.44791666666666669</v>
      </c>
      <c r="Y4873" t="s">
        <v>229</v>
      </c>
      <c r="Z4873" t="s">
        <v>376</v>
      </c>
      <c r="AA4873">
        <v>33</v>
      </c>
      <c r="AB4873" t="s">
        <v>6314</v>
      </c>
      <c r="AC4873">
        <v>17</v>
      </c>
      <c r="AD4873">
        <v>2</v>
      </c>
      <c r="AE4873">
        <v>3</v>
      </c>
      <c r="AF4873">
        <v>9</v>
      </c>
      <c r="AG4873">
        <v>8</v>
      </c>
      <c r="AH4873">
        <v>1</v>
      </c>
      <c r="AI4873">
        <v>0</v>
      </c>
      <c r="AJ4873">
        <v>92668</v>
      </c>
      <c r="AK4873" t="s">
        <v>61</v>
      </c>
      <c r="AL4873" t="s">
        <v>61</v>
      </c>
      <c r="AM4873" t="s">
        <v>61</v>
      </c>
      <c r="AN4873" t="s">
        <v>61</v>
      </c>
      <c r="AO4873" t="s">
        <v>61</v>
      </c>
      <c r="AP4873">
        <v>1</v>
      </c>
      <c r="AQ4873" t="str">
        <f t="shared" si="307"/>
        <v>NURS</v>
      </c>
      <c r="AR4873" t="str">
        <f t="shared" si="307"/>
        <v>4710</v>
      </c>
      <c r="AS4873" t="str">
        <f t="shared" si="304"/>
        <v>O'Ke</v>
      </c>
      <c r="AT4873" t="str">
        <f t="shared" si="305"/>
        <v>NURS4710O'Keeffe Beverly A.</v>
      </c>
      <c r="AU4873" t="str">
        <f t="shared" si="306"/>
        <v>NURS4710-1</v>
      </c>
      <c r="AV4873" t="s">
        <v>4341</v>
      </c>
      <c r="AW4873" t="s">
        <v>2947</v>
      </c>
      <c r="AX4873" t="s">
        <v>2646</v>
      </c>
    </row>
    <row r="4874" spans="1:50" x14ac:dyDescent="0.2">
      <c r="A4874" t="s">
        <v>1488</v>
      </c>
      <c r="B4874" t="s">
        <v>1716</v>
      </c>
      <c r="C4874">
        <v>4710</v>
      </c>
      <c r="D4874">
        <v>2</v>
      </c>
      <c r="E4874">
        <v>30</v>
      </c>
      <c r="F4874">
        <v>2</v>
      </c>
      <c r="G4874">
        <v>0</v>
      </c>
      <c r="H4874">
        <v>0</v>
      </c>
      <c r="I4874">
        <v>0</v>
      </c>
      <c r="J4874">
        <v>0.2</v>
      </c>
      <c r="K4874">
        <v>2</v>
      </c>
      <c r="L4874">
        <v>10</v>
      </c>
      <c r="M4874">
        <v>0</v>
      </c>
      <c r="N4874">
        <v>1</v>
      </c>
      <c r="O4874">
        <v>0</v>
      </c>
      <c r="P4874">
        <v>10</v>
      </c>
      <c r="Q4874">
        <v>10</v>
      </c>
      <c r="R4874" s="3">
        <v>1</v>
      </c>
      <c r="S4874">
        <v>0</v>
      </c>
      <c r="T4874">
        <v>0</v>
      </c>
      <c r="U4874" t="s">
        <v>1734</v>
      </c>
      <c r="V4874" t="s">
        <v>120</v>
      </c>
      <c r="W4874" s="4">
        <v>0.33333333333333331</v>
      </c>
      <c r="X4874" s="4">
        <v>0.70833333333333337</v>
      </c>
      <c r="Y4874" t="s">
        <v>166</v>
      </c>
      <c r="Z4874">
        <v>1</v>
      </c>
      <c r="AA4874">
        <v>999</v>
      </c>
      <c r="AB4874" t="s">
        <v>6315</v>
      </c>
      <c r="AC4874">
        <v>17</v>
      </c>
      <c r="AD4874">
        <v>2</v>
      </c>
      <c r="AE4874">
        <v>3</v>
      </c>
      <c r="AF4874">
        <v>10</v>
      </c>
      <c r="AG4874">
        <v>10</v>
      </c>
      <c r="AH4874">
        <v>0</v>
      </c>
      <c r="AI4874">
        <v>0</v>
      </c>
      <c r="AJ4874">
        <v>92669</v>
      </c>
      <c r="AK4874" t="s">
        <v>61</v>
      </c>
      <c r="AL4874" t="s">
        <v>61</v>
      </c>
      <c r="AM4874" t="s">
        <v>61</v>
      </c>
      <c r="AN4874" t="s">
        <v>61</v>
      </c>
      <c r="AO4874" t="s">
        <v>61</v>
      </c>
      <c r="AP4874">
        <v>1</v>
      </c>
      <c r="AQ4874" t="str">
        <f t="shared" si="307"/>
        <v>NURS</v>
      </c>
      <c r="AR4874" t="str">
        <f t="shared" si="307"/>
        <v>4710</v>
      </c>
      <c r="AS4874" t="str">
        <f t="shared" si="304"/>
        <v>Grav</v>
      </c>
      <c r="AT4874" t="str">
        <f t="shared" si="305"/>
        <v xml:space="preserve">NURS4710Graves Joyce </v>
      </c>
      <c r="AU4874" t="str">
        <f t="shared" si="306"/>
        <v>NURS4710-2</v>
      </c>
      <c r="AV4874" t="s">
        <v>4342</v>
      </c>
      <c r="AW4874" t="s">
        <v>4223</v>
      </c>
    </row>
    <row r="4875" spans="1:50" x14ac:dyDescent="0.2">
      <c r="A4875" t="s">
        <v>1488</v>
      </c>
      <c r="B4875" t="s">
        <v>1716</v>
      </c>
      <c r="C4875">
        <v>4710</v>
      </c>
      <c r="D4875">
        <v>4</v>
      </c>
      <c r="E4875">
        <v>36</v>
      </c>
      <c r="F4875">
        <v>2.4</v>
      </c>
      <c r="G4875">
        <v>0</v>
      </c>
      <c r="H4875">
        <v>0</v>
      </c>
      <c r="I4875">
        <v>0</v>
      </c>
      <c r="J4875">
        <v>0</v>
      </c>
      <c r="K4875">
        <v>2.4</v>
      </c>
      <c r="L4875">
        <v>12</v>
      </c>
      <c r="M4875">
        <v>0</v>
      </c>
      <c r="N4875">
        <v>0</v>
      </c>
      <c r="O4875">
        <v>0</v>
      </c>
      <c r="P4875">
        <v>12</v>
      </c>
      <c r="Q4875">
        <v>10</v>
      </c>
      <c r="R4875" s="3">
        <v>1.2</v>
      </c>
      <c r="S4875">
        <v>0</v>
      </c>
      <c r="T4875">
        <v>0</v>
      </c>
      <c r="U4875" t="s">
        <v>1734</v>
      </c>
      <c r="V4875" t="s">
        <v>118</v>
      </c>
      <c r="W4875" s="4">
        <v>0.33333333333333331</v>
      </c>
      <c r="X4875" s="4">
        <v>0.70833333333333337</v>
      </c>
      <c r="Y4875" t="s">
        <v>166</v>
      </c>
      <c r="Z4875">
        <v>1</v>
      </c>
      <c r="AA4875">
        <v>999</v>
      </c>
      <c r="AB4875" t="s">
        <v>6314</v>
      </c>
      <c r="AC4875">
        <v>17</v>
      </c>
      <c r="AD4875">
        <v>2</v>
      </c>
      <c r="AE4875">
        <v>3</v>
      </c>
      <c r="AF4875">
        <v>12</v>
      </c>
      <c r="AG4875">
        <v>12</v>
      </c>
      <c r="AH4875">
        <v>0</v>
      </c>
      <c r="AI4875">
        <v>0</v>
      </c>
      <c r="AJ4875">
        <v>92671</v>
      </c>
      <c r="AK4875" t="s">
        <v>61</v>
      </c>
      <c r="AL4875" t="s">
        <v>61</v>
      </c>
      <c r="AM4875" t="s">
        <v>61</v>
      </c>
      <c r="AN4875" t="s">
        <v>61</v>
      </c>
      <c r="AO4875" t="s">
        <v>61</v>
      </c>
      <c r="AP4875">
        <v>1</v>
      </c>
      <c r="AQ4875" t="str">
        <f t="shared" si="307"/>
        <v>NURS</v>
      </c>
      <c r="AR4875" t="str">
        <f t="shared" si="307"/>
        <v>4710</v>
      </c>
      <c r="AS4875" t="str">
        <f t="shared" si="304"/>
        <v>O'Ke</v>
      </c>
      <c r="AT4875" t="str">
        <f t="shared" si="305"/>
        <v>NURS4710O'Keeffe Beverly A.</v>
      </c>
      <c r="AU4875" t="str">
        <f t="shared" si="306"/>
        <v>NURS4710-4</v>
      </c>
      <c r="AV4875" t="s">
        <v>4341</v>
      </c>
      <c r="AW4875" t="s">
        <v>2947</v>
      </c>
      <c r="AX4875" t="s">
        <v>2646</v>
      </c>
    </row>
    <row r="4876" spans="1:50" x14ac:dyDescent="0.2">
      <c r="A4876" t="s">
        <v>1488</v>
      </c>
      <c r="B4876" t="s">
        <v>1716</v>
      </c>
      <c r="C4876">
        <v>4710</v>
      </c>
      <c r="D4876">
        <v>5</v>
      </c>
      <c r="E4876">
        <v>33</v>
      </c>
      <c r="F4876">
        <v>2.2000000000000002</v>
      </c>
      <c r="G4876">
        <v>0</v>
      </c>
      <c r="H4876">
        <v>0</v>
      </c>
      <c r="I4876">
        <v>0</v>
      </c>
      <c r="J4876">
        <v>0.2</v>
      </c>
      <c r="K4876">
        <v>2.2000000000000002</v>
      </c>
      <c r="L4876">
        <v>11</v>
      </c>
      <c r="M4876">
        <v>0</v>
      </c>
      <c r="N4876">
        <v>1</v>
      </c>
      <c r="O4876">
        <v>0</v>
      </c>
      <c r="P4876">
        <v>11</v>
      </c>
      <c r="Q4876">
        <v>10</v>
      </c>
      <c r="R4876" s="3">
        <v>1.1000000000000001</v>
      </c>
      <c r="S4876">
        <v>0</v>
      </c>
      <c r="T4876">
        <v>0</v>
      </c>
      <c r="U4876" t="s">
        <v>1734</v>
      </c>
      <c r="V4876" t="s">
        <v>118</v>
      </c>
      <c r="W4876" s="4">
        <v>0.33333333333333331</v>
      </c>
      <c r="X4876" s="4">
        <v>0.70833333333333337</v>
      </c>
      <c r="Y4876" t="s">
        <v>166</v>
      </c>
      <c r="Z4876">
        <v>1</v>
      </c>
      <c r="AA4876">
        <v>999</v>
      </c>
      <c r="AB4876" t="s">
        <v>6316</v>
      </c>
      <c r="AC4876">
        <v>17</v>
      </c>
      <c r="AD4876">
        <v>2</v>
      </c>
      <c r="AE4876">
        <v>3</v>
      </c>
      <c r="AF4876">
        <v>12</v>
      </c>
      <c r="AG4876">
        <v>11</v>
      </c>
      <c r="AH4876">
        <v>0</v>
      </c>
      <c r="AI4876">
        <v>1</v>
      </c>
      <c r="AJ4876">
        <v>92672</v>
      </c>
      <c r="AK4876" t="s">
        <v>61</v>
      </c>
      <c r="AL4876" t="s">
        <v>61</v>
      </c>
      <c r="AM4876" t="s">
        <v>61</v>
      </c>
      <c r="AN4876" t="s">
        <v>61</v>
      </c>
      <c r="AO4876" t="s">
        <v>61</v>
      </c>
      <c r="AP4876">
        <v>1</v>
      </c>
      <c r="AQ4876" t="str">
        <f t="shared" si="307"/>
        <v>NURS</v>
      </c>
      <c r="AR4876" t="str">
        <f t="shared" si="307"/>
        <v>4710</v>
      </c>
      <c r="AS4876" t="str">
        <f t="shared" si="304"/>
        <v>Wall</v>
      </c>
      <c r="AT4876" t="str">
        <f t="shared" si="305"/>
        <v>NURS4710Wallace Jane C.</v>
      </c>
      <c r="AU4876" t="str">
        <f t="shared" si="306"/>
        <v>NURS4710-5</v>
      </c>
      <c r="AV4876" t="s">
        <v>3541</v>
      </c>
      <c r="AW4876" t="s">
        <v>3091</v>
      </c>
      <c r="AX4876" t="s">
        <v>2832</v>
      </c>
    </row>
    <row r="4877" spans="1:50" x14ac:dyDescent="0.2">
      <c r="A4877" t="s">
        <v>1488</v>
      </c>
      <c r="B4877" t="s">
        <v>1716</v>
      </c>
      <c r="C4877">
        <v>4710</v>
      </c>
      <c r="D4877">
        <v>6</v>
      </c>
      <c r="E4877">
        <v>36</v>
      </c>
      <c r="F4877">
        <v>2.4</v>
      </c>
      <c r="G4877">
        <v>0</v>
      </c>
      <c r="H4877">
        <v>0</v>
      </c>
      <c r="I4877">
        <v>0</v>
      </c>
      <c r="J4877">
        <v>0</v>
      </c>
      <c r="K4877">
        <v>2.4</v>
      </c>
      <c r="L4877">
        <v>12</v>
      </c>
      <c r="M4877">
        <v>0</v>
      </c>
      <c r="N4877">
        <v>0</v>
      </c>
      <c r="O4877">
        <v>0</v>
      </c>
      <c r="P4877">
        <v>12</v>
      </c>
      <c r="Q4877">
        <v>9</v>
      </c>
      <c r="R4877" s="3">
        <v>1.3332999999999999</v>
      </c>
      <c r="S4877">
        <v>0</v>
      </c>
      <c r="T4877">
        <v>0</v>
      </c>
      <c r="U4877" t="s">
        <v>1734</v>
      </c>
      <c r="V4877" t="s">
        <v>136</v>
      </c>
      <c r="W4877" s="4">
        <v>0.33333333333333331</v>
      </c>
      <c r="X4877" s="4">
        <v>0.70833333333333337</v>
      </c>
      <c r="Y4877" t="s">
        <v>166</v>
      </c>
      <c r="Z4877">
        <v>1</v>
      </c>
      <c r="AA4877">
        <v>999</v>
      </c>
      <c r="AB4877" t="s">
        <v>6317</v>
      </c>
      <c r="AC4877">
        <v>17</v>
      </c>
      <c r="AD4877">
        <v>2</v>
      </c>
      <c r="AE4877">
        <v>3</v>
      </c>
      <c r="AF4877">
        <v>12</v>
      </c>
      <c r="AG4877">
        <v>12</v>
      </c>
      <c r="AH4877">
        <v>0</v>
      </c>
      <c r="AI4877">
        <v>0</v>
      </c>
      <c r="AJ4877">
        <v>92673</v>
      </c>
      <c r="AK4877" t="s">
        <v>61</v>
      </c>
      <c r="AL4877" t="s">
        <v>61</v>
      </c>
      <c r="AM4877" t="s">
        <v>61</v>
      </c>
      <c r="AN4877" t="s">
        <v>61</v>
      </c>
      <c r="AO4877" t="s">
        <v>61</v>
      </c>
      <c r="AP4877">
        <v>1</v>
      </c>
      <c r="AQ4877" t="str">
        <f t="shared" si="307"/>
        <v>NURS</v>
      </c>
      <c r="AR4877" t="str">
        <f t="shared" si="307"/>
        <v>4710</v>
      </c>
      <c r="AS4877" t="str">
        <f t="shared" si="304"/>
        <v>Marr</v>
      </c>
      <c r="AT4877" t="str">
        <f t="shared" si="305"/>
        <v>NURS4710Marroquin Victoria Flor</v>
      </c>
      <c r="AU4877" t="str">
        <f t="shared" si="306"/>
        <v>NURS4710-6</v>
      </c>
      <c r="AV4877" t="s">
        <v>4343</v>
      </c>
      <c r="AW4877" t="s">
        <v>2494</v>
      </c>
      <c r="AX4877" t="s">
        <v>4344</v>
      </c>
    </row>
    <row r="4878" spans="1:50" x14ac:dyDescent="0.2">
      <c r="A4878" t="s">
        <v>1488</v>
      </c>
      <c r="B4878" t="s">
        <v>1716</v>
      </c>
      <c r="C4878">
        <v>4710</v>
      </c>
      <c r="D4878">
        <v>7</v>
      </c>
      <c r="E4878">
        <v>33</v>
      </c>
      <c r="F4878">
        <v>2.2000000000000002</v>
      </c>
      <c r="G4878">
        <v>0</v>
      </c>
      <c r="H4878">
        <v>0</v>
      </c>
      <c r="I4878">
        <v>0</v>
      </c>
      <c r="J4878">
        <v>0</v>
      </c>
      <c r="K4878">
        <v>2.2000000000000002</v>
      </c>
      <c r="L4878">
        <v>11</v>
      </c>
      <c r="M4878">
        <v>0</v>
      </c>
      <c r="N4878">
        <v>0</v>
      </c>
      <c r="O4878">
        <v>0</v>
      </c>
      <c r="P4878">
        <v>11</v>
      </c>
      <c r="Q4878">
        <v>9</v>
      </c>
      <c r="R4878" s="3">
        <v>1.2222</v>
      </c>
      <c r="S4878">
        <v>0</v>
      </c>
      <c r="T4878">
        <v>0</v>
      </c>
      <c r="U4878" t="s">
        <v>1734</v>
      </c>
      <c r="V4878" t="s">
        <v>121</v>
      </c>
      <c r="W4878" s="4">
        <v>0.33333333333333331</v>
      </c>
      <c r="X4878" s="4">
        <v>0.70833333333333337</v>
      </c>
      <c r="Y4878" t="s">
        <v>166</v>
      </c>
      <c r="Z4878">
        <v>1</v>
      </c>
      <c r="AA4878">
        <v>999</v>
      </c>
      <c r="AB4878" t="s">
        <v>6316</v>
      </c>
      <c r="AC4878">
        <v>17</v>
      </c>
      <c r="AD4878">
        <v>2</v>
      </c>
      <c r="AE4878">
        <v>3</v>
      </c>
      <c r="AF4878">
        <v>11</v>
      </c>
      <c r="AG4878">
        <v>11</v>
      </c>
      <c r="AH4878">
        <v>0</v>
      </c>
      <c r="AI4878">
        <v>0</v>
      </c>
      <c r="AJ4878">
        <v>92674</v>
      </c>
      <c r="AK4878" t="s">
        <v>61</v>
      </c>
      <c r="AL4878" t="s">
        <v>61</v>
      </c>
      <c r="AM4878" t="s">
        <v>61</v>
      </c>
      <c r="AN4878" t="s">
        <v>61</v>
      </c>
      <c r="AO4878" t="s">
        <v>61</v>
      </c>
      <c r="AP4878">
        <v>1</v>
      </c>
      <c r="AQ4878" t="str">
        <f t="shared" si="307"/>
        <v>NURS</v>
      </c>
      <c r="AR4878" t="str">
        <f t="shared" si="307"/>
        <v>4710</v>
      </c>
      <c r="AS4878" t="str">
        <f t="shared" si="304"/>
        <v>Wall</v>
      </c>
      <c r="AT4878" t="str">
        <f t="shared" si="305"/>
        <v>NURS4710Wallace Jane C.</v>
      </c>
      <c r="AU4878" t="str">
        <f t="shared" si="306"/>
        <v>NURS4710-7</v>
      </c>
      <c r="AV4878" t="s">
        <v>3541</v>
      </c>
      <c r="AW4878" t="s">
        <v>3091</v>
      </c>
      <c r="AX4878" t="s">
        <v>2832</v>
      </c>
    </row>
    <row r="4879" spans="1:50" x14ac:dyDescent="0.2">
      <c r="A4879" t="s">
        <v>1488</v>
      </c>
      <c r="B4879" t="s">
        <v>1716</v>
      </c>
      <c r="C4879">
        <v>4710</v>
      </c>
      <c r="D4879">
        <v>8</v>
      </c>
      <c r="E4879">
        <v>36</v>
      </c>
      <c r="F4879">
        <v>2.4</v>
      </c>
      <c r="G4879">
        <v>0</v>
      </c>
      <c r="H4879">
        <v>0</v>
      </c>
      <c r="I4879">
        <v>0</v>
      </c>
      <c r="J4879">
        <v>0</v>
      </c>
      <c r="K4879">
        <v>2.4</v>
      </c>
      <c r="L4879">
        <v>12</v>
      </c>
      <c r="M4879">
        <v>0</v>
      </c>
      <c r="N4879">
        <v>0</v>
      </c>
      <c r="O4879">
        <v>0</v>
      </c>
      <c r="P4879">
        <v>12</v>
      </c>
      <c r="Q4879">
        <v>48</v>
      </c>
      <c r="R4879" s="3">
        <v>0.25</v>
      </c>
      <c r="S4879">
        <v>0</v>
      </c>
      <c r="T4879">
        <v>0</v>
      </c>
      <c r="U4879" t="s">
        <v>1734</v>
      </c>
      <c r="V4879" t="s">
        <v>121</v>
      </c>
      <c r="W4879" s="4">
        <v>0.33333333333333331</v>
      </c>
      <c r="X4879" s="4">
        <v>0.70833333333333337</v>
      </c>
      <c r="Y4879" t="s">
        <v>166</v>
      </c>
      <c r="Z4879">
        <v>1</v>
      </c>
      <c r="AA4879">
        <v>999</v>
      </c>
      <c r="AB4879" t="s">
        <v>6315</v>
      </c>
      <c r="AC4879">
        <v>17</v>
      </c>
      <c r="AD4879">
        <v>2</v>
      </c>
      <c r="AE4879">
        <v>3</v>
      </c>
      <c r="AF4879">
        <v>12</v>
      </c>
      <c r="AG4879">
        <v>12</v>
      </c>
      <c r="AH4879">
        <v>0</v>
      </c>
      <c r="AI4879">
        <v>0</v>
      </c>
      <c r="AJ4879">
        <v>96265</v>
      </c>
      <c r="AK4879" t="s">
        <v>61</v>
      </c>
      <c r="AL4879" t="s">
        <v>61</v>
      </c>
      <c r="AM4879" t="s">
        <v>61</v>
      </c>
      <c r="AN4879" t="s">
        <v>61</v>
      </c>
      <c r="AO4879" t="s">
        <v>61</v>
      </c>
      <c r="AP4879">
        <v>1</v>
      </c>
      <c r="AQ4879" t="str">
        <f t="shared" si="307"/>
        <v>NURS</v>
      </c>
      <c r="AR4879" t="str">
        <f t="shared" si="307"/>
        <v>4710</v>
      </c>
      <c r="AS4879" t="str">
        <f t="shared" si="304"/>
        <v>Grav</v>
      </c>
      <c r="AT4879" t="str">
        <f t="shared" si="305"/>
        <v xml:space="preserve">NURS4710Graves Joyce </v>
      </c>
      <c r="AU4879" t="str">
        <f t="shared" si="306"/>
        <v>NURS4710-8</v>
      </c>
      <c r="AV4879" t="s">
        <v>4342</v>
      </c>
      <c r="AW4879" t="s">
        <v>4223</v>
      </c>
    </row>
    <row r="4880" spans="1:50" x14ac:dyDescent="0.2">
      <c r="A4880" t="s">
        <v>1488</v>
      </c>
      <c r="B4880" t="s">
        <v>1716</v>
      </c>
      <c r="C4880">
        <v>4710</v>
      </c>
      <c r="D4880" t="s">
        <v>125</v>
      </c>
      <c r="E4880">
        <v>228</v>
      </c>
      <c r="F4880">
        <v>15.2</v>
      </c>
      <c r="G4880">
        <v>0</v>
      </c>
      <c r="H4880">
        <v>0</v>
      </c>
      <c r="I4880">
        <v>0</v>
      </c>
      <c r="J4880">
        <v>0.4</v>
      </c>
      <c r="K4880">
        <v>15.2</v>
      </c>
      <c r="L4880">
        <v>76</v>
      </c>
      <c r="M4880">
        <v>0</v>
      </c>
      <c r="N4880">
        <v>2</v>
      </c>
      <c r="O4880">
        <v>0</v>
      </c>
      <c r="P4880">
        <v>76</v>
      </c>
      <c r="Q4880">
        <v>106</v>
      </c>
      <c r="R4880" s="3">
        <v>0.71699999999999997</v>
      </c>
      <c r="S4880">
        <v>0</v>
      </c>
      <c r="T4880">
        <v>0</v>
      </c>
      <c r="AQ4880" t="str">
        <f t="shared" si="307"/>
        <v>NURS</v>
      </c>
      <c r="AR4880" t="str">
        <f t="shared" si="307"/>
        <v>4710</v>
      </c>
      <c r="AS4880" t="str">
        <f t="shared" si="304"/>
        <v/>
      </c>
      <c r="AT4880" t="str">
        <f t="shared" si="305"/>
        <v>NURS4710</v>
      </c>
      <c r="AU4880" t="str">
        <f t="shared" si="306"/>
        <v>NURS4710-***** CRSE TOTAL</v>
      </c>
    </row>
    <row r="4881" spans="1:50" x14ac:dyDescent="0.2">
      <c r="A4881" t="s">
        <v>1488</v>
      </c>
      <c r="B4881" t="s">
        <v>1716</v>
      </c>
      <c r="C4881">
        <v>4900</v>
      </c>
      <c r="D4881">
        <v>1</v>
      </c>
      <c r="E4881">
        <v>75</v>
      </c>
      <c r="F4881">
        <v>5</v>
      </c>
      <c r="G4881">
        <v>0</v>
      </c>
      <c r="H4881">
        <v>0</v>
      </c>
      <c r="I4881">
        <v>0</v>
      </c>
      <c r="J4881">
        <v>0</v>
      </c>
      <c r="K4881">
        <v>5</v>
      </c>
      <c r="L4881">
        <v>25</v>
      </c>
      <c r="M4881">
        <v>0</v>
      </c>
      <c r="N4881">
        <v>0</v>
      </c>
      <c r="O4881">
        <v>0</v>
      </c>
      <c r="P4881">
        <v>25</v>
      </c>
      <c r="Q4881">
        <v>25</v>
      </c>
      <c r="R4881" s="3">
        <v>1</v>
      </c>
      <c r="S4881">
        <v>0</v>
      </c>
      <c r="T4881">
        <v>0</v>
      </c>
      <c r="U4881" t="s">
        <v>1735</v>
      </c>
      <c r="V4881" t="s">
        <v>120</v>
      </c>
      <c r="W4881" s="4">
        <v>0.33333333333333331</v>
      </c>
      <c r="X4881" s="4">
        <v>0.44791666666666669</v>
      </c>
      <c r="Y4881" t="s">
        <v>107</v>
      </c>
      <c r="Z4881" t="s">
        <v>509</v>
      </c>
      <c r="AA4881">
        <v>25</v>
      </c>
      <c r="AB4881" t="s">
        <v>6288</v>
      </c>
      <c r="AC4881">
        <v>4</v>
      </c>
      <c r="AD4881">
        <v>2</v>
      </c>
      <c r="AE4881">
        <v>3</v>
      </c>
      <c r="AF4881">
        <v>27</v>
      </c>
      <c r="AG4881">
        <v>25</v>
      </c>
      <c r="AH4881">
        <v>2</v>
      </c>
      <c r="AI4881">
        <v>0</v>
      </c>
      <c r="AJ4881">
        <v>92685</v>
      </c>
      <c r="AK4881" t="s">
        <v>61</v>
      </c>
      <c r="AL4881" t="s">
        <v>98</v>
      </c>
      <c r="AM4881" t="s">
        <v>61</v>
      </c>
      <c r="AN4881" t="s">
        <v>61</v>
      </c>
      <c r="AO4881" t="s">
        <v>61</v>
      </c>
      <c r="AP4881">
        <v>1</v>
      </c>
      <c r="AQ4881" t="str">
        <f t="shared" si="307"/>
        <v>NURS</v>
      </c>
      <c r="AR4881" t="str">
        <f t="shared" si="307"/>
        <v>4900</v>
      </c>
      <c r="AS4881" t="str">
        <f t="shared" si="304"/>
        <v>Huds</v>
      </c>
      <c r="AT4881" t="str">
        <f t="shared" si="305"/>
        <v>NURS4900Hudson Angela L.</v>
      </c>
      <c r="AU4881" t="str">
        <f t="shared" si="306"/>
        <v>NURS4900-1</v>
      </c>
      <c r="AV4881" t="s">
        <v>4302</v>
      </c>
      <c r="AW4881" t="s">
        <v>2612</v>
      </c>
      <c r="AX4881" t="s">
        <v>4071</v>
      </c>
    </row>
    <row r="4882" spans="1:50" x14ac:dyDescent="0.2">
      <c r="A4882" t="s">
        <v>1488</v>
      </c>
      <c r="B4882" t="s">
        <v>1716</v>
      </c>
      <c r="C4882">
        <v>4900</v>
      </c>
      <c r="D4882">
        <v>2</v>
      </c>
      <c r="E4882">
        <v>78</v>
      </c>
      <c r="F4882">
        <v>5.2</v>
      </c>
      <c r="G4882">
        <v>0</v>
      </c>
      <c r="H4882">
        <v>0</v>
      </c>
      <c r="I4882">
        <v>0</v>
      </c>
      <c r="J4882">
        <v>0.2</v>
      </c>
      <c r="K4882">
        <v>5.2</v>
      </c>
      <c r="L4882">
        <v>26</v>
      </c>
      <c r="M4882">
        <v>0</v>
      </c>
      <c r="N4882">
        <v>1</v>
      </c>
      <c r="O4882">
        <v>0</v>
      </c>
      <c r="P4882">
        <v>26</v>
      </c>
      <c r="Q4882">
        <v>22</v>
      </c>
      <c r="R4882" s="3">
        <v>1.1818</v>
      </c>
      <c r="S4882">
        <v>0</v>
      </c>
      <c r="T4882">
        <v>0</v>
      </c>
      <c r="U4882" t="s">
        <v>1735</v>
      </c>
      <c r="V4882" t="s">
        <v>115</v>
      </c>
      <c r="W4882" s="4">
        <v>0.58333333333333337</v>
      </c>
      <c r="X4882" s="4">
        <v>0.69791666666666663</v>
      </c>
      <c r="Y4882" t="s">
        <v>123</v>
      </c>
      <c r="Z4882">
        <v>211</v>
      </c>
      <c r="AA4882">
        <v>36</v>
      </c>
      <c r="AB4882" t="s">
        <v>6310</v>
      </c>
      <c r="AC4882">
        <v>4</v>
      </c>
      <c r="AD4882">
        <v>2</v>
      </c>
      <c r="AE4882">
        <v>3</v>
      </c>
      <c r="AF4882">
        <v>27</v>
      </c>
      <c r="AG4882">
        <v>26</v>
      </c>
      <c r="AH4882">
        <v>1</v>
      </c>
      <c r="AI4882">
        <v>0</v>
      </c>
      <c r="AJ4882">
        <v>93823</v>
      </c>
      <c r="AK4882" t="s">
        <v>61</v>
      </c>
      <c r="AL4882" t="s">
        <v>98</v>
      </c>
      <c r="AM4882" t="s">
        <v>61</v>
      </c>
      <c r="AN4882" t="s">
        <v>61</v>
      </c>
      <c r="AO4882" t="s">
        <v>61</v>
      </c>
      <c r="AP4882">
        <v>1</v>
      </c>
      <c r="AQ4882" t="str">
        <f t="shared" si="307"/>
        <v>NURS</v>
      </c>
      <c r="AR4882" t="str">
        <f t="shared" si="307"/>
        <v>4900</v>
      </c>
      <c r="AS4882" t="str">
        <f t="shared" si="304"/>
        <v>Tayy</v>
      </c>
      <c r="AT4882" t="str">
        <f t="shared" si="305"/>
        <v>NURS4900Tayyeb Ali Reza</v>
      </c>
      <c r="AU4882" t="str">
        <f t="shared" si="306"/>
        <v>NURS4900-2</v>
      </c>
      <c r="AV4882" t="s">
        <v>4336</v>
      </c>
      <c r="AW4882" t="s">
        <v>3000</v>
      </c>
      <c r="AX4882" t="s">
        <v>3313</v>
      </c>
    </row>
    <row r="4883" spans="1:50" x14ac:dyDescent="0.2">
      <c r="A4883" t="s">
        <v>1488</v>
      </c>
      <c r="B4883" t="s">
        <v>1716</v>
      </c>
      <c r="C4883">
        <v>4900</v>
      </c>
      <c r="D4883">
        <v>3</v>
      </c>
      <c r="E4883">
        <v>78</v>
      </c>
      <c r="F4883">
        <v>5.2</v>
      </c>
      <c r="G4883">
        <v>0</v>
      </c>
      <c r="H4883">
        <v>0</v>
      </c>
      <c r="I4883">
        <v>0</v>
      </c>
      <c r="J4883">
        <v>0.2</v>
      </c>
      <c r="K4883">
        <v>5.2</v>
      </c>
      <c r="L4883">
        <v>26</v>
      </c>
      <c r="M4883">
        <v>0</v>
      </c>
      <c r="N4883">
        <v>1</v>
      </c>
      <c r="O4883">
        <v>0</v>
      </c>
      <c r="P4883">
        <v>26</v>
      </c>
      <c r="Q4883">
        <v>24</v>
      </c>
      <c r="R4883" s="3">
        <v>1.0832999999999999</v>
      </c>
      <c r="S4883">
        <v>0</v>
      </c>
      <c r="T4883">
        <v>0</v>
      </c>
      <c r="U4883" t="s">
        <v>1735</v>
      </c>
      <c r="V4883" t="s">
        <v>120</v>
      </c>
      <c r="W4883" s="4">
        <v>0.41666666666666669</v>
      </c>
      <c r="X4883" s="4">
        <v>0.53125</v>
      </c>
      <c r="Y4883" t="s">
        <v>232</v>
      </c>
      <c r="Z4883" t="s">
        <v>623</v>
      </c>
      <c r="AA4883">
        <v>24</v>
      </c>
      <c r="AB4883" t="s">
        <v>6311</v>
      </c>
      <c r="AC4883">
        <v>4</v>
      </c>
      <c r="AD4883">
        <v>2</v>
      </c>
      <c r="AE4883">
        <v>3</v>
      </c>
      <c r="AF4883">
        <v>26</v>
      </c>
      <c r="AG4883">
        <v>26</v>
      </c>
      <c r="AH4883">
        <v>0</v>
      </c>
      <c r="AI4883">
        <v>0</v>
      </c>
      <c r="AJ4883">
        <v>93824</v>
      </c>
      <c r="AK4883" t="s">
        <v>61</v>
      </c>
      <c r="AL4883" t="s">
        <v>98</v>
      </c>
      <c r="AM4883" t="s">
        <v>61</v>
      </c>
      <c r="AN4883" t="s">
        <v>61</v>
      </c>
      <c r="AO4883" t="s">
        <v>61</v>
      </c>
      <c r="AP4883">
        <v>1</v>
      </c>
      <c r="AQ4883" t="str">
        <f t="shared" si="307"/>
        <v>NURS</v>
      </c>
      <c r="AR4883" t="str">
        <f t="shared" si="307"/>
        <v>4900</v>
      </c>
      <c r="AS4883" t="str">
        <f t="shared" si="304"/>
        <v>Tail</v>
      </c>
      <c r="AT4883" t="str">
        <f t="shared" si="305"/>
        <v>NURS4900Tailakh Ayman Khalil</v>
      </c>
      <c r="AU4883" t="str">
        <f t="shared" si="306"/>
        <v>NURS4900-3</v>
      </c>
      <c r="AV4883" t="s">
        <v>4337</v>
      </c>
      <c r="AW4883" t="s">
        <v>3900</v>
      </c>
      <c r="AX4883" t="s">
        <v>4338</v>
      </c>
    </row>
    <row r="4884" spans="1:50" x14ac:dyDescent="0.2">
      <c r="A4884" t="s">
        <v>1488</v>
      </c>
      <c r="B4884" t="s">
        <v>1716</v>
      </c>
      <c r="C4884">
        <v>4900</v>
      </c>
      <c r="D4884" t="s">
        <v>125</v>
      </c>
      <c r="E4884">
        <v>231</v>
      </c>
      <c r="F4884">
        <v>15.4</v>
      </c>
      <c r="G4884">
        <v>0</v>
      </c>
      <c r="H4884">
        <v>0</v>
      </c>
      <c r="I4884">
        <v>0</v>
      </c>
      <c r="J4884">
        <v>0.4</v>
      </c>
      <c r="K4884">
        <v>15.4</v>
      </c>
      <c r="L4884">
        <v>77</v>
      </c>
      <c r="M4884">
        <v>0</v>
      </c>
      <c r="N4884">
        <v>2</v>
      </c>
      <c r="O4884">
        <v>0</v>
      </c>
      <c r="P4884">
        <v>77</v>
      </c>
      <c r="Q4884">
        <v>71</v>
      </c>
      <c r="R4884" s="3">
        <v>1.0845</v>
      </c>
      <c r="S4884">
        <v>0</v>
      </c>
      <c r="T4884">
        <v>0</v>
      </c>
      <c r="AQ4884" t="str">
        <f t="shared" si="307"/>
        <v>NURS</v>
      </c>
      <c r="AR4884" t="str">
        <f t="shared" si="307"/>
        <v>4900</v>
      </c>
      <c r="AS4884" t="str">
        <f t="shared" si="304"/>
        <v/>
      </c>
      <c r="AT4884" t="str">
        <f t="shared" si="305"/>
        <v>NURS4900</v>
      </c>
      <c r="AU4884" t="str">
        <f t="shared" si="306"/>
        <v>NURS4900-***** CRSE TOTAL</v>
      </c>
    </row>
    <row r="4885" spans="1:50" x14ac:dyDescent="0.2">
      <c r="A4885" t="s">
        <v>1488</v>
      </c>
      <c r="B4885" t="s">
        <v>1716</v>
      </c>
      <c r="C4885">
        <v>5020</v>
      </c>
      <c r="D4885">
        <v>1</v>
      </c>
      <c r="E4885">
        <v>0</v>
      </c>
      <c r="F4885">
        <v>0</v>
      </c>
      <c r="G4885">
        <v>129</v>
      </c>
      <c r="H4885">
        <v>10.75</v>
      </c>
      <c r="I4885">
        <v>0</v>
      </c>
      <c r="J4885">
        <v>0.5</v>
      </c>
      <c r="K4885">
        <v>10.75</v>
      </c>
      <c r="L4885">
        <v>43</v>
      </c>
      <c r="M4885">
        <v>0</v>
      </c>
      <c r="N4885">
        <v>2</v>
      </c>
      <c r="O4885">
        <v>0</v>
      </c>
      <c r="P4885">
        <v>43</v>
      </c>
      <c r="Q4885">
        <v>45</v>
      </c>
      <c r="R4885" s="3">
        <v>0.9556</v>
      </c>
      <c r="S4885">
        <v>0</v>
      </c>
      <c r="T4885">
        <v>0</v>
      </c>
      <c r="U4885" t="s">
        <v>1736</v>
      </c>
      <c r="V4885" t="s">
        <v>120</v>
      </c>
      <c r="W4885" s="4">
        <v>0.5625</v>
      </c>
      <c r="X4885" s="4">
        <v>0.67708333333333337</v>
      </c>
      <c r="Y4885" t="s">
        <v>107</v>
      </c>
      <c r="Z4885" t="s">
        <v>390</v>
      </c>
      <c r="AA4885">
        <v>59</v>
      </c>
      <c r="AB4885" t="s">
        <v>6311</v>
      </c>
      <c r="AC4885">
        <v>5</v>
      </c>
      <c r="AD4885">
        <v>3</v>
      </c>
      <c r="AE4885">
        <v>3</v>
      </c>
      <c r="AF4885">
        <v>1</v>
      </c>
      <c r="AG4885">
        <v>1</v>
      </c>
      <c r="AH4885">
        <v>0</v>
      </c>
      <c r="AI4885">
        <v>0</v>
      </c>
      <c r="AJ4885">
        <v>92718</v>
      </c>
      <c r="AK4885" t="s">
        <v>61</v>
      </c>
      <c r="AL4885" t="s">
        <v>61</v>
      </c>
      <c r="AM4885" t="s">
        <v>61</v>
      </c>
      <c r="AN4885" t="s">
        <v>61</v>
      </c>
      <c r="AO4885" t="s">
        <v>61</v>
      </c>
      <c r="AP4885">
        <v>1</v>
      </c>
      <c r="AQ4885" t="str">
        <f t="shared" si="307"/>
        <v>NURS</v>
      </c>
      <c r="AR4885" t="str">
        <f t="shared" si="307"/>
        <v>5020</v>
      </c>
      <c r="AS4885" t="str">
        <f t="shared" si="304"/>
        <v>Tail</v>
      </c>
      <c r="AT4885" t="str">
        <f t="shared" si="305"/>
        <v>NURS5020Tailakh Ayman Khalil</v>
      </c>
      <c r="AU4885" t="str">
        <f t="shared" si="306"/>
        <v>NURS5020-1</v>
      </c>
      <c r="AV4885" t="s">
        <v>4337</v>
      </c>
      <c r="AW4885" t="s">
        <v>3900</v>
      </c>
      <c r="AX4885" t="s">
        <v>4338</v>
      </c>
    </row>
    <row r="4886" spans="1:50" x14ac:dyDescent="0.2">
      <c r="A4886" t="s">
        <v>1488</v>
      </c>
      <c r="B4886" t="s">
        <v>1716</v>
      </c>
      <c r="C4886">
        <v>5020</v>
      </c>
      <c r="D4886">
        <v>2</v>
      </c>
      <c r="E4886">
        <v>3</v>
      </c>
      <c r="F4886">
        <v>0.2</v>
      </c>
      <c r="G4886">
        <v>45</v>
      </c>
      <c r="H4886">
        <v>3.75</v>
      </c>
      <c r="I4886">
        <v>0</v>
      </c>
      <c r="J4886">
        <v>0</v>
      </c>
      <c r="K4886">
        <v>3.95</v>
      </c>
      <c r="L4886">
        <v>16</v>
      </c>
      <c r="M4886">
        <v>0</v>
      </c>
      <c r="N4886">
        <v>0</v>
      </c>
      <c r="O4886">
        <v>0</v>
      </c>
      <c r="P4886">
        <v>16</v>
      </c>
      <c r="Q4886">
        <v>45</v>
      </c>
      <c r="R4886" s="3">
        <v>0.35560000000000003</v>
      </c>
      <c r="S4886">
        <v>0</v>
      </c>
      <c r="T4886">
        <v>0</v>
      </c>
      <c r="U4886" t="s">
        <v>1736</v>
      </c>
      <c r="V4886" t="s">
        <v>120</v>
      </c>
      <c r="W4886" s="4">
        <v>0.57291666666666663</v>
      </c>
      <c r="X4886" s="4">
        <v>0.68402777777777779</v>
      </c>
      <c r="Y4886" t="s">
        <v>229</v>
      </c>
      <c r="Z4886" t="s">
        <v>245</v>
      </c>
      <c r="AA4886">
        <v>55</v>
      </c>
      <c r="AB4886" t="s">
        <v>6318</v>
      </c>
      <c r="AC4886">
        <v>5</v>
      </c>
      <c r="AD4886">
        <v>3</v>
      </c>
      <c r="AE4886">
        <v>3</v>
      </c>
      <c r="AF4886">
        <v>2</v>
      </c>
      <c r="AG4886">
        <v>1</v>
      </c>
      <c r="AH4886">
        <v>1</v>
      </c>
      <c r="AI4886">
        <v>0</v>
      </c>
      <c r="AJ4886">
        <v>92719</v>
      </c>
      <c r="AK4886" t="s">
        <v>61</v>
      </c>
      <c r="AL4886" t="s">
        <v>61</v>
      </c>
      <c r="AM4886" t="s">
        <v>61</v>
      </c>
      <c r="AN4886" t="s">
        <v>61</v>
      </c>
      <c r="AO4886" t="s">
        <v>61</v>
      </c>
      <c r="AP4886">
        <v>1</v>
      </c>
      <c r="AQ4886" t="str">
        <f t="shared" si="307"/>
        <v>NURS</v>
      </c>
      <c r="AR4886" t="str">
        <f t="shared" si="307"/>
        <v>5020</v>
      </c>
      <c r="AS4886" t="str">
        <f t="shared" si="304"/>
        <v>Scem</v>
      </c>
      <c r="AT4886" t="str">
        <f t="shared" si="305"/>
        <v xml:space="preserve">NURS5020Scemons Donna </v>
      </c>
      <c r="AU4886" t="str">
        <f t="shared" si="306"/>
        <v>NURS5020-2</v>
      </c>
      <c r="AV4886" t="s">
        <v>4345</v>
      </c>
      <c r="AW4886" t="s">
        <v>3369</v>
      </c>
    </row>
    <row r="4887" spans="1:50" x14ac:dyDescent="0.2">
      <c r="A4887" t="s">
        <v>1488</v>
      </c>
      <c r="B4887" t="s">
        <v>1716</v>
      </c>
      <c r="C4887">
        <v>5020</v>
      </c>
      <c r="D4887" t="s">
        <v>125</v>
      </c>
      <c r="E4887">
        <v>3</v>
      </c>
      <c r="F4887">
        <v>0.2</v>
      </c>
      <c r="G4887">
        <v>174</v>
      </c>
      <c r="H4887">
        <v>14.5</v>
      </c>
      <c r="I4887">
        <v>0</v>
      </c>
      <c r="J4887">
        <v>0.5</v>
      </c>
      <c r="K4887">
        <v>14.7</v>
      </c>
      <c r="L4887">
        <v>59</v>
      </c>
      <c r="M4887">
        <v>0</v>
      </c>
      <c r="N4887">
        <v>2</v>
      </c>
      <c r="O4887">
        <v>0</v>
      </c>
      <c r="P4887">
        <v>59</v>
      </c>
      <c r="Q4887">
        <v>90</v>
      </c>
      <c r="R4887" s="3">
        <v>0.65559999999999996</v>
      </c>
      <c r="S4887">
        <v>0</v>
      </c>
      <c r="T4887">
        <v>0</v>
      </c>
      <c r="AQ4887" t="str">
        <f t="shared" si="307"/>
        <v>NURS</v>
      </c>
      <c r="AR4887" t="str">
        <f t="shared" si="307"/>
        <v>5020</v>
      </c>
      <c r="AS4887" t="str">
        <f t="shared" si="304"/>
        <v/>
      </c>
      <c r="AT4887" t="str">
        <f t="shared" si="305"/>
        <v>NURS5020</v>
      </c>
      <c r="AU4887" t="str">
        <f t="shared" si="306"/>
        <v>NURS5020-***** CRSE TOTAL</v>
      </c>
    </row>
    <row r="4888" spans="1:50" x14ac:dyDescent="0.2">
      <c r="A4888" t="s">
        <v>1488</v>
      </c>
      <c r="B4888" t="s">
        <v>1716</v>
      </c>
      <c r="C4888">
        <v>5131</v>
      </c>
      <c r="D4888">
        <v>1</v>
      </c>
      <c r="E4888">
        <v>0</v>
      </c>
      <c r="F4888">
        <v>0</v>
      </c>
      <c r="G4888">
        <v>44</v>
      </c>
      <c r="H4888">
        <v>3.67</v>
      </c>
      <c r="I4888">
        <v>0</v>
      </c>
      <c r="J4888">
        <v>0</v>
      </c>
      <c r="K4888">
        <v>3.67</v>
      </c>
      <c r="L4888">
        <v>11</v>
      </c>
      <c r="M4888">
        <v>0</v>
      </c>
      <c r="N4888">
        <v>0</v>
      </c>
      <c r="O4888">
        <v>0</v>
      </c>
      <c r="P4888">
        <v>11</v>
      </c>
      <c r="Q4888">
        <v>10</v>
      </c>
      <c r="R4888" s="3">
        <v>1.1000000000000001</v>
      </c>
      <c r="S4888">
        <v>0</v>
      </c>
      <c r="T4888">
        <v>0</v>
      </c>
      <c r="U4888" t="s">
        <v>1737</v>
      </c>
      <c r="Y4888" t="s">
        <v>61</v>
      </c>
      <c r="Z4888" t="s">
        <v>61</v>
      </c>
      <c r="AA4888" t="s">
        <v>61</v>
      </c>
      <c r="AB4888" t="s">
        <v>6319</v>
      </c>
      <c r="AC4888">
        <v>36</v>
      </c>
      <c r="AD4888">
        <v>3</v>
      </c>
      <c r="AE4888">
        <v>4</v>
      </c>
      <c r="AF4888">
        <v>2</v>
      </c>
      <c r="AG4888">
        <v>2</v>
      </c>
      <c r="AH4888">
        <v>0</v>
      </c>
      <c r="AI4888">
        <v>0</v>
      </c>
      <c r="AJ4888">
        <v>92724</v>
      </c>
      <c r="AK4888" t="s">
        <v>61</v>
      </c>
      <c r="AL4888" t="s">
        <v>61</v>
      </c>
      <c r="AM4888" t="s">
        <v>61</v>
      </c>
      <c r="AN4888" t="s">
        <v>61</v>
      </c>
      <c r="AO4888" t="s">
        <v>61</v>
      </c>
      <c r="AP4888">
        <v>1</v>
      </c>
      <c r="AQ4888" t="str">
        <f t="shared" si="307"/>
        <v>NURS</v>
      </c>
      <c r="AR4888" t="str">
        <f t="shared" si="307"/>
        <v>5131</v>
      </c>
      <c r="AS4888" t="str">
        <f t="shared" si="304"/>
        <v>Sand</v>
      </c>
      <c r="AT4888" t="str">
        <f t="shared" si="305"/>
        <v>NURS5131Sands Heather M</v>
      </c>
      <c r="AU4888" t="str">
        <f t="shared" si="306"/>
        <v>NURS5131-1</v>
      </c>
      <c r="AV4888" t="s">
        <v>4346</v>
      </c>
      <c r="AW4888" t="s">
        <v>3122</v>
      </c>
      <c r="AX4888" t="s">
        <v>115</v>
      </c>
    </row>
    <row r="4889" spans="1:50" x14ac:dyDescent="0.2">
      <c r="A4889" t="s">
        <v>1488</v>
      </c>
      <c r="B4889" t="s">
        <v>1716</v>
      </c>
      <c r="C4889">
        <v>5131</v>
      </c>
      <c r="D4889">
        <v>2</v>
      </c>
      <c r="E4889">
        <v>4</v>
      </c>
      <c r="F4889">
        <v>0.27</v>
      </c>
      <c r="G4889">
        <v>32</v>
      </c>
      <c r="H4889">
        <v>2.67</v>
      </c>
      <c r="I4889">
        <v>0</v>
      </c>
      <c r="J4889">
        <v>0</v>
      </c>
      <c r="K4889">
        <v>2.93</v>
      </c>
      <c r="L4889">
        <v>9</v>
      </c>
      <c r="M4889">
        <v>0</v>
      </c>
      <c r="N4889">
        <v>0</v>
      </c>
      <c r="O4889">
        <v>0</v>
      </c>
      <c r="P4889">
        <v>9</v>
      </c>
      <c r="Q4889">
        <v>9</v>
      </c>
      <c r="R4889" s="3">
        <v>1</v>
      </c>
      <c r="S4889">
        <v>0</v>
      </c>
      <c r="T4889">
        <v>0</v>
      </c>
      <c r="U4889" t="s">
        <v>1737</v>
      </c>
      <c r="V4889" t="s">
        <v>120</v>
      </c>
      <c r="W4889" s="4">
        <v>0.79166666666666663</v>
      </c>
      <c r="X4889" s="4">
        <v>0.91666666666666663</v>
      </c>
      <c r="Y4889" t="s">
        <v>229</v>
      </c>
      <c r="Z4889" t="s">
        <v>853</v>
      </c>
      <c r="AA4889">
        <v>49</v>
      </c>
      <c r="AB4889" t="s">
        <v>6320</v>
      </c>
      <c r="AC4889">
        <v>36</v>
      </c>
      <c r="AD4889">
        <v>3</v>
      </c>
      <c r="AE4889">
        <v>4</v>
      </c>
      <c r="AF4889">
        <v>4</v>
      </c>
      <c r="AG4889">
        <v>4</v>
      </c>
      <c r="AH4889">
        <v>0</v>
      </c>
      <c r="AI4889">
        <v>0</v>
      </c>
      <c r="AJ4889">
        <v>92725</v>
      </c>
      <c r="AK4889" t="s">
        <v>61</v>
      </c>
      <c r="AL4889" t="s">
        <v>61</v>
      </c>
      <c r="AM4889" t="s">
        <v>61</v>
      </c>
      <c r="AN4889" t="s">
        <v>61</v>
      </c>
      <c r="AO4889" t="s">
        <v>61</v>
      </c>
      <c r="AP4889">
        <v>1</v>
      </c>
      <c r="AQ4889" t="str">
        <f t="shared" si="307"/>
        <v>NURS</v>
      </c>
      <c r="AR4889" t="str">
        <f t="shared" si="307"/>
        <v>5131</v>
      </c>
      <c r="AS4889" t="str">
        <f t="shared" si="304"/>
        <v>O'Ne</v>
      </c>
      <c r="AT4889" t="str">
        <f t="shared" si="305"/>
        <v>NURS5131O'Neil Jean Mary</v>
      </c>
      <c r="AU4889" t="str">
        <f t="shared" si="306"/>
        <v>NURS5131-2</v>
      </c>
      <c r="AV4889" t="s">
        <v>4347</v>
      </c>
      <c r="AW4889" t="s">
        <v>2402</v>
      </c>
      <c r="AX4889" t="s">
        <v>2777</v>
      </c>
    </row>
    <row r="4890" spans="1:50" x14ac:dyDescent="0.2">
      <c r="A4890" t="s">
        <v>1488</v>
      </c>
      <c r="B4890" t="s">
        <v>1716</v>
      </c>
      <c r="C4890">
        <v>5131</v>
      </c>
      <c r="D4890">
        <v>4</v>
      </c>
      <c r="E4890">
        <v>4</v>
      </c>
      <c r="F4890">
        <v>0.27</v>
      </c>
      <c r="G4890">
        <v>36</v>
      </c>
      <c r="H4890">
        <v>3</v>
      </c>
      <c r="I4890">
        <v>0</v>
      </c>
      <c r="J4890">
        <v>0</v>
      </c>
      <c r="K4890">
        <v>3.27</v>
      </c>
      <c r="L4890">
        <v>10</v>
      </c>
      <c r="M4890">
        <v>0</v>
      </c>
      <c r="N4890">
        <v>0</v>
      </c>
      <c r="O4890">
        <v>0</v>
      </c>
      <c r="P4890">
        <v>10</v>
      </c>
      <c r="Q4890">
        <v>12</v>
      </c>
      <c r="R4890" s="3">
        <v>0.83330000000000004</v>
      </c>
      <c r="S4890">
        <v>0</v>
      </c>
      <c r="T4890">
        <v>0</v>
      </c>
      <c r="U4890" t="s">
        <v>1737</v>
      </c>
      <c r="Y4890" t="s">
        <v>61</v>
      </c>
      <c r="Z4890" t="s">
        <v>61</v>
      </c>
      <c r="AA4890" t="s">
        <v>61</v>
      </c>
      <c r="AB4890" t="s">
        <v>6288</v>
      </c>
      <c r="AC4890">
        <v>36</v>
      </c>
      <c r="AD4890">
        <v>3</v>
      </c>
      <c r="AE4890">
        <v>4</v>
      </c>
      <c r="AF4890">
        <v>2</v>
      </c>
      <c r="AG4890">
        <v>2</v>
      </c>
      <c r="AH4890">
        <v>0</v>
      </c>
      <c r="AI4890">
        <v>0</v>
      </c>
      <c r="AJ4890">
        <v>92727</v>
      </c>
      <c r="AK4890" t="s">
        <v>61</v>
      </c>
      <c r="AL4890" t="s">
        <v>61</v>
      </c>
      <c r="AM4890" t="s">
        <v>61</v>
      </c>
      <c r="AN4890" t="s">
        <v>61</v>
      </c>
      <c r="AO4890" t="s">
        <v>61</v>
      </c>
      <c r="AP4890">
        <v>1</v>
      </c>
      <c r="AQ4890" t="str">
        <f t="shared" si="307"/>
        <v>NURS</v>
      </c>
      <c r="AR4890" t="str">
        <f t="shared" si="307"/>
        <v>5131</v>
      </c>
      <c r="AS4890" t="str">
        <f t="shared" si="304"/>
        <v>Huds</v>
      </c>
      <c r="AT4890" t="str">
        <f t="shared" si="305"/>
        <v>NURS5131Hudson Angela L.</v>
      </c>
      <c r="AU4890" t="str">
        <f t="shared" si="306"/>
        <v>NURS5131-4</v>
      </c>
      <c r="AV4890" t="s">
        <v>4302</v>
      </c>
      <c r="AW4890" t="s">
        <v>2612</v>
      </c>
      <c r="AX4890" t="s">
        <v>4071</v>
      </c>
    </row>
    <row r="4891" spans="1:50" x14ac:dyDescent="0.2">
      <c r="A4891" t="s">
        <v>1488</v>
      </c>
      <c r="B4891" t="s">
        <v>1716</v>
      </c>
      <c r="C4891">
        <v>5131</v>
      </c>
      <c r="D4891">
        <v>5</v>
      </c>
      <c r="E4891">
        <v>0</v>
      </c>
      <c r="F4891">
        <v>0</v>
      </c>
      <c r="G4891">
        <v>40</v>
      </c>
      <c r="H4891">
        <v>3.33</v>
      </c>
      <c r="I4891">
        <v>0</v>
      </c>
      <c r="J4891">
        <v>0</v>
      </c>
      <c r="K4891">
        <v>3.33</v>
      </c>
      <c r="L4891">
        <v>10</v>
      </c>
      <c r="M4891">
        <v>0</v>
      </c>
      <c r="N4891">
        <v>0</v>
      </c>
      <c r="O4891">
        <v>0</v>
      </c>
      <c r="P4891">
        <v>10</v>
      </c>
      <c r="Q4891">
        <v>6</v>
      </c>
      <c r="R4891" s="3">
        <v>1.6667000000000001</v>
      </c>
      <c r="S4891">
        <v>0</v>
      </c>
      <c r="T4891">
        <v>0</v>
      </c>
      <c r="U4891" t="s">
        <v>1737</v>
      </c>
      <c r="V4891" t="s">
        <v>120</v>
      </c>
      <c r="W4891" s="4">
        <v>0.47916666666666669</v>
      </c>
      <c r="X4891" s="4">
        <v>0.60416666666666663</v>
      </c>
      <c r="Y4891" t="s">
        <v>763</v>
      </c>
      <c r="Z4891" t="s">
        <v>1738</v>
      </c>
      <c r="AA4891">
        <v>12</v>
      </c>
      <c r="AB4891" t="s">
        <v>6321</v>
      </c>
      <c r="AC4891">
        <v>36</v>
      </c>
      <c r="AD4891">
        <v>3</v>
      </c>
      <c r="AE4891">
        <v>4</v>
      </c>
      <c r="AF4891">
        <v>9</v>
      </c>
      <c r="AG4891">
        <v>9</v>
      </c>
      <c r="AH4891">
        <v>0</v>
      </c>
      <c r="AI4891">
        <v>0</v>
      </c>
      <c r="AJ4891">
        <v>94773</v>
      </c>
      <c r="AK4891" t="s">
        <v>61</v>
      </c>
      <c r="AL4891" t="s">
        <v>61</v>
      </c>
      <c r="AM4891" t="s">
        <v>61</v>
      </c>
      <c r="AN4891" t="s">
        <v>61</v>
      </c>
      <c r="AO4891" t="s">
        <v>61</v>
      </c>
      <c r="AP4891">
        <v>1</v>
      </c>
      <c r="AQ4891" t="str">
        <f t="shared" si="307"/>
        <v>NURS</v>
      </c>
      <c r="AR4891" t="str">
        <f t="shared" si="307"/>
        <v>5131</v>
      </c>
      <c r="AS4891" t="str">
        <f t="shared" si="304"/>
        <v>Sote</v>
      </c>
      <c r="AT4891" t="str">
        <f t="shared" si="305"/>
        <v>NURS5131Sotelo Cinthya Vasquez</v>
      </c>
      <c r="AU4891" t="str">
        <f t="shared" si="306"/>
        <v>NURS5131-5</v>
      </c>
      <c r="AV4891" t="s">
        <v>4348</v>
      </c>
      <c r="AW4891" t="s">
        <v>4349</v>
      </c>
      <c r="AX4891" t="s">
        <v>4350</v>
      </c>
    </row>
    <row r="4892" spans="1:50" x14ac:dyDescent="0.2">
      <c r="A4892" t="s">
        <v>1488</v>
      </c>
      <c r="B4892" t="s">
        <v>1716</v>
      </c>
      <c r="C4892">
        <v>5131</v>
      </c>
      <c r="D4892" t="s">
        <v>125</v>
      </c>
      <c r="E4892">
        <v>8</v>
      </c>
      <c r="F4892">
        <v>0.53</v>
      </c>
      <c r="G4892">
        <v>152</v>
      </c>
      <c r="H4892">
        <v>12.67</v>
      </c>
      <c r="I4892">
        <v>0</v>
      </c>
      <c r="J4892">
        <v>0</v>
      </c>
      <c r="K4892">
        <v>13.2</v>
      </c>
      <c r="L4892">
        <v>40</v>
      </c>
      <c r="M4892">
        <v>0</v>
      </c>
      <c r="N4892">
        <v>0</v>
      </c>
      <c r="O4892">
        <v>0</v>
      </c>
      <c r="P4892">
        <v>40</v>
      </c>
      <c r="Q4892">
        <v>37</v>
      </c>
      <c r="R4892" s="3">
        <v>1.0810999999999999</v>
      </c>
      <c r="S4892">
        <v>0</v>
      </c>
      <c r="T4892">
        <v>0</v>
      </c>
      <c r="AQ4892" t="str">
        <f t="shared" si="307"/>
        <v>NURS</v>
      </c>
      <c r="AR4892" t="str">
        <f t="shared" si="307"/>
        <v>5131</v>
      </c>
      <c r="AS4892" t="str">
        <f t="shared" si="304"/>
        <v/>
      </c>
      <c r="AT4892" t="str">
        <f t="shared" si="305"/>
        <v>NURS5131</v>
      </c>
      <c r="AU4892" t="str">
        <f t="shared" si="306"/>
        <v>NURS5131-***** CRSE TOTAL</v>
      </c>
    </row>
    <row r="4893" spans="1:50" x14ac:dyDescent="0.2">
      <c r="A4893" t="s">
        <v>1488</v>
      </c>
      <c r="B4893" t="s">
        <v>1716</v>
      </c>
      <c r="C4893">
        <v>5161</v>
      </c>
      <c r="D4893">
        <v>1</v>
      </c>
      <c r="E4893">
        <v>0</v>
      </c>
      <c r="F4893">
        <v>0</v>
      </c>
      <c r="G4893">
        <v>60</v>
      </c>
      <c r="H4893">
        <v>5</v>
      </c>
      <c r="I4893">
        <v>0</v>
      </c>
      <c r="J4893">
        <v>0</v>
      </c>
      <c r="K4893">
        <v>5</v>
      </c>
      <c r="L4893">
        <v>20</v>
      </c>
      <c r="M4893">
        <v>0</v>
      </c>
      <c r="N4893">
        <v>0</v>
      </c>
      <c r="O4893">
        <v>0</v>
      </c>
      <c r="P4893">
        <v>20</v>
      </c>
      <c r="Q4893">
        <v>30</v>
      </c>
      <c r="R4893" s="3">
        <v>0.66669999999999996</v>
      </c>
      <c r="S4893">
        <v>0</v>
      </c>
      <c r="T4893">
        <v>0</v>
      </c>
      <c r="U4893" t="s">
        <v>1739</v>
      </c>
      <c r="V4893" t="s">
        <v>120</v>
      </c>
      <c r="W4893" s="4">
        <v>0.625</v>
      </c>
      <c r="X4893" s="4">
        <v>0.73958333333333337</v>
      </c>
      <c r="Y4893" t="s">
        <v>107</v>
      </c>
      <c r="Z4893" t="s">
        <v>114</v>
      </c>
      <c r="AA4893">
        <v>30</v>
      </c>
      <c r="AB4893" t="s">
        <v>6322</v>
      </c>
      <c r="AC4893">
        <v>5</v>
      </c>
      <c r="AD4893">
        <v>3</v>
      </c>
      <c r="AE4893">
        <v>3</v>
      </c>
      <c r="AF4893">
        <v>19</v>
      </c>
      <c r="AG4893">
        <v>17</v>
      </c>
      <c r="AH4893">
        <v>1</v>
      </c>
      <c r="AI4893">
        <v>1</v>
      </c>
      <c r="AJ4893">
        <v>92729</v>
      </c>
      <c r="AK4893" t="s">
        <v>61</v>
      </c>
      <c r="AL4893" t="s">
        <v>61</v>
      </c>
      <c r="AM4893" t="s">
        <v>61</v>
      </c>
      <c r="AN4893" t="s">
        <v>61</v>
      </c>
      <c r="AO4893" t="s">
        <v>61</v>
      </c>
      <c r="AP4893">
        <v>1</v>
      </c>
      <c r="AQ4893" t="str">
        <f t="shared" si="307"/>
        <v>NURS</v>
      </c>
      <c r="AR4893" t="str">
        <f t="shared" si="307"/>
        <v>5161</v>
      </c>
      <c r="AS4893" t="str">
        <f t="shared" si="304"/>
        <v>Gant</v>
      </c>
      <c r="AT4893" t="str">
        <f t="shared" si="305"/>
        <v>NURS5161Gantioque Raymund Galoyo</v>
      </c>
      <c r="AU4893" t="str">
        <f t="shared" si="306"/>
        <v>NURS5161-1</v>
      </c>
      <c r="AV4893" t="s">
        <v>4351</v>
      </c>
      <c r="AW4893" t="s">
        <v>4352</v>
      </c>
      <c r="AX4893" t="s">
        <v>4353</v>
      </c>
    </row>
    <row r="4894" spans="1:50" x14ac:dyDescent="0.2">
      <c r="A4894" t="s">
        <v>1488</v>
      </c>
      <c r="B4894" t="s">
        <v>1716</v>
      </c>
      <c r="C4894">
        <v>5161</v>
      </c>
      <c r="D4894" t="s">
        <v>125</v>
      </c>
      <c r="E4894">
        <v>0</v>
      </c>
      <c r="F4894">
        <v>0</v>
      </c>
      <c r="G4894">
        <v>60</v>
      </c>
      <c r="H4894">
        <v>5</v>
      </c>
      <c r="I4894">
        <v>0</v>
      </c>
      <c r="J4894">
        <v>0</v>
      </c>
      <c r="K4894">
        <v>5</v>
      </c>
      <c r="L4894">
        <v>20</v>
      </c>
      <c r="M4894">
        <v>0</v>
      </c>
      <c r="N4894">
        <v>0</v>
      </c>
      <c r="O4894">
        <v>0</v>
      </c>
      <c r="P4894">
        <v>20</v>
      </c>
      <c r="Q4894">
        <v>30</v>
      </c>
      <c r="R4894" s="3">
        <v>0.66669999999999996</v>
      </c>
      <c r="S4894">
        <v>0</v>
      </c>
      <c r="T4894">
        <v>0</v>
      </c>
      <c r="AQ4894" t="str">
        <f t="shared" si="307"/>
        <v>NURS</v>
      </c>
      <c r="AR4894" t="str">
        <f t="shared" si="307"/>
        <v>5161</v>
      </c>
      <c r="AS4894" t="str">
        <f t="shared" si="304"/>
        <v/>
      </c>
      <c r="AT4894" t="str">
        <f t="shared" si="305"/>
        <v>NURS5161</v>
      </c>
      <c r="AU4894" t="str">
        <f t="shared" si="306"/>
        <v>NURS5161-***** CRSE TOTAL</v>
      </c>
    </row>
    <row r="4895" spans="1:50" x14ac:dyDescent="0.2">
      <c r="A4895" t="s">
        <v>1488</v>
      </c>
      <c r="B4895" t="s">
        <v>1716</v>
      </c>
      <c r="C4895">
        <v>5162</v>
      </c>
      <c r="D4895">
        <v>1</v>
      </c>
      <c r="E4895">
        <v>0</v>
      </c>
      <c r="F4895">
        <v>0</v>
      </c>
      <c r="G4895">
        <v>40</v>
      </c>
      <c r="H4895">
        <v>3.33</v>
      </c>
      <c r="I4895">
        <v>0</v>
      </c>
      <c r="J4895">
        <v>0</v>
      </c>
      <c r="K4895">
        <v>3.33</v>
      </c>
      <c r="L4895">
        <v>20</v>
      </c>
      <c r="M4895">
        <v>0</v>
      </c>
      <c r="N4895">
        <v>0</v>
      </c>
      <c r="O4895">
        <v>0</v>
      </c>
      <c r="P4895">
        <v>20</v>
      </c>
      <c r="Q4895">
        <v>25</v>
      </c>
      <c r="R4895" s="3">
        <v>0.8</v>
      </c>
      <c r="S4895">
        <v>0</v>
      </c>
      <c r="T4895">
        <v>0</v>
      </c>
      <c r="U4895" t="s">
        <v>1740</v>
      </c>
      <c r="V4895" t="s">
        <v>120</v>
      </c>
      <c r="W4895" s="4">
        <v>0.75</v>
      </c>
      <c r="X4895" s="4">
        <v>0.83333333333333337</v>
      </c>
      <c r="Y4895" t="s">
        <v>155</v>
      </c>
      <c r="Z4895">
        <v>335</v>
      </c>
      <c r="AA4895">
        <v>35</v>
      </c>
      <c r="AB4895" t="s">
        <v>6322</v>
      </c>
      <c r="AC4895">
        <v>3</v>
      </c>
      <c r="AD4895">
        <v>3</v>
      </c>
      <c r="AE4895">
        <v>2</v>
      </c>
      <c r="AF4895">
        <v>22</v>
      </c>
      <c r="AG4895">
        <v>20</v>
      </c>
      <c r="AH4895">
        <v>1</v>
      </c>
      <c r="AI4895">
        <v>1</v>
      </c>
      <c r="AJ4895">
        <v>92732</v>
      </c>
      <c r="AK4895" t="s">
        <v>61</v>
      </c>
      <c r="AL4895" t="s">
        <v>61</v>
      </c>
      <c r="AM4895" t="s">
        <v>61</v>
      </c>
      <c r="AN4895" t="s">
        <v>61</v>
      </c>
      <c r="AO4895" t="s">
        <v>61</v>
      </c>
      <c r="AP4895">
        <v>1</v>
      </c>
      <c r="AQ4895" t="str">
        <f t="shared" si="307"/>
        <v>NURS</v>
      </c>
      <c r="AR4895" t="str">
        <f t="shared" si="307"/>
        <v>5162</v>
      </c>
      <c r="AS4895" t="str">
        <f t="shared" si="304"/>
        <v>Gant</v>
      </c>
      <c r="AT4895" t="str">
        <f t="shared" si="305"/>
        <v>NURS5162Gantioque Raymund Galoyo</v>
      </c>
      <c r="AU4895" t="str">
        <f t="shared" si="306"/>
        <v>NURS5162-1</v>
      </c>
      <c r="AV4895" t="s">
        <v>4351</v>
      </c>
      <c r="AW4895" t="s">
        <v>4352</v>
      </c>
      <c r="AX4895" t="s">
        <v>4353</v>
      </c>
    </row>
    <row r="4896" spans="1:50" x14ac:dyDescent="0.2">
      <c r="A4896" t="s">
        <v>1488</v>
      </c>
      <c r="B4896" t="s">
        <v>1716</v>
      </c>
      <c r="C4896">
        <v>5162</v>
      </c>
      <c r="D4896" t="s">
        <v>125</v>
      </c>
      <c r="E4896">
        <v>0</v>
      </c>
      <c r="F4896">
        <v>0</v>
      </c>
      <c r="G4896">
        <v>40</v>
      </c>
      <c r="H4896">
        <v>3.33</v>
      </c>
      <c r="I4896">
        <v>0</v>
      </c>
      <c r="J4896">
        <v>0</v>
      </c>
      <c r="K4896">
        <v>3.33</v>
      </c>
      <c r="L4896">
        <v>20</v>
      </c>
      <c r="M4896">
        <v>0</v>
      </c>
      <c r="N4896">
        <v>0</v>
      </c>
      <c r="O4896">
        <v>0</v>
      </c>
      <c r="P4896">
        <v>20</v>
      </c>
      <c r="Q4896">
        <v>25</v>
      </c>
      <c r="R4896" s="3">
        <v>0.8</v>
      </c>
      <c r="S4896">
        <v>0</v>
      </c>
      <c r="T4896">
        <v>0</v>
      </c>
      <c r="AQ4896" t="str">
        <f t="shared" si="307"/>
        <v>NURS</v>
      </c>
      <c r="AR4896" t="str">
        <f t="shared" si="307"/>
        <v>5162</v>
      </c>
      <c r="AS4896" t="str">
        <f t="shared" si="304"/>
        <v/>
      </c>
      <c r="AT4896" t="str">
        <f t="shared" si="305"/>
        <v>NURS5162</v>
      </c>
      <c r="AU4896" t="str">
        <f t="shared" si="306"/>
        <v>NURS5162-***** CRSE TOTAL</v>
      </c>
    </row>
    <row r="4897" spans="1:50" x14ac:dyDescent="0.2">
      <c r="A4897" t="s">
        <v>1488</v>
      </c>
      <c r="B4897" t="s">
        <v>1716</v>
      </c>
      <c r="C4897">
        <v>5171</v>
      </c>
      <c r="D4897">
        <v>1</v>
      </c>
      <c r="E4897">
        <v>0</v>
      </c>
      <c r="F4897">
        <v>0</v>
      </c>
      <c r="G4897">
        <v>12</v>
      </c>
      <c r="H4897">
        <v>1</v>
      </c>
      <c r="I4897">
        <v>0</v>
      </c>
      <c r="J4897">
        <v>0</v>
      </c>
      <c r="K4897">
        <v>1</v>
      </c>
      <c r="L4897">
        <v>3</v>
      </c>
      <c r="M4897">
        <v>0</v>
      </c>
      <c r="N4897">
        <v>0</v>
      </c>
      <c r="O4897">
        <v>0</v>
      </c>
      <c r="P4897">
        <v>3</v>
      </c>
      <c r="Q4897">
        <v>5</v>
      </c>
      <c r="R4897" s="3">
        <v>0.6</v>
      </c>
      <c r="S4897">
        <v>0</v>
      </c>
      <c r="T4897">
        <v>0</v>
      </c>
      <c r="U4897" t="s">
        <v>1741</v>
      </c>
      <c r="V4897" t="s">
        <v>120</v>
      </c>
      <c r="W4897" s="4">
        <v>0.83333333333333337</v>
      </c>
      <c r="X4897" s="4">
        <v>0.94791666666666663</v>
      </c>
      <c r="Y4897" t="s">
        <v>229</v>
      </c>
      <c r="Z4897" t="s">
        <v>857</v>
      </c>
      <c r="AA4897">
        <v>41</v>
      </c>
      <c r="AB4897" t="s">
        <v>6322</v>
      </c>
      <c r="AC4897">
        <v>25</v>
      </c>
      <c r="AD4897">
        <v>3</v>
      </c>
      <c r="AE4897">
        <v>4</v>
      </c>
      <c r="AF4897">
        <v>4</v>
      </c>
      <c r="AG4897">
        <v>4</v>
      </c>
      <c r="AH4897">
        <v>0</v>
      </c>
      <c r="AI4897">
        <v>0</v>
      </c>
      <c r="AJ4897">
        <v>92734</v>
      </c>
      <c r="AK4897" t="s">
        <v>61</v>
      </c>
      <c r="AL4897" t="s">
        <v>61</v>
      </c>
      <c r="AM4897" t="s">
        <v>61</v>
      </c>
      <c r="AN4897" t="s">
        <v>61</v>
      </c>
      <c r="AO4897" t="s">
        <v>61</v>
      </c>
      <c r="AP4897">
        <v>1</v>
      </c>
      <c r="AQ4897" t="str">
        <f t="shared" si="307"/>
        <v>NURS</v>
      </c>
      <c r="AR4897" t="str">
        <f t="shared" si="307"/>
        <v>5171</v>
      </c>
      <c r="AS4897" t="str">
        <f t="shared" si="304"/>
        <v>Gant</v>
      </c>
      <c r="AT4897" t="str">
        <f t="shared" si="305"/>
        <v>NURS5171Gantioque Raymund Galoyo</v>
      </c>
      <c r="AU4897" t="str">
        <f t="shared" si="306"/>
        <v>NURS5171-1</v>
      </c>
      <c r="AV4897" t="s">
        <v>4351</v>
      </c>
      <c r="AW4897" t="s">
        <v>4352</v>
      </c>
      <c r="AX4897" t="s">
        <v>4353</v>
      </c>
    </row>
    <row r="4898" spans="1:50" x14ac:dyDescent="0.2">
      <c r="A4898" t="s">
        <v>1488</v>
      </c>
      <c r="B4898" t="s">
        <v>1716</v>
      </c>
      <c r="C4898">
        <v>5171</v>
      </c>
      <c r="D4898">
        <v>2</v>
      </c>
      <c r="E4898">
        <v>0</v>
      </c>
      <c r="F4898">
        <v>0</v>
      </c>
      <c r="G4898">
        <v>20</v>
      </c>
      <c r="H4898">
        <v>1.67</v>
      </c>
      <c r="I4898">
        <v>0</v>
      </c>
      <c r="J4898">
        <v>0</v>
      </c>
      <c r="K4898">
        <v>1.67</v>
      </c>
      <c r="L4898">
        <v>5</v>
      </c>
      <c r="M4898">
        <v>0</v>
      </c>
      <c r="N4898">
        <v>0</v>
      </c>
      <c r="O4898">
        <v>0</v>
      </c>
      <c r="P4898">
        <v>5</v>
      </c>
      <c r="Q4898">
        <v>6</v>
      </c>
      <c r="R4898" s="3">
        <v>0.83330000000000004</v>
      </c>
      <c r="S4898">
        <v>0</v>
      </c>
      <c r="T4898">
        <v>0</v>
      </c>
      <c r="U4898" t="s">
        <v>1741</v>
      </c>
      <c r="Y4898" t="s">
        <v>61</v>
      </c>
      <c r="Z4898" t="s">
        <v>61</v>
      </c>
      <c r="AA4898" t="s">
        <v>61</v>
      </c>
      <c r="AB4898" t="s">
        <v>6323</v>
      </c>
      <c r="AC4898">
        <v>25</v>
      </c>
      <c r="AD4898">
        <v>3</v>
      </c>
      <c r="AE4898">
        <v>4</v>
      </c>
      <c r="AF4898">
        <v>6</v>
      </c>
      <c r="AG4898">
        <v>6</v>
      </c>
      <c r="AH4898">
        <v>0</v>
      </c>
      <c r="AI4898">
        <v>0</v>
      </c>
      <c r="AJ4898">
        <v>92735</v>
      </c>
      <c r="AK4898" t="s">
        <v>61</v>
      </c>
      <c r="AL4898" t="s">
        <v>61</v>
      </c>
      <c r="AM4898" t="s">
        <v>61</v>
      </c>
      <c r="AN4898" t="s">
        <v>61</v>
      </c>
      <c r="AO4898" t="s">
        <v>61</v>
      </c>
      <c r="AP4898">
        <v>1</v>
      </c>
      <c r="AQ4898" t="str">
        <f t="shared" si="307"/>
        <v>NURS</v>
      </c>
      <c r="AR4898" t="str">
        <f t="shared" si="307"/>
        <v>5171</v>
      </c>
      <c r="AS4898" t="str">
        <f t="shared" si="304"/>
        <v>Garc</v>
      </c>
      <c r="AT4898" t="str">
        <f t="shared" si="305"/>
        <v xml:space="preserve">NURS5171Garcia-Trujillo Edith </v>
      </c>
      <c r="AU4898" t="str">
        <f t="shared" si="306"/>
        <v>NURS5171-2</v>
      </c>
      <c r="AV4898" t="s">
        <v>4354</v>
      </c>
      <c r="AW4898" t="s">
        <v>4355</v>
      </c>
    </row>
    <row r="4899" spans="1:50" x14ac:dyDescent="0.2">
      <c r="A4899" t="s">
        <v>1488</v>
      </c>
      <c r="B4899" t="s">
        <v>1716</v>
      </c>
      <c r="C4899">
        <v>5171</v>
      </c>
      <c r="D4899">
        <v>3</v>
      </c>
      <c r="E4899">
        <v>0</v>
      </c>
      <c r="F4899">
        <v>0</v>
      </c>
      <c r="G4899">
        <v>20</v>
      </c>
      <c r="H4899">
        <v>1.67</v>
      </c>
      <c r="I4899">
        <v>0</v>
      </c>
      <c r="J4899">
        <v>0</v>
      </c>
      <c r="K4899">
        <v>1.67</v>
      </c>
      <c r="L4899">
        <v>5</v>
      </c>
      <c r="M4899">
        <v>0</v>
      </c>
      <c r="N4899">
        <v>0</v>
      </c>
      <c r="O4899">
        <v>0</v>
      </c>
      <c r="P4899">
        <v>5</v>
      </c>
      <c r="Q4899">
        <v>6</v>
      </c>
      <c r="R4899" s="3">
        <v>0.83330000000000004</v>
      </c>
      <c r="S4899">
        <v>0</v>
      </c>
      <c r="T4899">
        <v>0</v>
      </c>
      <c r="U4899" t="s">
        <v>1741</v>
      </c>
      <c r="Y4899" t="s">
        <v>61</v>
      </c>
      <c r="Z4899" t="s">
        <v>61</v>
      </c>
      <c r="AA4899" t="s">
        <v>61</v>
      </c>
      <c r="AB4899" t="s">
        <v>6324</v>
      </c>
      <c r="AC4899">
        <v>25</v>
      </c>
      <c r="AD4899">
        <v>3</v>
      </c>
      <c r="AE4899">
        <v>4</v>
      </c>
      <c r="AF4899">
        <v>6</v>
      </c>
      <c r="AG4899">
        <v>5</v>
      </c>
      <c r="AH4899">
        <v>0</v>
      </c>
      <c r="AI4899">
        <v>1</v>
      </c>
      <c r="AJ4899">
        <v>92736</v>
      </c>
      <c r="AK4899" t="s">
        <v>61</v>
      </c>
      <c r="AL4899" t="s">
        <v>61</v>
      </c>
      <c r="AM4899" t="s">
        <v>61</v>
      </c>
      <c r="AN4899" t="s">
        <v>61</v>
      </c>
      <c r="AO4899" t="s">
        <v>61</v>
      </c>
      <c r="AP4899">
        <v>1</v>
      </c>
      <c r="AQ4899" t="str">
        <f t="shared" si="307"/>
        <v>NURS</v>
      </c>
      <c r="AR4899" t="str">
        <f t="shared" si="307"/>
        <v>5171</v>
      </c>
      <c r="AS4899" t="str">
        <f t="shared" si="304"/>
        <v>Garc</v>
      </c>
      <c r="AT4899" t="str">
        <f t="shared" si="305"/>
        <v xml:space="preserve">NURS5171Garcia Castro Miguel </v>
      </c>
      <c r="AU4899" t="str">
        <f t="shared" si="306"/>
        <v>NURS5171-3</v>
      </c>
      <c r="AV4899" t="s">
        <v>2704</v>
      </c>
      <c r="AW4899" t="s">
        <v>2928</v>
      </c>
      <c r="AX4899" t="s">
        <v>2532</v>
      </c>
    </row>
    <row r="4900" spans="1:50" x14ac:dyDescent="0.2">
      <c r="A4900" t="s">
        <v>1488</v>
      </c>
      <c r="B4900" t="s">
        <v>1716</v>
      </c>
      <c r="C4900">
        <v>5171</v>
      </c>
      <c r="D4900">
        <v>4</v>
      </c>
      <c r="E4900">
        <v>0</v>
      </c>
      <c r="F4900">
        <v>0</v>
      </c>
      <c r="G4900">
        <v>12</v>
      </c>
      <c r="H4900">
        <v>1</v>
      </c>
      <c r="I4900">
        <v>0</v>
      </c>
      <c r="J4900">
        <v>0</v>
      </c>
      <c r="K4900">
        <v>1</v>
      </c>
      <c r="L4900">
        <v>3</v>
      </c>
      <c r="M4900">
        <v>0</v>
      </c>
      <c r="N4900">
        <v>0</v>
      </c>
      <c r="O4900">
        <v>0</v>
      </c>
      <c r="P4900">
        <v>3</v>
      </c>
      <c r="Q4900">
        <v>10</v>
      </c>
      <c r="R4900" s="3">
        <v>0.3</v>
      </c>
      <c r="S4900">
        <v>0</v>
      </c>
      <c r="T4900">
        <v>0</v>
      </c>
      <c r="U4900" t="s">
        <v>1741</v>
      </c>
      <c r="Y4900" t="s">
        <v>61</v>
      </c>
      <c r="Z4900" t="s">
        <v>61</v>
      </c>
      <c r="AA4900" t="s">
        <v>61</v>
      </c>
      <c r="AB4900" t="s">
        <v>6325</v>
      </c>
      <c r="AC4900">
        <v>25</v>
      </c>
      <c r="AD4900">
        <v>3</v>
      </c>
      <c r="AE4900">
        <v>4</v>
      </c>
      <c r="AF4900">
        <v>3</v>
      </c>
      <c r="AG4900">
        <v>3</v>
      </c>
      <c r="AH4900">
        <v>0</v>
      </c>
      <c r="AI4900">
        <v>0</v>
      </c>
      <c r="AJ4900">
        <v>92737</v>
      </c>
      <c r="AK4900" t="s">
        <v>61</v>
      </c>
      <c r="AL4900" t="s">
        <v>61</v>
      </c>
      <c r="AM4900" t="s">
        <v>61</v>
      </c>
      <c r="AN4900" t="s">
        <v>61</v>
      </c>
      <c r="AO4900" t="s">
        <v>61</v>
      </c>
      <c r="AP4900">
        <v>1</v>
      </c>
      <c r="AQ4900" t="str">
        <f t="shared" si="307"/>
        <v>NURS</v>
      </c>
      <c r="AR4900" t="str">
        <f t="shared" si="307"/>
        <v>5171</v>
      </c>
      <c r="AS4900" t="str">
        <f t="shared" si="304"/>
        <v>Stac</v>
      </c>
      <c r="AT4900" t="str">
        <f t="shared" si="305"/>
        <v>NURS5171Stacy Timothy James</v>
      </c>
      <c r="AU4900" t="str">
        <f t="shared" si="306"/>
        <v>NURS5171-4</v>
      </c>
      <c r="AV4900" t="s">
        <v>4356</v>
      </c>
      <c r="AW4900" t="s">
        <v>2907</v>
      </c>
      <c r="AX4900" t="s">
        <v>2479</v>
      </c>
    </row>
    <row r="4901" spans="1:50" x14ac:dyDescent="0.2">
      <c r="A4901" t="s">
        <v>1488</v>
      </c>
      <c r="B4901" t="s">
        <v>1716</v>
      </c>
      <c r="C4901">
        <v>5171</v>
      </c>
      <c r="D4901">
        <v>5</v>
      </c>
      <c r="E4901">
        <v>0</v>
      </c>
      <c r="F4901">
        <v>0</v>
      </c>
      <c r="G4901">
        <v>20</v>
      </c>
      <c r="H4901">
        <v>1.67</v>
      </c>
      <c r="I4901">
        <v>0</v>
      </c>
      <c r="J4901">
        <v>0</v>
      </c>
      <c r="K4901">
        <v>1.67</v>
      </c>
      <c r="L4901">
        <v>5</v>
      </c>
      <c r="M4901">
        <v>0</v>
      </c>
      <c r="N4901">
        <v>0</v>
      </c>
      <c r="O4901">
        <v>0</v>
      </c>
      <c r="P4901">
        <v>5</v>
      </c>
      <c r="Q4901">
        <v>15</v>
      </c>
      <c r="R4901" s="3">
        <v>0.33329999999999999</v>
      </c>
      <c r="S4901">
        <v>0</v>
      </c>
      <c r="T4901">
        <v>0</v>
      </c>
      <c r="U4901" t="s">
        <v>1741</v>
      </c>
      <c r="Y4901" t="s">
        <v>61</v>
      </c>
      <c r="Z4901" t="s">
        <v>61</v>
      </c>
      <c r="AA4901" t="s">
        <v>61</v>
      </c>
      <c r="AB4901" t="s">
        <v>6326</v>
      </c>
      <c r="AC4901">
        <v>25</v>
      </c>
      <c r="AD4901">
        <v>3</v>
      </c>
      <c r="AE4901">
        <v>4</v>
      </c>
      <c r="AF4901">
        <v>5</v>
      </c>
      <c r="AG4901">
        <v>5</v>
      </c>
      <c r="AH4901">
        <v>0</v>
      </c>
      <c r="AI4901">
        <v>0</v>
      </c>
      <c r="AJ4901">
        <v>95482</v>
      </c>
      <c r="AK4901" t="s">
        <v>61</v>
      </c>
      <c r="AL4901" t="s">
        <v>61</v>
      </c>
      <c r="AM4901" t="s">
        <v>61</v>
      </c>
      <c r="AN4901" t="s">
        <v>61</v>
      </c>
      <c r="AO4901" t="s">
        <v>61</v>
      </c>
      <c r="AP4901">
        <v>1</v>
      </c>
      <c r="AQ4901" t="str">
        <f t="shared" si="307"/>
        <v>NURS</v>
      </c>
      <c r="AR4901" t="str">
        <f t="shared" si="307"/>
        <v>5171</v>
      </c>
      <c r="AS4901" t="str">
        <f t="shared" si="304"/>
        <v>Gran</v>
      </c>
      <c r="AT4901" t="str">
        <f t="shared" si="305"/>
        <v xml:space="preserve">NURS5171Grant Cristin </v>
      </c>
      <c r="AU4901" t="str">
        <f t="shared" si="306"/>
        <v>NURS5171-5</v>
      </c>
      <c r="AV4901" t="s">
        <v>4357</v>
      </c>
      <c r="AW4901" t="s">
        <v>4358</v>
      </c>
    </row>
    <row r="4902" spans="1:50" x14ac:dyDescent="0.2">
      <c r="A4902" t="s">
        <v>1488</v>
      </c>
      <c r="B4902" t="s">
        <v>1716</v>
      </c>
      <c r="C4902">
        <v>5171</v>
      </c>
      <c r="D4902" t="s">
        <v>125</v>
      </c>
      <c r="E4902">
        <v>0</v>
      </c>
      <c r="F4902">
        <v>0</v>
      </c>
      <c r="G4902">
        <v>84</v>
      </c>
      <c r="H4902">
        <v>7</v>
      </c>
      <c r="I4902">
        <v>0</v>
      </c>
      <c r="J4902">
        <v>0</v>
      </c>
      <c r="K4902">
        <v>7</v>
      </c>
      <c r="L4902">
        <v>21</v>
      </c>
      <c r="M4902">
        <v>0</v>
      </c>
      <c r="N4902">
        <v>0</v>
      </c>
      <c r="O4902">
        <v>0</v>
      </c>
      <c r="P4902">
        <v>21</v>
      </c>
      <c r="Q4902">
        <v>42</v>
      </c>
      <c r="R4902" s="3">
        <v>0.5</v>
      </c>
      <c r="S4902">
        <v>0</v>
      </c>
      <c r="T4902">
        <v>0</v>
      </c>
      <c r="AQ4902" t="str">
        <f t="shared" si="307"/>
        <v>NURS</v>
      </c>
      <c r="AR4902" t="str">
        <f t="shared" si="307"/>
        <v>5171</v>
      </c>
      <c r="AS4902" t="str">
        <f t="shared" si="304"/>
        <v/>
      </c>
      <c r="AT4902" t="str">
        <f t="shared" si="305"/>
        <v>NURS5171</v>
      </c>
      <c r="AU4902" t="str">
        <f t="shared" si="306"/>
        <v>NURS5171-***** CRSE TOTAL</v>
      </c>
    </row>
    <row r="4903" spans="1:50" x14ac:dyDescent="0.2">
      <c r="A4903" t="s">
        <v>1488</v>
      </c>
      <c r="B4903" t="s">
        <v>1716</v>
      </c>
      <c r="C4903">
        <v>5201</v>
      </c>
      <c r="D4903">
        <v>1</v>
      </c>
      <c r="E4903">
        <v>8</v>
      </c>
      <c r="F4903">
        <v>0.53</v>
      </c>
      <c r="G4903">
        <v>152</v>
      </c>
      <c r="H4903">
        <v>12.67</v>
      </c>
      <c r="I4903">
        <v>0</v>
      </c>
      <c r="J4903">
        <v>0</v>
      </c>
      <c r="K4903">
        <v>13.2</v>
      </c>
      <c r="L4903">
        <v>40</v>
      </c>
      <c r="M4903">
        <v>0</v>
      </c>
      <c r="N4903">
        <v>0</v>
      </c>
      <c r="O4903">
        <v>0</v>
      </c>
      <c r="P4903">
        <v>40</v>
      </c>
      <c r="Q4903">
        <v>40</v>
      </c>
      <c r="R4903" s="3">
        <v>1</v>
      </c>
      <c r="S4903">
        <v>0</v>
      </c>
      <c r="T4903">
        <v>0</v>
      </c>
      <c r="U4903" t="s">
        <v>1742</v>
      </c>
      <c r="V4903" t="s">
        <v>120</v>
      </c>
      <c r="W4903" s="4">
        <v>0.625</v>
      </c>
      <c r="X4903" s="4">
        <v>0.79166666666666663</v>
      </c>
      <c r="Y4903" t="s">
        <v>229</v>
      </c>
      <c r="Z4903" t="s">
        <v>853</v>
      </c>
      <c r="AA4903">
        <v>49</v>
      </c>
      <c r="AB4903" t="s">
        <v>6320</v>
      </c>
      <c r="AC4903">
        <v>2</v>
      </c>
      <c r="AD4903">
        <v>3</v>
      </c>
      <c r="AE4903">
        <v>4</v>
      </c>
      <c r="AF4903">
        <v>40</v>
      </c>
      <c r="AG4903">
        <v>36</v>
      </c>
      <c r="AH4903">
        <v>3</v>
      </c>
      <c r="AI4903">
        <v>1</v>
      </c>
      <c r="AJ4903">
        <v>92740</v>
      </c>
      <c r="AK4903" t="s">
        <v>61</v>
      </c>
      <c r="AL4903" t="s">
        <v>61</v>
      </c>
      <c r="AM4903" t="s">
        <v>61</v>
      </c>
      <c r="AN4903" t="s">
        <v>61</v>
      </c>
      <c r="AO4903" t="s">
        <v>61</v>
      </c>
      <c r="AP4903">
        <v>1</v>
      </c>
      <c r="AQ4903" t="str">
        <f t="shared" si="307"/>
        <v>NURS</v>
      </c>
      <c r="AR4903" t="str">
        <f t="shared" si="307"/>
        <v>5201</v>
      </c>
      <c r="AS4903" t="str">
        <f t="shared" si="304"/>
        <v>O'Ne</v>
      </c>
      <c r="AT4903" t="str">
        <f t="shared" si="305"/>
        <v>NURS5201O'Neil Jean Mary</v>
      </c>
      <c r="AU4903" t="str">
        <f t="shared" si="306"/>
        <v>NURS5201-1</v>
      </c>
      <c r="AV4903" t="s">
        <v>4347</v>
      </c>
      <c r="AW4903" t="s">
        <v>2402</v>
      </c>
      <c r="AX4903" t="s">
        <v>2777</v>
      </c>
    </row>
    <row r="4904" spans="1:50" x14ac:dyDescent="0.2">
      <c r="A4904" t="s">
        <v>1488</v>
      </c>
      <c r="B4904" t="s">
        <v>1716</v>
      </c>
      <c r="C4904">
        <v>5201</v>
      </c>
      <c r="D4904" t="s">
        <v>125</v>
      </c>
      <c r="E4904">
        <v>8</v>
      </c>
      <c r="F4904">
        <v>0.53</v>
      </c>
      <c r="G4904">
        <v>152</v>
      </c>
      <c r="H4904">
        <v>12.67</v>
      </c>
      <c r="I4904">
        <v>0</v>
      </c>
      <c r="J4904">
        <v>0</v>
      </c>
      <c r="K4904">
        <v>13.2</v>
      </c>
      <c r="L4904">
        <v>40</v>
      </c>
      <c r="M4904">
        <v>0</v>
      </c>
      <c r="N4904">
        <v>0</v>
      </c>
      <c r="O4904">
        <v>0</v>
      </c>
      <c r="P4904">
        <v>40</v>
      </c>
      <c r="Q4904">
        <v>40</v>
      </c>
      <c r="R4904" s="3">
        <v>1</v>
      </c>
      <c r="S4904">
        <v>0</v>
      </c>
      <c r="T4904">
        <v>0</v>
      </c>
      <c r="AQ4904" t="str">
        <f t="shared" si="307"/>
        <v>NURS</v>
      </c>
      <c r="AR4904" t="str">
        <f t="shared" si="307"/>
        <v>5201</v>
      </c>
      <c r="AS4904" t="str">
        <f t="shared" si="304"/>
        <v/>
      </c>
      <c r="AT4904" t="str">
        <f t="shared" si="305"/>
        <v>NURS5201</v>
      </c>
      <c r="AU4904" t="str">
        <f t="shared" si="306"/>
        <v>NURS5201-***** CRSE TOTAL</v>
      </c>
    </row>
    <row r="4905" spans="1:50" x14ac:dyDescent="0.2">
      <c r="A4905" t="s">
        <v>1488</v>
      </c>
      <c r="B4905" t="s">
        <v>1716</v>
      </c>
      <c r="C4905">
        <v>5280</v>
      </c>
      <c r="D4905">
        <v>1</v>
      </c>
      <c r="E4905">
        <v>0</v>
      </c>
      <c r="F4905">
        <v>0</v>
      </c>
      <c r="G4905">
        <v>132</v>
      </c>
      <c r="H4905">
        <v>11</v>
      </c>
      <c r="I4905">
        <v>0</v>
      </c>
      <c r="J4905">
        <v>0</v>
      </c>
      <c r="K4905">
        <v>11</v>
      </c>
      <c r="L4905">
        <v>44</v>
      </c>
      <c r="M4905">
        <v>0</v>
      </c>
      <c r="N4905">
        <v>0</v>
      </c>
      <c r="O4905">
        <v>0</v>
      </c>
      <c r="P4905">
        <v>44</v>
      </c>
      <c r="Q4905">
        <v>60</v>
      </c>
      <c r="R4905" s="3">
        <v>0.73329999999999995</v>
      </c>
      <c r="S4905">
        <v>0</v>
      </c>
      <c r="T4905">
        <v>0</v>
      </c>
      <c r="U4905" t="s">
        <v>1743</v>
      </c>
      <c r="V4905" t="s">
        <v>120</v>
      </c>
      <c r="W4905" s="4">
        <v>0.29166666666666669</v>
      </c>
      <c r="X4905" s="4">
        <v>0.40972222222222227</v>
      </c>
      <c r="Y4905" t="s">
        <v>229</v>
      </c>
      <c r="Z4905" t="s">
        <v>761</v>
      </c>
      <c r="AA4905">
        <v>60</v>
      </c>
      <c r="AB4905" t="s">
        <v>6327</v>
      </c>
      <c r="AC4905">
        <v>3</v>
      </c>
      <c r="AD4905">
        <v>3</v>
      </c>
      <c r="AE4905">
        <v>3</v>
      </c>
      <c r="AF4905">
        <v>57</v>
      </c>
      <c r="AG4905">
        <v>43</v>
      </c>
      <c r="AH4905">
        <v>12</v>
      </c>
      <c r="AI4905">
        <v>2</v>
      </c>
      <c r="AJ4905">
        <v>92745</v>
      </c>
      <c r="AK4905" t="s">
        <v>61</v>
      </c>
      <c r="AL4905" t="s">
        <v>61</v>
      </c>
      <c r="AM4905" t="s">
        <v>61</v>
      </c>
      <c r="AN4905" t="s">
        <v>61</v>
      </c>
      <c r="AO4905" t="s">
        <v>61</v>
      </c>
      <c r="AP4905">
        <v>1</v>
      </c>
      <c r="AQ4905" t="str">
        <f t="shared" si="307"/>
        <v>NURS</v>
      </c>
      <c r="AR4905" t="str">
        <f t="shared" si="307"/>
        <v>5280</v>
      </c>
      <c r="AS4905" t="str">
        <f t="shared" si="304"/>
        <v>Fell</v>
      </c>
      <c r="AT4905" t="str">
        <f t="shared" si="305"/>
        <v xml:space="preserve">NURS5280Fellin Robert </v>
      </c>
      <c r="AU4905" t="str">
        <f t="shared" si="306"/>
        <v>NURS5280-1</v>
      </c>
      <c r="AV4905" t="s">
        <v>4359</v>
      </c>
      <c r="AW4905" t="s">
        <v>2424</v>
      </c>
    </row>
    <row r="4906" spans="1:50" x14ac:dyDescent="0.2">
      <c r="A4906" t="s">
        <v>1488</v>
      </c>
      <c r="B4906" t="s">
        <v>1716</v>
      </c>
      <c r="C4906">
        <v>5280</v>
      </c>
      <c r="D4906">
        <v>2</v>
      </c>
      <c r="E4906">
        <v>6</v>
      </c>
      <c r="F4906">
        <v>0.4</v>
      </c>
      <c r="G4906">
        <v>93</v>
      </c>
      <c r="H4906">
        <v>7.75</v>
      </c>
      <c r="I4906">
        <v>0</v>
      </c>
      <c r="J4906">
        <v>0.5</v>
      </c>
      <c r="K4906">
        <v>8.15</v>
      </c>
      <c r="L4906">
        <v>33</v>
      </c>
      <c r="M4906">
        <v>0</v>
      </c>
      <c r="N4906">
        <v>2</v>
      </c>
      <c r="O4906">
        <v>0</v>
      </c>
      <c r="P4906">
        <v>33</v>
      </c>
      <c r="Q4906">
        <v>120</v>
      </c>
      <c r="R4906" s="3">
        <v>0.27500000000000002</v>
      </c>
      <c r="S4906">
        <v>0</v>
      </c>
      <c r="T4906">
        <v>0</v>
      </c>
      <c r="U4906" t="s">
        <v>1743</v>
      </c>
      <c r="V4906" t="s">
        <v>120</v>
      </c>
      <c r="W4906" s="4">
        <v>0.29166666666666669</v>
      </c>
      <c r="X4906" s="4">
        <v>0.40972222222222227</v>
      </c>
      <c r="Y4906" t="s">
        <v>123</v>
      </c>
      <c r="Z4906">
        <v>149</v>
      </c>
      <c r="AA4906">
        <v>185</v>
      </c>
      <c r="AB4906" t="s">
        <v>6327</v>
      </c>
      <c r="AC4906">
        <v>3</v>
      </c>
      <c r="AD4906">
        <v>3</v>
      </c>
      <c r="AE4906">
        <v>3</v>
      </c>
      <c r="AF4906">
        <v>39</v>
      </c>
      <c r="AG4906">
        <v>33</v>
      </c>
      <c r="AH4906">
        <v>6</v>
      </c>
      <c r="AI4906">
        <v>0</v>
      </c>
      <c r="AJ4906">
        <v>96844</v>
      </c>
      <c r="AK4906" t="s">
        <v>61</v>
      </c>
      <c r="AL4906" t="s">
        <v>61</v>
      </c>
      <c r="AM4906" t="s">
        <v>61</v>
      </c>
      <c r="AN4906" t="s">
        <v>61</v>
      </c>
      <c r="AO4906" t="s">
        <v>61</v>
      </c>
      <c r="AP4906">
        <v>1</v>
      </c>
      <c r="AQ4906" t="str">
        <f t="shared" si="307"/>
        <v>NURS</v>
      </c>
      <c r="AR4906" t="str">
        <f t="shared" si="307"/>
        <v>5280</v>
      </c>
      <c r="AS4906" t="str">
        <f t="shared" si="304"/>
        <v>Fell</v>
      </c>
      <c r="AT4906" t="str">
        <f t="shared" si="305"/>
        <v xml:space="preserve">NURS5280Fellin Robert </v>
      </c>
      <c r="AU4906" t="str">
        <f t="shared" si="306"/>
        <v>NURS5280-2</v>
      </c>
      <c r="AV4906" t="s">
        <v>4359</v>
      </c>
      <c r="AW4906" t="s">
        <v>2424</v>
      </c>
    </row>
    <row r="4907" spans="1:50" x14ac:dyDescent="0.2">
      <c r="A4907" t="s">
        <v>1488</v>
      </c>
      <c r="B4907" t="s">
        <v>1716</v>
      </c>
      <c r="C4907">
        <v>5280</v>
      </c>
      <c r="D4907" t="s">
        <v>125</v>
      </c>
      <c r="E4907">
        <v>6</v>
      </c>
      <c r="F4907">
        <v>0.4</v>
      </c>
      <c r="G4907">
        <v>225</v>
      </c>
      <c r="H4907">
        <v>18.75</v>
      </c>
      <c r="I4907">
        <v>0</v>
      </c>
      <c r="J4907">
        <v>0.5</v>
      </c>
      <c r="K4907">
        <v>19.149999999999999</v>
      </c>
      <c r="L4907">
        <v>77</v>
      </c>
      <c r="M4907">
        <v>0</v>
      </c>
      <c r="N4907">
        <v>2</v>
      </c>
      <c r="O4907">
        <v>0</v>
      </c>
      <c r="P4907">
        <v>77</v>
      </c>
      <c r="Q4907">
        <v>180</v>
      </c>
      <c r="R4907" s="3">
        <v>0.42780000000000001</v>
      </c>
      <c r="S4907">
        <v>0</v>
      </c>
      <c r="T4907">
        <v>0</v>
      </c>
      <c r="AQ4907" t="str">
        <f t="shared" si="307"/>
        <v>NURS</v>
      </c>
      <c r="AR4907" t="str">
        <f t="shared" si="307"/>
        <v>5280</v>
      </c>
      <c r="AS4907" t="str">
        <f t="shared" si="304"/>
        <v/>
      </c>
      <c r="AT4907" t="str">
        <f t="shared" si="305"/>
        <v>NURS5280</v>
      </c>
      <c r="AU4907" t="str">
        <f t="shared" si="306"/>
        <v>NURS5280-***** CRSE TOTAL</v>
      </c>
    </row>
    <row r="4908" spans="1:50" x14ac:dyDescent="0.2">
      <c r="A4908" t="s">
        <v>1488</v>
      </c>
      <c r="B4908" t="s">
        <v>1716</v>
      </c>
      <c r="C4908">
        <v>5421</v>
      </c>
      <c r="D4908">
        <v>1</v>
      </c>
      <c r="E4908">
        <v>12</v>
      </c>
      <c r="F4908">
        <v>0.8</v>
      </c>
      <c r="G4908">
        <v>36</v>
      </c>
      <c r="H4908">
        <v>3</v>
      </c>
      <c r="I4908">
        <v>0.33</v>
      </c>
      <c r="J4908">
        <v>0</v>
      </c>
      <c r="K4908">
        <v>3.8</v>
      </c>
      <c r="L4908">
        <v>12</v>
      </c>
      <c r="M4908">
        <v>1</v>
      </c>
      <c r="N4908">
        <v>0</v>
      </c>
      <c r="O4908">
        <v>0</v>
      </c>
      <c r="P4908">
        <v>12</v>
      </c>
      <c r="Q4908">
        <v>25</v>
      </c>
      <c r="R4908" s="3">
        <v>0.48</v>
      </c>
      <c r="S4908">
        <v>0</v>
      </c>
      <c r="T4908">
        <v>0</v>
      </c>
      <c r="U4908" t="s">
        <v>1744</v>
      </c>
      <c r="V4908" t="s">
        <v>115</v>
      </c>
      <c r="W4908" s="4">
        <v>0.66666666666666663</v>
      </c>
      <c r="X4908" s="4">
        <v>0.80555555555555547</v>
      </c>
      <c r="Y4908" t="s">
        <v>229</v>
      </c>
      <c r="Z4908" t="s">
        <v>245</v>
      </c>
      <c r="AA4908">
        <v>55</v>
      </c>
      <c r="AB4908" t="s">
        <v>6328</v>
      </c>
      <c r="AC4908">
        <v>5</v>
      </c>
      <c r="AD4908">
        <v>3</v>
      </c>
      <c r="AE4908">
        <v>4</v>
      </c>
      <c r="AF4908">
        <v>13</v>
      </c>
      <c r="AG4908">
        <v>12</v>
      </c>
      <c r="AH4908">
        <v>1</v>
      </c>
      <c r="AI4908">
        <v>0</v>
      </c>
      <c r="AJ4908">
        <v>92750</v>
      </c>
      <c r="AK4908" t="s">
        <v>61</v>
      </c>
      <c r="AL4908" t="s">
        <v>61</v>
      </c>
      <c r="AM4908" t="s">
        <v>61</v>
      </c>
      <c r="AN4908" t="s">
        <v>61</v>
      </c>
      <c r="AO4908" t="s">
        <v>61</v>
      </c>
      <c r="AP4908">
        <v>1</v>
      </c>
      <c r="AQ4908" t="str">
        <f t="shared" si="307"/>
        <v>NURS</v>
      </c>
      <c r="AR4908" t="str">
        <f t="shared" si="307"/>
        <v>5421</v>
      </c>
      <c r="AS4908" t="str">
        <f t="shared" si="304"/>
        <v>Weat</v>
      </c>
      <c r="AT4908" t="str">
        <f t="shared" si="305"/>
        <v xml:space="preserve">NURS5421Weathers Nnenna </v>
      </c>
      <c r="AU4908" t="str">
        <f t="shared" si="306"/>
        <v>NURS5421-1</v>
      </c>
      <c r="AV4908" t="s">
        <v>4360</v>
      </c>
      <c r="AW4908" t="s">
        <v>4361</v>
      </c>
    </row>
    <row r="4909" spans="1:50" x14ac:dyDescent="0.2">
      <c r="A4909" t="s">
        <v>1488</v>
      </c>
      <c r="B4909" t="s">
        <v>1716</v>
      </c>
      <c r="C4909">
        <v>5421</v>
      </c>
      <c r="D4909" t="s">
        <v>125</v>
      </c>
      <c r="E4909">
        <v>12</v>
      </c>
      <c r="F4909">
        <v>0.8</v>
      </c>
      <c r="G4909">
        <v>36</v>
      </c>
      <c r="H4909">
        <v>3</v>
      </c>
      <c r="I4909">
        <v>0.33</v>
      </c>
      <c r="J4909">
        <v>0</v>
      </c>
      <c r="K4909">
        <v>3.8</v>
      </c>
      <c r="L4909">
        <v>12</v>
      </c>
      <c r="M4909">
        <v>1</v>
      </c>
      <c r="N4909">
        <v>0</v>
      </c>
      <c r="O4909">
        <v>0</v>
      </c>
      <c r="P4909">
        <v>12</v>
      </c>
      <c r="Q4909">
        <v>25</v>
      </c>
      <c r="R4909" s="3">
        <v>0.48</v>
      </c>
      <c r="S4909">
        <v>0</v>
      </c>
      <c r="T4909">
        <v>0</v>
      </c>
      <c r="AQ4909" t="str">
        <f t="shared" si="307"/>
        <v>NURS</v>
      </c>
      <c r="AR4909" t="str">
        <f t="shared" si="307"/>
        <v>5421</v>
      </c>
      <c r="AS4909" t="str">
        <f t="shared" si="304"/>
        <v/>
      </c>
      <c r="AT4909" t="str">
        <f t="shared" si="305"/>
        <v>NURS5421</v>
      </c>
      <c r="AU4909" t="str">
        <f t="shared" si="306"/>
        <v>NURS5421-***** CRSE TOTAL</v>
      </c>
    </row>
    <row r="4910" spans="1:50" x14ac:dyDescent="0.2">
      <c r="A4910" t="s">
        <v>1488</v>
      </c>
      <c r="B4910" t="s">
        <v>1716</v>
      </c>
      <c r="C4910">
        <v>5430</v>
      </c>
      <c r="D4910">
        <v>1</v>
      </c>
      <c r="E4910">
        <v>10</v>
      </c>
      <c r="F4910">
        <v>0.67</v>
      </c>
      <c r="G4910">
        <v>25</v>
      </c>
      <c r="H4910">
        <v>2.08</v>
      </c>
      <c r="I4910">
        <v>0</v>
      </c>
      <c r="J4910">
        <v>0</v>
      </c>
      <c r="K4910">
        <v>2.75</v>
      </c>
      <c r="L4910">
        <v>7</v>
      </c>
      <c r="M4910">
        <v>0</v>
      </c>
      <c r="N4910">
        <v>0</v>
      </c>
      <c r="O4910">
        <v>0</v>
      </c>
      <c r="P4910">
        <v>7</v>
      </c>
      <c r="Q4910">
        <v>6</v>
      </c>
      <c r="R4910" s="3">
        <v>1.1667000000000001</v>
      </c>
      <c r="S4910">
        <v>0</v>
      </c>
      <c r="T4910">
        <v>0</v>
      </c>
      <c r="U4910" t="s">
        <v>1745</v>
      </c>
      <c r="V4910" t="s">
        <v>121</v>
      </c>
      <c r="W4910" s="4">
        <v>0.66666666666666663</v>
      </c>
      <c r="X4910" s="4">
        <v>0.75</v>
      </c>
      <c r="Y4910" t="s">
        <v>763</v>
      </c>
      <c r="Z4910" t="s">
        <v>1738</v>
      </c>
      <c r="AA4910">
        <v>12</v>
      </c>
      <c r="AB4910" t="s">
        <v>6328</v>
      </c>
      <c r="AC4910">
        <v>36</v>
      </c>
      <c r="AD4910">
        <v>3</v>
      </c>
      <c r="AE4910">
        <v>5</v>
      </c>
      <c r="AF4910">
        <v>6</v>
      </c>
      <c r="AG4910">
        <v>6</v>
      </c>
      <c r="AH4910">
        <v>0</v>
      </c>
      <c r="AI4910">
        <v>0</v>
      </c>
      <c r="AJ4910">
        <v>92755</v>
      </c>
      <c r="AK4910" t="s">
        <v>61</v>
      </c>
      <c r="AL4910" t="s">
        <v>61</v>
      </c>
      <c r="AM4910" t="s">
        <v>61</v>
      </c>
      <c r="AN4910" t="s">
        <v>61</v>
      </c>
      <c r="AO4910" t="s">
        <v>61</v>
      </c>
      <c r="AP4910">
        <v>1</v>
      </c>
      <c r="AQ4910" t="str">
        <f t="shared" si="307"/>
        <v>NURS</v>
      </c>
      <c r="AR4910" t="str">
        <f t="shared" si="307"/>
        <v>5430</v>
      </c>
      <c r="AS4910" t="str">
        <f t="shared" si="304"/>
        <v>Weat</v>
      </c>
      <c r="AT4910" t="str">
        <f t="shared" si="305"/>
        <v xml:space="preserve">NURS5430Weathers Nnenna </v>
      </c>
      <c r="AU4910" t="str">
        <f t="shared" si="306"/>
        <v>NURS5430-1</v>
      </c>
      <c r="AV4910" t="s">
        <v>4360</v>
      </c>
      <c r="AW4910" t="s">
        <v>4361</v>
      </c>
    </row>
    <row r="4911" spans="1:50" x14ac:dyDescent="0.2">
      <c r="A4911" t="s">
        <v>1488</v>
      </c>
      <c r="B4911" t="s">
        <v>1716</v>
      </c>
      <c r="C4911">
        <v>5430</v>
      </c>
      <c r="D4911">
        <v>2</v>
      </c>
      <c r="E4911">
        <v>5</v>
      </c>
      <c r="F4911">
        <v>0.33</v>
      </c>
      <c r="G4911">
        <v>20</v>
      </c>
      <c r="H4911">
        <v>1.67</v>
      </c>
      <c r="I4911">
        <v>0.42</v>
      </c>
      <c r="J4911">
        <v>0</v>
      </c>
      <c r="K4911">
        <v>2</v>
      </c>
      <c r="L4911">
        <v>5</v>
      </c>
      <c r="M4911">
        <v>1</v>
      </c>
      <c r="N4911">
        <v>0</v>
      </c>
      <c r="O4911">
        <v>0</v>
      </c>
      <c r="P4911">
        <v>5</v>
      </c>
      <c r="Q4911">
        <v>6</v>
      </c>
      <c r="R4911" s="3">
        <v>0.83330000000000004</v>
      </c>
      <c r="S4911">
        <v>0</v>
      </c>
      <c r="T4911">
        <v>0</v>
      </c>
      <c r="U4911" t="s">
        <v>1745</v>
      </c>
      <c r="Y4911" t="s">
        <v>61</v>
      </c>
      <c r="Z4911" t="s">
        <v>61</v>
      </c>
      <c r="AA4911" t="s">
        <v>61</v>
      </c>
      <c r="AB4911" t="s">
        <v>6329</v>
      </c>
      <c r="AC4911">
        <v>36</v>
      </c>
      <c r="AD4911">
        <v>3</v>
      </c>
      <c r="AE4911">
        <v>5</v>
      </c>
      <c r="AF4911">
        <v>7</v>
      </c>
      <c r="AG4911">
        <v>4</v>
      </c>
      <c r="AH4911">
        <v>3</v>
      </c>
      <c r="AI4911">
        <v>0</v>
      </c>
      <c r="AJ4911">
        <v>92756</v>
      </c>
      <c r="AK4911" t="s">
        <v>61</v>
      </c>
      <c r="AL4911" t="s">
        <v>61</v>
      </c>
      <c r="AM4911" t="s">
        <v>61</v>
      </c>
      <c r="AN4911" t="s">
        <v>61</v>
      </c>
      <c r="AO4911" t="s">
        <v>61</v>
      </c>
      <c r="AP4911">
        <v>1</v>
      </c>
      <c r="AQ4911" t="str">
        <f t="shared" si="307"/>
        <v>NURS</v>
      </c>
      <c r="AR4911" t="str">
        <f t="shared" si="307"/>
        <v>5430</v>
      </c>
      <c r="AS4911" t="str">
        <f t="shared" si="304"/>
        <v>Krik</v>
      </c>
      <c r="AT4911" t="str">
        <f t="shared" si="305"/>
        <v xml:space="preserve">NURS5430Krikyan Dawn </v>
      </c>
      <c r="AU4911" t="str">
        <f t="shared" si="306"/>
        <v>NURS5430-2</v>
      </c>
      <c r="AV4911" t="s">
        <v>4362</v>
      </c>
      <c r="AW4911" t="s">
        <v>3146</v>
      </c>
    </row>
    <row r="4912" spans="1:50" x14ac:dyDescent="0.2">
      <c r="A4912" t="s">
        <v>1488</v>
      </c>
      <c r="B4912" t="s">
        <v>1716</v>
      </c>
      <c r="C4912">
        <v>5430</v>
      </c>
      <c r="D4912" t="s">
        <v>125</v>
      </c>
      <c r="E4912">
        <v>15</v>
      </c>
      <c r="F4912">
        <v>1</v>
      </c>
      <c r="G4912">
        <v>45</v>
      </c>
      <c r="H4912">
        <v>3.75</v>
      </c>
      <c r="I4912">
        <v>0.42</v>
      </c>
      <c r="J4912">
        <v>0</v>
      </c>
      <c r="K4912">
        <v>4.75</v>
      </c>
      <c r="L4912">
        <v>12</v>
      </c>
      <c r="M4912">
        <v>1</v>
      </c>
      <c r="N4912">
        <v>0</v>
      </c>
      <c r="O4912">
        <v>0</v>
      </c>
      <c r="P4912">
        <v>12</v>
      </c>
      <c r="Q4912">
        <v>12</v>
      </c>
      <c r="R4912" s="3">
        <v>1</v>
      </c>
      <c r="S4912">
        <v>0</v>
      </c>
      <c r="T4912">
        <v>0</v>
      </c>
      <c r="AQ4912" t="str">
        <f t="shared" si="307"/>
        <v>NURS</v>
      </c>
      <c r="AR4912" t="str">
        <f t="shared" si="307"/>
        <v>5430</v>
      </c>
      <c r="AS4912" t="str">
        <f t="shared" si="304"/>
        <v/>
      </c>
      <c r="AT4912" t="str">
        <f t="shared" si="305"/>
        <v>NURS5430</v>
      </c>
      <c r="AU4912" t="str">
        <f t="shared" si="306"/>
        <v>NURS5430-***** CRSE TOTAL</v>
      </c>
    </row>
    <row r="4913" spans="1:50" x14ac:dyDescent="0.2">
      <c r="A4913" t="s">
        <v>1488</v>
      </c>
      <c r="B4913" t="s">
        <v>1716</v>
      </c>
      <c r="C4913">
        <v>5601</v>
      </c>
      <c r="D4913">
        <v>1</v>
      </c>
      <c r="E4913">
        <v>0</v>
      </c>
      <c r="F4913">
        <v>0</v>
      </c>
      <c r="G4913">
        <v>18</v>
      </c>
      <c r="H4913">
        <v>1.5</v>
      </c>
      <c r="I4913">
        <v>0</v>
      </c>
      <c r="J4913">
        <v>0</v>
      </c>
      <c r="K4913">
        <v>1.5</v>
      </c>
      <c r="L4913">
        <v>9</v>
      </c>
      <c r="M4913">
        <v>0</v>
      </c>
      <c r="N4913">
        <v>0</v>
      </c>
      <c r="O4913">
        <v>0</v>
      </c>
      <c r="P4913">
        <v>9</v>
      </c>
      <c r="Q4913">
        <v>10</v>
      </c>
      <c r="R4913" s="3">
        <v>0.9</v>
      </c>
      <c r="S4913">
        <v>0</v>
      </c>
      <c r="T4913">
        <v>0</v>
      </c>
      <c r="U4913" t="s">
        <v>1746</v>
      </c>
      <c r="V4913" t="s">
        <v>118</v>
      </c>
      <c r="W4913" s="4">
        <v>0.66666666666666663</v>
      </c>
      <c r="X4913" s="4">
        <v>0.75</v>
      </c>
      <c r="Y4913" t="s">
        <v>1567</v>
      </c>
      <c r="Z4913">
        <v>241</v>
      </c>
      <c r="AA4913">
        <v>15</v>
      </c>
      <c r="AB4913" t="s">
        <v>6330</v>
      </c>
      <c r="AC4913">
        <v>5</v>
      </c>
      <c r="AD4913">
        <v>3</v>
      </c>
      <c r="AE4913">
        <v>2</v>
      </c>
      <c r="AF4913">
        <v>6</v>
      </c>
      <c r="AG4913">
        <v>0</v>
      </c>
      <c r="AH4913">
        <v>6</v>
      </c>
      <c r="AI4913">
        <v>0</v>
      </c>
      <c r="AJ4913">
        <v>92781</v>
      </c>
      <c r="AK4913" t="s">
        <v>61</v>
      </c>
      <c r="AL4913" t="s">
        <v>61</v>
      </c>
      <c r="AM4913" t="s">
        <v>61</v>
      </c>
      <c r="AN4913" t="s">
        <v>61</v>
      </c>
      <c r="AO4913" t="s">
        <v>61</v>
      </c>
      <c r="AP4913">
        <v>1</v>
      </c>
      <c r="AQ4913" t="str">
        <f t="shared" si="307"/>
        <v>NURS</v>
      </c>
      <c r="AR4913" t="str">
        <f t="shared" si="307"/>
        <v>5601</v>
      </c>
      <c r="AS4913" t="str">
        <f t="shared" ref="AS4913:AS4976" si="308">PROPER(LEFT(AB4913,4))</f>
        <v>Wino</v>
      </c>
      <c r="AT4913" t="str">
        <f t="shared" si="305"/>
        <v>NURS5601Winokur Elizabeth J.</v>
      </c>
      <c r="AU4913" t="str">
        <f t="shared" si="306"/>
        <v>NURS5601-1</v>
      </c>
      <c r="AV4913" t="s">
        <v>4363</v>
      </c>
      <c r="AW4913" t="s">
        <v>2370</v>
      </c>
      <c r="AX4913" t="s">
        <v>2610</v>
      </c>
    </row>
    <row r="4914" spans="1:50" x14ac:dyDescent="0.2">
      <c r="A4914" t="s">
        <v>1488</v>
      </c>
      <c r="B4914" t="s">
        <v>1716</v>
      </c>
      <c r="C4914">
        <v>5601</v>
      </c>
      <c r="D4914" t="s">
        <v>125</v>
      </c>
      <c r="E4914">
        <v>0</v>
      </c>
      <c r="F4914">
        <v>0</v>
      </c>
      <c r="G4914">
        <v>18</v>
      </c>
      <c r="H4914">
        <v>1.5</v>
      </c>
      <c r="I4914">
        <v>0</v>
      </c>
      <c r="J4914">
        <v>0</v>
      </c>
      <c r="K4914">
        <v>1.5</v>
      </c>
      <c r="L4914">
        <v>9</v>
      </c>
      <c r="M4914">
        <v>0</v>
      </c>
      <c r="N4914">
        <v>0</v>
      </c>
      <c r="O4914">
        <v>0</v>
      </c>
      <c r="P4914">
        <v>9</v>
      </c>
      <c r="Q4914">
        <v>10</v>
      </c>
      <c r="R4914" s="3">
        <v>0.9</v>
      </c>
      <c r="S4914">
        <v>0</v>
      </c>
      <c r="T4914">
        <v>0</v>
      </c>
      <c r="AQ4914" t="str">
        <f t="shared" si="307"/>
        <v>NURS</v>
      </c>
      <c r="AR4914" t="str">
        <f t="shared" si="307"/>
        <v>5601</v>
      </c>
      <c r="AS4914" t="str">
        <f t="shared" si="308"/>
        <v/>
      </c>
      <c r="AT4914" t="str">
        <f t="shared" si="305"/>
        <v>NURS5601</v>
      </c>
      <c r="AU4914" t="str">
        <f t="shared" si="306"/>
        <v>NURS5601-***** CRSE TOTAL</v>
      </c>
    </row>
    <row r="4915" spans="1:50" x14ac:dyDescent="0.2">
      <c r="A4915" t="s">
        <v>1488</v>
      </c>
      <c r="B4915" t="s">
        <v>1716</v>
      </c>
      <c r="C4915">
        <v>5660</v>
      </c>
      <c r="D4915">
        <v>1</v>
      </c>
      <c r="E4915">
        <v>6</v>
      </c>
      <c r="F4915">
        <v>0.4</v>
      </c>
      <c r="G4915">
        <v>168</v>
      </c>
      <c r="H4915">
        <v>14</v>
      </c>
      <c r="I4915">
        <v>0</v>
      </c>
      <c r="J4915">
        <v>0.5</v>
      </c>
      <c r="K4915">
        <v>14.4</v>
      </c>
      <c r="L4915">
        <v>58</v>
      </c>
      <c r="M4915">
        <v>0</v>
      </c>
      <c r="N4915">
        <v>2</v>
      </c>
      <c r="O4915">
        <v>0</v>
      </c>
      <c r="P4915">
        <v>58</v>
      </c>
      <c r="Q4915">
        <v>55</v>
      </c>
      <c r="R4915" s="3">
        <v>1.0545</v>
      </c>
      <c r="S4915">
        <v>0</v>
      </c>
      <c r="T4915">
        <v>0</v>
      </c>
      <c r="U4915" t="s">
        <v>1747</v>
      </c>
      <c r="V4915" t="s">
        <v>115</v>
      </c>
      <c r="W4915" s="4">
        <v>0.66666666666666663</v>
      </c>
      <c r="X4915" s="4">
        <v>0.78125</v>
      </c>
      <c r="Y4915" t="s">
        <v>229</v>
      </c>
      <c r="Z4915" t="s">
        <v>761</v>
      </c>
      <c r="AA4915">
        <v>60</v>
      </c>
      <c r="AB4915" t="s">
        <v>6330</v>
      </c>
      <c r="AC4915">
        <v>4</v>
      </c>
      <c r="AD4915">
        <v>3</v>
      </c>
      <c r="AE4915">
        <v>3</v>
      </c>
      <c r="AF4915">
        <v>4</v>
      </c>
      <c r="AG4915">
        <v>4</v>
      </c>
      <c r="AH4915">
        <v>0</v>
      </c>
      <c r="AI4915">
        <v>0</v>
      </c>
      <c r="AJ4915">
        <v>92782</v>
      </c>
      <c r="AK4915" t="s">
        <v>61</v>
      </c>
      <c r="AL4915" t="s">
        <v>61</v>
      </c>
      <c r="AM4915" t="s">
        <v>61</v>
      </c>
      <c r="AN4915" t="s">
        <v>61</v>
      </c>
      <c r="AO4915" t="s">
        <v>61</v>
      </c>
      <c r="AP4915">
        <v>1</v>
      </c>
      <c r="AQ4915" t="str">
        <f t="shared" si="307"/>
        <v>NURS</v>
      </c>
      <c r="AR4915" t="str">
        <f t="shared" si="307"/>
        <v>5660</v>
      </c>
      <c r="AS4915" t="str">
        <f t="shared" si="308"/>
        <v>Wino</v>
      </c>
      <c r="AT4915" t="str">
        <f t="shared" si="305"/>
        <v>NURS5660Winokur Elizabeth J.</v>
      </c>
      <c r="AU4915" t="str">
        <f t="shared" si="306"/>
        <v>NURS5660-1</v>
      </c>
      <c r="AV4915" t="s">
        <v>4363</v>
      </c>
      <c r="AW4915" t="s">
        <v>2370</v>
      </c>
      <c r="AX4915" t="s">
        <v>2610</v>
      </c>
    </row>
    <row r="4916" spans="1:50" x14ac:dyDescent="0.2">
      <c r="A4916" t="s">
        <v>1488</v>
      </c>
      <c r="B4916" t="s">
        <v>1716</v>
      </c>
      <c r="C4916">
        <v>5660</v>
      </c>
      <c r="D4916" t="s">
        <v>125</v>
      </c>
      <c r="E4916">
        <v>6</v>
      </c>
      <c r="F4916">
        <v>0.4</v>
      </c>
      <c r="G4916">
        <v>168</v>
      </c>
      <c r="H4916">
        <v>14</v>
      </c>
      <c r="I4916">
        <v>0</v>
      </c>
      <c r="J4916">
        <v>0.5</v>
      </c>
      <c r="K4916">
        <v>14.4</v>
      </c>
      <c r="L4916">
        <v>58</v>
      </c>
      <c r="M4916">
        <v>0</v>
      </c>
      <c r="N4916">
        <v>2</v>
      </c>
      <c r="O4916">
        <v>0</v>
      </c>
      <c r="P4916">
        <v>58</v>
      </c>
      <c r="Q4916">
        <v>55</v>
      </c>
      <c r="R4916" s="3">
        <v>1.0545</v>
      </c>
      <c r="S4916">
        <v>0</v>
      </c>
      <c r="T4916">
        <v>0</v>
      </c>
      <c r="AQ4916" t="str">
        <f t="shared" si="307"/>
        <v>NURS</v>
      </c>
      <c r="AR4916" t="str">
        <f t="shared" si="307"/>
        <v>5660</v>
      </c>
      <c r="AS4916" t="str">
        <f t="shared" si="308"/>
        <v/>
      </c>
      <c r="AT4916" t="str">
        <f t="shared" si="305"/>
        <v>NURS5660</v>
      </c>
      <c r="AU4916" t="str">
        <f t="shared" si="306"/>
        <v>NURS5660-***** CRSE TOTAL</v>
      </c>
    </row>
    <row r="4917" spans="1:50" x14ac:dyDescent="0.2">
      <c r="A4917" t="s">
        <v>1488</v>
      </c>
      <c r="B4917" t="s">
        <v>1716</v>
      </c>
      <c r="C4917">
        <v>5950</v>
      </c>
      <c r="D4917">
        <v>5</v>
      </c>
      <c r="E4917">
        <v>0</v>
      </c>
      <c r="F4917">
        <v>0</v>
      </c>
      <c r="G4917">
        <v>10</v>
      </c>
      <c r="H4917">
        <v>0.83</v>
      </c>
      <c r="I4917">
        <v>0</v>
      </c>
      <c r="J4917">
        <v>0</v>
      </c>
      <c r="K4917">
        <v>0.83</v>
      </c>
      <c r="L4917">
        <v>10</v>
      </c>
      <c r="M4917">
        <v>0</v>
      </c>
      <c r="N4917">
        <v>0</v>
      </c>
      <c r="O4917">
        <v>0</v>
      </c>
      <c r="P4917">
        <v>10</v>
      </c>
      <c r="Q4917">
        <v>10</v>
      </c>
      <c r="R4917" s="3">
        <v>1</v>
      </c>
      <c r="S4917">
        <v>0</v>
      </c>
      <c r="T4917">
        <v>0</v>
      </c>
      <c r="U4917" t="s">
        <v>1748</v>
      </c>
      <c r="Y4917" t="s">
        <v>61</v>
      </c>
      <c r="Z4917" t="s">
        <v>61</v>
      </c>
      <c r="AA4917" t="s">
        <v>61</v>
      </c>
      <c r="AB4917" t="s">
        <v>6321</v>
      </c>
      <c r="AC4917">
        <v>25</v>
      </c>
      <c r="AD4917">
        <v>3</v>
      </c>
      <c r="AE4917">
        <v>1</v>
      </c>
      <c r="AF4917">
        <v>11</v>
      </c>
      <c r="AG4917">
        <v>8</v>
      </c>
      <c r="AH4917">
        <v>2</v>
      </c>
      <c r="AI4917">
        <v>1</v>
      </c>
      <c r="AJ4917">
        <v>92788</v>
      </c>
      <c r="AK4917" t="s">
        <v>61</v>
      </c>
      <c r="AL4917" t="s">
        <v>61</v>
      </c>
      <c r="AM4917" t="s">
        <v>61</v>
      </c>
      <c r="AN4917" t="s">
        <v>61</v>
      </c>
      <c r="AO4917" t="s">
        <v>61</v>
      </c>
      <c r="AP4917">
        <v>1</v>
      </c>
      <c r="AQ4917" t="str">
        <f t="shared" si="307"/>
        <v>NURS</v>
      </c>
      <c r="AR4917" t="str">
        <f t="shared" si="307"/>
        <v>5950</v>
      </c>
      <c r="AS4917" t="str">
        <f t="shared" si="308"/>
        <v>Sote</v>
      </c>
      <c r="AT4917" t="str">
        <f t="shared" si="305"/>
        <v>NURS5950Sotelo Cinthya Vasquez</v>
      </c>
      <c r="AU4917" t="str">
        <f t="shared" si="306"/>
        <v>NURS5950-5</v>
      </c>
      <c r="AV4917" t="s">
        <v>4348</v>
      </c>
      <c r="AW4917" t="s">
        <v>4349</v>
      </c>
      <c r="AX4917" t="s">
        <v>4350</v>
      </c>
    </row>
    <row r="4918" spans="1:50" x14ac:dyDescent="0.2">
      <c r="A4918" t="s">
        <v>1488</v>
      </c>
      <c r="B4918" t="s">
        <v>1716</v>
      </c>
      <c r="C4918">
        <v>5950</v>
      </c>
      <c r="D4918">
        <v>6</v>
      </c>
      <c r="E4918">
        <v>0</v>
      </c>
      <c r="F4918">
        <v>0</v>
      </c>
      <c r="G4918">
        <v>3</v>
      </c>
      <c r="H4918">
        <v>0.25</v>
      </c>
      <c r="I4918">
        <v>0</v>
      </c>
      <c r="J4918">
        <v>0</v>
      </c>
      <c r="K4918">
        <v>0.25</v>
      </c>
      <c r="L4918">
        <v>3</v>
      </c>
      <c r="M4918">
        <v>0</v>
      </c>
      <c r="N4918">
        <v>0</v>
      </c>
      <c r="O4918">
        <v>0</v>
      </c>
      <c r="P4918">
        <v>3</v>
      </c>
      <c r="Q4918">
        <v>10</v>
      </c>
      <c r="R4918" s="3">
        <v>0.3</v>
      </c>
      <c r="S4918">
        <v>0</v>
      </c>
      <c r="T4918">
        <v>0</v>
      </c>
      <c r="U4918" t="s">
        <v>1748</v>
      </c>
      <c r="Y4918" t="s">
        <v>61</v>
      </c>
      <c r="Z4918" t="s">
        <v>61</v>
      </c>
      <c r="AA4918" t="s">
        <v>61</v>
      </c>
      <c r="AB4918" t="s">
        <v>6322</v>
      </c>
      <c r="AC4918">
        <v>25</v>
      </c>
      <c r="AD4918">
        <v>3</v>
      </c>
      <c r="AE4918">
        <v>1</v>
      </c>
      <c r="AF4918">
        <v>3</v>
      </c>
      <c r="AG4918">
        <v>3</v>
      </c>
      <c r="AH4918">
        <v>0</v>
      </c>
      <c r="AI4918">
        <v>0</v>
      </c>
      <c r="AJ4918">
        <v>94769</v>
      </c>
      <c r="AK4918" t="s">
        <v>61</v>
      </c>
      <c r="AL4918" t="s">
        <v>61</v>
      </c>
      <c r="AM4918" t="s">
        <v>61</v>
      </c>
      <c r="AN4918" t="s">
        <v>61</v>
      </c>
      <c r="AO4918" t="s">
        <v>61</v>
      </c>
      <c r="AP4918">
        <v>1</v>
      </c>
      <c r="AQ4918" t="str">
        <f t="shared" si="307"/>
        <v>NURS</v>
      </c>
      <c r="AR4918" t="str">
        <f t="shared" si="307"/>
        <v>5950</v>
      </c>
      <c r="AS4918" t="str">
        <f t="shared" si="308"/>
        <v>Gant</v>
      </c>
      <c r="AT4918" t="str">
        <f t="shared" si="305"/>
        <v>NURS5950Gantioque Raymund Galoyo</v>
      </c>
      <c r="AU4918" t="str">
        <f t="shared" si="306"/>
        <v>NURS5950-6</v>
      </c>
      <c r="AV4918" t="s">
        <v>4351</v>
      </c>
      <c r="AW4918" t="s">
        <v>4352</v>
      </c>
      <c r="AX4918" t="s">
        <v>4353</v>
      </c>
    </row>
    <row r="4919" spans="1:50" x14ac:dyDescent="0.2">
      <c r="A4919" t="s">
        <v>1488</v>
      </c>
      <c r="B4919" t="s">
        <v>1716</v>
      </c>
      <c r="C4919">
        <v>5950</v>
      </c>
      <c r="D4919">
        <v>7</v>
      </c>
      <c r="E4919">
        <v>0</v>
      </c>
      <c r="F4919">
        <v>0</v>
      </c>
      <c r="G4919">
        <v>5</v>
      </c>
      <c r="H4919">
        <v>0.42</v>
      </c>
      <c r="I4919">
        <v>0</v>
      </c>
      <c r="J4919">
        <v>0</v>
      </c>
      <c r="K4919">
        <v>0.42</v>
      </c>
      <c r="L4919">
        <v>5</v>
      </c>
      <c r="M4919">
        <v>0</v>
      </c>
      <c r="N4919">
        <v>0</v>
      </c>
      <c r="O4919">
        <v>0</v>
      </c>
      <c r="P4919">
        <v>5</v>
      </c>
      <c r="Q4919">
        <v>10</v>
      </c>
      <c r="R4919" s="3">
        <v>0.5</v>
      </c>
      <c r="S4919">
        <v>0</v>
      </c>
      <c r="T4919">
        <v>0</v>
      </c>
      <c r="U4919" t="s">
        <v>1748</v>
      </c>
      <c r="Y4919" t="s">
        <v>61</v>
      </c>
      <c r="Z4919" t="s">
        <v>61</v>
      </c>
      <c r="AA4919" t="s">
        <v>61</v>
      </c>
      <c r="AB4919" t="s">
        <v>6323</v>
      </c>
      <c r="AC4919">
        <v>25</v>
      </c>
      <c r="AD4919">
        <v>3</v>
      </c>
      <c r="AE4919">
        <v>1</v>
      </c>
      <c r="AF4919">
        <v>6</v>
      </c>
      <c r="AG4919">
        <v>5</v>
      </c>
      <c r="AH4919">
        <v>0</v>
      </c>
      <c r="AI4919">
        <v>1</v>
      </c>
      <c r="AJ4919">
        <v>94770</v>
      </c>
      <c r="AK4919" t="s">
        <v>61</v>
      </c>
      <c r="AL4919" t="s">
        <v>61</v>
      </c>
      <c r="AM4919" t="s">
        <v>61</v>
      </c>
      <c r="AN4919" t="s">
        <v>61</v>
      </c>
      <c r="AO4919" t="s">
        <v>61</v>
      </c>
      <c r="AP4919">
        <v>1</v>
      </c>
      <c r="AQ4919" t="str">
        <f t="shared" si="307"/>
        <v>NURS</v>
      </c>
      <c r="AR4919" t="str">
        <f t="shared" si="307"/>
        <v>5950</v>
      </c>
      <c r="AS4919" t="str">
        <f t="shared" si="308"/>
        <v>Garc</v>
      </c>
      <c r="AT4919" t="str">
        <f t="shared" si="305"/>
        <v xml:space="preserve">NURS5950Garcia-Trujillo Edith </v>
      </c>
      <c r="AU4919" t="str">
        <f t="shared" si="306"/>
        <v>NURS5950-7</v>
      </c>
      <c r="AV4919" t="s">
        <v>4354</v>
      </c>
      <c r="AW4919" t="s">
        <v>4355</v>
      </c>
    </row>
    <row r="4920" spans="1:50" x14ac:dyDescent="0.2">
      <c r="A4920" t="s">
        <v>1488</v>
      </c>
      <c r="B4920" t="s">
        <v>1716</v>
      </c>
      <c r="C4920">
        <v>5950</v>
      </c>
      <c r="D4920">
        <v>8</v>
      </c>
      <c r="E4920">
        <v>0</v>
      </c>
      <c r="F4920">
        <v>0</v>
      </c>
      <c r="G4920">
        <v>5</v>
      </c>
      <c r="H4920">
        <v>0.42</v>
      </c>
      <c r="I4920">
        <v>0</v>
      </c>
      <c r="J4920">
        <v>0</v>
      </c>
      <c r="K4920">
        <v>0.42</v>
      </c>
      <c r="L4920">
        <v>5</v>
      </c>
      <c r="M4920">
        <v>0</v>
      </c>
      <c r="N4920">
        <v>0</v>
      </c>
      <c r="O4920">
        <v>0</v>
      </c>
      <c r="P4920">
        <v>5</v>
      </c>
      <c r="Q4920">
        <v>10</v>
      </c>
      <c r="R4920" s="3">
        <v>0.5</v>
      </c>
      <c r="S4920">
        <v>0</v>
      </c>
      <c r="T4920">
        <v>0</v>
      </c>
      <c r="U4920" t="s">
        <v>1748</v>
      </c>
      <c r="Y4920" t="s">
        <v>61</v>
      </c>
      <c r="Z4920" t="s">
        <v>61</v>
      </c>
      <c r="AA4920" t="s">
        <v>61</v>
      </c>
      <c r="AB4920" t="s">
        <v>6324</v>
      </c>
      <c r="AC4920">
        <v>25</v>
      </c>
      <c r="AD4920">
        <v>3</v>
      </c>
      <c r="AE4920">
        <v>1</v>
      </c>
      <c r="AF4920">
        <v>7</v>
      </c>
      <c r="AG4920">
        <v>5</v>
      </c>
      <c r="AH4920">
        <v>1</v>
      </c>
      <c r="AI4920">
        <v>1</v>
      </c>
      <c r="AJ4920">
        <v>94771</v>
      </c>
      <c r="AK4920" t="s">
        <v>61</v>
      </c>
      <c r="AL4920" t="s">
        <v>61</v>
      </c>
      <c r="AM4920" t="s">
        <v>61</v>
      </c>
      <c r="AN4920" t="s">
        <v>61</v>
      </c>
      <c r="AO4920" t="s">
        <v>61</v>
      </c>
      <c r="AP4920">
        <v>1</v>
      </c>
      <c r="AQ4920" t="str">
        <f t="shared" si="307"/>
        <v>NURS</v>
      </c>
      <c r="AR4920" t="str">
        <f t="shared" si="307"/>
        <v>5950</v>
      </c>
      <c r="AS4920" t="str">
        <f t="shared" si="308"/>
        <v>Garc</v>
      </c>
      <c r="AT4920" t="str">
        <f t="shared" si="305"/>
        <v xml:space="preserve">NURS5950Garcia Castro Miguel </v>
      </c>
      <c r="AU4920" t="str">
        <f t="shared" si="306"/>
        <v>NURS5950-8</v>
      </c>
      <c r="AV4920" t="s">
        <v>2704</v>
      </c>
      <c r="AW4920" t="s">
        <v>2928</v>
      </c>
      <c r="AX4920" t="s">
        <v>2532</v>
      </c>
    </row>
    <row r="4921" spans="1:50" x14ac:dyDescent="0.2">
      <c r="A4921" t="s">
        <v>1488</v>
      </c>
      <c r="B4921" t="s">
        <v>1716</v>
      </c>
      <c r="C4921">
        <v>5950</v>
      </c>
      <c r="D4921">
        <v>9</v>
      </c>
      <c r="E4921">
        <v>0</v>
      </c>
      <c r="F4921">
        <v>0</v>
      </c>
      <c r="G4921">
        <v>3</v>
      </c>
      <c r="H4921">
        <v>0.25</v>
      </c>
      <c r="I4921">
        <v>0</v>
      </c>
      <c r="J4921">
        <v>0</v>
      </c>
      <c r="K4921">
        <v>0.25</v>
      </c>
      <c r="L4921">
        <v>3</v>
      </c>
      <c r="M4921">
        <v>0</v>
      </c>
      <c r="N4921">
        <v>0</v>
      </c>
      <c r="O4921">
        <v>0</v>
      </c>
      <c r="P4921">
        <v>3</v>
      </c>
      <c r="Q4921">
        <v>10</v>
      </c>
      <c r="R4921" s="3">
        <v>0.3</v>
      </c>
      <c r="S4921">
        <v>0</v>
      </c>
      <c r="T4921">
        <v>0</v>
      </c>
      <c r="U4921" t="s">
        <v>1748</v>
      </c>
      <c r="Y4921" t="s">
        <v>61</v>
      </c>
      <c r="Z4921" t="s">
        <v>61</v>
      </c>
      <c r="AA4921" t="s">
        <v>61</v>
      </c>
      <c r="AB4921" t="s">
        <v>6325</v>
      </c>
      <c r="AC4921">
        <v>25</v>
      </c>
      <c r="AD4921">
        <v>3</v>
      </c>
      <c r="AE4921">
        <v>1</v>
      </c>
      <c r="AF4921">
        <v>3</v>
      </c>
      <c r="AG4921">
        <v>3</v>
      </c>
      <c r="AH4921">
        <v>0</v>
      </c>
      <c r="AI4921">
        <v>0</v>
      </c>
      <c r="AJ4921">
        <v>94772</v>
      </c>
      <c r="AK4921" t="s">
        <v>61</v>
      </c>
      <c r="AL4921" t="s">
        <v>61</v>
      </c>
      <c r="AM4921" t="s">
        <v>61</v>
      </c>
      <c r="AN4921" t="s">
        <v>61</v>
      </c>
      <c r="AO4921" t="s">
        <v>61</v>
      </c>
      <c r="AP4921">
        <v>1</v>
      </c>
      <c r="AQ4921" t="str">
        <f t="shared" si="307"/>
        <v>NURS</v>
      </c>
      <c r="AR4921" t="str">
        <f t="shared" si="307"/>
        <v>5950</v>
      </c>
      <c r="AS4921" t="str">
        <f t="shared" si="308"/>
        <v>Stac</v>
      </c>
      <c r="AT4921" t="str">
        <f t="shared" si="305"/>
        <v>NURS5950Stacy Timothy James</v>
      </c>
      <c r="AU4921" t="str">
        <f t="shared" si="306"/>
        <v>NURS5950-9</v>
      </c>
      <c r="AV4921" t="s">
        <v>4356</v>
      </c>
      <c r="AW4921" t="s">
        <v>2907</v>
      </c>
      <c r="AX4921" t="s">
        <v>2479</v>
      </c>
    </row>
    <row r="4922" spans="1:50" x14ac:dyDescent="0.2">
      <c r="A4922" t="s">
        <v>1488</v>
      </c>
      <c r="B4922" t="s">
        <v>1716</v>
      </c>
      <c r="C4922">
        <v>5950</v>
      </c>
      <c r="D4922">
        <v>10</v>
      </c>
      <c r="E4922">
        <v>0</v>
      </c>
      <c r="F4922">
        <v>0</v>
      </c>
      <c r="G4922">
        <v>5</v>
      </c>
      <c r="H4922">
        <v>0.42</v>
      </c>
      <c r="I4922">
        <v>0</v>
      </c>
      <c r="J4922">
        <v>0</v>
      </c>
      <c r="K4922">
        <v>0.42</v>
      </c>
      <c r="L4922">
        <v>5</v>
      </c>
      <c r="M4922">
        <v>0</v>
      </c>
      <c r="N4922">
        <v>0</v>
      </c>
      <c r="O4922">
        <v>0</v>
      </c>
      <c r="P4922">
        <v>5</v>
      </c>
      <c r="Q4922">
        <v>10</v>
      </c>
      <c r="R4922" s="3">
        <v>0.5</v>
      </c>
      <c r="S4922">
        <v>0</v>
      </c>
      <c r="T4922">
        <v>0</v>
      </c>
      <c r="U4922" t="s">
        <v>1748</v>
      </c>
      <c r="Y4922" t="s">
        <v>61</v>
      </c>
      <c r="Z4922" t="s">
        <v>61</v>
      </c>
      <c r="AA4922" t="s">
        <v>61</v>
      </c>
      <c r="AB4922" t="s">
        <v>6326</v>
      </c>
      <c r="AC4922">
        <v>25</v>
      </c>
      <c r="AD4922">
        <v>3</v>
      </c>
      <c r="AE4922">
        <v>1</v>
      </c>
      <c r="AF4922">
        <v>5</v>
      </c>
      <c r="AG4922">
        <v>5</v>
      </c>
      <c r="AH4922">
        <v>0</v>
      </c>
      <c r="AI4922">
        <v>0</v>
      </c>
      <c r="AJ4922">
        <v>94783</v>
      </c>
      <c r="AK4922" t="s">
        <v>61</v>
      </c>
      <c r="AL4922" t="s">
        <v>61</v>
      </c>
      <c r="AM4922" t="s">
        <v>61</v>
      </c>
      <c r="AN4922" t="s">
        <v>61</v>
      </c>
      <c r="AO4922" t="s">
        <v>61</v>
      </c>
      <c r="AP4922">
        <v>1</v>
      </c>
      <c r="AQ4922" t="str">
        <f t="shared" si="307"/>
        <v>NURS</v>
      </c>
      <c r="AR4922" t="str">
        <f t="shared" si="307"/>
        <v>5950</v>
      </c>
      <c r="AS4922" t="str">
        <f t="shared" si="308"/>
        <v>Gran</v>
      </c>
      <c r="AT4922" t="str">
        <f t="shared" si="305"/>
        <v xml:space="preserve">NURS5950Grant Cristin </v>
      </c>
      <c r="AU4922" t="str">
        <f t="shared" si="306"/>
        <v>NURS5950-10</v>
      </c>
      <c r="AV4922" t="s">
        <v>4357</v>
      </c>
      <c r="AW4922" t="s">
        <v>4358</v>
      </c>
    </row>
    <row r="4923" spans="1:50" x14ac:dyDescent="0.2">
      <c r="A4923" t="s">
        <v>1488</v>
      </c>
      <c r="B4923" t="s">
        <v>1716</v>
      </c>
      <c r="C4923">
        <v>5950</v>
      </c>
      <c r="D4923">
        <v>11</v>
      </c>
      <c r="E4923">
        <v>0</v>
      </c>
      <c r="F4923">
        <v>0</v>
      </c>
      <c r="G4923">
        <v>18</v>
      </c>
      <c r="H4923">
        <v>1.5</v>
      </c>
      <c r="I4923">
        <v>0</v>
      </c>
      <c r="J4923">
        <v>0</v>
      </c>
      <c r="K4923">
        <v>1.5</v>
      </c>
      <c r="L4923">
        <v>9</v>
      </c>
      <c r="M4923">
        <v>0</v>
      </c>
      <c r="N4923">
        <v>0</v>
      </c>
      <c r="O4923">
        <v>0</v>
      </c>
      <c r="P4923">
        <v>9</v>
      </c>
      <c r="Q4923">
        <v>5</v>
      </c>
      <c r="R4923" s="3">
        <v>1.8</v>
      </c>
      <c r="S4923">
        <v>0</v>
      </c>
      <c r="T4923">
        <v>0</v>
      </c>
      <c r="U4923" t="s">
        <v>1748</v>
      </c>
      <c r="Y4923" t="s">
        <v>61</v>
      </c>
      <c r="Z4923" t="s">
        <v>61</v>
      </c>
      <c r="AA4923" t="s">
        <v>61</v>
      </c>
      <c r="AB4923" t="s">
        <v>6330</v>
      </c>
      <c r="AC4923">
        <v>25</v>
      </c>
      <c r="AD4923">
        <v>3</v>
      </c>
      <c r="AE4923">
        <v>2</v>
      </c>
      <c r="AF4923">
        <v>5</v>
      </c>
      <c r="AG4923">
        <v>4</v>
      </c>
      <c r="AH4923">
        <v>1</v>
      </c>
      <c r="AI4923">
        <v>0</v>
      </c>
      <c r="AJ4923">
        <v>95486</v>
      </c>
      <c r="AK4923" t="s">
        <v>61</v>
      </c>
      <c r="AL4923" t="s">
        <v>61</v>
      </c>
      <c r="AM4923" t="s">
        <v>61</v>
      </c>
      <c r="AN4923" t="s">
        <v>61</v>
      </c>
      <c r="AO4923" t="s">
        <v>61</v>
      </c>
      <c r="AP4923">
        <v>1</v>
      </c>
      <c r="AQ4923" t="str">
        <f t="shared" si="307"/>
        <v>NURS</v>
      </c>
      <c r="AR4923" t="str">
        <f t="shared" si="307"/>
        <v>5950</v>
      </c>
      <c r="AS4923" t="str">
        <f t="shared" si="308"/>
        <v>Wino</v>
      </c>
      <c r="AT4923" t="str">
        <f t="shared" si="305"/>
        <v>NURS5950Winokur Elizabeth J.</v>
      </c>
      <c r="AU4923" t="str">
        <f t="shared" si="306"/>
        <v>NURS5950-11</v>
      </c>
      <c r="AV4923" t="s">
        <v>4363</v>
      </c>
      <c r="AW4923" t="s">
        <v>2370</v>
      </c>
      <c r="AX4923" t="s">
        <v>2610</v>
      </c>
    </row>
    <row r="4924" spans="1:50" x14ac:dyDescent="0.2">
      <c r="A4924" t="s">
        <v>1488</v>
      </c>
      <c r="B4924" t="s">
        <v>1716</v>
      </c>
      <c r="C4924">
        <v>5950</v>
      </c>
      <c r="D4924" t="s">
        <v>125</v>
      </c>
      <c r="E4924">
        <v>0</v>
      </c>
      <c r="F4924">
        <v>0</v>
      </c>
      <c r="G4924">
        <v>49</v>
      </c>
      <c r="H4924">
        <v>4.08</v>
      </c>
      <c r="I4924">
        <v>0</v>
      </c>
      <c r="J4924">
        <v>0</v>
      </c>
      <c r="K4924">
        <v>4.08</v>
      </c>
      <c r="L4924">
        <v>40</v>
      </c>
      <c r="M4924">
        <v>0</v>
      </c>
      <c r="N4924">
        <v>0</v>
      </c>
      <c r="O4924">
        <v>0</v>
      </c>
      <c r="P4924">
        <v>40</v>
      </c>
      <c r="Q4924">
        <v>65</v>
      </c>
      <c r="R4924" s="3">
        <v>0.61539999999999995</v>
      </c>
      <c r="S4924">
        <v>0</v>
      </c>
      <c r="T4924">
        <v>0</v>
      </c>
      <c r="AQ4924" t="str">
        <f t="shared" si="307"/>
        <v>NURS</v>
      </c>
      <c r="AR4924" t="str">
        <f t="shared" si="307"/>
        <v>5950</v>
      </c>
      <c r="AS4924" t="str">
        <f t="shared" si="308"/>
        <v/>
      </c>
      <c r="AT4924" t="str">
        <f t="shared" si="305"/>
        <v>NURS5950</v>
      </c>
      <c r="AU4924" t="str">
        <f t="shared" si="306"/>
        <v>NURS5950-***** CRSE TOTAL</v>
      </c>
    </row>
    <row r="4925" spans="1:50" x14ac:dyDescent="0.2">
      <c r="A4925" t="s">
        <v>1488</v>
      </c>
      <c r="B4925" t="s">
        <v>1716</v>
      </c>
      <c r="C4925">
        <v>5960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6</v>
      </c>
      <c r="M4925">
        <v>0</v>
      </c>
      <c r="N4925">
        <v>0</v>
      </c>
      <c r="O4925">
        <v>0</v>
      </c>
      <c r="P4925">
        <v>6</v>
      </c>
      <c r="Q4925">
        <v>10</v>
      </c>
      <c r="R4925" s="3">
        <v>0.6</v>
      </c>
      <c r="S4925">
        <v>0</v>
      </c>
      <c r="T4925">
        <v>0</v>
      </c>
      <c r="U4925" t="s">
        <v>442</v>
      </c>
      <c r="V4925" t="s">
        <v>120</v>
      </c>
      <c r="W4925" s="4">
        <v>0.45833333333333331</v>
      </c>
      <c r="X4925" s="4">
        <v>0.66666666666666663</v>
      </c>
      <c r="Y4925" t="s">
        <v>763</v>
      </c>
      <c r="Z4925" t="s">
        <v>1109</v>
      </c>
      <c r="AA4925">
        <v>29</v>
      </c>
      <c r="AB4925" t="s">
        <v>61</v>
      </c>
      <c r="AC4925">
        <v>78</v>
      </c>
      <c r="AD4925">
        <v>3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92789</v>
      </c>
      <c r="AK4925" t="s">
        <v>61</v>
      </c>
      <c r="AL4925" t="s">
        <v>61</v>
      </c>
      <c r="AM4925" t="s">
        <v>61</v>
      </c>
      <c r="AN4925" t="s">
        <v>61</v>
      </c>
      <c r="AO4925" t="s">
        <v>61</v>
      </c>
      <c r="AP4925">
        <v>1</v>
      </c>
      <c r="AQ4925" t="str">
        <f t="shared" si="307"/>
        <v>NURS</v>
      </c>
      <c r="AR4925" t="str">
        <f t="shared" si="307"/>
        <v>5960</v>
      </c>
      <c r="AS4925" t="str">
        <f t="shared" si="308"/>
        <v xml:space="preserve"> </v>
      </c>
      <c r="AT4925" t="str">
        <f t="shared" si="305"/>
        <v xml:space="preserve">NURS5960 </v>
      </c>
      <c r="AU4925" t="str">
        <f t="shared" si="306"/>
        <v>NURS5960-1</v>
      </c>
    </row>
    <row r="4926" spans="1:50" x14ac:dyDescent="0.2">
      <c r="A4926" t="s">
        <v>1488</v>
      </c>
      <c r="B4926" t="s">
        <v>1716</v>
      </c>
      <c r="C4926">
        <v>5960</v>
      </c>
      <c r="D4926" t="s">
        <v>125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6</v>
      </c>
      <c r="M4926">
        <v>0</v>
      </c>
      <c r="N4926">
        <v>0</v>
      </c>
      <c r="O4926">
        <v>0</v>
      </c>
      <c r="P4926">
        <v>6</v>
      </c>
      <c r="Q4926">
        <v>10</v>
      </c>
      <c r="R4926" s="3">
        <v>0.6</v>
      </c>
      <c r="S4926">
        <v>0</v>
      </c>
      <c r="T4926">
        <v>0</v>
      </c>
      <c r="AQ4926" t="str">
        <f t="shared" si="307"/>
        <v>NURS</v>
      </c>
      <c r="AR4926" t="str">
        <f t="shared" si="307"/>
        <v>5960</v>
      </c>
      <c r="AS4926" t="str">
        <f t="shared" si="308"/>
        <v/>
      </c>
      <c r="AT4926" t="str">
        <f t="shared" si="305"/>
        <v>NURS5960</v>
      </c>
      <c r="AU4926" t="str">
        <f t="shared" si="306"/>
        <v>NURS5960-***** CRSE TOTAL</v>
      </c>
    </row>
    <row r="4927" spans="1:50" x14ac:dyDescent="0.2">
      <c r="A4927" t="s">
        <v>1488</v>
      </c>
      <c r="B4927" t="s">
        <v>1716</v>
      </c>
      <c r="C4927">
        <v>5970</v>
      </c>
      <c r="D4927">
        <v>1</v>
      </c>
      <c r="E4927">
        <v>0</v>
      </c>
      <c r="F4927">
        <v>0</v>
      </c>
      <c r="G4927">
        <v>6</v>
      </c>
      <c r="H4927">
        <v>0.5</v>
      </c>
      <c r="I4927">
        <v>0</v>
      </c>
      <c r="J4927">
        <v>0</v>
      </c>
      <c r="K4927">
        <v>0.5</v>
      </c>
      <c r="L4927">
        <v>6</v>
      </c>
      <c r="M4927">
        <v>0</v>
      </c>
      <c r="N4927">
        <v>0</v>
      </c>
      <c r="O4927">
        <v>0</v>
      </c>
      <c r="P4927">
        <v>6</v>
      </c>
      <c r="Q4927">
        <v>10</v>
      </c>
      <c r="R4927" s="3">
        <v>0.6</v>
      </c>
      <c r="S4927">
        <v>0</v>
      </c>
      <c r="T4927">
        <v>0</v>
      </c>
      <c r="U4927" t="s">
        <v>725</v>
      </c>
      <c r="Y4927" t="s">
        <v>61</v>
      </c>
      <c r="Z4927" t="s">
        <v>61</v>
      </c>
      <c r="AA4927" t="s">
        <v>61</v>
      </c>
      <c r="AB4927" t="s">
        <v>6331</v>
      </c>
      <c r="AC4927">
        <v>25</v>
      </c>
      <c r="AD4927">
        <v>3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94920</v>
      </c>
      <c r="AK4927" t="s">
        <v>61</v>
      </c>
      <c r="AL4927" t="s">
        <v>61</v>
      </c>
      <c r="AM4927" t="s">
        <v>61</v>
      </c>
      <c r="AN4927" t="s">
        <v>61</v>
      </c>
      <c r="AO4927" t="s">
        <v>61</v>
      </c>
      <c r="AP4927">
        <v>1</v>
      </c>
      <c r="AQ4927" t="str">
        <f t="shared" si="307"/>
        <v>NURS</v>
      </c>
      <c r="AR4927" t="str">
        <f t="shared" si="307"/>
        <v>5970</v>
      </c>
      <c r="AS4927" t="str">
        <f t="shared" si="308"/>
        <v>Wash</v>
      </c>
      <c r="AT4927" t="str">
        <f t="shared" si="305"/>
        <v xml:space="preserve">NURS5970Washington Gail </v>
      </c>
      <c r="AU4927" t="str">
        <f t="shared" si="306"/>
        <v>NURS5970-1</v>
      </c>
      <c r="AV4927" t="s">
        <v>4155</v>
      </c>
      <c r="AW4927" t="s">
        <v>4364</v>
      </c>
    </row>
    <row r="4928" spans="1:50" x14ac:dyDescent="0.2">
      <c r="A4928" t="s">
        <v>1488</v>
      </c>
      <c r="B4928" t="s">
        <v>1716</v>
      </c>
      <c r="C4928">
        <v>5970</v>
      </c>
      <c r="D4928" t="s">
        <v>125</v>
      </c>
      <c r="E4928">
        <v>0</v>
      </c>
      <c r="F4928">
        <v>0</v>
      </c>
      <c r="G4928">
        <v>6</v>
      </c>
      <c r="H4928">
        <v>0.5</v>
      </c>
      <c r="I4928">
        <v>0</v>
      </c>
      <c r="J4928">
        <v>0</v>
      </c>
      <c r="K4928">
        <v>0.5</v>
      </c>
      <c r="L4928">
        <v>6</v>
      </c>
      <c r="M4928">
        <v>0</v>
      </c>
      <c r="N4928">
        <v>0</v>
      </c>
      <c r="O4928">
        <v>0</v>
      </c>
      <c r="P4928">
        <v>6</v>
      </c>
      <c r="Q4928">
        <v>10</v>
      </c>
      <c r="R4928" s="3">
        <v>0.6</v>
      </c>
      <c r="S4928">
        <v>0</v>
      </c>
      <c r="T4928">
        <v>0</v>
      </c>
      <c r="AQ4928" t="str">
        <f t="shared" si="307"/>
        <v>NURS</v>
      </c>
      <c r="AR4928" t="str">
        <f t="shared" si="307"/>
        <v>5970</v>
      </c>
      <c r="AS4928" t="str">
        <f t="shared" si="308"/>
        <v/>
      </c>
      <c r="AT4928" t="str">
        <f t="shared" si="305"/>
        <v>NURS5970</v>
      </c>
      <c r="AU4928" t="str">
        <f t="shared" si="306"/>
        <v>NURS5970-***** CRSE TOTAL</v>
      </c>
    </row>
    <row r="4929" spans="1:50" x14ac:dyDescent="0.2">
      <c r="A4929" t="s">
        <v>1488</v>
      </c>
      <c r="B4929" t="s">
        <v>1716</v>
      </c>
      <c r="C4929">
        <v>5990</v>
      </c>
      <c r="D4929">
        <v>1</v>
      </c>
      <c r="E4929">
        <v>0</v>
      </c>
      <c r="F4929">
        <v>0</v>
      </c>
      <c r="G4929">
        <v>1</v>
      </c>
      <c r="H4929">
        <v>0.08</v>
      </c>
      <c r="I4929">
        <v>0</v>
      </c>
      <c r="J4929">
        <v>0</v>
      </c>
      <c r="K4929">
        <v>0.08</v>
      </c>
      <c r="L4929">
        <v>1</v>
      </c>
      <c r="M4929">
        <v>0</v>
      </c>
      <c r="N4929">
        <v>0</v>
      </c>
      <c r="O4929">
        <v>0</v>
      </c>
      <c r="P4929">
        <v>1</v>
      </c>
      <c r="Q4929">
        <v>10</v>
      </c>
      <c r="R4929" s="3">
        <v>0.1</v>
      </c>
      <c r="S4929">
        <v>0</v>
      </c>
      <c r="T4929">
        <v>0</v>
      </c>
      <c r="U4929" t="s">
        <v>589</v>
      </c>
      <c r="Y4929" t="s">
        <v>61</v>
      </c>
      <c r="Z4929" t="s">
        <v>61</v>
      </c>
      <c r="AA4929" t="s">
        <v>61</v>
      </c>
      <c r="AB4929" t="s">
        <v>6331</v>
      </c>
      <c r="AC4929">
        <v>25</v>
      </c>
      <c r="AD4929">
        <v>3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92793</v>
      </c>
      <c r="AK4929" t="s">
        <v>61</v>
      </c>
      <c r="AL4929" t="s">
        <v>61</v>
      </c>
      <c r="AM4929" t="s">
        <v>61</v>
      </c>
      <c r="AN4929" t="s">
        <v>61</v>
      </c>
      <c r="AO4929" t="s">
        <v>61</v>
      </c>
      <c r="AP4929">
        <v>1</v>
      </c>
      <c r="AQ4929" t="str">
        <f t="shared" si="307"/>
        <v>NURS</v>
      </c>
      <c r="AR4929" t="str">
        <f t="shared" si="307"/>
        <v>5990</v>
      </c>
      <c r="AS4929" t="str">
        <f t="shared" si="308"/>
        <v>Wash</v>
      </c>
      <c r="AT4929" t="str">
        <f t="shared" si="305"/>
        <v xml:space="preserve">NURS5990Washington Gail </v>
      </c>
      <c r="AU4929" t="str">
        <f t="shared" si="306"/>
        <v>NURS5990-1</v>
      </c>
      <c r="AV4929" t="s">
        <v>4155</v>
      </c>
      <c r="AW4929" t="s">
        <v>4364</v>
      </c>
    </row>
    <row r="4930" spans="1:50" x14ac:dyDescent="0.2">
      <c r="A4930" t="s">
        <v>1488</v>
      </c>
      <c r="B4930" t="s">
        <v>1716</v>
      </c>
      <c r="C4930">
        <v>5990</v>
      </c>
      <c r="D4930" t="s">
        <v>125</v>
      </c>
      <c r="E4930">
        <v>0</v>
      </c>
      <c r="F4930">
        <v>0</v>
      </c>
      <c r="G4930">
        <v>1</v>
      </c>
      <c r="H4930">
        <v>0.08</v>
      </c>
      <c r="I4930">
        <v>0</v>
      </c>
      <c r="J4930">
        <v>0</v>
      </c>
      <c r="K4930">
        <v>0.08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10</v>
      </c>
      <c r="R4930" s="3">
        <v>0.1</v>
      </c>
      <c r="S4930">
        <v>0</v>
      </c>
      <c r="T4930">
        <v>0</v>
      </c>
      <c r="AQ4930" t="str">
        <f t="shared" si="307"/>
        <v>NURS</v>
      </c>
      <c r="AR4930" t="str">
        <f t="shared" si="307"/>
        <v>5990</v>
      </c>
      <c r="AS4930" t="str">
        <f t="shared" si="308"/>
        <v/>
      </c>
      <c r="AT4930" t="str">
        <f t="shared" si="305"/>
        <v>NURS5990</v>
      </c>
      <c r="AU4930" t="str">
        <f t="shared" si="306"/>
        <v>NURS5990-***** CRSE TOTAL</v>
      </c>
    </row>
    <row r="4931" spans="1:50" x14ac:dyDescent="0.2">
      <c r="A4931" t="s">
        <v>1488</v>
      </c>
      <c r="B4931" t="s">
        <v>1716</v>
      </c>
      <c r="C4931" t="s">
        <v>61</v>
      </c>
      <c r="D4931" t="s">
        <v>126</v>
      </c>
      <c r="E4931">
        <v>2321</v>
      </c>
      <c r="F4931">
        <v>154.72999999999999</v>
      </c>
      <c r="G4931">
        <v>1210</v>
      </c>
      <c r="H4931">
        <v>100.83</v>
      </c>
      <c r="I4931">
        <v>0.75</v>
      </c>
      <c r="J4931">
        <v>3.3</v>
      </c>
      <c r="K4931">
        <v>255.57</v>
      </c>
      <c r="L4931">
        <v>1368</v>
      </c>
      <c r="M4931">
        <v>2</v>
      </c>
      <c r="N4931">
        <v>16</v>
      </c>
      <c r="O4931">
        <v>0</v>
      </c>
      <c r="P4931">
        <v>1368</v>
      </c>
      <c r="Q4931">
        <v>1719</v>
      </c>
      <c r="R4931" s="3">
        <v>0.79579999999999995</v>
      </c>
      <c r="S4931">
        <v>0</v>
      </c>
      <c r="T4931">
        <v>0</v>
      </c>
      <c r="AQ4931" t="str">
        <f t="shared" si="307"/>
        <v>NURS</v>
      </c>
      <c r="AR4931" t="str">
        <f t="shared" si="307"/>
        <v/>
      </c>
      <c r="AS4931" t="str">
        <f t="shared" si="308"/>
        <v/>
      </c>
      <c r="AT4931" t="str">
        <f t="shared" ref="AT4931:AT4994" si="309">CONCATENATE(AQ4931,AR4931, "",AB4931)</f>
        <v>NURS</v>
      </c>
      <c r="AU4931" t="str">
        <f t="shared" ref="AU4931:AU4994" si="310">CONCATENATE(AQ4931,AR4931,"-",D4931)</f>
        <v>NURS-***** SUBJ TOTAL</v>
      </c>
    </row>
    <row r="4932" spans="1:50" x14ac:dyDescent="0.2">
      <c r="A4932" t="s">
        <v>1488</v>
      </c>
      <c r="B4932" t="s">
        <v>1749</v>
      </c>
      <c r="C4932">
        <v>1500</v>
      </c>
      <c r="D4932">
        <v>1</v>
      </c>
      <c r="E4932">
        <v>135</v>
      </c>
      <c r="F4932">
        <v>9</v>
      </c>
      <c r="G4932">
        <v>0</v>
      </c>
      <c r="H4932">
        <v>0</v>
      </c>
      <c r="I4932">
        <v>0</v>
      </c>
      <c r="J4932">
        <v>0</v>
      </c>
      <c r="K4932">
        <v>9</v>
      </c>
      <c r="L4932">
        <v>45</v>
      </c>
      <c r="M4932">
        <v>0</v>
      </c>
      <c r="N4932">
        <v>0</v>
      </c>
      <c r="O4932">
        <v>0</v>
      </c>
      <c r="P4932">
        <v>45</v>
      </c>
      <c r="Q4932">
        <v>44</v>
      </c>
      <c r="R4932" s="3">
        <v>1.0226999999999999</v>
      </c>
      <c r="S4932">
        <v>0</v>
      </c>
      <c r="T4932">
        <v>0</v>
      </c>
      <c r="U4932" t="s">
        <v>1750</v>
      </c>
      <c r="V4932" t="s">
        <v>111</v>
      </c>
      <c r="W4932" s="4">
        <v>0.33333333333333331</v>
      </c>
      <c r="X4932" s="4">
        <v>0.38541666666666669</v>
      </c>
      <c r="Y4932" t="s">
        <v>129</v>
      </c>
      <c r="Z4932">
        <v>347</v>
      </c>
      <c r="AA4932">
        <v>50</v>
      </c>
      <c r="AB4932" t="s">
        <v>6332</v>
      </c>
      <c r="AC4932">
        <v>2</v>
      </c>
      <c r="AD4932">
        <v>1</v>
      </c>
      <c r="AE4932">
        <v>3</v>
      </c>
      <c r="AF4932">
        <v>3</v>
      </c>
      <c r="AG4932">
        <v>3</v>
      </c>
      <c r="AH4932">
        <v>0</v>
      </c>
      <c r="AI4932">
        <v>0</v>
      </c>
      <c r="AJ4932">
        <v>92149</v>
      </c>
      <c r="AK4932" t="s">
        <v>61</v>
      </c>
      <c r="AL4932" t="s">
        <v>61</v>
      </c>
      <c r="AM4932" t="s">
        <v>61</v>
      </c>
      <c r="AN4932" t="s">
        <v>61</v>
      </c>
      <c r="AO4932" t="s">
        <v>61</v>
      </c>
      <c r="AP4932">
        <v>1</v>
      </c>
      <c r="AQ4932" t="str">
        <f t="shared" ref="AQ4932:AR4995" si="311">TRIM(B4932)</f>
        <v>PH</v>
      </c>
      <c r="AR4932" t="str">
        <f t="shared" si="311"/>
        <v>1500</v>
      </c>
      <c r="AS4932" t="str">
        <f t="shared" si="308"/>
        <v>Gasp</v>
      </c>
      <c r="AT4932" t="str">
        <f t="shared" si="309"/>
        <v>PH1500Gaspar Joanna Elise</v>
      </c>
      <c r="AU4932" t="str">
        <f t="shared" si="310"/>
        <v>PH1500-1</v>
      </c>
      <c r="AV4932" t="s">
        <v>4365</v>
      </c>
      <c r="AW4932" t="s">
        <v>4366</v>
      </c>
      <c r="AX4932" t="s">
        <v>4367</v>
      </c>
    </row>
    <row r="4933" spans="1:50" x14ac:dyDescent="0.2">
      <c r="A4933" t="s">
        <v>1488</v>
      </c>
      <c r="B4933" t="s">
        <v>1749</v>
      </c>
      <c r="C4933">
        <v>1500</v>
      </c>
      <c r="D4933">
        <v>2</v>
      </c>
      <c r="E4933">
        <v>135</v>
      </c>
      <c r="F4933">
        <v>9</v>
      </c>
      <c r="G4933">
        <v>0</v>
      </c>
      <c r="H4933">
        <v>0</v>
      </c>
      <c r="I4933">
        <v>0</v>
      </c>
      <c r="J4933">
        <v>0.2</v>
      </c>
      <c r="K4933">
        <v>9</v>
      </c>
      <c r="L4933">
        <v>45</v>
      </c>
      <c r="M4933">
        <v>0</v>
      </c>
      <c r="N4933">
        <v>1</v>
      </c>
      <c r="O4933">
        <v>0</v>
      </c>
      <c r="P4933">
        <v>45</v>
      </c>
      <c r="Q4933">
        <v>45</v>
      </c>
      <c r="R4933" s="3">
        <v>1</v>
      </c>
      <c r="S4933">
        <v>0</v>
      </c>
      <c r="T4933">
        <v>0</v>
      </c>
      <c r="U4933" t="s">
        <v>1750</v>
      </c>
      <c r="V4933" t="s">
        <v>113</v>
      </c>
      <c r="W4933" s="4">
        <v>0.75</v>
      </c>
      <c r="X4933" s="4">
        <v>0.80208333333333337</v>
      </c>
      <c r="Y4933" t="s">
        <v>107</v>
      </c>
      <c r="Z4933" t="s">
        <v>592</v>
      </c>
      <c r="AA4933">
        <v>49</v>
      </c>
      <c r="AB4933" t="s">
        <v>6333</v>
      </c>
      <c r="AC4933">
        <v>2</v>
      </c>
      <c r="AD4933">
        <v>1</v>
      </c>
      <c r="AE4933">
        <v>3</v>
      </c>
      <c r="AF4933">
        <v>0</v>
      </c>
      <c r="AG4933">
        <v>0</v>
      </c>
      <c r="AH4933">
        <v>0</v>
      </c>
      <c r="AI4933">
        <v>0</v>
      </c>
      <c r="AJ4933">
        <v>92174</v>
      </c>
      <c r="AK4933" t="s">
        <v>61</v>
      </c>
      <c r="AL4933" t="s">
        <v>61</v>
      </c>
      <c r="AM4933" t="s">
        <v>61</v>
      </c>
      <c r="AN4933" t="s">
        <v>61</v>
      </c>
      <c r="AO4933" t="s">
        <v>61</v>
      </c>
      <c r="AP4933">
        <v>1</v>
      </c>
      <c r="AQ4933" t="str">
        <f t="shared" si="311"/>
        <v>PH</v>
      </c>
      <c r="AR4933" t="str">
        <f t="shared" si="311"/>
        <v>1500</v>
      </c>
      <c r="AS4933" t="str">
        <f t="shared" si="308"/>
        <v>Barr</v>
      </c>
      <c r="AT4933" t="str">
        <f t="shared" si="309"/>
        <v>PH1500Barreras Joanna Lizeth</v>
      </c>
      <c r="AU4933" t="str">
        <f t="shared" si="310"/>
        <v>PH1500-2</v>
      </c>
      <c r="AV4933" t="s">
        <v>4368</v>
      </c>
      <c r="AW4933" t="s">
        <v>4366</v>
      </c>
      <c r="AX4933" t="s">
        <v>4369</v>
      </c>
    </row>
    <row r="4934" spans="1:50" x14ac:dyDescent="0.2">
      <c r="A4934" t="s">
        <v>1488</v>
      </c>
      <c r="B4934" t="s">
        <v>1749</v>
      </c>
      <c r="C4934">
        <v>1500</v>
      </c>
      <c r="D4934">
        <v>3</v>
      </c>
      <c r="E4934">
        <v>99</v>
      </c>
      <c r="F4934">
        <v>6.6</v>
      </c>
      <c r="G4934">
        <v>0</v>
      </c>
      <c r="H4934">
        <v>0</v>
      </c>
      <c r="I4934">
        <v>0</v>
      </c>
      <c r="J4934">
        <v>0</v>
      </c>
      <c r="K4934">
        <v>6.6</v>
      </c>
      <c r="L4934">
        <v>33</v>
      </c>
      <c r="M4934">
        <v>0</v>
      </c>
      <c r="N4934">
        <v>0</v>
      </c>
      <c r="O4934">
        <v>0</v>
      </c>
      <c r="P4934">
        <v>33</v>
      </c>
      <c r="Q4934">
        <v>36</v>
      </c>
      <c r="R4934" s="3">
        <v>0.91669999999999996</v>
      </c>
      <c r="S4934">
        <v>0</v>
      </c>
      <c r="T4934">
        <v>0</v>
      </c>
      <c r="U4934" t="s">
        <v>1750</v>
      </c>
      <c r="V4934" t="s">
        <v>120</v>
      </c>
      <c r="W4934" s="4">
        <v>0.75</v>
      </c>
      <c r="X4934" s="4">
        <v>0.86458333333333337</v>
      </c>
      <c r="Y4934" t="s">
        <v>1001</v>
      </c>
      <c r="Z4934">
        <v>128</v>
      </c>
      <c r="AA4934">
        <v>36</v>
      </c>
      <c r="AB4934" t="s">
        <v>6334</v>
      </c>
      <c r="AC4934">
        <v>2</v>
      </c>
      <c r="AD4934">
        <v>1</v>
      </c>
      <c r="AE4934">
        <v>3</v>
      </c>
      <c r="AF4934">
        <v>0</v>
      </c>
      <c r="AG4934">
        <v>0</v>
      </c>
      <c r="AH4934">
        <v>0</v>
      </c>
      <c r="AI4934">
        <v>0</v>
      </c>
      <c r="AJ4934">
        <v>96904</v>
      </c>
      <c r="AK4934" t="s">
        <v>61</v>
      </c>
      <c r="AL4934" t="s">
        <v>61</v>
      </c>
      <c r="AM4934" t="s">
        <v>61</v>
      </c>
      <c r="AN4934" t="s">
        <v>61</v>
      </c>
      <c r="AO4934" t="s">
        <v>61</v>
      </c>
      <c r="AP4934">
        <v>1</v>
      </c>
      <c r="AQ4934" t="str">
        <f t="shared" si="311"/>
        <v>PH</v>
      </c>
      <c r="AR4934" t="str">
        <f t="shared" si="311"/>
        <v>1500</v>
      </c>
      <c r="AS4934" t="str">
        <f t="shared" si="308"/>
        <v>Carr</v>
      </c>
      <c r="AT4934" t="str">
        <f t="shared" si="309"/>
        <v>PH1500Carr Ana-Alicia Rangel</v>
      </c>
      <c r="AU4934" t="str">
        <f t="shared" si="310"/>
        <v>PH1500-3</v>
      </c>
      <c r="AV4934" t="s">
        <v>4370</v>
      </c>
      <c r="AW4934" t="s">
        <v>4371</v>
      </c>
      <c r="AX4934" t="s">
        <v>4372</v>
      </c>
    </row>
    <row r="4935" spans="1:50" x14ac:dyDescent="0.2">
      <c r="A4935" t="s">
        <v>1488</v>
      </c>
      <c r="B4935" t="s">
        <v>1749</v>
      </c>
      <c r="C4935">
        <v>1500</v>
      </c>
      <c r="D4935" t="s">
        <v>125</v>
      </c>
      <c r="E4935">
        <v>369</v>
      </c>
      <c r="F4935">
        <v>24.6</v>
      </c>
      <c r="G4935">
        <v>0</v>
      </c>
      <c r="H4935">
        <v>0</v>
      </c>
      <c r="I4935">
        <v>0</v>
      </c>
      <c r="J4935">
        <v>0.2</v>
      </c>
      <c r="K4935">
        <v>24.6</v>
      </c>
      <c r="L4935">
        <v>123</v>
      </c>
      <c r="M4935">
        <v>0</v>
      </c>
      <c r="N4935">
        <v>1</v>
      </c>
      <c r="O4935">
        <v>0</v>
      </c>
      <c r="P4935">
        <v>123</v>
      </c>
      <c r="Q4935">
        <v>125</v>
      </c>
      <c r="R4935" s="3">
        <v>0.98399999999999999</v>
      </c>
      <c r="S4935">
        <v>0</v>
      </c>
      <c r="T4935">
        <v>0</v>
      </c>
      <c r="AQ4935" t="str">
        <f t="shared" si="311"/>
        <v>PH</v>
      </c>
      <c r="AR4935" t="str">
        <f t="shared" si="311"/>
        <v>1500</v>
      </c>
      <c r="AS4935" t="str">
        <f t="shared" si="308"/>
        <v/>
      </c>
      <c r="AT4935" t="str">
        <f t="shared" si="309"/>
        <v>PH1500</v>
      </c>
      <c r="AU4935" t="str">
        <f t="shared" si="310"/>
        <v>PH1500-***** CRSE TOTAL</v>
      </c>
    </row>
    <row r="4936" spans="1:50" x14ac:dyDescent="0.2">
      <c r="A4936" t="s">
        <v>1488</v>
      </c>
      <c r="B4936" t="s">
        <v>1749</v>
      </c>
      <c r="C4936">
        <v>2010</v>
      </c>
      <c r="D4936">
        <v>1</v>
      </c>
      <c r="E4936">
        <v>57</v>
      </c>
      <c r="F4936">
        <v>3.8</v>
      </c>
      <c r="G4936">
        <v>0</v>
      </c>
      <c r="H4936">
        <v>0</v>
      </c>
      <c r="I4936">
        <v>0</v>
      </c>
      <c r="J4936">
        <v>0</v>
      </c>
      <c r="K4936">
        <v>3.8</v>
      </c>
      <c r="L4936">
        <v>19</v>
      </c>
      <c r="M4936">
        <v>0</v>
      </c>
      <c r="N4936">
        <v>0</v>
      </c>
      <c r="O4936">
        <v>0</v>
      </c>
      <c r="P4936">
        <v>19</v>
      </c>
      <c r="Q4936">
        <v>32</v>
      </c>
      <c r="R4936" s="3">
        <v>0.59379999999999999</v>
      </c>
      <c r="S4936">
        <v>0</v>
      </c>
      <c r="T4936">
        <v>0</v>
      </c>
      <c r="U4936" t="s">
        <v>1751</v>
      </c>
      <c r="V4936" t="s">
        <v>115</v>
      </c>
      <c r="W4936" s="4">
        <v>0.75</v>
      </c>
      <c r="X4936" s="4">
        <v>0.86458333333333337</v>
      </c>
      <c r="Y4936" t="s">
        <v>129</v>
      </c>
      <c r="Z4936">
        <v>246</v>
      </c>
      <c r="AA4936">
        <v>45</v>
      </c>
      <c r="AB4936" t="s">
        <v>6335</v>
      </c>
      <c r="AC4936">
        <v>5</v>
      </c>
      <c r="AD4936">
        <v>1</v>
      </c>
      <c r="AE4936">
        <v>3</v>
      </c>
      <c r="AF4936">
        <v>0</v>
      </c>
      <c r="AG4936">
        <v>0</v>
      </c>
      <c r="AH4936">
        <v>0</v>
      </c>
      <c r="AI4936">
        <v>0</v>
      </c>
      <c r="AJ4936">
        <v>94739</v>
      </c>
      <c r="AK4936" t="s">
        <v>61</v>
      </c>
      <c r="AL4936" t="s">
        <v>61</v>
      </c>
      <c r="AM4936" t="s">
        <v>61</v>
      </c>
      <c r="AN4936" t="s">
        <v>61</v>
      </c>
      <c r="AO4936" t="s">
        <v>61</v>
      </c>
      <c r="AP4936">
        <v>1</v>
      </c>
      <c r="AQ4936" t="str">
        <f t="shared" si="311"/>
        <v>PH</v>
      </c>
      <c r="AR4936" t="str">
        <f t="shared" si="311"/>
        <v>2010</v>
      </c>
      <c r="AS4936" t="str">
        <f t="shared" si="308"/>
        <v>Benu</v>
      </c>
      <c r="AT4936" t="str">
        <f t="shared" si="309"/>
        <v xml:space="preserve">PH2010Benusovich Mariya </v>
      </c>
      <c r="AU4936" t="str">
        <f t="shared" si="310"/>
        <v>PH2010-1</v>
      </c>
      <c r="AV4936" t="s">
        <v>4373</v>
      </c>
      <c r="AW4936" t="s">
        <v>4374</v>
      </c>
    </row>
    <row r="4937" spans="1:50" x14ac:dyDescent="0.2">
      <c r="A4937" t="s">
        <v>1488</v>
      </c>
      <c r="B4937" t="s">
        <v>1749</v>
      </c>
      <c r="C4937">
        <v>2010</v>
      </c>
      <c r="D4937" t="s">
        <v>125</v>
      </c>
      <c r="E4937">
        <v>57</v>
      </c>
      <c r="F4937">
        <v>3.8</v>
      </c>
      <c r="G4937">
        <v>0</v>
      </c>
      <c r="H4937">
        <v>0</v>
      </c>
      <c r="I4937">
        <v>0</v>
      </c>
      <c r="J4937">
        <v>0</v>
      </c>
      <c r="K4937">
        <v>3.8</v>
      </c>
      <c r="L4937">
        <v>19</v>
      </c>
      <c r="M4937">
        <v>0</v>
      </c>
      <c r="N4937">
        <v>0</v>
      </c>
      <c r="O4937">
        <v>0</v>
      </c>
      <c r="P4937">
        <v>19</v>
      </c>
      <c r="Q4937">
        <v>32</v>
      </c>
      <c r="R4937" s="3">
        <v>0.59379999999999999</v>
      </c>
      <c r="S4937">
        <v>0</v>
      </c>
      <c r="T4937">
        <v>0</v>
      </c>
      <c r="AQ4937" t="str">
        <f t="shared" si="311"/>
        <v>PH</v>
      </c>
      <c r="AR4937" t="str">
        <f t="shared" si="311"/>
        <v>2010</v>
      </c>
      <c r="AS4937" t="str">
        <f t="shared" si="308"/>
        <v/>
      </c>
      <c r="AT4937" t="str">
        <f t="shared" si="309"/>
        <v>PH2010</v>
      </c>
      <c r="AU4937" t="str">
        <f t="shared" si="310"/>
        <v>PH2010-***** CRSE TOTAL</v>
      </c>
    </row>
    <row r="4938" spans="1:50" x14ac:dyDescent="0.2">
      <c r="A4938" t="s">
        <v>1488</v>
      </c>
      <c r="B4938" t="s">
        <v>1749</v>
      </c>
      <c r="C4938">
        <v>3770</v>
      </c>
      <c r="D4938">
        <v>1</v>
      </c>
      <c r="E4938">
        <v>129</v>
      </c>
      <c r="F4938">
        <v>8.6</v>
      </c>
      <c r="G4938">
        <v>0</v>
      </c>
      <c r="H4938">
        <v>0</v>
      </c>
      <c r="I4938">
        <v>0</v>
      </c>
      <c r="J4938">
        <v>0</v>
      </c>
      <c r="K4938">
        <v>8.6</v>
      </c>
      <c r="L4938">
        <v>43</v>
      </c>
      <c r="M4938">
        <v>0</v>
      </c>
      <c r="N4938">
        <v>0</v>
      </c>
      <c r="O4938">
        <v>0</v>
      </c>
      <c r="P4938">
        <v>43</v>
      </c>
      <c r="Q4938">
        <v>40</v>
      </c>
      <c r="R4938" s="3">
        <v>1.075</v>
      </c>
      <c r="S4938">
        <v>0</v>
      </c>
      <c r="T4938">
        <v>0</v>
      </c>
      <c r="U4938" t="s">
        <v>1752</v>
      </c>
      <c r="V4938" t="s">
        <v>115</v>
      </c>
      <c r="W4938" s="4">
        <v>0.75</v>
      </c>
      <c r="X4938" s="4">
        <v>0.86458333333333337</v>
      </c>
      <c r="Y4938" t="s">
        <v>229</v>
      </c>
      <c r="Z4938" t="s">
        <v>757</v>
      </c>
      <c r="AA4938">
        <v>47</v>
      </c>
      <c r="AB4938" t="s">
        <v>6336</v>
      </c>
      <c r="AC4938">
        <v>2</v>
      </c>
      <c r="AD4938">
        <v>2</v>
      </c>
      <c r="AE4938">
        <v>3</v>
      </c>
      <c r="AF4938">
        <v>5</v>
      </c>
      <c r="AG4938">
        <v>5</v>
      </c>
      <c r="AH4938">
        <v>0</v>
      </c>
      <c r="AI4938">
        <v>0</v>
      </c>
      <c r="AJ4938">
        <v>92180</v>
      </c>
      <c r="AK4938" t="s">
        <v>501</v>
      </c>
      <c r="AL4938" t="s">
        <v>61</v>
      </c>
      <c r="AM4938" t="s">
        <v>99</v>
      </c>
      <c r="AN4938" t="s">
        <v>61</v>
      </c>
      <c r="AO4938" t="s">
        <v>61</v>
      </c>
      <c r="AP4938">
        <v>1</v>
      </c>
      <c r="AQ4938" t="str">
        <f t="shared" si="311"/>
        <v>PH</v>
      </c>
      <c r="AR4938" t="str">
        <f t="shared" si="311"/>
        <v>3770</v>
      </c>
      <c r="AS4938" t="str">
        <f t="shared" si="308"/>
        <v>Prad</v>
      </c>
      <c r="AT4938" t="str">
        <f t="shared" si="309"/>
        <v xml:space="preserve">PH3770Prado Belinda </v>
      </c>
      <c r="AU4938" t="str">
        <f t="shared" si="310"/>
        <v>PH3770-1</v>
      </c>
      <c r="AV4938" t="s">
        <v>2863</v>
      </c>
      <c r="AW4938" t="s">
        <v>4375</v>
      </c>
    </row>
    <row r="4939" spans="1:50" x14ac:dyDescent="0.2">
      <c r="A4939" t="s">
        <v>1488</v>
      </c>
      <c r="B4939" t="s">
        <v>1749</v>
      </c>
      <c r="C4939">
        <v>3770</v>
      </c>
      <c r="D4939">
        <v>2</v>
      </c>
      <c r="E4939">
        <v>120</v>
      </c>
      <c r="F4939">
        <v>8</v>
      </c>
      <c r="G4939">
        <v>0</v>
      </c>
      <c r="H4939">
        <v>0</v>
      </c>
      <c r="I4939">
        <v>0.2</v>
      </c>
      <c r="J4939">
        <v>0</v>
      </c>
      <c r="K4939">
        <v>8</v>
      </c>
      <c r="L4939">
        <v>40</v>
      </c>
      <c r="M4939">
        <v>1</v>
      </c>
      <c r="N4939">
        <v>0</v>
      </c>
      <c r="O4939">
        <v>0</v>
      </c>
      <c r="P4939">
        <v>40</v>
      </c>
      <c r="Q4939">
        <v>40</v>
      </c>
      <c r="R4939" s="3">
        <v>1</v>
      </c>
      <c r="S4939">
        <v>0</v>
      </c>
      <c r="T4939">
        <v>0</v>
      </c>
      <c r="U4939" t="s">
        <v>1752</v>
      </c>
      <c r="V4939" t="s">
        <v>111</v>
      </c>
      <c r="W4939" s="4">
        <v>0.30902777777777779</v>
      </c>
      <c r="X4939" s="4">
        <v>0.3611111111111111</v>
      </c>
      <c r="Y4939" t="s">
        <v>229</v>
      </c>
      <c r="Z4939" t="s">
        <v>853</v>
      </c>
      <c r="AA4939">
        <v>49</v>
      </c>
      <c r="AB4939" t="s">
        <v>6337</v>
      </c>
      <c r="AC4939">
        <v>2</v>
      </c>
      <c r="AD4939">
        <v>2</v>
      </c>
      <c r="AE4939">
        <v>3</v>
      </c>
      <c r="AF4939">
        <v>1</v>
      </c>
      <c r="AG4939">
        <v>1</v>
      </c>
      <c r="AH4939">
        <v>0</v>
      </c>
      <c r="AI4939">
        <v>0</v>
      </c>
      <c r="AJ4939">
        <v>96871</v>
      </c>
      <c r="AK4939" t="s">
        <v>501</v>
      </c>
      <c r="AL4939" t="s">
        <v>61</v>
      </c>
      <c r="AM4939" t="s">
        <v>99</v>
      </c>
      <c r="AN4939" t="s">
        <v>61</v>
      </c>
      <c r="AO4939" t="s">
        <v>61</v>
      </c>
      <c r="AP4939">
        <v>1</v>
      </c>
      <c r="AQ4939" t="str">
        <f t="shared" si="311"/>
        <v>PH</v>
      </c>
      <c r="AR4939" t="str">
        <f t="shared" si="311"/>
        <v>3770</v>
      </c>
      <c r="AS4939" t="str">
        <f t="shared" si="308"/>
        <v>Cald</v>
      </c>
      <c r="AT4939" t="str">
        <f t="shared" si="309"/>
        <v>PH3770Caldwell Julia Thornton</v>
      </c>
      <c r="AU4939" t="str">
        <f t="shared" si="310"/>
        <v>PH3770-2</v>
      </c>
      <c r="AV4939" t="s">
        <v>4376</v>
      </c>
      <c r="AW4939" t="s">
        <v>4081</v>
      </c>
      <c r="AX4939" t="s">
        <v>4377</v>
      </c>
    </row>
    <row r="4940" spans="1:50" x14ac:dyDescent="0.2">
      <c r="A4940" t="s">
        <v>1488</v>
      </c>
      <c r="B4940" t="s">
        <v>1749</v>
      </c>
      <c r="C4940">
        <v>3770</v>
      </c>
      <c r="D4940" t="s">
        <v>125</v>
      </c>
      <c r="E4940">
        <v>249</v>
      </c>
      <c r="F4940">
        <v>16.600000000000001</v>
      </c>
      <c r="G4940">
        <v>0</v>
      </c>
      <c r="H4940">
        <v>0</v>
      </c>
      <c r="I4940">
        <v>0.2</v>
      </c>
      <c r="J4940">
        <v>0</v>
      </c>
      <c r="K4940">
        <v>16.600000000000001</v>
      </c>
      <c r="L4940">
        <v>83</v>
      </c>
      <c r="M4940">
        <v>1</v>
      </c>
      <c r="N4940">
        <v>0</v>
      </c>
      <c r="O4940">
        <v>0</v>
      </c>
      <c r="P4940">
        <v>83</v>
      </c>
      <c r="Q4940">
        <v>80</v>
      </c>
      <c r="R4940" s="3">
        <v>1.0375000000000001</v>
      </c>
      <c r="S4940">
        <v>0</v>
      </c>
      <c r="T4940">
        <v>0</v>
      </c>
      <c r="AQ4940" t="str">
        <f t="shared" si="311"/>
        <v>PH</v>
      </c>
      <c r="AR4940" t="str">
        <f t="shared" si="311"/>
        <v>3770</v>
      </c>
      <c r="AS4940" t="str">
        <f t="shared" si="308"/>
        <v/>
      </c>
      <c r="AT4940" t="str">
        <f t="shared" si="309"/>
        <v>PH3770</v>
      </c>
      <c r="AU4940" t="str">
        <f t="shared" si="310"/>
        <v>PH3770-***** CRSE TOTAL</v>
      </c>
    </row>
    <row r="4941" spans="1:50" x14ac:dyDescent="0.2">
      <c r="A4941" t="s">
        <v>1488</v>
      </c>
      <c r="B4941" t="s">
        <v>1749</v>
      </c>
      <c r="C4941">
        <v>4120</v>
      </c>
      <c r="D4941">
        <v>1</v>
      </c>
      <c r="E4941">
        <v>135</v>
      </c>
      <c r="F4941">
        <v>9</v>
      </c>
      <c r="G4941">
        <v>0</v>
      </c>
      <c r="H4941">
        <v>0</v>
      </c>
      <c r="I4941">
        <v>0</v>
      </c>
      <c r="J4941">
        <v>0</v>
      </c>
      <c r="K4941">
        <v>9</v>
      </c>
      <c r="L4941">
        <v>45</v>
      </c>
      <c r="M4941">
        <v>0</v>
      </c>
      <c r="N4941">
        <v>0</v>
      </c>
      <c r="O4941">
        <v>0</v>
      </c>
      <c r="P4941">
        <v>45</v>
      </c>
      <c r="Q4941">
        <v>40</v>
      </c>
      <c r="R4941" s="3">
        <v>1.125</v>
      </c>
      <c r="S4941">
        <v>0</v>
      </c>
      <c r="T4941">
        <v>0</v>
      </c>
      <c r="U4941" t="s">
        <v>1753</v>
      </c>
      <c r="V4941" t="s">
        <v>111</v>
      </c>
      <c r="W4941" s="4">
        <v>0.51041666666666663</v>
      </c>
      <c r="X4941" s="4">
        <v>0.5625</v>
      </c>
      <c r="Y4941" t="s">
        <v>1567</v>
      </c>
      <c r="Z4941">
        <v>236</v>
      </c>
      <c r="AA4941">
        <v>49</v>
      </c>
      <c r="AB4941" t="s">
        <v>6338</v>
      </c>
      <c r="AC4941">
        <v>2</v>
      </c>
      <c r="AD4941">
        <v>2</v>
      </c>
      <c r="AE4941">
        <v>3</v>
      </c>
      <c r="AF4941">
        <v>10</v>
      </c>
      <c r="AG4941">
        <v>6</v>
      </c>
      <c r="AH4941">
        <v>4</v>
      </c>
      <c r="AI4941">
        <v>0</v>
      </c>
      <c r="AJ4941">
        <v>92186</v>
      </c>
      <c r="AK4941" t="s">
        <v>61</v>
      </c>
      <c r="AL4941" t="s">
        <v>61</v>
      </c>
      <c r="AM4941" t="s">
        <v>61</v>
      </c>
      <c r="AN4941" t="s">
        <v>61</v>
      </c>
      <c r="AO4941" t="s">
        <v>61</v>
      </c>
      <c r="AP4941">
        <v>1</v>
      </c>
      <c r="AQ4941" t="str">
        <f t="shared" si="311"/>
        <v>PH</v>
      </c>
      <c r="AR4941" t="str">
        <f t="shared" si="311"/>
        <v>4120</v>
      </c>
      <c r="AS4941" t="str">
        <f t="shared" si="308"/>
        <v>Morl</v>
      </c>
      <c r="AT4941" t="str">
        <f t="shared" si="309"/>
        <v>PH4120Morland Kimberly Beth</v>
      </c>
      <c r="AU4941" t="str">
        <f t="shared" si="310"/>
        <v>PH4120-1</v>
      </c>
      <c r="AV4941" t="s">
        <v>4378</v>
      </c>
      <c r="AW4941" t="s">
        <v>3145</v>
      </c>
      <c r="AX4941" t="s">
        <v>3210</v>
      </c>
    </row>
    <row r="4942" spans="1:50" x14ac:dyDescent="0.2">
      <c r="A4942" t="s">
        <v>1488</v>
      </c>
      <c r="B4942" t="s">
        <v>1749</v>
      </c>
      <c r="C4942">
        <v>4120</v>
      </c>
      <c r="D4942">
        <v>2</v>
      </c>
      <c r="E4942">
        <v>126</v>
      </c>
      <c r="F4942">
        <v>8.4</v>
      </c>
      <c r="G4942">
        <v>0</v>
      </c>
      <c r="H4942">
        <v>0</v>
      </c>
      <c r="I4942">
        <v>0</v>
      </c>
      <c r="J4942">
        <v>0</v>
      </c>
      <c r="K4942">
        <v>8.4</v>
      </c>
      <c r="L4942">
        <v>42</v>
      </c>
      <c r="M4942">
        <v>0</v>
      </c>
      <c r="N4942">
        <v>0</v>
      </c>
      <c r="O4942">
        <v>0</v>
      </c>
      <c r="P4942">
        <v>42</v>
      </c>
      <c r="Q4942">
        <v>38</v>
      </c>
      <c r="R4942" s="3">
        <v>1.1052999999999999</v>
      </c>
      <c r="S4942">
        <v>0</v>
      </c>
      <c r="T4942">
        <v>0</v>
      </c>
      <c r="U4942" t="s">
        <v>1753</v>
      </c>
      <c r="V4942" t="s">
        <v>113</v>
      </c>
      <c r="W4942" s="4">
        <v>0.51041666666666663</v>
      </c>
      <c r="X4942" s="4">
        <v>0.5625</v>
      </c>
      <c r="Y4942" t="s">
        <v>129</v>
      </c>
      <c r="Z4942">
        <v>143</v>
      </c>
      <c r="AA4942">
        <v>50</v>
      </c>
      <c r="AB4942" t="s">
        <v>6339</v>
      </c>
      <c r="AC4942">
        <v>2</v>
      </c>
      <c r="AD4942">
        <v>2</v>
      </c>
      <c r="AE4942">
        <v>3</v>
      </c>
      <c r="AF4942">
        <v>6</v>
      </c>
      <c r="AG4942">
        <v>5</v>
      </c>
      <c r="AH4942">
        <v>1</v>
      </c>
      <c r="AI4942">
        <v>0</v>
      </c>
      <c r="AJ4942">
        <v>92188</v>
      </c>
      <c r="AK4942" t="s">
        <v>61</v>
      </c>
      <c r="AL4942" t="s">
        <v>61</v>
      </c>
      <c r="AM4942" t="s">
        <v>61</v>
      </c>
      <c r="AN4942" t="s">
        <v>61</v>
      </c>
      <c r="AO4942" t="s">
        <v>61</v>
      </c>
      <c r="AP4942">
        <v>1</v>
      </c>
      <c r="AQ4942" t="str">
        <f t="shared" si="311"/>
        <v>PH</v>
      </c>
      <c r="AR4942" t="str">
        <f t="shared" si="311"/>
        <v>4120</v>
      </c>
      <c r="AS4942" t="str">
        <f t="shared" si="308"/>
        <v>Tole</v>
      </c>
      <c r="AT4942" t="str">
        <f t="shared" si="309"/>
        <v>PH4120Toledo-Corral Claudia Michele</v>
      </c>
      <c r="AU4942" t="str">
        <f t="shared" si="310"/>
        <v>PH4120-2</v>
      </c>
      <c r="AV4942" t="s">
        <v>4379</v>
      </c>
      <c r="AW4942" t="s">
        <v>3460</v>
      </c>
      <c r="AX4942" t="s">
        <v>3542</v>
      </c>
    </row>
    <row r="4943" spans="1:50" x14ac:dyDescent="0.2">
      <c r="A4943" t="s">
        <v>1488</v>
      </c>
      <c r="B4943" t="s">
        <v>1749</v>
      </c>
      <c r="C4943">
        <v>4120</v>
      </c>
      <c r="D4943">
        <v>3</v>
      </c>
      <c r="E4943">
        <v>123</v>
      </c>
      <c r="F4943">
        <v>8.1999999999999993</v>
      </c>
      <c r="G4943">
        <v>0</v>
      </c>
      <c r="H4943">
        <v>0</v>
      </c>
      <c r="I4943">
        <v>0</v>
      </c>
      <c r="J4943">
        <v>0</v>
      </c>
      <c r="K4943">
        <v>8.1999999999999993</v>
      </c>
      <c r="L4943">
        <v>41</v>
      </c>
      <c r="M4943">
        <v>0</v>
      </c>
      <c r="N4943">
        <v>0</v>
      </c>
      <c r="O4943">
        <v>0</v>
      </c>
      <c r="P4943">
        <v>41</v>
      </c>
      <c r="Q4943">
        <v>40</v>
      </c>
      <c r="R4943" s="3">
        <v>1.0249999999999999</v>
      </c>
      <c r="S4943">
        <v>0</v>
      </c>
      <c r="T4943">
        <v>0</v>
      </c>
      <c r="U4943" t="s">
        <v>1753</v>
      </c>
      <c r="V4943" t="s">
        <v>120</v>
      </c>
      <c r="W4943" s="4">
        <v>0.75</v>
      </c>
      <c r="X4943" s="4">
        <v>0.86458333333333337</v>
      </c>
      <c r="Y4943" t="s">
        <v>1567</v>
      </c>
      <c r="Z4943">
        <v>240</v>
      </c>
      <c r="AA4943">
        <v>44</v>
      </c>
      <c r="AB4943" t="s">
        <v>6340</v>
      </c>
      <c r="AC4943">
        <v>2</v>
      </c>
      <c r="AD4943">
        <v>2</v>
      </c>
      <c r="AE4943">
        <v>3</v>
      </c>
      <c r="AF4943">
        <v>3</v>
      </c>
      <c r="AG4943">
        <v>1</v>
      </c>
      <c r="AH4943">
        <v>2</v>
      </c>
      <c r="AI4943">
        <v>0</v>
      </c>
      <c r="AJ4943">
        <v>94830</v>
      </c>
      <c r="AK4943" t="s">
        <v>61</v>
      </c>
      <c r="AL4943" t="s">
        <v>61</v>
      </c>
      <c r="AM4943" t="s">
        <v>61</v>
      </c>
      <c r="AN4943" t="s">
        <v>61</v>
      </c>
      <c r="AO4943" t="s">
        <v>61</v>
      </c>
      <c r="AP4943">
        <v>1</v>
      </c>
      <c r="AQ4943" t="str">
        <f t="shared" si="311"/>
        <v>PH</v>
      </c>
      <c r="AR4943" t="str">
        <f t="shared" si="311"/>
        <v>4120</v>
      </c>
      <c r="AS4943" t="str">
        <f t="shared" si="308"/>
        <v>Elli</v>
      </c>
      <c r="AT4943" t="str">
        <f t="shared" si="309"/>
        <v xml:space="preserve">PH4120Ellis Olivia </v>
      </c>
      <c r="AU4943" t="str">
        <f t="shared" si="310"/>
        <v>PH4120-3</v>
      </c>
      <c r="AV4943" t="s">
        <v>3431</v>
      </c>
      <c r="AW4943" t="s">
        <v>4380</v>
      </c>
    </row>
    <row r="4944" spans="1:50" x14ac:dyDescent="0.2">
      <c r="A4944" t="s">
        <v>1488</v>
      </c>
      <c r="B4944" t="s">
        <v>1749</v>
      </c>
      <c r="C4944">
        <v>4120</v>
      </c>
      <c r="D4944">
        <v>4</v>
      </c>
      <c r="E4944">
        <v>117</v>
      </c>
      <c r="F4944">
        <v>7.8</v>
      </c>
      <c r="G4944">
        <v>0</v>
      </c>
      <c r="H4944">
        <v>0</v>
      </c>
      <c r="I4944">
        <v>0</v>
      </c>
      <c r="J4944">
        <v>0</v>
      </c>
      <c r="K4944">
        <v>7.8</v>
      </c>
      <c r="L4944">
        <v>39</v>
      </c>
      <c r="M4944">
        <v>0</v>
      </c>
      <c r="N4944">
        <v>0</v>
      </c>
      <c r="O4944">
        <v>0</v>
      </c>
      <c r="P4944">
        <v>39</v>
      </c>
      <c r="Q4944">
        <v>40</v>
      </c>
      <c r="R4944" s="3">
        <v>0.97499999999999998</v>
      </c>
      <c r="S4944">
        <v>0</v>
      </c>
      <c r="T4944">
        <v>0</v>
      </c>
      <c r="U4944" t="s">
        <v>1753</v>
      </c>
      <c r="V4944" t="s">
        <v>121</v>
      </c>
      <c r="W4944" s="4">
        <v>0.75</v>
      </c>
      <c r="X4944" s="4">
        <v>0.86458333333333337</v>
      </c>
      <c r="Y4944" t="s">
        <v>1567</v>
      </c>
      <c r="Z4944">
        <v>242</v>
      </c>
      <c r="AA4944">
        <v>55</v>
      </c>
      <c r="AB4944" t="s">
        <v>6340</v>
      </c>
      <c r="AC4944">
        <v>2</v>
      </c>
      <c r="AD4944">
        <v>2</v>
      </c>
      <c r="AE4944">
        <v>3</v>
      </c>
      <c r="AF4944">
        <v>0</v>
      </c>
      <c r="AG4944">
        <v>0</v>
      </c>
      <c r="AH4944">
        <v>0</v>
      </c>
      <c r="AI4944">
        <v>0</v>
      </c>
      <c r="AJ4944">
        <v>95055</v>
      </c>
      <c r="AK4944" t="s">
        <v>61</v>
      </c>
      <c r="AL4944" t="s">
        <v>61</v>
      </c>
      <c r="AM4944" t="s">
        <v>61</v>
      </c>
      <c r="AN4944" t="s">
        <v>61</v>
      </c>
      <c r="AO4944" t="s">
        <v>61</v>
      </c>
      <c r="AP4944">
        <v>1</v>
      </c>
      <c r="AQ4944" t="str">
        <f t="shared" si="311"/>
        <v>PH</v>
      </c>
      <c r="AR4944" t="str">
        <f t="shared" si="311"/>
        <v>4120</v>
      </c>
      <c r="AS4944" t="str">
        <f t="shared" si="308"/>
        <v>Elli</v>
      </c>
      <c r="AT4944" t="str">
        <f t="shared" si="309"/>
        <v xml:space="preserve">PH4120Ellis Olivia </v>
      </c>
      <c r="AU4944" t="str">
        <f t="shared" si="310"/>
        <v>PH4120-4</v>
      </c>
      <c r="AV4944" t="s">
        <v>3431</v>
      </c>
      <c r="AW4944" t="s">
        <v>4380</v>
      </c>
    </row>
    <row r="4945" spans="1:51" x14ac:dyDescent="0.2">
      <c r="A4945" t="s">
        <v>1488</v>
      </c>
      <c r="B4945" t="s">
        <v>1749</v>
      </c>
      <c r="C4945">
        <v>4120</v>
      </c>
      <c r="D4945">
        <v>5</v>
      </c>
      <c r="E4945">
        <v>123</v>
      </c>
      <c r="F4945">
        <v>8.1999999999999993</v>
      </c>
      <c r="G4945">
        <v>0</v>
      </c>
      <c r="H4945">
        <v>0</v>
      </c>
      <c r="I4945">
        <v>0</v>
      </c>
      <c r="J4945">
        <v>0.2</v>
      </c>
      <c r="K4945">
        <v>8.1999999999999993</v>
      </c>
      <c r="L4945">
        <v>41</v>
      </c>
      <c r="M4945">
        <v>0</v>
      </c>
      <c r="N4945">
        <v>1</v>
      </c>
      <c r="O4945">
        <v>0</v>
      </c>
      <c r="P4945">
        <v>41</v>
      </c>
      <c r="Q4945">
        <v>40</v>
      </c>
      <c r="R4945" s="3">
        <v>1.0249999999999999</v>
      </c>
      <c r="S4945">
        <v>0</v>
      </c>
      <c r="T4945">
        <v>0</v>
      </c>
      <c r="U4945" t="s">
        <v>1753</v>
      </c>
      <c r="V4945" t="s">
        <v>118</v>
      </c>
      <c r="W4945" s="4">
        <v>0.75</v>
      </c>
      <c r="X4945" s="4">
        <v>0.86458333333333337</v>
      </c>
      <c r="Y4945" t="s">
        <v>107</v>
      </c>
      <c r="Z4945" t="s">
        <v>274</v>
      </c>
      <c r="AA4945">
        <v>54</v>
      </c>
      <c r="AB4945" t="s">
        <v>6338</v>
      </c>
      <c r="AC4945">
        <v>2</v>
      </c>
      <c r="AD4945">
        <v>2</v>
      </c>
      <c r="AE4945">
        <v>3</v>
      </c>
      <c r="AF4945">
        <v>2</v>
      </c>
      <c r="AG4945">
        <v>2</v>
      </c>
      <c r="AH4945">
        <v>0</v>
      </c>
      <c r="AI4945">
        <v>0</v>
      </c>
      <c r="AJ4945">
        <v>96905</v>
      </c>
      <c r="AK4945" t="s">
        <v>61</v>
      </c>
      <c r="AL4945" t="s">
        <v>61</v>
      </c>
      <c r="AM4945" t="s">
        <v>61</v>
      </c>
      <c r="AN4945" t="s">
        <v>61</v>
      </c>
      <c r="AO4945" t="s">
        <v>61</v>
      </c>
      <c r="AP4945">
        <v>1</v>
      </c>
      <c r="AQ4945" t="str">
        <f t="shared" si="311"/>
        <v>PH</v>
      </c>
      <c r="AR4945" t="str">
        <f t="shared" si="311"/>
        <v>4120</v>
      </c>
      <c r="AS4945" t="str">
        <f t="shared" si="308"/>
        <v>Morl</v>
      </c>
      <c r="AT4945" t="str">
        <f t="shared" si="309"/>
        <v>PH4120Morland Kimberly Beth</v>
      </c>
      <c r="AU4945" t="str">
        <f t="shared" si="310"/>
        <v>PH4120-5</v>
      </c>
      <c r="AV4945" t="s">
        <v>4378</v>
      </c>
      <c r="AW4945" t="s">
        <v>3145</v>
      </c>
      <c r="AX4945" t="s">
        <v>3210</v>
      </c>
    </row>
    <row r="4946" spans="1:51" x14ac:dyDescent="0.2">
      <c r="A4946" t="s">
        <v>1488</v>
      </c>
      <c r="B4946" t="s">
        <v>1749</v>
      </c>
      <c r="C4946">
        <v>4120</v>
      </c>
      <c r="D4946" t="s">
        <v>125</v>
      </c>
      <c r="E4946">
        <v>624</v>
      </c>
      <c r="F4946">
        <v>41.6</v>
      </c>
      <c r="G4946">
        <v>0</v>
      </c>
      <c r="H4946">
        <v>0</v>
      </c>
      <c r="I4946">
        <v>0</v>
      </c>
      <c r="J4946">
        <v>0.2</v>
      </c>
      <c r="K4946">
        <v>41.6</v>
      </c>
      <c r="L4946">
        <v>208</v>
      </c>
      <c r="M4946">
        <v>0</v>
      </c>
      <c r="N4946">
        <v>1</v>
      </c>
      <c r="O4946">
        <v>0</v>
      </c>
      <c r="P4946">
        <v>208</v>
      </c>
      <c r="Q4946">
        <v>198</v>
      </c>
      <c r="R4946" s="3">
        <v>1.0505</v>
      </c>
      <c r="S4946">
        <v>0</v>
      </c>
      <c r="T4946">
        <v>0</v>
      </c>
      <c r="AQ4946" t="str">
        <f t="shared" si="311"/>
        <v>PH</v>
      </c>
      <c r="AR4946" t="str">
        <f t="shared" si="311"/>
        <v>4120</v>
      </c>
      <c r="AS4946" t="str">
        <f t="shared" si="308"/>
        <v/>
      </c>
      <c r="AT4946" t="str">
        <f t="shared" si="309"/>
        <v>PH4120</v>
      </c>
      <c r="AU4946" t="str">
        <f t="shared" si="310"/>
        <v>PH4120-***** CRSE TOTAL</v>
      </c>
    </row>
    <row r="4947" spans="1:51" x14ac:dyDescent="0.2">
      <c r="A4947" t="s">
        <v>1488</v>
      </c>
      <c r="B4947" t="s">
        <v>1749</v>
      </c>
      <c r="C4947">
        <v>4130</v>
      </c>
      <c r="D4947">
        <v>1</v>
      </c>
      <c r="E4947">
        <v>114</v>
      </c>
      <c r="F4947">
        <v>7.6</v>
      </c>
      <c r="G4947">
        <v>0</v>
      </c>
      <c r="H4947">
        <v>0</v>
      </c>
      <c r="I4947">
        <v>0</v>
      </c>
      <c r="J4947">
        <v>0.4</v>
      </c>
      <c r="K4947">
        <v>7.6</v>
      </c>
      <c r="L4947">
        <v>38</v>
      </c>
      <c r="M4947">
        <v>0</v>
      </c>
      <c r="N4947">
        <v>2</v>
      </c>
      <c r="O4947">
        <v>0</v>
      </c>
      <c r="P4947">
        <v>38</v>
      </c>
      <c r="Q4947">
        <v>40</v>
      </c>
      <c r="R4947" s="3">
        <v>0.95</v>
      </c>
      <c r="S4947">
        <v>0</v>
      </c>
      <c r="T4947">
        <v>0</v>
      </c>
      <c r="U4947" t="s">
        <v>1754</v>
      </c>
      <c r="V4947" t="s">
        <v>136</v>
      </c>
      <c r="W4947" s="4">
        <v>0.5</v>
      </c>
      <c r="X4947" s="4">
        <v>0.61458333333333337</v>
      </c>
      <c r="Y4947" t="s">
        <v>229</v>
      </c>
      <c r="Z4947" t="s">
        <v>252</v>
      </c>
      <c r="AA4947">
        <v>50</v>
      </c>
      <c r="AB4947" t="s">
        <v>6341</v>
      </c>
      <c r="AC4947">
        <v>2</v>
      </c>
      <c r="AD4947">
        <v>2</v>
      </c>
      <c r="AE4947">
        <v>3</v>
      </c>
      <c r="AF4947">
        <v>7</v>
      </c>
      <c r="AG4947">
        <v>5</v>
      </c>
      <c r="AH4947">
        <v>1</v>
      </c>
      <c r="AI4947">
        <v>1</v>
      </c>
      <c r="AJ4947">
        <v>92200</v>
      </c>
      <c r="AK4947" t="s">
        <v>61</v>
      </c>
      <c r="AL4947" t="s">
        <v>61</v>
      </c>
      <c r="AM4947" t="s">
        <v>61</v>
      </c>
      <c r="AN4947" t="s">
        <v>61</v>
      </c>
      <c r="AO4947" t="s">
        <v>61</v>
      </c>
      <c r="AP4947">
        <v>1</v>
      </c>
      <c r="AQ4947" t="str">
        <f t="shared" si="311"/>
        <v>PH</v>
      </c>
      <c r="AR4947" t="str">
        <f t="shared" si="311"/>
        <v>4130</v>
      </c>
      <c r="AS4947" t="str">
        <f t="shared" si="308"/>
        <v>Mont</v>
      </c>
      <c r="AT4947" t="str">
        <f t="shared" si="309"/>
        <v xml:space="preserve">PH4130Montano Monica </v>
      </c>
      <c r="AU4947" t="str">
        <f t="shared" si="310"/>
        <v>PH4130-1</v>
      </c>
      <c r="AV4947" t="s">
        <v>4381</v>
      </c>
      <c r="AW4947" t="s">
        <v>2558</v>
      </c>
    </row>
    <row r="4948" spans="1:51" x14ac:dyDescent="0.2">
      <c r="A4948" t="s">
        <v>1488</v>
      </c>
      <c r="B4948" t="s">
        <v>1749</v>
      </c>
      <c r="C4948">
        <v>4130</v>
      </c>
      <c r="D4948">
        <v>2</v>
      </c>
      <c r="E4948">
        <v>129</v>
      </c>
      <c r="F4948">
        <v>8.6</v>
      </c>
      <c r="G4948">
        <v>0</v>
      </c>
      <c r="H4948">
        <v>0</v>
      </c>
      <c r="I4948">
        <v>0</v>
      </c>
      <c r="J4948">
        <v>0</v>
      </c>
      <c r="K4948">
        <v>8.6</v>
      </c>
      <c r="L4948">
        <v>43</v>
      </c>
      <c r="M4948">
        <v>0</v>
      </c>
      <c r="N4948">
        <v>0</v>
      </c>
      <c r="O4948">
        <v>0</v>
      </c>
      <c r="P4948">
        <v>43</v>
      </c>
      <c r="Q4948">
        <v>40</v>
      </c>
      <c r="R4948" s="3">
        <v>1.075</v>
      </c>
      <c r="S4948">
        <v>0</v>
      </c>
      <c r="T4948">
        <v>0</v>
      </c>
      <c r="U4948" t="s">
        <v>1754</v>
      </c>
      <c r="V4948" t="s">
        <v>121</v>
      </c>
      <c r="W4948" s="4">
        <v>0.75</v>
      </c>
      <c r="X4948" s="4">
        <v>0.86458333333333337</v>
      </c>
      <c r="Y4948" t="s">
        <v>129</v>
      </c>
      <c r="Z4948">
        <v>345</v>
      </c>
      <c r="AA4948">
        <v>40</v>
      </c>
      <c r="AB4948" t="s">
        <v>6342</v>
      </c>
      <c r="AC4948">
        <v>2</v>
      </c>
      <c r="AD4948">
        <v>2</v>
      </c>
      <c r="AE4948">
        <v>3</v>
      </c>
      <c r="AF4948">
        <v>7</v>
      </c>
      <c r="AG4948">
        <v>6</v>
      </c>
      <c r="AH4948">
        <v>0</v>
      </c>
      <c r="AI4948">
        <v>0</v>
      </c>
      <c r="AJ4948">
        <v>92201</v>
      </c>
      <c r="AK4948" t="s">
        <v>61</v>
      </c>
      <c r="AL4948" t="s">
        <v>61</v>
      </c>
      <c r="AM4948" t="s">
        <v>61</v>
      </c>
      <c r="AN4948" t="s">
        <v>61</v>
      </c>
      <c r="AO4948" t="s">
        <v>61</v>
      </c>
      <c r="AP4948">
        <v>1</v>
      </c>
      <c r="AQ4948" t="str">
        <f t="shared" si="311"/>
        <v>PH</v>
      </c>
      <c r="AR4948" t="str">
        <f t="shared" si="311"/>
        <v>4130</v>
      </c>
      <c r="AS4948" t="str">
        <f t="shared" si="308"/>
        <v>Chap</v>
      </c>
      <c r="AT4948" t="str">
        <f t="shared" si="309"/>
        <v>PH4130Chappell Brandy Nicole</v>
      </c>
      <c r="AU4948" t="str">
        <f t="shared" si="310"/>
        <v>PH4130-2</v>
      </c>
      <c r="AV4948" t="s">
        <v>4382</v>
      </c>
      <c r="AW4948" t="s">
        <v>4383</v>
      </c>
      <c r="AX4948" t="s">
        <v>2410</v>
      </c>
    </row>
    <row r="4949" spans="1:51" x14ac:dyDescent="0.2">
      <c r="A4949" t="s">
        <v>1488</v>
      </c>
      <c r="B4949" t="s">
        <v>1749</v>
      </c>
      <c r="C4949">
        <v>4130</v>
      </c>
      <c r="D4949">
        <v>3</v>
      </c>
      <c r="E4949">
        <v>123</v>
      </c>
      <c r="F4949">
        <v>8.1999999999999993</v>
      </c>
      <c r="G4949">
        <v>0</v>
      </c>
      <c r="H4949">
        <v>0</v>
      </c>
      <c r="I4949">
        <v>0</v>
      </c>
      <c r="J4949">
        <v>0</v>
      </c>
      <c r="K4949">
        <v>8.1999999999999993</v>
      </c>
      <c r="L4949">
        <v>41</v>
      </c>
      <c r="M4949">
        <v>0</v>
      </c>
      <c r="N4949">
        <v>0</v>
      </c>
      <c r="O4949">
        <v>0</v>
      </c>
      <c r="P4949">
        <v>41</v>
      </c>
      <c r="Q4949">
        <v>39</v>
      </c>
      <c r="R4949" s="3">
        <v>1.0512999999999999</v>
      </c>
      <c r="S4949">
        <v>0</v>
      </c>
      <c r="T4949">
        <v>0</v>
      </c>
      <c r="U4949" t="s">
        <v>1754</v>
      </c>
      <c r="V4949" t="s">
        <v>111</v>
      </c>
      <c r="W4949" s="4">
        <v>0.6875</v>
      </c>
      <c r="X4949" s="4">
        <v>0.73958333333333337</v>
      </c>
      <c r="Y4949" t="s">
        <v>107</v>
      </c>
      <c r="Z4949" t="s">
        <v>360</v>
      </c>
      <c r="AA4949">
        <v>49</v>
      </c>
      <c r="AB4949" t="s">
        <v>6343</v>
      </c>
      <c r="AC4949">
        <v>2</v>
      </c>
      <c r="AD4949">
        <v>2</v>
      </c>
      <c r="AE4949">
        <v>3</v>
      </c>
      <c r="AF4949">
        <v>7</v>
      </c>
      <c r="AG4949">
        <v>5</v>
      </c>
      <c r="AH4949">
        <v>1</v>
      </c>
      <c r="AI4949">
        <v>1</v>
      </c>
      <c r="AJ4949">
        <v>94978</v>
      </c>
      <c r="AK4949" t="s">
        <v>61</v>
      </c>
      <c r="AL4949" t="s">
        <v>61</v>
      </c>
      <c r="AM4949" t="s">
        <v>61</v>
      </c>
      <c r="AN4949" t="s">
        <v>61</v>
      </c>
      <c r="AO4949" t="s">
        <v>61</v>
      </c>
      <c r="AP4949">
        <v>1</v>
      </c>
      <c r="AQ4949" t="str">
        <f t="shared" si="311"/>
        <v>PH</v>
      </c>
      <c r="AR4949" t="str">
        <f t="shared" si="311"/>
        <v>4130</v>
      </c>
      <c r="AS4949" t="str">
        <f t="shared" si="308"/>
        <v>Foon</v>
      </c>
      <c r="AT4949" t="str">
        <f t="shared" si="309"/>
        <v xml:space="preserve">PH4130Foong Wai Ping </v>
      </c>
      <c r="AU4949" t="str">
        <f t="shared" si="310"/>
        <v>PH4130-3</v>
      </c>
      <c r="AV4949" t="s">
        <v>19</v>
      </c>
      <c r="AW4949" t="s">
        <v>4384</v>
      </c>
      <c r="AX4949" t="s">
        <v>4385</v>
      </c>
    </row>
    <row r="4950" spans="1:51" x14ac:dyDescent="0.2">
      <c r="A4950" t="s">
        <v>1488</v>
      </c>
      <c r="B4950" t="s">
        <v>1749</v>
      </c>
      <c r="C4950">
        <v>4130</v>
      </c>
      <c r="D4950">
        <v>4</v>
      </c>
      <c r="E4950">
        <v>102</v>
      </c>
      <c r="F4950">
        <v>6.8</v>
      </c>
      <c r="G4950">
        <v>0</v>
      </c>
      <c r="H4950">
        <v>0</v>
      </c>
      <c r="I4950">
        <v>0.2</v>
      </c>
      <c r="J4950">
        <v>0</v>
      </c>
      <c r="K4950">
        <v>6.8</v>
      </c>
      <c r="L4950">
        <v>34</v>
      </c>
      <c r="M4950">
        <v>1</v>
      </c>
      <c r="N4950">
        <v>0</v>
      </c>
      <c r="O4950">
        <v>0</v>
      </c>
      <c r="P4950">
        <v>34</v>
      </c>
      <c r="Q4950">
        <v>34</v>
      </c>
      <c r="R4950" s="3">
        <v>1</v>
      </c>
      <c r="S4950">
        <v>0</v>
      </c>
      <c r="T4950">
        <v>0</v>
      </c>
      <c r="U4950" t="s">
        <v>1754</v>
      </c>
      <c r="V4950" t="s">
        <v>118</v>
      </c>
      <c r="W4950" s="4">
        <v>0.75</v>
      </c>
      <c r="X4950" s="4">
        <v>0.86458333333333337</v>
      </c>
      <c r="Y4950" t="s">
        <v>107</v>
      </c>
      <c r="Z4950" t="s">
        <v>320</v>
      </c>
      <c r="AA4950">
        <v>38</v>
      </c>
      <c r="AB4950" t="s">
        <v>6343</v>
      </c>
      <c r="AC4950">
        <v>2</v>
      </c>
      <c r="AD4950">
        <v>2</v>
      </c>
      <c r="AE4950">
        <v>3</v>
      </c>
      <c r="AF4950">
        <v>15</v>
      </c>
      <c r="AG4950">
        <v>9</v>
      </c>
      <c r="AH4950">
        <v>4</v>
      </c>
      <c r="AI4950">
        <v>2</v>
      </c>
      <c r="AJ4950">
        <v>96603</v>
      </c>
      <c r="AK4950" t="s">
        <v>61</v>
      </c>
      <c r="AL4950" t="s">
        <v>61</v>
      </c>
      <c r="AM4950" t="s">
        <v>61</v>
      </c>
      <c r="AN4950" t="s">
        <v>61</v>
      </c>
      <c r="AO4950" t="s">
        <v>61</v>
      </c>
      <c r="AP4950">
        <v>1</v>
      </c>
      <c r="AQ4950" t="str">
        <f t="shared" si="311"/>
        <v>PH</v>
      </c>
      <c r="AR4950" t="str">
        <f t="shared" si="311"/>
        <v>4130</v>
      </c>
      <c r="AS4950" t="str">
        <f t="shared" si="308"/>
        <v>Foon</v>
      </c>
      <c r="AT4950" t="str">
        <f t="shared" si="309"/>
        <v xml:space="preserve">PH4130Foong Wai Ping </v>
      </c>
      <c r="AU4950" t="str">
        <f t="shared" si="310"/>
        <v>PH4130-4</v>
      </c>
      <c r="AV4950" t="s">
        <v>19</v>
      </c>
      <c r="AW4950" t="s">
        <v>4384</v>
      </c>
      <c r="AX4950" t="s">
        <v>4385</v>
      </c>
    </row>
    <row r="4951" spans="1:51" x14ac:dyDescent="0.2">
      <c r="A4951" t="s">
        <v>1488</v>
      </c>
      <c r="B4951" t="s">
        <v>1749</v>
      </c>
      <c r="C4951">
        <v>4130</v>
      </c>
      <c r="D4951" t="s">
        <v>125</v>
      </c>
      <c r="E4951">
        <v>468</v>
      </c>
      <c r="F4951">
        <v>31.2</v>
      </c>
      <c r="G4951">
        <v>0</v>
      </c>
      <c r="H4951">
        <v>0</v>
      </c>
      <c r="I4951">
        <v>0.2</v>
      </c>
      <c r="J4951">
        <v>0.4</v>
      </c>
      <c r="K4951">
        <v>31.2</v>
      </c>
      <c r="L4951">
        <v>156</v>
      </c>
      <c r="M4951">
        <v>1</v>
      </c>
      <c r="N4951">
        <v>2</v>
      </c>
      <c r="O4951">
        <v>0</v>
      </c>
      <c r="P4951">
        <v>156</v>
      </c>
      <c r="Q4951">
        <v>153</v>
      </c>
      <c r="R4951" s="3">
        <v>1.0196000000000001</v>
      </c>
      <c r="S4951">
        <v>0</v>
      </c>
      <c r="T4951">
        <v>0</v>
      </c>
      <c r="AQ4951" t="str">
        <f t="shared" si="311"/>
        <v>PH</v>
      </c>
      <c r="AR4951" t="str">
        <f t="shared" si="311"/>
        <v>4130</v>
      </c>
      <c r="AS4951" t="str">
        <f t="shared" si="308"/>
        <v/>
      </c>
      <c r="AT4951" t="str">
        <f t="shared" si="309"/>
        <v>PH4130</v>
      </c>
      <c r="AU4951" t="str">
        <f t="shared" si="310"/>
        <v>PH4130-***** CRSE TOTAL</v>
      </c>
    </row>
    <row r="4952" spans="1:51" x14ac:dyDescent="0.2">
      <c r="A4952" t="s">
        <v>1488</v>
      </c>
      <c r="B4952" t="s">
        <v>1749</v>
      </c>
      <c r="C4952">
        <v>4140</v>
      </c>
      <c r="D4952">
        <v>1</v>
      </c>
      <c r="E4952">
        <v>120</v>
      </c>
      <c r="F4952">
        <v>8</v>
      </c>
      <c r="G4952">
        <v>0</v>
      </c>
      <c r="H4952">
        <v>0</v>
      </c>
      <c r="I4952">
        <v>0</v>
      </c>
      <c r="J4952">
        <v>0</v>
      </c>
      <c r="K4952">
        <v>8</v>
      </c>
      <c r="L4952">
        <v>40</v>
      </c>
      <c r="M4952">
        <v>0</v>
      </c>
      <c r="N4952">
        <v>0</v>
      </c>
      <c r="O4952">
        <v>0</v>
      </c>
      <c r="P4952">
        <v>40</v>
      </c>
      <c r="Q4952">
        <v>40</v>
      </c>
      <c r="R4952" s="3">
        <v>1</v>
      </c>
      <c r="S4952">
        <v>0</v>
      </c>
      <c r="T4952">
        <v>0</v>
      </c>
      <c r="U4952" t="s">
        <v>1755</v>
      </c>
      <c r="V4952" t="s">
        <v>120</v>
      </c>
      <c r="W4952" s="4">
        <v>0.75</v>
      </c>
      <c r="X4952" s="4">
        <v>0.86458333333333337</v>
      </c>
      <c r="Y4952" t="s">
        <v>129</v>
      </c>
      <c r="Z4952">
        <v>347</v>
      </c>
      <c r="AA4952">
        <v>50</v>
      </c>
      <c r="AB4952" t="s">
        <v>6344</v>
      </c>
      <c r="AC4952">
        <v>2</v>
      </c>
      <c r="AD4952">
        <v>2</v>
      </c>
      <c r="AE4952">
        <v>3</v>
      </c>
      <c r="AF4952">
        <v>1</v>
      </c>
      <c r="AG4952">
        <v>1</v>
      </c>
      <c r="AH4952">
        <v>0</v>
      </c>
      <c r="AI4952">
        <v>0</v>
      </c>
      <c r="AJ4952">
        <v>92202</v>
      </c>
      <c r="AK4952" t="s">
        <v>61</v>
      </c>
      <c r="AL4952" t="s">
        <v>61</v>
      </c>
      <c r="AM4952" t="s">
        <v>61</v>
      </c>
      <c r="AN4952" t="s">
        <v>61</v>
      </c>
      <c r="AO4952" t="s">
        <v>61</v>
      </c>
      <c r="AP4952">
        <v>1</v>
      </c>
      <c r="AQ4952" t="str">
        <f t="shared" si="311"/>
        <v>PH</v>
      </c>
      <c r="AR4952" t="str">
        <f t="shared" si="311"/>
        <v>4140</v>
      </c>
      <c r="AS4952" t="str">
        <f t="shared" si="308"/>
        <v>Taga</v>
      </c>
      <c r="AT4952" t="str">
        <f t="shared" si="309"/>
        <v xml:space="preserve">PH4140Tagawa Akiko </v>
      </c>
      <c r="AU4952" t="str">
        <f t="shared" si="310"/>
        <v>PH4140-1</v>
      </c>
      <c r="AV4952" t="s">
        <v>4386</v>
      </c>
      <c r="AW4952" t="s">
        <v>4387</v>
      </c>
    </row>
    <row r="4953" spans="1:51" x14ac:dyDescent="0.2">
      <c r="A4953" t="s">
        <v>1488</v>
      </c>
      <c r="B4953" t="s">
        <v>1749</v>
      </c>
      <c r="C4953">
        <v>4140</v>
      </c>
      <c r="D4953">
        <v>2</v>
      </c>
      <c r="E4953">
        <v>120</v>
      </c>
      <c r="F4953">
        <v>8</v>
      </c>
      <c r="G4953">
        <v>0</v>
      </c>
      <c r="H4953">
        <v>0</v>
      </c>
      <c r="I4953">
        <v>0</v>
      </c>
      <c r="J4953">
        <v>0</v>
      </c>
      <c r="K4953">
        <v>8</v>
      </c>
      <c r="L4953">
        <v>40</v>
      </c>
      <c r="M4953">
        <v>0</v>
      </c>
      <c r="N4953">
        <v>0</v>
      </c>
      <c r="O4953">
        <v>0</v>
      </c>
      <c r="P4953">
        <v>40</v>
      </c>
      <c r="Q4953">
        <v>40</v>
      </c>
      <c r="R4953" s="3">
        <v>1</v>
      </c>
      <c r="S4953">
        <v>0</v>
      </c>
      <c r="T4953">
        <v>0</v>
      </c>
      <c r="U4953" t="s">
        <v>1755</v>
      </c>
      <c r="V4953" t="s">
        <v>111</v>
      </c>
      <c r="W4953" s="4">
        <v>0.6875</v>
      </c>
      <c r="X4953" s="4">
        <v>0.73958333333333337</v>
      </c>
      <c r="Y4953" t="s">
        <v>1567</v>
      </c>
      <c r="Z4953">
        <v>238</v>
      </c>
      <c r="AA4953">
        <v>87</v>
      </c>
      <c r="AB4953" t="s">
        <v>6340</v>
      </c>
      <c r="AC4953">
        <v>2</v>
      </c>
      <c r="AD4953">
        <v>2</v>
      </c>
      <c r="AE4953">
        <v>3</v>
      </c>
      <c r="AF4953">
        <v>2</v>
      </c>
      <c r="AG4953">
        <v>1</v>
      </c>
      <c r="AH4953">
        <v>1</v>
      </c>
      <c r="AI4953">
        <v>0</v>
      </c>
      <c r="AJ4953">
        <v>92203</v>
      </c>
      <c r="AK4953" t="s">
        <v>61</v>
      </c>
      <c r="AL4953" t="s">
        <v>61</v>
      </c>
      <c r="AM4953" t="s">
        <v>61</v>
      </c>
      <c r="AN4953" t="s">
        <v>61</v>
      </c>
      <c r="AO4953" t="s">
        <v>61</v>
      </c>
      <c r="AP4953">
        <v>1</v>
      </c>
      <c r="AQ4953" t="str">
        <f t="shared" si="311"/>
        <v>PH</v>
      </c>
      <c r="AR4953" t="str">
        <f t="shared" si="311"/>
        <v>4140</v>
      </c>
      <c r="AS4953" t="str">
        <f t="shared" si="308"/>
        <v>Elli</v>
      </c>
      <c r="AT4953" t="str">
        <f t="shared" si="309"/>
        <v xml:space="preserve">PH4140Ellis Olivia </v>
      </c>
      <c r="AU4953" t="str">
        <f t="shared" si="310"/>
        <v>PH4140-2</v>
      </c>
      <c r="AV4953" t="s">
        <v>3431</v>
      </c>
      <c r="AW4953" t="s">
        <v>4380</v>
      </c>
    </row>
    <row r="4954" spans="1:51" x14ac:dyDescent="0.2">
      <c r="A4954" t="s">
        <v>1488</v>
      </c>
      <c r="B4954" t="s">
        <v>1749</v>
      </c>
      <c r="C4954">
        <v>4140</v>
      </c>
      <c r="D4954">
        <v>3</v>
      </c>
      <c r="E4954">
        <v>105</v>
      </c>
      <c r="F4954">
        <v>7</v>
      </c>
      <c r="G4954">
        <v>0</v>
      </c>
      <c r="H4954">
        <v>0</v>
      </c>
      <c r="I4954">
        <v>0</v>
      </c>
      <c r="J4954">
        <v>0</v>
      </c>
      <c r="K4954">
        <v>7</v>
      </c>
      <c r="L4954">
        <v>35</v>
      </c>
      <c r="M4954">
        <v>0</v>
      </c>
      <c r="N4954">
        <v>0</v>
      </c>
      <c r="O4954">
        <v>0</v>
      </c>
      <c r="P4954">
        <v>35</v>
      </c>
      <c r="Q4954">
        <v>35</v>
      </c>
      <c r="R4954" s="3">
        <v>1</v>
      </c>
      <c r="S4954">
        <v>0</v>
      </c>
      <c r="T4954">
        <v>0</v>
      </c>
      <c r="U4954" t="s">
        <v>1755</v>
      </c>
      <c r="V4954" t="s">
        <v>118</v>
      </c>
      <c r="W4954" s="4">
        <v>0.75</v>
      </c>
      <c r="X4954" s="4">
        <v>0.86458333333333337</v>
      </c>
      <c r="Y4954" t="s">
        <v>107</v>
      </c>
      <c r="Z4954" t="s">
        <v>112</v>
      </c>
      <c r="AA4954">
        <v>35</v>
      </c>
      <c r="AB4954" t="s">
        <v>6345</v>
      </c>
      <c r="AC4954">
        <v>2</v>
      </c>
      <c r="AD4954">
        <v>2</v>
      </c>
      <c r="AE4954">
        <v>3</v>
      </c>
      <c r="AF4954">
        <v>2</v>
      </c>
      <c r="AG4954">
        <v>2</v>
      </c>
      <c r="AH4954">
        <v>0</v>
      </c>
      <c r="AI4954">
        <v>0</v>
      </c>
      <c r="AJ4954">
        <v>95056</v>
      </c>
      <c r="AK4954" t="s">
        <v>61</v>
      </c>
      <c r="AL4954" t="s">
        <v>61</v>
      </c>
      <c r="AM4954" t="s">
        <v>61</v>
      </c>
      <c r="AN4954" t="s">
        <v>61</v>
      </c>
      <c r="AO4954" t="s">
        <v>61</v>
      </c>
      <c r="AP4954">
        <v>1</v>
      </c>
      <c r="AQ4954" t="str">
        <f t="shared" si="311"/>
        <v>PH</v>
      </c>
      <c r="AR4954" t="str">
        <f t="shared" si="311"/>
        <v>4140</v>
      </c>
      <c r="AS4954" t="str">
        <f t="shared" si="308"/>
        <v>Koon</v>
      </c>
      <c r="AT4954" t="str">
        <f t="shared" si="309"/>
        <v>PH4140Koontz Brett Thomas</v>
      </c>
      <c r="AU4954" t="str">
        <f t="shared" si="310"/>
        <v>PH4140-3</v>
      </c>
      <c r="AV4954" t="s">
        <v>4388</v>
      </c>
      <c r="AW4954" t="s">
        <v>4389</v>
      </c>
      <c r="AX4954" t="s">
        <v>2480</v>
      </c>
    </row>
    <row r="4955" spans="1:51" x14ac:dyDescent="0.2">
      <c r="A4955" t="s">
        <v>1488</v>
      </c>
      <c r="B4955" t="s">
        <v>1749</v>
      </c>
      <c r="C4955">
        <v>4140</v>
      </c>
      <c r="D4955" t="s">
        <v>125</v>
      </c>
      <c r="E4955">
        <v>345</v>
      </c>
      <c r="F4955">
        <v>23</v>
      </c>
      <c r="G4955">
        <v>0</v>
      </c>
      <c r="H4955">
        <v>0</v>
      </c>
      <c r="I4955">
        <v>0</v>
      </c>
      <c r="J4955">
        <v>0</v>
      </c>
      <c r="K4955">
        <v>23</v>
      </c>
      <c r="L4955">
        <v>115</v>
      </c>
      <c r="M4955">
        <v>0</v>
      </c>
      <c r="N4955">
        <v>0</v>
      </c>
      <c r="O4955">
        <v>0</v>
      </c>
      <c r="P4955">
        <v>115</v>
      </c>
      <c r="Q4955">
        <v>115</v>
      </c>
      <c r="R4955" s="3">
        <v>1</v>
      </c>
      <c r="S4955">
        <v>0</v>
      </c>
      <c r="T4955">
        <v>0</v>
      </c>
      <c r="AQ4955" t="str">
        <f t="shared" si="311"/>
        <v>PH</v>
      </c>
      <c r="AR4955" t="str">
        <f t="shared" si="311"/>
        <v>4140</v>
      </c>
      <c r="AS4955" t="str">
        <f t="shared" si="308"/>
        <v/>
      </c>
      <c r="AT4955" t="str">
        <f t="shared" si="309"/>
        <v>PH4140</v>
      </c>
      <c r="AU4955" t="str">
        <f t="shared" si="310"/>
        <v>PH4140-***** CRSE TOTAL</v>
      </c>
    </row>
    <row r="4956" spans="1:51" x14ac:dyDescent="0.2">
      <c r="A4956" t="s">
        <v>1488</v>
      </c>
      <c r="B4956" t="s">
        <v>1749</v>
      </c>
      <c r="C4956">
        <v>4150</v>
      </c>
      <c r="D4956">
        <v>1</v>
      </c>
      <c r="E4956">
        <v>123</v>
      </c>
      <c r="F4956">
        <v>8.1999999999999993</v>
      </c>
      <c r="G4956">
        <v>0</v>
      </c>
      <c r="H4956">
        <v>0</v>
      </c>
      <c r="I4956">
        <v>0</v>
      </c>
      <c r="J4956">
        <v>0</v>
      </c>
      <c r="K4956">
        <v>8.1999999999999993</v>
      </c>
      <c r="L4956">
        <v>41</v>
      </c>
      <c r="M4956">
        <v>0</v>
      </c>
      <c r="N4956">
        <v>0</v>
      </c>
      <c r="O4956">
        <v>0</v>
      </c>
      <c r="P4956">
        <v>41</v>
      </c>
      <c r="Q4956">
        <v>40</v>
      </c>
      <c r="R4956" s="3">
        <v>1.0249999999999999</v>
      </c>
      <c r="S4956">
        <v>0</v>
      </c>
      <c r="T4956">
        <v>0</v>
      </c>
      <c r="U4956" t="s">
        <v>1756</v>
      </c>
      <c r="V4956" t="s">
        <v>111</v>
      </c>
      <c r="W4956" s="4">
        <v>0.33333333333333331</v>
      </c>
      <c r="X4956" s="4">
        <v>0.38541666666666669</v>
      </c>
      <c r="Y4956" t="s">
        <v>107</v>
      </c>
      <c r="Z4956" t="s">
        <v>360</v>
      </c>
      <c r="AA4956">
        <v>49</v>
      </c>
      <c r="AB4956" t="s">
        <v>6346</v>
      </c>
      <c r="AC4956">
        <v>2</v>
      </c>
      <c r="AD4956">
        <v>2</v>
      </c>
      <c r="AE4956">
        <v>3</v>
      </c>
      <c r="AF4956">
        <v>4</v>
      </c>
      <c r="AG4956">
        <v>4</v>
      </c>
      <c r="AH4956">
        <v>0</v>
      </c>
      <c r="AI4956">
        <v>0</v>
      </c>
      <c r="AJ4956">
        <v>92204</v>
      </c>
      <c r="AK4956" t="s">
        <v>61</v>
      </c>
      <c r="AL4956" t="s">
        <v>61</v>
      </c>
      <c r="AM4956" t="s">
        <v>61</v>
      </c>
      <c r="AN4956" t="s">
        <v>61</v>
      </c>
      <c r="AO4956" t="s">
        <v>61</v>
      </c>
      <c r="AP4956">
        <v>1</v>
      </c>
      <c r="AQ4956" t="str">
        <f t="shared" si="311"/>
        <v>PH</v>
      </c>
      <c r="AR4956" t="str">
        <f t="shared" si="311"/>
        <v>4150</v>
      </c>
      <c r="AS4956" t="str">
        <f t="shared" si="308"/>
        <v>Jack</v>
      </c>
      <c r="AT4956" t="str">
        <f t="shared" si="309"/>
        <v>PH4150Jackson Preston Portia Alexandria</v>
      </c>
      <c r="AU4956" t="str">
        <f t="shared" si="310"/>
        <v>PH4150-1</v>
      </c>
      <c r="AV4956" t="s">
        <v>2657</v>
      </c>
      <c r="AW4956" t="s">
        <v>2994</v>
      </c>
      <c r="AX4956" t="s">
        <v>4390</v>
      </c>
      <c r="AY4956" t="s">
        <v>4391</v>
      </c>
    </row>
    <row r="4957" spans="1:51" x14ac:dyDescent="0.2">
      <c r="A4957" t="s">
        <v>1488</v>
      </c>
      <c r="B4957" t="s">
        <v>1749</v>
      </c>
      <c r="C4957">
        <v>4150</v>
      </c>
      <c r="D4957">
        <v>2</v>
      </c>
      <c r="E4957">
        <v>189</v>
      </c>
      <c r="F4957">
        <v>12.6</v>
      </c>
      <c r="G4957">
        <v>0</v>
      </c>
      <c r="H4957">
        <v>0</v>
      </c>
      <c r="I4957">
        <v>0.2</v>
      </c>
      <c r="J4957">
        <v>0</v>
      </c>
      <c r="K4957">
        <v>12.6</v>
      </c>
      <c r="L4957">
        <v>63</v>
      </c>
      <c r="M4957">
        <v>1</v>
      </c>
      <c r="N4957">
        <v>0</v>
      </c>
      <c r="O4957">
        <v>0</v>
      </c>
      <c r="P4957">
        <v>63</v>
      </c>
      <c r="Q4957">
        <v>75</v>
      </c>
      <c r="R4957" s="3">
        <v>0.84</v>
      </c>
      <c r="S4957">
        <v>0</v>
      </c>
      <c r="T4957">
        <v>0</v>
      </c>
      <c r="U4957" t="s">
        <v>1756</v>
      </c>
      <c r="V4957" t="s">
        <v>113</v>
      </c>
      <c r="W4957" s="4">
        <v>0.6875</v>
      </c>
      <c r="X4957" s="4">
        <v>0.73958333333333337</v>
      </c>
      <c r="Y4957" t="s">
        <v>155</v>
      </c>
      <c r="Z4957">
        <v>144</v>
      </c>
      <c r="AA4957">
        <v>170</v>
      </c>
      <c r="AB4957" t="s">
        <v>6347</v>
      </c>
      <c r="AC4957">
        <v>2</v>
      </c>
      <c r="AD4957">
        <v>2</v>
      </c>
      <c r="AE4957">
        <v>3</v>
      </c>
      <c r="AF4957">
        <v>1</v>
      </c>
      <c r="AG4957">
        <v>0</v>
      </c>
      <c r="AH4957">
        <v>0</v>
      </c>
      <c r="AI4957">
        <v>1</v>
      </c>
      <c r="AJ4957">
        <v>96710</v>
      </c>
      <c r="AK4957" t="s">
        <v>61</v>
      </c>
      <c r="AL4957" t="s">
        <v>61</v>
      </c>
      <c r="AM4957" t="s">
        <v>61</v>
      </c>
      <c r="AN4957" t="s">
        <v>61</v>
      </c>
      <c r="AO4957" t="s">
        <v>61</v>
      </c>
      <c r="AP4957">
        <v>1</v>
      </c>
      <c r="AQ4957" t="str">
        <f t="shared" si="311"/>
        <v>PH</v>
      </c>
      <c r="AR4957" t="str">
        <f t="shared" si="311"/>
        <v>4150</v>
      </c>
      <c r="AS4957" t="str">
        <f t="shared" si="308"/>
        <v>Zelm</v>
      </c>
      <c r="AT4957" t="str">
        <f t="shared" si="309"/>
        <v>PH4150Zelman Walter Arnold</v>
      </c>
      <c r="AU4957" t="str">
        <f t="shared" si="310"/>
        <v>PH4150-2</v>
      </c>
      <c r="AV4957" t="s">
        <v>4392</v>
      </c>
      <c r="AW4957" t="s">
        <v>4393</v>
      </c>
      <c r="AX4957" t="s">
        <v>4394</v>
      </c>
    </row>
    <row r="4958" spans="1:51" x14ac:dyDescent="0.2">
      <c r="A4958" t="s">
        <v>1488</v>
      </c>
      <c r="B4958" t="s">
        <v>1749</v>
      </c>
      <c r="C4958">
        <v>4150</v>
      </c>
      <c r="D4958" t="s">
        <v>125</v>
      </c>
      <c r="E4958">
        <v>312</v>
      </c>
      <c r="F4958">
        <v>20.8</v>
      </c>
      <c r="G4958">
        <v>0</v>
      </c>
      <c r="H4958">
        <v>0</v>
      </c>
      <c r="I4958">
        <v>0.2</v>
      </c>
      <c r="J4958">
        <v>0</v>
      </c>
      <c r="K4958">
        <v>20.8</v>
      </c>
      <c r="L4958">
        <v>104</v>
      </c>
      <c r="M4958">
        <v>1</v>
      </c>
      <c r="N4958">
        <v>0</v>
      </c>
      <c r="O4958">
        <v>0</v>
      </c>
      <c r="P4958">
        <v>104</v>
      </c>
      <c r="Q4958">
        <v>115</v>
      </c>
      <c r="R4958" s="3">
        <v>0.90429999999999999</v>
      </c>
      <c r="S4958">
        <v>0</v>
      </c>
      <c r="T4958">
        <v>0</v>
      </c>
      <c r="AQ4958" t="str">
        <f t="shared" si="311"/>
        <v>PH</v>
      </c>
      <c r="AR4958" t="str">
        <f t="shared" si="311"/>
        <v>4150</v>
      </c>
      <c r="AS4958" t="str">
        <f t="shared" si="308"/>
        <v/>
      </c>
      <c r="AT4958" t="str">
        <f t="shared" si="309"/>
        <v>PH4150</v>
      </c>
      <c r="AU4958" t="str">
        <f t="shared" si="310"/>
        <v>PH4150-***** CRSE TOTAL</v>
      </c>
    </row>
    <row r="4959" spans="1:51" x14ac:dyDescent="0.2">
      <c r="A4959" t="s">
        <v>1488</v>
      </c>
      <c r="B4959" t="s">
        <v>1749</v>
      </c>
      <c r="C4959">
        <v>4160</v>
      </c>
      <c r="D4959">
        <v>1</v>
      </c>
      <c r="E4959">
        <v>102</v>
      </c>
      <c r="F4959">
        <v>6.8</v>
      </c>
      <c r="G4959">
        <v>0</v>
      </c>
      <c r="H4959">
        <v>0</v>
      </c>
      <c r="I4959">
        <v>0</v>
      </c>
      <c r="J4959">
        <v>0</v>
      </c>
      <c r="K4959">
        <v>6.8</v>
      </c>
      <c r="L4959">
        <v>34</v>
      </c>
      <c r="M4959">
        <v>0</v>
      </c>
      <c r="N4959">
        <v>0</v>
      </c>
      <c r="O4959">
        <v>0</v>
      </c>
      <c r="P4959">
        <v>34</v>
      </c>
      <c r="Q4959">
        <v>30</v>
      </c>
      <c r="R4959" s="3">
        <v>1.1333</v>
      </c>
      <c r="S4959">
        <v>0</v>
      </c>
      <c r="T4959">
        <v>0</v>
      </c>
      <c r="U4959" t="s">
        <v>1757</v>
      </c>
      <c r="V4959" t="s">
        <v>115</v>
      </c>
      <c r="W4959" s="4">
        <v>0.75</v>
      </c>
      <c r="X4959" s="4">
        <v>0.86458333333333337</v>
      </c>
      <c r="Y4959" t="s">
        <v>254</v>
      </c>
      <c r="Z4959">
        <v>117</v>
      </c>
      <c r="AA4959">
        <v>49</v>
      </c>
      <c r="AB4959" t="s">
        <v>6343</v>
      </c>
      <c r="AC4959">
        <v>4</v>
      </c>
      <c r="AD4959">
        <v>2</v>
      </c>
      <c r="AE4959">
        <v>3</v>
      </c>
      <c r="AF4959">
        <v>11</v>
      </c>
      <c r="AG4959">
        <v>9</v>
      </c>
      <c r="AH4959">
        <v>2</v>
      </c>
      <c r="AI4959">
        <v>0</v>
      </c>
      <c r="AJ4959">
        <v>92205</v>
      </c>
      <c r="AK4959" t="s">
        <v>61</v>
      </c>
      <c r="AL4959" t="s">
        <v>98</v>
      </c>
      <c r="AM4959" t="s">
        <v>61</v>
      </c>
      <c r="AN4959" t="s">
        <v>61</v>
      </c>
      <c r="AO4959" t="s">
        <v>61</v>
      </c>
      <c r="AP4959">
        <v>1</v>
      </c>
      <c r="AQ4959" t="str">
        <f t="shared" si="311"/>
        <v>PH</v>
      </c>
      <c r="AR4959" t="str">
        <f t="shared" si="311"/>
        <v>4160</v>
      </c>
      <c r="AS4959" t="str">
        <f t="shared" si="308"/>
        <v>Foon</v>
      </c>
      <c r="AT4959" t="str">
        <f t="shared" si="309"/>
        <v xml:space="preserve">PH4160Foong Wai Ping </v>
      </c>
      <c r="AU4959" t="str">
        <f t="shared" si="310"/>
        <v>PH4160-1</v>
      </c>
      <c r="AV4959" t="s">
        <v>19</v>
      </c>
      <c r="AW4959" t="s">
        <v>4384</v>
      </c>
      <c r="AX4959" t="s">
        <v>4385</v>
      </c>
    </row>
    <row r="4960" spans="1:51" x14ac:dyDescent="0.2">
      <c r="A4960" t="s">
        <v>1488</v>
      </c>
      <c r="B4960" t="s">
        <v>1749</v>
      </c>
      <c r="C4960">
        <v>4160</v>
      </c>
      <c r="D4960">
        <v>2</v>
      </c>
      <c r="E4960">
        <v>123</v>
      </c>
      <c r="F4960">
        <v>8.1999999999999993</v>
      </c>
      <c r="G4960">
        <v>0</v>
      </c>
      <c r="H4960">
        <v>0</v>
      </c>
      <c r="I4960">
        <v>0</v>
      </c>
      <c r="J4960">
        <v>0</v>
      </c>
      <c r="K4960">
        <v>8.1999999999999993</v>
      </c>
      <c r="L4960">
        <v>41</v>
      </c>
      <c r="M4960">
        <v>0</v>
      </c>
      <c r="N4960">
        <v>0</v>
      </c>
      <c r="O4960">
        <v>0</v>
      </c>
      <c r="P4960">
        <v>41</v>
      </c>
      <c r="Q4960">
        <v>40</v>
      </c>
      <c r="R4960" s="3">
        <v>1.0249999999999999</v>
      </c>
      <c r="S4960">
        <v>0</v>
      </c>
      <c r="T4960">
        <v>0</v>
      </c>
      <c r="U4960" t="s">
        <v>1757</v>
      </c>
      <c r="V4960" t="s">
        <v>121</v>
      </c>
      <c r="W4960" s="4">
        <v>0.75</v>
      </c>
      <c r="X4960" s="4">
        <v>0.86458333333333337</v>
      </c>
      <c r="Y4960" t="s">
        <v>129</v>
      </c>
      <c r="Z4960">
        <v>143</v>
      </c>
      <c r="AA4960">
        <v>50</v>
      </c>
      <c r="AB4960" t="s">
        <v>6343</v>
      </c>
      <c r="AC4960">
        <v>4</v>
      </c>
      <c r="AD4960">
        <v>2</v>
      </c>
      <c r="AE4960">
        <v>3</v>
      </c>
      <c r="AF4960">
        <v>5</v>
      </c>
      <c r="AG4960">
        <v>5</v>
      </c>
      <c r="AH4960">
        <v>0</v>
      </c>
      <c r="AI4960">
        <v>0</v>
      </c>
      <c r="AJ4960">
        <v>93531</v>
      </c>
      <c r="AK4960" t="s">
        <v>61</v>
      </c>
      <c r="AL4960" t="s">
        <v>98</v>
      </c>
      <c r="AM4960" t="s">
        <v>61</v>
      </c>
      <c r="AN4960" t="s">
        <v>61</v>
      </c>
      <c r="AO4960" t="s">
        <v>61</v>
      </c>
      <c r="AP4960">
        <v>1</v>
      </c>
      <c r="AQ4960" t="str">
        <f t="shared" si="311"/>
        <v>PH</v>
      </c>
      <c r="AR4960" t="str">
        <f t="shared" si="311"/>
        <v>4160</v>
      </c>
      <c r="AS4960" t="str">
        <f t="shared" si="308"/>
        <v>Foon</v>
      </c>
      <c r="AT4960" t="str">
        <f t="shared" si="309"/>
        <v xml:space="preserve">PH4160Foong Wai Ping </v>
      </c>
      <c r="AU4960" t="str">
        <f t="shared" si="310"/>
        <v>PH4160-2</v>
      </c>
      <c r="AV4960" t="s">
        <v>19</v>
      </c>
      <c r="AW4960" t="s">
        <v>4384</v>
      </c>
      <c r="AX4960" t="s">
        <v>4385</v>
      </c>
    </row>
    <row r="4961" spans="1:50" x14ac:dyDescent="0.2">
      <c r="A4961" t="s">
        <v>1488</v>
      </c>
      <c r="B4961" t="s">
        <v>1749</v>
      </c>
      <c r="C4961">
        <v>4160</v>
      </c>
      <c r="D4961">
        <v>3</v>
      </c>
      <c r="E4961">
        <v>120</v>
      </c>
      <c r="F4961">
        <v>8</v>
      </c>
      <c r="G4961">
        <v>0</v>
      </c>
      <c r="H4961">
        <v>0</v>
      </c>
      <c r="I4961">
        <v>0</v>
      </c>
      <c r="J4961">
        <v>0</v>
      </c>
      <c r="K4961">
        <v>8</v>
      </c>
      <c r="L4961">
        <v>40</v>
      </c>
      <c r="M4961">
        <v>0</v>
      </c>
      <c r="N4961">
        <v>0</v>
      </c>
      <c r="O4961">
        <v>0</v>
      </c>
      <c r="P4961">
        <v>40</v>
      </c>
      <c r="Q4961">
        <v>42</v>
      </c>
      <c r="R4961" s="3">
        <v>0.95240000000000002</v>
      </c>
      <c r="S4961">
        <v>0</v>
      </c>
      <c r="T4961">
        <v>0</v>
      </c>
      <c r="U4961" t="s">
        <v>1757</v>
      </c>
      <c r="V4961" t="s">
        <v>113</v>
      </c>
      <c r="W4961" s="4">
        <v>0.56944444444444442</v>
      </c>
      <c r="X4961" s="4">
        <v>0.62152777777777779</v>
      </c>
      <c r="Y4961" t="s">
        <v>155</v>
      </c>
      <c r="Z4961">
        <v>334</v>
      </c>
      <c r="AA4961">
        <v>50</v>
      </c>
      <c r="AB4961" t="s">
        <v>6348</v>
      </c>
      <c r="AC4961">
        <v>4</v>
      </c>
      <c r="AD4961">
        <v>2</v>
      </c>
      <c r="AE4961">
        <v>3</v>
      </c>
      <c r="AF4961">
        <v>13</v>
      </c>
      <c r="AG4961">
        <v>11</v>
      </c>
      <c r="AH4961">
        <v>1</v>
      </c>
      <c r="AI4961">
        <v>1</v>
      </c>
      <c r="AJ4961">
        <v>96711</v>
      </c>
      <c r="AK4961" t="s">
        <v>61</v>
      </c>
      <c r="AL4961" t="s">
        <v>98</v>
      </c>
      <c r="AM4961" t="s">
        <v>61</v>
      </c>
      <c r="AN4961" t="s">
        <v>61</v>
      </c>
      <c r="AO4961" t="s">
        <v>61</v>
      </c>
      <c r="AP4961">
        <v>1</v>
      </c>
      <c r="AQ4961" t="str">
        <f t="shared" si="311"/>
        <v>PH</v>
      </c>
      <c r="AR4961" t="str">
        <f t="shared" si="311"/>
        <v>4160</v>
      </c>
      <c r="AS4961" t="str">
        <f t="shared" si="308"/>
        <v>Gill</v>
      </c>
      <c r="AT4961" t="str">
        <f t="shared" si="309"/>
        <v xml:space="preserve">PH4160Gill Monique </v>
      </c>
      <c r="AU4961" t="str">
        <f t="shared" si="310"/>
        <v>PH4160-3</v>
      </c>
      <c r="AV4961" t="s">
        <v>4395</v>
      </c>
      <c r="AW4961" t="s">
        <v>2599</v>
      </c>
    </row>
    <row r="4962" spans="1:50" x14ac:dyDescent="0.2">
      <c r="A4962" t="s">
        <v>1488</v>
      </c>
      <c r="B4962" t="s">
        <v>1749</v>
      </c>
      <c r="C4962">
        <v>4160</v>
      </c>
      <c r="D4962" t="s">
        <v>125</v>
      </c>
      <c r="E4962">
        <v>345</v>
      </c>
      <c r="F4962">
        <v>23</v>
      </c>
      <c r="G4962">
        <v>0</v>
      </c>
      <c r="H4962">
        <v>0</v>
      </c>
      <c r="I4962">
        <v>0</v>
      </c>
      <c r="J4962">
        <v>0</v>
      </c>
      <c r="K4962">
        <v>23</v>
      </c>
      <c r="L4962">
        <v>115</v>
      </c>
      <c r="M4962">
        <v>0</v>
      </c>
      <c r="N4962">
        <v>0</v>
      </c>
      <c r="O4962">
        <v>0</v>
      </c>
      <c r="P4962">
        <v>115</v>
      </c>
      <c r="Q4962">
        <v>112</v>
      </c>
      <c r="R4962" s="3">
        <v>1.0267999999999999</v>
      </c>
      <c r="S4962">
        <v>0</v>
      </c>
      <c r="T4962">
        <v>0</v>
      </c>
      <c r="AQ4962" t="str">
        <f t="shared" si="311"/>
        <v>PH</v>
      </c>
      <c r="AR4962" t="str">
        <f t="shared" si="311"/>
        <v>4160</v>
      </c>
      <c r="AS4962" t="str">
        <f t="shared" si="308"/>
        <v/>
      </c>
      <c r="AT4962" t="str">
        <f t="shared" si="309"/>
        <v>PH4160</v>
      </c>
      <c r="AU4962" t="str">
        <f t="shared" si="310"/>
        <v>PH4160-***** CRSE TOTAL</v>
      </c>
    </row>
    <row r="4963" spans="1:50" x14ac:dyDescent="0.2">
      <c r="A4963" t="s">
        <v>1488</v>
      </c>
      <c r="B4963" t="s">
        <v>1749</v>
      </c>
      <c r="C4963">
        <v>4220</v>
      </c>
      <c r="D4963">
        <v>1</v>
      </c>
      <c r="E4963">
        <v>108</v>
      </c>
      <c r="F4963">
        <v>7.2</v>
      </c>
      <c r="G4963">
        <v>3</v>
      </c>
      <c r="H4963">
        <v>0.25</v>
      </c>
      <c r="I4963">
        <v>0</v>
      </c>
      <c r="J4963">
        <v>0</v>
      </c>
      <c r="K4963">
        <v>7.45</v>
      </c>
      <c r="L4963">
        <v>37</v>
      </c>
      <c r="M4963">
        <v>0</v>
      </c>
      <c r="N4963">
        <v>0</v>
      </c>
      <c r="O4963">
        <v>0</v>
      </c>
      <c r="P4963">
        <v>37</v>
      </c>
      <c r="Q4963">
        <v>40</v>
      </c>
      <c r="R4963" s="3">
        <v>0.92500000000000004</v>
      </c>
      <c r="S4963">
        <v>0</v>
      </c>
      <c r="T4963">
        <v>0</v>
      </c>
      <c r="U4963" t="s">
        <v>1758</v>
      </c>
      <c r="V4963" t="s">
        <v>118</v>
      </c>
      <c r="W4963" s="4">
        <v>0.75</v>
      </c>
      <c r="X4963" s="4">
        <v>0.86458333333333337</v>
      </c>
      <c r="Y4963" t="s">
        <v>229</v>
      </c>
      <c r="Z4963" t="s">
        <v>279</v>
      </c>
      <c r="AA4963">
        <v>75</v>
      </c>
      <c r="AB4963" t="s">
        <v>6349</v>
      </c>
      <c r="AC4963">
        <v>2</v>
      </c>
      <c r="AD4963">
        <v>2</v>
      </c>
      <c r="AE4963">
        <v>3</v>
      </c>
      <c r="AF4963">
        <v>1</v>
      </c>
      <c r="AG4963">
        <v>1</v>
      </c>
      <c r="AH4963">
        <v>0</v>
      </c>
      <c r="AI4963">
        <v>0</v>
      </c>
      <c r="AJ4963">
        <v>92207</v>
      </c>
      <c r="AK4963" t="s">
        <v>61</v>
      </c>
      <c r="AL4963" t="s">
        <v>61</v>
      </c>
      <c r="AM4963" t="s">
        <v>61</v>
      </c>
      <c r="AN4963" t="s">
        <v>61</v>
      </c>
      <c r="AO4963" t="s">
        <v>61</v>
      </c>
      <c r="AP4963">
        <v>1</v>
      </c>
      <c r="AQ4963" t="str">
        <f t="shared" si="311"/>
        <v>PH</v>
      </c>
      <c r="AR4963" t="str">
        <f t="shared" si="311"/>
        <v>4220</v>
      </c>
      <c r="AS4963" t="str">
        <f t="shared" si="308"/>
        <v>Stev</v>
      </c>
      <c r="AT4963" t="str">
        <f t="shared" si="309"/>
        <v>PH4220Stevens Gregory David</v>
      </c>
      <c r="AU4963" t="str">
        <f t="shared" si="310"/>
        <v>PH4220-1</v>
      </c>
      <c r="AV4963" t="s">
        <v>4396</v>
      </c>
      <c r="AW4963" t="s">
        <v>2966</v>
      </c>
      <c r="AX4963" t="s">
        <v>2553</v>
      </c>
    </row>
    <row r="4964" spans="1:50" x14ac:dyDescent="0.2">
      <c r="A4964" t="s">
        <v>1488</v>
      </c>
      <c r="B4964" t="s">
        <v>1749</v>
      </c>
      <c r="C4964">
        <v>4220</v>
      </c>
      <c r="D4964" t="s">
        <v>125</v>
      </c>
      <c r="E4964">
        <v>108</v>
      </c>
      <c r="F4964">
        <v>7.2</v>
      </c>
      <c r="G4964">
        <v>3</v>
      </c>
      <c r="H4964">
        <v>0.25</v>
      </c>
      <c r="I4964">
        <v>0</v>
      </c>
      <c r="J4964">
        <v>0</v>
      </c>
      <c r="K4964">
        <v>7.45</v>
      </c>
      <c r="L4964">
        <v>37</v>
      </c>
      <c r="M4964">
        <v>0</v>
      </c>
      <c r="N4964">
        <v>0</v>
      </c>
      <c r="O4964">
        <v>0</v>
      </c>
      <c r="P4964">
        <v>37</v>
      </c>
      <c r="Q4964">
        <v>40</v>
      </c>
      <c r="R4964" s="3">
        <v>0.92500000000000004</v>
      </c>
      <c r="S4964">
        <v>0</v>
      </c>
      <c r="T4964">
        <v>0</v>
      </c>
      <c r="AQ4964" t="str">
        <f t="shared" si="311"/>
        <v>PH</v>
      </c>
      <c r="AR4964" t="str">
        <f t="shared" si="311"/>
        <v>4220</v>
      </c>
      <c r="AS4964" t="str">
        <f t="shared" si="308"/>
        <v/>
      </c>
      <c r="AT4964" t="str">
        <f t="shared" si="309"/>
        <v>PH4220</v>
      </c>
      <c r="AU4964" t="str">
        <f t="shared" si="310"/>
        <v>PH4220-***** CRSE TOTAL</v>
      </c>
    </row>
    <row r="4965" spans="1:50" x14ac:dyDescent="0.2">
      <c r="A4965" t="s">
        <v>1488</v>
      </c>
      <c r="B4965" t="s">
        <v>1749</v>
      </c>
      <c r="C4965">
        <v>4230</v>
      </c>
      <c r="D4965">
        <v>1</v>
      </c>
      <c r="E4965">
        <v>111</v>
      </c>
      <c r="F4965">
        <v>7.4</v>
      </c>
      <c r="G4965">
        <v>0</v>
      </c>
      <c r="H4965">
        <v>0</v>
      </c>
      <c r="I4965">
        <v>0</v>
      </c>
      <c r="J4965">
        <v>0</v>
      </c>
      <c r="K4965">
        <v>7.4</v>
      </c>
      <c r="L4965">
        <v>37</v>
      </c>
      <c r="M4965">
        <v>0</v>
      </c>
      <c r="N4965">
        <v>0</v>
      </c>
      <c r="O4965">
        <v>0</v>
      </c>
      <c r="P4965">
        <v>37</v>
      </c>
      <c r="Q4965">
        <v>36</v>
      </c>
      <c r="R4965" s="3">
        <v>1.0278</v>
      </c>
      <c r="S4965">
        <v>0</v>
      </c>
      <c r="T4965">
        <v>0</v>
      </c>
      <c r="U4965" t="s">
        <v>1759</v>
      </c>
      <c r="V4965" t="s">
        <v>120</v>
      </c>
      <c r="W4965" s="4">
        <v>0.75</v>
      </c>
      <c r="X4965" s="4">
        <v>0.86458333333333337</v>
      </c>
      <c r="Y4965" t="s">
        <v>1001</v>
      </c>
      <c r="Z4965">
        <v>223</v>
      </c>
      <c r="AA4965">
        <v>36</v>
      </c>
      <c r="AB4965" t="s">
        <v>6350</v>
      </c>
      <c r="AC4965">
        <v>2</v>
      </c>
      <c r="AD4965">
        <v>2</v>
      </c>
      <c r="AE4965">
        <v>3</v>
      </c>
      <c r="AF4965">
        <v>1</v>
      </c>
      <c r="AG4965">
        <v>1</v>
      </c>
      <c r="AH4965">
        <v>0</v>
      </c>
      <c r="AI4965">
        <v>0</v>
      </c>
      <c r="AJ4965">
        <v>92209</v>
      </c>
      <c r="AK4965" t="s">
        <v>61</v>
      </c>
      <c r="AL4965" t="s">
        <v>61</v>
      </c>
      <c r="AM4965" t="s">
        <v>61</v>
      </c>
      <c r="AN4965" t="s">
        <v>61</v>
      </c>
      <c r="AO4965" t="s">
        <v>61</v>
      </c>
      <c r="AP4965">
        <v>1</v>
      </c>
      <c r="AQ4965" t="str">
        <f t="shared" si="311"/>
        <v>PH</v>
      </c>
      <c r="AR4965" t="str">
        <f t="shared" si="311"/>
        <v>4230</v>
      </c>
      <c r="AS4965" t="str">
        <f t="shared" si="308"/>
        <v>Jans</v>
      </c>
      <c r="AT4965" t="str">
        <f t="shared" si="309"/>
        <v>PH4230Janson Michael Anthony</v>
      </c>
      <c r="AU4965" t="str">
        <f t="shared" si="310"/>
        <v>PH4230-1</v>
      </c>
      <c r="AV4965" t="s">
        <v>4397</v>
      </c>
      <c r="AW4965" t="s">
        <v>2446</v>
      </c>
      <c r="AX4965" t="s">
        <v>2433</v>
      </c>
    </row>
    <row r="4966" spans="1:50" x14ac:dyDescent="0.2">
      <c r="A4966" t="s">
        <v>1488</v>
      </c>
      <c r="B4966" t="s">
        <v>1749</v>
      </c>
      <c r="C4966">
        <v>4230</v>
      </c>
      <c r="D4966">
        <v>2</v>
      </c>
      <c r="E4966">
        <v>114</v>
      </c>
      <c r="F4966">
        <v>7.6</v>
      </c>
      <c r="G4966">
        <v>3</v>
      </c>
      <c r="H4966">
        <v>0.25</v>
      </c>
      <c r="I4966">
        <v>0</v>
      </c>
      <c r="J4966">
        <v>0</v>
      </c>
      <c r="K4966">
        <v>7.85</v>
      </c>
      <c r="L4966">
        <v>39</v>
      </c>
      <c r="M4966">
        <v>0</v>
      </c>
      <c r="N4966">
        <v>0</v>
      </c>
      <c r="O4966">
        <v>0</v>
      </c>
      <c r="P4966">
        <v>39</v>
      </c>
      <c r="Q4966">
        <v>40</v>
      </c>
      <c r="R4966" s="3">
        <v>0.97499999999999998</v>
      </c>
      <c r="S4966">
        <v>0</v>
      </c>
      <c r="T4966">
        <v>0</v>
      </c>
      <c r="U4966" t="s">
        <v>1759</v>
      </c>
      <c r="V4966" t="s">
        <v>121</v>
      </c>
      <c r="W4966" s="4">
        <v>0.75</v>
      </c>
      <c r="X4966" s="4">
        <v>0.86458333333333337</v>
      </c>
      <c r="Y4966" t="s">
        <v>229</v>
      </c>
      <c r="Z4966" t="s">
        <v>246</v>
      </c>
      <c r="AA4966">
        <v>49</v>
      </c>
      <c r="AB4966" t="s">
        <v>6350</v>
      </c>
      <c r="AC4966">
        <v>2</v>
      </c>
      <c r="AD4966">
        <v>2</v>
      </c>
      <c r="AE4966">
        <v>3</v>
      </c>
      <c r="AF4966">
        <v>0</v>
      </c>
      <c r="AG4966">
        <v>0</v>
      </c>
      <c r="AH4966">
        <v>0</v>
      </c>
      <c r="AI4966">
        <v>0</v>
      </c>
      <c r="AJ4966">
        <v>92210</v>
      </c>
      <c r="AK4966" t="s">
        <v>61</v>
      </c>
      <c r="AL4966" t="s">
        <v>61</v>
      </c>
      <c r="AM4966" t="s">
        <v>61</v>
      </c>
      <c r="AN4966" t="s">
        <v>61</v>
      </c>
      <c r="AO4966" t="s">
        <v>61</v>
      </c>
      <c r="AP4966">
        <v>1</v>
      </c>
      <c r="AQ4966" t="str">
        <f t="shared" si="311"/>
        <v>PH</v>
      </c>
      <c r="AR4966" t="str">
        <f t="shared" si="311"/>
        <v>4230</v>
      </c>
      <c r="AS4966" t="str">
        <f t="shared" si="308"/>
        <v>Jans</v>
      </c>
      <c r="AT4966" t="str">
        <f t="shared" si="309"/>
        <v>PH4230Janson Michael Anthony</v>
      </c>
      <c r="AU4966" t="str">
        <f t="shared" si="310"/>
        <v>PH4230-2</v>
      </c>
      <c r="AV4966" t="s">
        <v>4397</v>
      </c>
      <c r="AW4966" t="s">
        <v>2446</v>
      </c>
      <c r="AX4966" t="s">
        <v>2433</v>
      </c>
    </row>
    <row r="4967" spans="1:50" x14ac:dyDescent="0.2">
      <c r="A4967" t="s">
        <v>1488</v>
      </c>
      <c r="B4967" t="s">
        <v>1749</v>
      </c>
      <c r="C4967">
        <v>4230</v>
      </c>
      <c r="D4967" t="s">
        <v>125</v>
      </c>
      <c r="E4967">
        <v>225</v>
      </c>
      <c r="F4967">
        <v>15</v>
      </c>
      <c r="G4967">
        <v>3</v>
      </c>
      <c r="H4967">
        <v>0.25</v>
      </c>
      <c r="I4967">
        <v>0</v>
      </c>
      <c r="J4967">
        <v>0</v>
      </c>
      <c r="K4967">
        <v>15.25</v>
      </c>
      <c r="L4967">
        <v>76</v>
      </c>
      <c r="M4967">
        <v>0</v>
      </c>
      <c r="N4967">
        <v>0</v>
      </c>
      <c r="O4967">
        <v>0</v>
      </c>
      <c r="P4967">
        <v>76</v>
      </c>
      <c r="Q4967">
        <v>76</v>
      </c>
      <c r="R4967" s="3">
        <v>1</v>
      </c>
      <c r="S4967">
        <v>0</v>
      </c>
      <c r="T4967">
        <v>0</v>
      </c>
      <c r="AQ4967" t="str">
        <f t="shared" si="311"/>
        <v>PH</v>
      </c>
      <c r="AR4967" t="str">
        <f t="shared" si="311"/>
        <v>4230</v>
      </c>
      <c r="AS4967" t="str">
        <f t="shared" si="308"/>
        <v/>
      </c>
      <c r="AT4967" t="str">
        <f t="shared" si="309"/>
        <v>PH4230</v>
      </c>
      <c r="AU4967" t="str">
        <f t="shared" si="310"/>
        <v>PH4230-***** CRSE TOTAL</v>
      </c>
    </row>
    <row r="4968" spans="1:50" x14ac:dyDescent="0.2">
      <c r="A4968" t="s">
        <v>1488</v>
      </c>
      <c r="B4968" t="s">
        <v>1749</v>
      </c>
      <c r="C4968">
        <v>4240</v>
      </c>
      <c r="D4968">
        <v>1</v>
      </c>
      <c r="E4968">
        <v>123</v>
      </c>
      <c r="F4968">
        <v>8.1999999999999993</v>
      </c>
      <c r="G4968">
        <v>0</v>
      </c>
      <c r="H4968">
        <v>0</v>
      </c>
      <c r="I4968">
        <v>0</v>
      </c>
      <c r="J4968">
        <v>0</v>
      </c>
      <c r="K4968">
        <v>8.1999999999999993</v>
      </c>
      <c r="L4968">
        <v>41</v>
      </c>
      <c r="M4968">
        <v>0</v>
      </c>
      <c r="N4968">
        <v>0</v>
      </c>
      <c r="O4968">
        <v>0</v>
      </c>
      <c r="P4968">
        <v>41</v>
      </c>
      <c r="Q4968">
        <v>40</v>
      </c>
      <c r="R4968" s="3">
        <v>1.0249999999999999</v>
      </c>
      <c r="S4968">
        <v>0</v>
      </c>
      <c r="T4968">
        <v>0</v>
      </c>
      <c r="U4968" t="s">
        <v>1760</v>
      </c>
      <c r="V4968" t="s">
        <v>121</v>
      </c>
      <c r="W4968" s="4">
        <v>0.75</v>
      </c>
      <c r="X4968" s="4">
        <v>0.86458333333333337</v>
      </c>
      <c r="Y4968" t="s">
        <v>229</v>
      </c>
      <c r="Z4968" t="s">
        <v>783</v>
      </c>
      <c r="AA4968">
        <v>53</v>
      </c>
      <c r="AB4968" t="s">
        <v>6351</v>
      </c>
      <c r="AC4968">
        <v>2</v>
      </c>
      <c r="AD4968">
        <v>2</v>
      </c>
      <c r="AE4968">
        <v>3</v>
      </c>
      <c r="AF4968">
        <v>2</v>
      </c>
      <c r="AG4968">
        <v>1</v>
      </c>
      <c r="AH4968">
        <v>1</v>
      </c>
      <c r="AI4968">
        <v>0</v>
      </c>
      <c r="AJ4968">
        <v>92212</v>
      </c>
      <c r="AK4968" t="s">
        <v>61</v>
      </c>
      <c r="AL4968" t="s">
        <v>61</v>
      </c>
      <c r="AM4968" t="s">
        <v>61</v>
      </c>
      <c r="AN4968" t="s">
        <v>61</v>
      </c>
      <c r="AO4968" t="s">
        <v>61</v>
      </c>
      <c r="AP4968">
        <v>1</v>
      </c>
      <c r="AQ4968" t="str">
        <f t="shared" si="311"/>
        <v>PH</v>
      </c>
      <c r="AR4968" t="str">
        <f t="shared" si="311"/>
        <v>4240</v>
      </c>
      <c r="AS4968" t="str">
        <f t="shared" si="308"/>
        <v>Cous</v>
      </c>
      <c r="AT4968" t="str">
        <f t="shared" si="309"/>
        <v>PH4240Cousins Sarah Josephine</v>
      </c>
      <c r="AU4968" t="str">
        <f t="shared" si="310"/>
        <v>PH4240-1</v>
      </c>
      <c r="AV4968" t="s">
        <v>4398</v>
      </c>
      <c r="AW4968" t="s">
        <v>2448</v>
      </c>
      <c r="AX4968" t="s">
        <v>4399</v>
      </c>
    </row>
    <row r="4969" spans="1:50" x14ac:dyDescent="0.2">
      <c r="A4969" t="s">
        <v>1488</v>
      </c>
      <c r="B4969" t="s">
        <v>1749</v>
      </c>
      <c r="C4969">
        <v>4240</v>
      </c>
      <c r="D4969" t="s">
        <v>125</v>
      </c>
      <c r="E4969">
        <v>123</v>
      </c>
      <c r="F4969">
        <v>8.1999999999999993</v>
      </c>
      <c r="G4969">
        <v>0</v>
      </c>
      <c r="H4969">
        <v>0</v>
      </c>
      <c r="I4969">
        <v>0</v>
      </c>
      <c r="J4969">
        <v>0</v>
      </c>
      <c r="K4969">
        <v>8.1999999999999993</v>
      </c>
      <c r="L4969">
        <v>41</v>
      </c>
      <c r="M4969">
        <v>0</v>
      </c>
      <c r="N4969">
        <v>0</v>
      </c>
      <c r="O4969">
        <v>0</v>
      </c>
      <c r="P4969">
        <v>41</v>
      </c>
      <c r="Q4969">
        <v>40</v>
      </c>
      <c r="R4969" s="3">
        <v>1.0249999999999999</v>
      </c>
      <c r="S4969">
        <v>0</v>
      </c>
      <c r="T4969">
        <v>0</v>
      </c>
      <c r="AQ4969" t="str">
        <f t="shared" si="311"/>
        <v>PH</v>
      </c>
      <c r="AR4969" t="str">
        <f t="shared" si="311"/>
        <v>4240</v>
      </c>
      <c r="AS4969" t="str">
        <f t="shared" si="308"/>
        <v/>
      </c>
      <c r="AT4969" t="str">
        <f t="shared" si="309"/>
        <v>PH4240</v>
      </c>
      <c r="AU4969" t="str">
        <f t="shared" si="310"/>
        <v>PH4240-***** CRSE TOTAL</v>
      </c>
    </row>
    <row r="4970" spans="1:50" x14ac:dyDescent="0.2">
      <c r="A4970" t="s">
        <v>1488</v>
      </c>
      <c r="B4970" t="s">
        <v>1749</v>
      </c>
      <c r="C4970">
        <v>4310</v>
      </c>
      <c r="D4970">
        <v>1</v>
      </c>
      <c r="E4970">
        <v>129</v>
      </c>
      <c r="F4970">
        <v>8.6</v>
      </c>
      <c r="G4970">
        <v>0</v>
      </c>
      <c r="H4970">
        <v>0</v>
      </c>
      <c r="I4970">
        <v>0</v>
      </c>
      <c r="J4970">
        <v>0</v>
      </c>
      <c r="K4970">
        <v>8.6</v>
      </c>
      <c r="L4970">
        <v>43</v>
      </c>
      <c r="M4970">
        <v>0</v>
      </c>
      <c r="N4970">
        <v>0</v>
      </c>
      <c r="O4970">
        <v>0</v>
      </c>
      <c r="P4970">
        <v>43</v>
      </c>
      <c r="Q4970">
        <v>40</v>
      </c>
      <c r="R4970" s="3">
        <v>1.075</v>
      </c>
      <c r="S4970">
        <v>0</v>
      </c>
      <c r="T4970">
        <v>0</v>
      </c>
      <c r="U4970" t="s">
        <v>1761</v>
      </c>
      <c r="V4970" t="s">
        <v>115</v>
      </c>
      <c r="W4970" s="4">
        <v>0.33333333333333331</v>
      </c>
      <c r="X4970" s="4">
        <v>0.44791666666666669</v>
      </c>
      <c r="Y4970" t="s">
        <v>107</v>
      </c>
      <c r="Z4970" t="s">
        <v>1204</v>
      </c>
      <c r="AA4970">
        <v>40</v>
      </c>
      <c r="AB4970" t="s">
        <v>6339</v>
      </c>
      <c r="AC4970">
        <v>2</v>
      </c>
      <c r="AD4970">
        <v>2</v>
      </c>
      <c r="AE4970">
        <v>3</v>
      </c>
      <c r="AF4970">
        <v>7</v>
      </c>
      <c r="AG4970">
        <v>7</v>
      </c>
      <c r="AH4970">
        <v>0</v>
      </c>
      <c r="AI4970">
        <v>0</v>
      </c>
      <c r="AJ4970">
        <v>92213</v>
      </c>
      <c r="AK4970" t="s">
        <v>61</v>
      </c>
      <c r="AL4970" t="s">
        <v>61</v>
      </c>
      <c r="AM4970" t="s">
        <v>61</v>
      </c>
      <c r="AN4970" t="s">
        <v>61</v>
      </c>
      <c r="AO4970" t="s">
        <v>61</v>
      </c>
      <c r="AP4970">
        <v>1</v>
      </c>
      <c r="AQ4970" t="str">
        <f t="shared" si="311"/>
        <v>PH</v>
      </c>
      <c r="AR4970" t="str">
        <f t="shared" si="311"/>
        <v>4310</v>
      </c>
      <c r="AS4970" t="str">
        <f t="shared" si="308"/>
        <v>Tole</v>
      </c>
      <c r="AT4970" t="str">
        <f t="shared" si="309"/>
        <v>PH4310Toledo-Corral Claudia Michele</v>
      </c>
      <c r="AU4970" t="str">
        <f t="shared" si="310"/>
        <v>PH4310-1</v>
      </c>
      <c r="AV4970" t="s">
        <v>4379</v>
      </c>
      <c r="AW4970" t="s">
        <v>3460</v>
      </c>
      <c r="AX4970" t="s">
        <v>3542</v>
      </c>
    </row>
    <row r="4971" spans="1:50" x14ac:dyDescent="0.2">
      <c r="A4971" t="s">
        <v>1488</v>
      </c>
      <c r="B4971" t="s">
        <v>1749</v>
      </c>
      <c r="C4971">
        <v>4310</v>
      </c>
      <c r="D4971">
        <v>2</v>
      </c>
      <c r="E4971">
        <v>120</v>
      </c>
      <c r="F4971">
        <v>8</v>
      </c>
      <c r="G4971">
        <v>0</v>
      </c>
      <c r="H4971">
        <v>0</v>
      </c>
      <c r="I4971">
        <v>0</v>
      </c>
      <c r="J4971">
        <v>0.2</v>
      </c>
      <c r="K4971">
        <v>8</v>
      </c>
      <c r="L4971">
        <v>40</v>
      </c>
      <c r="M4971">
        <v>0</v>
      </c>
      <c r="N4971">
        <v>1</v>
      </c>
      <c r="O4971">
        <v>0</v>
      </c>
      <c r="P4971">
        <v>40</v>
      </c>
      <c r="Q4971">
        <v>40</v>
      </c>
      <c r="R4971" s="3">
        <v>1</v>
      </c>
      <c r="S4971">
        <v>0</v>
      </c>
      <c r="T4971">
        <v>0</v>
      </c>
      <c r="U4971" t="s">
        <v>1761</v>
      </c>
      <c r="V4971" t="s">
        <v>136</v>
      </c>
      <c r="W4971" s="4">
        <v>0.66666666666666663</v>
      </c>
      <c r="X4971" s="4">
        <v>0.78125</v>
      </c>
      <c r="Y4971" t="s">
        <v>129</v>
      </c>
      <c r="Z4971">
        <v>246</v>
      </c>
      <c r="AA4971">
        <v>45</v>
      </c>
      <c r="AB4971" t="s">
        <v>6352</v>
      </c>
      <c r="AC4971">
        <v>2</v>
      </c>
      <c r="AD4971">
        <v>2</v>
      </c>
      <c r="AE4971">
        <v>3</v>
      </c>
      <c r="AF4971">
        <v>2</v>
      </c>
      <c r="AG4971">
        <v>1</v>
      </c>
      <c r="AH4971">
        <v>1</v>
      </c>
      <c r="AI4971">
        <v>0</v>
      </c>
      <c r="AJ4971">
        <v>95030</v>
      </c>
      <c r="AK4971" t="s">
        <v>61</v>
      </c>
      <c r="AL4971" t="s">
        <v>61</v>
      </c>
      <c r="AM4971" t="s">
        <v>61</v>
      </c>
      <c r="AN4971" t="s">
        <v>61</v>
      </c>
      <c r="AO4971" t="s">
        <v>61</v>
      </c>
      <c r="AP4971">
        <v>1</v>
      </c>
      <c r="AQ4971" t="str">
        <f t="shared" si="311"/>
        <v>PH</v>
      </c>
      <c r="AR4971" t="str">
        <f t="shared" si="311"/>
        <v>4310</v>
      </c>
      <c r="AS4971" t="str">
        <f t="shared" si="308"/>
        <v>Will</v>
      </c>
      <c r="AT4971" t="str">
        <f t="shared" si="309"/>
        <v>PH4310Williams Jeffery Earl</v>
      </c>
      <c r="AU4971" t="str">
        <f t="shared" si="310"/>
        <v>PH4310-2</v>
      </c>
      <c r="AV4971" t="s">
        <v>3789</v>
      </c>
      <c r="AW4971" t="s">
        <v>2715</v>
      </c>
      <c r="AX4971" t="s">
        <v>3944</v>
      </c>
    </row>
    <row r="4972" spans="1:50" x14ac:dyDescent="0.2">
      <c r="A4972" t="s">
        <v>1488</v>
      </c>
      <c r="B4972" t="s">
        <v>1749</v>
      </c>
      <c r="C4972">
        <v>4310</v>
      </c>
      <c r="D4972">
        <v>3</v>
      </c>
      <c r="E4972">
        <v>111</v>
      </c>
      <c r="F4972">
        <v>7.4</v>
      </c>
      <c r="G4972">
        <v>0</v>
      </c>
      <c r="H4972">
        <v>0</v>
      </c>
      <c r="I4972">
        <v>0</v>
      </c>
      <c r="J4972">
        <v>0.2</v>
      </c>
      <c r="K4972">
        <v>7.4</v>
      </c>
      <c r="L4972">
        <v>37</v>
      </c>
      <c r="M4972">
        <v>0</v>
      </c>
      <c r="N4972">
        <v>1</v>
      </c>
      <c r="O4972">
        <v>0</v>
      </c>
      <c r="P4972">
        <v>37</v>
      </c>
      <c r="Q4972">
        <v>40</v>
      </c>
      <c r="R4972" s="3">
        <v>0.92500000000000004</v>
      </c>
      <c r="S4972">
        <v>0</v>
      </c>
      <c r="T4972">
        <v>0</v>
      </c>
      <c r="U4972" t="s">
        <v>1761</v>
      </c>
      <c r="V4972" t="s">
        <v>111</v>
      </c>
      <c r="W4972" s="4">
        <v>0.56944444444444442</v>
      </c>
      <c r="X4972" s="4">
        <v>0.62152777777777779</v>
      </c>
      <c r="Y4972" t="s">
        <v>1567</v>
      </c>
      <c r="Z4972">
        <v>238</v>
      </c>
      <c r="AA4972">
        <v>87</v>
      </c>
      <c r="AB4972" t="s">
        <v>6337</v>
      </c>
      <c r="AC4972">
        <v>2</v>
      </c>
      <c r="AD4972">
        <v>2</v>
      </c>
      <c r="AE4972">
        <v>3</v>
      </c>
      <c r="AF4972">
        <v>4</v>
      </c>
      <c r="AG4972">
        <v>1</v>
      </c>
      <c r="AH4972">
        <v>3</v>
      </c>
      <c r="AI4972">
        <v>0</v>
      </c>
      <c r="AJ4972">
        <v>95148</v>
      </c>
      <c r="AK4972" t="s">
        <v>61</v>
      </c>
      <c r="AL4972" t="s">
        <v>61</v>
      </c>
      <c r="AM4972" t="s">
        <v>61</v>
      </c>
      <c r="AN4972" t="s">
        <v>61</v>
      </c>
      <c r="AO4972" t="s">
        <v>61</v>
      </c>
      <c r="AP4972">
        <v>1</v>
      </c>
      <c r="AQ4972" t="str">
        <f t="shared" si="311"/>
        <v>PH</v>
      </c>
      <c r="AR4972" t="str">
        <f t="shared" si="311"/>
        <v>4310</v>
      </c>
      <c r="AS4972" t="str">
        <f t="shared" si="308"/>
        <v>Cald</v>
      </c>
      <c r="AT4972" t="str">
        <f t="shared" si="309"/>
        <v>PH4310Caldwell Julia Thornton</v>
      </c>
      <c r="AU4972" t="str">
        <f t="shared" si="310"/>
        <v>PH4310-3</v>
      </c>
      <c r="AV4972" t="s">
        <v>4376</v>
      </c>
      <c r="AW4972" t="s">
        <v>4081</v>
      </c>
      <c r="AX4972" t="s">
        <v>4377</v>
      </c>
    </row>
    <row r="4973" spans="1:50" x14ac:dyDescent="0.2">
      <c r="A4973" t="s">
        <v>1488</v>
      </c>
      <c r="B4973" t="s">
        <v>1749</v>
      </c>
      <c r="C4973">
        <v>4310</v>
      </c>
      <c r="D4973">
        <v>4</v>
      </c>
      <c r="E4973">
        <v>114</v>
      </c>
      <c r="F4973">
        <v>7.6</v>
      </c>
      <c r="G4973">
        <v>0</v>
      </c>
      <c r="H4973">
        <v>0</v>
      </c>
      <c r="I4973">
        <v>0</v>
      </c>
      <c r="J4973">
        <v>0</v>
      </c>
      <c r="K4973">
        <v>7.6</v>
      </c>
      <c r="L4973">
        <v>38</v>
      </c>
      <c r="M4973">
        <v>0</v>
      </c>
      <c r="N4973">
        <v>0</v>
      </c>
      <c r="O4973">
        <v>0</v>
      </c>
      <c r="P4973">
        <v>38</v>
      </c>
      <c r="Q4973">
        <v>40</v>
      </c>
      <c r="R4973" s="3">
        <v>0.95</v>
      </c>
      <c r="S4973">
        <v>0</v>
      </c>
      <c r="T4973">
        <v>0</v>
      </c>
      <c r="U4973" t="s">
        <v>1761</v>
      </c>
      <c r="V4973" t="s">
        <v>111</v>
      </c>
      <c r="W4973" s="4">
        <v>0.6875</v>
      </c>
      <c r="X4973" s="4">
        <v>0.73958333333333337</v>
      </c>
      <c r="Y4973" t="s">
        <v>129</v>
      </c>
      <c r="Z4973">
        <v>345</v>
      </c>
      <c r="AA4973">
        <v>40</v>
      </c>
      <c r="AB4973" t="s">
        <v>6337</v>
      </c>
      <c r="AC4973">
        <v>2</v>
      </c>
      <c r="AD4973">
        <v>2</v>
      </c>
      <c r="AE4973">
        <v>3</v>
      </c>
      <c r="AF4973">
        <v>1</v>
      </c>
      <c r="AG4973">
        <v>1</v>
      </c>
      <c r="AH4973">
        <v>0</v>
      </c>
      <c r="AI4973">
        <v>0</v>
      </c>
      <c r="AJ4973">
        <v>96872</v>
      </c>
      <c r="AK4973" t="s">
        <v>61</v>
      </c>
      <c r="AL4973" t="s">
        <v>61</v>
      </c>
      <c r="AM4973" t="s">
        <v>61</v>
      </c>
      <c r="AN4973" t="s">
        <v>61</v>
      </c>
      <c r="AO4973" t="s">
        <v>61</v>
      </c>
      <c r="AP4973">
        <v>1</v>
      </c>
      <c r="AQ4973" t="str">
        <f t="shared" si="311"/>
        <v>PH</v>
      </c>
      <c r="AR4973" t="str">
        <f t="shared" si="311"/>
        <v>4310</v>
      </c>
      <c r="AS4973" t="str">
        <f t="shared" si="308"/>
        <v>Cald</v>
      </c>
      <c r="AT4973" t="str">
        <f t="shared" si="309"/>
        <v>PH4310Caldwell Julia Thornton</v>
      </c>
      <c r="AU4973" t="str">
        <f t="shared" si="310"/>
        <v>PH4310-4</v>
      </c>
      <c r="AV4973" t="s">
        <v>4376</v>
      </c>
      <c r="AW4973" t="s">
        <v>4081</v>
      </c>
      <c r="AX4973" t="s">
        <v>4377</v>
      </c>
    </row>
    <row r="4974" spans="1:50" x14ac:dyDescent="0.2">
      <c r="A4974" t="s">
        <v>1488</v>
      </c>
      <c r="B4974" t="s">
        <v>1749</v>
      </c>
      <c r="C4974">
        <v>4310</v>
      </c>
      <c r="D4974">
        <v>5</v>
      </c>
      <c r="E4974">
        <v>117</v>
      </c>
      <c r="F4974">
        <v>7.8</v>
      </c>
      <c r="G4974">
        <v>3</v>
      </c>
      <c r="H4974">
        <v>0.25</v>
      </c>
      <c r="I4974">
        <v>0</v>
      </c>
      <c r="J4974">
        <v>0</v>
      </c>
      <c r="K4974">
        <v>8.0500000000000007</v>
      </c>
      <c r="L4974">
        <v>40</v>
      </c>
      <c r="M4974">
        <v>0</v>
      </c>
      <c r="N4974">
        <v>0</v>
      </c>
      <c r="O4974">
        <v>0</v>
      </c>
      <c r="P4974">
        <v>40</v>
      </c>
      <c r="Q4974">
        <v>40</v>
      </c>
      <c r="R4974" s="3">
        <v>1</v>
      </c>
      <c r="S4974">
        <v>0</v>
      </c>
      <c r="T4974">
        <v>0</v>
      </c>
      <c r="U4974" t="s">
        <v>1761</v>
      </c>
      <c r="V4974" t="s">
        <v>113</v>
      </c>
      <c r="W4974" s="4">
        <v>0.62847222222222221</v>
      </c>
      <c r="X4974" s="4">
        <v>0.68055555555555547</v>
      </c>
      <c r="Y4974" t="s">
        <v>123</v>
      </c>
      <c r="Z4974">
        <v>120</v>
      </c>
      <c r="AA4974">
        <v>56</v>
      </c>
      <c r="AB4974" t="s">
        <v>6353</v>
      </c>
      <c r="AC4974">
        <v>2</v>
      </c>
      <c r="AD4974">
        <v>2</v>
      </c>
      <c r="AE4974">
        <v>3</v>
      </c>
      <c r="AF4974">
        <v>7</v>
      </c>
      <c r="AG4974">
        <v>4</v>
      </c>
      <c r="AH4974">
        <v>3</v>
      </c>
      <c r="AI4974">
        <v>0</v>
      </c>
      <c r="AJ4974">
        <v>96900</v>
      </c>
      <c r="AK4974" t="s">
        <v>61</v>
      </c>
      <c r="AL4974" t="s">
        <v>61</v>
      </c>
      <c r="AM4974" t="s">
        <v>61</v>
      </c>
      <c r="AN4974" t="s">
        <v>61</v>
      </c>
      <c r="AO4974" t="s">
        <v>61</v>
      </c>
      <c r="AP4974">
        <v>1</v>
      </c>
      <c r="AQ4974" t="str">
        <f t="shared" si="311"/>
        <v>PH</v>
      </c>
      <c r="AR4974" t="str">
        <f t="shared" si="311"/>
        <v>4310</v>
      </c>
      <c r="AS4974" t="str">
        <f t="shared" si="308"/>
        <v>Saba</v>
      </c>
      <c r="AT4974" t="str">
        <f t="shared" si="309"/>
        <v>PH4310Sabado-Liwag Melanie Dee</v>
      </c>
      <c r="AU4974" t="str">
        <f t="shared" si="310"/>
        <v>PH4310-5</v>
      </c>
      <c r="AV4974" t="s">
        <v>4400</v>
      </c>
      <c r="AW4974" t="s">
        <v>4401</v>
      </c>
      <c r="AX4974" t="s">
        <v>4402</v>
      </c>
    </row>
    <row r="4975" spans="1:50" x14ac:dyDescent="0.2">
      <c r="A4975" t="s">
        <v>1488</v>
      </c>
      <c r="B4975" t="s">
        <v>1749</v>
      </c>
      <c r="C4975">
        <v>4310</v>
      </c>
      <c r="D4975" t="s">
        <v>125</v>
      </c>
      <c r="E4975">
        <v>591</v>
      </c>
      <c r="F4975">
        <v>39.4</v>
      </c>
      <c r="G4975">
        <v>3</v>
      </c>
      <c r="H4975">
        <v>0.25</v>
      </c>
      <c r="I4975">
        <v>0</v>
      </c>
      <c r="J4975">
        <v>0.4</v>
      </c>
      <c r="K4975">
        <v>39.65</v>
      </c>
      <c r="L4975">
        <v>198</v>
      </c>
      <c r="M4975">
        <v>0</v>
      </c>
      <c r="N4975">
        <v>2</v>
      </c>
      <c r="O4975">
        <v>0</v>
      </c>
      <c r="P4975">
        <v>198</v>
      </c>
      <c r="Q4975">
        <v>200</v>
      </c>
      <c r="R4975" s="3">
        <v>0.99</v>
      </c>
      <c r="S4975">
        <v>0</v>
      </c>
      <c r="T4975">
        <v>0</v>
      </c>
      <c r="AQ4975" t="str">
        <f t="shared" si="311"/>
        <v>PH</v>
      </c>
      <c r="AR4975" t="str">
        <f t="shared" si="311"/>
        <v>4310</v>
      </c>
      <c r="AS4975" t="str">
        <f t="shared" si="308"/>
        <v/>
      </c>
      <c r="AT4975" t="str">
        <f t="shared" si="309"/>
        <v>PH4310</v>
      </c>
      <c r="AU4975" t="str">
        <f t="shared" si="310"/>
        <v>PH4310-***** CRSE TOTAL</v>
      </c>
    </row>
    <row r="4976" spans="1:50" x14ac:dyDescent="0.2">
      <c r="A4976" t="s">
        <v>1488</v>
      </c>
      <c r="B4976" t="s">
        <v>1749</v>
      </c>
      <c r="C4976">
        <v>4320</v>
      </c>
      <c r="D4976">
        <v>1</v>
      </c>
      <c r="E4976">
        <v>135</v>
      </c>
      <c r="F4976">
        <v>9</v>
      </c>
      <c r="G4976">
        <v>0</v>
      </c>
      <c r="H4976">
        <v>0</v>
      </c>
      <c r="I4976">
        <v>0</v>
      </c>
      <c r="J4976">
        <v>0</v>
      </c>
      <c r="K4976">
        <v>9</v>
      </c>
      <c r="L4976">
        <v>45</v>
      </c>
      <c r="M4976">
        <v>0</v>
      </c>
      <c r="N4976">
        <v>0</v>
      </c>
      <c r="O4976">
        <v>0</v>
      </c>
      <c r="P4976">
        <v>45</v>
      </c>
      <c r="Q4976">
        <v>45</v>
      </c>
      <c r="R4976" s="3">
        <v>1</v>
      </c>
      <c r="S4976">
        <v>0</v>
      </c>
      <c r="T4976">
        <v>0</v>
      </c>
      <c r="U4976" t="s">
        <v>1762</v>
      </c>
      <c r="V4976" t="s">
        <v>118</v>
      </c>
      <c r="W4976" s="4">
        <v>0.75</v>
      </c>
      <c r="X4976" s="4">
        <v>0.86458333333333337</v>
      </c>
      <c r="Y4976" t="s">
        <v>229</v>
      </c>
      <c r="Z4976" t="s">
        <v>255</v>
      </c>
      <c r="AA4976">
        <v>49</v>
      </c>
      <c r="AB4976" t="s">
        <v>6353</v>
      </c>
      <c r="AC4976">
        <v>2</v>
      </c>
      <c r="AD4976">
        <v>2</v>
      </c>
      <c r="AE4976">
        <v>3</v>
      </c>
      <c r="AF4976">
        <v>1</v>
      </c>
      <c r="AG4976">
        <v>1</v>
      </c>
      <c r="AH4976">
        <v>0</v>
      </c>
      <c r="AI4976">
        <v>0</v>
      </c>
      <c r="AJ4976">
        <v>92214</v>
      </c>
      <c r="AK4976" t="s">
        <v>61</v>
      </c>
      <c r="AL4976" t="s">
        <v>61</v>
      </c>
      <c r="AM4976" t="s">
        <v>61</v>
      </c>
      <c r="AN4976" t="s">
        <v>61</v>
      </c>
      <c r="AO4976" t="s">
        <v>61</v>
      </c>
      <c r="AP4976">
        <v>1</v>
      </c>
      <c r="AQ4976" t="str">
        <f t="shared" si="311"/>
        <v>PH</v>
      </c>
      <c r="AR4976" t="str">
        <f t="shared" si="311"/>
        <v>4320</v>
      </c>
      <c r="AS4976" t="str">
        <f t="shared" si="308"/>
        <v>Saba</v>
      </c>
      <c r="AT4976" t="str">
        <f t="shared" si="309"/>
        <v>PH4320Sabado-Liwag Melanie Dee</v>
      </c>
      <c r="AU4976" t="str">
        <f t="shared" si="310"/>
        <v>PH4320-1</v>
      </c>
      <c r="AV4976" t="s">
        <v>4400</v>
      </c>
      <c r="AW4976" t="s">
        <v>4401</v>
      </c>
      <c r="AX4976" t="s">
        <v>4402</v>
      </c>
    </row>
    <row r="4977" spans="1:51" x14ac:dyDescent="0.2">
      <c r="A4977" t="s">
        <v>1488</v>
      </c>
      <c r="B4977" t="s">
        <v>1749</v>
      </c>
      <c r="C4977">
        <v>4320</v>
      </c>
      <c r="D4977">
        <v>2</v>
      </c>
      <c r="E4977">
        <v>129</v>
      </c>
      <c r="F4977">
        <v>8.6</v>
      </c>
      <c r="G4977">
        <v>0</v>
      </c>
      <c r="H4977">
        <v>0</v>
      </c>
      <c r="I4977">
        <v>0</v>
      </c>
      <c r="J4977">
        <v>0</v>
      </c>
      <c r="K4977">
        <v>8.6</v>
      </c>
      <c r="L4977">
        <v>43</v>
      </c>
      <c r="M4977">
        <v>0</v>
      </c>
      <c r="N4977">
        <v>0</v>
      </c>
      <c r="O4977">
        <v>0</v>
      </c>
      <c r="P4977">
        <v>43</v>
      </c>
      <c r="Q4977">
        <v>40</v>
      </c>
      <c r="R4977" s="3">
        <v>1.075</v>
      </c>
      <c r="S4977">
        <v>0</v>
      </c>
      <c r="T4977">
        <v>0</v>
      </c>
      <c r="U4977" t="s">
        <v>1762</v>
      </c>
      <c r="V4977" t="s">
        <v>115</v>
      </c>
      <c r="W4977" s="4">
        <v>0.33333333333333331</v>
      </c>
      <c r="X4977" s="4">
        <v>0.44791666666666669</v>
      </c>
      <c r="Y4977" t="s">
        <v>232</v>
      </c>
      <c r="Z4977" t="s">
        <v>1266</v>
      </c>
      <c r="AA4977">
        <v>45</v>
      </c>
      <c r="AB4977" t="s">
        <v>6353</v>
      </c>
      <c r="AC4977">
        <v>2</v>
      </c>
      <c r="AD4977">
        <v>2</v>
      </c>
      <c r="AE4977">
        <v>3</v>
      </c>
      <c r="AF4977">
        <v>7</v>
      </c>
      <c r="AG4977">
        <v>5</v>
      </c>
      <c r="AH4977">
        <v>1</v>
      </c>
      <c r="AI4977">
        <v>1</v>
      </c>
      <c r="AJ4977">
        <v>95029</v>
      </c>
      <c r="AK4977" t="s">
        <v>61</v>
      </c>
      <c r="AL4977" t="s">
        <v>61</v>
      </c>
      <c r="AM4977" t="s">
        <v>61</v>
      </c>
      <c r="AN4977" t="s">
        <v>61</v>
      </c>
      <c r="AO4977" t="s">
        <v>61</v>
      </c>
      <c r="AP4977">
        <v>1</v>
      </c>
      <c r="AQ4977" t="str">
        <f t="shared" si="311"/>
        <v>PH</v>
      </c>
      <c r="AR4977" t="str">
        <f t="shared" si="311"/>
        <v>4320</v>
      </c>
      <c r="AS4977" t="str">
        <f t="shared" ref="AS4977:AS5040" si="312">PROPER(LEFT(AB4977,4))</f>
        <v>Saba</v>
      </c>
      <c r="AT4977" t="str">
        <f t="shared" si="309"/>
        <v>PH4320Sabado-Liwag Melanie Dee</v>
      </c>
      <c r="AU4977" t="str">
        <f t="shared" si="310"/>
        <v>PH4320-2</v>
      </c>
      <c r="AV4977" t="s">
        <v>4400</v>
      </c>
      <c r="AW4977" t="s">
        <v>4401</v>
      </c>
      <c r="AX4977" t="s">
        <v>4402</v>
      </c>
    </row>
    <row r="4978" spans="1:51" x14ac:dyDescent="0.2">
      <c r="A4978" t="s">
        <v>1488</v>
      </c>
      <c r="B4978" t="s">
        <v>1749</v>
      </c>
      <c r="C4978">
        <v>4320</v>
      </c>
      <c r="D4978">
        <v>3</v>
      </c>
      <c r="E4978">
        <v>120</v>
      </c>
      <c r="F4978">
        <v>8</v>
      </c>
      <c r="G4978">
        <v>0</v>
      </c>
      <c r="H4978">
        <v>0</v>
      </c>
      <c r="I4978">
        <v>0</v>
      </c>
      <c r="J4978">
        <v>0</v>
      </c>
      <c r="K4978">
        <v>8</v>
      </c>
      <c r="L4978">
        <v>40</v>
      </c>
      <c r="M4978">
        <v>0</v>
      </c>
      <c r="N4978">
        <v>0</v>
      </c>
      <c r="O4978">
        <v>0</v>
      </c>
      <c r="P4978">
        <v>40</v>
      </c>
      <c r="Q4978">
        <v>40</v>
      </c>
      <c r="R4978" s="3">
        <v>1</v>
      </c>
      <c r="S4978">
        <v>0</v>
      </c>
      <c r="T4978">
        <v>0</v>
      </c>
      <c r="U4978" t="s">
        <v>1762</v>
      </c>
      <c r="V4978" t="s">
        <v>136</v>
      </c>
      <c r="W4978" s="4">
        <v>0.5</v>
      </c>
      <c r="X4978" s="4">
        <v>0.61458333333333337</v>
      </c>
      <c r="Y4978" t="s">
        <v>229</v>
      </c>
      <c r="Z4978" t="s">
        <v>853</v>
      </c>
      <c r="AA4978">
        <v>49</v>
      </c>
      <c r="AB4978" t="s">
        <v>6354</v>
      </c>
      <c r="AC4978">
        <v>2</v>
      </c>
      <c r="AD4978">
        <v>2</v>
      </c>
      <c r="AE4978">
        <v>3</v>
      </c>
      <c r="AF4978">
        <v>4</v>
      </c>
      <c r="AG4978">
        <v>4</v>
      </c>
      <c r="AH4978">
        <v>0</v>
      </c>
      <c r="AI4978">
        <v>0</v>
      </c>
      <c r="AJ4978">
        <v>96901</v>
      </c>
      <c r="AK4978" t="s">
        <v>61</v>
      </c>
      <c r="AL4978" t="s">
        <v>61</v>
      </c>
      <c r="AM4978" t="s">
        <v>61</v>
      </c>
      <c r="AN4978" t="s">
        <v>61</v>
      </c>
      <c r="AO4978" t="s">
        <v>61</v>
      </c>
      <c r="AP4978">
        <v>1</v>
      </c>
      <c r="AQ4978" t="str">
        <f t="shared" si="311"/>
        <v>PH</v>
      </c>
      <c r="AR4978" t="str">
        <f t="shared" si="311"/>
        <v>4320</v>
      </c>
      <c r="AS4978" t="str">
        <f t="shared" si="312"/>
        <v>Chen</v>
      </c>
      <c r="AT4978" t="str">
        <f t="shared" si="309"/>
        <v xml:space="preserve">PH4320Chen Meifang </v>
      </c>
      <c r="AU4978" t="str">
        <f t="shared" si="310"/>
        <v>PH4320-3</v>
      </c>
      <c r="AV4978" t="s">
        <v>3118</v>
      </c>
      <c r="AW4978" t="s">
        <v>4403</v>
      </c>
    </row>
    <row r="4979" spans="1:51" x14ac:dyDescent="0.2">
      <c r="A4979" t="s">
        <v>1488</v>
      </c>
      <c r="B4979" t="s">
        <v>1749</v>
      </c>
      <c r="C4979">
        <v>4320</v>
      </c>
      <c r="D4979" t="s">
        <v>125</v>
      </c>
      <c r="E4979">
        <v>384</v>
      </c>
      <c r="F4979">
        <v>25.6</v>
      </c>
      <c r="G4979">
        <v>0</v>
      </c>
      <c r="H4979">
        <v>0</v>
      </c>
      <c r="I4979">
        <v>0</v>
      </c>
      <c r="J4979">
        <v>0</v>
      </c>
      <c r="K4979">
        <v>25.6</v>
      </c>
      <c r="L4979">
        <v>128</v>
      </c>
      <c r="M4979">
        <v>0</v>
      </c>
      <c r="N4979">
        <v>0</v>
      </c>
      <c r="O4979">
        <v>0</v>
      </c>
      <c r="P4979">
        <v>128</v>
      </c>
      <c r="Q4979">
        <v>125</v>
      </c>
      <c r="R4979" s="3">
        <v>1.024</v>
      </c>
      <c r="S4979">
        <v>0</v>
      </c>
      <c r="T4979">
        <v>0</v>
      </c>
      <c r="AQ4979" t="str">
        <f t="shared" si="311"/>
        <v>PH</v>
      </c>
      <c r="AR4979" t="str">
        <f t="shared" si="311"/>
        <v>4320</v>
      </c>
      <c r="AS4979" t="str">
        <f t="shared" si="312"/>
        <v/>
      </c>
      <c r="AT4979" t="str">
        <f t="shared" si="309"/>
        <v>PH4320</v>
      </c>
      <c r="AU4979" t="str">
        <f t="shared" si="310"/>
        <v>PH4320-***** CRSE TOTAL</v>
      </c>
    </row>
    <row r="4980" spans="1:51" x14ac:dyDescent="0.2">
      <c r="A4980" t="s">
        <v>1488</v>
      </c>
      <c r="B4980" t="s">
        <v>1749</v>
      </c>
      <c r="C4980">
        <v>4330</v>
      </c>
      <c r="D4980">
        <v>1</v>
      </c>
      <c r="E4980">
        <v>129</v>
      </c>
      <c r="F4980">
        <v>8.6</v>
      </c>
      <c r="G4980">
        <v>0</v>
      </c>
      <c r="H4980">
        <v>0</v>
      </c>
      <c r="I4980">
        <v>0</v>
      </c>
      <c r="J4980">
        <v>0</v>
      </c>
      <c r="K4980">
        <v>8.6</v>
      </c>
      <c r="L4980">
        <v>43</v>
      </c>
      <c r="M4980">
        <v>0</v>
      </c>
      <c r="N4980">
        <v>0</v>
      </c>
      <c r="O4980">
        <v>0</v>
      </c>
      <c r="P4980">
        <v>43</v>
      </c>
      <c r="Q4980">
        <v>40</v>
      </c>
      <c r="R4980" s="3">
        <v>1.075</v>
      </c>
      <c r="S4980">
        <v>0</v>
      </c>
      <c r="T4980">
        <v>0</v>
      </c>
      <c r="U4980" t="s">
        <v>1763</v>
      </c>
      <c r="V4980" t="s">
        <v>111</v>
      </c>
      <c r="W4980" s="4">
        <v>0.4513888888888889</v>
      </c>
      <c r="X4980" s="4">
        <v>0.50347222222222221</v>
      </c>
      <c r="Y4980" t="s">
        <v>254</v>
      </c>
      <c r="Z4980">
        <v>117</v>
      </c>
      <c r="AA4980">
        <v>49</v>
      </c>
      <c r="AB4980" t="s">
        <v>6346</v>
      </c>
      <c r="AC4980">
        <v>2</v>
      </c>
      <c r="AD4980">
        <v>2</v>
      </c>
      <c r="AE4980">
        <v>3</v>
      </c>
      <c r="AF4980">
        <v>5</v>
      </c>
      <c r="AG4980">
        <v>4</v>
      </c>
      <c r="AH4980">
        <v>1</v>
      </c>
      <c r="AI4980">
        <v>0</v>
      </c>
      <c r="AJ4980">
        <v>92218</v>
      </c>
      <c r="AK4980" t="s">
        <v>61</v>
      </c>
      <c r="AL4980" t="s">
        <v>61</v>
      </c>
      <c r="AM4980" t="s">
        <v>61</v>
      </c>
      <c r="AN4980" t="s">
        <v>61</v>
      </c>
      <c r="AO4980" t="s">
        <v>117</v>
      </c>
      <c r="AP4980">
        <v>1</v>
      </c>
      <c r="AQ4980" t="str">
        <f t="shared" si="311"/>
        <v>PH</v>
      </c>
      <c r="AR4980" t="str">
        <f t="shared" si="311"/>
        <v>4330</v>
      </c>
      <c r="AS4980" t="str">
        <f t="shared" si="312"/>
        <v>Jack</v>
      </c>
      <c r="AT4980" t="str">
        <f t="shared" si="309"/>
        <v>PH4330Jackson Preston Portia Alexandria</v>
      </c>
      <c r="AU4980" t="str">
        <f t="shared" si="310"/>
        <v>PH4330-1</v>
      </c>
      <c r="AV4980" t="s">
        <v>2657</v>
      </c>
      <c r="AW4980" t="s">
        <v>2994</v>
      </c>
      <c r="AX4980" t="s">
        <v>4390</v>
      </c>
      <c r="AY4980" t="s">
        <v>4391</v>
      </c>
    </row>
    <row r="4981" spans="1:51" x14ac:dyDescent="0.2">
      <c r="A4981" t="s">
        <v>1488</v>
      </c>
      <c r="B4981" t="s">
        <v>1749</v>
      </c>
      <c r="C4981">
        <v>4330</v>
      </c>
      <c r="D4981">
        <v>2</v>
      </c>
      <c r="E4981">
        <v>105</v>
      </c>
      <c r="F4981">
        <v>7</v>
      </c>
      <c r="G4981">
        <v>0</v>
      </c>
      <c r="H4981">
        <v>0</v>
      </c>
      <c r="I4981">
        <v>0.2</v>
      </c>
      <c r="J4981">
        <v>0</v>
      </c>
      <c r="K4981">
        <v>7</v>
      </c>
      <c r="L4981">
        <v>35</v>
      </c>
      <c r="M4981">
        <v>1</v>
      </c>
      <c r="N4981">
        <v>0</v>
      </c>
      <c r="O4981">
        <v>0</v>
      </c>
      <c r="P4981">
        <v>35</v>
      </c>
      <c r="Q4981">
        <v>36</v>
      </c>
      <c r="R4981" s="3">
        <v>0.97219999999999995</v>
      </c>
      <c r="S4981">
        <v>0</v>
      </c>
      <c r="T4981">
        <v>0</v>
      </c>
      <c r="U4981" t="s">
        <v>1763</v>
      </c>
      <c r="V4981" t="s">
        <v>121</v>
      </c>
      <c r="W4981" s="4">
        <v>0.75</v>
      </c>
      <c r="X4981" s="4">
        <v>0.86458333333333337</v>
      </c>
      <c r="Y4981" t="s">
        <v>107</v>
      </c>
      <c r="Z4981" t="s">
        <v>270</v>
      </c>
      <c r="AA4981">
        <v>80</v>
      </c>
      <c r="AB4981" t="s">
        <v>6355</v>
      </c>
      <c r="AC4981">
        <v>2</v>
      </c>
      <c r="AD4981">
        <v>2</v>
      </c>
      <c r="AE4981">
        <v>3</v>
      </c>
      <c r="AF4981">
        <v>0</v>
      </c>
      <c r="AG4981">
        <v>0</v>
      </c>
      <c r="AH4981">
        <v>0</v>
      </c>
      <c r="AI4981">
        <v>0</v>
      </c>
      <c r="AJ4981">
        <v>92219</v>
      </c>
      <c r="AK4981" t="s">
        <v>61</v>
      </c>
      <c r="AL4981" t="s">
        <v>61</v>
      </c>
      <c r="AM4981" t="s">
        <v>61</v>
      </c>
      <c r="AN4981" t="s">
        <v>61</v>
      </c>
      <c r="AO4981" t="s">
        <v>61</v>
      </c>
      <c r="AP4981">
        <v>1</v>
      </c>
      <c r="AQ4981" t="str">
        <f t="shared" si="311"/>
        <v>PH</v>
      </c>
      <c r="AR4981" t="str">
        <f t="shared" si="311"/>
        <v>4330</v>
      </c>
      <c r="AS4981" t="str">
        <f t="shared" si="312"/>
        <v>Lott</v>
      </c>
      <c r="AT4981" t="str">
        <f t="shared" si="309"/>
        <v xml:space="preserve">PH4330Lott James </v>
      </c>
      <c r="AU4981" t="str">
        <f t="shared" si="310"/>
        <v>PH4330-2</v>
      </c>
      <c r="AV4981" t="s">
        <v>4404</v>
      </c>
      <c r="AW4981" t="s">
        <v>2479</v>
      </c>
    </row>
    <row r="4982" spans="1:51" x14ac:dyDescent="0.2">
      <c r="A4982" t="s">
        <v>1488</v>
      </c>
      <c r="B4982" t="s">
        <v>1749</v>
      </c>
      <c r="C4982">
        <v>4330</v>
      </c>
      <c r="D4982">
        <v>3</v>
      </c>
      <c r="E4982">
        <v>132</v>
      </c>
      <c r="F4982">
        <v>8.8000000000000007</v>
      </c>
      <c r="G4982">
        <v>0</v>
      </c>
      <c r="H4982">
        <v>0</v>
      </c>
      <c r="I4982">
        <v>0.2</v>
      </c>
      <c r="J4982">
        <v>0</v>
      </c>
      <c r="K4982">
        <v>8.8000000000000007</v>
      </c>
      <c r="L4982">
        <v>44</v>
      </c>
      <c r="M4982">
        <v>1</v>
      </c>
      <c r="N4982">
        <v>0</v>
      </c>
      <c r="O4982">
        <v>0</v>
      </c>
      <c r="P4982">
        <v>44</v>
      </c>
      <c r="Q4982">
        <v>40</v>
      </c>
      <c r="R4982" s="3">
        <v>1.1000000000000001</v>
      </c>
      <c r="S4982">
        <v>0</v>
      </c>
      <c r="T4982">
        <v>0</v>
      </c>
      <c r="U4982" t="s">
        <v>1763</v>
      </c>
      <c r="V4982" t="s">
        <v>115</v>
      </c>
      <c r="W4982" s="4">
        <v>0.75</v>
      </c>
      <c r="X4982" s="4">
        <v>0.86458333333333337</v>
      </c>
      <c r="Y4982" t="s">
        <v>107</v>
      </c>
      <c r="Z4982" t="s">
        <v>274</v>
      </c>
      <c r="AA4982">
        <v>54</v>
      </c>
      <c r="AB4982" t="s">
        <v>6355</v>
      </c>
      <c r="AC4982">
        <v>2</v>
      </c>
      <c r="AD4982">
        <v>2</v>
      </c>
      <c r="AE4982">
        <v>3</v>
      </c>
      <c r="AF4982">
        <v>4</v>
      </c>
      <c r="AG4982">
        <v>4</v>
      </c>
      <c r="AH4982">
        <v>0</v>
      </c>
      <c r="AI4982">
        <v>0</v>
      </c>
      <c r="AJ4982">
        <v>94907</v>
      </c>
      <c r="AK4982" t="s">
        <v>61</v>
      </c>
      <c r="AL4982" t="s">
        <v>61</v>
      </c>
      <c r="AM4982" t="s">
        <v>61</v>
      </c>
      <c r="AN4982" t="s">
        <v>61</v>
      </c>
      <c r="AO4982" t="s">
        <v>61</v>
      </c>
      <c r="AP4982">
        <v>1</v>
      </c>
      <c r="AQ4982" t="str">
        <f t="shared" si="311"/>
        <v>PH</v>
      </c>
      <c r="AR4982" t="str">
        <f t="shared" si="311"/>
        <v>4330</v>
      </c>
      <c r="AS4982" t="str">
        <f t="shared" si="312"/>
        <v>Lott</v>
      </c>
      <c r="AT4982" t="str">
        <f t="shared" si="309"/>
        <v xml:space="preserve">PH4330Lott James </v>
      </c>
      <c r="AU4982" t="str">
        <f t="shared" si="310"/>
        <v>PH4330-3</v>
      </c>
      <c r="AV4982" t="s">
        <v>4404</v>
      </c>
      <c r="AW4982" t="s">
        <v>2479</v>
      </c>
    </row>
    <row r="4983" spans="1:51" x14ac:dyDescent="0.2">
      <c r="A4983" t="s">
        <v>1488</v>
      </c>
      <c r="B4983" t="s">
        <v>1749</v>
      </c>
      <c r="C4983">
        <v>4330</v>
      </c>
      <c r="D4983">
        <v>4</v>
      </c>
      <c r="E4983">
        <v>87</v>
      </c>
      <c r="F4983">
        <v>5.8</v>
      </c>
      <c r="G4983">
        <v>0</v>
      </c>
      <c r="H4983">
        <v>0</v>
      </c>
      <c r="I4983">
        <v>0</v>
      </c>
      <c r="J4983">
        <v>0</v>
      </c>
      <c r="K4983">
        <v>5.8</v>
      </c>
      <c r="L4983">
        <v>29</v>
      </c>
      <c r="M4983">
        <v>0</v>
      </c>
      <c r="N4983">
        <v>0</v>
      </c>
      <c r="O4983">
        <v>0</v>
      </c>
      <c r="P4983">
        <v>29</v>
      </c>
      <c r="Q4983">
        <v>75</v>
      </c>
      <c r="R4983" s="3">
        <v>0.38669999999999999</v>
      </c>
      <c r="S4983">
        <v>0</v>
      </c>
      <c r="T4983">
        <v>0</v>
      </c>
      <c r="U4983" t="s">
        <v>1763</v>
      </c>
      <c r="V4983" t="s">
        <v>136</v>
      </c>
      <c r="W4983" s="4">
        <v>0.5</v>
      </c>
      <c r="X4983" s="4">
        <v>0.61458333333333337</v>
      </c>
      <c r="Y4983" t="s">
        <v>229</v>
      </c>
      <c r="Z4983" t="s">
        <v>269</v>
      </c>
      <c r="AA4983">
        <v>75</v>
      </c>
      <c r="AB4983" t="s">
        <v>6356</v>
      </c>
      <c r="AC4983">
        <v>2</v>
      </c>
      <c r="AD4983">
        <v>2</v>
      </c>
      <c r="AE4983">
        <v>3</v>
      </c>
      <c r="AF4983">
        <v>0</v>
      </c>
      <c r="AG4983">
        <v>0</v>
      </c>
      <c r="AH4983">
        <v>0</v>
      </c>
      <c r="AI4983">
        <v>0</v>
      </c>
      <c r="AJ4983">
        <v>95039</v>
      </c>
      <c r="AK4983" t="s">
        <v>61</v>
      </c>
      <c r="AL4983" t="s">
        <v>61</v>
      </c>
      <c r="AM4983" t="s">
        <v>61</v>
      </c>
      <c r="AN4983" t="s">
        <v>61</v>
      </c>
      <c r="AO4983" t="s">
        <v>61</v>
      </c>
      <c r="AP4983">
        <v>1</v>
      </c>
      <c r="AQ4983" t="str">
        <f t="shared" si="311"/>
        <v>PH</v>
      </c>
      <c r="AR4983" t="str">
        <f t="shared" si="311"/>
        <v>4330</v>
      </c>
      <c r="AS4983" t="str">
        <f t="shared" si="312"/>
        <v>Lond</v>
      </c>
      <c r="AT4983" t="str">
        <f t="shared" si="309"/>
        <v>PH4330London William M</v>
      </c>
      <c r="AU4983" t="str">
        <f t="shared" si="310"/>
        <v>PH4330-4</v>
      </c>
      <c r="AV4983" t="s">
        <v>4405</v>
      </c>
      <c r="AW4983" t="s">
        <v>2487</v>
      </c>
      <c r="AX4983" t="s">
        <v>115</v>
      </c>
    </row>
    <row r="4984" spans="1:51" x14ac:dyDescent="0.2">
      <c r="A4984" t="s">
        <v>1488</v>
      </c>
      <c r="B4984" t="s">
        <v>1749</v>
      </c>
      <c r="C4984">
        <v>4330</v>
      </c>
      <c r="D4984" t="s">
        <v>125</v>
      </c>
      <c r="E4984">
        <v>453</v>
      </c>
      <c r="F4984">
        <v>30.2</v>
      </c>
      <c r="G4984">
        <v>0</v>
      </c>
      <c r="H4984">
        <v>0</v>
      </c>
      <c r="I4984">
        <v>0.4</v>
      </c>
      <c r="J4984">
        <v>0</v>
      </c>
      <c r="K4984">
        <v>30.2</v>
      </c>
      <c r="L4984">
        <v>151</v>
      </c>
      <c r="M4984">
        <v>2</v>
      </c>
      <c r="N4984">
        <v>0</v>
      </c>
      <c r="O4984">
        <v>0</v>
      </c>
      <c r="P4984">
        <v>151</v>
      </c>
      <c r="Q4984">
        <v>191</v>
      </c>
      <c r="R4984" s="3">
        <v>0.79059999999999997</v>
      </c>
      <c r="S4984">
        <v>0</v>
      </c>
      <c r="T4984">
        <v>0</v>
      </c>
      <c r="AQ4984" t="str">
        <f t="shared" si="311"/>
        <v>PH</v>
      </c>
      <c r="AR4984" t="str">
        <f t="shared" si="311"/>
        <v>4330</v>
      </c>
      <c r="AS4984" t="str">
        <f t="shared" si="312"/>
        <v/>
      </c>
      <c r="AT4984" t="str">
        <f t="shared" si="309"/>
        <v>PH4330</v>
      </c>
      <c r="AU4984" t="str">
        <f t="shared" si="310"/>
        <v>PH4330-***** CRSE TOTAL</v>
      </c>
    </row>
    <row r="4985" spans="1:51" x14ac:dyDescent="0.2">
      <c r="A4985" t="s">
        <v>1488</v>
      </c>
      <c r="B4985" t="s">
        <v>1749</v>
      </c>
      <c r="C4985">
        <v>4340</v>
      </c>
      <c r="D4985">
        <v>1</v>
      </c>
      <c r="E4985">
        <v>102</v>
      </c>
      <c r="F4985">
        <v>6.8</v>
      </c>
      <c r="G4985">
        <v>0</v>
      </c>
      <c r="H4985">
        <v>0</v>
      </c>
      <c r="I4985">
        <v>0</v>
      </c>
      <c r="J4985">
        <v>0</v>
      </c>
      <c r="K4985">
        <v>6.8</v>
      </c>
      <c r="L4985">
        <v>34</v>
      </c>
      <c r="M4985">
        <v>0</v>
      </c>
      <c r="N4985">
        <v>0</v>
      </c>
      <c r="O4985">
        <v>0</v>
      </c>
      <c r="P4985">
        <v>34</v>
      </c>
      <c r="Q4985">
        <v>40</v>
      </c>
      <c r="R4985" s="3">
        <v>0.85</v>
      </c>
      <c r="S4985">
        <v>0</v>
      </c>
      <c r="T4985">
        <v>0</v>
      </c>
      <c r="U4985" t="s">
        <v>1764</v>
      </c>
      <c r="V4985" t="s">
        <v>113</v>
      </c>
      <c r="W4985" s="4">
        <v>0.51041666666666663</v>
      </c>
      <c r="X4985" s="4">
        <v>0.5625</v>
      </c>
      <c r="Y4985" t="s">
        <v>229</v>
      </c>
      <c r="Z4985" t="s">
        <v>366</v>
      </c>
      <c r="AA4985">
        <v>59</v>
      </c>
      <c r="AB4985" t="s">
        <v>6357</v>
      </c>
      <c r="AC4985">
        <v>2</v>
      </c>
      <c r="AD4985">
        <v>2</v>
      </c>
      <c r="AE4985">
        <v>3</v>
      </c>
      <c r="AF4985">
        <v>5</v>
      </c>
      <c r="AG4985">
        <v>4</v>
      </c>
      <c r="AH4985">
        <v>0</v>
      </c>
      <c r="AI4985">
        <v>1</v>
      </c>
      <c r="AJ4985">
        <v>92223</v>
      </c>
      <c r="AK4985" t="s">
        <v>61</v>
      </c>
      <c r="AL4985" t="s">
        <v>61</v>
      </c>
      <c r="AM4985" t="s">
        <v>61</v>
      </c>
      <c r="AN4985" t="s">
        <v>61</v>
      </c>
      <c r="AO4985" t="s">
        <v>61</v>
      </c>
      <c r="AP4985">
        <v>1</v>
      </c>
      <c r="AQ4985" t="str">
        <f t="shared" si="311"/>
        <v>PH</v>
      </c>
      <c r="AR4985" t="str">
        <f t="shared" si="311"/>
        <v>4340</v>
      </c>
      <c r="AS4985" t="str">
        <f t="shared" si="312"/>
        <v>Shar</v>
      </c>
      <c r="AT4985" t="str">
        <f t="shared" si="309"/>
        <v>PH4340Sharif Behjat A</v>
      </c>
      <c r="AU4985" t="str">
        <f t="shared" si="310"/>
        <v>PH4340-1</v>
      </c>
      <c r="AV4985" t="s">
        <v>3961</v>
      </c>
      <c r="AW4985" t="s">
        <v>4406</v>
      </c>
      <c r="AX4985" t="s">
        <v>2709</v>
      </c>
    </row>
    <row r="4986" spans="1:51" x14ac:dyDescent="0.2">
      <c r="A4986" t="s">
        <v>1488</v>
      </c>
      <c r="B4986" t="s">
        <v>1749</v>
      </c>
      <c r="C4986">
        <v>4340</v>
      </c>
      <c r="D4986">
        <v>2</v>
      </c>
      <c r="E4986">
        <v>51</v>
      </c>
      <c r="F4986">
        <v>3.4</v>
      </c>
      <c r="G4986">
        <v>0</v>
      </c>
      <c r="H4986">
        <v>0</v>
      </c>
      <c r="I4986">
        <v>0</v>
      </c>
      <c r="J4986">
        <v>0</v>
      </c>
      <c r="K4986">
        <v>3.4</v>
      </c>
      <c r="L4986">
        <v>17</v>
      </c>
      <c r="M4986">
        <v>0</v>
      </c>
      <c r="N4986">
        <v>0</v>
      </c>
      <c r="O4986">
        <v>0</v>
      </c>
      <c r="P4986">
        <v>17</v>
      </c>
      <c r="Q4986">
        <v>30</v>
      </c>
      <c r="R4986" s="3">
        <v>0.56669999999999998</v>
      </c>
      <c r="S4986">
        <v>0</v>
      </c>
      <c r="T4986">
        <v>0</v>
      </c>
      <c r="U4986" t="s">
        <v>1764</v>
      </c>
      <c r="V4986" t="s">
        <v>113</v>
      </c>
      <c r="W4986" s="4">
        <v>0.56944444444444442</v>
      </c>
      <c r="X4986" s="4">
        <v>0.62152777777777779</v>
      </c>
      <c r="Y4986" t="s">
        <v>229</v>
      </c>
      <c r="Z4986" t="s">
        <v>798</v>
      </c>
      <c r="AA4986">
        <v>30</v>
      </c>
      <c r="AB4986" t="s">
        <v>6357</v>
      </c>
      <c r="AC4986">
        <v>2</v>
      </c>
      <c r="AD4986">
        <v>2</v>
      </c>
      <c r="AE4986">
        <v>3</v>
      </c>
      <c r="AF4986">
        <v>3</v>
      </c>
      <c r="AG4986">
        <v>3</v>
      </c>
      <c r="AH4986">
        <v>0</v>
      </c>
      <c r="AI4986">
        <v>0</v>
      </c>
      <c r="AJ4986">
        <v>92224</v>
      </c>
      <c r="AK4986" t="s">
        <v>61</v>
      </c>
      <c r="AL4986" t="s">
        <v>61</v>
      </c>
      <c r="AM4986" t="s">
        <v>61</v>
      </c>
      <c r="AN4986" t="s">
        <v>61</v>
      </c>
      <c r="AO4986" t="s">
        <v>61</v>
      </c>
      <c r="AP4986">
        <v>1</v>
      </c>
      <c r="AQ4986" t="str">
        <f t="shared" si="311"/>
        <v>PH</v>
      </c>
      <c r="AR4986" t="str">
        <f t="shared" si="311"/>
        <v>4340</v>
      </c>
      <c r="AS4986" t="str">
        <f t="shared" si="312"/>
        <v>Shar</v>
      </c>
      <c r="AT4986" t="str">
        <f t="shared" si="309"/>
        <v>PH4340Sharif Behjat A</v>
      </c>
      <c r="AU4986" t="str">
        <f t="shared" si="310"/>
        <v>PH4340-2</v>
      </c>
      <c r="AV4986" t="s">
        <v>3961</v>
      </c>
      <c r="AW4986" t="s">
        <v>4406</v>
      </c>
      <c r="AX4986" t="s">
        <v>2709</v>
      </c>
    </row>
    <row r="4987" spans="1:51" x14ac:dyDescent="0.2">
      <c r="A4987" t="s">
        <v>1488</v>
      </c>
      <c r="B4987" t="s">
        <v>1749</v>
      </c>
      <c r="C4987">
        <v>4340</v>
      </c>
      <c r="D4987">
        <v>3</v>
      </c>
      <c r="E4987">
        <v>96</v>
      </c>
      <c r="F4987">
        <v>6.4</v>
      </c>
      <c r="G4987">
        <v>0</v>
      </c>
      <c r="H4987">
        <v>0</v>
      </c>
      <c r="I4987">
        <v>0</v>
      </c>
      <c r="J4987">
        <v>0</v>
      </c>
      <c r="K4987">
        <v>6.4</v>
      </c>
      <c r="L4987">
        <v>32</v>
      </c>
      <c r="M4987">
        <v>0</v>
      </c>
      <c r="N4987">
        <v>0</v>
      </c>
      <c r="O4987">
        <v>0</v>
      </c>
      <c r="P4987">
        <v>32</v>
      </c>
      <c r="Q4987">
        <v>40</v>
      </c>
      <c r="R4987" s="3">
        <v>0.8</v>
      </c>
      <c r="S4987">
        <v>0</v>
      </c>
      <c r="T4987">
        <v>0</v>
      </c>
      <c r="U4987" t="s">
        <v>1764</v>
      </c>
      <c r="V4987" t="s">
        <v>111</v>
      </c>
      <c r="W4987" s="4">
        <v>0.33333333333333331</v>
      </c>
      <c r="X4987" s="4">
        <v>0.38541666666666669</v>
      </c>
      <c r="Y4987" t="s">
        <v>229</v>
      </c>
      <c r="Z4987" t="s">
        <v>735</v>
      </c>
      <c r="AA4987">
        <v>54</v>
      </c>
      <c r="AB4987" t="s">
        <v>6358</v>
      </c>
      <c r="AC4987">
        <v>2</v>
      </c>
      <c r="AD4987">
        <v>2</v>
      </c>
      <c r="AE4987">
        <v>3</v>
      </c>
      <c r="AF4987">
        <v>7</v>
      </c>
      <c r="AG4987">
        <v>2</v>
      </c>
      <c r="AH4987">
        <v>0</v>
      </c>
      <c r="AI4987">
        <v>5</v>
      </c>
      <c r="AJ4987">
        <v>94825</v>
      </c>
      <c r="AK4987" t="s">
        <v>61</v>
      </c>
      <c r="AL4987" t="s">
        <v>61</v>
      </c>
      <c r="AM4987" t="s">
        <v>61</v>
      </c>
      <c r="AN4987" t="s">
        <v>61</v>
      </c>
      <c r="AO4987" t="s">
        <v>61</v>
      </c>
      <c r="AP4987">
        <v>1</v>
      </c>
      <c r="AQ4987" t="str">
        <f t="shared" si="311"/>
        <v>PH</v>
      </c>
      <c r="AR4987" t="str">
        <f t="shared" si="311"/>
        <v>4340</v>
      </c>
      <c r="AS4987" t="str">
        <f t="shared" si="312"/>
        <v>Mart</v>
      </c>
      <c r="AT4987" t="str">
        <f t="shared" si="309"/>
        <v>PH4340Martin Nan Zhao</v>
      </c>
      <c r="AU4987" t="str">
        <f t="shared" si="310"/>
        <v>PH4340-3</v>
      </c>
      <c r="AV4987" t="s">
        <v>2423</v>
      </c>
      <c r="AW4987" t="s">
        <v>4407</v>
      </c>
      <c r="AX4987" t="s">
        <v>3161</v>
      </c>
    </row>
    <row r="4988" spans="1:51" x14ac:dyDescent="0.2">
      <c r="A4988" t="s">
        <v>1488</v>
      </c>
      <c r="B4988" t="s">
        <v>1749</v>
      </c>
      <c r="C4988">
        <v>4340</v>
      </c>
      <c r="D4988">
        <v>4</v>
      </c>
      <c r="E4988">
        <v>96</v>
      </c>
      <c r="F4988">
        <v>6.4</v>
      </c>
      <c r="G4988">
        <v>0</v>
      </c>
      <c r="H4988">
        <v>0</v>
      </c>
      <c r="I4988">
        <v>0.2</v>
      </c>
      <c r="J4988">
        <v>0</v>
      </c>
      <c r="K4988">
        <v>6.4</v>
      </c>
      <c r="L4988">
        <v>32</v>
      </c>
      <c r="M4988">
        <v>1</v>
      </c>
      <c r="N4988">
        <v>0</v>
      </c>
      <c r="O4988">
        <v>0</v>
      </c>
      <c r="P4988">
        <v>32</v>
      </c>
      <c r="Q4988">
        <v>32</v>
      </c>
      <c r="R4988" s="3">
        <v>1</v>
      </c>
      <c r="S4988">
        <v>0</v>
      </c>
      <c r="T4988">
        <v>0</v>
      </c>
      <c r="U4988" t="s">
        <v>1764</v>
      </c>
      <c r="V4988" t="s">
        <v>113</v>
      </c>
      <c r="W4988" s="4">
        <v>0.62847222222222221</v>
      </c>
      <c r="X4988" s="4">
        <v>0.68055555555555547</v>
      </c>
      <c r="Y4988" t="s">
        <v>129</v>
      </c>
      <c r="Z4988">
        <v>246</v>
      </c>
      <c r="AA4988">
        <v>45</v>
      </c>
      <c r="AB4988" t="s">
        <v>6354</v>
      </c>
      <c r="AC4988">
        <v>2</v>
      </c>
      <c r="AD4988">
        <v>2</v>
      </c>
      <c r="AE4988">
        <v>3</v>
      </c>
      <c r="AF4988">
        <v>6</v>
      </c>
      <c r="AG4988">
        <v>5</v>
      </c>
      <c r="AH4988">
        <v>1</v>
      </c>
      <c r="AI4988">
        <v>0</v>
      </c>
      <c r="AJ4988">
        <v>95079</v>
      </c>
      <c r="AK4988" t="s">
        <v>61</v>
      </c>
      <c r="AL4988" t="s">
        <v>61</v>
      </c>
      <c r="AM4988" t="s">
        <v>61</v>
      </c>
      <c r="AN4988" t="s">
        <v>61</v>
      </c>
      <c r="AO4988" t="s">
        <v>61</v>
      </c>
      <c r="AP4988">
        <v>1</v>
      </c>
      <c r="AQ4988" t="str">
        <f t="shared" si="311"/>
        <v>PH</v>
      </c>
      <c r="AR4988" t="str">
        <f t="shared" si="311"/>
        <v>4340</v>
      </c>
      <c r="AS4988" t="str">
        <f t="shared" si="312"/>
        <v>Chen</v>
      </c>
      <c r="AT4988" t="str">
        <f t="shared" si="309"/>
        <v xml:space="preserve">PH4340Chen Meifang </v>
      </c>
      <c r="AU4988" t="str">
        <f t="shared" si="310"/>
        <v>PH4340-4</v>
      </c>
      <c r="AV4988" t="s">
        <v>3118</v>
      </c>
      <c r="AW4988" t="s">
        <v>4403</v>
      </c>
    </row>
    <row r="4989" spans="1:51" x14ac:dyDescent="0.2">
      <c r="A4989" t="s">
        <v>1488</v>
      </c>
      <c r="B4989" t="s">
        <v>1749</v>
      </c>
      <c r="C4989">
        <v>4340</v>
      </c>
      <c r="D4989">
        <v>5</v>
      </c>
      <c r="E4989">
        <v>84</v>
      </c>
      <c r="F4989">
        <v>5.6</v>
      </c>
      <c r="G4989">
        <v>0</v>
      </c>
      <c r="H4989">
        <v>0</v>
      </c>
      <c r="I4989">
        <v>0.2</v>
      </c>
      <c r="J4989">
        <v>0</v>
      </c>
      <c r="K4989">
        <v>5.6</v>
      </c>
      <c r="L4989">
        <v>28</v>
      </c>
      <c r="M4989">
        <v>1</v>
      </c>
      <c r="N4989">
        <v>0</v>
      </c>
      <c r="O4989">
        <v>0</v>
      </c>
      <c r="P4989">
        <v>28</v>
      </c>
      <c r="Q4989">
        <v>40</v>
      </c>
      <c r="R4989" s="3">
        <v>0.7</v>
      </c>
      <c r="S4989">
        <v>0</v>
      </c>
      <c r="T4989">
        <v>0</v>
      </c>
      <c r="U4989" t="s">
        <v>1764</v>
      </c>
      <c r="V4989" t="s">
        <v>113</v>
      </c>
      <c r="W4989" s="4">
        <v>0.6875</v>
      </c>
      <c r="X4989" s="4">
        <v>0.73958333333333337</v>
      </c>
      <c r="Y4989" t="s">
        <v>123</v>
      </c>
      <c r="Z4989">
        <v>256</v>
      </c>
      <c r="AA4989">
        <v>45</v>
      </c>
      <c r="AB4989" t="s">
        <v>6354</v>
      </c>
      <c r="AC4989">
        <v>2</v>
      </c>
      <c r="AD4989">
        <v>2</v>
      </c>
      <c r="AE4989">
        <v>3</v>
      </c>
      <c r="AF4989">
        <v>7</v>
      </c>
      <c r="AG4989">
        <v>4</v>
      </c>
      <c r="AH4989">
        <v>3</v>
      </c>
      <c r="AI4989">
        <v>0</v>
      </c>
      <c r="AJ4989">
        <v>96902</v>
      </c>
      <c r="AK4989" t="s">
        <v>61</v>
      </c>
      <c r="AL4989" t="s">
        <v>61</v>
      </c>
      <c r="AM4989" t="s">
        <v>61</v>
      </c>
      <c r="AN4989" t="s">
        <v>61</v>
      </c>
      <c r="AO4989" t="s">
        <v>61</v>
      </c>
      <c r="AP4989">
        <v>1</v>
      </c>
      <c r="AQ4989" t="str">
        <f t="shared" si="311"/>
        <v>PH</v>
      </c>
      <c r="AR4989" t="str">
        <f t="shared" si="311"/>
        <v>4340</v>
      </c>
      <c r="AS4989" t="str">
        <f t="shared" si="312"/>
        <v>Chen</v>
      </c>
      <c r="AT4989" t="str">
        <f t="shared" si="309"/>
        <v xml:space="preserve">PH4340Chen Meifang </v>
      </c>
      <c r="AU4989" t="str">
        <f t="shared" si="310"/>
        <v>PH4340-5</v>
      </c>
      <c r="AV4989" t="s">
        <v>3118</v>
      </c>
      <c r="AW4989" t="s">
        <v>4403</v>
      </c>
    </row>
    <row r="4990" spans="1:51" x14ac:dyDescent="0.2">
      <c r="A4990" t="s">
        <v>1488</v>
      </c>
      <c r="B4990" t="s">
        <v>1749</v>
      </c>
      <c r="C4990">
        <v>4340</v>
      </c>
      <c r="D4990" t="s">
        <v>125</v>
      </c>
      <c r="E4990">
        <v>429</v>
      </c>
      <c r="F4990">
        <v>28.6</v>
      </c>
      <c r="G4990">
        <v>0</v>
      </c>
      <c r="H4990">
        <v>0</v>
      </c>
      <c r="I4990">
        <v>0.4</v>
      </c>
      <c r="J4990">
        <v>0</v>
      </c>
      <c r="K4990">
        <v>28.6</v>
      </c>
      <c r="L4990">
        <v>143</v>
      </c>
      <c r="M4990">
        <v>2</v>
      </c>
      <c r="N4990">
        <v>0</v>
      </c>
      <c r="O4990">
        <v>0</v>
      </c>
      <c r="P4990">
        <v>143</v>
      </c>
      <c r="Q4990">
        <v>182</v>
      </c>
      <c r="R4990" s="3">
        <v>0.78569999999999995</v>
      </c>
      <c r="S4990">
        <v>0</v>
      </c>
      <c r="T4990">
        <v>0</v>
      </c>
      <c r="AQ4990" t="str">
        <f t="shared" si="311"/>
        <v>PH</v>
      </c>
      <c r="AR4990" t="str">
        <f t="shared" si="311"/>
        <v>4340</v>
      </c>
      <c r="AS4990" t="str">
        <f t="shared" si="312"/>
        <v/>
      </c>
      <c r="AT4990" t="str">
        <f t="shared" si="309"/>
        <v>PH4340</v>
      </c>
      <c r="AU4990" t="str">
        <f t="shared" si="310"/>
        <v>PH4340-***** CRSE TOTAL</v>
      </c>
    </row>
    <row r="4991" spans="1:51" x14ac:dyDescent="0.2">
      <c r="A4991" t="s">
        <v>1488</v>
      </c>
      <c r="B4991" t="s">
        <v>1749</v>
      </c>
      <c r="C4991">
        <v>4350</v>
      </c>
      <c r="D4991">
        <v>1</v>
      </c>
      <c r="E4991">
        <v>111</v>
      </c>
      <c r="F4991">
        <v>7.4</v>
      </c>
      <c r="G4991">
        <v>0</v>
      </c>
      <c r="H4991">
        <v>0</v>
      </c>
      <c r="I4991">
        <v>0</v>
      </c>
      <c r="J4991">
        <v>0</v>
      </c>
      <c r="K4991">
        <v>7.4</v>
      </c>
      <c r="L4991">
        <v>37</v>
      </c>
      <c r="M4991">
        <v>0</v>
      </c>
      <c r="N4991">
        <v>0</v>
      </c>
      <c r="O4991">
        <v>0</v>
      </c>
      <c r="P4991">
        <v>37</v>
      </c>
      <c r="Q4991">
        <v>40</v>
      </c>
      <c r="R4991" s="3">
        <v>0.92500000000000004</v>
      </c>
      <c r="S4991">
        <v>0</v>
      </c>
      <c r="T4991">
        <v>0</v>
      </c>
      <c r="U4991" t="s">
        <v>1765</v>
      </c>
      <c r="V4991" t="s">
        <v>113</v>
      </c>
      <c r="W4991" s="4">
        <v>0.62847222222222221</v>
      </c>
      <c r="X4991" s="4">
        <v>0.68055555555555547</v>
      </c>
      <c r="Y4991" t="s">
        <v>155</v>
      </c>
      <c r="Z4991">
        <v>334</v>
      </c>
      <c r="AA4991">
        <v>50</v>
      </c>
      <c r="AB4991" t="s">
        <v>6357</v>
      </c>
      <c r="AC4991">
        <v>2</v>
      </c>
      <c r="AD4991">
        <v>2</v>
      </c>
      <c r="AE4991">
        <v>3</v>
      </c>
      <c r="AF4991">
        <v>1</v>
      </c>
      <c r="AG4991">
        <v>0</v>
      </c>
      <c r="AH4991">
        <v>1</v>
      </c>
      <c r="AI4991">
        <v>0</v>
      </c>
      <c r="AJ4991">
        <v>92225</v>
      </c>
      <c r="AK4991" t="s">
        <v>61</v>
      </c>
      <c r="AL4991" t="s">
        <v>61</v>
      </c>
      <c r="AM4991" t="s">
        <v>61</v>
      </c>
      <c r="AN4991" t="s">
        <v>61</v>
      </c>
      <c r="AO4991" t="s">
        <v>61</v>
      </c>
      <c r="AP4991">
        <v>1</v>
      </c>
      <c r="AQ4991" t="str">
        <f t="shared" si="311"/>
        <v>PH</v>
      </c>
      <c r="AR4991" t="str">
        <f t="shared" si="311"/>
        <v>4350</v>
      </c>
      <c r="AS4991" t="str">
        <f t="shared" si="312"/>
        <v>Shar</v>
      </c>
      <c r="AT4991" t="str">
        <f t="shared" si="309"/>
        <v>PH4350Sharif Behjat A</v>
      </c>
      <c r="AU4991" t="str">
        <f t="shared" si="310"/>
        <v>PH4350-1</v>
      </c>
      <c r="AV4991" t="s">
        <v>3961</v>
      </c>
      <c r="AW4991" t="s">
        <v>4406</v>
      </c>
      <c r="AX4991" t="s">
        <v>2709</v>
      </c>
    </row>
    <row r="4992" spans="1:51" x14ac:dyDescent="0.2">
      <c r="A4992" t="s">
        <v>1488</v>
      </c>
      <c r="B4992" t="s">
        <v>1749</v>
      </c>
      <c r="C4992">
        <v>4350</v>
      </c>
      <c r="D4992">
        <v>2</v>
      </c>
      <c r="E4992">
        <v>135</v>
      </c>
      <c r="F4992">
        <v>9</v>
      </c>
      <c r="G4992">
        <v>0</v>
      </c>
      <c r="H4992">
        <v>0</v>
      </c>
      <c r="I4992">
        <v>0</v>
      </c>
      <c r="J4992">
        <v>0</v>
      </c>
      <c r="K4992">
        <v>9</v>
      </c>
      <c r="L4992">
        <v>45</v>
      </c>
      <c r="M4992">
        <v>0</v>
      </c>
      <c r="N4992">
        <v>0</v>
      </c>
      <c r="O4992">
        <v>0</v>
      </c>
      <c r="P4992">
        <v>45</v>
      </c>
      <c r="Q4992">
        <v>45</v>
      </c>
      <c r="R4992" s="3">
        <v>1</v>
      </c>
      <c r="S4992">
        <v>0</v>
      </c>
      <c r="T4992">
        <v>0</v>
      </c>
      <c r="U4992" t="s">
        <v>1765</v>
      </c>
      <c r="V4992" t="s">
        <v>120</v>
      </c>
      <c r="W4992" s="4">
        <v>0.75</v>
      </c>
      <c r="X4992" s="4">
        <v>0.86458333333333337</v>
      </c>
      <c r="Y4992" t="s">
        <v>107</v>
      </c>
      <c r="Z4992" t="s">
        <v>293</v>
      </c>
      <c r="AA4992">
        <v>63</v>
      </c>
      <c r="AB4992" t="s">
        <v>6359</v>
      </c>
      <c r="AC4992">
        <v>2</v>
      </c>
      <c r="AD4992">
        <v>2</v>
      </c>
      <c r="AE4992">
        <v>3</v>
      </c>
      <c r="AF4992">
        <v>0</v>
      </c>
      <c r="AG4992">
        <v>0</v>
      </c>
      <c r="AH4992">
        <v>0</v>
      </c>
      <c r="AI4992">
        <v>0</v>
      </c>
      <c r="AJ4992">
        <v>92226</v>
      </c>
      <c r="AK4992" t="s">
        <v>61</v>
      </c>
      <c r="AL4992" t="s">
        <v>61</v>
      </c>
      <c r="AM4992" t="s">
        <v>61</v>
      </c>
      <c r="AN4992" t="s">
        <v>61</v>
      </c>
      <c r="AO4992" t="s">
        <v>61</v>
      </c>
      <c r="AP4992">
        <v>1</v>
      </c>
      <c r="AQ4992" t="str">
        <f t="shared" si="311"/>
        <v>PH</v>
      </c>
      <c r="AR4992" t="str">
        <f t="shared" si="311"/>
        <v>4350</v>
      </c>
      <c r="AS4992" t="str">
        <f t="shared" si="312"/>
        <v>Fred</v>
      </c>
      <c r="AT4992" t="str">
        <f t="shared" si="309"/>
        <v>PH4350Fredua Emma Otema</v>
      </c>
      <c r="AU4992" t="str">
        <f t="shared" si="310"/>
        <v>PH4350-2</v>
      </c>
      <c r="AV4992" t="s">
        <v>4408</v>
      </c>
      <c r="AW4992" t="s">
        <v>4409</v>
      </c>
      <c r="AX4992" t="s">
        <v>4410</v>
      </c>
    </row>
    <row r="4993" spans="1:50" x14ac:dyDescent="0.2">
      <c r="A4993" t="s">
        <v>1488</v>
      </c>
      <c r="B4993" t="s">
        <v>1749</v>
      </c>
      <c r="C4993">
        <v>4350</v>
      </c>
      <c r="D4993">
        <v>3</v>
      </c>
      <c r="E4993">
        <v>57</v>
      </c>
      <c r="F4993">
        <v>3.8</v>
      </c>
      <c r="G4993">
        <v>0</v>
      </c>
      <c r="H4993">
        <v>0</v>
      </c>
      <c r="I4993">
        <v>0</v>
      </c>
      <c r="J4993">
        <v>0</v>
      </c>
      <c r="K4993">
        <v>3.8</v>
      </c>
      <c r="L4993">
        <v>19</v>
      </c>
      <c r="M4993">
        <v>0</v>
      </c>
      <c r="N4993">
        <v>0</v>
      </c>
      <c r="O4993">
        <v>0</v>
      </c>
      <c r="P4993">
        <v>19</v>
      </c>
      <c r="Q4993">
        <v>35</v>
      </c>
      <c r="R4993" s="3">
        <v>0.54290000000000005</v>
      </c>
      <c r="S4993">
        <v>0</v>
      </c>
      <c r="T4993">
        <v>0</v>
      </c>
      <c r="U4993" t="s">
        <v>1765</v>
      </c>
      <c r="V4993" t="s">
        <v>121</v>
      </c>
      <c r="W4993" s="4">
        <v>0.75</v>
      </c>
      <c r="X4993" s="4">
        <v>0.86458333333333337</v>
      </c>
      <c r="Y4993" t="s">
        <v>107</v>
      </c>
      <c r="Z4993" t="s">
        <v>112</v>
      </c>
      <c r="AA4993">
        <v>35</v>
      </c>
      <c r="AB4993" t="s">
        <v>6360</v>
      </c>
      <c r="AC4993">
        <v>2</v>
      </c>
      <c r="AD4993">
        <v>2</v>
      </c>
      <c r="AE4993">
        <v>3</v>
      </c>
      <c r="AF4993">
        <v>3</v>
      </c>
      <c r="AG4993">
        <v>1</v>
      </c>
      <c r="AH4993">
        <v>0</v>
      </c>
      <c r="AI4993">
        <v>2</v>
      </c>
      <c r="AJ4993">
        <v>97044</v>
      </c>
      <c r="AK4993" t="s">
        <v>61</v>
      </c>
      <c r="AL4993" t="s">
        <v>61</v>
      </c>
      <c r="AM4993" t="s">
        <v>61</v>
      </c>
      <c r="AN4993" t="s">
        <v>61</v>
      </c>
      <c r="AO4993" t="s">
        <v>61</v>
      </c>
      <c r="AP4993">
        <v>1</v>
      </c>
      <c r="AQ4993" t="str">
        <f t="shared" si="311"/>
        <v>PH</v>
      </c>
      <c r="AR4993" t="str">
        <f t="shared" si="311"/>
        <v>4350</v>
      </c>
      <c r="AS4993" t="str">
        <f t="shared" si="312"/>
        <v>Byrn</v>
      </c>
      <c r="AT4993" t="str">
        <f t="shared" si="309"/>
        <v>PH4350Byrnes Karen Marissa</v>
      </c>
      <c r="AU4993" t="str">
        <f t="shared" si="310"/>
        <v>PH4350-3</v>
      </c>
      <c r="AV4993" t="s">
        <v>4411</v>
      </c>
      <c r="AW4993" t="s">
        <v>2664</v>
      </c>
      <c r="AX4993" t="s">
        <v>4412</v>
      </c>
    </row>
    <row r="4994" spans="1:50" x14ac:dyDescent="0.2">
      <c r="A4994" t="s">
        <v>1488</v>
      </c>
      <c r="B4994" t="s">
        <v>1749</v>
      </c>
      <c r="C4994">
        <v>4350</v>
      </c>
      <c r="D4994" t="s">
        <v>125</v>
      </c>
      <c r="E4994">
        <v>303</v>
      </c>
      <c r="F4994">
        <v>20.2</v>
      </c>
      <c r="G4994">
        <v>0</v>
      </c>
      <c r="H4994">
        <v>0</v>
      </c>
      <c r="I4994">
        <v>0</v>
      </c>
      <c r="J4994">
        <v>0</v>
      </c>
      <c r="K4994">
        <v>20.2</v>
      </c>
      <c r="L4994">
        <v>101</v>
      </c>
      <c r="M4994">
        <v>0</v>
      </c>
      <c r="N4994">
        <v>0</v>
      </c>
      <c r="O4994">
        <v>0</v>
      </c>
      <c r="P4994">
        <v>101</v>
      </c>
      <c r="Q4994">
        <v>120</v>
      </c>
      <c r="R4994" s="3">
        <v>0.8417</v>
      </c>
      <c r="S4994">
        <v>0</v>
      </c>
      <c r="T4994">
        <v>0</v>
      </c>
      <c r="AQ4994" t="str">
        <f t="shared" si="311"/>
        <v>PH</v>
      </c>
      <c r="AR4994" t="str">
        <f t="shared" si="311"/>
        <v>4350</v>
      </c>
      <c r="AS4994" t="str">
        <f t="shared" si="312"/>
        <v/>
      </c>
      <c r="AT4994" t="str">
        <f t="shared" si="309"/>
        <v>PH4350</v>
      </c>
      <c r="AU4994" t="str">
        <f t="shared" si="310"/>
        <v>PH4350-***** CRSE TOTAL</v>
      </c>
    </row>
    <row r="4995" spans="1:50" x14ac:dyDescent="0.2">
      <c r="A4995" t="s">
        <v>1488</v>
      </c>
      <c r="B4995" t="s">
        <v>1749</v>
      </c>
      <c r="C4995">
        <v>4360</v>
      </c>
      <c r="D4995">
        <v>1</v>
      </c>
      <c r="E4995">
        <v>129</v>
      </c>
      <c r="F4995">
        <v>8.6</v>
      </c>
      <c r="G4995">
        <v>0</v>
      </c>
      <c r="H4995">
        <v>0</v>
      </c>
      <c r="I4995">
        <v>0</v>
      </c>
      <c r="J4995">
        <v>0</v>
      </c>
      <c r="K4995">
        <v>8.6</v>
      </c>
      <c r="L4995">
        <v>43</v>
      </c>
      <c r="M4995">
        <v>0</v>
      </c>
      <c r="N4995">
        <v>0</v>
      </c>
      <c r="O4995">
        <v>0</v>
      </c>
      <c r="P4995">
        <v>43</v>
      </c>
      <c r="Q4995">
        <v>40</v>
      </c>
      <c r="R4995" s="3">
        <v>1.075</v>
      </c>
      <c r="S4995">
        <v>0</v>
      </c>
      <c r="T4995">
        <v>0</v>
      </c>
      <c r="U4995" t="s">
        <v>301</v>
      </c>
      <c r="V4995" t="s">
        <v>111</v>
      </c>
      <c r="W4995" s="4">
        <v>0.51041666666666663</v>
      </c>
      <c r="X4995" s="4">
        <v>0.5625</v>
      </c>
      <c r="Y4995" t="s">
        <v>129</v>
      </c>
      <c r="Z4995">
        <v>143</v>
      </c>
      <c r="AA4995">
        <v>50</v>
      </c>
      <c r="AB4995" t="s">
        <v>6358</v>
      </c>
      <c r="AC4995">
        <v>2</v>
      </c>
      <c r="AD4995">
        <v>2</v>
      </c>
      <c r="AE4995">
        <v>3</v>
      </c>
      <c r="AF4995">
        <v>4</v>
      </c>
      <c r="AG4995">
        <v>4</v>
      </c>
      <c r="AH4995">
        <v>0</v>
      </c>
      <c r="AI4995">
        <v>0</v>
      </c>
      <c r="AJ4995">
        <v>92227</v>
      </c>
      <c r="AK4995" t="s">
        <v>61</v>
      </c>
      <c r="AL4995" t="s">
        <v>61</v>
      </c>
      <c r="AM4995" t="s">
        <v>61</v>
      </c>
      <c r="AN4995" t="s">
        <v>61</v>
      </c>
      <c r="AO4995" t="s">
        <v>61</v>
      </c>
      <c r="AP4995">
        <v>1</v>
      </c>
      <c r="AQ4995" t="str">
        <f t="shared" si="311"/>
        <v>PH</v>
      </c>
      <c r="AR4995" t="str">
        <f t="shared" si="311"/>
        <v>4360</v>
      </c>
      <c r="AS4995" t="str">
        <f t="shared" si="312"/>
        <v>Mart</v>
      </c>
      <c r="AT4995" t="str">
        <f t="shared" ref="AT4995:AT5058" si="313">CONCATENATE(AQ4995,AR4995, "",AB4995)</f>
        <v>PH4360Martin Nan Zhao</v>
      </c>
      <c r="AU4995" t="str">
        <f t="shared" ref="AU4995:AU5058" si="314">CONCATENATE(AQ4995,AR4995,"-",D4995)</f>
        <v>PH4360-1</v>
      </c>
      <c r="AV4995" t="s">
        <v>2423</v>
      </c>
      <c r="AW4995" t="s">
        <v>4407</v>
      </c>
      <c r="AX4995" t="s">
        <v>3161</v>
      </c>
    </row>
    <row r="4996" spans="1:50" x14ac:dyDescent="0.2">
      <c r="A4996" t="s">
        <v>1488</v>
      </c>
      <c r="B4996" t="s">
        <v>1749</v>
      </c>
      <c r="C4996">
        <v>4360</v>
      </c>
      <c r="D4996">
        <v>2</v>
      </c>
      <c r="E4996">
        <v>111</v>
      </c>
      <c r="F4996">
        <v>7.4</v>
      </c>
      <c r="G4996">
        <v>0</v>
      </c>
      <c r="H4996">
        <v>0</v>
      </c>
      <c r="I4996">
        <v>0.2</v>
      </c>
      <c r="J4996">
        <v>0</v>
      </c>
      <c r="K4996">
        <v>7.4</v>
      </c>
      <c r="L4996">
        <v>37</v>
      </c>
      <c r="M4996">
        <v>1</v>
      </c>
      <c r="N4996">
        <v>0</v>
      </c>
      <c r="O4996">
        <v>0</v>
      </c>
      <c r="P4996">
        <v>37</v>
      </c>
      <c r="Q4996">
        <v>40</v>
      </c>
      <c r="R4996" s="3">
        <v>0.92500000000000004</v>
      </c>
      <c r="S4996">
        <v>0</v>
      </c>
      <c r="T4996">
        <v>0</v>
      </c>
      <c r="U4996" t="s">
        <v>301</v>
      </c>
      <c r="V4996" t="s">
        <v>136</v>
      </c>
      <c r="W4996" s="4">
        <v>0.5</v>
      </c>
      <c r="X4996" s="4">
        <v>0.61458333333333337</v>
      </c>
      <c r="Y4996" t="s">
        <v>229</v>
      </c>
      <c r="Z4996" t="s">
        <v>783</v>
      </c>
      <c r="AA4996">
        <v>53</v>
      </c>
      <c r="AB4996" t="s">
        <v>6358</v>
      </c>
      <c r="AC4996">
        <v>2</v>
      </c>
      <c r="AD4996">
        <v>2</v>
      </c>
      <c r="AE4996">
        <v>3</v>
      </c>
      <c r="AF4996">
        <v>3</v>
      </c>
      <c r="AG4996">
        <v>3</v>
      </c>
      <c r="AH4996">
        <v>0</v>
      </c>
      <c r="AI4996">
        <v>0</v>
      </c>
      <c r="AJ4996">
        <v>96890</v>
      </c>
      <c r="AK4996" t="s">
        <v>61</v>
      </c>
      <c r="AL4996" t="s">
        <v>61</v>
      </c>
      <c r="AM4996" t="s">
        <v>61</v>
      </c>
      <c r="AN4996" t="s">
        <v>61</v>
      </c>
      <c r="AO4996" t="s">
        <v>61</v>
      </c>
      <c r="AP4996">
        <v>1</v>
      </c>
      <c r="AQ4996" t="str">
        <f t="shared" ref="AQ4996:AR5059" si="315">TRIM(B4996)</f>
        <v>PH</v>
      </c>
      <c r="AR4996" t="str">
        <f t="shared" si="315"/>
        <v>4360</v>
      </c>
      <c r="AS4996" t="str">
        <f t="shared" si="312"/>
        <v>Mart</v>
      </c>
      <c r="AT4996" t="str">
        <f t="shared" si="313"/>
        <v>PH4360Martin Nan Zhao</v>
      </c>
      <c r="AU4996" t="str">
        <f t="shared" si="314"/>
        <v>PH4360-2</v>
      </c>
      <c r="AV4996" t="s">
        <v>2423</v>
      </c>
      <c r="AW4996" t="s">
        <v>4407</v>
      </c>
      <c r="AX4996" t="s">
        <v>3161</v>
      </c>
    </row>
    <row r="4997" spans="1:50" x14ac:dyDescent="0.2">
      <c r="A4997" t="s">
        <v>1488</v>
      </c>
      <c r="B4997" t="s">
        <v>1749</v>
      </c>
      <c r="C4997">
        <v>4360</v>
      </c>
      <c r="D4997" t="s">
        <v>125</v>
      </c>
      <c r="E4997">
        <v>240</v>
      </c>
      <c r="F4997">
        <v>16</v>
      </c>
      <c r="G4997">
        <v>0</v>
      </c>
      <c r="H4997">
        <v>0</v>
      </c>
      <c r="I4997">
        <v>0.2</v>
      </c>
      <c r="J4997">
        <v>0</v>
      </c>
      <c r="K4997">
        <v>16</v>
      </c>
      <c r="L4997">
        <v>80</v>
      </c>
      <c r="M4997">
        <v>1</v>
      </c>
      <c r="N4997">
        <v>0</v>
      </c>
      <c r="O4997">
        <v>0</v>
      </c>
      <c r="P4997">
        <v>80</v>
      </c>
      <c r="Q4997">
        <v>80</v>
      </c>
      <c r="R4997" s="3">
        <v>1</v>
      </c>
      <c r="S4997">
        <v>0</v>
      </c>
      <c r="T4997">
        <v>0</v>
      </c>
      <c r="AQ4997" t="str">
        <f t="shared" si="315"/>
        <v>PH</v>
      </c>
      <c r="AR4997" t="str">
        <f t="shared" si="315"/>
        <v>4360</v>
      </c>
      <c r="AS4997" t="str">
        <f t="shared" si="312"/>
        <v/>
      </c>
      <c r="AT4997" t="str">
        <f t="shared" si="313"/>
        <v>PH4360</v>
      </c>
      <c r="AU4997" t="str">
        <f t="shared" si="314"/>
        <v>PH4360-***** CRSE TOTAL</v>
      </c>
    </row>
    <row r="4998" spans="1:50" x14ac:dyDescent="0.2">
      <c r="A4998" t="s">
        <v>1488</v>
      </c>
      <c r="B4998" t="s">
        <v>1749</v>
      </c>
      <c r="C4998">
        <v>4370</v>
      </c>
      <c r="D4998">
        <v>1</v>
      </c>
      <c r="E4998">
        <v>120</v>
      </c>
      <c r="F4998">
        <v>8</v>
      </c>
      <c r="G4998">
        <v>0</v>
      </c>
      <c r="H4998">
        <v>0</v>
      </c>
      <c r="I4998">
        <v>0</v>
      </c>
      <c r="J4998">
        <v>0</v>
      </c>
      <c r="K4998">
        <v>8</v>
      </c>
      <c r="L4998">
        <v>40</v>
      </c>
      <c r="M4998">
        <v>0</v>
      </c>
      <c r="N4998">
        <v>0</v>
      </c>
      <c r="O4998">
        <v>0</v>
      </c>
      <c r="P4998">
        <v>40</v>
      </c>
      <c r="Q4998">
        <v>40</v>
      </c>
      <c r="R4998" s="3">
        <v>1</v>
      </c>
      <c r="S4998">
        <v>0</v>
      </c>
      <c r="T4998">
        <v>0</v>
      </c>
      <c r="U4998" t="s">
        <v>1766</v>
      </c>
      <c r="V4998" t="s">
        <v>115</v>
      </c>
      <c r="W4998" s="4">
        <v>0.75</v>
      </c>
      <c r="X4998" s="4">
        <v>0.86458333333333337</v>
      </c>
      <c r="Y4998" t="s">
        <v>129</v>
      </c>
      <c r="Z4998">
        <v>321</v>
      </c>
      <c r="AA4998">
        <v>55</v>
      </c>
      <c r="AB4998" t="s">
        <v>6351</v>
      </c>
      <c r="AC4998">
        <v>5</v>
      </c>
      <c r="AD4998">
        <v>2</v>
      </c>
      <c r="AE4998">
        <v>3</v>
      </c>
      <c r="AF4998">
        <v>5</v>
      </c>
      <c r="AG4998">
        <v>4</v>
      </c>
      <c r="AH4998">
        <v>1</v>
      </c>
      <c r="AI4998">
        <v>0</v>
      </c>
      <c r="AJ4998">
        <v>92229</v>
      </c>
      <c r="AK4998" t="s">
        <v>61</v>
      </c>
      <c r="AL4998" t="s">
        <v>61</v>
      </c>
      <c r="AM4998" t="s">
        <v>61</v>
      </c>
      <c r="AN4998" t="s">
        <v>61</v>
      </c>
      <c r="AO4998" t="s">
        <v>61</v>
      </c>
      <c r="AP4998">
        <v>1</v>
      </c>
      <c r="AQ4998" t="str">
        <f t="shared" si="315"/>
        <v>PH</v>
      </c>
      <c r="AR4998" t="str">
        <f t="shared" si="315"/>
        <v>4370</v>
      </c>
      <c r="AS4998" t="str">
        <f t="shared" si="312"/>
        <v>Cous</v>
      </c>
      <c r="AT4998" t="str">
        <f t="shared" si="313"/>
        <v>PH4370Cousins Sarah Josephine</v>
      </c>
      <c r="AU4998" t="str">
        <f t="shared" si="314"/>
        <v>PH4370-1</v>
      </c>
      <c r="AV4998" t="s">
        <v>4398</v>
      </c>
      <c r="AW4998" t="s">
        <v>2448</v>
      </c>
      <c r="AX4998" t="s">
        <v>4399</v>
      </c>
    </row>
    <row r="4999" spans="1:50" x14ac:dyDescent="0.2">
      <c r="A4999" t="s">
        <v>1488</v>
      </c>
      <c r="B4999" t="s">
        <v>1749</v>
      </c>
      <c r="C4999">
        <v>4370</v>
      </c>
      <c r="D4999">
        <v>2</v>
      </c>
      <c r="E4999">
        <v>72</v>
      </c>
      <c r="F4999">
        <v>4.8</v>
      </c>
      <c r="G4999">
        <v>0</v>
      </c>
      <c r="H4999">
        <v>0</v>
      </c>
      <c r="I4999">
        <v>0</v>
      </c>
      <c r="J4999">
        <v>0</v>
      </c>
      <c r="K4999">
        <v>4.8</v>
      </c>
      <c r="L4999">
        <v>24</v>
      </c>
      <c r="M4999">
        <v>0</v>
      </c>
      <c r="N4999">
        <v>0</v>
      </c>
      <c r="O4999">
        <v>0</v>
      </c>
      <c r="P4999">
        <v>24</v>
      </c>
      <c r="Q4999">
        <v>40</v>
      </c>
      <c r="R4999" s="3">
        <v>0.6</v>
      </c>
      <c r="S4999">
        <v>0</v>
      </c>
      <c r="T4999">
        <v>0</v>
      </c>
      <c r="U4999" t="s">
        <v>1766</v>
      </c>
      <c r="V4999" t="s">
        <v>120</v>
      </c>
      <c r="W4999" s="4">
        <v>0.75</v>
      </c>
      <c r="X4999" s="4">
        <v>0.86458333333333337</v>
      </c>
      <c r="Y4999" t="s">
        <v>229</v>
      </c>
      <c r="Z4999" t="s">
        <v>783</v>
      </c>
      <c r="AA4999">
        <v>53</v>
      </c>
      <c r="AB4999" t="s">
        <v>6351</v>
      </c>
      <c r="AC4999">
        <v>5</v>
      </c>
      <c r="AD4999">
        <v>2</v>
      </c>
      <c r="AE4999">
        <v>3</v>
      </c>
      <c r="AF4999">
        <v>1</v>
      </c>
      <c r="AG4999">
        <v>1</v>
      </c>
      <c r="AH4999">
        <v>0</v>
      </c>
      <c r="AI4999">
        <v>0</v>
      </c>
      <c r="AJ4999">
        <v>95112</v>
      </c>
      <c r="AK4999" t="s">
        <v>61</v>
      </c>
      <c r="AL4999" t="s">
        <v>61</v>
      </c>
      <c r="AM4999" t="s">
        <v>61</v>
      </c>
      <c r="AN4999" t="s">
        <v>61</v>
      </c>
      <c r="AO4999" t="s">
        <v>61</v>
      </c>
      <c r="AP4999">
        <v>1</v>
      </c>
      <c r="AQ4999" t="str">
        <f t="shared" si="315"/>
        <v>PH</v>
      </c>
      <c r="AR4999" t="str">
        <f t="shared" si="315"/>
        <v>4370</v>
      </c>
      <c r="AS4999" t="str">
        <f t="shared" si="312"/>
        <v>Cous</v>
      </c>
      <c r="AT4999" t="str">
        <f t="shared" si="313"/>
        <v>PH4370Cousins Sarah Josephine</v>
      </c>
      <c r="AU4999" t="str">
        <f t="shared" si="314"/>
        <v>PH4370-2</v>
      </c>
      <c r="AV4999" t="s">
        <v>4398</v>
      </c>
      <c r="AW4999" t="s">
        <v>2448</v>
      </c>
      <c r="AX4999" t="s">
        <v>4399</v>
      </c>
    </row>
    <row r="5000" spans="1:50" x14ac:dyDescent="0.2">
      <c r="A5000" t="s">
        <v>1488</v>
      </c>
      <c r="B5000" t="s">
        <v>1749</v>
      </c>
      <c r="C5000">
        <v>4370</v>
      </c>
      <c r="D5000" t="s">
        <v>125</v>
      </c>
      <c r="E5000">
        <v>192</v>
      </c>
      <c r="F5000">
        <v>12.8</v>
      </c>
      <c r="G5000">
        <v>0</v>
      </c>
      <c r="H5000">
        <v>0</v>
      </c>
      <c r="I5000">
        <v>0</v>
      </c>
      <c r="J5000">
        <v>0</v>
      </c>
      <c r="K5000">
        <v>12.8</v>
      </c>
      <c r="L5000">
        <v>64</v>
      </c>
      <c r="M5000">
        <v>0</v>
      </c>
      <c r="N5000">
        <v>0</v>
      </c>
      <c r="O5000">
        <v>0</v>
      </c>
      <c r="P5000">
        <v>64</v>
      </c>
      <c r="Q5000">
        <v>80</v>
      </c>
      <c r="R5000" s="3">
        <v>0.8</v>
      </c>
      <c r="S5000">
        <v>0</v>
      </c>
      <c r="T5000">
        <v>0</v>
      </c>
      <c r="AQ5000" t="str">
        <f t="shared" si="315"/>
        <v>PH</v>
      </c>
      <c r="AR5000" t="str">
        <f t="shared" si="315"/>
        <v>4370</v>
      </c>
      <c r="AS5000" t="str">
        <f t="shared" si="312"/>
        <v/>
      </c>
      <c r="AT5000" t="str">
        <f t="shared" si="313"/>
        <v>PH4370</v>
      </c>
      <c r="AU5000" t="str">
        <f t="shared" si="314"/>
        <v>PH4370-***** CRSE TOTAL</v>
      </c>
    </row>
    <row r="5001" spans="1:50" x14ac:dyDescent="0.2">
      <c r="A5001" t="s">
        <v>1488</v>
      </c>
      <c r="B5001" t="s">
        <v>1749</v>
      </c>
      <c r="C5001">
        <v>4960</v>
      </c>
      <c r="D5001">
        <v>4</v>
      </c>
      <c r="E5001">
        <v>129</v>
      </c>
      <c r="F5001">
        <v>8.6</v>
      </c>
      <c r="G5001">
        <v>0</v>
      </c>
      <c r="H5001">
        <v>0</v>
      </c>
      <c r="I5001">
        <v>0.2</v>
      </c>
      <c r="J5001">
        <v>0</v>
      </c>
      <c r="K5001">
        <v>8.6</v>
      </c>
      <c r="L5001">
        <v>43</v>
      </c>
      <c r="M5001">
        <v>1</v>
      </c>
      <c r="N5001">
        <v>0</v>
      </c>
      <c r="O5001">
        <v>0</v>
      </c>
      <c r="P5001">
        <v>43</v>
      </c>
      <c r="Q5001">
        <v>80</v>
      </c>
      <c r="R5001" s="3">
        <v>0.53749999999999998</v>
      </c>
      <c r="S5001">
        <v>0</v>
      </c>
      <c r="T5001">
        <v>0</v>
      </c>
      <c r="U5001" t="s">
        <v>1767</v>
      </c>
      <c r="Y5001" t="s">
        <v>61</v>
      </c>
      <c r="Z5001" t="s">
        <v>61</v>
      </c>
      <c r="AA5001" t="s">
        <v>61</v>
      </c>
      <c r="AB5001" t="s">
        <v>6339</v>
      </c>
      <c r="AC5001">
        <v>48</v>
      </c>
      <c r="AD5001">
        <v>2</v>
      </c>
      <c r="AE5001">
        <v>3</v>
      </c>
      <c r="AF5001">
        <v>43</v>
      </c>
      <c r="AG5001">
        <v>43</v>
      </c>
      <c r="AH5001">
        <v>0</v>
      </c>
      <c r="AI5001">
        <v>0</v>
      </c>
      <c r="AJ5001">
        <v>92230</v>
      </c>
      <c r="AK5001" t="s">
        <v>61</v>
      </c>
      <c r="AL5001" t="s">
        <v>61</v>
      </c>
      <c r="AM5001" t="s">
        <v>61</v>
      </c>
      <c r="AN5001" t="s">
        <v>61</v>
      </c>
      <c r="AO5001" t="s">
        <v>61</v>
      </c>
      <c r="AP5001">
        <v>1</v>
      </c>
      <c r="AQ5001" t="str">
        <f t="shared" si="315"/>
        <v>PH</v>
      </c>
      <c r="AR5001" t="str">
        <f t="shared" si="315"/>
        <v>4960</v>
      </c>
      <c r="AS5001" t="str">
        <f t="shared" si="312"/>
        <v>Tole</v>
      </c>
      <c r="AT5001" t="str">
        <f t="shared" si="313"/>
        <v>PH4960Toledo-Corral Claudia Michele</v>
      </c>
      <c r="AU5001" t="str">
        <f t="shared" si="314"/>
        <v>PH4960-4</v>
      </c>
      <c r="AV5001" t="s">
        <v>4379</v>
      </c>
      <c r="AW5001" t="s">
        <v>3460</v>
      </c>
      <c r="AX5001" t="s">
        <v>3542</v>
      </c>
    </row>
    <row r="5002" spans="1:50" x14ac:dyDescent="0.2">
      <c r="A5002" t="s">
        <v>1488</v>
      </c>
      <c r="B5002" t="s">
        <v>1749</v>
      </c>
      <c r="C5002">
        <v>4960</v>
      </c>
      <c r="D5002" t="s">
        <v>125</v>
      </c>
      <c r="E5002">
        <v>129</v>
      </c>
      <c r="F5002">
        <v>8.6</v>
      </c>
      <c r="G5002">
        <v>0</v>
      </c>
      <c r="H5002">
        <v>0</v>
      </c>
      <c r="I5002">
        <v>0.2</v>
      </c>
      <c r="J5002">
        <v>0</v>
      </c>
      <c r="K5002">
        <v>8.6</v>
      </c>
      <c r="L5002">
        <v>43</v>
      </c>
      <c r="M5002">
        <v>1</v>
      </c>
      <c r="N5002">
        <v>0</v>
      </c>
      <c r="O5002">
        <v>0</v>
      </c>
      <c r="P5002">
        <v>43</v>
      </c>
      <c r="Q5002">
        <v>80</v>
      </c>
      <c r="R5002" s="3">
        <v>0.53749999999999998</v>
      </c>
      <c r="S5002">
        <v>0</v>
      </c>
      <c r="T5002">
        <v>0</v>
      </c>
      <c r="AQ5002" t="str">
        <f t="shared" si="315"/>
        <v>PH</v>
      </c>
      <c r="AR5002" t="str">
        <f t="shared" si="315"/>
        <v>4960</v>
      </c>
      <c r="AS5002" t="str">
        <f t="shared" si="312"/>
        <v/>
      </c>
      <c r="AT5002" t="str">
        <f t="shared" si="313"/>
        <v>PH4960</v>
      </c>
      <c r="AU5002" t="str">
        <f t="shared" si="314"/>
        <v>PH4960-***** CRSE TOTAL</v>
      </c>
    </row>
    <row r="5003" spans="1:50" x14ac:dyDescent="0.2">
      <c r="A5003" t="s">
        <v>1488</v>
      </c>
      <c r="B5003" t="s">
        <v>1749</v>
      </c>
      <c r="C5003">
        <v>4990</v>
      </c>
      <c r="D5003">
        <v>1</v>
      </c>
      <c r="E5003">
        <v>24</v>
      </c>
      <c r="F5003">
        <v>1.6</v>
      </c>
      <c r="G5003">
        <v>0</v>
      </c>
      <c r="H5003">
        <v>0</v>
      </c>
      <c r="I5003">
        <v>0.2</v>
      </c>
      <c r="J5003">
        <v>0</v>
      </c>
      <c r="K5003">
        <v>1.6</v>
      </c>
      <c r="L5003">
        <v>8</v>
      </c>
      <c r="M5003">
        <v>1</v>
      </c>
      <c r="N5003">
        <v>0</v>
      </c>
      <c r="O5003">
        <v>0</v>
      </c>
      <c r="P5003">
        <v>8</v>
      </c>
      <c r="Q5003">
        <v>5</v>
      </c>
      <c r="R5003" s="3">
        <v>1.6</v>
      </c>
      <c r="S5003">
        <v>0</v>
      </c>
      <c r="T5003">
        <v>0</v>
      </c>
      <c r="U5003" t="s">
        <v>202</v>
      </c>
      <c r="Y5003" t="s">
        <v>61</v>
      </c>
      <c r="Z5003" t="s">
        <v>61</v>
      </c>
      <c r="AA5003" t="s">
        <v>61</v>
      </c>
      <c r="AB5003" t="s">
        <v>6339</v>
      </c>
      <c r="AC5003">
        <v>36</v>
      </c>
      <c r="AD5003">
        <v>2</v>
      </c>
      <c r="AE5003">
        <v>3</v>
      </c>
      <c r="AF5003">
        <v>8</v>
      </c>
      <c r="AG5003">
        <v>8</v>
      </c>
      <c r="AH5003">
        <v>0</v>
      </c>
      <c r="AI5003">
        <v>0</v>
      </c>
      <c r="AJ5003">
        <v>95113</v>
      </c>
      <c r="AK5003" t="s">
        <v>61</v>
      </c>
      <c r="AL5003" t="s">
        <v>61</v>
      </c>
      <c r="AM5003" t="s">
        <v>61</v>
      </c>
      <c r="AN5003" t="s">
        <v>61</v>
      </c>
      <c r="AO5003" t="s">
        <v>61</v>
      </c>
      <c r="AP5003">
        <v>1</v>
      </c>
      <c r="AQ5003" t="str">
        <f t="shared" si="315"/>
        <v>PH</v>
      </c>
      <c r="AR5003" t="str">
        <f t="shared" si="315"/>
        <v>4990</v>
      </c>
      <c r="AS5003" t="str">
        <f t="shared" si="312"/>
        <v>Tole</v>
      </c>
      <c r="AT5003" t="str">
        <f t="shared" si="313"/>
        <v>PH4990Toledo-Corral Claudia Michele</v>
      </c>
      <c r="AU5003" t="str">
        <f t="shared" si="314"/>
        <v>PH4990-1</v>
      </c>
      <c r="AV5003" t="s">
        <v>4379</v>
      </c>
      <c r="AW5003" t="s">
        <v>3460</v>
      </c>
      <c r="AX5003" t="s">
        <v>3542</v>
      </c>
    </row>
    <row r="5004" spans="1:50" x14ac:dyDescent="0.2">
      <c r="A5004" t="s">
        <v>1488</v>
      </c>
      <c r="B5004" t="s">
        <v>1749</v>
      </c>
      <c r="C5004">
        <v>4990</v>
      </c>
      <c r="D5004" t="s">
        <v>125</v>
      </c>
      <c r="E5004">
        <v>24</v>
      </c>
      <c r="F5004">
        <v>1.6</v>
      </c>
      <c r="G5004">
        <v>0</v>
      </c>
      <c r="H5004">
        <v>0</v>
      </c>
      <c r="I5004">
        <v>0.2</v>
      </c>
      <c r="J5004">
        <v>0</v>
      </c>
      <c r="K5004">
        <v>1.6</v>
      </c>
      <c r="L5004">
        <v>8</v>
      </c>
      <c r="M5004">
        <v>1</v>
      </c>
      <c r="N5004">
        <v>0</v>
      </c>
      <c r="O5004">
        <v>0</v>
      </c>
      <c r="P5004">
        <v>8</v>
      </c>
      <c r="Q5004">
        <v>5</v>
      </c>
      <c r="R5004" s="3">
        <v>1.6</v>
      </c>
      <c r="S5004">
        <v>0</v>
      </c>
      <c r="T5004">
        <v>0</v>
      </c>
      <c r="AQ5004" t="str">
        <f t="shared" si="315"/>
        <v>PH</v>
      </c>
      <c r="AR5004" t="str">
        <f t="shared" si="315"/>
        <v>4990</v>
      </c>
      <c r="AS5004" t="str">
        <f t="shared" si="312"/>
        <v/>
      </c>
      <c r="AT5004" t="str">
        <f t="shared" si="313"/>
        <v>PH4990</v>
      </c>
      <c r="AU5004" t="str">
        <f t="shared" si="314"/>
        <v>PH4990-***** CRSE TOTAL</v>
      </c>
    </row>
    <row r="5005" spans="1:50" x14ac:dyDescent="0.2">
      <c r="A5005" t="s">
        <v>1488</v>
      </c>
      <c r="B5005" t="s">
        <v>1749</v>
      </c>
      <c r="C5005" t="s">
        <v>61</v>
      </c>
      <c r="D5005" t="s">
        <v>126</v>
      </c>
      <c r="E5005">
        <v>5970</v>
      </c>
      <c r="F5005">
        <v>398</v>
      </c>
      <c r="G5005">
        <v>9</v>
      </c>
      <c r="H5005">
        <v>0.75</v>
      </c>
      <c r="I5005">
        <v>2</v>
      </c>
      <c r="J5005">
        <v>1.2</v>
      </c>
      <c r="K5005">
        <v>398.75</v>
      </c>
      <c r="L5005">
        <v>1993</v>
      </c>
      <c r="M5005">
        <v>10</v>
      </c>
      <c r="N5005">
        <v>6</v>
      </c>
      <c r="O5005">
        <v>0</v>
      </c>
      <c r="P5005">
        <v>1993</v>
      </c>
      <c r="Q5005">
        <v>2149</v>
      </c>
      <c r="R5005" s="3">
        <v>0.9274</v>
      </c>
      <c r="S5005">
        <v>0</v>
      </c>
      <c r="T5005">
        <v>0</v>
      </c>
      <c r="AQ5005" t="str">
        <f t="shared" si="315"/>
        <v>PH</v>
      </c>
      <c r="AR5005" t="str">
        <f t="shared" si="315"/>
        <v/>
      </c>
      <c r="AS5005" t="str">
        <f t="shared" si="312"/>
        <v/>
      </c>
      <c r="AT5005" t="str">
        <f t="shared" si="313"/>
        <v>PH</v>
      </c>
      <c r="AU5005" t="str">
        <f t="shared" si="314"/>
        <v>PH-***** SUBJ TOTAL</v>
      </c>
    </row>
    <row r="5006" spans="1:50" x14ac:dyDescent="0.2">
      <c r="A5006" t="s">
        <v>1488</v>
      </c>
      <c r="B5006" t="s">
        <v>1768</v>
      </c>
      <c r="C5006">
        <v>3010</v>
      </c>
      <c r="D5006">
        <v>1</v>
      </c>
      <c r="E5006">
        <v>63</v>
      </c>
      <c r="F5006">
        <v>4.2</v>
      </c>
      <c r="G5006">
        <v>0</v>
      </c>
      <c r="H5006">
        <v>0</v>
      </c>
      <c r="I5006">
        <v>0</v>
      </c>
      <c r="J5006">
        <v>0</v>
      </c>
      <c r="K5006">
        <v>4.2</v>
      </c>
      <c r="L5006">
        <v>21</v>
      </c>
      <c r="M5006">
        <v>0</v>
      </c>
      <c r="N5006">
        <v>0</v>
      </c>
      <c r="O5006">
        <v>0</v>
      </c>
      <c r="P5006">
        <v>21</v>
      </c>
      <c r="Q5006">
        <v>22</v>
      </c>
      <c r="R5006" s="3">
        <v>0.95450000000000002</v>
      </c>
      <c r="S5006">
        <v>0</v>
      </c>
      <c r="T5006">
        <v>0</v>
      </c>
      <c r="U5006" t="s">
        <v>1769</v>
      </c>
      <c r="V5006" t="s">
        <v>115</v>
      </c>
      <c r="W5006" s="4">
        <v>0.75</v>
      </c>
      <c r="X5006" s="4">
        <v>0.86458333333333337</v>
      </c>
      <c r="Y5006" t="s">
        <v>129</v>
      </c>
      <c r="Z5006">
        <v>225</v>
      </c>
      <c r="AA5006">
        <v>22</v>
      </c>
      <c r="AB5006" t="s">
        <v>6361</v>
      </c>
      <c r="AC5006">
        <v>3</v>
      </c>
      <c r="AD5006">
        <v>2</v>
      </c>
      <c r="AE5006">
        <v>3</v>
      </c>
      <c r="AF5006">
        <v>4</v>
      </c>
      <c r="AG5006">
        <v>0</v>
      </c>
      <c r="AH5006">
        <v>1</v>
      </c>
      <c r="AI5006">
        <v>3</v>
      </c>
      <c r="AJ5006">
        <v>96960</v>
      </c>
      <c r="AK5006" t="s">
        <v>61</v>
      </c>
      <c r="AL5006" t="s">
        <v>98</v>
      </c>
      <c r="AM5006" t="s">
        <v>61</v>
      </c>
      <c r="AN5006" t="s">
        <v>61</v>
      </c>
      <c r="AO5006" t="s">
        <v>61</v>
      </c>
      <c r="AP5006">
        <v>1</v>
      </c>
      <c r="AQ5006" t="str">
        <f t="shared" si="315"/>
        <v>SW</v>
      </c>
      <c r="AR5006" t="str">
        <f t="shared" si="315"/>
        <v>3010</v>
      </c>
      <c r="AS5006" t="str">
        <f t="shared" si="312"/>
        <v xml:space="preserve">Lee </v>
      </c>
      <c r="AT5006" t="str">
        <f t="shared" si="313"/>
        <v>SW3010Lee Gi Hye</v>
      </c>
      <c r="AU5006" t="str">
        <f t="shared" si="314"/>
        <v>SW3010-1</v>
      </c>
      <c r="AV5006" t="s">
        <v>23</v>
      </c>
      <c r="AW5006" t="s">
        <v>4413</v>
      </c>
      <c r="AX5006" t="s">
        <v>4414</v>
      </c>
    </row>
    <row r="5007" spans="1:50" x14ac:dyDescent="0.2">
      <c r="A5007" t="s">
        <v>1488</v>
      </c>
      <c r="B5007" t="s">
        <v>1768</v>
      </c>
      <c r="C5007">
        <v>3010</v>
      </c>
      <c r="D5007">
        <v>2</v>
      </c>
      <c r="E5007">
        <v>84</v>
      </c>
      <c r="F5007">
        <v>5.6</v>
      </c>
      <c r="G5007">
        <v>0</v>
      </c>
      <c r="H5007">
        <v>0</v>
      </c>
      <c r="I5007">
        <v>0</v>
      </c>
      <c r="J5007">
        <v>0</v>
      </c>
      <c r="K5007">
        <v>5.6</v>
      </c>
      <c r="L5007">
        <v>28</v>
      </c>
      <c r="M5007">
        <v>0</v>
      </c>
      <c r="N5007">
        <v>0</v>
      </c>
      <c r="O5007">
        <v>0</v>
      </c>
      <c r="P5007">
        <v>28</v>
      </c>
      <c r="Q5007">
        <v>30</v>
      </c>
      <c r="R5007" s="3">
        <v>0.93330000000000002</v>
      </c>
      <c r="S5007">
        <v>0</v>
      </c>
      <c r="T5007">
        <v>0</v>
      </c>
      <c r="U5007" t="s">
        <v>1769</v>
      </c>
      <c r="V5007" t="s">
        <v>443</v>
      </c>
      <c r="W5007" s="4">
        <v>0.33333333333333331</v>
      </c>
      <c r="X5007" s="4">
        <v>0.44791666666666669</v>
      </c>
      <c r="Y5007" t="s">
        <v>229</v>
      </c>
      <c r="Z5007" t="s">
        <v>372</v>
      </c>
      <c r="AA5007">
        <v>30</v>
      </c>
      <c r="AB5007" t="s">
        <v>6116</v>
      </c>
      <c r="AC5007">
        <v>3</v>
      </c>
      <c r="AD5007">
        <v>2</v>
      </c>
      <c r="AE5007">
        <v>3</v>
      </c>
      <c r="AF5007">
        <v>0</v>
      </c>
      <c r="AG5007">
        <v>0</v>
      </c>
      <c r="AH5007">
        <v>0</v>
      </c>
      <c r="AI5007">
        <v>0</v>
      </c>
      <c r="AJ5007">
        <v>96961</v>
      </c>
      <c r="AK5007" t="s">
        <v>61</v>
      </c>
      <c r="AL5007" t="s">
        <v>98</v>
      </c>
      <c r="AM5007" t="s">
        <v>61</v>
      </c>
      <c r="AN5007" t="s">
        <v>61</v>
      </c>
      <c r="AO5007" t="s">
        <v>61</v>
      </c>
      <c r="AP5007">
        <v>1</v>
      </c>
      <c r="AQ5007" t="str">
        <f t="shared" si="315"/>
        <v>SW</v>
      </c>
      <c r="AR5007" t="str">
        <f t="shared" si="315"/>
        <v>3010</v>
      </c>
      <c r="AS5007" t="str">
        <f t="shared" si="312"/>
        <v>Alen</v>
      </c>
      <c r="AT5007" t="str">
        <f t="shared" si="313"/>
        <v>SW3010Alenkin Nikola R.</v>
      </c>
      <c r="AU5007" t="str">
        <f t="shared" si="314"/>
        <v>SW3010-2</v>
      </c>
      <c r="AV5007" t="s">
        <v>4058</v>
      </c>
      <c r="AW5007" t="s">
        <v>4059</v>
      </c>
      <c r="AX5007" t="s">
        <v>2753</v>
      </c>
    </row>
    <row r="5008" spans="1:50" x14ac:dyDescent="0.2">
      <c r="A5008" t="s">
        <v>1488</v>
      </c>
      <c r="B5008" t="s">
        <v>1768</v>
      </c>
      <c r="C5008">
        <v>3010</v>
      </c>
      <c r="D5008">
        <v>3</v>
      </c>
      <c r="E5008">
        <v>69</v>
      </c>
      <c r="F5008">
        <v>4.5999999999999996</v>
      </c>
      <c r="G5008">
        <v>0</v>
      </c>
      <c r="H5008">
        <v>0</v>
      </c>
      <c r="I5008">
        <v>0</v>
      </c>
      <c r="J5008">
        <v>0</v>
      </c>
      <c r="K5008">
        <v>4.5999999999999996</v>
      </c>
      <c r="L5008">
        <v>23</v>
      </c>
      <c r="M5008">
        <v>0</v>
      </c>
      <c r="N5008">
        <v>0</v>
      </c>
      <c r="O5008">
        <v>0</v>
      </c>
      <c r="P5008">
        <v>23</v>
      </c>
      <c r="Q5008">
        <v>30</v>
      </c>
      <c r="R5008" s="3">
        <v>0.76670000000000005</v>
      </c>
      <c r="S5008">
        <v>0</v>
      </c>
      <c r="T5008">
        <v>0</v>
      </c>
      <c r="U5008" t="s">
        <v>1769</v>
      </c>
      <c r="V5008" t="s">
        <v>443</v>
      </c>
      <c r="W5008" s="4">
        <v>0.33333333333333331</v>
      </c>
      <c r="X5008" s="4">
        <v>0.44791666666666669</v>
      </c>
      <c r="Y5008" t="s">
        <v>229</v>
      </c>
      <c r="Z5008" t="s">
        <v>804</v>
      </c>
      <c r="AA5008">
        <v>30</v>
      </c>
      <c r="AB5008" t="s">
        <v>6362</v>
      </c>
      <c r="AC5008">
        <v>3</v>
      </c>
      <c r="AD5008">
        <v>2</v>
      </c>
      <c r="AE5008">
        <v>3</v>
      </c>
      <c r="AF5008">
        <v>4</v>
      </c>
      <c r="AG5008">
        <v>3</v>
      </c>
      <c r="AH5008">
        <v>1</v>
      </c>
      <c r="AI5008">
        <v>0</v>
      </c>
      <c r="AJ5008">
        <v>96962</v>
      </c>
      <c r="AK5008" t="s">
        <v>61</v>
      </c>
      <c r="AL5008" t="s">
        <v>98</v>
      </c>
      <c r="AM5008" t="s">
        <v>61</v>
      </c>
      <c r="AN5008" t="s">
        <v>61</v>
      </c>
      <c r="AO5008" t="s">
        <v>61</v>
      </c>
      <c r="AP5008">
        <v>1</v>
      </c>
      <c r="AQ5008" t="str">
        <f t="shared" si="315"/>
        <v>SW</v>
      </c>
      <c r="AR5008" t="str">
        <f t="shared" si="315"/>
        <v>3010</v>
      </c>
      <c r="AS5008" t="str">
        <f t="shared" si="312"/>
        <v>Mali</v>
      </c>
      <c r="AT5008" t="str">
        <f t="shared" si="313"/>
        <v>SW3010Malick Carolyn Devon</v>
      </c>
      <c r="AU5008" t="str">
        <f t="shared" si="314"/>
        <v>SW3010-3</v>
      </c>
      <c r="AV5008" t="s">
        <v>4415</v>
      </c>
      <c r="AW5008" t="s">
        <v>3615</v>
      </c>
      <c r="AX5008" t="s">
        <v>4416</v>
      </c>
    </row>
    <row r="5009" spans="1:50" x14ac:dyDescent="0.2">
      <c r="A5009" t="s">
        <v>1488</v>
      </c>
      <c r="B5009" t="s">
        <v>1768</v>
      </c>
      <c r="C5009">
        <v>3010</v>
      </c>
      <c r="D5009">
        <v>4</v>
      </c>
      <c r="E5009">
        <v>90</v>
      </c>
      <c r="F5009">
        <v>6</v>
      </c>
      <c r="G5009">
        <v>0</v>
      </c>
      <c r="H5009">
        <v>0</v>
      </c>
      <c r="I5009">
        <v>0</v>
      </c>
      <c r="J5009">
        <v>0</v>
      </c>
      <c r="K5009">
        <v>6</v>
      </c>
      <c r="L5009">
        <v>30</v>
      </c>
      <c r="M5009">
        <v>0</v>
      </c>
      <c r="N5009">
        <v>0</v>
      </c>
      <c r="O5009">
        <v>0</v>
      </c>
      <c r="P5009">
        <v>30</v>
      </c>
      <c r="Q5009">
        <v>30</v>
      </c>
      <c r="R5009" s="3">
        <v>1</v>
      </c>
      <c r="S5009">
        <v>0</v>
      </c>
      <c r="T5009">
        <v>0</v>
      </c>
      <c r="U5009" t="s">
        <v>1769</v>
      </c>
      <c r="V5009" t="s">
        <v>113</v>
      </c>
      <c r="W5009" s="4">
        <v>0.56944444444444442</v>
      </c>
      <c r="X5009" s="4">
        <v>0.62152777777777779</v>
      </c>
      <c r="Y5009" t="s">
        <v>229</v>
      </c>
      <c r="Z5009" t="s">
        <v>806</v>
      </c>
      <c r="AA5009">
        <v>30</v>
      </c>
      <c r="AB5009" t="s">
        <v>6362</v>
      </c>
      <c r="AC5009">
        <v>3</v>
      </c>
      <c r="AD5009">
        <v>2</v>
      </c>
      <c r="AE5009">
        <v>3</v>
      </c>
      <c r="AF5009">
        <v>3</v>
      </c>
      <c r="AG5009">
        <v>3</v>
      </c>
      <c r="AH5009">
        <v>0</v>
      </c>
      <c r="AI5009">
        <v>0</v>
      </c>
      <c r="AJ5009">
        <v>96963</v>
      </c>
      <c r="AK5009" t="s">
        <v>61</v>
      </c>
      <c r="AL5009" t="s">
        <v>98</v>
      </c>
      <c r="AM5009" t="s">
        <v>61</v>
      </c>
      <c r="AN5009" t="s">
        <v>61</v>
      </c>
      <c r="AO5009" t="s">
        <v>61</v>
      </c>
      <c r="AP5009">
        <v>1</v>
      </c>
      <c r="AQ5009" t="str">
        <f t="shared" si="315"/>
        <v>SW</v>
      </c>
      <c r="AR5009" t="str">
        <f t="shared" si="315"/>
        <v>3010</v>
      </c>
      <c r="AS5009" t="str">
        <f t="shared" si="312"/>
        <v>Mali</v>
      </c>
      <c r="AT5009" t="str">
        <f t="shared" si="313"/>
        <v>SW3010Malick Carolyn Devon</v>
      </c>
      <c r="AU5009" t="str">
        <f t="shared" si="314"/>
        <v>SW3010-4</v>
      </c>
      <c r="AV5009" t="s">
        <v>4415</v>
      </c>
      <c r="AW5009" t="s">
        <v>3615</v>
      </c>
      <c r="AX5009" t="s">
        <v>4416</v>
      </c>
    </row>
    <row r="5010" spans="1:50" x14ac:dyDescent="0.2">
      <c r="A5010" t="s">
        <v>1488</v>
      </c>
      <c r="B5010" t="s">
        <v>1768</v>
      </c>
      <c r="C5010">
        <v>3010</v>
      </c>
      <c r="D5010">
        <v>5</v>
      </c>
      <c r="E5010">
        <v>75</v>
      </c>
      <c r="F5010">
        <v>5</v>
      </c>
      <c r="G5010">
        <v>0</v>
      </c>
      <c r="H5010">
        <v>0</v>
      </c>
      <c r="I5010">
        <v>0.2</v>
      </c>
      <c r="J5010">
        <v>0</v>
      </c>
      <c r="K5010">
        <v>5</v>
      </c>
      <c r="L5010">
        <v>25</v>
      </c>
      <c r="M5010">
        <v>1</v>
      </c>
      <c r="N5010">
        <v>0</v>
      </c>
      <c r="O5010">
        <v>0</v>
      </c>
      <c r="P5010">
        <v>25</v>
      </c>
      <c r="Q5010">
        <v>24</v>
      </c>
      <c r="R5010" s="3">
        <v>1.0417000000000001</v>
      </c>
      <c r="S5010">
        <v>0</v>
      </c>
      <c r="T5010">
        <v>0</v>
      </c>
      <c r="U5010" t="s">
        <v>1769</v>
      </c>
      <c r="V5010" t="s">
        <v>115</v>
      </c>
      <c r="W5010" s="4">
        <v>0.75</v>
      </c>
      <c r="X5010" s="4">
        <v>0.86458333333333337</v>
      </c>
      <c r="Y5010" t="s">
        <v>229</v>
      </c>
      <c r="Z5010" t="s">
        <v>805</v>
      </c>
      <c r="AA5010">
        <v>29</v>
      </c>
      <c r="AB5010" t="s">
        <v>6363</v>
      </c>
      <c r="AC5010">
        <v>3</v>
      </c>
      <c r="AD5010">
        <v>2</v>
      </c>
      <c r="AE5010">
        <v>3</v>
      </c>
      <c r="AF5010">
        <v>15</v>
      </c>
      <c r="AG5010">
        <v>14</v>
      </c>
      <c r="AH5010">
        <v>1</v>
      </c>
      <c r="AI5010">
        <v>0</v>
      </c>
      <c r="AJ5010">
        <v>97255</v>
      </c>
      <c r="AK5010" t="s">
        <v>61</v>
      </c>
      <c r="AL5010" t="s">
        <v>98</v>
      </c>
      <c r="AM5010" t="s">
        <v>61</v>
      </c>
      <c r="AN5010" t="s">
        <v>61</v>
      </c>
      <c r="AO5010" t="s">
        <v>61</v>
      </c>
      <c r="AP5010">
        <v>1</v>
      </c>
      <c r="AQ5010" t="str">
        <f t="shared" si="315"/>
        <v>SW</v>
      </c>
      <c r="AR5010" t="str">
        <f t="shared" si="315"/>
        <v>3010</v>
      </c>
      <c r="AS5010" t="str">
        <f t="shared" si="312"/>
        <v>Till</v>
      </c>
      <c r="AT5010" t="str">
        <f t="shared" si="313"/>
        <v xml:space="preserve">SW3010Tillman Joseph </v>
      </c>
      <c r="AU5010" t="str">
        <f t="shared" si="314"/>
        <v>SW3010-5</v>
      </c>
      <c r="AV5010" t="s">
        <v>4157</v>
      </c>
      <c r="AW5010" t="s">
        <v>2425</v>
      </c>
    </row>
    <row r="5011" spans="1:50" x14ac:dyDescent="0.2">
      <c r="A5011" t="s">
        <v>1488</v>
      </c>
      <c r="B5011" t="s">
        <v>1768</v>
      </c>
      <c r="C5011">
        <v>3010</v>
      </c>
      <c r="D5011" t="s">
        <v>125</v>
      </c>
      <c r="E5011">
        <v>381</v>
      </c>
      <c r="F5011">
        <v>25.4</v>
      </c>
      <c r="G5011">
        <v>0</v>
      </c>
      <c r="H5011">
        <v>0</v>
      </c>
      <c r="I5011">
        <v>0.2</v>
      </c>
      <c r="J5011">
        <v>0</v>
      </c>
      <c r="K5011">
        <v>25.4</v>
      </c>
      <c r="L5011">
        <v>127</v>
      </c>
      <c r="M5011">
        <v>1</v>
      </c>
      <c r="N5011">
        <v>0</v>
      </c>
      <c r="O5011">
        <v>0</v>
      </c>
      <c r="P5011">
        <v>127</v>
      </c>
      <c r="Q5011">
        <v>136</v>
      </c>
      <c r="R5011" s="3">
        <v>0.93379999999999996</v>
      </c>
      <c r="S5011">
        <v>0</v>
      </c>
      <c r="T5011">
        <v>0</v>
      </c>
      <c r="AQ5011" t="str">
        <f t="shared" si="315"/>
        <v>SW</v>
      </c>
      <c r="AR5011" t="str">
        <f t="shared" si="315"/>
        <v>3010</v>
      </c>
      <c r="AS5011" t="str">
        <f t="shared" si="312"/>
        <v/>
      </c>
      <c r="AT5011" t="str">
        <f t="shared" si="313"/>
        <v>SW3010</v>
      </c>
      <c r="AU5011" t="str">
        <f t="shared" si="314"/>
        <v>SW3010-***** CRSE TOTAL</v>
      </c>
    </row>
    <row r="5012" spans="1:50" x14ac:dyDescent="0.2">
      <c r="A5012" t="s">
        <v>1488</v>
      </c>
      <c r="B5012" t="s">
        <v>1768</v>
      </c>
      <c r="C5012">
        <v>3550</v>
      </c>
      <c r="D5012">
        <v>1</v>
      </c>
      <c r="E5012">
        <v>36</v>
      </c>
      <c r="F5012">
        <v>2.4</v>
      </c>
      <c r="G5012">
        <v>0</v>
      </c>
      <c r="H5012">
        <v>0</v>
      </c>
      <c r="I5012">
        <v>0</v>
      </c>
      <c r="J5012">
        <v>0.2</v>
      </c>
      <c r="K5012">
        <v>2.4</v>
      </c>
      <c r="L5012">
        <v>12</v>
      </c>
      <c r="M5012">
        <v>0</v>
      </c>
      <c r="N5012">
        <v>1</v>
      </c>
      <c r="O5012">
        <v>0</v>
      </c>
      <c r="P5012">
        <v>12</v>
      </c>
      <c r="Q5012">
        <v>15</v>
      </c>
      <c r="R5012" s="3">
        <v>0.8</v>
      </c>
      <c r="S5012">
        <v>0</v>
      </c>
      <c r="T5012">
        <v>0</v>
      </c>
      <c r="U5012" t="s">
        <v>1770</v>
      </c>
      <c r="V5012" t="s">
        <v>121</v>
      </c>
      <c r="W5012" s="4">
        <v>0.75</v>
      </c>
      <c r="X5012" s="4">
        <v>0.85416666666666663</v>
      </c>
      <c r="Y5012" t="s">
        <v>229</v>
      </c>
      <c r="Z5012" t="s">
        <v>384</v>
      </c>
      <c r="AA5012">
        <v>30</v>
      </c>
      <c r="AB5012" t="s">
        <v>6306</v>
      </c>
      <c r="AC5012">
        <v>2</v>
      </c>
      <c r="AD5012">
        <v>2</v>
      </c>
      <c r="AE5012">
        <v>3</v>
      </c>
      <c r="AF5012">
        <v>5</v>
      </c>
      <c r="AG5012">
        <v>2</v>
      </c>
      <c r="AH5012">
        <v>0</v>
      </c>
      <c r="AI5012">
        <v>3</v>
      </c>
      <c r="AJ5012">
        <v>91265</v>
      </c>
      <c r="AK5012" t="s">
        <v>289</v>
      </c>
      <c r="AL5012" t="s">
        <v>61</v>
      </c>
      <c r="AM5012" t="s">
        <v>61</v>
      </c>
      <c r="AN5012" t="s">
        <v>61</v>
      </c>
      <c r="AO5012" t="s">
        <v>61</v>
      </c>
      <c r="AP5012">
        <v>1</v>
      </c>
      <c r="AQ5012" t="str">
        <f t="shared" si="315"/>
        <v>SW</v>
      </c>
      <c r="AR5012" t="str">
        <f t="shared" si="315"/>
        <v>3550</v>
      </c>
      <c r="AS5012" t="str">
        <f t="shared" si="312"/>
        <v>Choi</v>
      </c>
      <c r="AT5012" t="str">
        <f t="shared" si="313"/>
        <v xml:space="preserve">SW3550Choi Ga-Young </v>
      </c>
      <c r="AU5012" t="str">
        <f t="shared" si="314"/>
        <v>SW3550-1</v>
      </c>
      <c r="AV5012" t="s">
        <v>3952</v>
      </c>
      <c r="AW5012" t="s">
        <v>4330</v>
      </c>
    </row>
    <row r="5013" spans="1:50" x14ac:dyDescent="0.2">
      <c r="A5013" t="s">
        <v>1488</v>
      </c>
      <c r="B5013" t="s">
        <v>1768</v>
      </c>
      <c r="C5013">
        <v>3550</v>
      </c>
      <c r="D5013">
        <v>2</v>
      </c>
      <c r="E5013">
        <v>48</v>
      </c>
      <c r="F5013">
        <v>3.2</v>
      </c>
      <c r="G5013">
        <v>0</v>
      </c>
      <c r="H5013">
        <v>0</v>
      </c>
      <c r="I5013">
        <v>0</v>
      </c>
      <c r="J5013">
        <v>0</v>
      </c>
      <c r="K5013">
        <v>3.2</v>
      </c>
      <c r="L5013">
        <v>16</v>
      </c>
      <c r="M5013">
        <v>0</v>
      </c>
      <c r="N5013">
        <v>0</v>
      </c>
      <c r="O5013">
        <v>0</v>
      </c>
      <c r="P5013">
        <v>16</v>
      </c>
      <c r="Q5013">
        <v>20</v>
      </c>
      <c r="R5013" s="3">
        <v>0.8</v>
      </c>
      <c r="S5013">
        <v>0</v>
      </c>
      <c r="T5013">
        <v>0</v>
      </c>
      <c r="U5013" t="s">
        <v>1770</v>
      </c>
      <c r="V5013" t="s">
        <v>113</v>
      </c>
      <c r="W5013" s="4">
        <v>0.6875</v>
      </c>
      <c r="X5013" s="4">
        <v>0.73958333333333337</v>
      </c>
      <c r="Y5013" t="s">
        <v>229</v>
      </c>
      <c r="Z5013" t="s">
        <v>756</v>
      </c>
      <c r="AA5013">
        <v>35</v>
      </c>
      <c r="AB5013" t="s">
        <v>6307</v>
      </c>
      <c r="AC5013">
        <v>2</v>
      </c>
      <c r="AD5013">
        <v>2</v>
      </c>
      <c r="AE5013">
        <v>3</v>
      </c>
      <c r="AF5013">
        <v>6</v>
      </c>
      <c r="AG5013">
        <v>4</v>
      </c>
      <c r="AH5013">
        <v>0</v>
      </c>
      <c r="AI5013">
        <v>2</v>
      </c>
      <c r="AJ5013">
        <v>91266</v>
      </c>
      <c r="AK5013" t="s">
        <v>289</v>
      </c>
      <c r="AL5013" t="s">
        <v>61</v>
      </c>
      <c r="AM5013" t="s">
        <v>61</v>
      </c>
      <c r="AN5013" t="s">
        <v>61</v>
      </c>
      <c r="AO5013" t="s">
        <v>61</v>
      </c>
      <c r="AP5013">
        <v>1</v>
      </c>
      <c r="AQ5013" t="str">
        <f t="shared" si="315"/>
        <v>SW</v>
      </c>
      <c r="AR5013" t="str">
        <f t="shared" si="315"/>
        <v>3550</v>
      </c>
      <c r="AS5013" t="str">
        <f t="shared" si="312"/>
        <v>Hern</v>
      </c>
      <c r="AT5013" t="str">
        <f t="shared" si="313"/>
        <v>SW3550Hernandez Maria Yesenia</v>
      </c>
      <c r="AU5013" t="str">
        <f t="shared" si="314"/>
        <v>SW3550-2</v>
      </c>
      <c r="AV5013" t="s">
        <v>16</v>
      </c>
      <c r="AW5013" t="s">
        <v>2742</v>
      </c>
      <c r="AX5013" t="s">
        <v>4331</v>
      </c>
    </row>
    <row r="5014" spans="1:50" x14ac:dyDescent="0.2">
      <c r="A5014" t="s">
        <v>1488</v>
      </c>
      <c r="B5014" t="s">
        <v>1768</v>
      </c>
      <c r="C5014">
        <v>3550</v>
      </c>
      <c r="D5014" t="s">
        <v>125</v>
      </c>
      <c r="E5014">
        <v>84</v>
      </c>
      <c r="F5014">
        <v>5.6</v>
      </c>
      <c r="G5014">
        <v>0</v>
      </c>
      <c r="H5014">
        <v>0</v>
      </c>
      <c r="I5014">
        <v>0</v>
      </c>
      <c r="J5014">
        <v>0.2</v>
      </c>
      <c r="K5014">
        <v>5.6</v>
      </c>
      <c r="L5014">
        <v>28</v>
      </c>
      <c r="M5014">
        <v>0</v>
      </c>
      <c r="N5014">
        <v>1</v>
      </c>
      <c r="O5014">
        <v>0</v>
      </c>
      <c r="P5014">
        <v>28</v>
      </c>
      <c r="Q5014">
        <v>35</v>
      </c>
      <c r="R5014" s="3">
        <v>0.8</v>
      </c>
      <c r="S5014">
        <v>0</v>
      </c>
      <c r="T5014">
        <v>0</v>
      </c>
      <c r="AQ5014" t="str">
        <f t="shared" si="315"/>
        <v>SW</v>
      </c>
      <c r="AR5014" t="str">
        <f t="shared" si="315"/>
        <v>3550</v>
      </c>
      <c r="AS5014" t="str">
        <f t="shared" si="312"/>
        <v/>
      </c>
      <c r="AT5014" t="str">
        <f t="shared" si="313"/>
        <v>SW3550</v>
      </c>
      <c r="AU5014" t="str">
        <f t="shared" si="314"/>
        <v>SW3550-***** CRSE TOTAL</v>
      </c>
    </row>
    <row r="5015" spans="1:50" x14ac:dyDescent="0.2">
      <c r="A5015" t="s">
        <v>1488</v>
      </c>
      <c r="B5015" t="s">
        <v>1768</v>
      </c>
      <c r="C5015">
        <v>3620</v>
      </c>
      <c r="D5015">
        <v>1</v>
      </c>
      <c r="E5015">
        <v>90</v>
      </c>
      <c r="F5015">
        <v>6</v>
      </c>
      <c r="G5015">
        <v>0</v>
      </c>
      <c r="H5015">
        <v>0</v>
      </c>
      <c r="I5015">
        <v>0</v>
      </c>
      <c r="J5015">
        <v>0</v>
      </c>
      <c r="K5015">
        <v>6</v>
      </c>
      <c r="L5015">
        <v>30</v>
      </c>
      <c r="M5015">
        <v>0</v>
      </c>
      <c r="N5015">
        <v>0</v>
      </c>
      <c r="O5015">
        <v>0</v>
      </c>
      <c r="P5015">
        <v>30</v>
      </c>
      <c r="Q5015">
        <v>30</v>
      </c>
      <c r="R5015" s="3">
        <v>1</v>
      </c>
      <c r="S5015">
        <v>0</v>
      </c>
      <c r="T5015">
        <v>0</v>
      </c>
      <c r="U5015" t="s">
        <v>1771</v>
      </c>
      <c r="V5015" t="s">
        <v>115</v>
      </c>
      <c r="W5015" s="4">
        <v>0.75</v>
      </c>
      <c r="X5015" s="4">
        <v>0.85416666666666663</v>
      </c>
      <c r="Y5015" t="s">
        <v>229</v>
      </c>
      <c r="Z5015" t="s">
        <v>384</v>
      </c>
      <c r="AA5015">
        <v>30</v>
      </c>
      <c r="AB5015" t="s">
        <v>6364</v>
      </c>
      <c r="AC5015">
        <v>2</v>
      </c>
      <c r="AD5015">
        <v>2</v>
      </c>
      <c r="AE5015">
        <v>3</v>
      </c>
      <c r="AF5015">
        <v>2</v>
      </c>
      <c r="AG5015">
        <v>1</v>
      </c>
      <c r="AH5015">
        <v>1</v>
      </c>
      <c r="AI5015">
        <v>0</v>
      </c>
      <c r="AJ5015">
        <v>91267</v>
      </c>
      <c r="AK5015" t="s">
        <v>289</v>
      </c>
      <c r="AL5015" t="s">
        <v>61</v>
      </c>
      <c r="AM5015" t="s">
        <v>61</v>
      </c>
      <c r="AN5015" t="s">
        <v>145</v>
      </c>
      <c r="AO5015" t="s">
        <v>61</v>
      </c>
      <c r="AP5015">
        <v>1</v>
      </c>
      <c r="AQ5015" t="str">
        <f t="shared" si="315"/>
        <v>SW</v>
      </c>
      <c r="AR5015" t="str">
        <f t="shared" si="315"/>
        <v>3620</v>
      </c>
      <c r="AS5015" t="str">
        <f t="shared" si="312"/>
        <v>Rich</v>
      </c>
      <c r="AT5015" t="str">
        <f t="shared" si="313"/>
        <v xml:space="preserve">SW3620Richard Taylor </v>
      </c>
      <c r="AU5015" t="str">
        <f t="shared" si="314"/>
        <v>SW3620-1</v>
      </c>
      <c r="AV5015" t="s">
        <v>2396</v>
      </c>
      <c r="AW5015" t="s">
        <v>4417</v>
      </c>
    </row>
    <row r="5016" spans="1:50" x14ac:dyDescent="0.2">
      <c r="A5016" t="s">
        <v>1488</v>
      </c>
      <c r="B5016" t="s">
        <v>1768</v>
      </c>
      <c r="C5016">
        <v>3620</v>
      </c>
      <c r="D5016">
        <v>2</v>
      </c>
      <c r="E5016">
        <v>87</v>
      </c>
      <c r="F5016">
        <v>5.8</v>
      </c>
      <c r="G5016">
        <v>0</v>
      </c>
      <c r="H5016">
        <v>0</v>
      </c>
      <c r="I5016">
        <v>0</v>
      </c>
      <c r="J5016">
        <v>0</v>
      </c>
      <c r="K5016">
        <v>5.8</v>
      </c>
      <c r="L5016">
        <v>29</v>
      </c>
      <c r="M5016">
        <v>0</v>
      </c>
      <c r="N5016">
        <v>0</v>
      </c>
      <c r="O5016">
        <v>0</v>
      </c>
      <c r="P5016">
        <v>29</v>
      </c>
      <c r="Q5016">
        <v>30</v>
      </c>
      <c r="R5016" s="3">
        <v>0.9667</v>
      </c>
      <c r="S5016">
        <v>0</v>
      </c>
      <c r="T5016">
        <v>0</v>
      </c>
      <c r="U5016" t="s">
        <v>1771</v>
      </c>
      <c r="V5016" t="s">
        <v>111</v>
      </c>
      <c r="W5016" s="4">
        <v>0.6875</v>
      </c>
      <c r="X5016" s="4">
        <v>0.73958333333333337</v>
      </c>
      <c r="Y5016" t="s">
        <v>229</v>
      </c>
      <c r="Z5016" t="s">
        <v>384</v>
      </c>
      <c r="AA5016">
        <v>30</v>
      </c>
      <c r="AB5016" t="s">
        <v>6365</v>
      </c>
      <c r="AC5016">
        <v>2</v>
      </c>
      <c r="AD5016">
        <v>2</v>
      </c>
      <c r="AE5016">
        <v>3</v>
      </c>
      <c r="AF5016">
        <v>1</v>
      </c>
      <c r="AG5016">
        <v>1</v>
      </c>
      <c r="AH5016">
        <v>0</v>
      </c>
      <c r="AI5016">
        <v>0</v>
      </c>
      <c r="AJ5016">
        <v>91268</v>
      </c>
      <c r="AK5016" t="s">
        <v>289</v>
      </c>
      <c r="AL5016" t="s">
        <v>61</v>
      </c>
      <c r="AM5016" t="s">
        <v>61</v>
      </c>
      <c r="AN5016" t="s">
        <v>145</v>
      </c>
      <c r="AO5016" t="s">
        <v>61</v>
      </c>
      <c r="AP5016">
        <v>1</v>
      </c>
      <c r="AQ5016" t="str">
        <f t="shared" si="315"/>
        <v>SW</v>
      </c>
      <c r="AR5016" t="str">
        <f t="shared" si="315"/>
        <v>3620</v>
      </c>
      <c r="AS5016" t="str">
        <f t="shared" si="312"/>
        <v>Hern</v>
      </c>
      <c r="AT5016" t="str">
        <f t="shared" si="313"/>
        <v xml:space="preserve">SW3620Hernandez Veronica </v>
      </c>
      <c r="AU5016" t="str">
        <f t="shared" si="314"/>
        <v>SW3620-2</v>
      </c>
      <c r="AV5016" t="s">
        <v>16</v>
      </c>
      <c r="AW5016" t="s">
        <v>2727</v>
      </c>
    </row>
    <row r="5017" spans="1:50" x14ac:dyDescent="0.2">
      <c r="A5017" t="s">
        <v>1488</v>
      </c>
      <c r="B5017" t="s">
        <v>1768</v>
      </c>
      <c r="C5017">
        <v>3620</v>
      </c>
      <c r="D5017" t="s">
        <v>125</v>
      </c>
      <c r="E5017">
        <v>177</v>
      </c>
      <c r="F5017">
        <v>11.8</v>
      </c>
      <c r="G5017">
        <v>0</v>
      </c>
      <c r="H5017">
        <v>0</v>
      </c>
      <c r="I5017">
        <v>0</v>
      </c>
      <c r="J5017">
        <v>0</v>
      </c>
      <c r="K5017">
        <v>11.8</v>
      </c>
      <c r="L5017">
        <v>59</v>
      </c>
      <c r="M5017">
        <v>0</v>
      </c>
      <c r="N5017">
        <v>0</v>
      </c>
      <c r="O5017">
        <v>0</v>
      </c>
      <c r="P5017">
        <v>59</v>
      </c>
      <c r="Q5017">
        <v>60</v>
      </c>
      <c r="R5017" s="3">
        <v>0.98329999999999995</v>
      </c>
      <c r="S5017">
        <v>0</v>
      </c>
      <c r="T5017">
        <v>0</v>
      </c>
      <c r="AQ5017" t="str">
        <f t="shared" si="315"/>
        <v>SW</v>
      </c>
      <c r="AR5017" t="str">
        <f t="shared" si="315"/>
        <v>3620</v>
      </c>
      <c r="AS5017" t="str">
        <f t="shared" si="312"/>
        <v/>
      </c>
      <c r="AT5017" t="str">
        <f t="shared" si="313"/>
        <v>SW3620</v>
      </c>
      <c r="AU5017" t="str">
        <f t="shared" si="314"/>
        <v>SW3620-***** CRSE TOTAL</v>
      </c>
    </row>
    <row r="5018" spans="1:50" x14ac:dyDescent="0.2">
      <c r="A5018" t="s">
        <v>1488</v>
      </c>
      <c r="B5018" t="s">
        <v>1768</v>
      </c>
      <c r="C5018">
        <v>3650</v>
      </c>
      <c r="D5018">
        <v>1</v>
      </c>
      <c r="E5018">
        <v>84</v>
      </c>
      <c r="F5018">
        <v>5.6</v>
      </c>
      <c r="G5018">
        <v>0</v>
      </c>
      <c r="H5018">
        <v>0</v>
      </c>
      <c r="I5018">
        <v>0</v>
      </c>
      <c r="J5018">
        <v>0.2</v>
      </c>
      <c r="K5018">
        <v>5.6</v>
      </c>
      <c r="L5018">
        <v>28</v>
      </c>
      <c r="M5018">
        <v>0</v>
      </c>
      <c r="N5018">
        <v>1</v>
      </c>
      <c r="O5018">
        <v>0</v>
      </c>
      <c r="P5018">
        <v>28</v>
      </c>
      <c r="Q5018">
        <v>30</v>
      </c>
      <c r="R5018" s="3">
        <v>0.93330000000000002</v>
      </c>
      <c r="S5018">
        <v>0</v>
      </c>
      <c r="T5018">
        <v>0</v>
      </c>
      <c r="U5018" t="s">
        <v>1772</v>
      </c>
      <c r="V5018" t="s">
        <v>120</v>
      </c>
      <c r="W5018" s="4">
        <v>0.75</v>
      </c>
      <c r="X5018" s="4">
        <v>0.86458333333333337</v>
      </c>
      <c r="Y5018" t="s">
        <v>1001</v>
      </c>
      <c r="Z5018">
        <v>131</v>
      </c>
      <c r="AA5018">
        <v>36</v>
      </c>
      <c r="AB5018" t="s">
        <v>6107</v>
      </c>
      <c r="AC5018">
        <v>2</v>
      </c>
      <c r="AD5018">
        <v>2</v>
      </c>
      <c r="AE5018">
        <v>3</v>
      </c>
      <c r="AF5018">
        <v>1</v>
      </c>
      <c r="AG5018">
        <v>0</v>
      </c>
      <c r="AH5018">
        <v>1</v>
      </c>
      <c r="AI5018">
        <v>0</v>
      </c>
      <c r="AJ5018">
        <v>91269</v>
      </c>
      <c r="AK5018" t="s">
        <v>289</v>
      </c>
      <c r="AL5018" t="s">
        <v>61</v>
      </c>
      <c r="AM5018" t="s">
        <v>61</v>
      </c>
      <c r="AN5018" t="s">
        <v>145</v>
      </c>
      <c r="AO5018" t="s">
        <v>61</v>
      </c>
      <c r="AP5018">
        <v>1</v>
      </c>
      <c r="AQ5018" t="str">
        <f t="shared" si="315"/>
        <v>SW</v>
      </c>
      <c r="AR5018" t="str">
        <f t="shared" si="315"/>
        <v>3650</v>
      </c>
      <c r="AS5018" t="str">
        <f t="shared" si="312"/>
        <v>Cald</v>
      </c>
      <c r="AT5018" t="str">
        <f t="shared" si="313"/>
        <v xml:space="preserve">SW3650Calderon Siouxsie </v>
      </c>
      <c r="AU5018" t="str">
        <f t="shared" si="314"/>
        <v>SW3650-1</v>
      </c>
      <c r="AV5018" t="s">
        <v>4044</v>
      </c>
      <c r="AW5018" t="s">
        <v>4045</v>
      </c>
    </row>
    <row r="5019" spans="1:50" x14ac:dyDescent="0.2">
      <c r="A5019" t="s">
        <v>1488</v>
      </c>
      <c r="B5019" t="s">
        <v>1768</v>
      </c>
      <c r="C5019">
        <v>3650</v>
      </c>
      <c r="D5019">
        <v>2</v>
      </c>
      <c r="E5019">
        <v>105</v>
      </c>
      <c r="F5019">
        <v>7</v>
      </c>
      <c r="G5019">
        <v>0</v>
      </c>
      <c r="H5019">
        <v>0</v>
      </c>
      <c r="I5019">
        <v>0</v>
      </c>
      <c r="J5019">
        <v>0.2</v>
      </c>
      <c r="K5019">
        <v>7</v>
      </c>
      <c r="L5019">
        <v>35</v>
      </c>
      <c r="M5019">
        <v>0</v>
      </c>
      <c r="N5019">
        <v>1</v>
      </c>
      <c r="O5019">
        <v>0</v>
      </c>
      <c r="P5019">
        <v>35</v>
      </c>
      <c r="Q5019">
        <v>40</v>
      </c>
      <c r="R5019" s="3">
        <v>0.875</v>
      </c>
      <c r="S5019">
        <v>0</v>
      </c>
      <c r="T5019">
        <v>0</v>
      </c>
      <c r="U5019" t="s">
        <v>1772</v>
      </c>
      <c r="V5019" t="s">
        <v>111</v>
      </c>
      <c r="W5019" s="4">
        <v>0.62847222222222221</v>
      </c>
      <c r="X5019" s="4">
        <v>0.68055555555555547</v>
      </c>
      <c r="Y5019" t="s">
        <v>229</v>
      </c>
      <c r="Z5019" t="s">
        <v>813</v>
      </c>
      <c r="AA5019">
        <v>40</v>
      </c>
      <c r="AB5019" t="s">
        <v>6107</v>
      </c>
      <c r="AC5019">
        <v>2</v>
      </c>
      <c r="AD5019">
        <v>2</v>
      </c>
      <c r="AE5019">
        <v>3</v>
      </c>
      <c r="AF5019">
        <v>4</v>
      </c>
      <c r="AG5019">
        <v>1</v>
      </c>
      <c r="AH5019">
        <v>2</v>
      </c>
      <c r="AI5019">
        <v>1</v>
      </c>
      <c r="AJ5019">
        <v>96946</v>
      </c>
      <c r="AK5019" t="s">
        <v>289</v>
      </c>
      <c r="AL5019" t="s">
        <v>61</v>
      </c>
      <c r="AM5019" t="s">
        <v>61</v>
      </c>
      <c r="AN5019" t="s">
        <v>145</v>
      </c>
      <c r="AO5019" t="s">
        <v>61</v>
      </c>
      <c r="AP5019">
        <v>1</v>
      </c>
      <c r="AQ5019" t="str">
        <f t="shared" si="315"/>
        <v>SW</v>
      </c>
      <c r="AR5019" t="str">
        <f t="shared" si="315"/>
        <v>3650</v>
      </c>
      <c r="AS5019" t="str">
        <f t="shared" si="312"/>
        <v>Cald</v>
      </c>
      <c r="AT5019" t="str">
        <f t="shared" si="313"/>
        <v xml:space="preserve">SW3650Calderon Siouxsie </v>
      </c>
      <c r="AU5019" t="str">
        <f t="shared" si="314"/>
        <v>SW3650-2</v>
      </c>
      <c r="AV5019" t="s">
        <v>4044</v>
      </c>
      <c r="AW5019" t="s">
        <v>4045</v>
      </c>
    </row>
    <row r="5020" spans="1:50" x14ac:dyDescent="0.2">
      <c r="A5020" t="s">
        <v>1488</v>
      </c>
      <c r="B5020" t="s">
        <v>1768</v>
      </c>
      <c r="C5020">
        <v>3650</v>
      </c>
      <c r="D5020" t="s">
        <v>125</v>
      </c>
      <c r="E5020">
        <v>189</v>
      </c>
      <c r="F5020">
        <v>12.6</v>
      </c>
      <c r="G5020">
        <v>0</v>
      </c>
      <c r="H5020">
        <v>0</v>
      </c>
      <c r="I5020">
        <v>0</v>
      </c>
      <c r="J5020">
        <v>0.4</v>
      </c>
      <c r="K5020">
        <v>12.6</v>
      </c>
      <c r="L5020">
        <v>63</v>
      </c>
      <c r="M5020">
        <v>0</v>
      </c>
      <c r="N5020">
        <v>2</v>
      </c>
      <c r="O5020">
        <v>0</v>
      </c>
      <c r="P5020">
        <v>63</v>
      </c>
      <c r="Q5020">
        <v>70</v>
      </c>
      <c r="R5020" s="3">
        <v>0.9</v>
      </c>
      <c r="S5020">
        <v>0</v>
      </c>
      <c r="T5020">
        <v>0</v>
      </c>
      <c r="AQ5020" t="str">
        <f t="shared" si="315"/>
        <v>SW</v>
      </c>
      <c r="AR5020" t="str">
        <f t="shared" si="315"/>
        <v>3650</v>
      </c>
      <c r="AS5020" t="str">
        <f t="shared" si="312"/>
        <v/>
      </c>
      <c r="AT5020" t="str">
        <f t="shared" si="313"/>
        <v>SW3650</v>
      </c>
      <c r="AU5020" t="str">
        <f t="shared" si="314"/>
        <v>SW3650-***** CRSE TOTAL</v>
      </c>
    </row>
    <row r="5021" spans="1:50" x14ac:dyDescent="0.2">
      <c r="A5021" t="s">
        <v>1488</v>
      </c>
      <c r="B5021" t="s">
        <v>1768</v>
      </c>
      <c r="C5021">
        <v>3700</v>
      </c>
      <c r="D5021">
        <v>1</v>
      </c>
      <c r="E5021">
        <v>99</v>
      </c>
      <c r="F5021">
        <v>6.6</v>
      </c>
      <c r="G5021">
        <v>0</v>
      </c>
      <c r="H5021">
        <v>0</v>
      </c>
      <c r="I5021">
        <v>0</v>
      </c>
      <c r="J5021">
        <v>0</v>
      </c>
      <c r="K5021">
        <v>6.6</v>
      </c>
      <c r="L5021">
        <v>33</v>
      </c>
      <c r="M5021">
        <v>0</v>
      </c>
      <c r="N5021">
        <v>0</v>
      </c>
      <c r="O5021">
        <v>0</v>
      </c>
      <c r="P5021">
        <v>33</v>
      </c>
      <c r="Q5021">
        <v>30</v>
      </c>
      <c r="R5021" s="3">
        <v>1.1000000000000001</v>
      </c>
      <c r="S5021">
        <v>0</v>
      </c>
      <c r="T5021">
        <v>0</v>
      </c>
      <c r="U5021" t="s">
        <v>1773</v>
      </c>
      <c r="V5021" t="s">
        <v>111</v>
      </c>
      <c r="W5021" s="4">
        <v>0.3923611111111111</v>
      </c>
      <c r="X5021" s="4">
        <v>0.44444444444444442</v>
      </c>
      <c r="Y5021" t="s">
        <v>229</v>
      </c>
      <c r="Z5021" t="s">
        <v>495</v>
      </c>
      <c r="AA5021">
        <v>37</v>
      </c>
      <c r="AB5021" t="s">
        <v>6114</v>
      </c>
      <c r="AC5021">
        <v>3</v>
      </c>
      <c r="AD5021">
        <v>2</v>
      </c>
      <c r="AE5021">
        <v>3</v>
      </c>
      <c r="AF5021">
        <v>30</v>
      </c>
      <c r="AG5021">
        <v>30</v>
      </c>
      <c r="AH5021">
        <v>0</v>
      </c>
      <c r="AI5021">
        <v>0</v>
      </c>
      <c r="AJ5021">
        <v>91235</v>
      </c>
      <c r="AK5021" t="s">
        <v>61</v>
      </c>
      <c r="AL5021" t="s">
        <v>61</v>
      </c>
      <c r="AM5021" t="s">
        <v>61</v>
      </c>
      <c r="AN5021" t="s">
        <v>61</v>
      </c>
      <c r="AO5021" t="s">
        <v>61</v>
      </c>
      <c r="AP5021">
        <v>1</v>
      </c>
      <c r="AQ5021" t="str">
        <f t="shared" si="315"/>
        <v>SW</v>
      </c>
      <c r="AR5021" t="str">
        <f t="shared" si="315"/>
        <v>3700</v>
      </c>
      <c r="AS5021" t="str">
        <f t="shared" si="312"/>
        <v>More</v>
      </c>
      <c r="AT5021" t="str">
        <f t="shared" si="313"/>
        <v>SW3700Moreno Maria Magdalene</v>
      </c>
      <c r="AU5021" t="str">
        <f t="shared" si="314"/>
        <v>SW3700-1</v>
      </c>
      <c r="AV5021" t="s">
        <v>32</v>
      </c>
      <c r="AW5021" t="s">
        <v>2742</v>
      </c>
      <c r="AX5021" t="s">
        <v>4056</v>
      </c>
    </row>
    <row r="5022" spans="1:50" x14ac:dyDescent="0.2">
      <c r="A5022" t="s">
        <v>1488</v>
      </c>
      <c r="B5022" t="s">
        <v>1768</v>
      </c>
      <c r="C5022">
        <v>3700</v>
      </c>
      <c r="D5022">
        <v>2</v>
      </c>
      <c r="E5022">
        <v>84</v>
      </c>
      <c r="F5022">
        <v>5.6</v>
      </c>
      <c r="G5022">
        <v>0</v>
      </c>
      <c r="H5022">
        <v>0</v>
      </c>
      <c r="I5022">
        <v>0</v>
      </c>
      <c r="J5022">
        <v>0</v>
      </c>
      <c r="K5022">
        <v>5.6</v>
      </c>
      <c r="L5022">
        <v>28</v>
      </c>
      <c r="M5022">
        <v>0</v>
      </c>
      <c r="N5022">
        <v>0</v>
      </c>
      <c r="O5022">
        <v>0</v>
      </c>
      <c r="P5022">
        <v>28</v>
      </c>
      <c r="Q5022">
        <v>23</v>
      </c>
      <c r="R5022" s="3">
        <v>1.2174</v>
      </c>
      <c r="S5022">
        <v>0</v>
      </c>
      <c r="T5022">
        <v>0</v>
      </c>
      <c r="U5022" t="s">
        <v>1773</v>
      </c>
      <c r="V5022" t="s">
        <v>113</v>
      </c>
      <c r="W5022" s="4">
        <v>0.51041666666666663</v>
      </c>
      <c r="X5022" s="4">
        <v>0.5625</v>
      </c>
      <c r="Y5022" t="s">
        <v>107</v>
      </c>
      <c r="Z5022" t="s">
        <v>253</v>
      </c>
      <c r="AA5022">
        <v>30</v>
      </c>
      <c r="AB5022" t="s">
        <v>6366</v>
      </c>
      <c r="AC5022">
        <v>3</v>
      </c>
      <c r="AD5022">
        <v>2</v>
      </c>
      <c r="AE5022">
        <v>3</v>
      </c>
      <c r="AF5022">
        <v>29</v>
      </c>
      <c r="AG5022">
        <v>26</v>
      </c>
      <c r="AH5022">
        <v>2</v>
      </c>
      <c r="AI5022">
        <v>1</v>
      </c>
      <c r="AJ5022">
        <v>91236</v>
      </c>
      <c r="AK5022" t="s">
        <v>61</v>
      </c>
      <c r="AL5022" t="s">
        <v>61</v>
      </c>
      <c r="AM5022" t="s">
        <v>61</v>
      </c>
      <c r="AN5022" t="s">
        <v>61</v>
      </c>
      <c r="AO5022" t="s">
        <v>61</v>
      </c>
      <c r="AP5022">
        <v>1</v>
      </c>
      <c r="AQ5022" t="str">
        <f t="shared" si="315"/>
        <v>SW</v>
      </c>
      <c r="AR5022" t="str">
        <f t="shared" si="315"/>
        <v>3700</v>
      </c>
      <c r="AS5022" t="str">
        <f t="shared" si="312"/>
        <v>Wald</v>
      </c>
      <c r="AT5022" t="str">
        <f t="shared" si="313"/>
        <v>SW3700Waldron James A</v>
      </c>
      <c r="AU5022" t="str">
        <f t="shared" si="314"/>
        <v>SW3700-2</v>
      </c>
      <c r="AV5022" t="s">
        <v>4418</v>
      </c>
      <c r="AW5022" t="s">
        <v>2479</v>
      </c>
      <c r="AX5022" t="s">
        <v>2709</v>
      </c>
    </row>
    <row r="5023" spans="1:50" x14ac:dyDescent="0.2">
      <c r="A5023" t="s">
        <v>1488</v>
      </c>
      <c r="B5023" t="s">
        <v>1768</v>
      </c>
      <c r="C5023">
        <v>3700</v>
      </c>
      <c r="D5023">
        <v>3</v>
      </c>
      <c r="E5023">
        <v>87</v>
      </c>
      <c r="F5023">
        <v>5.8</v>
      </c>
      <c r="G5023">
        <v>0</v>
      </c>
      <c r="H5023">
        <v>0</v>
      </c>
      <c r="I5023">
        <v>0</v>
      </c>
      <c r="J5023">
        <v>0</v>
      </c>
      <c r="K5023">
        <v>5.8</v>
      </c>
      <c r="L5023">
        <v>29</v>
      </c>
      <c r="M5023">
        <v>0</v>
      </c>
      <c r="N5023">
        <v>0</v>
      </c>
      <c r="O5023">
        <v>0</v>
      </c>
      <c r="P5023">
        <v>29</v>
      </c>
      <c r="Q5023">
        <v>30</v>
      </c>
      <c r="R5023" s="3">
        <v>0.9667</v>
      </c>
      <c r="S5023">
        <v>0</v>
      </c>
      <c r="T5023">
        <v>0</v>
      </c>
      <c r="U5023" t="s">
        <v>1773</v>
      </c>
      <c r="V5023" t="s">
        <v>120</v>
      </c>
      <c r="W5023" s="4">
        <v>0.75</v>
      </c>
      <c r="X5023" s="4">
        <v>0.86458333333333337</v>
      </c>
      <c r="Y5023" t="s">
        <v>229</v>
      </c>
      <c r="Z5023" t="s">
        <v>798</v>
      </c>
      <c r="AA5023">
        <v>30</v>
      </c>
      <c r="AB5023" t="s">
        <v>6367</v>
      </c>
      <c r="AC5023">
        <v>3</v>
      </c>
      <c r="AD5023">
        <v>2</v>
      </c>
      <c r="AE5023">
        <v>3</v>
      </c>
      <c r="AF5023">
        <v>6</v>
      </c>
      <c r="AG5023">
        <v>5</v>
      </c>
      <c r="AH5023">
        <v>0</v>
      </c>
      <c r="AI5023">
        <v>1</v>
      </c>
      <c r="AJ5023">
        <v>91237</v>
      </c>
      <c r="AK5023" t="s">
        <v>61</v>
      </c>
      <c r="AL5023" t="s">
        <v>61</v>
      </c>
      <c r="AM5023" t="s">
        <v>61</v>
      </c>
      <c r="AN5023" t="s">
        <v>61</v>
      </c>
      <c r="AO5023" t="s">
        <v>61</v>
      </c>
      <c r="AP5023">
        <v>1</v>
      </c>
      <c r="AQ5023" t="str">
        <f t="shared" si="315"/>
        <v>SW</v>
      </c>
      <c r="AR5023" t="str">
        <f t="shared" si="315"/>
        <v>3700</v>
      </c>
      <c r="AS5023" t="str">
        <f t="shared" si="312"/>
        <v>Rhee</v>
      </c>
      <c r="AT5023" t="str">
        <f t="shared" si="313"/>
        <v>SW3700Rhee Siyon Y</v>
      </c>
      <c r="AU5023" t="str">
        <f t="shared" si="314"/>
        <v>SW3700-3</v>
      </c>
      <c r="AV5023" t="s">
        <v>37</v>
      </c>
      <c r="AW5023" t="s">
        <v>4419</v>
      </c>
      <c r="AX5023" t="s">
        <v>3569</v>
      </c>
    </row>
    <row r="5024" spans="1:50" x14ac:dyDescent="0.2">
      <c r="A5024" t="s">
        <v>1488</v>
      </c>
      <c r="B5024" t="s">
        <v>1768</v>
      </c>
      <c r="C5024">
        <v>3700</v>
      </c>
      <c r="D5024">
        <v>4</v>
      </c>
      <c r="E5024">
        <v>96</v>
      </c>
      <c r="F5024">
        <v>6.4</v>
      </c>
      <c r="G5024">
        <v>0</v>
      </c>
      <c r="H5024">
        <v>0</v>
      </c>
      <c r="I5024">
        <v>0</v>
      </c>
      <c r="J5024">
        <v>0</v>
      </c>
      <c r="K5024">
        <v>6.4</v>
      </c>
      <c r="L5024">
        <v>32</v>
      </c>
      <c r="M5024">
        <v>0</v>
      </c>
      <c r="N5024">
        <v>0</v>
      </c>
      <c r="O5024">
        <v>0</v>
      </c>
      <c r="P5024">
        <v>32</v>
      </c>
      <c r="Q5024">
        <v>30</v>
      </c>
      <c r="R5024" s="3">
        <v>1.0667</v>
      </c>
      <c r="S5024">
        <v>0</v>
      </c>
      <c r="T5024">
        <v>0</v>
      </c>
      <c r="U5024" t="s">
        <v>1773</v>
      </c>
      <c r="V5024" t="s">
        <v>121</v>
      </c>
      <c r="W5024" s="4">
        <v>0.75</v>
      </c>
      <c r="X5024" s="4">
        <v>0.86458333333333337</v>
      </c>
      <c r="Y5024" t="s">
        <v>129</v>
      </c>
      <c r="Z5024">
        <v>223</v>
      </c>
      <c r="AA5024">
        <v>53</v>
      </c>
      <c r="AB5024" t="s">
        <v>6363</v>
      </c>
      <c r="AC5024">
        <v>3</v>
      </c>
      <c r="AD5024">
        <v>2</v>
      </c>
      <c r="AE5024">
        <v>3</v>
      </c>
      <c r="AF5024">
        <v>5</v>
      </c>
      <c r="AG5024">
        <v>4</v>
      </c>
      <c r="AH5024">
        <v>1</v>
      </c>
      <c r="AI5024">
        <v>0</v>
      </c>
      <c r="AJ5024">
        <v>95022</v>
      </c>
      <c r="AK5024" t="s">
        <v>61</v>
      </c>
      <c r="AL5024" t="s">
        <v>61</v>
      </c>
      <c r="AM5024" t="s">
        <v>61</v>
      </c>
      <c r="AN5024" t="s">
        <v>61</v>
      </c>
      <c r="AO5024" t="s">
        <v>61</v>
      </c>
      <c r="AP5024">
        <v>1</v>
      </c>
      <c r="AQ5024" t="str">
        <f t="shared" si="315"/>
        <v>SW</v>
      </c>
      <c r="AR5024" t="str">
        <f t="shared" si="315"/>
        <v>3700</v>
      </c>
      <c r="AS5024" t="str">
        <f t="shared" si="312"/>
        <v>Till</v>
      </c>
      <c r="AT5024" t="str">
        <f t="shared" si="313"/>
        <v xml:space="preserve">SW3700Tillman Joseph </v>
      </c>
      <c r="AU5024" t="str">
        <f t="shared" si="314"/>
        <v>SW3700-4</v>
      </c>
      <c r="AV5024" t="s">
        <v>4157</v>
      </c>
      <c r="AW5024" t="s">
        <v>2425</v>
      </c>
    </row>
    <row r="5025" spans="1:50" x14ac:dyDescent="0.2">
      <c r="A5025" t="s">
        <v>1488</v>
      </c>
      <c r="B5025" t="s">
        <v>1768</v>
      </c>
      <c r="C5025">
        <v>3700</v>
      </c>
      <c r="D5025">
        <v>5</v>
      </c>
      <c r="E5025">
        <v>87</v>
      </c>
      <c r="F5025">
        <v>5.8</v>
      </c>
      <c r="G5025">
        <v>0</v>
      </c>
      <c r="H5025">
        <v>0</v>
      </c>
      <c r="I5025">
        <v>0</v>
      </c>
      <c r="J5025">
        <v>0</v>
      </c>
      <c r="K5025">
        <v>5.8</v>
      </c>
      <c r="L5025">
        <v>29</v>
      </c>
      <c r="M5025">
        <v>0</v>
      </c>
      <c r="N5025">
        <v>0</v>
      </c>
      <c r="O5025">
        <v>0</v>
      </c>
      <c r="P5025">
        <v>29</v>
      </c>
      <c r="Q5025">
        <v>30</v>
      </c>
      <c r="R5025" s="3">
        <v>0.9667</v>
      </c>
      <c r="S5025">
        <v>0</v>
      </c>
      <c r="T5025">
        <v>0</v>
      </c>
      <c r="U5025" t="s">
        <v>1773</v>
      </c>
      <c r="V5025" t="s">
        <v>443</v>
      </c>
      <c r="W5025" s="4">
        <v>0.45833333333333331</v>
      </c>
      <c r="X5025" s="4">
        <v>0.57291666666666663</v>
      </c>
      <c r="Y5025" t="s">
        <v>229</v>
      </c>
      <c r="Z5025" t="s">
        <v>384</v>
      </c>
      <c r="AA5025">
        <v>30</v>
      </c>
      <c r="AB5025" t="s">
        <v>6368</v>
      </c>
      <c r="AC5025">
        <v>3</v>
      </c>
      <c r="AD5025">
        <v>2</v>
      </c>
      <c r="AE5025">
        <v>3</v>
      </c>
      <c r="AF5025">
        <v>8</v>
      </c>
      <c r="AG5025">
        <v>5</v>
      </c>
      <c r="AH5025">
        <v>2</v>
      </c>
      <c r="AI5025">
        <v>1</v>
      </c>
      <c r="AJ5025">
        <v>95049</v>
      </c>
      <c r="AK5025" t="s">
        <v>61</v>
      </c>
      <c r="AL5025" t="s">
        <v>61</v>
      </c>
      <c r="AM5025" t="s">
        <v>61</v>
      </c>
      <c r="AN5025" t="s">
        <v>61</v>
      </c>
      <c r="AO5025" t="s">
        <v>61</v>
      </c>
      <c r="AP5025">
        <v>1</v>
      </c>
      <c r="AQ5025" t="str">
        <f t="shared" si="315"/>
        <v>SW</v>
      </c>
      <c r="AR5025" t="str">
        <f t="shared" si="315"/>
        <v>3700</v>
      </c>
      <c r="AS5025" t="str">
        <f t="shared" si="312"/>
        <v>Newm</v>
      </c>
      <c r="AT5025" t="str">
        <f t="shared" si="313"/>
        <v xml:space="preserve">SW3700Newman Lisa </v>
      </c>
      <c r="AU5025" t="str">
        <f t="shared" si="314"/>
        <v>SW3700-5</v>
      </c>
      <c r="AV5025" t="s">
        <v>4420</v>
      </c>
      <c r="AW5025" t="s">
        <v>2769</v>
      </c>
    </row>
    <row r="5026" spans="1:50" x14ac:dyDescent="0.2">
      <c r="A5026" t="s">
        <v>1488</v>
      </c>
      <c r="B5026" t="s">
        <v>1768</v>
      </c>
      <c r="C5026">
        <v>3700</v>
      </c>
      <c r="D5026">
        <v>7</v>
      </c>
      <c r="E5026">
        <v>105</v>
      </c>
      <c r="F5026">
        <v>7</v>
      </c>
      <c r="G5026">
        <v>0</v>
      </c>
      <c r="H5026">
        <v>0</v>
      </c>
      <c r="I5026">
        <v>0</v>
      </c>
      <c r="J5026">
        <v>0</v>
      </c>
      <c r="K5026">
        <v>7</v>
      </c>
      <c r="L5026">
        <v>35</v>
      </c>
      <c r="M5026">
        <v>0</v>
      </c>
      <c r="N5026">
        <v>0</v>
      </c>
      <c r="O5026">
        <v>0</v>
      </c>
      <c r="P5026">
        <v>35</v>
      </c>
      <c r="Q5026">
        <v>30</v>
      </c>
      <c r="R5026" s="3">
        <v>1.1667000000000001</v>
      </c>
      <c r="S5026">
        <v>0</v>
      </c>
      <c r="T5026">
        <v>0</v>
      </c>
      <c r="U5026" t="s">
        <v>1773</v>
      </c>
      <c r="V5026" t="s">
        <v>113</v>
      </c>
      <c r="W5026" s="4">
        <v>0.4513888888888889</v>
      </c>
      <c r="X5026" s="4">
        <v>0.50347222222222221</v>
      </c>
      <c r="Y5026" t="s">
        <v>107</v>
      </c>
      <c r="Z5026" t="s">
        <v>237</v>
      </c>
      <c r="AA5026">
        <v>47</v>
      </c>
      <c r="AB5026" t="s">
        <v>6114</v>
      </c>
      <c r="AC5026">
        <v>3</v>
      </c>
      <c r="AD5026">
        <v>2</v>
      </c>
      <c r="AE5026">
        <v>3</v>
      </c>
      <c r="AF5026">
        <v>11</v>
      </c>
      <c r="AG5026">
        <v>10</v>
      </c>
      <c r="AH5026">
        <v>0</v>
      </c>
      <c r="AI5026">
        <v>1</v>
      </c>
      <c r="AJ5026">
        <v>97032</v>
      </c>
      <c r="AK5026" t="s">
        <v>61</v>
      </c>
      <c r="AL5026" t="s">
        <v>61</v>
      </c>
      <c r="AM5026" t="s">
        <v>61</v>
      </c>
      <c r="AN5026" t="s">
        <v>61</v>
      </c>
      <c r="AO5026" t="s">
        <v>61</v>
      </c>
      <c r="AP5026">
        <v>1</v>
      </c>
      <c r="AQ5026" t="str">
        <f t="shared" si="315"/>
        <v>SW</v>
      </c>
      <c r="AR5026" t="str">
        <f t="shared" si="315"/>
        <v>3700</v>
      </c>
      <c r="AS5026" t="str">
        <f t="shared" si="312"/>
        <v>More</v>
      </c>
      <c r="AT5026" t="str">
        <f t="shared" si="313"/>
        <v>SW3700Moreno Maria Magdalene</v>
      </c>
      <c r="AU5026" t="str">
        <f t="shared" si="314"/>
        <v>SW3700-7</v>
      </c>
      <c r="AV5026" t="s">
        <v>32</v>
      </c>
      <c r="AW5026" t="s">
        <v>2742</v>
      </c>
      <c r="AX5026" t="s">
        <v>4056</v>
      </c>
    </row>
    <row r="5027" spans="1:50" x14ac:dyDescent="0.2">
      <c r="A5027" t="s">
        <v>1488</v>
      </c>
      <c r="B5027" t="s">
        <v>1768</v>
      </c>
      <c r="C5027">
        <v>3700</v>
      </c>
      <c r="D5027" t="s">
        <v>125</v>
      </c>
      <c r="E5027">
        <v>558</v>
      </c>
      <c r="F5027">
        <v>37.200000000000003</v>
      </c>
      <c r="G5027">
        <v>0</v>
      </c>
      <c r="H5027">
        <v>0</v>
      </c>
      <c r="I5027">
        <v>0</v>
      </c>
      <c r="J5027">
        <v>0</v>
      </c>
      <c r="K5027">
        <v>37.200000000000003</v>
      </c>
      <c r="L5027">
        <v>186</v>
      </c>
      <c r="M5027">
        <v>0</v>
      </c>
      <c r="N5027">
        <v>0</v>
      </c>
      <c r="O5027">
        <v>0</v>
      </c>
      <c r="P5027">
        <v>186</v>
      </c>
      <c r="Q5027">
        <v>173</v>
      </c>
      <c r="R5027" s="3">
        <v>1.0750999999999999</v>
      </c>
      <c r="S5027">
        <v>0</v>
      </c>
      <c r="T5027">
        <v>0</v>
      </c>
      <c r="AQ5027" t="str">
        <f t="shared" si="315"/>
        <v>SW</v>
      </c>
      <c r="AR5027" t="str">
        <f t="shared" si="315"/>
        <v>3700</v>
      </c>
      <c r="AS5027" t="str">
        <f t="shared" si="312"/>
        <v/>
      </c>
      <c r="AT5027" t="str">
        <f t="shared" si="313"/>
        <v>SW3700</v>
      </c>
      <c r="AU5027" t="str">
        <f t="shared" si="314"/>
        <v>SW3700-***** CRSE TOTAL</v>
      </c>
    </row>
    <row r="5028" spans="1:50" x14ac:dyDescent="0.2">
      <c r="A5028" t="s">
        <v>1488</v>
      </c>
      <c r="B5028" t="s">
        <v>1768</v>
      </c>
      <c r="C5028">
        <v>3710</v>
      </c>
      <c r="D5028">
        <v>1</v>
      </c>
      <c r="E5028">
        <v>102</v>
      </c>
      <c r="F5028">
        <v>6.8</v>
      </c>
      <c r="G5028">
        <v>0</v>
      </c>
      <c r="H5028">
        <v>0</v>
      </c>
      <c r="I5028">
        <v>0</v>
      </c>
      <c r="J5028">
        <v>0</v>
      </c>
      <c r="K5028">
        <v>6.8</v>
      </c>
      <c r="L5028">
        <v>34</v>
      </c>
      <c r="M5028">
        <v>0</v>
      </c>
      <c r="N5028">
        <v>0</v>
      </c>
      <c r="O5028">
        <v>0</v>
      </c>
      <c r="P5028">
        <v>34</v>
      </c>
      <c r="Q5028">
        <v>38</v>
      </c>
      <c r="R5028" s="3">
        <v>0.89470000000000005</v>
      </c>
      <c r="S5028">
        <v>0</v>
      </c>
      <c r="T5028">
        <v>0</v>
      </c>
      <c r="U5028" t="s">
        <v>1774</v>
      </c>
      <c r="V5028" t="s">
        <v>111</v>
      </c>
      <c r="W5028" s="4">
        <v>0.3923611111111111</v>
      </c>
      <c r="X5028" s="4">
        <v>0.44444444444444442</v>
      </c>
      <c r="Y5028" t="s">
        <v>107</v>
      </c>
      <c r="Z5028" t="s">
        <v>364</v>
      </c>
      <c r="AA5028">
        <v>38</v>
      </c>
      <c r="AB5028" t="s">
        <v>6369</v>
      </c>
      <c r="AC5028">
        <v>3</v>
      </c>
      <c r="AD5028">
        <v>2</v>
      </c>
      <c r="AE5028">
        <v>3</v>
      </c>
      <c r="AF5028">
        <v>1</v>
      </c>
      <c r="AG5028">
        <v>1</v>
      </c>
      <c r="AH5028">
        <v>0</v>
      </c>
      <c r="AI5028">
        <v>0</v>
      </c>
      <c r="AJ5028">
        <v>91238</v>
      </c>
      <c r="AK5028" t="s">
        <v>61</v>
      </c>
      <c r="AL5028" t="s">
        <v>61</v>
      </c>
      <c r="AM5028" t="s">
        <v>61</v>
      </c>
      <c r="AN5028" t="s">
        <v>61</v>
      </c>
      <c r="AO5028" t="s">
        <v>61</v>
      </c>
      <c r="AP5028">
        <v>1</v>
      </c>
      <c r="AQ5028" t="str">
        <f t="shared" si="315"/>
        <v>SW</v>
      </c>
      <c r="AR5028" t="str">
        <f t="shared" si="315"/>
        <v>3710</v>
      </c>
      <c r="AS5028" t="str">
        <f t="shared" si="312"/>
        <v>Saka</v>
      </c>
      <c r="AT5028" t="str">
        <f t="shared" si="313"/>
        <v>SW3710Sakamoto Shari Malia</v>
      </c>
      <c r="AU5028" t="str">
        <f t="shared" si="314"/>
        <v>SW3710-1</v>
      </c>
      <c r="AV5028" t="s">
        <v>4421</v>
      </c>
      <c r="AW5028" t="s">
        <v>4422</v>
      </c>
      <c r="AX5028" t="s">
        <v>4423</v>
      </c>
    </row>
    <row r="5029" spans="1:50" x14ac:dyDescent="0.2">
      <c r="A5029" t="s">
        <v>1488</v>
      </c>
      <c r="B5029" t="s">
        <v>1768</v>
      </c>
      <c r="C5029">
        <v>3710</v>
      </c>
      <c r="D5029">
        <v>2</v>
      </c>
      <c r="E5029">
        <v>78</v>
      </c>
      <c r="F5029">
        <v>5.2</v>
      </c>
      <c r="G5029">
        <v>0</v>
      </c>
      <c r="H5029">
        <v>0</v>
      </c>
      <c r="I5029">
        <v>0</v>
      </c>
      <c r="J5029">
        <v>0</v>
      </c>
      <c r="K5029">
        <v>5.2</v>
      </c>
      <c r="L5029">
        <v>26</v>
      </c>
      <c r="M5029">
        <v>0</v>
      </c>
      <c r="N5029">
        <v>0</v>
      </c>
      <c r="O5029">
        <v>1</v>
      </c>
      <c r="P5029">
        <v>27</v>
      </c>
      <c r="Q5029">
        <v>30</v>
      </c>
      <c r="R5029" s="3">
        <v>0.86670000000000003</v>
      </c>
      <c r="S5029">
        <v>0</v>
      </c>
      <c r="T5029">
        <v>3</v>
      </c>
      <c r="U5029" t="s">
        <v>1774</v>
      </c>
      <c r="V5029" t="s">
        <v>113</v>
      </c>
      <c r="W5029" s="4">
        <v>0.51041666666666663</v>
      </c>
      <c r="X5029" s="4">
        <v>0.5625</v>
      </c>
      <c r="Y5029" t="s">
        <v>107</v>
      </c>
      <c r="Z5029" t="s">
        <v>250</v>
      </c>
      <c r="AA5029">
        <v>30</v>
      </c>
      <c r="AB5029" t="s">
        <v>6369</v>
      </c>
      <c r="AC5029">
        <v>3</v>
      </c>
      <c r="AD5029">
        <v>2</v>
      </c>
      <c r="AE5029">
        <v>3</v>
      </c>
      <c r="AF5029">
        <v>0</v>
      </c>
      <c r="AG5029">
        <v>0</v>
      </c>
      <c r="AH5029">
        <v>0</v>
      </c>
      <c r="AI5029">
        <v>0</v>
      </c>
      <c r="AJ5029">
        <v>91239</v>
      </c>
      <c r="AK5029" t="s">
        <v>61</v>
      </c>
      <c r="AL5029" t="s">
        <v>61</v>
      </c>
      <c r="AM5029" t="s">
        <v>61</v>
      </c>
      <c r="AN5029" t="s">
        <v>61</v>
      </c>
      <c r="AO5029" t="s">
        <v>61</v>
      </c>
      <c r="AP5029">
        <v>1</v>
      </c>
      <c r="AQ5029" t="str">
        <f t="shared" si="315"/>
        <v>SW</v>
      </c>
      <c r="AR5029" t="str">
        <f t="shared" si="315"/>
        <v>3710</v>
      </c>
      <c r="AS5029" t="str">
        <f t="shared" si="312"/>
        <v>Saka</v>
      </c>
      <c r="AT5029" t="str">
        <f t="shared" si="313"/>
        <v>SW3710Sakamoto Shari Malia</v>
      </c>
      <c r="AU5029" t="str">
        <f t="shared" si="314"/>
        <v>SW3710-2</v>
      </c>
      <c r="AV5029" t="s">
        <v>4421</v>
      </c>
      <c r="AW5029" t="s">
        <v>4422</v>
      </c>
      <c r="AX5029" t="s">
        <v>4423</v>
      </c>
    </row>
    <row r="5030" spans="1:50" x14ac:dyDescent="0.2">
      <c r="A5030" t="s">
        <v>1488</v>
      </c>
      <c r="B5030" t="s">
        <v>1768</v>
      </c>
      <c r="C5030">
        <v>3710</v>
      </c>
      <c r="D5030">
        <v>3</v>
      </c>
      <c r="E5030">
        <v>102</v>
      </c>
      <c r="F5030">
        <v>6.8</v>
      </c>
      <c r="G5030">
        <v>0</v>
      </c>
      <c r="H5030">
        <v>0</v>
      </c>
      <c r="I5030">
        <v>0</v>
      </c>
      <c r="J5030">
        <v>0.2</v>
      </c>
      <c r="K5030">
        <v>6.8</v>
      </c>
      <c r="L5030">
        <v>34</v>
      </c>
      <c r="M5030">
        <v>0</v>
      </c>
      <c r="N5030">
        <v>1</v>
      </c>
      <c r="O5030">
        <v>0</v>
      </c>
      <c r="P5030">
        <v>34</v>
      </c>
      <c r="Q5030">
        <v>36</v>
      </c>
      <c r="R5030" s="3">
        <v>0.94440000000000002</v>
      </c>
      <c r="S5030">
        <v>0</v>
      </c>
      <c r="T5030">
        <v>0</v>
      </c>
      <c r="U5030" t="s">
        <v>1774</v>
      </c>
      <c r="V5030" t="s">
        <v>118</v>
      </c>
      <c r="W5030" s="4">
        <v>0.75</v>
      </c>
      <c r="X5030" s="4">
        <v>0.86458333333333337</v>
      </c>
      <c r="Y5030" t="s">
        <v>229</v>
      </c>
      <c r="Z5030" t="s">
        <v>238</v>
      </c>
      <c r="AA5030">
        <v>36</v>
      </c>
      <c r="AB5030" t="s">
        <v>6369</v>
      </c>
      <c r="AC5030">
        <v>3</v>
      </c>
      <c r="AD5030">
        <v>2</v>
      </c>
      <c r="AE5030">
        <v>3</v>
      </c>
      <c r="AF5030">
        <v>0</v>
      </c>
      <c r="AG5030">
        <v>0</v>
      </c>
      <c r="AH5030">
        <v>0</v>
      </c>
      <c r="AI5030">
        <v>0</v>
      </c>
      <c r="AJ5030">
        <v>94792</v>
      </c>
      <c r="AK5030" t="s">
        <v>61</v>
      </c>
      <c r="AL5030" t="s">
        <v>61</v>
      </c>
      <c r="AM5030" t="s">
        <v>61</v>
      </c>
      <c r="AN5030" t="s">
        <v>61</v>
      </c>
      <c r="AO5030" t="s">
        <v>61</v>
      </c>
      <c r="AP5030">
        <v>1</v>
      </c>
      <c r="AQ5030" t="str">
        <f t="shared" si="315"/>
        <v>SW</v>
      </c>
      <c r="AR5030" t="str">
        <f t="shared" si="315"/>
        <v>3710</v>
      </c>
      <c r="AS5030" t="str">
        <f t="shared" si="312"/>
        <v>Saka</v>
      </c>
      <c r="AT5030" t="str">
        <f t="shared" si="313"/>
        <v>SW3710Sakamoto Shari Malia</v>
      </c>
      <c r="AU5030" t="str">
        <f t="shared" si="314"/>
        <v>SW3710-3</v>
      </c>
      <c r="AV5030" t="s">
        <v>4421</v>
      </c>
      <c r="AW5030" t="s">
        <v>4422</v>
      </c>
      <c r="AX5030" t="s">
        <v>4423</v>
      </c>
    </row>
    <row r="5031" spans="1:50" x14ac:dyDescent="0.2">
      <c r="A5031" t="s">
        <v>1488</v>
      </c>
      <c r="B5031" t="s">
        <v>1768</v>
      </c>
      <c r="C5031">
        <v>3710</v>
      </c>
      <c r="D5031" t="s">
        <v>125</v>
      </c>
      <c r="E5031">
        <v>282</v>
      </c>
      <c r="F5031">
        <v>18.8</v>
      </c>
      <c r="G5031">
        <v>0</v>
      </c>
      <c r="H5031">
        <v>0</v>
      </c>
      <c r="I5031">
        <v>0</v>
      </c>
      <c r="J5031">
        <v>0.2</v>
      </c>
      <c r="K5031">
        <v>18.8</v>
      </c>
      <c r="L5031">
        <v>94</v>
      </c>
      <c r="M5031">
        <v>0</v>
      </c>
      <c r="N5031">
        <v>1</v>
      </c>
      <c r="O5031">
        <v>1</v>
      </c>
      <c r="P5031">
        <v>95</v>
      </c>
      <c r="Q5031">
        <v>104</v>
      </c>
      <c r="R5031" s="3">
        <v>0.91349999999999998</v>
      </c>
      <c r="S5031">
        <v>0</v>
      </c>
      <c r="T5031">
        <v>3</v>
      </c>
      <c r="AQ5031" t="str">
        <f t="shared" si="315"/>
        <v>SW</v>
      </c>
      <c r="AR5031" t="str">
        <f t="shared" si="315"/>
        <v>3710</v>
      </c>
      <c r="AS5031" t="str">
        <f t="shared" si="312"/>
        <v/>
      </c>
      <c r="AT5031" t="str">
        <f t="shared" si="313"/>
        <v>SW3710</v>
      </c>
      <c r="AU5031" t="str">
        <f t="shared" si="314"/>
        <v>SW3710-***** CRSE TOTAL</v>
      </c>
    </row>
    <row r="5032" spans="1:50" x14ac:dyDescent="0.2">
      <c r="A5032" t="s">
        <v>1488</v>
      </c>
      <c r="B5032" t="s">
        <v>1768</v>
      </c>
      <c r="C5032">
        <v>3711</v>
      </c>
      <c r="D5032">
        <v>1</v>
      </c>
      <c r="E5032">
        <v>69</v>
      </c>
      <c r="F5032">
        <v>4.5999999999999996</v>
      </c>
      <c r="G5032">
        <v>0</v>
      </c>
      <c r="H5032">
        <v>0</v>
      </c>
      <c r="I5032">
        <v>0</v>
      </c>
      <c r="J5032">
        <v>0</v>
      </c>
      <c r="K5032">
        <v>4.5999999999999996</v>
      </c>
      <c r="L5032">
        <v>23</v>
      </c>
      <c r="M5032">
        <v>0</v>
      </c>
      <c r="N5032">
        <v>0</v>
      </c>
      <c r="O5032">
        <v>0</v>
      </c>
      <c r="P5032">
        <v>23</v>
      </c>
      <c r="Q5032">
        <v>23</v>
      </c>
      <c r="R5032" s="3">
        <v>1</v>
      </c>
      <c r="S5032">
        <v>0</v>
      </c>
      <c r="T5032">
        <v>0</v>
      </c>
      <c r="U5032" t="s">
        <v>1775</v>
      </c>
      <c r="V5032" t="s">
        <v>111</v>
      </c>
      <c r="W5032" s="4">
        <v>0.4513888888888889</v>
      </c>
      <c r="X5032" s="4">
        <v>0.50347222222222221</v>
      </c>
      <c r="Y5032" t="s">
        <v>229</v>
      </c>
      <c r="Z5032" t="s">
        <v>355</v>
      </c>
      <c r="AA5032">
        <v>23</v>
      </c>
      <c r="AB5032" t="s">
        <v>6370</v>
      </c>
      <c r="AC5032">
        <v>2</v>
      </c>
      <c r="AD5032">
        <v>2</v>
      </c>
      <c r="AE5032">
        <v>3</v>
      </c>
      <c r="AF5032">
        <v>21</v>
      </c>
      <c r="AG5032">
        <v>16</v>
      </c>
      <c r="AH5032">
        <v>2</v>
      </c>
      <c r="AI5032">
        <v>1</v>
      </c>
      <c r="AJ5032">
        <v>91241</v>
      </c>
      <c r="AK5032" t="s">
        <v>61</v>
      </c>
      <c r="AL5032" t="s">
        <v>61</v>
      </c>
      <c r="AM5032" t="s">
        <v>61</v>
      </c>
      <c r="AN5032" t="s">
        <v>61</v>
      </c>
      <c r="AO5032" t="s">
        <v>61</v>
      </c>
      <c r="AP5032">
        <v>1</v>
      </c>
      <c r="AQ5032" t="str">
        <f t="shared" si="315"/>
        <v>SW</v>
      </c>
      <c r="AR5032" t="str">
        <f t="shared" si="315"/>
        <v>3711</v>
      </c>
      <c r="AS5032" t="str">
        <f t="shared" si="312"/>
        <v>Agba</v>
      </c>
      <c r="AT5032" t="str">
        <f t="shared" si="313"/>
        <v xml:space="preserve">SW3711Agbayani-Siewert Pauline </v>
      </c>
      <c r="AU5032" t="str">
        <f t="shared" si="314"/>
        <v>SW3711-1</v>
      </c>
      <c r="AV5032" t="s">
        <v>4424</v>
      </c>
      <c r="AW5032" t="s">
        <v>3661</v>
      </c>
    </row>
    <row r="5033" spans="1:50" x14ac:dyDescent="0.2">
      <c r="A5033" t="s">
        <v>1488</v>
      </c>
      <c r="B5033" t="s">
        <v>1768</v>
      </c>
      <c r="C5033">
        <v>3711</v>
      </c>
      <c r="D5033">
        <v>2</v>
      </c>
      <c r="E5033">
        <v>108</v>
      </c>
      <c r="F5033">
        <v>7.2</v>
      </c>
      <c r="G5033">
        <v>0</v>
      </c>
      <c r="H5033">
        <v>0</v>
      </c>
      <c r="I5033">
        <v>0</v>
      </c>
      <c r="J5033">
        <v>0</v>
      </c>
      <c r="K5033">
        <v>7.2</v>
      </c>
      <c r="L5033">
        <v>36</v>
      </c>
      <c r="M5033">
        <v>0</v>
      </c>
      <c r="N5033">
        <v>0</v>
      </c>
      <c r="O5033">
        <v>0</v>
      </c>
      <c r="P5033">
        <v>36</v>
      </c>
      <c r="Q5033">
        <v>36</v>
      </c>
      <c r="R5033" s="3">
        <v>1</v>
      </c>
      <c r="S5033">
        <v>0</v>
      </c>
      <c r="T5033">
        <v>0</v>
      </c>
      <c r="U5033" t="s">
        <v>1775</v>
      </c>
      <c r="V5033" t="s">
        <v>113</v>
      </c>
      <c r="W5033" s="4">
        <v>0.56944444444444442</v>
      </c>
      <c r="X5033" s="4">
        <v>0.62152777777777779</v>
      </c>
      <c r="Y5033" t="s">
        <v>229</v>
      </c>
      <c r="Z5033" t="s">
        <v>247</v>
      </c>
      <c r="AA5033">
        <v>36</v>
      </c>
      <c r="AB5033" t="s">
        <v>6368</v>
      </c>
      <c r="AC5033">
        <v>2</v>
      </c>
      <c r="AD5033">
        <v>2</v>
      </c>
      <c r="AE5033">
        <v>3</v>
      </c>
      <c r="AF5033">
        <v>21</v>
      </c>
      <c r="AG5033">
        <v>17</v>
      </c>
      <c r="AH5033">
        <v>2</v>
      </c>
      <c r="AI5033">
        <v>2</v>
      </c>
      <c r="AJ5033">
        <v>94840</v>
      </c>
      <c r="AK5033" t="s">
        <v>61</v>
      </c>
      <c r="AL5033" t="s">
        <v>61</v>
      </c>
      <c r="AM5033" t="s">
        <v>61</v>
      </c>
      <c r="AN5033" t="s">
        <v>61</v>
      </c>
      <c r="AO5033" t="s">
        <v>61</v>
      </c>
      <c r="AP5033">
        <v>1</v>
      </c>
      <c r="AQ5033" t="str">
        <f t="shared" si="315"/>
        <v>SW</v>
      </c>
      <c r="AR5033" t="str">
        <f t="shared" si="315"/>
        <v>3711</v>
      </c>
      <c r="AS5033" t="str">
        <f t="shared" si="312"/>
        <v>Newm</v>
      </c>
      <c r="AT5033" t="str">
        <f t="shared" si="313"/>
        <v xml:space="preserve">SW3711Newman Lisa </v>
      </c>
      <c r="AU5033" t="str">
        <f t="shared" si="314"/>
        <v>SW3711-2</v>
      </c>
      <c r="AV5033" t="s">
        <v>4420</v>
      </c>
      <c r="AW5033" t="s">
        <v>2769</v>
      </c>
    </row>
    <row r="5034" spans="1:50" x14ac:dyDescent="0.2">
      <c r="A5034" t="s">
        <v>1488</v>
      </c>
      <c r="B5034" t="s">
        <v>1768</v>
      </c>
      <c r="C5034">
        <v>3711</v>
      </c>
      <c r="D5034">
        <v>3</v>
      </c>
      <c r="E5034">
        <v>102</v>
      </c>
      <c r="F5034">
        <v>6.8</v>
      </c>
      <c r="G5034">
        <v>0</v>
      </c>
      <c r="H5034">
        <v>0</v>
      </c>
      <c r="I5034">
        <v>0</v>
      </c>
      <c r="J5034">
        <v>0</v>
      </c>
      <c r="K5034">
        <v>6.8</v>
      </c>
      <c r="L5034">
        <v>34</v>
      </c>
      <c r="M5034">
        <v>0</v>
      </c>
      <c r="N5034">
        <v>0</v>
      </c>
      <c r="O5034">
        <v>0</v>
      </c>
      <c r="P5034">
        <v>34</v>
      </c>
      <c r="Q5034">
        <v>36</v>
      </c>
      <c r="R5034" s="3">
        <v>0.94440000000000002</v>
      </c>
      <c r="S5034">
        <v>0</v>
      </c>
      <c r="T5034">
        <v>0</v>
      </c>
      <c r="U5034" t="s">
        <v>1775</v>
      </c>
      <c r="V5034" t="s">
        <v>118</v>
      </c>
      <c r="W5034" s="4">
        <v>0.75</v>
      </c>
      <c r="X5034" s="4">
        <v>0.86458333333333337</v>
      </c>
      <c r="Y5034" t="s">
        <v>229</v>
      </c>
      <c r="Z5034" t="s">
        <v>247</v>
      </c>
      <c r="AA5034">
        <v>36</v>
      </c>
      <c r="AB5034" t="s">
        <v>6371</v>
      </c>
      <c r="AC5034">
        <v>2</v>
      </c>
      <c r="AD5034">
        <v>2</v>
      </c>
      <c r="AE5034">
        <v>3</v>
      </c>
      <c r="AF5034">
        <v>9</v>
      </c>
      <c r="AG5034">
        <v>7</v>
      </c>
      <c r="AH5034">
        <v>2</v>
      </c>
      <c r="AI5034">
        <v>0</v>
      </c>
      <c r="AJ5034">
        <v>95023</v>
      </c>
      <c r="AK5034" t="s">
        <v>61</v>
      </c>
      <c r="AL5034" t="s">
        <v>61</v>
      </c>
      <c r="AM5034" t="s">
        <v>61</v>
      </c>
      <c r="AN5034" t="s">
        <v>61</v>
      </c>
      <c r="AO5034" t="s">
        <v>61</v>
      </c>
      <c r="AP5034">
        <v>1</v>
      </c>
      <c r="AQ5034" t="str">
        <f t="shared" si="315"/>
        <v>SW</v>
      </c>
      <c r="AR5034" t="str">
        <f t="shared" si="315"/>
        <v>3711</v>
      </c>
      <c r="AS5034" t="str">
        <f t="shared" si="312"/>
        <v xml:space="preserve">Lee </v>
      </c>
      <c r="AT5034" t="str">
        <f t="shared" si="313"/>
        <v xml:space="preserve">SW3711Lee Sei-Young </v>
      </c>
      <c r="AU5034" t="str">
        <f t="shared" si="314"/>
        <v>SW3711-3</v>
      </c>
      <c r="AV5034" t="s">
        <v>23</v>
      </c>
      <c r="AW5034" t="s">
        <v>4425</v>
      </c>
    </row>
    <row r="5035" spans="1:50" x14ac:dyDescent="0.2">
      <c r="A5035" t="s">
        <v>1488</v>
      </c>
      <c r="B5035" t="s">
        <v>1768</v>
      </c>
      <c r="C5035">
        <v>3711</v>
      </c>
      <c r="D5035">
        <v>4</v>
      </c>
      <c r="E5035">
        <v>117</v>
      </c>
      <c r="F5035">
        <v>7.8</v>
      </c>
      <c r="G5035">
        <v>0</v>
      </c>
      <c r="H5035">
        <v>0</v>
      </c>
      <c r="I5035">
        <v>0</v>
      </c>
      <c r="J5035">
        <v>0</v>
      </c>
      <c r="K5035">
        <v>7.8</v>
      </c>
      <c r="L5035">
        <v>39</v>
      </c>
      <c r="M5035">
        <v>0</v>
      </c>
      <c r="N5035">
        <v>0</v>
      </c>
      <c r="O5035">
        <v>0</v>
      </c>
      <c r="P5035">
        <v>39</v>
      </c>
      <c r="Q5035">
        <v>40</v>
      </c>
      <c r="R5035" s="3">
        <v>0.97499999999999998</v>
      </c>
      <c r="S5035">
        <v>0</v>
      </c>
      <c r="T5035">
        <v>0</v>
      </c>
      <c r="U5035" t="s">
        <v>1775</v>
      </c>
      <c r="V5035" t="s">
        <v>443</v>
      </c>
      <c r="W5035" s="4">
        <v>0.58333333333333337</v>
      </c>
      <c r="X5035" s="4">
        <v>0.6875</v>
      </c>
      <c r="Y5035" t="s">
        <v>229</v>
      </c>
      <c r="Z5035" t="s">
        <v>772</v>
      </c>
      <c r="AA5035">
        <v>42</v>
      </c>
      <c r="AB5035" t="s">
        <v>6368</v>
      </c>
      <c r="AC5035">
        <v>2</v>
      </c>
      <c r="AD5035">
        <v>2</v>
      </c>
      <c r="AE5035">
        <v>3</v>
      </c>
      <c r="AF5035">
        <v>8</v>
      </c>
      <c r="AG5035">
        <v>6</v>
      </c>
      <c r="AH5035">
        <v>1</v>
      </c>
      <c r="AI5035">
        <v>1</v>
      </c>
      <c r="AJ5035">
        <v>95050</v>
      </c>
      <c r="AK5035" t="s">
        <v>61</v>
      </c>
      <c r="AL5035" t="s">
        <v>61</v>
      </c>
      <c r="AM5035" t="s">
        <v>61</v>
      </c>
      <c r="AN5035" t="s">
        <v>61</v>
      </c>
      <c r="AO5035" t="s">
        <v>61</v>
      </c>
      <c r="AP5035">
        <v>1</v>
      </c>
      <c r="AQ5035" t="str">
        <f t="shared" si="315"/>
        <v>SW</v>
      </c>
      <c r="AR5035" t="str">
        <f t="shared" si="315"/>
        <v>3711</v>
      </c>
      <c r="AS5035" t="str">
        <f t="shared" si="312"/>
        <v>Newm</v>
      </c>
      <c r="AT5035" t="str">
        <f t="shared" si="313"/>
        <v xml:space="preserve">SW3711Newman Lisa </v>
      </c>
      <c r="AU5035" t="str">
        <f t="shared" si="314"/>
        <v>SW3711-4</v>
      </c>
      <c r="AV5035" t="s">
        <v>4420</v>
      </c>
      <c r="AW5035" t="s">
        <v>2769</v>
      </c>
    </row>
    <row r="5036" spans="1:50" x14ac:dyDescent="0.2">
      <c r="A5036" t="s">
        <v>1488</v>
      </c>
      <c r="B5036" t="s">
        <v>1768</v>
      </c>
      <c r="C5036">
        <v>3711</v>
      </c>
      <c r="D5036">
        <v>5</v>
      </c>
      <c r="E5036">
        <v>99</v>
      </c>
      <c r="F5036">
        <v>6.6</v>
      </c>
      <c r="G5036">
        <v>0</v>
      </c>
      <c r="H5036">
        <v>0</v>
      </c>
      <c r="I5036">
        <v>0</v>
      </c>
      <c r="J5036">
        <v>0</v>
      </c>
      <c r="K5036">
        <v>6.6</v>
      </c>
      <c r="L5036">
        <v>33</v>
      </c>
      <c r="M5036">
        <v>0</v>
      </c>
      <c r="N5036">
        <v>0</v>
      </c>
      <c r="O5036">
        <v>0</v>
      </c>
      <c r="P5036">
        <v>33</v>
      </c>
      <c r="Q5036">
        <v>32</v>
      </c>
      <c r="R5036" s="3">
        <v>1.0313000000000001</v>
      </c>
      <c r="S5036">
        <v>0</v>
      </c>
      <c r="T5036">
        <v>0</v>
      </c>
      <c r="U5036" t="s">
        <v>1775</v>
      </c>
      <c r="V5036" t="s">
        <v>118</v>
      </c>
      <c r="W5036" s="4">
        <v>0.75</v>
      </c>
      <c r="X5036" s="4">
        <v>0.86458333333333337</v>
      </c>
      <c r="Y5036" t="s">
        <v>107</v>
      </c>
      <c r="Z5036" t="s">
        <v>228</v>
      </c>
      <c r="AA5036">
        <v>39</v>
      </c>
      <c r="AB5036" t="s">
        <v>6372</v>
      </c>
      <c r="AC5036">
        <v>2</v>
      </c>
      <c r="AD5036">
        <v>2</v>
      </c>
      <c r="AE5036">
        <v>3</v>
      </c>
      <c r="AF5036">
        <v>6</v>
      </c>
      <c r="AG5036">
        <v>4</v>
      </c>
      <c r="AH5036">
        <v>2</v>
      </c>
      <c r="AI5036">
        <v>0</v>
      </c>
      <c r="AJ5036">
        <v>96803</v>
      </c>
      <c r="AK5036" t="s">
        <v>61</v>
      </c>
      <c r="AL5036" t="s">
        <v>61</v>
      </c>
      <c r="AM5036" t="s">
        <v>61</v>
      </c>
      <c r="AN5036" t="s">
        <v>61</v>
      </c>
      <c r="AO5036" t="s">
        <v>61</v>
      </c>
      <c r="AP5036">
        <v>1</v>
      </c>
      <c r="AQ5036" t="str">
        <f t="shared" si="315"/>
        <v>SW</v>
      </c>
      <c r="AR5036" t="str">
        <f t="shared" si="315"/>
        <v>3711</v>
      </c>
      <c r="AS5036" t="str">
        <f t="shared" si="312"/>
        <v>Obre</v>
      </c>
      <c r="AT5036" t="str">
        <f t="shared" si="313"/>
        <v xml:space="preserve">SW3711Obregon Veronica </v>
      </c>
      <c r="AU5036" t="str">
        <f t="shared" si="314"/>
        <v>SW3711-5</v>
      </c>
      <c r="AV5036" t="s">
        <v>4426</v>
      </c>
      <c r="AW5036" t="s">
        <v>2727</v>
      </c>
    </row>
    <row r="5037" spans="1:50" x14ac:dyDescent="0.2">
      <c r="A5037" t="s">
        <v>1488</v>
      </c>
      <c r="B5037" t="s">
        <v>1768</v>
      </c>
      <c r="C5037">
        <v>3711</v>
      </c>
      <c r="D5037" t="s">
        <v>125</v>
      </c>
      <c r="E5037">
        <v>495</v>
      </c>
      <c r="F5037">
        <v>33</v>
      </c>
      <c r="G5037">
        <v>0</v>
      </c>
      <c r="H5037">
        <v>0</v>
      </c>
      <c r="I5037">
        <v>0</v>
      </c>
      <c r="J5037">
        <v>0</v>
      </c>
      <c r="K5037">
        <v>33</v>
      </c>
      <c r="L5037">
        <v>165</v>
      </c>
      <c r="M5037">
        <v>0</v>
      </c>
      <c r="N5037">
        <v>0</v>
      </c>
      <c r="O5037">
        <v>0</v>
      </c>
      <c r="P5037">
        <v>165</v>
      </c>
      <c r="Q5037">
        <v>167</v>
      </c>
      <c r="R5037" s="3">
        <v>0.98799999999999999</v>
      </c>
      <c r="S5037">
        <v>0</v>
      </c>
      <c r="T5037">
        <v>0</v>
      </c>
      <c r="AQ5037" t="str">
        <f t="shared" si="315"/>
        <v>SW</v>
      </c>
      <c r="AR5037" t="str">
        <f t="shared" si="315"/>
        <v>3711</v>
      </c>
      <c r="AS5037" t="str">
        <f t="shared" si="312"/>
        <v/>
      </c>
      <c r="AT5037" t="str">
        <f t="shared" si="313"/>
        <v>SW3711</v>
      </c>
      <c r="AU5037" t="str">
        <f t="shared" si="314"/>
        <v>SW3711-***** CRSE TOTAL</v>
      </c>
    </row>
    <row r="5038" spans="1:50" x14ac:dyDescent="0.2">
      <c r="A5038" t="s">
        <v>1488</v>
      </c>
      <c r="B5038" t="s">
        <v>1768</v>
      </c>
      <c r="C5038">
        <v>3712</v>
      </c>
      <c r="D5038">
        <v>1</v>
      </c>
      <c r="E5038">
        <v>84</v>
      </c>
      <c r="F5038">
        <v>5.6</v>
      </c>
      <c r="G5038">
        <v>0</v>
      </c>
      <c r="H5038">
        <v>0</v>
      </c>
      <c r="I5038">
        <v>0</v>
      </c>
      <c r="J5038">
        <v>0</v>
      </c>
      <c r="K5038">
        <v>5.6</v>
      </c>
      <c r="L5038">
        <v>28</v>
      </c>
      <c r="M5038">
        <v>0</v>
      </c>
      <c r="N5038">
        <v>0</v>
      </c>
      <c r="O5038">
        <v>0</v>
      </c>
      <c r="P5038">
        <v>28</v>
      </c>
      <c r="Q5038">
        <v>28</v>
      </c>
      <c r="R5038" s="3">
        <v>1</v>
      </c>
      <c r="S5038">
        <v>0</v>
      </c>
      <c r="T5038">
        <v>0</v>
      </c>
      <c r="U5038" t="s">
        <v>1775</v>
      </c>
      <c r="V5038" t="s">
        <v>111</v>
      </c>
      <c r="W5038" s="4">
        <v>0.4513888888888889</v>
      </c>
      <c r="X5038" s="4">
        <v>0.50347222222222221</v>
      </c>
      <c r="Y5038" t="s">
        <v>229</v>
      </c>
      <c r="Z5038" t="s">
        <v>794</v>
      </c>
      <c r="AA5038">
        <v>28</v>
      </c>
      <c r="AB5038" t="s">
        <v>6373</v>
      </c>
      <c r="AC5038">
        <v>2</v>
      </c>
      <c r="AD5038">
        <v>2</v>
      </c>
      <c r="AE5038">
        <v>3</v>
      </c>
      <c r="AF5038">
        <v>1</v>
      </c>
      <c r="AG5038">
        <v>1</v>
      </c>
      <c r="AH5038">
        <v>0</v>
      </c>
      <c r="AI5038">
        <v>0</v>
      </c>
      <c r="AJ5038">
        <v>91242</v>
      </c>
      <c r="AK5038" t="s">
        <v>61</v>
      </c>
      <c r="AL5038" t="s">
        <v>61</v>
      </c>
      <c r="AM5038" t="s">
        <v>61</v>
      </c>
      <c r="AN5038" t="s">
        <v>61</v>
      </c>
      <c r="AO5038" t="s">
        <v>61</v>
      </c>
      <c r="AP5038">
        <v>1</v>
      </c>
      <c r="AQ5038" t="str">
        <f t="shared" si="315"/>
        <v>SW</v>
      </c>
      <c r="AR5038" t="str">
        <f t="shared" si="315"/>
        <v>3712</v>
      </c>
      <c r="AS5038" t="str">
        <f t="shared" si="312"/>
        <v>Sang</v>
      </c>
      <c r="AT5038" t="str">
        <f t="shared" si="313"/>
        <v>SW3712Sangalang Cindy Cruz</v>
      </c>
      <c r="AU5038" t="str">
        <f t="shared" si="314"/>
        <v>SW3712-1</v>
      </c>
      <c r="AV5038" t="s">
        <v>4</v>
      </c>
      <c r="AW5038" t="s">
        <v>4427</v>
      </c>
      <c r="AX5038" t="s">
        <v>4110</v>
      </c>
    </row>
    <row r="5039" spans="1:50" x14ac:dyDescent="0.2">
      <c r="A5039" t="s">
        <v>1488</v>
      </c>
      <c r="B5039" t="s">
        <v>1768</v>
      </c>
      <c r="C5039">
        <v>3712</v>
      </c>
      <c r="D5039">
        <v>2</v>
      </c>
      <c r="E5039">
        <v>63</v>
      </c>
      <c r="F5039">
        <v>4.2</v>
      </c>
      <c r="G5039">
        <v>0</v>
      </c>
      <c r="H5039">
        <v>0</v>
      </c>
      <c r="I5039">
        <v>0</v>
      </c>
      <c r="J5039">
        <v>0</v>
      </c>
      <c r="K5039">
        <v>4.2</v>
      </c>
      <c r="L5039">
        <v>21</v>
      </c>
      <c r="M5039">
        <v>0</v>
      </c>
      <c r="N5039">
        <v>0</v>
      </c>
      <c r="O5039">
        <v>0</v>
      </c>
      <c r="P5039">
        <v>21</v>
      </c>
      <c r="Q5039">
        <v>32</v>
      </c>
      <c r="R5039" s="3">
        <v>0.65629999999999999</v>
      </c>
      <c r="S5039">
        <v>0</v>
      </c>
      <c r="T5039">
        <v>0</v>
      </c>
      <c r="U5039" t="s">
        <v>1775</v>
      </c>
      <c r="V5039" t="s">
        <v>111</v>
      </c>
      <c r="W5039" s="4">
        <v>0.33333333333333331</v>
      </c>
      <c r="X5039" s="4">
        <v>0.38541666666666669</v>
      </c>
      <c r="Y5039" t="s">
        <v>107</v>
      </c>
      <c r="Z5039" t="s">
        <v>320</v>
      </c>
      <c r="AA5039">
        <v>38</v>
      </c>
      <c r="AB5039" t="s">
        <v>6374</v>
      </c>
      <c r="AC5039">
        <v>2</v>
      </c>
      <c r="AD5039">
        <v>2</v>
      </c>
      <c r="AE5039">
        <v>3</v>
      </c>
      <c r="AF5039">
        <v>3</v>
      </c>
      <c r="AG5039">
        <v>2</v>
      </c>
      <c r="AH5039">
        <v>0</v>
      </c>
      <c r="AI5039">
        <v>1</v>
      </c>
      <c r="AJ5039">
        <v>97031</v>
      </c>
      <c r="AK5039" t="s">
        <v>61</v>
      </c>
      <c r="AL5039" t="s">
        <v>61</v>
      </c>
      <c r="AM5039" t="s">
        <v>61</v>
      </c>
      <c r="AN5039" t="s">
        <v>61</v>
      </c>
      <c r="AO5039" t="s">
        <v>61</v>
      </c>
      <c r="AP5039">
        <v>1</v>
      </c>
      <c r="AQ5039" t="str">
        <f t="shared" si="315"/>
        <v>SW</v>
      </c>
      <c r="AR5039" t="str">
        <f t="shared" si="315"/>
        <v>3712</v>
      </c>
      <c r="AS5039" t="str">
        <f t="shared" si="312"/>
        <v>Chri</v>
      </c>
      <c r="AT5039" t="str">
        <f t="shared" si="313"/>
        <v xml:space="preserve">SW3712Christensen Inger </v>
      </c>
      <c r="AU5039" t="str">
        <f t="shared" si="314"/>
        <v>SW3712-2</v>
      </c>
      <c r="AV5039" t="s">
        <v>4428</v>
      </c>
      <c r="AW5039" t="s">
        <v>4429</v>
      </c>
    </row>
    <row r="5040" spans="1:50" x14ac:dyDescent="0.2">
      <c r="A5040" t="s">
        <v>1488</v>
      </c>
      <c r="B5040" t="s">
        <v>1768</v>
      </c>
      <c r="C5040">
        <v>3712</v>
      </c>
      <c r="D5040" t="s">
        <v>125</v>
      </c>
      <c r="E5040">
        <v>147</v>
      </c>
      <c r="F5040">
        <v>9.8000000000000007</v>
      </c>
      <c r="G5040">
        <v>0</v>
      </c>
      <c r="H5040">
        <v>0</v>
      </c>
      <c r="I5040">
        <v>0</v>
      </c>
      <c r="J5040">
        <v>0</v>
      </c>
      <c r="K5040">
        <v>9.8000000000000007</v>
      </c>
      <c r="L5040">
        <v>49</v>
      </c>
      <c r="M5040">
        <v>0</v>
      </c>
      <c r="N5040">
        <v>0</v>
      </c>
      <c r="O5040">
        <v>0</v>
      </c>
      <c r="P5040">
        <v>49</v>
      </c>
      <c r="Q5040">
        <v>60</v>
      </c>
      <c r="R5040" s="3">
        <v>0.81669999999999998</v>
      </c>
      <c r="S5040">
        <v>0</v>
      </c>
      <c r="T5040">
        <v>0</v>
      </c>
      <c r="AQ5040" t="str">
        <f t="shared" si="315"/>
        <v>SW</v>
      </c>
      <c r="AR5040" t="str">
        <f t="shared" si="315"/>
        <v>3712</v>
      </c>
      <c r="AS5040" t="str">
        <f t="shared" si="312"/>
        <v/>
      </c>
      <c r="AT5040" t="str">
        <f t="shared" si="313"/>
        <v>SW3712</v>
      </c>
      <c r="AU5040" t="str">
        <f t="shared" si="314"/>
        <v>SW3712-***** CRSE TOTAL</v>
      </c>
    </row>
    <row r="5041" spans="1:50" x14ac:dyDescent="0.2">
      <c r="A5041" t="s">
        <v>1488</v>
      </c>
      <c r="B5041" t="s">
        <v>1768</v>
      </c>
      <c r="C5041">
        <v>3720</v>
      </c>
      <c r="D5041">
        <v>1</v>
      </c>
      <c r="E5041">
        <v>96</v>
      </c>
      <c r="F5041">
        <v>6.4</v>
      </c>
      <c r="G5041">
        <v>0</v>
      </c>
      <c r="H5041">
        <v>0</v>
      </c>
      <c r="I5041">
        <v>0</v>
      </c>
      <c r="J5041">
        <v>0</v>
      </c>
      <c r="K5041">
        <v>6.4</v>
      </c>
      <c r="L5041">
        <v>32</v>
      </c>
      <c r="M5041">
        <v>0</v>
      </c>
      <c r="N5041">
        <v>0</v>
      </c>
      <c r="O5041">
        <v>0</v>
      </c>
      <c r="P5041">
        <v>32</v>
      </c>
      <c r="Q5041">
        <v>30</v>
      </c>
      <c r="R5041" s="3">
        <v>1.0667</v>
      </c>
      <c r="S5041">
        <v>0</v>
      </c>
      <c r="T5041">
        <v>0</v>
      </c>
      <c r="U5041" t="s">
        <v>1776</v>
      </c>
      <c r="V5041" t="s">
        <v>111</v>
      </c>
      <c r="W5041" s="4">
        <v>0.51041666666666663</v>
      </c>
      <c r="X5041" s="4">
        <v>0.5625</v>
      </c>
      <c r="Y5041" t="s">
        <v>229</v>
      </c>
      <c r="Z5041" t="s">
        <v>231</v>
      </c>
      <c r="AA5041">
        <v>33</v>
      </c>
      <c r="AB5041" t="s">
        <v>6375</v>
      </c>
      <c r="AC5041">
        <v>3</v>
      </c>
      <c r="AD5041">
        <v>2</v>
      </c>
      <c r="AE5041">
        <v>3</v>
      </c>
      <c r="AF5041">
        <v>3</v>
      </c>
      <c r="AG5041">
        <v>3</v>
      </c>
      <c r="AH5041">
        <v>0</v>
      </c>
      <c r="AI5041">
        <v>0</v>
      </c>
      <c r="AJ5041">
        <v>93815</v>
      </c>
      <c r="AK5041" t="s">
        <v>61</v>
      </c>
      <c r="AL5041" t="s">
        <v>61</v>
      </c>
      <c r="AM5041" t="s">
        <v>61</v>
      </c>
      <c r="AN5041" t="s">
        <v>61</v>
      </c>
      <c r="AO5041" t="s">
        <v>61</v>
      </c>
      <c r="AP5041">
        <v>1</v>
      </c>
      <c r="AQ5041" t="str">
        <f t="shared" si="315"/>
        <v>SW</v>
      </c>
      <c r="AR5041" t="str">
        <f t="shared" si="315"/>
        <v>3720</v>
      </c>
      <c r="AS5041" t="str">
        <f t="shared" ref="AS5041:AS5104" si="316">PROPER(LEFT(AB5041,4))</f>
        <v>Delg</v>
      </c>
      <c r="AT5041" t="str">
        <f t="shared" si="313"/>
        <v xml:space="preserve">SW3720Delgado Roger </v>
      </c>
      <c r="AU5041" t="str">
        <f t="shared" si="314"/>
        <v>SW3720-1</v>
      </c>
      <c r="AV5041" t="s">
        <v>2598</v>
      </c>
      <c r="AW5041" t="s">
        <v>3233</v>
      </c>
    </row>
    <row r="5042" spans="1:50" x14ac:dyDescent="0.2">
      <c r="A5042" t="s">
        <v>1488</v>
      </c>
      <c r="B5042" t="s">
        <v>1768</v>
      </c>
      <c r="C5042">
        <v>3720</v>
      </c>
      <c r="D5042">
        <v>2</v>
      </c>
      <c r="E5042">
        <v>84</v>
      </c>
      <c r="F5042">
        <v>5.6</v>
      </c>
      <c r="G5042">
        <v>0</v>
      </c>
      <c r="H5042">
        <v>0</v>
      </c>
      <c r="I5042">
        <v>0.2</v>
      </c>
      <c r="J5042">
        <v>0</v>
      </c>
      <c r="K5042">
        <v>5.6</v>
      </c>
      <c r="L5042">
        <v>28</v>
      </c>
      <c r="M5042">
        <v>1</v>
      </c>
      <c r="N5042">
        <v>0</v>
      </c>
      <c r="O5042">
        <v>0</v>
      </c>
      <c r="P5042">
        <v>28</v>
      </c>
      <c r="Q5042">
        <v>30</v>
      </c>
      <c r="R5042" s="3">
        <v>0.93330000000000002</v>
      </c>
      <c r="S5042">
        <v>0</v>
      </c>
      <c r="T5042">
        <v>0</v>
      </c>
      <c r="U5042" t="s">
        <v>1776</v>
      </c>
      <c r="V5042" t="s">
        <v>113</v>
      </c>
      <c r="W5042" s="4">
        <v>0.6875</v>
      </c>
      <c r="X5042" s="4">
        <v>0.73958333333333337</v>
      </c>
      <c r="Y5042" t="s">
        <v>229</v>
      </c>
      <c r="Z5042" t="s">
        <v>230</v>
      </c>
      <c r="AA5042">
        <v>33</v>
      </c>
      <c r="AB5042" t="s">
        <v>6366</v>
      </c>
      <c r="AC5042">
        <v>3</v>
      </c>
      <c r="AD5042">
        <v>2</v>
      </c>
      <c r="AE5042">
        <v>3</v>
      </c>
      <c r="AF5042">
        <v>0</v>
      </c>
      <c r="AG5042">
        <v>0</v>
      </c>
      <c r="AH5042">
        <v>0</v>
      </c>
      <c r="AI5042">
        <v>0</v>
      </c>
      <c r="AJ5042">
        <v>96949</v>
      </c>
      <c r="AK5042" t="s">
        <v>61</v>
      </c>
      <c r="AL5042" t="s">
        <v>61</v>
      </c>
      <c r="AM5042" t="s">
        <v>61</v>
      </c>
      <c r="AN5042" t="s">
        <v>61</v>
      </c>
      <c r="AO5042" t="s">
        <v>61</v>
      </c>
      <c r="AP5042">
        <v>1</v>
      </c>
      <c r="AQ5042" t="str">
        <f t="shared" si="315"/>
        <v>SW</v>
      </c>
      <c r="AR5042" t="str">
        <f t="shared" si="315"/>
        <v>3720</v>
      </c>
      <c r="AS5042" t="str">
        <f t="shared" si="316"/>
        <v>Wald</v>
      </c>
      <c r="AT5042" t="str">
        <f t="shared" si="313"/>
        <v>SW3720Waldron James A</v>
      </c>
      <c r="AU5042" t="str">
        <f t="shared" si="314"/>
        <v>SW3720-2</v>
      </c>
      <c r="AV5042" t="s">
        <v>4418</v>
      </c>
      <c r="AW5042" t="s">
        <v>2479</v>
      </c>
      <c r="AX5042" t="s">
        <v>2709</v>
      </c>
    </row>
    <row r="5043" spans="1:50" x14ac:dyDescent="0.2">
      <c r="A5043" t="s">
        <v>1488</v>
      </c>
      <c r="B5043" t="s">
        <v>1768</v>
      </c>
      <c r="C5043">
        <v>3720</v>
      </c>
      <c r="D5043" t="s">
        <v>125</v>
      </c>
      <c r="E5043">
        <v>180</v>
      </c>
      <c r="F5043">
        <v>12</v>
      </c>
      <c r="G5043">
        <v>0</v>
      </c>
      <c r="H5043">
        <v>0</v>
      </c>
      <c r="I5043">
        <v>0.2</v>
      </c>
      <c r="J5043">
        <v>0</v>
      </c>
      <c r="K5043">
        <v>12</v>
      </c>
      <c r="L5043">
        <v>60</v>
      </c>
      <c r="M5043">
        <v>1</v>
      </c>
      <c r="N5043">
        <v>0</v>
      </c>
      <c r="O5043">
        <v>0</v>
      </c>
      <c r="P5043">
        <v>60</v>
      </c>
      <c r="Q5043">
        <v>60</v>
      </c>
      <c r="R5043" s="3">
        <v>1</v>
      </c>
      <c r="S5043">
        <v>0</v>
      </c>
      <c r="T5043">
        <v>0</v>
      </c>
      <c r="AQ5043" t="str">
        <f t="shared" si="315"/>
        <v>SW</v>
      </c>
      <c r="AR5043" t="str">
        <f t="shared" si="315"/>
        <v>3720</v>
      </c>
      <c r="AS5043" t="str">
        <f t="shared" si="316"/>
        <v/>
      </c>
      <c r="AT5043" t="str">
        <f t="shared" si="313"/>
        <v>SW3720</v>
      </c>
      <c r="AU5043" t="str">
        <f t="shared" si="314"/>
        <v>SW3720-***** CRSE TOTAL</v>
      </c>
    </row>
    <row r="5044" spans="1:50" x14ac:dyDescent="0.2">
      <c r="A5044" t="s">
        <v>1488</v>
      </c>
      <c r="B5044" t="s">
        <v>1768</v>
      </c>
      <c r="C5044">
        <v>3761</v>
      </c>
      <c r="D5044">
        <v>1</v>
      </c>
      <c r="E5044">
        <v>108</v>
      </c>
      <c r="F5044">
        <v>7.2</v>
      </c>
      <c r="G5044">
        <v>0</v>
      </c>
      <c r="H5044">
        <v>0</v>
      </c>
      <c r="I5044">
        <v>0</v>
      </c>
      <c r="J5044">
        <v>0</v>
      </c>
      <c r="K5044">
        <v>7.2</v>
      </c>
      <c r="L5044">
        <v>36</v>
      </c>
      <c r="M5044">
        <v>0</v>
      </c>
      <c r="N5044">
        <v>0</v>
      </c>
      <c r="O5044">
        <v>0</v>
      </c>
      <c r="P5044">
        <v>36</v>
      </c>
      <c r="Q5044">
        <v>36</v>
      </c>
      <c r="R5044" s="3">
        <v>1</v>
      </c>
      <c r="S5044">
        <v>0</v>
      </c>
      <c r="T5044">
        <v>0</v>
      </c>
      <c r="U5044" t="s">
        <v>1777</v>
      </c>
      <c r="V5044" t="s">
        <v>113</v>
      </c>
      <c r="W5044" s="4">
        <v>0.56944444444444442</v>
      </c>
      <c r="X5044" s="4">
        <v>0.62152777777777779</v>
      </c>
      <c r="Y5044" t="s">
        <v>229</v>
      </c>
      <c r="Z5044" t="s">
        <v>238</v>
      </c>
      <c r="AA5044">
        <v>36</v>
      </c>
      <c r="AB5044" t="s">
        <v>6366</v>
      </c>
      <c r="AC5044">
        <v>2</v>
      </c>
      <c r="AD5044">
        <v>2</v>
      </c>
      <c r="AE5044">
        <v>3</v>
      </c>
      <c r="AF5044">
        <v>0</v>
      </c>
      <c r="AG5044">
        <v>0</v>
      </c>
      <c r="AH5044">
        <v>0</v>
      </c>
      <c r="AI5044">
        <v>0</v>
      </c>
      <c r="AJ5044">
        <v>94293</v>
      </c>
      <c r="AK5044" t="s">
        <v>289</v>
      </c>
      <c r="AL5044" t="s">
        <v>61</v>
      </c>
      <c r="AM5044" t="s">
        <v>61</v>
      </c>
      <c r="AN5044" t="s">
        <v>61</v>
      </c>
      <c r="AO5044" t="s">
        <v>61</v>
      </c>
      <c r="AP5044">
        <v>1</v>
      </c>
      <c r="AQ5044" t="str">
        <f t="shared" si="315"/>
        <v>SW</v>
      </c>
      <c r="AR5044" t="str">
        <f t="shared" si="315"/>
        <v>3761</v>
      </c>
      <c r="AS5044" t="str">
        <f t="shared" si="316"/>
        <v>Wald</v>
      </c>
      <c r="AT5044" t="str">
        <f t="shared" si="313"/>
        <v>SW3761Waldron James A</v>
      </c>
      <c r="AU5044" t="str">
        <f t="shared" si="314"/>
        <v>SW3761-1</v>
      </c>
      <c r="AV5044" t="s">
        <v>4418</v>
      </c>
      <c r="AW5044" t="s">
        <v>2479</v>
      </c>
      <c r="AX5044" t="s">
        <v>2709</v>
      </c>
    </row>
    <row r="5045" spans="1:50" x14ac:dyDescent="0.2">
      <c r="A5045" t="s">
        <v>1488</v>
      </c>
      <c r="B5045" t="s">
        <v>1768</v>
      </c>
      <c r="C5045">
        <v>3761</v>
      </c>
      <c r="D5045">
        <v>2</v>
      </c>
      <c r="E5045">
        <v>93</v>
      </c>
      <c r="F5045">
        <v>6.2</v>
      </c>
      <c r="G5045">
        <v>0</v>
      </c>
      <c r="H5045">
        <v>0</v>
      </c>
      <c r="I5045">
        <v>0</v>
      </c>
      <c r="J5045">
        <v>0</v>
      </c>
      <c r="K5045">
        <v>6.2</v>
      </c>
      <c r="L5045">
        <v>31</v>
      </c>
      <c r="M5045">
        <v>0</v>
      </c>
      <c r="N5045">
        <v>0</v>
      </c>
      <c r="O5045">
        <v>0</v>
      </c>
      <c r="P5045">
        <v>31</v>
      </c>
      <c r="Q5045">
        <v>33</v>
      </c>
      <c r="R5045" s="3">
        <v>0.93940000000000001</v>
      </c>
      <c r="S5045">
        <v>0</v>
      </c>
      <c r="T5045">
        <v>0</v>
      </c>
      <c r="U5045" t="s">
        <v>1777</v>
      </c>
      <c r="V5045" t="s">
        <v>120</v>
      </c>
      <c r="W5045" s="4">
        <v>0.75</v>
      </c>
      <c r="X5045" s="4">
        <v>0.85416666666666663</v>
      </c>
      <c r="Y5045" t="s">
        <v>229</v>
      </c>
      <c r="Z5045" t="s">
        <v>230</v>
      </c>
      <c r="AA5045">
        <v>33</v>
      </c>
      <c r="AB5045" t="s">
        <v>6376</v>
      </c>
      <c r="AC5045">
        <v>2</v>
      </c>
      <c r="AD5045">
        <v>2</v>
      </c>
      <c r="AE5045">
        <v>3</v>
      </c>
      <c r="AF5045">
        <v>0</v>
      </c>
      <c r="AG5045">
        <v>0</v>
      </c>
      <c r="AH5045">
        <v>0</v>
      </c>
      <c r="AI5045">
        <v>0</v>
      </c>
      <c r="AJ5045">
        <v>94294</v>
      </c>
      <c r="AK5045" t="s">
        <v>289</v>
      </c>
      <c r="AL5045" t="s">
        <v>61</v>
      </c>
      <c r="AM5045" t="s">
        <v>61</v>
      </c>
      <c r="AN5045" t="s">
        <v>61</v>
      </c>
      <c r="AO5045" t="s">
        <v>61</v>
      </c>
      <c r="AP5045">
        <v>1</v>
      </c>
      <c r="AQ5045" t="str">
        <f t="shared" si="315"/>
        <v>SW</v>
      </c>
      <c r="AR5045" t="str">
        <f t="shared" si="315"/>
        <v>3761</v>
      </c>
      <c r="AS5045" t="str">
        <f t="shared" si="316"/>
        <v>Wong</v>
      </c>
      <c r="AT5045" t="str">
        <f t="shared" si="313"/>
        <v>SW3761Wong William ChungYen</v>
      </c>
      <c r="AU5045" t="str">
        <f t="shared" si="314"/>
        <v>SW3761-2</v>
      </c>
      <c r="AV5045" t="s">
        <v>3715</v>
      </c>
      <c r="AW5045" t="s">
        <v>2487</v>
      </c>
      <c r="AX5045" t="s">
        <v>4430</v>
      </c>
    </row>
    <row r="5046" spans="1:50" x14ac:dyDescent="0.2">
      <c r="A5046" t="s">
        <v>1488</v>
      </c>
      <c r="B5046" t="s">
        <v>1768</v>
      </c>
      <c r="C5046">
        <v>3761</v>
      </c>
      <c r="D5046">
        <v>3</v>
      </c>
      <c r="E5046">
        <v>102</v>
      </c>
      <c r="F5046">
        <v>6.8</v>
      </c>
      <c r="G5046">
        <v>0</v>
      </c>
      <c r="H5046">
        <v>0</v>
      </c>
      <c r="I5046">
        <v>0</v>
      </c>
      <c r="J5046">
        <v>0</v>
      </c>
      <c r="K5046">
        <v>6.8</v>
      </c>
      <c r="L5046">
        <v>34</v>
      </c>
      <c r="M5046">
        <v>0</v>
      </c>
      <c r="N5046">
        <v>0</v>
      </c>
      <c r="O5046">
        <v>0</v>
      </c>
      <c r="P5046">
        <v>34</v>
      </c>
      <c r="Q5046">
        <v>34</v>
      </c>
      <c r="R5046" s="3">
        <v>1</v>
      </c>
      <c r="S5046">
        <v>0</v>
      </c>
      <c r="T5046">
        <v>0</v>
      </c>
      <c r="U5046" t="s">
        <v>1777</v>
      </c>
      <c r="V5046" t="s">
        <v>121</v>
      </c>
      <c r="W5046" s="4">
        <v>0.75</v>
      </c>
      <c r="X5046" s="4">
        <v>0.85416666666666663</v>
      </c>
      <c r="Y5046" t="s">
        <v>229</v>
      </c>
      <c r="Z5046" t="s">
        <v>371</v>
      </c>
      <c r="AA5046">
        <v>34</v>
      </c>
      <c r="AB5046" t="s">
        <v>6377</v>
      </c>
      <c r="AC5046">
        <v>2</v>
      </c>
      <c r="AD5046">
        <v>2</v>
      </c>
      <c r="AE5046">
        <v>3</v>
      </c>
      <c r="AF5046">
        <v>0</v>
      </c>
      <c r="AG5046">
        <v>0</v>
      </c>
      <c r="AH5046">
        <v>0</v>
      </c>
      <c r="AI5046">
        <v>0</v>
      </c>
      <c r="AJ5046">
        <v>94295</v>
      </c>
      <c r="AK5046" t="s">
        <v>289</v>
      </c>
      <c r="AL5046" t="s">
        <v>61</v>
      </c>
      <c r="AM5046" t="s">
        <v>61</v>
      </c>
      <c r="AN5046" t="s">
        <v>61</v>
      </c>
      <c r="AO5046" t="s">
        <v>61</v>
      </c>
      <c r="AP5046">
        <v>1</v>
      </c>
      <c r="AQ5046" t="str">
        <f t="shared" si="315"/>
        <v>SW</v>
      </c>
      <c r="AR5046" t="str">
        <f t="shared" si="315"/>
        <v>3761</v>
      </c>
      <c r="AS5046" t="str">
        <f t="shared" si="316"/>
        <v>Greg</v>
      </c>
      <c r="AT5046" t="str">
        <f t="shared" si="313"/>
        <v>SW3761Gregory Lorna Gail</v>
      </c>
      <c r="AU5046" t="str">
        <f t="shared" si="314"/>
        <v>SW3761-3</v>
      </c>
      <c r="AV5046" t="s">
        <v>2966</v>
      </c>
      <c r="AW5046" t="s">
        <v>4153</v>
      </c>
      <c r="AX5046" t="s">
        <v>4364</v>
      </c>
    </row>
    <row r="5047" spans="1:50" x14ac:dyDescent="0.2">
      <c r="A5047" t="s">
        <v>1488</v>
      </c>
      <c r="B5047" t="s">
        <v>1768</v>
      </c>
      <c r="C5047">
        <v>3761</v>
      </c>
      <c r="D5047">
        <v>4</v>
      </c>
      <c r="E5047">
        <v>105</v>
      </c>
      <c r="F5047">
        <v>7</v>
      </c>
      <c r="G5047">
        <v>0</v>
      </c>
      <c r="H5047">
        <v>0</v>
      </c>
      <c r="I5047">
        <v>0</v>
      </c>
      <c r="J5047">
        <v>0</v>
      </c>
      <c r="K5047">
        <v>7</v>
      </c>
      <c r="L5047">
        <v>35</v>
      </c>
      <c r="M5047">
        <v>0</v>
      </c>
      <c r="N5047">
        <v>0</v>
      </c>
      <c r="O5047">
        <v>0</v>
      </c>
      <c r="P5047">
        <v>35</v>
      </c>
      <c r="Q5047">
        <v>35</v>
      </c>
      <c r="R5047" s="3">
        <v>1</v>
      </c>
      <c r="S5047">
        <v>0</v>
      </c>
      <c r="T5047">
        <v>0</v>
      </c>
      <c r="U5047" t="s">
        <v>1777</v>
      </c>
      <c r="V5047" t="s">
        <v>111</v>
      </c>
      <c r="W5047" s="4">
        <v>0.33333333333333331</v>
      </c>
      <c r="X5047" s="4">
        <v>0.38541666666666669</v>
      </c>
      <c r="Y5047" t="s">
        <v>229</v>
      </c>
      <c r="Z5047" t="s">
        <v>388</v>
      </c>
      <c r="AA5047">
        <v>35</v>
      </c>
      <c r="AB5047" t="s">
        <v>6378</v>
      </c>
      <c r="AC5047">
        <v>2</v>
      </c>
      <c r="AD5047">
        <v>2</v>
      </c>
      <c r="AE5047">
        <v>3</v>
      </c>
      <c r="AF5047">
        <v>1</v>
      </c>
      <c r="AG5047">
        <v>1</v>
      </c>
      <c r="AH5047">
        <v>0</v>
      </c>
      <c r="AI5047">
        <v>0</v>
      </c>
      <c r="AJ5047">
        <v>94296</v>
      </c>
      <c r="AK5047" t="s">
        <v>289</v>
      </c>
      <c r="AL5047" t="s">
        <v>61</v>
      </c>
      <c r="AM5047" t="s">
        <v>61</v>
      </c>
      <c r="AN5047" t="s">
        <v>61</v>
      </c>
      <c r="AO5047" t="s">
        <v>61</v>
      </c>
      <c r="AP5047">
        <v>1</v>
      </c>
      <c r="AQ5047" t="str">
        <f t="shared" si="315"/>
        <v>SW</v>
      </c>
      <c r="AR5047" t="str">
        <f t="shared" si="315"/>
        <v>3761</v>
      </c>
      <c r="AS5047" t="str">
        <f t="shared" si="316"/>
        <v>Figo</v>
      </c>
      <c r="AT5047" t="str">
        <f t="shared" si="313"/>
        <v>SW3761Figoten Kellie E</v>
      </c>
      <c r="AU5047" t="str">
        <f t="shared" si="314"/>
        <v>SW3761-4</v>
      </c>
      <c r="AV5047" t="s">
        <v>4431</v>
      </c>
      <c r="AW5047" t="s">
        <v>4432</v>
      </c>
      <c r="AX5047" t="s">
        <v>109</v>
      </c>
    </row>
    <row r="5048" spans="1:50" x14ac:dyDescent="0.2">
      <c r="A5048" t="s">
        <v>1488</v>
      </c>
      <c r="B5048" t="s">
        <v>1768</v>
      </c>
      <c r="C5048">
        <v>3761</v>
      </c>
      <c r="D5048">
        <v>5</v>
      </c>
      <c r="E5048">
        <v>96</v>
      </c>
      <c r="F5048">
        <v>6.4</v>
      </c>
      <c r="G5048">
        <v>0</v>
      </c>
      <c r="H5048">
        <v>0</v>
      </c>
      <c r="I5048">
        <v>0</v>
      </c>
      <c r="J5048">
        <v>0</v>
      </c>
      <c r="K5048">
        <v>6.4</v>
      </c>
      <c r="L5048">
        <v>32</v>
      </c>
      <c r="M5048">
        <v>0</v>
      </c>
      <c r="N5048">
        <v>0</v>
      </c>
      <c r="O5048">
        <v>0</v>
      </c>
      <c r="P5048">
        <v>32</v>
      </c>
      <c r="Q5048">
        <v>35</v>
      </c>
      <c r="R5048" s="3">
        <v>0.9143</v>
      </c>
      <c r="S5048">
        <v>0</v>
      </c>
      <c r="T5048">
        <v>0</v>
      </c>
      <c r="U5048" t="s">
        <v>1777</v>
      </c>
      <c r="V5048" t="s">
        <v>111</v>
      </c>
      <c r="W5048" s="4">
        <v>0.33333333333333331</v>
      </c>
      <c r="X5048" s="4">
        <v>0.38541666666666669</v>
      </c>
      <c r="Y5048" t="s">
        <v>155</v>
      </c>
      <c r="Z5048">
        <v>247</v>
      </c>
      <c r="AA5048">
        <v>42</v>
      </c>
      <c r="AB5048" t="s">
        <v>6366</v>
      </c>
      <c r="AC5048">
        <v>2</v>
      </c>
      <c r="AD5048">
        <v>2</v>
      </c>
      <c r="AE5048">
        <v>3</v>
      </c>
      <c r="AF5048">
        <v>3</v>
      </c>
      <c r="AG5048">
        <v>3</v>
      </c>
      <c r="AH5048">
        <v>0</v>
      </c>
      <c r="AI5048">
        <v>0</v>
      </c>
      <c r="AJ5048">
        <v>95268</v>
      </c>
      <c r="AK5048" t="s">
        <v>289</v>
      </c>
      <c r="AL5048" t="s">
        <v>61</v>
      </c>
      <c r="AM5048" t="s">
        <v>61</v>
      </c>
      <c r="AN5048" t="s">
        <v>61</v>
      </c>
      <c r="AO5048" t="s">
        <v>61</v>
      </c>
      <c r="AP5048">
        <v>1</v>
      </c>
      <c r="AQ5048" t="str">
        <f t="shared" si="315"/>
        <v>SW</v>
      </c>
      <c r="AR5048" t="str">
        <f t="shared" si="315"/>
        <v>3761</v>
      </c>
      <c r="AS5048" t="str">
        <f t="shared" si="316"/>
        <v>Wald</v>
      </c>
      <c r="AT5048" t="str">
        <f t="shared" si="313"/>
        <v>SW3761Waldron James A</v>
      </c>
      <c r="AU5048" t="str">
        <f t="shared" si="314"/>
        <v>SW3761-5</v>
      </c>
      <c r="AV5048" t="s">
        <v>4418</v>
      </c>
      <c r="AW5048" t="s">
        <v>2479</v>
      </c>
      <c r="AX5048" t="s">
        <v>2709</v>
      </c>
    </row>
    <row r="5049" spans="1:50" x14ac:dyDescent="0.2">
      <c r="A5049" t="s">
        <v>1488</v>
      </c>
      <c r="B5049" t="s">
        <v>1768</v>
      </c>
      <c r="C5049">
        <v>3761</v>
      </c>
      <c r="D5049" t="s">
        <v>125</v>
      </c>
      <c r="E5049">
        <v>504</v>
      </c>
      <c r="F5049">
        <v>33.6</v>
      </c>
      <c r="G5049">
        <v>0</v>
      </c>
      <c r="H5049">
        <v>0</v>
      </c>
      <c r="I5049">
        <v>0</v>
      </c>
      <c r="J5049">
        <v>0</v>
      </c>
      <c r="K5049">
        <v>33.6</v>
      </c>
      <c r="L5049">
        <v>168</v>
      </c>
      <c r="M5049">
        <v>0</v>
      </c>
      <c r="N5049">
        <v>0</v>
      </c>
      <c r="O5049">
        <v>0</v>
      </c>
      <c r="P5049">
        <v>168</v>
      </c>
      <c r="Q5049">
        <v>173</v>
      </c>
      <c r="R5049" s="3">
        <v>0.97109999999999996</v>
      </c>
      <c r="S5049">
        <v>0</v>
      </c>
      <c r="T5049">
        <v>0</v>
      </c>
      <c r="AQ5049" t="str">
        <f t="shared" si="315"/>
        <v>SW</v>
      </c>
      <c r="AR5049" t="str">
        <f t="shared" si="315"/>
        <v>3761</v>
      </c>
      <c r="AS5049" t="str">
        <f t="shared" si="316"/>
        <v/>
      </c>
      <c r="AT5049" t="str">
        <f t="shared" si="313"/>
        <v>SW3761</v>
      </c>
      <c r="AU5049" t="str">
        <f t="shared" si="314"/>
        <v>SW3761-***** CRSE TOTAL</v>
      </c>
    </row>
    <row r="5050" spans="1:50" x14ac:dyDescent="0.2">
      <c r="A5050" t="s">
        <v>1488</v>
      </c>
      <c r="B5050" t="s">
        <v>1768</v>
      </c>
      <c r="C5050">
        <v>3762</v>
      </c>
      <c r="D5050">
        <v>1</v>
      </c>
      <c r="E5050">
        <v>96</v>
      </c>
      <c r="F5050">
        <v>6.4</v>
      </c>
      <c r="G5050">
        <v>0</v>
      </c>
      <c r="H5050">
        <v>0</v>
      </c>
      <c r="I5050">
        <v>0</v>
      </c>
      <c r="J5050">
        <v>0</v>
      </c>
      <c r="K5050">
        <v>6.4</v>
      </c>
      <c r="L5050">
        <v>32</v>
      </c>
      <c r="M5050">
        <v>0</v>
      </c>
      <c r="N5050">
        <v>0</v>
      </c>
      <c r="O5050">
        <v>0</v>
      </c>
      <c r="P5050">
        <v>32</v>
      </c>
      <c r="Q5050">
        <v>33</v>
      </c>
      <c r="R5050" s="3">
        <v>0.96970000000000001</v>
      </c>
      <c r="S5050">
        <v>0</v>
      </c>
      <c r="T5050">
        <v>0</v>
      </c>
      <c r="U5050" t="s">
        <v>1778</v>
      </c>
      <c r="V5050" t="s">
        <v>121</v>
      </c>
      <c r="W5050" s="4">
        <v>0.75</v>
      </c>
      <c r="X5050" s="4">
        <v>0.85416666666666663</v>
      </c>
      <c r="Y5050" t="s">
        <v>229</v>
      </c>
      <c r="Z5050" t="s">
        <v>230</v>
      </c>
      <c r="AA5050">
        <v>33</v>
      </c>
      <c r="AB5050" t="s">
        <v>6107</v>
      </c>
      <c r="AC5050">
        <v>2</v>
      </c>
      <c r="AD5050">
        <v>2</v>
      </c>
      <c r="AE5050">
        <v>3</v>
      </c>
      <c r="AF5050">
        <v>1</v>
      </c>
      <c r="AG5050">
        <v>1</v>
      </c>
      <c r="AH5050">
        <v>0</v>
      </c>
      <c r="AI5050">
        <v>0</v>
      </c>
      <c r="AJ5050">
        <v>91245</v>
      </c>
      <c r="AK5050" t="s">
        <v>289</v>
      </c>
      <c r="AL5050" t="s">
        <v>61</v>
      </c>
      <c r="AM5050" t="s">
        <v>99</v>
      </c>
      <c r="AN5050" t="s">
        <v>61</v>
      </c>
      <c r="AO5050" t="s">
        <v>61</v>
      </c>
      <c r="AP5050">
        <v>1</v>
      </c>
      <c r="AQ5050" t="str">
        <f t="shared" si="315"/>
        <v>SW</v>
      </c>
      <c r="AR5050" t="str">
        <f t="shared" si="315"/>
        <v>3762</v>
      </c>
      <c r="AS5050" t="str">
        <f t="shared" si="316"/>
        <v>Cald</v>
      </c>
      <c r="AT5050" t="str">
        <f t="shared" si="313"/>
        <v xml:space="preserve">SW3762Calderon Siouxsie </v>
      </c>
      <c r="AU5050" t="str">
        <f t="shared" si="314"/>
        <v>SW3762-1</v>
      </c>
      <c r="AV5050" t="s">
        <v>4044</v>
      </c>
      <c r="AW5050" t="s">
        <v>4045</v>
      </c>
    </row>
    <row r="5051" spans="1:50" x14ac:dyDescent="0.2">
      <c r="A5051" t="s">
        <v>1488</v>
      </c>
      <c r="B5051" t="s">
        <v>1768</v>
      </c>
      <c r="C5051">
        <v>3762</v>
      </c>
      <c r="D5051" t="s">
        <v>125</v>
      </c>
      <c r="E5051">
        <v>96</v>
      </c>
      <c r="F5051">
        <v>6.4</v>
      </c>
      <c r="G5051">
        <v>0</v>
      </c>
      <c r="H5051">
        <v>0</v>
      </c>
      <c r="I5051">
        <v>0</v>
      </c>
      <c r="J5051">
        <v>0</v>
      </c>
      <c r="K5051">
        <v>6.4</v>
      </c>
      <c r="L5051">
        <v>32</v>
      </c>
      <c r="M5051">
        <v>0</v>
      </c>
      <c r="N5051">
        <v>0</v>
      </c>
      <c r="O5051">
        <v>0</v>
      </c>
      <c r="P5051">
        <v>32</v>
      </c>
      <c r="Q5051">
        <v>33</v>
      </c>
      <c r="R5051" s="3">
        <v>0.96970000000000001</v>
      </c>
      <c r="S5051">
        <v>0</v>
      </c>
      <c r="T5051">
        <v>0</v>
      </c>
      <c r="AQ5051" t="str">
        <f t="shared" si="315"/>
        <v>SW</v>
      </c>
      <c r="AR5051" t="str">
        <f t="shared" si="315"/>
        <v>3762</v>
      </c>
      <c r="AS5051" t="str">
        <f t="shared" si="316"/>
        <v/>
      </c>
      <c r="AT5051" t="str">
        <f t="shared" si="313"/>
        <v>SW3762</v>
      </c>
      <c r="AU5051" t="str">
        <f t="shared" si="314"/>
        <v>SW3762-***** CRSE TOTAL</v>
      </c>
    </row>
    <row r="5052" spans="1:50" x14ac:dyDescent="0.2">
      <c r="A5052" t="s">
        <v>1488</v>
      </c>
      <c r="B5052" t="s">
        <v>1768</v>
      </c>
      <c r="C5052">
        <v>3763</v>
      </c>
      <c r="D5052">
        <v>1</v>
      </c>
      <c r="E5052">
        <v>75</v>
      </c>
      <c r="F5052">
        <v>5</v>
      </c>
      <c r="G5052">
        <v>0</v>
      </c>
      <c r="H5052">
        <v>0</v>
      </c>
      <c r="I5052">
        <v>0</v>
      </c>
      <c r="J5052">
        <v>0</v>
      </c>
      <c r="K5052">
        <v>5</v>
      </c>
      <c r="L5052">
        <v>25</v>
      </c>
      <c r="M5052">
        <v>0</v>
      </c>
      <c r="N5052">
        <v>0</v>
      </c>
      <c r="O5052">
        <v>0</v>
      </c>
      <c r="P5052">
        <v>25</v>
      </c>
      <c r="Q5052">
        <v>30</v>
      </c>
      <c r="R5052" s="3">
        <v>0.83330000000000004</v>
      </c>
      <c r="S5052">
        <v>0</v>
      </c>
      <c r="T5052">
        <v>0</v>
      </c>
      <c r="U5052" t="s">
        <v>1779</v>
      </c>
      <c r="V5052" t="s">
        <v>118</v>
      </c>
      <c r="W5052" s="4">
        <v>0.75</v>
      </c>
      <c r="X5052" s="4">
        <v>0.86458333333333337</v>
      </c>
      <c r="Y5052" t="s">
        <v>107</v>
      </c>
      <c r="Z5052" t="s">
        <v>244</v>
      </c>
      <c r="AA5052">
        <v>30</v>
      </c>
      <c r="AB5052" t="s">
        <v>6363</v>
      </c>
      <c r="AC5052">
        <v>2</v>
      </c>
      <c r="AD5052">
        <v>2</v>
      </c>
      <c r="AE5052">
        <v>3</v>
      </c>
      <c r="AF5052">
        <v>1</v>
      </c>
      <c r="AG5052">
        <v>0</v>
      </c>
      <c r="AH5052">
        <v>0</v>
      </c>
      <c r="AI5052">
        <v>1</v>
      </c>
      <c r="AJ5052">
        <v>91246</v>
      </c>
      <c r="AK5052" t="s">
        <v>61</v>
      </c>
      <c r="AL5052" t="s">
        <v>61</v>
      </c>
      <c r="AM5052" t="s">
        <v>61</v>
      </c>
      <c r="AN5052" t="s">
        <v>61</v>
      </c>
      <c r="AO5052" t="s">
        <v>61</v>
      </c>
      <c r="AP5052">
        <v>1</v>
      </c>
      <c r="AQ5052" t="str">
        <f t="shared" si="315"/>
        <v>SW</v>
      </c>
      <c r="AR5052" t="str">
        <f t="shared" si="315"/>
        <v>3763</v>
      </c>
      <c r="AS5052" t="str">
        <f t="shared" si="316"/>
        <v>Till</v>
      </c>
      <c r="AT5052" t="str">
        <f t="shared" si="313"/>
        <v xml:space="preserve">SW3763Tillman Joseph </v>
      </c>
      <c r="AU5052" t="str">
        <f t="shared" si="314"/>
        <v>SW3763-1</v>
      </c>
      <c r="AV5052" t="s">
        <v>4157</v>
      </c>
      <c r="AW5052" t="s">
        <v>2425</v>
      </c>
    </row>
    <row r="5053" spans="1:50" x14ac:dyDescent="0.2">
      <c r="A5053" t="s">
        <v>1488</v>
      </c>
      <c r="B5053" t="s">
        <v>1768</v>
      </c>
      <c r="C5053">
        <v>3763</v>
      </c>
      <c r="D5053" t="s">
        <v>125</v>
      </c>
      <c r="E5053">
        <v>75</v>
      </c>
      <c r="F5053">
        <v>5</v>
      </c>
      <c r="G5053">
        <v>0</v>
      </c>
      <c r="H5053">
        <v>0</v>
      </c>
      <c r="I5053">
        <v>0</v>
      </c>
      <c r="J5053">
        <v>0</v>
      </c>
      <c r="K5053">
        <v>5</v>
      </c>
      <c r="L5053">
        <v>25</v>
      </c>
      <c r="M5053">
        <v>0</v>
      </c>
      <c r="N5053">
        <v>0</v>
      </c>
      <c r="O5053">
        <v>0</v>
      </c>
      <c r="P5053">
        <v>25</v>
      </c>
      <c r="Q5053">
        <v>30</v>
      </c>
      <c r="R5053" s="3">
        <v>0.83330000000000004</v>
      </c>
      <c r="S5053">
        <v>0</v>
      </c>
      <c r="T5053">
        <v>0</v>
      </c>
      <c r="AQ5053" t="str">
        <f t="shared" si="315"/>
        <v>SW</v>
      </c>
      <c r="AR5053" t="str">
        <f t="shared" si="315"/>
        <v>3763</v>
      </c>
      <c r="AS5053" t="str">
        <f t="shared" si="316"/>
        <v/>
      </c>
      <c r="AT5053" t="str">
        <f t="shared" si="313"/>
        <v>SW3763</v>
      </c>
      <c r="AU5053" t="str">
        <f t="shared" si="314"/>
        <v>SW3763-***** CRSE TOTAL</v>
      </c>
    </row>
    <row r="5054" spans="1:50" x14ac:dyDescent="0.2">
      <c r="A5054" t="s">
        <v>1488</v>
      </c>
      <c r="B5054" t="s">
        <v>1768</v>
      </c>
      <c r="C5054">
        <v>3820</v>
      </c>
      <c r="D5054">
        <v>1</v>
      </c>
      <c r="E5054">
        <v>87</v>
      </c>
      <c r="F5054">
        <v>5.8</v>
      </c>
      <c r="G5054">
        <v>0</v>
      </c>
      <c r="H5054">
        <v>0</v>
      </c>
      <c r="I5054">
        <v>0</v>
      </c>
      <c r="J5054">
        <v>0</v>
      </c>
      <c r="K5054">
        <v>5.8</v>
      </c>
      <c r="L5054">
        <v>29</v>
      </c>
      <c r="M5054">
        <v>0</v>
      </c>
      <c r="N5054">
        <v>0</v>
      </c>
      <c r="O5054">
        <v>0</v>
      </c>
      <c r="P5054">
        <v>29</v>
      </c>
      <c r="Q5054">
        <v>28</v>
      </c>
      <c r="R5054" s="3">
        <v>1.0357000000000001</v>
      </c>
      <c r="S5054">
        <v>0</v>
      </c>
      <c r="T5054">
        <v>0</v>
      </c>
      <c r="U5054" t="s">
        <v>1780</v>
      </c>
      <c r="V5054" t="s">
        <v>111</v>
      </c>
      <c r="W5054" s="4">
        <v>0.51041666666666663</v>
      </c>
      <c r="X5054" s="4">
        <v>0.5625</v>
      </c>
      <c r="Y5054" t="s">
        <v>107</v>
      </c>
      <c r="Z5054" t="s">
        <v>250</v>
      </c>
      <c r="AA5054">
        <v>30</v>
      </c>
      <c r="AB5054" t="s">
        <v>6379</v>
      </c>
      <c r="AC5054">
        <v>3</v>
      </c>
      <c r="AD5054">
        <v>2</v>
      </c>
      <c r="AE5054">
        <v>3</v>
      </c>
      <c r="AF5054">
        <v>4</v>
      </c>
      <c r="AG5054">
        <v>4</v>
      </c>
      <c r="AH5054">
        <v>0</v>
      </c>
      <c r="AI5054">
        <v>0</v>
      </c>
      <c r="AJ5054">
        <v>91247</v>
      </c>
      <c r="AK5054" t="s">
        <v>289</v>
      </c>
      <c r="AL5054" t="s">
        <v>61</v>
      </c>
      <c r="AM5054" t="s">
        <v>99</v>
      </c>
      <c r="AN5054" t="s">
        <v>61</v>
      </c>
      <c r="AO5054" t="s">
        <v>61</v>
      </c>
      <c r="AP5054">
        <v>1</v>
      </c>
      <c r="AQ5054" t="str">
        <f t="shared" si="315"/>
        <v>SW</v>
      </c>
      <c r="AR5054" t="str">
        <f t="shared" si="315"/>
        <v>3820</v>
      </c>
      <c r="AS5054" t="str">
        <f t="shared" si="316"/>
        <v>Naha</v>
      </c>
      <c r="AT5054" t="str">
        <f t="shared" si="313"/>
        <v xml:space="preserve">SW3820Nahabedian Nayiri </v>
      </c>
      <c r="AU5054" t="str">
        <f t="shared" si="314"/>
        <v>SW3820-1</v>
      </c>
      <c r="AV5054" t="s">
        <v>4433</v>
      </c>
      <c r="AW5054" t="s">
        <v>4434</v>
      </c>
    </row>
    <row r="5055" spans="1:50" x14ac:dyDescent="0.2">
      <c r="A5055" t="s">
        <v>1488</v>
      </c>
      <c r="B5055" t="s">
        <v>1768</v>
      </c>
      <c r="C5055">
        <v>3820</v>
      </c>
      <c r="D5055">
        <v>2</v>
      </c>
      <c r="E5055">
        <v>102</v>
      </c>
      <c r="F5055">
        <v>6.8</v>
      </c>
      <c r="G5055">
        <v>0</v>
      </c>
      <c r="H5055">
        <v>0</v>
      </c>
      <c r="I5055">
        <v>0.4</v>
      </c>
      <c r="J5055">
        <v>0</v>
      </c>
      <c r="K5055">
        <v>6.8</v>
      </c>
      <c r="L5055">
        <v>34</v>
      </c>
      <c r="M5055">
        <v>2</v>
      </c>
      <c r="N5055">
        <v>0</v>
      </c>
      <c r="O5055">
        <v>0</v>
      </c>
      <c r="P5055">
        <v>34</v>
      </c>
      <c r="Q5055">
        <v>36</v>
      </c>
      <c r="R5055" s="3">
        <v>0.94440000000000002</v>
      </c>
      <c r="S5055">
        <v>0</v>
      </c>
      <c r="T5055">
        <v>0</v>
      </c>
      <c r="U5055" t="s">
        <v>1780</v>
      </c>
      <c r="V5055" t="s">
        <v>113</v>
      </c>
      <c r="W5055" s="4">
        <v>0.62847222222222221</v>
      </c>
      <c r="X5055" s="4">
        <v>0.68055555555555547</v>
      </c>
      <c r="Y5055" t="s">
        <v>229</v>
      </c>
      <c r="Z5055" t="s">
        <v>247</v>
      </c>
      <c r="AA5055">
        <v>36</v>
      </c>
      <c r="AB5055" t="s">
        <v>6380</v>
      </c>
      <c r="AC5055">
        <v>3</v>
      </c>
      <c r="AD5055">
        <v>2</v>
      </c>
      <c r="AE5055">
        <v>3</v>
      </c>
      <c r="AF5055">
        <v>1</v>
      </c>
      <c r="AG5055">
        <v>1</v>
      </c>
      <c r="AH5055">
        <v>0</v>
      </c>
      <c r="AI5055">
        <v>0</v>
      </c>
      <c r="AJ5055">
        <v>93816</v>
      </c>
      <c r="AK5055" t="s">
        <v>289</v>
      </c>
      <c r="AL5055" t="s">
        <v>61</v>
      </c>
      <c r="AM5055" t="s">
        <v>99</v>
      </c>
      <c r="AN5055" t="s">
        <v>61</v>
      </c>
      <c r="AO5055" t="s">
        <v>61</v>
      </c>
      <c r="AP5055">
        <v>1</v>
      </c>
      <c r="AQ5055" t="str">
        <f t="shared" si="315"/>
        <v>SW</v>
      </c>
      <c r="AR5055" t="str">
        <f t="shared" si="315"/>
        <v>3820</v>
      </c>
      <c r="AS5055" t="str">
        <f t="shared" si="316"/>
        <v xml:space="preserve">Kim </v>
      </c>
      <c r="AT5055" t="str">
        <f t="shared" si="313"/>
        <v>SW3820Kim Eunice Eunhi</v>
      </c>
      <c r="AU5055" t="str">
        <f t="shared" si="314"/>
        <v>SW3820-2</v>
      </c>
      <c r="AV5055" t="s">
        <v>10</v>
      </c>
      <c r="AW5055" t="s">
        <v>4435</v>
      </c>
      <c r="AX5055" t="s">
        <v>4436</v>
      </c>
    </row>
    <row r="5056" spans="1:50" x14ac:dyDescent="0.2">
      <c r="A5056" t="s">
        <v>1488</v>
      </c>
      <c r="B5056" t="s">
        <v>1768</v>
      </c>
      <c r="C5056">
        <v>3820</v>
      </c>
      <c r="D5056">
        <v>3</v>
      </c>
      <c r="E5056">
        <v>105</v>
      </c>
      <c r="F5056">
        <v>7</v>
      </c>
      <c r="G5056">
        <v>0</v>
      </c>
      <c r="H5056">
        <v>0</v>
      </c>
      <c r="I5056">
        <v>0</v>
      </c>
      <c r="J5056">
        <v>0</v>
      </c>
      <c r="K5056">
        <v>7</v>
      </c>
      <c r="L5056">
        <v>35</v>
      </c>
      <c r="M5056">
        <v>0</v>
      </c>
      <c r="N5056">
        <v>0</v>
      </c>
      <c r="O5056">
        <v>0</v>
      </c>
      <c r="P5056">
        <v>35</v>
      </c>
      <c r="Q5056">
        <v>35</v>
      </c>
      <c r="R5056" s="3">
        <v>1</v>
      </c>
      <c r="S5056">
        <v>0</v>
      </c>
      <c r="T5056">
        <v>0</v>
      </c>
      <c r="U5056" t="s">
        <v>1780</v>
      </c>
      <c r="V5056" t="s">
        <v>121</v>
      </c>
      <c r="W5056" s="4">
        <v>0.75</v>
      </c>
      <c r="X5056" s="4">
        <v>0.85416666666666663</v>
      </c>
      <c r="Y5056" t="s">
        <v>229</v>
      </c>
      <c r="Z5056" t="s">
        <v>388</v>
      </c>
      <c r="AA5056">
        <v>35</v>
      </c>
      <c r="AB5056" t="s">
        <v>6381</v>
      </c>
      <c r="AC5056">
        <v>3</v>
      </c>
      <c r="AD5056">
        <v>2</v>
      </c>
      <c r="AE5056">
        <v>3</v>
      </c>
      <c r="AF5056">
        <v>3</v>
      </c>
      <c r="AG5056">
        <v>3</v>
      </c>
      <c r="AH5056">
        <v>0</v>
      </c>
      <c r="AI5056">
        <v>0</v>
      </c>
      <c r="AJ5056">
        <v>94793</v>
      </c>
      <c r="AK5056" t="s">
        <v>289</v>
      </c>
      <c r="AL5056" t="s">
        <v>61</v>
      </c>
      <c r="AM5056" t="s">
        <v>99</v>
      </c>
      <c r="AN5056" t="s">
        <v>61</v>
      </c>
      <c r="AO5056" t="s">
        <v>61</v>
      </c>
      <c r="AP5056">
        <v>1</v>
      </c>
      <c r="AQ5056" t="str">
        <f t="shared" si="315"/>
        <v>SW</v>
      </c>
      <c r="AR5056" t="str">
        <f t="shared" si="315"/>
        <v>3820</v>
      </c>
      <c r="AS5056" t="str">
        <f t="shared" si="316"/>
        <v>Dora</v>
      </c>
      <c r="AT5056" t="str">
        <f t="shared" si="313"/>
        <v>SW3820Doran Joanna Katharine</v>
      </c>
      <c r="AU5056" t="str">
        <f t="shared" si="314"/>
        <v>SW3820-3</v>
      </c>
      <c r="AV5056" t="s">
        <v>46</v>
      </c>
      <c r="AW5056" t="s">
        <v>4366</v>
      </c>
      <c r="AX5056" t="s">
        <v>4140</v>
      </c>
    </row>
    <row r="5057" spans="1:50" x14ac:dyDescent="0.2">
      <c r="A5057" t="s">
        <v>1488</v>
      </c>
      <c r="B5057" t="s">
        <v>1768</v>
      </c>
      <c r="C5057">
        <v>3820</v>
      </c>
      <c r="D5057">
        <v>4</v>
      </c>
      <c r="E5057">
        <v>87</v>
      </c>
      <c r="F5057">
        <v>5.8</v>
      </c>
      <c r="G5057">
        <v>0</v>
      </c>
      <c r="H5057">
        <v>0</v>
      </c>
      <c r="I5057">
        <v>0</v>
      </c>
      <c r="J5057">
        <v>0</v>
      </c>
      <c r="K5057">
        <v>5.8</v>
      </c>
      <c r="L5057">
        <v>29</v>
      </c>
      <c r="M5057">
        <v>0</v>
      </c>
      <c r="N5057">
        <v>0</v>
      </c>
      <c r="O5057">
        <v>0</v>
      </c>
      <c r="P5057">
        <v>29</v>
      </c>
      <c r="Q5057">
        <v>30</v>
      </c>
      <c r="R5057" s="3">
        <v>0.9667</v>
      </c>
      <c r="S5057">
        <v>0</v>
      </c>
      <c r="T5057">
        <v>0</v>
      </c>
      <c r="U5057" t="s">
        <v>1780</v>
      </c>
      <c r="V5057" t="s">
        <v>113</v>
      </c>
      <c r="W5057" s="4">
        <v>0.62847222222222221</v>
      </c>
      <c r="X5057" s="4">
        <v>0.68055555555555547</v>
      </c>
      <c r="Y5057" t="s">
        <v>229</v>
      </c>
      <c r="Z5057" t="s">
        <v>366</v>
      </c>
      <c r="AA5057">
        <v>59</v>
      </c>
      <c r="AB5057" t="s">
        <v>6361</v>
      </c>
      <c r="AC5057">
        <v>3</v>
      </c>
      <c r="AD5057">
        <v>2</v>
      </c>
      <c r="AE5057">
        <v>3</v>
      </c>
      <c r="AF5057">
        <v>0</v>
      </c>
      <c r="AG5057">
        <v>0</v>
      </c>
      <c r="AH5057">
        <v>0</v>
      </c>
      <c r="AI5057">
        <v>0</v>
      </c>
      <c r="AJ5057">
        <v>96801</v>
      </c>
      <c r="AK5057" t="s">
        <v>289</v>
      </c>
      <c r="AL5057" t="s">
        <v>61</v>
      </c>
      <c r="AM5057" t="s">
        <v>99</v>
      </c>
      <c r="AN5057" t="s">
        <v>61</v>
      </c>
      <c r="AO5057" t="s">
        <v>61</v>
      </c>
      <c r="AP5057">
        <v>1</v>
      </c>
      <c r="AQ5057" t="str">
        <f t="shared" si="315"/>
        <v>SW</v>
      </c>
      <c r="AR5057" t="str">
        <f t="shared" si="315"/>
        <v>3820</v>
      </c>
      <c r="AS5057" t="str">
        <f t="shared" si="316"/>
        <v xml:space="preserve">Lee </v>
      </c>
      <c r="AT5057" t="str">
        <f t="shared" si="313"/>
        <v>SW3820Lee Gi Hye</v>
      </c>
      <c r="AU5057" t="str">
        <f t="shared" si="314"/>
        <v>SW3820-4</v>
      </c>
      <c r="AV5057" t="s">
        <v>23</v>
      </c>
      <c r="AW5057" t="s">
        <v>4413</v>
      </c>
      <c r="AX5057" t="s">
        <v>4414</v>
      </c>
    </row>
    <row r="5058" spans="1:50" x14ac:dyDescent="0.2">
      <c r="A5058" t="s">
        <v>1488</v>
      </c>
      <c r="B5058" t="s">
        <v>1768</v>
      </c>
      <c r="C5058">
        <v>3820</v>
      </c>
      <c r="D5058">
        <v>5</v>
      </c>
      <c r="E5058">
        <v>90</v>
      </c>
      <c r="F5058">
        <v>6</v>
      </c>
      <c r="G5058">
        <v>0</v>
      </c>
      <c r="H5058">
        <v>0</v>
      </c>
      <c r="I5058">
        <v>0</v>
      </c>
      <c r="J5058">
        <v>0</v>
      </c>
      <c r="K5058">
        <v>6</v>
      </c>
      <c r="L5058">
        <v>30</v>
      </c>
      <c r="M5058">
        <v>0</v>
      </c>
      <c r="N5058">
        <v>0</v>
      </c>
      <c r="O5058">
        <v>0</v>
      </c>
      <c r="P5058">
        <v>30</v>
      </c>
      <c r="Q5058">
        <v>30</v>
      </c>
      <c r="R5058" s="3">
        <v>1</v>
      </c>
      <c r="S5058">
        <v>0</v>
      </c>
      <c r="T5058">
        <v>0</v>
      </c>
      <c r="U5058" t="s">
        <v>1780</v>
      </c>
      <c r="V5058" t="s">
        <v>113</v>
      </c>
      <c r="W5058" s="4">
        <v>0.62847222222222221</v>
      </c>
      <c r="X5058" s="4">
        <v>0.68055555555555547</v>
      </c>
      <c r="Y5058" t="s">
        <v>229</v>
      </c>
      <c r="Z5058" t="s">
        <v>252</v>
      </c>
      <c r="AA5058">
        <v>50</v>
      </c>
      <c r="AB5058" t="s">
        <v>6379</v>
      </c>
      <c r="AC5058">
        <v>3</v>
      </c>
      <c r="AD5058">
        <v>2</v>
      </c>
      <c r="AE5058">
        <v>3</v>
      </c>
      <c r="AF5058">
        <v>2</v>
      </c>
      <c r="AG5058">
        <v>1</v>
      </c>
      <c r="AH5058">
        <v>1</v>
      </c>
      <c r="AI5058">
        <v>0</v>
      </c>
      <c r="AJ5058">
        <v>96802</v>
      </c>
      <c r="AK5058" t="s">
        <v>289</v>
      </c>
      <c r="AL5058" t="s">
        <v>61</v>
      </c>
      <c r="AM5058" t="s">
        <v>99</v>
      </c>
      <c r="AN5058" t="s">
        <v>61</v>
      </c>
      <c r="AO5058" t="s">
        <v>61</v>
      </c>
      <c r="AP5058">
        <v>1</v>
      </c>
      <c r="AQ5058" t="str">
        <f t="shared" si="315"/>
        <v>SW</v>
      </c>
      <c r="AR5058" t="str">
        <f t="shared" si="315"/>
        <v>3820</v>
      </c>
      <c r="AS5058" t="str">
        <f t="shared" si="316"/>
        <v>Naha</v>
      </c>
      <c r="AT5058" t="str">
        <f t="shared" si="313"/>
        <v xml:space="preserve">SW3820Nahabedian Nayiri </v>
      </c>
      <c r="AU5058" t="str">
        <f t="shared" si="314"/>
        <v>SW3820-5</v>
      </c>
      <c r="AV5058" t="s">
        <v>4433</v>
      </c>
      <c r="AW5058" t="s">
        <v>4434</v>
      </c>
    </row>
    <row r="5059" spans="1:50" x14ac:dyDescent="0.2">
      <c r="A5059" t="s">
        <v>1488</v>
      </c>
      <c r="B5059" t="s">
        <v>1768</v>
      </c>
      <c r="C5059">
        <v>3820</v>
      </c>
      <c r="D5059">
        <v>6</v>
      </c>
      <c r="E5059">
        <v>69</v>
      </c>
      <c r="F5059">
        <v>4.5999999999999996</v>
      </c>
      <c r="G5059">
        <v>0</v>
      </c>
      <c r="H5059">
        <v>0</v>
      </c>
      <c r="I5059">
        <v>0</v>
      </c>
      <c r="J5059">
        <v>0</v>
      </c>
      <c r="K5059">
        <v>4.5999999999999996</v>
      </c>
      <c r="L5059">
        <v>23</v>
      </c>
      <c r="M5059">
        <v>0</v>
      </c>
      <c r="N5059">
        <v>0</v>
      </c>
      <c r="O5059">
        <v>0</v>
      </c>
      <c r="P5059">
        <v>23</v>
      </c>
      <c r="Q5059">
        <v>30</v>
      </c>
      <c r="R5059" s="3">
        <v>0.76670000000000005</v>
      </c>
      <c r="S5059">
        <v>0</v>
      </c>
      <c r="T5059">
        <v>0</v>
      </c>
      <c r="U5059" t="s">
        <v>1780</v>
      </c>
      <c r="V5059" t="s">
        <v>111</v>
      </c>
      <c r="W5059" s="4">
        <v>0.6875</v>
      </c>
      <c r="X5059" s="4">
        <v>0.73958333333333337</v>
      </c>
      <c r="Y5059" t="s">
        <v>107</v>
      </c>
      <c r="Z5059" t="s">
        <v>733</v>
      </c>
      <c r="AA5059">
        <v>44</v>
      </c>
      <c r="AB5059" t="s">
        <v>6381</v>
      </c>
      <c r="AC5059">
        <v>3</v>
      </c>
      <c r="AD5059">
        <v>2</v>
      </c>
      <c r="AE5059">
        <v>3</v>
      </c>
      <c r="AF5059">
        <v>1</v>
      </c>
      <c r="AG5059">
        <v>1</v>
      </c>
      <c r="AH5059">
        <v>0</v>
      </c>
      <c r="AI5059">
        <v>0</v>
      </c>
      <c r="AJ5059">
        <v>96947</v>
      </c>
      <c r="AK5059" t="s">
        <v>289</v>
      </c>
      <c r="AL5059" t="s">
        <v>61</v>
      </c>
      <c r="AM5059" t="s">
        <v>99</v>
      </c>
      <c r="AN5059" t="s">
        <v>61</v>
      </c>
      <c r="AO5059" t="s">
        <v>61</v>
      </c>
      <c r="AP5059">
        <v>1</v>
      </c>
      <c r="AQ5059" t="str">
        <f t="shared" si="315"/>
        <v>SW</v>
      </c>
      <c r="AR5059" t="str">
        <f t="shared" si="315"/>
        <v>3820</v>
      </c>
      <c r="AS5059" t="str">
        <f t="shared" si="316"/>
        <v>Dora</v>
      </c>
      <c r="AT5059" t="str">
        <f t="shared" ref="AT5059:AT5122" si="317">CONCATENATE(AQ5059,AR5059, "",AB5059)</f>
        <v>SW3820Doran Joanna Katharine</v>
      </c>
      <c r="AU5059" t="str">
        <f t="shared" ref="AU5059:AU5122" si="318">CONCATENATE(AQ5059,AR5059,"-",D5059)</f>
        <v>SW3820-6</v>
      </c>
      <c r="AV5059" t="s">
        <v>46</v>
      </c>
      <c r="AW5059" t="s">
        <v>4366</v>
      </c>
      <c r="AX5059" t="s">
        <v>4140</v>
      </c>
    </row>
    <row r="5060" spans="1:50" x14ac:dyDescent="0.2">
      <c r="A5060" t="s">
        <v>1488</v>
      </c>
      <c r="B5060" t="s">
        <v>1768</v>
      </c>
      <c r="C5060">
        <v>3820</v>
      </c>
      <c r="D5060">
        <v>7</v>
      </c>
      <c r="E5060">
        <v>87</v>
      </c>
      <c r="F5060">
        <v>5.8</v>
      </c>
      <c r="G5060">
        <v>0</v>
      </c>
      <c r="H5060">
        <v>0</v>
      </c>
      <c r="I5060">
        <v>0</v>
      </c>
      <c r="J5060">
        <v>0</v>
      </c>
      <c r="K5060">
        <v>5.8</v>
      </c>
      <c r="L5060">
        <v>29</v>
      </c>
      <c r="M5060">
        <v>0</v>
      </c>
      <c r="N5060">
        <v>0</v>
      </c>
      <c r="O5060">
        <v>0</v>
      </c>
      <c r="P5060">
        <v>29</v>
      </c>
      <c r="Q5060">
        <v>30</v>
      </c>
      <c r="R5060" s="3">
        <v>0.9667</v>
      </c>
      <c r="S5060">
        <v>0</v>
      </c>
      <c r="T5060">
        <v>0</v>
      </c>
      <c r="U5060" t="s">
        <v>1780</v>
      </c>
      <c r="V5060" t="s">
        <v>113</v>
      </c>
      <c r="W5060" s="4">
        <v>0.62847222222222221</v>
      </c>
      <c r="X5060" s="4">
        <v>0.68055555555555547</v>
      </c>
      <c r="Y5060" t="s">
        <v>229</v>
      </c>
      <c r="Z5060" t="s">
        <v>269</v>
      </c>
      <c r="AA5060">
        <v>75</v>
      </c>
      <c r="AB5060" t="s">
        <v>6362</v>
      </c>
      <c r="AC5060">
        <v>3</v>
      </c>
      <c r="AD5060">
        <v>2</v>
      </c>
      <c r="AE5060">
        <v>3</v>
      </c>
      <c r="AF5060">
        <v>2</v>
      </c>
      <c r="AG5060">
        <v>2</v>
      </c>
      <c r="AH5060">
        <v>0</v>
      </c>
      <c r="AI5060">
        <v>0</v>
      </c>
      <c r="AJ5060">
        <v>97220</v>
      </c>
      <c r="AK5060" t="s">
        <v>289</v>
      </c>
      <c r="AL5060" t="s">
        <v>61</v>
      </c>
      <c r="AM5060" t="s">
        <v>99</v>
      </c>
      <c r="AN5060" t="s">
        <v>61</v>
      </c>
      <c r="AO5060" t="s">
        <v>61</v>
      </c>
      <c r="AP5060">
        <v>1</v>
      </c>
      <c r="AQ5060" t="str">
        <f t="shared" ref="AQ5060:AR5123" si="319">TRIM(B5060)</f>
        <v>SW</v>
      </c>
      <c r="AR5060" t="str">
        <f t="shared" si="319"/>
        <v>3820</v>
      </c>
      <c r="AS5060" t="str">
        <f t="shared" si="316"/>
        <v>Mali</v>
      </c>
      <c r="AT5060" t="str">
        <f t="shared" si="317"/>
        <v>SW3820Malick Carolyn Devon</v>
      </c>
      <c r="AU5060" t="str">
        <f t="shared" si="318"/>
        <v>SW3820-7</v>
      </c>
      <c r="AV5060" t="s">
        <v>4415</v>
      </c>
      <c r="AW5060" t="s">
        <v>3615</v>
      </c>
      <c r="AX5060" t="s">
        <v>4416</v>
      </c>
    </row>
    <row r="5061" spans="1:50" x14ac:dyDescent="0.2">
      <c r="A5061" t="s">
        <v>1488</v>
      </c>
      <c r="B5061" t="s">
        <v>1768</v>
      </c>
      <c r="C5061">
        <v>3820</v>
      </c>
      <c r="D5061">
        <v>8</v>
      </c>
      <c r="E5061">
        <v>69</v>
      </c>
      <c r="F5061">
        <v>4.5999999999999996</v>
      </c>
      <c r="G5061">
        <v>0</v>
      </c>
      <c r="H5061">
        <v>0</v>
      </c>
      <c r="I5061">
        <v>0</v>
      </c>
      <c r="J5061">
        <v>0</v>
      </c>
      <c r="K5061">
        <v>4.5999999999999996</v>
      </c>
      <c r="L5061">
        <v>23</v>
      </c>
      <c r="M5061">
        <v>0</v>
      </c>
      <c r="N5061">
        <v>0</v>
      </c>
      <c r="O5061">
        <v>0</v>
      </c>
      <c r="P5061">
        <v>23</v>
      </c>
      <c r="Q5061">
        <v>27</v>
      </c>
      <c r="R5061" s="3">
        <v>0.85189999999999999</v>
      </c>
      <c r="S5061">
        <v>0</v>
      </c>
      <c r="T5061">
        <v>0</v>
      </c>
      <c r="U5061" t="s">
        <v>1780</v>
      </c>
      <c r="V5061" t="s">
        <v>111</v>
      </c>
      <c r="W5061" s="4">
        <v>0.6875</v>
      </c>
      <c r="X5061" s="4">
        <v>0.73958333333333337</v>
      </c>
      <c r="Y5061" t="s">
        <v>107</v>
      </c>
      <c r="Z5061" t="s">
        <v>352</v>
      </c>
      <c r="AA5061">
        <v>27</v>
      </c>
      <c r="AB5061" t="s">
        <v>6382</v>
      </c>
      <c r="AC5061">
        <v>3</v>
      </c>
      <c r="AD5061">
        <v>2</v>
      </c>
      <c r="AE5061">
        <v>3</v>
      </c>
      <c r="AF5061">
        <v>1</v>
      </c>
      <c r="AG5061">
        <v>1</v>
      </c>
      <c r="AH5061">
        <v>0</v>
      </c>
      <c r="AI5061">
        <v>0</v>
      </c>
      <c r="AJ5061">
        <v>97221</v>
      </c>
      <c r="AK5061" t="s">
        <v>289</v>
      </c>
      <c r="AL5061" t="s">
        <v>61</v>
      </c>
      <c r="AM5061" t="s">
        <v>99</v>
      </c>
      <c r="AN5061" t="s">
        <v>61</v>
      </c>
      <c r="AO5061" t="s">
        <v>61</v>
      </c>
      <c r="AP5061">
        <v>1</v>
      </c>
      <c r="AQ5061" t="str">
        <f t="shared" si="319"/>
        <v>SW</v>
      </c>
      <c r="AR5061" t="str">
        <f t="shared" si="319"/>
        <v>3820</v>
      </c>
      <c r="AS5061" t="str">
        <f t="shared" si="316"/>
        <v>Zaim</v>
      </c>
      <c r="AT5061" t="str">
        <f t="shared" si="317"/>
        <v>SW3820Zaima Aaron Jun</v>
      </c>
      <c r="AU5061" t="str">
        <f t="shared" si="318"/>
        <v>SW3820-8</v>
      </c>
      <c r="AV5061" t="s">
        <v>4437</v>
      </c>
      <c r="AW5061" t="s">
        <v>2679</v>
      </c>
      <c r="AX5061" t="s">
        <v>2799</v>
      </c>
    </row>
    <row r="5062" spans="1:50" x14ac:dyDescent="0.2">
      <c r="A5062" t="s">
        <v>1488</v>
      </c>
      <c r="B5062" t="s">
        <v>1768</v>
      </c>
      <c r="C5062">
        <v>3820</v>
      </c>
      <c r="D5062" t="s">
        <v>125</v>
      </c>
      <c r="E5062">
        <v>696</v>
      </c>
      <c r="F5062">
        <v>46.4</v>
      </c>
      <c r="G5062">
        <v>0</v>
      </c>
      <c r="H5062">
        <v>0</v>
      </c>
      <c r="I5062">
        <v>0.4</v>
      </c>
      <c r="J5062">
        <v>0</v>
      </c>
      <c r="K5062">
        <v>46.4</v>
      </c>
      <c r="L5062">
        <v>232</v>
      </c>
      <c r="M5062">
        <v>2</v>
      </c>
      <c r="N5062">
        <v>0</v>
      </c>
      <c r="O5062">
        <v>0</v>
      </c>
      <c r="P5062">
        <v>232</v>
      </c>
      <c r="Q5062">
        <v>246</v>
      </c>
      <c r="R5062" s="3">
        <v>0.94310000000000005</v>
      </c>
      <c r="S5062">
        <v>0</v>
      </c>
      <c r="T5062">
        <v>0</v>
      </c>
      <c r="AQ5062" t="str">
        <f t="shared" si="319"/>
        <v>SW</v>
      </c>
      <c r="AR5062" t="str">
        <f t="shared" si="319"/>
        <v>3820</v>
      </c>
      <c r="AS5062" t="str">
        <f t="shared" si="316"/>
        <v/>
      </c>
      <c r="AT5062" t="str">
        <f t="shared" si="317"/>
        <v>SW3820</v>
      </c>
      <c r="AU5062" t="str">
        <f t="shared" si="318"/>
        <v>SW3820-***** CRSE TOTAL</v>
      </c>
    </row>
    <row r="5063" spans="1:50" x14ac:dyDescent="0.2">
      <c r="A5063" t="s">
        <v>1488</v>
      </c>
      <c r="B5063" t="s">
        <v>1768</v>
      </c>
      <c r="C5063">
        <v>3850</v>
      </c>
      <c r="D5063">
        <v>1</v>
      </c>
      <c r="E5063">
        <v>78</v>
      </c>
      <c r="F5063">
        <v>5.2</v>
      </c>
      <c r="G5063">
        <v>0</v>
      </c>
      <c r="H5063">
        <v>0</v>
      </c>
      <c r="I5063">
        <v>0</v>
      </c>
      <c r="J5063">
        <v>0</v>
      </c>
      <c r="K5063">
        <v>5.2</v>
      </c>
      <c r="L5063">
        <v>26</v>
      </c>
      <c r="M5063">
        <v>0</v>
      </c>
      <c r="N5063">
        <v>0</v>
      </c>
      <c r="O5063">
        <v>0</v>
      </c>
      <c r="P5063">
        <v>26</v>
      </c>
      <c r="Q5063">
        <v>28</v>
      </c>
      <c r="R5063" s="3">
        <v>0.92859999999999998</v>
      </c>
      <c r="S5063">
        <v>0</v>
      </c>
      <c r="T5063">
        <v>0</v>
      </c>
      <c r="U5063" t="s">
        <v>1781</v>
      </c>
      <c r="V5063" t="s">
        <v>120</v>
      </c>
      <c r="W5063" s="4">
        <v>0.75</v>
      </c>
      <c r="X5063" s="4">
        <v>0.85416666666666663</v>
      </c>
      <c r="Y5063" t="s">
        <v>229</v>
      </c>
      <c r="Z5063" t="s">
        <v>794</v>
      </c>
      <c r="AA5063">
        <v>28</v>
      </c>
      <c r="AB5063" t="s">
        <v>6116</v>
      </c>
      <c r="AC5063">
        <v>2</v>
      </c>
      <c r="AD5063">
        <v>2</v>
      </c>
      <c r="AE5063">
        <v>3</v>
      </c>
      <c r="AF5063">
        <v>0</v>
      </c>
      <c r="AG5063">
        <v>0</v>
      </c>
      <c r="AH5063">
        <v>0</v>
      </c>
      <c r="AI5063">
        <v>0</v>
      </c>
      <c r="AJ5063">
        <v>91270</v>
      </c>
      <c r="AK5063" t="s">
        <v>289</v>
      </c>
      <c r="AL5063" t="s">
        <v>61</v>
      </c>
      <c r="AM5063" t="s">
        <v>99</v>
      </c>
      <c r="AN5063" t="s">
        <v>61</v>
      </c>
      <c r="AO5063" t="s">
        <v>61</v>
      </c>
      <c r="AP5063">
        <v>1</v>
      </c>
      <c r="AQ5063" t="str">
        <f t="shared" si="319"/>
        <v>SW</v>
      </c>
      <c r="AR5063" t="str">
        <f t="shared" si="319"/>
        <v>3850</v>
      </c>
      <c r="AS5063" t="str">
        <f t="shared" si="316"/>
        <v>Alen</v>
      </c>
      <c r="AT5063" t="str">
        <f t="shared" si="317"/>
        <v>SW3850Alenkin Nikola R.</v>
      </c>
      <c r="AU5063" t="str">
        <f t="shared" si="318"/>
        <v>SW3850-1</v>
      </c>
      <c r="AV5063" t="s">
        <v>4058</v>
      </c>
      <c r="AW5063" t="s">
        <v>4059</v>
      </c>
      <c r="AX5063" t="s">
        <v>2753</v>
      </c>
    </row>
    <row r="5064" spans="1:50" x14ac:dyDescent="0.2">
      <c r="A5064" t="s">
        <v>1488</v>
      </c>
      <c r="B5064" t="s">
        <v>1768</v>
      </c>
      <c r="C5064">
        <v>3850</v>
      </c>
      <c r="D5064">
        <v>2</v>
      </c>
      <c r="E5064">
        <v>96</v>
      </c>
      <c r="F5064">
        <v>6.4</v>
      </c>
      <c r="G5064">
        <v>0</v>
      </c>
      <c r="H5064">
        <v>0</v>
      </c>
      <c r="I5064">
        <v>0</v>
      </c>
      <c r="J5064">
        <v>0</v>
      </c>
      <c r="K5064">
        <v>6.4</v>
      </c>
      <c r="L5064">
        <v>32</v>
      </c>
      <c r="M5064">
        <v>0</v>
      </c>
      <c r="N5064">
        <v>0</v>
      </c>
      <c r="O5064">
        <v>0</v>
      </c>
      <c r="P5064">
        <v>32</v>
      </c>
      <c r="Q5064">
        <v>30</v>
      </c>
      <c r="R5064" s="3">
        <v>1.0667</v>
      </c>
      <c r="S5064">
        <v>0</v>
      </c>
      <c r="T5064">
        <v>0</v>
      </c>
      <c r="U5064" t="s">
        <v>1781</v>
      </c>
      <c r="V5064" t="s">
        <v>111</v>
      </c>
      <c r="W5064" s="4">
        <v>0.62847222222222221</v>
      </c>
      <c r="X5064" s="4">
        <v>0.68055555555555547</v>
      </c>
      <c r="Y5064" t="s">
        <v>107</v>
      </c>
      <c r="Z5064" t="s">
        <v>320</v>
      </c>
      <c r="AA5064">
        <v>38</v>
      </c>
      <c r="AB5064" t="s">
        <v>6382</v>
      </c>
      <c r="AC5064">
        <v>2</v>
      </c>
      <c r="AD5064">
        <v>2</v>
      </c>
      <c r="AE5064">
        <v>3</v>
      </c>
      <c r="AF5064">
        <v>4</v>
      </c>
      <c r="AG5064">
        <v>3</v>
      </c>
      <c r="AH5064">
        <v>1</v>
      </c>
      <c r="AI5064">
        <v>0</v>
      </c>
      <c r="AJ5064">
        <v>96948</v>
      </c>
      <c r="AK5064" t="s">
        <v>289</v>
      </c>
      <c r="AL5064" t="s">
        <v>61</v>
      </c>
      <c r="AM5064" t="s">
        <v>99</v>
      </c>
      <c r="AN5064" t="s">
        <v>61</v>
      </c>
      <c r="AO5064" t="s">
        <v>61</v>
      </c>
      <c r="AP5064">
        <v>1</v>
      </c>
      <c r="AQ5064" t="str">
        <f t="shared" si="319"/>
        <v>SW</v>
      </c>
      <c r="AR5064" t="str">
        <f t="shared" si="319"/>
        <v>3850</v>
      </c>
      <c r="AS5064" t="str">
        <f t="shared" si="316"/>
        <v>Zaim</v>
      </c>
      <c r="AT5064" t="str">
        <f t="shared" si="317"/>
        <v>SW3850Zaima Aaron Jun</v>
      </c>
      <c r="AU5064" t="str">
        <f t="shared" si="318"/>
        <v>SW3850-2</v>
      </c>
      <c r="AV5064" t="s">
        <v>4437</v>
      </c>
      <c r="AW5064" t="s">
        <v>2679</v>
      </c>
      <c r="AX5064" t="s">
        <v>2799</v>
      </c>
    </row>
    <row r="5065" spans="1:50" x14ac:dyDescent="0.2">
      <c r="A5065" t="s">
        <v>1488</v>
      </c>
      <c r="B5065" t="s">
        <v>1768</v>
      </c>
      <c r="C5065">
        <v>3850</v>
      </c>
      <c r="D5065" t="s">
        <v>125</v>
      </c>
      <c r="E5065">
        <v>174</v>
      </c>
      <c r="F5065">
        <v>11.6</v>
      </c>
      <c r="G5065">
        <v>0</v>
      </c>
      <c r="H5065">
        <v>0</v>
      </c>
      <c r="I5065">
        <v>0</v>
      </c>
      <c r="J5065">
        <v>0</v>
      </c>
      <c r="K5065">
        <v>11.6</v>
      </c>
      <c r="L5065">
        <v>58</v>
      </c>
      <c r="M5065">
        <v>0</v>
      </c>
      <c r="N5065">
        <v>0</v>
      </c>
      <c r="O5065">
        <v>0</v>
      </c>
      <c r="P5065">
        <v>58</v>
      </c>
      <c r="Q5065">
        <v>58</v>
      </c>
      <c r="R5065" s="3">
        <v>1</v>
      </c>
      <c r="S5065">
        <v>0</v>
      </c>
      <c r="T5065">
        <v>0</v>
      </c>
      <c r="AQ5065" t="str">
        <f t="shared" si="319"/>
        <v>SW</v>
      </c>
      <c r="AR5065" t="str">
        <f t="shared" si="319"/>
        <v>3850</v>
      </c>
      <c r="AS5065" t="str">
        <f t="shared" si="316"/>
        <v/>
      </c>
      <c r="AT5065" t="str">
        <f t="shared" si="317"/>
        <v>SW3850</v>
      </c>
      <c r="AU5065" t="str">
        <f t="shared" si="318"/>
        <v>SW3850-***** CRSE TOTAL</v>
      </c>
    </row>
    <row r="5066" spans="1:50" x14ac:dyDescent="0.2">
      <c r="A5066" t="s">
        <v>1488</v>
      </c>
      <c r="B5066" t="s">
        <v>1768</v>
      </c>
      <c r="C5066">
        <v>3910</v>
      </c>
      <c r="D5066">
        <v>1</v>
      </c>
      <c r="E5066">
        <v>87</v>
      </c>
      <c r="F5066">
        <v>5.8</v>
      </c>
      <c r="G5066">
        <v>0</v>
      </c>
      <c r="H5066">
        <v>0</v>
      </c>
      <c r="I5066">
        <v>0</v>
      </c>
      <c r="J5066">
        <v>0</v>
      </c>
      <c r="K5066">
        <v>5.8</v>
      </c>
      <c r="L5066">
        <v>29</v>
      </c>
      <c r="M5066">
        <v>0</v>
      </c>
      <c r="N5066">
        <v>0</v>
      </c>
      <c r="O5066">
        <v>0</v>
      </c>
      <c r="P5066">
        <v>29</v>
      </c>
      <c r="Q5066">
        <v>38</v>
      </c>
      <c r="R5066" s="3">
        <v>0.76319999999999999</v>
      </c>
      <c r="S5066">
        <v>0</v>
      </c>
      <c r="T5066">
        <v>0</v>
      </c>
      <c r="U5066" t="s">
        <v>1782</v>
      </c>
      <c r="V5066" t="s">
        <v>111</v>
      </c>
      <c r="W5066" s="4">
        <v>0.3923611111111111</v>
      </c>
      <c r="X5066" s="4">
        <v>0.44444444444444442</v>
      </c>
      <c r="Y5066" t="s">
        <v>107</v>
      </c>
      <c r="Z5066" t="s">
        <v>275</v>
      </c>
      <c r="AA5066">
        <v>38</v>
      </c>
      <c r="AB5066" t="s">
        <v>6383</v>
      </c>
      <c r="AC5066">
        <v>4</v>
      </c>
      <c r="AD5066">
        <v>2</v>
      </c>
      <c r="AE5066">
        <v>3</v>
      </c>
      <c r="AF5066">
        <v>1</v>
      </c>
      <c r="AG5066">
        <v>0</v>
      </c>
      <c r="AH5066">
        <v>1</v>
      </c>
      <c r="AI5066">
        <v>0</v>
      </c>
      <c r="AJ5066">
        <v>91248</v>
      </c>
      <c r="AK5066" t="s">
        <v>61</v>
      </c>
      <c r="AL5066" t="s">
        <v>61</v>
      </c>
      <c r="AM5066" t="s">
        <v>61</v>
      </c>
      <c r="AN5066" t="s">
        <v>61</v>
      </c>
      <c r="AO5066" t="s">
        <v>61</v>
      </c>
      <c r="AP5066">
        <v>1</v>
      </c>
      <c r="AQ5066" t="str">
        <f t="shared" si="319"/>
        <v>SW</v>
      </c>
      <c r="AR5066" t="str">
        <f t="shared" si="319"/>
        <v>3910</v>
      </c>
      <c r="AS5066" t="str">
        <f t="shared" si="316"/>
        <v>Huyn</v>
      </c>
      <c r="AT5066" t="str">
        <f t="shared" si="317"/>
        <v xml:space="preserve">SW3910Huynh-Hohnbaum Anh-Luu </v>
      </c>
      <c r="AU5066" t="str">
        <f t="shared" si="318"/>
        <v>SW3910-1</v>
      </c>
      <c r="AV5066" t="s">
        <v>4438</v>
      </c>
      <c r="AW5066" t="s">
        <v>4439</v>
      </c>
    </row>
    <row r="5067" spans="1:50" x14ac:dyDescent="0.2">
      <c r="A5067" t="s">
        <v>1488</v>
      </c>
      <c r="B5067" t="s">
        <v>1768</v>
      </c>
      <c r="C5067">
        <v>3910</v>
      </c>
      <c r="D5067">
        <v>2</v>
      </c>
      <c r="E5067">
        <v>99</v>
      </c>
      <c r="F5067">
        <v>6.6</v>
      </c>
      <c r="G5067">
        <v>0</v>
      </c>
      <c r="H5067">
        <v>0</v>
      </c>
      <c r="I5067">
        <v>0</v>
      </c>
      <c r="J5067">
        <v>0</v>
      </c>
      <c r="K5067">
        <v>6.6</v>
      </c>
      <c r="L5067">
        <v>33</v>
      </c>
      <c r="M5067">
        <v>0</v>
      </c>
      <c r="N5067">
        <v>0</v>
      </c>
      <c r="O5067">
        <v>0</v>
      </c>
      <c r="P5067">
        <v>33</v>
      </c>
      <c r="Q5067">
        <v>35</v>
      </c>
      <c r="R5067" s="3">
        <v>0.94289999999999996</v>
      </c>
      <c r="S5067">
        <v>0</v>
      </c>
      <c r="T5067">
        <v>0</v>
      </c>
      <c r="U5067" t="s">
        <v>1782</v>
      </c>
      <c r="V5067" t="s">
        <v>115</v>
      </c>
      <c r="W5067" s="4">
        <v>0.75</v>
      </c>
      <c r="X5067" s="4">
        <v>0.86458333333333337</v>
      </c>
      <c r="Y5067" t="s">
        <v>229</v>
      </c>
      <c r="Z5067" t="s">
        <v>752</v>
      </c>
      <c r="AA5067">
        <v>35</v>
      </c>
      <c r="AB5067" t="s">
        <v>6367</v>
      </c>
      <c r="AC5067">
        <v>4</v>
      </c>
      <c r="AD5067">
        <v>2</v>
      </c>
      <c r="AE5067">
        <v>3</v>
      </c>
      <c r="AF5067">
        <v>3</v>
      </c>
      <c r="AG5067">
        <v>3</v>
      </c>
      <c r="AH5067">
        <v>0</v>
      </c>
      <c r="AI5067">
        <v>0</v>
      </c>
      <c r="AJ5067">
        <v>91249</v>
      </c>
      <c r="AK5067" t="s">
        <v>61</v>
      </c>
      <c r="AL5067" t="s">
        <v>61</v>
      </c>
      <c r="AM5067" t="s">
        <v>61</v>
      </c>
      <c r="AN5067" t="s">
        <v>61</v>
      </c>
      <c r="AO5067" t="s">
        <v>61</v>
      </c>
      <c r="AP5067">
        <v>1</v>
      </c>
      <c r="AQ5067" t="str">
        <f t="shared" si="319"/>
        <v>SW</v>
      </c>
      <c r="AR5067" t="str">
        <f t="shared" si="319"/>
        <v>3910</v>
      </c>
      <c r="AS5067" t="str">
        <f t="shared" si="316"/>
        <v>Rhee</v>
      </c>
      <c r="AT5067" t="str">
        <f t="shared" si="317"/>
        <v>SW3910Rhee Siyon Y</v>
      </c>
      <c r="AU5067" t="str">
        <f t="shared" si="318"/>
        <v>SW3910-2</v>
      </c>
      <c r="AV5067" t="s">
        <v>37</v>
      </c>
      <c r="AW5067" t="s">
        <v>4419</v>
      </c>
      <c r="AX5067" t="s">
        <v>3569</v>
      </c>
    </row>
    <row r="5068" spans="1:50" x14ac:dyDescent="0.2">
      <c r="A5068" t="s">
        <v>1488</v>
      </c>
      <c r="B5068" t="s">
        <v>1768</v>
      </c>
      <c r="C5068">
        <v>3910</v>
      </c>
      <c r="D5068">
        <v>3</v>
      </c>
      <c r="E5068">
        <v>72</v>
      </c>
      <c r="F5068">
        <v>4.8</v>
      </c>
      <c r="G5068">
        <v>0</v>
      </c>
      <c r="H5068">
        <v>0</v>
      </c>
      <c r="I5068">
        <v>0</v>
      </c>
      <c r="J5068">
        <v>0</v>
      </c>
      <c r="K5068">
        <v>4.8</v>
      </c>
      <c r="L5068">
        <v>24</v>
      </c>
      <c r="M5068">
        <v>0</v>
      </c>
      <c r="N5068">
        <v>0</v>
      </c>
      <c r="O5068">
        <v>0</v>
      </c>
      <c r="P5068">
        <v>24</v>
      </c>
      <c r="Q5068">
        <v>35</v>
      </c>
      <c r="R5068" s="3">
        <v>0.68569999999999998</v>
      </c>
      <c r="S5068">
        <v>0</v>
      </c>
      <c r="T5068">
        <v>0</v>
      </c>
      <c r="U5068" t="s">
        <v>1782</v>
      </c>
      <c r="V5068" t="s">
        <v>443</v>
      </c>
      <c r="W5068" s="4">
        <v>0.45833333333333331</v>
      </c>
      <c r="X5068" s="4">
        <v>0.57291666666666663</v>
      </c>
      <c r="Y5068" t="s">
        <v>229</v>
      </c>
      <c r="Z5068" t="s">
        <v>753</v>
      </c>
      <c r="AA5068">
        <v>35</v>
      </c>
      <c r="AB5068" t="s">
        <v>6306</v>
      </c>
      <c r="AC5068">
        <v>4</v>
      </c>
      <c r="AD5068">
        <v>2</v>
      </c>
      <c r="AE5068">
        <v>3</v>
      </c>
      <c r="AF5068">
        <v>6</v>
      </c>
      <c r="AG5068">
        <v>5</v>
      </c>
      <c r="AH5068">
        <v>1</v>
      </c>
      <c r="AI5068">
        <v>0</v>
      </c>
      <c r="AJ5068">
        <v>95035</v>
      </c>
      <c r="AK5068" t="s">
        <v>61</v>
      </c>
      <c r="AL5068" t="s">
        <v>61</v>
      </c>
      <c r="AM5068" t="s">
        <v>61</v>
      </c>
      <c r="AN5068" t="s">
        <v>61</v>
      </c>
      <c r="AO5068" t="s">
        <v>61</v>
      </c>
      <c r="AP5068">
        <v>1</v>
      </c>
      <c r="AQ5068" t="str">
        <f t="shared" si="319"/>
        <v>SW</v>
      </c>
      <c r="AR5068" t="str">
        <f t="shared" si="319"/>
        <v>3910</v>
      </c>
      <c r="AS5068" t="str">
        <f t="shared" si="316"/>
        <v>Choi</v>
      </c>
      <c r="AT5068" t="str">
        <f t="shared" si="317"/>
        <v xml:space="preserve">SW3910Choi Ga-Young </v>
      </c>
      <c r="AU5068" t="str">
        <f t="shared" si="318"/>
        <v>SW3910-3</v>
      </c>
      <c r="AV5068" t="s">
        <v>3952</v>
      </c>
      <c r="AW5068" t="s">
        <v>4330</v>
      </c>
    </row>
    <row r="5069" spans="1:50" x14ac:dyDescent="0.2">
      <c r="A5069" t="s">
        <v>1488</v>
      </c>
      <c r="B5069" t="s">
        <v>1768</v>
      </c>
      <c r="C5069">
        <v>3910</v>
      </c>
      <c r="D5069">
        <v>4</v>
      </c>
      <c r="E5069">
        <v>78</v>
      </c>
      <c r="F5069">
        <v>5.2</v>
      </c>
      <c r="G5069">
        <v>0</v>
      </c>
      <c r="H5069">
        <v>0</v>
      </c>
      <c r="I5069">
        <v>0</v>
      </c>
      <c r="J5069">
        <v>0</v>
      </c>
      <c r="K5069">
        <v>5.2</v>
      </c>
      <c r="L5069">
        <v>26</v>
      </c>
      <c r="M5069">
        <v>0</v>
      </c>
      <c r="N5069">
        <v>0</v>
      </c>
      <c r="O5069">
        <v>0</v>
      </c>
      <c r="P5069">
        <v>26</v>
      </c>
      <c r="Q5069">
        <v>30</v>
      </c>
      <c r="R5069" s="3">
        <v>0.86670000000000003</v>
      </c>
      <c r="S5069">
        <v>0</v>
      </c>
      <c r="T5069">
        <v>0</v>
      </c>
      <c r="U5069" t="s">
        <v>1782</v>
      </c>
      <c r="V5069" t="s">
        <v>111</v>
      </c>
      <c r="W5069" s="4">
        <v>0.56944444444444442</v>
      </c>
      <c r="X5069" s="4">
        <v>0.62152777777777779</v>
      </c>
      <c r="Y5069" t="s">
        <v>229</v>
      </c>
      <c r="Z5069" t="s">
        <v>798</v>
      </c>
      <c r="AA5069">
        <v>30</v>
      </c>
      <c r="AB5069" t="s">
        <v>6306</v>
      </c>
      <c r="AC5069">
        <v>4</v>
      </c>
      <c r="AD5069">
        <v>2</v>
      </c>
      <c r="AE5069">
        <v>3</v>
      </c>
      <c r="AF5069">
        <v>3</v>
      </c>
      <c r="AG5069">
        <v>3</v>
      </c>
      <c r="AH5069">
        <v>0</v>
      </c>
      <c r="AI5069">
        <v>0</v>
      </c>
      <c r="AJ5069">
        <v>96950</v>
      </c>
      <c r="AK5069" t="s">
        <v>61</v>
      </c>
      <c r="AL5069" t="s">
        <v>61</v>
      </c>
      <c r="AM5069" t="s">
        <v>61</v>
      </c>
      <c r="AN5069" t="s">
        <v>61</v>
      </c>
      <c r="AO5069" t="s">
        <v>61</v>
      </c>
      <c r="AP5069">
        <v>1</v>
      </c>
      <c r="AQ5069" t="str">
        <f t="shared" si="319"/>
        <v>SW</v>
      </c>
      <c r="AR5069" t="str">
        <f t="shared" si="319"/>
        <v>3910</v>
      </c>
      <c r="AS5069" t="str">
        <f t="shared" si="316"/>
        <v>Choi</v>
      </c>
      <c r="AT5069" t="str">
        <f t="shared" si="317"/>
        <v xml:space="preserve">SW3910Choi Ga-Young </v>
      </c>
      <c r="AU5069" t="str">
        <f t="shared" si="318"/>
        <v>SW3910-4</v>
      </c>
      <c r="AV5069" t="s">
        <v>3952</v>
      </c>
      <c r="AW5069" t="s">
        <v>4330</v>
      </c>
    </row>
    <row r="5070" spans="1:50" x14ac:dyDescent="0.2">
      <c r="A5070" t="s">
        <v>1488</v>
      </c>
      <c r="B5070" t="s">
        <v>1768</v>
      </c>
      <c r="C5070">
        <v>3910</v>
      </c>
      <c r="D5070" t="s">
        <v>125</v>
      </c>
      <c r="E5070">
        <v>336</v>
      </c>
      <c r="F5070">
        <v>22.4</v>
      </c>
      <c r="G5070">
        <v>0</v>
      </c>
      <c r="H5070">
        <v>0</v>
      </c>
      <c r="I5070">
        <v>0</v>
      </c>
      <c r="J5070">
        <v>0</v>
      </c>
      <c r="K5070">
        <v>22.4</v>
      </c>
      <c r="L5070">
        <v>112</v>
      </c>
      <c r="M5070">
        <v>0</v>
      </c>
      <c r="N5070">
        <v>0</v>
      </c>
      <c r="O5070">
        <v>0</v>
      </c>
      <c r="P5070">
        <v>112</v>
      </c>
      <c r="Q5070">
        <v>138</v>
      </c>
      <c r="R5070" s="3">
        <v>0.81159999999999999</v>
      </c>
      <c r="S5070">
        <v>0</v>
      </c>
      <c r="T5070">
        <v>0</v>
      </c>
      <c r="AQ5070" t="str">
        <f t="shared" si="319"/>
        <v>SW</v>
      </c>
      <c r="AR5070" t="str">
        <f t="shared" si="319"/>
        <v>3910</v>
      </c>
      <c r="AS5070" t="str">
        <f t="shared" si="316"/>
        <v/>
      </c>
      <c r="AT5070" t="str">
        <f t="shared" si="317"/>
        <v>SW3910</v>
      </c>
      <c r="AU5070" t="str">
        <f t="shared" si="318"/>
        <v>SW3910-***** CRSE TOTAL</v>
      </c>
    </row>
    <row r="5071" spans="1:50" x14ac:dyDescent="0.2">
      <c r="A5071" t="s">
        <v>1488</v>
      </c>
      <c r="B5071" t="s">
        <v>1768</v>
      </c>
      <c r="C5071">
        <v>4560</v>
      </c>
      <c r="D5071">
        <v>1</v>
      </c>
      <c r="E5071">
        <v>96</v>
      </c>
      <c r="F5071">
        <v>6.4</v>
      </c>
      <c r="G5071">
        <v>3</v>
      </c>
      <c r="H5071">
        <v>0.25</v>
      </c>
      <c r="I5071">
        <v>0</v>
      </c>
      <c r="J5071">
        <v>0</v>
      </c>
      <c r="K5071">
        <v>6.65</v>
      </c>
      <c r="L5071">
        <v>33</v>
      </c>
      <c r="M5071">
        <v>0</v>
      </c>
      <c r="N5071">
        <v>0</v>
      </c>
      <c r="O5071">
        <v>1</v>
      </c>
      <c r="P5071">
        <v>34</v>
      </c>
      <c r="Q5071">
        <v>33</v>
      </c>
      <c r="R5071" s="3">
        <v>1</v>
      </c>
      <c r="S5071">
        <v>0</v>
      </c>
      <c r="T5071">
        <v>3</v>
      </c>
      <c r="U5071" t="s">
        <v>1783</v>
      </c>
      <c r="V5071" t="s">
        <v>118</v>
      </c>
      <c r="W5071" s="4">
        <v>0.75</v>
      </c>
      <c r="X5071" s="4">
        <v>0.86458333333333337</v>
      </c>
      <c r="Y5071" t="s">
        <v>107</v>
      </c>
      <c r="Z5071" t="s">
        <v>122</v>
      </c>
      <c r="AA5071">
        <v>49</v>
      </c>
      <c r="AB5071" t="s">
        <v>6384</v>
      </c>
      <c r="AC5071">
        <v>4</v>
      </c>
      <c r="AD5071">
        <v>2</v>
      </c>
      <c r="AE5071">
        <v>3</v>
      </c>
      <c r="AF5071">
        <v>3</v>
      </c>
      <c r="AG5071">
        <v>3</v>
      </c>
      <c r="AH5071">
        <v>0</v>
      </c>
      <c r="AI5071">
        <v>0</v>
      </c>
      <c r="AJ5071">
        <v>91271</v>
      </c>
      <c r="AK5071" t="s">
        <v>61</v>
      </c>
      <c r="AL5071" t="s">
        <v>61</v>
      </c>
      <c r="AM5071" t="s">
        <v>61</v>
      </c>
      <c r="AN5071" t="s">
        <v>61</v>
      </c>
      <c r="AO5071" t="s">
        <v>61</v>
      </c>
      <c r="AP5071">
        <v>1</v>
      </c>
      <c r="AQ5071" t="str">
        <f t="shared" si="319"/>
        <v>SW</v>
      </c>
      <c r="AR5071" t="str">
        <f t="shared" si="319"/>
        <v>4560</v>
      </c>
      <c r="AS5071" t="str">
        <f t="shared" si="316"/>
        <v>Clar</v>
      </c>
      <c r="AT5071" t="str">
        <f t="shared" si="317"/>
        <v>SW4560Clark Franklin Michael</v>
      </c>
      <c r="AU5071" t="str">
        <f t="shared" si="318"/>
        <v>SW4560-1</v>
      </c>
      <c r="AV5071" t="s">
        <v>3502</v>
      </c>
      <c r="AW5071" t="s">
        <v>3464</v>
      </c>
      <c r="AX5071" t="s">
        <v>2446</v>
      </c>
    </row>
    <row r="5072" spans="1:50" x14ac:dyDescent="0.2">
      <c r="A5072" t="s">
        <v>1488</v>
      </c>
      <c r="B5072" t="s">
        <v>1768</v>
      </c>
      <c r="C5072">
        <v>4560</v>
      </c>
      <c r="D5072">
        <v>2</v>
      </c>
      <c r="E5072">
        <v>90</v>
      </c>
      <c r="F5072">
        <v>6</v>
      </c>
      <c r="G5072">
        <v>3</v>
      </c>
      <c r="H5072">
        <v>0.25</v>
      </c>
      <c r="I5072">
        <v>0</v>
      </c>
      <c r="J5072">
        <v>0</v>
      </c>
      <c r="K5072">
        <v>6.25</v>
      </c>
      <c r="L5072">
        <v>31</v>
      </c>
      <c r="M5072">
        <v>0</v>
      </c>
      <c r="N5072">
        <v>0</v>
      </c>
      <c r="O5072">
        <v>0</v>
      </c>
      <c r="P5072">
        <v>31</v>
      </c>
      <c r="Q5072">
        <v>32</v>
      </c>
      <c r="R5072" s="3">
        <v>0.96879999999999999</v>
      </c>
      <c r="S5072">
        <v>0</v>
      </c>
      <c r="T5072">
        <v>0</v>
      </c>
      <c r="U5072" t="s">
        <v>1783</v>
      </c>
      <c r="V5072" t="s">
        <v>111</v>
      </c>
      <c r="W5072" s="4">
        <v>0.6875</v>
      </c>
      <c r="X5072" s="4">
        <v>0.73958333333333337</v>
      </c>
      <c r="Y5072" t="s">
        <v>107</v>
      </c>
      <c r="Z5072" t="s">
        <v>709</v>
      </c>
      <c r="AA5072">
        <v>32</v>
      </c>
      <c r="AB5072" t="s">
        <v>6377</v>
      </c>
      <c r="AC5072">
        <v>4</v>
      </c>
      <c r="AD5072">
        <v>2</v>
      </c>
      <c r="AE5072">
        <v>3</v>
      </c>
      <c r="AF5072">
        <v>2</v>
      </c>
      <c r="AG5072">
        <v>1</v>
      </c>
      <c r="AH5072">
        <v>1</v>
      </c>
      <c r="AI5072">
        <v>0</v>
      </c>
      <c r="AJ5072">
        <v>95650</v>
      </c>
      <c r="AK5072" t="s">
        <v>61</v>
      </c>
      <c r="AL5072" t="s">
        <v>61</v>
      </c>
      <c r="AM5072" t="s">
        <v>61</v>
      </c>
      <c r="AN5072" t="s">
        <v>61</v>
      </c>
      <c r="AO5072" t="s">
        <v>61</v>
      </c>
      <c r="AP5072">
        <v>1</v>
      </c>
      <c r="AQ5072" t="str">
        <f t="shared" si="319"/>
        <v>SW</v>
      </c>
      <c r="AR5072" t="str">
        <f t="shared" si="319"/>
        <v>4560</v>
      </c>
      <c r="AS5072" t="str">
        <f t="shared" si="316"/>
        <v>Greg</v>
      </c>
      <c r="AT5072" t="str">
        <f t="shared" si="317"/>
        <v>SW4560Gregory Lorna Gail</v>
      </c>
      <c r="AU5072" t="str">
        <f t="shared" si="318"/>
        <v>SW4560-2</v>
      </c>
      <c r="AV5072" t="s">
        <v>2966</v>
      </c>
      <c r="AW5072" t="s">
        <v>4153</v>
      </c>
      <c r="AX5072" t="s">
        <v>4364</v>
      </c>
    </row>
    <row r="5073" spans="1:50" x14ac:dyDescent="0.2">
      <c r="A5073" t="s">
        <v>1488</v>
      </c>
      <c r="B5073" t="s">
        <v>1768</v>
      </c>
      <c r="C5073">
        <v>4560</v>
      </c>
      <c r="D5073" t="s">
        <v>125</v>
      </c>
      <c r="E5073">
        <v>186</v>
      </c>
      <c r="F5073">
        <v>12.4</v>
      </c>
      <c r="G5073">
        <v>6</v>
      </c>
      <c r="H5073">
        <v>0.5</v>
      </c>
      <c r="I5073">
        <v>0</v>
      </c>
      <c r="J5073">
        <v>0</v>
      </c>
      <c r="K5073">
        <v>12.9</v>
      </c>
      <c r="L5073">
        <v>64</v>
      </c>
      <c r="M5073">
        <v>0</v>
      </c>
      <c r="N5073">
        <v>0</v>
      </c>
      <c r="O5073">
        <v>1</v>
      </c>
      <c r="P5073">
        <v>65</v>
      </c>
      <c r="Q5073">
        <v>65</v>
      </c>
      <c r="R5073" s="3">
        <v>1</v>
      </c>
      <c r="S5073">
        <v>0</v>
      </c>
      <c r="T5073">
        <v>3</v>
      </c>
      <c r="AQ5073" t="str">
        <f t="shared" si="319"/>
        <v>SW</v>
      </c>
      <c r="AR5073" t="str">
        <f t="shared" si="319"/>
        <v>4560</v>
      </c>
      <c r="AS5073" t="str">
        <f t="shared" si="316"/>
        <v/>
      </c>
      <c r="AT5073" t="str">
        <f t="shared" si="317"/>
        <v>SW4560</v>
      </c>
      <c r="AU5073" t="str">
        <f t="shared" si="318"/>
        <v>SW4560-***** CRSE TOTAL</v>
      </c>
    </row>
    <row r="5074" spans="1:50" x14ac:dyDescent="0.2">
      <c r="A5074" t="s">
        <v>1488</v>
      </c>
      <c r="B5074" t="s">
        <v>1768</v>
      </c>
      <c r="C5074">
        <v>4630</v>
      </c>
      <c r="D5074">
        <v>1</v>
      </c>
      <c r="E5074">
        <v>87</v>
      </c>
      <c r="F5074">
        <v>5.8</v>
      </c>
      <c r="G5074">
        <v>0</v>
      </c>
      <c r="H5074">
        <v>0</v>
      </c>
      <c r="I5074">
        <v>0.2</v>
      </c>
      <c r="J5074">
        <v>0</v>
      </c>
      <c r="K5074">
        <v>5.8</v>
      </c>
      <c r="L5074">
        <v>29</v>
      </c>
      <c r="M5074">
        <v>1</v>
      </c>
      <c r="N5074">
        <v>0</v>
      </c>
      <c r="O5074">
        <v>0</v>
      </c>
      <c r="P5074">
        <v>29</v>
      </c>
      <c r="Q5074">
        <v>30</v>
      </c>
      <c r="R5074" s="3">
        <v>0.9667</v>
      </c>
      <c r="S5074">
        <v>0</v>
      </c>
      <c r="T5074">
        <v>0</v>
      </c>
      <c r="U5074" t="s">
        <v>1784</v>
      </c>
      <c r="V5074" t="s">
        <v>113</v>
      </c>
      <c r="W5074" s="4">
        <v>0.51041666666666663</v>
      </c>
      <c r="X5074" s="4">
        <v>0.5625</v>
      </c>
      <c r="Y5074" t="s">
        <v>229</v>
      </c>
      <c r="Z5074" t="s">
        <v>241</v>
      </c>
      <c r="AA5074">
        <v>31</v>
      </c>
      <c r="AB5074" t="s">
        <v>6385</v>
      </c>
      <c r="AC5074">
        <v>3</v>
      </c>
      <c r="AD5074">
        <v>2</v>
      </c>
      <c r="AE5074">
        <v>3</v>
      </c>
      <c r="AF5074">
        <v>1</v>
      </c>
      <c r="AG5074">
        <v>0</v>
      </c>
      <c r="AH5074">
        <v>1</v>
      </c>
      <c r="AI5074">
        <v>0</v>
      </c>
      <c r="AJ5074">
        <v>91250</v>
      </c>
      <c r="AK5074" t="s">
        <v>61</v>
      </c>
      <c r="AL5074" t="s">
        <v>61</v>
      </c>
      <c r="AM5074" t="s">
        <v>61</v>
      </c>
      <c r="AN5074" t="s">
        <v>61</v>
      </c>
      <c r="AO5074" t="s">
        <v>61</v>
      </c>
      <c r="AP5074">
        <v>1</v>
      </c>
      <c r="AQ5074" t="str">
        <f t="shared" si="319"/>
        <v>SW</v>
      </c>
      <c r="AR5074" t="str">
        <f t="shared" si="319"/>
        <v>4630</v>
      </c>
      <c r="AS5074" t="str">
        <f t="shared" si="316"/>
        <v>Abde</v>
      </c>
      <c r="AT5074" t="str">
        <f t="shared" si="317"/>
        <v>SW4630Abdessian Noemi G</v>
      </c>
      <c r="AU5074" t="str">
        <f t="shared" si="318"/>
        <v>SW4630-1</v>
      </c>
      <c r="AV5074" t="s">
        <v>4440</v>
      </c>
      <c r="AW5074" t="s">
        <v>4441</v>
      </c>
      <c r="AX5074" t="s">
        <v>3700</v>
      </c>
    </row>
    <row r="5075" spans="1:50" x14ac:dyDescent="0.2">
      <c r="A5075" t="s">
        <v>1488</v>
      </c>
      <c r="B5075" t="s">
        <v>1768</v>
      </c>
      <c r="C5075">
        <v>4630</v>
      </c>
      <c r="D5075">
        <v>2</v>
      </c>
      <c r="E5075">
        <v>99</v>
      </c>
      <c r="F5075">
        <v>6.6</v>
      </c>
      <c r="G5075">
        <v>0</v>
      </c>
      <c r="H5075">
        <v>0</v>
      </c>
      <c r="I5075">
        <v>0</v>
      </c>
      <c r="J5075">
        <v>0</v>
      </c>
      <c r="K5075">
        <v>6.6</v>
      </c>
      <c r="L5075">
        <v>33</v>
      </c>
      <c r="M5075">
        <v>0</v>
      </c>
      <c r="N5075">
        <v>0</v>
      </c>
      <c r="O5075">
        <v>0</v>
      </c>
      <c r="P5075">
        <v>33</v>
      </c>
      <c r="Q5075">
        <v>30</v>
      </c>
      <c r="R5075" s="3">
        <v>1.1000000000000001</v>
      </c>
      <c r="S5075">
        <v>0</v>
      </c>
      <c r="T5075">
        <v>0</v>
      </c>
      <c r="U5075" t="s">
        <v>1784</v>
      </c>
      <c r="V5075" t="s">
        <v>120</v>
      </c>
      <c r="W5075" s="4">
        <v>0.75</v>
      </c>
      <c r="X5075" s="4">
        <v>0.86458333333333337</v>
      </c>
      <c r="Y5075" t="s">
        <v>107</v>
      </c>
      <c r="Z5075" t="s">
        <v>227</v>
      </c>
      <c r="AA5075">
        <v>33</v>
      </c>
      <c r="AB5075" t="s">
        <v>6386</v>
      </c>
      <c r="AC5075">
        <v>3</v>
      </c>
      <c r="AD5075">
        <v>2</v>
      </c>
      <c r="AE5075">
        <v>3</v>
      </c>
      <c r="AF5075">
        <v>5</v>
      </c>
      <c r="AG5075">
        <v>4</v>
      </c>
      <c r="AH5075">
        <v>1</v>
      </c>
      <c r="AI5075">
        <v>0</v>
      </c>
      <c r="AJ5075">
        <v>95651</v>
      </c>
      <c r="AK5075" t="s">
        <v>61</v>
      </c>
      <c r="AL5075" t="s">
        <v>61</v>
      </c>
      <c r="AM5075" t="s">
        <v>61</v>
      </c>
      <c r="AN5075" t="s">
        <v>61</v>
      </c>
      <c r="AO5075" t="s">
        <v>61</v>
      </c>
      <c r="AP5075">
        <v>1</v>
      </c>
      <c r="AQ5075" t="str">
        <f t="shared" si="319"/>
        <v>SW</v>
      </c>
      <c r="AR5075" t="str">
        <f t="shared" si="319"/>
        <v>4630</v>
      </c>
      <c r="AS5075" t="str">
        <f t="shared" si="316"/>
        <v>Wash</v>
      </c>
      <c r="AT5075" t="str">
        <f t="shared" si="317"/>
        <v>SW4630Washington Edward Delon</v>
      </c>
      <c r="AU5075" t="str">
        <f t="shared" si="318"/>
        <v>SW4630-2</v>
      </c>
      <c r="AV5075" t="s">
        <v>4155</v>
      </c>
      <c r="AW5075" t="s">
        <v>2703</v>
      </c>
      <c r="AX5075" t="s">
        <v>4442</v>
      </c>
    </row>
    <row r="5076" spans="1:50" x14ac:dyDescent="0.2">
      <c r="A5076" t="s">
        <v>1488</v>
      </c>
      <c r="B5076" t="s">
        <v>1768</v>
      </c>
      <c r="C5076">
        <v>4630</v>
      </c>
      <c r="D5076">
        <v>3</v>
      </c>
      <c r="E5076">
        <v>78</v>
      </c>
      <c r="F5076">
        <v>5.2</v>
      </c>
      <c r="G5076">
        <v>0</v>
      </c>
      <c r="H5076">
        <v>0</v>
      </c>
      <c r="I5076">
        <v>0.2</v>
      </c>
      <c r="J5076">
        <v>0</v>
      </c>
      <c r="K5076">
        <v>5.2</v>
      </c>
      <c r="L5076">
        <v>26</v>
      </c>
      <c r="M5076">
        <v>1</v>
      </c>
      <c r="N5076">
        <v>0</v>
      </c>
      <c r="O5076">
        <v>0</v>
      </c>
      <c r="P5076">
        <v>26</v>
      </c>
      <c r="Q5076">
        <v>30</v>
      </c>
      <c r="R5076" s="3">
        <v>0.86670000000000003</v>
      </c>
      <c r="S5076">
        <v>0</v>
      </c>
      <c r="T5076">
        <v>0</v>
      </c>
      <c r="U5076" t="s">
        <v>1784</v>
      </c>
      <c r="V5076" t="s">
        <v>443</v>
      </c>
      <c r="W5076" s="4">
        <v>0.33333333333333331</v>
      </c>
      <c r="X5076" s="4">
        <v>0.44791666666666669</v>
      </c>
      <c r="Y5076" t="s">
        <v>229</v>
      </c>
      <c r="Z5076" t="s">
        <v>755</v>
      </c>
      <c r="AA5076">
        <v>38</v>
      </c>
      <c r="AB5076" t="s">
        <v>6385</v>
      </c>
      <c r="AC5076">
        <v>3</v>
      </c>
      <c r="AD5076">
        <v>2</v>
      </c>
      <c r="AE5076">
        <v>3</v>
      </c>
      <c r="AF5076">
        <v>2</v>
      </c>
      <c r="AG5076">
        <v>2</v>
      </c>
      <c r="AH5076">
        <v>0</v>
      </c>
      <c r="AI5076">
        <v>0</v>
      </c>
      <c r="AJ5076">
        <v>96804</v>
      </c>
      <c r="AK5076" t="s">
        <v>61</v>
      </c>
      <c r="AL5076" t="s">
        <v>61</v>
      </c>
      <c r="AM5076" t="s">
        <v>61</v>
      </c>
      <c r="AN5076" t="s">
        <v>61</v>
      </c>
      <c r="AO5076" t="s">
        <v>61</v>
      </c>
      <c r="AP5076">
        <v>1</v>
      </c>
      <c r="AQ5076" t="str">
        <f t="shared" si="319"/>
        <v>SW</v>
      </c>
      <c r="AR5076" t="str">
        <f t="shared" si="319"/>
        <v>4630</v>
      </c>
      <c r="AS5076" t="str">
        <f t="shared" si="316"/>
        <v>Abde</v>
      </c>
      <c r="AT5076" t="str">
        <f t="shared" si="317"/>
        <v>SW4630Abdessian Noemi G</v>
      </c>
      <c r="AU5076" t="str">
        <f t="shared" si="318"/>
        <v>SW4630-3</v>
      </c>
      <c r="AV5076" t="s">
        <v>4440</v>
      </c>
      <c r="AW5076" t="s">
        <v>4441</v>
      </c>
      <c r="AX5076" t="s">
        <v>3700</v>
      </c>
    </row>
    <row r="5077" spans="1:50" x14ac:dyDescent="0.2">
      <c r="A5077" t="s">
        <v>1488</v>
      </c>
      <c r="B5077" t="s">
        <v>1768</v>
      </c>
      <c r="C5077">
        <v>4630</v>
      </c>
      <c r="D5077" t="s">
        <v>125</v>
      </c>
      <c r="E5077">
        <v>264</v>
      </c>
      <c r="F5077">
        <v>17.600000000000001</v>
      </c>
      <c r="G5077">
        <v>0</v>
      </c>
      <c r="H5077">
        <v>0</v>
      </c>
      <c r="I5077">
        <v>0.4</v>
      </c>
      <c r="J5077">
        <v>0</v>
      </c>
      <c r="K5077">
        <v>17.600000000000001</v>
      </c>
      <c r="L5077">
        <v>88</v>
      </c>
      <c r="M5077">
        <v>2</v>
      </c>
      <c r="N5077">
        <v>0</v>
      </c>
      <c r="O5077">
        <v>0</v>
      </c>
      <c r="P5077">
        <v>88</v>
      </c>
      <c r="Q5077">
        <v>90</v>
      </c>
      <c r="R5077" s="3">
        <v>0.9778</v>
      </c>
      <c r="S5077">
        <v>0</v>
      </c>
      <c r="T5077">
        <v>0</v>
      </c>
      <c r="AQ5077" t="str">
        <f t="shared" si="319"/>
        <v>SW</v>
      </c>
      <c r="AR5077" t="str">
        <f t="shared" si="319"/>
        <v>4630</v>
      </c>
      <c r="AS5077" t="str">
        <f t="shared" si="316"/>
        <v/>
      </c>
      <c r="AT5077" t="str">
        <f t="shared" si="317"/>
        <v>SW4630</v>
      </c>
      <c r="AU5077" t="str">
        <f t="shared" si="318"/>
        <v>SW4630-***** CRSE TOTAL</v>
      </c>
    </row>
    <row r="5078" spans="1:50" x14ac:dyDescent="0.2">
      <c r="A5078" t="s">
        <v>1488</v>
      </c>
      <c r="B5078" t="s">
        <v>1768</v>
      </c>
      <c r="C5078">
        <v>4740</v>
      </c>
      <c r="D5078">
        <v>1</v>
      </c>
      <c r="E5078">
        <v>69</v>
      </c>
      <c r="F5078">
        <v>4.5999999999999996</v>
      </c>
      <c r="G5078">
        <v>0</v>
      </c>
      <c r="H5078">
        <v>0</v>
      </c>
      <c r="I5078">
        <v>0</v>
      </c>
      <c r="J5078">
        <v>0</v>
      </c>
      <c r="K5078">
        <v>4.5999999999999996</v>
      </c>
      <c r="L5078">
        <v>23</v>
      </c>
      <c r="M5078">
        <v>0</v>
      </c>
      <c r="N5078">
        <v>0</v>
      </c>
      <c r="O5078">
        <v>0</v>
      </c>
      <c r="P5078">
        <v>23</v>
      </c>
      <c r="Q5078">
        <v>30</v>
      </c>
      <c r="R5078" s="3">
        <v>0.76670000000000005</v>
      </c>
      <c r="S5078">
        <v>0</v>
      </c>
      <c r="T5078">
        <v>0</v>
      </c>
      <c r="U5078" t="s">
        <v>1785</v>
      </c>
      <c r="V5078" t="s">
        <v>111</v>
      </c>
      <c r="W5078" s="4">
        <v>0.3923611111111111</v>
      </c>
      <c r="X5078" s="4">
        <v>0.44444444444444442</v>
      </c>
      <c r="Y5078" t="s">
        <v>229</v>
      </c>
      <c r="Z5078" t="s">
        <v>772</v>
      </c>
      <c r="AA5078">
        <v>42</v>
      </c>
      <c r="AB5078" t="s">
        <v>6375</v>
      </c>
      <c r="AC5078">
        <v>3</v>
      </c>
      <c r="AD5078">
        <v>2</v>
      </c>
      <c r="AE5078">
        <v>3</v>
      </c>
      <c r="AF5078">
        <v>4</v>
      </c>
      <c r="AG5078">
        <v>3</v>
      </c>
      <c r="AH5078">
        <v>0</v>
      </c>
      <c r="AI5078">
        <v>1</v>
      </c>
      <c r="AJ5078">
        <v>93817</v>
      </c>
      <c r="AK5078" t="s">
        <v>61</v>
      </c>
      <c r="AL5078" t="s">
        <v>61</v>
      </c>
      <c r="AM5078" t="s">
        <v>61</v>
      </c>
      <c r="AN5078" t="s">
        <v>61</v>
      </c>
      <c r="AO5078" t="s">
        <v>61</v>
      </c>
      <c r="AP5078">
        <v>1</v>
      </c>
      <c r="AQ5078" t="str">
        <f t="shared" si="319"/>
        <v>SW</v>
      </c>
      <c r="AR5078" t="str">
        <f t="shared" si="319"/>
        <v>4740</v>
      </c>
      <c r="AS5078" t="str">
        <f t="shared" si="316"/>
        <v>Delg</v>
      </c>
      <c r="AT5078" t="str">
        <f t="shared" si="317"/>
        <v xml:space="preserve">SW4740Delgado Roger </v>
      </c>
      <c r="AU5078" t="str">
        <f t="shared" si="318"/>
        <v>SW4740-1</v>
      </c>
      <c r="AV5078" t="s">
        <v>2598</v>
      </c>
      <c r="AW5078" t="s">
        <v>3233</v>
      </c>
    </row>
    <row r="5079" spans="1:50" x14ac:dyDescent="0.2">
      <c r="A5079" t="s">
        <v>1488</v>
      </c>
      <c r="B5079" t="s">
        <v>1768</v>
      </c>
      <c r="C5079">
        <v>4740</v>
      </c>
      <c r="D5079">
        <v>2</v>
      </c>
      <c r="E5079">
        <v>90</v>
      </c>
      <c r="F5079">
        <v>6</v>
      </c>
      <c r="G5079">
        <v>0</v>
      </c>
      <c r="H5079">
        <v>0</v>
      </c>
      <c r="I5079">
        <v>0</v>
      </c>
      <c r="J5079">
        <v>0.2</v>
      </c>
      <c r="K5079">
        <v>6</v>
      </c>
      <c r="L5079">
        <v>30</v>
      </c>
      <c r="M5079">
        <v>0</v>
      </c>
      <c r="N5079">
        <v>1</v>
      </c>
      <c r="O5079">
        <v>0</v>
      </c>
      <c r="P5079">
        <v>30</v>
      </c>
      <c r="Q5079">
        <v>30</v>
      </c>
      <c r="R5079" s="3">
        <v>1</v>
      </c>
      <c r="S5079">
        <v>0</v>
      </c>
      <c r="T5079">
        <v>0</v>
      </c>
      <c r="U5079" t="s">
        <v>1785</v>
      </c>
      <c r="V5079" t="s">
        <v>115</v>
      </c>
      <c r="W5079" s="4">
        <v>0.75</v>
      </c>
      <c r="X5079" s="4">
        <v>0.86458333333333337</v>
      </c>
      <c r="Y5079" t="s">
        <v>107</v>
      </c>
      <c r="Z5079" t="s">
        <v>374</v>
      </c>
      <c r="AA5079">
        <v>35</v>
      </c>
      <c r="AB5079" t="s">
        <v>6387</v>
      </c>
      <c r="AC5079">
        <v>3</v>
      </c>
      <c r="AD5079">
        <v>2</v>
      </c>
      <c r="AE5079">
        <v>3</v>
      </c>
      <c r="AF5079">
        <v>8</v>
      </c>
      <c r="AG5079">
        <v>5</v>
      </c>
      <c r="AH5079">
        <v>1</v>
      </c>
      <c r="AI5079">
        <v>2</v>
      </c>
      <c r="AJ5079">
        <v>93818</v>
      </c>
      <c r="AK5079" t="s">
        <v>61</v>
      </c>
      <c r="AL5079" t="s">
        <v>61</v>
      </c>
      <c r="AM5079" t="s">
        <v>61</v>
      </c>
      <c r="AN5079" t="s">
        <v>61</v>
      </c>
      <c r="AO5079" t="s">
        <v>61</v>
      </c>
      <c r="AP5079">
        <v>1</v>
      </c>
      <c r="AQ5079" t="str">
        <f t="shared" si="319"/>
        <v>SW</v>
      </c>
      <c r="AR5079" t="str">
        <f t="shared" si="319"/>
        <v>4740</v>
      </c>
      <c r="AS5079" t="str">
        <f t="shared" si="316"/>
        <v>Pere</v>
      </c>
      <c r="AT5079" t="str">
        <f t="shared" si="317"/>
        <v xml:space="preserve">SW4740Perez Michael </v>
      </c>
      <c r="AU5079" t="str">
        <f t="shared" si="318"/>
        <v>SW4740-2</v>
      </c>
      <c r="AV5079" t="s">
        <v>2963</v>
      </c>
      <c r="AW5079" t="s">
        <v>2446</v>
      </c>
    </row>
    <row r="5080" spans="1:50" x14ac:dyDescent="0.2">
      <c r="A5080" t="s">
        <v>1488</v>
      </c>
      <c r="B5080" t="s">
        <v>1768</v>
      </c>
      <c r="C5080">
        <v>4740</v>
      </c>
      <c r="D5080">
        <v>3</v>
      </c>
      <c r="E5080">
        <v>48</v>
      </c>
      <c r="F5080">
        <v>3.2</v>
      </c>
      <c r="G5080">
        <v>0</v>
      </c>
      <c r="H5080">
        <v>0</v>
      </c>
      <c r="I5080">
        <v>0</v>
      </c>
      <c r="J5080">
        <v>0</v>
      </c>
      <c r="K5080">
        <v>3.2</v>
      </c>
      <c r="L5080">
        <v>16</v>
      </c>
      <c r="M5080">
        <v>0</v>
      </c>
      <c r="N5080">
        <v>0</v>
      </c>
      <c r="O5080">
        <v>1</v>
      </c>
      <c r="P5080">
        <v>17</v>
      </c>
      <c r="Q5080">
        <v>30</v>
      </c>
      <c r="R5080" s="3">
        <v>0.5333</v>
      </c>
      <c r="S5080">
        <v>0</v>
      </c>
      <c r="T5080">
        <v>3</v>
      </c>
      <c r="U5080" t="s">
        <v>1785</v>
      </c>
      <c r="V5080" t="s">
        <v>113</v>
      </c>
      <c r="W5080" s="4">
        <v>0.51041666666666663</v>
      </c>
      <c r="X5080" s="4">
        <v>0.5625</v>
      </c>
      <c r="Y5080" t="s">
        <v>229</v>
      </c>
      <c r="Z5080" t="s">
        <v>355</v>
      </c>
      <c r="AA5080">
        <v>23</v>
      </c>
      <c r="AB5080" t="s">
        <v>6368</v>
      </c>
      <c r="AC5080">
        <v>3</v>
      </c>
      <c r="AD5080">
        <v>2</v>
      </c>
      <c r="AE5080">
        <v>3</v>
      </c>
      <c r="AF5080">
        <v>4</v>
      </c>
      <c r="AG5080">
        <v>3</v>
      </c>
      <c r="AH5080">
        <v>1</v>
      </c>
      <c r="AI5080">
        <v>0</v>
      </c>
      <c r="AJ5080">
        <v>94794</v>
      </c>
      <c r="AK5080" t="s">
        <v>61</v>
      </c>
      <c r="AL5080" t="s">
        <v>61</v>
      </c>
      <c r="AM5080" t="s">
        <v>61</v>
      </c>
      <c r="AN5080" t="s">
        <v>61</v>
      </c>
      <c r="AO5080" t="s">
        <v>61</v>
      </c>
      <c r="AP5080">
        <v>1</v>
      </c>
      <c r="AQ5080" t="str">
        <f t="shared" si="319"/>
        <v>SW</v>
      </c>
      <c r="AR5080" t="str">
        <f t="shared" si="319"/>
        <v>4740</v>
      </c>
      <c r="AS5080" t="str">
        <f t="shared" si="316"/>
        <v>Newm</v>
      </c>
      <c r="AT5080" t="str">
        <f t="shared" si="317"/>
        <v xml:space="preserve">SW4740Newman Lisa </v>
      </c>
      <c r="AU5080" t="str">
        <f t="shared" si="318"/>
        <v>SW4740-3</v>
      </c>
      <c r="AV5080" t="s">
        <v>4420</v>
      </c>
      <c r="AW5080" t="s">
        <v>2769</v>
      </c>
    </row>
    <row r="5081" spans="1:50" x14ac:dyDescent="0.2">
      <c r="A5081" t="s">
        <v>1488</v>
      </c>
      <c r="B5081" t="s">
        <v>1768</v>
      </c>
      <c r="C5081">
        <v>4740</v>
      </c>
      <c r="D5081">
        <v>4</v>
      </c>
      <c r="E5081">
        <v>51</v>
      </c>
      <c r="F5081">
        <v>3.4</v>
      </c>
      <c r="G5081">
        <v>0</v>
      </c>
      <c r="H5081">
        <v>0</v>
      </c>
      <c r="I5081">
        <v>0</v>
      </c>
      <c r="J5081">
        <v>0</v>
      </c>
      <c r="K5081">
        <v>3.4</v>
      </c>
      <c r="L5081">
        <v>17</v>
      </c>
      <c r="M5081">
        <v>0</v>
      </c>
      <c r="N5081">
        <v>0</v>
      </c>
      <c r="O5081">
        <v>0</v>
      </c>
      <c r="P5081">
        <v>17</v>
      </c>
      <c r="Q5081">
        <v>30</v>
      </c>
      <c r="R5081" s="3">
        <v>0.56669999999999998</v>
      </c>
      <c r="S5081">
        <v>0</v>
      </c>
      <c r="T5081">
        <v>0</v>
      </c>
      <c r="U5081" t="s">
        <v>1785</v>
      </c>
      <c r="V5081" t="s">
        <v>115</v>
      </c>
      <c r="W5081" s="4">
        <v>0.75</v>
      </c>
      <c r="X5081" s="4">
        <v>0.86458333333333337</v>
      </c>
      <c r="Y5081" t="s">
        <v>107</v>
      </c>
      <c r="Z5081" t="s">
        <v>449</v>
      </c>
      <c r="AA5081">
        <v>48</v>
      </c>
      <c r="AB5081" t="s">
        <v>6388</v>
      </c>
      <c r="AC5081">
        <v>3</v>
      </c>
      <c r="AD5081">
        <v>2</v>
      </c>
      <c r="AE5081">
        <v>3</v>
      </c>
      <c r="AF5081">
        <v>4</v>
      </c>
      <c r="AG5081">
        <v>4</v>
      </c>
      <c r="AH5081">
        <v>0</v>
      </c>
      <c r="AI5081">
        <v>0</v>
      </c>
      <c r="AJ5081">
        <v>96931</v>
      </c>
      <c r="AK5081" t="s">
        <v>61</v>
      </c>
      <c r="AL5081" t="s">
        <v>61</v>
      </c>
      <c r="AM5081" t="s">
        <v>61</v>
      </c>
      <c r="AN5081" t="s">
        <v>61</v>
      </c>
      <c r="AO5081" t="s">
        <v>61</v>
      </c>
      <c r="AP5081">
        <v>1</v>
      </c>
      <c r="AQ5081" t="str">
        <f t="shared" si="319"/>
        <v>SW</v>
      </c>
      <c r="AR5081" t="str">
        <f t="shared" si="319"/>
        <v>4740</v>
      </c>
      <c r="AS5081" t="str">
        <f t="shared" si="316"/>
        <v>Naza</v>
      </c>
      <c r="AT5081" t="str">
        <f t="shared" si="317"/>
        <v xml:space="preserve">SW4740Nazari Patrick </v>
      </c>
      <c r="AU5081" t="str">
        <f t="shared" si="318"/>
        <v>SW4740-4</v>
      </c>
      <c r="AV5081" t="s">
        <v>4443</v>
      </c>
      <c r="AW5081" t="s">
        <v>2397</v>
      </c>
    </row>
    <row r="5082" spans="1:50" x14ac:dyDescent="0.2">
      <c r="A5082" t="s">
        <v>1488</v>
      </c>
      <c r="B5082" t="s">
        <v>1768</v>
      </c>
      <c r="C5082">
        <v>4740</v>
      </c>
      <c r="D5082" t="s">
        <v>125</v>
      </c>
      <c r="E5082">
        <v>258</v>
      </c>
      <c r="F5082">
        <v>17.2</v>
      </c>
      <c r="G5082">
        <v>0</v>
      </c>
      <c r="H5082">
        <v>0</v>
      </c>
      <c r="I5082">
        <v>0</v>
      </c>
      <c r="J5082">
        <v>0.2</v>
      </c>
      <c r="K5082">
        <v>17.2</v>
      </c>
      <c r="L5082">
        <v>86</v>
      </c>
      <c r="M5082">
        <v>0</v>
      </c>
      <c r="N5082">
        <v>1</v>
      </c>
      <c r="O5082">
        <v>1</v>
      </c>
      <c r="P5082">
        <v>87</v>
      </c>
      <c r="Q5082">
        <v>120</v>
      </c>
      <c r="R5082" s="3">
        <v>0.72499999999999998</v>
      </c>
      <c r="S5082">
        <v>0</v>
      </c>
      <c r="T5082">
        <v>3</v>
      </c>
      <c r="AQ5082" t="str">
        <f t="shared" si="319"/>
        <v>SW</v>
      </c>
      <c r="AR5082" t="str">
        <f t="shared" si="319"/>
        <v>4740</v>
      </c>
      <c r="AS5082" t="str">
        <f t="shared" si="316"/>
        <v/>
      </c>
      <c r="AT5082" t="str">
        <f t="shared" si="317"/>
        <v>SW4740</v>
      </c>
      <c r="AU5082" t="str">
        <f t="shared" si="318"/>
        <v>SW4740-***** CRSE TOTAL</v>
      </c>
    </row>
    <row r="5083" spans="1:50" x14ac:dyDescent="0.2">
      <c r="A5083" t="s">
        <v>1488</v>
      </c>
      <c r="B5083" t="s">
        <v>1768</v>
      </c>
      <c r="C5083">
        <v>4750</v>
      </c>
      <c r="D5083">
        <v>1</v>
      </c>
      <c r="E5083">
        <v>90</v>
      </c>
      <c r="F5083">
        <v>6</v>
      </c>
      <c r="G5083">
        <v>0</v>
      </c>
      <c r="H5083">
        <v>0</v>
      </c>
      <c r="I5083">
        <v>0</v>
      </c>
      <c r="J5083">
        <v>0</v>
      </c>
      <c r="K5083">
        <v>6</v>
      </c>
      <c r="L5083">
        <v>30</v>
      </c>
      <c r="M5083">
        <v>0</v>
      </c>
      <c r="N5083">
        <v>0</v>
      </c>
      <c r="O5083">
        <v>0</v>
      </c>
      <c r="P5083">
        <v>30</v>
      </c>
      <c r="Q5083">
        <v>30</v>
      </c>
      <c r="R5083" s="3">
        <v>1</v>
      </c>
      <c r="S5083">
        <v>0</v>
      </c>
      <c r="T5083">
        <v>0</v>
      </c>
      <c r="U5083" t="s">
        <v>1786</v>
      </c>
      <c r="V5083" t="s">
        <v>111</v>
      </c>
      <c r="W5083" s="4">
        <v>0.56944444444444442</v>
      </c>
      <c r="X5083" s="4">
        <v>0.62152777777777779</v>
      </c>
      <c r="Y5083" t="s">
        <v>229</v>
      </c>
      <c r="Z5083" t="s">
        <v>238</v>
      </c>
      <c r="AA5083">
        <v>36</v>
      </c>
      <c r="AB5083" t="s">
        <v>6375</v>
      </c>
      <c r="AC5083">
        <v>3</v>
      </c>
      <c r="AD5083">
        <v>2</v>
      </c>
      <c r="AE5083">
        <v>3</v>
      </c>
      <c r="AF5083">
        <v>3</v>
      </c>
      <c r="AG5083">
        <v>3</v>
      </c>
      <c r="AH5083">
        <v>0</v>
      </c>
      <c r="AI5083">
        <v>0</v>
      </c>
      <c r="AJ5083">
        <v>91251</v>
      </c>
      <c r="AK5083" t="s">
        <v>61</v>
      </c>
      <c r="AL5083" t="s">
        <v>61</v>
      </c>
      <c r="AM5083" t="s">
        <v>61</v>
      </c>
      <c r="AN5083" t="s">
        <v>61</v>
      </c>
      <c r="AO5083" t="s">
        <v>61</v>
      </c>
      <c r="AP5083">
        <v>1</v>
      </c>
      <c r="AQ5083" t="str">
        <f t="shared" si="319"/>
        <v>SW</v>
      </c>
      <c r="AR5083" t="str">
        <f t="shared" si="319"/>
        <v>4750</v>
      </c>
      <c r="AS5083" t="str">
        <f t="shared" si="316"/>
        <v>Delg</v>
      </c>
      <c r="AT5083" t="str">
        <f t="shared" si="317"/>
        <v xml:space="preserve">SW4750Delgado Roger </v>
      </c>
      <c r="AU5083" t="str">
        <f t="shared" si="318"/>
        <v>SW4750-1</v>
      </c>
      <c r="AV5083" t="s">
        <v>2598</v>
      </c>
      <c r="AW5083" t="s">
        <v>3233</v>
      </c>
    </row>
    <row r="5084" spans="1:50" x14ac:dyDescent="0.2">
      <c r="A5084" t="s">
        <v>1488</v>
      </c>
      <c r="B5084" t="s">
        <v>1768</v>
      </c>
      <c r="C5084">
        <v>4750</v>
      </c>
      <c r="D5084">
        <v>2</v>
      </c>
      <c r="E5084">
        <v>87</v>
      </c>
      <c r="F5084">
        <v>5.8</v>
      </c>
      <c r="G5084">
        <v>0</v>
      </c>
      <c r="H5084">
        <v>0</v>
      </c>
      <c r="I5084">
        <v>0</v>
      </c>
      <c r="J5084">
        <v>0</v>
      </c>
      <c r="K5084">
        <v>5.8</v>
      </c>
      <c r="L5084">
        <v>29</v>
      </c>
      <c r="M5084">
        <v>0</v>
      </c>
      <c r="N5084">
        <v>0</v>
      </c>
      <c r="O5084">
        <v>0</v>
      </c>
      <c r="P5084">
        <v>29</v>
      </c>
      <c r="Q5084">
        <v>30</v>
      </c>
      <c r="R5084" s="3">
        <v>0.9667</v>
      </c>
      <c r="S5084">
        <v>0</v>
      </c>
      <c r="T5084">
        <v>0</v>
      </c>
      <c r="U5084" t="s">
        <v>1786</v>
      </c>
      <c r="V5084" t="s">
        <v>120</v>
      </c>
      <c r="W5084" s="4">
        <v>0.75</v>
      </c>
      <c r="X5084" s="4">
        <v>0.86458333333333337</v>
      </c>
      <c r="Y5084" t="s">
        <v>229</v>
      </c>
      <c r="Z5084" t="s">
        <v>388</v>
      </c>
      <c r="AA5084">
        <v>35</v>
      </c>
      <c r="AB5084" t="s">
        <v>6375</v>
      </c>
      <c r="AC5084">
        <v>3</v>
      </c>
      <c r="AD5084">
        <v>2</v>
      </c>
      <c r="AE5084">
        <v>3</v>
      </c>
      <c r="AF5084">
        <v>7</v>
      </c>
      <c r="AG5084">
        <v>7</v>
      </c>
      <c r="AH5084">
        <v>0</v>
      </c>
      <c r="AI5084">
        <v>0</v>
      </c>
      <c r="AJ5084">
        <v>93819</v>
      </c>
      <c r="AK5084" t="s">
        <v>61</v>
      </c>
      <c r="AL5084" t="s">
        <v>61</v>
      </c>
      <c r="AM5084" t="s">
        <v>61</v>
      </c>
      <c r="AN5084" t="s">
        <v>61</v>
      </c>
      <c r="AO5084" t="s">
        <v>61</v>
      </c>
      <c r="AP5084">
        <v>1</v>
      </c>
      <c r="AQ5084" t="str">
        <f t="shared" si="319"/>
        <v>SW</v>
      </c>
      <c r="AR5084" t="str">
        <f t="shared" si="319"/>
        <v>4750</v>
      </c>
      <c r="AS5084" t="str">
        <f t="shared" si="316"/>
        <v>Delg</v>
      </c>
      <c r="AT5084" t="str">
        <f t="shared" si="317"/>
        <v xml:space="preserve">SW4750Delgado Roger </v>
      </c>
      <c r="AU5084" t="str">
        <f t="shared" si="318"/>
        <v>SW4750-2</v>
      </c>
      <c r="AV5084" t="s">
        <v>2598</v>
      </c>
      <c r="AW5084" t="s">
        <v>3233</v>
      </c>
    </row>
    <row r="5085" spans="1:50" x14ac:dyDescent="0.2">
      <c r="A5085" t="s">
        <v>1488</v>
      </c>
      <c r="B5085" t="s">
        <v>1768</v>
      </c>
      <c r="C5085">
        <v>4750</v>
      </c>
      <c r="D5085">
        <v>4</v>
      </c>
      <c r="E5085">
        <v>90</v>
      </c>
      <c r="F5085">
        <v>6</v>
      </c>
      <c r="G5085">
        <v>0</v>
      </c>
      <c r="H5085">
        <v>0</v>
      </c>
      <c r="I5085">
        <v>0.2</v>
      </c>
      <c r="J5085">
        <v>0</v>
      </c>
      <c r="K5085">
        <v>6</v>
      </c>
      <c r="L5085">
        <v>30</v>
      </c>
      <c r="M5085">
        <v>1</v>
      </c>
      <c r="N5085">
        <v>0</v>
      </c>
      <c r="O5085">
        <v>0</v>
      </c>
      <c r="P5085">
        <v>30</v>
      </c>
      <c r="Q5085">
        <v>30</v>
      </c>
      <c r="R5085" s="3">
        <v>1</v>
      </c>
      <c r="S5085">
        <v>0</v>
      </c>
      <c r="T5085">
        <v>0</v>
      </c>
      <c r="U5085" t="s">
        <v>1786</v>
      </c>
      <c r="V5085" t="s">
        <v>113</v>
      </c>
      <c r="W5085" s="4">
        <v>0.6875</v>
      </c>
      <c r="X5085" s="4">
        <v>0.73958333333333337</v>
      </c>
      <c r="Y5085" t="s">
        <v>107</v>
      </c>
      <c r="Z5085" t="s">
        <v>359</v>
      </c>
      <c r="AA5085">
        <v>39</v>
      </c>
      <c r="AB5085" t="s">
        <v>6368</v>
      </c>
      <c r="AC5085">
        <v>3</v>
      </c>
      <c r="AD5085">
        <v>2</v>
      </c>
      <c r="AE5085">
        <v>3</v>
      </c>
      <c r="AF5085">
        <v>5</v>
      </c>
      <c r="AG5085">
        <v>5</v>
      </c>
      <c r="AH5085">
        <v>0</v>
      </c>
      <c r="AI5085">
        <v>0</v>
      </c>
      <c r="AJ5085">
        <v>96932</v>
      </c>
      <c r="AK5085" t="s">
        <v>61</v>
      </c>
      <c r="AL5085" t="s">
        <v>61</v>
      </c>
      <c r="AM5085" t="s">
        <v>61</v>
      </c>
      <c r="AN5085" t="s">
        <v>61</v>
      </c>
      <c r="AO5085" t="s">
        <v>61</v>
      </c>
      <c r="AP5085">
        <v>1</v>
      </c>
      <c r="AQ5085" t="str">
        <f t="shared" si="319"/>
        <v>SW</v>
      </c>
      <c r="AR5085" t="str">
        <f t="shared" si="319"/>
        <v>4750</v>
      </c>
      <c r="AS5085" t="str">
        <f t="shared" si="316"/>
        <v>Newm</v>
      </c>
      <c r="AT5085" t="str">
        <f t="shared" si="317"/>
        <v xml:space="preserve">SW4750Newman Lisa </v>
      </c>
      <c r="AU5085" t="str">
        <f t="shared" si="318"/>
        <v>SW4750-4</v>
      </c>
      <c r="AV5085" t="s">
        <v>4420</v>
      </c>
      <c r="AW5085" t="s">
        <v>2769</v>
      </c>
    </row>
    <row r="5086" spans="1:50" x14ac:dyDescent="0.2">
      <c r="A5086" t="s">
        <v>1488</v>
      </c>
      <c r="B5086" t="s">
        <v>1768</v>
      </c>
      <c r="C5086">
        <v>4750</v>
      </c>
      <c r="D5086" t="s">
        <v>125</v>
      </c>
      <c r="E5086">
        <v>267</v>
      </c>
      <c r="F5086">
        <v>17.8</v>
      </c>
      <c r="G5086">
        <v>0</v>
      </c>
      <c r="H5086">
        <v>0</v>
      </c>
      <c r="I5086">
        <v>0.2</v>
      </c>
      <c r="J5086">
        <v>0</v>
      </c>
      <c r="K5086">
        <v>17.8</v>
      </c>
      <c r="L5086">
        <v>89</v>
      </c>
      <c r="M5086">
        <v>1</v>
      </c>
      <c r="N5086">
        <v>0</v>
      </c>
      <c r="O5086">
        <v>0</v>
      </c>
      <c r="P5086">
        <v>89</v>
      </c>
      <c r="Q5086">
        <v>90</v>
      </c>
      <c r="R5086" s="3">
        <v>0.9889</v>
      </c>
      <c r="S5086">
        <v>0</v>
      </c>
      <c r="T5086">
        <v>0</v>
      </c>
      <c r="AQ5086" t="str">
        <f t="shared" si="319"/>
        <v>SW</v>
      </c>
      <c r="AR5086" t="str">
        <f t="shared" si="319"/>
        <v>4750</v>
      </c>
      <c r="AS5086" t="str">
        <f t="shared" si="316"/>
        <v/>
      </c>
      <c r="AT5086" t="str">
        <f t="shared" si="317"/>
        <v>SW4750</v>
      </c>
      <c r="AU5086" t="str">
        <f t="shared" si="318"/>
        <v>SW4750-***** CRSE TOTAL</v>
      </c>
    </row>
    <row r="5087" spans="1:50" x14ac:dyDescent="0.2">
      <c r="A5087" t="s">
        <v>1488</v>
      </c>
      <c r="B5087" t="s">
        <v>1768</v>
      </c>
      <c r="C5087">
        <v>4780</v>
      </c>
      <c r="D5087">
        <v>1</v>
      </c>
      <c r="E5087">
        <v>99</v>
      </c>
      <c r="F5087">
        <v>6.6</v>
      </c>
      <c r="G5087">
        <v>0</v>
      </c>
      <c r="H5087">
        <v>0</v>
      </c>
      <c r="I5087">
        <v>0</v>
      </c>
      <c r="J5087">
        <v>0</v>
      </c>
      <c r="K5087">
        <v>6.6</v>
      </c>
      <c r="L5087">
        <v>33</v>
      </c>
      <c r="M5087">
        <v>0</v>
      </c>
      <c r="N5087">
        <v>0</v>
      </c>
      <c r="O5087">
        <v>0</v>
      </c>
      <c r="P5087">
        <v>33</v>
      </c>
      <c r="Q5087">
        <v>40</v>
      </c>
      <c r="R5087" s="3">
        <v>0.82499999999999996</v>
      </c>
      <c r="S5087">
        <v>0</v>
      </c>
      <c r="T5087">
        <v>0</v>
      </c>
      <c r="U5087" t="s">
        <v>1787</v>
      </c>
      <c r="V5087" t="s">
        <v>111</v>
      </c>
      <c r="W5087" s="4">
        <v>0.51041666666666663</v>
      </c>
      <c r="X5087" s="4">
        <v>0.5625</v>
      </c>
      <c r="Y5087" t="s">
        <v>107</v>
      </c>
      <c r="Z5087" t="s">
        <v>378</v>
      </c>
      <c r="AA5087">
        <v>49</v>
      </c>
      <c r="AB5087" t="s">
        <v>6365</v>
      </c>
      <c r="AC5087">
        <v>2</v>
      </c>
      <c r="AD5087">
        <v>2</v>
      </c>
      <c r="AE5087">
        <v>3</v>
      </c>
      <c r="AF5087">
        <v>0</v>
      </c>
      <c r="AG5087">
        <v>0</v>
      </c>
      <c r="AH5087">
        <v>0</v>
      </c>
      <c r="AI5087">
        <v>0</v>
      </c>
      <c r="AJ5087">
        <v>91252</v>
      </c>
      <c r="AK5087" t="s">
        <v>61</v>
      </c>
      <c r="AL5087" t="s">
        <v>61</v>
      </c>
      <c r="AM5087" t="s">
        <v>61</v>
      </c>
      <c r="AN5087" t="s">
        <v>61</v>
      </c>
      <c r="AO5087" t="s">
        <v>61</v>
      </c>
      <c r="AP5087">
        <v>1</v>
      </c>
      <c r="AQ5087" t="str">
        <f t="shared" si="319"/>
        <v>SW</v>
      </c>
      <c r="AR5087" t="str">
        <f t="shared" si="319"/>
        <v>4780</v>
      </c>
      <c r="AS5087" t="str">
        <f t="shared" si="316"/>
        <v>Hern</v>
      </c>
      <c r="AT5087" t="str">
        <f t="shared" si="317"/>
        <v xml:space="preserve">SW4780Hernandez Veronica </v>
      </c>
      <c r="AU5087" t="str">
        <f t="shared" si="318"/>
        <v>SW4780-1</v>
      </c>
      <c r="AV5087" t="s">
        <v>16</v>
      </c>
      <c r="AW5087" t="s">
        <v>2727</v>
      </c>
    </row>
    <row r="5088" spans="1:50" x14ac:dyDescent="0.2">
      <c r="A5088" t="s">
        <v>1488</v>
      </c>
      <c r="B5088" t="s">
        <v>1768</v>
      </c>
      <c r="C5088">
        <v>4780</v>
      </c>
      <c r="D5088">
        <v>2</v>
      </c>
      <c r="E5088">
        <v>102</v>
      </c>
      <c r="F5088">
        <v>6.8</v>
      </c>
      <c r="G5088">
        <v>0</v>
      </c>
      <c r="H5088">
        <v>0</v>
      </c>
      <c r="I5088">
        <v>0</v>
      </c>
      <c r="J5088">
        <v>0</v>
      </c>
      <c r="K5088">
        <v>6.8</v>
      </c>
      <c r="L5088">
        <v>34</v>
      </c>
      <c r="M5088">
        <v>0</v>
      </c>
      <c r="N5088">
        <v>0</v>
      </c>
      <c r="O5088">
        <v>0</v>
      </c>
      <c r="P5088">
        <v>34</v>
      </c>
      <c r="Q5088">
        <v>34</v>
      </c>
      <c r="R5088" s="3">
        <v>1</v>
      </c>
      <c r="S5088">
        <v>0</v>
      </c>
      <c r="T5088">
        <v>0</v>
      </c>
      <c r="U5088" t="s">
        <v>1787</v>
      </c>
      <c r="V5088" t="s">
        <v>118</v>
      </c>
      <c r="W5088" s="4">
        <v>0.75</v>
      </c>
      <c r="X5088" s="4">
        <v>0.86458333333333337</v>
      </c>
      <c r="Y5088" t="s">
        <v>107</v>
      </c>
      <c r="Z5088" t="s">
        <v>110</v>
      </c>
      <c r="AA5088">
        <v>34</v>
      </c>
      <c r="AB5088" t="s">
        <v>6389</v>
      </c>
      <c r="AC5088">
        <v>2</v>
      </c>
      <c r="AD5088">
        <v>2</v>
      </c>
      <c r="AE5088">
        <v>3</v>
      </c>
      <c r="AF5088">
        <v>1</v>
      </c>
      <c r="AG5088">
        <v>1</v>
      </c>
      <c r="AH5088">
        <v>0</v>
      </c>
      <c r="AI5088">
        <v>0</v>
      </c>
      <c r="AJ5088">
        <v>93820</v>
      </c>
      <c r="AK5088" t="s">
        <v>61</v>
      </c>
      <c r="AL5088" t="s">
        <v>61</v>
      </c>
      <c r="AM5088" t="s">
        <v>61</v>
      </c>
      <c r="AN5088" t="s">
        <v>61</v>
      </c>
      <c r="AO5088" t="s">
        <v>61</v>
      </c>
      <c r="AP5088">
        <v>1</v>
      </c>
      <c r="AQ5088" t="str">
        <f t="shared" si="319"/>
        <v>SW</v>
      </c>
      <c r="AR5088" t="str">
        <f t="shared" si="319"/>
        <v>4780</v>
      </c>
      <c r="AS5088" t="str">
        <f t="shared" si="316"/>
        <v>Gree</v>
      </c>
      <c r="AT5088" t="str">
        <f t="shared" si="317"/>
        <v>SW4780Green David A.</v>
      </c>
      <c r="AU5088" t="str">
        <f t="shared" si="318"/>
        <v>SW4780-2</v>
      </c>
      <c r="AV5088" t="s">
        <v>4444</v>
      </c>
      <c r="AW5088" t="s">
        <v>2553</v>
      </c>
      <c r="AX5088" t="s">
        <v>2646</v>
      </c>
    </row>
    <row r="5089" spans="1:50" x14ac:dyDescent="0.2">
      <c r="A5089" t="s">
        <v>1488</v>
      </c>
      <c r="B5089" t="s">
        <v>1768</v>
      </c>
      <c r="C5089">
        <v>4780</v>
      </c>
      <c r="D5089" t="s">
        <v>125</v>
      </c>
      <c r="E5089">
        <v>201</v>
      </c>
      <c r="F5089">
        <v>13.4</v>
      </c>
      <c r="G5089">
        <v>0</v>
      </c>
      <c r="H5089">
        <v>0</v>
      </c>
      <c r="I5089">
        <v>0</v>
      </c>
      <c r="J5089">
        <v>0</v>
      </c>
      <c r="K5089">
        <v>13.4</v>
      </c>
      <c r="L5089">
        <v>67</v>
      </c>
      <c r="M5089">
        <v>0</v>
      </c>
      <c r="N5089">
        <v>0</v>
      </c>
      <c r="O5089">
        <v>0</v>
      </c>
      <c r="P5089">
        <v>67</v>
      </c>
      <c r="Q5089">
        <v>74</v>
      </c>
      <c r="R5089" s="3">
        <v>0.90539999999999998</v>
      </c>
      <c r="S5089">
        <v>0</v>
      </c>
      <c r="T5089">
        <v>0</v>
      </c>
      <c r="AQ5089" t="str">
        <f t="shared" si="319"/>
        <v>SW</v>
      </c>
      <c r="AR5089" t="str">
        <f t="shared" si="319"/>
        <v>4780</v>
      </c>
      <c r="AS5089" t="str">
        <f t="shared" si="316"/>
        <v/>
      </c>
      <c r="AT5089" t="str">
        <f t="shared" si="317"/>
        <v>SW4780</v>
      </c>
      <c r="AU5089" t="str">
        <f t="shared" si="318"/>
        <v>SW4780-***** CRSE TOTAL</v>
      </c>
    </row>
    <row r="5090" spans="1:50" x14ac:dyDescent="0.2">
      <c r="A5090" t="s">
        <v>1488</v>
      </c>
      <c r="B5090" t="s">
        <v>1768</v>
      </c>
      <c r="C5090">
        <v>4951</v>
      </c>
      <c r="D5090">
        <v>1</v>
      </c>
      <c r="E5090">
        <v>51</v>
      </c>
      <c r="F5090">
        <v>3.4</v>
      </c>
      <c r="G5090">
        <v>0</v>
      </c>
      <c r="H5090">
        <v>0</v>
      </c>
      <c r="I5090">
        <v>0.2</v>
      </c>
      <c r="J5090">
        <v>0</v>
      </c>
      <c r="K5090">
        <v>3.4</v>
      </c>
      <c r="L5090">
        <v>17</v>
      </c>
      <c r="M5090">
        <v>1</v>
      </c>
      <c r="N5090">
        <v>0</v>
      </c>
      <c r="O5090">
        <v>0</v>
      </c>
      <c r="P5090">
        <v>17</v>
      </c>
      <c r="Q5090">
        <v>16</v>
      </c>
      <c r="R5090" s="3">
        <v>1.0625</v>
      </c>
      <c r="S5090">
        <v>0</v>
      </c>
      <c r="T5090">
        <v>0</v>
      </c>
      <c r="U5090" t="s">
        <v>1788</v>
      </c>
      <c r="V5090" t="s">
        <v>118</v>
      </c>
      <c r="W5090" s="4">
        <v>0.33333333333333331</v>
      </c>
      <c r="X5090" s="4">
        <v>0.44791666666666669</v>
      </c>
      <c r="Y5090" t="s">
        <v>229</v>
      </c>
      <c r="Z5090" t="s">
        <v>363</v>
      </c>
      <c r="AA5090">
        <v>30</v>
      </c>
      <c r="AB5090" t="s">
        <v>6390</v>
      </c>
      <c r="AC5090">
        <v>48</v>
      </c>
      <c r="AD5090">
        <v>2</v>
      </c>
      <c r="AE5090">
        <v>3</v>
      </c>
      <c r="AF5090">
        <v>19</v>
      </c>
      <c r="AG5090">
        <v>17</v>
      </c>
      <c r="AH5090">
        <v>0</v>
      </c>
      <c r="AI5090">
        <v>2</v>
      </c>
      <c r="AJ5090">
        <v>91255</v>
      </c>
      <c r="AK5090" t="s">
        <v>61</v>
      </c>
      <c r="AL5090" t="s">
        <v>61</v>
      </c>
      <c r="AM5090" t="s">
        <v>61</v>
      </c>
      <c r="AN5090" t="s">
        <v>61</v>
      </c>
      <c r="AO5090" t="s">
        <v>61</v>
      </c>
      <c r="AP5090">
        <v>1</v>
      </c>
      <c r="AQ5090" t="str">
        <f t="shared" si="319"/>
        <v>SW</v>
      </c>
      <c r="AR5090" t="str">
        <f t="shared" si="319"/>
        <v>4951</v>
      </c>
      <c r="AS5090" t="str">
        <f t="shared" si="316"/>
        <v>Byko</v>
      </c>
      <c r="AT5090" t="str">
        <f t="shared" si="317"/>
        <v xml:space="preserve">SW4951Bykowski Carla </v>
      </c>
      <c r="AU5090" t="str">
        <f t="shared" si="318"/>
        <v>SW4951-1</v>
      </c>
      <c r="AV5090" t="s">
        <v>4445</v>
      </c>
      <c r="AW5090" t="s">
        <v>2944</v>
      </c>
    </row>
    <row r="5091" spans="1:50" x14ac:dyDescent="0.2">
      <c r="A5091" t="s">
        <v>1488</v>
      </c>
      <c r="B5091" t="s">
        <v>1768</v>
      </c>
      <c r="C5091">
        <v>4951</v>
      </c>
      <c r="D5091">
        <v>2</v>
      </c>
      <c r="E5091">
        <v>51</v>
      </c>
      <c r="F5091">
        <v>3.4</v>
      </c>
      <c r="G5091">
        <v>0</v>
      </c>
      <c r="H5091">
        <v>0</v>
      </c>
      <c r="I5091">
        <v>0</v>
      </c>
      <c r="J5091">
        <v>0</v>
      </c>
      <c r="K5091">
        <v>3.4</v>
      </c>
      <c r="L5091">
        <v>17</v>
      </c>
      <c r="M5091">
        <v>0</v>
      </c>
      <c r="N5091">
        <v>0</v>
      </c>
      <c r="O5091">
        <v>0</v>
      </c>
      <c r="P5091">
        <v>17</v>
      </c>
      <c r="Q5091">
        <v>16</v>
      </c>
      <c r="R5091" s="3">
        <v>1.0625</v>
      </c>
      <c r="S5091">
        <v>0</v>
      </c>
      <c r="T5091">
        <v>0</v>
      </c>
      <c r="U5091" t="s">
        <v>1788</v>
      </c>
      <c r="V5091" t="s">
        <v>136</v>
      </c>
      <c r="W5091" s="4">
        <v>0.33333333333333331</v>
      </c>
      <c r="X5091" s="4">
        <v>0.44791666666666669</v>
      </c>
      <c r="Y5091" t="s">
        <v>229</v>
      </c>
      <c r="Z5091" t="s">
        <v>798</v>
      </c>
      <c r="AA5091">
        <v>30</v>
      </c>
      <c r="AB5091" t="s">
        <v>6391</v>
      </c>
      <c r="AC5091">
        <v>48</v>
      </c>
      <c r="AD5091">
        <v>2</v>
      </c>
      <c r="AE5091">
        <v>3</v>
      </c>
      <c r="AF5091">
        <v>21</v>
      </c>
      <c r="AG5091">
        <v>18</v>
      </c>
      <c r="AH5091">
        <v>0</v>
      </c>
      <c r="AI5091">
        <v>3</v>
      </c>
      <c r="AJ5091">
        <v>91256</v>
      </c>
      <c r="AK5091" t="s">
        <v>61</v>
      </c>
      <c r="AL5091" t="s">
        <v>61</v>
      </c>
      <c r="AM5091" t="s">
        <v>61</v>
      </c>
      <c r="AN5091" t="s">
        <v>61</v>
      </c>
      <c r="AO5091" t="s">
        <v>61</v>
      </c>
      <c r="AP5091">
        <v>1</v>
      </c>
      <c r="AQ5091" t="str">
        <f t="shared" si="319"/>
        <v>SW</v>
      </c>
      <c r="AR5091" t="str">
        <f t="shared" si="319"/>
        <v>4951</v>
      </c>
      <c r="AS5091" t="str">
        <f t="shared" si="316"/>
        <v>Cama</v>
      </c>
      <c r="AT5091" t="str">
        <f t="shared" si="317"/>
        <v xml:space="preserve">SW4951Camarillo Maria </v>
      </c>
      <c r="AU5091" t="str">
        <f t="shared" si="318"/>
        <v>SW4951-2</v>
      </c>
      <c r="AV5091" t="s">
        <v>4446</v>
      </c>
      <c r="AW5091" t="s">
        <v>2742</v>
      </c>
    </row>
    <row r="5092" spans="1:50" x14ac:dyDescent="0.2">
      <c r="A5092" t="s">
        <v>1488</v>
      </c>
      <c r="B5092" t="s">
        <v>1768</v>
      </c>
      <c r="C5092">
        <v>4951</v>
      </c>
      <c r="D5092">
        <v>3</v>
      </c>
      <c r="E5092">
        <v>51</v>
      </c>
      <c r="F5092">
        <v>3.4</v>
      </c>
      <c r="G5092">
        <v>0</v>
      </c>
      <c r="H5092">
        <v>0</v>
      </c>
      <c r="I5092">
        <v>0</v>
      </c>
      <c r="J5092">
        <v>0</v>
      </c>
      <c r="K5092">
        <v>3.4</v>
      </c>
      <c r="L5092">
        <v>17</v>
      </c>
      <c r="M5092">
        <v>0</v>
      </c>
      <c r="N5092">
        <v>0</v>
      </c>
      <c r="O5092">
        <v>0</v>
      </c>
      <c r="P5092">
        <v>17</v>
      </c>
      <c r="Q5092">
        <v>16</v>
      </c>
      <c r="R5092" s="3">
        <v>1.0625</v>
      </c>
      <c r="S5092">
        <v>0</v>
      </c>
      <c r="T5092">
        <v>0</v>
      </c>
      <c r="U5092" t="s">
        <v>1788</v>
      </c>
      <c r="V5092" t="s">
        <v>118</v>
      </c>
      <c r="W5092" s="4">
        <v>0.33333333333333331</v>
      </c>
      <c r="X5092" s="4">
        <v>0.44791666666666669</v>
      </c>
      <c r="Y5092" t="s">
        <v>229</v>
      </c>
      <c r="Z5092" t="s">
        <v>753</v>
      </c>
      <c r="AA5092">
        <v>35</v>
      </c>
      <c r="AB5092" t="s">
        <v>6392</v>
      </c>
      <c r="AC5092">
        <v>48</v>
      </c>
      <c r="AD5092">
        <v>2</v>
      </c>
      <c r="AE5092">
        <v>3</v>
      </c>
      <c r="AF5092">
        <v>18</v>
      </c>
      <c r="AG5092">
        <v>17</v>
      </c>
      <c r="AH5092">
        <v>1</v>
      </c>
      <c r="AI5092">
        <v>0</v>
      </c>
      <c r="AJ5092">
        <v>91257</v>
      </c>
      <c r="AK5092" t="s">
        <v>61</v>
      </c>
      <c r="AL5092" t="s">
        <v>61</v>
      </c>
      <c r="AM5092" t="s">
        <v>61</v>
      </c>
      <c r="AN5092" t="s">
        <v>61</v>
      </c>
      <c r="AO5092" t="s">
        <v>61</v>
      </c>
      <c r="AP5092">
        <v>1</v>
      </c>
      <c r="AQ5092" t="str">
        <f t="shared" si="319"/>
        <v>SW</v>
      </c>
      <c r="AR5092" t="str">
        <f t="shared" si="319"/>
        <v>4951</v>
      </c>
      <c r="AS5092" t="str">
        <f t="shared" si="316"/>
        <v>Cole</v>
      </c>
      <c r="AT5092" t="str">
        <f t="shared" si="317"/>
        <v>SW4951Coleman Tiffini S.</v>
      </c>
      <c r="AU5092" t="str">
        <f t="shared" si="318"/>
        <v>SW4951-3</v>
      </c>
      <c r="AV5092" t="s">
        <v>4447</v>
      </c>
      <c r="AW5092" t="s">
        <v>4448</v>
      </c>
      <c r="AX5092" t="s">
        <v>2935</v>
      </c>
    </row>
    <row r="5093" spans="1:50" x14ac:dyDescent="0.2">
      <c r="A5093" t="s">
        <v>1488</v>
      </c>
      <c r="B5093" t="s">
        <v>1768</v>
      </c>
      <c r="C5093">
        <v>4951</v>
      </c>
      <c r="D5093">
        <v>4</v>
      </c>
      <c r="E5093">
        <v>57</v>
      </c>
      <c r="F5093">
        <v>3.8</v>
      </c>
      <c r="G5093">
        <v>0</v>
      </c>
      <c r="H5093">
        <v>0</v>
      </c>
      <c r="I5093">
        <v>0</v>
      </c>
      <c r="J5093">
        <v>0</v>
      </c>
      <c r="K5093">
        <v>3.8</v>
      </c>
      <c r="L5093">
        <v>19</v>
      </c>
      <c r="M5093">
        <v>0</v>
      </c>
      <c r="N5093">
        <v>0</v>
      </c>
      <c r="O5093">
        <v>0</v>
      </c>
      <c r="P5093">
        <v>19</v>
      </c>
      <c r="Q5093">
        <v>16</v>
      </c>
      <c r="R5093" s="3">
        <v>1.1875</v>
      </c>
      <c r="S5093">
        <v>0</v>
      </c>
      <c r="T5093">
        <v>0</v>
      </c>
      <c r="U5093" t="s">
        <v>1788</v>
      </c>
      <c r="V5093" t="s">
        <v>118</v>
      </c>
      <c r="W5093" s="4">
        <v>0.33333333333333331</v>
      </c>
      <c r="X5093" s="4">
        <v>0.44791666666666669</v>
      </c>
      <c r="Y5093" t="s">
        <v>107</v>
      </c>
      <c r="Z5093" t="s">
        <v>119</v>
      </c>
      <c r="AA5093">
        <v>30</v>
      </c>
      <c r="AB5093" t="s">
        <v>6378</v>
      </c>
      <c r="AC5093">
        <v>48</v>
      </c>
      <c r="AD5093">
        <v>2</v>
      </c>
      <c r="AE5093">
        <v>3</v>
      </c>
      <c r="AF5093">
        <v>21</v>
      </c>
      <c r="AG5093">
        <v>19</v>
      </c>
      <c r="AH5093">
        <v>0</v>
      </c>
      <c r="AI5093">
        <v>2</v>
      </c>
      <c r="AJ5093">
        <v>91258</v>
      </c>
      <c r="AK5093" t="s">
        <v>61</v>
      </c>
      <c r="AL5093" t="s">
        <v>61</v>
      </c>
      <c r="AM5093" t="s">
        <v>61</v>
      </c>
      <c r="AN5093" t="s">
        <v>61</v>
      </c>
      <c r="AO5093" t="s">
        <v>61</v>
      </c>
      <c r="AP5093">
        <v>1</v>
      </c>
      <c r="AQ5093" t="str">
        <f t="shared" si="319"/>
        <v>SW</v>
      </c>
      <c r="AR5093" t="str">
        <f t="shared" si="319"/>
        <v>4951</v>
      </c>
      <c r="AS5093" t="str">
        <f t="shared" si="316"/>
        <v>Figo</v>
      </c>
      <c r="AT5093" t="str">
        <f t="shared" si="317"/>
        <v>SW4951Figoten Kellie E</v>
      </c>
      <c r="AU5093" t="str">
        <f t="shared" si="318"/>
        <v>SW4951-4</v>
      </c>
      <c r="AV5093" t="s">
        <v>4431</v>
      </c>
      <c r="AW5093" t="s">
        <v>4432</v>
      </c>
      <c r="AX5093" t="s">
        <v>109</v>
      </c>
    </row>
    <row r="5094" spans="1:50" x14ac:dyDescent="0.2">
      <c r="A5094" t="s">
        <v>1488</v>
      </c>
      <c r="B5094" t="s">
        <v>1768</v>
      </c>
      <c r="C5094">
        <v>4951</v>
      </c>
      <c r="D5094">
        <v>5</v>
      </c>
      <c r="E5094">
        <v>60</v>
      </c>
      <c r="F5094">
        <v>4</v>
      </c>
      <c r="G5094">
        <v>0</v>
      </c>
      <c r="H5094">
        <v>0</v>
      </c>
      <c r="I5094">
        <v>0</v>
      </c>
      <c r="J5094">
        <v>0</v>
      </c>
      <c r="K5094">
        <v>4</v>
      </c>
      <c r="L5094">
        <v>20</v>
      </c>
      <c r="M5094">
        <v>0</v>
      </c>
      <c r="N5094">
        <v>0</v>
      </c>
      <c r="O5094">
        <v>0</v>
      </c>
      <c r="P5094">
        <v>20</v>
      </c>
      <c r="Q5094">
        <v>16</v>
      </c>
      <c r="R5094" s="3">
        <v>1.25</v>
      </c>
      <c r="S5094">
        <v>0</v>
      </c>
      <c r="T5094">
        <v>0</v>
      </c>
      <c r="U5094" t="s">
        <v>1788</v>
      </c>
      <c r="V5094" t="s">
        <v>118</v>
      </c>
      <c r="W5094" s="4">
        <v>0.33333333333333331</v>
      </c>
      <c r="X5094" s="4">
        <v>0.44791666666666669</v>
      </c>
      <c r="Y5094" t="s">
        <v>229</v>
      </c>
      <c r="Z5094" t="s">
        <v>798</v>
      </c>
      <c r="AA5094">
        <v>30</v>
      </c>
      <c r="AB5094" t="s">
        <v>6379</v>
      </c>
      <c r="AC5094">
        <v>48</v>
      </c>
      <c r="AD5094">
        <v>2</v>
      </c>
      <c r="AE5094">
        <v>3</v>
      </c>
      <c r="AF5094">
        <v>21</v>
      </c>
      <c r="AG5094">
        <v>20</v>
      </c>
      <c r="AH5094">
        <v>0</v>
      </c>
      <c r="AI5094">
        <v>1</v>
      </c>
      <c r="AJ5094">
        <v>91259</v>
      </c>
      <c r="AK5094" t="s">
        <v>61</v>
      </c>
      <c r="AL5094" t="s">
        <v>61</v>
      </c>
      <c r="AM5094" t="s">
        <v>61</v>
      </c>
      <c r="AN5094" t="s">
        <v>61</v>
      </c>
      <c r="AO5094" t="s">
        <v>61</v>
      </c>
      <c r="AP5094">
        <v>1</v>
      </c>
      <c r="AQ5094" t="str">
        <f t="shared" si="319"/>
        <v>SW</v>
      </c>
      <c r="AR5094" t="str">
        <f t="shared" si="319"/>
        <v>4951</v>
      </c>
      <c r="AS5094" t="str">
        <f t="shared" si="316"/>
        <v>Naha</v>
      </c>
      <c r="AT5094" t="str">
        <f t="shared" si="317"/>
        <v xml:space="preserve">SW4951Nahabedian Nayiri </v>
      </c>
      <c r="AU5094" t="str">
        <f t="shared" si="318"/>
        <v>SW4951-5</v>
      </c>
      <c r="AV5094" t="s">
        <v>4433</v>
      </c>
      <c r="AW5094" t="s">
        <v>4434</v>
      </c>
    </row>
    <row r="5095" spans="1:50" x14ac:dyDescent="0.2">
      <c r="A5095" t="s">
        <v>1488</v>
      </c>
      <c r="B5095" t="s">
        <v>1768</v>
      </c>
      <c r="C5095">
        <v>4951</v>
      </c>
      <c r="D5095">
        <v>6</v>
      </c>
      <c r="E5095">
        <v>60</v>
      </c>
      <c r="F5095">
        <v>4</v>
      </c>
      <c r="G5095">
        <v>0</v>
      </c>
      <c r="H5095">
        <v>0</v>
      </c>
      <c r="I5095">
        <v>0</v>
      </c>
      <c r="J5095">
        <v>0</v>
      </c>
      <c r="K5095">
        <v>4</v>
      </c>
      <c r="L5095">
        <v>20</v>
      </c>
      <c r="M5095">
        <v>0</v>
      </c>
      <c r="N5095">
        <v>0</v>
      </c>
      <c r="O5095">
        <v>0</v>
      </c>
      <c r="P5095">
        <v>20</v>
      </c>
      <c r="Q5095">
        <v>16</v>
      </c>
      <c r="R5095" s="3">
        <v>1.25</v>
      </c>
      <c r="S5095">
        <v>0</v>
      </c>
      <c r="T5095">
        <v>0</v>
      </c>
      <c r="U5095" t="s">
        <v>1788</v>
      </c>
      <c r="V5095" t="s">
        <v>118</v>
      </c>
      <c r="W5095" s="4">
        <v>0.33333333333333331</v>
      </c>
      <c r="X5095" s="4">
        <v>0.44791666666666669</v>
      </c>
      <c r="Y5095" t="s">
        <v>107</v>
      </c>
      <c r="Z5095" t="s">
        <v>236</v>
      </c>
      <c r="AA5095">
        <v>36</v>
      </c>
      <c r="AB5095" t="s">
        <v>6379</v>
      </c>
      <c r="AC5095">
        <v>48</v>
      </c>
      <c r="AD5095">
        <v>2</v>
      </c>
      <c r="AE5095">
        <v>3</v>
      </c>
      <c r="AF5095">
        <v>21</v>
      </c>
      <c r="AG5095">
        <v>21</v>
      </c>
      <c r="AH5095">
        <v>0</v>
      </c>
      <c r="AI5095">
        <v>0</v>
      </c>
      <c r="AJ5095">
        <v>91260</v>
      </c>
      <c r="AK5095" t="s">
        <v>61</v>
      </c>
      <c r="AL5095" t="s">
        <v>61</v>
      </c>
      <c r="AM5095" t="s">
        <v>61</v>
      </c>
      <c r="AN5095" t="s">
        <v>61</v>
      </c>
      <c r="AO5095" t="s">
        <v>61</v>
      </c>
      <c r="AP5095">
        <v>1</v>
      </c>
      <c r="AQ5095" t="str">
        <f t="shared" si="319"/>
        <v>SW</v>
      </c>
      <c r="AR5095" t="str">
        <f t="shared" si="319"/>
        <v>4951</v>
      </c>
      <c r="AS5095" t="str">
        <f t="shared" si="316"/>
        <v>Naha</v>
      </c>
      <c r="AT5095" t="str">
        <f t="shared" si="317"/>
        <v xml:space="preserve">SW4951Nahabedian Nayiri </v>
      </c>
      <c r="AU5095" t="str">
        <f t="shared" si="318"/>
        <v>SW4951-6</v>
      </c>
      <c r="AV5095" t="s">
        <v>4433</v>
      </c>
      <c r="AW5095" t="s">
        <v>4434</v>
      </c>
    </row>
    <row r="5096" spans="1:50" x14ac:dyDescent="0.2">
      <c r="A5096" t="s">
        <v>1488</v>
      </c>
      <c r="B5096" t="s">
        <v>1768</v>
      </c>
      <c r="C5096">
        <v>4951</v>
      </c>
      <c r="D5096">
        <v>7</v>
      </c>
      <c r="E5096">
        <v>60</v>
      </c>
      <c r="F5096">
        <v>4</v>
      </c>
      <c r="G5096">
        <v>0</v>
      </c>
      <c r="H5096">
        <v>0</v>
      </c>
      <c r="I5096">
        <v>0</v>
      </c>
      <c r="J5096">
        <v>0</v>
      </c>
      <c r="K5096">
        <v>4</v>
      </c>
      <c r="L5096">
        <v>20</v>
      </c>
      <c r="M5096">
        <v>0</v>
      </c>
      <c r="N5096">
        <v>0</v>
      </c>
      <c r="O5096">
        <v>0</v>
      </c>
      <c r="P5096">
        <v>20</v>
      </c>
      <c r="Q5096">
        <v>30</v>
      </c>
      <c r="R5096" s="3">
        <v>0.66669999999999996</v>
      </c>
      <c r="S5096">
        <v>0</v>
      </c>
      <c r="T5096">
        <v>0</v>
      </c>
      <c r="U5096" t="s">
        <v>1788</v>
      </c>
      <c r="V5096" t="s">
        <v>443</v>
      </c>
      <c r="W5096" s="4">
        <v>0.4513888888888889</v>
      </c>
      <c r="X5096" s="4">
        <v>0.56597222222222221</v>
      </c>
      <c r="Y5096" t="s">
        <v>229</v>
      </c>
      <c r="Z5096" t="s">
        <v>245</v>
      </c>
      <c r="AA5096">
        <v>55</v>
      </c>
      <c r="AB5096" t="s">
        <v>6393</v>
      </c>
      <c r="AC5096">
        <v>48</v>
      </c>
      <c r="AD5096">
        <v>2</v>
      </c>
      <c r="AE5096">
        <v>3</v>
      </c>
      <c r="AF5096">
        <v>22</v>
      </c>
      <c r="AG5096">
        <v>20</v>
      </c>
      <c r="AH5096">
        <v>1</v>
      </c>
      <c r="AI5096">
        <v>1</v>
      </c>
      <c r="AJ5096">
        <v>91261</v>
      </c>
      <c r="AK5096" t="s">
        <v>61</v>
      </c>
      <c r="AL5096" t="s">
        <v>61</v>
      </c>
      <c r="AM5096" t="s">
        <v>61</v>
      </c>
      <c r="AN5096" t="s">
        <v>61</v>
      </c>
      <c r="AO5096" t="s">
        <v>61</v>
      </c>
      <c r="AP5096">
        <v>1</v>
      </c>
      <c r="AQ5096" t="str">
        <f t="shared" si="319"/>
        <v>SW</v>
      </c>
      <c r="AR5096" t="str">
        <f t="shared" si="319"/>
        <v>4951</v>
      </c>
      <c r="AS5096" t="str">
        <f t="shared" si="316"/>
        <v>Sear</v>
      </c>
      <c r="AT5096" t="str">
        <f t="shared" si="317"/>
        <v>SW4951Sears Adrianne Ray</v>
      </c>
      <c r="AU5096" t="str">
        <f t="shared" si="318"/>
        <v>SW4951-7</v>
      </c>
      <c r="AV5096" t="s">
        <v>4449</v>
      </c>
      <c r="AW5096" t="s">
        <v>4450</v>
      </c>
      <c r="AX5096" t="s">
        <v>4094</v>
      </c>
    </row>
    <row r="5097" spans="1:50" x14ac:dyDescent="0.2">
      <c r="A5097" t="s">
        <v>1488</v>
      </c>
      <c r="B5097" t="s">
        <v>1768</v>
      </c>
      <c r="C5097">
        <v>4951</v>
      </c>
      <c r="D5097">
        <v>8</v>
      </c>
      <c r="E5097">
        <v>45</v>
      </c>
      <c r="F5097">
        <v>3</v>
      </c>
      <c r="G5097">
        <v>0</v>
      </c>
      <c r="H5097">
        <v>0</v>
      </c>
      <c r="I5097">
        <v>0</v>
      </c>
      <c r="J5097">
        <v>0</v>
      </c>
      <c r="K5097">
        <v>3</v>
      </c>
      <c r="L5097">
        <v>15</v>
      </c>
      <c r="M5097">
        <v>0</v>
      </c>
      <c r="N5097">
        <v>0</v>
      </c>
      <c r="O5097">
        <v>0</v>
      </c>
      <c r="P5097">
        <v>15</v>
      </c>
      <c r="Q5097">
        <v>16</v>
      </c>
      <c r="R5097" s="3">
        <v>0.9375</v>
      </c>
      <c r="S5097">
        <v>0</v>
      </c>
      <c r="T5097">
        <v>0</v>
      </c>
      <c r="U5097" t="s">
        <v>1788</v>
      </c>
      <c r="V5097" t="s">
        <v>118</v>
      </c>
      <c r="W5097" s="4">
        <v>0.33333333333333331</v>
      </c>
      <c r="X5097" s="4">
        <v>0.44791666666666669</v>
      </c>
      <c r="Y5097" t="s">
        <v>229</v>
      </c>
      <c r="Z5097" t="s">
        <v>247</v>
      </c>
      <c r="AA5097">
        <v>36</v>
      </c>
      <c r="AB5097" t="s">
        <v>6394</v>
      </c>
      <c r="AC5097">
        <v>48</v>
      </c>
      <c r="AD5097">
        <v>2</v>
      </c>
      <c r="AE5097">
        <v>3</v>
      </c>
      <c r="AF5097">
        <v>23</v>
      </c>
      <c r="AG5097">
        <v>19</v>
      </c>
      <c r="AH5097">
        <v>1</v>
      </c>
      <c r="AI5097">
        <v>3</v>
      </c>
      <c r="AJ5097">
        <v>91262</v>
      </c>
      <c r="AK5097" t="s">
        <v>61</v>
      </c>
      <c r="AL5097" t="s">
        <v>61</v>
      </c>
      <c r="AM5097" t="s">
        <v>61</v>
      </c>
      <c r="AN5097" t="s">
        <v>61</v>
      </c>
      <c r="AO5097" t="s">
        <v>61</v>
      </c>
      <c r="AP5097">
        <v>1</v>
      </c>
      <c r="AQ5097" t="str">
        <f t="shared" si="319"/>
        <v>SW</v>
      </c>
      <c r="AR5097" t="str">
        <f t="shared" si="319"/>
        <v>4951</v>
      </c>
      <c r="AS5097" t="str">
        <f t="shared" si="316"/>
        <v>Madr</v>
      </c>
      <c r="AT5097" t="str">
        <f t="shared" si="317"/>
        <v>SW4951Madrid Nina Marie</v>
      </c>
      <c r="AU5097" t="str">
        <f t="shared" si="318"/>
        <v>SW4951-8</v>
      </c>
      <c r="AV5097" t="s">
        <v>4451</v>
      </c>
      <c r="AW5097" t="s">
        <v>2616</v>
      </c>
      <c r="AX5097" t="s">
        <v>2368</v>
      </c>
    </row>
    <row r="5098" spans="1:50" x14ac:dyDescent="0.2">
      <c r="A5098" t="s">
        <v>1488</v>
      </c>
      <c r="B5098" t="s">
        <v>1768</v>
      </c>
      <c r="C5098">
        <v>4951</v>
      </c>
      <c r="D5098">
        <v>9</v>
      </c>
      <c r="E5098">
        <v>57</v>
      </c>
      <c r="F5098">
        <v>3.8</v>
      </c>
      <c r="G5098">
        <v>0</v>
      </c>
      <c r="H5098">
        <v>0</v>
      </c>
      <c r="I5098">
        <v>0</v>
      </c>
      <c r="J5098">
        <v>0.2</v>
      </c>
      <c r="K5098">
        <v>3.8</v>
      </c>
      <c r="L5098">
        <v>19</v>
      </c>
      <c r="M5098">
        <v>0</v>
      </c>
      <c r="N5098">
        <v>1</v>
      </c>
      <c r="O5098">
        <v>0</v>
      </c>
      <c r="P5098">
        <v>19</v>
      </c>
      <c r="Q5098">
        <v>16</v>
      </c>
      <c r="R5098" s="3">
        <v>1.1875</v>
      </c>
      <c r="S5098">
        <v>0</v>
      </c>
      <c r="T5098">
        <v>0</v>
      </c>
      <c r="U5098" t="s">
        <v>1788</v>
      </c>
      <c r="V5098" t="s">
        <v>136</v>
      </c>
      <c r="W5098" s="4">
        <v>0.45833333333333331</v>
      </c>
      <c r="X5098" s="4">
        <v>0.57291666666666663</v>
      </c>
      <c r="Y5098" t="s">
        <v>107</v>
      </c>
      <c r="Z5098" t="s">
        <v>114</v>
      </c>
      <c r="AA5098">
        <v>30</v>
      </c>
      <c r="AB5098" t="s">
        <v>6392</v>
      </c>
      <c r="AC5098">
        <v>48</v>
      </c>
      <c r="AD5098">
        <v>2</v>
      </c>
      <c r="AE5098">
        <v>3</v>
      </c>
      <c r="AF5098">
        <v>24</v>
      </c>
      <c r="AG5098">
        <v>20</v>
      </c>
      <c r="AH5098">
        <v>0</v>
      </c>
      <c r="AI5098">
        <v>4</v>
      </c>
      <c r="AJ5098">
        <v>91263</v>
      </c>
      <c r="AK5098" t="s">
        <v>61</v>
      </c>
      <c r="AL5098" t="s">
        <v>61</v>
      </c>
      <c r="AM5098" t="s">
        <v>61</v>
      </c>
      <c r="AN5098" t="s">
        <v>61</v>
      </c>
      <c r="AO5098" t="s">
        <v>61</v>
      </c>
      <c r="AP5098">
        <v>1</v>
      </c>
      <c r="AQ5098" t="str">
        <f t="shared" si="319"/>
        <v>SW</v>
      </c>
      <c r="AR5098" t="str">
        <f t="shared" si="319"/>
        <v>4951</v>
      </c>
      <c r="AS5098" t="str">
        <f t="shared" si="316"/>
        <v>Cole</v>
      </c>
      <c r="AT5098" t="str">
        <f t="shared" si="317"/>
        <v>SW4951Coleman Tiffini S.</v>
      </c>
      <c r="AU5098" t="str">
        <f t="shared" si="318"/>
        <v>SW4951-9</v>
      </c>
      <c r="AV5098" t="s">
        <v>4447</v>
      </c>
      <c r="AW5098" t="s">
        <v>4448</v>
      </c>
      <c r="AX5098" t="s">
        <v>2935</v>
      </c>
    </row>
    <row r="5099" spans="1:50" x14ac:dyDescent="0.2">
      <c r="A5099" t="s">
        <v>1488</v>
      </c>
      <c r="B5099" t="s">
        <v>1768</v>
      </c>
      <c r="C5099">
        <v>4951</v>
      </c>
      <c r="D5099">
        <v>10</v>
      </c>
      <c r="E5099">
        <v>66</v>
      </c>
      <c r="F5099">
        <v>4.4000000000000004</v>
      </c>
      <c r="G5099">
        <v>0</v>
      </c>
      <c r="H5099">
        <v>0</v>
      </c>
      <c r="I5099">
        <v>0</v>
      </c>
      <c r="J5099">
        <v>0</v>
      </c>
      <c r="K5099">
        <v>4.4000000000000004</v>
      </c>
      <c r="L5099">
        <v>22</v>
      </c>
      <c r="M5099">
        <v>0</v>
      </c>
      <c r="N5099">
        <v>0</v>
      </c>
      <c r="O5099">
        <v>0</v>
      </c>
      <c r="P5099">
        <v>22</v>
      </c>
      <c r="Q5099">
        <v>16</v>
      </c>
      <c r="R5099" s="3">
        <v>1.375</v>
      </c>
      <c r="S5099">
        <v>0</v>
      </c>
      <c r="T5099">
        <v>0</v>
      </c>
      <c r="U5099" t="s">
        <v>1788</v>
      </c>
      <c r="V5099" t="s">
        <v>443</v>
      </c>
      <c r="W5099" s="4">
        <v>0.33333333333333331</v>
      </c>
      <c r="X5099" s="4">
        <v>0.44791666666666669</v>
      </c>
      <c r="Y5099" t="s">
        <v>229</v>
      </c>
      <c r="Z5099" t="s">
        <v>798</v>
      </c>
      <c r="AA5099">
        <v>30</v>
      </c>
      <c r="AB5099" t="s">
        <v>6393</v>
      </c>
      <c r="AC5099">
        <v>48</v>
      </c>
      <c r="AD5099">
        <v>2</v>
      </c>
      <c r="AE5099">
        <v>3</v>
      </c>
      <c r="AF5099">
        <v>25</v>
      </c>
      <c r="AG5099">
        <v>23</v>
      </c>
      <c r="AH5099">
        <v>0</v>
      </c>
      <c r="AI5099">
        <v>2</v>
      </c>
      <c r="AJ5099">
        <v>93544</v>
      </c>
      <c r="AK5099" t="s">
        <v>61</v>
      </c>
      <c r="AL5099" t="s">
        <v>61</v>
      </c>
      <c r="AM5099" t="s">
        <v>61</v>
      </c>
      <c r="AN5099" t="s">
        <v>61</v>
      </c>
      <c r="AO5099" t="s">
        <v>61</v>
      </c>
      <c r="AP5099">
        <v>1</v>
      </c>
      <c r="AQ5099" t="str">
        <f t="shared" si="319"/>
        <v>SW</v>
      </c>
      <c r="AR5099" t="str">
        <f t="shared" si="319"/>
        <v>4951</v>
      </c>
      <c r="AS5099" t="str">
        <f t="shared" si="316"/>
        <v>Sear</v>
      </c>
      <c r="AT5099" t="str">
        <f t="shared" si="317"/>
        <v>SW4951Sears Adrianne Ray</v>
      </c>
      <c r="AU5099" t="str">
        <f t="shared" si="318"/>
        <v>SW4951-10</v>
      </c>
      <c r="AV5099" t="s">
        <v>4449</v>
      </c>
      <c r="AW5099" t="s">
        <v>4450</v>
      </c>
      <c r="AX5099" t="s">
        <v>4094</v>
      </c>
    </row>
    <row r="5100" spans="1:50" x14ac:dyDescent="0.2">
      <c r="A5100" t="s">
        <v>1488</v>
      </c>
      <c r="B5100" t="s">
        <v>1768</v>
      </c>
      <c r="C5100">
        <v>4951</v>
      </c>
      <c r="D5100" t="s">
        <v>125</v>
      </c>
      <c r="E5100">
        <v>558</v>
      </c>
      <c r="F5100">
        <v>37.200000000000003</v>
      </c>
      <c r="G5100">
        <v>0</v>
      </c>
      <c r="H5100">
        <v>0</v>
      </c>
      <c r="I5100">
        <v>0.2</v>
      </c>
      <c r="J5100">
        <v>0.2</v>
      </c>
      <c r="K5100">
        <v>37.200000000000003</v>
      </c>
      <c r="L5100">
        <v>186</v>
      </c>
      <c r="M5100">
        <v>1</v>
      </c>
      <c r="N5100">
        <v>1</v>
      </c>
      <c r="O5100">
        <v>0</v>
      </c>
      <c r="P5100">
        <v>186</v>
      </c>
      <c r="Q5100">
        <v>174</v>
      </c>
      <c r="R5100" s="3">
        <v>1.069</v>
      </c>
      <c r="S5100">
        <v>0</v>
      </c>
      <c r="T5100">
        <v>0</v>
      </c>
      <c r="AQ5100" t="str">
        <f t="shared" si="319"/>
        <v>SW</v>
      </c>
      <c r="AR5100" t="str">
        <f t="shared" si="319"/>
        <v>4951</v>
      </c>
      <c r="AS5100" t="str">
        <f t="shared" si="316"/>
        <v/>
      </c>
      <c r="AT5100" t="str">
        <f t="shared" si="317"/>
        <v>SW4951</v>
      </c>
      <c r="AU5100" t="str">
        <f t="shared" si="318"/>
        <v>SW4951-***** CRSE TOTAL</v>
      </c>
    </row>
    <row r="5101" spans="1:50" x14ac:dyDescent="0.2">
      <c r="A5101" t="s">
        <v>1488</v>
      </c>
      <c r="B5101" t="s">
        <v>1768</v>
      </c>
      <c r="C5101">
        <v>5101</v>
      </c>
      <c r="D5101">
        <v>1</v>
      </c>
      <c r="E5101">
        <v>0</v>
      </c>
      <c r="F5101">
        <v>0</v>
      </c>
      <c r="G5101">
        <v>78</v>
      </c>
      <c r="H5101">
        <v>6.5</v>
      </c>
      <c r="I5101">
        <v>0</v>
      </c>
      <c r="J5101">
        <v>0</v>
      </c>
      <c r="K5101">
        <v>6.5</v>
      </c>
      <c r="L5101">
        <v>26</v>
      </c>
      <c r="M5101">
        <v>0</v>
      </c>
      <c r="N5101">
        <v>0</v>
      </c>
      <c r="O5101">
        <v>0</v>
      </c>
      <c r="P5101">
        <v>26</v>
      </c>
      <c r="Q5101">
        <v>27</v>
      </c>
      <c r="R5101" s="3">
        <v>0.96299999999999997</v>
      </c>
      <c r="S5101">
        <v>0</v>
      </c>
      <c r="T5101">
        <v>0</v>
      </c>
      <c r="U5101" t="s">
        <v>1789</v>
      </c>
      <c r="V5101" t="s">
        <v>120</v>
      </c>
      <c r="W5101" s="4">
        <v>0.33333333333333331</v>
      </c>
      <c r="X5101" s="4">
        <v>0.44444444444444442</v>
      </c>
      <c r="Y5101" t="s">
        <v>229</v>
      </c>
      <c r="Z5101" t="s">
        <v>798</v>
      </c>
      <c r="AA5101">
        <v>30</v>
      </c>
      <c r="AB5101" t="s">
        <v>6307</v>
      </c>
      <c r="AC5101">
        <v>5</v>
      </c>
      <c r="AD5101">
        <v>3</v>
      </c>
      <c r="AE5101">
        <v>3</v>
      </c>
      <c r="AF5101">
        <v>0</v>
      </c>
      <c r="AG5101">
        <v>0</v>
      </c>
      <c r="AH5101">
        <v>0</v>
      </c>
      <c r="AI5101">
        <v>0</v>
      </c>
      <c r="AJ5101">
        <v>91273</v>
      </c>
      <c r="AK5101" t="s">
        <v>61</v>
      </c>
      <c r="AL5101" t="s">
        <v>61</v>
      </c>
      <c r="AM5101" t="s">
        <v>61</v>
      </c>
      <c r="AN5101" t="s">
        <v>61</v>
      </c>
      <c r="AO5101" t="s">
        <v>61</v>
      </c>
      <c r="AP5101">
        <v>1</v>
      </c>
      <c r="AQ5101" t="str">
        <f t="shared" si="319"/>
        <v>SW</v>
      </c>
      <c r="AR5101" t="str">
        <f t="shared" si="319"/>
        <v>5101</v>
      </c>
      <c r="AS5101" t="str">
        <f t="shared" si="316"/>
        <v>Hern</v>
      </c>
      <c r="AT5101" t="str">
        <f t="shared" si="317"/>
        <v>SW5101Hernandez Maria Yesenia</v>
      </c>
      <c r="AU5101" t="str">
        <f t="shared" si="318"/>
        <v>SW5101-1</v>
      </c>
      <c r="AV5101" t="s">
        <v>16</v>
      </c>
      <c r="AW5101" t="s">
        <v>2742</v>
      </c>
      <c r="AX5101" t="s">
        <v>4331</v>
      </c>
    </row>
    <row r="5102" spans="1:50" x14ac:dyDescent="0.2">
      <c r="A5102" t="s">
        <v>1488</v>
      </c>
      <c r="B5102" t="s">
        <v>1768</v>
      </c>
      <c r="C5102">
        <v>5101</v>
      </c>
      <c r="D5102">
        <v>2</v>
      </c>
      <c r="E5102">
        <v>0</v>
      </c>
      <c r="F5102">
        <v>0</v>
      </c>
      <c r="G5102">
        <v>75</v>
      </c>
      <c r="H5102">
        <v>6.25</v>
      </c>
      <c r="I5102">
        <v>0.5</v>
      </c>
      <c r="J5102">
        <v>0</v>
      </c>
      <c r="K5102">
        <v>6.25</v>
      </c>
      <c r="L5102">
        <v>25</v>
      </c>
      <c r="M5102">
        <v>2</v>
      </c>
      <c r="N5102">
        <v>0</v>
      </c>
      <c r="O5102">
        <v>0</v>
      </c>
      <c r="P5102">
        <v>25</v>
      </c>
      <c r="Q5102">
        <v>27</v>
      </c>
      <c r="R5102" s="3">
        <v>0.92589999999999995</v>
      </c>
      <c r="S5102">
        <v>0</v>
      </c>
      <c r="T5102">
        <v>0</v>
      </c>
      <c r="U5102" t="s">
        <v>1789</v>
      </c>
      <c r="V5102" t="s">
        <v>120</v>
      </c>
      <c r="W5102" s="4">
        <v>0.33333333333333331</v>
      </c>
      <c r="X5102" s="4">
        <v>0.44444444444444442</v>
      </c>
      <c r="Y5102" t="s">
        <v>229</v>
      </c>
      <c r="Z5102" t="s">
        <v>363</v>
      </c>
      <c r="AA5102">
        <v>30</v>
      </c>
      <c r="AB5102" t="s">
        <v>6373</v>
      </c>
      <c r="AC5102">
        <v>5</v>
      </c>
      <c r="AD5102">
        <v>3</v>
      </c>
      <c r="AE5102">
        <v>3</v>
      </c>
      <c r="AF5102">
        <v>0</v>
      </c>
      <c r="AG5102">
        <v>0</v>
      </c>
      <c r="AH5102">
        <v>0</v>
      </c>
      <c r="AI5102">
        <v>0</v>
      </c>
      <c r="AJ5102">
        <v>91274</v>
      </c>
      <c r="AK5102" t="s">
        <v>61</v>
      </c>
      <c r="AL5102" t="s">
        <v>61</v>
      </c>
      <c r="AM5102" t="s">
        <v>61</v>
      </c>
      <c r="AN5102" t="s">
        <v>61</v>
      </c>
      <c r="AO5102" t="s">
        <v>61</v>
      </c>
      <c r="AP5102">
        <v>1</v>
      </c>
      <c r="AQ5102" t="str">
        <f t="shared" si="319"/>
        <v>SW</v>
      </c>
      <c r="AR5102" t="str">
        <f t="shared" si="319"/>
        <v>5101</v>
      </c>
      <c r="AS5102" t="str">
        <f t="shared" si="316"/>
        <v>Sang</v>
      </c>
      <c r="AT5102" t="str">
        <f t="shared" si="317"/>
        <v>SW5101Sangalang Cindy Cruz</v>
      </c>
      <c r="AU5102" t="str">
        <f t="shared" si="318"/>
        <v>SW5101-2</v>
      </c>
      <c r="AV5102" t="s">
        <v>4</v>
      </c>
      <c r="AW5102" t="s">
        <v>4427</v>
      </c>
      <c r="AX5102" t="s">
        <v>4110</v>
      </c>
    </row>
    <row r="5103" spans="1:50" x14ac:dyDescent="0.2">
      <c r="A5103" t="s">
        <v>1488</v>
      </c>
      <c r="B5103" t="s">
        <v>1768</v>
      </c>
      <c r="C5103">
        <v>5101</v>
      </c>
      <c r="D5103">
        <v>3</v>
      </c>
      <c r="E5103">
        <v>0</v>
      </c>
      <c r="F5103">
        <v>0</v>
      </c>
      <c r="G5103">
        <v>78</v>
      </c>
      <c r="H5103">
        <v>6.5</v>
      </c>
      <c r="I5103">
        <v>0.25</v>
      </c>
      <c r="J5103">
        <v>0</v>
      </c>
      <c r="K5103">
        <v>6.5</v>
      </c>
      <c r="L5103">
        <v>26</v>
      </c>
      <c r="M5103">
        <v>1</v>
      </c>
      <c r="N5103">
        <v>0</v>
      </c>
      <c r="O5103">
        <v>0</v>
      </c>
      <c r="P5103">
        <v>26</v>
      </c>
      <c r="Q5103">
        <v>27</v>
      </c>
      <c r="R5103" s="3">
        <v>0.96299999999999997</v>
      </c>
      <c r="S5103">
        <v>0</v>
      </c>
      <c r="T5103">
        <v>0</v>
      </c>
      <c r="U5103" t="s">
        <v>1789</v>
      </c>
      <c r="V5103" t="s">
        <v>120</v>
      </c>
      <c r="W5103" s="4">
        <v>0.33333333333333331</v>
      </c>
      <c r="X5103" s="4">
        <v>0.44444444444444442</v>
      </c>
      <c r="Y5103" t="s">
        <v>229</v>
      </c>
      <c r="Z5103" t="s">
        <v>384</v>
      </c>
      <c r="AA5103">
        <v>30</v>
      </c>
      <c r="AB5103" t="s">
        <v>6395</v>
      </c>
      <c r="AC5103">
        <v>5</v>
      </c>
      <c r="AD5103">
        <v>3</v>
      </c>
      <c r="AE5103">
        <v>3</v>
      </c>
      <c r="AF5103">
        <v>0</v>
      </c>
      <c r="AG5103">
        <v>0</v>
      </c>
      <c r="AH5103">
        <v>0</v>
      </c>
      <c r="AI5103">
        <v>0</v>
      </c>
      <c r="AJ5103">
        <v>91275</v>
      </c>
      <c r="AK5103" t="s">
        <v>61</v>
      </c>
      <c r="AL5103" t="s">
        <v>61</v>
      </c>
      <c r="AM5103" t="s">
        <v>61</v>
      </c>
      <c r="AN5103" t="s">
        <v>61</v>
      </c>
      <c r="AO5103" t="s">
        <v>61</v>
      </c>
      <c r="AP5103">
        <v>1</v>
      </c>
      <c r="AQ5103" t="str">
        <f t="shared" si="319"/>
        <v>SW</v>
      </c>
      <c r="AR5103" t="str">
        <f t="shared" si="319"/>
        <v>5101</v>
      </c>
      <c r="AS5103" t="str">
        <f t="shared" si="316"/>
        <v>Stri</v>
      </c>
      <c r="AT5103" t="str">
        <f t="shared" si="317"/>
        <v>SW5101Strickler Lisa Bari</v>
      </c>
      <c r="AU5103" t="str">
        <f t="shared" si="318"/>
        <v>SW5101-3</v>
      </c>
      <c r="AV5103" t="s">
        <v>4452</v>
      </c>
      <c r="AW5103" t="s">
        <v>2769</v>
      </c>
      <c r="AX5103" t="s">
        <v>4453</v>
      </c>
    </row>
    <row r="5104" spans="1:50" x14ac:dyDescent="0.2">
      <c r="A5104" t="s">
        <v>1488</v>
      </c>
      <c r="B5104" t="s">
        <v>1768</v>
      </c>
      <c r="C5104">
        <v>5101</v>
      </c>
      <c r="D5104">
        <v>4</v>
      </c>
      <c r="E5104">
        <v>0</v>
      </c>
      <c r="F5104">
        <v>0</v>
      </c>
      <c r="G5104">
        <v>63</v>
      </c>
      <c r="H5104">
        <v>5.25</v>
      </c>
      <c r="I5104">
        <v>0</v>
      </c>
      <c r="J5104">
        <v>0</v>
      </c>
      <c r="K5104">
        <v>5.25</v>
      </c>
      <c r="L5104">
        <v>21</v>
      </c>
      <c r="M5104">
        <v>0</v>
      </c>
      <c r="N5104">
        <v>0</v>
      </c>
      <c r="O5104">
        <v>0</v>
      </c>
      <c r="P5104">
        <v>21</v>
      </c>
      <c r="Q5104">
        <v>25</v>
      </c>
      <c r="R5104" s="3">
        <v>0.84</v>
      </c>
      <c r="S5104">
        <v>0</v>
      </c>
      <c r="T5104">
        <v>0</v>
      </c>
      <c r="U5104" t="s">
        <v>1789</v>
      </c>
      <c r="V5104" t="s">
        <v>443</v>
      </c>
      <c r="W5104" s="4">
        <v>0.33333333333333331</v>
      </c>
      <c r="X5104" s="4">
        <v>0.44444444444444442</v>
      </c>
      <c r="Y5104" t="s">
        <v>229</v>
      </c>
      <c r="Z5104" t="s">
        <v>753</v>
      </c>
      <c r="AA5104">
        <v>35</v>
      </c>
      <c r="AB5104" t="s">
        <v>6371</v>
      </c>
      <c r="AC5104">
        <v>5</v>
      </c>
      <c r="AD5104">
        <v>3</v>
      </c>
      <c r="AE5104">
        <v>3</v>
      </c>
      <c r="AF5104">
        <v>0</v>
      </c>
      <c r="AG5104">
        <v>0</v>
      </c>
      <c r="AH5104">
        <v>0</v>
      </c>
      <c r="AI5104">
        <v>0</v>
      </c>
      <c r="AJ5104">
        <v>91276</v>
      </c>
      <c r="AK5104" t="s">
        <v>61</v>
      </c>
      <c r="AL5104" t="s">
        <v>61</v>
      </c>
      <c r="AM5104" t="s">
        <v>61</v>
      </c>
      <c r="AN5104" t="s">
        <v>61</v>
      </c>
      <c r="AO5104" t="s">
        <v>61</v>
      </c>
      <c r="AP5104">
        <v>1</v>
      </c>
      <c r="AQ5104" t="str">
        <f t="shared" si="319"/>
        <v>SW</v>
      </c>
      <c r="AR5104" t="str">
        <f t="shared" si="319"/>
        <v>5101</v>
      </c>
      <c r="AS5104" t="str">
        <f t="shared" si="316"/>
        <v xml:space="preserve">Lee </v>
      </c>
      <c r="AT5104" t="str">
        <f t="shared" si="317"/>
        <v xml:space="preserve">SW5101Lee Sei-Young </v>
      </c>
      <c r="AU5104" t="str">
        <f t="shared" si="318"/>
        <v>SW5101-4</v>
      </c>
      <c r="AV5104" t="s">
        <v>23</v>
      </c>
      <c r="AW5104" t="s">
        <v>4425</v>
      </c>
    </row>
    <row r="5105" spans="1:51" x14ac:dyDescent="0.2">
      <c r="A5105" t="s">
        <v>1488</v>
      </c>
      <c r="B5105" t="s">
        <v>1768</v>
      </c>
      <c r="C5105">
        <v>5101</v>
      </c>
      <c r="D5105">
        <v>5</v>
      </c>
      <c r="E5105">
        <v>0</v>
      </c>
      <c r="F5105">
        <v>0</v>
      </c>
      <c r="G5105">
        <v>78</v>
      </c>
      <c r="H5105">
        <v>6.5</v>
      </c>
      <c r="I5105">
        <v>0</v>
      </c>
      <c r="J5105">
        <v>0</v>
      </c>
      <c r="K5105">
        <v>6.5</v>
      </c>
      <c r="L5105">
        <v>26</v>
      </c>
      <c r="M5105">
        <v>0</v>
      </c>
      <c r="N5105">
        <v>0</v>
      </c>
      <c r="O5105">
        <v>0</v>
      </c>
      <c r="P5105">
        <v>26</v>
      </c>
      <c r="Q5105">
        <v>25</v>
      </c>
      <c r="R5105" s="3">
        <v>1.04</v>
      </c>
      <c r="S5105">
        <v>0</v>
      </c>
      <c r="T5105">
        <v>0</v>
      </c>
      <c r="U5105" t="s">
        <v>1789</v>
      </c>
      <c r="V5105" t="s">
        <v>443</v>
      </c>
      <c r="W5105" s="4">
        <v>0.33333333333333331</v>
      </c>
      <c r="X5105" s="4">
        <v>0.44444444444444442</v>
      </c>
      <c r="Y5105" t="s">
        <v>229</v>
      </c>
      <c r="Z5105" t="s">
        <v>388</v>
      </c>
      <c r="AA5105">
        <v>35</v>
      </c>
      <c r="AB5105" t="s">
        <v>6372</v>
      </c>
      <c r="AC5105">
        <v>5</v>
      </c>
      <c r="AD5105">
        <v>3</v>
      </c>
      <c r="AE5105">
        <v>3</v>
      </c>
      <c r="AF5105">
        <v>1</v>
      </c>
      <c r="AG5105">
        <v>1</v>
      </c>
      <c r="AH5105">
        <v>0</v>
      </c>
      <c r="AI5105">
        <v>0</v>
      </c>
      <c r="AJ5105">
        <v>91277</v>
      </c>
      <c r="AK5105" t="s">
        <v>61</v>
      </c>
      <c r="AL5105" t="s">
        <v>61</v>
      </c>
      <c r="AM5105" t="s">
        <v>61</v>
      </c>
      <c r="AN5105" t="s">
        <v>61</v>
      </c>
      <c r="AO5105" t="s">
        <v>61</v>
      </c>
      <c r="AP5105">
        <v>1</v>
      </c>
      <c r="AQ5105" t="str">
        <f t="shared" si="319"/>
        <v>SW</v>
      </c>
      <c r="AR5105" t="str">
        <f t="shared" si="319"/>
        <v>5101</v>
      </c>
      <c r="AS5105" t="str">
        <f t="shared" ref="AS5105:AS5168" si="320">PROPER(LEFT(AB5105,4))</f>
        <v>Obre</v>
      </c>
      <c r="AT5105" t="str">
        <f t="shared" si="317"/>
        <v xml:space="preserve">SW5101Obregon Veronica </v>
      </c>
      <c r="AU5105" t="str">
        <f t="shared" si="318"/>
        <v>SW5101-5</v>
      </c>
      <c r="AV5105" t="s">
        <v>4426</v>
      </c>
      <c r="AW5105" t="s">
        <v>2727</v>
      </c>
    </row>
    <row r="5106" spans="1:51" x14ac:dyDescent="0.2">
      <c r="A5106" t="s">
        <v>1488</v>
      </c>
      <c r="B5106" t="s">
        <v>1768</v>
      </c>
      <c r="C5106">
        <v>5101</v>
      </c>
      <c r="D5106" t="s">
        <v>125</v>
      </c>
      <c r="E5106">
        <v>0</v>
      </c>
      <c r="F5106">
        <v>0</v>
      </c>
      <c r="G5106">
        <v>372</v>
      </c>
      <c r="H5106">
        <v>31</v>
      </c>
      <c r="I5106">
        <v>0.75</v>
      </c>
      <c r="J5106">
        <v>0</v>
      </c>
      <c r="K5106">
        <v>31</v>
      </c>
      <c r="L5106">
        <v>124</v>
      </c>
      <c r="M5106">
        <v>3</v>
      </c>
      <c r="N5106">
        <v>0</v>
      </c>
      <c r="O5106">
        <v>0</v>
      </c>
      <c r="P5106">
        <v>124</v>
      </c>
      <c r="Q5106">
        <v>131</v>
      </c>
      <c r="R5106" s="3">
        <v>0.9466</v>
      </c>
      <c r="S5106">
        <v>0</v>
      </c>
      <c r="T5106">
        <v>0</v>
      </c>
      <c r="AQ5106" t="str">
        <f t="shared" si="319"/>
        <v>SW</v>
      </c>
      <c r="AR5106" t="str">
        <f t="shared" si="319"/>
        <v>5101</v>
      </c>
      <c r="AS5106" t="str">
        <f t="shared" si="320"/>
        <v/>
      </c>
      <c r="AT5106" t="str">
        <f t="shared" si="317"/>
        <v>SW5101</v>
      </c>
      <c r="AU5106" t="str">
        <f t="shared" si="318"/>
        <v>SW5101-***** CRSE TOTAL</v>
      </c>
    </row>
    <row r="5107" spans="1:51" x14ac:dyDescent="0.2">
      <c r="A5107" t="s">
        <v>1488</v>
      </c>
      <c r="B5107" t="s">
        <v>1768</v>
      </c>
      <c r="C5107">
        <v>5103</v>
      </c>
      <c r="D5107">
        <v>1</v>
      </c>
      <c r="E5107">
        <v>0</v>
      </c>
      <c r="F5107">
        <v>0</v>
      </c>
      <c r="G5107">
        <v>60</v>
      </c>
      <c r="H5107">
        <v>5</v>
      </c>
      <c r="I5107">
        <v>0</v>
      </c>
      <c r="J5107">
        <v>0</v>
      </c>
      <c r="K5107">
        <v>5</v>
      </c>
      <c r="L5107">
        <v>20</v>
      </c>
      <c r="M5107">
        <v>0</v>
      </c>
      <c r="N5107">
        <v>0</v>
      </c>
      <c r="O5107">
        <v>0</v>
      </c>
      <c r="P5107">
        <v>20</v>
      </c>
      <c r="Q5107">
        <v>23</v>
      </c>
      <c r="R5107" s="3">
        <v>0.86960000000000004</v>
      </c>
      <c r="S5107">
        <v>0</v>
      </c>
      <c r="T5107">
        <v>0</v>
      </c>
      <c r="U5107" t="s">
        <v>1790</v>
      </c>
      <c r="V5107" t="s">
        <v>121</v>
      </c>
      <c r="W5107" s="4">
        <v>0.33333333333333331</v>
      </c>
      <c r="X5107" s="4">
        <v>0.44444444444444442</v>
      </c>
      <c r="Y5107" t="s">
        <v>229</v>
      </c>
      <c r="Z5107" t="s">
        <v>241</v>
      </c>
      <c r="AA5107">
        <v>31</v>
      </c>
      <c r="AB5107" t="s">
        <v>6373</v>
      </c>
      <c r="AC5107">
        <v>5</v>
      </c>
      <c r="AD5107">
        <v>3</v>
      </c>
      <c r="AE5107">
        <v>3</v>
      </c>
      <c r="AF5107">
        <v>0</v>
      </c>
      <c r="AG5107">
        <v>0</v>
      </c>
      <c r="AH5107">
        <v>0</v>
      </c>
      <c r="AI5107">
        <v>0</v>
      </c>
      <c r="AJ5107">
        <v>95635</v>
      </c>
      <c r="AK5107" t="s">
        <v>61</v>
      </c>
      <c r="AL5107" t="s">
        <v>61</v>
      </c>
      <c r="AM5107" t="s">
        <v>61</v>
      </c>
      <c r="AN5107" t="s">
        <v>61</v>
      </c>
      <c r="AO5107" t="s">
        <v>61</v>
      </c>
      <c r="AP5107">
        <v>1</v>
      </c>
      <c r="AQ5107" t="str">
        <f t="shared" si="319"/>
        <v>SW</v>
      </c>
      <c r="AR5107" t="str">
        <f t="shared" si="319"/>
        <v>5103</v>
      </c>
      <c r="AS5107" t="str">
        <f t="shared" si="320"/>
        <v>Sang</v>
      </c>
      <c r="AT5107" t="str">
        <f t="shared" si="317"/>
        <v>SW5103Sangalang Cindy Cruz</v>
      </c>
      <c r="AU5107" t="str">
        <f t="shared" si="318"/>
        <v>SW5103-1</v>
      </c>
      <c r="AV5107" t="s">
        <v>4</v>
      </c>
      <c r="AW5107" t="s">
        <v>4427</v>
      </c>
      <c r="AX5107" t="s">
        <v>4110</v>
      </c>
    </row>
    <row r="5108" spans="1:51" x14ac:dyDescent="0.2">
      <c r="A5108" t="s">
        <v>1488</v>
      </c>
      <c r="B5108" t="s">
        <v>1768</v>
      </c>
      <c r="C5108">
        <v>5103</v>
      </c>
      <c r="D5108">
        <v>2</v>
      </c>
      <c r="E5108">
        <v>0</v>
      </c>
      <c r="F5108">
        <v>0</v>
      </c>
      <c r="G5108">
        <v>54</v>
      </c>
      <c r="H5108">
        <v>4.5</v>
      </c>
      <c r="I5108">
        <v>0</v>
      </c>
      <c r="J5108">
        <v>0</v>
      </c>
      <c r="K5108">
        <v>4.5</v>
      </c>
      <c r="L5108">
        <v>18</v>
      </c>
      <c r="M5108">
        <v>0</v>
      </c>
      <c r="N5108">
        <v>0</v>
      </c>
      <c r="O5108">
        <v>0</v>
      </c>
      <c r="P5108">
        <v>18</v>
      </c>
      <c r="Q5108">
        <v>23</v>
      </c>
      <c r="R5108" s="3">
        <v>0.78259999999999996</v>
      </c>
      <c r="S5108">
        <v>0</v>
      </c>
      <c r="T5108">
        <v>0</v>
      </c>
      <c r="U5108" t="s">
        <v>1790</v>
      </c>
      <c r="V5108" t="s">
        <v>121</v>
      </c>
      <c r="W5108" s="4">
        <v>0.33333333333333331</v>
      </c>
      <c r="X5108" s="4">
        <v>0.44444444444444442</v>
      </c>
      <c r="Y5108" t="s">
        <v>229</v>
      </c>
      <c r="Z5108" t="s">
        <v>230</v>
      </c>
      <c r="AA5108">
        <v>33</v>
      </c>
      <c r="AB5108" t="s">
        <v>6380</v>
      </c>
      <c r="AC5108">
        <v>5</v>
      </c>
      <c r="AD5108">
        <v>3</v>
      </c>
      <c r="AE5108">
        <v>3</v>
      </c>
      <c r="AF5108">
        <v>1</v>
      </c>
      <c r="AG5108">
        <v>0</v>
      </c>
      <c r="AH5108">
        <v>1</v>
      </c>
      <c r="AI5108">
        <v>0</v>
      </c>
      <c r="AJ5108">
        <v>95636</v>
      </c>
      <c r="AK5108" t="s">
        <v>61</v>
      </c>
      <c r="AL5108" t="s">
        <v>61</v>
      </c>
      <c r="AM5108" t="s">
        <v>61</v>
      </c>
      <c r="AN5108" t="s">
        <v>61</v>
      </c>
      <c r="AO5108" t="s">
        <v>61</v>
      </c>
      <c r="AP5108">
        <v>1</v>
      </c>
      <c r="AQ5108" t="str">
        <f t="shared" si="319"/>
        <v>SW</v>
      </c>
      <c r="AR5108" t="str">
        <f t="shared" si="319"/>
        <v>5103</v>
      </c>
      <c r="AS5108" t="str">
        <f t="shared" si="320"/>
        <v xml:space="preserve">Kim </v>
      </c>
      <c r="AT5108" t="str">
        <f t="shared" si="317"/>
        <v>SW5103Kim Eunice Eunhi</v>
      </c>
      <c r="AU5108" t="str">
        <f t="shared" si="318"/>
        <v>SW5103-2</v>
      </c>
      <c r="AV5108" t="s">
        <v>10</v>
      </c>
      <c r="AW5108" t="s">
        <v>4435</v>
      </c>
      <c r="AX5108" t="s">
        <v>4436</v>
      </c>
    </row>
    <row r="5109" spans="1:51" x14ac:dyDescent="0.2">
      <c r="A5109" t="s">
        <v>1488</v>
      </c>
      <c r="B5109" t="s">
        <v>1768</v>
      </c>
      <c r="C5109">
        <v>5103</v>
      </c>
      <c r="D5109">
        <v>3</v>
      </c>
      <c r="E5109">
        <v>0</v>
      </c>
      <c r="F5109">
        <v>0</v>
      </c>
      <c r="G5109">
        <v>72</v>
      </c>
      <c r="H5109">
        <v>6</v>
      </c>
      <c r="I5109">
        <v>0</v>
      </c>
      <c r="J5109">
        <v>0</v>
      </c>
      <c r="K5109">
        <v>6</v>
      </c>
      <c r="L5109">
        <v>24</v>
      </c>
      <c r="M5109">
        <v>0</v>
      </c>
      <c r="N5109">
        <v>0</v>
      </c>
      <c r="O5109">
        <v>0</v>
      </c>
      <c r="P5109">
        <v>24</v>
      </c>
      <c r="Q5109">
        <v>23</v>
      </c>
      <c r="R5109" s="3">
        <v>1.0435000000000001</v>
      </c>
      <c r="S5109">
        <v>0</v>
      </c>
      <c r="T5109">
        <v>0</v>
      </c>
      <c r="U5109" t="s">
        <v>1790</v>
      </c>
      <c r="V5109" t="s">
        <v>121</v>
      </c>
      <c r="W5109" s="4">
        <v>0.33333333333333331</v>
      </c>
      <c r="X5109" s="4">
        <v>0.44444444444444442</v>
      </c>
      <c r="Y5109" t="s">
        <v>229</v>
      </c>
      <c r="Z5109" t="s">
        <v>783</v>
      </c>
      <c r="AA5109">
        <v>53</v>
      </c>
      <c r="AB5109" t="s">
        <v>6372</v>
      </c>
      <c r="AC5109">
        <v>5</v>
      </c>
      <c r="AD5109">
        <v>3</v>
      </c>
      <c r="AE5109">
        <v>3</v>
      </c>
      <c r="AF5109">
        <v>1</v>
      </c>
      <c r="AG5109">
        <v>1</v>
      </c>
      <c r="AH5109">
        <v>0</v>
      </c>
      <c r="AI5109">
        <v>0</v>
      </c>
      <c r="AJ5109">
        <v>95637</v>
      </c>
      <c r="AK5109" t="s">
        <v>61</v>
      </c>
      <c r="AL5109" t="s">
        <v>61</v>
      </c>
      <c r="AM5109" t="s">
        <v>61</v>
      </c>
      <c r="AN5109" t="s">
        <v>61</v>
      </c>
      <c r="AO5109" t="s">
        <v>61</v>
      </c>
      <c r="AP5109">
        <v>1</v>
      </c>
      <c r="AQ5109" t="str">
        <f t="shared" si="319"/>
        <v>SW</v>
      </c>
      <c r="AR5109" t="str">
        <f t="shared" si="319"/>
        <v>5103</v>
      </c>
      <c r="AS5109" t="str">
        <f t="shared" si="320"/>
        <v>Obre</v>
      </c>
      <c r="AT5109" t="str">
        <f t="shared" si="317"/>
        <v xml:space="preserve">SW5103Obregon Veronica </v>
      </c>
      <c r="AU5109" t="str">
        <f t="shared" si="318"/>
        <v>SW5103-3</v>
      </c>
      <c r="AV5109" t="s">
        <v>4426</v>
      </c>
      <c r="AW5109" t="s">
        <v>2727</v>
      </c>
    </row>
    <row r="5110" spans="1:51" x14ac:dyDescent="0.2">
      <c r="A5110" t="s">
        <v>1488</v>
      </c>
      <c r="B5110" t="s">
        <v>1768</v>
      </c>
      <c r="C5110">
        <v>5103</v>
      </c>
      <c r="D5110">
        <v>4</v>
      </c>
      <c r="E5110">
        <v>0</v>
      </c>
      <c r="F5110">
        <v>0</v>
      </c>
      <c r="G5110">
        <v>84</v>
      </c>
      <c r="H5110">
        <v>7</v>
      </c>
      <c r="I5110">
        <v>0</v>
      </c>
      <c r="J5110">
        <v>0</v>
      </c>
      <c r="K5110">
        <v>7</v>
      </c>
      <c r="L5110">
        <v>28</v>
      </c>
      <c r="M5110">
        <v>0</v>
      </c>
      <c r="N5110">
        <v>0</v>
      </c>
      <c r="O5110">
        <v>0</v>
      </c>
      <c r="P5110">
        <v>28</v>
      </c>
      <c r="Q5110">
        <v>25</v>
      </c>
      <c r="R5110" s="3">
        <v>1.1200000000000001</v>
      </c>
      <c r="S5110">
        <v>0</v>
      </c>
      <c r="T5110">
        <v>0</v>
      </c>
      <c r="U5110" t="s">
        <v>1790</v>
      </c>
      <c r="V5110" t="s">
        <v>443</v>
      </c>
      <c r="W5110" s="4">
        <v>0.33333333333333331</v>
      </c>
      <c r="X5110" s="4">
        <v>0.44444444444444442</v>
      </c>
      <c r="Y5110" t="s">
        <v>229</v>
      </c>
      <c r="Z5110" t="s">
        <v>495</v>
      </c>
      <c r="AA5110">
        <v>37</v>
      </c>
      <c r="AB5110" t="s">
        <v>6396</v>
      </c>
      <c r="AC5110">
        <v>5</v>
      </c>
      <c r="AD5110">
        <v>3</v>
      </c>
      <c r="AE5110">
        <v>3</v>
      </c>
      <c r="AF5110">
        <v>3</v>
      </c>
      <c r="AG5110">
        <v>3</v>
      </c>
      <c r="AH5110">
        <v>0</v>
      </c>
      <c r="AI5110">
        <v>0</v>
      </c>
      <c r="AJ5110">
        <v>95638</v>
      </c>
      <c r="AK5110" t="s">
        <v>61</v>
      </c>
      <c r="AL5110" t="s">
        <v>61</v>
      </c>
      <c r="AM5110" t="s">
        <v>61</v>
      </c>
      <c r="AN5110" t="s">
        <v>61</v>
      </c>
      <c r="AO5110" t="s">
        <v>61</v>
      </c>
      <c r="AP5110">
        <v>1</v>
      </c>
      <c r="AQ5110" t="str">
        <f t="shared" si="319"/>
        <v>SW</v>
      </c>
      <c r="AR5110" t="str">
        <f t="shared" si="319"/>
        <v>5103</v>
      </c>
      <c r="AS5110" t="str">
        <f t="shared" si="320"/>
        <v>Fern</v>
      </c>
      <c r="AT5110" t="str">
        <f t="shared" si="317"/>
        <v xml:space="preserve">SW5103Fernandez Larry </v>
      </c>
      <c r="AU5110" t="str">
        <f t="shared" si="318"/>
        <v>SW5103-4</v>
      </c>
      <c r="AV5110" t="s">
        <v>2923</v>
      </c>
      <c r="AW5110" t="s">
        <v>4454</v>
      </c>
    </row>
    <row r="5111" spans="1:51" x14ac:dyDescent="0.2">
      <c r="A5111" t="s">
        <v>1488</v>
      </c>
      <c r="B5111" t="s">
        <v>1768</v>
      </c>
      <c r="C5111">
        <v>5103</v>
      </c>
      <c r="D5111">
        <v>5</v>
      </c>
      <c r="E5111">
        <v>0</v>
      </c>
      <c r="F5111">
        <v>0</v>
      </c>
      <c r="G5111">
        <v>45</v>
      </c>
      <c r="H5111">
        <v>3.75</v>
      </c>
      <c r="I5111">
        <v>0</v>
      </c>
      <c r="J5111">
        <v>0</v>
      </c>
      <c r="K5111">
        <v>3.75</v>
      </c>
      <c r="L5111">
        <v>15</v>
      </c>
      <c r="M5111">
        <v>0</v>
      </c>
      <c r="N5111">
        <v>0</v>
      </c>
      <c r="O5111">
        <v>0</v>
      </c>
      <c r="P5111">
        <v>15</v>
      </c>
      <c r="Q5111">
        <v>25</v>
      </c>
      <c r="R5111" s="3">
        <v>0.6</v>
      </c>
      <c r="S5111">
        <v>0</v>
      </c>
      <c r="T5111">
        <v>0</v>
      </c>
      <c r="U5111" t="s">
        <v>1790</v>
      </c>
      <c r="V5111" t="s">
        <v>443</v>
      </c>
      <c r="W5111" s="4">
        <v>0.33333333333333331</v>
      </c>
      <c r="X5111" s="4">
        <v>0.44444444444444442</v>
      </c>
      <c r="Y5111" t="s">
        <v>229</v>
      </c>
      <c r="Z5111" t="s">
        <v>797</v>
      </c>
      <c r="AA5111">
        <v>37</v>
      </c>
      <c r="AB5111" t="s">
        <v>6397</v>
      </c>
      <c r="AC5111">
        <v>5</v>
      </c>
      <c r="AD5111">
        <v>3</v>
      </c>
      <c r="AE5111">
        <v>3</v>
      </c>
      <c r="AF5111">
        <v>0</v>
      </c>
      <c r="AG5111">
        <v>0</v>
      </c>
      <c r="AH5111">
        <v>0</v>
      </c>
      <c r="AI5111">
        <v>0</v>
      </c>
      <c r="AJ5111">
        <v>95639</v>
      </c>
      <c r="AK5111" t="s">
        <v>61</v>
      </c>
      <c r="AL5111" t="s">
        <v>61</v>
      </c>
      <c r="AM5111" t="s">
        <v>61</v>
      </c>
      <c r="AN5111" t="s">
        <v>61</v>
      </c>
      <c r="AO5111" t="s">
        <v>61</v>
      </c>
      <c r="AP5111">
        <v>1</v>
      </c>
      <c r="AQ5111" t="str">
        <f t="shared" si="319"/>
        <v>SW</v>
      </c>
      <c r="AR5111" t="str">
        <f t="shared" si="319"/>
        <v>5103</v>
      </c>
      <c r="AS5111" t="str">
        <f t="shared" si="320"/>
        <v>Ayer</v>
      </c>
      <c r="AT5111" t="str">
        <f t="shared" si="317"/>
        <v>SW5103Ayers-Cluff Heather Elizabeth</v>
      </c>
      <c r="AU5111" t="str">
        <f t="shared" si="318"/>
        <v>SW5103-5</v>
      </c>
      <c r="AV5111" t="s">
        <v>4455</v>
      </c>
      <c r="AW5111" t="s">
        <v>3122</v>
      </c>
      <c r="AX5111" t="s">
        <v>2370</v>
      </c>
    </row>
    <row r="5112" spans="1:51" x14ac:dyDescent="0.2">
      <c r="A5112" t="s">
        <v>1488</v>
      </c>
      <c r="B5112" t="s">
        <v>1768</v>
      </c>
      <c r="C5112">
        <v>5103</v>
      </c>
      <c r="D5112" t="s">
        <v>125</v>
      </c>
      <c r="E5112">
        <v>0</v>
      </c>
      <c r="F5112">
        <v>0</v>
      </c>
      <c r="G5112">
        <v>315</v>
      </c>
      <c r="H5112">
        <v>26.25</v>
      </c>
      <c r="I5112">
        <v>0</v>
      </c>
      <c r="J5112">
        <v>0</v>
      </c>
      <c r="K5112">
        <v>26.25</v>
      </c>
      <c r="L5112">
        <v>105</v>
      </c>
      <c r="M5112">
        <v>0</v>
      </c>
      <c r="N5112">
        <v>0</v>
      </c>
      <c r="O5112">
        <v>0</v>
      </c>
      <c r="P5112">
        <v>105</v>
      </c>
      <c r="Q5112">
        <v>119</v>
      </c>
      <c r="R5112" s="3">
        <v>0.88239999999999996</v>
      </c>
      <c r="S5112">
        <v>0</v>
      </c>
      <c r="T5112">
        <v>0</v>
      </c>
      <c r="AQ5112" t="str">
        <f t="shared" si="319"/>
        <v>SW</v>
      </c>
      <c r="AR5112" t="str">
        <f t="shared" si="319"/>
        <v>5103</v>
      </c>
      <c r="AS5112" t="str">
        <f t="shared" si="320"/>
        <v/>
      </c>
      <c r="AT5112" t="str">
        <f t="shared" si="317"/>
        <v>SW5103</v>
      </c>
      <c r="AU5112" t="str">
        <f t="shared" si="318"/>
        <v>SW5103-***** CRSE TOTAL</v>
      </c>
    </row>
    <row r="5113" spans="1:51" x14ac:dyDescent="0.2">
      <c r="A5113" t="s">
        <v>1488</v>
      </c>
      <c r="B5113" t="s">
        <v>1768</v>
      </c>
      <c r="C5113">
        <v>5201</v>
      </c>
      <c r="D5113">
        <v>1</v>
      </c>
      <c r="E5113">
        <v>0</v>
      </c>
      <c r="F5113">
        <v>0</v>
      </c>
      <c r="G5113">
        <v>81</v>
      </c>
      <c r="H5113">
        <v>6.75</v>
      </c>
      <c r="I5113">
        <v>0.25</v>
      </c>
      <c r="J5113">
        <v>0</v>
      </c>
      <c r="K5113">
        <v>6.75</v>
      </c>
      <c r="L5113">
        <v>27</v>
      </c>
      <c r="M5113">
        <v>1</v>
      </c>
      <c r="N5113">
        <v>0</v>
      </c>
      <c r="O5113">
        <v>0</v>
      </c>
      <c r="P5113">
        <v>27</v>
      </c>
      <c r="Q5113">
        <v>27</v>
      </c>
      <c r="R5113" s="3">
        <v>1</v>
      </c>
      <c r="S5113">
        <v>0</v>
      </c>
      <c r="T5113">
        <v>0</v>
      </c>
      <c r="U5113" t="s">
        <v>1791</v>
      </c>
      <c r="V5113" t="s">
        <v>121</v>
      </c>
      <c r="W5113" s="4">
        <v>0.33333333333333331</v>
      </c>
      <c r="X5113" s="4">
        <v>0.44444444444444442</v>
      </c>
      <c r="Y5113" t="s">
        <v>229</v>
      </c>
      <c r="Z5113" t="s">
        <v>384</v>
      </c>
      <c r="AA5113">
        <v>30</v>
      </c>
      <c r="AB5113" t="s">
        <v>6398</v>
      </c>
      <c r="AC5113">
        <v>5</v>
      </c>
      <c r="AD5113">
        <v>3</v>
      </c>
      <c r="AE5113">
        <v>3</v>
      </c>
      <c r="AF5113">
        <v>0</v>
      </c>
      <c r="AG5113">
        <v>0</v>
      </c>
      <c r="AH5113">
        <v>0</v>
      </c>
      <c r="AI5113">
        <v>0</v>
      </c>
      <c r="AJ5113">
        <v>91278</v>
      </c>
      <c r="AK5113" t="s">
        <v>61</v>
      </c>
      <c r="AL5113" t="s">
        <v>61</v>
      </c>
      <c r="AM5113" t="s">
        <v>61</v>
      </c>
      <c r="AN5113" t="s">
        <v>61</v>
      </c>
      <c r="AO5113" t="s">
        <v>61</v>
      </c>
      <c r="AP5113">
        <v>1</v>
      </c>
      <c r="AQ5113" t="str">
        <f t="shared" si="319"/>
        <v>SW</v>
      </c>
      <c r="AR5113" t="str">
        <f t="shared" si="319"/>
        <v>5201</v>
      </c>
      <c r="AS5113" t="str">
        <f t="shared" si="320"/>
        <v>Emer</v>
      </c>
      <c r="AT5113" t="str">
        <f t="shared" si="317"/>
        <v>SW5201Emerson Katherine D</v>
      </c>
      <c r="AU5113" t="str">
        <f t="shared" si="318"/>
        <v>SW5201-1</v>
      </c>
      <c r="AV5113" t="s">
        <v>4456</v>
      </c>
      <c r="AW5113" t="s">
        <v>3167</v>
      </c>
      <c r="AX5113" t="s">
        <v>394</v>
      </c>
    </row>
    <row r="5114" spans="1:51" x14ac:dyDescent="0.2">
      <c r="A5114" t="s">
        <v>1488</v>
      </c>
      <c r="B5114" t="s">
        <v>1768</v>
      </c>
      <c r="C5114">
        <v>5201</v>
      </c>
      <c r="D5114">
        <v>2</v>
      </c>
      <c r="E5114">
        <v>0</v>
      </c>
      <c r="F5114">
        <v>0</v>
      </c>
      <c r="G5114">
        <v>78</v>
      </c>
      <c r="H5114">
        <v>6.5</v>
      </c>
      <c r="I5114">
        <v>0.25</v>
      </c>
      <c r="J5114">
        <v>0</v>
      </c>
      <c r="K5114">
        <v>6.5</v>
      </c>
      <c r="L5114">
        <v>26</v>
      </c>
      <c r="M5114">
        <v>1</v>
      </c>
      <c r="N5114">
        <v>0</v>
      </c>
      <c r="O5114">
        <v>0</v>
      </c>
      <c r="P5114">
        <v>26</v>
      </c>
      <c r="Q5114">
        <v>27</v>
      </c>
      <c r="R5114" s="3">
        <v>0.96299999999999997</v>
      </c>
      <c r="S5114">
        <v>0</v>
      </c>
      <c r="T5114">
        <v>0</v>
      </c>
      <c r="U5114" t="s">
        <v>1791</v>
      </c>
      <c r="V5114" t="s">
        <v>121</v>
      </c>
      <c r="W5114" s="4">
        <v>0.33333333333333331</v>
      </c>
      <c r="X5114" s="4">
        <v>0.44444444444444442</v>
      </c>
      <c r="Y5114" t="s">
        <v>229</v>
      </c>
      <c r="Z5114" t="s">
        <v>363</v>
      </c>
      <c r="AA5114">
        <v>30</v>
      </c>
      <c r="AB5114" t="s">
        <v>6399</v>
      </c>
      <c r="AC5114">
        <v>5</v>
      </c>
      <c r="AD5114">
        <v>3</v>
      </c>
      <c r="AE5114">
        <v>3</v>
      </c>
      <c r="AF5114">
        <v>0</v>
      </c>
      <c r="AG5114">
        <v>0</v>
      </c>
      <c r="AH5114">
        <v>0</v>
      </c>
      <c r="AI5114">
        <v>0</v>
      </c>
      <c r="AJ5114">
        <v>91279</v>
      </c>
      <c r="AK5114" t="s">
        <v>61</v>
      </c>
      <c r="AL5114" t="s">
        <v>61</v>
      </c>
      <c r="AM5114" t="s">
        <v>61</v>
      </c>
      <c r="AN5114" t="s">
        <v>61</v>
      </c>
      <c r="AO5114" t="s">
        <v>61</v>
      </c>
      <c r="AP5114">
        <v>1</v>
      </c>
      <c r="AQ5114" t="str">
        <f t="shared" si="319"/>
        <v>SW</v>
      </c>
      <c r="AR5114" t="str">
        <f t="shared" si="319"/>
        <v>5201</v>
      </c>
      <c r="AS5114" t="str">
        <f t="shared" si="320"/>
        <v>Hong</v>
      </c>
      <c r="AT5114" t="str">
        <f t="shared" si="317"/>
        <v>SW5201Hong Glen Woong Bong</v>
      </c>
      <c r="AU5114" t="str">
        <f t="shared" si="318"/>
        <v>SW5201-2</v>
      </c>
      <c r="AV5114" t="s">
        <v>4001</v>
      </c>
      <c r="AW5114" t="s">
        <v>4457</v>
      </c>
      <c r="AX5114" t="s">
        <v>4458</v>
      </c>
      <c r="AY5114" t="s">
        <v>4459</v>
      </c>
    </row>
    <row r="5115" spans="1:51" x14ac:dyDescent="0.2">
      <c r="A5115" t="s">
        <v>1488</v>
      </c>
      <c r="B5115" t="s">
        <v>1768</v>
      </c>
      <c r="C5115">
        <v>5201</v>
      </c>
      <c r="D5115">
        <v>3</v>
      </c>
      <c r="E5115">
        <v>0</v>
      </c>
      <c r="F5115">
        <v>0</v>
      </c>
      <c r="G5115">
        <v>75</v>
      </c>
      <c r="H5115">
        <v>6.25</v>
      </c>
      <c r="I5115">
        <v>0.25</v>
      </c>
      <c r="J5115">
        <v>0</v>
      </c>
      <c r="K5115">
        <v>6.25</v>
      </c>
      <c r="L5115">
        <v>25</v>
      </c>
      <c r="M5115">
        <v>1</v>
      </c>
      <c r="N5115">
        <v>0</v>
      </c>
      <c r="O5115">
        <v>0</v>
      </c>
      <c r="P5115">
        <v>25</v>
      </c>
      <c r="Q5115">
        <v>27</v>
      </c>
      <c r="R5115" s="3">
        <v>0.92589999999999995</v>
      </c>
      <c r="S5115">
        <v>0</v>
      </c>
      <c r="T5115">
        <v>0</v>
      </c>
      <c r="U5115" t="s">
        <v>1791</v>
      </c>
      <c r="V5115" t="s">
        <v>121</v>
      </c>
      <c r="W5115" s="4">
        <v>0.33333333333333331</v>
      </c>
      <c r="X5115" s="4">
        <v>0.44444444444444442</v>
      </c>
      <c r="Y5115" t="s">
        <v>229</v>
      </c>
      <c r="Z5115" t="s">
        <v>798</v>
      </c>
      <c r="AA5115">
        <v>30</v>
      </c>
      <c r="AB5115" t="s">
        <v>6400</v>
      </c>
      <c r="AC5115">
        <v>5</v>
      </c>
      <c r="AD5115">
        <v>3</v>
      </c>
      <c r="AE5115">
        <v>3</v>
      </c>
      <c r="AF5115">
        <v>0</v>
      </c>
      <c r="AG5115">
        <v>0</v>
      </c>
      <c r="AH5115">
        <v>0</v>
      </c>
      <c r="AI5115">
        <v>0</v>
      </c>
      <c r="AJ5115">
        <v>91280</v>
      </c>
      <c r="AK5115" t="s">
        <v>61</v>
      </c>
      <c r="AL5115" t="s">
        <v>61</v>
      </c>
      <c r="AM5115" t="s">
        <v>61</v>
      </c>
      <c r="AN5115" t="s">
        <v>61</v>
      </c>
      <c r="AO5115" t="s">
        <v>61</v>
      </c>
      <c r="AP5115">
        <v>1</v>
      </c>
      <c r="AQ5115" t="str">
        <f t="shared" si="319"/>
        <v>SW</v>
      </c>
      <c r="AR5115" t="str">
        <f t="shared" si="319"/>
        <v>5201</v>
      </c>
      <c r="AS5115" t="str">
        <f t="shared" si="320"/>
        <v>Pugh</v>
      </c>
      <c r="AT5115" t="str">
        <f t="shared" si="317"/>
        <v>SW5201Pugh Shawnnell Jernee</v>
      </c>
      <c r="AU5115" t="str">
        <f t="shared" si="318"/>
        <v>SW5201-3</v>
      </c>
      <c r="AV5115" t="s">
        <v>4460</v>
      </c>
      <c r="AW5115" t="s">
        <v>4461</v>
      </c>
      <c r="AX5115" t="s">
        <v>4462</v>
      </c>
    </row>
    <row r="5116" spans="1:51" x14ac:dyDescent="0.2">
      <c r="A5116" t="s">
        <v>1488</v>
      </c>
      <c r="B5116" t="s">
        <v>1768</v>
      </c>
      <c r="C5116">
        <v>5201</v>
      </c>
      <c r="D5116">
        <v>4</v>
      </c>
      <c r="E5116">
        <v>0</v>
      </c>
      <c r="F5116">
        <v>0</v>
      </c>
      <c r="G5116">
        <v>75</v>
      </c>
      <c r="H5116">
        <v>6.25</v>
      </c>
      <c r="I5116">
        <v>0</v>
      </c>
      <c r="J5116">
        <v>0</v>
      </c>
      <c r="K5116">
        <v>6.25</v>
      </c>
      <c r="L5116">
        <v>25</v>
      </c>
      <c r="M5116">
        <v>0</v>
      </c>
      <c r="N5116">
        <v>0</v>
      </c>
      <c r="O5116">
        <v>0</v>
      </c>
      <c r="P5116">
        <v>25</v>
      </c>
      <c r="Q5116">
        <v>25</v>
      </c>
      <c r="R5116" s="3">
        <v>1</v>
      </c>
      <c r="S5116">
        <v>0</v>
      </c>
      <c r="T5116">
        <v>0</v>
      </c>
      <c r="U5116" t="s">
        <v>1791</v>
      </c>
      <c r="V5116" t="s">
        <v>443</v>
      </c>
      <c r="W5116" s="4">
        <v>0.4513888888888889</v>
      </c>
      <c r="X5116" s="4">
        <v>0.5625</v>
      </c>
      <c r="Y5116" t="s">
        <v>229</v>
      </c>
      <c r="Z5116" t="s">
        <v>755</v>
      </c>
      <c r="AA5116">
        <v>38</v>
      </c>
      <c r="AB5116" t="s">
        <v>6398</v>
      </c>
      <c r="AC5116">
        <v>5</v>
      </c>
      <c r="AD5116">
        <v>3</v>
      </c>
      <c r="AE5116">
        <v>3</v>
      </c>
      <c r="AF5116">
        <v>0</v>
      </c>
      <c r="AG5116">
        <v>0</v>
      </c>
      <c r="AH5116">
        <v>0</v>
      </c>
      <c r="AI5116">
        <v>0</v>
      </c>
      <c r="AJ5116">
        <v>91281</v>
      </c>
      <c r="AK5116" t="s">
        <v>61</v>
      </c>
      <c r="AL5116" t="s">
        <v>61</v>
      </c>
      <c r="AM5116" t="s">
        <v>61</v>
      </c>
      <c r="AN5116" t="s">
        <v>61</v>
      </c>
      <c r="AO5116" t="s">
        <v>61</v>
      </c>
      <c r="AP5116">
        <v>1</v>
      </c>
      <c r="AQ5116" t="str">
        <f t="shared" si="319"/>
        <v>SW</v>
      </c>
      <c r="AR5116" t="str">
        <f t="shared" si="319"/>
        <v>5201</v>
      </c>
      <c r="AS5116" t="str">
        <f t="shared" si="320"/>
        <v>Emer</v>
      </c>
      <c r="AT5116" t="str">
        <f t="shared" si="317"/>
        <v>SW5201Emerson Katherine D</v>
      </c>
      <c r="AU5116" t="str">
        <f t="shared" si="318"/>
        <v>SW5201-4</v>
      </c>
      <c r="AV5116" t="s">
        <v>4456</v>
      </c>
      <c r="AW5116" t="s">
        <v>3167</v>
      </c>
      <c r="AX5116" t="s">
        <v>394</v>
      </c>
    </row>
    <row r="5117" spans="1:51" x14ac:dyDescent="0.2">
      <c r="A5117" t="s">
        <v>1488</v>
      </c>
      <c r="B5117" t="s">
        <v>1768</v>
      </c>
      <c r="C5117">
        <v>5201</v>
      </c>
      <c r="D5117">
        <v>5</v>
      </c>
      <c r="E5117">
        <v>0</v>
      </c>
      <c r="F5117">
        <v>0</v>
      </c>
      <c r="G5117">
        <v>60</v>
      </c>
      <c r="H5117">
        <v>5</v>
      </c>
      <c r="I5117">
        <v>0</v>
      </c>
      <c r="J5117">
        <v>0</v>
      </c>
      <c r="K5117">
        <v>5</v>
      </c>
      <c r="L5117">
        <v>20</v>
      </c>
      <c r="M5117">
        <v>0</v>
      </c>
      <c r="N5117">
        <v>0</v>
      </c>
      <c r="O5117">
        <v>0</v>
      </c>
      <c r="P5117">
        <v>20</v>
      </c>
      <c r="Q5117">
        <v>25</v>
      </c>
      <c r="R5117" s="3">
        <v>0.8</v>
      </c>
      <c r="S5117">
        <v>0</v>
      </c>
      <c r="T5117">
        <v>0</v>
      </c>
      <c r="U5117" t="s">
        <v>1791</v>
      </c>
      <c r="V5117" t="s">
        <v>443</v>
      </c>
      <c r="W5117" s="4">
        <v>0.4513888888888889</v>
      </c>
      <c r="X5117" s="4">
        <v>0.5625</v>
      </c>
      <c r="Y5117" t="s">
        <v>229</v>
      </c>
      <c r="Z5117" t="s">
        <v>797</v>
      </c>
      <c r="AA5117">
        <v>37</v>
      </c>
      <c r="AB5117" t="s">
        <v>6401</v>
      </c>
      <c r="AC5117">
        <v>5</v>
      </c>
      <c r="AD5117">
        <v>3</v>
      </c>
      <c r="AE5117">
        <v>3</v>
      </c>
      <c r="AF5117">
        <v>0</v>
      </c>
      <c r="AG5117">
        <v>0</v>
      </c>
      <c r="AH5117">
        <v>0</v>
      </c>
      <c r="AI5117">
        <v>0</v>
      </c>
      <c r="AJ5117">
        <v>91282</v>
      </c>
      <c r="AK5117" t="s">
        <v>61</v>
      </c>
      <c r="AL5117" t="s">
        <v>61</v>
      </c>
      <c r="AM5117" t="s">
        <v>61</v>
      </c>
      <c r="AN5117" t="s">
        <v>61</v>
      </c>
      <c r="AO5117" t="s">
        <v>61</v>
      </c>
      <c r="AP5117">
        <v>1</v>
      </c>
      <c r="AQ5117" t="str">
        <f t="shared" si="319"/>
        <v>SW</v>
      </c>
      <c r="AR5117" t="str">
        <f t="shared" si="319"/>
        <v>5201</v>
      </c>
      <c r="AS5117" t="str">
        <f t="shared" si="320"/>
        <v>Grah</v>
      </c>
      <c r="AT5117" t="str">
        <f t="shared" si="317"/>
        <v>SW5201Graham Damisi L.</v>
      </c>
      <c r="AU5117" t="str">
        <f t="shared" si="318"/>
        <v>SW5201-5</v>
      </c>
      <c r="AV5117" t="s">
        <v>3065</v>
      </c>
      <c r="AW5117" t="s">
        <v>4463</v>
      </c>
      <c r="AX5117" t="s">
        <v>4071</v>
      </c>
    </row>
    <row r="5118" spans="1:51" x14ac:dyDescent="0.2">
      <c r="A5118" t="s">
        <v>1488</v>
      </c>
      <c r="B5118" t="s">
        <v>1768</v>
      </c>
      <c r="C5118">
        <v>5201</v>
      </c>
      <c r="D5118" t="s">
        <v>125</v>
      </c>
      <c r="E5118">
        <v>0</v>
      </c>
      <c r="F5118">
        <v>0</v>
      </c>
      <c r="G5118">
        <v>369</v>
      </c>
      <c r="H5118">
        <v>30.75</v>
      </c>
      <c r="I5118">
        <v>0.75</v>
      </c>
      <c r="J5118">
        <v>0</v>
      </c>
      <c r="K5118">
        <v>30.75</v>
      </c>
      <c r="L5118">
        <v>123</v>
      </c>
      <c r="M5118">
        <v>3</v>
      </c>
      <c r="N5118">
        <v>0</v>
      </c>
      <c r="O5118">
        <v>0</v>
      </c>
      <c r="P5118">
        <v>123</v>
      </c>
      <c r="Q5118">
        <v>131</v>
      </c>
      <c r="R5118" s="3">
        <v>0.93889999999999996</v>
      </c>
      <c r="S5118">
        <v>0</v>
      </c>
      <c r="T5118">
        <v>0</v>
      </c>
      <c r="AQ5118" t="str">
        <f t="shared" si="319"/>
        <v>SW</v>
      </c>
      <c r="AR5118" t="str">
        <f t="shared" si="319"/>
        <v>5201</v>
      </c>
      <c r="AS5118" t="str">
        <f t="shared" si="320"/>
        <v/>
      </c>
      <c r="AT5118" t="str">
        <f t="shared" si="317"/>
        <v>SW5201</v>
      </c>
      <c r="AU5118" t="str">
        <f t="shared" si="318"/>
        <v>SW5201-***** CRSE TOTAL</v>
      </c>
    </row>
    <row r="5119" spans="1:51" x14ac:dyDescent="0.2">
      <c r="A5119" t="s">
        <v>1488</v>
      </c>
      <c r="B5119" t="s">
        <v>1768</v>
      </c>
      <c r="C5119">
        <v>5202</v>
      </c>
      <c r="D5119">
        <v>1</v>
      </c>
      <c r="E5119">
        <v>0</v>
      </c>
      <c r="F5119">
        <v>0</v>
      </c>
      <c r="G5119">
        <v>81</v>
      </c>
      <c r="H5119">
        <v>6.75</v>
      </c>
      <c r="I5119">
        <v>0</v>
      </c>
      <c r="J5119">
        <v>0</v>
      </c>
      <c r="K5119">
        <v>6.75</v>
      </c>
      <c r="L5119">
        <v>27</v>
      </c>
      <c r="M5119">
        <v>0</v>
      </c>
      <c r="N5119">
        <v>0</v>
      </c>
      <c r="O5119">
        <v>0</v>
      </c>
      <c r="P5119">
        <v>27</v>
      </c>
      <c r="Q5119">
        <v>27</v>
      </c>
      <c r="R5119" s="3">
        <v>1</v>
      </c>
      <c r="S5119">
        <v>0</v>
      </c>
      <c r="T5119">
        <v>0</v>
      </c>
      <c r="U5119" t="s">
        <v>1792</v>
      </c>
      <c r="V5119" t="s">
        <v>121</v>
      </c>
      <c r="W5119" s="4">
        <v>0.4513888888888889</v>
      </c>
      <c r="X5119" s="4">
        <v>0.56597222222222221</v>
      </c>
      <c r="Y5119" t="s">
        <v>229</v>
      </c>
      <c r="Z5119" t="s">
        <v>384</v>
      </c>
      <c r="AA5119">
        <v>30</v>
      </c>
      <c r="AB5119" t="s">
        <v>6374</v>
      </c>
      <c r="AC5119">
        <v>4</v>
      </c>
      <c r="AD5119">
        <v>3</v>
      </c>
      <c r="AE5119">
        <v>3</v>
      </c>
      <c r="AF5119">
        <v>0</v>
      </c>
      <c r="AG5119">
        <v>0</v>
      </c>
      <c r="AH5119">
        <v>0</v>
      </c>
      <c r="AI5119">
        <v>0</v>
      </c>
      <c r="AJ5119">
        <v>91283</v>
      </c>
      <c r="AK5119" t="s">
        <v>61</v>
      </c>
      <c r="AL5119" t="s">
        <v>61</v>
      </c>
      <c r="AM5119" t="s">
        <v>61</v>
      </c>
      <c r="AN5119" t="s">
        <v>61</v>
      </c>
      <c r="AO5119" t="s">
        <v>61</v>
      </c>
      <c r="AP5119">
        <v>1</v>
      </c>
      <c r="AQ5119" t="str">
        <f t="shared" si="319"/>
        <v>SW</v>
      </c>
      <c r="AR5119" t="str">
        <f t="shared" si="319"/>
        <v>5202</v>
      </c>
      <c r="AS5119" t="str">
        <f t="shared" si="320"/>
        <v>Chri</v>
      </c>
      <c r="AT5119" t="str">
        <f t="shared" si="317"/>
        <v xml:space="preserve">SW5202Christensen Inger </v>
      </c>
      <c r="AU5119" t="str">
        <f t="shared" si="318"/>
        <v>SW5202-1</v>
      </c>
      <c r="AV5119" t="s">
        <v>4428</v>
      </c>
      <c r="AW5119" t="s">
        <v>4429</v>
      </c>
    </row>
    <row r="5120" spans="1:51" x14ac:dyDescent="0.2">
      <c r="A5120" t="s">
        <v>1488</v>
      </c>
      <c r="B5120" t="s">
        <v>1768</v>
      </c>
      <c r="C5120">
        <v>5202</v>
      </c>
      <c r="D5120">
        <v>2</v>
      </c>
      <c r="E5120">
        <v>0</v>
      </c>
      <c r="F5120">
        <v>0</v>
      </c>
      <c r="G5120">
        <v>81</v>
      </c>
      <c r="H5120">
        <v>6.75</v>
      </c>
      <c r="I5120">
        <v>0.5</v>
      </c>
      <c r="J5120">
        <v>0</v>
      </c>
      <c r="K5120">
        <v>6.75</v>
      </c>
      <c r="L5120">
        <v>27</v>
      </c>
      <c r="M5120">
        <v>2</v>
      </c>
      <c r="N5120">
        <v>0</v>
      </c>
      <c r="O5120">
        <v>0</v>
      </c>
      <c r="P5120">
        <v>27</v>
      </c>
      <c r="Q5120">
        <v>27</v>
      </c>
      <c r="R5120" s="3">
        <v>1</v>
      </c>
      <c r="S5120">
        <v>0</v>
      </c>
      <c r="T5120">
        <v>0</v>
      </c>
      <c r="U5120" t="s">
        <v>1792</v>
      </c>
      <c r="V5120" t="s">
        <v>121</v>
      </c>
      <c r="W5120" s="4">
        <v>0.4513888888888889</v>
      </c>
      <c r="X5120" s="4">
        <v>0.56597222222222221</v>
      </c>
      <c r="Y5120" t="s">
        <v>229</v>
      </c>
      <c r="Z5120" t="s">
        <v>798</v>
      </c>
      <c r="AA5120">
        <v>30</v>
      </c>
      <c r="AB5120" t="s">
        <v>6395</v>
      </c>
      <c r="AC5120">
        <v>4</v>
      </c>
      <c r="AD5120">
        <v>3</v>
      </c>
      <c r="AE5120">
        <v>3</v>
      </c>
      <c r="AF5120">
        <v>0</v>
      </c>
      <c r="AG5120">
        <v>0</v>
      </c>
      <c r="AH5120">
        <v>0</v>
      </c>
      <c r="AI5120">
        <v>0</v>
      </c>
      <c r="AJ5120">
        <v>91284</v>
      </c>
      <c r="AK5120" t="s">
        <v>61</v>
      </c>
      <c r="AL5120" t="s">
        <v>61</v>
      </c>
      <c r="AM5120" t="s">
        <v>61</v>
      </c>
      <c r="AN5120" t="s">
        <v>61</v>
      </c>
      <c r="AO5120" t="s">
        <v>61</v>
      </c>
      <c r="AP5120">
        <v>1</v>
      </c>
      <c r="AQ5120" t="str">
        <f t="shared" si="319"/>
        <v>SW</v>
      </c>
      <c r="AR5120" t="str">
        <f t="shared" si="319"/>
        <v>5202</v>
      </c>
      <c r="AS5120" t="str">
        <f t="shared" si="320"/>
        <v>Stri</v>
      </c>
      <c r="AT5120" t="str">
        <f t="shared" si="317"/>
        <v>SW5202Strickler Lisa Bari</v>
      </c>
      <c r="AU5120" t="str">
        <f t="shared" si="318"/>
        <v>SW5202-2</v>
      </c>
      <c r="AV5120" t="s">
        <v>4452</v>
      </c>
      <c r="AW5120" t="s">
        <v>2769</v>
      </c>
      <c r="AX5120" t="s">
        <v>4453</v>
      </c>
    </row>
    <row r="5121" spans="1:51" x14ac:dyDescent="0.2">
      <c r="A5121" t="s">
        <v>1488</v>
      </c>
      <c r="B5121" t="s">
        <v>1768</v>
      </c>
      <c r="C5121">
        <v>5202</v>
      </c>
      <c r="D5121">
        <v>3</v>
      </c>
      <c r="E5121">
        <v>0</v>
      </c>
      <c r="F5121">
        <v>0</v>
      </c>
      <c r="G5121">
        <v>72</v>
      </c>
      <c r="H5121">
        <v>6</v>
      </c>
      <c r="I5121">
        <v>0.25</v>
      </c>
      <c r="J5121">
        <v>0</v>
      </c>
      <c r="K5121">
        <v>6</v>
      </c>
      <c r="L5121">
        <v>24</v>
      </c>
      <c r="M5121">
        <v>1</v>
      </c>
      <c r="N5121">
        <v>0</v>
      </c>
      <c r="O5121">
        <v>0</v>
      </c>
      <c r="P5121">
        <v>24</v>
      </c>
      <c r="Q5121">
        <v>27</v>
      </c>
      <c r="R5121" s="3">
        <v>0.88890000000000002</v>
      </c>
      <c r="S5121">
        <v>0</v>
      </c>
      <c r="T5121">
        <v>0</v>
      </c>
      <c r="U5121" t="s">
        <v>1792</v>
      </c>
      <c r="V5121" t="s">
        <v>121</v>
      </c>
      <c r="W5121" s="4">
        <v>0.4513888888888889</v>
      </c>
      <c r="X5121" s="4">
        <v>0.5625</v>
      </c>
      <c r="Y5121" t="s">
        <v>229</v>
      </c>
      <c r="Z5121" t="s">
        <v>363</v>
      </c>
      <c r="AA5121">
        <v>30</v>
      </c>
      <c r="AB5121" t="s">
        <v>6402</v>
      </c>
      <c r="AC5121">
        <v>4</v>
      </c>
      <c r="AD5121">
        <v>3</v>
      </c>
      <c r="AE5121">
        <v>3</v>
      </c>
      <c r="AF5121">
        <v>0</v>
      </c>
      <c r="AG5121">
        <v>0</v>
      </c>
      <c r="AH5121">
        <v>0</v>
      </c>
      <c r="AI5121">
        <v>0</v>
      </c>
      <c r="AJ5121">
        <v>91285</v>
      </c>
      <c r="AK5121" t="s">
        <v>61</v>
      </c>
      <c r="AL5121" t="s">
        <v>61</v>
      </c>
      <c r="AM5121" t="s">
        <v>61</v>
      </c>
      <c r="AN5121" t="s">
        <v>61</v>
      </c>
      <c r="AO5121" t="s">
        <v>61</v>
      </c>
      <c r="AP5121">
        <v>1</v>
      </c>
      <c r="AQ5121" t="str">
        <f t="shared" si="319"/>
        <v>SW</v>
      </c>
      <c r="AR5121" t="str">
        <f t="shared" si="319"/>
        <v>5202</v>
      </c>
      <c r="AS5121" t="str">
        <f t="shared" si="320"/>
        <v>Pull</v>
      </c>
      <c r="AT5121" t="str">
        <f t="shared" si="317"/>
        <v>SW5202Pullard Marcy Diane</v>
      </c>
      <c r="AU5121" t="str">
        <f t="shared" si="318"/>
        <v>SW5202-3</v>
      </c>
      <c r="AV5121" t="s">
        <v>4464</v>
      </c>
      <c r="AW5121" t="s">
        <v>4465</v>
      </c>
      <c r="AX5121" t="s">
        <v>2911</v>
      </c>
    </row>
    <row r="5122" spans="1:51" x14ac:dyDescent="0.2">
      <c r="A5122" t="s">
        <v>1488</v>
      </c>
      <c r="B5122" t="s">
        <v>1768</v>
      </c>
      <c r="C5122">
        <v>5202</v>
      </c>
      <c r="D5122" t="s">
        <v>125</v>
      </c>
      <c r="E5122">
        <v>0</v>
      </c>
      <c r="F5122">
        <v>0</v>
      </c>
      <c r="G5122">
        <v>234</v>
      </c>
      <c r="H5122">
        <v>19.5</v>
      </c>
      <c r="I5122">
        <v>0.75</v>
      </c>
      <c r="J5122">
        <v>0</v>
      </c>
      <c r="K5122">
        <v>19.5</v>
      </c>
      <c r="L5122">
        <v>78</v>
      </c>
      <c r="M5122">
        <v>3</v>
      </c>
      <c r="N5122">
        <v>0</v>
      </c>
      <c r="O5122">
        <v>0</v>
      </c>
      <c r="P5122">
        <v>78</v>
      </c>
      <c r="Q5122">
        <v>81</v>
      </c>
      <c r="R5122" s="3">
        <v>0.96299999999999997</v>
      </c>
      <c r="S5122">
        <v>0</v>
      </c>
      <c r="T5122">
        <v>0</v>
      </c>
      <c r="AQ5122" t="str">
        <f t="shared" si="319"/>
        <v>SW</v>
      </c>
      <c r="AR5122" t="str">
        <f t="shared" si="319"/>
        <v>5202</v>
      </c>
      <c r="AS5122" t="str">
        <f t="shared" si="320"/>
        <v/>
      </c>
      <c r="AT5122" t="str">
        <f t="shared" si="317"/>
        <v>SW5202</v>
      </c>
      <c r="AU5122" t="str">
        <f t="shared" si="318"/>
        <v>SW5202-***** CRSE TOTAL</v>
      </c>
    </row>
    <row r="5123" spans="1:51" x14ac:dyDescent="0.2">
      <c r="A5123" t="s">
        <v>1488</v>
      </c>
      <c r="B5123" t="s">
        <v>1768</v>
      </c>
      <c r="C5123">
        <v>5203</v>
      </c>
      <c r="D5123">
        <v>1</v>
      </c>
      <c r="E5123">
        <v>0</v>
      </c>
      <c r="F5123">
        <v>0</v>
      </c>
      <c r="G5123">
        <v>42</v>
      </c>
      <c r="H5123">
        <v>3.5</v>
      </c>
      <c r="I5123">
        <v>0</v>
      </c>
      <c r="J5123">
        <v>0</v>
      </c>
      <c r="K5123">
        <v>3.5</v>
      </c>
      <c r="L5123">
        <v>14</v>
      </c>
      <c r="M5123">
        <v>0</v>
      </c>
      <c r="N5123">
        <v>0</v>
      </c>
      <c r="O5123">
        <v>0</v>
      </c>
      <c r="P5123">
        <v>14</v>
      </c>
      <c r="Q5123">
        <v>25</v>
      </c>
      <c r="R5123" s="3">
        <v>0.56000000000000005</v>
      </c>
      <c r="S5123">
        <v>0</v>
      </c>
      <c r="T5123">
        <v>0</v>
      </c>
      <c r="U5123" t="s">
        <v>1793</v>
      </c>
      <c r="V5123" t="s">
        <v>443</v>
      </c>
      <c r="W5123" s="4">
        <v>0.4513888888888889</v>
      </c>
      <c r="X5123" s="4">
        <v>0.56597222222222221</v>
      </c>
      <c r="Y5123" t="s">
        <v>229</v>
      </c>
      <c r="Z5123" t="s">
        <v>247</v>
      </c>
      <c r="AA5123">
        <v>36</v>
      </c>
      <c r="AB5123" t="s">
        <v>6395</v>
      </c>
      <c r="AC5123">
        <v>5</v>
      </c>
      <c r="AD5123">
        <v>3</v>
      </c>
      <c r="AE5123">
        <v>3</v>
      </c>
      <c r="AF5123">
        <v>0</v>
      </c>
      <c r="AG5123">
        <v>0</v>
      </c>
      <c r="AH5123">
        <v>0</v>
      </c>
      <c r="AI5123">
        <v>0</v>
      </c>
      <c r="AJ5123">
        <v>93564</v>
      </c>
      <c r="AK5123" t="s">
        <v>61</v>
      </c>
      <c r="AL5123" t="s">
        <v>61</v>
      </c>
      <c r="AM5123" t="s">
        <v>61</v>
      </c>
      <c r="AN5123" t="s">
        <v>61</v>
      </c>
      <c r="AO5123" t="s">
        <v>61</v>
      </c>
      <c r="AP5123">
        <v>1</v>
      </c>
      <c r="AQ5123" t="str">
        <f t="shared" si="319"/>
        <v>SW</v>
      </c>
      <c r="AR5123" t="str">
        <f t="shared" si="319"/>
        <v>5203</v>
      </c>
      <c r="AS5123" t="str">
        <f t="shared" si="320"/>
        <v>Stri</v>
      </c>
      <c r="AT5123" t="str">
        <f t="shared" ref="AT5123:AT5186" si="321">CONCATENATE(AQ5123,AR5123, "",AB5123)</f>
        <v>SW5203Strickler Lisa Bari</v>
      </c>
      <c r="AU5123" t="str">
        <f t="shared" ref="AU5123:AU5186" si="322">CONCATENATE(AQ5123,AR5123,"-",D5123)</f>
        <v>SW5203-1</v>
      </c>
      <c r="AV5123" t="s">
        <v>4452</v>
      </c>
      <c r="AW5123" t="s">
        <v>2769</v>
      </c>
      <c r="AX5123" t="s">
        <v>4453</v>
      </c>
    </row>
    <row r="5124" spans="1:51" x14ac:dyDescent="0.2">
      <c r="A5124" t="s">
        <v>1488</v>
      </c>
      <c r="B5124" t="s">
        <v>1768</v>
      </c>
      <c r="C5124">
        <v>5203</v>
      </c>
      <c r="D5124">
        <v>2</v>
      </c>
      <c r="E5124">
        <v>0</v>
      </c>
      <c r="F5124">
        <v>0</v>
      </c>
      <c r="G5124">
        <v>54</v>
      </c>
      <c r="H5124">
        <v>4.5</v>
      </c>
      <c r="I5124">
        <v>0</v>
      </c>
      <c r="J5124">
        <v>0</v>
      </c>
      <c r="K5124">
        <v>4.5</v>
      </c>
      <c r="L5124">
        <v>18</v>
      </c>
      <c r="M5124">
        <v>0</v>
      </c>
      <c r="N5124">
        <v>0</v>
      </c>
      <c r="O5124">
        <v>0</v>
      </c>
      <c r="P5124">
        <v>18</v>
      </c>
      <c r="Q5124">
        <v>25</v>
      </c>
      <c r="R5124" s="3">
        <v>0.72</v>
      </c>
      <c r="S5124">
        <v>0</v>
      </c>
      <c r="T5124">
        <v>0</v>
      </c>
      <c r="U5124" t="s">
        <v>1793</v>
      </c>
      <c r="V5124" t="s">
        <v>443</v>
      </c>
      <c r="W5124" s="4">
        <v>0.4513888888888889</v>
      </c>
      <c r="X5124" s="4">
        <v>0.56597222222222221</v>
      </c>
      <c r="Y5124" t="s">
        <v>229</v>
      </c>
      <c r="Z5124" t="s">
        <v>495</v>
      </c>
      <c r="AA5124">
        <v>37</v>
      </c>
      <c r="AB5124" t="s">
        <v>6403</v>
      </c>
      <c r="AC5124">
        <v>5</v>
      </c>
      <c r="AD5124">
        <v>3</v>
      </c>
      <c r="AE5124">
        <v>3</v>
      </c>
      <c r="AF5124">
        <v>0</v>
      </c>
      <c r="AG5124">
        <v>0</v>
      </c>
      <c r="AH5124">
        <v>0</v>
      </c>
      <c r="AI5124">
        <v>0</v>
      </c>
      <c r="AJ5124">
        <v>93565</v>
      </c>
      <c r="AK5124" t="s">
        <v>61</v>
      </c>
      <c r="AL5124" t="s">
        <v>61</v>
      </c>
      <c r="AM5124" t="s">
        <v>61</v>
      </c>
      <c r="AN5124" t="s">
        <v>61</v>
      </c>
      <c r="AO5124" t="s">
        <v>61</v>
      </c>
      <c r="AP5124">
        <v>1</v>
      </c>
      <c r="AQ5124" t="str">
        <f t="shared" ref="AQ5124:AR5187" si="323">TRIM(B5124)</f>
        <v>SW</v>
      </c>
      <c r="AR5124" t="str">
        <f t="shared" si="323"/>
        <v>5203</v>
      </c>
      <c r="AS5124" t="str">
        <f t="shared" si="320"/>
        <v>Rosa</v>
      </c>
      <c r="AT5124" t="str">
        <f t="shared" si="321"/>
        <v xml:space="preserve">SW5203Rosales Marisela </v>
      </c>
      <c r="AU5124" t="str">
        <f t="shared" si="322"/>
        <v>SW5203-2</v>
      </c>
      <c r="AV5124" t="s">
        <v>31</v>
      </c>
      <c r="AW5124" t="s">
        <v>4466</v>
      </c>
    </row>
    <row r="5125" spans="1:51" x14ac:dyDescent="0.2">
      <c r="A5125" t="s">
        <v>1488</v>
      </c>
      <c r="B5125" t="s">
        <v>1768</v>
      </c>
      <c r="C5125">
        <v>5203</v>
      </c>
      <c r="D5125">
        <v>3</v>
      </c>
      <c r="E5125">
        <v>0</v>
      </c>
      <c r="F5125">
        <v>0</v>
      </c>
      <c r="G5125">
        <v>66</v>
      </c>
      <c r="H5125">
        <v>5.5</v>
      </c>
      <c r="I5125">
        <v>0</v>
      </c>
      <c r="J5125">
        <v>0</v>
      </c>
      <c r="K5125">
        <v>5.5</v>
      </c>
      <c r="L5125">
        <v>22</v>
      </c>
      <c r="M5125">
        <v>0</v>
      </c>
      <c r="N5125">
        <v>0</v>
      </c>
      <c r="O5125">
        <v>0</v>
      </c>
      <c r="P5125">
        <v>22</v>
      </c>
      <c r="Q5125">
        <v>28</v>
      </c>
      <c r="R5125" s="3">
        <v>0.78569999999999995</v>
      </c>
      <c r="S5125">
        <v>0</v>
      </c>
      <c r="T5125">
        <v>0</v>
      </c>
      <c r="U5125" t="s">
        <v>1793</v>
      </c>
      <c r="V5125" t="s">
        <v>120</v>
      </c>
      <c r="W5125" s="4">
        <v>0.75</v>
      </c>
      <c r="X5125" s="4">
        <v>0.85416666666666663</v>
      </c>
      <c r="Y5125" t="s">
        <v>229</v>
      </c>
      <c r="Z5125" t="s">
        <v>376</v>
      </c>
      <c r="AA5125">
        <v>33</v>
      </c>
      <c r="AB5125" t="s">
        <v>6404</v>
      </c>
      <c r="AC5125">
        <v>5</v>
      </c>
      <c r="AD5125">
        <v>3</v>
      </c>
      <c r="AE5125">
        <v>3</v>
      </c>
      <c r="AF5125">
        <v>0</v>
      </c>
      <c r="AG5125">
        <v>0</v>
      </c>
      <c r="AH5125">
        <v>0</v>
      </c>
      <c r="AI5125">
        <v>0</v>
      </c>
      <c r="AJ5125">
        <v>93566</v>
      </c>
      <c r="AK5125" t="s">
        <v>61</v>
      </c>
      <c r="AL5125" t="s">
        <v>61</v>
      </c>
      <c r="AM5125" t="s">
        <v>61</v>
      </c>
      <c r="AN5125" t="s">
        <v>61</v>
      </c>
      <c r="AO5125" t="s">
        <v>61</v>
      </c>
      <c r="AP5125">
        <v>1</v>
      </c>
      <c r="AQ5125" t="str">
        <f t="shared" si="323"/>
        <v>SW</v>
      </c>
      <c r="AR5125" t="str">
        <f t="shared" si="323"/>
        <v>5203</v>
      </c>
      <c r="AS5125" t="str">
        <f t="shared" si="320"/>
        <v>Mell</v>
      </c>
      <c r="AT5125" t="str">
        <f t="shared" si="321"/>
        <v xml:space="preserve">SW5203Mellein Denise </v>
      </c>
      <c r="AU5125" t="str">
        <f t="shared" si="322"/>
        <v>SW5203-3</v>
      </c>
      <c r="AV5125" t="s">
        <v>4467</v>
      </c>
      <c r="AW5125" t="s">
        <v>2812</v>
      </c>
    </row>
    <row r="5126" spans="1:51" x14ac:dyDescent="0.2">
      <c r="A5126" t="s">
        <v>1488</v>
      </c>
      <c r="B5126" t="s">
        <v>1768</v>
      </c>
      <c r="C5126">
        <v>5203</v>
      </c>
      <c r="D5126">
        <v>6</v>
      </c>
      <c r="E5126">
        <v>0</v>
      </c>
      <c r="F5126">
        <v>0</v>
      </c>
      <c r="G5126">
        <v>69</v>
      </c>
      <c r="H5126">
        <v>5.75</v>
      </c>
      <c r="I5126">
        <v>0</v>
      </c>
      <c r="J5126">
        <v>0</v>
      </c>
      <c r="K5126">
        <v>5.75</v>
      </c>
      <c r="L5126">
        <v>23</v>
      </c>
      <c r="M5126">
        <v>0</v>
      </c>
      <c r="N5126">
        <v>0</v>
      </c>
      <c r="O5126">
        <v>0</v>
      </c>
      <c r="P5126">
        <v>23</v>
      </c>
      <c r="Q5126">
        <v>24</v>
      </c>
      <c r="R5126" s="3">
        <v>0.95830000000000004</v>
      </c>
      <c r="S5126">
        <v>0</v>
      </c>
      <c r="T5126">
        <v>0</v>
      </c>
      <c r="U5126" t="s">
        <v>1794</v>
      </c>
      <c r="V5126" t="s">
        <v>120</v>
      </c>
      <c r="W5126" s="4">
        <v>0.75</v>
      </c>
      <c r="X5126" s="4">
        <v>0.86458333333333337</v>
      </c>
      <c r="Y5126" t="s">
        <v>107</v>
      </c>
      <c r="Z5126" t="s">
        <v>244</v>
      </c>
      <c r="AA5126">
        <v>30</v>
      </c>
      <c r="AB5126" t="s">
        <v>6403</v>
      </c>
      <c r="AC5126">
        <v>5</v>
      </c>
      <c r="AD5126">
        <v>3</v>
      </c>
      <c r="AE5126">
        <v>3</v>
      </c>
      <c r="AF5126">
        <v>0</v>
      </c>
      <c r="AG5126">
        <v>0</v>
      </c>
      <c r="AH5126">
        <v>0</v>
      </c>
      <c r="AI5126">
        <v>0</v>
      </c>
      <c r="AJ5126">
        <v>97497</v>
      </c>
      <c r="AK5126" t="s">
        <v>61</v>
      </c>
      <c r="AL5126" t="s">
        <v>61</v>
      </c>
      <c r="AM5126" t="s">
        <v>61</v>
      </c>
      <c r="AN5126" t="s">
        <v>61</v>
      </c>
      <c r="AO5126" t="s">
        <v>61</v>
      </c>
      <c r="AP5126">
        <v>1</v>
      </c>
      <c r="AQ5126" t="str">
        <f t="shared" si="323"/>
        <v>SW</v>
      </c>
      <c r="AR5126" t="str">
        <f t="shared" si="323"/>
        <v>5203</v>
      </c>
      <c r="AS5126" t="str">
        <f t="shared" si="320"/>
        <v>Rosa</v>
      </c>
      <c r="AT5126" t="str">
        <f t="shared" si="321"/>
        <v xml:space="preserve">SW5203Rosales Marisela </v>
      </c>
      <c r="AU5126" t="str">
        <f t="shared" si="322"/>
        <v>SW5203-6</v>
      </c>
      <c r="AV5126" t="s">
        <v>31</v>
      </c>
      <c r="AW5126" t="s">
        <v>4466</v>
      </c>
    </row>
    <row r="5127" spans="1:51" x14ac:dyDescent="0.2">
      <c r="A5127" t="s">
        <v>1488</v>
      </c>
      <c r="B5127" t="s">
        <v>1768</v>
      </c>
      <c r="C5127">
        <v>5203</v>
      </c>
      <c r="D5127" t="s">
        <v>125</v>
      </c>
      <c r="E5127">
        <v>0</v>
      </c>
      <c r="F5127">
        <v>0</v>
      </c>
      <c r="G5127">
        <v>231</v>
      </c>
      <c r="H5127">
        <v>19.25</v>
      </c>
      <c r="I5127">
        <v>0</v>
      </c>
      <c r="J5127">
        <v>0</v>
      </c>
      <c r="K5127">
        <v>19.25</v>
      </c>
      <c r="L5127">
        <v>77</v>
      </c>
      <c r="M5127">
        <v>0</v>
      </c>
      <c r="N5127">
        <v>0</v>
      </c>
      <c r="O5127">
        <v>0</v>
      </c>
      <c r="P5127">
        <v>77</v>
      </c>
      <c r="Q5127">
        <v>102</v>
      </c>
      <c r="R5127" s="3">
        <v>0.75490000000000002</v>
      </c>
      <c r="S5127">
        <v>0</v>
      </c>
      <c r="T5127">
        <v>0</v>
      </c>
      <c r="AQ5127" t="str">
        <f t="shared" si="323"/>
        <v>SW</v>
      </c>
      <c r="AR5127" t="str">
        <f t="shared" si="323"/>
        <v>5203</v>
      </c>
      <c r="AS5127" t="str">
        <f t="shared" si="320"/>
        <v/>
      </c>
      <c r="AT5127" t="str">
        <f t="shared" si="321"/>
        <v>SW5203</v>
      </c>
      <c r="AU5127" t="str">
        <f t="shared" si="322"/>
        <v>SW5203-***** CRSE TOTAL</v>
      </c>
    </row>
    <row r="5128" spans="1:51" x14ac:dyDescent="0.2">
      <c r="A5128" t="s">
        <v>1488</v>
      </c>
      <c r="B5128" t="s">
        <v>1768</v>
      </c>
      <c r="C5128">
        <v>5204</v>
      </c>
      <c r="D5128">
        <v>1</v>
      </c>
      <c r="E5128">
        <v>0</v>
      </c>
      <c r="F5128">
        <v>0</v>
      </c>
      <c r="G5128">
        <v>69</v>
      </c>
      <c r="H5128">
        <v>5.75</v>
      </c>
      <c r="I5128">
        <v>0</v>
      </c>
      <c r="J5128">
        <v>0</v>
      </c>
      <c r="K5128">
        <v>5.75</v>
      </c>
      <c r="L5128">
        <v>23</v>
      </c>
      <c r="M5128">
        <v>0</v>
      </c>
      <c r="N5128">
        <v>0</v>
      </c>
      <c r="O5128">
        <v>0</v>
      </c>
      <c r="P5128">
        <v>23</v>
      </c>
      <c r="Q5128">
        <v>21</v>
      </c>
      <c r="R5128" s="3">
        <v>1.0952</v>
      </c>
      <c r="S5128">
        <v>0</v>
      </c>
      <c r="T5128">
        <v>0</v>
      </c>
      <c r="U5128" t="s">
        <v>1795</v>
      </c>
      <c r="V5128" t="s">
        <v>120</v>
      </c>
      <c r="W5128" s="4">
        <v>0.4513888888888889</v>
      </c>
      <c r="X5128" s="4">
        <v>0.56597222222222221</v>
      </c>
      <c r="Y5128" t="s">
        <v>229</v>
      </c>
      <c r="Z5128" t="s">
        <v>384</v>
      </c>
      <c r="AA5128">
        <v>30</v>
      </c>
      <c r="AB5128" t="s">
        <v>6399</v>
      </c>
      <c r="AC5128">
        <v>4</v>
      </c>
      <c r="AD5128">
        <v>3</v>
      </c>
      <c r="AE5128">
        <v>3</v>
      </c>
      <c r="AF5128">
        <v>3</v>
      </c>
      <c r="AG5128">
        <v>2</v>
      </c>
      <c r="AH5128">
        <v>1</v>
      </c>
      <c r="AI5128">
        <v>0</v>
      </c>
      <c r="AJ5128">
        <v>95640</v>
      </c>
      <c r="AK5128" t="s">
        <v>61</v>
      </c>
      <c r="AL5128" t="s">
        <v>61</v>
      </c>
      <c r="AM5128" t="s">
        <v>61</v>
      </c>
      <c r="AN5128" t="s">
        <v>61</v>
      </c>
      <c r="AO5128" t="s">
        <v>61</v>
      </c>
      <c r="AP5128">
        <v>1</v>
      </c>
      <c r="AQ5128" t="str">
        <f t="shared" si="323"/>
        <v>SW</v>
      </c>
      <c r="AR5128" t="str">
        <f t="shared" si="323"/>
        <v>5204</v>
      </c>
      <c r="AS5128" t="str">
        <f t="shared" si="320"/>
        <v>Hong</v>
      </c>
      <c r="AT5128" t="str">
        <f t="shared" si="321"/>
        <v>SW5204Hong Glen Woong Bong</v>
      </c>
      <c r="AU5128" t="str">
        <f t="shared" si="322"/>
        <v>SW5204-1</v>
      </c>
      <c r="AV5128" t="s">
        <v>4001</v>
      </c>
      <c r="AW5128" t="s">
        <v>4457</v>
      </c>
      <c r="AX5128" t="s">
        <v>4458</v>
      </c>
      <c r="AY5128" t="s">
        <v>4459</v>
      </c>
    </row>
    <row r="5129" spans="1:51" x14ac:dyDescent="0.2">
      <c r="A5129" t="s">
        <v>1488</v>
      </c>
      <c r="B5129" t="s">
        <v>1768</v>
      </c>
      <c r="C5129">
        <v>5204</v>
      </c>
      <c r="D5129">
        <v>2</v>
      </c>
      <c r="E5129">
        <v>0</v>
      </c>
      <c r="F5129">
        <v>0</v>
      </c>
      <c r="G5129">
        <v>57</v>
      </c>
      <c r="H5129">
        <v>4.75</v>
      </c>
      <c r="I5129">
        <v>0</v>
      </c>
      <c r="J5129">
        <v>0</v>
      </c>
      <c r="K5129">
        <v>4.75</v>
      </c>
      <c r="L5129">
        <v>19</v>
      </c>
      <c r="M5129">
        <v>0</v>
      </c>
      <c r="N5129">
        <v>0</v>
      </c>
      <c r="O5129">
        <v>0</v>
      </c>
      <c r="P5129">
        <v>19</v>
      </c>
      <c r="Q5129">
        <v>21</v>
      </c>
      <c r="R5129" s="3">
        <v>0.90480000000000005</v>
      </c>
      <c r="S5129">
        <v>0</v>
      </c>
      <c r="T5129">
        <v>0</v>
      </c>
      <c r="U5129" t="s">
        <v>1795</v>
      </c>
      <c r="V5129" t="s">
        <v>120</v>
      </c>
      <c r="W5129" s="4">
        <v>0.4513888888888889</v>
      </c>
      <c r="X5129" s="4">
        <v>0.56597222222222221</v>
      </c>
      <c r="Y5129" t="s">
        <v>107</v>
      </c>
      <c r="Z5129" t="s">
        <v>116</v>
      </c>
      <c r="AA5129">
        <v>42</v>
      </c>
      <c r="AB5129" t="s">
        <v>6402</v>
      </c>
      <c r="AC5129">
        <v>4</v>
      </c>
      <c r="AD5129">
        <v>3</v>
      </c>
      <c r="AE5129">
        <v>3</v>
      </c>
      <c r="AF5129">
        <v>1</v>
      </c>
      <c r="AG5129">
        <v>1</v>
      </c>
      <c r="AH5129">
        <v>0</v>
      </c>
      <c r="AI5129">
        <v>0</v>
      </c>
      <c r="AJ5129">
        <v>95641</v>
      </c>
      <c r="AK5129" t="s">
        <v>61</v>
      </c>
      <c r="AL5129" t="s">
        <v>61</v>
      </c>
      <c r="AM5129" t="s">
        <v>61</v>
      </c>
      <c r="AN5129" t="s">
        <v>61</v>
      </c>
      <c r="AO5129" t="s">
        <v>61</v>
      </c>
      <c r="AP5129">
        <v>1</v>
      </c>
      <c r="AQ5129" t="str">
        <f t="shared" si="323"/>
        <v>SW</v>
      </c>
      <c r="AR5129" t="str">
        <f t="shared" si="323"/>
        <v>5204</v>
      </c>
      <c r="AS5129" t="str">
        <f t="shared" si="320"/>
        <v>Pull</v>
      </c>
      <c r="AT5129" t="str">
        <f t="shared" si="321"/>
        <v>SW5204Pullard Marcy Diane</v>
      </c>
      <c r="AU5129" t="str">
        <f t="shared" si="322"/>
        <v>SW5204-2</v>
      </c>
      <c r="AV5129" t="s">
        <v>4464</v>
      </c>
      <c r="AW5129" t="s">
        <v>4465</v>
      </c>
      <c r="AX5129" t="s">
        <v>2911</v>
      </c>
    </row>
    <row r="5130" spans="1:51" x14ac:dyDescent="0.2">
      <c r="A5130" t="s">
        <v>1488</v>
      </c>
      <c r="B5130" t="s">
        <v>1768</v>
      </c>
      <c r="C5130">
        <v>5204</v>
      </c>
      <c r="D5130">
        <v>3</v>
      </c>
      <c r="E5130">
        <v>0</v>
      </c>
      <c r="F5130">
        <v>0</v>
      </c>
      <c r="G5130">
        <v>69</v>
      </c>
      <c r="H5130">
        <v>5.75</v>
      </c>
      <c r="I5130">
        <v>0</v>
      </c>
      <c r="J5130">
        <v>0</v>
      </c>
      <c r="K5130">
        <v>5.75</v>
      </c>
      <c r="L5130">
        <v>23</v>
      </c>
      <c r="M5130">
        <v>0</v>
      </c>
      <c r="N5130">
        <v>0</v>
      </c>
      <c r="O5130">
        <v>0</v>
      </c>
      <c r="P5130">
        <v>23</v>
      </c>
      <c r="Q5130">
        <v>23</v>
      </c>
      <c r="R5130" s="3">
        <v>1</v>
      </c>
      <c r="S5130">
        <v>0</v>
      </c>
      <c r="T5130">
        <v>0</v>
      </c>
      <c r="U5130" t="s">
        <v>1795</v>
      </c>
      <c r="V5130" t="s">
        <v>120</v>
      </c>
      <c r="W5130" s="4">
        <v>0.4513888888888889</v>
      </c>
      <c r="X5130" s="4">
        <v>0.5625</v>
      </c>
      <c r="Y5130" t="s">
        <v>229</v>
      </c>
      <c r="Z5130" t="s">
        <v>230</v>
      </c>
      <c r="AA5130">
        <v>33</v>
      </c>
      <c r="AB5130" t="s">
        <v>6374</v>
      </c>
      <c r="AC5130">
        <v>4</v>
      </c>
      <c r="AD5130">
        <v>3</v>
      </c>
      <c r="AE5130">
        <v>3</v>
      </c>
      <c r="AF5130">
        <v>1</v>
      </c>
      <c r="AG5130">
        <v>0</v>
      </c>
      <c r="AH5130">
        <v>1</v>
      </c>
      <c r="AI5130">
        <v>0</v>
      </c>
      <c r="AJ5130">
        <v>95642</v>
      </c>
      <c r="AK5130" t="s">
        <v>61</v>
      </c>
      <c r="AL5130" t="s">
        <v>61</v>
      </c>
      <c r="AM5130" t="s">
        <v>61</v>
      </c>
      <c r="AN5130" t="s">
        <v>61</v>
      </c>
      <c r="AO5130" t="s">
        <v>61</v>
      </c>
      <c r="AP5130">
        <v>1</v>
      </c>
      <c r="AQ5130" t="str">
        <f t="shared" si="323"/>
        <v>SW</v>
      </c>
      <c r="AR5130" t="str">
        <f t="shared" si="323"/>
        <v>5204</v>
      </c>
      <c r="AS5130" t="str">
        <f t="shared" si="320"/>
        <v>Chri</v>
      </c>
      <c r="AT5130" t="str">
        <f t="shared" si="321"/>
        <v xml:space="preserve">SW5204Christensen Inger </v>
      </c>
      <c r="AU5130" t="str">
        <f t="shared" si="322"/>
        <v>SW5204-3</v>
      </c>
      <c r="AV5130" t="s">
        <v>4428</v>
      </c>
      <c r="AW5130" t="s">
        <v>4429</v>
      </c>
    </row>
    <row r="5131" spans="1:51" x14ac:dyDescent="0.2">
      <c r="A5131" t="s">
        <v>1488</v>
      </c>
      <c r="B5131" t="s">
        <v>1768</v>
      </c>
      <c r="C5131">
        <v>5204</v>
      </c>
      <c r="D5131" t="s">
        <v>125</v>
      </c>
      <c r="E5131">
        <v>0</v>
      </c>
      <c r="F5131">
        <v>0</v>
      </c>
      <c r="G5131">
        <v>195</v>
      </c>
      <c r="H5131">
        <v>16.25</v>
      </c>
      <c r="I5131">
        <v>0</v>
      </c>
      <c r="J5131">
        <v>0</v>
      </c>
      <c r="K5131">
        <v>16.25</v>
      </c>
      <c r="L5131">
        <v>65</v>
      </c>
      <c r="M5131">
        <v>0</v>
      </c>
      <c r="N5131">
        <v>0</v>
      </c>
      <c r="O5131">
        <v>0</v>
      </c>
      <c r="P5131">
        <v>65</v>
      </c>
      <c r="Q5131">
        <v>65</v>
      </c>
      <c r="R5131" s="3">
        <v>1</v>
      </c>
      <c r="S5131">
        <v>0</v>
      </c>
      <c r="T5131">
        <v>0</v>
      </c>
      <c r="AQ5131" t="str">
        <f t="shared" si="323"/>
        <v>SW</v>
      </c>
      <c r="AR5131" t="str">
        <f t="shared" si="323"/>
        <v>5204</v>
      </c>
      <c r="AS5131" t="str">
        <f t="shared" si="320"/>
        <v/>
      </c>
      <c r="AT5131" t="str">
        <f t="shared" si="321"/>
        <v>SW5204</v>
      </c>
      <c r="AU5131" t="str">
        <f t="shared" si="322"/>
        <v>SW5204-***** CRSE TOTAL</v>
      </c>
    </row>
    <row r="5132" spans="1:51" x14ac:dyDescent="0.2">
      <c r="A5132" t="s">
        <v>1488</v>
      </c>
      <c r="B5132" t="s">
        <v>1768</v>
      </c>
      <c r="C5132">
        <v>5301</v>
      </c>
      <c r="D5132">
        <v>1</v>
      </c>
      <c r="E5132">
        <v>0</v>
      </c>
      <c r="F5132">
        <v>0</v>
      </c>
      <c r="G5132">
        <v>78</v>
      </c>
      <c r="H5132">
        <v>6.5</v>
      </c>
      <c r="I5132">
        <v>0</v>
      </c>
      <c r="J5132">
        <v>0</v>
      </c>
      <c r="K5132">
        <v>6.5</v>
      </c>
      <c r="L5132">
        <v>26</v>
      </c>
      <c r="M5132">
        <v>0</v>
      </c>
      <c r="N5132">
        <v>0</v>
      </c>
      <c r="O5132">
        <v>0</v>
      </c>
      <c r="P5132">
        <v>26</v>
      </c>
      <c r="Q5132">
        <v>27</v>
      </c>
      <c r="R5132" s="3">
        <v>0.96299999999999997</v>
      </c>
      <c r="S5132">
        <v>0</v>
      </c>
      <c r="T5132">
        <v>0</v>
      </c>
      <c r="U5132" t="s">
        <v>1796</v>
      </c>
      <c r="V5132" t="s">
        <v>120</v>
      </c>
      <c r="W5132" s="4">
        <v>0.4513888888888889</v>
      </c>
      <c r="X5132" s="4">
        <v>0.56597222222222221</v>
      </c>
      <c r="Y5132" t="s">
        <v>229</v>
      </c>
      <c r="Z5132" t="s">
        <v>241</v>
      </c>
      <c r="AA5132">
        <v>31</v>
      </c>
      <c r="AB5132" t="s">
        <v>6381</v>
      </c>
      <c r="AC5132">
        <v>4</v>
      </c>
      <c r="AD5132">
        <v>3</v>
      </c>
      <c r="AE5132">
        <v>3</v>
      </c>
      <c r="AF5132">
        <v>0</v>
      </c>
      <c r="AG5132">
        <v>0</v>
      </c>
      <c r="AH5132">
        <v>0</v>
      </c>
      <c r="AI5132">
        <v>0</v>
      </c>
      <c r="AJ5132">
        <v>91300</v>
      </c>
      <c r="AK5132" t="s">
        <v>61</v>
      </c>
      <c r="AL5132" t="s">
        <v>61</v>
      </c>
      <c r="AM5132" t="s">
        <v>61</v>
      </c>
      <c r="AN5132" t="s">
        <v>61</v>
      </c>
      <c r="AO5132" t="s">
        <v>61</v>
      </c>
      <c r="AP5132">
        <v>1</v>
      </c>
      <c r="AQ5132" t="str">
        <f t="shared" si="323"/>
        <v>SW</v>
      </c>
      <c r="AR5132" t="str">
        <f t="shared" si="323"/>
        <v>5301</v>
      </c>
      <c r="AS5132" t="str">
        <f t="shared" si="320"/>
        <v>Dora</v>
      </c>
      <c r="AT5132" t="str">
        <f t="shared" si="321"/>
        <v>SW5301Doran Joanna Katharine</v>
      </c>
      <c r="AU5132" t="str">
        <f t="shared" si="322"/>
        <v>SW5301-1</v>
      </c>
      <c r="AV5132" t="s">
        <v>46</v>
      </c>
      <c r="AW5132" t="s">
        <v>4366</v>
      </c>
      <c r="AX5132" t="s">
        <v>4140</v>
      </c>
    </row>
    <row r="5133" spans="1:51" x14ac:dyDescent="0.2">
      <c r="A5133" t="s">
        <v>1488</v>
      </c>
      <c r="B5133" t="s">
        <v>1768</v>
      </c>
      <c r="C5133">
        <v>5301</v>
      </c>
      <c r="D5133">
        <v>2</v>
      </c>
      <c r="E5133">
        <v>0</v>
      </c>
      <c r="F5133">
        <v>0</v>
      </c>
      <c r="G5133">
        <v>72</v>
      </c>
      <c r="H5133">
        <v>6</v>
      </c>
      <c r="I5133">
        <v>0</v>
      </c>
      <c r="J5133">
        <v>0</v>
      </c>
      <c r="K5133">
        <v>6</v>
      </c>
      <c r="L5133">
        <v>24</v>
      </c>
      <c r="M5133">
        <v>0</v>
      </c>
      <c r="N5133">
        <v>0</v>
      </c>
      <c r="O5133">
        <v>0</v>
      </c>
      <c r="P5133">
        <v>24</v>
      </c>
      <c r="Q5133">
        <v>27</v>
      </c>
      <c r="R5133" s="3">
        <v>0.88890000000000002</v>
      </c>
      <c r="S5133">
        <v>0</v>
      </c>
      <c r="T5133">
        <v>0</v>
      </c>
      <c r="U5133" t="s">
        <v>1796</v>
      </c>
      <c r="V5133" t="s">
        <v>120</v>
      </c>
      <c r="W5133" s="4">
        <v>0.4513888888888889</v>
      </c>
      <c r="X5133" s="4">
        <v>0.56597222222222221</v>
      </c>
      <c r="Y5133" t="s">
        <v>107</v>
      </c>
      <c r="Z5133" t="s">
        <v>360</v>
      </c>
      <c r="AA5133">
        <v>49</v>
      </c>
      <c r="AB5133" t="s">
        <v>6405</v>
      </c>
      <c r="AC5133">
        <v>4</v>
      </c>
      <c r="AD5133">
        <v>3</v>
      </c>
      <c r="AE5133">
        <v>3</v>
      </c>
      <c r="AF5133">
        <v>0</v>
      </c>
      <c r="AG5133">
        <v>0</v>
      </c>
      <c r="AH5133">
        <v>0</v>
      </c>
      <c r="AI5133">
        <v>0</v>
      </c>
      <c r="AJ5133">
        <v>91301</v>
      </c>
      <c r="AK5133" t="s">
        <v>61</v>
      </c>
      <c r="AL5133" t="s">
        <v>61</v>
      </c>
      <c r="AM5133" t="s">
        <v>61</v>
      </c>
      <c r="AN5133" t="s">
        <v>61</v>
      </c>
      <c r="AO5133" t="s">
        <v>61</v>
      </c>
      <c r="AP5133">
        <v>1</v>
      </c>
      <c r="AQ5133" t="str">
        <f t="shared" si="323"/>
        <v>SW</v>
      </c>
      <c r="AR5133" t="str">
        <f t="shared" si="323"/>
        <v>5301</v>
      </c>
      <c r="AS5133" t="str">
        <f t="shared" si="320"/>
        <v>Lemm</v>
      </c>
      <c r="AT5133" t="str">
        <f t="shared" si="321"/>
        <v>SW5301Lemmons Brianna P</v>
      </c>
      <c r="AU5133" t="str">
        <f t="shared" si="322"/>
        <v>SW5301-2</v>
      </c>
      <c r="AV5133" t="s">
        <v>4468</v>
      </c>
      <c r="AW5133" t="s">
        <v>4469</v>
      </c>
      <c r="AX5133" t="s">
        <v>1053</v>
      </c>
    </row>
    <row r="5134" spans="1:51" x14ac:dyDescent="0.2">
      <c r="A5134" t="s">
        <v>1488</v>
      </c>
      <c r="B5134" t="s">
        <v>1768</v>
      </c>
      <c r="C5134">
        <v>5301</v>
      </c>
      <c r="D5134">
        <v>3</v>
      </c>
      <c r="E5134">
        <v>0</v>
      </c>
      <c r="F5134">
        <v>0</v>
      </c>
      <c r="G5134">
        <v>81</v>
      </c>
      <c r="H5134">
        <v>6.75</v>
      </c>
      <c r="I5134">
        <v>0.75</v>
      </c>
      <c r="J5134">
        <v>0</v>
      </c>
      <c r="K5134">
        <v>6.75</v>
      </c>
      <c r="L5134">
        <v>27</v>
      </c>
      <c r="M5134">
        <v>3</v>
      </c>
      <c r="N5134">
        <v>0</v>
      </c>
      <c r="O5134">
        <v>0</v>
      </c>
      <c r="P5134">
        <v>27</v>
      </c>
      <c r="Q5134">
        <v>27</v>
      </c>
      <c r="R5134" s="3">
        <v>1</v>
      </c>
      <c r="S5134">
        <v>0</v>
      </c>
      <c r="T5134">
        <v>0</v>
      </c>
      <c r="U5134" t="s">
        <v>1796</v>
      </c>
      <c r="V5134" t="s">
        <v>120</v>
      </c>
      <c r="W5134" s="4">
        <v>0.4513888888888889</v>
      </c>
      <c r="X5134" s="4">
        <v>0.56597222222222221</v>
      </c>
      <c r="Y5134" t="s">
        <v>229</v>
      </c>
      <c r="Z5134" t="s">
        <v>798</v>
      </c>
      <c r="AA5134">
        <v>30</v>
      </c>
      <c r="AB5134" t="s">
        <v>6406</v>
      </c>
      <c r="AC5134">
        <v>4</v>
      </c>
      <c r="AD5134">
        <v>3</v>
      </c>
      <c r="AE5134">
        <v>3</v>
      </c>
      <c r="AF5134">
        <v>0</v>
      </c>
      <c r="AG5134">
        <v>0</v>
      </c>
      <c r="AH5134">
        <v>0</v>
      </c>
      <c r="AI5134">
        <v>0</v>
      </c>
      <c r="AJ5134">
        <v>91302</v>
      </c>
      <c r="AK5134" t="s">
        <v>61</v>
      </c>
      <c r="AL5134" t="s">
        <v>61</v>
      </c>
      <c r="AM5134" t="s">
        <v>61</v>
      </c>
      <c r="AN5134" t="s">
        <v>61</v>
      </c>
      <c r="AO5134" t="s">
        <v>61</v>
      </c>
      <c r="AP5134">
        <v>1</v>
      </c>
      <c r="AQ5134" t="str">
        <f t="shared" si="323"/>
        <v>SW</v>
      </c>
      <c r="AR5134" t="str">
        <f t="shared" si="323"/>
        <v>5301</v>
      </c>
      <c r="AS5134" t="str">
        <f t="shared" si="320"/>
        <v>Bagd</v>
      </c>
      <c r="AT5134" t="str">
        <f t="shared" si="321"/>
        <v xml:space="preserve">SW5301Bagdasaryan Sofya </v>
      </c>
      <c r="AU5134" t="str">
        <f t="shared" si="322"/>
        <v>SW5301-3</v>
      </c>
      <c r="AV5134" t="s">
        <v>4470</v>
      </c>
      <c r="AW5134" t="s">
        <v>4471</v>
      </c>
    </row>
    <row r="5135" spans="1:51" x14ac:dyDescent="0.2">
      <c r="A5135" t="s">
        <v>1488</v>
      </c>
      <c r="B5135" t="s">
        <v>1768</v>
      </c>
      <c r="C5135">
        <v>5301</v>
      </c>
      <c r="D5135">
        <v>4</v>
      </c>
      <c r="E5135">
        <v>0</v>
      </c>
      <c r="F5135">
        <v>0</v>
      </c>
      <c r="G5135">
        <v>54</v>
      </c>
      <c r="H5135">
        <v>4.5</v>
      </c>
      <c r="I5135">
        <v>0</v>
      </c>
      <c r="J5135">
        <v>0</v>
      </c>
      <c r="K5135">
        <v>4.5</v>
      </c>
      <c r="L5135">
        <v>18</v>
      </c>
      <c r="M5135">
        <v>0</v>
      </c>
      <c r="N5135">
        <v>0</v>
      </c>
      <c r="O5135">
        <v>0</v>
      </c>
      <c r="P5135">
        <v>18</v>
      </c>
      <c r="Q5135">
        <v>25</v>
      </c>
      <c r="R5135" s="3">
        <v>0.72</v>
      </c>
      <c r="S5135">
        <v>0</v>
      </c>
      <c r="T5135">
        <v>0</v>
      </c>
      <c r="U5135" t="s">
        <v>1796</v>
      </c>
      <c r="V5135" t="s">
        <v>120</v>
      </c>
      <c r="W5135" s="4">
        <v>0.75</v>
      </c>
      <c r="X5135" s="4">
        <v>0.85416666666666663</v>
      </c>
      <c r="Y5135" t="s">
        <v>107</v>
      </c>
      <c r="Z5135" t="s">
        <v>360</v>
      </c>
      <c r="AA5135">
        <v>49</v>
      </c>
      <c r="AB5135" t="s">
        <v>6405</v>
      </c>
      <c r="AC5135">
        <v>4</v>
      </c>
      <c r="AD5135">
        <v>3</v>
      </c>
      <c r="AE5135">
        <v>3</v>
      </c>
      <c r="AF5135">
        <v>0</v>
      </c>
      <c r="AG5135">
        <v>0</v>
      </c>
      <c r="AH5135">
        <v>0</v>
      </c>
      <c r="AI5135">
        <v>0</v>
      </c>
      <c r="AJ5135">
        <v>91303</v>
      </c>
      <c r="AK5135" t="s">
        <v>61</v>
      </c>
      <c r="AL5135" t="s">
        <v>61</v>
      </c>
      <c r="AM5135" t="s">
        <v>61</v>
      </c>
      <c r="AN5135" t="s">
        <v>61</v>
      </c>
      <c r="AO5135" t="s">
        <v>61</v>
      </c>
      <c r="AP5135">
        <v>1</v>
      </c>
      <c r="AQ5135" t="str">
        <f t="shared" si="323"/>
        <v>SW</v>
      </c>
      <c r="AR5135" t="str">
        <f t="shared" si="323"/>
        <v>5301</v>
      </c>
      <c r="AS5135" t="str">
        <f t="shared" si="320"/>
        <v>Lemm</v>
      </c>
      <c r="AT5135" t="str">
        <f t="shared" si="321"/>
        <v>SW5301Lemmons Brianna P</v>
      </c>
      <c r="AU5135" t="str">
        <f t="shared" si="322"/>
        <v>SW5301-4</v>
      </c>
      <c r="AV5135" t="s">
        <v>4468</v>
      </c>
      <c r="AW5135" t="s">
        <v>4469</v>
      </c>
      <c r="AX5135" t="s">
        <v>1053</v>
      </c>
    </row>
    <row r="5136" spans="1:51" x14ac:dyDescent="0.2">
      <c r="A5136" t="s">
        <v>1488</v>
      </c>
      <c r="B5136" t="s">
        <v>1768</v>
      </c>
      <c r="C5136">
        <v>5301</v>
      </c>
      <c r="D5136">
        <v>5</v>
      </c>
      <c r="E5136">
        <v>0</v>
      </c>
      <c r="F5136">
        <v>0</v>
      </c>
      <c r="G5136">
        <v>81</v>
      </c>
      <c r="H5136">
        <v>6.75</v>
      </c>
      <c r="I5136">
        <v>0</v>
      </c>
      <c r="J5136">
        <v>0</v>
      </c>
      <c r="K5136">
        <v>6.75</v>
      </c>
      <c r="L5136">
        <v>27</v>
      </c>
      <c r="M5136">
        <v>0</v>
      </c>
      <c r="N5136">
        <v>0</v>
      </c>
      <c r="O5136">
        <v>0</v>
      </c>
      <c r="P5136">
        <v>27</v>
      </c>
      <c r="Q5136">
        <v>25</v>
      </c>
      <c r="R5136" s="3">
        <v>1.08</v>
      </c>
      <c r="S5136">
        <v>0</v>
      </c>
      <c r="T5136">
        <v>0</v>
      </c>
      <c r="U5136" t="s">
        <v>1796</v>
      </c>
      <c r="V5136" t="s">
        <v>120</v>
      </c>
      <c r="W5136" s="4">
        <v>0.75</v>
      </c>
      <c r="X5136" s="4">
        <v>0.85416666666666663</v>
      </c>
      <c r="Y5136" t="s">
        <v>229</v>
      </c>
      <c r="Z5136" t="s">
        <v>241</v>
      </c>
      <c r="AA5136">
        <v>31</v>
      </c>
      <c r="AB5136" t="s">
        <v>6407</v>
      </c>
      <c r="AC5136">
        <v>4</v>
      </c>
      <c r="AD5136">
        <v>3</v>
      </c>
      <c r="AE5136">
        <v>3</v>
      </c>
      <c r="AF5136">
        <v>2</v>
      </c>
      <c r="AG5136">
        <v>2</v>
      </c>
      <c r="AH5136">
        <v>0</v>
      </c>
      <c r="AI5136">
        <v>0</v>
      </c>
      <c r="AJ5136">
        <v>91304</v>
      </c>
      <c r="AK5136" t="s">
        <v>61</v>
      </c>
      <c r="AL5136" t="s">
        <v>61</v>
      </c>
      <c r="AM5136" t="s">
        <v>61</v>
      </c>
      <c r="AN5136" t="s">
        <v>61</v>
      </c>
      <c r="AO5136" t="s">
        <v>61</v>
      </c>
      <c r="AP5136">
        <v>1</v>
      </c>
      <c r="AQ5136" t="str">
        <f t="shared" si="323"/>
        <v>SW</v>
      </c>
      <c r="AR5136" t="str">
        <f t="shared" si="323"/>
        <v>5301</v>
      </c>
      <c r="AS5136" t="str">
        <f t="shared" si="320"/>
        <v>Robe</v>
      </c>
      <c r="AT5136" t="str">
        <f t="shared" si="321"/>
        <v>SW5301Roberson Cedria J</v>
      </c>
      <c r="AU5136" t="str">
        <f t="shared" si="322"/>
        <v>SW5301-5</v>
      </c>
      <c r="AV5136" t="s">
        <v>4472</v>
      </c>
      <c r="AW5136" t="s">
        <v>4473</v>
      </c>
      <c r="AX5136" t="s">
        <v>2419</v>
      </c>
    </row>
    <row r="5137" spans="1:50" x14ac:dyDescent="0.2">
      <c r="A5137" t="s">
        <v>1488</v>
      </c>
      <c r="B5137" t="s">
        <v>1768</v>
      </c>
      <c r="C5137">
        <v>5301</v>
      </c>
      <c r="D5137" t="s">
        <v>125</v>
      </c>
      <c r="E5137">
        <v>0</v>
      </c>
      <c r="F5137">
        <v>0</v>
      </c>
      <c r="G5137">
        <v>366</v>
      </c>
      <c r="H5137">
        <v>30.5</v>
      </c>
      <c r="I5137">
        <v>0.75</v>
      </c>
      <c r="J5137">
        <v>0</v>
      </c>
      <c r="K5137">
        <v>30.5</v>
      </c>
      <c r="L5137">
        <v>122</v>
      </c>
      <c r="M5137">
        <v>3</v>
      </c>
      <c r="N5137">
        <v>0</v>
      </c>
      <c r="O5137">
        <v>0</v>
      </c>
      <c r="P5137">
        <v>122</v>
      </c>
      <c r="Q5137">
        <v>131</v>
      </c>
      <c r="R5137" s="3">
        <v>0.93130000000000002</v>
      </c>
      <c r="S5137">
        <v>0</v>
      </c>
      <c r="T5137">
        <v>0</v>
      </c>
      <c r="AQ5137" t="str">
        <f t="shared" si="323"/>
        <v>SW</v>
      </c>
      <c r="AR5137" t="str">
        <f t="shared" si="323"/>
        <v>5301</v>
      </c>
      <c r="AS5137" t="str">
        <f t="shared" si="320"/>
        <v/>
      </c>
      <c r="AT5137" t="str">
        <f t="shared" si="321"/>
        <v>SW5301</v>
      </c>
      <c r="AU5137" t="str">
        <f t="shared" si="322"/>
        <v>SW5301-***** CRSE TOTAL</v>
      </c>
    </row>
    <row r="5138" spans="1:50" x14ac:dyDescent="0.2">
      <c r="A5138" t="s">
        <v>1488</v>
      </c>
      <c r="B5138" t="s">
        <v>1768</v>
      </c>
      <c r="C5138">
        <v>5303</v>
      </c>
      <c r="D5138">
        <v>1</v>
      </c>
      <c r="E5138">
        <v>0</v>
      </c>
      <c r="F5138">
        <v>0</v>
      </c>
      <c r="G5138">
        <v>69</v>
      </c>
      <c r="H5138">
        <v>5.75</v>
      </c>
      <c r="I5138">
        <v>0</v>
      </c>
      <c r="J5138">
        <v>0</v>
      </c>
      <c r="K5138">
        <v>5.75</v>
      </c>
      <c r="L5138">
        <v>23</v>
      </c>
      <c r="M5138">
        <v>0</v>
      </c>
      <c r="N5138">
        <v>0</v>
      </c>
      <c r="O5138">
        <v>0</v>
      </c>
      <c r="P5138">
        <v>23</v>
      </c>
      <c r="Q5138">
        <v>23</v>
      </c>
      <c r="R5138" s="3">
        <v>1</v>
      </c>
      <c r="S5138">
        <v>0</v>
      </c>
      <c r="T5138">
        <v>0</v>
      </c>
      <c r="U5138" t="s">
        <v>1797</v>
      </c>
      <c r="V5138" t="s">
        <v>120</v>
      </c>
      <c r="W5138" s="4">
        <v>0.33333333333333331</v>
      </c>
      <c r="X5138" s="4">
        <v>0.44444444444444442</v>
      </c>
      <c r="Y5138" t="s">
        <v>229</v>
      </c>
      <c r="Z5138" t="s">
        <v>241</v>
      </c>
      <c r="AA5138">
        <v>31</v>
      </c>
      <c r="AB5138" t="s">
        <v>6398</v>
      </c>
      <c r="AC5138">
        <v>5</v>
      </c>
      <c r="AD5138">
        <v>3</v>
      </c>
      <c r="AE5138">
        <v>3</v>
      </c>
      <c r="AF5138">
        <v>0</v>
      </c>
      <c r="AG5138">
        <v>0</v>
      </c>
      <c r="AH5138">
        <v>0</v>
      </c>
      <c r="AI5138">
        <v>0</v>
      </c>
      <c r="AJ5138">
        <v>91317</v>
      </c>
      <c r="AK5138" t="s">
        <v>61</v>
      </c>
      <c r="AL5138" t="s">
        <v>61</v>
      </c>
      <c r="AM5138" t="s">
        <v>61</v>
      </c>
      <c r="AN5138" t="s">
        <v>61</v>
      </c>
      <c r="AO5138" t="s">
        <v>61</v>
      </c>
      <c r="AP5138">
        <v>1</v>
      </c>
      <c r="AQ5138" t="str">
        <f t="shared" si="323"/>
        <v>SW</v>
      </c>
      <c r="AR5138" t="str">
        <f t="shared" si="323"/>
        <v>5303</v>
      </c>
      <c r="AS5138" t="str">
        <f t="shared" si="320"/>
        <v>Emer</v>
      </c>
      <c r="AT5138" t="str">
        <f t="shared" si="321"/>
        <v>SW5303Emerson Katherine D</v>
      </c>
      <c r="AU5138" t="str">
        <f t="shared" si="322"/>
        <v>SW5303-1</v>
      </c>
      <c r="AV5138" t="s">
        <v>4456</v>
      </c>
      <c r="AW5138" t="s">
        <v>3167</v>
      </c>
      <c r="AX5138" t="s">
        <v>394</v>
      </c>
    </row>
    <row r="5139" spans="1:50" x14ac:dyDescent="0.2">
      <c r="A5139" t="s">
        <v>1488</v>
      </c>
      <c r="B5139" t="s">
        <v>1768</v>
      </c>
      <c r="C5139">
        <v>5303</v>
      </c>
      <c r="D5139">
        <v>2</v>
      </c>
      <c r="E5139">
        <v>0</v>
      </c>
      <c r="F5139">
        <v>0</v>
      </c>
      <c r="G5139">
        <v>45</v>
      </c>
      <c r="H5139">
        <v>3.75</v>
      </c>
      <c r="I5139">
        <v>0</v>
      </c>
      <c r="J5139">
        <v>0</v>
      </c>
      <c r="K5139">
        <v>3.75</v>
      </c>
      <c r="L5139">
        <v>15</v>
      </c>
      <c r="M5139">
        <v>0</v>
      </c>
      <c r="N5139">
        <v>0</v>
      </c>
      <c r="O5139">
        <v>0</v>
      </c>
      <c r="P5139">
        <v>15</v>
      </c>
      <c r="Q5139">
        <v>23</v>
      </c>
      <c r="R5139" s="3">
        <v>0.6522</v>
      </c>
      <c r="S5139">
        <v>0</v>
      </c>
      <c r="T5139">
        <v>0</v>
      </c>
      <c r="U5139" t="s">
        <v>1797</v>
      </c>
      <c r="V5139" t="s">
        <v>120</v>
      </c>
      <c r="W5139" s="4">
        <v>0.33333333333333331</v>
      </c>
      <c r="X5139" s="4">
        <v>0.44444444444444442</v>
      </c>
      <c r="Y5139" t="s">
        <v>229</v>
      </c>
      <c r="Z5139" t="s">
        <v>753</v>
      </c>
      <c r="AA5139">
        <v>35</v>
      </c>
      <c r="AB5139" t="s">
        <v>6380</v>
      </c>
      <c r="AC5139">
        <v>5</v>
      </c>
      <c r="AD5139">
        <v>3</v>
      </c>
      <c r="AE5139">
        <v>3</v>
      </c>
      <c r="AF5139">
        <v>1</v>
      </c>
      <c r="AG5139">
        <v>1</v>
      </c>
      <c r="AH5139">
        <v>0</v>
      </c>
      <c r="AI5139">
        <v>0</v>
      </c>
      <c r="AJ5139">
        <v>91318</v>
      </c>
      <c r="AK5139" t="s">
        <v>61</v>
      </c>
      <c r="AL5139" t="s">
        <v>61</v>
      </c>
      <c r="AM5139" t="s">
        <v>61</v>
      </c>
      <c r="AN5139" t="s">
        <v>61</v>
      </c>
      <c r="AO5139" t="s">
        <v>61</v>
      </c>
      <c r="AP5139">
        <v>1</v>
      </c>
      <c r="AQ5139" t="str">
        <f t="shared" si="323"/>
        <v>SW</v>
      </c>
      <c r="AR5139" t="str">
        <f t="shared" si="323"/>
        <v>5303</v>
      </c>
      <c r="AS5139" t="str">
        <f t="shared" si="320"/>
        <v xml:space="preserve">Kim </v>
      </c>
      <c r="AT5139" t="str">
        <f t="shared" si="321"/>
        <v>SW5303Kim Eunice Eunhi</v>
      </c>
      <c r="AU5139" t="str">
        <f t="shared" si="322"/>
        <v>SW5303-2</v>
      </c>
      <c r="AV5139" t="s">
        <v>10</v>
      </c>
      <c r="AW5139" t="s">
        <v>4435</v>
      </c>
      <c r="AX5139" t="s">
        <v>4436</v>
      </c>
    </row>
    <row r="5140" spans="1:50" x14ac:dyDescent="0.2">
      <c r="A5140" t="s">
        <v>1488</v>
      </c>
      <c r="B5140" t="s">
        <v>1768</v>
      </c>
      <c r="C5140">
        <v>5303</v>
      </c>
      <c r="D5140">
        <v>3</v>
      </c>
      <c r="E5140">
        <v>0</v>
      </c>
      <c r="F5140">
        <v>0</v>
      </c>
      <c r="G5140">
        <v>75</v>
      </c>
      <c r="H5140">
        <v>6.25</v>
      </c>
      <c r="I5140">
        <v>0</v>
      </c>
      <c r="J5140">
        <v>0</v>
      </c>
      <c r="K5140">
        <v>6.25</v>
      </c>
      <c r="L5140">
        <v>25</v>
      </c>
      <c r="M5140">
        <v>0</v>
      </c>
      <c r="N5140">
        <v>0</v>
      </c>
      <c r="O5140">
        <v>0</v>
      </c>
      <c r="P5140">
        <v>25</v>
      </c>
      <c r="Q5140">
        <v>23</v>
      </c>
      <c r="R5140" s="3">
        <v>1.087</v>
      </c>
      <c r="S5140">
        <v>0</v>
      </c>
      <c r="T5140">
        <v>0</v>
      </c>
      <c r="U5140" t="s">
        <v>1797</v>
      </c>
      <c r="V5140" t="s">
        <v>120</v>
      </c>
      <c r="W5140" s="4">
        <v>0.33333333333333331</v>
      </c>
      <c r="X5140" s="4">
        <v>0.44444444444444442</v>
      </c>
      <c r="Y5140" t="s">
        <v>229</v>
      </c>
      <c r="Z5140" t="s">
        <v>230</v>
      </c>
      <c r="AA5140">
        <v>33</v>
      </c>
      <c r="AB5140" t="s">
        <v>6389</v>
      </c>
      <c r="AC5140">
        <v>5</v>
      </c>
      <c r="AD5140">
        <v>3</v>
      </c>
      <c r="AE5140">
        <v>3</v>
      </c>
      <c r="AF5140">
        <v>2</v>
      </c>
      <c r="AG5140">
        <v>2</v>
      </c>
      <c r="AH5140">
        <v>0</v>
      </c>
      <c r="AI5140">
        <v>0</v>
      </c>
      <c r="AJ5140">
        <v>91319</v>
      </c>
      <c r="AK5140" t="s">
        <v>61</v>
      </c>
      <c r="AL5140" t="s">
        <v>61</v>
      </c>
      <c r="AM5140" t="s">
        <v>61</v>
      </c>
      <c r="AN5140" t="s">
        <v>61</v>
      </c>
      <c r="AO5140" t="s">
        <v>61</v>
      </c>
      <c r="AP5140">
        <v>1</v>
      </c>
      <c r="AQ5140" t="str">
        <f t="shared" si="323"/>
        <v>SW</v>
      </c>
      <c r="AR5140" t="str">
        <f t="shared" si="323"/>
        <v>5303</v>
      </c>
      <c r="AS5140" t="str">
        <f t="shared" si="320"/>
        <v>Gree</v>
      </c>
      <c r="AT5140" t="str">
        <f t="shared" si="321"/>
        <v>SW5303Green David A.</v>
      </c>
      <c r="AU5140" t="str">
        <f t="shared" si="322"/>
        <v>SW5303-3</v>
      </c>
      <c r="AV5140" t="s">
        <v>4444</v>
      </c>
      <c r="AW5140" t="s">
        <v>2553</v>
      </c>
      <c r="AX5140" t="s">
        <v>2646</v>
      </c>
    </row>
    <row r="5141" spans="1:50" x14ac:dyDescent="0.2">
      <c r="A5141" t="s">
        <v>1488</v>
      </c>
      <c r="B5141" t="s">
        <v>1768</v>
      </c>
      <c r="C5141">
        <v>5303</v>
      </c>
      <c r="D5141">
        <v>4</v>
      </c>
      <c r="E5141">
        <v>0</v>
      </c>
      <c r="F5141">
        <v>0</v>
      </c>
      <c r="G5141">
        <v>57</v>
      </c>
      <c r="H5141">
        <v>4.75</v>
      </c>
      <c r="I5141">
        <v>0</v>
      </c>
      <c r="J5141">
        <v>0</v>
      </c>
      <c r="K5141">
        <v>4.75</v>
      </c>
      <c r="L5141">
        <v>19</v>
      </c>
      <c r="M5141">
        <v>0</v>
      </c>
      <c r="N5141">
        <v>0</v>
      </c>
      <c r="O5141">
        <v>0</v>
      </c>
      <c r="P5141">
        <v>19</v>
      </c>
      <c r="Q5141">
        <v>25</v>
      </c>
      <c r="R5141" s="3">
        <v>0.76</v>
      </c>
      <c r="S5141">
        <v>0</v>
      </c>
      <c r="T5141">
        <v>0</v>
      </c>
      <c r="U5141" t="s">
        <v>1797</v>
      </c>
      <c r="V5141" t="s">
        <v>120</v>
      </c>
      <c r="W5141" s="4">
        <v>0.75</v>
      </c>
      <c r="X5141" s="4">
        <v>0.85416666666666663</v>
      </c>
      <c r="Y5141" t="s">
        <v>107</v>
      </c>
      <c r="Z5141" t="s">
        <v>284</v>
      </c>
      <c r="AA5141">
        <v>36</v>
      </c>
      <c r="AB5141" t="s">
        <v>6389</v>
      </c>
      <c r="AC5141">
        <v>5</v>
      </c>
      <c r="AD5141">
        <v>3</v>
      </c>
      <c r="AE5141">
        <v>3</v>
      </c>
      <c r="AF5141">
        <v>0</v>
      </c>
      <c r="AG5141">
        <v>0</v>
      </c>
      <c r="AH5141">
        <v>0</v>
      </c>
      <c r="AI5141">
        <v>0</v>
      </c>
      <c r="AJ5141">
        <v>94631</v>
      </c>
      <c r="AK5141" t="s">
        <v>61</v>
      </c>
      <c r="AL5141" t="s">
        <v>61</v>
      </c>
      <c r="AM5141" t="s">
        <v>61</v>
      </c>
      <c r="AN5141" t="s">
        <v>61</v>
      </c>
      <c r="AO5141" t="s">
        <v>61</v>
      </c>
      <c r="AP5141">
        <v>1</v>
      </c>
      <c r="AQ5141" t="str">
        <f t="shared" si="323"/>
        <v>SW</v>
      </c>
      <c r="AR5141" t="str">
        <f t="shared" si="323"/>
        <v>5303</v>
      </c>
      <c r="AS5141" t="str">
        <f t="shared" si="320"/>
        <v>Gree</v>
      </c>
      <c r="AT5141" t="str">
        <f t="shared" si="321"/>
        <v>SW5303Green David A.</v>
      </c>
      <c r="AU5141" t="str">
        <f t="shared" si="322"/>
        <v>SW5303-4</v>
      </c>
      <c r="AV5141" t="s">
        <v>4444</v>
      </c>
      <c r="AW5141" t="s">
        <v>2553</v>
      </c>
      <c r="AX5141" t="s">
        <v>2646</v>
      </c>
    </row>
    <row r="5142" spans="1:50" x14ac:dyDescent="0.2">
      <c r="A5142" t="s">
        <v>1488</v>
      </c>
      <c r="B5142" t="s">
        <v>1768</v>
      </c>
      <c r="C5142">
        <v>5303</v>
      </c>
      <c r="D5142">
        <v>5</v>
      </c>
      <c r="E5142">
        <v>0</v>
      </c>
      <c r="F5142">
        <v>0</v>
      </c>
      <c r="G5142">
        <v>75</v>
      </c>
      <c r="H5142">
        <v>6.25</v>
      </c>
      <c r="I5142">
        <v>0</v>
      </c>
      <c r="J5142">
        <v>0</v>
      </c>
      <c r="K5142">
        <v>6.25</v>
      </c>
      <c r="L5142">
        <v>25</v>
      </c>
      <c r="M5142">
        <v>0</v>
      </c>
      <c r="N5142">
        <v>0</v>
      </c>
      <c r="O5142">
        <v>0</v>
      </c>
      <c r="P5142">
        <v>25</v>
      </c>
      <c r="Q5142">
        <v>25</v>
      </c>
      <c r="R5142" s="3">
        <v>1</v>
      </c>
      <c r="S5142">
        <v>0</v>
      </c>
      <c r="T5142">
        <v>0</v>
      </c>
      <c r="U5142" t="s">
        <v>1797</v>
      </c>
      <c r="V5142" t="s">
        <v>120</v>
      </c>
      <c r="W5142" s="4">
        <v>0.75</v>
      </c>
      <c r="X5142" s="4">
        <v>0.85416666666666663</v>
      </c>
      <c r="Y5142" t="s">
        <v>229</v>
      </c>
      <c r="Z5142" t="s">
        <v>279</v>
      </c>
      <c r="AA5142">
        <v>75</v>
      </c>
      <c r="AB5142" t="s">
        <v>6398</v>
      </c>
      <c r="AC5142">
        <v>5</v>
      </c>
      <c r="AD5142">
        <v>3</v>
      </c>
      <c r="AE5142">
        <v>3</v>
      </c>
      <c r="AF5142">
        <v>0</v>
      </c>
      <c r="AG5142">
        <v>0</v>
      </c>
      <c r="AH5142">
        <v>0</v>
      </c>
      <c r="AI5142">
        <v>0</v>
      </c>
      <c r="AJ5142">
        <v>94632</v>
      </c>
      <c r="AK5142" t="s">
        <v>61</v>
      </c>
      <c r="AL5142" t="s">
        <v>61</v>
      </c>
      <c r="AM5142" t="s">
        <v>61</v>
      </c>
      <c r="AN5142" t="s">
        <v>61</v>
      </c>
      <c r="AO5142" t="s">
        <v>61</v>
      </c>
      <c r="AP5142">
        <v>1</v>
      </c>
      <c r="AQ5142" t="str">
        <f t="shared" si="323"/>
        <v>SW</v>
      </c>
      <c r="AR5142" t="str">
        <f t="shared" si="323"/>
        <v>5303</v>
      </c>
      <c r="AS5142" t="str">
        <f t="shared" si="320"/>
        <v>Emer</v>
      </c>
      <c r="AT5142" t="str">
        <f t="shared" si="321"/>
        <v>SW5303Emerson Katherine D</v>
      </c>
      <c r="AU5142" t="str">
        <f t="shared" si="322"/>
        <v>SW5303-5</v>
      </c>
      <c r="AV5142" t="s">
        <v>4456</v>
      </c>
      <c r="AW5142" t="s">
        <v>3167</v>
      </c>
      <c r="AX5142" t="s">
        <v>394</v>
      </c>
    </row>
    <row r="5143" spans="1:50" x14ac:dyDescent="0.2">
      <c r="A5143" t="s">
        <v>1488</v>
      </c>
      <c r="B5143" t="s">
        <v>1768</v>
      </c>
      <c r="C5143">
        <v>5303</v>
      </c>
      <c r="D5143" t="s">
        <v>125</v>
      </c>
      <c r="E5143">
        <v>0</v>
      </c>
      <c r="F5143">
        <v>0</v>
      </c>
      <c r="G5143">
        <v>321</v>
      </c>
      <c r="H5143">
        <v>26.75</v>
      </c>
      <c r="I5143">
        <v>0</v>
      </c>
      <c r="J5143">
        <v>0</v>
      </c>
      <c r="K5143">
        <v>26.75</v>
      </c>
      <c r="L5143">
        <v>107</v>
      </c>
      <c r="M5143">
        <v>0</v>
      </c>
      <c r="N5143">
        <v>0</v>
      </c>
      <c r="O5143">
        <v>0</v>
      </c>
      <c r="P5143">
        <v>107</v>
      </c>
      <c r="Q5143">
        <v>119</v>
      </c>
      <c r="R5143" s="3">
        <v>0.8992</v>
      </c>
      <c r="S5143">
        <v>0</v>
      </c>
      <c r="T5143">
        <v>0</v>
      </c>
      <c r="AQ5143" t="str">
        <f t="shared" si="323"/>
        <v>SW</v>
      </c>
      <c r="AR5143" t="str">
        <f t="shared" si="323"/>
        <v>5303</v>
      </c>
      <c r="AS5143" t="str">
        <f t="shared" si="320"/>
        <v/>
      </c>
      <c r="AT5143" t="str">
        <f t="shared" si="321"/>
        <v>SW5303</v>
      </c>
      <c r="AU5143" t="str">
        <f t="shared" si="322"/>
        <v>SW5303-***** CRSE TOTAL</v>
      </c>
    </row>
    <row r="5144" spans="1:50" x14ac:dyDescent="0.2">
      <c r="A5144" t="s">
        <v>1488</v>
      </c>
      <c r="B5144" t="s">
        <v>1768</v>
      </c>
      <c r="C5144">
        <v>5402</v>
      </c>
      <c r="D5144">
        <v>1</v>
      </c>
      <c r="E5144">
        <v>0</v>
      </c>
      <c r="F5144">
        <v>0</v>
      </c>
      <c r="G5144">
        <v>48</v>
      </c>
      <c r="H5144">
        <v>4</v>
      </c>
      <c r="I5144">
        <v>0</v>
      </c>
      <c r="J5144">
        <v>0</v>
      </c>
      <c r="K5144">
        <v>4</v>
      </c>
      <c r="L5144">
        <v>16</v>
      </c>
      <c r="M5144">
        <v>0</v>
      </c>
      <c r="N5144">
        <v>0</v>
      </c>
      <c r="O5144">
        <v>0</v>
      </c>
      <c r="P5144">
        <v>16</v>
      </c>
      <c r="Q5144">
        <v>16</v>
      </c>
      <c r="R5144" s="3">
        <v>1</v>
      </c>
      <c r="S5144">
        <v>0</v>
      </c>
      <c r="T5144">
        <v>0</v>
      </c>
      <c r="U5144" t="s">
        <v>1798</v>
      </c>
      <c r="V5144" t="s">
        <v>121</v>
      </c>
      <c r="W5144" s="4">
        <v>0.4513888888888889</v>
      </c>
      <c r="X5144" s="4">
        <v>0.56597222222222221</v>
      </c>
      <c r="Y5144" t="s">
        <v>229</v>
      </c>
      <c r="Z5144" t="s">
        <v>806</v>
      </c>
      <c r="AA5144">
        <v>30</v>
      </c>
      <c r="AB5144" t="s">
        <v>6307</v>
      </c>
      <c r="AC5144">
        <v>5</v>
      </c>
      <c r="AD5144">
        <v>3</v>
      </c>
      <c r="AE5144">
        <v>3</v>
      </c>
      <c r="AF5144">
        <v>17</v>
      </c>
      <c r="AG5144">
        <v>17</v>
      </c>
      <c r="AH5144">
        <v>0</v>
      </c>
      <c r="AI5144">
        <v>0</v>
      </c>
      <c r="AJ5144">
        <v>91320</v>
      </c>
      <c r="AK5144" t="s">
        <v>61</v>
      </c>
      <c r="AL5144" t="s">
        <v>61</v>
      </c>
      <c r="AM5144" t="s">
        <v>61</v>
      </c>
      <c r="AN5144" t="s">
        <v>61</v>
      </c>
      <c r="AO5144" t="s">
        <v>61</v>
      </c>
      <c r="AP5144">
        <v>1</v>
      </c>
      <c r="AQ5144" t="str">
        <f t="shared" si="323"/>
        <v>SW</v>
      </c>
      <c r="AR5144" t="str">
        <f t="shared" si="323"/>
        <v>5402</v>
      </c>
      <c r="AS5144" t="str">
        <f t="shared" si="320"/>
        <v>Hern</v>
      </c>
      <c r="AT5144" t="str">
        <f t="shared" si="321"/>
        <v>SW5402Hernandez Maria Yesenia</v>
      </c>
      <c r="AU5144" t="str">
        <f t="shared" si="322"/>
        <v>SW5402-1</v>
      </c>
      <c r="AV5144" t="s">
        <v>16</v>
      </c>
      <c r="AW5144" t="s">
        <v>2742</v>
      </c>
      <c r="AX5144" t="s">
        <v>4331</v>
      </c>
    </row>
    <row r="5145" spans="1:50" x14ac:dyDescent="0.2">
      <c r="A5145" t="s">
        <v>1488</v>
      </c>
      <c r="B5145" t="s">
        <v>1768</v>
      </c>
      <c r="C5145">
        <v>5402</v>
      </c>
      <c r="D5145">
        <v>2</v>
      </c>
      <c r="E5145">
        <v>0</v>
      </c>
      <c r="F5145">
        <v>0</v>
      </c>
      <c r="G5145">
        <v>48</v>
      </c>
      <c r="H5145">
        <v>4</v>
      </c>
      <c r="I5145">
        <v>0</v>
      </c>
      <c r="J5145">
        <v>0</v>
      </c>
      <c r="K5145">
        <v>4</v>
      </c>
      <c r="L5145">
        <v>16</v>
      </c>
      <c r="M5145">
        <v>0</v>
      </c>
      <c r="N5145">
        <v>0</v>
      </c>
      <c r="O5145">
        <v>0</v>
      </c>
      <c r="P5145">
        <v>16</v>
      </c>
      <c r="Q5145">
        <v>16</v>
      </c>
      <c r="R5145" s="3">
        <v>1</v>
      </c>
      <c r="S5145">
        <v>0</v>
      </c>
      <c r="T5145">
        <v>0</v>
      </c>
      <c r="U5145" t="s">
        <v>1798</v>
      </c>
      <c r="V5145" t="s">
        <v>121</v>
      </c>
      <c r="W5145" s="4">
        <v>0.4513888888888889</v>
      </c>
      <c r="X5145" s="4">
        <v>0.56597222222222221</v>
      </c>
      <c r="Y5145" t="s">
        <v>229</v>
      </c>
      <c r="Z5145" t="s">
        <v>820</v>
      </c>
      <c r="AA5145">
        <v>28</v>
      </c>
      <c r="AB5145" t="s">
        <v>6405</v>
      </c>
      <c r="AC5145">
        <v>5</v>
      </c>
      <c r="AD5145">
        <v>3</v>
      </c>
      <c r="AE5145">
        <v>3</v>
      </c>
      <c r="AF5145">
        <v>16</v>
      </c>
      <c r="AG5145">
        <v>16</v>
      </c>
      <c r="AH5145">
        <v>0</v>
      </c>
      <c r="AI5145">
        <v>0</v>
      </c>
      <c r="AJ5145">
        <v>91321</v>
      </c>
      <c r="AK5145" t="s">
        <v>61</v>
      </c>
      <c r="AL5145" t="s">
        <v>61</v>
      </c>
      <c r="AM5145" t="s">
        <v>61</v>
      </c>
      <c r="AN5145" t="s">
        <v>61</v>
      </c>
      <c r="AO5145" t="s">
        <v>61</v>
      </c>
      <c r="AP5145">
        <v>1</v>
      </c>
      <c r="AQ5145" t="str">
        <f t="shared" si="323"/>
        <v>SW</v>
      </c>
      <c r="AR5145" t="str">
        <f t="shared" si="323"/>
        <v>5402</v>
      </c>
      <c r="AS5145" t="str">
        <f t="shared" si="320"/>
        <v>Lemm</v>
      </c>
      <c r="AT5145" t="str">
        <f t="shared" si="321"/>
        <v>SW5402Lemmons Brianna P</v>
      </c>
      <c r="AU5145" t="str">
        <f t="shared" si="322"/>
        <v>SW5402-2</v>
      </c>
      <c r="AV5145" t="s">
        <v>4468</v>
      </c>
      <c r="AW5145" t="s">
        <v>4469</v>
      </c>
      <c r="AX5145" t="s">
        <v>1053</v>
      </c>
    </row>
    <row r="5146" spans="1:50" x14ac:dyDescent="0.2">
      <c r="A5146" t="s">
        <v>1488</v>
      </c>
      <c r="B5146" t="s">
        <v>1768</v>
      </c>
      <c r="C5146">
        <v>5402</v>
      </c>
      <c r="D5146">
        <v>3</v>
      </c>
      <c r="E5146">
        <v>0</v>
      </c>
      <c r="F5146">
        <v>0</v>
      </c>
      <c r="G5146">
        <v>48</v>
      </c>
      <c r="H5146">
        <v>4</v>
      </c>
      <c r="I5146">
        <v>0</v>
      </c>
      <c r="J5146">
        <v>0</v>
      </c>
      <c r="K5146">
        <v>4</v>
      </c>
      <c r="L5146">
        <v>16</v>
      </c>
      <c r="M5146">
        <v>0</v>
      </c>
      <c r="N5146">
        <v>0</v>
      </c>
      <c r="O5146">
        <v>0</v>
      </c>
      <c r="P5146">
        <v>16</v>
      </c>
      <c r="Q5146">
        <v>16</v>
      </c>
      <c r="R5146" s="3">
        <v>1</v>
      </c>
      <c r="S5146">
        <v>0</v>
      </c>
      <c r="T5146">
        <v>0</v>
      </c>
      <c r="U5146" t="s">
        <v>1798</v>
      </c>
      <c r="V5146" t="s">
        <v>121</v>
      </c>
      <c r="W5146" s="4">
        <v>0.4513888888888889</v>
      </c>
      <c r="X5146" s="4">
        <v>0.56597222222222221</v>
      </c>
      <c r="Y5146" t="s">
        <v>229</v>
      </c>
      <c r="Z5146" t="s">
        <v>805</v>
      </c>
      <c r="AA5146">
        <v>29</v>
      </c>
      <c r="AB5146" t="s">
        <v>6383</v>
      </c>
      <c r="AC5146">
        <v>5</v>
      </c>
      <c r="AD5146">
        <v>3</v>
      </c>
      <c r="AE5146">
        <v>3</v>
      </c>
      <c r="AF5146">
        <v>17</v>
      </c>
      <c r="AG5146">
        <v>16</v>
      </c>
      <c r="AH5146">
        <v>1</v>
      </c>
      <c r="AI5146">
        <v>0</v>
      </c>
      <c r="AJ5146">
        <v>91322</v>
      </c>
      <c r="AK5146" t="s">
        <v>61</v>
      </c>
      <c r="AL5146" t="s">
        <v>61</v>
      </c>
      <c r="AM5146" t="s">
        <v>61</v>
      </c>
      <c r="AN5146" t="s">
        <v>61</v>
      </c>
      <c r="AO5146" t="s">
        <v>61</v>
      </c>
      <c r="AP5146">
        <v>1</v>
      </c>
      <c r="AQ5146" t="str">
        <f t="shared" si="323"/>
        <v>SW</v>
      </c>
      <c r="AR5146" t="str">
        <f t="shared" si="323"/>
        <v>5402</v>
      </c>
      <c r="AS5146" t="str">
        <f t="shared" si="320"/>
        <v>Huyn</v>
      </c>
      <c r="AT5146" t="str">
        <f t="shared" si="321"/>
        <v xml:space="preserve">SW5402Huynh-Hohnbaum Anh-Luu </v>
      </c>
      <c r="AU5146" t="str">
        <f t="shared" si="322"/>
        <v>SW5402-3</v>
      </c>
      <c r="AV5146" t="s">
        <v>4438</v>
      </c>
      <c r="AW5146" t="s">
        <v>4439</v>
      </c>
    </row>
    <row r="5147" spans="1:50" x14ac:dyDescent="0.2">
      <c r="A5147" t="s">
        <v>1488</v>
      </c>
      <c r="B5147" t="s">
        <v>1768</v>
      </c>
      <c r="C5147">
        <v>5402</v>
      </c>
      <c r="D5147">
        <v>4</v>
      </c>
      <c r="E5147">
        <v>0</v>
      </c>
      <c r="F5147">
        <v>0</v>
      </c>
      <c r="G5147">
        <v>51</v>
      </c>
      <c r="H5147">
        <v>4.25</v>
      </c>
      <c r="I5147">
        <v>0</v>
      </c>
      <c r="J5147">
        <v>0</v>
      </c>
      <c r="K5147">
        <v>4.25</v>
      </c>
      <c r="L5147">
        <v>17</v>
      </c>
      <c r="M5147">
        <v>0</v>
      </c>
      <c r="N5147">
        <v>0</v>
      </c>
      <c r="O5147">
        <v>0</v>
      </c>
      <c r="P5147">
        <v>17</v>
      </c>
      <c r="Q5147">
        <v>15</v>
      </c>
      <c r="R5147" s="3">
        <v>1.1333</v>
      </c>
      <c r="S5147">
        <v>0</v>
      </c>
      <c r="T5147">
        <v>0</v>
      </c>
      <c r="U5147" t="s">
        <v>1798</v>
      </c>
      <c r="V5147" t="s">
        <v>121</v>
      </c>
      <c r="W5147" s="4">
        <v>0.4513888888888889</v>
      </c>
      <c r="X5147" s="4">
        <v>0.56597222222222221</v>
      </c>
      <c r="Y5147" t="s">
        <v>229</v>
      </c>
      <c r="Z5147" t="s">
        <v>822</v>
      </c>
      <c r="AA5147">
        <v>30</v>
      </c>
      <c r="AB5147" t="s">
        <v>6406</v>
      </c>
      <c r="AC5147">
        <v>5</v>
      </c>
      <c r="AD5147">
        <v>3</v>
      </c>
      <c r="AE5147">
        <v>3</v>
      </c>
      <c r="AF5147">
        <v>18</v>
      </c>
      <c r="AG5147">
        <v>17</v>
      </c>
      <c r="AH5147">
        <v>1</v>
      </c>
      <c r="AI5147">
        <v>0</v>
      </c>
      <c r="AJ5147">
        <v>91323</v>
      </c>
      <c r="AK5147" t="s">
        <v>61</v>
      </c>
      <c r="AL5147" t="s">
        <v>61</v>
      </c>
      <c r="AM5147" t="s">
        <v>61</v>
      </c>
      <c r="AN5147" t="s">
        <v>61</v>
      </c>
      <c r="AO5147" t="s">
        <v>61</v>
      </c>
      <c r="AP5147">
        <v>1</v>
      </c>
      <c r="AQ5147" t="str">
        <f t="shared" si="323"/>
        <v>SW</v>
      </c>
      <c r="AR5147" t="str">
        <f t="shared" si="323"/>
        <v>5402</v>
      </c>
      <c r="AS5147" t="str">
        <f t="shared" si="320"/>
        <v>Bagd</v>
      </c>
      <c r="AT5147" t="str">
        <f t="shared" si="321"/>
        <v xml:space="preserve">SW5402Bagdasaryan Sofya </v>
      </c>
      <c r="AU5147" t="str">
        <f t="shared" si="322"/>
        <v>SW5402-4</v>
      </c>
      <c r="AV5147" t="s">
        <v>4470</v>
      </c>
      <c r="AW5147" t="s">
        <v>4471</v>
      </c>
    </row>
    <row r="5148" spans="1:50" x14ac:dyDescent="0.2">
      <c r="A5148" t="s">
        <v>1488</v>
      </c>
      <c r="B5148" t="s">
        <v>1768</v>
      </c>
      <c r="C5148">
        <v>5402</v>
      </c>
      <c r="D5148" t="s">
        <v>125</v>
      </c>
      <c r="E5148">
        <v>0</v>
      </c>
      <c r="F5148">
        <v>0</v>
      </c>
      <c r="G5148">
        <v>195</v>
      </c>
      <c r="H5148">
        <v>16.25</v>
      </c>
      <c r="I5148">
        <v>0</v>
      </c>
      <c r="J5148">
        <v>0</v>
      </c>
      <c r="K5148">
        <v>16.25</v>
      </c>
      <c r="L5148">
        <v>65</v>
      </c>
      <c r="M5148">
        <v>0</v>
      </c>
      <c r="N5148">
        <v>0</v>
      </c>
      <c r="O5148">
        <v>0</v>
      </c>
      <c r="P5148">
        <v>65</v>
      </c>
      <c r="Q5148">
        <v>63</v>
      </c>
      <c r="R5148" s="3">
        <v>1.0317000000000001</v>
      </c>
      <c r="S5148">
        <v>0</v>
      </c>
      <c r="T5148">
        <v>0</v>
      </c>
      <c r="AQ5148" t="str">
        <f t="shared" si="323"/>
        <v>SW</v>
      </c>
      <c r="AR5148" t="str">
        <f t="shared" si="323"/>
        <v>5402</v>
      </c>
      <c r="AS5148" t="str">
        <f t="shared" si="320"/>
        <v/>
      </c>
      <c r="AT5148" t="str">
        <f t="shared" si="321"/>
        <v>SW5402</v>
      </c>
      <c r="AU5148" t="str">
        <f t="shared" si="322"/>
        <v>SW5402-***** CRSE TOTAL</v>
      </c>
    </row>
    <row r="5149" spans="1:50" x14ac:dyDescent="0.2">
      <c r="A5149" t="s">
        <v>1488</v>
      </c>
      <c r="B5149" t="s">
        <v>1768</v>
      </c>
      <c r="C5149">
        <v>5804</v>
      </c>
      <c r="D5149">
        <v>1</v>
      </c>
      <c r="E5149">
        <v>0</v>
      </c>
      <c r="F5149">
        <v>0</v>
      </c>
      <c r="G5149">
        <v>102</v>
      </c>
      <c r="H5149">
        <v>8.5</v>
      </c>
      <c r="I5149">
        <v>0</v>
      </c>
      <c r="J5149">
        <v>0</v>
      </c>
      <c r="K5149">
        <v>8.5</v>
      </c>
      <c r="L5149">
        <v>34</v>
      </c>
      <c r="M5149">
        <v>0</v>
      </c>
      <c r="N5149">
        <v>0</v>
      </c>
      <c r="O5149">
        <v>0</v>
      </c>
      <c r="P5149">
        <v>34</v>
      </c>
      <c r="Q5149">
        <v>28</v>
      </c>
      <c r="R5149" s="3">
        <v>1.2142999999999999</v>
      </c>
      <c r="S5149">
        <v>0</v>
      </c>
      <c r="T5149">
        <v>0</v>
      </c>
      <c r="U5149" t="s">
        <v>1799</v>
      </c>
      <c r="V5149" t="s">
        <v>443</v>
      </c>
      <c r="W5149" s="4">
        <v>0.33333333333333331</v>
      </c>
      <c r="X5149" s="4">
        <v>0.44444444444444442</v>
      </c>
      <c r="Y5149" t="s">
        <v>229</v>
      </c>
      <c r="Z5149" t="s">
        <v>756</v>
      </c>
      <c r="AA5149">
        <v>35</v>
      </c>
      <c r="AB5149" t="s">
        <v>6408</v>
      </c>
      <c r="AC5149">
        <v>5</v>
      </c>
      <c r="AD5149">
        <v>3</v>
      </c>
      <c r="AE5149">
        <v>3</v>
      </c>
      <c r="AF5149">
        <v>6</v>
      </c>
      <c r="AG5149">
        <v>6</v>
      </c>
      <c r="AH5149">
        <v>0</v>
      </c>
      <c r="AI5149">
        <v>0</v>
      </c>
      <c r="AJ5149">
        <v>96558</v>
      </c>
      <c r="AK5149" t="s">
        <v>61</v>
      </c>
      <c r="AL5149" t="s">
        <v>61</v>
      </c>
      <c r="AM5149" t="s">
        <v>61</v>
      </c>
      <c r="AN5149" t="s">
        <v>61</v>
      </c>
      <c r="AO5149" t="s">
        <v>61</v>
      </c>
      <c r="AP5149">
        <v>1</v>
      </c>
      <c r="AQ5149" t="str">
        <f t="shared" si="323"/>
        <v>SW</v>
      </c>
      <c r="AR5149" t="str">
        <f t="shared" si="323"/>
        <v>5804</v>
      </c>
      <c r="AS5149" t="str">
        <f t="shared" si="320"/>
        <v>Cone</v>
      </c>
      <c r="AT5149" t="str">
        <f t="shared" si="321"/>
        <v>SW5804Cone Benjamin Eli</v>
      </c>
      <c r="AU5149" t="str">
        <f t="shared" si="322"/>
        <v>SW5804-1</v>
      </c>
      <c r="AV5149" t="s">
        <v>4474</v>
      </c>
      <c r="AW5149" t="s">
        <v>2819</v>
      </c>
      <c r="AX5149" t="s">
        <v>4475</v>
      </c>
    </row>
    <row r="5150" spans="1:50" x14ac:dyDescent="0.2">
      <c r="A5150" t="s">
        <v>1488</v>
      </c>
      <c r="B5150" t="s">
        <v>1768</v>
      </c>
      <c r="C5150">
        <v>5804</v>
      </c>
      <c r="D5150" t="s">
        <v>125</v>
      </c>
      <c r="E5150">
        <v>0</v>
      </c>
      <c r="F5150">
        <v>0</v>
      </c>
      <c r="G5150">
        <v>102</v>
      </c>
      <c r="H5150">
        <v>8.5</v>
      </c>
      <c r="I5150">
        <v>0</v>
      </c>
      <c r="J5150">
        <v>0</v>
      </c>
      <c r="K5150">
        <v>8.5</v>
      </c>
      <c r="L5150">
        <v>34</v>
      </c>
      <c r="M5150">
        <v>0</v>
      </c>
      <c r="N5150">
        <v>0</v>
      </c>
      <c r="O5150">
        <v>0</v>
      </c>
      <c r="P5150">
        <v>34</v>
      </c>
      <c r="Q5150">
        <v>28</v>
      </c>
      <c r="R5150" s="3">
        <v>1.2142999999999999</v>
      </c>
      <c r="S5150">
        <v>0</v>
      </c>
      <c r="T5150">
        <v>0</v>
      </c>
      <c r="AQ5150" t="str">
        <f t="shared" si="323"/>
        <v>SW</v>
      </c>
      <c r="AR5150" t="str">
        <f t="shared" si="323"/>
        <v>5804</v>
      </c>
      <c r="AS5150" t="str">
        <f t="shared" si="320"/>
        <v/>
      </c>
      <c r="AT5150" t="str">
        <f t="shared" si="321"/>
        <v>SW5804</v>
      </c>
      <c r="AU5150" t="str">
        <f t="shared" si="322"/>
        <v>SW5804-***** CRSE TOTAL</v>
      </c>
    </row>
    <row r="5151" spans="1:50" x14ac:dyDescent="0.2">
      <c r="A5151" t="s">
        <v>1488</v>
      </c>
      <c r="B5151" t="s">
        <v>1768</v>
      </c>
      <c r="C5151">
        <v>5805</v>
      </c>
      <c r="D5151">
        <v>1</v>
      </c>
      <c r="E5151">
        <v>0</v>
      </c>
      <c r="F5151">
        <v>0</v>
      </c>
      <c r="G5151">
        <v>69</v>
      </c>
      <c r="H5151">
        <v>5.75</v>
      </c>
      <c r="I5151">
        <v>0</v>
      </c>
      <c r="J5151">
        <v>0</v>
      </c>
      <c r="K5151">
        <v>5.75</v>
      </c>
      <c r="L5151">
        <v>23</v>
      </c>
      <c r="M5151">
        <v>0</v>
      </c>
      <c r="N5151">
        <v>0</v>
      </c>
      <c r="O5151">
        <v>0</v>
      </c>
      <c r="P5151">
        <v>23</v>
      </c>
      <c r="Q5151">
        <v>28</v>
      </c>
      <c r="R5151" s="3">
        <v>0.82140000000000002</v>
      </c>
      <c r="S5151">
        <v>0</v>
      </c>
      <c r="T5151">
        <v>0</v>
      </c>
      <c r="U5151" t="s">
        <v>1800</v>
      </c>
      <c r="V5151" t="s">
        <v>443</v>
      </c>
      <c r="W5151" s="4">
        <v>0.33333333333333331</v>
      </c>
      <c r="X5151" s="4">
        <v>0.44444444444444442</v>
      </c>
      <c r="Y5151" t="s">
        <v>229</v>
      </c>
      <c r="Z5151" t="s">
        <v>247</v>
      </c>
      <c r="AA5151">
        <v>36</v>
      </c>
      <c r="AB5151" t="s">
        <v>6409</v>
      </c>
      <c r="AC5151">
        <v>5</v>
      </c>
      <c r="AD5151">
        <v>3</v>
      </c>
      <c r="AE5151">
        <v>3</v>
      </c>
      <c r="AF5151">
        <v>0</v>
      </c>
      <c r="AG5151">
        <v>0</v>
      </c>
      <c r="AH5151">
        <v>0</v>
      </c>
      <c r="AI5151">
        <v>0</v>
      </c>
      <c r="AJ5151">
        <v>91331</v>
      </c>
      <c r="AK5151" t="s">
        <v>61</v>
      </c>
      <c r="AL5151" t="s">
        <v>61</v>
      </c>
      <c r="AM5151" t="s">
        <v>61</v>
      </c>
      <c r="AN5151" t="s">
        <v>61</v>
      </c>
      <c r="AO5151" t="s">
        <v>61</v>
      </c>
      <c r="AP5151">
        <v>1</v>
      </c>
      <c r="AQ5151" t="str">
        <f t="shared" si="323"/>
        <v>SW</v>
      </c>
      <c r="AR5151" t="str">
        <f t="shared" si="323"/>
        <v>5805</v>
      </c>
      <c r="AS5151" t="str">
        <f t="shared" si="320"/>
        <v>Will</v>
      </c>
      <c r="AT5151" t="str">
        <f t="shared" si="321"/>
        <v xml:space="preserve">SW5805Willcot Libia </v>
      </c>
      <c r="AU5151" t="str">
        <f t="shared" si="322"/>
        <v>SW5805-1</v>
      </c>
      <c r="AV5151" t="s">
        <v>4476</v>
      </c>
      <c r="AW5151" t="s">
        <v>4477</v>
      </c>
    </row>
    <row r="5152" spans="1:50" x14ac:dyDescent="0.2">
      <c r="A5152" t="s">
        <v>1488</v>
      </c>
      <c r="B5152" t="s">
        <v>1768</v>
      </c>
      <c r="C5152">
        <v>5805</v>
      </c>
      <c r="D5152" t="s">
        <v>125</v>
      </c>
      <c r="E5152">
        <v>0</v>
      </c>
      <c r="F5152">
        <v>0</v>
      </c>
      <c r="G5152">
        <v>69</v>
      </c>
      <c r="H5152">
        <v>5.75</v>
      </c>
      <c r="I5152">
        <v>0</v>
      </c>
      <c r="J5152">
        <v>0</v>
      </c>
      <c r="K5152">
        <v>5.75</v>
      </c>
      <c r="L5152">
        <v>23</v>
      </c>
      <c r="M5152">
        <v>0</v>
      </c>
      <c r="N5152">
        <v>0</v>
      </c>
      <c r="O5152">
        <v>0</v>
      </c>
      <c r="P5152">
        <v>23</v>
      </c>
      <c r="Q5152">
        <v>28</v>
      </c>
      <c r="R5152" s="3">
        <v>0.82140000000000002</v>
      </c>
      <c r="S5152">
        <v>0</v>
      </c>
      <c r="T5152">
        <v>0</v>
      </c>
      <c r="AQ5152" t="str">
        <f t="shared" si="323"/>
        <v>SW</v>
      </c>
      <c r="AR5152" t="str">
        <f t="shared" si="323"/>
        <v>5805</v>
      </c>
      <c r="AS5152" t="str">
        <f t="shared" si="320"/>
        <v/>
      </c>
      <c r="AT5152" t="str">
        <f t="shared" si="321"/>
        <v>SW5805</v>
      </c>
      <c r="AU5152" t="str">
        <f t="shared" si="322"/>
        <v>SW5805-***** CRSE TOTAL</v>
      </c>
    </row>
    <row r="5153" spans="1:50" x14ac:dyDescent="0.2">
      <c r="A5153" t="s">
        <v>1488</v>
      </c>
      <c r="B5153" t="s">
        <v>1768</v>
      </c>
      <c r="C5153" t="s">
        <v>1801</v>
      </c>
      <c r="D5153">
        <v>1</v>
      </c>
      <c r="E5153">
        <v>0</v>
      </c>
      <c r="F5153">
        <v>0</v>
      </c>
      <c r="G5153">
        <v>60</v>
      </c>
      <c r="H5153">
        <v>5</v>
      </c>
      <c r="I5153">
        <v>0.5</v>
      </c>
      <c r="J5153">
        <v>0</v>
      </c>
      <c r="K5153">
        <v>5</v>
      </c>
      <c r="L5153">
        <v>20</v>
      </c>
      <c r="M5153">
        <v>2</v>
      </c>
      <c r="N5153">
        <v>0</v>
      </c>
      <c r="O5153">
        <v>0</v>
      </c>
      <c r="P5153">
        <v>20</v>
      </c>
      <c r="Q5153">
        <v>20</v>
      </c>
      <c r="R5153" s="3">
        <v>1</v>
      </c>
      <c r="S5153">
        <v>0</v>
      </c>
      <c r="T5153">
        <v>0</v>
      </c>
      <c r="U5153" t="s">
        <v>1788</v>
      </c>
      <c r="V5153" t="s">
        <v>120</v>
      </c>
      <c r="W5153" s="4">
        <v>0.58333333333333337</v>
      </c>
      <c r="X5153" s="4">
        <v>0.6875</v>
      </c>
      <c r="Y5153" t="s">
        <v>229</v>
      </c>
      <c r="Z5153" t="s">
        <v>355</v>
      </c>
      <c r="AA5153">
        <v>23</v>
      </c>
      <c r="AB5153" t="s">
        <v>6410</v>
      </c>
      <c r="AC5153">
        <v>48</v>
      </c>
      <c r="AD5153">
        <v>3</v>
      </c>
      <c r="AE5153">
        <v>3</v>
      </c>
      <c r="AF5153">
        <v>21</v>
      </c>
      <c r="AG5153">
        <v>16</v>
      </c>
      <c r="AH5153">
        <v>5</v>
      </c>
      <c r="AI5153">
        <v>0</v>
      </c>
      <c r="AJ5153">
        <v>96915</v>
      </c>
      <c r="AK5153" t="s">
        <v>61</v>
      </c>
      <c r="AL5153" t="s">
        <v>61</v>
      </c>
      <c r="AM5153" t="s">
        <v>61</v>
      </c>
      <c r="AN5153" t="s">
        <v>61</v>
      </c>
      <c r="AO5153" t="s">
        <v>61</v>
      </c>
      <c r="AP5153">
        <v>1</v>
      </c>
      <c r="AQ5153" t="str">
        <f t="shared" si="323"/>
        <v>SW</v>
      </c>
      <c r="AR5153" t="str">
        <f t="shared" si="323"/>
        <v>5950A</v>
      </c>
      <c r="AS5153" t="str">
        <f t="shared" si="320"/>
        <v>Lesl</v>
      </c>
      <c r="AT5153" t="str">
        <f t="shared" si="321"/>
        <v>SW5950ALeslie Rosa E</v>
      </c>
      <c r="AU5153" t="str">
        <f t="shared" si="322"/>
        <v>SW5950A-1</v>
      </c>
      <c r="AV5153" t="s">
        <v>2543</v>
      </c>
      <c r="AW5153" t="s">
        <v>4478</v>
      </c>
      <c r="AX5153" t="s">
        <v>109</v>
      </c>
    </row>
    <row r="5154" spans="1:50" x14ac:dyDescent="0.2">
      <c r="A5154" t="s">
        <v>1488</v>
      </c>
      <c r="B5154" t="s">
        <v>1768</v>
      </c>
      <c r="C5154" t="s">
        <v>1801</v>
      </c>
      <c r="D5154">
        <v>2</v>
      </c>
      <c r="E5154">
        <v>0</v>
      </c>
      <c r="F5154">
        <v>0</v>
      </c>
      <c r="G5154">
        <v>60</v>
      </c>
      <c r="H5154">
        <v>5</v>
      </c>
      <c r="I5154">
        <v>0</v>
      </c>
      <c r="J5154">
        <v>0</v>
      </c>
      <c r="K5154">
        <v>5</v>
      </c>
      <c r="L5154">
        <v>20</v>
      </c>
      <c r="M5154">
        <v>0</v>
      </c>
      <c r="N5154">
        <v>0</v>
      </c>
      <c r="O5154">
        <v>0</v>
      </c>
      <c r="P5154">
        <v>20</v>
      </c>
      <c r="Q5154">
        <v>27</v>
      </c>
      <c r="R5154" s="3">
        <v>0.74070000000000003</v>
      </c>
      <c r="S5154">
        <v>0</v>
      </c>
      <c r="T5154">
        <v>0</v>
      </c>
      <c r="U5154" t="s">
        <v>1788</v>
      </c>
      <c r="V5154" t="s">
        <v>120</v>
      </c>
      <c r="W5154" s="4">
        <v>0.58333333333333337</v>
      </c>
      <c r="X5154" s="4">
        <v>0.6875</v>
      </c>
      <c r="Y5154" t="s">
        <v>229</v>
      </c>
      <c r="Z5154" t="s">
        <v>365</v>
      </c>
      <c r="AA5154">
        <v>38</v>
      </c>
      <c r="AB5154" t="s">
        <v>6411</v>
      </c>
      <c r="AC5154">
        <v>48</v>
      </c>
      <c r="AD5154">
        <v>3</v>
      </c>
      <c r="AE5154">
        <v>3</v>
      </c>
      <c r="AF5154">
        <v>22</v>
      </c>
      <c r="AG5154">
        <v>16</v>
      </c>
      <c r="AH5154">
        <v>5</v>
      </c>
      <c r="AI5154">
        <v>1</v>
      </c>
      <c r="AJ5154">
        <v>96916</v>
      </c>
      <c r="AK5154" t="s">
        <v>61</v>
      </c>
      <c r="AL5154" t="s">
        <v>61</v>
      </c>
      <c r="AM5154" t="s">
        <v>61</v>
      </c>
      <c r="AN5154" t="s">
        <v>61</v>
      </c>
      <c r="AO5154" t="s">
        <v>61</v>
      </c>
      <c r="AP5154">
        <v>1</v>
      </c>
      <c r="AQ5154" t="str">
        <f t="shared" si="323"/>
        <v>SW</v>
      </c>
      <c r="AR5154" t="str">
        <f t="shared" si="323"/>
        <v>5950A</v>
      </c>
      <c r="AS5154" t="str">
        <f t="shared" si="320"/>
        <v>Mitc</v>
      </c>
      <c r="AT5154" t="str">
        <f t="shared" si="321"/>
        <v>SW5950AMitchell Bridgette Marie</v>
      </c>
      <c r="AU5154" t="str">
        <f t="shared" si="322"/>
        <v>SW5950A-2</v>
      </c>
      <c r="AV5154" t="s">
        <v>2808</v>
      </c>
      <c r="AW5154" t="s">
        <v>4479</v>
      </c>
      <c r="AX5154" t="s">
        <v>2368</v>
      </c>
    </row>
    <row r="5155" spans="1:50" x14ac:dyDescent="0.2">
      <c r="A5155" t="s">
        <v>1488</v>
      </c>
      <c r="B5155" t="s">
        <v>1768</v>
      </c>
      <c r="C5155" t="s">
        <v>1801</v>
      </c>
      <c r="D5155">
        <v>3</v>
      </c>
      <c r="E5155">
        <v>0</v>
      </c>
      <c r="F5155">
        <v>0</v>
      </c>
      <c r="G5155">
        <v>54</v>
      </c>
      <c r="H5155">
        <v>4.5</v>
      </c>
      <c r="I5155">
        <v>0</v>
      </c>
      <c r="J5155">
        <v>0</v>
      </c>
      <c r="K5155">
        <v>4.5</v>
      </c>
      <c r="L5155">
        <v>18</v>
      </c>
      <c r="M5155">
        <v>0</v>
      </c>
      <c r="N5155">
        <v>0</v>
      </c>
      <c r="O5155">
        <v>0</v>
      </c>
      <c r="P5155">
        <v>18</v>
      </c>
      <c r="Q5155">
        <v>20</v>
      </c>
      <c r="R5155" s="3">
        <v>0.9</v>
      </c>
      <c r="S5155">
        <v>0</v>
      </c>
      <c r="T5155">
        <v>0</v>
      </c>
      <c r="U5155" t="s">
        <v>1788</v>
      </c>
      <c r="V5155" t="s">
        <v>120</v>
      </c>
      <c r="W5155" s="4">
        <v>0.58333333333333337</v>
      </c>
      <c r="X5155" s="4">
        <v>0.6875</v>
      </c>
      <c r="Y5155" t="s">
        <v>229</v>
      </c>
      <c r="Z5155" t="s">
        <v>794</v>
      </c>
      <c r="AA5155">
        <v>28</v>
      </c>
      <c r="AB5155" t="s">
        <v>6412</v>
      </c>
      <c r="AC5155">
        <v>48</v>
      </c>
      <c r="AD5155">
        <v>3</v>
      </c>
      <c r="AE5155">
        <v>3</v>
      </c>
      <c r="AF5155">
        <v>20</v>
      </c>
      <c r="AG5155">
        <v>15</v>
      </c>
      <c r="AH5155">
        <v>5</v>
      </c>
      <c r="AI5155">
        <v>0</v>
      </c>
      <c r="AJ5155">
        <v>96917</v>
      </c>
      <c r="AK5155" t="s">
        <v>61</v>
      </c>
      <c r="AL5155" t="s">
        <v>61</v>
      </c>
      <c r="AM5155" t="s">
        <v>61</v>
      </c>
      <c r="AN5155" t="s">
        <v>61</v>
      </c>
      <c r="AO5155" t="s">
        <v>61</v>
      </c>
      <c r="AP5155">
        <v>1</v>
      </c>
      <c r="AQ5155" t="str">
        <f t="shared" si="323"/>
        <v>SW</v>
      </c>
      <c r="AR5155" t="str">
        <f t="shared" si="323"/>
        <v>5950A</v>
      </c>
      <c r="AS5155" t="str">
        <f t="shared" si="320"/>
        <v>Merc</v>
      </c>
      <c r="AT5155" t="str">
        <f t="shared" si="321"/>
        <v xml:space="preserve">SW5950AMercado Arlene </v>
      </c>
      <c r="AU5155" t="str">
        <f t="shared" si="322"/>
        <v>SW5950A-3</v>
      </c>
      <c r="AV5155" t="s">
        <v>4480</v>
      </c>
      <c r="AW5155" t="s">
        <v>4215</v>
      </c>
    </row>
    <row r="5156" spans="1:50" x14ac:dyDescent="0.2">
      <c r="A5156" t="s">
        <v>1488</v>
      </c>
      <c r="B5156" t="s">
        <v>1768</v>
      </c>
      <c r="C5156" t="s">
        <v>1801</v>
      </c>
      <c r="D5156">
        <v>4</v>
      </c>
      <c r="E5156">
        <v>0</v>
      </c>
      <c r="F5156">
        <v>0</v>
      </c>
      <c r="G5156">
        <v>60</v>
      </c>
      <c r="H5156">
        <v>5</v>
      </c>
      <c r="I5156">
        <v>0.25</v>
      </c>
      <c r="J5156">
        <v>0</v>
      </c>
      <c r="K5156">
        <v>5</v>
      </c>
      <c r="L5156">
        <v>20</v>
      </c>
      <c r="M5156">
        <v>1</v>
      </c>
      <c r="N5156">
        <v>0</v>
      </c>
      <c r="O5156">
        <v>0</v>
      </c>
      <c r="P5156">
        <v>20</v>
      </c>
      <c r="Q5156">
        <v>20</v>
      </c>
      <c r="R5156" s="3">
        <v>1</v>
      </c>
      <c r="S5156">
        <v>0</v>
      </c>
      <c r="T5156">
        <v>0</v>
      </c>
      <c r="U5156" t="s">
        <v>1788</v>
      </c>
      <c r="V5156" t="s">
        <v>120</v>
      </c>
      <c r="W5156" s="4">
        <v>0.58333333333333337</v>
      </c>
      <c r="X5156" s="4">
        <v>0.6875</v>
      </c>
      <c r="Y5156" t="s">
        <v>229</v>
      </c>
      <c r="Z5156" t="s">
        <v>770</v>
      </c>
      <c r="AA5156">
        <v>28</v>
      </c>
      <c r="AB5156" t="s">
        <v>6413</v>
      </c>
      <c r="AC5156">
        <v>48</v>
      </c>
      <c r="AD5156">
        <v>3</v>
      </c>
      <c r="AE5156">
        <v>3</v>
      </c>
      <c r="AF5156">
        <v>30</v>
      </c>
      <c r="AG5156">
        <v>18</v>
      </c>
      <c r="AH5156">
        <v>7</v>
      </c>
      <c r="AI5156">
        <v>5</v>
      </c>
      <c r="AJ5156">
        <v>96918</v>
      </c>
      <c r="AK5156" t="s">
        <v>61</v>
      </c>
      <c r="AL5156" t="s">
        <v>61</v>
      </c>
      <c r="AM5156" t="s">
        <v>61</v>
      </c>
      <c r="AN5156" t="s">
        <v>61</v>
      </c>
      <c r="AO5156" t="s">
        <v>61</v>
      </c>
      <c r="AP5156">
        <v>1</v>
      </c>
      <c r="AQ5156" t="str">
        <f t="shared" si="323"/>
        <v>SW</v>
      </c>
      <c r="AR5156" t="str">
        <f t="shared" si="323"/>
        <v>5950A</v>
      </c>
      <c r="AS5156" t="str">
        <f t="shared" si="320"/>
        <v>Mele</v>
      </c>
      <c r="AT5156" t="str">
        <f t="shared" si="321"/>
        <v xml:space="preserve">SW5950AMelero Hermila </v>
      </c>
      <c r="AU5156" t="str">
        <f t="shared" si="322"/>
        <v>SW5950A-4</v>
      </c>
      <c r="AV5156" t="s">
        <v>4481</v>
      </c>
      <c r="AW5156" t="s">
        <v>4482</v>
      </c>
    </row>
    <row r="5157" spans="1:50" x14ac:dyDescent="0.2">
      <c r="A5157" t="s">
        <v>1488</v>
      </c>
      <c r="B5157" t="s">
        <v>1768</v>
      </c>
      <c r="C5157" t="s">
        <v>1801</v>
      </c>
      <c r="D5157">
        <v>5</v>
      </c>
      <c r="E5157">
        <v>0</v>
      </c>
      <c r="F5157">
        <v>0</v>
      </c>
      <c r="G5157">
        <v>42</v>
      </c>
      <c r="H5157">
        <v>3.5</v>
      </c>
      <c r="I5157">
        <v>0</v>
      </c>
      <c r="J5157">
        <v>0</v>
      </c>
      <c r="K5157">
        <v>3.5</v>
      </c>
      <c r="L5157">
        <v>14</v>
      </c>
      <c r="M5157">
        <v>0</v>
      </c>
      <c r="N5157">
        <v>0</v>
      </c>
      <c r="O5157">
        <v>0</v>
      </c>
      <c r="P5157">
        <v>14</v>
      </c>
      <c r="Q5157">
        <v>20</v>
      </c>
      <c r="R5157" s="3">
        <v>0.7</v>
      </c>
      <c r="S5157">
        <v>0</v>
      </c>
      <c r="T5157">
        <v>0</v>
      </c>
      <c r="U5157" t="s">
        <v>1788</v>
      </c>
      <c r="V5157" t="s">
        <v>443</v>
      </c>
      <c r="W5157" s="4">
        <v>0.58333333333333337</v>
      </c>
      <c r="X5157" s="4">
        <v>0.6875</v>
      </c>
      <c r="Y5157" t="s">
        <v>229</v>
      </c>
      <c r="Z5157" t="s">
        <v>753</v>
      </c>
      <c r="AA5157">
        <v>35</v>
      </c>
      <c r="AB5157" t="s">
        <v>6414</v>
      </c>
      <c r="AC5157">
        <v>48</v>
      </c>
      <c r="AD5157">
        <v>3</v>
      </c>
      <c r="AE5157">
        <v>3</v>
      </c>
      <c r="AF5157">
        <v>14</v>
      </c>
      <c r="AG5157">
        <v>14</v>
      </c>
      <c r="AH5157">
        <v>0</v>
      </c>
      <c r="AI5157">
        <v>0</v>
      </c>
      <c r="AJ5157">
        <v>96919</v>
      </c>
      <c r="AK5157" t="s">
        <v>61</v>
      </c>
      <c r="AL5157" t="s">
        <v>61</v>
      </c>
      <c r="AM5157" t="s">
        <v>61</v>
      </c>
      <c r="AN5157" t="s">
        <v>61</v>
      </c>
      <c r="AO5157" t="s">
        <v>61</v>
      </c>
      <c r="AP5157">
        <v>1</v>
      </c>
      <c r="AQ5157" t="str">
        <f t="shared" si="323"/>
        <v>SW</v>
      </c>
      <c r="AR5157" t="str">
        <f t="shared" si="323"/>
        <v>5950A</v>
      </c>
      <c r="AS5157" t="str">
        <f t="shared" si="320"/>
        <v>Medi</v>
      </c>
      <c r="AT5157" t="str">
        <f t="shared" si="321"/>
        <v>SW5950AMedina-Carrillo Rosa Elena</v>
      </c>
      <c r="AU5157" t="str">
        <f t="shared" si="322"/>
        <v>SW5950A-5</v>
      </c>
      <c r="AV5157" t="s">
        <v>4483</v>
      </c>
      <c r="AW5157" t="s">
        <v>4478</v>
      </c>
      <c r="AX5157" t="s">
        <v>3039</v>
      </c>
    </row>
    <row r="5158" spans="1:50" x14ac:dyDescent="0.2">
      <c r="A5158" t="s">
        <v>1488</v>
      </c>
      <c r="B5158" t="s">
        <v>1768</v>
      </c>
      <c r="C5158" t="s">
        <v>1801</v>
      </c>
      <c r="D5158">
        <v>6</v>
      </c>
      <c r="E5158">
        <v>0</v>
      </c>
      <c r="F5158">
        <v>0</v>
      </c>
      <c r="G5158">
        <v>45</v>
      </c>
      <c r="H5158">
        <v>3.75</v>
      </c>
      <c r="I5158">
        <v>0</v>
      </c>
      <c r="J5158">
        <v>0</v>
      </c>
      <c r="K5158">
        <v>3.75</v>
      </c>
      <c r="L5158">
        <v>15</v>
      </c>
      <c r="M5158">
        <v>0</v>
      </c>
      <c r="N5158">
        <v>0</v>
      </c>
      <c r="O5158">
        <v>0</v>
      </c>
      <c r="P5158">
        <v>15</v>
      </c>
      <c r="Q5158">
        <v>20</v>
      </c>
      <c r="R5158" s="3">
        <v>0.75</v>
      </c>
      <c r="S5158">
        <v>0</v>
      </c>
      <c r="T5158">
        <v>0</v>
      </c>
      <c r="U5158" t="s">
        <v>1788</v>
      </c>
      <c r="V5158" t="s">
        <v>443</v>
      </c>
      <c r="W5158" s="4">
        <v>0.58333333333333337</v>
      </c>
      <c r="X5158" s="4">
        <v>0.6875</v>
      </c>
      <c r="Y5158" t="s">
        <v>229</v>
      </c>
      <c r="Z5158" t="s">
        <v>756</v>
      </c>
      <c r="AA5158">
        <v>35</v>
      </c>
      <c r="AB5158" t="s">
        <v>6415</v>
      </c>
      <c r="AC5158">
        <v>48</v>
      </c>
      <c r="AD5158">
        <v>3</v>
      </c>
      <c r="AE5158">
        <v>3</v>
      </c>
      <c r="AF5158">
        <v>16</v>
      </c>
      <c r="AG5158">
        <v>15</v>
      </c>
      <c r="AH5158">
        <v>1</v>
      </c>
      <c r="AI5158">
        <v>0</v>
      </c>
      <c r="AJ5158">
        <v>96920</v>
      </c>
      <c r="AK5158" t="s">
        <v>61</v>
      </c>
      <c r="AL5158" t="s">
        <v>61</v>
      </c>
      <c r="AM5158" t="s">
        <v>61</v>
      </c>
      <c r="AN5158" t="s">
        <v>61</v>
      </c>
      <c r="AO5158" t="s">
        <v>61</v>
      </c>
      <c r="AP5158">
        <v>1</v>
      </c>
      <c r="AQ5158" t="str">
        <f t="shared" si="323"/>
        <v>SW</v>
      </c>
      <c r="AR5158" t="str">
        <f t="shared" si="323"/>
        <v>5950A</v>
      </c>
      <c r="AS5158" t="str">
        <f t="shared" si="320"/>
        <v>Newm</v>
      </c>
      <c r="AT5158" t="str">
        <f t="shared" si="321"/>
        <v>SW5950ANewman April Yvette</v>
      </c>
      <c r="AU5158" t="str">
        <f t="shared" si="322"/>
        <v>SW5950A-6</v>
      </c>
      <c r="AV5158" t="s">
        <v>4420</v>
      </c>
      <c r="AW5158" t="s">
        <v>4484</v>
      </c>
      <c r="AX5158" t="s">
        <v>3059</v>
      </c>
    </row>
    <row r="5159" spans="1:50" x14ac:dyDescent="0.2">
      <c r="A5159" t="s">
        <v>1488</v>
      </c>
      <c r="B5159" t="s">
        <v>1768</v>
      </c>
      <c r="C5159" t="s">
        <v>1801</v>
      </c>
      <c r="D5159">
        <v>7</v>
      </c>
      <c r="E5159">
        <v>0</v>
      </c>
      <c r="F5159">
        <v>0</v>
      </c>
      <c r="G5159">
        <v>42</v>
      </c>
      <c r="H5159">
        <v>3.5</v>
      </c>
      <c r="I5159">
        <v>0</v>
      </c>
      <c r="J5159">
        <v>0</v>
      </c>
      <c r="K5159">
        <v>3.5</v>
      </c>
      <c r="L5159">
        <v>14</v>
      </c>
      <c r="M5159">
        <v>0</v>
      </c>
      <c r="N5159">
        <v>0</v>
      </c>
      <c r="O5159">
        <v>0</v>
      </c>
      <c r="P5159">
        <v>14</v>
      </c>
      <c r="Q5159">
        <v>27</v>
      </c>
      <c r="R5159" s="3">
        <v>0.51849999999999996</v>
      </c>
      <c r="S5159">
        <v>0</v>
      </c>
      <c r="T5159">
        <v>0</v>
      </c>
      <c r="U5159" t="s">
        <v>1788</v>
      </c>
      <c r="V5159" t="s">
        <v>443</v>
      </c>
      <c r="W5159" s="4">
        <v>0.58333333333333337</v>
      </c>
      <c r="X5159" s="4">
        <v>0.6875</v>
      </c>
      <c r="Y5159" t="s">
        <v>229</v>
      </c>
      <c r="Z5159" t="s">
        <v>755</v>
      </c>
      <c r="AA5159">
        <v>38</v>
      </c>
      <c r="AB5159" t="s">
        <v>6416</v>
      </c>
      <c r="AC5159">
        <v>48</v>
      </c>
      <c r="AD5159">
        <v>3</v>
      </c>
      <c r="AE5159">
        <v>3</v>
      </c>
      <c r="AF5159">
        <v>14</v>
      </c>
      <c r="AG5159">
        <v>14</v>
      </c>
      <c r="AH5159">
        <v>0</v>
      </c>
      <c r="AI5159">
        <v>0</v>
      </c>
      <c r="AJ5159">
        <v>96921</v>
      </c>
      <c r="AK5159" t="s">
        <v>61</v>
      </c>
      <c r="AL5159" t="s">
        <v>61</v>
      </c>
      <c r="AM5159" t="s">
        <v>61</v>
      </c>
      <c r="AN5159" t="s">
        <v>61</v>
      </c>
      <c r="AO5159" t="s">
        <v>61</v>
      </c>
      <c r="AP5159">
        <v>1</v>
      </c>
      <c r="AQ5159" t="str">
        <f t="shared" si="323"/>
        <v>SW</v>
      </c>
      <c r="AR5159" t="str">
        <f t="shared" si="323"/>
        <v>5950A</v>
      </c>
      <c r="AS5159" t="str">
        <f t="shared" si="320"/>
        <v>Silv</v>
      </c>
      <c r="AT5159" t="str">
        <f t="shared" si="321"/>
        <v xml:space="preserve">SW5950ASilva Paris </v>
      </c>
      <c r="AU5159" t="str">
        <f t="shared" si="322"/>
        <v>SW5950A-7</v>
      </c>
      <c r="AV5159" t="s">
        <v>4485</v>
      </c>
      <c r="AW5159" t="s">
        <v>4486</v>
      </c>
    </row>
    <row r="5160" spans="1:50" x14ac:dyDescent="0.2">
      <c r="A5160" t="s">
        <v>1488</v>
      </c>
      <c r="B5160" t="s">
        <v>1768</v>
      </c>
      <c r="C5160" t="s">
        <v>1801</v>
      </c>
      <c r="D5160" t="s">
        <v>125</v>
      </c>
      <c r="E5160">
        <v>0</v>
      </c>
      <c r="F5160">
        <v>0</v>
      </c>
      <c r="G5160">
        <v>363</v>
      </c>
      <c r="H5160">
        <v>30.25</v>
      </c>
      <c r="I5160">
        <v>0.75</v>
      </c>
      <c r="J5160">
        <v>0</v>
      </c>
      <c r="K5160">
        <v>30.25</v>
      </c>
      <c r="L5160">
        <v>121</v>
      </c>
      <c r="M5160">
        <v>3</v>
      </c>
      <c r="N5160">
        <v>0</v>
      </c>
      <c r="O5160">
        <v>0</v>
      </c>
      <c r="P5160">
        <v>121</v>
      </c>
      <c r="Q5160">
        <v>154</v>
      </c>
      <c r="R5160" s="3">
        <v>0.78569999999999995</v>
      </c>
      <c r="S5160">
        <v>0</v>
      </c>
      <c r="T5160">
        <v>0</v>
      </c>
      <c r="AQ5160" t="str">
        <f t="shared" si="323"/>
        <v>SW</v>
      </c>
      <c r="AR5160" t="str">
        <f t="shared" si="323"/>
        <v>5950A</v>
      </c>
      <c r="AS5160" t="str">
        <f t="shared" si="320"/>
        <v/>
      </c>
      <c r="AT5160" t="str">
        <f t="shared" si="321"/>
        <v>SW5950A</v>
      </c>
      <c r="AU5160" t="str">
        <f t="shared" si="322"/>
        <v>SW5950A-***** CRSE TOTAL</v>
      </c>
    </row>
    <row r="5161" spans="1:50" x14ac:dyDescent="0.2">
      <c r="A5161" t="s">
        <v>1488</v>
      </c>
      <c r="B5161" t="s">
        <v>1768</v>
      </c>
      <c r="C5161" t="s">
        <v>1802</v>
      </c>
      <c r="D5161">
        <v>1</v>
      </c>
      <c r="E5161">
        <v>0</v>
      </c>
      <c r="F5161">
        <v>0</v>
      </c>
      <c r="G5161">
        <v>48</v>
      </c>
      <c r="H5161">
        <v>4</v>
      </c>
      <c r="I5161">
        <v>0</v>
      </c>
      <c r="J5161">
        <v>0</v>
      </c>
      <c r="K5161">
        <v>4</v>
      </c>
      <c r="L5161">
        <v>16</v>
      </c>
      <c r="M5161">
        <v>0</v>
      </c>
      <c r="N5161">
        <v>0</v>
      </c>
      <c r="O5161">
        <v>0</v>
      </c>
      <c r="P5161">
        <v>16</v>
      </c>
      <c r="Q5161">
        <v>20</v>
      </c>
      <c r="R5161" s="3">
        <v>0.8</v>
      </c>
      <c r="S5161">
        <v>0</v>
      </c>
      <c r="T5161">
        <v>0</v>
      </c>
      <c r="U5161" t="s">
        <v>1803</v>
      </c>
      <c r="V5161" t="s">
        <v>121</v>
      </c>
      <c r="W5161" s="4">
        <v>0.58333333333333337</v>
      </c>
      <c r="X5161" s="4">
        <v>0.6875</v>
      </c>
      <c r="Y5161" t="s">
        <v>229</v>
      </c>
      <c r="Z5161" t="s">
        <v>355</v>
      </c>
      <c r="AA5161">
        <v>23</v>
      </c>
      <c r="AB5161" t="s">
        <v>6410</v>
      </c>
      <c r="AC5161">
        <v>48</v>
      </c>
      <c r="AD5161">
        <v>3</v>
      </c>
      <c r="AE5161">
        <v>3</v>
      </c>
      <c r="AF5161">
        <v>16</v>
      </c>
      <c r="AG5161">
        <v>16</v>
      </c>
      <c r="AH5161">
        <v>0</v>
      </c>
      <c r="AI5161">
        <v>0</v>
      </c>
      <c r="AJ5161">
        <v>96922</v>
      </c>
      <c r="AK5161" t="s">
        <v>61</v>
      </c>
      <c r="AL5161" t="s">
        <v>61</v>
      </c>
      <c r="AM5161" t="s">
        <v>61</v>
      </c>
      <c r="AN5161" t="s">
        <v>61</v>
      </c>
      <c r="AO5161" t="s">
        <v>61</v>
      </c>
      <c r="AP5161">
        <v>1</v>
      </c>
      <c r="AQ5161" t="str">
        <f t="shared" si="323"/>
        <v>SW</v>
      </c>
      <c r="AR5161" t="str">
        <f t="shared" si="323"/>
        <v>5950C</v>
      </c>
      <c r="AS5161" t="str">
        <f t="shared" si="320"/>
        <v>Lesl</v>
      </c>
      <c r="AT5161" t="str">
        <f t="shared" si="321"/>
        <v>SW5950CLeslie Rosa E</v>
      </c>
      <c r="AU5161" t="str">
        <f t="shared" si="322"/>
        <v>SW5950C-1</v>
      </c>
      <c r="AV5161" t="s">
        <v>2543</v>
      </c>
      <c r="AW5161" t="s">
        <v>4478</v>
      </c>
      <c r="AX5161" t="s">
        <v>109</v>
      </c>
    </row>
    <row r="5162" spans="1:50" x14ac:dyDescent="0.2">
      <c r="A5162" t="s">
        <v>1488</v>
      </c>
      <c r="B5162" t="s">
        <v>1768</v>
      </c>
      <c r="C5162" t="s">
        <v>1802</v>
      </c>
      <c r="D5162">
        <v>2</v>
      </c>
      <c r="E5162">
        <v>0</v>
      </c>
      <c r="F5162">
        <v>0</v>
      </c>
      <c r="G5162">
        <v>51</v>
      </c>
      <c r="H5162">
        <v>4.25</v>
      </c>
      <c r="I5162">
        <v>0</v>
      </c>
      <c r="J5162">
        <v>0</v>
      </c>
      <c r="K5162">
        <v>4.25</v>
      </c>
      <c r="L5162">
        <v>17</v>
      </c>
      <c r="M5162">
        <v>0</v>
      </c>
      <c r="N5162">
        <v>0</v>
      </c>
      <c r="O5162">
        <v>0</v>
      </c>
      <c r="P5162">
        <v>17</v>
      </c>
      <c r="Q5162">
        <v>27</v>
      </c>
      <c r="R5162" s="3">
        <v>0.62960000000000005</v>
      </c>
      <c r="S5162">
        <v>0</v>
      </c>
      <c r="T5162">
        <v>0</v>
      </c>
      <c r="U5162" t="s">
        <v>1803</v>
      </c>
      <c r="V5162" t="s">
        <v>121</v>
      </c>
      <c r="W5162" s="4">
        <v>0.58333333333333337</v>
      </c>
      <c r="X5162" s="4">
        <v>0.6875</v>
      </c>
      <c r="Y5162" t="s">
        <v>229</v>
      </c>
      <c r="Z5162" t="s">
        <v>365</v>
      </c>
      <c r="AA5162">
        <v>38</v>
      </c>
      <c r="AB5162" t="s">
        <v>6411</v>
      </c>
      <c r="AC5162">
        <v>48</v>
      </c>
      <c r="AD5162">
        <v>3</v>
      </c>
      <c r="AE5162">
        <v>3</v>
      </c>
      <c r="AF5162">
        <v>17</v>
      </c>
      <c r="AG5162">
        <v>15</v>
      </c>
      <c r="AH5162">
        <v>2</v>
      </c>
      <c r="AI5162">
        <v>0</v>
      </c>
      <c r="AJ5162">
        <v>96923</v>
      </c>
      <c r="AK5162" t="s">
        <v>61</v>
      </c>
      <c r="AL5162" t="s">
        <v>61</v>
      </c>
      <c r="AM5162" t="s">
        <v>61</v>
      </c>
      <c r="AN5162" t="s">
        <v>61</v>
      </c>
      <c r="AO5162" t="s">
        <v>61</v>
      </c>
      <c r="AP5162">
        <v>1</v>
      </c>
      <c r="AQ5162" t="str">
        <f t="shared" si="323"/>
        <v>SW</v>
      </c>
      <c r="AR5162" t="str">
        <f t="shared" si="323"/>
        <v>5950C</v>
      </c>
      <c r="AS5162" t="str">
        <f t="shared" si="320"/>
        <v>Mitc</v>
      </c>
      <c r="AT5162" t="str">
        <f t="shared" si="321"/>
        <v>SW5950CMitchell Bridgette Marie</v>
      </c>
      <c r="AU5162" t="str">
        <f t="shared" si="322"/>
        <v>SW5950C-2</v>
      </c>
      <c r="AV5162" t="s">
        <v>2808</v>
      </c>
      <c r="AW5162" t="s">
        <v>4479</v>
      </c>
      <c r="AX5162" t="s">
        <v>2368</v>
      </c>
    </row>
    <row r="5163" spans="1:50" x14ac:dyDescent="0.2">
      <c r="A5163" t="s">
        <v>1488</v>
      </c>
      <c r="B5163" t="s">
        <v>1768</v>
      </c>
      <c r="C5163" t="s">
        <v>1802</v>
      </c>
      <c r="D5163">
        <v>3</v>
      </c>
      <c r="E5163">
        <v>0</v>
      </c>
      <c r="F5163">
        <v>0</v>
      </c>
      <c r="G5163">
        <v>45</v>
      </c>
      <c r="H5163">
        <v>3.75</v>
      </c>
      <c r="I5163">
        <v>0</v>
      </c>
      <c r="J5163">
        <v>0</v>
      </c>
      <c r="K5163">
        <v>3.75</v>
      </c>
      <c r="L5163">
        <v>15</v>
      </c>
      <c r="M5163">
        <v>0</v>
      </c>
      <c r="N5163">
        <v>0</v>
      </c>
      <c r="O5163">
        <v>0</v>
      </c>
      <c r="P5163">
        <v>15</v>
      </c>
      <c r="Q5163">
        <v>20</v>
      </c>
      <c r="R5163" s="3">
        <v>0.75</v>
      </c>
      <c r="S5163">
        <v>0</v>
      </c>
      <c r="T5163">
        <v>0</v>
      </c>
      <c r="U5163" t="s">
        <v>1803</v>
      </c>
      <c r="V5163" t="s">
        <v>121</v>
      </c>
      <c r="W5163" s="4">
        <v>0.58333333333333337</v>
      </c>
      <c r="X5163" s="4">
        <v>0.6875</v>
      </c>
      <c r="Y5163" t="s">
        <v>229</v>
      </c>
      <c r="Z5163" t="s">
        <v>794</v>
      </c>
      <c r="AA5163">
        <v>28</v>
      </c>
      <c r="AB5163" t="s">
        <v>6412</v>
      </c>
      <c r="AC5163">
        <v>48</v>
      </c>
      <c r="AD5163">
        <v>3</v>
      </c>
      <c r="AE5163">
        <v>3</v>
      </c>
      <c r="AF5163">
        <v>18</v>
      </c>
      <c r="AG5163">
        <v>17</v>
      </c>
      <c r="AH5163">
        <v>0</v>
      </c>
      <c r="AI5163">
        <v>1</v>
      </c>
      <c r="AJ5163">
        <v>96924</v>
      </c>
      <c r="AK5163" t="s">
        <v>61</v>
      </c>
      <c r="AL5163" t="s">
        <v>61</v>
      </c>
      <c r="AM5163" t="s">
        <v>61</v>
      </c>
      <c r="AN5163" t="s">
        <v>61</v>
      </c>
      <c r="AO5163" t="s">
        <v>61</v>
      </c>
      <c r="AP5163">
        <v>1</v>
      </c>
      <c r="AQ5163" t="str">
        <f t="shared" si="323"/>
        <v>SW</v>
      </c>
      <c r="AR5163" t="str">
        <f t="shared" si="323"/>
        <v>5950C</v>
      </c>
      <c r="AS5163" t="str">
        <f t="shared" si="320"/>
        <v>Merc</v>
      </c>
      <c r="AT5163" t="str">
        <f t="shared" si="321"/>
        <v xml:space="preserve">SW5950CMercado Arlene </v>
      </c>
      <c r="AU5163" t="str">
        <f t="shared" si="322"/>
        <v>SW5950C-3</v>
      </c>
      <c r="AV5163" t="s">
        <v>4480</v>
      </c>
      <c r="AW5163" t="s">
        <v>4215</v>
      </c>
    </row>
    <row r="5164" spans="1:50" x14ac:dyDescent="0.2">
      <c r="A5164" t="s">
        <v>1488</v>
      </c>
      <c r="B5164" t="s">
        <v>1768</v>
      </c>
      <c r="C5164" t="s">
        <v>1802</v>
      </c>
      <c r="D5164">
        <v>4</v>
      </c>
      <c r="E5164">
        <v>0</v>
      </c>
      <c r="F5164">
        <v>0</v>
      </c>
      <c r="G5164">
        <v>48</v>
      </c>
      <c r="H5164">
        <v>4</v>
      </c>
      <c r="I5164">
        <v>0</v>
      </c>
      <c r="J5164">
        <v>0</v>
      </c>
      <c r="K5164">
        <v>4</v>
      </c>
      <c r="L5164">
        <v>16</v>
      </c>
      <c r="M5164">
        <v>0</v>
      </c>
      <c r="N5164">
        <v>0</v>
      </c>
      <c r="O5164">
        <v>0</v>
      </c>
      <c r="P5164">
        <v>16</v>
      </c>
      <c r="Q5164">
        <v>20</v>
      </c>
      <c r="R5164" s="3">
        <v>0.8</v>
      </c>
      <c r="S5164">
        <v>0</v>
      </c>
      <c r="T5164">
        <v>0</v>
      </c>
      <c r="U5164" t="s">
        <v>1803</v>
      </c>
      <c r="V5164" t="s">
        <v>121</v>
      </c>
      <c r="W5164" s="4">
        <v>0.58333333333333337</v>
      </c>
      <c r="X5164" s="4">
        <v>0.6875</v>
      </c>
      <c r="Y5164" t="s">
        <v>229</v>
      </c>
      <c r="Z5164" t="s">
        <v>770</v>
      </c>
      <c r="AA5164">
        <v>28</v>
      </c>
      <c r="AB5164" t="s">
        <v>6417</v>
      </c>
      <c r="AC5164">
        <v>48</v>
      </c>
      <c r="AD5164">
        <v>3</v>
      </c>
      <c r="AE5164">
        <v>3</v>
      </c>
      <c r="AF5164">
        <v>19</v>
      </c>
      <c r="AG5164">
        <v>19</v>
      </c>
      <c r="AH5164">
        <v>0</v>
      </c>
      <c r="AI5164">
        <v>0</v>
      </c>
      <c r="AJ5164">
        <v>96925</v>
      </c>
      <c r="AK5164" t="s">
        <v>61</v>
      </c>
      <c r="AL5164" t="s">
        <v>61</v>
      </c>
      <c r="AM5164" t="s">
        <v>61</v>
      </c>
      <c r="AN5164" t="s">
        <v>61</v>
      </c>
      <c r="AO5164" t="s">
        <v>61</v>
      </c>
      <c r="AP5164">
        <v>1</v>
      </c>
      <c r="AQ5164" t="str">
        <f t="shared" si="323"/>
        <v>SW</v>
      </c>
      <c r="AR5164" t="str">
        <f t="shared" si="323"/>
        <v>5950C</v>
      </c>
      <c r="AS5164" t="str">
        <f t="shared" si="320"/>
        <v>Vale</v>
      </c>
      <c r="AT5164" t="str">
        <f t="shared" si="321"/>
        <v>SW5950CValenzuela Lisa M</v>
      </c>
      <c r="AU5164" t="str">
        <f t="shared" si="322"/>
        <v>SW5950C-4</v>
      </c>
      <c r="AV5164" t="s">
        <v>4487</v>
      </c>
      <c r="AW5164" t="s">
        <v>2769</v>
      </c>
      <c r="AX5164" t="s">
        <v>115</v>
      </c>
    </row>
    <row r="5165" spans="1:50" x14ac:dyDescent="0.2">
      <c r="A5165" t="s">
        <v>1488</v>
      </c>
      <c r="B5165" t="s">
        <v>1768</v>
      </c>
      <c r="C5165" t="s">
        <v>1802</v>
      </c>
      <c r="D5165">
        <v>7</v>
      </c>
      <c r="E5165">
        <v>0</v>
      </c>
      <c r="F5165">
        <v>0</v>
      </c>
      <c r="G5165">
        <v>57</v>
      </c>
      <c r="H5165">
        <v>4.75</v>
      </c>
      <c r="I5165">
        <v>0</v>
      </c>
      <c r="J5165">
        <v>0</v>
      </c>
      <c r="K5165">
        <v>4.75</v>
      </c>
      <c r="L5165">
        <v>19</v>
      </c>
      <c r="M5165">
        <v>0</v>
      </c>
      <c r="N5165">
        <v>0</v>
      </c>
      <c r="O5165">
        <v>0</v>
      </c>
      <c r="P5165">
        <v>19</v>
      </c>
      <c r="Q5165">
        <v>20</v>
      </c>
      <c r="R5165" s="3">
        <v>0.95</v>
      </c>
      <c r="S5165">
        <v>0</v>
      </c>
      <c r="T5165">
        <v>0</v>
      </c>
      <c r="U5165" t="s">
        <v>1803</v>
      </c>
      <c r="V5165" t="s">
        <v>443</v>
      </c>
      <c r="W5165" s="4">
        <v>0.45833333333333331</v>
      </c>
      <c r="X5165" s="4">
        <v>0.5625</v>
      </c>
      <c r="Y5165" t="s">
        <v>229</v>
      </c>
      <c r="Z5165" t="s">
        <v>363</v>
      </c>
      <c r="AA5165">
        <v>30</v>
      </c>
      <c r="AB5165" t="s">
        <v>6414</v>
      </c>
      <c r="AC5165">
        <v>48</v>
      </c>
      <c r="AD5165">
        <v>3</v>
      </c>
      <c r="AE5165">
        <v>3</v>
      </c>
      <c r="AF5165">
        <v>21</v>
      </c>
      <c r="AG5165">
        <v>20</v>
      </c>
      <c r="AH5165">
        <v>0</v>
      </c>
      <c r="AI5165">
        <v>1</v>
      </c>
      <c r="AJ5165">
        <v>96928</v>
      </c>
      <c r="AK5165" t="s">
        <v>61</v>
      </c>
      <c r="AL5165" t="s">
        <v>61</v>
      </c>
      <c r="AM5165" t="s">
        <v>61</v>
      </c>
      <c r="AN5165" t="s">
        <v>61</v>
      </c>
      <c r="AO5165" t="s">
        <v>61</v>
      </c>
      <c r="AP5165">
        <v>1</v>
      </c>
      <c r="AQ5165" t="str">
        <f t="shared" si="323"/>
        <v>SW</v>
      </c>
      <c r="AR5165" t="str">
        <f t="shared" si="323"/>
        <v>5950C</v>
      </c>
      <c r="AS5165" t="str">
        <f t="shared" si="320"/>
        <v>Medi</v>
      </c>
      <c r="AT5165" t="str">
        <f t="shared" si="321"/>
        <v>SW5950CMedina-Carrillo Rosa Elena</v>
      </c>
      <c r="AU5165" t="str">
        <f t="shared" si="322"/>
        <v>SW5950C-7</v>
      </c>
      <c r="AV5165" t="s">
        <v>4483</v>
      </c>
      <c r="AW5165" t="s">
        <v>4478</v>
      </c>
      <c r="AX5165" t="s">
        <v>3039</v>
      </c>
    </row>
    <row r="5166" spans="1:50" x14ac:dyDescent="0.2">
      <c r="A5166" t="s">
        <v>1488</v>
      </c>
      <c r="B5166" t="s">
        <v>1768</v>
      </c>
      <c r="C5166" t="s">
        <v>1802</v>
      </c>
      <c r="D5166">
        <v>8</v>
      </c>
      <c r="E5166">
        <v>0</v>
      </c>
      <c r="F5166">
        <v>0</v>
      </c>
      <c r="G5166">
        <v>57</v>
      </c>
      <c r="H5166">
        <v>4.75</v>
      </c>
      <c r="I5166">
        <v>0</v>
      </c>
      <c r="J5166">
        <v>0</v>
      </c>
      <c r="K5166">
        <v>4.75</v>
      </c>
      <c r="L5166">
        <v>19</v>
      </c>
      <c r="M5166">
        <v>0</v>
      </c>
      <c r="N5166">
        <v>0</v>
      </c>
      <c r="O5166">
        <v>0</v>
      </c>
      <c r="P5166">
        <v>19</v>
      </c>
      <c r="Q5166">
        <v>20</v>
      </c>
      <c r="R5166" s="3">
        <v>0.95</v>
      </c>
      <c r="S5166">
        <v>0</v>
      </c>
      <c r="T5166">
        <v>0</v>
      </c>
      <c r="U5166" t="s">
        <v>1803</v>
      </c>
      <c r="V5166" t="s">
        <v>443</v>
      </c>
      <c r="W5166" s="4">
        <v>0.45833333333333331</v>
      </c>
      <c r="X5166" s="4">
        <v>0.5625</v>
      </c>
      <c r="Y5166" t="s">
        <v>229</v>
      </c>
      <c r="Z5166" t="s">
        <v>241</v>
      </c>
      <c r="AA5166">
        <v>31</v>
      </c>
      <c r="AB5166" t="s">
        <v>6416</v>
      </c>
      <c r="AC5166">
        <v>48</v>
      </c>
      <c r="AD5166">
        <v>3</v>
      </c>
      <c r="AE5166">
        <v>3</v>
      </c>
      <c r="AF5166">
        <v>19</v>
      </c>
      <c r="AG5166">
        <v>16</v>
      </c>
      <c r="AH5166">
        <v>3</v>
      </c>
      <c r="AI5166">
        <v>0</v>
      </c>
      <c r="AJ5166">
        <v>96929</v>
      </c>
      <c r="AK5166" t="s">
        <v>61</v>
      </c>
      <c r="AL5166" t="s">
        <v>61</v>
      </c>
      <c r="AM5166" t="s">
        <v>61</v>
      </c>
      <c r="AN5166" t="s">
        <v>61</v>
      </c>
      <c r="AO5166" t="s">
        <v>61</v>
      </c>
      <c r="AP5166">
        <v>1</v>
      </c>
      <c r="AQ5166" t="str">
        <f t="shared" si="323"/>
        <v>SW</v>
      </c>
      <c r="AR5166" t="str">
        <f t="shared" si="323"/>
        <v>5950C</v>
      </c>
      <c r="AS5166" t="str">
        <f t="shared" si="320"/>
        <v>Silv</v>
      </c>
      <c r="AT5166" t="str">
        <f t="shared" si="321"/>
        <v xml:space="preserve">SW5950CSilva Paris </v>
      </c>
      <c r="AU5166" t="str">
        <f t="shared" si="322"/>
        <v>SW5950C-8</v>
      </c>
      <c r="AV5166" t="s">
        <v>4485</v>
      </c>
      <c r="AW5166" t="s">
        <v>4486</v>
      </c>
    </row>
    <row r="5167" spans="1:50" x14ac:dyDescent="0.2">
      <c r="A5167" t="s">
        <v>1488</v>
      </c>
      <c r="B5167" t="s">
        <v>1768</v>
      </c>
      <c r="C5167" t="s">
        <v>1802</v>
      </c>
      <c r="D5167">
        <v>9</v>
      </c>
      <c r="E5167">
        <v>0</v>
      </c>
      <c r="F5167">
        <v>0</v>
      </c>
      <c r="G5167">
        <v>51</v>
      </c>
      <c r="H5167">
        <v>4.25</v>
      </c>
      <c r="I5167">
        <v>0</v>
      </c>
      <c r="J5167">
        <v>0</v>
      </c>
      <c r="K5167">
        <v>4.25</v>
      </c>
      <c r="L5167">
        <v>17</v>
      </c>
      <c r="M5167">
        <v>0</v>
      </c>
      <c r="N5167">
        <v>0</v>
      </c>
      <c r="O5167">
        <v>0</v>
      </c>
      <c r="P5167">
        <v>17</v>
      </c>
      <c r="Q5167">
        <v>20</v>
      </c>
      <c r="R5167" s="3">
        <v>0.85</v>
      </c>
      <c r="S5167">
        <v>0</v>
      </c>
      <c r="T5167">
        <v>0</v>
      </c>
      <c r="U5167" t="s">
        <v>1803</v>
      </c>
      <c r="V5167" t="s">
        <v>443</v>
      </c>
      <c r="W5167" s="4">
        <v>0.45833333333333331</v>
      </c>
      <c r="X5167" s="4">
        <v>0.5625</v>
      </c>
      <c r="Y5167" t="s">
        <v>229</v>
      </c>
      <c r="Z5167" t="s">
        <v>756</v>
      </c>
      <c r="AA5167">
        <v>35</v>
      </c>
      <c r="AB5167" t="s">
        <v>6411</v>
      </c>
      <c r="AC5167">
        <v>48</v>
      </c>
      <c r="AD5167">
        <v>3</v>
      </c>
      <c r="AE5167">
        <v>3</v>
      </c>
      <c r="AF5167">
        <v>23</v>
      </c>
      <c r="AG5167">
        <v>18</v>
      </c>
      <c r="AH5167">
        <v>3</v>
      </c>
      <c r="AI5167">
        <v>2</v>
      </c>
      <c r="AJ5167">
        <v>96930</v>
      </c>
      <c r="AK5167" t="s">
        <v>61</v>
      </c>
      <c r="AL5167" t="s">
        <v>61</v>
      </c>
      <c r="AM5167" t="s">
        <v>61</v>
      </c>
      <c r="AN5167" t="s">
        <v>61</v>
      </c>
      <c r="AO5167" t="s">
        <v>61</v>
      </c>
      <c r="AP5167">
        <v>1</v>
      </c>
      <c r="AQ5167" t="str">
        <f t="shared" si="323"/>
        <v>SW</v>
      </c>
      <c r="AR5167" t="str">
        <f t="shared" si="323"/>
        <v>5950C</v>
      </c>
      <c r="AS5167" t="str">
        <f t="shared" si="320"/>
        <v>Mitc</v>
      </c>
      <c r="AT5167" t="str">
        <f t="shared" si="321"/>
        <v>SW5950CMitchell Bridgette Marie</v>
      </c>
      <c r="AU5167" t="str">
        <f t="shared" si="322"/>
        <v>SW5950C-9</v>
      </c>
      <c r="AV5167" t="s">
        <v>2808</v>
      </c>
      <c r="AW5167" t="s">
        <v>4479</v>
      </c>
      <c r="AX5167" t="s">
        <v>2368</v>
      </c>
    </row>
    <row r="5168" spans="1:50" x14ac:dyDescent="0.2">
      <c r="A5168" t="s">
        <v>1488</v>
      </c>
      <c r="B5168" t="s">
        <v>1768</v>
      </c>
      <c r="C5168" t="s">
        <v>1802</v>
      </c>
      <c r="D5168" t="s">
        <v>125</v>
      </c>
      <c r="E5168">
        <v>0</v>
      </c>
      <c r="F5168">
        <v>0</v>
      </c>
      <c r="G5168">
        <v>357</v>
      </c>
      <c r="H5168">
        <v>29.75</v>
      </c>
      <c r="I5168">
        <v>0</v>
      </c>
      <c r="J5168">
        <v>0</v>
      </c>
      <c r="K5168">
        <v>29.75</v>
      </c>
      <c r="L5168">
        <v>119</v>
      </c>
      <c r="M5168">
        <v>0</v>
      </c>
      <c r="N5168">
        <v>0</v>
      </c>
      <c r="O5168">
        <v>0</v>
      </c>
      <c r="P5168">
        <v>119</v>
      </c>
      <c r="Q5168">
        <v>147</v>
      </c>
      <c r="R5168" s="3">
        <v>0.8095</v>
      </c>
      <c r="S5168">
        <v>0</v>
      </c>
      <c r="T5168">
        <v>0</v>
      </c>
      <c r="AQ5168" t="str">
        <f t="shared" si="323"/>
        <v>SW</v>
      </c>
      <c r="AR5168" t="str">
        <f t="shared" si="323"/>
        <v>5950C</v>
      </c>
      <c r="AS5168" t="str">
        <f t="shared" si="320"/>
        <v/>
      </c>
      <c r="AT5168" t="str">
        <f t="shared" si="321"/>
        <v>SW5950C</v>
      </c>
      <c r="AU5168" t="str">
        <f t="shared" si="322"/>
        <v>SW5950C-***** CRSE TOTAL</v>
      </c>
    </row>
    <row r="5169" spans="1:50" x14ac:dyDescent="0.2">
      <c r="A5169" t="s">
        <v>1488</v>
      </c>
      <c r="B5169" t="s">
        <v>1768</v>
      </c>
      <c r="C5169" t="s">
        <v>61</v>
      </c>
      <c r="D5169" t="s">
        <v>126</v>
      </c>
      <c r="E5169">
        <v>6108</v>
      </c>
      <c r="F5169">
        <v>407.2</v>
      </c>
      <c r="G5169">
        <v>3495</v>
      </c>
      <c r="H5169">
        <v>291.25</v>
      </c>
      <c r="I5169">
        <v>5.35</v>
      </c>
      <c r="J5169">
        <v>1.2</v>
      </c>
      <c r="K5169">
        <v>698.45</v>
      </c>
      <c r="L5169">
        <v>3201</v>
      </c>
      <c r="M5169">
        <v>23</v>
      </c>
      <c r="N5169">
        <v>6</v>
      </c>
      <c r="O5169">
        <v>3</v>
      </c>
      <c r="P5169">
        <v>3204</v>
      </c>
      <c r="Q5169">
        <v>3455</v>
      </c>
      <c r="R5169" s="3">
        <v>0.9274</v>
      </c>
      <c r="S5169">
        <v>0</v>
      </c>
      <c r="T5169">
        <v>9</v>
      </c>
      <c r="AQ5169" t="str">
        <f t="shared" si="323"/>
        <v>SW</v>
      </c>
      <c r="AR5169" t="str">
        <f t="shared" si="323"/>
        <v/>
      </c>
      <c r="AS5169" t="str">
        <f t="shared" ref="AS5169:AS5232" si="324">PROPER(LEFT(AB5169,4))</f>
        <v/>
      </c>
      <c r="AT5169" t="str">
        <f t="shared" si="321"/>
        <v>SW</v>
      </c>
      <c r="AU5169" t="str">
        <f t="shared" si="322"/>
        <v>SW-***** SUBJ TOTAL</v>
      </c>
    </row>
    <row r="5170" spans="1:50" x14ac:dyDescent="0.2">
      <c r="A5170" t="s">
        <v>1488</v>
      </c>
      <c r="B5170" t="s">
        <v>1804</v>
      </c>
      <c r="C5170">
        <v>2900</v>
      </c>
      <c r="D5170">
        <v>1</v>
      </c>
      <c r="E5170">
        <v>51</v>
      </c>
      <c r="F5170">
        <v>3.4</v>
      </c>
      <c r="G5170">
        <v>0</v>
      </c>
      <c r="H5170">
        <v>0</v>
      </c>
      <c r="I5170">
        <v>0</v>
      </c>
      <c r="J5170">
        <v>0</v>
      </c>
      <c r="K5170">
        <v>3.4</v>
      </c>
      <c r="L5170">
        <v>17</v>
      </c>
      <c r="M5170">
        <v>0</v>
      </c>
      <c r="N5170">
        <v>0</v>
      </c>
      <c r="O5170">
        <v>0</v>
      </c>
      <c r="P5170">
        <v>17</v>
      </c>
      <c r="Q5170">
        <v>40</v>
      </c>
      <c r="R5170" s="3">
        <v>0.42499999999999999</v>
      </c>
      <c r="S5170">
        <v>0</v>
      </c>
      <c r="T5170">
        <v>0</v>
      </c>
      <c r="U5170" t="s">
        <v>1805</v>
      </c>
      <c r="V5170" t="s">
        <v>121</v>
      </c>
      <c r="W5170" s="4">
        <v>0.75</v>
      </c>
      <c r="X5170" s="4">
        <v>0.86458333333333337</v>
      </c>
      <c r="Y5170" t="s">
        <v>123</v>
      </c>
      <c r="Z5170">
        <v>120</v>
      </c>
      <c r="AA5170">
        <v>56</v>
      </c>
      <c r="AB5170" t="s">
        <v>6418</v>
      </c>
      <c r="AC5170">
        <v>2</v>
      </c>
      <c r="AD5170">
        <v>1</v>
      </c>
      <c r="AE5170">
        <v>3</v>
      </c>
      <c r="AF5170">
        <v>1</v>
      </c>
      <c r="AG5170">
        <v>1</v>
      </c>
      <c r="AH5170">
        <v>0</v>
      </c>
      <c r="AI5170">
        <v>0</v>
      </c>
      <c r="AJ5170">
        <v>92194</v>
      </c>
      <c r="AK5170" t="s">
        <v>61</v>
      </c>
      <c r="AL5170" t="s">
        <v>61</v>
      </c>
      <c r="AM5170" t="s">
        <v>61</v>
      </c>
      <c r="AN5170" t="s">
        <v>61</v>
      </c>
      <c r="AO5170" t="s">
        <v>61</v>
      </c>
      <c r="AP5170">
        <v>1</v>
      </c>
      <c r="AQ5170" t="str">
        <f t="shared" si="323"/>
        <v>YAA</v>
      </c>
      <c r="AR5170" t="str">
        <f t="shared" si="323"/>
        <v>2900</v>
      </c>
      <c r="AS5170" t="str">
        <f t="shared" si="324"/>
        <v>Donn</v>
      </c>
      <c r="AT5170" t="str">
        <f t="shared" si="321"/>
        <v>YAA2900Donnelly-Crocker Mary A.</v>
      </c>
      <c r="AU5170" t="str">
        <f t="shared" si="322"/>
        <v>YAA2900-1</v>
      </c>
      <c r="AV5170" t="s">
        <v>4488</v>
      </c>
      <c r="AW5170" t="s">
        <v>2777</v>
      </c>
      <c r="AX5170" t="s">
        <v>2646</v>
      </c>
    </row>
    <row r="5171" spans="1:50" x14ac:dyDescent="0.2">
      <c r="A5171" t="s">
        <v>1488</v>
      </c>
      <c r="B5171" t="s">
        <v>1804</v>
      </c>
      <c r="C5171">
        <v>2900</v>
      </c>
      <c r="D5171" t="s">
        <v>125</v>
      </c>
      <c r="E5171">
        <v>51</v>
      </c>
      <c r="F5171">
        <v>3.4</v>
      </c>
      <c r="G5171">
        <v>0</v>
      </c>
      <c r="H5171">
        <v>0</v>
      </c>
      <c r="I5171">
        <v>0</v>
      </c>
      <c r="J5171">
        <v>0</v>
      </c>
      <c r="K5171">
        <v>3.4</v>
      </c>
      <c r="L5171">
        <v>17</v>
      </c>
      <c r="M5171">
        <v>0</v>
      </c>
      <c r="N5171">
        <v>0</v>
      </c>
      <c r="O5171">
        <v>0</v>
      </c>
      <c r="P5171">
        <v>17</v>
      </c>
      <c r="Q5171">
        <v>40</v>
      </c>
      <c r="R5171" s="3">
        <v>0.42499999999999999</v>
      </c>
      <c r="S5171">
        <v>0</v>
      </c>
      <c r="T5171">
        <v>0</v>
      </c>
      <c r="AQ5171" t="str">
        <f t="shared" si="323"/>
        <v>YAA</v>
      </c>
      <c r="AR5171" t="str">
        <f t="shared" si="323"/>
        <v>2900</v>
      </c>
      <c r="AS5171" t="str">
        <f t="shared" si="324"/>
        <v/>
      </c>
      <c r="AT5171" t="str">
        <f t="shared" si="321"/>
        <v>YAA2900</v>
      </c>
      <c r="AU5171" t="str">
        <f t="shared" si="322"/>
        <v>YAA2900-***** CRSE TOTAL</v>
      </c>
    </row>
    <row r="5172" spans="1:50" x14ac:dyDescent="0.2">
      <c r="A5172" t="s">
        <v>1488</v>
      </c>
      <c r="B5172" t="s">
        <v>1804</v>
      </c>
      <c r="C5172">
        <v>4950</v>
      </c>
      <c r="D5172">
        <v>1</v>
      </c>
      <c r="E5172">
        <v>39</v>
      </c>
      <c r="F5172">
        <v>2.6</v>
      </c>
      <c r="G5172">
        <v>0</v>
      </c>
      <c r="H5172">
        <v>0</v>
      </c>
      <c r="I5172">
        <v>0</v>
      </c>
      <c r="J5172">
        <v>0</v>
      </c>
      <c r="K5172">
        <v>2.6</v>
      </c>
      <c r="L5172">
        <v>13</v>
      </c>
      <c r="M5172">
        <v>0</v>
      </c>
      <c r="N5172">
        <v>0</v>
      </c>
      <c r="O5172">
        <v>0</v>
      </c>
      <c r="P5172">
        <v>13</v>
      </c>
      <c r="Q5172">
        <v>20</v>
      </c>
      <c r="R5172" s="3">
        <v>0.65</v>
      </c>
      <c r="S5172">
        <v>0</v>
      </c>
      <c r="T5172">
        <v>0</v>
      </c>
      <c r="U5172" t="s">
        <v>1522</v>
      </c>
      <c r="Y5172" t="s">
        <v>61</v>
      </c>
      <c r="Z5172" t="s">
        <v>61</v>
      </c>
      <c r="AA5172" t="s">
        <v>61</v>
      </c>
      <c r="AB5172" t="s">
        <v>6216</v>
      </c>
      <c r="AC5172">
        <v>36</v>
      </c>
      <c r="AD5172">
        <v>2</v>
      </c>
      <c r="AE5172">
        <v>3</v>
      </c>
      <c r="AF5172">
        <v>5</v>
      </c>
      <c r="AG5172">
        <v>5</v>
      </c>
      <c r="AH5172">
        <v>0</v>
      </c>
      <c r="AI5172">
        <v>0</v>
      </c>
      <c r="AJ5172">
        <v>92335</v>
      </c>
      <c r="AK5172" t="s">
        <v>61</v>
      </c>
      <c r="AL5172" t="s">
        <v>61</v>
      </c>
      <c r="AM5172" t="s">
        <v>61</v>
      </c>
      <c r="AN5172" t="s">
        <v>61</v>
      </c>
      <c r="AO5172" t="s">
        <v>61</v>
      </c>
      <c r="AP5172">
        <v>1</v>
      </c>
      <c r="AQ5172" t="str">
        <f t="shared" si="323"/>
        <v>YAA</v>
      </c>
      <c r="AR5172" t="str">
        <f t="shared" si="323"/>
        <v>4950</v>
      </c>
      <c r="AS5172" t="str">
        <f t="shared" si="324"/>
        <v>Lars</v>
      </c>
      <c r="AT5172" t="str">
        <f t="shared" si="321"/>
        <v>YAA4950Larson Anne Althea</v>
      </c>
      <c r="AU5172" t="str">
        <f t="shared" si="322"/>
        <v>YAA4950-1</v>
      </c>
      <c r="AV5172" t="s">
        <v>3326</v>
      </c>
      <c r="AW5172" t="s">
        <v>2405</v>
      </c>
      <c r="AX5172" t="s">
        <v>4193</v>
      </c>
    </row>
    <row r="5173" spans="1:50" x14ac:dyDescent="0.2">
      <c r="A5173" t="s">
        <v>1488</v>
      </c>
      <c r="B5173" t="s">
        <v>1804</v>
      </c>
      <c r="C5173">
        <v>4950</v>
      </c>
      <c r="D5173" t="s">
        <v>125</v>
      </c>
      <c r="E5173">
        <v>39</v>
      </c>
      <c r="F5173">
        <v>2.6</v>
      </c>
      <c r="G5173">
        <v>0</v>
      </c>
      <c r="H5173">
        <v>0</v>
      </c>
      <c r="I5173">
        <v>0</v>
      </c>
      <c r="J5173">
        <v>0</v>
      </c>
      <c r="K5173">
        <v>2.6</v>
      </c>
      <c r="L5173">
        <v>13</v>
      </c>
      <c r="M5173">
        <v>0</v>
      </c>
      <c r="N5173">
        <v>0</v>
      </c>
      <c r="O5173">
        <v>0</v>
      </c>
      <c r="P5173">
        <v>13</v>
      </c>
      <c r="Q5173">
        <v>20</v>
      </c>
      <c r="R5173" s="3">
        <v>0.65</v>
      </c>
      <c r="S5173">
        <v>0</v>
      </c>
      <c r="T5173">
        <v>0</v>
      </c>
      <c r="AQ5173" t="str">
        <f t="shared" si="323"/>
        <v>YAA</v>
      </c>
      <c r="AR5173" t="str">
        <f t="shared" si="323"/>
        <v>4950</v>
      </c>
      <c r="AS5173" t="str">
        <f t="shared" si="324"/>
        <v/>
      </c>
      <c r="AT5173" t="str">
        <f t="shared" si="321"/>
        <v>YAA4950</v>
      </c>
      <c r="AU5173" t="str">
        <f t="shared" si="322"/>
        <v>YAA4950-***** CRSE TOTAL</v>
      </c>
    </row>
    <row r="5174" spans="1:50" x14ac:dyDescent="0.2">
      <c r="A5174" t="s">
        <v>1488</v>
      </c>
      <c r="B5174" t="s">
        <v>1804</v>
      </c>
      <c r="C5174" t="s">
        <v>61</v>
      </c>
      <c r="D5174" t="s">
        <v>126</v>
      </c>
      <c r="E5174">
        <v>90</v>
      </c>
      <c r="F5174">
        <v>6</v>
      </c>
      <c r="G5174">
        <v>0</v>
      </c>
      <c r="H5174">
        <v>0</v>
      </c>
      <c r="I5174">
        <v>0</v>
      </c>
      <c r="J5174">
        <v>0</v>
      </c>
      <c r="K5174">
        <v>6</v>
      </c>
      <c r="L5174">
        <v>30</v>
      </c>
      <c r="M5174">
        <v>0</v>
      </c>
      <c r="N5174">
        <v>0</v>
      </c>
      <c r="O5174">
        <v>0</v>
      </c>
      <c r="P5174">
        <v>30</v>
      </c>
      <c r="Q5174">
        <v>60</v>
      </c>
      <c r="R5174" s="3">
        <v>0.5</v>
      </c>
      <c r="S5174">
        <v>0</v>
      </c>
      <c r="T5174">
        <v>0</v>
      </c>
      <c r="AQ5174" t="str">
        <f t="shared" si="323"/>
        <v>YAA</v>
      </c>
      <c r="AR5174" t="str">
        <f t="shared" si="323"/>
        <v/>
      </c>
      <c r="AS5174" t="str">
        <f t="shared" si="324"/>
        <v/>
      </c>
      <c r="AT5174" t="str">
        <f t="shared" si="321"/>
        <v>YAA</v>
      </c>
      <c r="AU5174" t="str">
        <f t="shared" si="322"/>
        <v>YAA-***** SUBJ TOTAL</v>
      </c>
    </row>
    <row r="5175" spans="1:50" x14ac:dyDescent="0.2">
      <c r="A5175" t="s">
        <v>743</v>
      </c>
      <c r="AQ5175" t="str">
        <f t="shared" si="323"/>
        <v/>
      </c>
      <c r="AR5175" t="str">
        <f t="shared" si="323"/>
        <v/>
      </c>
      <c r="AS5175" t="str">
        <f t="shared" si="324"/>
        <v/>
      </c>
      <c r="AT5175" t="str">
        <f t="shared" si="321"/>
        <v/>
      </c>
      <c r="AU5175" t="str">
        <f t="shared" si="322"/>
        <v>-</v>
      </c>
    </row>
    <row r="5176" spans="1:50" x14ac:dyDescent="0.2">
      <c r="A5176" t="s">
        <v>744</v>
      </c>
      <c r="B5176" t="s">
        <v>61</v>
      </c>
      <c r="C5176" t="s">
        <v>745</v>
      </c>
      <c r="D5176" t="s">
        <v>61</v>
      </c>
      <c r="E5176">
        <v>56638</v>
      </c>
      <c r="F5176">
        <v>3775.87</v>
      </c>
      <c r="G5176">
        <v>6776</v>
      </c>
      <c r="H5176">
        <v>564.66999999999996</v>
      </c>
      <c r="I5176">
        <v>32.65</v>
      </c>
      <c r="J5176">
        <v>23.52</v>
      </c>
      <c r="K5176">
        <v>4340.53</v>
      </c>
      <c r="L5176">
        <v>25498</v>
      </c>
      <c r="M5176">
        <v>199</v>
      </c>
      <c r="N5176">
        <v>149</v>
      </c>
      <c r="O5176">
        <v>66</v>
      </c>
      <c r="P5176">
        <v>25564</v>
      </c>
      <c r="Q5176">
        <v>28792</v>
      </c>
      <c r="R5176" s="3">
        <v>0.88790000000000002</v>
      </c>
      <c r="S5176">
        <v>0</v>
      </c>
      <c r="T5176">
        <v>163</v>
      </c>
      <c r="AQ5176" t="str">
        <f t="shared" si="323"/>
        <v/>
      </c>
      <c r="AR5176" t="str">
        <f t="shared" si="323"/>
        <v/>
      </c>
      <c r="AS5176" t="str">
        <f t="shared" si="324"/>
        <v/>
      </c>
      <c r="AT5176" t="str">
        <f t="shared" si="321"/>
        <v/>
      </c>
      <c r="AU5176" t="str">
        <f t="shared" si="322"/>
        <v xml:space="preserve">- </v>
      </c>
    </row>
    <row r="5177" spans="1:50" x14ac:dyDescent="0.2">
      <c r="A5177" t="s">
        <v>1806</v>
      </c>
      <c r="B5177" t="s">
        <v>1807</v>
      </c>
      <c r="C5177">
        <v>1010</v>
      </c>
      <c r="D5177">
        <v>1</v>
      </c>
      <c r="E5177">
        <v>60</v>
      </c>
      <c r="F5177">
        <v>4</v>
      </c>
      <c r="G5177">
        <v>0</v>
      </c>
      <c r="H5177">
        <v>0</v>
      </c>
      <c r="I5177">
        <v>0.8</v>
      </c>
      <c r="J5177">
        <v>0</v>
      </c>
      <c r="K5177">
        <v>4</v>
      </c>
      <c r="L5177">
        <v>20</v>
      </c>
      <c r="M5177">
        <v>4</v>
      </c>
      <c r="N5177">
        <v>0</v>
      </c>
      <c r="O5177">
        <v>0</v>
      </c>
      <c r="P5177">
        <v>20</v>
      </c>
      <c r="Q5177">
        <v>20</v>
      </c>
      <c r="R5177" s="3">
        <v>1</v>
      </c>
      <c r="S5177">
        <v>0</v>
      </c>
      <c r="T5177">
        <v>0</v>
      </c>
      <c r="U5177" t="s">
        <v>1808</v>
      </c>
      <c r="V5177" t="s">
        <v>106</v>
      </c>
      <c r="W5177" s="4">
        <v>0.375</v>
      </c>
      <c r="X5177" s="4">
        <v>0.40972222222222227</v>
      </c>
      <c r="Y5177" t="s">
        <v>107</v>
      </c>
      <c r="Z5177" t="s">
        <v>379</v>
      </c>
      <c r="AA5177">
        <v>20</v>
      </c>
      <c r="AB5177" t="s">
        <v>5545</v>
      </c>
      <c r="AC5177">
        <v>5</v>
      </c>
      <c r="AD5177">
        <v>1</v>
      </c>
      <c r="AE5177">
        <v>3</v>
      </c>
      <c r="AF5177">
        <v>20</v>
      </c>
      <c r="AG5177">
        <v>20</v>
      </c>
      <c r="AH5177">
        <v>0</v>
      </c>
      <c r="AI5177">
        <v>0</v>
      </c>
      <c r="AJ5177">
        <v>93348</v>
      </c>
      <c r="AK5177" t="s">
        <v>109</v>
      </c>
      <c r="AL5177" t="s">
        <v>61</v>
      </c>
      <c r="AM5177" t="s">
        <v>99</v>
      </c>
      <c r="AN5177" t="s">
        <v>61</v>
      </c>
      <c r="AO5177" t="s">
        <v>61</v>
      </c>
      <c r="AP5177">
        <v>1</v>
      </c>
      <c r="AQ5177" t="str">
        <f t="shared" si="323"/>
        <v>HNRS</v>
      </c>
      <c r="AR5177" t="str">
        <f t="shared" si="323"/>
        <v>1010</v>
      </c>
      <c r="AS5177" t="str">
        <f t="shared" si="324"/>
        <v>Espi</v>
      </c>
      <c r="AT5177" t="str">
        <f t="shared" si="321"/>
        <v xml:space="preserve">HNRS1010Espinoza Alex </v>
      </c>
      <c r="AU5177" t="str">
        <f t="shared" si="322"/>
        <v>HNRS1010-1</v>
      </c>
      <c r="AV5177" t="s">
        <v>3134</v>
      </c>
      <c r="AW5177" t="s">
        <v>2490</v>
      </c>
    </row>
    <row r="5178" spans="1:50" x14ac:dyDescent="0.2">
      <c r="A5178" t="s">
        <v>1806</v>
      </c>
      <c r="B5178" t="s">
        <v>1807</v>
      </c>
      <c r="C5178">
        <v>1010</v>
      </c>
      <c r="D5178">
        <v>2</v>
      </c>
      <c r="E5178">
        <v>54</v>
      </c>
      <c r="F5178">
        <v>3.6</v>
      </c>
      <c r="G5178">
        <v>0</v>
      </c>
      <c r="H5178">
        <v>0</v>
      </c>
      <c r="I5178">
        <v>0</v>
      </c>
      <c r="J5178">
        <v>0</v>
      </c>
      <c r="K5178">
        <v>3.6</v>
      </c>
      <c r="L5178">
        <v>18</v>
      </c>
      <c r="M5178">
        <v>0</v>
      </c>
      <c r="N5178">
        <v>0</v>
      </c>
      <c r="O5178">
        <v>0</v>
      </c>
      <c r="P5178">
        <v>18</v>
      </c>
      <c r="Q5178">
        <v>20</v>
      </c>
      <c r="R5178" s="3">
        <v>0.9</v>
      </c>
      <c r="S5178">
        <v>0</v>
      </c>
      <c r="T5178">
        <v>0</v>
      </c>
      <c r="U5178" t="s">
        <v>1808</v>
      </c>
      <c r="V5178" t="s">
        <v>106</v>
      </c>
      <c r="W5178" s="4">
        <v>0.41666666666666669</v>
      </c>
      <c r="X5178" s="4">
        <v>0.4513888888888889</v>
      </c>
      <c r="Y5178" t="s">
        <v>107</v>
      </c>
      <c r="Z5178" t="s">
        <v>379</v>
      </c>
      <c r="AA5178">
        <v>20</v>
      </c>
      <c r="AB5178" t="s">
        <v>6419</v>
      </c>
      <c r="AC5178">
        <v>5</v>
      </c>
      <c r="AD5178">
        <v>1</v>
      </c>
      <c r="AE5178">
        <v>3</v>
      </c>
      <c r="AF5178">
        <v>21</v>
      </c>
      <c r="AG5178">
        <v>18</v>
      </c>
      <c r="AH5178">
        <v>3</v>
      </c>
      <c r="AI5178">
        <v>0</v>
      </c>
      <c r="AJ5178">
        <v>93406</v>
      </c>
      <c r="AK5178" t="s">
        <v>109</v>
      </c>
      <c r="AL5178" t="s">
        <v>61</v>
      </c>
      <c r="AM5178" t="s">
        <v>99</v>
      </c>
      <c r="AN5178" t="s">
        <v>61</v>
      </c>
      <c r="AO5178" t="s">
        <v>61</v>
      </c>
      <c r="AP5178">
        <v>1</v>
      </c>
      <c r="AQ5178" t="str">
        <f t="shared" si="323"/>
        <v>HNRS</v>
      </c>
      <c r="AR5178" t="str">
        <f t="shared" si="323"/>
        <v>1010</v>
      </c>
      <c r="AS5178" t="str">
        <f t="shared" si="324"/>
        <v>Behe</v>
      </c>
      <c r="AT5178" t="str">
        <f t="shared" si="321"/>
        <v>HNRS1010Behen Michael John</v>
      </c>
      <c r="AU5178" t="str">
        <f t="shared" si="322"/>
        <v>HNRS1010-2</v>
      </c>
      <c r="AV5178" t="s">
        <v>4489</v>
      </c>
      <c r="AW5178" t="s">
        <v>2446</v>
      </c>
      <c r="AX5178" t="s">
        <v>2394</v>
      </c>
    </row>
    <row r="5179" spans="1:50" x14ac:dyDescent="0.2">
      <c r="A5179" t="s">
        <v>1806</v>
      </c>
      <c r="B5179" t="s">
        <v>1807</v>
      </c>
      <c r="C5179">
        <v>1010</v>
      </c>
      <c r="D5179">
        <v>3</v>
      </c>
      <c r="E5179">
        <v>57</v>
      </c>
      <c r="F5179">
        <v>3.8</v>
      </c>
      <c r="G5179">
        <v>0</v>
      </c>
      <c r="H5179">
        <v>0</v>
      </c>
      <c r="I5179">
        <v>0.2</v>
      </c>
      <c r="J5179">
        <v>0</v>
      </c>
      <c r="K5179">
        <v>3.8</v>
      </c>
      <c r="L5179">
        <v>19</v>
      </c>
      <c r="M5179">
        <v>1</v>
      </c>
      <c r="N5179">
        <v>0</v>
      </c>
      <c r="O5179">
        <v>0</v>
      </c>
      <c r="P5179">
        <v>19</v>
      </c>
      <c r="Q5179">
        <v>25</v>
      </c>
      <c r="R5179" s="3">
        <v>0.76</v>
      </c>
      <c r="S5179">
        <v>0</v>
      </c>
      <c r="T5179">
        <v>0</v>
      </c>
      <c r="U5179" t="s">
        <v>1808</v>
      </c>
      <c r="V5179" t="s">
        <v>106</v>
      </c>
      <c r="W5179" s="4">
        <v>0.45833333333333331</v>
      </c>
      <c r="X5179" s="4">
        <v>0.49305555555555558</v>
      </c>
      <c r="Y5179" t="s">
        <v>107</v>
      </c>
      <c r="Z5179" t="s">
        <v>379</v>
      </c>
      <c r="AA5179">
        <v>20</v>
      </c>
      <c r="AB5179" t="s">
        <v>6419</v>
      </c>
      <c r="AC5179">
        <v>5</v>
      </c>
      <c r="AD5179">
        <v>1</v>
      </c>
      <c r="AE5179">
        <v>3</v>
      </c>
      <c r="AF5179">
        <v>19</v>
      </c>
      <c r="AG5179">
        <v>19</v>
      </c>
      <c r="AH5179">
        <v>0</v>
      </c>
      <c r="AI5179">
        <v>0</v>
      </c>
      <c r="AJ5179">
        <v>93407</v>
      </c>
      <c r="AK5179" t="s">
        <v>109</v>
      </c>
      <c r="AL5179" t="s">
        <v>61</v>
      </c>
      <c r="AM5179" t="s">
        <v>99</v>
      </c>
      <c r="AN5179" t="s">
        <v>61</v>
      </c>
      <c r="AO5179" t="s">
        <v>61</v>
      </c>
      <c r="AP5179">
        <v>1</v>
      </c>
      <c r="AQ5179" t="str">
        <f t="shared" si="323"/>
        <v>HNRS</v>
      </c>
      <c r="AR5179" t="str">
        <f t="shared" si="323"/>
        <v>1010</v>
      </c>
      <c r="AS5179" t="str">
        <f t="shared" si="324"/>
        <v>Behe</v>
      </c>
      <c r="AT5179" t="str">
        <f t="shared" si="321"/>
        <v>HNRS1010Behen Michael John</v>
      </c>
      <c r="AU5179" t="str">
        <f t="shared" si="322"/>
        <v>HNRS1010-3</v>
      </c>
      <c r="AV5179" t="s">
        <v>4489</v>
      </c>
      <c r="AW5179" t="s">
        <v>2446</v>
      </c>
      <c r="AX5179" t="s">
        <v>2394</v>
      </c>
    </row>
    <row r="5180" spans="1:50" x14ac:dyDescent="0.2">
      <c r="A5180" t="s">
        <v>1806</v>
      </c>
      <c r="B5180" t="s">
        <v>1807</v>
      </c>
      <c r="C5180">
        <v>1010</v>
      </c>
      <c r="D5180" t="s">
        <v>125</v>
      </c>
      <c r="E5180">
        <v>171</v>
      </c>
      <c r="F5180">
        <v>11.4</v>
      </c>
      <c r="G5180">
        <v>0</v>
      </c>
      <c r="H5180">
        <v>0</v>
      </c>
      <c r="I5180">
        <v>1</v>
      </c>
      <c r="J5180">
        <v>0</v>
      </c>
      <c r="K5180">
        <v>11.4</v>
      </c>
      <c r="L5180">
        <v>57</v>
      </c>
      <c r="M5180">
        <v>5</v>
      </c>
      <c r="N5180">
        <v>0</v>
      </c>
      <c r="O5180">
        <v>0</v>
      </c>
      <c r="P5180">
        <v>57</v>
      </c>
      <c r="Q5180">
        <v>65</v>
      </c>
      <c r="R5180" s="3">
        <v>0.87690000000000001</v>
      </c>
      <c r="S5180">
        <v>0</v>
      </c>
      <c r="T5180">
        <v>0</v>
      </c>
      <c r="AQ5180" t="str">
        <f t="shared" si="323"/>
        <v>HNRS</v>
      </c>
      <c r="AR5180" t="str">
        <f t="shared" si="323"/>
        <v>1010</v>
      </c>
      <c r="AS5180" t="str">
        <f t="shared" si="324"/>
        <v/>
      </c>
      <c r="AT5180" t="str">
        <f t="shared" si="321"/>
        <v>HNRS1010</v>
      </c>
      <c r="AU5180" t="str">
        <f t="shared" si="322"/>
        <v>HNRS1010-***** CRSE TOTAL</v>
      </c>
    </row>
    <row r="5181" spans="1:50" x14ac:dyDescent="0.2">
      <c r="A5181" t="s">
        <v>1806</v>
      </c>
      <c r="B5181" t="s">
        <v>1807</v>
      </c>
      <c r="C5181">
        <v>1100</v>
      </c>
      <c r="D5181">
        <v>1</v>
      </c>
      <c r="E5181">
        <v>54</v>
      </c>
      <c r="F5181">
        <v>3.6</v>
      </c>
      <c r="G5181">
        <v>0</v>
      </c>
      <c r="H5181">
        <v>0</v>
      </c>
      <c r="I5181">
        <v>0</v>
      </c>
      <c r="J5181">
        <v>0</v>
      </c>
      <c r="K5181">
        <v>3.6</v>
      </c>
      <c r="L5181">
        <v>18</v>
      </c>
      <c r="M5181">
        <v>0</v>
      </c>
      <c r="N5181">
        <v>0</v>
      </c>
      <c r="O5181">
        <v>0</v>
      </c>
      <c r="P5181">
        <v>18</v>
      </c>
      <c r="Q5181">
        <v>20</v>
      </c>
      <c r="R5181" s="3">
        <v>0.9</v>
      </c>
      <c r="S5181">
        <v>0</v>
      </c>
      <c r="T5181">
        <v>0</v>
      </c>
      <c r="U5181" t="s">
        <v>1809</v>
      </c>
      <c r="V5181" t="s">
        <v>106</v>
      </c>
      <c r="W5181" s="4">
        <v>0.375</v>
      </c>
      <c r="X5181" s="4">
        <v>0.40972222222222227</v>
      </c>
      <c r="Y5181" t="s">
        <v>107</v>
      </c>
      <c r="Z5181" t="s">
        <v>354</v>
      </c>
      <c r="AA5181">
        <v>25</v>
      </c>
      <c r="AB5181" t="s">
        <v>5280</v>
      </c>
      <c r="AC5181">
        <v>5</v>
      </c>
      <c r="AD5181">
        <v>1</v>
      </c>
      <c r="AE5181">
        <v>3</v>
      </c>
      <c r="AF5181">
        <v>21</v>
      </c>
      <c r="AG5181">
        <v>18</v>
      </c>
      <c r="AH5181">
        <v>3</v>
      </c>
      <c r="AI5181">
        <v>0</v>
      </c>
      <c r="AJ5181">
        <v>93442</v>
      </c>
      <c r="AK5181" t="s">
        <v>226</v>
      </c>
      <c r="AL5181" t="s">
        <v>61</v>
      </c>
      <c r="AM5181" t="s">
        <v>61</v>
      </c>
      <c r="AN5181" t="s">
        <v>61</v>
      </c>
      <c r="AO5181" t="s">
        <v>61</v>
      </c>
      <c r="AP5181">
        <v>1</v>
      </c>
      <c r="AQ5181" t="str">
        <f t="shared" si="323"/>
        <v>HNRS</v>
      </c>
      <c r="AR5181" t="str">
        <f t="shared" si="323"/>
        <v>1100</v>
      </c>
      <c r="AS5181" t="str">
        <f t="shared" si="324"/>
        <v>Chee</v>
      </c>
      <c r="AT5181" t="str">
        <f t="shared" si="321"/>
        <v>HNRS1100Chee Frances Ann</v>
      </c>
      <c r="AU5181" t="str">
        <f t="shared" si="322"/>
        <v>HNRS1100-1</v>
      </c>
      <c r="AV5181" t="s">
        <v>2618</v>
      </c>
      <c r="AW5181" t="s">
        <v>2619</v>
      </c>
      <c r="AX5181" t="s">
        <v>2441</v>
      </c>
    </row>
    <row r="5182" spans="1:50" x14ac:dyDescent="0.2">
      <c r="A5182" t="s">
        <v>1806</v>
      </c>
      <c r="B5182" t="s">
        <v>1807</v>
      </c>
      <c r="C5182">
        <v>1100</v>
      </c>
      <c r="D5182">
        <v>2</v>
      </c>
      <c r="E5182">
        <v>57</v>
      </c>
      <c r="F5182">
        <v>3.8</v>
      </c>
      <c r="G5182">
        <v>0</v>
      </c>
      <c r="H5182">
        <v>0</v>
      </c>
      <c r="I5182">
        <v>0.6</v>
      </c>
      <c r="J5182">
        <v>0</v>
      </c>
      <c r="K5182">
        <v>3.8</v>
      </c>
      <c r="L5182">
        <v>19</v>
      </c>
      <c r="M5182">
        <v>3</v>
      </c>
      <c r="N5182">
        <v>0</v>
      </c>
      <c r="O5182">
        <v>0</v>
      </c>
      <c r="P5182">
        <v>19</v>
      </c>
      <c r="Q5182">
        <v>20</v>
      </c>
      <c r="R5182" s="3">
        <v>0.95</v>
      </c>
      <c r="S5182">
        <v>0</v>
      </c>
      <c r="T5182">
        <v>0</v>
      </c>
      <c r="U5182" t="s">
        <v>1809</v>
      </c>
      <c r="V5182" t="s">
        <v>106</v>
      </c>
      <c r="W5182" s="4">
        <v>0.41666666666666669</v>
      </c>
      <c r="X5182" s="4">
        <v>0.4513888888888889</v>
      </c>
      <c r="Y5182" t="s">
        <v>107</v>
      </c>
      <c r="Z5182" t="s">
        <v>375</v>
      </c>
      <c r="AA5182">
        <v>29</v>
      </c>
      <c r="AB5182" t="s">
        <v>5280</v>
      </c>
      <c r="AC5182">
        <v>5</v>
      </c>
      <c r="AD5182">
        <v>1</v>
      </c>
      <c r="AE5182">
        <v>3</v>
      </c>
      <c r="AF5182">
        <v>19</v>
      </c>
      <c r="AG5182">
        <v>19</v>
      </c>
      <c r="AH5182">
        <v>0</v>
      </c>
      <c r="AI5182">
        <v>0</v>
      </c>
      <c r="AJ5182">
        <v>93445</v>
      </c>
      <c r="AK5182" t="s">
        <v>226</v>
      </c>
      <c r="AL5182" t="s">
        <v>61</v>
      </c>
      <c r="AM5182" t="s">
        <v>61</v>
      </c>
      <c r="AN5182" t="s">
        <v>61</v>
      </c>
      <c r="AO5182" t="s">
        <v>61</v>
      </c>
      <c r="AP5182">
        <v>1</v>
      </c>
      <c r="AQ5182" t="str">
        <f t="shared" si="323"/>
        <v>HNRS</v>
      </c>
      <c r="AR5182" t="str">
        <f t="shared" si="323"/>
        <v>1100</v>
      </c>
      <c r="AS5182" t="str">
        <f t="shared" si="324"/>
        <v>Chee</v>
      </c>
      <c r="AT5182" t="str">
        <f t="shared" si="321"/>
        <v>HNRS1100Chee Frances Ann</v>
      </c>
      <c r="AU5182" t="str">
        <f t="shared" si="322"/>
        <v>HNRS1100-2</v>
      </c>
      <c r="AV5182" t="s">
        <v>2618</v>
      </c>
      <c r="AW5182" t="s">
        <v>2619</v>
      </c>
      <c r="AX5182" t="s">
        <v>2441</v>
      </c>
    </row>
    <row r="5183" spans="1:50" x14ac:dyDescent="0.2">
      <c r="A5183" t="s">
        <v>1806</v>
      </c>
      <c r="B5183" t="s">
        <v>1807</v>
      </c>
      <c r="C5183">
        <v>1100</v>
      </c>
      <c r="D5183">
        <v>3</v>
      </c>
      <c r="E5183">
        <v>57</v>
      </c>
      <c r="F5183">
        <v>3.8</v>
      </c>
      <c r="G5183">
        <v>0</v>
      </c>
      <c r="H5183">
        <v>0</v>
      </c>
      <c r="I5183">
        <v>0.2</v>
      </c>
      <c r="J5183">
        <v>0</v>
      </c>
      <c r="K5183">
        <v>3.8</v>
      </c>
      <c r="L5183">
        <v>19</v>
      </c>
      <c r="M5183">
        <v>1</v>
      </c>
      <c r="N5183">
        <v>0</v>
      </c>
      <c r="O5183">
        <v>0</v>
      </c>
      <c r="P5183">
        <v>19</v>
      </c>
      <c r="Q5183">
        <v>25</v>
      </c>
      <c r="R5183" s="3">
        <v>0.76</v>
      </c>
      <c r="S5183">
        <v>0</v>
      </c>
      <c r="T5183">
        <v>0</v>
      </c>
      <c r="U5183" t="s">
        <v>1809</v>
      </c>
      <c r="V5183" t="s">
        <v>111</v>
      </c>
      <c r="W5183" s="4">
        <v>0.3923611111111111</v>
      </c>
      <c r="X5183" s="4">
        <v>0.44444444444444442</v>
      </c>
      <c r="Y5183" t="s">
        <v>107</v>
      </c>
      <c r="Z5183" t="s">
        <v>379</v>
      </c>
      <c r="AA5183">
        <v>20</v>
      </c>
      <c r="AB5183" t="s">
        <v>5280</v>
      </c>
      <c r="AC5183">
        <v>5</v>
      </c>
      <c r="AD5183">
        <v>1</v>
      </c>
      <c r="AE5183">
        <v>3</v>
      </c>
      <c r="AF5183">
        <v>19</v>
      </c>
      <c r="AG5183">
        <v>19</v>
      </c>
      <c r="AH5183">
        <v>0</v>
      </c>
      <c r="AI5183">
        <v>0</v>
      </c>
      <c r="AJ5183">
        <v>93945</v>
      </c>
      <c r="AK5183" t="s">
        <v>226</v>
      </c>
      <c r="AL5183" t="s">
        <v>61</v>
      </c>
      <c r="AM5183" t="s">
        <v>61</v>
      </c>
      <c r="AN5183" t="s">
        <v>61</v>
      </c>
      <c r="AO5183" t="s">
        <v>61</v>
      </c>
      <c r="AP5183">
        <v>1</v>
      </c>
      <c r="AQ5183" t="str">
        <f t="shared" si="323"/>
        <v>HNRS</v>
      </c>
      <c r="AR5183" t="str">
        <f t="shared" si="323"/>
        <v>1100</v>
      </c>
      <c r="AS5183" t="str">
        <f t="shared" si="324"/>
        <v>Chee</v>
      </c>
      <c r="AT5183" t="str">
        <f t="shared" si="321"/>
        <v>HNRS1100Chee Frances Ann</v>
      </c>
      <c r="AU5183" t="str">
        <f t="shared" si="322"/>
        <v>HNRS1100-3</v>
      </c>
      <c r="AV5183" t="s">
        <v>2618</v>
      </c>
      <c r="AW5183" t="s">
        <v>2619</v>
      </c>
      <c r="AX5183" t="s">
        <v>2441</v>
      </c>
    </row>
    <row r="5184" spans="1:50" x14ac:dyDescent="0.2">
      <c r="A5184" t="s">
        <v>1806</v>
      </c>
      <c r="B5184" t="s">
        <v>1807</v>
      </c>
      <c r="C5184">
        <v>1100</v>
      </c>
      <c r="D5184" t="s">
        <v>125</v>
      </c>
      <c r="E5184">
        <v>168</v>
      </c>
      <c r="F5184">
        <v>11.2</v>
      </c>
      <c r="G5184">
        <v>0</v>
      </c>
      <c r="H5184">
        <v>0</v>
      </c>
      <c r="I5184">
        <v>0.8</v>
      </c>
      <c r="J5184">
        <v>0</v>
      </c>
      <c r="K5184">
        <v>11.2</v>
      </c>
      <c r="L5184">
        <v>56</v>
      </c>
      <c r="M5184">
        <v>4</v>
      </c>
      <c r="N5184">
        <v>0</v>
      </c>
      <c r="O5184">
        <v>0</v>
      </c>
      <c r="P5184">
        <v>56</v>
      </c>
      <c r="Q5184">
        <v>65</v>
      </c>
      <c r="R5184" s="3">
        <v>0.86150000000000004</v>
      </c>
      <c r="S5184">
        <v>0</v>
      </c>
      <c r="T5184">
        <v>0</v>
      </c>
      <c r="AQ5184" t="str">
        <f t="shared" si="323"/>
        <v>HNRS</v>
      </c>
      <c r="AR5184" t="str">
        <f t="shared" si="323"/>
        <v>1100</v>
      </c>
      <c r="AS5184" t="str">
        <f t="shared" si="324"/>
        <v/>
      </c>
      <c r="AT5184" t="str">
        <f t="shared" si="321"/>
        <v>HNRS1100</v>
      </c>
      <c r="AU5184" t="str">
        <f t="shared" si="322"/>
        <v>HNRS1100-***** CRSE TOTAL</v>
      </c>
    </row>
    <row r="5185" spans="1:51" x14ac:dyDescent="0.2">
      <c r="A5185" t="s">
        <v>1806</v>
      </c>
      <c r="B5185" t="s">
        <v>1807</v>
      </c>
      <c r="C5185">
        <v>3200</v>
      </c>
      <c r="D5185">
        <v>1</v>
      </c>
      <c r="E5185">
        <v>66</v>
      </c>
      <c r="F5185">
        <v>4.4000000000000004</v>
      </c>
      <c r="G5185">
        <v>0</v>
      </c>
      <c r="H5185">
        <v>0</v>
      </c>
      <c r="I5185">
        <v>0</v>
      </c>
      <c r="J5185">
        <v>0</v>
      </c>
      <c r="K5185">
        <v>4.4000000000000004</v>
      </c>
      <c r="L5185">
        <v>22</v>
      </c>
      <c r="M5185">
        <v>0</v>
      </c>
      <c r="N5185">
        <v>0</v>
      </c>
      <c r="O5185">
        <v>0</v>
      </c>
      <c r="P5185">
        <v>22</v>
      </c>
      <c r="Q5185">
        <v>20</v>
      </c>
      <c r="R5185" s="3">
        <v>1.1000000000000001</v>
      </c>
      <c r="S5185">
        <v>0</v>
      </c>
      <c r="T5185">
        <v>0</v>
      </c>
      <c r="U5185" t="s">
        <v>1810</v>
      </c>
      <c r="V5185" t="s">
        <v>111</v>
      </c>
      <c r="W5185" s="4">
        <v>0.56944444444444442</v>
      </c>
      <c r="X5185" s="4">
        <v>0.62152777777777779</v>
      </c>
      <c r="Y5185" t="s">
        <v>107</v>
      </c>
      <c r="Z5185" t="s">
        <v>379</v>
      </c>
      <c r="AA5185">
        <v>20</v>
      </c>
      <c r="AB5185" t="s">
        <v>5437</v>
      </c>
      <c r="AC5185">
        <v>5</v>
      </c>
      <c r="AD5185">
        <v>2</v>
      </c>
      <c r="AE5185">
        <v>3</v>
      </c>
      <c r="AF5185">
        <v>23</v>
      </c>
      <c r="AG5185">
        <v>22</v>
      </c>
      <c r="AH5185">
        <v>1</v>
      </c>
      <c r="AI5185">
        <v>0</v>
      </c>
      <c r="AJ5185">
        <v>93446</v>
      </c>
      <c r="AK5185" t="s">
        <v>163</v>
      </c>
      <c r="AL5185" t="s">
        <v>98</v>
      </c>
      <c r="AM5185" t="s">
        <v>61</v>
      </c>
      <c r="AN5185" t="s">
        <v>398</v>
      </c>
      <c r="AO5185" t="s">
        <v>61</v>
      </c>
      <c r="AP5185">
        <v>1</v>
      </c>
      <c r="AQ5185" t="str">
        <f t="shared" si="323"/>
        <v>HNRS</v>
      </c>
      <c r="AR5185" t="str">
        <f t="shared" si="323"/>
        <v>3200</v>
      </c>
      <c r="AS5185" t="str">
        <f t="shared" si="324"/>
        <v>Kenn</v>
      </c>
      <c r="AT5185" t="str">
        <f t="shared" si="321"/>
        <v>HNRS3200Kennedy John M</v>
      </c>
      <c r="AU5185" t="str">
        <f t="shared" si="322"/>
        <v>HNRS3200-1</v>
      </c>
      <c r="AV5185" t="s">
        <v>2574</v>
      </c>
      <c r="AW5185" t="s">
        <v>2394</v>
      </c>
      <c r="AX5185" t="s">
        <v>115</v>
      </c>
    </row>
    <row r="5186" spans="1:51" x14ac:dyDescent="0.2">
      <c r="A5186" t="s">
        <v>1806</v>
      </c>
      <c r="B5186" t="s">
        <v>1807</v>
      </c>
      <c r="C5186">
        <v>3200</v>
      </c>
      <c r="D5186" t="s">
        <v>125</v>
      </c>
      <c r="E5186">
        <v>66</v>
      </c>
      <c r="F5186">
        <v>4.4000000000000004</v>
      </c>
      <c r="G5186">
        <v>0</v>
      </c>
      <c r="H5186">
        <v>0</v>
      </c>
      <c r="I5186">
        <v>0</v>
      </c>
      <c r="J5186">
        <v>0</v>
      </c>
      <c r="K5186">
        <v>4.4000000000000004</v>
      </c>
      <c r="L5186">
        <v>22</v>
      </c>
      <c r="M5186">
        <v>0</v>
      </c>
      <c r="N5186">
        <v>0</v>
      </c>
      <c r="O5186">
        <v>0</v>
      </c>
      <c r="P5186">
        <v>22</v>
      </c>
      <c r="Q5186">
        <v>20</v>
      </c>
      <c r="R5186" s="3">
        <v>1.1000000000000001</v>
      </c>
      <c r="S5186">
        <v>0</v>
      </c>
      <c r="T5186">
        <v>0</v>
      </c>
      <c r="AQ5186" t="str">
        <f t="shared" si="323"/>
        <v>HNRS</v>
      </c>
      <c r="AR5186" t="str">
        <f t="shared" si="323"/>
        <v>3200</v>
      </c>
      <c r="AS5186" t="str">
        <f t="shared" si="324"/>
        <v/>
      </c>
      <c r="AT5186" t="str">
        <f t="shared" si="321"/>
        <v>HNRS3200</v>
      </c>
      <c r="AU5186" t="str">
        <f t="shared" si="322"/>
        <v>HNRS3200-***** CRSE TOTAL</v>
      </c>
    </row>
    <row r="5187" spans="1:51" x14ac:dyDescent="0.2">
      <c r="A5187" t="s">
        <v>1806</v>
      </c>
      <c r="B5187" t="s">
        <v>1807</v>
      </c>
      <c r="C5187">
        <v>3300</v>
      </c>
      <c r="D5187">
        <v>1</v>
      </c>
      <c r="E5187">
        <v>75</v>
      </c>
      <c r="F5187">
        <v>5</v>
      </c>
      <c r="G5187">
        <v>0</v>
      </c>
      <c r="H5187">
        <v>0</v>
      </c>
      <c r="I5187">
        <v>0.4</v>
      </c>
      <c r="J5187">
        <v>0</v>
      </c>
      <c r="K5187">
        <v>5</v>
      </c>
      <c r="L5187">
        <v>25</v>
      </c>
      <c r="M5187">
        <v>2</v>
      </c>
      <c r="N5187">
        <v>0</v>
      </c>
      <c r="O5187">
        <v>0</v>
      </c>
      <c r="P5187">
        <v>25</v>
      </c>
      <c r="Q5187">
        <v>20</v>
      </c>
      <c r="R5187" s="3">
        <v>1.25</v>
      </c>
      <c r="S5187">
        <v>0</v>
      </c>
      <c r="T5187">
        <v>0</v>
      </c>
      <c r="U5187" t="s">
        <v>1811</v>
      </c>
      <c r="V5187" t="s">
        <v>111</v>
      </c>
      <c r="W5187" s="4">
        <v>0.6875</v>
      </c>
      <c r="X5187" s="4">
        <v>0.73958333333333337</v>
      </c>
      <c r="Y5187" t="s">
        <v>107</v>
      </c>
      <c r="Z5187" t="s">
        <v>267</v>
      </c>
      <c r="AA5187">
        <v>25</v>
      </c>
      <c r="AB5187" t="s">
        <v>6420</v>
      </c>
      <c r="AC5187">
        <v>5</v>
      </c>
      <c r="AD5187">
        <v>2</v>
      </c>
      <c r="AE5187">
        <v>3</v>
      </c>
      <c r="AF5187">
        <v>25</v>
      </c>
      <c r="AG5187">
        <v>25</v>
      </c>
      <c r="AH5187">
        <v>0</v>
      </c>
      <c r="AI5187">
        <v>0</v>
      </c>
      <c r="AJ5187">
        <v>93449</v>
      </c>
      <c r="AK5187" t="s">
        <v>289</v>
      </c>
      <c r="AL5187" t="s">
        <v>61</v>
      </c>
      <c r="AM5187" t="s">
        <v>99</v>
      </c>
      <c r="AN5187" t="s">
        <v>145</v>
      </c>
      <c r="AO5187" t="s">
        <v>61</v>
      </c>
      <c r="AP5187">
        <v>1</v>
      </c>
      <c r="AQ5187" t="str">
        <f t="shared" si="323"/>
        <v>HNRS</v>
      </c>
      <c r="AR5187" t="str">
        <f t="shared" si="323"/>
        <v>3300</v>
      </c>
      <c r="AS5187" t="str">
        <f t="shared" si="324"/>
        <v>Card</v>
      </c>
      <c r="AT5187" t="str">
        <f t="shared" ref="AT5187:AT5250" si="325">CONCATENATE(AQ5187,AR5187, "",AB5187)</f>
        <v xml:space="preserve">HNRS3300Cardona Cynthia </v>
      </c>
      <c r="AU5187" t="str">
        <f t="shared" ref="AU5187:AU5250" si="326">CONCATENATE(AQ5187,AR5187,"-",D5187)</f>
        <v>HNRS3300-1</v>
      </c>
      <c r="AV5187" t="s">
        <v>4053</v>
      </c>
      <c r="AW5187" t="s">
        <v>2604</v>
      </c>
    </row>
    <row r="5188" spans="1:51" x14ac:dyDescent="0.2">
      <c r="A5188" t="s">
        <v>1806</v>
      </c>
      <c r="B5188" t="s">
        <v>1807</v>
      </c>
      <c r="C5188">
        <v>3300</v>
      </c>
      <c r="D5188" t="s">
        <v>125</v>
      </c>
      <c r="E5188">
        <v>75</v>
      </c>
      <c r="F5188">
        <v>5</v>
      </c>
      <c r="G5188">
        <v>0</v>
      </c>
      <c r="H5188">
        <v>0</v>
      </c>
      <c r="I5188">
        <v>0.4</v>
      </c>
      <c r="J5188">
        <v>0</v>
      </c>
      <c r="K5188">
        <v>5</v>
      </c>
      <c r="L5188">
        <v>25</v>
      </c>
      <c r="M5188">
        <v>2</v>
      </c>
      <c r="N5188">
        <v>0</v>
      </c>
      <c r="O5188">
        <v>0</v>
      </c>
      <c r="P5188">
        <v>25</v>
      </c>
      <c r="Q5188">
        <v>20</v>
      </c>
      <c r="R5188" s="3">
        <v>1.25</v>
      </c>
      <c r="S5188">
        <v>0</v>
      </c>
      <c r="T5188">
        <v>0</v>
      </c>
      <c r="AQ5188" t="str">
        <f t="shared" ref="AQ5188:AR5251" si="327">TRIM(B5188)</f>
        <v>HNRS</v>
      </c>
      <c r="AR5188" t="str">
        <f t="shared" si="327"/>
        <v>3300</v>
      </c>
      <c r="AS5188" t="str">
        <f t="shared" si="324"/>
        <v/>
      </c>
      <c r="AT5188" t="str">
        <f t="shared" si="325"/>
        <v>HNRS3300</v>
      </c>
      <c r="AU5188" t="str">
        <f t="shared" si="326"/>
        <v>HNRS3300-***** CRSE TOTAL</v>
      </c>
    </row>
    <row r="5189" spans="1:51" x14ac:dyDescent="0.2">
      <c r="A5189" t="s">
        <v>1806</v>
      </c>
      <c r="B5189" t="s">
        <v>1807</v>
      </c>
      <c r="C5189">
        <v>3400</v>
      </c>
      <c r="D5189">
        <v>1</v>
      </c>
      <c r="E5189">
        <v>45</v>
      </c>
      <c r="F5189">
        <v>3</v>
      </c>
      <c r="G5189">
        <v>0</v>
      </c>
      <c r="H5189">
        <v>0</v>
      </c>
      <c r="I5189">
        <v>0.2</v>
      </c>
      <c r="J5189">
        <v>0</v>
      </c>
      <c r="K5189">
        <v>3</v>
      </c>
      <c r="L5189">
        <v>15</v>
      </c>
      <c r="M5189">
        <v>1</v>
      </c>
      <c r="N5189">
        <v>0</v>
      </c>
      <c r="O5189">
        <v>0</v>
      </c>
      <c r="P5189">
        <v>15</v>
      </c>
      <c r="Q5189">
        <v>20</v>
      </c>
      <c r="R5189" s="3">
        <v>0.75</v>
      </c>
      <c r="S5189">
        <v>0</v>
      </c>
      <c r="T5189">
        <v>0</v>
      </c>
      <c r="U5189" t="s">
        <v>1812</v>
      </c>
      <c r="V5189" t="s">
        <v>111</v>
      </c>
      <c r="W5189" s="4">
        <v>0.51041666666666663</v>
      </c>
      <c r="X5189" s="4">
        <v>0.5625</v>
      </c>
      <c r="Y5189" t="s">
        <v>229</v>
      </c>
      <c r="Z5189" t="s">
        <v>770</v>
      </c>
      <c r="AA5189">
        <v>28</v>
      </c>
      <c r="AB5189" t="s">
        <v>6421</v>
      </c>
      <c r="AC5189">
        <v>5</v>
      </c>
      <c r="AD5189">
        <v>2</v>
      </c>
      <c r="AE5189">
        <v>3</v>
      </c>
      <c r="AF5189">
        <v>22</v>
      </c>
      <c r="AG5189">
        <v>16</v>
      </c>
      <c r="AH5189">
        <v>1</v>
      </c>
      <c r="AI5189">
        <v>5</v>
      </c>
      <c r="AJ5189">
        <v>93493</v>
      </c>
      <c r="AK5189" t="s">
        <v>501</v>
      </c>
      <c r="AL5189" t="s">
        <v>61</v>
      </c>
      <c r="AM5189" t="s">
        <v>61</v>
      </c>
      <c r="AN5189" t="s">
        <v>61</v>
      </c>
      <c r="AO5189" t="s">
        <v>61</v>
      </c>
      <c r="AP5189">
        <v>1</v>
      </c>
      <c r="AQ5189" t="str">
        <f t="shared" si="327"/>
        <v>HNRS</v>
      </c>
      <c r="AR5189" t="str">
        <f t="shared" si="327"/>
        <v>3400</v>
      </c>
      <c r="AS5189" t="str">
        <f t="shared" si="324"/>
        <v>Rudd</v>
      </c>
      <c r="AT5189" t="str">
        <f t="shared" si="325"/>
        <v>HNRS3400Rudd James Andrew</v>
      </c>
      <c r="AU5189" t="str">
        <f t="shared" si="326"/>
        <v>HNRS3400-1</v>
      </c>
      <c r="AV5189" t="s">
        <v>4490</v>
      </c>
      <c r="AW5189" t="s">
        <v>2479</v>
      </c>
      <c r="AX5189" t="s">
        <v>2676</v>
      </c>
    </row>
    <row r="5190" spans="1:51" x14ac:dyDescent="0.2">
      <c r="A5190" t="s">
        <v>1806</v>
      </c>
      <c r="B5190" t="s">
        <v>1807</v>
      </c>
      <c r="C5190">
        <v>3400</v>
      </c>
      <c r="D5190" t="s">
        <v>125</v>
      </c>
      <c r="E5190">
        <v>45</v>
      </c>
      <c r="F5190">
        <v>3</v>
      </c>
      <c r="G5190">
        <v>0</v>
      </c>
      <c r="H5190">
        <v>0</v>
      </c>
      <c r="I5190">
        <v>0.2</v>
      </c>
      <c r="J5190">
        <v>0</v>
      </c>
      <c r="K5190">
        <v>3</v>
      </c>
      <c r="L5190">
        <v>15</v>
      </c>
      <c r="M5190">
        <v>1</v>
      </c>
      <c r="N5190">
        <v>0</v>
      </c>
      <c r="O5190">
        <v>0</v>
      </c>
      <c r="P5190">
        <v>15</v>
      </c>
      <c r="Q5190">
        <v>20</v>
      </c>
      <c r="R5190" s="3">
        <v>0.75</v>
      </c>
      <c r="S5190">
        <v>0</v>
      </c>
      <c r="T5190">
        <v>0</v>
      </c>
      <c r="AQ5190" t="str">
        <f t="shared" si="327"/>
        <v>HNRS</v>
      </c>
      <c r="AR5190" t="str">
        <f t="shared" si="327"/>
        <v>3400</v>
      </c>
      <c r="AS5190" t="str">
        <f t="shared" si="324"/>
        <v/>
      </c>
      <c r="AT5190" t="str">
        <f t="shared" si="325"/>
        <v>HNRS3400</v>
      </c>
      <c r="AU5190" t="str">
        <f t="shared" si="326"/>
        <v>HNRS3400-***** CRSE TOTAL</v>
      </c>
    </row>
    <row r="5191" spans="1:51" x14ac:dyDescent="0.2">
      <c r="A5191" t="s">
        <v>1806</v>
      </c>
      <c r="B5191" t="s">
        <v>1807</v>
      </c>
      <c r="C5191">
        <v>4950</v>
      </c>
      <c r="D5191">
        <v>1</v>
      </c>
      <c r="E5191">
        <v>33</v>
      </c>
      <c r="F5191">
        <v>2.2000000000000002</v>
      </c>
      <c r="G5191">
        <v>0</v>
      </c>
      <c r="H5191">
        <v>0</v>
      </c>
      <c r="I5191">
        <v>0</v>
      </c>
      <c r="J5191">
        <v>0</v>
      </c>
      <c r="K5191">
        <v>2.2000000000000002</v>
      </c>
      <c r="L5191">
        <v>11</v>
      </c>
      <c r="M5191">
        <v>0</v>
      </c>
      <c r="N5191">
        <v>0</v>
      </c>
      <c r="O5191">
        <v>0</v>
      </c>
      <c r="P5191">
        <v>11</v>
      </c>
      <c r="Q5191">
        <v>12</v>
      </c>
      <c r="R5191" s="3">
        <v>0.91669999999999996</v>
      </c>
      <c r="S5191">
        <v>0</v>
      </c>
      <c r="T5191">
        <v>0</v>
      </c>
      <c r="U5191" t="s">
        <v>1813</v>
      </c>
      <c r="V5191" t="s">
        <v>111</v>
      </c>
      <c r="W5191" s="4">
        <v>0.51041666666666663</v>
      </c>
      <c r="X5191" s="4">
        <v>0.5625</v>
      </c>
      <c r="Y5191" t="s">
        <v>107</v>
      </c>
      <c r="Z5191" t="s">
        <v>379</v>
      </c>
      <c r="AA5191">
        <v>20</v>
      </c>
      <c r="AB5191" t="s">
        <v>5262</v>
      </c>
      <c r="AC5191">
        <v>5</v>
      </c>
      <c r="AD5191">
        <v>2</v>
      </c>
      <c r="AE5191">
        <v>3</v>
      </c>
      <c r="AF5191">
        <v>18</v>
      </c>
      <c r="AG5191">
        <v>11</v>
      </c>
      <c r="AH5191">
        <v>5</v>
      </c>
      <c r="AI5191">
        <v>2</v>
      </c>
      <c r="AJ5191">
        <v>93497</v>
      </c>
      <c r="AK5191" t="s">
        <v>61</v>
      </c>
      <c r="AL5191" t="s">
        <v>61</v>
      </c>
      <c r="AM5191" t="s">
        <v>61</v>
      </c>
      <c r="AN5191" t="s">
        <v>61</v>
      </c>
      <c r="AO5191" t="s">
        <v>61</v>
      </c>
      <c r="AP5191">
        <v>1</v>
      </c>
      <c r="AQ5191" t="str">
        <f t="shared" si="327"/>
        <v>HNRS</v>
      </c>
      <c r="AR5191" t="str">
        <f t="shared" si="327"/>
        <v>4950</v>
      </c>
      <c r="AS5191" t="str">
        <f t="shared" si="324"/>
        <v>Kurt</v>
      </c>
      <c r="AT5191" t="str">
        <f t="shared" si="325"/>
        <v>HNRS4950Kurtin Kate Szer</v>
      </c>
      <c r="AU5191" t="str">
        <f t="shared" si="326"/>
        <v>HNRS4950-1</v>
      </c>
      <c r="AV5191" t="s">
        <v>12</v>
      </c>
      <c r="AW5191" t="s">
        <v>2581</v>
      </c>
      <c r="AX5191" t="s">
        <v>2582</v>
      </c>
    </row>
    <row r="5192" spans="1:51" x14ac:dyDescent="0.2">
      <c r="A5192" t="s">
        <v>1806</v>
      </c>
      <c r="B5192" t="s">
        <v>1807</v>
      </c>
      <c r="C5192">
        <v>4950</v>
      </c>
      <c r="D5192" t="s">
        <v>125</v>
      </c>
      <c r="E5192">
        <v>33</v>
      </c>
      <c r="F5192">
        <v>2.2000000000000002</v>
      </c>
      <c r="G5192">
        <v>0</v>
      </c>
      <c r="H5192">
        <v>0</v>
      </c>
      <c r="I5192">
        <v>0</v>
      </c>
      <c r="J5192">
        <v>0</v>
      </c>
      <c r="K5192">
        <v>2.2000000000000002</v>
      </c>
      <c r="L5192">
        <v>11</v>
      </c>
      <c r="M5192">
        <v>0</v>
      </c>
      <c r="N5192">
        <v>0</v>
      </c>
      <c r="O5192">
        <v>0</v>
      </c>
      <c r="P5192">
        <v>11</v>
      </c>
      <c r="Q5192">
        <v>12</v>
      </c>
      <c r="R5192" s="3">
        <v>0.91669999999999996</v>
      </c>
      <c r="S5192">
        <v>0</v>
      </c>
      <c r="T5192">
        <v>0</v>
      </c>
      <c r="AQ5192" t="str">
        <f t="shared" si="327"/>
        <v>HNRS</v>
      </c>
      <c r="AR5192" t="str">
        <f t="shared" si="327"/>
        <v>4950</v>
      </c>
      <c r="AS5192" t="str">
        <f t="shared" si="324"/>
        <v/>
      </c>
      <c r="AT5192" t="str">
        <f t="shared" si="325"/>
        <v>HNRS4950</v>
      </c>
      <c r="AU5192" t="str">
        <f t="shared" si="326"/>
        <v>HNRS4950-***** CRSE TOTAL</v>
      </c>
    </row>
    <row r="5193" spans="1:51" x14ac:dyDescent="0.2">
      <c r="A5193" t="s">
        <v>1806</v>
      </c>
      <c r="B5193" t="s">
        <v>1807</v>
      </c>
      <c r="C5193" t="s">
        <v>61</v>
      </c>
      <c r="D5193" t="s">
        <v>126</v>
      </c>
      <c r="E5193">
        <v>558</v>
      </c>
      <c r="F5193">
        <v>37.200000000000003</v>
      </c>
      <c r="G5193">
        <v>0</v>
      </c>
      <c r="H5193">
        <v>0</v>
      </c>
      <c r="I5193">
        <v>2.4</v>
      </c>
      <c r="J5193">
        <v>0</v>
      </c>
      <c r="K5193">
        <v>37.200000000000003</v>
      </c>
      <c r="L5193">
        <v>186</v>
      </c>
      <c r="M5193">
        <v>12</v>
      </c>
      <c r="N5193">
        <v>0</v>
      </c>
      <c r="O5193">
        <v>0</v>
      </c>
      <c r="P5193">
        <v>186</v>
      </c>
      <c r="Q5193">
        <v>202</v>
      </c>
      <c r="R5193" s="3">
        <v>0.92079999999999995</v>
      </c>
      <c r="S5193">
        <v>0</v>
      </c>
      <c r="T5193">
        <v>0</v>
      </c>
      <c r="AQ5193" t="str">
        <f t="shared" si="327"/>
        <v>HNRS</v>
      </c>
      <c r="AR5193" t="str">
        <f t="shared" si="327"/>
        <v/>
      </c>
      <c r="AS5193" t="str">
        <f t="shared" si="324"/>
        <v/>
      </c>
      <c r="AT5193" t="str">
        <f t="shared" si="325"/>
        <v>HNRS</v>
      </c>
      <c r="AU5193" t="str">
        <f t="shared" si="326"/>
        <v>HNRS-***** SUBJ TOTAL</v>
      </c>
    </row>
    <row r="5194" spans="1:51" x14ac:dyDescent="0.2">
      <c r="A5194" t="s">
        <v>743</v>
      </c>
      <c r="AQ5194" t="str">
        <f t="shared" si="327"/>
        <v/>
      </c>
      <c r="AR5194" t="str">
        <f t="shared" si="327"/>
        <v/>
      </c>
      <c r="AS5194" t="str">
        <f t="shared" si="324"/>
        <v/>
      </c>
      <c r="AT5194" t="str">
        <f t="shared" si="325"/>
        <v/>
      </c>
      <c r="AU5194" t="str">
        <f t="shared" si="326"/>
        <v>-</v>
      </c>
    </row>
    <row r="5195" spans="1:51" x14ac:dyDescent="0.2">
      <c r="A5195" t="s">
        <v>744</v>
      </c>
      <c r="B5195" t="s">
        <v>61</v>
      </c>
      <c r="C5195" t="s">
        <v>745</v>
      </c>
      <c r="D5195" t="s">
        <v>61</v>
      </c>
      <c r="E5195">
        <v>558</v>
      </c>
      <c r="F5195">
        <v>37.200000000000003</v>
      </c>
      <c r="G5195">
        <v>0</v>
      </c>
      <c r="H5195">
        <v>0</v>
      </c>
      <c r="I5195">
        <v>2.4</v>
      </c>
      <c r="J5195">
        <v>0</v>
      </c>
      <c r="K5195">
        <v>37.200000000000003</v>
      </c>
      <c r="L5195">
        <v>186</v>
      </c>
      <c r="M5195">
        <v>12</v>
      </c>
      <c r="N5195">
        <v>0</v>
      </c>
      <c r="O5195">
        <v>0</v>
      </c>
      <c r="P5195">
        <v>186</v>
      </c>
      <c r="Q5195">
        <v>202</v>
      </c>
      <c r="R5195" s="3">
        <v>0.92079999999999995</v>
      </c>
      <c r="S5195">
        <v>0</v>
      </c>
      <c r="T5195">
        <v>0</v>
      </c>
      <c r="AQ5195" t="str">
        <f t="shared" si="327"/>
        <v/>
      </c>
      <c r="AR5195" t="str">
        <f t="shared" si="327"/>
        <v/>
      </c>
      <c r="AS5195" t="str">
        <f t="shared" si="324"/>
        <v/>
      </c>
      <c r="AT5195" t="str">
        <f t="shared" si="325"/>
        <v/>
      </c>
      <c r="AU5195" t="str">
        <f t="shared" si="326"/>
        <v xml:space="preserve">- </v>
      </c>
    </row>
    <row r="5196" spans="1:51" x14ac:dyDescent="0.2">
      <c r="A5196" t="s">
        <v>1814</v>
      </c>
      <c r="B5196" t="s">
        <v>1815</v>
      </c>
      <c r="C5196">
        <v>1001</v>
      </c>
      <c r="D5196">
        <v>1</v>
      </c>
      <c r="E5196">
        <v>120</v>
      </c>
      <c r="F5196">
        <v>8</v>
      </c>
      <c r="G5196">
        <v>0</v>
      </c>
      <c r="H5196">
        <v>0</v>
      </c>
      <c r="I5196">
        <v>0.2</v>
      </c>
      <c r="J5196">
        <v>0</v>
      </c>
      <c r="K5196">
        <v>8</v>
      </c>
      <c r="L5196">
        <v>40</v>
      </c>
      <c r="M5196">
        <v>1</v>
      </c>
      <c r="N5196">
        <v>0</v>
      </c>
      <c r="O5196">
        <v>0</v>
      </c>
      <c r="P5196">
        <v>40</v>
      </c>
      <c r="Q5196">
        <v>40</v>
      </c>
      <c r="R5196" s="3">
        <v>1</v>
      </c>
      <c r="S5196">
        <v>0</v>
      </c>
      <c r="T5196">
        <v>0</v>
      </c>
      <c r="U5196" t="s">
        <v>1816</v>
      </c>
      <c r="V5196" t="s">
        <v>111</v>
      </c>
      <c r="W5196" s="4">
        <v>0.51041666666666663</v>
      </c>
      <c r="X5196" s="4">
        <v>0.5625</v>
      </c>
      <c r="Y5196" t="s">
        <v>107</v>
      </c>
      <c r="Z5196" t="s">
        <v>414</v>
      </c>
      <c r="AA5196">
        <v>42</v>
      </c>
      <c r="AB5196" t="s">
        <v>6422</v>
      </c>
      <c r="AC5196">
        <v>2</v>
      </c>
      <c r="AD5196">
        <v>1</v>
      </c>
      <c r="AE5196">
        <v>3</v>
      </c>
      <c r="AF5196">
        <v>1</v>
      </c>
      <c r="AG5196">
        <v>0</v>
      </c>
      <c r="AH5196">
        <v>1</v>
      </c>
      <c r="AI5196">
        <v>0</v>
      </c>
      <c r="AJ5196">
        <v>90138</v>
      </c>
      <c r="AK5196" t="s">
        <v>109</v>
      </c>
      <c r="AL5196" t="s">
        <v>61</v>
      </c>
      <c r="AM5196" t="s">
        <v>99</v>
      </c>
      <c r="AN5196" t="s">
        <v>398</v>
      </c>
      <c r="AO5196" t="s">
        <v>61</v>
      </c>
      <c r="AP5196">
        <v>1</v>
      </c>
      <c r="AQ5196" t="str">
        <f t="shared" si="327"/>
        <v>AAAS</v>
      </c>
      <c r="AR5196" t="str">
        <f t="shared" si="327"/>
        <v>1001</v>
      </c>
      <c r="AS5196" t="str">
        <f t="shared" si="324"/>
        <v>Yoon</v>
      </c>
      <c r="AT5196" t="str">
        <f t="shared" si="325"/>
        <v xml:space="preserve">AAAS1001Yoon Sun-Hee </v>
      </c>
      <c r="AU5196" t="str">
        <f t="shared" si="326"/>
        <v>AAAS1001-1</v>
      </c>
      <c r="AV5196" t="s">
        <v>57</v>
      </c>
      <c r="AW5196" t="s">
        <v>4491</v>
      </c>
    </row>
    <row r="5197" spans="1:51" x14ac:dyDescent="0.2">
      <c r="A5197" t="s">
        <v>1814</v>
      </c>
      <c r="B5197" t="s">
        <v>1815</v>
      </c>
      <c r="C5197">
        <v>1001</v>
      </c>
      <c r="D5197" t="s">
        <v>125</v>
      </c>
      <c r="E5197">
        <v>120</v>
      </c>
      <c r="F5197">
        <v>8</v>
      </c>
      <c r="G5197">
        <v>0</v>
      </c>
      <c r="H5197">
        <v>0</v>
      </c>
      <c r="I5197">
        <v>0.2</v>
      </c>
      <c r="J5197">
        <v>0</v>
      </c>
      <c r="K5197">
        <v>8</v>
      </c>
      <c r="L5197">
        <v>40</v>
      </c>
      <c r="M5197">
        <v>1</v>
      </c>
      <c r="N5197">
        <v>0</v>
      </c>
      <c r="O5197">
        <v>0</v>
      </c>
      <c r="P5197">
        <v>40</v>
      </c>
      <c r="Q5197">
        <v>40</v>
      </c>
      <c r="R5197" s="3">
        <v>1</v>
      </c>
      <c r="S5197">
        <v>0</v>
      </c>
      <c r="T5197">
        <v>0</v>
      </c>
      <c r="AQ5197" t="str">
        <f t="shared" si="327"/>
        <v>AAAS</v>
      </c>
      <c r="AR5197" t="str">
        <f t="shared" si="327"/>
        <v>1001</v>
      </c>
      <c r="AS5197" t="str">
        <f t="shared" si="324"/>
        <v/>
      </c>
      <c r="AT5197" t="str">
        <f t="shared" si="325"/>
        <v>AAAS1001</v>
      </c>
      <c r="AU5197" t="str">
        <f t="shared" si="326"/>
        <v>AAAS1001-***** CRSE TOTAL</v>
      </c>
    </row>
    <row r="5198" spans="1:51" x14ac:dyDescent="0.2">
      <c r="A5198" t="s">
        <v>1814</v>
      </c>
      <c r="B5198" t="s">
        <v>1815</v>
      </c>
      <c r="C5198">
        <v>1500</v>
      </c>
      <c r="D5198">
        <v>1</v>
      </c>
      <c r="E5198">
        <v>60</v>
      </c>
      <c r="F5198">
        <v>4</v>
      </c>
      <c r="G5198">
        <v>0</v>
      </c>
      <c r="H5198">
        <v>0</v>
      </c>
      <c r="I5198">
        <v>0</v>
      </c>
      <c r="J5198">
        <v>0.2</v>
      </c>
      <c r="K5198">
        <v>4</v>
      </c>
      <c r="L5198">
        <v>20</v>
      </c>
      <c r="M5198">
        <v>0</v>
      </c>
      <c r="N5198">
        <v>1</v>
      </c>
      <c r="O5198">
        <v>1</v>
      </c>
      <c r="P5198">
        <v>21</v>
      </c>
      <c r="Q5198">
        <v>30</v>
      </c>
      <c r="R5198" s="3">
        <v>0.66669999999999996</v>
      </c>
      <c r="S5198">
        <v>0</v>
      </c>
      <c r="T5198">
        <v>3</v>
      </c>
      <c r="U5198" t="s">
        <v>1817</v>
      </c>
      <c r="V5198" t="s">
        <v>443</v>
      </c>
      <c r="W5198" s="4">
        <v>0.45833333333333331</v>
      </c>
      <c r="X5198" s="4">
        <v>0.57291666666666663</v>
      </c>
      <c r="Y5198" t="s">
        <v>107</v>
      </c>
      <c r="Z5198" t="s">
        <v>377</v>
      </c>
      <c r="AA5198">
        <v>49</v>
      </c>
      <c r="AB5198" t="s">
        <v>6423</v>
      </c>
      <c r="AC5198">
        <v>2</v>
      </c>
      <c r="AD5198">
        <v>1</v>
      </c>
      <c r="AE5198">
        <v>3</v>
      </c>
      <c r="AF5198">
        <v>3</v>
      </c>
      <c r="AG5198">
        <v>2</v>
      </c>
      <c r="AH5198">
        <v>1</v>
      </c>
      <c r="AI5198">
        <v>0</v>
      </c>
      <c r="AJ5198">
        <v>93848</v>
      </c>
      <c r="AK5198" t="s">
        <v>1818</v>
      </c>
      <c r="AL5198" t="s">
        <v>61</v>
      </c>
      <c r="AM5198" t="s">
        <v>61</v>
      </c>
      <c r="AN5198" t="s">
        <v>398</v>
      </c>
      <c r="AO5198" t="s">
        <v>61</v>
      </c>
      <c r="AP5198">
        <v>1</v>
      </c>
      <c r="AQ5198" t="str">
        <f t="shared" si="327"/>
        <v>AAAS</v>
      </c>
      <c r="AR5198" t="str">
        <f t="shared" si="327"/>
        <v>1500</v>
      </c>
      <c r="AS5198" t="str">
        <f t="shared" si="324"/>
        <v>Chiu</v>
      </c>
      <c r="AT5198" t="str">
        <f t="shared" si="325"/>
        <v>AAAS1500Chiu Wei Lun Jason</v>
      </c>
      <c r="AU5198" t="str">
        <f t="shared" si="326"/>
        <v>AAAS1500-1</v>
      </c>
      <c r="AV5198" t="s">
        <v>51</v>
      </c>
      <c r="AW5198" t="s">
        <v>2681</v>
      </c>
      <c r="AX5198" t="s">
        <v>4492</v>
      </c>
      <c r="AY5198" t="s">
        <v>3101</v>
      </c>
    </row>
    <row r="5199" spans="1:51" x14ac:dyDescent="0.2">
      <c r="A5199" t="s">
        <v>1814</v>
      </c>
      <c r="B5199" t="s">
        <v>1815</v>
      </c>
      <c r="C5199">
        <v>1500</v>
      </c>
      <c r="D5199" t="s">
        <v>125</v>
      </c>
      <c r="E5199">
        <v>60</v>
      </c>
      <c r="F5199">
        <v>4</v>
      </c>
      <c r="G5199">
        <v>0</v>
      </c>
      <c r="H5199">
        <v>0</v>
      </c>
      <c r="I5199">
        <v>0</v>
      </c>
      <c r="J5199">
        <v>0.2</v>
      </c>
      <c r="K5199">
        <v>4</v>
      </c>
      <c r="L5199">
        <v>20</v>
      </c>
      <c r="M5199">
        <v>0</v>
      </c>
      <c r="N5199">
        <v>1</v>
      </c>
      <c r="O5199">
        <v>1</v>
      </c>
      <c r="P5199">
        <v>21</v>
      </c>
      <c r="Q5199">
        <v>30</v>
      </c>
      <c r="R5199" s="3">
        <v>0.7</v>
      </c>
      <c r="S5199">
        <v>0</v>
      </c>
      <c r="T5199">
        <v>3</v>
      </c>
      <c r="AQ5199" t="str">
        <f t="shared" si="327"/>
        <v>AAAS</v>
      </c>
      <c r="AR5199" t="str">
        <f t="shared" si="327"/>
        <v>1500</v>
      </c>
      <c r="AS5199" t="str">
        <f t="shared" si="324"/>
        <v/>
      </c>
      <c r="AT5199" t="str">
        <f t="shared" si="325"/>
        <v>AAAS1500</v>
      </c>
      <c r="AU5199" t="str">
        <f t="shared" si="326"/>
        <v>AAAS1500-***** CRSE TOTAL</v>
      </c>
    </row>
    <row r="5200" spans="1:51" x14ac:dyDescent="0.2">
      <c r="A5200" t="s">
        <v>1814</v>
      </c>
      <c r="B5200" t="s">
        <v>1815</v>
      </c>
      <c r="C5200">
        <v>1600</v>
      </c>
      <c r="D5200">
        <v>1</v>
      </c>
      <c r="E5200">
        <v>69</v>
      </c>
      <c r="F5200">
        <v>4.5999999999999996</v>
      </c>
      <c r="G5200">
        <v>0</v>
      </c>
      <c r="H5200">
        <v>0</v>
      </c>
      <c r="I5200">
        <v>0</v>
      </c>
      <c r="J5200">
        <v>0</v>
      </c>
      <c r="K5200">
        <v>4.5999999999999996</v>
      </c>
      <c r="L5200">
        <v>23</v>
      </c>
      <c r="M5200">
        <v>0</v>
      </c>
      <c r="N5200">
        <v>0</v>
      </c>
      <c r="O5200">
        <v>0</v>
      </c>
      <c r="P5200">
        <v>23</v>
      </c>
      <c r="Q5200">
        <v>30</v>
      </c>
      <c r="R5200" s="3">
        <v>0.76670000000000005</v>
      </c>
      <c r="S5200">
        <v>0</v>
      </c>
      <c r="T5200">
        <v>0</v>
      </c>
      <c r="U5200" t="s">
        <v>1819</v>
      </c>
      <c r="V5200" t="s">
        <v>111</v>
      </c>
      <c r="W5200" s="4">
        <v>0.56944444444444442</v>
      </c>
      <c r="X5200" s="4">
        <v>0.62152777777777779</v>
      </c>
      <c r="Y5200" t="s">
        <v>155</v>
      </c>
      <c r="Z5200">
        <v>334</v>
      </c>
      <c r="AA5200">
        <v>50</v>
      </c>
      <c r="AB5200" t="s">
        <v>6422</v>
      </c>
      <c r="AC5200">
        <v>2</v>
      </c>
      <c r="AD5200">
        <v>1</v>
      </c>
      <c r="AE5200">
        <v>3</v>
      </c>
      <c r="AF5200">
        <v>2</v>
      </c>
      <c r="AG5200">
        <v>1</v>
      </c>
      <c r="AH5200">
        <v>0</v>
      </c>
      <c r="AI5200">
        <v>1</v>
      </c>
      <c r="AJ5200">
        <v>93981</v>
      </c>
      <c r="AK5200" t="s">
        <v>394</v>
      </c>
      <c r="AL5200" t="s">
        <v>61</v>
      </c>
      <c r="AM5200" t="s">
        <v>61</v>
      </c>
      <c r="AN5200" t="s">
        <v>145</v>
      </c>
      <c r="AO5200" t="s">
        <v>61</v>
      </c>
      <c r="AP5200">
        <v>1</v>
      </c>
      <c r="AQ5200" t="str">
        <f t="shared" si="327"/>
        <v>AAAS</v>
      </c>
      <c r="AR5200" t="str">
        <f t="shared" si="327"/>
        <v>1600</v>
      </c>
      <c r="AS5200" t="str">
        <f t="shared" si="324"/>
        <v>Yoon</v>
      </c>
      <c r="AT5200" t="str">
        <f t="shared" si="325"/>
        <v xml:space="preserve">AAAS1600Yoon Sun-Hee </v>
      </c>
      <c r="AU5200" t="str">
        <f t="shared" si="326"/>
        <v>AAAS1600-1</v>
      </c>
      <c r="AV5200" t="s">
        <v>57</v>
      </c>
      <c r="AW5200" t="s">
        <v>4491</v>
      </c>
    </row>
    <row r="5201" spans="1:51" x14ac:dyDescent="0.2">
      <c r="A5201" t="s">
        <v>1814</v>
      </c>
      <c r="B5201" t="s">
        <v>1815</v>
      </c>
      <c r="C5201">
        <v>1600</v>
      </c>
      <c r="D5201" t="s">
        <v>125</v>
      </c>
      <c r="E5201">
        <v>69</v>
      </c>
      <c r="F5201">
        <v>4.5999999999999996</v>
      </c>
      <c r="G5201">
        <v>0</v>
      </c>
      <c r="H5201">
        <v>0</v>
      </c>
      <c r="I5201">
        <v>0</v>
      </c>
      <c r="J5201">
        <v>0</v>
      </c>
      <c r="K5201">
        <v>4.5999999999999996</v>
      </c>
      <c r="L5201">
        <v>23</v>
      </c>
      <c r="M5201">
        <v>0</v>
      </c>
      <c r="N5201">
        <v>0</v>
      </c>
      <c r="O5201">
        <v>0</v>
      </c>
      <c r="P5201">
        <v>23</v>
      </c>
      <c r="Q5201">
        <v>30</v>
      </c>
      <c r="R5201" s="3">
        <v>0.76670000000000005</v>
      </c>
      <c r="S5201">
        <v>0</v>
      </c>
      <c r="T5201">
        <v>0</v>
      </c>
      <c r="AQ5201" t="str">
        <f t="shared" si="327"/>
        <v>AAAS</v>
      </c>
      <c r="AR5201" t="str">
        <f t="shared" si="327"/>
        <v>1600</v>
      </c>
      <c r="AS5201" t="str">
        <f t="shared" si="324"/>
        <v/>
      </c>
      <c r="AT5201" t="str">
        <f t="shared" si="325"/>
        <v>AAAS1600</v>
      </c>
      <c r="AU5201" t="str">
        <f t="shared" si="326"/>
        <v>AAAS1600-***** CRSE TOTAL</v>
      </c>
    </row>
    <row r="5202" spans="1:51" x14ac:dyDescent="0.2">
      <c r="A5202" t="s">
        <v>1814</v>
      </c>
      <c r="B5202" t="s">
        <v>1815</v>
      </c>
      <c r="C5202">
        <v>2100</v>
      </c>
      <c r="D5202">
        <v>1</v>
      </c>
      <c r="E5202">
        <v>102</v>
      </c>
      <c r="F5202">
        <v>6.8</v>
      </c>
      <c r="G5202">
        <v>0</v>
      </c>
      <c r="H5202">
        <v>0</v>
      </c>
      <c r="I5202">
        <v>0.2</v>
      </c>
      <c r="J5202">
        <v>0.4</v>
      </c>
      <c r="K5202">
        <v>6.8</v>
      </c>
      <c r="L5202">
        <v>34</v>
      </c>
      <c r="M5202">
        <v>1</v>
      </c>
      <c r="N5202">
        <v>2</v>
      </c>
      <c r="O5202">
        <v>1</v>
      </c>
      <c r="P5202">
        <v>35</v>
      </c>
      <c r="Q5202">
        <v>40</v>
      </c>
      <c r="R5202" s="3">
        <v>0.85</v>
      </c>
      <c r="S5202">
        <v>0</v>
      </c>
      <c r="T5202">
        <v>3</v>
      </c>
      <c r="U5202" t="s">
        <v>1820</v>
      </c>
      <c r="V5202" t="s">
        <v>111</v>
      </c>
      <c r="W5202" s="4">
        <v>0.62847222222222221</v>
      </c>
      <c r="X5202" s="4">
        <v>0.68055555555555547</v>
      </c>
      <c r="Y5202" t="s">
        <v>107</v>
      </c>
      <c r="Z5202" t="s">
        <v>385</v>
      </c>
      <c r="AA5202">
        <v>45</v>
      </c>
      <c r="AB5202" t="s">
        <v>6424</v>
      </c>
      <c r="AC5202">
        <v>2</v>
      </c>
      <c r="AD5202">
        <v>1</v>
      </c>
      <c r="AE5202">
        <v>3</v>
      </c>
      <c r="AF5202">
        <v>1</v>
      </c>
      <c r="AG5202">
        <v>0</v>
      </c>
      <c r="AH5202">
        <v>1</v>
      </c>
      <c r="AI5202">
        <v>0</v>
      </c>
      <c r="AJ5202">
        <v>90137</v>
      </c>
      <c r="AK5202" t="s">
        <v>394</v>
      </c>
      <c r="AL5202" t="s">
        <v>61</v>
      </c>
      <c r="AM5202" t="s">
        <v>61</v>
      </c>
      <c r="AN5202" t="s">
        <v>398</v>
      </c>
      <c r="AO5202" t="s">
        <v>61</v>
      </c>
      <c r="AP5202">
        <v>1</v>
      </c>
      <c r="AQ5202" t="str">
        <f t="shared" si="327"/>
        <v>AAAS</v>
      </c>
      <c r="AR5202" t="str">
        <f t="shared" si="327"/>
        <v>2100</v>
      </c>
      <c r="AS5202" t="str">
        <f t="shared" si="324"/>
        <v>Xing</v>
      </c>
      <c r="AT5202" t="str">
        <f t="shared" si="325"/>
        <v xml:space="preserve">AAAS2100Xing Jun </v>
      </c>
      <c r="AU5202" t="str">
        <f t="shared" si="326"/>
        <v>AAAS2100-1</v>
      </c>
      <c r="AV5202" t="s">
        <v>3302</v>
      </c>
      <c r="AW5202" t="s">
        <v>2799</v>
      </c>
    </row>
    <row r="5203" spans="1:51" x14ac:dyDescent="0.2">
      <c r="A5203" t="s">
        <v>1814</v>
      </c>
      <c r="B5203" t="s">
        <v>1815</v>
      </c>
      <c r="C5203">
        <v>2100</v>
      </c>
      <c r="D5203" t="s">
        <v>125</v>
      </c>
      <c r="E5203">
        <v>102</v>
      </c>
      <c r="F5203">
        <v>6.8</v>
      </c>
      <c r="G5203">
        <v>0</v>
      </c>
      <c r="H5203">
        <v>0</v>
      </c>
      <c r="I5203">
        <v>0.2</v>
      </c>
      <c r="J5203">
        <v>0.4</v>
      </c>
      <c r="K5203">
        <v>6.8</v>
      </c>
      <c r="L5203">
        <v>34</v>
      </c>
      <c r="M5203">
        <v>1</v>
      </c>
      <c r="N5203">
        <v>2</v>
      </c>
      <c r="O5203">
        <v>1</v>
      </c>
      <c r="P5203">
        <v>35</v>
      </c>
      <c r="Q5203">
        <v>40</v>
      </c>
      <c r="R5203" s="3">
        <v>0.875</v>
      </c>
      <c r="S5203">
        <v>0</v>
      </c>
      <c r="T5203">
        <v>3</v>
      </c>
      <c r="AQ5203" t="str">
        <f t="shared" si="327"/>
        <v>AAAS</v>
      </c>
      <c r="AR5203" t="str">
        <f t="shared" si="327"/>
        <v>2100</v>
      </c>
      <c r="AS5203" t="str">
        <f t="shared" si="324"/>
        <v/>
      </c>
      <c r="AT5203" t="str">
        <f t="shared" si="325"/>
        <v>AAAS2100</v>
      </c>
      <c r="AU5203" t="str">
        <f t="shared" si="326"/>
        <v>AAAS2100-***** CRSE TOTAL</v>
      </c>
    </row>
    <row r="5204" spans="1:51" x14ac:dyDescent="0.2">
      <c r="A5204" t="s">
        <v>1814</v>
      </c>
      <c r="B5204" t="s">
        <v>1815</v>
      </c>
      <c r="C5204">
        <v>2200</v>
      </c>
      <c r="D5204">
        <v>1</v>
      </c>
      <c r="E5204">
        <v>90</v>
      </c>
      <c r="F5204">
        <v>6</v>
      </c>
      <c r="G5204">
        <v>0</v>
      </c>
      <c r="H5204">
        <v>0</v>
      </c>
      <c r="I5204">
        <v>0</v>
      </c>
      <c r="J5204">
        <v>0.2</v>
      </c>
      <c r="K5204">
        <v>6</v>
      </c>
      <c r="L5204">
        <v>30</v>
      </c>
      <c r="M5204">
        <v>0</v>
      </c>
      <c r="N5204">
        <v>1</v>
      </c>
      <c r="O5204">
        <v>1</v>
      </c>
      <c r="P5204">
        <v>31</v>
      </c>
      <c r="Q5204">
        <v>40</v>
      </c>
      <c r="R5204" s="3">
        <v>0.75</v>
      </c>
      <c r="S5204">
        <v>0</v>
      </c>
      <c r="T5204">
        <v>3</v>
      </c>
      <c r="U5204" t="s">
        <v>1821</v>
      </c>
      <c r="V5204" t="s">
        <v>136</v>
      </c>
      <c r="W5204" s="4">
        <v>0.5</v>
      </c>
      <c r="X5204" s="4">
        <v>0.61458333333333337</v>
      </c>
      <c r="Y5204" t="s">
        <v>107</v>
      </c>
      <c r="Z5204" t="s">
        <v>1020</v>
      </c>
      <c r="AA5204">
        <v>49</v>
      </c>
      <c r="AB5204" t="s">
        <v>6422</v>
      </c>
      <c r="AC5204">
        <v>2</v>
      </c>
      <c r="AD5204">
        <v>1</v>
      </c>
      <c r="AE5204">
        <v>3</v>
      </c>
      <c r="AF5204">
        <v>0</v>
      </c>
      <c r="AG5204">
        <v>0</v>
      </c>
      <c r="AH5204">
        <v>0</v>
      </c>
      <c r="AI5204">
        <v>0</v>
      </c>
      <c r="AJ5204">
        <v>90139</v>
      </c>
      <c r="AK5204" t="s">
        <v>130</v>
      </c>
      <c r="AL5204" t="s">
        <v>61</v>
      </c>
      <c r="AM5204" t="s">
        <v>61</v>
      </c>
      <c r="AN5204" t="s">
        <v>398</v>
      </c>
      <c r="AO5204" t="s">
        <v>61</v>
      </c>
      <c r="AP5204">
        <v>1</v>
      </c>
      <c r="AQ5204" t="str">
        <f t="shared" si="327"/>
        <v>AAAS</v>
      </c>
      <c r="AR5204" t="str">
        <f t="shared" si="327"/>
        <v>2200</v>
      </c>
      <c r="AS5204" t="str">
        <f t="shared" si="324"/>
        <v>Yoon</v>
      </c>
      <c r="AT5204" t="str">
        <f t="shared" si="325"/>
        <v xml:space="preserve">AAAS2200Yoon Sun-Hee </v>
      </c>
      <c r="AU5204" t="str">
        <f t="shared" si="326"/>
        <v>AAAS2200-1</v>
      </c>
      <c r="AV5204" t="s">
        <v>57</v>
      </c>
      <c r="AW5204" t="s">
        <v>4491</v>
      </c>
    </row>
    <row r="5205" spans="1:51" x14ac:dyDescent="0.2">
      <c r="A5205" t="s">
        <v>1814</v>
      </c>
      <c r="B5205" t="s">
        <v>1815</v>
      </c>
      <c r="C5205">
        <v>2200</v>
      </c>
      <c r="D5205" t="s">
        <v>125</v>
      </c>
      <c r="E5205">
        <v>90</v>
      </c>
      <c r="F5205">
        <v>6</v>
      </c>
      <c r="G5205">
        <v>0</v>
      </c>
      <c r="H5205">
        <v>0</v>
      </c>
      <c r="I5205">
        <v>0</v>
      </c>
      <c r="J5205">
        <v>0.2</v>
      </c>
      <c r="K5205">
        <v>6</v>
      </c>
      <c r="L5205">
        <v>30</v>
      </c>
      <c r="M5205">
        <v>0</v>
      </c>
      <c r="N5205">
        <v>1</v>
      </c>
      <c r="O5205">
        <v>1</v>
      </c>
      <c r="P5205">
        <v>31</v>
      </c>
      <c r="Q5205">
        <v>40</v>
      </c>
      <c r="R5205" s="3">
        <v>0.77500000000000002</v>
      </c>
      <c r="S5205">
        <v>0</v>
      </c>
      <c r="T5205">
        <v>3</v>
      </c>
      <c r="AQ5205" t="str">
        <f t="shared" si="327"/>
        <v>AAAS</v>
      </c>
      <c r="AR5205" t="str">
        <f t="shared" si="327"/>
        <v>2200</v>
      </c>
      <c r="AS5205" t="str">
        <f t="shared" si="324"/>
        <v/>
      </c>
      <c r="AT5205" t="str">
        <f t="shared" si="325"/>
        <v>AAAS2200</v>
      </c>
      <c r="AU5205" t="str">
        <f t="shared" si="326"/>
        <v>AAAS2200-***** CRSE TOTAL</v>
      </c>
    </row>
    <row r="5206" spans="1:51" x14ac:dyDescent="0.2">
      <c r="A5206" t="s">
        <v>1814</v>
      </c>
      <c r="B5206" t="s">
        <v>1815</v>
      </c>
      <c r="C5206">
        <v>3480</v>
      </c>
      <c r="D5206">
        <v>1</v>
      </c>
      <c r="E5206">
        <v>84</v>
      </c>
      <c r="F5206">
        <v>5.6</v>
      </c>
      <c r="G5206">
        <v>0</v>
      </c>
      <c r="H5206">
        <v>0</v>
      </c>
      <c r="I5206">
        <v>0.4</v>
      </c>
      <c r="J5206">
        <v>0</v>
      </c>
      <c r="K5206">
        <v>5.6</v>
      </c>
      <c r="L5206">
        <v>28</v>
      </c>
      <c r="M5206">
        <v>2</v>
      </c>
      <c r="N5206">
        <v>0</v>
      </c>
      <c r="O5206">
        <v>0</v>
      </c>
      <c r="P5206">
        <v>28</v>
      </c>
      <c r="Q5206">
        <v>30</v>
      </c>
      <c r="R5206" s="3">
        <v>0.93330000000000002</v>
      </c>
      <c r="S5206">
        <v>0</v>
      </c>
      <c r="T5206">
        <v>0</v>
      </c>
      <c r="U5206" t="s">
        <v>1822</v>
      </c>
      <c r="V5206" t="s">
        <v>111</v>
      </c>
      <c r="W5206" s="4">
        <v>0.4513888888888889</v>
      </c>
      <c r="X5206" s="4">
        <v>0.50347222222222221</v>
      </c>
      <c r="Y5206" t="s">
        <v>107</v>
      </c>
      <c r="Z5206" t="s">
        <v>293</v>
      </c>
      <c r="AA5206">
        <v>63</v>
      </c>
      <c r="AB5206" t="s">
        <v>6425</v>
      </c>
      <c r="AC5206">
        <v>2</v>
      </c>
      <c r="AD5206">
        <v>2</v>
      </c>
      <c r="AE5206">
        <v>3</v>
      </c>
      <c r="AF5206">
        <v>0</v>
      </c>
      <c r="AG5206">
        <v>0</v>
      </c>
      <c r="AH5206">
        <v>0</v>
      </c>
      <c r="AI5206">
        <v>0</v>
      </c>
      <c r="AJ5206">
        <v>90140</v>
      </c>
      <c r="AK5206" t="s">
        <v>289</v>
      </c>
      <c r="AL5206" t="s">
        <v>61</v>
      </c>
      <c r="AM5206" t="s">
        <v>61</v>
      </c>
      <c r="AN5206" t="s">
        <v>398</v>
      </c>
      <c r="AO5206" t="s">
        <v>61</v>
      </c>
      <c r="AP5206">
        <v>1</v>
      </c>
      <c r="AQ5206" t="str">
        <f t="shared" si="327"/>
        <v>AAAS</v>
      </c>
      <c r="AR5206" t="str">
        <f t="shared" si="327"/>
        <v>3480</v>
      </c>
      <c r="AS5206" t="str">
        <f t="shared" si="324"/>
        <v>Phun</v>
      </c>
      <c r="AT5206" t="str">
        <f t="shared" si="325"/>
        <v>AAAS3480Phun Juily Iyn Vo</v>
      </c>
      <c r="AU5206" t="str">
        <f t="shared" si="326"/>
        <v>AAAS3480-1</v>
      </c>
      <c r="AV5206" t="s">
        <v>4493</v>
      </c>
      <c r="AW5206" t="s">
        <v>4494</v>
      </c>
      <c r="AX5206" t="s">
        <v>4495</v>
      </c>
      <c r="AY5206" t="s">
        <v>4496</v>
      </c>
    </row>
    <row r="5207" spans="1:51" x14ac:dyDescent="0.2">
      <c r="A5207" t="s">
        <v>1814</v>
      </c>
      <c r="B5207" t="s">
        <v>1815</v>
      </c>
      <c r="C5207">
        <v>3480</v>
      </c>
      <c r="D5207">
        <v>2</v>
      </c>
      <c r="E5207">
        <v>54</v>
      </c>
      <c r="F5207">
        <v>3.6</v>
      </c>
      <c r="G5207">
        <v>0</v>
      </c>
      <c r="H5207">
        <v>0</v>
      </c>
      <c r="I5207">
        <v>0</v>
      </c>
      <c r="J5207">
        <v>0</v>
      </c>
      <c r="K5207">
        <v>3.6</v>
      </c>
      <c r="L5207">
        <v>18</v>
      </c>
      <c r="M5207">
        <v>0</v>
      </c>
      <c r="N5207">
        <v>0</v>
      </c>
      <c r="O5207">
        <v>0</v>
      </c>
      <c r="P5207">
        <v>18</v>
      </c>
      <c r="Q5207">
        <v>30</v>
      </c>
      <c r="R5207" s="3">
        <v>0.6</v>
      </c>
      <c r="S5207">
        <v>0</v>
      </c>
      <c r="T5207">
        <v>0</v>
      </c>
      <c r="U5207" t="s">
        <v>1822</v>
      </c>
      <c r="V5207" t="s">
        <v>111</v>
      </c>
      <c r="W5207" s="4">
        <v>0.51041666666666663</v>
      </c>
      <c r="X5207" s="4">
        <v>0.5625</v>
      </c>
      <c r="Y5207" t="s">
        <v>107</v>
      </c>
      <c r="Z5207" t="s">
        <v>293</v>
      </c>
      <c r="AA5207">
        <v>63</v>
      </c>
      <c r="AB5207" t="s">
        <v>6425</v>
      </c>
      <c r="AC5207">
        <v>2</v>
      </c>
      <c r="AD5207">
        <v>2</v>
      </c>
      <c r="AE5207">
        <v>3</v>
      </c>
      <c r="AF5207">
        <v>0</v>
      </c>
      <c r="AG5207">
        <v>0</v>
      </c>
      <c r="AH5207">
        <v>0</v>
      </c>
      <c r="AI5207">
        <v>0</v>
      </c>
      <c r="AJ5207">
        <v>95947</v>
      </c>
      <c r="AK5207" t="s">
        <v>289</v>
      </c>
      <c r="AL5207" t="s">
        <v>61</v>
      </c>
      <c r="AM5207" t="s">
        <v>61</v>
      </c>
      <c r="AN5207" t="s">
        <v>398</v>
      </c>
      <c r="AO5207" t="s">
        <v>61</v>
      </c>
      <c r="AP5207">
        <v>1</v>
      </c>
      <c r="AQ5207" t="str">
        <f t="shared" si="327"/>
        <v>AAAS</v>
      </c>
      <c r="AR5207" t="str">
        <f t="shared" si="327"/>
        <v>3480</v>
      </c>
      <c r="AS5207" t="str">
        <f t="shared" si="324"/>
        <v>Phun</v>
      </c>
      <c r="AT5207" t="str">
        <f t="shared" si="325"/>
        <v>AAAS3480Phun Juily Iyn Vo</v>
      </c>
      <c r="AU5207" t="str">
        <f t="shared" si="326"/>
        <v>AAAS3480-2</v>
      </c>
      <c r="AV5207" t="s">
        <v>4493</v>
      </c>
      <c r="AW5207" t="s">
        <v>4494</v>
      </c>
      <c r="AX5207" t="s">
        <v>4495</v>
      </c>
      <c r="AY5207" t="s">
        <v>4496</v>
      </c>
    </row>
    <row r="5208" spans="1:51" x14ac:dyDescent="0.2">
      <c r="A5208" t="s">
        <v>1814</v>
      </c>
      <c r="B5208" t="s">
        <v>1815</v>
      </c>
      <c r="C5208">
        <v>3480</v>
      </c>
      <c r="D5208" t="s">
        <v>125</v>
      </c>
      <c r="E5208">
        <v>138</v>
      </c>
      <c r="F5208">
        <v>9.1999999999999993</v>
      </c>
      <c r="G5208">
        <v>0</v>
      </c>
      <c r="H5208">
        <v>0</v>
      </c>
      <c r="I5208">
        <v>0.4</v>
      </c>
      <c r="J5208">
        <v>0</v>
      </c>
      <c r="K5208">
        <v>9.1999999999999993</v>
      </c>
      <c r="L5208">
        <v>46</v>
      </c>
      <c r="M5208">
        <v>2</v>
      </c>
      <c r="N5208">
        <v>0</v>
      </c>
      <c r="O5208">
        <v>0</v>
      </c>
      <c r="P5208">
        <v>46</v>
      </c>
      <c r="Q5208">
        <v>60</v>
      </c>
      <c r="R5208" s="3">
        <v>0.76670000000000005</v>
      </c>
      <c r="S5208">
        <v>0</v>
      </c>
      <c r="T5208">
        <v>0</v>
      </c>
      <c r="AQ5208" t="str">
        <f t="shared" si="327"/>
        <v>AAAS</v>
      </c>
      <c r="AR5208" t="str">
        <f t="shared" si="327"/>
        <v>3480</v>
      </c>
      <c r="AS5208" t="str">
        <f t="shared" si="324"/>
        <v/>
      </c>
      <c r="AT5208" t="str">
        <f t="shared" si="325"/>
        <v>AAAS3480</v>
      </c>
      <c r="AU5208" t="str">
        <f t="shared" si="326"/>
        <v>AAAS3480-***** CRSE TOTAL</v>
      </c>
    </row>
    <row r="5209" spans="1:51" x14ac:dyDescent="0.2">
      <c r="A5209" t="s">
        <v>1814</v>
      </c>
      <c r="B5209" t="s">
        <v>1815</v>
      </c>
      <c r="C5209">
        <v>3510</v>
      </c>
      <c r="D5209">
        <v>1</v>
      </c>
      <c r="E5209">
        <v>120</v>
      </c>
      <c r="F5209">
        <v>8</v>
      </c>
      <c r="G5209">
        <v>0</v>
      </c>
      <c r="H5209">
        <v>0</v>
      </c>
      <c r="I5209">
        <v>0</v>
      </c>
      <c r="J5209">
        <v>0.4</v>
      </c>
      <c r="K5209">
        <v>8</v>
      </c>
      <c r="L5209">
        <v>40</v>
      </c>
      <c r="M5209">
        <v>0</v>
      </c>
      <c r="N5209">
        <v>2</v>
      </c>
      <c r="O5209">
        <v>0</v>
      </c>
      <c r="P5209">
        <v>40</v>
      </c>
      <c r="Q5209">
        <v>40</v>
      </c>
      <c r="R5209" s="3">
        <v>1</v>
      </c>
      <c r="S5209">
        <v>0</v>
      </c>
      <c r="T5209">
        <v>0</v>
      </c>
      <c r="U5209" t="s">
        <v>1823</v>
      </c>
      <c r="V5209" t="s">
        <v>111</v>
      </c>
      <c r="W5209" s="4">
        <v>0.6875</v>
      </c>
      <c r="X5209" s="4">
        <v>0.73958333333333337</v>
      </c>
      <c r="Y5209" t="s">
        <v>107</v>
      </c>
      <c r="Z5209" t="s">
        <v>414</v>
      </c>
      <c r="AA5209">
        <v>42</v>
      </c>
      <c r="AB5209" t="s">
        <v>6425</v>
      </c>
      <c r="AC5209">
        <v>2</v>
      </c>
      <c r="AD5209">
        <v>2</v>
      </c>
      <c r="AE5209">
        <v>3</v>
      </c>
      <c r="AF5209">
        <v>2</v>
      </c>
      <c r="AG5209">
        <v>2</v>
      </c>
      <c r="AH5209">
        <v>0</v>
      </c>
      <c r="AI5209">
        <v>0</v>
      </c>
      <c r="AJ5209">
        <v>90146</v>
      </c>
      <c r="AK5209" t="s">
        <v>289</v>
      </c>
      <c r="AL5209" t="s">
        <v>61</v>
      </c>
      <c r="AM5209" t="s">
        <v>99</v>
      </c>
      <c r="AN5209" t="s">
        <v>398</v>
      </c>
      <c r="AO5209" t="s">
        <v>61</v>
      </c>
      <c r="AP5209">
        <v>1</v>
      </c>
      <c r="AQ5209" t="str">
        <f t="shared" si="327"/>
        <v>AAAS</v>
      </c>
      <c r="AR5209" t="str">
        <f t="shared" si="327"/>
        <v>3510</v>
      </c>
      <c r="AS5209" t="str">
        <f t="shared" si="324"/>
        <v>Phun</v>
      </c>
      <c r="AT5209" t="str">
        <f t="shared" si="325"/>
        <v>AAAS3510Phun Juily Iyn Vo</v>
      </c>
      <c r="AU5209" t="str">
        <f t="shared" si="326"/>
        <v>AAAS3510-1</v>
      </c>
      <c r="AV5209" t="s">
        <v>4493</v>
      </c>
      <c r="AW5209" t="s">
        <v>4494</v>
      </c>
      <c r="AX5209" t="s">
        <v>4495</v>
      </c>
      <c r="AY5209" t="s">
        <v>4496</v>
      </c>
    </row>
    <row r="5210" spans="1:51" x14ac:dyDescent="0.2">
      <c r="A5210" t="s">
        <v>1814</v>
      </c>
      <c r="B5210" t="s">
        <v>1815</v>
      </c>
      <c r="C5210">
        <v>3510</v>
      </c>
      <c r="D5210" t="s">
        <v>125</v>
      </c>
      <c r="E5210">
        <v>120</v>
      </c>
      <c r="F5210">
        <v>8</v>
      </c>
      <c r="G5210">
        <v>0</v>
      </c>
      <c r="H5210">
        <v>0</v>
      </c>
      <c r="I5210">
        <v>0</v>
      </c>
      <c r="J5210">
        <v>0.4</v>
      </c>
      <c r="K5210">
        <v>8</v>
      </c>
      <c r="L5210">
        <v>40</v>
      </c>
      <c r="M5210">
        <v>0</v>
      </c>
      <c r="N5210">
        <v>2</v>
      </c>
      <c r="O5210">
        <v>0</v>
      </c>
      <c r="P5210">
        <v>40</v>
      </c>
      <c r="Q5210">
        <v>40</v>
      </c>
      <c r="R5210" s="3">
        <v>1</v>
      </c>
      <c r="S5210">
        <v>0</v>
      </c>
      <c r="T5210">
        <v>0</v>
      </c>
      <c r="AQ5210" t="str">
        <f t="shared" si="327"/>
        <v>AAAS</v>
      </c>
      <c r="AR5210" t="str">
        <f t="shared" si="327"/>
        <v>3510</v>
      </c>
      <c r="AS5210" t="str">
        <f t="shared" si="324"/>
        <v/>
      </c>
      <c r="AT5210" t="str">
        <f t="shared" si="325"/>
        <v>AAAS3510</v>
      </c>
      <c r="AU5210" t="str">
        <f t="shared" si="326"/>
        <v>AAAS3510-***** CRSE TOTAL</v>
      </c>
    </row>
    <row r="5211" spans="1:51" x14ac:dyDescent="0.2">
      <c r="A5211" t="s">
        <v>1814</v>
      </c>
      <c r="B5211" t="s">
        <v>1815</v>
      </c>
      <c r="C5211">
        <v>3520</v>
      </c>
      <c r="D5211">
        <v>1</v>
      </c>
      <c r="E5211">
        <v>30</v>
      </c>
      <c r="F5211">
        <v>2</v>
      </c>
      <c r="G5211">
        <v>0</v>
      </c>
      <c r="H5211">
        <v>0</v>
      </c>
      <c r="I5211">
        <v>0</v>
      </c>
      <c r="J5211">
        <v>0.2</v>
      </c>
      <c r="K5211">
        <v>2</v>
      </c>
      <c r="L5211">
        <v>10</v>
      </c>
      <c r="M5211">
        <v>0</v>
      </c>
      <c r="N5211">
        <v>1</v>
      </c>
      <c r="O5211">
        <v>0</v>
      </c>
      <c r="P5211">
        <v>10</v>
      </c>
      <c r="Q5211">
        <v>10</v>
      </c>
      <c r="R5211" s="3">
        <v>1</v>
      </c>
      <c r="S5211">
        <v>0</v>
      </c>
      <c r="T5211">
        <v>0</v>
      </c>
      <c r="U5211" t="s">
        <v>1824</v>
      </c>
      <c r="V5211" t="s">
        <v>118</v>
      </c>
      <c r="W5211" s="4">
        <v>0.75</v>
      </c>
      <c r="X5211" s="4">
        <v>0.86458333333333337</v>
      </c>
      <c r="Y5211" t="s">
        <v>107</v>
      </c>
      <c r="Z5211" t="s">
        <v>385</v>
      </c>
      <c r="AA5211">
        <v>45</v>
      </c>
      <c r="AB5211" t="s">
        <v>6425</v>
      </c>
      <c r="AC5211">
        <v>2</v>
      </c>
      <c r="AD5211">
        <v>2</v>
      </c>
      <c r="AE5211">
        <v>3</v>
      </c>
      <c r="AF5211">
        <v>2</v>
      </c>
      <c r="AG5211">
        <v>2</v>
      </c>
      <c r="AH5211">
        <v>0</v>
      </c>
      <c r="AI5211">
        <v>0</v>
      </c>
      <c r="AJ5211">
        <v>96897</v>
      </c>
      <c r="AK5211" t="s">
        <v>289</v>
      </c>
      <c r="AL5211" t="s">
        <v>61</v>
      </c>
      <c r="AM5211" t="s">
        <v>99</v>
      </c>
      <c r="AN5211" t="s">
        <v>398</v>
      </c>
      <c r="AO5211" t="s">
        <v>61</v>
      </c>
      <c r="AP5211">
        <v>1</v>
      </c>
      <c r="AQ5211" t="str">
        <f t="shared" si="327"/>
        <v>AAAS</v>
      </c>
      <c r="AR5211" t="str">
        <f t="shared" si="327"/>
        <v>3520</v>
      </c>
      <c r="AS5211" t="str">
        <f t="shared" si="324"/>
        <v>Phun</v>
      </c>
      <c r="AT5211" t="str">
        <f t="shared" si="325"/>
        <v>AAAS3520Phun Juily Iyn Vo</v>
      </c>
      <c r="AU5211" t="str">
        <f t="shared" si="326"/>
        <v>AAAS3520-1</v>
      </c>
      <c r="AV5211" t="s">
        <v>4493</v>
      </c>
      <c r="AW5211" t="s">
        <v>4494</v>
      </c>
      <c r="AX5211" t="s">
        <v>4495</v>
      </c>
      <c r="AY5211" t="s">
        <v>4496</v>
      </c>
    </row>
    <row r="5212" spans="1:51" x14ac:dyDescent="0.2">
      <c r="A5212" t="s">
        <v>1814</v>
      </c>
      <c r="B5212" t="s">
        <v>1815</v>
      </c>
      <c r="C5212">
        <v>3520</v>
      </c>
      <c r="D5212" t="s">
        <v>125</v>
      </c>
      <c r="E5212">
        <v>30</v>
      </c>
      <c r="F5212">
        <v>2</v>
      </c>
      <c r="G5212">
        <v>0</v>
      </c>
      <c r="H5212">
        <v>0</v>
      </c>
      <c r="I5212">
        <v>0</v>
      </c>
      <c r="J5212">
        <v>0.2</v>
      </c>
      <c r="K5212">
        <v>2</v>
      </c>
      <c r="L5212">
        <v>10</v>
      </c>
      <c r="M5212">
        <v>0</v>
      </c>
      <c r="N5212">
        <v>1</v>
      </c>
      <c r="O5212">
        <v>0</v>
      </c>
      <c r="P5212">
        <v>10</v>
      </c>
      <c r="Q5212">
        <v>10</v>
      </c>
      <c r="R5212" s="3">
        <v>1</v>
      </c>
      <c r="S5212">
        <v>0</v>
      </c>
      <c r="T5212">
        <v>0</v>
      </c>
      <c r="AQ5212" t="str">
        <f t="shared" si="327"/>
        <v>AAAS</v>
      </c>
      <c r="AR5212" t="str">
        <f t="shared" si="327"/>
        <v>3520</v>
      </c>
      <c r="AS5212" t="str">
        <f t="shared" si="324"/>
        <v/>
      </c>
      <c r="AT5212" t="str">
        <f t="shared" si="325"/>
        <v>AAAS3520</v>
      </c>
      <c r="AU5212" t="str">
        <f t="shared" si="326"/>
        <v>AAAS3520-***** CRSE TOTAL</v>
      </c>
    </row>
    <row r="5213" spans="1:51" x14ac:dyDescent="0.2">
      <c r="A5213" t="s">
        <v>1814</v>
      </c>
      <c r="B5213" t="s">
        <v>1815</v>
      </c>
      <c r="C5213">
        <v>3730</v>
      </c>
      <c r="D5213">
        <v>1</v>
      </c>
      <c r="E5213">
        <v>93</v>
      </c>
      <c r="F5213">
        <v>6.2</v>
      </c>
      <c r="G5213">
        <v>0</v>
      </c>
      <c r="H5213">
        <v>0</v>
      </c>
      <c r="I5213">
        <v>0.2</v>
      </c>
      <c r="J5213">
        <v>0.6</v>
      </c>
      <c r="K5213">
        <v>6.2</v>
      </c>
      <c r="L5213">
        <v>31</v>
      </c>
      <c r="M5213">
        <v>1</v>
      </c>
      <c r="N5213">
        <v>3</v>
      </c>
      <c r="O5213">
        <v>1</v>
      </c>
      <c r="P5213">
        <v>32</v>
      </c>
      <c r="Q5213">
        <v>40</v>
      </c>
      <c r="R5213" s="3">
        <v>0.77500000000000002</v>
      </c>
      <c r="S5213">
        <v>0</v>
      </c>
      <c r="T5213">
        <v>3</v>
      </c>
      <c r="U5213" t="s">
        <v>1825</v>
      </c>
      <c r="V5213" t="s">
        <v>113</v>
      </c>
      <c r="W5213" s="4">
        <v>0.6875</v>
      </c>
      <c r="X5213" s="4">
        <v>0.73958333333333337</v>
      </c>
      <c r="Y5213" t="s">
        <v>107</v>
      </c>
      <c r="Z5213" t="s">
        <v>1153</v>
      </c>
      <c r="AA5213">
        <v>40</v>
      </c>
      <c r="AB5213" t="s">
        <v>6423</v>
      </c>
      <c r="AC5213">
        <v>2</v>
      </c>
      <c r="AD5213">
        <v>2</v>
      </c>
      <c r="AE5213">
        <v>3</v>
      </c>
      <c r="AF5213">
        <v>4</v>
      </c>
      <c r="AG5213">
        <v>1</v>
      </c>
      <c r="AH5213">
        <v>2</v>
      </c>
      <c r="AI5213">
        <v>1</v>
      </c>
      <c r="AJ5213">
        <v>95951</v>
      </c>
      <c r="AK5213" t="s">
        <v>289</v>
      </c>
      <c r="AL5213" t="s">
        <v>61</v>
      </c>
      <c r="AM5213" t="s">
        <v>99</v>
      </c>
      <c r="AN5213" t="s">
        <v>398</v>
      </c>
      <c r="AO5213" t="s">
        <v>61</v>
      </c>
      <c r="AP5213">
        <v>1</v>
      </c>
      <c r="AQ5213" t="str">
        <f t="shared" si="327"/>
        <v>AAAS</v>
      </c>
      <c r="AR5213" t="str">
        <f t="shared" si="327"/>
        <v>3730</v>
      </c>
      <c r="AS5213" t="str">
        <f t="shared" si="324"/>
        <v>Chiu</v>
      </c>
      <c r="AT5213" t="str">
        <f t="shared" si="325"/>
        <v>AAAS3730Chiu Wei Lun Jason</v>
      </c>
      <c r="AU5213" t="str">
        <f t="shared" si="326"/>
        <v>AAAS3730-1</v>
      </c>
      <c r="AV5213" t="s">
        <v>51</v>
      </c>
      <c r="AW5213" t="s">
        <v>2681</v>
      </c>
      <c r="AX5213" t="s">
        <v>4492</v>
      </c>
      <c r="AY5213" t="s">
        <v>3101</v>
      </c>
    </row>
    <row r="5214" spans="1:51" x14ac:dyDescent="0.2">
      <c r="A5214" t="s">
        <v>1814</v>
      </c>
      <c r="B5214" t="s">
        <v>1815</v>
      </c>
      <c r="C5214">
        <v>3730</v>
      </c>
      <c r="D5214">
        <v>2</v>
      </c>
      <c r="E5214">
        <v>51</v>
      </c>
      <c r="F5214">
        <v>3.4</v>
      </c>
      <c r="G5214">
        <v>0</v>
      </c>
      <c r="H5214">
        <v>0</v>
      </c>
      <c r="I5214">
        <v>0</v>
      </c>
      <c r="J5214">
        <v>0.6</v>
      </c>
      <c r="K5214">
        <v>3.4</v>
      </c>
      <c r="L5214">
        <v>17</v>
      </c>
      <c r="M5214">
        <v>0</v>
      </c>
      <c r="N5214">
        <v>3</v>
      </c>
      <c r="O5214">
        <v>0</v>
      </c>
      <c r="P5214">
        <v>17</v>
      </c>
      <c r="Q5214">
        <v>40</v>
      </c>
      <c r="R5214" s="3">
        <v>0.42499999999999999</v>
      </c>
      <c r="S5214">
        <v>0</v>
      </c>
      <c r="T5214">
        <v>0</v>
      </c>
      <c r="U5214" t="s">
        <v>1825</v>
      </c>
      <c r="V5214" t="s">
        <v>111</v>
      </c>
      <c r="W5214" s="4">
        <v>0.56944444444444442</v>
      </c>
      <c r="X5214" s="4">
        <v>0.62152777777777779</v>
      </c>
      <c r="Y5214" t="s">
        <v>123</v>
      </c>
      <c r="Z5214">
        <v>109</v>
      </c>
      <c r="AA5214">
        <v>41</v>
      </c>
      <c r="AB5214" t="s">
        <v>6423</v>
      </c>
      <c r="AC5214">
        <v>2</v>
      </c>
      <c r="AD5214">
        <v>2</v>
      </c>
      <c r="AE5214">
        <v>3</v>
      </c>
      <c r="AF5214">
        <v>0</v>
      </c>
      <c r="AG5214">
        <v>0</v>
      </c>
      <c r="AH5214">
        <v>0</v>
      </c>
      <c r="AI5214">
        <v>0</v>
      </c>
      <c r="AJ5214">
        <v>97487</v>
      </c>
      <c r="AK5214" t="s">
        <v>289</v>
      </c>
      <c r="AL5214" t="s">
        <v>61</v>
      </c>
      <c r="AM5214" t="s">
        <v>99</v>
      </c>
      <c r="AN5214" t="s">
        <v>398</v>
      </c>
      <c r="AO5214" t="s">
        <v>61</v>
      </c>
      <c r="AP5214">
        <v>1</v>
      </c>
      <c r="AQ5214" t="str">
        <f t="shared" si="327"/>
        <v>AAAS</v>
      </c>
      <c r="AR5214" t="str">
        <f t="shared" si="327"/>
        <v>3730</v>
      </c>
      <c r="AS5214" t="str">
        <f t="shared" si="324"/>
        <v>Chiu</v>
      </c>
      <c r="AT5214" t="str">
        <f t="shared" si="325"/>
        <v>AAAS3730Chiu Wei Lun Jason</v>
      </c>
      <c r="AU5214" t="str">
        <f t="shared" si="326"/>
        <v>AAAS3730-2</v>
      </c>
      <c r="AV5214" t="s">
        <v>51</v>
      </c>
      <c r="AW5214" t="s">
        <v>2681</v>
      </c>
      <c r="AX5214" t="s">
        <v>4492</v>
      </c>
      <c r="AY5214" t="s">
        <v>3101</v>
      </c>
    </row>
    <row r="5215" spans="1:51" x14ac:dyDescent="0.2">
      <c r="A5215" t="s">
        <v>1814</v>
      </c>
      <c r="B5215" t="s">
        <v>1815</v>
      </c>
      <c r="C5215">
        <v>3730</v>
      </c>
      <c r="D5215" t="s">
        <v>125</v>
      </c>
      <c r="E5215">
        <v>144</v>
      </c>
      <c r="F5215">
        <v>9.6</v>
      </c>
      <c r="G5215">
        <v>0</v>
      </c>
      <c r="H5215">
        <v>0</v>
      </c>
      <c r="I5215">
        <v>0.2</v>
      </c>
      <c r="J5215">
        <v>1.2</v>
      </c>
      <c r="K5215">
        <v>9.6</v>
      </c>
      <c r="L5215">
        <v>48</v>
      </c>
      <c r="M5215">
        <v>1</v>
      </c>
      <c r="N5215">
        <v>6</v>
      </c>
      <c r="O5215">
        <v>1</v>
      </c>
      <c r="P5215">
        <v>49</v>
      </c>
      <c r="Q5215">
        <v>80</v>
      </c>
      <c r="R5215" s="3">
        <v>0.61250000000000004</v>
      </c>
      <c r="S5215">
        <v>0</v>
      </c>
      <c r="T5215">
        <v>3</v>
      </c>
      <c r="AQ5215" t="str">
        <f t="shared" si="327"/>
        <v>AAAS</v>
      </c>
      <c r="AR5215" t="str">
        <f t="shared" si="327"/>
        <v>3730</v>
      </c>
      <c r="AS5215" t="str">
        <f t="shared" si="324"/>
        <v/>
      </c>
      <c r="AT5215" t="str">
        <f t="shared" si="325"/>
        <v>AAAS3730</v>
      </c>
      <c r="AU5215" t="str">
        <f t="shared" si="326"/>
        <v>AAAS3730-***** CRSE TOTAL</v>
      </c>
    </row>
    <row r="5216" spans="1:51" x14ac:dyDescent="0.2">
      <c r="A5216" t="s">
        <v>1814</v>
      </c>
      <c r="B5216" t="s">
        <v>1815</v>
      </c>
      <c r="C5216">
        <v>4520</v>
      </c>
      <c r="D5216">
        <v>1</v>
      </c>
      <c r="E5216">
        <v>42</v>
      </c>
      <c r="F5216">
        <v>2.8</v>
      </c>
      <c r="G5216">
        <v>0</v>
      </c>
      <c r="H5216">
        <v>0</v>
      </c>
      <c r="I5216">
        <v>0</v>
      </c>
      <c r="J5216">
        <v>0</v>
      </c>
      <c r="K5216">
        <v>2.8</v>
      </c>
      <c r="L5216">
        <v>14</v>
      </c>
      <c r="M5216">
        <v>0</v>
      </c>
      <c r="N5216">
        <v>0</v>
      </c>
      <c r="O5216">
        <v>0</v>
      </c>
      <c r="P5216">
        <v>14</v>
      </c>
      <c r="Q5216">
        <v>15</v>
      </c>
      <c r="R5216" s="3">
        <v>0.93330000000000002</v>
      </c>
      <c r="S5216">
        <v>0</v>
      </c>
      <c r="T5216">
        <v>0</v>
      </c>
      <c r="U5216" t="s">
        <v>1826</v>
      </c>
      <c r="V5216" t="s">
        <v>111</v>
      </c>
      <c r="W5216" s="4">
        <v>0.4513888888888889</v>
      </c>
      <c r="X5216" s="4">
        <v>0.50347222222222221</v>
      </c>
      <c r="Y5216" t="s">
        <v>254</v>
      </c>
      <c r="Z5216">
        <v>202</v>
      </c>
      <c r="AA5216">
        <v>15</v>
      </c>
      <c r="AB5216" t="s">
        <v>6424</v>
      </c>
      <c r="AC5216">
        <v>5</v>
      </c>
      <c r="AD5216">
        <v>2</v>
      </c>
      <c r="AE5216">
        <v>3</v>
      </c>
      <c r="AF5216">
        <v>0</v>
      </c>
      <c r="AG5216">
        <v>0</v>
      </c>
      <c r="AH5216">
        <v>0</v>
      </c>
      <c r="AI5216">
        <v>0</v>
      </c>
      <c r="AJ5216">
        <v>95952</v>
      </c>
      <c r="AK5216" t="s">
        <v>61</v>
      </c>
      <c r="AL5216" t="s">
        <v>61</v>
      </c>
      <c r="AM5216" t="s">
        <v>61</v>
      </c>
      <c r="AN5216" t="s">
        <v>61</v>
      </c>
      <c r="AO5216" t="s">
        <v>61</v>
      </c>
      <c r="AP5216">
        <v>1</v>
      </c>
      <c r="AQ5216" t="str">
        <f t="shared" si="327"/>
        <v>AAAS</v>
      </c>
      <c r="AR5216" t="str">
        <f t="shared" si="327"/>
        <v>4520</v>
      </c>
      <c r="AS5216" t="str">
        <f t="shared" si="324"/>
        <v>Xing</v>
      </c>
      <c r="AT5216" t="str">
        <f t="shared" si="325"/>
        <v xml:space="preserve">AAAS4520Xing Jun </v>
      </c>
      <c r="AU5216" t="str">
        <f t="shared" si="326"/>
        <v>AAAS4520-1</v>
      </c>
      <c r="AV5216" t="s">
        <v>3302</v>
      </c>
      <c r="AW5216" t="s">
        <v>2799</v>
      </c>
    </row>
    <row r="5217" spans="1:51" x14ac:dyDescent="0.2">
      <c r="A5217" t="s">
        <v>1814</v>
      </c>
      <c r="B5217" t="s">
        <v>1815</v>
      </c>
      <c r="C5217">
        <v>4520</v>
      </c>
      <c r="D5217" t="s">
        <v>125</v>
      </c>
      <c r="E5217">
        <v>42</v>
      </c>
      <c r="F5217">
        <v>2.8</v>
      </c>
      <c r="G5217">
        <v>0</v>
      </c>
      <c r="H5217">
        <v>0</v>
      </c>
      <c r="I5217">
        <v>0</v>
      </c>
      <c r="J5217">
        <v>0</v>
      </c>
      <c r="K5217">
        <v>2.8</v>
      </c>
      <c r="L5217">
        <v>14</v>
      </c>
      <c r="M5217">
        <v>0</v>
      </c>
      <c r="N5217">
        <v>0</v>
      </c>
      <c r="O5217">
        <v>0</v>
      </c>
      <c r="P5217">
        <v>14</v>
      </c>
      <c r="Q5217">
        <v>15</v>
      </c>
      <c r="R5217" s="3">
        <v>0.93330000000000002</v>
      </c>
      <c r="S5217">
        <v>0</v>
      </c>
      <c r="T5217">
        <v>0</v>
      </c>
      <c r="AQ5217" t="str">
        <f t="shared" si="327"/>
        <v>AAAS</v>
      </c>
      <c r="AR5217" t="str">
        <f t="shared" si="327"/>
        <v>4520</v>
      </c>
      <c r="AS5217" t="str">
        <f t="shared" si="324"/>
        <v/>
      </c>
      <c r="AT5217" t="str">
        <f t="shared" si="325"/>
        <v>AAAS4520</v>
      </c>
      <c r="AU5217" t="str">
        <f t="shared" si="326"/>
        <v>AAAS4520-***** CRSE TOTAL</v>
      </c>
    </row>
    <row r="5218" spans="1:51" x14ac:dyDescent="0.2">
      <c r="A5218" t="s">
        <v>1814</v>
      </c>
      <c r="B5218" t="s">
        <v>1815</v>
      </c>
      <c r="C5218">
        <v>4999</v>
      </c>
      <c r="D5218">
        <v>3</v>
      </c>
      <c r="E5218">
        <v>3</v>
      </c>
      <c r="F5218">
        <v>0.2</v>
      </c>
      <c r="G5218">
        <v>0</v>
      </c>
      <c r="H5218">
        <v>0</v>
      </c>
      <c r="I5218">
        <v>0</v>
      </c>
      <c r="J5218">
        <v>0</v>
      </c>
      <c r="K5218">
        <v>0.2</v>
      </c>
      <c r="L5218">
        <v>1</v>
      </c>
      <c r="M5218">
        <v>0</v>
      </c>
      <c r="N5218">
        <v>0</v>
      </c>
      <c r="O5218">
        <v>0</v>
      </c>
      <c r="P5218">
        <v>1</v>
      </c>
      <c r="Q5218">
        <v>5</v>
      </c>
      <c r="R5218" s="3">
        <v>0.2</v>
      </c>
      <c r="S5218">
        <v>0</v>
      </c>
      <c r="T5218">
        <v>0</v>
      </c>
      <c r="U5218" t="s">
        <v>202</v>
      </c>
      <c r="Y5218" t="s">
        <v>61</v>
      </c>
      <c r="Z5218" t="s">
        <v>61</v>
      </c>
      <c r="AA5218" t="s">
        <v>61</v>
      </c>
      <c r="AB5218" t="s">
        <v>6425</v>
      </c>
      <c r="AC5218">
        <v>36</v>
      </c>
      <c r="AD5218">
        <v>2</v>
      </c>
      <c r="AE5218">
        <v>3</v>
      </c>
      <c r="AF5218">
        <v>2</v>
      </c>
      <c r="AG5218">
        <v>1</v>
      </c>
      <c r="AH5218">
        <v>1</v>
      </c>
      <c r="AI5218">
        <v>0</v>
      </c>
      <c r="AJ5218">
        <v>96390</v>
      </c>
      <c r="AK5218" t="s">
        <v>61</v>
      </c>
      <c r="AL5218" t="s">
        <v>61</v>
      </c>
      <c r="AM5218" t="s">
        <v>61</v>
      </c>
      <c r="AN5218" t="s">
        <v>61</v>
      </c>
      <c r="AO5218" t="s">
        <v>61</v>
      </c>
      <c r="AP5218">
        <v>1</v>
      </c>
      <c r="AQ5218" t="str">
        <f t="shared" si="327"/>
        <v>AAAS</v>
      </c>
      <c r="AR5218" t="str">
        <f t="shared" si="327"/>
        <v>4999</v>
      </c>
      <c r="AS5218" t="str">
        <f t="shared" si="324"/>
        <v>Phun</v>
      </c>
      <c r="AT5218" t="str">
        <f t="shared" si="325"/>
        <v>AAAS4999Phun Juily Iyn Vo</v>
      </c>
      <c r="AU5218" t="str">
        <f t="shared" si="326"/>
        <v>AAAS4999-3</v>
      </c>
      <c r="AV5218" t="s">
        <v>4493</v>
      </c>
      <c r="AW5218" t="s">
        <v>4494</v>
      </c>
      <c r="AX5218" t="s">
        <v>4495</v>
      </c>
      <c r="AY5218" t="s">
        <v>4496</v>
      </c>
    </row>
    <row r="5219" spans="1:51" x14ac:dyDescent="0.2">
      <c r="A5219" t="s">
        <v>1814</v>
      </c>
      <c r="B5219" t="s">
        <v>1815</v>
      </c>
      <c r="C5219">
        <v>4999</v>
      </c>
      <c r="D5219" t="s">
        <v>125</v>
      </c>
      <c r="E5219">
        <v>3</v>
      </c>
      <c r="F5219">
        <v>0.2</v>
      </c>
      <c r="G5219">
        <v>0</v>
      </c>
      <c r="H5219">
        <v>0</v>
      </c>
      <c r="I5219">
        <v>0</v>
      </c>
      <c r="J5219">
        <v>0</v>
      </c>
      <c r="K5219">
        <v>0.2</v>
      </c>
      <c r="L5219">
        <v>1</v>
      </c>
      <c r="M5219">
        <v>0</v>
      </c>
      <c r="N5219">
        <v>0</v>
      </c>
      <c r="O5219">
        <v>0</v>
      </c>
      <c r="P5219">
        <v>1</v>
      </c>
      <c r="Q5219">
        <v>5</v>
      </c>
      <c r="R5219" s="3">
        <v>0.2</v>
      </c>
      <c r="S5219">
        <v>0</v>
      </c>
      <c r="T5219">
        <v>0</v>
      </c>
      <c r="AQ5219" t="str">
        <f t="shared" si="327"/>
        <v>AAAS</v>
      </c>
      <c r="AR5219" t="str">
        <f t="shared" si="327"/>
        <v>4999</v>
      </c>
      <c r="AS5219" t="str">
        <f t="shared" si="324"/>
        <v/>
      </c>
      <c r="AT5219" t="str">
        <f t="shared" si="325"/>
        <v>AAAS4999</v>
      </c>
      <c r="AU5219" t="str">
        <f t="shared" si="326"/>
        <v>AAAS4999-***** CRSE TOTAL</v>
      </c>
    </row>
    <row r="5220" spans="1:51" x14ac:dyDescent="0.2">
      <c r="A5220" t="s">
        <v>1814</v>
      </c>
      <c r="B5220" t="s">
        <v>1815</v>
      </c>
      <c r="C5220" t="s">
        <v>61</v>
      </c>
      <c r="D5220" t="s">
        <v>126</v>
      </c>
      <c r="E5220">
        <v>918</v>
      </c>
      <c r="F5220">
        <v>61.2</v>
      </c>
      <c r="G5220">
        <v>0</v>
      </c>
      <c r="H5220">
        <v>0</v>
      </c>
      <c r="I5220">
        <v>1</v>
      </c>
      <c r="J5220">
        <v>2.6</v>
      </c>
      <c r="K5220">
        <v>61.2</v>
      </c>
      <c r="L5220">
        <v>306</v>
      </c>
      <c r="M5220">
        <v>5</v>
      </c>
      <c r="N5220">
        <v>13</v>
      </c>
      <c r="O5220">
        <v>4</v>
      </c>
      <c r="P5220">
        <v>310</v>
      </c>
      <c r="Q5220">
        <v>390</v>
      </c>
      <c r="R5220" s="3">
        <v>0.79490000000000005</v>
      </c>
      <c r="S5220">
        <v>0</v>
      </c>
      <c r="T5220">
        <v>12</v>
      </c>
      <c r="AQ5220" t="str">
        <f t="shared" si="327"/>
        <v>AAAS</v>
      </c>
      <c r="AR5220" t="str">
        <f t="shared" si="327"/>
        <v/>
      </c>
      <c r="AS5220" t="str">
        <f t="shared" si="324"/>
        <v/>
      </c>
      <c r="AT5220" t="str">
        <f t="shared" si="325"/>
        <v>AAAS</v>
      </c>
      <c r="AU5220" t="str">
        <f t="shared" si="326"/>
        <v>AAAS-***** SUBJ TOTAL</v>
      </c>
    </row>
    <row r="5221" spans="1:51" x14ac:dyDescent="0.2">
      <c r="A5221" t="s">
        <v>1814</v>
      </c>
      <c r="B5221" t="s">
        <v>1827</v>
      </c>
      <c r="C5221">
        <v>1001</v>
      </c>
      <c r="D5221">
        <v>1</v>
      </c>
      <c r="E5221">
        <v>84</v>
      </c>
      <c r="F5221">
        <v>5.6</v>
      </c>
      <c r="G5221">
        <v>0</v>
      </c>
      <c r="H5221">
        <v>0</v>
      </c>
      <c r="I5221">
        <v>0</v>
      </c>
      <c r="J5221">
        <v>0</v>
      </c>
      <c r="K5221">
        <v>5.6</v>
      </c>
      <c r="L5221">
        <v>28</v>
      </c>
      <c r="M5221">
        <v>0</v>
      </c>
      <c r="N5221">
        <v>0</v>
      </c>
      <c r="O5221">
        <v>0</v>
      </c>
      <c r="P5221">
        <v>28</v>
      </c>
      <c r="Q5221">
        <v>25</v>
      </c>
      <c r="R5221" s="3">
        <v>1.1200000000000001</v>
      </c>
      <c r="S5221">
        <v>0</v>
      </c>
      <c r="T5221">
        <v>0</v>
      </c>
      <c r="U5221" t="s">
        <v>1828</v>
      </c>
      <c r="V5221" t="s">
        <v>113</v>
      </c>
      <c r="W5221" s="4">
        <v>0.51041666666666663</v>
      </c>
      <c r="X5221" s="4">
        <v>0.5625</v>
      </c>
      <c r="Y5221" t="s">
        <v>107</v>
      </c>
      <c r="Z5221" t="s">
        <v>354</v>
      </c>
      <c r="AA5221">
        <v>25</v>
      </c>
      <c r="AB5221" t="s">
        <v>6426</v>
      </c>
      <c r="AC5221">
        <v>4</v>
      </c>
      <c r="AD5221">
        <v>1</v>
      </c>
      <c r="AE5221">
        <v>3</v>
      </c>
      <c r="AF5221">
        <v>4</v>
      </c>
      <c r="AG5221">
        <v>3</v>
      </c>
      <c r="AH5221">
        <v>1</v>
      </c>
      <c r="AI5221">
        <v>0</v>
      </c>
      <c r="AJ5221">
        <v>90103</v>
      </c>
      <c r="AK5221" t="s">
        <v>109</v>
      </c>
      <c r="AL5221" t="s">
        <v>61</v>
      </c>
      <c r="AM5221" t="s">
        <v>99</v>
      </c>
      <c r="AN5221" t="s">
        <v>145</v>
      </c>
      <c r="AO5221" t="s">
        <v>61</v>
      </c>
      <c r="AP5221">
        <v>1</v>
      </c>
      <c r="AQ5221" t="str">
        <f t="shared" si="327"/>
        <v>ANTH</v>
      </c>
      <c r="AR5221" t="str">
        <f t="shared" si="327"/>
        <v>1001</v>
      </c>
      <c r="AS5221" t="str">
        <f t="shared" si="324"/>
        <v>Ngin</v>
      </c>
      <c r="AT5221" t="str">
        <f t="shared" si="325"/>
        <v xml:space="preserve">ANTH1001Ngin Chor-Swang </v>
      </c>
      <c r="AU5221" t="str">
        <f t="shared" si="326"/>
        <v>ANTH1001-1</v>
      </c>
      <c r="AV5221" t="s">
        <v>4497</v>
      </c>
      <c r="AW5221" t="s">
        <v>4498</v>
      </c>
    </row>
    <row r="5222" spans="1:51" x14ac:dyDescent="0.2">
      <c r="A5222" t="s">
        <v>1814</v>
      </c>
      <c r="B5222" t="s">
        <v>1827</v>
      </c>
      <c r="C5222">
        <v>1001</v>
      </c>
      <c r="D5222">
        <v>2</v>
      </c>
      <c r="E5222">
        <v>78</v>
      </c>
      <c r="F5222">
        <v>5.2</v>
      </c>
      <c r="G5222">
        <v>0</v>
      </c>
      <c r="H5222">
        <v>0</v>
      </c>
      <c r="I5222">
        <v>0</v>
      </c>
      <c r="J5222">
        <v>0</v>
      </c>
      <c r="K5222">
        <v>5.2</v>
      </c>
      <c r="L5222">
        <v>26</v>
      </c>
      <c r="M5222">
        <v>0</v>
      </c>
      <c r="N5222">
        <v>0</v>
      </c>
      <c r="O5222">
        <v>0</v>
      </c>
      <c r="P5222">
        <v>26</v>
      </c>
      <c r="Q5222">
        <v>25</v>
      </c>
      <c r="R5222" s="3">
        <v>1.04</v>
      </c>
      <c r="S5222">
        <v>0</v>
      </c>
      <c r="T5222">
        <v>0</v>
      </c>
      <c r="U5222" t="s">
        <v>1828</v>
      </c>
      <c r="V5222" t="s">
        <v>113</v>
      </c>
      <c r="W5222" s="4">
        <v>0.56944444444444442</v>
      </c>
      <c r="X5222" s="4">
        <v>0.62152777777777779</v>
      </c>
      <c r="Y5222" t="s">
        <v>107</v>
      </c>
      <c r="Z5222" t="s">
        <v>354</v>
      </c>
      <c r="AA5222">
        <v>25</v>
      </c>
      <c r="AB5222" t="s">
        <v>6426</v>
      </c>
      <c r="AC5222">
        <v>4</v>
      </c>
      <c r="AD5222">
        <v>1</v>
      </c>
      <c r="AE5222">
        <v>3</v>
      </c>
      <c r="AF5222">
        <v>3</v>
      </c>
      <c r="AG5222">
        <v>1</v>
      </c>
      <c r="AH5222">
        <v>2</v>
      </c>
      <c r="AI5222">
        <v>0</v>
      </c>
      <c r="AJ5222">
        <v>90104</v>
      </c>
      <c r="AK5222" t="s">
        <v>109</v>
      </c>
      <c r="AL5222" t="s">
        <v>61</v>
      </c>
      <c r="AM5222" t="s">
        <v>99</v>
      </c>
      <c r="AN5222" t="s">
        <v>145</v>
      </c>
      <c r="AO5222" t="s">
        <v>61</v>
      </c>
      <c r="AP5222">
        <v>1</v>
      </c>
      <c r="AQ5222" t="str">
        <f t="shared" si="327"/>
        <v>ANTH</v>
      </c>
      <c r="AR5222" t="str">
        <f t="shared" si="327"/>
        <v>1001</v>
      </c>
      <c r="AS5222" t="str">
        <f t="shared" si="324"/>
        <v>Ngin</v>
      </c>
      <c r="AT5222" t="str">
        <f t="shared" si="325"/>
        <v xml:space="preserve">ANTH1001Ngin Chor-Swang </v>
      </c>
      <c r="AU5222" t="str">
        <f t="shared" si="326"/>
        <v>ANTH1001-2</v>
      </c>
      <c r="AV5222" t="s">
        <v>4497</v>
      </c>
      <c r="AW5222" t="s">
        <v>4498</v>
      </c>
    </row>
    <row r="5223" spans="1:51" x14ac:dyDescent="0.2">
      <c r="A5223" t="s">
        <v>1814</v>
      </c>
      <c r="B5223" t="s">
        <v>1827</v>
      </c>
      <c r="C5223">
        <v>1001</v>
      </c>
      <c r="D5223">
        <v>3</v>
      </c>
      <c r="E5223">
        <v>75</v>
      </c>
      <c r="F5223">
        <v>5</v>
      </c>
      <c r="G5223">
        <v>0</v>
      </c>
      <c r="H5223">
        <v>0</v>
      </c>
      <c r="I5223">
        <v>0</v>
      </c>
      <c r="J5223">
        <v>0</v>
      </c>
      <c r="K5223">
        <v>5</v>
      </c>
      <c r="L5223">
        <v>25</v>
      </c>
      <c r="M5223">
        <v>0</v>
      </c>
      <c r="N5223">
        <v>0</v>
      </c>
      <c r="O5223">
        <v>0</v>
      </c>
      <c r="P5223">
        <v>25</v>
      </c>
      <c r="Q5223">
        <v>25</v>
      </c>
      <c r="R5223" s="3">
        <v>1</v>
      </c>
      <c r="S5223">
        <v>0</v>
      </c>
      <c r="T5223">
        <v>0</v>
      </c>
      <c r="U5223" t="s">
        <v>1828</v>
      </c>
      <c r="V5223" t="s">
        <v>111</v>
      </c>
      <c r="W5223" s="4">
        <v>0.62847222222222221</v>
      </c>
      <c r="X5223" s="4">
        <v>0.68055555555555547</v>
      </c>
      <c r="Y5223" t="s">
        <v>107</v>
      </c>
      <c r="Z5223" t="s">
        <v>276</v>
      </c>
      <c r="AA5223">
        <v>42</v>
      </c>
      <c r="AB5223" t="s">
        <v>6427</v>
      </c>
      <c r="AC5223">
        <v>4</v>
      </c>
      <c r="AD5223">
        <v>1</v>
      </c>
      <c r="AE5223">
        <v>3</v>
      </c>
      <c r="AF5223">
        <v>1</v>
      </c>
      <c r="AG5223">
        <v>1</v>
      </c>
      <c r="AH5223">
        <v>0</v>
      </c>
      <c r="AI5223">
        <v>0</v>
      </c>
      <c r="AJ5223">
        <v>97267</v>
      </c>
      <c r="AK5223" t="s">
        <v>109</v>
      </c>
      <c r="AL5223" t="s">
        <v>61</v>
      </c>
      <c r="AM5223" t="s">
        <v>99</v>
      </c>
      <c r="AN5223" t="s">
        <v>145</v>
      </c>
      <c r="AO5223" t="s">
        <v>61</v>
      </c>
      <c r="AP5223">
        <v>1</v>
      </c>
      <c r="AQ5223" t="str">
        <f t="shared" si="327"/>
        <v>ANTH</v>
      </c>
      <c r="AR5223" t="str">
        <f t="shared" si="327"/>
        <v>1001</v>
      </c>
      <c r="AS5223" t="str">
        <f t="shared" si="324"/>
        <v>Sera</v>
      </c>
      <c r="AT5223" t="str">
        <f t="shared" si="325"/>
        <v>ANTH1001Sera James Christian</v>
      </c>
      <c r="AU5223" t="str">
        <f t="shared" si="326"/>
        <v>ANTH1001-3</v>
      </c>
      <c r="AV5223" t="s">
        <v>4499</v>
      </c>
      <c r="AW5223" t="s">
        <v>2479</v>
      </c>
      <c r="AX5223" t="s">
        <v>3340</v>
      </c>
    </row>
    <row r="5224" spans="1:51" x14ac:dyDescent="0.2">
      <c r="A5224" t="s">
        <v>1814</v>
      </c>
      <c r="B5224" t="s">
        <v>1827</v>
      </c>
      <c r="C5224">
        <v>1001</v>
      </c>
      <c r="D5224" t="s">
        <v>125</v>
      </c>
      <c r="E5224">
        <v>237</v>
      </c>
      <c r="F5224">
        <v>15.8</v>
      </c>
      <c r="G5224">
        <v>0</v>
      </c>
      <c r="H5224">
        <v>0</v>
      </c>
      <c r="I5224">
        <v>0</v>
      </c>
      <c r="J5224">
        <v>0</v>
      </c>
      <c r="K5224">
        <v>15.8</v>
      </c>
      <c r="L5224">
        <v>79</v>
      </c>
      <c r="M5224">
        <v>0</v>
      </c>
      <c r="N5224">
        <v>0</v>
      </c>
      <c r="O5224">
        <v>0</v>
      </c>
      <c r="P5224">
        <v>79</v>
      </c>
      <c r="Q5224">
        <v>75</v>
      </c>
      <c r="R5224" s="3">
        <v>1.0532999999999999</v>
      </c>
      <c r="S5224">
        <v>0</v>
      </c>
      <c r="T5224">
        <v>0</v>
      </c>
      <c r="AQ5224" t="str">
        <f t="shared" si="327"/>
        <v>ANTH</v>
      </c>
      <c r="AR5224" t="str">
        <f t="shared" si="327"/>
        <v>1001</v>
      </c>
      <c r="AS5224" t="str">
        <f t="shared" si="324"/>
        <v/>
      </c>
      <c r="AT5224" t="str">
        <f t="shared" si="325"/>
        <v>ANTH1001</v>
      </c>
      <c r="AU5224" t="str">
        <f t="shared" si="326"/>
        <v>ANTH1001-***** CRSE TOTAL</v>
      </c>
    </row>
    <row r="5225" spans="1:51" x14ac:dyDescent="0.2">
      <c r="A5225" t="s">
        <v>1814</v>
      </c>
      <c r="B5225" t="s">
        <v>1827</v>
      </c>
      <c r="C5225">
        <v>1500</v>
      </c>
      <c r="D5225">
        <v>1</v>
      </c>
      <c r="E5225">
        <v>123</v>
      </c>
      <c r="F5225">
        <v>8.1999999999999993</v>
      </c>
      <c r="G5225">
        <v>0</v>
      </c>
      <c r="H5225">
        <v>0</v>
      </c>
      <c r="I5225">
        <v>0.8</v>
      </c>
      <c r="J5225">
        <v>0.2</v>
      </c>
      <c r="K5225">
        <v>8.1999999999999993</v>
      </c>
      <c r="L5225">
        <v>41</v>
      </c>
      <c r="M5225">
        <v>4</v>
      </c>
      <c r="N5225">
        <v>1</v>
      </c>
      <c r="O5225">
        <v>0</v>
      </c>
      <c r="P5225">
        <v>41</v>
      </c>
      <c r="Q5225">
        <v>40</v>
      </c>
      <c r="R5225" s="3">
        <v>1.0249999999999999</v>
      </c>
      <c r="S5225">
        <v>0</v>
      </c>
      <c r="T5225">
        <v>0</v>
      </c>
      <c r="U5225" t="s">
        <v>1829</v>
      </c>
      <c r="V5225" t="s">
        <v>115</v>
      </c>
      <c r="W5225" s="4">
        <v>0.75</v>
      </c>
      <c r="X5225" s="4">
        <v>0.86458333333333337</v>
      </c>
      <c r="Y5225" t="s">
        <v>107</v>
      </c>
      <c r="Z5225" t="s">
        <v>401</v>
      </c>
      <c r="AA5225">
        <v>53</v>
      </c>
      <c r="AB5225" t="s">
        <v>5365</v>
      </c>
      <c r="AC5225">
        <v>2</v>
      </c>
      <c r="AD5225">
        <v>1</v>
      </c>
      <c r="AE5225">
        <v>3</v>
      </c>
      <c r="AF5225">
        <v>3</v>
      </c>
      <c r="AG5225">
        <v>3</v>
      </c>
      <c r="AH5225">
        <v>0</v>
      </c>
      <c r="AI5225">
        <v>0</v>
      </c>
      <c r="AJ5225">
        <v>90105</v>
      </c>
      <c r="AK5225" t="s">
        <v>394</v>
      </c>
      <c r="AL5225" t="s">
        <v>61</v>
      </c>
      <c r="AM5225" t="s">
        <v>61</v>
      </c>
      <c r="AN5225" t="s">
        <v>145</v>
      </c>
      <c r="AO5225" t="s">
        <v>61</v>
      </c>
      <c r="AP5225">
        <v>1</v>
      </c>
      <c r="AQ5225" t="str">
        <f t="shared" si="327"/>
        <v>ANTH</v>
      </c>
      <c r="AR5225" t="str">
        <f t="shared" si="327"/>
        <v>1500</v>
      </c>
      <c r="AS5225" t="str">
        <f t="shared" si="324"/>
        <v>Lanc</v>
      </c>
      <c r="AT5225" t="str">
        <f t="shared" si="325"/>
        <v>ANTH1500Lancaster Owynn Phillip Boyd</v>
      </c>
      <c r="AU5225" t="str">
        <f t="shared" si="326"/>
        <v>ANTH1500-1</v>
      </c>
      <c r="AV5225" t="s">
        <v>2785</v>
      </c>
      <c r="AW5225" t="s">
        <v>2786</v>
      </c>
      <c r="AX5225" t="s">
        <v>2787</v>
      </c>
      <c r="AY5225" t="s">
        <v>2788</v>
      </c>
    </row>
    <row r="5226" spans="1:51" x14ac:dyDescent="0.2">
      <c r="A5226" t="s">
        <v>1814</v>
      </c>
      <c r="B5226" t="s">
        <v>1827</v>
      </c>
      <c r="C5226">
        <v>1500</v>
      </c>
      <c r="D5226">
        <v>2</v>
      </c>
      <c r="E5226">
        <v>120</v>
      </c>
      <c r="F5226">
        <v>8</v>
      </c>
      <c r="G5226">
        <v>0</v>
      </c>
      <c r="H5226">
        <v>0</v>
      </c>
      <c r="I5226">
        <v>0.2</v>
      </c>
      <c r="J5226">
        <v>0.2</v>
      </c>
      <c r="K5226">
        <v>8</v>
      </c>
      <c r="L5226">
        <v>40</v>
      </c>
      <c r="M5226">
        <v>1</v>
      </c>
      <c r="N5226">
        <v>1</v>
      </c>
      <c r="O5226">
        <v>0</v>
      </c>
      <c r="P5226">
        <v>40</v>
      </c>
      <c r="Q5226">
        <v>40</v>
      </c>
      <c r="R5226" s="3">
        <v>1</v>
      </c>
      <c r="S5226">
        <v>0</v>
      </c>
      <c r="T5226">
        <v>0</v>
      </c>
      <c r="U5226" t="s">
        <v>1829</v>
      </c>
      <c r="V5226" t="s">
        <v>113</v>
      </c>
      <c r="W5226" s="4">
        <v>0.51041666666666663</v>
      </c>
      <c r="X5226" s="4">
        <v>0.5625</v>
      </c>
      <c r="Y5226" t="s">
        <v>107</v>
      </c>
      <c r="Z5226" t="s">
        <v>401</v>
      </c>
      <c r="AA5226">
        <v>53</v>
      </c>
      <c r="AB5226" t="s">
        <v>6428</v>
      </c>
      <c r="AC5226">
        <v>2</v>
      </c>
      <c r="AD5226">
        <v>1</v>
      </c>
      <c r="AE5226">
        <v>3</v>
      </c>
      <c r="AF5226">
        <v>2</v>
      </c>
      <c r="AG5226">
        <v>0</v>
      </c>
      <c r="AH5226">
        <v>0</v>
      </c>
      <c r="AI5226">
        <v>2</v>
      </c>
      <c r="AJ5226">
        <v>90106</v>
      </c>
      <c r="AK5226" t="s">
        <v>394</v>
      </c>
      <c r="AL5226" t="s">
        <v>61</v>
      </c>
      <c r="AM5226" t="s">
        <v>61</v>
      </c>
      <c r="AN5226" t="s">
        <v>145</v>
      </c>
      <c r="AO5226" t="s">
        <v>61</v>
      </c>
      <c r="AP5226">
        <v>1</v>
      </c>
      <c r="AQ5226" t="str">
        <f t="shared" si="327"/>
        <v>ANTH</v>
      </c>
      <c r="AR5226" t="str">
        <f t="shared" si="327"/>
        <v>1500</v>
      </c>
      <c r="AS5226" t="str">
        <f t="shared" si="324"/>
        <v>Karo</v>
      </c>
      <c r="AT5226" t="str">
        <f t="shared" si="325"/>
        <v>ANTH1500Karout Maha Mohamed</v>
      </c>
      <c r="AU5226" t="str">
        <f t="shared" si="326"/>
        <v>ANTH1500-2</v>
      </c>
      <c r="AV5226" t="s">
        <v>4500</v>
      </c>
      <c r="AW5226" t="s">
        <v>4501</v>
      </c>
      <c r="AX5226" t="s">
        <v>4502</v>
      </c>
    </row>
    <row r="5227" spans="1:51" x14ac:dyDescent="0.2">
      <c r="A5227" t="s">
        <v>1814</v>
      </c>
      <c r="B5227" t="s">
        <v>1827</v>
      </c>
      <c r="C5227">
        <v>1500</v>
      </c>
      <c r="D5227">
        <v>3</v>
      </c>
      <c r="E5227">
        <v>126</v>
      </c>
      <c r="F5227">
        <v>8.4</v>
      </c>
      <c r="G5227">
        <v>0</v>
      </c>
      <c r="H5227">
        <v>0</v>
      </c>
      <c r="I5227">
        <v>0.6</v>
      </c>
      <c r="J5227">
        <v>0</v>
      </c>
      <c r="K5227">
        <v>8.4</v>
      </c>
      <c r="L5227">
        <v>42</v>
      </c>
      <c r="M5227">
        <v>3</v>
      </c>
      <c r="N5227">
        <v>0</v>
      </c>
      <c r="O5227">
        <v>0</v>
      </c>
      <c r="P5227">
        <v>42</v>
      </c>
      <c r="Q5227">
        <v>40</v>
      </c>
      <c r="R5227" s="3">
        <v>1.05</v>
      </c>
      <c r="S5227">
        <v>0</v>
      </c>
      <c r="T5227">
        <v>0</v>
      </c>
      <c r="U5227" t="s">
        <v>1829</v>
      </c>
      <c r="V5227" t="s">
        <v>113</v>
      </c>
      <c r="W5227" s="4">
        <v>0.56944444444444442</v>
      </c>
      <c r="X5227" s="4">
        <v>0.62152777777777779</v>
      </c>
      <c r="Y5227" t="s">
        <v>107</v>
      </c>
      <c r="Z5227" t="s">
        <v>401</v>
      </c>
      <c r="AA5227">
        <v>53</v>
      </c>
      <c r="AB5227" t="s">
        <v>6428</v>
      </c>
      <c r="AC5227">
        <v>2</v>
      </c>
      <c r="AD5227">
        <v>1</v>
      </c>
      <c r="AE5227">
        <v>3</v>
      </c>
      <c r="AF5227">
        <v>1</v>
      </c>
      <c r="AG5227">
        <v>1</v>
      </c>
      <c r="AH5227">
        <v>0</v>
      </c>
      <c r="AI5227">
        <v>0</v>
      </c>
      <c r="AJ5227">
        <v>90107</v>
      </c>
      <c r="AK5227" t="s">
        <v>394</v>
      </c>
      <c r="AL5227" t="s">
        <v>61</v>
      </c>
      <c r="AM5227" t="s">
        <v>61</v>
      </c>
      <c r="AN5227" t="s">
        <v>145</v>
      </c>
      <c r="AO5227" t="s">
        <v>61</v>
      </c>
      <c r="AP5227">
        <v>1</v>
      </c>
      <c r="AQ5227" t="str">
        <f t="shared" si="327"/>
        <v>ANTH</v>
      </c>
      <c r="AR5227" t="str">
        <f t="shared" si="327"/>
        <v>1500</v>
      </c>
      <c r="AS5227" t="str">
        <f t="shared" si="324"/>
        <v>Karo</v>
      </c>
      <c r="AT5227" t="str">
        <f t="shared" si="325"/>
        <v>ANTH1500Karout Maha Mohamed</v>
      </c>
      <c r="AU5227" t="str">
        <f t="shared" si="326"/>
        <v>ANTH1500-3</v>
      </c>
      <c r="AV5227" t="s">
        <v>4500</v>
      </c>
      <c r="AW5227" t="s">
        <v>4501</v>
      </c>
      <c r="AX5227" t="s">
        <v>4502</v>
      </c>
    </row>
    <row r="5228" spans="1:51" x14ac:dyDescent="0.2">
      <c r="A5228" t="s">
        <v>1814</v>
      </c>
      <c r="B5228" t="s">
        <v>1827</v>
      </c>
      <c r="C5228">
        <v>1500</v>
      </c>
      <c r="D5228">
        <v>5</v>
      </c>
      <c r="E5228">
        <v>129</v>
      </c>
      <c r="F5228">
        <v>8.6</v>
      </c>
      <c r="G5228">
        <v>0</v>
      </c>
      <c r="H5228">
        <v>0</v>
      </c>
      <c r="I5228">
        <v>0</v>
      </c>
      <c r="J5228">
        <v>0</v>
      </c>
      <c r="K5228">
        <v>8.6</v>
      </c>
      <c r="L5228">
        <v>43</v>
      </c>
      <c r="M5228">
        <v>0</v>
      </c>
      <c r="N5228">
        <v>0</v>
      </c>
      <c r="O5228">
        <v>0</v>
      </c>
      <c r="P5228">
        <v>43</v>
      </c>
      <c r="Q5228">
        <v>40</v>
      </c>
      <c r="R5228" s="3">
        <v>1.075</v>
      </c>
      <c r="S5228">
        <v>0</v>
      </c>
      <c r="T5228">
        <v>0</v>
      </c>
      <c r="U5228" t="s">
        <v>1829</v>
      </c>
      <c r="V5228" t="s">
        <v>111</v>
      </c>
      <c r="W5228" s="4">
        <v>0.56944444444444442</v>
      </c>
      <c r="X5228" s="4">
        <v>0.62152777777777779</v>
      </c>
      <c r="Y5228" t="s">
        <v>107</v>
      </c>
      <c r="Z5228" t="s">
        <v>401</v>
      </c>
      <c r="AA5228">
        <v>53</v>
      </c>
      <c r="AB5228" t="s">
        <v>6429</v>
      </c>
      <c r="AC5228">
        <v>2</v>
      </c>
      <c r="AD5228">
        <v>1</v>
      </c>
      <c r="AE5228">
        <v>3</v>
      </c>
      <c r="AF5228">
        <v>2</v>
      </c>
      <c r="AG5228">
        <v>2</v>
      </c>
      <c r="AH5228">
        <v>0</v>
      </c>
      <c r="AI5228">
        <v>0</v>
      </c>
      <c r="AJ5228">
        <v>90109</v>
      </c>
      <c r="AK5228" t="s">
        <v>394</v>
      </c>
      <c r="AL5228" t="s">
        <v>61</v>
      </c>
      <c r="AM5228" t="s">
        <v>61</v>
      </c>
      <c r="AN5228" t="s">
        <v>145</v>
      </c>
      <c r="AO5228" t="s">
        <v>61</v>
      </c>
      <c r="AP5228">
        <v>1</v>
      </c>
      <c r="AQ5228" t="str">
        <f t="shared" si="327"/>
        <v>ANTH</v>
      </c>
      <c r="AR5228" t="str">
        <f t="shared" si="327"/>
        <v>1500</v>
      </c>
      <c r="AS5228" t="str">
        <f t="shared" si="324"/>
        <v>Saul</v>
      </c>
      <c r="AT5228" t="str">
        <f t="shared" si="325"/>
        <v xml:space="preserve">ANTH1500Saul Susan </v>
      </c>
      <c r="AU5228" t="str">
        <f t="shared" si="326"/>
        <v>ANTH1500-5</v>
      </c>
      <c r="AV5228" t="s">
        <v>4503</v>
      </c>
      <c r="AW5228" t="s">
        <v>2920</v>
      </c>
    </row>
    <row r="5229" spans="1:51" x14ac:dyDescent="0.2">
      <c r="A5229" t="s">
        <v>1814</v>
      </c>
      <c r="B5229" t="s">
        <v>1827</v>
      </c>
      <c r="C5229">
        <v>1500</v>
      </c>
      <c r="D5229">
        <v>6</v>
      </c>
      <c r="E5229">
        <v>114</v>
      </c>
      <c r="F5229">
        <v>7.6</v>
      </c>
      <c r="G5229">
        <v>3</v>
      </c>
      <c r="H5229">
        <v>0.25</v>
      </c>
      <c r="I5229">
        <v>0.25</v>
      </c>
      <c r="J5229">
        <v>0</v>
      </c>
      <c r="K5229">
        <v>7.85</v>
      </c>
      <c r="L5229">
        <v>39</v>
      </c>
      <c r="M5229">
        <v>1</v>
      </c>
      <c r="N5229">
        <v>0</v>
      </c>
      <c r="O5229">
        <v>0</v>
      </c>
      <c r="P5229">
        <v>39</v>
      </c>
      <c r="Q5229">
        <v>40</v>
      </c>
      <c r="R5229" s="3">
        <v>0.97499999999999998</v>
      </c>
      <c r="S5229">
        <v>0</v>
      </c>
      <c r="T5229">
        <v>0</v>
      </c>
      <c r="U5229" t="s">
        <v>1829</v>
      </c>
      <c r="Y5229" t="s">
        <v>166</v>
      </c>
      <c r="Z5229" t="s">
        <v>167</v>
      </c>
      <c r="AA5229">
        <v>999</v>
      </c>
      <c r="AB5229" t="s">
        <v>6430</v>
      </c>
      <c r="AC5229">
        <v>2</v>
      </c>
      <c r="AD5229">
        <v>1</v>
      </c>
      <c r="AE5229">
        <v>3</v>
      </c>
      <c r="AF5229">
        <v>0</v>
      </c>
      <c r="AG5229">
        <v>0</v>
      </c>
      <c r="AH5229">
        <v>0</v>
      </c>
      <c r="AI5229">
        <v>0</v>
      </c>
      <c r="AJ5229">
        <v>95645</v>
      </c>
      <c r="AK5229" t="s">
        <v>394</v>
      </c>
      <c r="AL5229" t="s">
        <v>61</v>
      </c>
      <c r="AM5229" t="s">
        <v>61</v>
      </c>
      <c r="AN5229" t="s">
        <v>145</v>
      </c>
      <c r="AO5229" t="s">
        <v>168</v>
      </c>
      <c r="AP5229">
        <v>1</v>
      </c>
      <c r="AQ5229" t="str">
        <f t="shared" si="327"/>
        <v>ANTH</v>
      </c>
      <c r="AR5229" t="str">
        <f t="shared" si="327"/>
        <v>1500</v>
      </c>
      <c r="AS5229" t="str">
        <f t="shared" si="324"/>
        <v>Bodo</v>
      </c>
      <c r="AT5229" t="str">
        <f t="shared" si="325"/>
        <v>ANTH1500Bodoh-Creed Jessica Anne</v>
      </c>
      <c r="AU5229" t="str">
        <f t="shared" si="326"/>
        <v>ANTH1500-6</v>
      </c>
      <c r="AV5229" t="s">
        <v>4504</v>
      </c>
      <c r="AW5229" t="s">
        <v>2737</v>
      </c>
      <c r="AX5229" t="s">
        <v>2405</v>
      </c>
    </row>
    <row r="5230" spans="1:51" x14ac:dyDescent="0.2">
      <c r="A5230" t="s">
        <v>1814</v>
      </c>
      <c r="B5230" t="s">
        <v>1827</v>
      </c>
      <c r="C5230">
        <v>1500</v>
      </c>
      <c r="D5230">
        <v>7</v>
      </c>
      <c r="E5230">
        <v>114</v>
      </c>
      <c r="F5230">
        <v>7.6</v>
      </c>
      <c r="G5230">
        <v>0</v>
      </c>
      <c r="H5230">
        <v>0</v>
      </c>
      <c r="I5230">
        <v>0</v>
      </c>
      <c r="J5230">
        <v>0.2</v>
      </c>
      <c r="K5230">
        <v>7.6</v>
      </c>
      <c r="L5230">
        <v>38</v>
      </c>
      <c r="M5230">
        <v>0</v>
      </c>
      <c r="N5230">
        <v>1</v>
      </c>
      <c r="O5230">
        <v>1</v>
      </c>
      <c r="P5230">
        <v>39</v>
      </c>
      <c r="Q5230">
        <v>40</v>
      </c>
      <c r="R5230" s="3">
        <v>0.95</v>
      </c>
      <c r="S5230">
        <v>0</v>
      </c>
      <c r="T5230">
        <v>3</v>
      </c>
      <c r="U5230" t="s">
        <v>1829</v>
      </c>
      <c r="V5230" t="s">
        <v>106</v>
      </c>
      <c r="W5230" s="4">
        <v>0.375</v>
      </c>
      <c r="X5230" s="4">
        <v>0.40972222222222227</v>
      </c>
      <c r="Y5230" t="s">
        <v>107</v>
      </c>
      <c r="Z5230" t="s">
        <v>401</v>
      </c>
      <c r="AA5230">
        <v>53</v>
      </c>
      <c r="AB5230" t="s">
        <v>6428</v>
      </c>
      <c r="AC5230">
        <v>2</v>
      </c>
      <c r="AD5230">
        <v>1</v>
      </c>
      <c r="AE5230">
        <v>3</v>
      </c>
      <c r="AF5230">
        <v>1</v>
      </c>
      <c r="AG5230">
        <v>1</v>
      </c>
      <c r="AH5230">
        <v>0</v>
      </c>
      <c r="AI5230">
        <v>0</v>
      </c>
      <c r="AJ5230">
        <v>96536</v>
      </c>
      <c r="AK5230" t="s">
        <v>394</v>
      </c>
      <c r="AL5230" t="s">
        <v>61</v>
      </c>
      <c r="AM5230" t="s">
        <v>61</v>
      </c>
      <c r="AN5230" t="s">
        <v>145</v>
      </c>
      <c r="AO5230" t="s">
        <v>61</v>
      </c>
      <c r="AP5230">
        <v>1</v>
      </c>
      <c r="AQ5230" t="str">
        <f t="shared" si="327"/>
        <v>ANTH</v>
      </c>
      <c r="AR5230" t="str">
        <f t="shared" si="327"/>
        <v>1500</v>
      </c>
      <c r="AS5230" t="str">
        <f t="shared" si="324"/>
        <v>Karo</v>
      </c>
      <c r="AT5230" t="str">
        <f t="shared" si="325"/>
        <v>ANTH1500Karout Maha Mohamed</v>
      </c>
      <c r="AU5230" t="str">
        <f t="shared" si="326"/>
        <v>ANTH1500-7</v>
      </c>
      <c r="AV5230" t="s">
        <v>4500</v>
      </c>
      <c r="AW5230" t="s">
        <v>4501</v>
      </c>
      <c r="AX5230" t="s">
        <v>4502</v>
      </c>
    </row>
    <row r="5231" spans="1:51" x14ac:dyDescent="0.2">
      <c r="A5231" t="s">
        <v>1814</v>
      </c>
      <c r="B5231" t="s">
        <v>1827</v>
      </c>
      <c r="C5231">
        <v>1500</v>
      </c>
      <c r="D5231">
        <v>8</v>
      </c>
      <c r="E5231">
        <v>93</v>
      </c>
      <c r="F5231">
        <v>6.2</v>
      </c>
      <c r="G5231">
        <v>0</v>
      </c>
      <c r="H5231">
        <v>0</v>
      </c>
      <c r="I5231">
        <v>0</v>
      </c>
      <c r="J5231">
        <v>0</v>
      </c>
      <c r="K5231">
        <v>6.2</v>
      </c>
      <c r="L5231">
        <v>31</v>
      </c>
      <c r="M5231">
        <v>0</v>
      </c>
      <c r="N5231">
        <v>0</v>
      </c>
      <c r="O5231">
        <v>0</v>
      </c>
      <c r="P5231">
        <v>31</v>
      </c>
      <c r="Q5231">
        <v>30</v>
      </c>
      <c r="R5231" s="3">
        <v>1.0333000000000001</v>
      </c>
      <c r="S5231">
        <v>0</v>
      </c>
      <c r="T5231">
        <v>0</v>
      </c>
      <c r="U5231" t="s">
        <v>1829</v>
      </c>
      <c r="V5231" t="s">
        <v>111</v>
      </c>
      <c r="W5231" s="4">
        <v>0.3923611111111111</v>
      </c>
      <c r="X5231" s="4">
        <v>0.44444444444444442</v>
      </c>
      <c r="Y5231" t="s">
        <v>123</v>
      </c>
      <c r="Z5231">
        <v>114</v>
      </c>
      <c r="AA5231">
        <v>30</v>
      </c>
      <c r="AB5231" t="s">
        <v>6427</v>
      </c>
      <c r="AC5231">
        <v>2</v>
      </c>
      <c r="AD5231">
        <v>1</v>
      </c>
      <c r="AE5231">
        <v>3</v>
      </c>
      <c r="AF5231">
        <v>0</v>
      </c>
      <c r="AG5231">
        <v>0</v>
      </c>
      <c r="AH5231">
        <v>0</v>
      </c>
      <c r="AI5231">
        <v>0</v>
      </c>
      <c r="AJ5231">
        <v>96671</v>
      </c>
      <c r="AK5231" t="s">
        <v>394</v>
      </c>
      <c r="AL5231" t="s">
        <v>61</v>
      </c>
      <c r="AM5231" t="s">
        <v>61</v>
      </c>
      <c r="AN5231" t="s">
        <v>145</v>
      </c>
      <c r="AO5231" t="s">
        <v>61</v>
      </c>
      <c r="AP5231">
        <v>1</v>
      </c>
      <c r="AQ5231" t="str">
        <f t="shared" si="327"/>
        <v>ANTH</v>
      </c>
      <c r="AR5231" t="str">
        <f t="shared" si="327"/>
        <v>1500</v>
      </c>
      <c r="AS5231" t="str">
        <f t="shared" si="324"/>
        <v>Sera</v>
      </c>
      <c r="AT5231" t="str">
        <f t="shared" si="325"/>
        <v>ANTH1500Sera James Christian</v>
      </c>
      <c r="AU5231" t="str">
        <f t="shared" si="326"/>
        <v>ANTH1500-8</v>
      </c>
      <c r="AV5231" t="s">
        <v>4499</v>
      </c>
      <c r="AW5231" t="s">
        <v>2479</v>
      </c>
      <c r="AX5231" t="s">
        <v>3340</v>
      </c>
    </row>
    <row r="5232" spans="1:51" x14ac:dyDescent="0.2">
      <c r="A5232" t="s">
        <v>1814</v>
      </c>
      <c r="B5232" t="s">
        <v>1827</v>
      </c>
      <c r="C5232">
        <v>1500</v>
      </c>
      <c r="D5232" t="s">
        <v>125</v>
      </c>
      <c r="E5232">
        <v>819</v>
      </c>
      <c r="F5232">
        <v>54.6</v>
      </c>
      <c r="G5232">
        <v>3</v>
      </c>
      <c r="H5232">
        <v>0.25</v>
      </c>
      <c r="I5232">
        <v>1.85</v>
      </c>
      <c r="J5232">
        <v>0.6</v>
      </c>
      <c r="K5232">
        <v>54.85</v>
      </c>
      <c r="L5232">
        <v>274</v>
      </c>
      <c r="M5232">
        <v>9</v>
      </c>
      <c r="N5232">
        <v>3</v>
      </c>
      <c r="O5232">
        <v>1</v>
      </c>
      <c r="P5232">
        <v>275</v>
      </c>
      <c r="Q5232">
        <v>270</v>
      </c>
      <c r="R5232" s="3">
        <v>1.0185</v>
      </c>
      <c r="S5232">
        <v>0</v>
      </c>
      <c r="T5232">
        <v>3</v>
      </c>
      <c r="AQ5232" t="str">
        <f t="shared" si="327"/>
        <v>ANTH</v>
      </c>
      <c r="AR5232" t="str">
        <f t="shared" si="327"/>
        <v>1500</v>
      </c>
      <c r="AS5232" t="str">
        <f t="shared" si="324"/>
        <v/>
      </c>
      <c r="AT5232" t="str">
        <f t="shared" si="325"/>
        <v>ANTH1500</v>
      </c>
      <c r="AU5232" t="str">
        <f t="shared" si="326"/>
        <v>ANTH1500-***** CRSE TOTAL</v>
      </c>
    </row>
    <row r="5233" spans="1:51" x14ac:dyDescent="0.2">
      <c r="A5233" t="s">
        <v>1814</v>
      </c>
      <c r="B5233" t="s">
        <v>1827</v>
      </c>
      <c r="C5233">
        <v>1700</v>
      </c>
      <c r="D5233">
        <v>1</v>
      </c>
      <c r="E5233">
        <v>120</v>
      </c>
      <c r="F5233">
        <v>8</v>
      </c>
      <c r="G5233">
        <v>0</v>
      </c>
      <c r="H5233">
        <v>0</v>
      </c>
      <c r="I5233">
        <v>0</v>
      </c>
      <c r="J5233">
        <v>0</v>
      </c>
      <c r="K5233">
        <v>8</v>
      </c>
      <c r="L5233">
        <v>40</v>
      </c>
      <c r="M5233">
        <v>0</v>
      </c>
      <c r="N5233">
        <v>0</v>
      </c>
      <c r="O5233">
        <v>0</v>
      </c>
      <c r="P5233">
        <v>40</v>
      </c>
      <c r="Q5233">
        <v>40</v>
      </c>
      <c r="R5233" s="3">
        <v>1</v>
      </c>
      <c r="S5233">
        <v>0</v>
      </c>
      <c r="T5233">
        <v>0</v>
      </c>
      <c r="U5233" t="s">
        <v>1830</v>
      </c>
      <c r="V5233" t="s">
        <v>113</v>
      </c>
      <c r="W5233" s="4">
        <v>0.51041666666666663</v>
      </c>
      <c r="X5233" s="4">
        <v>0.5625</v>
      </c>
      <c r="Y5233" t="s">
        <v>107</v>
      </c>
      <c r="Z5233" t="s">
        <v>237</v>
      </c>
      <c r="AA5233">
        <v>47</v>
      </c>
      <c r="AB5233" t="s">
        <v>6431</v>
      </c>
      <c r="AC5233">
        <v>2</v>
      </c>
      <c r="AD5233">
        <v>1</v>
      </c>
      <c r="AE5233">
        <v>3</v>
      </c>
      <c r="AF5233">
        <v>1</v>
      </c>
      <c r="AG5233">
        <v>0</v>
      </c>
      <c r="AH5233">
        <v>1</v>
      </c>
      <c r="AI5233">
        <v>0</v>
      </c>
      <c r="AJ5233">
        <v>90110</v>
      </c>
      <c r="AK5233" t="s">
        <v>394</v>
      </c>
      <c r="AL5233" t="s">
        <v>61</v>
      </c>
      <c r="AM5233" t="s">
        <v>61</v>
      </c>
      <c r="AN5233" t="s">
        <v>61</v>
      </c>
      <c r="AO5233" t="s">
        <v>61</v>
      </c>
      <c r="AP5233">
        <v>1</v>
      </c>
      <c r="AQ5233" t="str">
        <f t="shared" si="327"/>
        <v>ANTH</v>
      </c>
      <c r="AR5233" t="str">
        <f t="shared" si="327"/>
        <v>1700</v>
      </c>
      <c r="AS5233" t="str">
        <f t="shared" ref="AS5233:AS5296" si="328">PROPER(LEFT(AB5233,4))</f>
        <v>Bark</v>
      </c>
      <c r="AT5233" t="str">
        <f t="shared" si="325"/>
        <v xml:space="preserve">ANTH1700Barket Theresa </v>
      </c>
      <c r="AU5233" t="str">
        <f t="shared" si="326"/>
        <v>ANTH1700-1</v>
      </c>
      <c r="AV5233" t="s">
        <v>4505</v>
      </c>
      <c r="AW5233" t="s">
        <v>3078</v>
      </c>
    </row>
    <row r="5234" spans="1:51" x14ac:dyDescent="0.2">
      <c r="A5234" t="s">
        <v>1814</v>
      </c>
      <c r="B5234" t="s">
        <v>1827</v>
      </c>
      <c r="C5234">
        <v>1700</v>
      </c>
      <c r="D5234" t="s">
        <v>125</v>
      </c>
      <c r="E5234">
        <v>120</v>
      </c>
      <c r="F5234">
        <v>8</v>
      </c>
      <c r="G5234">
        <v>0</v>
      </c>
      <c r="H5234">
        <v>0</v>
      </c>
      <c r="I5234">
        <v>0</v>
      </c>
      <c r="J5234">
        <v>0</v>
      </c>
      <c r="K5234">
        <v>8</v>
      </c>
      <c r="L5234">
        <v>40</v>
      </c>
      <c r="M5234">
        <v>0</v>
      </c>
      <c r="N5234">
        <v>0</v>
      </c>
      <c r="O5234">
        <v>0</v>
      </c>
      <c r="P5234">
        <v>40</v>
      </c>
      <c r="Q5234">
        <v>40</v>
      </c>
      <c r="R5234" s="3">
        <v>1</v>
      </c>
      <c r="S5234">
        <v>0</v>
      </c>
      <c r="T5234">
        <v>0</v>
      </c>
      <c r="AQ5234" t="str">
        <f t="shared" si="327"/>
        <v>ANTH</v>
      </c>
      <c r="AR5234" t="str">
        <f t="shared" si="327"/>
        <v>1700</v>
      </c>
      <c r="AS5234" t="str">
        <f t="shared" si="328"/>
        <v/>
      </c>
      <c r="AT5234" t="str">
        <f t="shared" si="325"/>
        <v>ANTH1700</v>
      </c>
      <c r="AU5234" t="str">
        <f t="shared" si="326"/>
        <v>ANTH1700-***** CRSE TOTAL</v>
      </c>
    </row>
    <row r="5235" spans="1:51" x14ac:dyDescent="0.2">
      <c r="A5235" t="s">
        <v>1814</v>
      </c>
      <c r="B5235" t="s">
        <v>1827</v>
      </c>
      <c r="C5235">
        <v>2300</v>
      </c>
      <c r="D5235">
        <v>1</v>
      </c>
      <c r="E5235">
        <v>60</v>
      </c>
      <c r="F5235">
        <v>4</v>
      </c>
      <c r="G5235">
        <v>0</v>
      </c>
      <c r="H5235">
        <v>0</v>
      </c>
      <c r="I5235">
        <v>0</v>
      </c>
      <c r="J5235">
        <v>0</v>
      </c>
      <c r="K5235">
        <v>4</v>
      </c>
      <c r="L5235">
        <v>20</v>
      </c>
      <c r="M5235">
        <v>0</v>
      </c>
      <c r="N5235">
        <v>0</v>
      </c>
      <c r="O5235">
        <v>0</v>
      </c>
      <c r="P5235">
        <v>20</v>
      </c>
      <c r="Q5235">
        <v>20</v>
      </c>
      <c r="R5235" s="3">
        <v>1</v>
      </c>
      <c r="S5235">
        <v>0</v>
      </c>
      <c r="T5235">
        <v>0</v>
      </c>
      <c r="U5235" t="s">
        <v>393</v>
      </c>
      <c r="V5235" t="s">
        <v>111</v>
      </c>
      <c r="W5235" s="4">
        <v>0.6875</v>
      </c>
      <c r="X5235" s="4">
        <v>0.73958333333333337</v>
      </c>
      <c r="Y5235" t="s">
        <v>107</v>
      </c>
      <c r="Z5235" t="s">
        <v>237</v>
      </c>
      <c r="AA5235">
        <v>47</v>
      </c>
      <c r="AB5235" t="s">
        <v>5365</v>
      </c>
      <c r="AC5235">
        <v>2</v>
      </c>
      <c r="AD5235">
        <v>1</v>
      </c>
      <c r="AE5235">
        <v>3</v>
      </c>
      <c r="AF5235">
        <v>4</v>
      </c>
      <c r="AG5235">
        <v>1</v>
      </c>
      <c r="AH5235">
        <v>3</v>
      </c>
      <c r="AI5235">
        <v>0</v>
      </c>
      <c r="AJ5235">
        <v>90111</v>
      </c>
      <c r="AK5235" t="s">
        <v>394</v>
      </c>
      <c r="AL5235" t="s">
        <v>61</v>
      </c>
      <c r="AM5235" t="s">
        <v>61</v>
      </c>
      <c r="AN5235" t="s">
        <v>61</v>
      </c>
      <c r="AO5235" t="s">
        <v>61</v>
      </c>
      <c r="AP5235">
        <v>1</v>
      </c>
      <c r="AQ5235" t="str">
        <f t="shared" si="327"/>
        <v>ANTH</v>
      </c>
      <c r="AR5235" t="str">
        <f t="shared" si="327"/>
        <v>2300</v>
      </c>
      <c r="AS5235" t="str">
        <f t="shared" si="328"/>
        <v>Lanc</v>
      </c>
      <c r="AT5235" t="str">
        <f t="shared" si="325"/>
        <v>ANTH2300Lancaster Owynn Phillip Boyd</v>
      </c>
      <c r="AU5235" t="str">
        <f t="shared" si="326"/>
        <v>ANTH2300-1</v>
      </c>
      <c r="AV5235" t="s">
        <v>2785</v>
      </c>
      <c r="AW5235" t="s">
        <v>2786</v>
      </c>
      <c r="AX5235" t="s">
        <v>2787</v>
      </c>
      <c r="AY5235" t="s">
        <v>2788</v>
      </c>
    </row>
    <row r="5236" spans="1:51" x14ac:dyDescent="0.2">
      <c r="A5236" t="s">
        <v>1814</v>
      </c>
      <c r="B5236" t="s">
        <v>1827</v>
      </c>
      <c r="C5236">
        <v>2300</v>
      </c>
      <c r="D5236" t="s">
        <v>125</v>
      </c>
      <c r="E5236">
        <v>60</v>
      </c>
      <c r="F5236">
        <v>4</v>
      </c>
      <c r="G5236">
        <v>0</v>
      </c>
      <c r="H5236">
        <v>0</v>
      </c>
      <c r="I5236">
        <v>0</v>
      </c>
      <c r="J5236">
        <v>0</v>
      </c>
      <c r="K5236">
        <v>4</v>
      </c>
      <c r="L5236">
        <v>20</v>
      </c>
      <c r="M5236">
        <v>0</v>
      </c>
      <c r="N5236">
        <v>0</v>
      </c>
      <c r="O5236">
        <v>0</v>
      </c>
      <c r="P5236">
        <v>20</v>
      </c>
      <c r="Q5236">
        <v>20</v>
      </c>
      <c r="R5236" s="3">
        <v>1</v>
      </c>
      <c r="S5236">
        <v>0</v>
      </c>
      <c r="T5236">
        <v>0</v>
      </c>
      <c r="AQ5236" t="str">
        <f t="shared" si="327"/>
        <v>ANTH</v>
      </c>
      <c r="AR5236" t="str">
        <f t="shared" si="327"/>
        <v>2300</v>
      </c>
      <c r="AS5236" t="str">
        <f t="shared" si="328"/>
        <v/>
      </c>
      <c r="AT5236" t="str">
        <f t="shared" si="325"/>
        <v>ANTH2300</v>
      </c>
      <c r="AU5236" t="str">
        <f t="shared" si="326"/>
        <v>ANTH2300-***** CRSE TOTAL</v>
      </c>
    </row>
    <row r="5237" spans="1:51" x14ac:dyDescent="0.2">
      <c r="A5237" t="s">
        <v>1814</v>
      </c>
      <c r="B5237" t="s">
        <v>1827</v>
      </c>
      <c r="C5237">
        <v>2600</v>
      </c>
      <c r="D5237">
        <v>1</v>
      </c>
      <c r="E5237">
        <v>120</v>
      </c>
      <c r="F5237">
        <v>8</v>
      </c>
      <c r="G5237">
        <v>0</v>
      </c>
      <c r="H5237">
        <v>0</v>
      </c>
      <c r="I5237">
        <v>0.2</v>
      </c>
      <c r="J5237">
        <v>0</v>
      </c>
      <c r="K5237">
        <v>8</v>
      </c>
      <c r="L5237">
        <v>40</v>
      </c>
      <c r="M5237">
        <v>1</v>
      </c>
      <c r="N5237">
        <v>0</v>
      </c>
      <c r="O5237">
        <v>0</v>
      </c>
      <c r="P5237">
        <v>40</v>
      </c>
      <c r="Q5237">
        <v>40</v>
      </c>
      <c r="R5237" s="3">
        <v>1</v>
      </c>
      <c r="S5237">
        <v>0</v>
      </c>
      <c r="T5237">
        <v>0</v>
      </c>
      <c r="U5237" t="s">
        <v>1831</v>
      </c>
      <c r="V5237" t="s">
        <v>113</v>
      </c>
      <c r="W5237" s="4">
        <v>0.51041666666666663</v>
      </c>
      <c r="X5237" s="4">
        <v>0.54513888888888895</v>
      </c>
      <c r="Y5237" t="s">
        <v>107</v>
      </c>
      <c r="Z5237" t="s">
        <v>449</v>
      </c>
      <c r="AA5237">
        <v>48</v>
      </c>
      <c r="AB5237" t="s">
        <v>6432</v>
      </c>
      <c r="AC5237">
        <v>2</v>
      </c>
      <c r="AD5237">
        <v>1</v>
      </c>
      <c r="AE5237">
        <v>3</v>
      </c>
      <c r="AF5237">
        <v>1</v>
      </c>
      <c r="AG5237">
        <v>1</v>
      </c>
      <c r="AH5237">
        <v>0</v>
      </c>
      <c r="AI5237">
        <v>0</v>
      </c>
      <c r="AJ5237">
        <v>90112</v>
      </c>
      <c r="AK5237" t="s">
        <v>1832</v>
      </c>
      <c r="AL5237" t="s">
        <v>61</v>
      </c>
      <c r="AM5237" t="s">
        <v>61</v>
      </c>
      <c r="AN5237" t="s">
        <v>61</v>
      </c>
      <c r="AO5237" t="s">
        <v>61</v>
      </c>
      <c r="AP5237">
        <v>1</v>
      </c>
      <c r="AQ5237" t="str">
        <f t="shared" si="327"/>
        <v>ANTH</v>
      </c>
      <c r="AR5237" t="str">
        <f t="shared" si="327"/>
        <v>2600</v>
      </c>
      <c r="AS5237" t="str">
        <f t="shared" si="328"/>
        <v xml:space="preserve">Jew </v>
      </c>
      <c r="AT5237" t="str">
        <f t="shared" si="325"/>
        <v>ANTH2600Jew Nicholas P.</v>
      </c>
      <c r="AU5237" t="str">
        <f t="shared" si="326"/>
        <v>ANTH2600-1</v>
      </c>
      <c r="AV5237" t="s">
        <v>4506</v>
      </c>
      <c r="AW5237" t="s">
        <v>2973</v>
      </c>
      <c r="AX5237" t="s">
        <v>2677</v>
      </c>
    </row>
    <row r="5238" spans="1:51" x14ac:dyDescent="0.2">
      <c r="A5238" t="s">
        <v>1814</v>
      </c>
      <c r="B5238" t="s">
        <v>1827</v>
      </c>
      <c r="C5238">
        <v>2600</v>
      </c>
      <c r="D5238"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20</v>
      </c>
      <c r="M5238">
        <v>1</v>
      </c>
      <c r="N5238">
        <v>0</v>
      </c>
      <c r="O5238">
        <v>0</v>
      </c>
      <c r="P5238">
        <v>20</v>
      </c>
      <c r="Q5238">
        <v>20</v>
      </c>
      <c r="R5238" s="3">
        <v>1</v>
      </c>
      <c r="S5238">
        <v>0</v>
      </c>
      <c r="T5238">
        <v>0</v>
      </c>
      <c r="U5238" t="s">
        <v>1831</v>
      </c>
      <c r="V5238" t="s">
        <v>136</v>
      </c>
      <c r="W5238" s="4">
        <v>0.33333333333333331</v>
      </c>
      <c r="X5238" s="4">
        <v>0.4375</v>
      </c>
      <c r="Y5238" t="s">
        <v>107</v>
      </c>
      <c r="Z5238" t="s">
        <v>119</v>
      </c>
      <c r="AA5238">
        <v>30</v>
      </c>
      <c r="AB5238" t="s">
        <v>6433</v>
      </c>
      <c r="AC5238">
        <v>16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90113</v>
      </c>
      <c r="AK5238" t="s">
        <v>1832</v>
      </c>
      <c r="AL5238" t="s">
        <v>61</v>
      </c>
      <c r="AM5238" t="s">
        <v>61</v>
      </c>
      <c r="AN5238" t="s">
        <v>61</v>
      </c>
      <c r="AO5238" t="s">
        <v>61</v>
      </c>
      <c r="AP5238">
        <v>1</v>
      </c>
      <c r="AQ5238" t="str">
        <f t="shared" si="327"/>
        <v>ANTH</v>
      </c>
      <c r="AR5238" t="str">
        <f t="shared" si="327"/>
        <v>2600</v>
      </c>
      <c r="AS5238" t="str">
        <f t="shared" si="328"/>
        <v>Haug</v>
      </c>
      <c r="AT5238" t="str">
        <f t="shared" si="325"/>
        <v>ANTH2600Haug Julia Danielle</v>
      </c>
      <c r="AU5238" t="str">
        <f t="shared" si="326"/>
        <v>ANTH2600-2</v>
      </c>
      <c r="AV5238" t="s">
        <v>4507</v>
      </c>
      <c r="AW5238" t="s">
        <v>4081</v>
      </c>
      <c r="AX5238" t="s">
        <v>4508</v>
      </c>
    </row>
    <row r="5239" spans="1:51" x14ac:dyDescent="0.2">
      <c r="A5239" t="s">
        <v>1814</v>
      </c>
      <c r="B5239" t="s">
        <v>1827</v>
      </c>
      <c r="C5239">
        <v>2600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20</v>
      </c>
      <c r="M5239">
        <v>0</v>
      </c>
      <c r="N5239">
        <v>0</v>
      </c>
      <c r="O5239">
        <v>0</v>
      </c>
      <c r="P5239">
        <v>20</v>
      </c>
      <c r="Q5239">
        <v>20</v>
      </c>
      <c r="R5239" s="3">
        <v>1</v>
      </c>
      <c r="S5239">
        <v>0</v>
      </c>
      <c r="T5239">
        <v>0</v>
      </c>
      <c r="U5239" t="s">
        <v>1831</v>
      </c>
      <c r="V5239" t="s">
        <v>136</v>
      </c>
      <c r="W5239" s="4">
        <v>0.58333333333333337</v>
      </c>
      <c r="X5239" s="4">
        <v>0.6875</v>
      </c>
      <c r="Y5239" t="s">
        <v>107</v>
      </c>
      <c r="Z5239" t="s">
        <v>119</v>
      </c>
      <c r="AA5239">
        <v>30</v>
      </c>
      <c r="AB5239" t="s">
        <v>6434</v>
      </c>
      <c r="AC5239">
        <v>16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90114</v>
      </c>
      <c r="AK5239" t="s">
        <v>1832</v>
      </c>
      <c r="AL5239" t="s">
        <v>61</v>
      </c>
      <c r="AM5239" t="s">
        <v>61</v>
      </c>
      <c r="AN5239" t="s">
        <v>61</v>
      </c>
      <c r="AO5239" t="s">
        <v>61</v>
      </c>
      <c r="AP5239">
        <v>1</v>
      </c>
      <c r="AQ5239" t="str">
        <f t="shared" si="327"/>
        <v>ANTH</v>
      </c>
      <c r="AR5239" t="str">
        <f t="shared" si="327"/>
        <v>2600</v>
      </c>
      <c r="AS5239" t="str">
        <f t="shared" si="328"/>
        <v>Forn</v>
      </c>
      <c r="AT5239" t="str">
        <f t="shared" si="325"/>
        <v>ANTH2600Fornelli David Jovani</v>
      </c>
      <c r="AU5239" t="str">
        <f t="shared" si="326"/>
        <v>ANTH2600-3</v>
      </c>
      <c r="AV5239" t="s">
        <v>4509</v>
      </c>
      <c r="AW5239" t="s">
        <v>2553</v>
      </c>
      <c r="AX5239" t="s">
        <v>4510</v>
      </c>
    </row>
    <row r="5240" spans="1:51" x14ac:dyDescent="0.2">
      <c r="A5240" t="s">
        <v>1814</v>
      </c>
      <c r="B5240" t="s">
        <v>1827</v>
      </c>
      <c r="C5240">
        <v>2600</v>
      </c>
      <c r="D5240">
        <v>4</v>
      </c>
      <c r="E5240">
        <v>120</v>
      </c>
      <c r="F5240">
        <v>8</v>
      </c>
      <c r="G5240">
        <v>0</v>
      </c>
      <c r="H5240">
        <v>0</v>
      </c>
      <c r="I5240">
        <v>0</v>
      </c>
      <c r="J5240">
        <v>0</v>
      </c>
      <c r="K5240">
        <v>8</v>
      </c>
      <c r="L5240">
        <v>40</v>
      </c>
      <c r="M5240">
        <v>0</v>
      </c>
      <c r="N5240">
        <v>0</v>
      </c>
      <c r="O5240">
        <v>0</v>
      </c>
      <c r="P5240">
        <v>40</v>
      </c>
      <c r="Q5240">
        <v>40</v>
      </c>
      <c r="R5240" s="3">
        <v>1</v>
      </c>
      <c r="S5240">
        <v>0</v>
      </c>
      <c r="T5240">
        <v>0</v>
      </c>
      <c r="U5240" t="s">
        <v>1831</v>
      </c>
      <c r="V5240" t="s">
        <v>113</v>
      </c>
      <c r="W5240" s="4">
        <v>0.56944444444444442</v>
      </c>
      <c r="X5240" s="4">
        <v>0.60416666666666663</v>
      </c>
      <c r="Y5240" t="s">
        <v>107</v>
      </c>
      <c r="Z5240" t="s">
        <v>449</v>
      </c>
      <c r="AA5240">
        <v>48</v>
      </c>
      <c r="AB5240" t="s">
        <v>6431</v>
      </c>
      <c r="AC5240">
        <v>2</v>
      </c>
      <c r="AD5240">
        <v>1</v>
      </c>
      <c r="AE5240">
        <v>3</v>
      </c>
      <c r="AF5240">
        <v>2</v>
      </c>
      <c r="AG5240">
        <v>1</v>
      </c>
      <c r="AH5240">
        <v>1</v>
      </c>
      <c r="AI5240">
        <v>0</v>
      </c>
      <c r="AJ5240">
        <v>93509</v>
      </c>
      <c r="AK5240" t="s">
        <v>1832</v>
      </c>
      <c r="AL5240" t="s">
        <v>61</v>
      </c>
      <c r="AM5240" t="s">
        <v>61</v>
      </c>
      <c r="AN5240" t="s">
        <v>61</v>
      </c>
      <c r="AO5240" t="s">
        <v>61</v>
      </c>
      <c r="AP5240">
        <v>1</v>
      </c>
      <c r="AQ5240" t="str">
        <f t="shared" si="327"/>
        <v>ANTH</v>
      </c>
      <c r="AR5240" t="str">
        <f t="shared" si="327"/>
        <v>2600</v>
      </c>
      <c r="AS5240" t="str">
        <f t="shared" si="328"/>
        <v>Bark</v>
      </c>
      <c r="AT5240" t="str">
        <f t="shared" si="325"/>
        <v xml:space="preserve">ANTH2600Barket Theresa </v>
      </c>
      <c r="AU5240" t="str">
        <f t="shared" si="326"/>
        <v>ANTH2600-4</v>
      </c>
      <c r="AV5240" t="s">
        <v>4505</v>
      </c>
      <c r="AW5240" t="s">
        <v>3078</v>
      </c>
    </row>
    <row r="5241" spans="1:51" x14ac:dyDescent="0.2">
      <c r="A5241" t="s">
        <v>1814</v>
      </c>
      <c r="B5241" t="s">
        <v>1827</v>
      </c>
      <c r="C5241">
        <v>2600</v>
      </c>
      <c r="D5241">
        <v>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20</v>
      </c>
      <c r="M5241">
        <v>0</v>
      </c>
      <c r="N5241">
        <v>0</v>
      </c>
      <c r="O5241">
        <v>0</v>
      </c>
      <c r="P5241">
        <v>20</v>
      </c>
      <c r="Q5241">
        <v>20</v>
      </c>
      <c r="R5241" s="3">
        <v>1</v>
      </c>
      <c r="S5241">
        <v>0</v>
      </c>
      <c r="T5241">
        <v>0</v>
      </c>
      <c r="U5241" t="s">
        <v>1831</v>
      </c>
      <c r="V5241" t="s">
        <v>115</v>
      </c>
      <c r="W5241" s="4">
        <v>0.45833333333333331</v>
      </c>
      <c r="X5241" s="4">
        <v>0.5625</v>
      </c>
      <c r="Y5241" t="s">
        <v>107</v>
      </c>
      <c r="Z5241" t="s">
        <v>119</v>
      </c>
      <c r="AA5241">
        <v>30</v>
      </c>
      <c r="AB5241" t="s">
        <v>6435</v>
      </c>
      <c r="AC5241">
        <v>16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93510</v>
      </c>
      <c r="AK5241" t="s">
        <v>1832</v>
      </c>
      <c r="AL5241" t="s">
        <v>61</v>
      </c>
      <c r="AM5241" t="s">
        <v>61</v>
      </c>
      <c r="AN5241" t="s">
        <v>61</v>
      </c>
      <c r="AO5241" t="s">
        <v>61</v>
      </c>
      <c r="AP5241">
        <v>1</v>
      </c>
      <c r="AQ5241" t="str">
        <f t="shared" si="327"/>
        <v>ANTH</v>
      </c>
      <c r="AR5241" t="str">
        <f t="shared" si="327"/>
        <v>2600</v>
      </c>
      <c r="AS5241" t="str">
        <f t="shared" si="328"/>
        <v>Belt</v>
      </c>
      <c r="AT5241" t="str">
        <f t="shared" si="325"/>
        <v xml:space="preserve">ANTH2600Beltran-Burgos Ariana </v>
      </c>
      <c r="AU5241" t="str">
        <f t="shared" si="326"/>
        <v>ANTH2600-5</v>
      </c>
      <c r="AV5241" t="s">
        <v>4511</v>
      </c>
      <c r="AW5241" t="s">
        <v>4512</v>
      </c>
    </row>
    <row r="5242" spans="1:51" x14ac:dyDescent="0.2">
      <c r="A5242" t="s">
        <v>1814</v>
      </c>
      <c r="B5242" t="s">
        <v>1827</v>
      </c>
      <c r="C5242">
        <v>2600</v>
      </c>
      <c r="D5242"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20</v>
      </c>
      <c r="M5242">
        <v>0</v>
      </c>
      <c r="N5242">
        <v>0</v>
      </c>
      <c r="O5242">
        <v>0</v>
      </c>
      <c r="P5242">
        <v>20</v>
      </c>
      <c r="Q5242">
        <v>20</v>
      </c>
      <c r="R5242" s="3">
        <v>1</v>
      </c>
      <c r="S5242">
        <v>0</v>
      </c>
      <c r="T5242">
        <v>0</v>
      </c>
      <c r="U5242" t="s">
        <v>1831</v>
      </c>
      <c r="V5242" t="s">
        <v>118</v>
      </c>
      <c r="W5242" s="4">
        <v>0.33333333333333331</v>
      </c>
      <c r="X5242" s="4">
        <v>0.4375</v>
      </c>
      <c r="Y5242" t="s">
        <v>107</v>
      </c>
      <c r="Z5242" t="s">
        <v>1204</v>
      </c>
      <c r="AA5242">
        <v>40</v>
      </c>
      <c r="AB5242" t="s">
        <v>6436</v>
      </c>
      <c r="AC5242">
        <v>16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93512</v>
      </c>
      <c r="AK5242" t="s">
        <v>1832</v>
      </c>
      <c r="AL5242" t="s">
        <v>61</v>
      </c>
      <c r="AM5242" t="s">
        <v>61</v>
      </c>
      <c r="AN5242" t="s">
        <v>61</v>
      </c>
      <c r="AO5242" t="s">
        <v>61</v>
      </c>
      <c r="AP5242">
        <v>1</v>
      </c>
      <c r="AQ5242" t="str">
        <f t="shared" si="327"/>
        <v>ANTH</v>
      </c>
      <c r="AR5242" t="str">
        <f t="shared" si="327"/>
        <v>2600</v>
      </c>
      <c r="AS5242" t="str">
        <f t="shared" si="328"/>
        <v>Flet</v>
      </c>
      <c r="AT5242" t="str">
        <f t="shared" si="325"/>
        <v xml:space="preserve">ANTH2600Fletes Dominique </v>
      </c>
      <c r="AU5242" t="str">
        <f t="shared" si="326"/>
        <v>ANTH2600-6</v>
      </c>
      <c r="AV5242" t="s">
        <v>4513</v>
      </c>
      <c r="AW5242" t="s">
        <v>4514</v>
      </c>
    </row>
    <row r="5243" spans="1:51" x14ac:dyDescent="0.2">
      <c r="A5243" t="s">
        <v>1814</v>
      </c>
      <c r="B5243" t="s">
        <v>1827</v>
      </c>
      <c r="C5243">
        <v>2600</v>
      </c>
      <c r="D5243">
        <v>7</v>
      </c>
      <c r="E5243">
        <v>120</v>
      </c>
      <c r="F5243">
        <v>8</v>
      </c>
      <c r="G5243">
        <v>0</v>
      </c>
      <c r="H5243">
        <v>0</v>
      </c>
      <c r="I5243">
        <v>0</v>
      </c>
      <c r="J5243">
        <v>0</v>
      </c>
      <c r="K5243">
        <v>8</v>
      </c>
      <c r="L5243">
        <v>40</v>
      </c>
      <c r="M5243">
        <v>0</v>
      </c>
      <c r="N5243">
        <v>0</v>
      </c>
      <c r="O5243">
        <v>0</v>
      </c>
      <c r="P5243">
        <v>40</v>
      </c>
      <c r="Q5243">
        <v>40</v>
      </c>
      <c r="R5243" s="3">
        <v>1</v>
      </c>
      <c r="S5243">
        <v>0</v>
      </c>
      <c r="T5243">
        <v>0</v>
      </c>
      <c r="U5243" t="s">
        <v>1831</v>
      </c>
      <c r="V5243" t="s">
        <v>111</v>
      </c>
      <c r="W5243" s="4">
        <v>0.51041666666666663</v>
      </c>
      <c r="X5243" s="4">
        <v>0.54513888888888895</v>
      </c>
      <c r="Y5243" t="s">
        <v>155</v>
      </c>
      <c r="Z5243">
        <v>247</v>
      </c>
      <c r="AA5243">
        <v>42</v>
      </c>
      <c r="AB5243" t="s">
        <v>6437</v>
      </c>
      <c r="AC5243">
        <v>2</v>
      </c>
      <c r="AD5243">
        <v>1</v>
      </c>
      <c r="AE5243">
        <v>3</v>
      </c>
      <c r="AF5243">
        <v>1</v>
      </c>
      <c r="AG5243">
        <v>1</v>
      </c>
      <c r="AH5243">
        <v>0</v>
      </c>
      <c r="AI5243">
        <v>0</v>
      </c>
      <c r="AJ5243">
        <v>93515</v>
      </c>
      <c r="AK5243" t="s">
        <v>1832</v>
      </c>
      <c r="AL5243" t="s">
        <v>61</v>
      </c>
      <c r="AM5243" t="s">
        <v>61</v>
      </c>
      <c r="AN5243" t="s">
        <v>61</v>
      </c>
      <c r="AO5243" t="s">
        <v>61</v>
      </c>
      <c r="AP5243">
        <v>1</v>
      </c>
      <c r="AQ5243" t="str">
        <f t="shared" si="327"/>
        <v>ANTH</v>
      </c>
      <c r="AR5243" t="str">
        <f t="shared" si="327"/>
        <v>2600</v>
      </c>
      <c r="AS5243" t="str">
        <f t="shared" si="328"/>
        <v>Pohl</v>
      </c>
      <c r="AT5243" t="str">
        <f t="shared" si="325"/>
        <v>ANTH2600Pohl John Martin Deland</v>
      </c>
      <c r="AU5243" t="str">
        <f t="shared" si="326"/>
        <v>ANTH2600-7</v>
      </c>
      <c r="AV5243" t="s">
        <v>4515</v>
      </c>
      <c r="AW5243" t="s">
        <v>2394</v>
      </c>
      <c r="AX5243" t="s">
        <v>2423</v>
      </c>
      <c r="AY5243" t="s">
        <v>4516</v>
      </c>
    </row>
    <row r="5244" spans="1:51" x14ac:dyDescent="0.2">
      <c r="A5244" t="s">
        <v>1814</v>
      </c>
      <c r="B5244" t="s">
        <v>1827</v>
      </c>
      <c r="C5244">
        <v>2600</v>
      </c>
      <c r="D5244">
        <v>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19</v>
      </c>
      <c r="M5244">
        <v>0</v>
      </c>
      <c r="N5244">
        <v>0</v>
      </c>
      <c r="O5244">
        <v>0</v>
      </c>
      <c r="P5244">
        <v>19</v>
      </c>
      <c r="Q5244">
        <v>20</v>
      </c>
      <c r="R5244" s="3">
        <v>0.95</v>
      </c>
      <c r="S5244">
        <v>0</v>
      </c>
      <c r="T5244">
        <v>0</v>
      </c>
      <c r="U5244" t="s">
        <v>1831</v>
      </c>
      <c r="V5244" t="s">
        <v>115</v>
      </c>
      <c r="W5244" s="4">
        <v>0.45833333333333331</v>
      </c>
      <c r="X5244" s="4">
        <v>0.5625</v>
      </c>
      <c r="Y5244" t="s">
        <v>107</v>
      </c>
      <c r="Z5244" t="s">
        <v>1204</v>
      </c>
      <c r="AA5244">
        <v>40</v>
      </c>
      <c r="AB5244" t="s">
        <v>6438</v>
      </c>
      <c r="AC5244">
        <v>16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93516</v>
      </c>
      <c r="AK5244" t="s">
        <v>1832</v>
      </c>
      <c r="AL5244" t="s">
        <v>61</v>
      </c>
      <c r="AM5244" t="s">
        <v>61</v>
      </c>
      <c r="AN5244" t="s">
        <v>61</v>
      </c>
      <c r="AO5244" t="s">
        <v>61</v>
      </c>
      <c r="AP5244">
        <v>1</v>
      </c>
      <c r="AQ5244" t="str">
        <f t="shared" si="327"/>
        <v>ANTH</v>
      </c>
      <c r="AR5244" t="str">
        <f t="shared" si="327"/>
        <v>2600</v>
      </c>
      <c r="AS5244" t="str">
        <f t="shared" si="328"/>
        <v>Azer</v>
      </c>
      <c r="AT5244" t="str">
        <f t="shared" si="325"/>
        <v>ANTH2600Azeredo Elisa Cristina</v>
      </c>
      <c r="AU5244" t="str">
        <f t="shared" si="326"/>
        <v>ANTH2600-8</v>
      </c>
      <c r="AV5244" t="s">
        <v>4517</v>
      </c>
      <c r="AW5244" t="s">
        <v>4518</v>
      </c>
      <c r="AX5244" t="s">
        <v>4202</v>
      </c>
    </row>
    <row r="5245" spans="1:51" x14ac:dyDescent="0.2">
      <c r="A5245" t="s">
        <v>1814</v>
      </c>
      <c r="B5245" t="s">
        <v>1827</v>
      </c>
      <c r="C5245">
        <v>2600</v>
      </c>
      <c r="D5245">
        <v>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21</v>
      </c>
      <c r="M5245">
        <v>0</v>
      </c>
      <c r="N5245">
        <v>0</v>
      </c>
      <c r="O5245">
        <v>0</v>
      </c>
      <c r="P5245">
        <v>21</v>
      </c>
      <c r="Q5245">
        <v>20</v>
      </c>
      <c r="R5245" s="3">
        <v>1.05</v>
      </c>
      <c r="S5245">
        <v>0</v>
      </c>
      <c r="T5245">
        <v>0</v>
      </c>
      <c r="U5245" t="s">
        <v>1831</v>
      </c>
      <c r="V5245" t="s">
        <v>118</v>
      </c>
      <c r="W5245" s="4">
        <v>0.33333333333333331</v>
      </c>
      <c r="X5245" s="4">
        <v>0.4375</v>
      </c>
      <c r="Y5245" t="s">
        <v>107</v>
      </c>
      <c r="Z5245" t="s">
        <v>709</v>
      </c>
      <c r="AA5245">
        <v>32</v>
      </c>
      <c r="AB5245" t="s">
        <v>6438</v>
      </c>
      <c r="AC5245">
        <v>16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93517</v>
      </c>
      <c r="AK5245" t="s">
        <v>1832</v>
      </c>
      <c r="AL5245" t="s">
        <v>61</v>
      </c>
      <c r="AM5245" t="s">
        <v>61</v>
      </c>
      <c r="AN5245" t="s">
        <v>61</v>
      </c>
      <c r="AO5245" t="s">
        <v>61</v>
      </c>
      <c r="AP5245">
        <v>1</v>
      </c>
      <c r="AQ5245" t="str">
        <f t="shared" si="327"/>
        <v>ANTH</v>
      </c>
      <c r="AR5245" t="str">
        <f t="shared" si="327"/>
        <v>2600</v>
      </c>
      <c r="AS5245" t="str">
        <f t="shared" si="328"/>
        <v>Azer</v>
      </c>
      <c r="AT5245" t="str">
        <f t="shared" si="325"/>
        <v>ANTH2600Azeredo Elisa Cristina</v>
      </c>
      <c r="AU5245" t="str">
        <f t="shared" si="326"/>
        <v>ANTH2600-9</v>
      </c>
      <c r="AV5245" t="s">
        <v>4517</v>
      </c>
      <c r="AW5245" t="s">
        <v>4518</v>
      </c>
      <c r="AX5245" t="s">
        <v>4202</v>
      </c>
    </row>
    <row r="5246" spans="1:51" x14ac:dyDescent="0.2">
      <c r="A5246" t="s">
        <v>1814</v>
      </c>
      <c r="B5246" t="s">
        <v>1827</v>
      </c>
      <c r="C5246">
        <v>2600</v>
      </c>
      <c r="D5246">
        <v>10</v>
      </c>
      <c r="E5246">
        <v>123</v>
      </c>
      <c r="F5246">
        <v>8.1999999999999993</v>
      </c>
      <c r="G5246">
        <v>0</v>
      </c>
      <c r="H5246">
        <v>0</v>
      </c>
      <c r="I5246">
        <v>0</v>
      </c>
      <c r="J5246">
        <v>0</v>
      </c>
      <c r="K5246">
        <v>8.1999999999999993</v>
      </c>
      <c r="L5246">
        <v>41</v>
      </c>
      <c r="M5246">
        <v>0</v>
      </c>
      <c r="N5246">
        <v>0</v>
      </c>
      <c r="O5246">
        <v>0</v>
      </c>
      <c r="P5246">
        <v>41</v>
      </c>
      <c r="Q5246">
        <v>40</v>
      </c>
      <c r="R5246" s="3">
        <v>1.0249999999999999</v>
      </c>
      <c r="S5246">
        <v>0</v>
      </c>
      <c r="T5246">
        <v>0</v>
      </c>
      <c r="U5246" t="s">
        <v>1831</v>
      </c>
      <c r="V5246" t="s">
        <v>111</v>
      </c>
      <c r="W5246" s="4">
        <v>0.6875</v>
      </c>
      <c r="X5246" s="4">
        <v>0.72222222222222221</v>
      </c>
      <c r="Y5246" t="s">
        <v>107</v>
      </c>
      <c r="Z5246" t="s">
        <v>449</v>
      </c>
      <c r="AA5246">
        <v>48</v>
      </c>
      <c r="AB5246" t="s">
        <v>6432</v>
      </c>
      <c r="AC5246">
        <v>2</v>
      </c>
      <c r="AD5246">
        <v>1</v>
      </c>
      <c r="AE5246">
        <v>3</v>
      </c>
      <c r="AF5246">
        <v>3</v>
      </c>
      <c r="AG5246">
        <v>3</v>
      </c>
      <c r="AH5246">
        <v>0</v>
      </c>
      <c r="AI5246">
        <v>0</v>
      </c>
      <c r="AJ5246">
        <v>93711</v>
      </c>
      <c r="AK5246" t="s">
        <v>1832</v>
      </c>
      <c r="AL5246" t="s">
        <v>61</v>
      </c>
      <c r="AM5246" t="s">
        <v>61</v>
      </c>
      <c r="AN5246" t="s">
        <v>61</v>
      </c>
      <c r="AO5246" t="s">
        <v>61</v>
      </c>
      <c r="AP5246">
        <v>1</v>
      </c>
      <c r="AQ5246" t="str">
        <f t="shared" si="327"/>
        <v>ANTH</v>
      </c>
      <c r="AR5246" t="str">
        <f t="shared" si="327"/>
        <v>2600</v>
      </c>
      <c r="AS5246" t="str">
        <f t="shared" si="328"/>
        <v xml:space="preserve">Jew </v>
      </c>
      <c r="AT5246" t="str">
        <f t="shared" si="325"/>
        <v>ANTH2600Jew Nicholas P.</v>
      </c>
      <c r="AU5246" t="str">
        <f t="shared" si="326"/>
        <v>ANTH2600-10</v>
      </c>
      <c r="AV5246" t="s">
        <v>4506</v>
      </c>
      <c r="AW5246" t="s">
        <v>2973</v>
      </c>
      <c r="AX5246" t="s">
        <v>2677</v>
      </c>
    </row>
    <row r="5247" spans="1:51" x14ac:dyDescent="0.2">
      <c r="A5247" t="s">
        <v>1814</v>
      </c>
      <c r="B5247" t="s">
        <v>1827</v>
      </c>
      <c r="C5247">
        <v>2600</v>
      </c>
      <c r="D5247">
        <v>11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22</v>
      </c>
      <c r="M5247">
        <v>0</v>
      </c>
      <c r="N5247">
        <v>0</v>
      </c>
      <c r="O5247">
        <v>0</v>
      </c>
      <c r="P5247">
        <v>22</v>
      </c>
      <c r="Q5247">
        <v>20</v>
      </c>
      <c r="R5247" s="3">
        <v>1.1000000000000001</v>
      </c>
      <c r="S5247">
        <v>0</v>
      </c>
      <c r="T5247">
        <v>0</v>
      </c>
      <c r="U5247" t="s">
        <v>1831</v>
      </c>
      <c r="V5247" t="s">
        <v>120</v>
      </c>
      <c r="W5247" s="4">
        <v>0.33333333333333331</v>
      </c>
      <c r="X5247" s="4">
        <v>0.4375</v>
      </c>
      <c r="Y5247" t="s">
        <v>107</v>
      </c>
      <c r="Z5247" t="s">
        <v>119</v>
      </c>
      <c r="AA5247">
        <v>30</v>
      </c>
      <c r="AB5247" t="s">
        <v>6439</v>
      </c>
      <c r="AC5247">
        <v>16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93736</v>
      </c>
      <c r="AK5247" t="s">
        <v>1832</v>
      </c>
      <c r="AL5247" t="s">
        <v>61</v>
      </c>
      <c r="AM5247" t="s">
        <v>61</v>
      </c>
      <c r="AN5247" t="s">
        <v>61</v>
      </c>
      <c r="AO5247" t="s">
        <v>61</v>
      </c>
      <c r="AP5247">
        <v>1</v>
      </c>
      <c r="AQ5247" t="str">
        <f t="shared" si="327"/>
        <v>ANTH</v>
      </c>
      <c r="AR5247" t="str">
        <f t="shared" si="327"/>
        <v>2600</v>
      </c>
      <c r="AS5247" t="str">
        <f t="shared" si="328"/>
        <v>John</v>
      </c>
      <c r="AT5247" t="str">
        <f t="shared" si="325"/>
        <v>ANTH2600Johnson Megan Amanda</v>
      </c>
      <c r="AU5247" t="str">
        <f t="shared" si="326"/>
        <v>ANTH2600-11</v>
      </c>
      <c r="AV5247" t="s">
        <v>3468</v>
      </c>
      <c r="AW5247" t="s">
        <v>2673</v>
      </c>
      <c r="AX5247" t="s">
        <v>3032</v>
      </c>
    </row>
    <row r="5248" spans="1:51" x14ac:dyDescent="0.2">
      <c r="A5248" t="s">
        <v>1814</v>
      </c>
      <c r="B5248" t="s">
        <v>1827</v>
      </c>
      <c r="C5248">
        <v>2600</v>
      </c>
      <c r="D5248">
        <v>12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19</v>
      </c>
      <c r="M5248">
        <v>0</v>
      </c>
      <c r="N5248">
        <v>0</v>
      </c>
      <c r="O5248">
        <v>0</v>
      </c>
      <c r="P5248">
        <v>19</v>
      </c>
      <c r="Q5248">
        <v>20</v>
      </c>
      <c r="R5248" s="3">
        <v>0.95</v>
      </c>
      <c r="S5248">
        <v>0</v>
      </c>
      <c r="T5248">
        <v>0</v>
      </c>
      <c r="U5248" t="s">
        <v>1831</v>
      </c>
      <c r="V5248" t="s">
        <v>121</v>
      </c>
      <c r="W5248" s="4">
        <v>0.33333333333333331</v>
      </c>
      <c r="X5248" s="4">
        <v>0.4375</v>
      </c>
      <c r="Y5248" t="s">
        <v>107</v>
      </c>
      <c r="Z5248" t="s">
        <v>119</v>
      </c>
      <c r="AA5248">
        <v>30</v>
      </c>
      <c r="AB5248" t="s">
        <v>6440</v>
      </c>
      <c r="AC5248">
        <v>16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93737</v>
      </c>
      <c r="AK5248" t="s">
        <v>1832</v>
      </c>
      <c r="AL5248" t="s">
        <v>61</v>
      </c>
      <c r="AM5248" t="s">
        <v>61</v>
      </c>
      <c r="AN5248" t="s">
        <v>61</v>
      </c>
      <c r="AO5248" t="s">
        <v>61</v>
      </c>
      <c r="AP5248">
        <v>1</v>
      </c>
      <c r="AQ5248" t="str">
        <f t="shared" si="327"/>
        <v>ANTH</v>
      </c>
      <c r="AR5248" t="str">
        <f t="shared" si="327"/>
        <v>2600</v>
      </c>
      <c r="AS5248" t="str">
        <f t="shared" si="328"/>
        <v>Lamo</v>
      </c>
      <c r="AT5248" t="str">
        <f t="shared" si="325"/>
        <v>ANTH2600Lamore Melanie Ann</v>
      </c>
      <c r="AU5248" t="str">
        <f t="shared" si="326"/>
        <v>ANTH2600-12</v>
      </c>
      <c r="AV5248" t="s">
        <v>4519</v>
      </c>
      <c r="AW5248" t="s">
        <v>4401</v>
      </c>
      <c r="AX5248" t="s">
        <v>2441</v>
      </c>
    </row>
    <row r="5249" spans="1:51" x14ac:dyDescent="0.2">
      <c r="A5249" t="s">
        <v>1814</v>
      </c>
      <c r="B5249" t="s">
        <v>1827</v>
      </c>
      <c r="C5249">
        <v>2600</v>
      </c>
      <c r="D5249">
        <v>13</v>
      </c>
      <c r="E5249">
        <v>138</v>
      </c>
      <c r="F5249">
        <v>9.1999999999999993</v>
      </c>
      <c r="G5249">
        <v>0</v>
      </c>
      <c r="H5249">
        <v>0</v>
      </c>
      <c r="I5249">
        <v>0</v>
      </c>
      <c r="J5249">
        <v>0</v>
      </c>
      <c r="K5249">
        <v>9.1999999999999993</v>
      </c>
      <c r="L5249">
        <v>46</v>
      </c>
      <c r="M5249">
        <v>0</v>
      </c>
      <c r="N5249">
        <v>0</v>
      </c>
      <c r="O5249">
        <v>0</v>
      </c>
      <c r="P5249">
        <v>46</v>
      </c>
      <c r="Q5249">
        <v>40</v>
      </c>
      <c r="R5249" s="3">
        <v>1.1499999999999999</v>
      </c>
      <c r="S5249">
        <v>0</v>
      </c>
      <c r="T5249">
        <v>0</v>
      </c>
      <c r="U5249" t="s">
        <v>1831</v>
      </c>
      <c r="V5249" t="s">
        <v>111</v>
      </c>
      <c r="W5249" s="4">
        <v>0.56944444444444442</v>
      </c>
      <c r="X5249" s="4">
        <v>0.60416666666666663</v>
      </c>
      <c r="Y5249" t="s">
        <v>107</v>
      </c>
      <c r="Z5249" t="s">
        <v>449</v>
      </c>
      <c r="AA5249">
        <v>48</v>
      </c>
      <c r="AB5249" t="s">
        <v>6437</v>
      </c>
      <c r="AC5249">
        <v>2</v>
      </c>
      <c r="AD5249">
        <v>1</v>
      </c>
      <c r="AE5249">
        <v>3</v>
      </c>
      <c r="AF5249">
        <v>5</v>
      </c>
      <c r="AG5249">
        <v>5</v>
      </c>
      <c r="AH5249">
        <v>0</v>
      </c>
      <c r="AI5249">
        <v>0</v>
      </c>
      <c r="AJ5249">
        <v>95674</v>
      </c>
      <c r="AK5249" t="s">
        <v>1832</v>
      </c>
      <c r="AL5249" t="s">
        <v>61</v>
      </c>
      <c r="AM5249" t="s">
        <v>61</v>
      </c>
      <c r="AN5249" t="s">
        <v>61</v>
      </c>
      <c r="AO5249" t="s">
        <v>61</v>
      </c>
      <c r="AP5249">
        <v>1</v>
      </c>
      <c r="AQ5249" t="str">
        <f t="shared" si="327"/>
        <v>ANTH</v>
      </c>
      <c r="AR5249" t="str">
        <f t="shared" si="327"/>
        <v>2600</v>
      </c>
      <c r="AS5249" t="str">
        <f t="shared" si="328"/>
        <v>Pohl</v>
      </c>
      <c r="AT5249" t="str">
        <f t="shared" si="325"/>
        <v>ANTH2600Pohl John Martin Deland</v>
      </c>
      <c r="AU5249" t="str">
        <f t="shared" si="326"/>
        <v>ANTH2600-13</v>
      </c>
      <c r="AV5249" t="s">
        <v>4515</v>
      </c>
      <c r="AW5249" t="s">
        <v>2394</v>
      </c>
      <c r="AX5249" t="s">
        <v>2423</v>
      </c>
      <c r="AY5249" t="s">
        <v>4516</v>
      </c>
    </row>
    <row r="5250" spans="1:51" x14ac:dyDescent="0.2">
      <c r="A5250" t="s">
        <v>1814</v>
      </c>
      <c r="B5250" t="s">
        <v>1827</v>
      </c>
      <c r="C5250">
        <v>2600</v>
      </c>
      <c r="D5250">
        <v>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22</v>
      </c>
      <c r="M5250">
        <v>0</v>
      </c>
      <c r="N5250">
        <v>0</v>
      </c>
      <c r="O5250">
        <v>0</v>
      </c>
      <c r="P5250">
        <v>22</v>
      </c>
      <c r="Q5250">
        <v>20</v>
      </c>
      <c r="R5250" s="3">
        <v>1.1000000000000001</v>
      </c>
      <c r="S5250">
        <v>0</v>
      </c>
      <c r="T5250">
        <v>0</v>
      </c>
      <c r="U5250" t="s">
        <v>1831</v>
      </c>
      <c r="V5250" t="s">
        <v>120</v>
      </c>
      <c r="W5250" s="4">
        <v>0.33333333333333331</v>
      </c>
      <c r="X5250" s="4">
        <v>0.4375</v>
      </c>
      <c r="Y5250" t="s">
        <v>107</v>
      </c>
      <c r="Z5250" t="s">
        <v>1204</v>
      </c>
      <c r="AA5250">
        <v>40</v>
      </c>
      <c r="AB5250" t="s">
        <v>6441</v>
      </c>
      <c r="AC5250">
        <v>16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95675</v>
      </c>
      <c r="AK5250" t="s">
        <v>1832</v>
      </c>
      <c r="AL5250" t="s">
        <v>61</v>
      </c>
      <c r="AM5250" t="s">
        <v>61</v>
      </c>
      <c r="AN5250" t="s">
        <v>61</v>
      </c>
      <c r="AO5250" t="s">
        <v>61</v>
      </c>
      <c r="AP5250">
        <v>1</v>
      </c>
      <c r="AQ5250" t="str">
        <f t="shared" si="327"/>
        <v>ANTH</v>
      </c>
      <c r="AR5250" t="str">
        <f t="shared" si="327"/>
        <v>2600</v>
      </c>
      <c r="AS5250" t="str">
        <f t="shared" si="328"/>
        <v>Eppe</v>
      </c>
      <c r="AT5250" t="str">
        <f t="shared" si="325"/>
        <v>ANTH2600Epperson Justine Kailani</v>
      </c>
      <c r="AU5250" t="str">
        <f t="shared" si="326"/>
        <v>ANTH2600-14</v>
      </c>
      <c r="AV5250" t="s">
        <v>4520</v>
      </c>
      <c r="AW5250" t="s">
        <v>4521</v>
      </c>
      <c r="AX5250" t="s">
        <v>4522</v>
      </c>
    </row>
    <row r="5251" spans="1:51" x14ac:dyDescent="0.2">
      <c r="A5251" t="s">
        <v>1814</v>
      </c>
      <c r="B5251" t="s">
        <v>1827</v>
      </c>
      <c r="C5251">
        <v>2600</v>
      </c>
      <c r="D5251">
        <v>15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24</v>
      </c>
      <c r="M5251">
        <v>0</v>
      </c>
      <c r="N5251">
        <v>0</v>
      </c>
      <c r="O5251">
        <v>0</v>
      </c>
      <c r="P5251">
        <v>24</v>
      </c>
      <c r="Q5251">
        <v>20</v>
      </c>
      <c r="R5251" s="3">
        <v>1.2</v>
      </c>
      <c r="S5251">
        <v>0</v>
      </c>
      <c r="T5251">
        <v>0</v>
      </c>
      <c r="U5251" t="s">
        <v>1831</v>
      </c>
      <c r="V5251" t="s">
        <v>121</v>
      </c>
      <c r="W5251" s="4">
        <v>0.45833333333333331</v>
      </c>
      <c r="X5251" s="4">
        <v>0.5625</v>
      </c>
      <c r="Y5251" t="s">
        <v>107</v>
      </c>
      <c r="Z5251" t="s">
        <v>1204</v>
      </c>
      <c r="AA5251">
        <v>40</v>
      </c>
      <c r="AB5251" t="s">
        <v>6440</v>
      </c>
      <c r="AC5251">
        <v>16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95676</v>
      </c>
      <c r="AK5251" t="s">
        <v>1832</v>
      </c>
      <c r="AL5251" t="s">
        <v>61</v>
      </c>
      <c r="AM5251" t="s">
        <v>61</v>
      </c>
      <c r="AN5251" t="s">
        <v>61</v>
      </c>
      <c r="AO5251" t="s">
        <v>61</v>
      </c>
      <c r="AP5251">
        <v>1</v>
      </c>
      <c r="AQ5251" t="str">
        <f t="shared" si="327"/>
        <v>ANTH</v>
      </c>
      <c r="AR5251" t="str">
        <f t="shared" si="327"/>
        <v>2600</v>
      </c>
      <c r="AS5251" t="str">
        <f t="shared" si="328"/>
        <v>Lamo</v>
      </c>
      <c r="AT5251" t="str">
        <f t="shared" ref="AT5251:AT5314" si="329">CONCATENATE(AQ5251,AR5251, "",AB5251)</f>
        <v>ANTH2600Lamore Melanie Ann</v>
      </c>
      <c r="AU5251" t="str">
        <f t="shared" ref="AU5251:AU5314" si="330">CONCATENATE(AQ5251,AR5251,"-",D5251)</f>
        <v>ANTH2600-15</v>
      </c>
      <c r="AV5251" t="s">
        <v>4519</v>
      </c>
      <c r="AW5251" t="s">
        <v>4401</v>
      </c>
      <c r="AX5251" t="s">
        <v>2441</v>
      </c>
    </row>
    <row r="5252" spans="1:51" x14ac:dyDescent="0.2">
      <c r="A5252" t="s">
        <v>1814</v>
      </c>
      <c r="B5252" t="s">
        <v>1827</v>
      </c>
      <c r="C5252">
        <v>2600</v>
      </c>
      <c r="D5252">
        <v>16</v>
      </c>
      <c r="E5252">
        <v>120</v>
      </c>
      <c r="F5252">
        <v>8</v>
      </c>
      <c r="G5252">
        <v>0</v>
      </c>
      <c r="H5252">
        <v>0</v>
      </c>
      <c r="I5252">
        <v>0</v>
      </c>
      <c r="J5252">
        <v>0.4</v>
      </c>
      <c r="K5252">
        <v>8</v>
      </c>
      <c r="L5252">
        <v>40</v>
      </c>
      <c r="M5252">
        <v>0</v>
      </c>
      <c r="N5252">
        <v>2</v>
      </c>
      <c r="O5252">
        <v>0</v>
      </c>
      <c r="P5252">
        <v>40</v>
      </c>
      <c r="Q5252">
        <v>40</v>
      </c>
      <c r="R5252" s="3">
        <v>1</v>
      </c>
      <c r="S5252">
        <v>0</v>
      </c>
      <c r="T5252">
        <v>0</v>
      </c>
      <c r="U5252" t="s">
        <v>1831</v>
      </c>
      <c r="Y5252" t="s">
        <v>166</v>
      </c>
      <c r="Z5252" t="s">
        <v>167</v>
      </c>
      <c r="AA5252">
        <v>999</v>
      </c>
      <c r="AB5252" t="s">
        <v>6442</v>
      </c>
      <c r="AC5252">
        <v>2</v>
      </c>
      <c r="AD5252">
        <v>1</v>
      </c>
      <c r="AE5252">
        <v>3</v>
      </c>
      <c r="AF5252">
        <v>0</v>
      </c>
      <c r="AG5252">
        <v>0</v>
      </c>
      <c r="AH5252">
        <v>0</v>
      </c>
      <c r="AI5252">
        <v>0</v>
      </c>
      <c r="AJ5252">
        <v>95679</v>
      </c>
      <c r="AK5252" t="s">
        <v>1832</v>
      </c>
      <c r="AL5252" t="s">
        <v>61</v>
      </c>
      <c r="AM5252" t="s">
        <v>61</v>
      </c>
      <c r="AN5252" t="s">
        <v>61</v>
      </c>
      <c r="AO5252" t="s">
        <v>117</v>
      </c>
      <c r="AP5252">
        <v>1</v>
      </c>
      <c r="AQ5252" t="str">
        <f t="shared" ref="AQ5252:AR5315" si="331">TRIM(B5252)</f>
        <v>ANTH</v>
      </c>
      <c r="AR5252" t="str">
        <f t="shared" si="331"/>
        <v>2600</v>
      </c>
      <c r="AS5252" t="str">
        <f t="shared" si="328"/>
        <v>Mill</v>
      </c>
      <c r="AT5252" t="str">
        <f t="shared" si="329"/>
        <v xml:space="preserve">ANTH2600Miller Elizabeth </v>
      </c>
      <c r="AU5252" t="str">
        <f t="shared" si="330"/>
        <v>ANTH2600-16</v>
      </c>
      <c r="AV5252" t="s">
        <v>2968</v>
      </c>
      <c r="AW5252" t="s">
        <v>2370</v>
      </c>
    </row>
    <row r="5253" spans="1:51" x14ac:dyDescent="0.2">
      <c r="A5253" t="s">
        <v>1814</v>
      </c>
      <c r="B5253" t="s">
        <v>1827</v>
      </c>
      <c r="C5253">
        <v>2600</v>
      </c>
      <c r="D5253">
        <v>17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20</v>
      </c>
      <c r="M5253">
        <v>0</v>
      </c>
      <c r="N5253">
        <v>2</v>
      </c>
      <c r="O5253">
        <v>0</v>
      </c>
      <c r="P5253">
        <v>20</v>
      </c>
      <c r="Q5253">
        <v>20</v>
      </c>
      <c r="R5253" s="3">
        <v>1</v>
      </c>
      <c r="S5253">
        <v>0</v>
      </c>
      <c r="T5253">
        <v>0</v>
      </c>
      <c r="U5253" t="s">
        <v>1831</v>
      </c>
      <c r="V5253" t="s">
        <v>121</v>
      </c>
      <c r="W5253" s="4">
        <v>0.45833333333333331</v>
      </c>
      <c r="X5253" s="4">
        <v>0.5625</v>
      </c>
      <c r="Y5253" t="s">
        <v>107</v>
      </c>
      <c r="Z5253" t="s">
        <v>119</v>
      </c>
      <c r="AA5253">
        <v>30</v>
      </c>
      <c r="AB5253" t="s">
        <v>6441</v>
      </c>
      <c r="AC5253">
        <v>16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95681</v>
      </c>
      <c r="AK5253" t="s">
        <v>1832</v>
      </c>
      <c r="AL5253" t="s">
        <v>61</v>
      </c>
      <c r="AM5253" t="s">
        <v>61</v>
      </c>
      <c r="AN5253" t="s">
        <v>61</v>
      </c>
      <c r="AO5253" t="s">
        <v>61</v>
      </c>
      <c r="AP5253">
        <v>1</v>
      </c>
      <c r="AQ5253" t="str">
        <f t="shared" si="331"/>
        <v>ANTH</v>
      </c>
      <c r="AR5253" t="str">
        <f t="shared" si="331"/>
        <v>2600</v>
      </c>
      <c r="AS5253" t="str">
        <f t="shared" si="328"/>
        <v>Eppe</v>
      </c>
      <c r="AT5253" t="str">
        <f t="shared" si="329"/>
        <v>ANTH2600Epperson Justine Kailani</v>
      </c>
      <c r="AU5253" t="str">
        <f t="shared" si="330"/>
        <v>ANTH2600-17</v>
      </c>
      <c r="AV5253" t="s">
        <v>4520</v>
      </c>
      <c r="AW5253" t="s">
        <v>4521</v>
      </c>
      <c r="AX5253" t="s">
        <v>4522</v>
      </c>
    </row>
    <row r="5254" spans="1:51" x14ac:dyDescent="0.2">
      <c r="A5254" t="s">
        <v>1814</v>
      </c>
      <c r="B5254" t="s">
        <v>1827</v>
      </c>
      <c r="C5254">
        <v>2600</v>
      </c>
      <c r="D5254">
        <v>18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20</v>
      </c>
      <c r="M5254">
        <v>0</v>
      </c>
      <c r="N5254">
        <v>0</v>
      </c>
      <c r="O5254">
        <v>0</v>
      </c>
      <c r="P5254">
        <v>20</v>
      </c>
      <c r="Q5254">
        <v>20</v>
      </c>
      <c r="R5254" s="3">
        <v>1</v>
      </c>
      <c r="S5254">
        <v>0</v>
      </c>
      <c r="T5254">
        <v>0</v>
      </c>
      <c r="U5254" t="s">
        <v>1831</v>
      </c>
      <c r="V5254" t="s">
        <v>136</v>
      </c>
      <c r="W5254" s="4">
        <v>0.33333333333333331</v>
      </c>
      <c r="X5254" s="4">
        <v>0.4375</v>
      </c>
      <c r="Y5254" t="s">
        <v>107</v>
      </c>
      <c r="Z5254" t="s">
        <v>1204</v>
      </c>
      <c r="AA5254">
        <v>40</v>
      </c>
      <c r="AB5254" t="s">
        <v>6443</v>
      </c>
      <c r="AC5254">
        <v>16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95682</v>
      </c>
      <c r="AK5254" t="s">
        <v>1832</v>
      </c>
      <c r="AL5254" t="s">
        <v>61</v>
      </c>
      <c r="AM5254" t="s">
        <v>61</v>
      </c>
      <c r="AN5254" t="s">
        <v>61</v>
      </c>
      <c r="AO5254" t="s">
        <v>61</v>
      </c>
      <c r="AP5254">
        <v>1</v>
      </c>
      <c r="AQ5254" t="str">
        <f t="shared" si="331"/>
        <v>ANTH</v>
      </c>
      <c r="AR5254" t="str">
        <f t="shared" si="331"/>
        <v>2600</v>
      </c>
      <c r="AS5254" t="str">
        <f t="shared" si="328"/>
        <v>Fall</v>
      </c>
      <c r="AT5254" t="str">
        <f t="shared" si="329"/>
        <v>ANTH2600Fallot Jenalyn Marie</v>
      </c>
      <c r="AU5254" t="str">
        <f t="shared" si="330"/>
        <v>ANTH2600-18</v>
      </c>
      <c r="AV5254" t="s">
        <v>4523</v>
      </c>
      <c r="AW5254" t="s">
        <v>4524</v>
      </c>
      <c r="AX5254" t="s">
        <v>2368</v>
      </c>
    </row>
    <row r="5255" spans="1:51" x14ac:dyDescent="0.2">
      <c r="A5255" t="s">
        <v>1814</v>
      </c>
      <c r="B5255" t="s">
        <v>1827</v>
      </c>
      <c r="C5255">
        <v>2600</v>
      </c>
      <c r="D5255">
        <v>19</v>
      </c>
      <c r="E5255">
        <v>126</v>
      </c>
      <c r="F5255">
        <v>8.4</v>
      </c>
      <c r="G5255">
        <v>0</v>
      </c>
      <c r="H5255">
        <v>0</v>
      </c>
      <c r="I5255">
        <v>0</v>
      </c>
      <c r="J5255">
        <v>0</v>
      </c>
      <c r="K5255">
        <v>8.4</v>
      </c>
      <c r="L5255">
        <v>42</v>
      </c>
      <c r="M5255">
        <v>0</v>
      </c>
      <c r="N5255">
        <v>0</v>
      </c>
      <c r="O5255">
        <v>0</v>
      </c>
      <c r="P5255">
        <v>42</v>
      </c>
      <c r="Q5255">
        <v>40</v>
      </c>
      <c r="R5255" s="3">
        <v>1.05</v>
      </c>
      <c r="S5255">
        <v>0</v>
      </c>
      <c r="T5255">
        <v>0</v>
      </c>
      <c r="U5255" t="s">
        <v>1831</v>
      </c>
      <c r="V5255" t="s">
        <v>111</v>
      </c>
      <c r="W5255" s="4">
        <v>0.58333333333333337</v>
      </c>
      <c r="X5255" s="4">
        <v>0.61805555555555558</v>
      </c>
      <c r="Y5255" t="s">
        <v>107</v>
      </c>
      <c r="Z5255" t="s">
        <v>122</v>
      </c>
      <c r="AA5255">
        <v>49</v>
      </c>
      <c r="AB5255" t="s">
        <v>5483</v>
      </c>
      <c r="AC5255">
        <v>2</v>
      </c>
      <c r="AD5255">
        <v>1</v>
      </c>
      <c r="AE5255">
        <v>3</v>
      </c>
      <c r="AF5255">
        <v>4</v>
      </c>
      <c r="AG5255">
        <v>2</v>
      </c>
      <c r="AH5255">
        <v>2</v>
      </c>
      <c r="AI5255">
        <v>0</v>
      </c>
      <c r="AJ5255">
        <v>96673</v>
      </c>
      <c r="AK5255" t="s">
        <v>1832</v>
      </c>
      <c r="AL5255" t="s">
        <v>61</v>
      </c>
      <c r="AM5255" t="s">
        <v>61</v>
      </c>
      <c r="AN5255" t="s">
        <v>61</v>
      </c>
      <c r="AO5255" t="s">
        <v>61</v>
      </c>
      <c r="AP5255">
        <v>1</v>
      </c>
      <c r="AQ5255" t="str">
        <f t="shared" si="331"/>
        <v>ANTH</v>
      </c>
      <c r="AR5255" t="str">
        <f t="shared" si="331"/>
        <v>2600</v>
      </c>
      <c r="AS5255" t="str">
        <f t="shared" si="328"/>
        <v xml:space="preserve">Lee </v>
      </c>
      <c r="AT5255" t="str">
        <f t="shared" si="329"/>
        <v xml:space="preserve">ANTH2600Lee Christine </v>
      </c>
      <c r="AU5255" t="str">
        <f t="shared" si="330"/>
        <v>ANTH2600-19</v>
      </c>
      <c r="AV5255" t="s">
        <v>23</v>
      </c>
      <c r="AW5255" t="s">
        <v>2456</v>
      </c>
    </row>
    <row r="5256" spans="1:51" x14ac:dyDescent="0.2">
      <c r="A5256" t="s">
        <v>1814</v>
      </c>
      <c r="B5256" t="s">
        <v>1827</v>
      </c>
      <c r="C5256">
        <v>2600</v>
      </c>
      <c r="D5256">
        <v>20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21</v>
      </c>
      <c r="M5256">
        <v>0</v>
      </c>
      <c r="N5256">
        <v>0</v>
      </c>
      <c r="O5256">
        <v>0</v>
      </c>
      <c r="P5256">
        <v>21</v>
      </c>
      <c r="Q5256">
        <v>20</v>
      </c>
      <c r="R5256" s="3">
        <v>1.05</v>
      </c>
      <c r="S5256">
        <v>0</v>
      </c>
      <c r="T5256">
        <v>0</v>
      </c>
      <c r="U5256" t="s">
        <v>1831</v>
      </c>
      <c r="V5256" t="s">
        <v>121</v>
      </c>
      <c r="W5256" s="4">
        <v>0.33333333333333331</v>
      </c>
      <c r="X5256" s="4">
        <v>0.4375</v>
      </c>
      <c r="Y5256" t="s">
        <v>107</v>
      </c>
      <c r="Z5256" t="s">
        <v>1204</v>
      </c>
      <c r="AA5256">
        <v>40</v>
      </c>
      <c r="AB5256" t="s">
        <v>6443</v>
      </c>
      <c r="AC5256">
        <v>16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96674</v>
      </c>
      <c r="AK5256" t="s">
        <v>1832</v>
      </c>
      <c r="AL5256" t="s">
        <v>61</v>
      </c>
      <c r="AM5256" t="s">
        <v>61</v>
      </c>
      <c r="AN5256" t="s">
        <v>61</v>
      </c>
      <c r="AO5256" t="s">
        <v>61</v>
      </c>
      <c r="AP5256">
        <v>1</v>
      </c>
      <c r="AQ5256" t="str">
        <f t="shared" si="331"/>
        <v>ANTH</v>
      </c>
      <c r="AR5256" t="str">
        <f t="shared" si="331"/>
        <v>2600</v>
      </c>
      <c r="AS5256" t="str">
        <f t="shared" si="328"/>
        <v>Fall</v>
      </c>
      <c r="AT5256" t="str">
        <f t="shared" si="329"/>
        <v>ANTH2600Fallot Jenalyn Marie</v>
      </c>
      <c r="AU5256" t="str">
        <f t="shared" si="330"/>
        <v>ANTH2600-20</v>
      </c>
      <c r="AV5256" t="s">
        <v>4523</v>
      </c>
      <c r="AW5256" t="s">
        <v>4524</v>
      </c>
      <c r="AX5256" t="s">
        <v>2368</v>
      </c>
    </row>
    <row r="5257" spans="1:51" x14ac:dyDescent="0.2">
      <c r="A5257" t="s">
        <v>1814</v>
      </c>
      <c r="B5257" t="s">
        <v>1827</v>
      </c>
      <c r="C5257">
        <v>2600</v>
      </c>
      <c r="D5257">
        <v>21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21</v>
      </c>
      <c r="M5257">
        <v>0</v>
      </c>
      <c r="N5257">
        <v>0</v>
      </c>
      <c r="O5257">
        <v>0</v>
      </c>
      <c r="P5257">
        <v>21</v>
      </c>
      <c r="Q5257">
        <v>20</v>
      </c>
      <c r="R5257" s="3">
        <v>1.05</v>
      </c>
      <c r="S5257">
        <v>0</v>
      </c>
      <c r="T5257">
        <v>0</v>
      </c>
      <c r="U5257" t="s">
        <v>1831</v>
      </c>
      <c r="V5257" t="s">
        <v>121</v>
      </c>
      <c r="W5257" s="4">
        <v>0.62847222222222221</v>
      </c>
      <c r="X5257" s="4">
        <v>0.73263888888888884</v>
      </c>
      <c r="Y5257" t="s">
        <v>107</v>
      </c>
      <c r="Z5257" t="s">
        <v>119</v>
      </c>
      <c r="AA5257">
        <v>30</v>
      </c>
      <c r="AB5257" t="s">
        <v>6435</v>
      </c>
      <c r="AC5257">
        <v>16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96675</v>
      </c>
      <c r="AK5257" t="s">
        <v>1832</v>
      </c>
      <c r="AL5257" t="s">
        <v>61</v>
      </c>
      <c r="AM5257" t="s">
        <v>61</v>
      </c>
      <c r="AN5257" t="s">
        <v>61</v>
      </c>
      <c r="AO5257" t="s">
        <v>61</v>
      </c>
      <c r="AP5257">
        <v>1</v>
      </c>
      <c r="AQ5257" t="str">
        <f t="shared" si="331"/>
        <v>ANTH</v>
      </c>
      <c r="AR5257" t="str">
        <f t="shared" si="331"/>
        <v>2600</v>
      </c>
      <c r="AS5257" t="str">
        <f t="shared" si="328"/>
        <v>Belt</v>
      </c>
      <c r="AT5257" t="str">
        <f t="shared" si="329"/>
        <v xml:space="preserve">ANTH2600Beltran-Burgos Ariana </v>
      </c>
      <c r="AU5257" t="str">
        <f t="shared" si="330"/>
        <v>ANTH2600-21</v>
      </c>
      <c r="AV5257" t="s">
        <v>4511</v>
      </c>
      <c r="AW5257" t="s">
        <v>4512</v>
      </c>
    </row>
    <row r="5258" spans="1:51" x14ac:dyDescent="0.2">
      <c r="A5258" t="s">
        <v>1814</v>
      </c>
      <c r="B5258" t="s">
        <v>1827</v>
      </c>
      <c r="C5258">
        <v>2600</v>
      </c>
      <c r="D5258" t="s">
        <v>125</v>
      </c>
      <c r="E5258">
        <v>867</v>
      </c>
      <c r="F5258">
        <v>57.8</v>
      </c>
      <c r="G5258">
        <v>0</v>
      </c>
      <c r="H5258">
        <v>0</v>
      </c>
      <c r="I5258">
        <v>0.2</v>
      </c>
      <c r="J5258">
        <v>0.4</v>
      </c>
      <c r="K5258">
        <v>57.8</v>
      </c>
      <c r="L5258">
        <v>578</v>
      </c>
      <c r="M5258">
        <v>2</v>
      </c>
      <c r="N5258">
        <v>4</v>
      </c>
      <c r="O5258">
        <v>0</v>
      </c>
      <c r="P5258">
        <v>578</v>
      </c>
      <c r="Q5258">
        <v>560</v>
      </c>
      <c r="R5258" s="3">
        <v>1.0321</v>
      </c>
      <c r="S5258">
        <v>0</v>
      </c>
      <c r="T5258">
        <v>0</v>
      </c>
      <c r="AQ5258" t="str">
        <f t="shared" si="331"/>
        <v>ANTH</v>
      </c>
      <c r="AR5258" t="str">
        <f t="shared" si="331"/>
        <v>2600</v>
      </c>
      <c r="AS5258" t="str">
        <f t="shared" si="328"/>
        <v/>
      </c>
      <c r="AT5258" t="str">
        <f t="shared" si="329"/>
        <v>ANTH2600</v>
      </c>
      <c r="AU5258" t="str">
        <f t="shared" si="330"/>
        <v>ANTH2600-***** CRSE TOTAL</v>
      </c>
    </row>
    <row r="5259" spans="1:51" x14ac:dyDescent="0.2">
      <c r="A5259" t="s">
        <v>1814</v>
      </c>
      <c r="B5259" t="s">
        <v>1827</v>
      </c>
      <c r="C5259">
        <v>2700</v>
      </c>
      <c r="D5259">
        <v>1</v>
      </c>
      <c r="E5259">
        <v>108</v>
      </c>
      <c r="F5259">
        <v>7.2</v>
      </c>
      <c r="G5259">
        <v>0</v>
      </c>
      <c r="H5259">
        <v>0</v>
      </c>
      <c r="I5259">
        <v>0</v>
      </c>
      <c r="J5259">
        <v>0</v>
      </c>
      <c r="K5259">
        <v>7.2</v>
      </c>
      <c r="L5259">
        <v>36</v>
      </c>
      <c r="M5259">
        <v>0</v>
      </c>
      <c r="N5259">
        <v>0</v>
      </c>
      <c r="O5259">
        <v>0</v>
      </c>
      <c r="P5259">
        <v>36</v>
      </c>
      <c r="Q5259">
        <v>40</v>
      </c>
      <c r="R5259" s="3">
        <v>0.9</v>
      </c>
      <c r="S5259">
        <v>0</v>
      </c>
      <c r="T5259">
        <v>0</v>
      </c>
      <c r="U5259" t="s">
        <v>1833</v>
      </c>
      <c r="V5259" t="s">
        <v>106</v>
      </c>
      <c r="W5259" s="4">
        <v>0.41666666666666669</v>
      </c>
      <c r="X5259" s="4">
        <v>0.4513888888888889</v>
      </c>
      <c r="Y5259" t="s">
        <v>107</v>
      </c>
      <c r="Z5259" t="s">
        <v>237</v>
      </c>
      <c r="AA5259">
        <v>47</v>
      </c>
      <c r="AB5259" t="s">
        <v>6431</v>
      </c>
      <c r="AC5259">
        <v>2</v>
      </c>
      <c r="AD5259">
        <v>1</v>
      </c>
      <c r="AE5259">
        <v>3</v>
      </c>
      <c r="AF5259">
        <v>1</v>
      </c>
      <c r="AG5259">
        <v>1</v>
      </c>
      <c r="AH5259">
        <v>0</v>
      </c>
      <c r="AI5259">
        <v>0</v>
      </c>
      <c r="AJ5259">
        <v>93871</v>
      </c>
      <c r="AK5259" t="s">
        <v>215</v>
      </c>
      <c r="AL5259" t="s">
        <v>61</v>
      </c>
      <c r="AM5259" t="s">
        <v>61</v>
      </c>
      <c r="AN5259" t="s">
        <v>145</v>
      </c>
      <c r="AO5259" t="s">
        <v>61</v>
      </c>
      <c r="AP5259">
        <v>1</v>
      </c>
      <c r="AQ5259" t="str">
        <f t="shared" si="331"/>
        <v>ANTH</v>
      </c>
      <c r="AR5259" t="str">
        <f t="shared" si="331"/>
        <v>2700</v>
      </c>
      <c r="AS5259" t="str">
        <f t="shared" si="328"/>
        <v>Bark</v>
      </c>
      <c r="AT5259" t="str">
        <f t="shared" si="329"/>
        <v xml:space="preserve">ANTH2700Barket Theresa </v>
      </c>
      <c r="AU5259" t="str">
        <f t="shared" si="330"/>
        <v>ANTH2700-1</v>
      </c>
      <c r="AV5259" t="s">
        <v>4505</v>
      </c>
      <c r="AW5259" t="s">
        <v>3078</v>
      </c>
    </row>
    <row r="5260" spans="1:51" x14ac:dyDescent="0.2">
      <c r="A5260" t="s">
        <v>1814</v>
      </c>
      <c r="B5260" t="s">
        <v>1827</v>
      </c>
      <c r="C5260">
        <v>2700</v>
      </c>
      <c r="D5260">
        <v>2</v>
      </c>
      <c r="E5260">
        <v>237</v>
      </c>
      <c r="F5260">
        <v>15.8</v>
      </c>
      <c r="G5260">
        <v>3</v>
      </c>
      <c r="H5260">
        <v>0.25</v>
      </c>
      <c r="I5260">
        <v>0</v>
      </c>
      <c r="J5260">
        <v>0.2</v>
      </c>
      <c r="K5260">
        <v>16.05</v>
      </c>
      <c r="L5260">
        <v>80</v>
      </c>
      <c r="M5260">
        <v>0</v>
      </c>
      <c r="N5260">
        <v>1</v>
      </c>
      <c r="O5260">
        <v>0</v>
      </c>
      <c r="P5260">
        <v>80</v>
      </c>
      <c r="Q5260">
        <v>80</v>
      </c>
      <c r="R5260" s="3">
        <v>1</v>
      </c>
      <c r="S5260">
        <v>0</v>
      </c>
      <c r="T5260">
        <v>0</v>
      </c>
      <c r="U5260" t="s">
        <v>1833</v>
      </c>
      <c r="Y5260" t="s">
        <v>166</v>
      </c>
      <c r="Z5260" t="s">
        <v>167</v>
      </c>
      <c r="AA5260">
        <v>999</v>
      </c>
      <c r="AB5260" t="s">
        <v>6432</v>
      </c>
      <c r="AC5260">
        <v>2</v>
      </c>
      <c r="AD5260">
        <v>1</v>
      </c>
      <c r="AE5260">
        <v>3</v>
      </c>
      <c r="AF5260">
        <v>0</v>
      </c>
      <c r="AG5260">
        <v>0</v>
      </c>
      <c r="AH5260">
        <v>0</v>
      </c>
      <c r="AI5260">
        <v>0</v>
      </c>
      <c r="AJ5260">
        <v>96680</v>
      </c>
      <c r="AK5260" t="s">
        <v>215</v>
      </c>
      <c r="AL5260" t="s">
        <v>61</v>
      </c>
      <c r="AM5260" t="s">
        <v>61</v>
      </c>
      <c r="AN5260" t="s">
        <v>145</v>
      </c>
      <c r="AO5260" t="s">
        <v>168</v>
      </c>
      <c r="AP5260">
        <v>1</v>
      </c>
      <c r="AQ5260" t="str">
        <f t="shared" si="331"/>
        <v>ANTH</v>
      </c>
      <c r="AR5260" t="str">
        <f t="shared" si="331"/>
        <v>2700</v>
      </c>
      <c r="AS5260" t="str">
        <f t="shared" si="328"/>
        <v xml:space="preserve">Jew </v>
      </c>
      <c r="AT5260" t="str">
        <f t="shared" si="329"/>
        <v>ANTH2700Jew Nicholas P.</v>
      </c>
      <c r="AU5260" t="str">
        <f t="shared" si="330"/>
        <v>ANTH2700-2</v>
      </c>
      <c r="AV5260" t="s">
        <v>4506</v>
      </c>
      <c r="AW5260" t="s">
        <v>2973</v>
      </c>
      <c r="AX5260" t="s">
        <v>2677</v>
      </c>
    </row>
    <row r="5261" spans="1:51" x14ac:dyDescent="0.2">
      <c r="A5261" t="s">
        <v>1814</v>
      </c>
      <c r="B5261" t="s">
        <v>1827</v>
      </c>
      <c r="C5261">
        <v>2700</v>
      </c>
      <c r="D5261" t="s">
        <v>125</v>
      </c>
      <c r="E5261">
        <v>345</v>
      </c>
      <c r="F5261">
        <v>23</v>
      </c>
      <c r="G5261">
        <v>3</v>
      </c>
      <c r="H5261">
        <v>0.25</v>
      </c>
      <c r="I5261">
        <v>0</v>
      </c>
      <c r="J5261">
        <v>0.2</v>
      </c>
      <c r="K5261">
        <v>23.25</v>
      </c>
      <c r="L5261">
        <v>116</v>
      </c>
      <c r="M5261">
        <v>0</v>
      </c>
      <c r="N5261">
        <v>1</v>
      </c>
      <c r="O5261">
        <v>0</v>
      </c>
      <c r="P5261">
        <v>116</v>
      </c>
      <c r="Q5261">
        <v>120</v>
      </c>
      <c r="R5261" s="3">
        <v>0.9667</v>
      </c>
      <c r="S5261">
        <v>0</v>
      </c>
      <c r="T5261">
        <v>0</v>
      </c>
      <c r="AQ5261" t="str">
        <f t="shared" si="331"/>
        <v>ANTH</v>
      </c>
      <c r="AR5261" t="str">
        <f t="shared" si="331"/>
        <v>2700</v>
      </c>
      <c r="AS5261" t="str">
        <f t="shared" si="328"/>
        <v/>
      </c>
      <c r="AT5261" t="str">
        <f t="shared" si="329"/>
        <v>ANTH2700</v>
      </c>
      <c r="AU5261" t="str">
        <f t="shared" si="330"/>
        <v>ANTH2700-***** CRSE TOTAL</v>
      </c>
    </row>
    <row r="5262" spans="1:51" x14ac:dyDescent="0.2">
      <c r="A5262" t="s">
        <v>1814</v>
      </c>
      <c r="B5262" t="s">
        <v>1827</v>
      </c>
      <c r="C5262">
        <v>3000</v>
      </c>
      <c r="D5262">
        <v>1</v>
      </c>
      <c r="E5262">
        <v>93</v>
      </c>
      <c r="F5262">
        <v>6.2</v>
      </c>
      <c r="G5262">
        <v>0</v>
      </c>
      <c r="H5262">
        <v>0</v>
      </c>
      <c r="I5262">
        <v>0</v>
      </c>
      <c r="J5262">
        <v>0</v>
      </c>
      <c r="K5262">
        <v>6.2</v>
      </c>
      <c r="L5262">
        <v>31</v>
      </c>
      <c r="M5262">
        <v>0</v>
      </c>
      <c r="N5262">
        <v>0</v>
      </c>
      <c r="O5262">
        <v>0</v>
      </c>
      <c r="P5262">
        <v>31</v>
      </c>
      <c r="Q5262">
        <v>30</v>
      </c>
      <c r="R5262" s="3">
        <v>1.0333000000000001</v>
      </c>
      <c r="S5262">
        <v>0</v>
      </c>
      <c r="T5262">
        <v>0</v>
      </c>
      <c r="U5262" t="s">
        <v>1834</v>
      </c>
      <c r="V5262" t="s">
        <v>111</v>
      </c>
      <c r="W5262" s="4">
        <v>0.4513888888888889</v>
      </c>
      <c r="X5262" s="4">
        <v>0.50347222222222221</v>
      </c>
      <c r="Y5262" t="s">
        <v>107</v>
      </c>
      <c r="Z5262" t="s">
        <v>1020</v>
      </c>
      <c r="AA5262">
        <v>49</v>
      </c>
      <c r="AB5262" t="s">
        <v>6444</v>
      </c>
      <c r="AC5262">
        <v>4</v>
      </c>
      <c r="AD5262">
        <v>2</v>
      </c>
      <c r="AE5262">
        <v>3</v>
      </c>
      <c r="AF5262">
        <v>5</v>
      </c>
      <c r="AG5262">
        <v>3</v>
      </c>
      <c r="AH5262">
        <v>1</v>
      </c>
      <c r="AI5262">
        <v>1</v>
      </c>
      <c r="AJ5262">
        <v>90115</v>
      </c>
      <c r="AK5262" t="s">
        <v>289</v>
      </c>
      <c r="AL5262" t="s">
        <v>61</v>
      </c>
      <c r="AM5262" t="s">
        <v>99</v>
      </c>
      <c r="AN5262" t="s">
        <v>145</v>
      </c>
      <c r="AO5262" t="s">
        <v>61</v>
      </c>
      <c r="AP5262">
        <v>1</v>
      </c>
      <c r="AQ5262" t="str">
        <f t="shared" si="331"/>
        <v>ANTH</v>
      </c>
      <c r="AR5262" t="str">
        <f t="shared" si="331"/>
        <v>3000</v>
      </c>
      <c r="AS5262" t="str">
        <f t="shared" si="328"/>
        <v>Sanc</v>
      </c>
      <c r="AT5262" t="str">
        <f t="shared" si="329"/>
        <v>ANTH3000Sanchez Daina Michelle</v>
      </c>
      <c r="AU5262" t="str">
        <f t="shared" si="330"/>
        <v>ANTH3000-1</v>
      </c>
      <c r="AV5262" t="s">
        <v>4179</v>
      </c>
      <c r="AW5262" t="s">
        <v>4525</v>
      </c>
      <c r="AX5262" t="s">
        <v>2556</v>
      </c>
    </row>
    <row r="5263" spans="1:51" x14ac:dyDescent="0.2">
      <c r="A5263" t="s">
        <v>1814</v>
      </c>
      <c r="B5263" t="s">
        <v>1827</v>
      </c>
      <c r="C5263">
        <v>3000</v>
      </c>
      <c r="D5263">
        <v>2</v>
      </c>
      <c r="E5263">
        <v>27</v>
      </c>
      <c r="F5263">
        <v>1.8</v>
      </c>
      <c r="G5263">
        <v>0</v>
      </c>
      <c r="H5263">
        <v>0</v>
      </c>
      <c r="I5263">
        <v>0</v>
      </c>
      <c r="J5263">
        <v>0</v>
      </c>
      <c r="K5263">
        <v>1.8</v>
      </c>
      <c r="L5263">
        <v>9</v>
      </c>
      <c r="M5263">
        <v>0</v>
      </c>
      <c r="N5263">
        <v>0</v>
      </c>
      <c r="O5263">
        <v>0</v>
      </c>
      <c r="P5263">
        <v>9</v>
      </c>
      <c r="Q5263">
        <v>10</v>
      </c>
      <c r="R5263" s="3">
        <v>0.9</v>
      </c>
      <c r="S5263">
        <v>0</v>
      </c>
      <c r="T5263">
        <v>0</v>
      </c>
      <c r="U5263" t="s">
        <v>1834</v>
      </c>
      <c r="V5263" t="s">
        <v>106</v>
      </c>
      <c r="W5263" s="4">
        <v>0.41666666666666669</v>
      </c>
      <c r="X5263" s="4">
        <v>0.4513888888888889</v>
      </c>
      <c r="Y5263" t="s">
        <v>129</v>
      </c>
      <c r="Z5263">
        <v>345</v>
      </c>
      <c r="AA5263">
        <v>40</v>
      </c>
      <c r="AB5263" t="s">
        <v>6445</v>
      </c>
      <c r="AC5263">
        <v>4</v>
      </c>
      <c r="AD5263">
        <v>2</v>
      </c>
      <c r="AE5263">
        <v>3</v>
      </c>
      <c r="AF5263">
        <v>0</v>
      </c>
      <c r="AG5263">
        <v>0</v>
      </c>
      <c r="AH5263">
        <v>0</v>
      </c>
      <c r="AI5263">
        <v>0</v>
      </c>
      <c r="AJ5263">
        <v>96958</v>
      </c>
      <c r="AK5263" t="s">
        <v>289</v>
      </c>
      <c r="AL5263" t="s">
        <v>61</v>
      </c>
      <c r="AM5263" t="s">
        <v>99</v>
      </c>
      <c r="AN5263" t="s">
        <v>145</v>
      </c>
      <c r="AO5263" t="s">
        <v>61</v>
      </c>
      <c r="AP5263">
        <v>1</v>
      </c>
      <c r="AQ5263" t="str">
        <f t="shared" si="331"/>
        <v>ANTH</v>
      </c>
      <c r="AR5263" t="str">
        <f t="shared" si="331"/>
        <v>3000</v>
      </c>
      <c r="AS5263" t="str">
        <f t="shared" si="328"/>
        <v>Arev</v>
      </c>
      <c r="AT5263" t="str">
        <f t="shared" si="329"/>
        <v xml:space="preserve">ANTH3000Arevalo Lizette </v>
      </c>
      <c r="AU5263" t="str">
        <f t="shared" si="330"/>
        <v>ANTH3000-2</v>
      </c>
      <c r="AV5263" t="s">
        <v>4526</v>
      </c>
      <c r="AW5263" t="s">
        <v>4527</v>
      </c>
    </row>
    <row r="5264" spans="1:51" x14ac:dyDescent="0.2">
      <c r="A5264" t="s">
        <v>1814</v>
      </c>
      <c r="B5264" t="s">
        <v>1827</v>
      </c>
      <c r="C5264">
        <v>3000</v>
      </c>
      <c r="D5264" t="s">
        <v>125</v>
      </c>
      <c r="E5264">
        <v>120</v>
      </c>
      <c r="F5264">
        <v>8</v>
      </c>
      <c r="G5264">
        <v>0</v>
      </c>
      <c r="H5264">
        <v>0</v>
      </c>
      <c r="I5264">
        <v>0</v>
      </c>
      <c r="J5264">
        <v>0</v>
      </c>
      <c r="K5264">
        <v>8</v>
      </c>
      <c r="L5264">
        <v>40</v>
      </c>
      <c r="M5264">
        <v>0</v>
      </c>
      <c r="N5264">
        <v>0</v>
      </c>
      <c r="O5264">
        <v>0</v>
      </c>
      <c r="P5264">
        <v>40</v>
      </c>
      <c r="Q5264">
        <v>40</v>
      </c>
      <c r="R5264" s="3">
        <v>1</v>
      </c>
      <c r="S5264">
        <v>0</v>
      </c>
      <c r="T5264">
        <v>0</v>
      </c>
      <c r="AQ5264" t="str">
        <f t="shared" si="331"/>
        <v>ANTH</v>
      </c>
      <c r="AR5264" t="str">
        <f t="shared" si="331"/>
        <v>3000</v>
      </c>
      <c r="AS5264" t="str">
        <f t="shared" si="328"/>
        <v/>
      </c>
      <c r="AT5264" t="str">
        <f t="shared" si="329"/>
        <v>ANTH3000</v>
      </c>
      <c r="AU5264" t="str">
        <f t="shared" si="330"/>
        <v>ANTH3000-***** CRSE TOTAL</v>
      </c>
    </row>
    <row r="5265" spans="1:50" x14ac:dyDescent="0.2">
      <c r="A5265" t="s">
        <v>1814</v>
      </c>
      <c r="B5265" t="s">
        <v>1827</v>
      </c>
      <c r="C5265">
        <v>3200</v>
      </c>
      <c r="D5265">
        <v>1</v>
      </c>
      <c r="E5265">
        <v>120</v>
      </c>
      <c r="F5265">
        <v>8</v>
      </c>
      <c r="G5265">
        <v>0</v>
      </c>
      <c r="H5265">
        <v>0</v>
      </c>
      <c r="I5265">
        <v>0</v>
      </c>
      <c r="J5265">
        <v>0</v>
      </c>
      <c r="K5265">
        <v>8</v>
      </c>
      <c r="L5265">
        <v>40</v>
      </c>
      <c r="M5265">
        <v>0</v>
      </c>
      <c r="N5265">
        <v>0</v>
      </c>
      <c r="O5265">
        <v>0</v>
      </c>
      <c r="P5265">
        <v>40</v>
      </c>
      <c r="Q5265">
        <v>40</v>
      </c>
      <c r="R5265" s="3">
        <v>1</v>
      </c>
      <c r="S5265">
        <v>0</v>
      </c>
      <c r="T5265">
        <v>0</v>
      </c>
      <c r="U5265" t="s">
        <v>1835</v>
      </c>
      <c r="V5265" t="s">
        <v>113</v>
      </c>
      <c r="W5265" s="4">
        <v>0.51041666666666663</v>
      </c>
      <c r="X5265" s="4">
        <v>0.5625</v>
      </c>
      <c r="Y5265" t="s">
        <v>107</v>
      </c>
      <c r="Z5265" t="s">
        <v>421</v>
      </c>
      <c r="AA5265">
        <v>50</v>
      </c>
      <c r="AB5265" t="s">
        <v>6427</v>
      </c>
      <c r="AC5265">
        <v>4</v>
      </c>
      <c r="AD5265">
        <v>2</v>
      </c>
      <c r="AE5265">
        <v>3</v>
      </c>
      <c r="AF5265">
        <v>1</v>
      </c>
      <c r="AG5265">
        <v>0</v>
      </c>
      <c r="AH5265">
        <v>1</v>
      </c>
      <c r="AI5265">
        <v>0</v>
      </c>
      <c r="AJ5265">
        <v>93874</v>
      </c>
      <c r="AK5265" t="s">
        <v>289</v>
      </c>
      <c r="AL5265" t="s">
        <v>61</v>
      </c>
      <c r="AM5265" t="s">
        <v>99</v>
      </c>
      <c r="AN5265" t="s">
        <v>398</v>
      </c>
      <c r="AO5265" t="s">
        <v>61</v>
      </c>
      <c r="AP5265">
        <v>1</v>
      </c>
      <c r="AQ5265" t="str">
        <f t="shared" si="331"/>
        <v>ANTH</v>
      </c>
      <c r="AR5265" t="str">
        <f t="shared" si="331"/>
        <v>3200</v>
      </c>
      <c r="AS5265" t="str">
        <f t="shared" si="328"/>
        <v>Sera</v>
      </c>
      <c r="AT5265" t="str">
        <f t="shared" si="329"/>
        <v>ANTH3200Sera James Christian</v>
      </c>
      <c r="AU5265" t="str">
        <f t="shared" si="330"/>
        <v>ANTH3200-1</v>
      </c>
      <c r="AV5265" t="s">
        <v>4499</v>
      </c>
      <c r="AW5265" t="s">
        <v>2479</v>
      </c>
      <c r="AX5265" t="s">
        <v>3340</v>
      </c>
    </row>
    <row r="5266" spans="1:50" x14ac:dyDescent="0.2">
      <c r="A5266" t="s">
        <v>1814</v>
      </c>
      <c r="B5266" t="s">
        <v>1827</v>
      </c>
      <c r="C5266">
        <v>3200</v>
      </c>
      <c r="D5266" t="s">
        <v>125</v>
      </c>
      <c r="E5266">
        <v>120</v>
      </c>
      <c r="F5266">
        <v>8</v>
      </c>
      <c r="G5266">
        <v>0</v>
      </c>
      <c r="H5266">
        <v>0</v>
      </c>
      <c r="I5266">
        <v>0</v>
      </c>
      <c r="J5266">
        <v>0</v>
      </c>
      <c r="K5266">
        <v>8</v>
      </c>
      <c r="L5266">
        <v>40</v>
      </c>
      <c r="M5266">
        <v>0</v>
      </c>
      <c r="N5266">
        <v>0</v>
      </c>
      <c r="O5266">
        <v>0</v>
      </c>
      <c r="P5266">
        <v>40</v>
      </c>
      <c r="Q5266">
        <v>40</v>
      </c>
      <c r="R5266" s="3">
        <v>1</v>
      </c>
      <c r="S5266">
        <v>0</v>
      </c>
      <c r="T5266">
        <v>0</v>
      </c>
      <c r="AQ5266" t="str">
        <f t="shared" si="331"/>
        <v>ANTH</v>
      </c>
      <c r="AR5266" t="str">
        <f t="shared" si="331"/>
        <v>3200</v>
      </c>
      <c r="AS5266" t="str">
        <f t="shared" si="328"/>
        <v/>
      </c>
      <c r="AT5266" t="str">
        <f t="shared" si="329"/>
        <v>ANTH3200</v>
      </c>
      <c r="AU5266" t="str">
        <f t="shared" si="330"/>
        <v>ANTH3200-***** CRSE TOTAL</v>
      </c>
    </row>
    <row r="5267" spans="1:50" x14ac:dyDescent="0.2">
      <c r="A5267" t="s">
        <v>1814</v>
      </c>
      <c r="B5267" t="s">
        <v>1827</v>
      </c>
      <c r="C5267">
        <v>3210</v>
      </c>
      <c r="D5267">
        <v>1</v>
      </c>
      <c r="E5267">
        <v>114</v>
      </c>
      <c r="F5267">
        <v>7.6</v>
      </c>
      <c r="G5267">
        <v>0</v>
      </c>
      <c r="H5267">
        <v>0</v>
      </c>
      <c r="I5267">
        <v>0</v>
      </c>
      <c r="J5267">
        <v>0.2</v>
      </c>
      <c r="K5267">
        <v>7.6</v>
      </c>
      <c r="L5267">
        <v>38</v>
      </c>
      <c r="M5267">
        <v>0</v>
      </c>
      <c r="N5267">
        <v>1</v>
      </c>
      <c r="O5267">
        <v>0</v>
      </c>
      <c r="P5267">
        <v>38</v>
      </c>
      <c r="Q5267">
        <v>40</v>
      </c>
      <c r="R5267" s="3">
        <v>0.95</v>
      </c>
      <c r="S5267">
        <v>0</v>
      </c>
      <c r="T5267">
        <v>0</v>
      </c>
      <c r="U5267" t="s">
        <v>1836</v>
      </c>
      <c r="V5267" t="s">
        <v>111</v>
      </c>
      <c r="W5267" s="4">
        <v>0.51041666666666663</v>
      </c>
      <c r="X5267" s="4">
        <v>0.5625</v>
      </c>
      <c r="Y5267" t="s">
        <v>107</v>
      </c>
      <c r="Z5267" t="s">
        <v>237</v>
      </c>
      <c r="AA5267">
        <v>47</v>
      </c>
      <c r="AB5267" t="s">
        <v>6427</v>
      </c>
      <c r="AC5267">
        <v>4</v>
      </c>
      <c r="AD5267">
        <v>2</v>
      </c>
      <c r="AE5267">
        <v>3</v>
      </c>
      <c r="AF5267">
        <v>0</v>
      </c>
      <c r="AG5267">
        <v>0</v>
      </c>
      <c r="AH5267">
        <v>0</v>
      </c>
      <c r="AI5267">
        <v>0</v>
      </c>
      <c r="AJ5267">
        <v>93559</v>
      </c>
      <c r="AK5267" t="s">
        <v>289</v>
      </c>
      <c r="AL5267" t="s">
        <v>61</v>
      </c>
      <c r="AM5267" t="s">
        <v>99</v>
      </c>
      <c r="AN5267" t="s">
        <v>398</v>
      </c>
      <c r="AO5267" t="s">
        <v>61</v>
      </c>
      <c r="AP5267">
        <v>1</v>
      </c>
      <c r="AQ5267" t="str">
        <f t="shared" si="331"/>
        <v>ANTH</v>
      </c>
      <c r="AR5267" t="str">
        <f t="shared" si="331"/>
        <v>3210</v>
      </c>
      <c r="AS5267" t="str">
        <f t="shared" si="328"/>
        <v>Sera</v>
      </c>
      <c r="AT5267" t="str">
        <f t="shared" si="329"/>
        <v>ANTH3210Sera James Christian</v>
      </c>
      <c r="AU5267" t="str">
        <f t="shared" si="330"/>
        <v>ANTH3210-1</v>
      </c>
      <c r="AV5267" t="s">
        <v>4499</v>
      </c>
      <c r="AW5267" t="s">
        <v>2479</v>
      </c>
      <c r="AX5267" t="s">
        <v>3340</v>
      </c>
    </row>
    <row r="5268" spans="1:50" x14ac:dyDescent="0.2">
      <c r="A5268" t="s">
        <v>1814</v>
      </c>
      <c r="B5268" t="s">
        <v>1827</v>
      </c>
      <c r="C5268">
        <v>3210</v>
      </c>
      <c r="D5268" t="s">
        <v>125</v>
      </c>
      <c r="E5268">
        <v>114</v>
      </c>
      <c r="F5268">
        <v>7.6</v>
      </c>
      <c r="G5268">
        <v>0</v>
      </c>
      <c r="H5268">
        <v>0</v>
      </c>
      <c r="I5268">
        <v>0</v>
      </c>
      <c r="J5268">
        <v>0.2</v>
      </c>
      <c r="K5268">
        <v>7.6</v>
      </c>
      <c r="L5268">
        <v>38</v>
      </c>
      <c r="M5268">
        <v>0</v>
      </c>
      <c r="N5268">
        <v>1</v>
      </c>
      <c r="O5268">
        <v>0</v>
      </c>
      <c r="P5268">
        <v>38</v>
      </c>
      <c r="Q5268">
        <v>40</v>
      </c>
      <c r="R5268" s="3">
        <v>0.95</v>
      </c>
      <c r="S5268">
        <v>0</v>
      </c>
      <c r="T5268">
        <v>0</v>
      </c>
      <c r="AQ5268" t="str">
        <f t="shared" si="331"/>
        <v>ANTH</v>
      </c>
      <c r="AR5268" t="str">
        <f t="shared" si="331"/>
        <v>3210</v>
      </c>
      <c r="AS5268" t="str">
        <f t="shared" si="328"/>
        <v/>
      </c>
      <c r="AT5268" t="str">
        <f t="shared" si="329"/>
        <v>ANTH3210</v>
      </c>
      <c r="AU5268" t="str">
        <f t="shared" si="330"/>
        <v>ANTH3210-***** CRSE TOTAL</v>
      </c>
    </row>
    <row r="5269" spans="1:50" x14ac:dyDescent="0.2">
      <c r="A5269" t="s">
        <v>1814</v>
      </c>
      <c r="B5269" t="s">
        <v>1827</v>
      </c>
      <c r="C5269">
        <v>3350</v>
      </c>
      <c r="D5269">
        <v>2</v>
      </c>
      <c r="E5269">
        <v>96</v>
      </c>
      <c r="F5269">
        <v>6.4</v>
      </c>
      <c r="G5269">
        <v>0</v>
      </c>
      <c r="H5269">
        <v>0</v>
      </c>
      <c r="I5269">
        <v>0</v>
      </c>
      <c r="J5269">
        <v>0</v>
      </c>
      <c r="K5269">
        <v>6.4</v>
      </c>
      <c r="L5269">
        <v>32</v>
      </c>
      <c r="M5269">
        <v>0</v>
      </c>
      <c r="N5269">
        <v>0</v>
      </c>
      <c r="O5269">
        <v>0</v>
      </c>
      <c r="P5269">
        <v>32</v>
      </c>
      <c r="Q5269">
        <v>40</v>
      </c>
      <c r="R5269" s="3">
        <v>0.8</v>
      </c>
      <c r="S5269">
        <v>0</v>
      </c>
      <c r="T5269">
        <v>0</v>
      </c>
      <c r="U5269" t="s">
        <v>1837</v>
      </c>
      <c r="V5269" t="s">
        <v>121</v>
      </c>
      <c r="W5269" s="4">
        <v>0.75</v>
      </c>
      <c r="X5269" s="4">
        <v>0.86458333333333337</v>
      </c>
      <c r="Y5269" t="s">
        <v>107</v>
      </c>
      <c r="Z5269" t="s">
        <v>733</v>
      </c>
      <c r="AA5269">
        <v>44</v>
      </c>
      <c r="AB5269" t="s">
        <v>6429</v>
      </c>
      <c r="AC5269">
        <v>2</v>
      </c>
      <c r="AD5269">
        <v>2</v>
      </c>
      <c r="AE5269">
        <v>3</v>
      </c>
      <c r="AF5269">
        <v>1</v>
      </c>
      <c r="AG5269">
        <v>1</v>
      </c>
      <c r="AH5269">
        <v>0</v>
      </c>
      <c r="AI5269">
        <v>0</v>
      </c>
      <c r="AJ5269">
        <v>94008</v>
      </c>
      <c r="AK5269" t="s">
        <v>289</v>
      </c>
      <c r="AL5269" t="s">
        <v>61</v>
      </c>
      <c r="AM5269" t="s">
        <v>61</v>
      </c>
      <c r="AN5269" t="s">
        <v>145</v>
      </c>
      <c r="AO5269" t="s">
        <v>61</v>
      </c>
      <c r="AP5269">
        <v>1</v>
      </c>
      <c r="AQ5269" t="str">
        <f t="shared" si="331"/>
        <v>ANTH</v>
      </c>
      <c r="AR5269" t="str">
        <f t="shared" si="331"/>
        <v>3350</v>
      </c>
      <c r="AS5269" t="str">
        <f t="shared" si="328"/>
        <v>Saul</v>
      </c>
      <c r="AT5269" t="str">
        <f t="shared" si="329"/>
        <v xml:space="preserve">ANTH3350Saul Susan </v>
      </c>
      <c r="AU5269" t="str">
        <f t="shared" si="330"/>
        <v>ANTH3350-2</v>
      </c>
      <c r="AV5269" t="s">
        <v>4503</v>
      </c>
      <c r="AW5269" t="s">
        <v>2920</v>
      </c>
    </row>
    <row r="5270" spans="1:50" x14ac:dyDescent="0.2">
      <c r="A5270" t="s">
        <v>1814</v>
      </c>
      <c r="B5270" t="s">
        <v>1827</v>
      </c>
      <c r="C5270">
        <v>3350</v>
      </c>
      <c r="D5270" t="s">
        <v>125</v>
      </c>
      <c r="E5270">
        <v>96</v>
      </c>
      <c r="F5270">
        <v>6.4</v>
      </c>
      <c r="G5270">
        <v>0</v>
      </c>
      <c r="H5270">
        <v>0</v>
      </c>
      <c r="I5270">
        <v>0</v>
      </c>
      <c r="J5270">
        <v>0</v>
      </c>
      <c r="K5270">
        <v>6.4</v>
      </c>
      <c r="L5270">
        <v>32</v>
      </c>
      <c r="M5270">
        <v>0</v>
      </c>
      <c r="N5270">
        <v>0</v>
      </c>
      <c r="O5270">
        <v>0</v>
      </c>
      <c r="P5270">
        <v>32</v>
      </c>
      <c r="Q5270">
        <v>40</v>
      </c>
      <c r="R5270" s="3">
        <v>0.8</v>
      </c>
      <c r="S5270">
        <v>0</v>
      </c>
      <c r="T5270">
        <v>0</v>
      </c>
      <c r="AQ5270" t="str">
        <f t="shared" si="331"/>
        <v>ANTH</v>
      </c>
      <c r="AR5270" t="str">
        <f t="shared" si="331"/>
        <v>3350</v>
      </c>
      <c r="AS5270" t="str">
        <f t="shared" si="328"/>
        <v/>
      </c>
      <c r="AT5270" t="str">
        <f t="shared" si="329"/>
        <v>ANTH3350</v>
      </c>
      <c r="AU5270" t="str">
        <f t="shared" si="330"/>
        <v>ANTH3350-***** CRSE TOTAL</v>
      </c>
    </row>
    <row r="5271" spans="1:50" x14ac:dyDescent="0.2">
      <c r="A5271" t="s">
        <v>1814</v>
      </c>
      <c r="B5271" t="s">
        <v>1827</v>
      </c>
      <c r="C5271">
        <v>3360</v>
      </c>
      <c r="D5271">
        <v>1</v>
      </c>
      <c r="E5271">
        <v>195</v>
      </c>
      <c r="F5271">
        <v>13</v>
      </c>
      <c r="G5271">
        <v>3</v>
      </c>
      <c r="H5271">
        <v>0.25</v>
      </c>
      <c r="I5271">
        <v>0</v>
      </c>
      <c r="J5271">
        <v>0</v>
      </c>
      <c r="K5271">
        <v>13.25</v>
      </c>
      <c r="L5271">
        <v>66</v>
      </c>
      <c r="M5271">
        <v>0</v>
      </c>
      <c r="N5271">
        <v>0</v>
      </c>
      <c r="O5271">
        <v>0</v>
      </c>
      <c r="P5271">
        <v>66</v>
      </c>
      <c r="Q5271">
        <v>74</v>
      </c>
      <c r="R5271" s="3">
        <v>0.89190000000000003</v>
      </c>
      <c r="S5271">
        <v>0</v>
      </c>
      <c r="T5271">
        <v>0</v>
      </c>
      <c r="U5271" t="s">
        <v>1838</v>
      </c>
      <c r="Y5271" t="s">
        <v>166</v>
      </c>
      <c r="Z5271" t="s">
        <v>167</v>
      </c>
      <c r="AA5271">
        <v>999</v>
      </c>
      <c r="AB5271" t="s">
        <v>6430</v>
      </c>
      <c r="AC5271">
        <v>2</v>
      </c>
      <c r="AD5271">
        <v>2</v>
      </c>
      <c r="AE5271">
        <v>3</v>
      </c>
      <c r="AF5271">
        <v>3</v>
      </c>
      <c r="AG5271">
        <v>2</v>
      </c>
      <c r="AH5271">
        <v>0</v>
      </c>
      <c r="AI5271">
        <v>1</v>
      </c>
      <c r="AJ5271">
        <v>96681</v>
      </c>
      <c r="AK5271" t="s">
        <v>289</v>
      </c>
      <c r="AL5271" t="s">
        <v>61</v>
      </c>
      <c r="AM5271" t="s">
        <v>61</v>
      </c>
      <c r="AN5271" t="s">
        <v>61</v>
      </c>
      <c r="AO5271" t="s">
        <v>168</v>
      </c>
      <c r="AP5271">
        <v>1</v>
      </c>
      <c r="AQ5271" t="str">
        <f t="shared" si="331"/>
        <v>ANTH</v>
      </c>
      <c r="AR5271" t="str">
        <f t="shared" si="331"/>
        <v>3360</v>
      </c>
      <c r="AS5271" t="str">
        <f t="shared" si="328"/>
        <v>Bodo</v>
      </c>
      <c r="AT5271" t="str">
        <f t="shared" si="329"/>
        <v>ANTH3360Bodoh-Creed Jessica Anne</v>
      </c>
      <c r="AU5271" t="str">
        <f t="shared" si="330"/>
        <v>ANTH3360-1</v>
      </c>
      <c r="AV5271" t="s">
        <v>4504</v>
      </c>
      <c r="AW5271" t="s">
        <v>2737</v>
      </c>
      <c r="AX5271" t="s">
        <v>2405</v>
      </c>
    </row>
    <row r="5272" spans="1:50" x14ac:dyDescent="0.2">
      <c r="A5272" t="s">
        <v>1814</v>
      </c>
      <c r="B5272" t="s">
        <v>1827</v>
      </c>
      <c r="C5272">
        <v>3360</v>
      </c>
      <c r="D5272" t="s">
        <v>125</v>
      </c>
      <c r="E5272">
        <v>195</v>
      </c>
      <c r="F5272">
        <v>13</v>
      </c>
      <c r="G5272">
        <v>3</v>
      </c>
      <c r="H5272">
        <v>0.25</v>
      </c>
      <c r="I5272">
        <v>0</v>
      </c>
      <c r="J5272">
        <v>0</v>
      </c>
      <c r="K5272">
        <v>13.25</v>
      </c>
      <c r="L5272">
        <v>66</v>
      </c>
      <c r="M5272">
        <v>0</v>
      </c>
      <c r="N5272">
        <v>0</v>
      </c>
      <c r="O5272">
        <v>0</v>
      </c>
      <c r="P5272">
        <v>66</v>
      </c>
      <c r="Q5272">
        <v>74</v>
      </c>
      <c r="R5272" s="3">
        <v>0.89190000000000003</v>
      </c>
      <c r="S5272">
        <v>0</v>
      </c>
      <c r="T5272">
        <v>0</v>
      </c>
      <c r="AQ5272" t="str">
        <f t="shared" si="331"/>
        <v>ANTH</v>
      </c>
      <c r="AR5272" t="str">
        <f t="shared" si="331"/>
        <v>3360</v>
      </c>
      <c r="AS5272" t="str">
        <f t="shared" si="328"/>
        <v/>
      </c>
      <c r="AT5272" t="str">
        <f t="shared" si="329"/>
        <v>ANTH3360</v>
      </c>
      <c r="AU5272" t="str">
        <f t="shared" si="330"/>
        <v>ANTH3360-***** CRSE TOTAL</v>
      </c>
    </row>
    <row r="5273" spans="1:50" x14ac:dyDescent="0.2">
      <c r="A5273" t="s">
        <v>1814</v>
      </c>
      <c r="B5273" t="s">
        <v>1827</v>
      </c>
      <c r="C5273">
        <v>3380</v>
      </c>
      <c r="D5273">
        <v>2</v>
      </c>
      <c r="E5273">
        <v>228</v>
      </c>
      <c r="F5273">
        <v>15.2</v>
      </c>
      <c r="G5273">
        <v>0</v>
      </c>
      <c r="H5273">
        <v>0</v>
      </c>
      <c r="I5273">
        <v>0.2</v>
      </c>
      <c r="J5273">
        <v>0.4</v>
      </c>
      <c r="K5273">
        <v>15.2</v>
      </c>
      <c r="L5273">
        <v>76</v>
      </c>
      <c r="M5273">
        <v>1</v>
      </c>
      <c r="N5273">
        <v>2</v>
      </c>
      <c r="O5273">
        <v>0</v>
      </c>
      <c r="P5273">
        <v>76</v>
      </c>
      <c r="Q5273">
        <v>85</v>
      </c>
      <c r="R5273" s="3">
        <v>0.89410000000000001</v>
      </c>
      <c r="S5273">
        <v>0</v>
      </c>
      <c r="T5273">
        <v>0</v>
      </c>
      <c r="U5273" t="s">
        <v>1839</v>
      </c>
      <c r="V5273" t="s">
        <v>113</v>
      </c>
      <c r="W5273" s="4">
        <v>0.56944444444444442</v>
      </c>
      <c r="X5273" s="4">
        <v>0.62152777777777779</v>
      </c>
      <c r="Y5273" t="s">
        <v>155</v>
      </c>
      <c r="Z5273">
        <v>144</v>
      </c>
      <c r="AA5273">
        <v>170</v>
      </c>
      <c r="AB5273" t="s">
        <v>6430</v>
      </c>
      <c r="AC5273">
        <v>2</v>
      </c>
      <c r="AD5273">
        <v>2</v>
      </c>
      <c r="AE5273">
        <v>3</v>
      </c>
      <c r="AF5273">
        <v>0</v>
      </c>
      <c r="AG5273">
        <v>0</v>
      </c>
      <c r="AH5273">
        <v>0</v>
      </c>
      <c r="AI5273">
        <v>0</v>
      </c>
      <c r="AJ5273">
        <v>90117</v>
      </c>
      <c r="AK5273" t="s">
        <v>289</v>
      </c>
      <c r="AL5273" t="s">
        <v>61</v>
      </c>
      <c r="AM5273" t="s">
        <v>61</v>
      </c>
      <c r="AN5273" t="s">
        <v>145</v>
      </c>
      <c r="AO5273" t="s">
        <v>61</v>
      </c>
      <c r="AP5273">
        <v>1</v>
      </c>
      <c r="AQ5273" t="str">
        <f t="shared" si="331"/>
        <v>ANTH</v>
      </c>
      <c r="AR5273" t="str">
        <f t="shared" si="331"/>
        <v>3380</v>
      </c>
      <c r="AS5273" t="str">
        <f t="shared" si="328"/>
        <v>Bodo</v>
      </c>
      <c r="AT5273" t="str">
        <f t="shared" si="329"/>
        <v>ANTH3380Bodoh-Creed Jessica Anne</v>
      </c>
      <c r="AU5273" t="str">
        <f t="shared" si="330"/>
        <v>ANTH3380-2</v>
      </c>
      <c r="AV5273" t="s">
        <v>4504</v>
      </c>
      <c r="AW5273" t="s">
        <v>2737</v>
      </c>
      <c r="AX5273" t="s">
        <v>2405</v>
      </c>
    </row>
    <row r="5274" spans="1:50" x14ac:dyDescent="0.2">
      <c r="A5274" t="s">
        <v>1814</v>
      </c>
      <c r="B5274" t="s">
        <v>1827</v>
      </c>
      <c r="C5274">
        <v>3380</v>
      </c>
      <c r="D5274" t="s">
        <v>125</v>
      </c>
      <c r="E5274">
        <v>228</v>
      </c>
      <c r="F5274">
        <v>15.2</v>
      </c>
      <c r="G5274">
        <v>0</v>
      </c>
      <c r="H5274">
        <v>0</v>
      </c>
      <c r="I5274">
        <v>0.2</v>
      </c>
      <c r="J5274">
        <v>0.4</v>
      </c>
      <c r="K5274">
        <v>15.2</v>
      </c>
      <c r="L5274">
        <v>76</v>
      </c>
      <c r="M5274">
        <v>1</v>
      </c>
      <c r="N5274">
        <v>2</v>
      </c>
      <c r="O5274">
        <v>0</v>
      </c>
      <c r="P5274">
        <v>76</v>
      </c>
      <c r="Q5274">
        <v>85</v>
      </c>
      <c r="R5274" s="3">
        <v>0.89410000000000001</v>
      </c>
      <c r="S5274">
        <v>0</v>
      </c>
      <c r="T5274">
        <v>0</v>
      </c>
      <c r="AQ5274" t="str">
        <f t="shared" si="331"/>
        <v>ANTH</v>
      </c>
      <c r="AR5274" t="str">
        <f t="shared" si="331"/>
        <v>3380</v>
      </c>
      <c r="AS5274" t="str">
        <f t="shared" si="328"/>
        <v/>
      </c>
      <c r="AT5274" t="str">
        <f t="shared" si="329"/>
        <v>ANTH3380</v>
      </c>
      <c r="AU5274" t="str">
        <f t="shared" si="330"/>
        <v>ANTH3380-***** CRSE TOTAL</v>
      </c>
    </row>
    <row r="5275" spans="1:50" x14ac:dyDescent="0.2">
      <c r="A5275" t="s">
        <v>1814</v>
      </c>
      <c r="B5275" t="s">
        <v>1827</v>
      </c>
      <c r="C5275">
        <v>3610</v>
      </c>
      <c r="D5275">
        <v>1</v>
      </c>
      <c r="E5275">
        <v>129</v>
      </c>
      <c r="F5275">
        <v>8.6</v>
      </c>
      <c r="G5275">
        <v>0</v>
      </c>
      <c r="H5275">
        <v>0</v>
      </c>
      <c r="I5275">
        <v>0</v>
      </c>
      <c r="J5275">
        <v>0.2</v>
      </c>
      <c r="K5275">
        <v>8.6</v>
      </c>
      <c r="L5275">
        <v>43</v>
      </c>
      <c r="M5275">
        <v>0</v>
      </c>
      <c r="N5275">
        <v>1</v>
      </c>
      <c r="O5275">
        <v>0</v>
      </c>
      <c r="P5275">
        <v>43</v>
      </c>
      <c r="Q5275">
        <v>40</v>
      </c>
      <c r="R5275" s="3">
        <v>1.075</v>
      </c>
      <c r="S5275">
        <v>0</v>
      </c>
      <c r="T5275">
        <v>0</v>
      </c>
      <c r="U5275" t="s">
        <v>1840</v>
      </c>
      <c r="Y5275" t="s">
        <v>166</v>
      </c>
      <c r="Z5275" t="s">
        <v>167</v>
      </c>
      <c r="AA5275">
        <v>999</v>
      </c>
      <c r="AB5275" t="s">
        <v>6446</v>
      </c>
      <c r="AC5275">
        <v>2</v>
      </c>
      <c r="AD5275">
        <v>2</v>
      </c>
      <c r="AE5275">
        <v>3</v>
      </c>
      <c r="AF5275">
        <v>10</v>
      </c>
      <c r="AG5275">
        <v>9</v>
      </c>
      <c r="AH5275">
        <v>1</v>
      </c>
      <c r="AI5275">
        <v>0</v>
      </c>
      <c r="AJ5275">
        <v>90118</v>
      </c>
      <c r="AK5275" t="s">
        <v>501</v>
      </c>
      <c r="AL5275" t="s">
        <v>61</v>
      </c>
      <c r="AM5275" t="s">
        <v>61</v>
      </c>
      <c r="AN5275" t="s">
        <v>61</v>
      </c>
      <c r="AO5275" t="s">
        <v>168</v>
      </c>
      <c r="AP5275">
        <v>1</v>
      </c>
      <c r="AQ5275" t="str">
        <f t="shared" si="331"/>
        <v>ANTH</v>
      </c>
      <c r="AR5275" t="str">
        <f t="shared" si="331"/>
        <v>3610</v>
      </c>
      <c r="AS5275" t="str">
        <f t="shared" si="328"/>
        <v>Bleu</v>
      </c>
      <c r="AT5275" t="str">
        <f t="shared" si="329"/>
        <v xml:space="preserve">ANTH3610Bleuze Michele </v>
      </c>
      <c r="AU5275" t="str">
        <f t="shared" si="330"/>
        <v>ANTH3610-1</v>
      </c>
      <c r="AV5275" t="s">
        <v>4528</v>
      </c>
      <c r="AW5275" t="s">
        <v>3542</v>
      </c>
    </row>
    <row r="5276" spans="1:50" x14ac:dyDescent="0.2">
      <c r="A5276" t="s">
        <v>1814</v>
      </c>
      <c r="B5276" t="s">
        <v>1827</v>
      </c>
      <c r="C5276">
        <v>3610</v>
      </c>
      <c r="D5276">
        <v>2</v>
      </c>
      <c r="E5276">
        <v>120</v>
      </c>
      <c r="F5276">
        <v>8</v>
      </c>
      <c r="G5276">
        <v>0</v>
      </c>
      <c r="H5276">
        <v>0</v>
      </c>
      <c r="I5276">
        <v>0</v>
      </c>
      <c r="J5276">
        <v>0</v>
      </c>
      <c r="K5276">
        <v>8</v>
      </c>
      <c r="L5276">
        <v>40</v>
      </c>
      <c r="M5276">
        <v>0</v>
      </c>
      <c r="N5276">
        <v>0</v>
      </c>
      <c r="O5276">
        <v>0</v>
      </c>
      <c r="P5276">
        <v>40</v>
      </c>
      <c r="Q5276">
        <v>40</v>
      </c>
      <c r="R5276" s="3">
        <v>1</v>
      </c>
      <c r="S5276">
        <v>0</v>
      </c>
      <c r="T5276">
        <v>0</v>
      </c>
      <c r="U5276" t="s">
        <v>1840</v>
      </c>
      <c r="V5276" t="s">
        <v>118</v>
      </c>
      <c r="W5276" s="4">
        <v>0.75</v>
      </c>
      <c r="X5276" s="4">
        <v>0.86458333333333337</v>
      </c>
      <c r="Y5276" t="s">
        <v>107</v>
      </c>
      <c r="Z5276" t="s">
        <v>239</v>
      </c>
      <c r="AA5276">
        <v>61</v>
      </c>
      <c r="AB5276" t="s">
        <v>6446</v>
      </c>
      <c r="AC5276">
        <v>2</v>
      </c>
      <c r="AD5276">
        <v>2</v>
      </c>
      <c r="AE5276">
        <v>3</v>
      </c>
      <c r="AF5276">
        <v>2</v>
      </c>
      <c r="AG5276">
        <v>2</v>
      </c>
      <c r="AH5276">
        <v>0</v>
      </c>
      <c r="AI5276">
        <v>0</v>
      </c>
      <c r="AJ5276">
        <v>90119</v>
      </c>
      <c r="AK5276" t="s">
        <v>501</v>
      </c>
      <c r="AL5276" t="s">
        <v>61</v>
      </c>
      <c r="AM5276" t="s">
        <v>61</v>
      </c>
      <c r="AN5276" t="s">
        <v>61</v>
      </c>
      <c r="AO5276" t="s">
        <v>61</v>
      </c>
      <c r="AP5276">
        <v>1</v>
      </c>
      <c r="AQ5276" t="str">
        <f t="shared" si="331"/>
        <v>ANTH</v>
      </c>
      <c r="AR5276" t="str">
        <f t="shared" si="331"/>
        <v>3610</v>
      </c>
      <c r="AS5276" t="str">
        <f t="shared" si="328"/>
        <v>Bleu</v>
      </c>
      <c r="AT5276" t="str">
        <f t="shared" si="329"/>
        <v xml:space="preserve">ANTH3610Bleuze Michele </v>
      </c>
      <c r="AU5276" t="str">
        <f t="shared" si="330"/>
        <v>ANTH3610-2</v>
      </c>
      <c r="AV5276" t="s">
        <v>4528</v>
      </c>
      <c r="AW5276" t="s">
        <v>3542</v>
      </c>
    </row>
    <row r="5277" spans="1:50" x14ac:dyDescent="0.2">
      <c r="A5277" t="s">
        <v>1814</v>
      </c>
      <c r="B5277" t="s">
        <v>1827</v>
      </c>
      <c r="C5277">
        <v>3610</v>
      </c>
      <c r="D5277">
        <v>3</v>
      </c>
      <c r="E5277">
        <v>117</v>
      </c>
      <c r="F5277">
        <v>7.8</v>
      </c>
      <c r="G5277">
        <v>0</v>
      </c>
      <c r="H5277">
        <v>0</v>
      </c>
      <c r="I5277">
        <v>0</v>
      </c>
      <c r="J5277">
        <v>0</v>
      </c>
      <c r="K5277">
        <v>7.8</v>
      </c>
      <c r="L5277">
        <v>39</v>
      </c>
      <c r="M5277">
        <v>0</v>
      </c>
      <c r="N5277">
        <v>0</v>
      </c>
      <c r="O5277">
        <v>0</v>
      </c>
      <c r="P5277">
        <v>39</v>
      </c>
      <c r="Q5277">
        <v>40</v>
      </c>
      <c r="R5277" s="3">
        <v>0.97499999999999998</v>
      </c>
      <c r="S5277">
        <v>0</v>
      </c>
      <c r="T5277">
        <v>0</v>
      </c>
      <c r="U5277" t="s">
        <v>1840</v>
      </c>
      <c r="V5277" t="s">
        <v>111</v>
      </c>
      <c r="W5277" s="4">
        <v>0.51041666666666663</v>
      </c>
      <c r="X5277" s="4">
        <v>0.5625</v>
      </c>
      <c r="Y5277" t="s">
        <v>107</v>
      </c>
      <c r="Z5277" t="s">
        <v>260</v>
      </c>
      <c r="AA5277">
        <v>196</v>
      </c>
      <c r="AB5277" t="s">
        <v>6429</v>
      </c>
      <c r="AC5277">
        <v>2</v>
      </c>
      <c r="AD5277">
        <v>2</v>
      </c>
      <c r="AE5277">
        <v>3</v>
      </c>
      <c r="AF5277">
        <v>2</v>
      </c>
      <c r="AG5277">
        <v>1</v>
      </c>
      <c r="AH5277">
        <v>0</v>
      </c>
      <c r="AI5277">
        <v>1</v>
      </c>
      <c r="AJ5277">
        <v>94656</v>
      </c>
      <c r="AK5277" t="s">
        <v>501</v>
      </c>
      <c r="AL5277" t="s">
        <v>61</v>
      </c>
      <c r="AM5277" t="s">
        <v>61</v>
      </c>
      <c r="AN5277" t="s">
        <v>61</v>
      </c>
      <c r="AO5277" t="s">
        <v>61</v>
      </c>
      <c r="AP5277">
        <v>1</v>
      </c>
      <c r="AQ5277" t="str">
        <f t="shared" si="331"/>
        <v>ANTH</v>
      </c>
      <c r="AR5277" t="str">
        <f t="shared" si="331"/>
        <v>3610</v>
      </c>
      <c r="AS5277" t="str">
        <f t="shared" si="328"/>
        <v>Saul</v>
      </c>
      <c r="AT5277" t="str">
        <f t="shared" si="329"/>
        <v xml:space="preserve">ANTH3610Saul Susan </v>
      </c>
      <c r="AU5277" t="str">
        <f t="shared" si="330"/>
        <v>ANTH3610-3</v>
      </c>
      <c r="AV5277" t="s">
        <v>4503</v>
      </c>
      <c r="AW5277" t="s">
        <v>2920</v>
      </c>
    </row>
    <row r="5278" spans="1:50" x14ac:dyDescent="0.2">
      <c r="A5278" t="s">
        <v>1814</v>
      </c>
      <c r="B5278" t="s">
        <v>1827</v>
      </c>
      <c r="C5278">
        <v>3610</v>
      </c>
      <c r="D5278">
        <v>4</v>
      </c>
      <c r="E5278">
        <v>207</v>
      </c>
      <c r="F5278">
        <v>13.8</v>
      </c>
      <c r="G5278">
        <v>0</v>
      </c>
      <c r="H5278">
        <v>0</v>
      </c>
      <c r="I5278">
        <v>0</v>
      </c>
      <c r="J5278">
        <v>0.2</v>
      </c>
      <c r="K5278">
        <v>13.8</v>
      </c>
      <c r="L5278">
        <v>69</v>
      </c>
      <c r="M5278">
        <v>0</v>
      </c>
      <c r="N5278">
        <v>1</v>
      </c>
      <c r="O5278">
        <v>0</v>
      </c>
      <c r="P5278">
        <v>69</v>
      </c>
      <c r="Q5278">
        <v>74</v>
      </c>
      <c r="R5278" s="3">
        <v>0.93240000000000001</v>
      </c>
      <c r="S5278">
        <v>0</v>
      </c>
      <c r="T5278">
        <v>0</v>
      </c>
      <c r="U5278" t="s">
        <v>1840</v>
      </c>
      <c r="V5278" t="s">
        <v>111</v>
      </c>
      <c r="W5278" s="4">
        <v>0.6875</v>
      </c>
      <c r="X5278" s="4">
        <v>0.73958333333333337</v>
      </c>
      <c r="Y5278" t="s">
        <v>107</v>
      </c>
      <c r="Z5278" t="s">
        <v>260</v>
      </c>
      <c r="AA5278">
        <v>196</v>
      </c>
      <c r="AB5278" t="s">
        <v>6429</v>
      </c>
      <c r="AC5278">
        <v>2</v>
      </c>
      <c r="AD5278">
        <v>2</v>
      </c>
      <c r="AE5278">
        <v>3</v>
      </c>
      <c r="AF5278">
        <v>2</v>
      </c>
      <c r="AG5278">
        <v>2</v>
      </c>
      <c r="AH5278">
        <v>0</v>
      </c>
      <c r="AI5278">
        <v>0</v>
      </c>
      <c r="AJ5278">
        <v>94657</v>
      </c>
      <c r="AK5278" t="s">
        <v>501</v>
      </c>
      <c r="AL5278" t="s">
        <v>61</v>
      </c>
      <c r="AM5278" t="s">
        <v>61</v>
      </c>
      <c r="AN5278" t="s">
        <v>61</v>
      </c>
      <c r="AO5278" t="s">
        <v>61</v>
      </c>
      <c r="AP5278">
        <v>1</v>
      </c>
      <c r="AQ5278" t="str">
        <f t="shared" si="331"/>
        <v>ANTH</v>
      </c>
      <c r="AR5278" t="str">
        <f t="shared" si="331"/>
        <v>3610</v>
      </c>
      <c r="AS5278" t="str">
        <f t="shared" si="328"/>
        <v>Saul</v>
      </c>
      <c r="AT5278" t="str">
        <f t="shared" si="329"/>
        <v xml:space="preserve">ANTH3610Saul Susan </v>
      </c>
      <c r="AU5278" t="str">
        <f t="shared" si="330"/>
        <v>ANTH3610-4</v>
      </c>
      <c r="AV5278" t="s">
        <v>4503</v>
      </c>
      <c r="AW5278" t="s">
        <v>2920</v>
      </c>
    </row>
    <row r="5279" spans="1:50" x14ac:dyDescent="0.2">
      <c r="A5279" t="s">
        <v>1814</v>
      </c>
      <c r="B5279" t="s">
        <v>1827</v>
      </c>
      <c r="C5279">
        <v>3610</v>
      </c>
      <c r="D5279" t="s">
        <v>125</v>
      </c>
      <c r="E5279">
        <v>573</v>
      </c>
      <c r="F5279">
        <v>38.200000000000003</v>
      </c>
      <c r="G5279">
        <v>0</v>
      </c>
      <c r="H5279">
        <v>0</v>
      </c>
      <c r="I5279">
        <v>0</v>
      </c>
      <c r="J5279">
        <v>0.4</v>
      </c>
      <c r="K5279">
        <v>38.200000000000003</v>
      </c>
      <c r="L5279">
        <v>191</v>
      </c>
      <c r="M5279">
        <v>0</v>
      </c>
      <c r="N5279">
        <v>2</v>
      </c>
      <c r="O5279">
        <v>0</v>
      </c>
      <c r="P5279">
        <v>191</v>
      </c>
      <c r="Q5279">
        <v>194</v>
      </c>
      <c r="R5279" s="3">
        <v>0.98450000000000004</v>
      </c>
      <c r="S5279">
        <v>0</v>
      </c>
      <c r="T5279">
        <v>0</v>
      </c>
      <c r="AQ5279" t="str">
        <f t="shared" si="331"/>
        <v>ANTH</v>
      </c>
      <c r="AR5279" t="str">
        <f t="shared" si="331"/>
        <v>3610</v>
      </c>
      <c r="AS5279" t="str">
        <f t="shared" si="328"/>
        <v/>
      </c>
      <c r="AT5279" t="str">
        <f t="shared" si="329"/>
        <v>ANTH3610</v>
      </c>
      <c r="AU5279" t="str">
        <f t="shared" si="330"/>
        <v>ANTH3610-***** CRSE TOTAL</v>
      </c>
    </row>
    <row r="5280" spans="1:50" x14ac:dyDescent="0.2">
      <c r="A5280" t="s">
        <v>1814</v>
      </c>
      <c r="B5280" t="s">
        <v>1827</v>
      </c>
      <c r="C5280">
        <v>3700</v>
      </c>
      <c r="D5280">
        <v>1</v>
      </c>
      <c r="E5280">
        <v>336</v>
      </c>
      <c r="F5280">
        <v>22.4</v>
      </c>
      <c r="G5280">
        <v>0</v>
      </c>
      <c r="H5280">
        <v>0</v>
      </c>
      <c r="I5280">
        <v>0</v>
      </c>
      <c r="J5280">
        <v>0.4</v>
      </c>
      <c r="K5280">
        <v>22.4</v>
      </c>
      <c r="L5280">
        <v>112</v>
      </c>
      <c r="M5280">
        <v>0</v>
      </c>
      <c r="N5280">
        <v>2</v>
      </c>
      <c r="O5280">
        <v>0</v>
      </c>
      <c r="P5280">
        <v>112</v>
      </c>
      <c r="Q5280">
        <v>120</v>
      </c>
      <c r="R5280" s="3">
        <v>0.93330000000000002</v>
      </c>
      <c r="S5280">
        <v>0</v>
      </c>
      <c r="T5280">
        <v>0</v>
      </c>
      <c r="U5280" t="s">
        <v>1841</v>
      </c>
      <c r="Y5280" t="s">
        <v>166</v>
      </c>
      <c r="Z5280" t="s">
        <v>167</v>
      </c>
      <c r="AA5280">
        <v>999</v>
      </c>
      <c r="AB5280" t="s">
        <v>6432</v>
      </c>
      <c r="AC5280">
        <v>2</v>
      </c>
      <c r="AD5280">
        <v>2</v>
      </c>
      <c r="AE5280">
        <v>3</v>
      </c>
      <c r="AF5280">
        <v>0</v>
      </c>
      <c r="AG5280">
        <v>0</v>
      </c>
      <c r="AH5280">
        <v>0</v>
      </c>
      <c r="AI5280">
        <v>0</v>
      </c>
      <c r="AJ5280">
        <v>93560</v>
      </c>
      <c r="AK5280" t="s">
        <v>501</v>
      </c>
      <c r="AL5280" t="s">
        <v>61</v>
      </c>
      <c r="AM5280" t="s">
        <v>61</v>
      </c>
      <c r="AN5280" t="s">
        <v>61</v>
      </c>
      <c r="AO5280" t="s">
        <v>168</v>
      </c>
      <c r="AP5280">
        <v>1</v>
      </c>
      <c r="AQ5280" t="str">
        <f t="shared" si="331"/>
        <v>ANTH</v>
      </c>
      <c r="AR5280" t="str">
        <f t="shared" si="331"/>
        <v>3700</v>
      </c>
      <c r="AS5280" t="str">
        <f t="shared" si="328"/>
        <v xml:space="preserve">Jew </v>
      </c>
      <c r="AT5280" t="str">
        <f t="shared" si="329"/>
        <v>ANTH3700Jew Nicholas P.</v>
      </c>
      <c r="AU5280" t="str">
        <f t="shared" si="330"/>
        <v>ANTH3700-1</v>
      </c>
      <c r="AV5280" t="s">
        <v>4506</v>
      </c>
      <c r="AW5280" t="s">
        <v>2973</v>
      </c>
      <c r="AX5280" t="s">
        <v>2677</v>
      </c>
    </row>
    <row r="5281" spans="1:51" x14ac:dyDescent="0.2">
      <c r="A5281" t="s">
        <v>1814</v>
      </c>
      <c r="B5281" t="s">
        <v>1827</v>
      </c>
      <c r="C5281">
        <v>3700</v>
      </c>
      <c r="D5281">
        <v>2</v>
      </c>
      <c r="E5281">
        <v>72</v>
      </c>
      <c r="F5281">
        <v>4.8</v>
      </c>
      <c r="G5281">
        <v>0</v>
      </c>
      <c r="H5281">
        <v>0</v>
      </c>
      <c r="I5281">
        <v>0</v>
      </c>
      <c r="J5281">
        <v>0</v>
      </c>
      <c r="K5281">
        <v>4.8</v>
      </c>
      <c r="L5281">
        <v>24</v>
      </c>
      <c r="M5281">
        <v>0</v>
      </c>
      <c r="N5281">
        <v>0</v>
      </c>
      <c r="O5281">
        <v>0</v>
      </c>
      <c r="P5281">
        <v>24</v>
      </c>
      <c r="Q5281">
        <v>24</v>
      </c>
      <c r="R5281" s="3">
        <v>1</v>
      </c>
      <c r="S5281">
        <v>0</v>
      </c>
      <c r="T5281">
        <v>0</v>
      </c>
      <c r="U5281" t="s">
        <v>1841</v>
      </c>
      <c r="V5281" t="s">
        <v>111</v>
      </c>
      <c r="W5281" s="4">
        <v>0.3923611111111111</v>
      </c>
      <c r="X5281" s="4">
        <v>0.44444444444444442</v>
      </c>
      <c r="Y5281" t="s">
        <v>107</v>
      </c>
      <c r="Z5281" t="s">
        <v>357</v>
      </c>
      <c r="AA5281">
        <v>24</v>
      </c>
      <c r="AB5281" t="s">
        <v>6437</v>
      </c>
      <c r="AC5281">
        <v>2</v>
      </c>
      <c r="AD5281">
        <v>2</v>
      </c>
      <c r="AE5281">
        <v>3</v>
      </c>
      <c r="AF5281">
        <v>0</v>
      </c>
      <c r="AG5281">
        <v>0</v>
      </c>
      <c r="AH5281">
        <v>0</v>
      </c>
      <c r="AI5281">
        <v>0</v>
      </c>
      <c r="AJ5281">
        <v>95643</v>
      </c>
      <c r="AK5281" t="s">
        <v>501</v>
      </c>
      <c r="AL5281" t="s">
        <v>61</v>
      </c>
      <c r="AM5281" t="s">
        <v>61</v>
      </c>
      <c r="AN5281" t="s">
        <v>61</v>
      </c>
      <c r="AO5281" t="s">
        <v>61</v>
      </c>
      <c r="AP5281">
        <v>1</v>
      </c>
      <c r="AQ5281" t="str">
        <f t="shared" si="331"/>
        <v>ANTH</v>
      </c>
      <c r="AR5281" t="str">
        <f t="shared" si="331"/>
        <v>3700</v>
      </c>
      <c r="AS5281" t="str">
        <f t="shared" si="328"/>
        <v>Pohl</v>
      </c>
      <c r="AT5281" t="str">
        <f t="shared" si="329"/>
        <v>ANTH3700Pohl John Martin Deland</v>
      </c>
      <c r="AU5281" t="str">
        <f t="shared" si="330"/>
        <v>ANTH3700-2</v>
      </c>
      <c r="AV5281" t="s">
        <v>4515</v>
      </c>
      <c r="AW5281" t="s">
        <v>2394</v>
      </c>
      <c r="AX5281" t="s">
        <v>2423</v>
      </c>
      <c r="AY5281" t="s">
        <v>4516</v>
      </c>
    </row>
    <row r="5282" spans="1:51" x14ac:dyDescent="0.2">
      <c r="A5282" t="s">
        <v>1814</v>
      </c>
      <c r="B5282" t="s">
        <v>1827</v>
      </c>
      <c r="C5282">
        <v>3700</v>
      </c>
      <c r="D5282" t="s">
        <v>125</v>
      </c>
      <c r="E5282">
        <v>408</v>
      </c>
      <c r="F5282">
        <v>27.2</v>
      </c>
      <c r="G5282">
        <v>0</v>
      </c>
      <c r="H5282">
        <v>0</v>
      </c>
      <c r="I5282">
        <v>0</v>
      </c>
      <c r="J5282">
        <v>0.4</v>
      </c>
      <c r="K5282">
        <v>27.2</v>
      </c>
      <c r="L5282">
        <v>136</v>
      </c>
      <c r="M5282">
        <v>0</v>
      </c>
      <c r="N5282">
        <v>2</v>
      </c>
      <c r="O5282">
        <v>0</v>
      </c>
      <c r="P5282">
        <v>136</v>
      </c>
      <c r="Q5282">
        <v>144</v>
      </c>
      <c r="R5282" s="3">
        <v>0.94440000000000002</v>
      </c>
      <c r="S5282">
        <v>0</v>
      </c>
      <c r="T5282">
        <v>0</v>
      </c>
      <c r="AQ5282" t="str">
        <f t="shared" si="331"/>
        <v>ANTH</v>
      </c>
      <c r="AR5282" t="str">
        <f t="shared" si="331"/>
        <v>3700</v>
      </c>
      <c r="AS5282" t="str">
        <f t="shared" si="328"/>
        <v/>
      </c>
      <c r="AT5282" t="str">
        <f t="shared" si="329"/>
        <v>ANTH3700</v>
      </c>
      <c r="AU5282" t="str">
        <f t="shared" si="330"/>
        <v>ANTH3700-***** CRSE TOTAL</v>
      </c>
    </row>
    <row r="5283" spans="1:51" x14ac:dyDescent="0.2">
      <c r="A5283" t="s">
        <v>1814</v>
      </c>
      <c r="B5283" t="s">
        <v>1827</v>
      </c>
      <c r="C5283">
        <v>3790</v>
      </c>
      <c r="D5283">
        <v>1</v>
      </c>
      <c r="E5283">
        <v>54</v>
      </c>
      <c r="F5283">
        <v>3.6</v>
      </c>
      <c r="G5283">
        <v>0</v>
      </c>
      <c r="H5283">
        <v>0</v>
      </c>
      <c r="I5283">
        <v>0</v>
      </c>
      <c r="J5283">
        <v>0</v>
      </c>
      <c r="K5283">
        <v>3.6</v>
      </c>
      <c r="L5283">
        <v>18</v>
      </c>
      <c r="M5283">
        <v>0</v>
      </c>
      <c r="N5283">
        <v>0</v>
      </c>
      <c r="O5283">
        <v>0</v>
      </c>
      <c r="P5283">
        <v>18</v>
      </c>
      <c r="Q5283">
        <v>20</v>
      </c>
      <c r="R5283" s="3">
        <v>0.9</v>
      </c>
      <c r="S5283">
        <v>0</v>
      </c>
      <c r="T5283">
        <v>0</v>
      </c>
      <c r="U5283" t="s">
        <v>1842</v>
      </c>
      <c r="V5283" t="s">
        <v>113</v>
      </c>
      <c r="W5283" s="4">
        <v>0.56944444444444442</v>
      </c>
      <c r="X5283" s="4">
        <v>0.62152777777777779</v>
      </c>
      <c r="Y5283" t="s">
        <v>107</v>
      </c>
      <c r="Z5283" t="s">
        <v>320</v>
      </c>
      <c r="AA5283">
        <v>38</v>
      </c>
      <c r="AB5283" t="s">
        <v>6427</v>
      </c>
      <c r="AC5283">
        <v>4</v>
      </c>
      <c r="AD5283">
        <v>2</v>
      </c>
      <c r="AE5283">
        <v>3</v>
      </c>
      <c r="AF5283">
        <v>0</v>
      </c>
      <c r="AG5283">
        <v>0</v>
      </c>
      <c r="AH5283">
        <v>0</v>
      </c>
      <c r="AI5283">
        <v>0</v>
      </c>
      <c r="AJ5283">
        <v>90120</v>
      </c>
      <c r="AK5283" t="s">
        <v>289</v>
      </c>
      <c r="AL5283" t="s">
        <v>98</v>
      </c>
      <c r="AM5283" t="s">
        <v>61</v>
      </c>
      <c r="AN5283" t="s">
        <v>61</v>
      </c>
      <c r="AO5283" t="s">
        <v>61</v>
      </c>
      <c r="AP5283">
        <v>1</v>
      </c>
      <c r="AQ5283" t="str">
        <f t="shared" si="331"/>
        <v>ANTH</v>
      </c>
      <c r="AR5283" t="str">
        <f t="shared" si="331"/>
        <v>3790</v>
      </c>
      <c r="AS5283" t="str">
        <f t="shared" si="328"/>
        <v>Sera</v>
      </c>
      <c r="AT5283" t="str">
        <f t="shared" si="329"/>
        <v>ANTH3790Sera James Christian</v>
      </c>
      <c r="AU5283" t="str">
        <f t="shared" si="330"/>
        <v>ANTH3790-1</v>
      </c>
      <c r="AV5283" t="s">
        <v>4499</v>
      </c>
      <c r="AW5283" t="s">
        <v>2479</v>
      </c>
      <c r="AX5283" t="s">
        <v>3340</v>
      </c>
    </row>
    <row r="5284" spans="1:51" x14ac:dyDescent="0.2">
      <c r="A5284" t="s">
        <v>1814</v>
      </c>
      <c r="B5284" t="s">
        <v>1827</v>
      </c>
      <c r="C5284">
        <v>3790</v>
      </c>
      <c r="D5284" t="s">
        <v>125</v>
      </c>
      <c r="E5284">
        <v>54</v>
      </c>
      <c r="F5284">
        <v>3.6</v>
      </c>
      <c r="G5284">
        <v>0</v>
      </c>
      <c r="H5284">
        <v>0</v>
      </c>
      <c r="I5284">
        <v>0</v>
      </c>
      <c r="J5284">
        <v>0</v>
      </c>
      <c r="K5284">
        <v>3.6</v>
      </c>
      <c r="L5284">
        <v>18</v>
      </c>
      <c r="M5284">
        <v>0</v>
      </c>
      <c r="N5284">
        <v>0</v>
      </c>
      <c r="O5284">
        <v>0</v>
      </c>
      <c r="P5284">
        <v>18</v>
      </c>
      <c r="Q5284">
        <v>20</v>
      </c>
      <c r="R5284" s="3">
        <v>0.9</v>
      </c>
      <c r="S5284">
        <v>0</v>
      </c>
      <c r="T5284">
        <v>0</v>
      </c>
      <c r="AQ5284" t="str">
        <f t="shared" si="331"/>
        <v>ANTH</v>
      </c>
      <c r="AR5284" t="str">
        <f t="shared" si="331"/>
        <v>3790</v>
      </c>
      <c r="AS5284" t="str">
        <f t="shared" si="328"/>
        <v/>
      </c>
      <c r="AT5284" t="str">
        <f t="shared" si="329"/>
        <v>ANTH3790</v>
      </c>
      <c r="AU5284" t="str">
        <f t="shared" si="330"/>
        <v>ANTH3790-***** CRSE TOTAL</v>
      </c>
    </row>
    <row r="5285" spans="1:51" x14ac:dyDescent="0.2">
      <c r="A5285" t="s">
        <v>1814</v>
      </c>
      <c r="B5285" t="s">
        <v>1827</v>
      </c>
      <c r="C5285">
        <v>3850</v>
      </c>
      <c r="D5285">
        <v>1</v>
      </c>
      <c r="E5285">
        <v>165</v>
      </c>
      <c r="F5285">
        <v>11</v>
      </c>
      <c r="G5285">
        <v>0</v>
      </c>
      <c r="H5285">
        <v>0</v>
      </c>
      <c r="I5285">
        <v>0</v>
      </c>
      <c r="J5285">
        <v>0.4</v>
      </c>
      <c r="K5285">
        <v>11</v>
      </c>
      <c r="L5285">
        <v>55</v>
      </c>
      <c r="M5285">
        <v>0</v>
      </c>
      <c r="N5285">
        <v>2</v>
      </c>
      <c r="O5285">
        <v>0</v>
      </c>
      <c r="P5285">
        <v>55</v>
      </c>
      <c r="Q5285">
        <v>53</v>
      </c>
      <c r="R5285" s="3">
        <v>1.0377000000000001</v>
      </c>
      <c r="S5285">
        <v>0</v>
      </c>
      <c r="T5285">
        <v>0</v>
      </c>
      <c r="U5285" t="s">
        <v>609</v>
      </c>
      <c r="V5285" t="s">
        <v>113</v>
      </c>
      <c r="W5285" s="4">
        <v>0.62847222222222221</v>
      </c>
      <c r="X5285" s="4">
        <v>0.68055555555555547</v>
      </c>
      <c r="Y5285" t="s">
        <v>107</v>
      </c>
      <c r="Z5285" t="s">
        <v>293</v>
      </c>
      <c r="AA5285">
        <v>63</v>
      </c>
      <c r="AB5285" t="s">
        <v>5483</v>
      </c>
      <c r="AC5285">
        <v>3</v>
      </c>
      <c r="AD5285">
        <v>2</v>
      </c>
      <c r="AE5285">
        <v>3</v>
      </c>
      <c r="AF5285">
        <v>4</v>
      </c>
      <c r="AG5285">
        <v>4</v>
      </c>
      <c r="AH5285">
        <v>0</v>
      </c>
      <c r="AI5285">
        <v>0</v>
      </c>
      <c r="AJ5285">
        <v>93525</v>
      </c>
      <c r="AK5285" t="s">
        <v>501</v>
      </c>
      <c r="AL5285" t="s">
        <v>61</v>
      </c>
      <c r="AM5285" t="s">
        <v>61</v>
      </c>
      <c r="AN5285" t="s">
        <v>398</v>
      </c>
      <c r="AO5285" t="s">
        <v>61</v>
      </c>
      <c r="AP5285">
        <v>1</v>
      </c>
      <c r="AQ5285" t="str">
        <f t="shared" si="331"/>
        <v>ANTH</v>
      </c>
      <c r="AR5285" t="str">
        <f t="shared" si="331"/>
        <v>3850</v>
      </c>
      <c r="AS5285" t="str">
        <f t="shared" si="328"/>
        <v xml:space="preserve">Lee </v>
      </c>
      <c r="AT5285" t="str">
        <f t="shared" si="329"/>
        <v xml:space="preserve">ANTH3850Lee Christine </v>
      </c>
      <c r="AU5285" t="str">
        <f t="shared" si="330"/>
        <v>ANTH3850-1</v>
      </c>
      <c r="AV5285" t="s">
        <v>23</v>
      </c>
      <c r="AW5285" t="s">
        <v>2456</v>
      </c>
    </row>
    <row r="5286" spans="1:51" x14ac:dyDescent="0.2">
      <c r="A5286" t="s">
        <v>1814</v>
      </c>
      <c r="B5286" t="s">
        <v>1827</v>
      </c>
      <c r="C5286">
        <v>3850</v>
      </c>
      <c r="D5286">
        <v>2</v>
      </c>
      <c r="E5286">
        <v>204</v>
      </c>
      <c r="F5286">
        <v>13.6</v>
      </c>
      <c r="G5286">
        <v>0</v>
      </c>
      <c r="H5286">
        <v>0</v>
      </c>
      <c r="I5286">
        <v>0</v>
      </c>
      <c r="J5286">
        <v>0.2</v>
      </c>
      <c r="K5286">
        <v>13.6</v>
      </c>
      <c r="L5286">
        <v>68</v>
      </c>
      <c r="M5286">
        <v>0</v>
      </c>
      <c r="N5286">
        <v>1</v>
      </c>
      <c r="O5286">
        <v>0</v>
      </c>
      <c r="P5286">
        <v>68</v>
      </c>
      <c r="Q5286">
        <v>70</v>
      </c>
      <c r="R5286" s="3">
        <v>0.97140000000000004</v>
      </c>
      <c r="S5286">
        <v>0</v>
      </c>
      <c r="T5286">
        <v>0</v>
      </c>
      <c r="U5286" t="s">
        <v>609</v>
      </c>
      <c r="Y5286" t="s">
        <v>166</v>
      </c>
      <c r="Z5286" t="s">
        <v>167</v>
      </c>
      <c r="AA5286">
        <v>999</v>
      </c>
      <c r="AB5286" t="s">
        <v>5484</v>
      </c>
      <c r="AC5286">
        <v>3</v>
      </c>
      <c r="AD5286">
        <v>2</v>
      </c>
      <c r="AE5286">
        <v>3</v>
      </c>
      <c r="AF5286">
        <v>5</v>
      </c>
      <c r="AG5286">
        <v>4</v>
      </c>
      <c r="AH5286">
        <v>1</v>
      </c>
      <c r="AI5286">
        <v>0</v>
      </c>
      <c r="AJ5286">
        <v>93526</v>
      </c>
      <c r="AK5286" t="s">
        <v>501</v>
      </c>
      <c r="AL5286" t="s">
        <v>61</v>
      </c>
      <c r="AM5286" t="s">
        <v>61</v>
      </c>
      <c r="AN5286" t="s">
        <v>398</v>
      </c>
      <c r="AO5286" t="s">
        <v>168</v>
      </c>
      <c r="AP5286">
        <v>1</v>
      </c>
      <c r="AQ5286" t="str">
        <f t="shared" si="331"/>
        <v>ANTH</v>
      </c>
      <c r="AR5286" t="str">
        <f t="shared" si="331"/>
        <v>3850</v>
      </c>
      <c r="AS5286" t="str">
        <f t="shared" si="328"/>
        <v>Aren</v>
      </c>
      <c r="AT5286" t="str">
        <f t="shared" si="329"/>
        <v>ANTH3850Arenson Lauren Joy</v>
      </c>
      <c r="AU5286" t="str">
        <f t="shared" si="330"/>
        <v>ANTH3850-2</v>
      </c>
      <c r="AV5286" t="s">
        <v>3016</v>
      </c>
      <c r="AW5286" t="s">
        <v>2511</v>
      </c>
      <c r="AX5286" t="s">
        <v>3017</v>
      </c>
    </row>
    <row r="5287" spans="1:51" x14ac:dyDescent="0.2">
      <c r="A5287" t="s">
        <v>1814</v>
      </c>
      <c r="B5287" t="s">
        <v>1827</v>
      </c>
      <c r="C5287">
        <v>3850</v>
      </c>
      <c r="D5287">
        <v>3</v>
      </c>
      <c r="E5287">
        <v>30</v>
      </c>
      <c r="F5287">
        <v>2</v>
      </c>
      <c r="G5287">
        <v>0</v>
      </c>
      <c r="H5287">
        <v>0</v>
      </c>
      <c r="I5287">
        <v>0</v>
      </c>
      <c r="J5287">
        <v>0</v>
      </c>
      <c r="K5287">
        <v>2</v>
      </c>
      <c r="L5287">
        <v>10</v>
      </c>
      <c r="M5287">
        <v>0</v>
      </c>
      <c r="N5287">
        <v>0</v>
      </c>
      <c r="O5287">
        <v>0</v>
      </c>
      <c r="P5287">
        <v>10</v>
      </c>
      <c r="Q5287">
        <v>10</v>
      </c>
      <c r="R5287" s="3">
        <v>1</v>
      </c>
      <c r="S5287">
        <v>0</v>
      </c>
      <c r="T5287">
        <v>0</v>
      </c>
      <c r="U5287" t="s">
        <v>609</v>
      </c>
      <c r="V5287" t="s">
        <v>113</v>
      </c>
      <c r="W5287" s="4">
        <v>0.56944444444444442</v>
      </c>
      <c r="X5287" s="4">
        <v>0.62152777777777779</v>
      </c>
      <c r="Y5287" t="s">
        <v>107</v>
      </c>
      <c r="Z5287" t="s">
        <v>131</v>
      </c>
      <c r="AA5287">
        <v>148</v>
      </c>
      <c r="AB5287" t="s">
        <v>5480</v>
      </c>
      <c r="AC5287">
        <v>3</v>
      </c>
      <c r="AD5287">
        <v>2</v>
      </c>
      <c r="AE5287">
        <v>3</v>
      </c>
      <c r="AF5287">
        <v>0</v>
      </c>
      <c r="AG5287">
        <v>0</v>
      </c>
      <c r="AH5287">
        <v>0</v>
      </c>
      <c r="AI5287">
        <v>0</v>
      </c>
      <c r="AJ5287">
        <v>90121</v>
      </c>
      <c r="AK5287" t="s">
        <v>501</v>
      </c>
      <c r="AL5287" t="s">
        <v>61</v>
      </c>
      <c r="AM5287" t="s">
        <v>61</v>
      </c>
      <c r="AN5287" t="s">
        <v>398</v>
      </c>
      <c r="AO5287" t="s">
        <v>61</v>
      </c>
      <c r="AP5287">
        <v>1</v>
      </c>
      <c r="AQ5287" t="str">
        <f t="shared" si="331"/>
        <v>ANTH</v>
      </c>
      <c r="AR5287" t="str">
        <f t="shared" si="331"/>
        <v>3850</v>
      </c>
      <c r="AS5287" t="str">
        <f t="shared" si="328"/>
        <v>Atta</v>
      </c>
      <c r="AT5287" t="str">
        <f t="shared" si="329"/>
        <v>ANTH3850Atta Bruce E</v>
      </c>
      <c r="AU5287" t="str">
        <f t="shared" si="330"/>
        <v>ANTH3850-3</v>
      </c>
      <c r="AV5287" t="s">
        <v>3011</v>
      </c>
      <c r="AW5287" t="s">
        <v>3012</v>
      </c>
      <c r="AX5287" t="s">
        <v>109</v>
      </c>
    </row>
    <row r="5288" spans="1:51" x14ac:dyDescent="0.2">
      <c r="A5288" t="s">
        <v>1814</v>
      </c>
      <c r="B5288" t="s">
        <v>1827</v>
      </c>
      <c r="C5288">
        <v>3850</v>
      </c>
      <c r="D5288" t="s">
        <v>125</v>
      </c>
      <c r="E5288">
        <v>399</v>
      </c>
      <c r="F5288">
        <v>26.6</v>
      </c>
      <c r="G5288">
        <v>0</v>
      </c>
      <c r="H5288">
        <v>0</v>
      </c>
      <c r="I5288">
        <v>0</v>
      </c>
      <c r="J5288">
        <v>0.6</v>
      </c>
      <c r="K5288">
        <v>26.6</v>
      </c>
      <c r="L5288">
        <v>133</v>
      </c>
      <c r="M5288">
        <v>0</v>
      </c>
      <c r="N5288">
        <v>3</v>
      </c>
      <c r="O5288">
        <v>0</v>
      </c>
      <c r="P5288">
        <v>133</v>
      </c>
      <c r="Q5288">
        <v>133</v>
      </c>
      <c r="R5288" s="3">
        <v>1</v>
      </c>
      <c r="S5288">
        <v>0</v>
      </c>
      <c r="T5288">
        <v>0</v>
      </c>
      <c r="AQ5288" t="str">
        <f t="shared" si="331"/>
        <v>ANTH</v>
      </c>
      <c r="AR5288" t="str">
        <f t="shared" si="331"/>
        <v>3850</v>
      </c>
      <c r="AS5288" t="str">
        <f t="shared" si="328"/>
        <v/>
      </c>
      <c r="AT5288" t="str">
        <f t="shared" si="329"/>
        <v>ANTH3850</v>
      </c>
      <c r="AU5288" t="str">
        <f t="shared" si="330"/>
        <v>ANTH3850-***** CRSE TOTAL</v>
      </c>
    </row>
    <row r="5289" spans="1:51" x14ac:dyDescent="0.2">
      <c r="A5289" t="s">
        <v>1814</v>
      </c>
      <c r="B5289" t="s">
        <v>1827</v>
      </c>
      <c r="C5289">
        <v>4240</v>
      </c>
      <c r="D5289">
        <v>1</v>
      </c>
      <c r="E5289">
        <v>40</v>
      </c>
      <c r="F5289">
        <v>2.67</v>
      </c>
      <c r="G5289">
        <v>28</v>
      </c>
      <c r="H5289">
        <v>2.33</v>
      </c>
      <c r="I5289">
        <v>0.33</v>
      </c>
      <c r="J5289">
        <v>0</v>
      </c>
      <c r="K5289">
        <v>5</v>
      </c>
      <c r="L5289">
        <v>17</v>
      </c>
      <c r="M5289">
        <v>1</v>
      </c>
      <c r="N5289">
        <v>0</v>
      </c>
      <c r="O5289">
        <v>0</v>
      </c>
      <c r="P5289">
        <v>17</v>
      </c>
      <c r="Q5289">
        <v>15</v>
      </c>
      <c r="R5289" s="3">
        <v>1.1333</v>
      </c>
      <c r="S5289">
        <v>0</v>
      </c>
      <c r="T5289">
        <v>0</v>
      </c>
      <c r="U5289" t="s">
        <v>1843</v>
      </c>
      <c r="V5289" t="s">
        <v>136</v>
      </c>
      <c r="W5289" s="4">
        <v>0.5</v>
      </c>
      <c r="X5289" s="4">
        <v>0.61458333333333337</v>
      </c>
      <c r="Y5289" t="s">
        <v>107</v>
      </c>
      <c r="Z5289" t="s">
        <v>733</v>
      </c>
      <c r="AA5289">
        <v>44</v>
      </c>
      <c r="AB5289" t="s">
        <v>6447</v>
      </c>
      <c r="AC5289">
        <v>5</v>
      </c>
      <c r="AD5289">
        <v>2</v>
      </c>
      <c r="AE5289">
        <v>4</v>
      </c>
      <c r="AF5289">
        <v>22</v>
      </c>
      <c r="AG5289">
        <v>18</v>
      </c>
      <c r="AH5289">
        <v>2</v>
      </c>
      <c r="AI5289">
        <v>2</v>
      </c>
      <c r="AJ5289">
        <v>93957</v>
      </c>
      <c r="AK5289" t="s">
        <v>61</v>
      </c>
      <c r="AL5289" t="s">
        <v>61</v>
      </c>
      <c r="AM5289" t="s">
        <v>61</v>
      </c>
      <c r="AN5289" t="s">
        <v>61</v>
      </c>
      <c r="AO5289" t="s">
        <v>61</v>
      </c>
      <c r="AP5289">
        <v>1</v>
      </c>
      <c r="AQ5289" t="str">
        <f t="shared" si="331"/>
        <v>ANTH</v>
      </c>
      <c r="AR5289" t="str">
        <f t="shared" si="331"/>
        <v>4240</v>
      </c>
      <c r="AS5289" t="str">
        <f t="shared" si="328"/>
        <v>Sald</v>
      </c>
      <c r="AT5289" t="str">
        <f t="shared" si="329"/>
        <v>ANTH4240Saldana Melanie Pasqua</v>
      </c>
      <c r="AU5289" t="str">
        <f t="shared" si="330"/>
        <v>ANTH4240-1</v>
      </c>
      <c r="AV5289" t="s">
        <v>4529</v>
      </c>
      <c r="AW5289" t="s">
        <v>4401</v>
      </c>
      <c r="AX5289" t="s">
        <v>4530</v>
      </c>
    </row>
    <row r="5290" spans="1:51" x14ac:dyDescent="0.2">
      <c r="A5290" t="s">
        <v>1814</v>
      </c>
      <c r="B5290" t="s">
        <v>1827</v>
      </c>
      <c r="C5290">
        <v>4240</v>
      </c>
      <c r="D5290">
        <v>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17</v>
      </c>
      <c r="M5290">
        <v>1</v>
      </c>
      <c r="N5290">
        <v>0</v>
      </c>
      <c r="O5290">
        <v>0</v>
      </c>
      <c r="P5290">
        <v>17</v>
      </c>
      <c r="Q5290">
        <v>15</v>
      </c>
      <c r="R5290" s="3">
        <v>1.1333</v>
      </c>
      <c r="S5290">
        <v>0</v>
      </c>
      <c r="T5290">
        <v>0</v>
      </c>
      <c r="U5290" t="s">
        <v>1843</v>
      </c>
      <c r="Y5290" t="s">
        <v>61</v>
      </c>
      <c r="Z5290" t="s">
        <v>61</v>
      </c>
      <c r="AA5290" t="s">
        <v>61</v>
      </c>
      <c r="AB5290" t="s">
        <v>6447</v>
      </c>
      <c r="AC5290">
        <v>16</v>
      </c>
      <c r="AD5290">
        <v>2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93958</v>
      </c>
      <c r="AK5290" t="s">
        <v>61</v>
      </c>
      <c r="AL5290" t="s">
        <v>61</v>
      </c>
      <c r="AM5290" t="s">
        <v>61</v>
      </c>
      <c r="AN5290" t="s">
        <v>61</v>
      </c>
      <c r="AO5290" t="s">
        <v>61</v>
      </c>
      <c r="AP5290">
        <v>1</v>
      </c>
      <c r="AQ5290" t="str">
        <f t="shared" si="331"/>
        <v>ANTH</v>
      </c>
      <c r="AR5290" t="str">
        <f t="shared" si="331"/>
        <v>4240</v>
      </c>
      <c r="AS5290" t="str">
        <f t="shared" si="328"/>
        <v>Sald</v>
      </c>
      <c r="AT5290" t="str">
        <f t="shared" si="329"/>
        <v>ANTH4240Saldana Melanie Pasqua</v>
      </c>
      <c r="AU5290" t="str">
        <f t="shared" si="330"/>
        <v>ANTH4240-2</v>
      </c>
      <c r="AV5290" t="s">
        <v>4529</v>
      </c>
      <c r="AW5290" t="s">
        <v>4401</v>
      </c>
      <c r="AX5290" t="s">
        <v>4530</v>
      </c>
    </row>
    <row r="5291" spans="1:51" x14ac:dyDescent="0.2">
      <c r="A5291" t="s">
        <v>1814</v>
      </c>
      <c r="B5291" t="s">
        <v>1827</v>
      </c>
      <c r="C5291">
        <v>4240</v>
      </c>
      <c r="D5291" t="s">
        <v>125</v>
      </c>
      <c r="E5291">
        <v>40</v>
      </c>
      <c r="F5291">
        <v>2.67</v>
      </c>
      <c r="G5291">
        <v>28</v>
      </c>
      <c r="H5291">
        <v>2.33</v>
      </c>
      <c r="I5291">
        <v>0.33</v>
      </c>
      <c r="J5291">
        <v>0</v>
      </c>
      <c r="K5291">
        <v>5</v>
      </c>
      <c r="L5291">
        <v>34</v>
      </c>
      <c r="M5291">
        <v>2</v>
      </c>
      <c r="N5291">
        <v>0</v>
      </c>
      <c r="O5291">
        <v>0</v>
      </c>
      <c r="P5291">
        <v>34</v>
      </c>
      <c r="Q5291">
        <v>30</v>
      </c>
      <c r="R5291" s="3">
        <v>1.1333</v>
      </c>
      <c r="S5291">
        <v>0</v>
      </c>
      <c r="T5291">
        <v>0</v>
      </c>
      <c r="AQ5291" t="str">
        <f t="shared" si="331"/>
        <v>ANTH</v>
      </c>
      <c r="AR5291" t="str">
        <f t="shared" si="331"/>
        <v>4240</v>
      </c>
      <c r="AS5291" t="str">
        <f t="shared" si="328"/>
        <v/>
      </c>
      <c r="AT5291" t="str">
        <f t="shared" si="329"/>
        <v>ANTH4240</v>
      </c>
      <c r="AU5291" t="str">
        <f t="shared" si="330"/>
        <v>ANTH4240-***** CRSE TOTAL</v>
      </c>
    </row>
    <row r="5292" spans="1:51" x14ac:dyDescent="0.2">
      <c r="A5292" t="s">
        <v>1814</v>
      </c>
      <c r="B5292" t="s">
        <v>1827</v>
      </c>
      <c r="C5292">
        <v>4270</v>
      </c>
      <c r="D5292">
        <v>1</v>
      </c>
      <c r="E5292">
        <v>36</v>
      </c>
      <c r="F5292">
        <v>2.4</v>
      </c>
      <c r="G5292">
        <v>18</v>
      </c>
      <c r="H5292">
        <v>1.5</v>
      </c>
      <c r="I5292">
        <v>0</v>
      </c>
      <c r="J5292">
        <v>0</v>
      </c>
      <c r="K5292">
        <v>3.9</v>
      </c>
      <c r="L5292">
        <v>18</v>
      </c>
      <c r="M5292">
        <v>0</v>
      </c>
      <c r="N5292">
        <v>0</v>
      </c>
      <c r="O5292">
        <v>0</v>
      </c>
      <c r="P5292">
        <v>18</v>
      </c>
      <c r="Q5292">
        <v>25</v>
      </c>
      <c r="R5292" s="3">
        <v>0.72</v>
      </c>
      <c r="S5292">
        <v>0</v>
      </c>
      <c r="T5292">
        <v>0</v>
      </c>
      <c r="U5292" t="s">
        <v>1844</v>
      </c>
      <c r="V5292" t="s">
        <v>111</v>
      </c>
      <c r="W5292" s="4">
        <v>0.51041666666666663</v>
      </c>
      <c r="X5292" s="4">
        <v>0.5625</v>
      </c>
      <c r="Y5292" t="s">
        <v>107</v>
      </c>
      <c r="Z5292" t="s">
        <v>622</v>
      </c>
      <c r="AA5292">
        <v>44</v>
      </c>
      <c r="AB5292" t="s">
        <v>6448</v>
      </c>
      <c r="AC5292">
        <v>4</v>
      </c>
      <c r="AD5292">
        <v>2</v>
      </c>
      <c r="AE5292">
        <v>3</v>
      </c>
      <c r="AF5292">
        <v>8</v>
      </c>
      <c r="AG5292">
        <v>4</v>
      </c>
      <c r="AH5292">
        <v>4</v>
      </c>
      <c r="AI5292">
        <v>0</v>
      </c>
      <c r="AJ5292">
        <v>96324</v>
      </c>
      <c r="AK5292" t="s">
        <v>61</v>
      </c>
      <c r="AL5292" t="s">
        <v>61</v>
      </c>
      <c r="AM5292" t="s">
        <v>61</v>
      </c>
      <c r="AN5292" t="s">
        <v>61</v>
      </c>
      <c r="AO5292" t="s">
        <v>61</v>
      </c>
      <c r="AP5292">
        <v>1</v>
      </c>
      <c r="AQ5292" t="str">
        <f t="shared" si="331"/>
        <v>ANTH</v>
      </c>
      <c r="AR5292" t="str">
        <f t="shared" si="331"/>
        <v>4270</v>
      </c>
      <c r="AS5292" t="str">
        <f t="shared" si="328"/>
        <v>Well</v>
      </c>
      <c r="AT5292" t="str">
        <f t="shared" si="329"/>
        <v xml:space="preserve">ANTH4270Wells Helen </v>
      </c>
      <c r="AU5292" t="str">
        <f t="shared" si="330"/>
        <v>ANTH4270-1</v>
      </c>
      <c r="AV5292" t="s">
        <v>4531</v>
      </c>
      <c r="AW5292" t="s">
        <v>2937</v>
      </c>
    </row>
    <row r="5293" spans="1:51" x14ac:dyDescent="0.2">
      <c r="A5293" t="s">
        <v>1814</v>
      </c>
      <c r="B5293" t="s">
        <v>1827</v>
      </c>
      <c r="C5293">
        <v>4270</v>
      </c>
      <c r="D5293" t="s">
        <v>125</v>
      </c>
      <c r="E5293">
        <v>36</v>
      </c>
      <c r="F5293">
        <v>2.4</v>
      </c>
      <c r="G5293">
        <v>18</v>
      </c>
      <c r="H5293">
        <v>1.5</v>
      </c>
      <c r="I5293">
        <v>0</v>
      </c>
      <c r="J5293">
        <v>0</v>
      </c>
      <c r="K5293">
        <v>3.9</v>
      </c>
      <c r="L5293">
        <v>18</v>
      </c>
      <c r="M5293">
        <v>0</v>
      </c>
      <c r="N5293">
        <v>0</v>
      </c>
      <c r="O5293">
        <v>0</v>
      </c>
      <c r="P5293">
        <v>18</v>
      </c>
      <c r="Q5293">
        <v>25</v>
      </c>
      <c r="R5293" s="3">
        <v>0.72</v>
      </c>
      <c r="S5293">
        <v>0</v>
      </c>
      <c r="T5293">
        <v>0</v>
      </c>
      <c r="AQ5293" t="str">
        <f t="shared" si="331"/>
        <v>ANTH</v>
      </c>
      <c r="AR5293" t="str">
        <f t="shared" si="331"/>
        <v>4270</v>
      </c>
      <c r="AS5293" t="str">
        <f t="shared" si="328"/>
        <v/>
      </c>
      <c r="AT5293" t="str">
        <f t="shared" si="329"/>
        <v>ANTH4270</v>
      </c>
      <c r="AU5293" t="str">
        <f t="shared" si="330"/>
        <v>ANTH4270-***** CRSE TOTAL</v>
      </c>
    </row>
    <row r="5294" spans="1:51" x14ac:dyDescent="0.2">
      <c r="A5294" t="s">
        <v>1814</v>
      </c>
      <c r="B5294" t="s">
        <v>1827</v>
      </c>
      <c r="C5294">
        <v>4290</v>
      </c>
      <c r="D5294">
        <v>1</v>
      </c>
      <c r="E5294">
        <v>87</v>
      </c>
      <c r="F5294">
        <v>5.8</v>
      </c>
      <c r="G5294">
        <v>18</v>
      </c>
      <c r="H5294">
        <v>1.5</v>
      </c>
      <c r="I5294">
        <v>0.25</v>
      </c>
      <c r="J5294">
        <v>0</v>
      </c>
      <c r="K5294">
        <v>7.3</v>
      </c>
      <c r="L5294">
        <v>35</v>
      </c>
      <c r="M5294">
        <v>1</v>
      </c>
      <c r="N5294">
        <v>0</v>
      </c>
      <c r="O5294">
        <v>0</v>
      </c>
      <c r="P5294">
        <v>35</v>
      </c>
      <c r="Q5294">
        <v>40</v>
      </c>
      <c r="R5294" s="3">
        <v>0.875</v>
      </c>
      <c r="S5294">
        <v>0</v>
      </c>
      <c r="T5294">
        <v>0</v>
      </c>
      <c r="U5294" t="s">
        <v>1845</v>
      </c>
      <c r="V5294" t="s">
        <v>113</v>
      </c>
      <c r="W5294" s="4">
        <v>0.51041666666666663</v>
      </c>
      <c r="X5294" s="4">
        <v>0.5625</v>
      </c>
      <c r="Y5294" t="s">
        <v>107</v>
      </c>
      <c r="Z5294" t="s">
        <v>1010</v>
      </c>
      <c r="AA5294">
        <v>40</v>
      </c>
      <c r="AB5294" t="s">
        <v>6449</v>
      </c>
      <c r="AC5294">
        <v>2</v>
      </c>
      <c r="AD5294">
        <v>2</v>
      </c>
      <c r="AE5294">
        <v>3</v>
      </c>
      <c r="AF5294">
        <v>10</v>
      </c>
      <c r="AG5294">
        <v>9</v>
      </c>
      <c r="AH5294">
        <v>0</v>
      </c>
      <c r="AI5294">
        <v>1</v>
      </c>
      <c r="AJ5294">
        <v>90122</v>
      </c>
      <c r="AK5294" t="s">
        <v>61</v>
      </c>
      <c r="AL5294" t="s">
        <v>61</v>
      </c>
      <c r="AM5294" t="s">
        <v>61</v>
      </c>
      <c r="AN5294" t="s">
        <v>61</v>
      </c>
      <c r="AO5294" t="s">
        <v>61</v>
      </c>
      <c r="AP5294">
        <v>1</v>
      </c>
      <c r="AQ5294" t="str">
        <f t="shared" si="331"/>
        <v>ANTH</v>
      </c>
      <c r="AR5294" t="str">
        <f t="shared" si="331"/>
        <v>4290</v>
      </c>
      <c r="AS5294" t="str">
        <f t="shared" si="328"/>
        <v>Brad</v>
      </c>
      <c r="AT5294" t="str">
        <f t="shared" si="329"/>
        <v>ANTH4290Brady James E</v>
      </c>
      <c r="AU5294" t="str">
        <f t="shared" si="330"/>
        <v>ANTH4290-1</v>
      </c>
      <c r="AV5294" t="s">
        <v>4532</v>
      </c>
      <c r="AW5294" t="s">
        <v>2479</v>
      </c>
      <c r="AX5294" t="s">
        <v>109</v>
      </c>
    </row>
    <row r="5295" spans="1:51" x14ac:dyDescent="0.2">
      <c r="A5295" t="s">
        <v>1814</v>
      </c>
      <c r="B5295" t="s">
        <v>1827</v>
      </c>
      <c r="C5295">
        <v>4290</v>
      </c>
      <c r="D5295" t="s">
        <v>125</v>
      </c>
      <c r="E5295">
        <v>87</v>
      </c>
      <c r="F5295">
        <v>5.8</v>
      </c>
      <c r="G5295">
        <v>18</v>
      </c>
      <c r="H5295">
        <v>1.5</v>
      </c>
      <c r="I5295">
        <v>0.25</v>
      </c>
      <c r="J5295">
        <v>0</v>
      </c>
      <c r="K5295">
        <v>7.3</v>
      </c>
      <c r="L5295">
        <v>35</v>
      </c>
      <c r="M5295">
        <v>1</v>
      </c>
      <c r="N5295">
        <v>0</v>
      </c>
      <c r="O5295">
        <v>0</v>
      </c>
      <c r="P5295">
        <v>35</v>
      </c>
      <c r="Q5295">
        <v>40</v>
      </c>
      <c r="R5295" s="3">
        <v>0.875</v>
      </c>
      <c r="S5295">
        <v>0</v>
      </c>
      <c r="T5295">
        <v>0</v>
      </c>
      <c r="AQ5295" t="str">
        <f t="shared" si="331"/>
        <v>ANTH</v>
      </c>
      <c r="AR5295" t="str">
        <f t="shared" si="331"/>
        <v>4290</v>
      </c>
      <c r="AS5295" t="str">
        <f t="shared" si="328"/>
        <v/>
      </c>
      <c r="AT5295" t="str">
        <f t="shared" si="329"/>
        <v>ANTH4290</v>
      </c>
      <c r="AU5295" t="str">
        <f t="shared" si="330"/>
        <v>ANTH4290-***** CRSE TOTAL</v>
      </c>
    </row>
    <row r="5296" spans="1:51" x14ac:dyDescent="0.2">
      <c r="A5296" t="s">
        <v>1814</v>
      </c>
      <c r="B5296" t="s">
        <v>1827</v>
      </c>
      <c r="C5296">
        <v>4410</v>
      </c>
      <c r="D5296">
        <v>1</v>
      </c>
      <c r="E5296">
        <v>63</v>
      </c>
      <c r="F5296">
        <v>4.2</v>
      </c>
      <c r="G5296">
        <v>6</v>
      </c>
      <c r="H5296">
        <v>0.5</v>
      </c>
      <c r="I5296">
        <v>0</v>
      </c>
      <c r="J5296">
        <v>0</v>
      </c>
      <c r="K5296">
        <v>4.7</v>
      </c>
      <c r="L5296">
        <v>23</v>
      </c>
      <c r="M5296">
        <v>0</v>
      </c>
      <c r="N5296">
        <v>0</v>
      </c>
      <c r="O5296">
        <v>1</v>
      </c>
      <c r="P5296">
        <v>24</v>
      </c>
      <c r="Q5296">
        <v>40</v>
      </c>
      <c r="R5296" s="3">
        <v>0.57499999999999996</v>
      </c>
      <c r="S5296">
        <v>0</v>
      </c>
      <c r="T5296">
        <v>3</v>
      </c>
      <c r="U5296" t="s">
        <v>1846</v>
      </c>
      <c r="V5296" t="s">
        <v>113</v>
      </c>
      <c r="W5296" s="4">
        <v>0.6875</v>
      </c>
      <c r="X5296" s="4">
        <v>0.73958333333333337</v>
      </c>
      <c r="Y5296" t="s">
        <v>107</v>
      </c>
      <c r="Z5296" t="s">
        <v>237</v>
      </c>
      <c r="AA5296">
        <v>47</v>
      </c>
      <c r="AB5296" t="s">
        <v>6450</v>
      </c>
      <c r="AC5296">
        <v>2</v>
      </c>
      <c r="AD5296">
        <v>2</v>
      </c>
      <c r="AE5296">
        <v>3</v>
      </c>
      <c r="AF5296">
        <v>1</v>
      </c>
      <c r="AG5296">
        <v>0</v>
      </c>
      <c r="AH5296">
        <v>0</v>
      </c>
      <c r="AI5296">
        <v>1</v>
      </c>
      <c r="AJ5296">
        <v>96326</v>
      </c>
      <c r="AK5296" t="s">
        <v>61</v>
      </c>
      <c r="AL5296" t="s">
        <v>61</v>
      </c>
      <c r="AM5296" t="s">
        <v>61</v>
      </c>
      <c r="AN5296" t="s">
        <v>61</v>
      </c>
      <c r="AO5296" t="s">
        <v>61</v>
      </c>
      <c r="AP5296">
        <v>1</v>
      </c>
      <c r="AQ5296" t="str">
        <f t="shared" si="331"/>
        <v>ANTH</v>
      </c>
      <c r="AR5296" t="str">
        <f t="shared" si="331"/>
        <v>4410</v>
      </c>
      <c r="AS5296" t="str">
        <f t="shared" si="328"/>
        <v>Sull</v>
      </c>
      <c r="AT5296" t="str">
        <f t="shared" si="329"/>
        <v>ANTH4410Sullivan Kathleen M</v>
      </c>
      <c r="AU5296" t="str">
        <f t="shared" si="330"/>
        <v>ANTH4410-1</v>
      </c>
      <c r="AV5296" t="s">
        <v>4533</v>
      </c>
      <c r="AW5296" t="s">
        <v>4534</v>
      </c>
      <c r="AX5296" t="s">
        <v>115</v>
      </c>
    </row>
    <row r="5297" spans="1:50" x14ac:dyDescent="0.2">
      <c r="A5297" t="s">
        <v>1814</v>
      </c>
      <c r="B5297" t="s">
        <v>1827</v>
      </c>
      <c r="C5297">
        <v>4410</v>
      </c>
      <c r="D5297" t="s">
        <v>125</v>
      </c>
      <c r="E5297">
        <v>63</v>
      </c>
      <c r="F5297">
        <v>4.2</v>
      </c>
      <c r="G5297">
        <v>6</v>
      </c>
      <c r="H5297">
        <v>0.5</v>
      </c>
      <c r="I5297">
        <v>0</v>
      </c>
      <c r="J5297">
        <v>0</v>
      </c>
      <c r="K5297">
        <v>4.7</v>
      </c>
      <c r="L5297">
        <v>23</v>
      </c>
      <c r="M5297">
        <v>0</v>
      </c>
      <c r="N5297">
        <v>0</v>
      </c>
      <c r="O5297">
        <v>1</v>
      </c>
      <c r="P5297">
        <v>24</v>
      </c>
      <c r="Q5297">
        <v>40</v>
      </c>
      <c r="R5297" s="3">
        <v>0.6</v>
      </c>
      <c r="S5297">
        <v>0</v>
      </c>
      <c r="T5297">
        <v>3</v>
      </c>
      <c r="AQ5297" t="str">
        <f t="shared" si="331"/>
        <v>ANTH</v>
      </c>
      <c r="AR5297" t="str">
        <f t="shared" si="331"/>
        <v>4410</v>
      </c>
      <c r="AS5297" t="str">
        <f t="shared" ref="AS5297:AS5360" si="332">PROPER(LEFT(AB5297,4))</f>
        <v/>
      </c>
      <c r="AT5297" t="str">
        <f t="shared" si="329"/>
        <v>ANTH4410</v>
      </c>
      <c r="AU5297" t="str">
        <f t="shared" si="330"/>
        <v>ANTH4410-***** CRSE TOTAL</v>
      </c>
    </row>
    <row r="5298" spans="1:50" x14ac:dyDescent="0.2">
      <c r="A5298" t="s">
        <v>1814</v>
      </c>
      <c r="B5298" t="s">
        <v>1827</v>
      </c>
      <c r="C5298">
        <v>4460</v>
      </c>
      <c r="D5298">
        <v>1</v>
      </c>
      <c r="E5298">
        <v>40</v>
      </c>
      <c r="F5298">
        <v>2.67</v>
      </c>
      <c r="G5298">
        <v>0</v>
      </c>
      <c r="H5298">
        <v>0</v>
      </c>
      <c r="I5298">
        <v>0</v>
      </c>
      <c r="J5298">
        <v>0</v>
      </c>
      <c r="K5298">
        <v>2.67</v>
      </c>
      <c r="L5298">
        <v>10</v>
      </c>
      <c r="M5298">
        <v>0</v>
      </c>
      <c r="N5298">
        <v>0</v>
      </c>
      <c r="O5298">
        <v>0</v>
      </c>
      <c r="P5298">
        <v>10</v>
      </c>
      <c r="Q5298">
        <v>14</v>
      </c>
      <c r="R5298" s="3">
        <v>0.71430000000000005</v>
      </c>
      <c r="S5298">
        <v>0</v>
      </c>
      <c r="T5298">
        <v>0</v>
      </c>
      <c r="U5298" t="s">
        <v>1847</v>
      </c>
      <c r="V5298" t="s">
        <v>118</v>
      </c>
      <c r="W5298" s="4">
        <v>0.75</v>
      </c>
      <c r="X5298" s="4">
        <v>0.86458333333333337</v>
      </c>
      <c r="Y5298" t="s">
        <v>107</v>
      </c>
      <c r="Z5298" t="s">
        <v>237</v>
      </c>
      <c r="AA5298">
        <v>47</v>
      </c>
      <c r="AB5298" t="s">
        <v>6450</v>
      </c>
      <c r="AC5298">
        <v>5</v>
      </c>
      <c r="AD5298">
        <v>2</v>
      </c>
      <c r="AE5298">
        <v>4</v>
      </c>
      <c r="AF5298">
        <v>10</v>
      </c>
      <c r="AG5298">
        <v>9</v>
      </c>
      <c r="AH5298">
        <v>0</v>
      </c>
      <c r="AI5298">
        <v>1</v>
      </c>
      <c r="AJ5298">
        <v>96721</v>
      </c>
      <c r="AK5298" t="s">
        <v>61</v>
      </c>
      <c r="AL5298" t="s">
        <v>61</v>
      </c>
      <c r="AM5298" t="s">
        <v>61</v>
      </c>
      <c r="AN5298" t="s">
        <v>61</v>
      </c>
      <c r="AO5298" t="s">
        <v>61</v>
      </c>
      <c r="AP5298">
        <v>1</v>
      </c>
      <c r="AQ5298" t="str">
        <f t="shared" si="331"/>
        <v>ANTH</v>
      </c>
      <c r="AR5298" t="str">
        <f t="shared" si="331"/>
        <v>4460</v>
      </c>
      <c r="AS5298" t="str">
        <f t="shared" si="332"/>
        <v>Sull</v>
      </c>
      <c r="AT5298" t="str">
        <f t="shared" si="329"/>
        <v>ANTH4460Sullivan Kathleen M</v>
      </c>
      <c r="AU5298" t="str">
        <f t="shared" si="330"/>
        <v>ANTH4460-1</v>
      </c>
      <c r="AV5298" t="s">
        <v>4533</v>
      </c>
      <c r="AW5298" t="s">
        <v>4534</v>
      </c>
      <c r="AX5298" t="s">
        <v>115</v>
      </c>
    </row>
    <row r="5299" spans="1:50" x14ac:dyDescent="0.2">
      <c r="A5299" t="s">
        <v>1814</v>
      </c>
      <c r="B5299" t="s">
        <v>1827</v>
      </c>
      <c r="C5299">
        <v>4460</v>
      </c>
      <c r="D5299"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10</v>
      </c>
      <c r="M5299">
        <v>0</v>
      </c>
      <c r="N5299">
        <v>0</v>
      </c>
      <c r="O5299">
        <v>0</v>
      </c>
      <c r="P5299">
        <v>10</v>
      </c>
      <c r="Q5299">
        <v>14</v>
      </c>
      <c r="R5299" s="3">
        <v>0.71430000000000005</v>
      </c>
      <c r="S5299">
        <v>0</v>
      </c>
      <c r="T5299">
        <v>0</v>
      </c>
      <c r="U5299" t="s">
        <v>1847</v>
      </c>
      <c r="Y5299" t="s">
        <v>61</v>
      </c>
      <c r="Z5299" t="s">
        <v>61</v>
      </c>
      <c r="AA5299" t="s">
        <v>61</v>
      </c>
      <c r="AB5299" t="s">
        <v>6450</v>
      </c>
      <c r="AC5299">
        <v>20</v>
      </c>
      <c r="AD5299">
        <v>2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96722</v>
      </c>
      <c r="AK5299" t="s">
        <v>61</v>
      </c>
      <c r="AL5299" t="s">
        <v>61</v>
      </c>
      <c r="AM5299" t="s">
        <v>61</v>
      </c>
      <c r="AN5299" t="s">
        <v>61</v>
      </c>
      <c r="AO5299" t="s">
        <v>61</v>
      </c>
      <c r="AP5299">
        <v>1</v>
      </c>
      <c r="AQ5299" t="str">
        <f t="shared" si="331"/>
        <v>ANTH</v>
      </c>
      <c r="AR5299" t="str">
        <f t="shared" si="331"/>
        <v>4460</v>
      </c>
      <c r="AS5299" t="str">
        <f t="shared" si="332"/>
        <v>Sull</v>
      </c>
      <c r="AT5299" t="str">
        <f t="shared" si="329"/>
        <v>ANTH4460Sullivan Kathleen M</v>
      </c>
      <c r="AU5299" t="str">
        <f t="shared" si="330"/>
        <v>ANTH4460-2</v>
      </c>
      <c r="AV5299" t="s">
        <v>4533</v>
      </c>
      <c r="AW5299" t="s">
        <v>4534</v>
      </c>
      <c r="AX5299" t="s">
        <v>115</v>
      </c>
    </row>
    <row r="5300" spans="1:50" x14ac:dyDescent="0.2">
      <c r="A5300" t="s">
        <v>1814</v>
      </c>
      <c r="B5300" t="s">
        <v>1827</v>
      </c>
      <c r="C5300">
        <v>4460</v>
      </c>
      <c r="D5300" t="s">
        <v>125</v>
      </c>
      <c r="E5300">
        <v>40</v>
      </c>
      <c r="F5300">
        <v>2.67</v>
      </c>
      <c r="G5300">
        <v>0</v>
      </c>
      <c r="H5300">
        <v>0</v>
      </c>
      <c r="I5300">
        <v>0</v>
      </c>
      <c r="J5300">
        <v>0</v>
      </c>
      <c r="K5300">
        <v>2.67</v>
      </c>
      <c r="L5300">
        <v>20</v>
      </c>
      <c r="M5300">
        <v>0</v>
      </c>
      <c r="N5300">
        <v>0</v>
      </c>
      <c r="O5300">
        <v>0</v>
      </c>
      <c r="P5300">
        <v>20</v>
      </c>
      <c r="Q5300">
        <v>28</v>
      </c>
      <c r="R5300" s="3">
        <v>0.71430000000000005</v>
      </c>
      <c r="S5300">
        <v>0</v>
      </c>
      <c r="T5300">
        <v>0</v>
      </c>
      <c r="AQ5300" t="str">
        <f t="shared" si="331"/>
        <v>ANTH</v>
      </c>
      <c r="AR5300" t="str">
        <f t="shared" si="331"/>
        <v>4460</v>
      </c>
      <c r="AS5300" t="str">
        <f t="shared" si="332"/>
        <v/>
      </c>
      <c r="AT5300" t="str">
        <f t="shared" si="329"/>
        <v>ANTH4460</v>
      </c>
      <c r="AU5300" t="str">
        <f t="shared" si="330"/>
        <v>ANTH4460-***** CRSE TOTAL</v>
      </c>
    </row>
    <row r="5301" spans="1:50" x14ac:dyDescent="0.2">
      <c r="A5301" t="s">
        <v>1814</v>
      </c>
      <c r="B5301" t="s">
        <v>1827</v>
      </c>
      <c r="C5301">
        <v>4590</v>
      </c>
      <c r="D5301">
        <v>1</v>
      </c>
      <c r="E5301">
        <v>48</v>
      </c>
      <c r="F5301">
        <v>3.2</v>
      </c>
      <c r="G5301">
        <v>15</v>
      </c>
      <c r="H5301">
        <v>1.25</v>
      </c>
      <c r="I5301">
        <v>0.45</v>
      </c>
      <c r="J5301">
        <v>0</v>
      </c>
      <c r="K5301">
        <v>4.45</v>
      </c>
      <c r="L5301">
        <v>21</v>
      </c>
      <c r="M5301">
        <v>2</v>
      </c>
      <c r="N5301">
        <v>0</v>
      </c>
      <c r="O5301">
        <v>3</v>
      </c>
      <c r="P5301">
        <v>24</v>
      </c>
      <c r="Q5301">
        <v>40</v>
      </c>
      <c r="R5301" s="3">
        <v>0.52500000000000002</v>
      </c>
      <c r="S5301">
        <v>0</v>
      </c>
      <c r="T5301">
        <v>9</v>
      </c>
      <c r="U5301" t="s">
        <v>1848</v>
      </c>
      <c r="V5301" t="s">
        <v>136</v>
      </c>
      <c r="W5301" s="4">
        <v>0.5</v>
      </c>
      <c r="X5301" s="4">
        <v>0.61458333333333337</v>
      </c>
      <c r="Y5301" t="s">
        <v>107</v>
      </c>
      <c r="Z5301" t="s">
        <v>1204</v>
      </c>
      <c r="AA5301">
        <v>40</v>
      </c>
      <c r="AB5301" t="s">
        <v>6442</v>
      </c>
      <c r="AC5301">
        <v>2</v>
      </c>
      <c r="AD5301">
        <v>2</v>
      </c>
      <c r="AE5301">
        <v>3</v>
      </c>
      <c r="AF5301">
        <v>7</v>
      </c>
      <c r="AG5301">
        <v>5</v>
      </c>
      <c r="AH5301">
        <v>2</v>
      </c>
      <c r="AI5301">
        <v>0</v>
      </c>
      <c r="AJ5301">
        <v>90126</v>
      </c>
      <c r="AK5301" t="s">
        <v>61</v>
      </c>
      <c r="AL5301" t="s">
        <v>61</v>
      </c>
      <c r="AM5301" t="s">
        <v>61</v>
      </c>
      <c r="AN5301" t="s">
        <v>61</v>
      </c>
      <c r="AO5301" t="s">
        <v>61</v>
      </c>
      <c r="AP5301">
        <v>1</v>
      </c>
      <c r="AQ5301" t="str">
        <f t="shared" si="331"/>
        <v>ANTH</v>
      </c>
      <c r="AR5301" t="str">
        <f t="shared" si="331"/>
        <v>4590</v>
      </c>
      <c r="AS5301" t="str">
        <f t="shared" si="332"/>
        <v>Mill</v>
      </c>
      <c r="AT5301" t="str">
        <f t="shared" si="329"/>
        <v xml:space="preserve">ANTH4590Miller Elizabeth </v>
      </c>
      <c r="AU5301" t="str">
        <f t="shared" si="330"/>
        <v>ANTH4590-1</v>
      </c>
      <c r="AV5301" t="s">
        <v>2968</v>
      </c>
      <c r="AW5301" t="s">
        <v>2370</v>
      </c>
    </row>
    <row r="5302" spans="1:50" x14ac:dyDescent="0.2">
      <c r="A5302" t="s">
        <v>1814</v>
      </c>
      <c r="B5302" t="s">
        <v>1827</v>
      </c>
      <c r="C5302">
        <v>4590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21</v>
      </c>
      <c r="M5302">
        <v>2</v>
      </c>
      <c r="N5302">
        <v>0</v>
      </c>
      <c r="O5302">
        <v>3</v>
      </c>
      <c r="P5302">
        <v>24</v>
      </c>
      <c r="Q5302">
        <v>40</v>
      </c>
      <c r="R5302" s="3">
        <v>0.52500000000000002</v>
      </c>
      <c r="S5302">
        <v>0</v>
      </c>
      <c r="T5302">
        <v>0</v>
      </c>
      <c r="U5302" t="s">
        <v>1848</v>
      </c>
      <c r="Y5302" t="s">
        <v>61</v>
      </c>
      <c r="Z5302" t="s">
        <v>61</v>
      </c>
      <c r="AA5302" t="s">
        <v>61</v>
      </c>
      <c r="AB5302" t="s">
        <v>6442</v>
      </c>
      <c r="AC5302">
        <v>16</v>
      </c>
      <c r="AD5302">
        <v>2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93893</v>
      </c>
      <c r="AK5302" t="s">
        <v>61</v>
      </c>
      <c r="AL5302" t="s">
        <v>61</v>
      </c>
      <c r="AM5302" t="s">
        <v>61</v>
      </c>
      <c r="AN5302" t="s">
        <v>61</v>
      </c>
      <c r="AO5302" t="s">
        <v>61</v>
      </c>
      <c r="AP5302">
        <v>1</v>
      </c>
      <c r="AQ5302" t="str">
        <f t="shared" si="331"/>
        <v>ANTH</v>
      </c>
      <c r="AR5302" t="str">
        <f t="shared" si="331"/>
        <v>4590</v>
      </c>
      <c r="AS5302" t="str">
        <f t="shared" si="332"/>
        <v>Mill</v>
      </c>
      <c r="AT5302" t="str">
        <f t="shared" si="329"/>
        <v xml:space="preserve">ANTH4590Miller Elizabeth </v>
      </c>
      <c r="AU5302" t="str">
        <f t="shared" si="330"/>
        <v>ANTH4590-2</v>
      </c>
      <c r="AV5302" t="s">
        <v>2968</v>
      </c>
      <c r="AW5302" t="s">
        <v>2370</v>
      </c>
    </row>
    <row r="5303" spans="1:50" x14ac:dyDescent="0.2">
      <c r="A5303" t="s">
        <v>1814</v>
      </c>
      <c r="B5303" t="s">
        <v>1827</v>
      </c>
      <c r="C5303">
        <v>4590</v>
      </c>
      <c r="D5303" t="s">
        <v>125</v>
      </c>
      <c r="E5303">
        <v>48</v>
      </c>
      <c r="F5303">
        <v>3.2</v>
      </c>
      <c r="G5303">
        <v>15</v>
      </c>
      <c r="H5303">
        <v>1.25</v>
      </c>
      <c r="I5303">
        <v>0.45</v>
      </c>
      <c r="J5303">
        <v>0</v>
      </c>
      <c r="K5303">
        <v>4.45</v>
      </c>
      <c r="L5303">
        <v>42</v>
      </c>
      <c r="M5303">
        <v>4</v>
      </c>
      <c r="N5303">
        <v>0</v>
      </c>
      <c r="O5303">
        <v>6</v>
      </c>
      <c r="P5303">
        <v>48</v>
      </c>
      <c r="Q5303">
        <v>80</v>
      </c>
      <c r="R5303" s="3">
        <v>0.6</v>
      </c>
      <c r="S5303">
        <v>0</v>
      </c>
      <c r="T5303">
        <v>9</v>
      </c>
      <c r="AQ5303" t="str">
        <f t="shared" si="331"/>
        <v>ANTH</v>
      </c>
      <c r="AR5303" t="str">
        <f t="shared" si="331"/>
        <v>4590</v>
      </c>
      <c r="AS5303" t="str">
        <f t="shared" si="332"/>
        <v/>
      </c>
      <c r="AT5303" t="str">
        <f t="shared" si="329"/>
        <v>ANTH4590</v>
      </c>
      <c r="AU5303" t="str">
        <f t="shared" si="330"/>
        <v>ANTH4590-***** CRSE TOTAL</v>
      </c>
    </row>
    <row r="5304" spans="1:50" x14ac:dyDescent="0.2">
      <c r="A5304" t="s">
        <v>1814</v>
      </c>
      <c r="B5304" t="s">
        <v>1827</v>
      </c>
      <c r="C5304">
        <v>4600</v>
      </c>
      <c r="D5304">
        <v>1</v>
      </c>
      <c r="E5304">
        <v>123</v>
      </c>
      <c r="F5304">
        <v>8.1999999999999993</v>
      </c>
      <c r="G5304">
        <v>0</v>
      </c>
      <c r="H5304">
        <v>0</v>
      </c>
      <c r="I5304">
        <v>0</v>
      </c>
      <c r="J5304">
        <v>0</v>
      </c>
      <c r="K5304">
        <v>8.1999999999999993</v>
      </c>
      <c r="L5304">
        <v>41</v>
      </c>
      <c r="M5304">
        <v>0</v>
      </c>
      <c r="N5304">
        <v>0</v>
      </c>
      <c r="O5304">
        <v>0</v>
      </c>
      <c r="P5304">
        <v>41</v>
      </c>
      <c r="Q5304">
        <v>40</v>
      </c>
      <c r="R5304" s="3">
        <v>1.0249999999999999</v>
      </c>
      <c r="S5304">
        <v>0</v>
      </c>
      <c r="T5304">
        <v>0</v>
      </c>
      <c r="U5304" t="s">
        <v>1849</v>
      </c>
      <c r="V5304" t="s">
        <v>111</v>
      </c>
      <c r="W5304" s="4">
        <v>0.6875</v>
      </c>
      <c r="X5304" s="4">
        <v>0.73958333333333337</v>
      </c>
      <c r="Y5304" t="s">
        <v>107</v>
      </c>
      <c r="Z5304" t="s">
        <v>1204</v>
      </c>
      <c r="AA5304">
        <v>40</v>
      </c>
      <c r="AB5304" t="s">
        <v>6442</v>
      </c>
      <c r="AC5304">
        <v>2</v>
      </c>
      <c r="AD5304">
        <v>2</v>
      </c>
      <c r="AE5304">
        <v>3</v>
      </c>
      <c r="AF5304">
        <v>3</v>
      </c>
      <c r="AG5304">
        <v>3</v>
      </c>
      <c r="AH5304">
        <v>0</v>
      </c>
      <c r="AI5304">
        <v>0</v>
      </c>
      <c r="AJ5304">
        <v>90127</v>
      </c>
      <c r="AK5304" t="s">
        <v>61</v>
      </c>
      <c r="AL5304" t="s">
        <v>61</v>
      </c>
      <c r="AM5304" t="s">
        <v>61</v>
      </c>
      <c r="AN5304" t="s">
        <v>61</v>
      </c>
      <c r="AO5304" t="s">
        <v>61</v>
      </c>
      <c r="AP5304">
        <v>1</v>
      </c>
      <c r="AQ5304" t="str">
        <f t="shared" si="331"/>
        <v>ANTH</v>
      </c>
      <c r="AR5304" t="str">
        <f t="shared" si="331"/>
        <v>4600</v>
      </c>
      <c r="AS5304" t="str">
        <f t="shared" si="332"/>
        <v>Mill</v>
      </c>
      <c r="AT5304" t="str">
        <f t="shared" si="329"/>
        <v xml:space="preserve">ANTH4600Miller Elizabeth </v>
      </c>
      <c r="AU5304" t="str">
        <f t="shared" si="330"/>
        <v>ANTH4600-1</v>
      </c>
      <c r="AV5304" t="s">
        <v>2968</v>
      </c>
      <c r="AW5304" t="s">
        <v>2370</v>
      </c>
    </row>
    <row r="5305" spans="1:50" x14ac:dyDescent="0.2">
      <c r="A5305" t="s">
        <v>1814</v>
      </c>
      <c r="B5305" t="s">
        <v>1827</v>
      </c>
      <c r="C5305">
        <v>4600</v>
      </c>
      <c r="D5305" t="s">
        <v>125</v>
      </c>
      <c r="E5305">
        <v>123</v>
      </c>
      <c r="F5305">
        <v>8.1999999999999993</v>
      </c>
      <c r="G5305">
        <v>0</v>
      </c>
      <c r="H5305">
        <v>0</v>
      </c>
      <c r="I5305">
        <v>0</v>
      </c>
      <c r="J5305">
        <v>0</v>
      </c>
      <c r="K5305">
        <v>8.1999999999999993</v>
      </c>
      <c r="L5305">
        <v>41</v>
      </c>
      <c r="M5305">
        <v>0</v>
      </c>
      <c r="N5305">
        <v>0</v>
      </c>
      <c r="O5305">
        <v>0</v>
      </c>
      <c r="P5305">
        <v>41</v>
      </c>
      <c r="Q5305">
        <v>40</v>
      </c>
      <c r="R5305" s="3">
        <v>1.0249999999999999</v>
      </c>
      <c r="S5305">
        <v>0</v>
      </c>
      <c r="T5305">
        <v>0</v>
      </c>
      <c r="AQ5305" t="str">
        <f t="shared" si="331"/>
        <v>ANTH</v>
      </c>
      <c r="AR5305" t="str">
        <f t="shared" si="331"/>
        <v>4600</v>
      </c>
      <c r="AS5305" t="str">
        <f t="shared" si="332"/>
        <v/>
      </c>
      <c r="AT5305" t="str">
        <f t="shared" si="329"/>
        <v>ANTH4600</v>
      </c>
      <c r="AU5305" t="str">
        <f t="shared" si="330"/>
        <v>ANTH4600-***** CRSE TOTAL</v>
      </c>
    </row>
    <row r="5306" spans="1:50" x14ac:dyDescent="0.2">
      <c r="A5306" t="s">
        <v>1814</v>
      </c>
      <c r="B5306" t="s">
        <v>1827</v>
      </c>
      <c r="C5306">
        <v>4660</v>
      </c>
      <c r="D5306">
        <v>1</v>
      </c>
      <c r="E5306">
        <v>54</v>
      </c>
      <c r="F5306">
        <v>3.6</v>
      </c>
      <c r="G5306">
        <v>24</v>
      </c>
      <c r="H5306">
        <v>2</v>
      </c>
      <c r="I5306">
        <v>0.25</v>
      </c>
      <c r="J5306">
        <v>0</v>
      </c>
      <c r="K5306">
        <v>5.6</v>
      </c>
      <c r="L5306">
        <v>26</v>
      </c>
      <c r="M5306">
        <v>1</v>
      </c>
      <c r="N5306">
        <v>0</v>
      </c>
      <c r="O5306">
        <v>1</v>
      </c>
      <c r="P5306">
        <v>27</v>
      </c>
      <c r="Q5306">
        <v>40</v>
      </c>
      <c r="R5306" s="3">
        <v>0.65</v>
      </c>
      <c r="S5306">
        <v>0</v>
      </c>
      <c r="T5306">
        <v>3</v>
      </c>
      <c r="U5306" t="s">
        <v>1850</v>
      </c>
      <c r="V5306" t="s">
        <v>113</v>
      </c>
      <c r="W5306" s="4">
        <v>0.56944444444444442</v>
      </c>
      <c r="X5306" s="4">
        <v>0.62152777777777779</v>
      </c>
      <c r="Y5306" t="s">
        <v>107</v>
      </c>
      <c r="Z5306" t="s">
        <v>1204</v>
      </c>
      <c r="AA5306">
        <v>40</v>
      </c>
      <c r="AB5306" t="s">
        <v>5483</v>
      </c>
      <c r="AC5306">
        <v>2</v>
      </c>
      <c r="AD5306">
        <v>2</v>
      </c>
      <c r="AE5306">
        <v>3</v>
      </c>
      <c r="AF5306">
        <v>5</v>
      </c>
      <c r="AG5306">
        <v>5</v>
      </c>
      <c r="AH5306">
        <v>0</v>
      </c>
      <c r="AI5306">
        <v>0</v>
      </c>
      <c r="AJ5306">
        <v>96328</v>
      </c>
      <c r="AK5306" t="s">
        <v>61</v>
      </c>
      <c r="AL5306" t="s">
        <v>61</v>
      </c>
      <c r="AM5306" t="s">
        <v>61</v>
      </c>
      <c r="AN5306" t="s">
        <v>61</v>
      </c>
      <c r="AO5306" t="s">
        <v>61</v>
      </c>
      <c r="AP5306">
        <v>1</v>
      </c>
      <c r="AQ5306" t="str">
        <f t="shared" si="331"/>
        <v>ANTH</v>
      </c>
      <c r="AR5306" t="str">
        <f t="shared" si="331"/>
        <v>4660</v>
      </c>
      <c r="AS5306" t="str">
        <f t="shared" si="332"/>
        <v xml:space="preserve">Lee </v>
      </c>
      <c r="AT5306" t="str">
        <f t="shared" si="329"/>
        <v xml:space="preserve">ANTH4660Lee Christine </v>
      </c>
      <c r="AU5306" t="str">
        <f t="shared" si="330"/>
        <v>ANTH4660-1</v>
      </c>
      <c r="AV5306" t="s">
        <v>23</v>
      </c>
      <c r="AW5306" t="s">
        <v>2456</v>
      </c>
    </row>
    <row r="5307" spans="1:50" x14ac:dyDescent="0.2">
      <c r="A5307" t="s">
        <v>1814</v>
      </c>
      <c r="B5307" t="s">
        <v>1827</v>
      </c>
      <c r="C5307">
        <v>4660</v>
      </c>
      <c r="D5307" t="s">
        <v>125</v>
      </c>
      <c r="E5307">
        <v>54</v>
      </c>
      <c r="F5307">
        <v>3.6</v>
      </c>
      <c r="G5307">
        <v>24</v>
      </c>
      <c r="H5307">
        <v>2</v>
      </c>
      <c r="I5307">
        <v>0.25</v>
      </c>
      <c r="J5307">
        <v>0</v>
      </c>
      <c r="K5307">
        <v>5.6</v>
      </c>
      <c r="L5307">
        <v>26</v>
      </c>
      <c r="M5307">
        <v>1</v>
      </c>
      <c r="N5307">
        <v>0</v>
      </c>
      <c r="O5307">
        <v>1</v>
      </c>
      <c r="P5307">
        <v>27</v>
      </c>
      <c r="Q5307">
        <v>40</v>
      </c>
      <c r="R5307" s="3">
        <v>0.67500000000000004</v>
      </c>
      <c r="S5307">
        <v>0</v>
      </c>
      <c r="T5307">
        <v>3</v>
      </c>
      <c r="AQ5307" t="str">
        <f t="shared" si="331"/>
        <v>ANTH</v>
      </c>
      <c r="AR5307" t="str">
        <f t="shared" si="331"/>
        <v>4660</v>
      </c>
      <c r="AS5307" t="str">
        <f t="shared" si="332"/>
        <v/>
      </c>
      <c r="AT5307" t="str">
        <f t="shared" si="329"/>
        <v>ANTH4660</v>
      </c>
      <c r="AU5307" t="str">
        <f t="shared" si="330"/>
        <v>ANTH4660-***** CRSE TOTAL</v>
      </c>
    </row>
    <row r="5308" spans="1:50" x14ac:dyDescent="0.2">
      <c r="A5308" t="s">
        <v>1814</v>
      </c>
      <c r="B5308" t="s">
        <v>1827</v>
      </c>
      <c r="C5308">
        <v>4710</v>
      </c>
      <c r="D5308">
        <v>1</v>
      </c>
      <c r="E5308">
        <v>60</v>
      </c>
      <c r="F5308">
        <v>4</v>
      </c>
      <c r="G5308">
        <v>0</v>
      </c>
      <c r="H5308">
        <v>0</v>
      </c>
      <c r="I5308">
        <v>0.2</v>
      </c>
      <c r="J5308">
        <v>0</v>
      </c>
      <c r="K5308">
        <v>4</v>
      </c>
      <c r="L5308">
        <v>20</v>
      </c>
      <c r="M5308">
        <v>1</v>
      </c>
      <c r="N5308">
        <v>0</v>
      </c>
      <c r="O5308">
        <v>0</v>
      </c>
      <c r="P5308">
        <v>20</v>
      </c>
      <c r="Q5308">
        <v>15</v>
      </c>
      <c r="R5308" s="3">
        <v>1.3332999999999999</v>
      </c>
      <c r="S5308">
        <v>0</v>
      </c>
      <c r="T5308">
        <v>0</v>
      </c>
      <c r="U5308" t="s">
        <v>420</v>
      </c>
      <c r="V5308" t="s">
        <v>111</v>
      </c>
      <c r="W5308" s="4">
        <v>0.51041666666666663</v>
      </c>
      <c r="X5308" s="4">
        <v>0.5625</v>
      </c>
      <c r="Y5308" t="s">
        <v>107</v>
      </c>
      <c r="Z5308" t="s">
        <v>421</v>
      </c>
      <c r="AA5308">
        <v>50</v>
      </c>
      <c r="AB5308" t="s">
        <v>5382</v>
      </c>
      <c r="AC5308">
        <v>4</v>
      </c>
      <c r="AD5308">
        <v>2</v>
      </c>
      <c r="AE5308">
        <v>3</v>
      </c>
      <c r="AF5308">
        <v>8</v>
      </c>
      <c r="AG5308">
        <v>5</v>
      </c>
      <c r="AH5308">
        <v>1</v>
      </c>
      <c r="AI5308">
        <v>2</v>
      </c>
      <c r="AJ5308">
        <v>90128</v>
      </c>
      <c r="AK5308" t="s">
        <v>61</v>
      </c>
      <c r="AL5308" t="s">
        <v>61</v>
      </c>
      <c r="AM5308" t="s">
        <v>61</v>
      </c>
      <c r="AN5308" t="s">
        <v>61</v>
      </c>
      <c r="AO5308" t="s">
        <v>61</v>
      </c>
      <c r="AP5308">
        <v>1</v>
      </c>
      <c r="AQ5308" t="str">
        <f t="shared" si="331"/>
        <v>ANTH</v>
      </c>
      <c r="AR5308" t="str">
        <f t="shared" si="331"/>
        <v>4710</v>
      </c>
      <c r="AS5308" t="str">
        <f t="shared" si="332"/>
        <v>Harr</v>
      </c>
      <c r="AT5308" t="str">
        <f t="shared" si="329"/>
        <v>ANTH4710Harris Christopher Sean</v>
      </c>
      <c r="AU5308" t="str">
        <f t="shared" si="330"/>
        <v>ANTH4710-1</v>
      </c>
      <c r="AV5308" t="s">
        <v>2820</v>
      </c>
      <c r="AW5308" t="s">
        <v>2821</v>
      </c>
      <c r="AX5308" t="s">
        <v>2407</v>
      </c>
    </row>
    <row r="5309" spans="1:50" x14ac:dyDescent="0.2">
      <c r="A5309" t="s">
        <v>1814</v>
      </c>
      <c r="B5309" t="s">
        <v>1827</v>
      </c>
      <c r="C5309">
        <v>4710</v>
      </c>
      <c r="D5309" t="s">
        <v>125</v>
      </c>
      <c r="E5309">
        <v>60</v>
      </c>
      <c r="F5309">
        <v>4</v>
      </c>
      <c r="G5309">
        <v>0</v>
      </c>
      <c r="H5309">
        <v>0</v>
      </c>
      <c r="I5309">
        <v>0.2</v>
      </c>
      <c r="J5309">
        <v>0</v>
      </c>
      <c r="K5309">
        <v>4</v>
      </c>
      <c r="L5309">
        <v>20</v>
      </c>
      <c r="M5309">
        <v>1</v>
      </c>
      <c r="N5309">
        <v>0</v>
      </c>
      <c r="O5309">
        <v>0</v>
      </c>
      <c r="P5309">
        <v>20</v>
      </c>
      <c r="Q5309">
        <v>15</v>
      </c>
      <c r="R5309" s="3">
        <v>1.3332999999999999</v>
      </c>
      <c r="S5309">
        <v>0</v>
      </c>
      <c r="T5309">
        <v>0</v>
      </c>
      <c r="AQ5309" t="str">
        <f t="shared" si="331"/>
        <v>ANTH</v>
      </c>
      <c r="AR5309" t="str">
        <f t="shared" si="331"/>
        <v>4710</v>
      </c>
      <c r="AS5309" t="str">
        <f t="shared" si="332"/>
        <v/>
      </c>
      <c r="AT5309" t="str">
        <f t="shared" si="329"/>
        <v>ANTH4710</v>
      </c>
      <c r="AU5309" t="str">
        <f t="shared" si="330"/>
        <v>ANTH4710-***** CRSE TOTAL</v>
      </c>
    </row>
    <row r="5310" spans="1:50" x14ac:dyDescent="0.2">
      <c r="A5310" t="s">
        <v>1814</v>
      </c>
      <c r="B5310" t="s">
        <v>1827</v>
      </c>
      <c r="C5310">
        <v>4800</v>
      </c>
      <c r="D5310">
        <v>3</v>
      </c>
      <c r="E5310">
        <v>105</v>
      </c>
      <c r="F5310">
        <v>7</v>
      </c>
      <c r="G5310">
        <v>0</v>
      </c>
      <c r="H5310">
        <v>0</v>
      </c>
      <c r="I5310">
        <v>0</v>
      </c>
      <c r="J5310">
        <v>0</v>
      </c>
      <c r="K5310">
        <v>7</v>
      </c>
      <c r="L5310">
        <v>21</v>
      </c>
      <c r="M5310">
        <v>0</v>
      </c>
      <c r="N5310">
        <v>0</v>
      </c>
      <c r="O5310">
        <v>0</v>
      </c>
      <c r="P5310">
        <v>21</v>
      </c>
      <c r="Q5310">
        <v>15</v>
      </c>
      <c r="R5310" s="3">
        <v>1.4</v>
      </c>
      <c r="S5310">
        <v>0</v>
      </c>
      <c r="T5310">
        <v>0</v>
      </c>
      <c r="U5310" t="s">
        <v>1851</v>
      </c>
      <c r="V5310" t="s">
        <v>136</v>
      </c>
      <c r="W5310" s="4">
        <v>0.5</v>
      </c>
      <c r="X5310" s="4">
        <v>0.61458333333333337</v>
      </c>
      <c r="Y5310" t="s">
        <v>107</v>
      </c>
      <c r="Z5310" t="s">
        <v>237</v>
      </c>
      <c r="AA5310">
        <v>47</v>
      </c>
      <c r="AB5310" t="s">
        <v>6430</v>
      </c>
      <c r="AC5310">
        <v>5</v>
      </c>
      <c r="AD5310">
        <v>2</v>
      </c>
      <c r="AE5310">
        <v>5</v>
      </c>
      <c r="AF5310">
        <v>9</v>
      </c>
      <c r="AG5310">
        <v>8</v>
      </c>
      <c r="AH5310">
        <v>0</v>
      </c>
      <c r="AI5310">
        <v>1</v>
      </c>
      <c r="AJ5310">
        <v>96330</v>
      </c>
      <c r="AK5310" t="s">
        <v>61</v>
      </c>
      <c r="AL5310" t="s">
        <v>61</v>
      </c>
      <c r="AM5310" t="s">
        <v>61</v>
      </c>
      <c r="AN5310" t="s">
        <v>61</v>
      </c>
      <c r="AO5310" t="s">
        <v>61</v>
      </c>
      <c r="AP5310">
        <v>1</v>
      </c>
      <c r="AQ5310" t="str">
        <f t="shared" si="331"/>
        <v>ANTH</v>
      </c>
      <c r="AR5310" t="str">
        <f t="shared" si="331"/>
        <v>4800</v>
      </c>
      <c r="AS5310" t="str">
        <f t="shared" si="332"/>
        <v>Bodo</v>
      </c>
      <c r="AT5310" t="str">
        <f t="shared" si="329"/>
        <v>ANTH4800Bodoh-Creed Jessica Anne</v>
      </c>
      <c r="AU5310" t="str">
        <f t="shared" si="330"/>
        <v>ANTH4800-3</v>
      </c>
      <c r="AV5310" t="s">
        <v>4504</v>
      </c>
      <c r="AW5310" t="s">
        <v>2737</v>
      </c>
      <c r="AX5310" t="s">
        <v>2405</v>
      </c>
    </row>
    <row r="5311" spans="1:50" x14ac:dyDescent="0.2">
      <c r="A5311" t="s">
        <v>1814</v>
      </c>
      <c r="B5311" t="s">
        <v>1827</v>
      </c>
      <c r="C5311">
        <v>4800</v>
      </c>
      <c r="D5311">
        <v>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21</v>
      </c>
      <c r="M5311">
        <v>0</v>
      </c>
      <c r="N5311">
        <v>0</v>
      </c>
      <c r="O5311">
        <v>0</v>
      </c>
      <c r="P5311">
        <v>21</v>
      </c>
      <c r="Q5311">
        <v>15</v>
      </c>
      <c r="R5311" s="3">
        <v>1.4</v>
      </c>
      <c r="S5311">
        <v>0</v>
      </c>
      <c r="T5311">
        <v>0</v>
      </c>
      <c r="U5311" t="s">
        <v>1851</v>
      </c>
      <c r="Y5311" t="s">
        <v>61</v>
      </c>
      <c r="Z5311" t="s">
        <v>61</v>
      </c>
      <c r="AA5311" t="s">
        <v>61</v>
      </c>
      <c r="AB5311" t="s">
        <v>6430</v>
      </c>
      <c r="AC5311">
        <v>16</v>
      </c>
      <c r="AD5311">
        <v>2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96331</v>
      </c>
      <c r="AK5311" t="s">
        <v>61</v>
      </c>
      <c r="AL5311" t="s">
        <v>61</v>
      </c>
      <c r="AM5311" t="s">
        <v>61</v>
      </c>
      <c r="AN5311" t="s">
        <v>61</v>
      </c>
      <c r="AO5311" t="s">
        <v>61</v>
      </c>
      <c r="AP5311">
        <v>1</v>
      </c>
      <c r="AQ5311" t="str">
        <f t="shared" si="331"/>
        <v>ANTH</v>
      </c>
      <c r="AR5311" t="str">
        <f t="shared" si="331"/>
        <v>4800</v>
      </c>
      <c r="AS5311" t="str">
        <f t="shared" si="332"/>
        <v>Bodo</v>
      </c>
      <c r="AT5311" t="str">
        <f t="shared" si="329"/>
        <v>ANTH4800Bodoh-Creed Jessica Anne</v>
      </c>
      <c r="AU5311" t="str">
        <f t="shared" si="330"/>
        <v>ANTH4800-4</v>
      </c>
      <c r="AV5311" t="s">
        <v>4504</v>
      </c>
      <c r="AW5311" t="s">
        <v>2737</v>
      </c>
      <c r="AX5311" t="s">
        <v>2405</v>
      </c>
    </row>
    <row r="5312" spans="1:50" x14ac:dyDescent="0.2">
      <c r="A5312" t="s">
        <v>1814</v>
      </c>
      <c r="B5312" t="s">
        <v>1827</v>
      </c>
      <c r="C5312">
        <v>4800</v>
      </c>
      <c r="D5312" t="s">
        <v>125</v>
      </c>
      <c r="E5312">
        <v>105</v>
      </c>
      <c r="F5312">
        <v>7</v>
      </c>
      <c r="G5312">
        <v>0</v>
      </c>
      <c r="H5312">
        <v>0</v>
      </c>
      <c r="I5312">
        <v>0</v>
      </c>
      <c r="J5312">
        <v>0</v>
      </c>
      <c r="K5312">
        <v>7</v>
      </c>
      <c r="L5312">
        <v>42</v>
      </c>
      <c r="M5312">
        <v>0</v>
      </c>
      <c r="N5312">
        <v>0</v>
      </c>
      <c r="O5312">
        <v>0</v>
      </c>
      <c r="P5312">
        <v>42</v>
      </c>
      <c r="Q5312">
        <v>30</v>
      </c>
      <c r="R5312" s="3">
        <v>1.4</v>
      </c>
      <c r="S5312">
        <v>0</v>
      </c>
      <c r="T5312">
        <v>0</v>
      </c>
      <c r="AQ5312" t="str">
        <f t="shared" si="331"/>
        <v>ANTH</v>
      </c>
      <c r="AR5312" t="str">
        <f t="shared" si="331"/>
        <v>4800</v>
      </c>
      <c r="AS5312" t="str">
        <f t="shared" si="332"/>
        <v/>
      </c>
      <c r="AT5312" t="str">
        <f t="shared" si="329"/>
        <v>ANTH4800</v>
      </c>
      <c r="AU5312" t="str">
        <f t="shared" si="330"/>
        <v>ANTH4800-***** CRSE TOTAL</v>
      </c>
    </row>
    <row r="5313" spans="1:50" x14ac:dyDescent="0.2">
      <c r="A5313" t="s">
        <v>1814</v>
      </c>
      <c r="B5313" t="s">
        <v>1827</v>
      </c>
      <c r="C5313">
        <v>4810</v>
      </c>
      <c r="D5313">
        <v>1</v>
      </c>
      <c r="E5313">
        <v>54</v>
      </c>
      <c r="F5313">
        <v>3.6</v>
      </c>
      <c r="G5313">
        <v>12</v>
      </c>
      <c r="H5313">
        <v>1</v>
      </c>
      <c r="I5313">
        <v>0</v>
      </c>
      <c r="J5313">
        <v>0</v>
      </c>
      <c r="K5313">
        <v>4.5999999999999996</v>
      </c>
      <c r="L5313">
        <v>22</v>
      </c>
      <c r="M5313">
        <v>0</v>
      </c>
      <c r="N5313">
        <v>0</v>
      </c>
      <c r="O5313">
        <v>0</v>
      </c>
      <c r="P5313">
        <v>22</v>
      </c>
      <c r="Q5313">
        <v>25</v>
      </c>
      <c r="R5313" s="3">
        <v>0.88</v>
      </c>
      <c r="S5313">
        <v>0</v>
      </c>
      <c r="T5313">
        <v>0</v>
      </c>
      <c r="U5313" t="s">
        <v>1852</v>
      </c>
      <c r="V5313" t="s">
        <v>113</v>
      </c>
      <c r="W5313" s="4">
        <v>0.62847222222222221</v>
      </c>
      <c r="X5313" s="4">
        <v>0.68055555555555547</v>
      </c>
      <c r="Y5313" t="s">
        <v>107</v>
      </c>
      <c r="Z5313" t="s">
        <v>219</v>
      </c>
      <c r="AA5313">
        <v>27</v>
      </c>
      <c r="AB5313" t="s">
        <v>6449</v>
      </c>
      <c r="AC5313">
        <v>4</v>
      </c>
      <c r="AD5313">
        <v>2</v>
      </c>
      <c r="AE5313">
        <v>3</v>
      </c>
      <c r="AF5313">
        <v>13</v>
      </c>
      <c r="AG5313">
        <v>13</v>
      </c>
      <c r="AH5313">
        <v>0</v>
      </c>
      <c r="AI5313">
        <v>0</v>
      </c>
      <c r="AJ5313">
        <v>90130</v>
      </c>
      <c r="AK5313" t="s">
        <v>61</v>
      </c>
      <c r="AL5313" t="s">
        <v>98</v>
      </c>
      <c r="AM5313" t="s">
        <v>61</v>
      </c>
      <c r="AN5313" t="s">
        <v>61</v>
      </c>
      <c r="AO5313" t="s">
        <v>61</v>
      </c>
      <c r="AP5313">
        <v>1</v>
      </c>
      <c r="AQ5313" t="str">
        <f t="shared" si="331"/>
        <v>ANTH</v>
      </c>
      <c r="AR5313" t="str">
        <f t="shared" si="331"/>
        <v>4810</v>
      </c>
      <c r="AS5313" t="str">
        <f t="shared" si="332"/>
        <v>Brad</v>
      </c>
      <c r="AT5313" t="str">
        <f t="shared" si="329"/>
        <v>ANTH4810Brady James E</v>
      </c>
      <c r="AU5313" t="str">
        <f t="shared" si="330"/>
        <v>ANTH4810-1</v>
      </c>
      <c r="AV5313" t="s">
        <v>4532</v>
      </c>
      <c r="AW5313" t="s">
        <v>2479</v>
      </c>
      <c r="AX5313" t="s">
        <v>109</v>
      </c>
    </row>
    <row r="5314" spans="1:50" x14ac:dyDescent="0.2">
      <c r="A5314" t="s">
        <v>1814</v>
      </c>
      <c r="B5314" t="s">
        <v>1827</v>
      </c>
      <c r="C5314">
        <v>4810</v>
      </c>
      <c r="D5314" t="s">
        <v>125</v>
      </c>
      <c r="E5314">
        <v>54</v>
      </c>
      <c r="F5314">
        <v>3.6</v>
      </c>
      <c r="G5314">
        <v>12</v>
      </c>
      <c r="H5314">
        <v>1</v>
      </c>
      <c r="I5314">
        <v>0</v>
      </c>
      <c r="J5314">
        <v>0</v>
      </c>
      <c r="K5314">
        <v>4.5999999999999996</v>
      </c>
      <c r="L5314">
        <v>22</v>
      </c>
      <c r="M5314">
        <v>0</v>
      </c>
      <c r="N5314">
        <v>0</v>
      </c>
      <c r="O5314">
        <v>0</v>
      </c>
      <c r="P5314">
        <v>22</v>
      </c>
      <c r="Q5314">
        <v>25</v>
      </c>
      <c r="R5314" s="3">
        <v>0.88</v>
      </c>
      <c r="S5314">
        <v>0</v>
      </c>
      <c r="T5314">
        <v>0</v>
      </c>
      <c r="AQ5314" t="str">
        <f t="shared" si="331"/>
        <v>ANTH</v>
      </c>
      <c r="AR5314" t="str">
        <f t="shared" si="331"/>
        <v>4810</v>
      </c>
      <c r="AS5314" t="str">
        <f t="shared" si="332"/>
        <v/>
      </c>
      <c r="AT5314" t="str">
        <f t="shared" si="329"/>
        <v>ANTH4810</v>
      </c>
      <c r="AU5314" t="str">
        <f t="shared" si="330"/>
        <v>ANTH4810-***** CRSE TOTAL</v>
      </c>
    </row>
    <row r="5315" spans="1:50" x14ac:dyDescent="0.2">
      <c r="A5315" t="s">
        <v>1814</v>
      </c>
      <c r="B5315" t="s">
        <v>1827</v>
      </c>
      <c r="C5315">
        <v>4820</v>
      </c>
      <c r="D5315">
        <v>2</v>
      </c>
      <c r="E5315">
        <v>16</v>
      </c>
      <c r="F5315">
        <v>1.07</v>
      </c>
      <c r="G5315">
        <v>2</v>
      </c>
      <c r="H5315">
        <v>0.17</v>
      </c>
      <c r="I5315">
        <v>0</v>
      </c>
      <c r="J5315">
        <v>0</v>
      </c>
      <c r="K5315">
        <v>1.23</v>
      </c>
      <c r="L5315">
        <v>18</v>
      </c>
      <c r="M5315">
        <v>0</v>
      </c>
      <c r="N5315">
        <v>0</v>
      </c>
      <c r="O5315">
        <v>0</v>
      </c>
      <c r="P5315">
        <v>18</v>
      </c>
      <c r="Q5315">
        <v>25</v>
      </c>
      <c r="R5315" s="3">
        <v>0.72</v>
      </c>
      <c r="S5315">
        <v>0</v>
      </c>
      <c r="T5315">
        <v>0</v>
      </c>
      <c r="U5315" t="s">
        <v>1853</v>
      </c>
      <c r="Y5315" t="s">
        <v>166</v>
      </c>
      <c r="Z5315" t="s">
        <v>167</v>
      </c>
      <c r="AA5315">
        <v>999</v>
      </c>
      <c r="AB5315" t="s">
        <v>6442</v>
      </c>
      <c r="AC5315">
        <v>4</v>
      </c>
      <c r="AD5315">
        <v>2</v>
      </c>
      <c r="AE5315">
        <v>1</v>
      </c>
      <c r="AF5315">
        <v>1</v>
      </c>
      <c r="AG5315">
        <v>0</v>
      </c>
      <c r="AH5315">
        <v>0</v>
      </c>
      <c r="AI5315">
        <v>1</v>
      </c>
      <c r="AJ5315">
        <v>94266</v>
      </c>
      <c r="AK5315" t="s">
        <v>61</v>
      </c>
      <c r="AL5315" t="s">
        <v>61</v>
      </c>
      <c r="AM5315" t="s">
        <v>61</v>
      </c>
      <c r="AN5315" t="s">
        <v>61</v>
      </c>
      <c r="AO5315" t="s">
        <v>168</v>
      </c>
      <c r="AP5315">
        <v>1</v>
      </c>
      <c r="AQ5315" t="str">
        <f t="shared" si="331"/>
        <v>ANTH</v>
      </c>
      <c r="AR5315" t="str">
        <f t="shared" si="331"/>
        <v>4820</v>
      </c>
      <c r="AS5315" t="str">
        <f t="shared" si="332"/>
        <v>Mill</v>
      </c>
      <c r="AT5315" t="str">
        <f t="shared" ref="AT5315:AT5378" si="333">CONCATENATE(AQ5315,AR5315, "",AB5315)</f>
        <v xml:space="preserve">ANTH4820Miller Elizabeth </v>
      </c>
      <c r="AU5315" t="str">
        <f t="shared" ref="AU5315:AU5378" si="334">CONCATENATE(AQ5315,AR5315,"-",D5315)</f>
        <v>ANTH4820-2</v>
      </c>
      <c r="AV5315" t="s">
        <v>2968</v>
      </c>
      <c r="AW5315" t="s">
        <v>2370</v>
      </c>
    </row>
    <row r="5316" spans="1:50" x14ac:dyDescent="0.2">
      <c r="A5316" t="s">
        <v>1814</v>
      </c>
      <c r="B5316" t="s">
        <v>1827</v>
      </c>
      <c r="C5316">
        <v>4820</v>
      </c>
      <c r="D5316">
        <v>3</v>
      </c>
      <c r="E5316">
        <v>17</v>
      </c>
      <c r="F5316">
        <v>1.1299999999999999</v>
      </c>
      <c r="G5316">
        <v>3</v>
      </c>
      <c r="H5316">
        <v>0.25</v>
      </c>
      <c r="I5316">
        <v>0</v>
      </c>
      <c r="J5316">
        <v>0</v>
      </c>
      <c r="K5316">
        <v>1.38</v>
      </c>
      <c r="L5316">
        <v>20</v>
      </c>
      <c r="M5316">
        <v>0</v>
      </c>
      <c r="N5316">
        <v>0</v>
      </c>
      <c r="O5316">
        <v>0</v>
      </c>
      <c r="P5316">
        <v>20</v>
      </c>
      <c r="Q5316">
        <v>25</v>
      </c>
      <c r="R5316" s="3">
        <v>0.8</v>
      </c>
      <c r="S5316">
        <v>0</v>
      </c>
      <c r="T5316">
        <v>0</v>
      </c>
      <c r="U5316" t="s">
        <v>1853</v>
      </c>
      <c r="V5316" t="s">
        <v>136</v>
      </c>
      <c r="W5316" s="4">
        <v>0.45833333333333331</v>
      </c>
      <c r="X5316" s="4">
        <v>0.49305555555555558</v>
      </c>
      <c r="Y5316" t="s">
        <v>107</v>
      </c>
      <c r="Z5316" t="s">
        <v>237</v>
      </c>
      <c r="AA5316">
        <v>47</v>
      </c>
      <c r="AB5316" t="s">
        <v>6430</v>
      </c>
      <c r="AC5316">
        <v>4</v>
      </c>
      <c r="AD5316">
        <v>2</v>
      </c>
      <c r="AE5316">
        <v>1</v>
      </c>
      <c r="AF5316">
        <v>6</v>
      </c>
      <c r="AG5316">
        <v>6</v>
      </c>
      <c r="AH5316">
        <v>0</v>
      </c>
      <c r="AI5316">
        <v>0</v>
      </c>
      <c r="AJ5316">
        <v>96334</v>
      </c>
      <c r="AK5316" t="s">
        <v>61</v>
      </c>
      <c r="AL5316" t="s">
        <v>61</v>
      </c>
      <c r="AM5316" t="s">
        <v>61</v>
      </c>
      <c r="AN5316" t="s">
        <v>61</v>
      </c>
      <c r="AO5316" t="s">
        <v>61</v>
      </c>
      <c r="AP5316">
        <v>1</v>
      </c>
      <c r="AQ5316" t="str">
        <f t="shared" ref="AQ5316:AR5379" si="335">TRIM(B5316)</f>
        <v>ANTH</v>
      </c>
      <c r="AR5316" t="str">
        <f t="shared" si="335"/>
        <v>4820</v>
      </c>
      <c r="AS5316" t="str">
        <f t="shared" si="332"/>
        <v>Bodo</v>
      </c>
      <c r="AT5316" t="str">
        <f t="shared" si="333"/>
        <v>ANTH4820Bodoh-Creed Jessica Anne</v>
      </c>
      <c r="AU5316" t="str">
        <f t="shared" si="334"/>
        <v>ANTH4820-3</v>
      </c>
      <c r="AV5316" t="s">
        <v>4504</v>
      </c>
      <c r="AW5316" t="s">
        <v>2737</v>
      </c>
      <c r="AX5316" t="s">
        <v>2405</v>
      </c>
    </row>
    <row r="5317" spans="1:50" x14ac:dyDescent="0.2">
      <c r="A5317" t="s">
        <v>1814</v>
      </c>
      <c r="B5317" t="s">
        <v>1827</v>
      </c>
      <c r="C5317">
        <v>4820</v>
      </c>
      <c r="D5317" t="s">
        <v>125</v>
      </c>
      <c r="E5317">
        <v>33</v>
      </c>
      <c r="F5317">
        <v>2.2000000000000002</v>
      </c>
      <c r="G5317">
        <v>5</v>
      </c>
      <c r="H5317">
        <v>0.42</v>
      </c>
      <c r="I5317">
        <v>0</v>
      </c>
      <c r="J5317">
        <v>0</v>
      </c>
      <c r="K5317">
        <v>2.62</v>
      </c>
      <c r="L5317">
        <v>38</v>
      </c>
      <c r="M5317">
        <v>0</v>
      </c>
      <c r="N5317">
        <v>0</v>
      </c>
      <c r="O5317">
        <v>0</v>
      </c>
      <c r="P5317">
        <v>38</v>
      </c>
      <c r="Q5317">
        <v>50</v>
      </c>
      <c r="R5317" s="3">
        <v>0.76</v>
      </c>
      <c r="S5317">
        <v>0</v>
      </c>
      <c r="T5317">
        <v>0</v>
      </c>
      <c r="AQ5317" t="str">
        <f t="shared" si="335"/>
        <v>ANTH</v>
      </c>
      <c r="AR5317" t="str">
        <f t="shared" si="335"/>
        <v>4820</v>
      </c>
      <c r="AS5317" t="str">
        <f t="shared" si="332"/>
        <v/>
      </c>
      <c r="AT5317" t="str">
        <f t="shared" si="333"/>
        <v>ANTH4820</v>
      </c>
      <c r="AU5317" t="str">
        <f t="shared" si="334"/>
        <v>ANTH4820-***** CRSE TOTAL</v>
      </c>
    </row>
    <row r="5318" spans="1:50" x14ac:dyDescent="0.2">
      <c r="A5318" t="s">
        <v>1814</v>
      </c>
      <c r="B5318" t="s">
        <v>1827</v>
      </c>
      <c r="C5318">
        <v>4990</v>
      </c>
      <c r="D5318">
        <v>1</v>
      </c>
      <c r="E5318">
        <v>2</v>
      </c>
      <c r="F5318">
        <v>0.13</v>
      </c>
      <c r="G5318">
        <v>0</v>
      </c>
      <c r="H5318">
        <v>0</v>
      </c>
      <c r="I5318">
        <v>0</v>
      </c>
      <c r="J5318">
        <v>0</v>
      </c>
      <c r="K5318">
        <v>0.13</v>
      </c>
      <c r="L5318">
        <v>2</v>
      </c>
      <c r="M5318">
        <v>0</v>
      </c>
      <c r="N5318">
        <v>0</v>
      </c>
      <c r="O5318">
        <v>0</v>
      </c>
      <c r="P5318">
        <v>2</v>
      </c>
      <c r="Q5318">
        <v>5</v>
      </c>
      <c r="R5318" s="3">
        <v>0.4</v>
      </c>
      <c r="S5318">
        <v>0</v>
      </c>
      <c r="T5318">
        <v>0</v>
      </c>
      <c r="U5318" t="s">
        <v>1854</v>
      </c>
      <c r="Y5318" t="s">
        <v>61</v>
      </c>
      <c r="Z5318" t="s">
        <v>61</v>
      </c>
      <c r="AA5318" t="s">
        <v>61</v>
      </c>
      <c r="AB5318" t="s">
        <v>5483</v>
      </c>
      <c r="AC5318">
        <v>36</v>
      </c>
      <c r="AD5318">
        <v>2</v>
      </c>
      <c r="AE5318">
        <v>1</v>
      </c>
      <c r="AF5318">
        <v>3</v>
      </c>
      <c r="AG5318">
        <v>3</v>
      </c>
      <c r="AH5318">
        <v>0</v>
      </c>
      <c r="AI5318">
        <v>0</v>
      </c>
      <c r="AJ5318">
        <v>93926</v>
      </c>
      <c r="AK5318" t="s">
        <v>61</v>
      </c>
      <c r="AL5318" t="s">
        <v>61</v>
      </c>
      <c r="AM5318" t="s">
        <v>61</v>
      </c>
      <c r="AN5318" t="s">
        <v>61</v>
      </c>
      <c r="AO5318" t="s">
        <v>61</v>
      </c>
      <c r="AP5318">
        <v>1</v>
      </c>
      <c r="AQ5318" t="str">
        <f t="shared" si="335"/>
        <v>ANTH</v>
      </c>
      <c r="AR5318" t="str">
        <f t="shared" si="335"/>
        <v>4990</v>
      </c>
      <c r="AS5318" t="str">
        <f t="shared" si="332"/>
        <v xml:space="preserve">Lee </v>
      </c>
      <c r="AT5318" t="str">
        <f t="shared" si="333"/>
        <v xml:space="preserve">ANTH4990Lee Christine </v>
      </c>
      <c r="AU5318" t="str">
        <f t="shared" si="334"/>
        <v>ANTH4990-1</v>
      </c>
      <c r="AV5318" t="s">
        <v>23</v>
      </c>
      <c r="AW5318" t="s">
        <v>2456</v>
      </c>
    </row>
    <row r="5319" spans="1:50" x14ac:dyDescent="0.2">
      <c r="A5319" t="s">
        <v>1814</v>
      </c>
      <c r="B5319" t="s">
        <v>1827</v>
      </c>
      <c r="C5319">
        <v>4990</v>
      </c>
      <c r="D5319">
        <v>2</v>
      </c>
      <c r="E5319">
        <v>1</v>
      </c>
      <c r="F5319">
        <v>7.0000000000000007E-2</v>
      </c>
      <c r="G5319">
        <v>0</v>
      </c>
      <c r="H5319">
        <v>0</v>
      </c>
      <c r="I5319">
        <v>0</v>
      </c>
      <c r="J5319">
        <v>0</v>
      </c>
      <c r="K5319">
        <v>7.0000000000000007E-2</v>
      </c>
      <c r="L5319">
        <v>1</v>
      </c>
      <c r="M5319">
        <v>0</v>
      </c>
      <c r="N5319">
        <v>0</v>
      </c>
      <c r="O5319">
        <v>0</v>
      </c>
      <c r="P5319">
        <v>1</v>
      </c>
      <c r="Q5319">
        <v>5</v>
      </c>
      <c r="R5319" s="3">
        <v>0.2</v>
      </c>
      <c r="S5319">
        <v>0</v>
      </c>
      <c r="T5319">
        <v>0</v>
      </c>
      <c r="U5319" t="s">
        <v>1854</v>
      </c>
      <c r="Y5319" t="s">
        <v>61</v>
      </c>
      <c r="Z5319" t="s">
        <v>61</v>
      </c>
      <c r="AA5319" t="s">
        <v>61</v>
      </c>
      <c r="AB5319" t="s">
        <v>6451</v>
      </c>
      <c r="AC5319">
        <v>36</v>
      </c>
      <c r="AD5319">
        <v>2</v>
      </c>
      <c r="AE5319">
        <v>1</v>
      </c>
      <c r="AF5319">
        <v>1</v>
      </c>
      <c r="AG5319">
        <v>0</v>
      </c>
      <c r="AH5319">
        <v>1</v>
      </c>
      <c r="AI5319">
        <v>0</v>
      </c>
      <c r="AJ5319">
        <v>93927</v>
      </c>
      <c r="AK5319" t="s">
        <v>61</v>
      </c>
      <c r="AL5319" t="s">
        <v>61</v>
      </c>
      <c r="AM5319" t="s">
        <v>61</v>
      </c>
      <c r="AN5319" t="s">
        <v>61</v>
      </c>
      <c r="AO5319" t="s">
        <v>61</v>
      </c>
      <c r="AP5319">
        <v>1</v>
      </c>
      <c r="AQ5319" t="str">
        <f t="shared" si="335"/>
        <v>ANTH</v>
      </c>
      <c r="AR5319" t="str">
        <f t="shared" si="335"/>
        <v>4990</v>
      </c>
      <c r="AS5319" t="str">
        <f t="shared" si="332"/>
        <v>Vell</v>
      </c>
      <c r="AT5319" t="str">
        <f t="shared" si="333"/>
        <v>ANTH4990Vellanoweth Rene Luis</v>
      </c>
      <c r="AU5319" t="str">
        <f t="shared" si="334"/>
        <v>ANTH4990-2</v>
      </c>
      <c r="AV5319" t="s">
        <v>4535</v>
      </c>
      <c r="AW5319" t="s">
        <v>3131</v>
      </c>
      <c r="AX5319" t="s">
        <v>2454</v>
      </c>
    </row>
    <row r="5320" spans="1:50" x14ac:dyDescent="0.2">
      <c r="A5320" t="s">
        <v>1814</v>
      </c>
      <c r="B5320" t="s">
        <v>1827</v>
      </c>
      <c r="C5320">
        <v>4990</v>
      </c>
      <c r="D5320">
        <v>3</v>
      </c>
      <c r="E5320">
        <v>3</v>
      </c>
      <c r="F5320">
        <v>0.2</v>
      </c>
      <c r="G5320">
        <v>3</v>
      </c>
      <c r="H5320">
        <v>0.25</v>
      </c>
      <c r="I5320">
        <v>0</v>
      </c>
      <c r="J5320">
        <v>0</v>
      </c>
      <c r="K5320">
        <v>0.45</v>
      </c>
      <c r="L5320">
        <v>2</v>
      </c>
      <c r="M5320">
        <v>0</v>
      </c>
      <c r="N5320">
        <v>0</v>
      </c>
      <c r="O5320">
        <v>0</v>
      </c>
      <c r="P5320">
        <v>2</v>
      </c>
      <c r="Q5320">
        <v>5</v>
      </c>
      <c r="R5320" s="3">
        <v>0.4</v>
      </c>
      <c r="S5320">
        <v>0</v>
      </c>
      <c r="T5320">
        <v>0</v>
      </c>
      <c r="U5320" t="s">
        <v>1854</v>
      </c>
      <c r="Y5320" t="s">
        <v>61</v>
      </c>
      <c r="Z5320" t="s">
        <v>61</v>
      </c>
      <c r="AA5320" t="s">
        <v>61</v>
      </c>
      <c r="AB5320" t="s">
        <v>6451</v>
      </c>
      <c r="AC5320">
        <v>36</v>
      </c>
      <c r="AD5320">
        <v>2</v>
      </c>
      <c r="AE5320">
        <v>3</v>
      </c>
      <c r="AF5320">
        <v>2</v>
      </c>
      <c r="AG5320">
        <v>2</v>
      </c>
      <c r="AH5320">
        <v>0</v>
      </c>
      <c r="AI5320">
        <v>0</v>
      </c>
      <c r="AJ5320">
        <v>93928</v>
      </c>
      <c r="AK5320" t="s">
        <v>61</v>
      </c>
      <c r="AL5320" t="s">
        <v>61</v>
      </c>
      <c r="AM5320" t="s">
        <v>61</v>
      </c>
      <c r="AN5320" t="s">
        <v>61</v>
      </c>
      <c r="AO5320" t="s">
        <v>61</v>
      </c>
      <c r="AP5320">
        <v>1</v>
      </c>
      <c r="AQ5320" t="str">
        <f t="shared" si="335"/>
        <v>ANTH</v>
      </c>
      <c r="AR5320" t="str">
        <f t="shared" si="335"/>
        <v>4990</v>
      </c>
      <c r="AS5320" t="str">
        <f t="shared" si="332"/>
        <v>Vell</v>
      </c>
      <c r="AT5320" t="str">
        <f t="shared" si="333"/>
        <v>ANTH4990Vellanoweth Rene Luis</v>
      </c>
      <c r="AU5320" t="str">
        <f t="shared" si="334"/>
        <v>ANTH4990-3</v>
      </c>
      <c r="AV5320" t="s">
        <v>4535</v>
      </c>
      <c r="AW5320" t="s">
        <v>3131</v>
      </c>
      <c r="AX5320" t="s">
        <v>2454</v>
      </c>
    </row>
    <row r="5321" spans="1:50" x14ac:dyDescent="0.2">
      <c r="A5321" t="s">
        <v>1814</v>
      </c>
      <c r="B5321" t="s">
        <v>1827</v>
      </c>
      <c r="C5321">
        <v>4990</v>
      </c>
      <c r="D5321" t="s">
        <v>125</v>
      </c>
      <c r="E5321">
        <v>6</v>
      </c>
      <c r="F5321">
        <v>0.4</v>
      </c>
      <c r="G5321">
        <v>3</v>
      </c>
      <c r="H5321">
        <v>0.25</v>
      </c>
      <c r="I5321">
        <v>0</v>
      </c>
      <c r="J5321">
        <v>0</v>
      </c>
      <c r="K5321">
        <v>0.65</v>
      </c>
      <c r="L5321">
        <v>5</v>
      </c>
      <c r="M5321">
        <v>0</v>
      </c>
      <c r="N5321">
        <v>0</v>
      </c>
      <c r="O5321">
        <v>0</v>
      </c>
      <c r="P5321">
        <v>5</v>
      </c>
      <c r="Q5321">
        <v>15</v>
      </c>
      <c r="R5321" s="3">
        <v>0.33329999999999999</v>
      </c>
      <c r="S5321">
        <v>0</v>
      </c>
      <c r="T5321">
        <v>0</v>
      </c>
      <c r="AQ5321" t="str">
        <f t="shared" si="335"/>
        <v>ANTH</v>
      </c>
      <c r="AR5321" t="str">
        <f t="shared" si="335"/>
        <v>4990</v>
      </c>
      <c r="AS5321" t="str">
        <f t="shared" si="332"/>
        <v/>
      </c>
      <c r="AT5321" t="str">
        <f t="shared" si="333"/>
        <v>ANTH4990</v>
      </c>
      <c r="AU5321" t="str">
        <f t="shared" si="334"/>
        <v>ANTH4990-***** CRSE TOTAL</v>
      </c>
    </row>
    <row r="5322" spans="1:50" x14ac:dyDescent="0.2">
      <c r="A5322" t="s">
        <v>1814</v>
      </c>
      <c r="B5322" t="s">
        <v>1827</v>
      </c>
      <c r="C5322">
        <v>5210</v>
      </c>
      <c r="D5322">
        <v>1</v>
      </c>
      <c r="E5322">
        <v>0</v>
      </c>
      <c r="F5322">
        <v>0</v>
      </c>
      <c r="G5322">
        <v>60</v>
      </c>
      <c r="H5322">
        <v>5</v>
      </c>
      <c r="I5322">
        <v>0.75</v>
      </c>
      <c r="J5322">
        <v>0</v>
      </c>
      <c r="K5322">
        <v>5</v>
      </c>
      <c r="L5322">
        <v>20</v>
      </c>
      <c r="M5322">
        <v>3</v>
      </c>
      <c r="N5322">
        <v>0</v>
      </c>
      <c r="O5322">
        <v>0</v>
      </c>
      <c r="P5322">
        <v>20</v>
      </c>
      <c r="Q5322">
        <v>20</v>
      </c>
      <c r="R5322" s="3">
        <v>1</v>
      </c>
      <c r="S5322">
        <v>0</v>
      </c>
      <c r="T5322">
        <v>0</v>
      </c>
      <c r="U5322" t="s">
        <v>1855</v>
      </c>
      <c r="V5322" t="s">
        <v>118</v>
      </c>
      <c r="W5322" s="4">
        <v>0.75</v>
      </c>
      <c r="X5322" s="4">
        <v>0.86458333333333337</v>
      </c>
      <c r="Y5322" t="s">
        <v>107</v>
      </c>
      <c r="Z5322" t="s">
        <v>354</v>
      </c>
      <c r="AA5322">
        <v>25</v>
      </c>
      <c r="AB5322" t="s">
        <v>6449</v>
      </c>
      <c r="AC5322">
        <v>5</v>
      </c>
      <c r="AD5322">
        <v>3</v>
      </c>
      <c r="AE5322">
        <v>3</v>
      </c>
      <c r="AF5322">
        <v>21</v>
      </c>
      <c r="AG5322">
        <v>20</v>
      </c>
      <c r="AH5322">
        <v>0</v>
      </c>
      <c r="AI5322">
        <v>1</v>
      </c>
      <c r="AJ5322">
        <v>90133</v>
      </c>
      <c r="AK5322" t="s">
        <v>61</v>
      </c>
      <c r="AL5322" t="s">
        <v>61</v>
      </c>
      <c r="AM5322" t="s">
        <v>61</v>
      </c>
      <c r="AN5322" t="s">
        <v>61</v>
      </c>
      <c r="AO5322" t="s">
        <v>61</v>
      </c>
      <c r="AP5322">
        <v>1</v>
      </c>
      <c r="AQ5322" t="str">
        <f t="shared" si="335"/>
        <v>ANTH</v>
      </c>
      <c r="AR5322" t="str">
        <f t="shared" si="335"/>
        <v>5210</v>
      </c>
      <c r="AS5322" t="str">
        <f t="shared" si="332"/>
        <v>Brad</v>
      </c>
      <c r="AT5322" t="str">
        <f t="shared" si="333"/>
        <v>ANTH5210Brady James E</v>
      </c>
      <c r="AU5322" t="str">
        <f t="shared" si="334"/>
        <v>ANTH5210-1</v>
      </c>
      <c r="AV5322" t="s">
        <v>4532</v>
      </c>
      <c r="AW5322" t="s">
        <v>2479</v>
      </c>
      <c r="AX5322" t="s">
        <v>109</v>
      </c>
    </row>
    <row r="5323" spans="1:50" x14ac:dyDescent="0.2">
      <c r="A5323" t="s">
        <v>1814</v>
      </c>
      <c r="B5323" t="s">
        <v>1827</v>
      </c>
      <c r="C5323">
        <v>5210</v>
      </c>
      <c r="D5323" t="s">
        <v>125</v>
      </c>
      <c r="E5323">
        <v>0</v>
      </c>
      <c r="F5323">
        <v>0</v>
      </c>
      <c r="G5323">
        <v>60</v>
      </c>
      <c r="H5323">
        <v>5</v>
      </c>
      <c r="I5323">
        <v>0.75</v>
      </c>
      <c r="J5323">
        <v>0</v>
      </c>
      <c r="K5323">
        <v>5</v>
      </c>
      <c r="L5323">
        <v>20</v>
      </c>
      <c r="M5323">
        <v>3</v>
      </c>
      <c r="N5323">
        <v>0</v>
      </c>
      <c r="O5323">
        <v>0</v>
      </c>
      <c r="P5323">
        <v>20</v>
      </c>
      <c r="Q5323">
        <v>20</v>
      </c>
      <c r="R5323" s="3">
        <v>1</v>
      </c>
      <c r="S5323">
        <v>0</v>
      </c>
      <c r="T5323">
        <v>0</v>
      </c>
      <c r="AQ5323" t="str">
        <f t="shared" si="335"/>
        <v>ANTH</v>
      </c>
      <c r="AR5323" t="str">
        <f t="shared" si="335"/>
        <v>5210</v>
      </c>
      <c r="AS5323" t="str">
        <f t="shared" si="332"/>
        <v/>
      </c>
      <c r="AT5323" t="str">
        <f t="shared" si="333"/>
        <v>ANTH5210</v>
      </c>
      <c r="AU5323" t="str">
        <f t="shared" si="334"/>
        <v>ANTH5210-***** CRSE TOTAL</v>
      </c>
    </row>
    <row r="5324" spans="1:50" x14ac:dyDescent="0.2">
      <c r="A5324" t="s">
        <v>1814</v>
      </c>
      <c r="B5324" t="s">
        <v>1827</v>
      </c>
      <c r="C5324">
        <v>5650</v>
      </c>
      <c r="D5324">
        <v>1</v>
      </c>
      <c r="E5324">
        <v>0</v>
      </c>
      <c r="F5324">
        <v>0</v>
      </c>
      <c r="G5324">
        <v>42</v>
      </c>
      <c r="H5324">
        <v>3.5</v>
      </c>
      <c r="I5324">
        <v>0.25</v>
      </c>
      <c r="J5324">
        <v>0</v>
      </c>
      <c r="K5324">
        <v>3.5</v>
      </c>
      <c r="L5324">
        <v>14</v>
      </c>
      <c r="M5324">
        <v>1</v>
      </c>
      <c r="N5324">
        <v>0</v>
      </c>
      <c r="O5324">
        <v>0</v>
      </c>
      <c r="P5324">
        <v>14</v>
      </c>
      <c r="Q5324">
        <v>20</v>
      </c>
      <c r="R5324" s="3">
        <v>0.7</v>
      </c>
      <c r="S5324">
        <v>0</v>
      </c>
      <c r="T5324">
        <v>0</v>
      </c>
      <c r="U5324" t="s">
        <v>1856</v>
      </c>
      <c r="V5324" t="s">
        <v>115</v>
      </c>
      <c r="W5324" s="4">
        <v>0.75</v>
      </c>
      <c r="X5324" s="4">
        <v>0.86458333333333337</v>
      </c>
      <c r="Y5324" t="s">
        <v>107</v>
      </c>
      <c r="Z5324" t="s">
        <v>256</v>
      </c>
      <c r="AA5324">
        <v>25</v>
      </c>
      <c r="AB5324" t="s">
        <v>5483</v>
      </c>
      <c r="AC5324">
        <v>4</v>
      </c>
      <c r="AD5324">
        <v>3</v>
      </c>
      <c r="AE5324">
        <v>3</v>
      </c>
      <c r="AF5324">
        <v>18</v>
      </c>
      <c r="AG5324">
        <v>14</v>
      </c>
      <c r="AH5324">
        <v>2</v>
      </c>
      <c r="AI5324">
        <v>2</v>
      </c>
      <c r="AJ5324">
        <v>90134</v>
      </c>
      <c r="AK5324" t="s">
        <v>61</v>
      </c>
      <c r="AL5324" t="s">
        <v>61</v>
      </c>
      <c r="AM5324" t="s">
        <v>61</v>
      </c>
      <c r="AN5324" t="s">
        <v>61</v>
      </c>
      <c r="AO5324" t="s">
        <v>61</v>
      </c>
      <c r="AP5324">
        <v>1</v>
      </c>
      <c r="AQ5324" t="str">
        <f t="shared" si="335"/>
        <v>ANTH</v>
      </c>
      <c r="AR5324" t="str">
        <f t="shared" si="335"/>
        <v>5650</v>
      </c>
      <c r="AS5324" t="str">
        <f t="shared" si="332"/>
        <v xml:space="preserve">Lee </v>
      </c>
      <c r="AT5324" t="str">
        <f t="shared" si="333"/>
        <v xml:space="preserve">ANTH5650Lee Christine </v>
      </c>
      <c r="AU5324" t="str">
        <f t="shared" si="334"/>
        <v>ANTH5650-1</v>
      </c>
      <c r="AV5324" t="s">
        <v>23</v>
      </c>
      <c r="AW5324" t="s">
        <v>2456</v>
      </c>
    </row>
    <row r="5325" spans="1:50" x14ac:dyDescent="0.2">
      <c r="A5325" t="s">
        <v>1814</v>
      </c>
      <c r="B5325" t="s">
        <v>1827</v>
      </c>
      <c r="C5325">
        <v>5650</v>
      </c>
      <c r="D5325" t="s">
        <v>125</v>
      </c>
      <c r="E5325">
        <v>0</v>
      </c>
      <c r="F5325">
        <v>0</v>
      </c>
      <c r="G5325">
        <v>42</v>
      </c>
      <c r="H5325">
        <v>3.5</v>
      </c>
      <c r="I5325">
        <v>0.25</v>
      </c>
      <c r="J5325">
        <v>0</v>
      </c>
      <c r="K5325">
        <v>3.5</v>
      </c>
      <c r="L5325">
        <v>14</v>
      </c>
      <c r="M5325">
        <v>1</v>
      </c>
      <c r="N5325">
        <v>0</v>
      </c>
      <c r="O5325">
        <v>0</v>
      </c>
      <c r="P5325">
        <v>14</v>
      </c>
      <c r="Q5325">
        <v>20</v>
      </c>
      <c r="R5325" s="3">
        <v>0.7</v>
      </c>
      <c r="S5325">
        <v>0</v>
      </c>
      <c r="T5325">
        <v>0</v>
      </c>
      <c r="AQ5325" t="str">
        <f t="shared" si="335"/>
        <v>ANTH</v>
      </c>
      <c r="AR5325" t="str">
        <f t="shared" si="335"/>
        <v>5650</v>
      </c>
      <c r="AS5325" t="str">
        <f t="shared" si="332"/>
        <v/>
      </c>
      <c r="AT5325" t="str">
        <f t="shared" si="333"/>
        <v>ANTH5650</v>
      </c>
      <c r="AU5325" t="str">
        <f t="shared" si="334"/>
        <v>ANTH5650-***** CRSE TOTAL</v>
      </c>
    </row>
    <row r="5326" spans="1:50" x14ac:dyDescent="0.2">
      <c r="A5326" t="s">
        <v>1814</v>
      </c>
      <c r="B5326" t="s">
        <v>1827</v>
      </c>
      <c r="C5326">
        <v>5800</v>
      </c>
      <c r="D5326">
        <v>1</v>
      </c>
      <c r="E5326">
        <v>0</v>
      </c>
      <c r="F5326">
        <v>0</v>
      </c>
      <c r="G5326">
        <v>56</v>
      </c>
      <c r="H5326">
        <v>4.67</v>
      </c>
      <c r="I5326">
        <v>0</v>
      </c>
      <c r="J5326">
        <v>0</v>
      </c>
      <c r="K5326">
        <v>4.67</v>
      </c>
      <c r="L5326">
        <v>14</v>
      </c>
      <c r="M5326">
        <v>0</v>
      </c>
      <c r="N5326">
        <v>0</v>
      </c>
      <c r="O5326">
        <v>0</v>
      </c>
      <c r="P5326">
        <v>14</v>
      </c>
      <c r="Q5326">
        <v>20</v>
      </c>
      <c r="R5326" s="3">
        <v>0.7</v>
      </c>
      <c r="S5326">
        <v>0</v>
      </c>
      <c r="T5326">
        <v>0</v>
      </c>
      <c r="U5326" t="s">
        <v>1857</v>
      </c>
      <c r="V5326" t="s">
        <v>111</v>
      </c>
      <c r="W5326" s="4">
        <v>0.56944444444444442</v>
      </c>
      <c r="X5326" s="4">
        <v>0.62152777777777779</v>
      </c>
      <c r="Y5326" t="s">
        <v>107</v>
      </c>
      <c r="Z5326" t="s">
        <v>354</v>
      </c>
      <c r="AA5326">
        <v>25</v>
      </c>
      <c r="AB5326" t="s">
        <v>6426</v>
      </c>
      <c r="AC5326">
        <v>5</v>
      </c>
      <c r="AD5326">
        <v>3</v>
      </c>
      <c r="AE5326">
        <v>4</v>
      </c>
      <c r="AF5326">
        <v>19</v>
      </c>
      <c r="AG5326">
        <v>14</v>
      </c>
      <c r="AH5326">
        <v>2</v>
      </c>
      <c r="AI5326">
        <v>3</v>
      </c>
      <c r="AJ5326">
        <v>96335</v>
      </c>
      <c r="AK5326" t="s">
        <v>61</v>
      </c>
      <c r="AL5326" t="s">
        <v>61</v>
      </c>
      <c r="AM5326" t="s">
        <v>61</v>
      </c>
      <c r="AN5326" t="s">
        <v>61</v>
      </c>
      <c r="AO5326" t="s">
        <v>61</v>
      </c>
      <c r="AP5326">
        <v>1</v>
      </c>
      <c r="AQ5326" t="str">
        <f t="shared" si="335"/>
        <v>ANTH</v>
      </c>
      <c r="AR5326" t="str">
        <f t="shared" si="335"/>
        <v>5800</v>
      </c>
      <c r="AS5326" t="str">
        <f t="shared" si="332"/>
        <v>Ngin</v>
      </c>
      <c r="AT5326" t="str">
        <f t="shared" si="333"/>
        <v xml:space="preserve">ANTH5800Ngin Chor-Swang </v>
      </c>
      <c r="AU5326" t="str">
        <f t="shared" si="334"/>
        <v>ANTH5800-1</v>
      </c>
      <c r="AV5326" t="s">
        <v>4497</v>
      </c>
      <c r="AW5326" t="s">
        <v>4498</v>
      </c>
    </row>
    <row r="5327" spans="1:50" x14ac:dyDescent="0.2">
      <c r="A5327" t="s">
        <v>1814</v>
      </c>
      <c r="B5327" t="s">
        <v>1827</v>
      </c>
      <c r="C5327">
        <v>5800</v>
      </c>
      <c r="D5327">
        <v>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14</v>
      </c>
      <c r="M5327">
        <v>0</v>
      </c>
      <c r="N5327">
        <v>0</v>
      </c>
      <c r="O5327">
        <v>0</v>
      </c>
      <c r="P5327">
        <v>14</v>
      </c>
      <c r="Q5327">
        <v>20</v>
      </c>
      <c r="R5327" s="3">
        <v>0.7</v>
      </c>
      <c r="S5327">
        <v>0</v>
      </c>
      <c r="T5327">
        <v>0</v>
      </c>
      <c r="U5327" t="s">
        <v>1857</v>
      </c>
      <c r="Y5327" t="s">
        <v>61</v>
      </c>
      <c r="Z5327" t="s">
        <v>61</v>
      </c>
      <c r="AA5327" t="s">
        <v>61</v>
      </c>
      <c r="AB5327" t="s">
        <v>6426</v>
      </c>
      <c r="AC5327">
        <v>16</v>
      </c>
      <c r="AD5327">
        <v>3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96336</v>
      </c>
      <c r="AK5327" t="s">
        <v>61</v>
      </c>
      <c r="AL5327" t="s">
        <v>61</v>
      </c>
      <c r="AM5327" t="s">
        <v>61</v>
      </c>
      <c r="AN5327" t="s">
        <v>61</v>
      </c>
      <c r="AO5327" t="s">
        <v>61</v>
      </c>
      <c r="AP5327">
        <v>1</v>
      </c>
      <c r="AQ5327" t="str">
        <f t="shared" si="335"/>
        <v>ANTH</v>
      </c>
      <c r="AR5327" t="str">
        <f t="shared" si="335"/>
        <v>5800</v>
      </c>
      <c r="AS5327" t="str">
        <f t="shared" si="332"/>
        <v>Ngin</v>
      </c>
      <c r="AT5327" t="str">
        <f t="shared" si="333"/>
        <v xml:space="preserve">ANTH5800Ngin Chor-Swang </v>
      </c>
      <c r="AU5327" t="str">
        <f t="shared" si="334"/>
        <v>ANTH5800-2</v>
      </c>
      <c r="AV5327" t="s">
        <v>4497</v>
      </c>
      <c r="AW5327" t="s">
        <v>4498</v>
      </c>
    </row>
    <row r="5328" spans="1:50" x14ac:dyDescent="0.2">
      <c r="A5328" t="s">
        <v>1814</v>
      </c>
      <c r="B5328" t="s">
        <v>1827</v>
      </c>
      <c r="C5328">
        <v>5800</v>
      </c>
      <c r="D5328" t="s">
        <v>125</v>
      </c>
      <c r="E5328">
        <v>0</v>
      </c>
      <c r="F5328">
        <v>0</v>
      </c>
      <c r="G5328">
        <v>56</v>
      </c>
      <c r="H5328">
        <v>4.67</v>
      </c>
      <c r="I5328">
        <v>0</v>
      </c>
      <c r="J5328">
        <v>0</v>
      </c>
      <c r="K5328">
        <v>4.67</v>
      </c>
      <c r="L5328">
        <v>28</v>
      </c>
      <c r="M5328">
        <v>0</v>
      </c>
      <c r="N5328">
        <v>0</v>
      </c>
      <c r="O5328">
        <v>0</v>
      </c>
      <c r="P5328">
        <v>28</v>
      </c>
      <c r="Q5328">
        <v>40</v>
      </c>
      <c r="R5328" s="3">
        <v>0.7</v>
      </c>
      <c r="S5328">
        <v>0</v>
      </c>
      <c r="T5328">
        <v>0</v>
      </c>
      <c r="AQ5328" t="str">
        <f t="shared" si="335"/>
        <v>ANTH</v>
      </c>
      <c r="AR5328" t="str">
        <f t="shared" si="335"/>
        <v>5800</v>
      </c>
      <c r="AS5328" t="str">
        <f t="shared" si="332"/>
        <v/>
      </c>
      <c r="AT5328" t="str">
        <f t="shared" si="333"/>
        <v>ANTH5800</v>
      </c>
      <c r="AU5328" t="str">
        <f t="shared" si="334"/>
        <v>ANTH5800-***** CRSE TOTAL</v>
      </c>
    </row>
    <row r="5329" spans="1:50" x14ac:dyDescent="0.2">
      <c r="A5329" t="s">
        <v>1814</v>
      </c>
      <c r="B5329" t="s">
        <v>1827</v>
      </c>
      <c r="C5329">
        <v>5810</v>
      </c>
      <c r="D5329">
        <v>1</v>
      </c>
      <c r="E5329">
        <v>0</v>
      </c>
      <c r="F5329">
        <v>0</v>
      </c>
      <c r="G5329">
        <v>39</v>
      </c>
      <c r="H5329">
        <v>3.25</v>
      </c>
      <c r="I5329">
        <v>0.75</v>
      </c>
      <c r="J5329">
        <v>0</v>
      </c>
      <c r="K5329">
        <v>3.25</v>
      </c>
      <c r="L5329">
        <v>13</v>
      </c>
      <c r="M5329">
        <v>3</v>
      </c>
      <c r="N5329">
        <v>0</v>
      </c>
      <c r="O5329">
        <v>0</v>
      </c>
      <c r="P5329">
        <v>13</v>
      </c>
      <c r="Q5329">
        <v>20</v>
      </c>
      <c r="R5329" s="3">
        <v>0.65</v>
      </c>
      <c r="S5329">
        <v>0</v>
      </c>
      <c r="T5329">
        <v>0</v>
      </c>
      <c r="U5329" t="s">
        <v>1858</v>
      </c>
      <c r="V5329" t="s">
        <v>120</v>
      </c>
      <c r="W5329" s="4">
        <v>0.75</v>
      </c>
      <c r="X5329" s="4">
        <v>0.86458333333333337</v>
      </c>
      <c r="Y5329" t="s">
        <v>107</v>
      </c>
      <c r="Z5329" t="s">
        <v>357</v>
      </c>
      <c r="AA5329">
        <v>24</v>
      </c>
      <c r="AB5329" t="s">
        <v>6442</v>
      </c>
      <c r="AC5329">
        <v>4</v>
      </c>
      <c r="AD5329">
        <v>3</v>
      </c>
      <c r="AE5329">
        <v>3</v>
      </c>
      <c r="AF5329">
        <v>18</v>
      </c>
      <c r="AG5329">
        <v>12</v>
      </c>
      <c r="AH5329">
        <v>2</v>
      </c>
      <c r="AI5329">
        <v>4</v>
      </c>
      <c r="AJ5329">
        <v>96337</v>
      </c>
      <c r="AK5329" t="s">
        <v>61</v>
      </c>
      <c r="AL5329" t="s">
        <v>61</v>
      </c>
      <c r="AM5329" t="s">
        <v>61</v>
      </c>
      <c r="AN5329" t="s">
        <v>61</v>
      </c>
      <c r="AO5329" t="s">
        <v>61</v>
      </c>
      <c r="AP5329">
        <v>1</v>
      </c>
      <c r="AQ5329" t="str">
        <f t="shared" si="335"/>
        <v>ANTH</v>
      </c>
      <c r="AR5329" t="str">
        <f t="shared" si="335"/>
        <v>5810</v>
      </c>
      <c r="AS5329" t="str">
        <f t="shared" si="332"/>
        <v>Mill</v>
      </c>
      <c r="AT5329" t="str">
        <f t="shared" si="333"/>
        <v xml:space="preserve">ANTH5810Miller Elizabeth </v>
      </c>
      <c r="AU5329" t="str">
        <f t="shared" si="334"/>
        <v>ANTH5810-1</v>
      </c>
      <c r="AV5329" t="s">
        <v>2968</v>
      </c>
      <c r="AW5329" t="s">
        <v>2370</v>
      </c>
    </row>
    <row r="5330" spans="1:50" x14ac:dyDescent="0.2">
      <c r="A5330" t="s">
        <v>1814</v>
      </c>
      <c r="B5330" t="s">
        <v>1827</v>
      </c>
      <c r="C5330">
        <v>5810</v>
      </c>
      <c r="D5330" t="s">
        <v>125</v>
      </c>
      <c r="E5330">
        <v>0</v>
      </c>
      <c r="F5330">
        <v>0</v>
      </c>
      <c r="G5330">
        <v>39</v>
      </c>
      <c r="H5330">
        <v>3.25</v>
      </c>
      <c r="I5330">
        <v>0.75</v>
      </c>
      <c r="J5330">
        <v>0</v>
      </c>
      <c r="K5330">
        <v>3.25</v>
      </c>
      <c r="L5330">
        <v>13</v>
      </c>
      <c r="M5330">
        <v>3</v>
      </c>
      <c r="N5330">
        <v>0</v>
      </c>
      <c r="O5330">
        <v>0</v>
      </c>
      <c r="P5330">
        <v>13</v>
      </c>
      <c r="Q5330">
        <v>20</v>
      </c>
      <c r="R5330" s="3">
        <v>0.65</v>
      </c>
      <c r="S5330">
        <v>0</v>
      </c>
      <c r="T5330">
        <v>0</v>
      </c>
      <c r="AQ5330" t="str">
        <f t="shared" si="335"/>
        <v>ANTH</v>
      </c>
      <c r="AR5330" t="str">
        <f t="shared" si="335"/>
        <v>5810</v>
      </c>
      <c r="AS5330" t="str">
        <f t="shared" si="332"/>
        <v/>
      </c>
      <c r="AT5330" t="str">
        <f t="shared" si="333"/>
        <v>ANTH5810</v>
      </c>
      <c r="AU5330" t="str">
        <f t="shared" si="334"/>
        <v>ANTH5810-***** CRSE TOTAL</v>
      </c>
    </row>
    <row r="5331" spans="1:50" x14ac:dyDescent="0.2">
      <c r="A5331" t="s">
        <v>1814</v>
      </c>
      <c r="B5331" t="s">
        <v>1827</v>
      </c>
      <c r="C5331">
        <v>5960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0</v>
      </c>
      <c r="O5331">
        <v>0</v>
      </c>
      <c r="P5331">
        <v>1</v>
      </c>
      <c r="Q5331">
        <v>5</v>
      </c>
      <c r="R5331" s="3">
        <v>0.2</v>
      </c>
      <c r="S5331">
        <v>0</v>
      </c>
      <c r="T5331">
        <v>0</v>
      </c>
      <c r="U5331" t="s">
        <v>442</v>
      </c>
      <c r="Y5331" t="s">
        <v>61</v>
      </c>
      <c r="Z5331" t="s">
        <v>61</v>
      </c>
      <c r="AA5331" t="s">
        <v>61</v>
      </c>
      <c r="AB5331" t="s">
        <v>6449</v>
      </c>
      <c r="AC5331">
        <v>78</v>
      </c>
      <c r="AD5331">
        <v>3</v>
      </c>
      <c r="AE5331">
        <v>0</v>
      </c>
      <c r="AF5331">
        <v>3</v>
      </c>
      <c r="AG5331">
        <v>1</v>
      </c>
      <c r="AH5331">
        <v>1</v>
      </c>
      <c r="AI5331">
        <v>1</v>
      </c>
      <c r="AJ5331">
        <v>94256</v>
      </c>
      <c r="AK5331" t="s">
        <v>61</v>
      </c>
      <c r="AL5331" t="s">
        <v>61</v>
      </c>
      <c r="AM5331" t="s">
        <v>61</v>
      </c>
      <c r="AN5331" t="s">
        <v>61</v>
      </c>
      <c r="AO5331" t="s">
        <v>61</v>
      </c>
      <c r="AP5331">
        <v>1</v>
      </c>
      <c r="AQ5331" t="str">
        <f t="shared" si="335"/>
        <v>ANTH</v>
      </c>
      <c r="AR5331" t="str">
        <f t="shared" si="335"/>
        <v>5960</v>
      </c>
      <c r="AS5331" t="str">
        <f t="shared" si="332"/>
        <v>Brad</v>
      </c>
      <c r="AT5331" t="str">
        <f t="shared" si="333"/>
        <v>ANTH5960Brady James E</v>
      </c>
      <c r="AU5331" t="str">
        <f t="shared" si="334"/>
        <v>ANTH5960-1</v>
      </c>
      <c r="AV5331" t="s">
        <v>4532</v>
      </c>
      <c r="AW5331" t="s">
        <v>2479</v>
      </c>
      <c r="AX5331" t="s">
        <v>109</v>
      </c>
    </row>
    <row r="5332" spans="1:50" x14ac:dyDescent="0.2">
      <c r="A5332" t="s">
        <v>1814</v>
      </c>
      <c r="B5332" t="s">
        <v>1827</v>
      </c>
      <c r="C5332">
        <v>5960</v>
      </c>
      <c r="D5332" t="s">
        <v>125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0</v>
      </c>
      <c r="O5332">
        <v>0</v>
      </c>
      <c r="P5332">
        <v>1</v>
      </c>
      <c r="Q5332">
        <v>5</v>
      </c>
      <c r="R5332" s="3">
        <v>0.2</v>
      </c>
      <c r="S5332">
        <v>0</v>
      </c>
      <c r="T5332">
        <v>0</v>
      </c>
      <c r="AQ5332" t="str">
        <f t="shared" si="335"/>
        <v>ANTH</v>
      </c>
      <c r="AR5332" t="str">
        <f t="shared" si="335"/>
        <v>5960</v>
      </c>
      <c r="AS5332" t="str">
        <f t="shared" si="332"/>
        <v/>
      </c>
      <c r="AT5332" t="str">
        <f t="shared" si="333"/>
        <v>ANTH5960</v>
      </c>
      <c r="AU5332" t="str">
        <f t="shared" si="334"/>
        <v>ANTH5960-***** CRSE TOTAL</v>
      </c>
    </row>
    <row r="5333" spans="1:50" x14ac:dyDescent="0.2">
      <c r="A5333" t="s">
        <v>1814</v>
      </c>
      <c r="B5333" t="s">
        <v>1827</v>
      </c>
      <c r="C5333">
        <v>5980</v>
      </c>
      <c r="D5333">
        <v>1</v>
      </c>
      <c r="E5333">
        <v>0</v>
      </c>
      <c r="F5333">
        <v>0</v>
      </c>
      <c r="G5333">
        <v>7</v>
      </c>
      <c r="H5333">
        <v>0.57999999999999996</v>
      </c>
      <c r="I5333">
        <v>0.17</v>
      </c>
      <c r="J5333">
        <v>0</v>
      </c>
      <c r="K5333">
        <v>0.57999999999999996</v>
      </c>
      <c r="L5333">
        <v>7</v>
      </c>
      <c r="M5333">
        <v>2</v>
      </c>
      <c r="N5333">
        <v>0</v>
      </c>
      <c r="O5333">
        <v>0</v>
      </c>
      <c r="P5333">
        <v>7</v>
      </c>
      <c r="Q5333">
        <v>5</v>
      </c>
      <c r="R5333" s="3">
        <v>1.4</v>
      </c>
      <c r="S5333">
        <v>0</v>
      </c>
      <c r="T5333">
        <v>0</v>
      </c>
      <c r="U5333" t="s">
        <v>1859</v>
      </c>
      <c r="Y5333" t="s">
        <v>61</v>
      </c>
      <c r="Z5333" t="s">
        <v>61</v>
      </c>
      <c r="AA5333" t="s">
        <v>61</v>
      </c>
      <c r="AB5333" t="s">
        <v>5483</v>
      </c>
      <c r="AC5333">
        <v>25</v>
      </c>
      <c r="AD5333">
        <v>3</v>
      </c>
      <c r="AE5333">
        <v>1</v>
      </c>
      <c r="AF5333">
        <v>10</v>
      </c>
      <c r="AG5333">
        <v>8</v>
      </c>
      <c r="AH5333">
        <v>1</v>
      </c>
      <c r="AI5333">
        <v>1</v>
      </c>
      <c r="AJ5333">
        <v>93932</v>
      </c>
      <c r="AK5333" t="s">
        <v>61</v>
      </c>
      <c r="AL5333" t="s">
        <v>61</v>
      </c>
      <c r="AM5333" t="s">
        <v>61</v>
      </c>
      <c r="AN5333" t="s">
        <v>61</v>
      </c>
      <c r="AO5333" t="s">
        <v>61</v>
      </c>
      <c r="AP5333">
        <v>1</v>
      </c>
      <c r="AQ5333" t="str">
        <f t="shared" si="335"/>
        <v>ANTH</v>
      </c>
      <c r="AR5333" t="str">
        <f t="shared" si="335"/>
        <v>5980</v>
      </c>
      <c r="AS5333" t="str">
        <f t="shared" si="332"/>
        <v xml:space="preserve">Lee </v>
      </c>
      <c r="AT5333" t="str">
        <f t="shared" si="333"/>
        <v xml:space="preserve">ANTH5980Lee Christine </v>
      </c>
      <c r="AU5333" t="str">
        <f t="shared" si="334"/>
        <v>ANTH5980-1</v>
      </c>
      <c r="AV5333" t="s">
        <v>23</v>
      </c>
      <c r="AW5333" t="s">
        <v>2456</v>
      </c>
    </row>
    <row r="5334" spans="1:50" x14ac:dyDescent="0.2">
      <c r="A5334" t="s">
        <v>1814</v>
      </c>
      <c r="B5334" t="s">
        <v>1827</v>
      </c>
      <c r="C5334">
        <v>5980</v>
      </c>
      <c r="D5334">
        <v>2</v>
      </c>
      <c r="E5334">
        <v>0</v>
      </c>
      <c r="F5334">
        <v>0</v>
      </c>
      <c r="G5334">
        <v>2</v>
      </c>
      <c r="H5334">
        <v>0.17</v>
      </c>
      <c r="I5334">
        <v>0</v>
      </c>
      <c r="J5334">
        <v>0</v>
      </c>
      <c r="K5334">
        <v>0.17</v>
      </c>
      <c r="L5334">
        <v>1</v>
      </c>
      <c r="M5334">
        <v>0</v>
      </c>
      <c r="N5334">
        <v>0</v>
      </c>
      <c r="O5334">
        <v>0</v>
      </c>
      <c r="P5334">
        <v>1</v>
      </c>
      <c r="Q5334">
        <v>5</v>
      </c>
      <c r="R5334" s="3">
        <v>0.2</v>
      </c>
      <c r="S5334">
        <v>0</v>
      </c>
      <c r="T5334">
        <v>0</v>
      </c>
      <c r="U5334" t="s">
        <v>1859</v>
      </c>
      <c r="Y5334" t="s">
        <v>61</v>
      </c>
      <c r="Z5334" t="s">
        <v>61</v>
      </c>
      <c r="AA5334" t="s">
        <v>61</v>
      </c>
      <c r="AB5334" t="s">
        <v>6451</v>
      </c>
      <c r="AC5334">
        <v>25</v>
      </c>
      <c r="AD5334">
        <v>3</v>
      </c>
      <c r="AE5334">
        <v>2</v>
      </c>
      <c r="AF5334">
        <v>7</v>
      </c>
      <c r="AG5334">
        <v>6</v>
      </c>
      <c r="AH5334">
        <v>1</v>
      </c>
      <c r="AI5334">
        <v>0</v>
      </c>
      <c r="AJ5334">
        <v>93933</v>
      </c>
      <c r="AK5334" t="s">
        <v>61</v>
      </c>
      <c r="AL5334" t="s">
        <v>61</v>
      </c>
      <c r="AM5334" t="s">
        <v>61</v>
      </c>
      <c r="AN5334" t="s">
        <v>61</v>
      </c>
      <c r="AO5334" t="s">
        <v>61</v>
      </c>
      <c r="AP5334">
        <v>1</v>
      </c>
      <c r="AQ5334" t="str">
        <f t="shared" si="335"/>
        <v>ANTH</v>
      </c>
      <c r="AR5334" t="str">
        <f t="shared" si="335"/>
        <v>5980</v>
      </c>
      <c r="AS5334" t="str">
        <f t="shared" si="332"/>
        <v>Vell</v>
      </c>
      <c r="AT5334" t="str">
        <f t="shared" si="333"/>
        <v>ANTH5980Vellanoweth Rene Luis</v>
      </c>
      <c r="AU5334" t="str">
        <f t="shared" si="334"/>
        <v>ANTH5980-2</v>
      </c>
      <c r="AV5334" t="s">
        <v>4535</v>
      </c>
      <c r="AW5334" t="s">
        <v>3131</v>
      </c>
      <c r="AX5334" t="s">
        <v>2454</v>
      </c>
    </row>
    <row r="5335" spans="1:50" x14ac:dyDescent="0.2">
      <c r="A5335" t="s">
        <v>1814</v>
      </c>
      <c r="B5335" t="s">
        <v>1827</v>
      </c>
      <c r="C5335">
        <v>5980</v>
      </c>
      <c r="D5335">
        <v>3</v>
      </c>
      <c r="E5335">
        <v>0</v>
      </c>
      <c r="F5335">
        <v>0</v>
      </c>
      <c r="G5335">
        <v>9</v>
      </c>
      <c r="H5335">
        <v>0.75</v>
      </c>
      <c r="I5335">
        <v>0.25</v>
      </c>
      <c r="J5335">
        <v>0</v>
      </c>
      <c r="K5335">
        <v>0.75</v>
      </c>
      <c r="L5335">
        <v>3</v>
      </c>
      <c r="M5335">
        <v>1</v>
      </c>
      <c r="N5335">
        <v>0</v>
      </c>
      <c r="O5335">
        <v>0</v>
      </c>
      <c r="P5335">
        <v>3</v>
      </c>
      <c r="Q5335">
        <v>5</v>
      </c>
      <c r="R5335" s="3">
        <v>0.6</v>
      </c>
      <c r="S5335">
        <v>0</v>
      </c>
      <c r="T5335">
        <v>0</v>
      </c>
      <c r="U5335" t="s">
        <v>1859</v>
      </c>
      <c r="Y5335" t="s">
        <v>61</v>
      </c>
      <c r="Z5335" t="s">
        <v>61</v>
      </c>
      <c r="AA5335" t="s">
        <v>61</v>
      </c>
      <c r="AB5335" t="s">
        <v>6449</v>
      </c>
      <c r="AC5335">
        <v>25</v>
      </c>
      <c r="AD5335">
        <v>3</v>
      </c>
      <c r="AE5335">
        <v>3</v>
      </c>
      <c r="AF5335">
        <v>7</v>
      </c>
      <c r="AG5335">
        <v>7</v>
      </c>
      <c r="AH5335">
        <v>0</v>
      </c>
      <c r="AI5335">
        <v>0</v>
      </c>
      <c r="AJ5335">
        <v>93934</v>
      </c>
      <c r="AK5335" t="s">
        <v>61</v>
      </c>
      <c r="AL5335" t="s">
        <v>61</v>
      </c>
      <c r="AM5335" t="s">
        <v>61</v>
      </c>
      <c r="AN5335" t="s">
        <v>61</v>
      </c>
      <c r="AO5335" t="s">
        <v>61</v>
      </c>
      <c r="AP5335">
        <v>1</v>
      </c>
      <c r="AQ5335" t="str">
        <f t="shared" si="335"/>
        <v>ANTH</v>
      </c>
      <c r="AR5335" t="str">
        <f t="shared" si="335"/>
        <v>5980</v>
      </c>
      <c r="AS5335" t="str">
        <f t="shared" si="332"/>
        <v>Brad</v>
      </c>
      <c r="AT5335" t="str">
        <f t="shared" si="333"/>
        <v>ANTH5980Brady James E</v>
      </c>
      <c r="AU5335" t="str">
        <f t="shared" si="334"/>
        <v>ANTH5980-3</v>
      </c>
      <c r="AV5335" t="s">
        <v>4532</v>
      </c>
      <c r="AW5335" t="s">
        <v>2479</v>
      </c>
      <c r="AX5335" t="s">
        <v>109</v>
      </c>
    </row>
    <row r="5336" spans="1:50" x14ac:dyDescent="0.2">
      <c r="A5336" t="s">
        <v>1814</v>
      </c>
      <c r="B5336" t="s">
        <v>1827</v>
      </c>
      <c r="C5336">
        <v>5980</v>
      </c>
      <c r="D5336">
        <v>4</v>
      </c>
      <c r="E5336">
        <v>0</v>
      </c>
      <c r="F5336">
        <v>0</v>
      </c>
      <c r="G5336">
        <v>3</v>
      </c>
      <c r="H5336">
        <v>0.25</v>
      </c>
      <c r="I5336">
        <v>0</v>
      </c>
      <c r="J5336">
        <v>0</v>
      </c>
      <c r="K5336">
        <v>0.25</v>
      </c>
      <c r="L5336">
        <v>1</v>
      </c>
      <c r="M5336">
        <v>0</v>
      </c>
      <c r="N5336">
        <v>0</v>
      </c>
      <c r="O5336">
        <v>0</v>
      </c>
      <c r="P5336">
        <v>1</v>
      </c>
      <c r="Q5336">
        <v>5</v>
      </c>
      <c r="R5336" s="3">
        <v>0.2</v>
      </c>
      <c r="S5336">
        <v>0</v>
      </c>
      <c r="T5336">
        <v>0</v>
      </c>
      <c r="U5336" t="s">
        <v>1859</v>
      </c>
      <c r="Y5336" t="s">
        <v>61</v>
      </c>
      <c r="Z5336" t="s">
        <v>61</v>
      </c>
      <c r="AA5336" t="s">
        <v>61</v>
      </c>
      <c r="AB5336" t="s">
        <v>6442</v>
      </c>
      <c r="AC5336">
        <v>25</v>
      </c>
      <c r="AD5336">
        <v>3</v>
      </c>
      <c r="AE5336">
        <v>3</v>
      </c>
      <c r="AF5336">
        <v>0</v>
      </c>
      <c r="AG5336">
        <v>0</v>
      </c>
      <c r="AH5336">
        <v>0</v>
      </c>
      <c r="AI5336">
        <v>0</v>
      </c>
      <c r="AJ5336">
        <v>95580</v>
      </c>
      <c r="AK5336" t="s">
        <v>61</v>
      </c>
      <c r="AL5336" t="s">
        <v>61</v>
      </c>
      <c r="AM5336" t="s">
        <v>61</v>
      </c>
      <c r="AN5336" t="s">
        <v>61</v>
      </c>
      <c r="AO5336" t="s">
        <v>61</v>
      </c>
      <c r="AP5336">
        <v>1</v>
      </c>
      <c r="AQ5336" t="str">
        <f t="shared" si="335"/>
        <v>ANTH</v>
      </c>
      <c r="AR5336" t="str">
        <f t="shared" si="335"/>
        <v>5980</v>
      </c>
      <c r="AS5336" t="str">
        <f t="shared" si="332"/>
        <v>Mill</v>
      </c>
      <c r="AT5336" t="str">
        <f t="shared" si="333"/>
        <v xml:space="preserve">ANTH5980Miller Elizabeth </v>
      </c>
      <c r="AU5336" t="str">
        <f t="shared" si="334"/>
        <v>ANTH5980-4</v>
      </c>
      <c r="AV5336" t="s">
        <v>2968</v>
      </c>
      <c r="AW5336" t="s">
        <v>2370</v>
      </c>
    </row>
    <row r="5337" spans="1:50" x14ac:dyDescent="0.2">
      <c r="A5337" t="s">
        <v>1814</v>
      </c>
      <c r="B5337" t="s">
        <v>1827</v>
      </c>
      <c r="C5337">
        <v>5980</v>
      </c>
      <c r="D5337">
        <v>5</v>
      </c>
      <c r="E5337">
        <v>0</v>
      </c>
      <c r="F5337">
        <v>0</v>
      </c>
      <c r="G5337">
        <v>2</v>
      </c>
      <c r="H5337">
        <v>0.17</v>
      </c>
      <c r="I5337">
        <v>0</v>
      </c>
      <c r="J5337">
        <v>0</v>
      </c>
      <c r="K5337">
        <v>0.17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5</v>
      </c>
      <c r="R5337" s="3">
        <v>0.2</v>
      </c>
      <c r="S5337">
        <v>0</v>
      </c>
      <c r="T5337">
        <v>0</v>
      </c>
      <c r="U5337" t="s">
        <v>1859</v>
      </c>
      <c r="Y5337" t="s">
        <v>61</v>
      </c>
      <c r="Z5337" t="s">
        <v>61</v>
      </c>
      <c r="AA5337" t="s">
        <v>61</v>
      </c>
      <c r="AB5337" t="s">
        <v>6426</v>
      </c>
      <c r="AC5337">
        <v>25</v>
      </c>
      <c r="AD5337">
        <v>3</v>
      </c>
      <c r="AE5337">
        <v>2</v>
      </c>
      <c r="AF5337">
        <v>0</v>
      </c>
      <c r="AG5337">
        <v>0</v>
      </c>
      <c r="AH5337">
        <v>0</v>
      </c>
      <c r="AI5337">
        <v>0</v>
      </c>
      <c r="AJ5337">
        <v>97725</v>
      </c>
      <c r="AK5337" t="s">
        <v>61</v>
      </c>
      <c r="AL5337" t="s">
        <v>61</v>
      </c>
      <c r="AM5337" t="s">
        <v>61</v>
      </c>
      <c r="AN5337" t="s">
        <v>61</v>
      </c>
      <c r="AO5337" t="s">
        <v>61</v>
      </c>
      <c r="AP5337">
        <v>1</v>
      </c>
      <c r="AQ5337" t="str">
        <f t="shared" si="335"/>
        <v>ANTH</v>
      </c>
      <c r="AR5337" t="str">
        <f t="shared" si="335"/>
        <v>5980</v>
      </c>
      <c r="AS5337" t="str">
        <f t="shared" si="332"/>
        <v>Ngin</v>
      </c>
      <c r="AT5337" t="str">
        <f t="shared" si="333"/>
        <v xml:space="preserve">ANTH5980Ngin Chor-Swang </v>
      </c>
      <c r="AU5337" t="str">
        <f t="shared" si="334"/>
        <v>ANTH5980-5</v>
      </c>
      <c r="AV5337" t="s">
        <v>4497</v>
      </c>
      <c r="AW5337" t="s">
        <v>4498</v>
      </c>
    </row>
    <row r="5338" spans="1:50" x14ac:dyDescent="0.2">
      <c r="A5338" t="s">
        <v>1814</v>
      </c>
      <c r="B5338" t="s">
        <v>1827</v>
      </c>
      <c r="C5338">
        <v>5980</v>
      </c>
      <c r="D5338">
        <v>6</v>
      </c>
      <c r="E5338">
        <v>0</v>
      </c>
      <c r="F5338">
        <v>0</v>
      </c>
      <c r="G5338">
        <v>2</v>
      </c>
      <c r="H5338">
        <v>0.17</v>
      </c>
      <c r="I5338">
        <v>0</v>
      </c>
      <c r="J5338">
        <v>0</v>
      </c>
      <c r="K5338">
        <v>0.17</v>
      </c>
      <c r="L5338">
        <v>1</v>
      </c>
      <c r="M5338">
        <v>0</v>
      </c>
      <c r="N5338">
        <v>0</v>
      </c>
      <c r="O5338">
        <v>0</v>
      </c>
      <c r="P5338">
        <v>1</v>
      </c>
      <c r="Q5338">
        <v>5</v>
      </c>
      <c r="R5338" s="3">
        <v>0.2</v>
      </c>
      <c r="S5338">
        <v>0</v>
      </c>
      <c r="T5338">
        <v>0</v>
      </c>
      <c r="U5338" t="s">
        <v>1859</v>
      </c>
      <c r="Y5338" t="s">
        <v>61</v>
      </c>
      <c r="Z5338" t="s">
        <v>61</v>
      </c>
      <c r="AA5338" t="s">
        <v>61</v>
      </c>
      <c r="AB5338" t="s">
        <v>6430</v>
      </c>
      <c r="AC5338">
        <v>25</v>
      </c>
      <c r="AD5338">
        <v>3</v>
      </c>
      <c r="AE5338">
        <v>2</v>
      </c>
      <c r="AF5338">
        <v>0</v>
      </c>
      <c r="AG5338">
        <v>0</v>
      </c>
      <c r="AH5338">
        <v>0</v>
      </c>
      <c r="AI5338">
        <v>0</v>
      </c>
      <c r="AJ5338">
        <v>97726</v>
      </c>
      <c r="AK5338" t="s">
        <v>61</v>
      </c>
      <c r="AL5338" t="s">
        <v>61</v>
      </c>
      <c r="AM5338" t="s">
        <v>61</v>
      </c>
      <c r="AN5338" t="s">
        <v>61</v>
      </c>
      <c r="AO5338" t="s">
        <v>61</v>
      </c>
      <c r="AP5338">
        <v>1</v>
      </c>
      <c r="AQ5338" t="str">
        <f t="shared" si="335"/>
        <v>ANTH</v>
      </c>
      <c r="AR5338" t="str">
        <f t="shared" si="335"/>
        <v>5980</v>
      </c>
      <c r="AS5338" t="str">
        <f t="shared" si="332"/>
        <v>Bodo</v>
      </c>
      <c r="AT5338" t="str">
        <f t="shared" si="333"/>
        <v>ANTH5980Bodoh-Creed Jessica Anne</v>
      </c>
      <c r="AU5338" t="str">
        <f t="shared" si="334"/>
        <v>ANTH5980-6</v>
      </c>
      <c r="AV5338" t="s">
        <v>4504</v>
      </c>
      <c r="AW5338" t="s">
        <v>2737</v>
      </c>
      <c r="AX5338" t="s">
        <v>2405</v>
      </c>
    </row>
    <row r="5339" spans="1:50" x14ac:dyDescent="0.2">
      <c r="A5339" t="s">
        <v>1814</v>
      </c>
      <c r="B5339" t="s">
        <v>1827</v>
      </c>
      <c r="C5339">
        <v>5980</v>
      </c>
      <c r="D5339">
        <v>7</v>
      </c>
      <c r="E5339">
        <v>0</v>
      </c>
      <c r="F5339">
        <v>0</v>
      </c>
      <c r="G5339">
        <v>2</v>
      </c>
      <c r="H5339">
        <v>0.17</v>
      </c>
      <c r="I5339">
        <v>0</v>
      </c>
      <c r="J5339">
        <v>0</v>
      </c>
      <c r="K5339">
        <v>0.17</v>
      </c>
      <c r="L5339">
        <v>1</v>
      </c>
      <c r="M5339">
        <v>0</v>
      </c>
      <c r="N5339">
        <v>0</v>
      </c>
      <c r="O5339">
        <v>0</v>
      </c>
      <c r="P5339">
        <v>1</v>
      </c>
      <c r="Q5339">
        <v>5</v>
      </c>
      <c r="R5339" s="3">
        <v>0.2</v>
      </c>
      <c r="S5339">
        <v>0</v>
      </c>
      <c r="T5339">
        <v>0</v>
      </c>
      <c r="U5339" t="s">
        <v>1859</v>
      </c>
      <c r="Y5339" t="s">
        <v>61</v>
      </c>
      <c r="Z5339" t="s">
        <v>61</v>
      </c>
      <c r="AA5339" t="s">
        <v>61</v>
      </c>
      <c r="AB5339" t="s">
        <v>6449</v>
      </c>
      <c r="AC5339">
        <v>25</v>
      </c>
      <c r="AD5339">
        <v>3</v>
      </c>
      <c r="AE5339">
        <v>2</v>
      </c>
      <c r="AF5339">
        <v>0</v>
      </c>
      <c r="AG5339">
        <v>0</v>
      </c>
      <c r="AH5339">
        <v>0</v>
      </c>
      <c r="AI5339">
        <v>0</v>
      </c>
      <c r="AJ5339">
        <v>97727</v>
      </c>
      <c r="AK5339" t="s">
        <v>61</v>
      </c>
      <c r="AL5339" t="s">
        <v>61</v>
      </c>
      <c r="AM5339" t="s">
        <v>61</v>
      </c>
      <c r="AN5339" t="s">
        <v>61</v>
      </c>
      <c r="AO5339" t="s">
        <v>61</v>
      </c>
      <c r="AP5339">
        <v>1</v>
      </c>
      <c r="AQ5339" t="str">
        <f t="shared" si="335"/>
        <v>ANTH</v>
      </c>
      <c r="AR5339" t="str">
        <f t="shared" si="335"/>
        <v>5980</v>
      </c>
      <c r="AS5339" t="str">
        <f t="shared" si="332"/>
        <v>Brad</v>
      </c>
      <c r="AT5339" t="str">
        <f t="shared" si="333"/>
        <v>ANTH5980Brady James E</v>
      </c>
      <c r="AU5339" t="str">
        <f t="shared" si="334"/>
        <v>ANTH5980-7</v>
      </c>
      <c r="AV5339" t="s">
        <v>4532</v>
      </c>
      <c r="AW5339" t="s">
        <v>2479</v>
      </c>
      <c r="AX5339" t="s">
        <v>109</v>
      </c>
    </row>
    <row r="5340" spans="1:50" x14ac:dyDescent="0.2">
      <c r="A5340" t="s">
        <v>1814</v>
      </c>
      <c r="B5340" t="s">
        <v>1827</v>
      </c>
      <c r="C5340">
        <v>5980</v>
      </c>
      <c r="D5340">
        <v>8</v>
      </c>
      <c r="E5340">
        <v>0</v>
      </c>
      <c r="F5340">
        <v>0</v>
      </c>
      <c r="G5340">
        <v>4</v>
      </c>
      <c r="H5340">
        <v>0.33</v>
      </c>
      <c r="I5340">
        <v>0.17</v>
      </c>
      <c r="J5340">
        <v>0</v>
      </c>
      <c r="K5340">
        <v>0.33</v>
      </c>
      <c r="L5340">
        <v>2</v>
      </c>
      <c r="M5340">
        <v>1</v>
      </c>
      <c r="N5340">
        <v>0</v>
      </c>
      <c r="O5340">
        <v>0</v>
      </c>
      <c r="P5340">
        <v>2</v>
      </c>
      <c r="Q5340">
        <v>5</v>
      </c>
      <c r="R5340" s="3">
        <v>0.4</v>
      </c>
      <c r="S5340">
        <v>0</v>
      </c>
      <c r="T5340">
        <v>0</v>
      </c>
      <c r="U5340" t="s">
        <v>1859</v>
      </c>
      <c r="Y5340" t="s">
        <v>61</v>
      </c>
      <c r="Z5340" t="s">
        <v>61</v>
      </c>
      <c r="AA5340" t="s">
        <v>61</v>
      </c>
      <c r="AB5340" t="s">
        <v>6451</v>
      </c>
      <c r="AC5340">
        <v>25</v>
      </c>
      <c r="AD5340">
        <v>3</v>
      </c>
      <c r="AE5340">
        <v>2</v>
      </c>
      <c r="AF5340">
        <v>0</v>
      </c>
      <c r="AG5340">
        <v>0</v>
      </c>
      <c r="AH5340">
        <v>0</v>
      </c>
      <c r="AI5340">
        <v>0</v>
      </c>
      <c r="AJ5340">
        <v>97728</v>
      </c>
      <c r="AK5340" t="s">
        <v>61</v>
      </c>
      <c r="AL5340" t="s">
        <v>61</v>
      </c>
      <c r="AM5340" t="s">
        <v>61</v>
      </c>
      <c r="AN5340" t="s">
        <v>61</v>
      </c>
      <c r="AO5340" t="s">
        <v>61</v>
      </c>
      <c r="AP5340">
        <v>1</v>
      </c>
      <c r="AQ5340" t="str">
        <f t="shared" si="335"/>
        <v>ANTH</v>
      </c>
      <c r="AR5340" t="str">
        <f t="shared" si="335"/>
        <v>5980</v>
      </c>
      <c r="AS5340" t="str">
        <f t="shared" si="332"/>
        <v>Vell</v>
      </c>
      <c r="AT5340" t="str">
        <f t="shared" si="333"/>
        <v>ANTH5980Vellanoweth Rene Luis</v>
      </c>
      <c r="AU5340" t="str">
        <f t="shared" si="334"/>
        <v>ANTH5980-8</v>
      </c>
      <c r="AV5340" t="s">
        <v>4535</v>
      </c>
      <c r="AW5340" t="s">
        <v>3131</v>
      </c>
      <c r="AX5340" t="s">
        <v>2454</v>
      </c>
    </row>
    <row r="5341" spans="1:50" x14ac:dyDescent="0.2">
      <c r="A5341" t="s">
        <v>1814</v>
      </c>
      <c r="B5341" t="s">
        <v>1827</v>
      </c>
      <c r="C5341">
        <v>5980</v>
      </c>
      <c r="D5341">
        <v>9</v>
      </c>
      <c r="E5341">
        <v>0</v>
      </c>
      <c r="F5341">
        <v>0</v>
      </c>
      <c r="G5341">
        <v>6</v>
      </c>
      <c r="H5341">
        <v>0.5</v>
      </c>
      <c r="I5341">
        <v>0</v>
      </c>
      <c r="J5341">
        <v>0</v>
      </c>
      <c r="K5341">
        <v>0.5</v>
      </c>
      <c r="L5341">
        <v>2</v>
      </c>
      <c r="M5341">
        <v>0</v>
      </c>
      <c r="N5341">
        <v>0</v>
      </c>
      <c r="O5341">
        <v>0</v>
      </c>
      <c r="P5341">
        <v>2</v>
      </c>
      <c r="Q5341">
        <v>5</v>
      </c>
      <c r="R5341" s="3">
        <v>0.4</v>
      </c>
      <c r="S5341">
        <v>0</v>
      </c>
      <c r="T5341">
        <v>0</v>
      </c>
      <c r="U5341" t="s">
        <v>1859</v>
      </c>
      <c r="Y5341" t="s">
        <v>61</v>
      </c>
      <c r="Z5341" t="s">
        <v>61</v>
      </c>
      <c r="AA5341" t="s">
        <v>61</v>
      </c>
      <c r="AB5341" t="s">
        <v>6430</v>
      </c>
      <c r="AC5341">
        <v>25</v>
      </c>
      <c r="AD5341">
        <v>3</v>
      </c>
      <c r="AE5341">
        <v>3</v>
      </c>
      <c r="AF5341">
        <v>0</v>
      </c>
      <c r="AG5341">
        <v>0</v>
      </c>
      <c r="AH5341">
        <v>0</v>
      </c>
      <c r="AI5341">
        <v>0</v>
      </c>
      <c r="AJ5341">
        <v>97729</v>
      </c>
      <c r="AK5341" t="s">
        <v>61</v>
      </c>
      <c r="AL5341" t="s">
        <v>61</v>
      </c>
      <c r="AM5341" t="s">
        <v>61</v>
      </c>
      <c r="AN5341" t="s">
        <v>61</v>
      </c>
      <c r="AO5341" t="s">
        <v>61</v>
      </c>
      <c r="AP5341">
        <v>1</v>
      </c>
      <c r="AQ5341" t="str">
        <f t="shared" si="335"/>
        <v>ANTH</v>
      </c>
      <c r="AR5341" t="str">
        <f t="shared" si="335"/>
        <v>5980</v>
      </c>
      <c r="AS5341" t="str">
        <f t="shared" si="332"/>
        <v>Bodo</v>
      </c>
      <c r="AT5341" t="str">
        <f t="shared" si="333"/>
        <v>ANTH5980Bodoh-Creed Jessica Anne</v>
      </c>
      <c r="AU5341" t="str">
        <f t="shared" si="334"/>
        <v>ANTH5980-9</v>
      </c>
      <c r="AV5341" t="s">
        <v>4504</v>
      </c>
      <c r="AW5341" t="s">
        <v>2737</v>
      </c>
      <c r="AX5341" t="s">
        <v>2405</v>
      </c>
    </row>
    <row r="5342" spans="1:50" x14ac:dyDescent="0.2">
      <c r="A5342" t="s">
        <v>1814</v>
      </c>
      <c r="B5342" t="s">
        <v>1827</v>
      </c>
      <c r="C5342">
        <v>5980</v>
      </c>
      <c r="D5342">
        <v>10</v>
      </c>
      <c r="E5342">
        <v>0</v>
      </c>
      <c r="F5342">
        <v>0</v>
      </c>
      <c r="G5342">
        <v>6</v>
      </c>
      <c r="H5342">
        <v>0.5</v>
      </c>
      <c r="I5342">
        <v>0</v>
      </c>
      <c r="J5342">
        <v>0</v>
      </c>
      <c r="K5342">
        <v>0.5</v>
      </c>
      <c r="L5342">
        <v>2</v>
      </c>
      <c r="M5342">
        <v>0</v>
      </c>
      <c r="N5342">
        <v>0</v>
      </c>
      <c r="O5342">
        <v>0</v>
      </c>
      <c r="P5342">
        <v>2</v>
      </c>
      <c r="Q5342">
        <v>5</v>
      </c>
      <c r="R5342" s="3">
        <v>0.4</v>
      </c>
      <c r="S5342">
        <v>0</v>
      </c>
      <c r="T5342">
        <v>0</v>
      </c>
      <c r="U5342" t="s">
        <v>1859</v>
      </c>
      <c r="Y5342" t="s">
        <v>61</v>
      </c>
      <c r="Z5342" t="s">
        <v>61</v>
      </c>
      <c r="AA5342" t="s">
        <v>61</v>
      </c>
      <c r="AB5342" t="s">
        <v>6426</v>
      </c>
      <c r="AC5342">
        <v>25</v>
      </c>
      <c r="AD5342">
        <v>3</v>
      </c>
      <c r="AE5342">
        <v>3</v>
      </c>
      <c r="AF5342">
        <v>0</v>
      </c>
      <c r="AG5342">
        <v>0</v>
      </c>
      <c r="AH5342">
        <v>0</v>
      </c>
      <c r="AI5342">
        <v>0</v>
      </c>
      <c r="AJ5342">
        <v>97730</v>
      </c>
      <c r="AK5342" t="s">
        <v>61</v>
      </c>
      <c r="AL5342" t="s">
        <v>61</v>
      </c>
      <c r="AM5342" t="s">
        <v>61</v>
      </c>
      <c r="AN5342" t="s">
        <v>61</v>
      </c>
      <c r="AO5342" t="s">
        <v>61</v>
      </c>
      <c r="AP5342">
        <v>1</v>
      </c>
      <c r="AQ5342" t="str">
        <f t="shared" si="335"/>
        <v>ANTH</v>
      </c>
      <c r="AR5342" t="str">
        <f t="shared" si="335"/>
        <v>5980</v>
      </c>
      <c r="AS5342" t="str">
        <f t="shared" si="332"/>
        <v>Ngin</v>
      </c>
      <c r="AT5342" t="str">
        <f t="shared" si="333"/>
        <v xml:space="preserve">ANTH5980Ngin Chor-Swang </v>
      </c>
      <c r="AU5342" t="str">
        <f t="shared" si="334"/>
        <v>ANTH5980-10</v>
      </c>
      <c r="AV5342" t="s">
        <v>4497</v>
      </c>
      <c r="AW5342" t="s">
        <v>4498</v>
      </c>
    </row>
    <row r="5343" spans="1:50" x14ac:dyDescent="0.2">
      <c r="A5343" t="s">
        <v>1814</v>
      </c>
      <c r="B5343" t="s">
        <v>1827</v>
      </c>
      <c r="C5343">
        <v>5980</v>
      </c>
      <c r="D5343">
        <v>11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5</v>
      </c>
      <c r="R5343" s="3">
        <v>0</v>
      </c>
      <c r="S5343">
        <v>0</v>
      </c>
      <c r="T5343">
        <v>0</v>
      </c>
      <c r="U5343" t="s">
        <v>1859</v>
      </c>
      <c r="Y5343" t="s">
        <v>61</v>
      </c>
      <c r="Z5343" t="s">
        <v>61</v>
      </c>
      <c r="AA5343" t="s">
        <v>61</v>
      </c>
      <c r="AB5343" t="s">
        <v>6426</v>
      </c>
      <c r="AC5343">
        <v>25</v>
      </c>
      <c r="AD5343">
        <v>3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97822</v>
      </c>
      <c r="AK5343" t="s">
        <v>61</v>
      </c>
      <c r="AL5343" t="s">
        <v>61</v>
      </c>
      <c r="AM5343" t="s">
        <v>61</v>
      </c>
      <c r="AN5343" t="s">
        <v>61</v>
      </c>
      <c r="AO5343" t="s">
        <v>61</v>
      </c>
      <c r="AP5343">
        <v>1</v>
      </c>
      <c r="AQ5343" t="str">
        <f t="shared" si="335"/>
        <v>ANTH</v>
      </c>
      <c r="AR5343" t="str">
        <f t="shared" si="335"/>
        <v>5980</v>
      </c>
      <c r="AS5343" t="str">
        <f t="shared" si="332"/>
        <v>Ngin</v>
      </c>
      <c r="AT5343" t="str">
        <f t="shared" si="333"/>
        <v xml:space="preserve">ANTH5980Ngin Chor-Swang </v>
      </c>
      <c r="AU5343" t="str">
        <f t="shared" si="334"/>
        <v>ANTH5980-11</v>
      </c>
      <c r="AV5343" t="s">
        <v>4497</v>
      </c>
      <c r="AW5343" t="s">
        <v>4498</v>
      </c>
    </row>
    <row r="5344" spans="1:50" x14ac:dyDescent="0.2">
      <c r="A5344" t="s">
        <v>1814</v>
      </c>
      <c r="B5344" t="s">
        <v>1827</v>
      </c>
      <c r="C5344">
        <v>5980</v>
      </c>
      <c r="D5344">
        <v>12</v>
      </c>
      <c r="E5344">
        <v>0</v>
      </c>
      <c r="F5344">
        <v>0</v>
      </c>
      <c r="G5344">
        <v>1</v>
      </c>
      <c r="H5344">
        <v>0.08</v>
      </c>
      <c r="I5344">
        <v>0</v>
      </c>
      <c r="J5344">
        <v>0</v>
      </c>
      <c r="K5344">
        <v>0.08</v>
      </c>
      <c r="L5344">
        <v>1</v>
      </c>
      <c r="M5344">
        <v>0</v>
      </c>
      <c r="N5344">
        <v>0</v>
      </c>
      <c r="O5344">
        <v>0</v>
      </c>
      <c r="P5344">
        <v>1</v>
      </c>
      <c r="Q5344">
        <v>5</v>
      </c>
      <c r="R5344" s="3">
        <v>0.2</v>
      </c>
      <c r="S5344">
        <v>0</v>
      </c>
      <c r="T5344">
        <v>0</v>
      </c>
      <c r="U5344" t="s">
        <v>1859</v>
      </c>
      <c r="Y5344" t="s">
        <v>61</v>
      </c>
      <c r="Z5344" t="s">
        <v>61</v>
      </c>
      <c r="AA5344" t="s">
        <v>61</v>
      </c>
      <c r="AB5344" t="s">
        <v>6451</v>
      </c>
      <c r="AC5344">
        <v>25</v>
      </c>
      <c r="AD5344">
        <v>3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97861</v>
      </c>
      <c r="AK5344" t="s">
        <v>61</v>
      </c>
      <c r="AL5344" t="s">
        <v>61</v>
      </c>
      <c r="AM5344" t="s">
        <v>61</v>
      </c>
      <c r="AN5344" t="s">
        <v>61</v>
      </c>
      <c r="AO5344" t="s">
        <v>61</v>
      </c>
      <c r="AP5344">
        <v>1</v>
      </c>
      <c r="AQ5344" t="str">
        <f t="shared" si="335"/>
        <v>ANTH</v>
      </c>
      <c r="AR5344" t="str">
        <f t="shared" si="335"/>
        <v>5980</v>
      </c>
      <c r="AS5344" t="str">
        <f t="shared" si="332"/>
        <v>Vell</v>
      </c>
      <c r="AT5344" t="str">
        <f t="shared" si="333"/>
        <v>ANTH5980Vellanoweth Rene Luis</v>
      </c>
      <c r="AU5344" t="str">
        <f t="shared" si="334"/>
        <v>ANTH5980-12</v>
      </c>
      <c r="AV5344" t="s">
        <v>4535</v>
      </c>
      <c r="AW5344" t="s">
        <v>3131</v>
      </c>
      <c r="AX5344" t="s">
        <v>2454</v>
      </c>
    </row>
    <row r="5345" spans="1:50" x14ac:dyDescent="0.2">
      <c r="A5345" t="s">
        <v>1814</v>
      </c>
      <c r="B5345" t="s">
        <v>1827</v>
      </c>
      <c r="C5345">
        <v>5980</v>
      </c>
      <c r="D5345" t="s">
        <v>125</v>
      </c>
      <c r="E5345">
        <v>0</v>
      </c>
      <c r="F5345">
        <v>0</v>
      </c>
      <c r="G5345">
        <v>44</v>
      </c>
      <c r="H5345">
        <v>3.67</v>
      </c>
      <c r="I5345">
        <v>0.57999999999999996</v>
      </c>
      <c r="J5345">
        <v>0</v>
      </c>
      <c r="K5345">
        <v>3.67</v>
      </c>
      <c r="L5345">
        <v>22</v>
      </c>
      <c r="M5345">
        <v>4</v>
      </c>
      <c r="N5345">
        <v>0</v>
      </c>
      <c r="O5345">
        <v>0</v>
      </c>
      <c r="P5345">
        <v>22</v>
      </c>
      <c r="Q5345">
        <v>60</v>
      </c>
      <c r="R5345" s="3">
        <v>0.36670000000000003</v>
      </c>
      <c r="S5345">
        <v>0</v>
      </c>
      <c r="T5345">
        <v>0</v>
      </c>
      <c r="AQ5345" t="str">
        <f t="shared" si="335"/>
        <v>ANTH</v>
      </c>
      <c r="AR5345" t="str">
        <f t="shared" si="335"/>
        <v>5980</v>
      </c>
      <c r="AS5345" t="str">
        <f t="shared" si="332"/>
        <v/>
      </c>
      <c r="AT5345" t="str">
        <f t="shared" si="333"/>
        <v>ANTH5980</v>
      </c>
      <c r="AU5345" t="str">
        <f t="shared" si="334"/>
        <v>ANTH5980-***** CRSE TOTAL</v>
      </c>
    </row>
    <row r="5346" spans="1:50" x14ac:dyDescent="0.2">
      <c r="A5346" t="s">
        <v>1814</v>
      </c>
      <c r="B5346" t="s">
        <v>1827</v>
      </c>
      <c r="C5346">
        <v>5990</v>
      </c>
      <c r="D5346">
        <v>1</v>
      </c>
      <c r="E5346">
        <v>0</v>
      </c>
      <c r="F5346">
        <v>0</v>
      </c>
      <c r="G5346">
        <v>1</v>
      </c>
      <c r="H5346">
        <v>0.08</v>
      </c>
      <c r="I5346">
        <v>0</v>
      </c>
      <c r="J5346">
        <v>0</v>
      </c>
      <c r="K5346">
        <v>0.08</v>
      </c>
      <c r="L5346">
        <v>1</v>
      </c>
      <c r="M5346">
        <v>0</v>
      </c>
      <c r="N5346">
        <v>0</v>
      </c>
      <c r="O5346">
        <v>0</v>
      </c>
      <c r="P5346">
        <v>1</v>
      </c>
      <c r="Q5346">
        <v>5</v>
      </c>
      <c r="R5346" s="3">
        <v>0.2</v>
      </c>
      <c r="S5346">
        <v>0</v>
      </c>
      <c r="T5346">
        <v>0</v>
      </c>
      <c r="U5346" t="s">
        <v>445</v>
      </c>
      <c r="Y5346" t="s">
        <v>61</v>
      </c>
      <c r="Z5346" t="s">
        <v>61</v>
      </c>
      <c r="AA5346" t="s">
        <v>61</v>
      </c>
      <c r="AB5346" t="s">
        <v>6451</v>
      </c>
      <c r="AC5346">
        <v>25</v>
      </c>
      <c r="AD5346">
        <v>3</v>
      </c>
      <c r="AE5346">
        <v>1</v>
      </c>
      <c r="AF5346">
        <v>8</v>
      </c>
      <c r="AG5346">
        <v>7</v>
      </c>
      <c r="AH5346">
        <v>0</v>
      </c>
      <c r="AI5346">
        <v>1</v>
      </c>
      <c r="AJ5346">
        <v>93939</v>
      </c>
      <c r="AK5346" t="s">
        <v>61</v>
      </c>
      <c r="AL5346" t="s">
        <v>61</v>
      </c>
      <c r="AM5346" t="s">
        <v>61</v>
      </c>
      <c r="AN5346" t="s">
        <v>61</v>
      </c>
      <c r="AO5346" t="s">
        <v>61</v>
      </c>
      <c r="AP5346">
        <v>1</v>
      </c>
      <c r="AQ5346" t="str">
        <f t="shared" si="335"/>
        <v>ANTH</v>
      </c>
      <c r="AR5346" t="str">
        <f t="shared" si="335"/>
        <v>5990</v>
      </c>
      <c r="AS5346" t="str">
        <f t="shared" si="332"/>
        <v>Vell</v>
      </c>
      <c r="AT5346" t="str">
        <f t="shared" si="333"/>
        <v>ANTH5990Vellanoweth Rene Luis</v>
      </c>
      <c r="AU5346" t="str">
        <f t="shared" si="334"/>
        <v>ANTH5990-1</v>
      </c>
      <c r="AV5346" t="s">
        <v>4535</v>
      </c>
      <c r="AW5346" t="s">
        <v>3131</v>
      </c>
      <c r="AX5346" t="s">
        <v>2454</v>
      </c>
    </row>
    <row r="5347" spans="1:50" x14ac:dyDescent="0.2">
      <c r="A5347" t="s">
        <v>1814</v>
      </c>
      <c r="B5347" t="s">
        <v>1827</v>
      </c>
      <c r="C5347">
        <v>5990</v>
      </c>
      <c r="D5347">
        <v>2</v>
      </c>
      <c r="E5347">
        <v>0</v>
      </c>
      <c r="F5347">
        <v>0</v>
      </c>
      <c r="G5347">
        <v>4</v>
      </c>
      <c r="H5347">
        <v>0.33</v>
      </c>
      <c r="I5347">
        <v>0</v>
      </c>
      <c r="J5347">
        <v>0</v>
      </c>
      <c r="K5347">
        <v>0.33</v>
      </c>
      <c r="L5347">
        <v>2</v>
      </c>
      <c r="M5347">
        <v>0</v>
      </c>
      <c r="N5347">
        <v>0</v>
      </c>
      <c r="O5347">
        <v>0</v>
      </c>
      <c r="P5347">
        <v>2</v>
      </c>
      <c r="Q5347">
        <v>5</v>
      </c>
      <c r="R5347" s="3">
        <v>0.4</v>
      </c>
      <c r="S5347">
        <v>0</v>
      </c>
      <c r="T5347">
        <v>0</v>
      </c>
      <c r="U5347" t="s">
        <v>445</v>
      </c>
      <c r="Y5347" t="s">
        <v>61</v>
      </c>
      <c r="Z5347" t="s">
        <v>61</v>
      </c>
      <c r="AA5347" t="s">
        <v>61</v>
      </c>
      <c r="AB5347" t="s">
        <v>6449</v>
      </c>
      <c r="AC5347">
        <v>25</v>
      </c>
      <c r="AD5347">
        <v>3</v>
      </c>
      <c r="AE5347">
        <v>2</v>
      </c>
      <c r="AF5347">
        <v>4</v>
      </c>
      <c r="AG5347">
        <v>4</v>
      </c>
      <c r="AH5347">
        <v>0</v>
      </c>
      <c r="AI5347">
        <v>0</v>
      </c>
      <c r="AJ5347">
        <v>93940</v>
      </c>
      <c r="AK5347" t="s">
        <v>61</v>
      </c>
      <c r="AL5347" t="s">
        <v>61</v>
      </c>
      <c r="AM5347" t="s">
        <v>61</v>
      </c>
      <c r="AN5347" t="s">
        <v>61</v>
      </c>
      <c r="AO5347" t="s">
        <v>61</v>
      </c>
      <c r="AP5347">
        <v>1</v>
      </c>
      <c r="AQ5347" t="str">
        <f t="shared" si="335"/>
        <v>ANTH</v>
      </c>
      <c r="AR5347" t="str">
        <f t="shared" si="335"/>
        <v>5990</v>
      </c>
      <c r="AS5347" t="str">
        <f t="shared" si="332"/>
        <v>Brad</v>
      </c>
      <c r="AT5347" t="str">
        <f t="shared" si="333"/>
        <v>ANTH5990Brady James E</v>
      </c>
      <c r="AU5347" t="str">
        <f t="shared" si="334"/>
        <v>ANTH5990-2</v>
      </c>
      <c r="AV5347" t="s">
        <v>4532</v>
      </c>
      <c r="AW5347" t="s">
        <v>2479</v>
      </c>
      <c r="AX5347" t="s">
        <v>109</v>
      </c>
    </row>
    <row r="5348" spans="1:50" x14ac:dyDescent="0.2">
      <c r="A5348" t="s">
        <v>1814</v>
      </c>
      <c r="B5348" t="s">
        <v>1827</v>
      </c>
      <c r="C5348">
        <v>5990</v>
      </c>
      <c r="D5348">
        <v>3</v>
      </c>
      <c r="E5348">
        <v>0</v>
      </c>
      <c r="F5348">
        <v>0</v>
      </c>
      <c r="G5348">
        <v>6</v>
      </c>
      <c r="H5348">
        <v>0.5</v>
      </c>
      <c r="I5348">
        <v>0</v>
      </c>
      <c r="J5348">
        <v>0</v>
      </c>
      <c r="K5348">
        <v>0.5</v>
      </c>
      <c r="L5348">
        <v>3</v>
      </c>
      <c r="M5348">
        <v>0</v>
      </c>
      <c r="N5348">
        <v>0</v>
      </c>
      <c r="O5348">
        <v>0</v>
      </c>
      <c r="P5348">
        <v>3</v>
      </c>
      <c r="Q5348">
        <v>5</v>
      </c>
      <c r="R5348" s="3">
        <v>0.6</v>
      </c>
      <c r="S5348">
        <v>0</v>
      </c>
      <c r="T5348">
        <v>0</v>
      </c>
      <c r="U5348" t="s">
        <v>445</v>
      </c>
      <c r="Y5348" t="s">
        <v>61</v>
      </c>
      <c r="Z5348" t="s">
        <v>61</v>
      </c>
      <c r="AA5348" t="s">
        <v>61</v>
      </c>
      <c r="AB5348" t="s">
        <v>6451</v>
      </c>
      <c r="AC5348">
        <v>25</v>
      </c>
      <c r="AD5348">
        <v>3</v>
      </c>
      <c r="AE5348">
        <v>2</v>
      </c>
      <c r="AF5348">
        <v>3</v>
      </c>
      <c r="AG5348">
        <v>3</v>
      </c>
      <c r="AH5348">
        <v>0</v>
      </c>
      <c r="AI5348">
        <v>0</v>
      </c>
      <c r="AJ5348">
        <v>93941</v>
      </c>
      <c r="AK5348" t="s">
        <v>61</v>
      </c>
      <c r="AL5348" t="s">
        <v>61</v>
      </c>
      <c r="AM5348" t="s">
        <v>61</v>
      </c>
      <c r="AN5348" t="s">
        <v>61</v>
      </c>
      <c r="AO5348" t="s">
        <v>61</v>
      </c>
      <c r="AP5348">
        <v>1</v>
      </c>
      <c r="AQ5348" t="str">
        <f t="shared" si="335"/>
        <v>ANTH</v>
      </c>
      <c r="AR5348" t="str">
        <f t="shared" si="335"/>
        <v>5990</v>
      </c>
      <c r="AS5348" t="str">
        <f t="shared" si="332"/>
        <v>Vell</v>
      </c>
      <c r="AT5348" t="str">
        <f t="shared" si="333"/>
        <v>ANTH5990Vellanoweth Rene Luis</v>
      </c>
      <c r="AU5348" t="str">
        <f t="shared" si="334"/>
        <v>ANTH5990-3</v>
      </c>
      <c r="AV5348" t="s">
        <v>4535</v>
      </c>
      <c r="AW5348" t="s">
        <v>3131</v>
      </c>
      <c r="AX5348" t="s">
        <v>2454</v>
      </c>
    </row>
    <row r="5349" spans="1:50" x14ac:dyDescent="0.2">
      <c r="A5349" t="s">
        <v>1814</v>
      </c>
      <c r="B5349" t="s">
        <v>1827</v>
      </c>
      <c r="C5349">
        <v>5990</v>
      </c>
      <c r="D5349">
        <v>4</v>
      </c>
      <c r="E5349">
        <v>0</v>
      </c>
      <c r="F5349">
        <v>0</v>
      </c>
      <c r="G5349">
        <v>1</v>
      </c>
      <c r="H5349">
        <v>0.08</v>
      </c>
      <c r="I5349">
        <v>0</v>
      </c>
      <c r="J5349">
        <v>0</v>
      </c>
      <c r="K5349">
        <v>0.08</v>
      </c>
      <c r="L5349">
        <v>1</v>
      </c>
      <c r="M5349">
        <v>0</v>
      </c>
      <c r="N5349">
        <v>0</v>
      </c>
      <c r="O5349">
        <v>0</v>
      </c>
      <c r="P5349">
        <v>1</v>
      </c>
      <c r="Q5349">
        <v>5</v>
      </c>
      <c r="R5349" s="3">
        <v>0.2</v>
      </c>
      <c r="S5349">
        <v>0</v>
      </c>
      <c r="T5349">
        <v>0</v>
      </c>
      <c r="U5349" t="s">
        <v>445</v>
      </c>
      <c r="Y5349" t="s">
        <v>61</v>
      </c>
      <c r="Z5349" t="s">
        <v>61</v>
      </c>
      <c r="AA5349" t="s">
        <v>61</v>
      </c>
      <c r="AB5349" t="s">
        <v>6426</v>
      </c>
      <c r="AC5349">
        <v>25</v>
      </c>
      <c r="AD5349">
        <v>3</v>
      </c>
      <c r="AE5349">
        <v>1</v>
      </c>
      <c r="AF5349">
        <v>0</v>
      </c>
      <c r="AG5349">
        <v>0</v>
      </c>
      <c r="AH5349">
        <v>0</v>
      </c>
      <c r="AI5349">
        <v>0</v>
      </c>
      <c r="AJ5349">
        <v>97731</v>
      </c>
      <c r="AK5349" t="s">
        <v>61</v>
      </c>
      <c r="AL5349" t="s">
        <v>61</v>
      </c>
      <c r="AM5349" t="s">
        <v>61</v>
      </c>
      <c r="AN5349" t="s">
        <v>61</v>
      </c>
      <c r="AO5349" t="s">
        <v>61</v>
      </c>
      <c r="AP5349">
        <v>1</v>
      </c>
      <c r="AQ5349" t="str">
        <f t="shared" si="335"/>
        <v>ANTH</v>
      </c>
      <c r="AR5349" t="str">
        <f t="shared" si="335"/>
        <v>5990</v>
      </c>
      <c r="AS5349" t="str">
        <f t="shared" si="332"/>
        <v>Ngin</v>
      </c>
      <c r="AT5349" t="str">
        <f t="shared" si="333"/>
        <v xml:space="preserve">ANTH5990Ngin Chor-Swang </v>
      </c>
      <c r="AU5349" t="str">
        <f t="shared" si="334"/>
        <v>ANTH5990-4</v>
      </c>
      <c r="AV5349" t="s">
        <v>4497</v>
      </c>
      <c r="AW5349" t="s">
        <v>4498</v>
      </c>
    </row>
    <row r="5350" spans="1:50" x14ac:dyDescent="0.2">
      <c r="A5350" t="s">
        <v>1814</v>
      </c>
      <c r="B5350" t="s">
        <v>1827</v>
      </c>
      <c r="C5350">
        <v>5990</v>
      </c>
      <c r="D5350">
        <v>5</v>
      </c>
      <c r="E5350">
        <v>0</v>
      </c>
      <c r="F5350">
        <v>0</v>
      </c>
      <c r="G5350">
        <v>3</v>
      </c>
      <c r="H5350">
        <v>0.25</v>
      </c>
      <c r="I5350">
        <v>0</v>
      </c>
      <c r="J5350">
        <v>0</v>
      </c>
      <c r="K5350">
        <v>0.25</v>
      </c>
      <c r="L5350">
        <v>3</v>
      </c>
      <c r="M5350">
        <v>0</v>
      </c>
      <c r="N5350">
        <v>0</v>
      </c>
      <c r="O5350">
        <v>0</v>
      </c>
      <c r="P5350">
        <v>3</v>
      </c>
      <c r="Q5350">
        <v>5</v>
      </c>
      <c r="R5350" s="3">
        <v>0.6</v>
      </c>
      <c r="S5350">
        <v>0</v>
      </c>
      <c r="T5350">
        <v>0</v>
      </c>
      <c r="U5350" t="s">
        <v>445</v>
      </c>
      <c r="Y5350" t="s">
        <v>61</v>
      </c>
      <c r="Z5350" t="s">
        <v>61</v>
      </c>
      <c r="AA5350" t="s">
        <v>61</v>
      </c>
      <c r="AB5350" t="s">
        <v>6449</v>
      </c>
      <c r="AC5350">
        <v>25</v>
      </c>
      <c r="AD5350">
        <v>3</v>
      </c>
      <c r="AE5350">
        <v>1</v>
      </c>
      <c r="AF5350">
        <v>0</v>
      </c>
      <c r="AG5350">
        <v>0</v>
      </c>
      <c r="AH5350">
        <v>0</v>
      </c>
      <c r="AI5350">
        <v>0</v>
      </c>
      <c r="AJ5350">
        <v>97732</v>
      </c>
      <c r="AK5350" t="s">
        <v>61</v>
      </c>
      <c r="AL5350" t="s">
        <v>61</v>
      </c>
      <c r="AM5350" t="s">
        <v>61</v>
      </c>
      <c r="AN5350" t="s">
        <v>61</v>
      </c>
      <c r="AO5350" t="s">
        <v>61</v>
      </c>
      <c r="AP5350">
        <v>1</v>
      </c>
      <c r="AQ5350" t="str">
        <f t="shared" si="335"/>
        <v>ANTH</v>
      </c>
      <c r="AR5350" t="str">
        <f t="shared" si="335"/>
        <v>5990</v>
      </c>
      <c r="AS5350" t="str">
        <f t="shared" si="332"/>
        <v>Brad</v>
      </c>
      <c r="AT5350" t="str">
        <f t="shared" si="333"/>
        <v>ANTH5990Brady James E</v>
      </c>
      <c r="AU5350" t="str">
        <f t="shared" si="334"/>
        <v>ANTH5990-5</v>
      </c>
      <c r="AV5350" t="s">
        <v>4532</v>
      </c>
      <c r="AW5350" t="s">
        <v>2479</v>
      </c>
      <c r="AX5350" t="s">
        <v>109</v>
      </c>
    </row>
    <row r="5351" spans="1:50" x14ac:dyDescent="0.2">
      <c r="A5351" t="s">
        <v>1814</v>
      </c>
      <c r="B5351" t="s">
        <v>1827</v>
      </c>
      <c r="C5351">
        <v>5990</v>
      </c>
      <c r="D5351">
        <v>6</v>
      </c>
      <c r="E5351">
        <v>0</v>
      </c>
      <c r="F5351">
        <v>0</v>
      </c>
      <c r="G5351">
        <v>2</v>
      </c>
      <c r="H5351">
        <v>0.17</v>
      </c>
      <c r="I5351">
        <v>0</v>
      </c>
      <c r="J5351">
        <v>0</v>
      </c>
      <c r="K5351">
        <v>0.17</v>
      </c>
      <c r="L5351">
        <v>2</v>
      </c>
      <c r="M5351">
        <v>0</v>
      </c>
      <c r="N5351">
        <v>0</v>
      </c>
      <c r="O5351">
        <v>0</v>
      </c>
      <c r="P5351">
        <v>2</v>
      </c>
      <c r="Q5351">
        <v>5</v>
      </c>
      <c r="R5351" s="3">
        <v>0.4</v>
      </c>
      <c r="S5351">
        <v>0</v>
      </c>
      <c r="T5351">
        <v>0</v>
      </c>
      <c r="U5351" t="s">
        <v>445</v>
      </c>
      <c r="Y5351" t="s">
        <v>61</v>
      </c>
      <c r="Z5351" t="s">
        <v>61</v>
      </c>
      <c r="AA5351" t="s">
        <v>61</v>
      </c>
      <c r="AB5351" t="s">
        <v>6451</v>
      </c>
      <c r="AC5351">
        <v>25</v>
      </c>
      <c r="AD5351">
        <v>3</v>
      </c>
      <c r="AE5351">
        <v>1</v>
      </c>
      <c r="AF5351">
        <v>0</v>
      </c>
      <c r="AG5351">
        <v>0</v>
      </c>
      <c r="AH5351">
        <v>0</v>
      </c>
      <c r="AI5351">
        <v>0</v>
      </c>
      <c r="AJ5351">
        <v>97733</v>
      </c>
      <c r="AK5351" t="s">
        <v>61</v>
      </c>
      <c r="AL5351" t="s">
        <v>61</v>
      </c>
      <c r="AM5351" t="s">
        <v>61</v>
      </c>
      <c r="AN5351" t="s">
        <v>61</v>
      </c>
      <c r="AO5351" t="s">
        <v>61</v>
      </c>
      <c r="AP5351">
        <v>1</v>
      </c>
      <c r="AQ5351" t="str">
        <f t="shared" si="335"/>
        <v>ANTH</v>
      </c>
      <c r="AR5351" t="str">
        <f t="shared" si="335"/>
        <v>5990</v>
      </c>
      <c r="AS5351" t="str">
        <f t="shared" si="332"/>
        <v>Vell</v>
      </c>
      <c r="AT5351" t="str">
        <f t="shared" si="333"/>
        <v>ANTH5990Vellanoweth Rene Luis</v>
      </c>
      <c r="AU5351" t="str">
        <f t="shared" si="334"/>
        <v>ANTH5990-6</v>
      </c>
      <c r="AV5351" t="s">
        <v>4535</v>
      </c>
      <c r="AW5351" t="s">
        <v>3131</v>
      </c>
      <c r="AX5351" t="s">
        <v>2454</v>
      </c>
    </row>
    <row r="5352" spans="1:50" x14ac:dyDescent="0.2">
      <c r="A5352" t="s">
        <v>1814</v>
      </c>
      <c r="B5352" t="s">
        <v>1827</v>
      </c>
      <c r="C5352">
        <v>5990</v>
      </c>
      <c r="D5352">
        <v>7</v>
      </c>
      <c r="E5352">
        <v>0</v>
      </c>
      <c r="F5352">
        <v>0</v>
      </c>
      <c r="G5352">
        <v>6</v>
      </c>
      <c r="H5352">
        <v>0.5</v>
      </c>
      <c r="I5352">
        <v>0</v>
      </c>
      <c r="J5352">
        <v>0</v>
      </c>
      <c r="K5352">
        <v>0.5</v>
      </c>
      <c r="L5352">
        <v>3</v>
      </c>
      <c r="M5352">
        <v>0</v>
      </c>
      <c r="N5352">
        <v>0</v>
      </c>
      <c r="O5352">
        <v>0</v>
      </c>
      <c r="P5352">
        <v>3</v>
      </c>
      <c r="Q5352">
        <v>5</v>
      </c>
      <c r="R5352" s="3">
        <v>0.6</v>
      </c>
      <c r="S5352">
        <v>0</v>
      </c>
      <c r="T5352">
        <v>0</v>
      </c>
      <c r="U5352" t="s">
        <v>445</v>
      </c>
      <c r="Y5352" t="s">
        <v>61</v>
      </c>
      <c r="Z5352" t="s">
        <v>61</v>
      </c>
      <c r="AA5352" t="s">
        <v>61</v>
      </c>
      <c r="AB5352" t="s">
        <v>6451</v>
      </c>
      <c r="AC5352">
        <v>25</v>
      </c>
      <c r="AD5352">
        <v>3</v>
      </c>
      <c r="AE5352">
        <v>2</v>
      </c>
      <c r="AF5352">
        <v>0</v>
      </c>
      <c r="AG5352">
        <v>0</v>
      </c>
      <c r="AH5352">
        <v>0</v>
      </c>
      <c r="AI5352">
        <v>0</v>
      </c>
      <c r="AJ5352">
        <v>97734</v>
      </c>
      <c r="AK5352" t="s">
        <v>61</v>
      </c>
      <c r="AL5352" t="s">
        <v>61</v>
      </c>
      <c r="AM5352" t="s">
        <v>61</v>
      </c>
      <c r="AN5352" t="s">
        <v>61</v>
      </c>
      <c r="AO5352" t="s">
        <v>61</v>
      </c>
      <c r="AP5352">
        <v>1</v>
      </c>
      <c r="AQ5352" t="str">
        <f t="shared" si="335"/>
        <v>ANTH</v>
      </c>
      <c r="AR5352" t="str">
        <f t="shared" si="335"/>
        <v>5990</v>
      </c>
      <c r="AS5352" t="str">
        <f t="shared" si="332"/>
        <v>Vell</v>
      </c>
      <c r="AT5352" t="str">
        <f t="shared" si="333"/>
        <v>ANTH5990Vellanoweth Rene Luis</v>
      </c>
      <c r="AU5352" t="str">
        <f t="shared" si="334"/>
        <v>ANTH5990-7</v>
      </c>
      <c r="AV5352" t="s">
        <v>4535</v>
      </c>
      <c r="AW5352" t="s">
        <v>3131</v>
      </c>
      <c r="AX5352" t="s">
        <v>2454</v>
      </c>
    </row>
    <row r="5353" spans="1:50" x14ac:dyDescent="0.2">
      <c r="A5353" t="s">
        <v>1814</v>
      </c>
      <c r="B5353" t="s">
        <v>1827</v>
      </c>
      <c r="C5353">
        <v>5990</v>
      </c>
      <c r="D5353" t="s">
        <v>125</v>
      </c>
      <c r="E5353">
        <v>0</v>
      </c>
      <c r="F5353">
        <v>0</v>
      </c>
      <c r="G5353">
        <v>23</v>
      </c>
      <c r="H5353">
        <v>1.92</v>
      </c>
      <c r="I5353">
        <v>0</v>
      </c>
      <c r="J5353">
        <v>0</v>
      </c>
      <c r="K5353">
        <v>1.92</v>
      </c>
      <c r="L5353">
        <v>15</v>
      </c>
      <c r="M5353">
        <v>0</v>
      </c>
      <c r="N5353">
        <v>0</v>
      </c>
      <c r="O5353">
        <v>0</v>
      </c>
      <c r="P5353">
        <v>15</v>
      </c>
      <c r="Q5353">
        <v>35</v>
      </c>
      <c r="R5353" s="3">
        <v>0.42859999999999998</v>
      </c>
      <c r="S5353">
        <v>0</v>
      </c>
      <c r="T5353">
        <v>0</v>
      </c>
      <c r="AQ5353" t="str">
        <f t="shared" si="335"/>
        <v>ANTH</v>
      </c>
      <c r="AR5353" t="str">
        <f t="shared" si="335"/>
        <v>5990</v>
      </c>
      <c r="AS5353" t="str">
        <f t="shared" si="332"/>
        <v/>
      </c>
      <c r="AT5353" t="str">
        <f t="shared" si="333"/>
        <v>ANTH5990</v>
      </c>
      <c r="AU5353" t="str">
        <f t="shared" si="334"/>
        <v>ANTH5990-***** CRSE TOTAL</v>
      </c>
    </row>
    <row r="5354" spans="1:50" x14ac:dyDescent="0.2">
      <c r="A5354" t="s">
        <v>1814</v>
      </c>
      <c r="B5354" t="s">
        <v>1827</v>
      </c>
      <c r="C5354" t="s">
        <v>61</v>
      </c>
      <c r="D5354" t="s">
        <v>126</v>
      </c>
      <c r="E5354">
        <v>5504</v>
      </c>
      <c r="F5354">
        <v>366.93</v>
      </c>
      <c r="G5354">
        <v>402</v>
      </c>
      <c r="H5354">
        <v>33.5</v>
      </c>
      <c r="I5354">
        <v>6.07</v>
      </c>
      <c r="J5354">
        <v>3.2</v>
      </c>
      <c r="K5354">
        <v>400.43</v>
      </c>
      <c r="L5354">
        <v>2356</v>
      </c>
      <c r="M5354">
        <v>33</v>
      </c>
      <c r="N5354">
        <v>18</v>
      </c>
      <c r="O5354">
        <v>9</v>
      </c>
      <c r="P5354">
        <v>2365</v>
      </c>
      <c r="Q5354">
        <v>2553</v>
      </c>
      <c r="R5354" s="3">
        <v>0.9264</v>
      </c>
      <c r="S5354">
        <v>0</v>
      </c>
      <c r="T5354">
        <v>18</v>
      </c>
      <c r="AQ5354" t="str">
        <f t="shared" si="335"/>
        <v>ANTH</v>
      </c>
      <c r="AR5354" t="str">
        <f t="shared" si="335"/>
        <v/>
      </c>
      <c r="AS5354" t="str">
        <f t="shared" si="332"/>
        <v/>
      </c>
      <c r="AT5354" t="str">
        <f t="shared" si="333"/>
        <v>ANTH</v>
      </c>
      <c r="AU5354" t="str">
        <f t="shared" si="334"/>
        <v>ANTH-***** SUBJ TOTAL</v>
      </c>
    </row>
    <row r="5355" spans="1:50" x14ac:dyDescent="0.2">
      <c r="A5355" t="s">
        <v>1814</v>
      </c>
      <c r="B5355" t="s">
        <v>1860</v>
      </c>
      <c r="C5355">
        <v>1510</v>
      </c>
      <c r="D5355">
        <v>1</v>
      </c>
      <c r="E5355">
        <v>182</v>
      </c>
      <c r="F5355">
        <v>12.13</v>
      </c>
      <c r="G5355">
        <v>0</v>
      </c>
      <c r="H5355">
        <v>0</v>
      </c>
      <c r="I5355">
        <v>0</v>
      </c>
      <c r="J5355">
        <v>0.53</v>
      </c>
      <c r="K5355">
        <v>12.13</v>
      </c>
      <c r="L5355">
        <v>91</v>
      </c>
      <c r="M5355">
        <v>0</v>
      </c>
      <c r="N5355">
        <v>4</v>
      </c>
      <c r="O5355">
        <v>0</v>
      </c>
      <c r="P5355">
        <v>91</v>
      </c>
      <c r="Q5355">
        <v>90</v>
      </c>
      <c r="R5355" s="3">
        <v>1.0111000000000001</v>
      </c>
      <c r="S5355">
        <v>0</v>
      </c>
      <c r="T5355">
        <v>0</v>
      </c>
      <c r="U5355" t="s">
        <v>1861</v>
      </c>
      <c r="V5355" t="s">
        <v>113</v>
      </c>
      <c r="W5355" s="4">
        <v>0.54166666666666663</v>
      </c>
      <c r="X5355" s="4">
        <v>0.57638888888888895</v>
      </c>
      <c r="Y5355" t="s">
        <v>107</v>
      </c>
      <c r="Z5355" t="s">
        <v>265</v>
      </c>
      <c r="AA5355">
        <v>82</v>
      </c>
      <c r="AB5355" t="s">
        <v>6452</v>
      </c>
      <c r="AC5355">
        <v>1</v>
      </c>
      <c r="AD5355">
        <v>1</v>
      </c>
      <c r="AE5355">
        <v>2</v>
      </c>
      <c r="AF5355">
        <v>8</v>
      </c>
      <c r="AG5355">
        <v>8</v>
      </c>
      <c r="AH5355">
        <v>0</v>
      </c>
      <c r="AI5355">
        <v>0</v>
      </c>
      <c r="AJ5355">
        <v>91457</v>
      </c>
      <c r="AK5355" t="s">
        <v>1862</v>
      </c>
      <c r="AL5355" t="s">
        <v>61</v>
      </c>
      <c r="AM5355" t="s">
        <v>61</v>
      </c>
      <c r="AN5355" t="s">
        <v>61</v>
      </c>
      <c r="AO5355" t="s">
        <v>61</v>
      </c>
      <c r="AP5355">
        <v>1</v>
      </c>
      <c r="AQ5355" t="str">
        <f t="shared" si="335"/>
        <v>ASTR</v>
      </c>
      <c r="AR5355" t="str">
        <f t="shared" si="335"/>
        <v>1510</v>
      </c>
      <c r="AS5355" t="str">
        <f t="shared" si="332"/>
        <v xml:space="preserve">Mok </v>
      </c>
      <c r="AT5355" t="str">
        <f t="shared" si="333"/>
        <v>ASTR1510Mok Herwick Hoi-Ming</v>
      </c>
      <c r="AU5355" t="str">
        <f t="shared" si="334"/>
        <v>ASTR1510-1</v>
      </c>
      <c r="AV5355" t="s">
        <v>4536</v>
      </c>
      <c r="AW5355" t="s">
        <v>4537</v>
      </c>
      <c r="AX5355" t="s">
        <v>4538</v>
      </c>
    </row>
    <row r="5356" spans="1:50" x14ac:dyDescent="0.2">
      <c r="A5356" t="s">
        <v>1814</v>
      </c>
      <c r="B5356" t="s">
        <v>1860</v>
      </c>
      <c r="C5356">
        <v>1510</v>
      </c>
      <c r="D5356">
        <v>2</v>
      </c>
      <c r="E5356">
        <v>238</v>
      </c>
      <c r="F5356">
        <v>15.87</v>
      </c>
      <c r="G5356">
        <v>0</v>
      </c>
      <c r="H5356">
        <v>0</v>
      </c>
      <c r="I5356">
        <v>0.27</v>
      </c>
      <c r="J5356">
        <v>0.4</v>
      </c>
      <c r="K5356">
        <v>15.87</v>
      </c>
      <c r="L5356">
        <v>119</v>
      </c>
      <c r="M5356">
        <v>2</v>
      </c>
      <c r="N5356">
        <v>3</v>
      </c>
      <c r="O5356">
        <v>0</v>
      </c>
      <c r="P5356">
        <v>119</v>
      </c>
      <c r="Q5356">
        <v>120</v>
      </c>
      <c r="R5356" s="3">
        <v>0.99170000000000003</v>
      </c>
      <c r="S5356">
        <v>0</v>
      </c>
      <c r="T5356">
        <v>0</v>
      </c>
      <c r="U5356" t="s">
        <v>1861</v>
      </c>
      <c r="Y5356" t="s">
        <v>166</v>
      </c>
      <c r="Z5356" t="s">
        <v>167</v>
      </c>
      <c r="AA5356">
        <v>999</v>
      </c>
      <c r="AB5356" t="s">
        <v>6453</v>
      </c>
      <c r="AC5356">
        <v>1</v>
      </c>
      <c r="AD5356">
        <v>1</v>
      </c>
      <c r="AE5356">
        <v>2</v>
      </c>
      <c r="AF5356">
        <v>18</v>
      </c>
      <c r="AG5356">
        <v>16</v>
      </c>
      <c r="AH5356">
        <v>1</v>
      </c>
      <c r="AI5356">
        <v>1</v>
      </c>
      <c r="AJ5356">
        <v>91458</v>
      </c>
      <c r="AK5356" t="s">
        <v>1862</v>
      </c>
      <c r="AL5356" t="s">
        <v>61</v>
      </c>
      <c r="AM5356" t="s">
        <v>61</v>
      </c>
      <c r="AN5356" t="s">
        <v>61</v>
      </c>
      <c r="AO5356" t="s">
        <v>168</v>
      </c>
      <c r="AP5356">
        <v>1</v>
      </c>
      <c r="AQ5356" t="str">
        <f t="shared" si="335"/>
        <v>ASTR</v>
      </c>
      <c r="AR5356" t="str">
        <f t="shared" si="335"/>
        <v>1510</v>
      </c>
      <c r="AS5356" t="str">
        <f t="shared" si="332"/>
        <v>Miji</v>
      </c>
      <c r="AT5356" t="str">
        <f t="shared" si="333"/>
        <v>ASTR1510Mijic Milan B</v>
      </c>
      <c r="AU5356" t="str">
        <f t="shared" si="334"/>
        <v>ASTR1510-2</v>
      </c>
      <c r="AV5356" t="s">
        <v>4539</v>
      </c>
      <c r="AW5356" t="s">
        <v>4540</v>
      </c>
      <c r="AX5356" t="s">
        <v>2442</v>
      </c>
    </row>
    <row r="5357" spans="1:50" x14ac:dyDescent="0.2">
      <c r="A5357" t="s">
        <v>1814</v>
      </c>
      <c r="B5357" t="s">
        <v>1860</v>
      </c>
      <c r="C5357">
        <v>1510</v>
      </c>
      <c r="D5357" t="s">
        <v>125</v>
      </c>
      <c r="E5357">
        <v>420</v>
      </c>
      <c r="F5357">
        <v>28</v>
      </c>
      <c r="G5357">
        <v>0</v>
      </c>
      <c r="H5357">
        <v>0</v>
      </c>
      <c r="I5357">
        <v>0.27</v>
      </c>
      <c r="J5357">
        <v>0.93</v>
      </c>
      <c r="K5357">
        <v>28</v>
      </c>
      <c r="L5357">
        <v>210</v>
      </c>
      <c r="M5357">
        <v>2</v>
      </c>
      <c r="N5357">
        <v>7</v>
      </c>
      <c r="O5357">
        <v>0</v>
      </c>
      <c r="P5357">
        <v>210</v>
      </c>
      <c r="Q5357">
        <v>210</v>
      </c>
      <c r="R5357" s="3">
        <v>1</v>
      </c>
      <c r="S5357">
        <v>0</v>
      </c>
      <c r="T5357">
        <v>0</v>
      </c>
      <c r="AQ5357" t="str">
        <f t="shared" si="335"/>
        <v>ASTR</v>
      </c>
      <c r="AR5357" t="str">
        <f t="shared" si="335"/>
        <v>1510</v>
      </c>
      <c r="AS5357" t="str">
        <f t="shared" si="332"/>
        <v/>
      </c>
      <c r="AT5357" t="str">
        <f t="shared" si="333"/>
        <v>ASTR1510</v>
      </c>
      <c r="AU5357" t="str">
        <f t="shared" si="334"/>
        <v>ASTR1510-***** CRSE TOTAL</v>
      </c>
    </row>
    <row r="5358" spans="1:50" x14ac:dyDescent="0.2">
      <c r="A5358" t="s">
        <v>1814</v>
      </c>
      <c r="B5358" t="s">
        <v>1860</v>
      </c>
      <c r="C5358">
        <v>1520</v>
      </c>
      <c r="D5358">
        <v>1</v>
      </c>
      <c r="E5358">
        <v>18</v>
      </c>
      <c r="F5358">
        <v>1.2</v>
      </c>
      <c r="G5358">
        <v>0</v>
      </c>
      <c r="H5358">
        <v>0</v>
      </c>
      <c r="I5358">
        <v>0</v>
      </c>
      <c r="J5358">
        <v>7.0000000000000007E-2</v>
      </c>
      <c r="K5358">
        <v>1.2</v>
      </c>
      <c r="L5358">
        <v>18</v>
      </c>
      <c r="M5358">
        <v>0</v>
      </c>
      <c r="N5358">
        <v>1</v>
      </c>
      <c r="O5358">
        <v>0</v>
      </c>
      <c r="P5358">
        <v>18</v>
      </c>
      <c r="Q5358">
        <v>18</v>
      </c>
      <c r="R5358" s="3">
        <v>1</v>
      </c>
      <c r="S5358">
        <v>0</v>
      </c>
      <c r="T5358">
        <v>0</v>
      </c>
      <c r="U5358" t="s">
        <v>1863</v>
      </c>
      <c r="V5358" t="s">
        <v>115</v>
      </c>
      <c r="W5358" s="4">
        <v>0.33333333333333331</v>
      </c>
      <c r="X5358" s="4">
        <v>0.4375</v>
      </c>
      <c r="Y5358" t="s">
        <v>672</v>
      </c>
      <c r="Z5358">
        <v>340</v>
      </c>
      <c r="AA5358">
        <v>24</v>
      </c>
      <c r="AB5358" t="s">
        <v>6452</v>
      </c>
      <c r="AC5358">
        <v>16</v>
      </c>
      <c r="AD5358">
        <v>1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91460</v>
      </c>
      <c r="AK5358" t="s">
        <v>1864</v>
      </c>
      <c r="AL5358" t="s">
        <v>61</v>
      </c>
      <c r="AM5358" t="s">
        <v>61</v>
      </c>
      <c r="AN5358" t="s">
        <v>61</v>
      </c>
      <c r="AO5358" t="s">
        <v>61</v>
      </c>
      <c r="AP5358">
        <v>1</v>
      </c>
      <c r="AQ5358" t="str">
        <f t="shared" si="335"/>
        <v>ASTR</v>
      </c>
      <c r="AR5358" t="str">
        <f t="shared" si="335"/>
        <v>1520</v>
      </c>
      <c r="AS5358" t="str">
        <f t="shared" si="332"/>
        <v xml:space="preserve">Mok </v>
      </c>
      <c r="AT5358" t="str">
        <f t="shared" si="333"/>
        <v>ASTR1520Mok Herwick Hoi-Ming</v>
      </c>
      <c r="AU5358" t="str">
        <f t="shared" si="334"/>
        <v>ASTR1520-1</v>
      </c>
      <c r="AV5358" t="s">
        <v>4536</v>
      </c>
      <c r="AW5358" t="s">
        <v>4537</v>
      </c>
      <c r="AX5358" t="s">
        <v>4538</v>
      </c>
    </row>
    <row r="5359" spans="1:50" x14ac:dyDescent="0.2">
      <c r="A5359" t="s">
        <v>1814</v>
      </c>
      <c r="B5359" t="s">
        <v>1860</v>
      </c>
      <c r="C5359">
        <v>1520</v>
      </c>
      <c r="D5359">
        <v>2</v>
      </c>
      <c r="E5359">
        <v>15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15</v>
      </c>
      <c r="M5359">
        <v>0</v>
      </c>
      <c r="N5359">
        <v>0</v>
      </c>
      <c r="O5359">
        <v>0</v>
      </c>
      <c r="P5359">
        <v>15</v>
      </c>
      <c r="Q5359">
        <v>18</v>
      </c>
      <c r="R5359" s="3">
        <v>0.83330000000000004</v>
      </c>
      <c r="S5359">
        <v>0</v>
      </c>
      <c r="T5359">
        <v>0</v>
      </c>
      <c r="U5359" t="s">
        <v>1863</v>
      </c>
      <c r="V5359" t="s">
        <v>115</v>
      </c>
      <c r="W5359" s="4">
        <v>0.45833333333333331</v>
      </c>
      <c r="X5359" s="4">
        <v>0.5625</v>
      </c>
      <c r="Y5359" t="s">
        <v>672</v>
      </c>
      <c r="Z5359">
        <v>340</v>
      </c>
      <c r="AA5359">
        <v>24</v>
      </c>
      <c r="AB5359" t="s">
        <v>6454</v>
      </c>
      <c r="AC5359">
        <v>16</v>
      </c>
      <c r="AD5359">
        <v>1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91461</v>
      </c>
      <c r="AK5359" t="s">
        <v>1864</v>
      </c>
      <c r="AL5359" t="s">
        <v>61</v>
      </c>
      <c r="AM5359" t="s">
        <v>61</v>
      </c>
      <c r="AN5359" t="s">
        <v>61</v>
      </c>
      <c r="AO5359" t="s">
        <v>61</v>
      </c>
      <c r="AP5359">
        <v>1</v>
      </c>
      <c r="AQ5359" t="str">
        <f t="shared" si="335"/>
        <v>ASTR</v>
      </c>
      <c r="AR5359" t="str">
        <f t="shared" si="335"/>
        <v>1520</v>
      </c>
      <c r="AS5359" t="str">
        <f t="shared" si="332"/>
        <v>Bere</v>
      </c>
      <c r="AT5359" t="str">
        <f t="shared" si="333"/>
        <v xml:space="preserve">ASTR1520Berenji Bijan </v>
      </c>
      <c r="AU5359" t="str">
        <f t="shared" si="334"/>
        <v>ASTR1520-2</v>
      </c>
      <c r="AV5359" t="s">
        <v>4541</v>
      </c>
      <c r="AW5359" t="s">
        <v>4542</v>
      </c>
    </row>
    <row r="5360" spans="1:50" x14ac:dyDescent="0.2">
      <c r="A5360" t="s">
        <v>1814</v>
      </c>
      <c r="B5360" t="s">
        <v>1860</v>
      </c>
      <c r="C5360">
        <v>1520</v>
      </c>
      <c r="D5360">
        <v>3</v>
      </c>
      <c r="E5360">
        <v>14</v>
      </c>
      <c r="F5360">
        <v>0.93</v>
      </c>
      <c r="G5360">
        <v>0</v>
      </c>
      <c r="H5360">
        <v>0</v>
      </c>
      <c r="I5360">
        <v>0</v>
      </c>
      <c r="J5360">
        <v>0</v>
      </c>
      <c r="K5360">
        <v>0.93</v>
      </c>
      <c r="L5360">
        <v>14</v>
      </c>
      <c r="M5360">
        <v>0</v>
      </c>
      <c r="N5360">
        <v>0</v>
      </c>
      <c r="O5360">
        <v>0</v>
      </c>
      <c r="P5360">
        <v>14</v>
      </c>
      <c r="Q5360">
        <v>18</v>
      </c>
      <c r="R5360" s="3">
        <v>0.77780000000000005</v>
      </c>
      <c r="S5360">
        <v>0</v>
      </c>
      <c r="T5360">
        <v>0</v>
      </c>
      <c r="U5360" t="s">
        <v>1863</v>
      </c>
      <c r="V5360" t="s">
        <v>115</v>
      </c>
      <c r="W5360" s="4">
        <v>0.58333333333333337</v>
      </c>
      <c r="X5360" s="4">
        <v>0.6875</v>
      </c>
      <c r="Y5360" t="s">
        <v>672</v>
      </c>
      <c r="Z5360">
        <v>340</v>
      </c>
      <c r="AA5360">
        <v>24</v>
      </c>
      <c r="AB5360" t="s">
        <v>6454</v>
      </c>
      <c r="AC5360">
        <v>16</v>
      </c>
      <c r="AD5360">
        <v>1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91462</v>
      </c>
      <c r="AK5360" t="s">
        <v>1864</v>
      </c>
      <c r="AL5360" t="s">
        <v>61</v>
      </c>
      <c r="AM5360" t="s">
        <v>61</v>
      </c>
      <c r="AN5360" t="s">
        <v>61</v>
      </c>
      <c r="AO5360" t="s">
        <v>61</v>
      </c>
      <c r="AP5360">
        <v>1</v>
      </c>
      <c r="AQ5360" t="str">
        <f t="shared" si="335"/>
        <v>ASTR</v>
      </c>
      <c r="AR5360" t="str">
        <f t="shared" si="335"/>
        <v>1520</v>
      </c>
      <c r="AS5360" t="str">
        <f t="shared" si="332"/>
        <v>Bere</v>
      </c>
      <c r="AT5360" t="str">
        <f t="shared" si="333"/>
        <v xml:space="preserve">ASTR1520Berenji Bijan </v>
      </c>
      <c r="AU5360" t="str">
        <f t="shared" si="334"/>
        <v>ASTR1520-3</v>
      </c>
      <c r="AV5360" t="s">
        <v>4541</v>
      </c>
      <c r="AW5360" t="s">
        <v>4542</v>
      </c>
    </row>
    <row r="5361" spans="1:50" x14ac:dyDescent="0.2">
      <c r="A5361" t="s">
        <v>1814</v>
      </c>
      <c r="B5361" t="s">
        <v>1860</v>
      </c>
      <c r="C5361">
        <v>1520</v>
      </c>
      <c r="D5361">
        <v>4</v>
      </c>
      <c r="E5361">
        <v>17</v>
      </c>
      <c r="F5361">
        <v>1.1299999999999999</v>
      </c>
      <c r="G5361">
        <v>0</v>
      </c>
      <c r="H5361">
        <v>0</v>
      </c>
      <c r="I5361">
        <v>0.13</v>
      </c>
      <c r="J5361">
        <v>0</v>
      </c>
      <c r="K5361">
        <v>1.1299999999999999</v>
      </c>
      <c r="L5361">
        <v>17</v>
      </c>
      <c r="M5361">
        <v>2</v>
      </c>
      <c r="N5361">
        <v>0</v>
      </c>
      <c r="O5361">
        <v>0</v>
      </c>
      <c r="P5361">
        <v>17</v>
      </c>
      <c r="Q5361">
        <v>18</v>
      </c>
      <c r="R5361" s="3">
        <v>0.94440000000000002</v>
      </c>
      <c r="S5361">
        <v>0</v>
      </c>
      <c r="T5361">
        <v>0</v>
      </c>
      <c r="U5361" t="s">
        <v>1863</v>
      </c>
      <c r="V5361" t="s">
        <v>120</v>
      </c>
      <c r="W5361" s="4">
        <v>0.33333333333333331</v>
      </c>
      <c r="X5361" s="4">
        <v>0.4375</v>
      </c>
      <c r="Y5361" t="s">
        <v>672</v>
      </c>
      <c r="Z5361">
        <v>340</v>
      </c>
      <c r="AA5361">
        <v>24</v>
      </c>
      <c r="AB5361" t="s">
        <v>6455</v>
      </c>
      <c r="AC5361">
        <v>16</v>
      </c>
      <c r="AD5361">
        <v>1</v>
      </c>
      <c r="AE5361">
        <v>1</v>
      </c>
      <c r="AF5361">
        <v>5</v>
      </c>
      <c r="AG5361">
        <v>4</v>
      </c>
      <c r="AH5361">
        <v>0</v>
      </c>
      <c r="AI5361">
        <v>1</v>
      </c>
      <c r="AJ5361">
        <v>91463</v>
      </c>
      <c r="AK5361" t="s">
        <v>1864</v>
      </c>
      <c r="AL5361" t="s">
        <v>61</v>
      </c>
      <c r="AM5361" t="s">
        <v>61</v>
      </c>
      <c r="AN5361" t="s">
        <v>61</v>
      </c>
      <c r="AO5361" t="s">
        <v>61</v>
      </c>
      <c r="AP5361">
        <v>1</v>
      </c>
      <c r="AQ5361" t="str">
        <f t="shared" si="335"/>
        <v>ASTR</v>
      </c>
      <c r="AR5361" t="str">
        <f t="shared" si="335"/>
        <v>1520</v>
      </c>
      <c r="AS5361" t="str">
        <f t="shared" ref="AS5361:AS5424" si="336">PROPER(LEFT(AB5361,4))</f>
        <v>Ahme</v>
      </c>
      <c r="AT5361" t="str">
        <f t="shared" si="333"/>
        <v xml:space="preserve">ASTR1520Ahmed Shamim </v>
      </c>
      <c r="AU5361" t="str">
        <f t="shared" si="334"/>
        <v>ASTR1520-4</v>
      </c>
      <c r="AV5361" t="s">
        <v>4269</v>
      </c>
      <c r="AW5361" t="s">
        <v>3440</v>
      </c>
    </row>
    <row r="5362" spans="1:50" x14ac:dyDescent="0.2">
      <c r="A5362" t="s">
        <v>1814</v>
      </c>
      <c r="B5362" t="s">
        <v>1860</v>
      </c>
      <c r="C5362">
        <v>1520</v>
      </c>
      <c r="D5362">
        <v>5</v>
      </c>
      <c r="E5362">
        <v>16</v>
      </c>
      <c r="F5362">
        <v>1.07</v>
      </c>
      <c r="G5362">
        <v>0</v>
      </c>
      <c r="H5362">
        <v>0</v>
      </c>
      <c r="I5362">
        <v>7.0000000000000007E-2</v>
      </c>
      <c r="J5362">
        <v>0</v>
      </c>
      <c r="K5362">
        <v>1.07</v>
      </c>
      <c r="L5362">
        <v>16</v>
      </c>
      <c r="M5362">
        <v>1</v>
      </c>
      <c r="N5362">
        <v>0</v>
      </c>
      <c r="O5362">
        <v>0</v>
      </c>
      <c r="P5362">
        <v>16</v>
      </c>
      <c r="Q5362">
        <v>18</v>
      </c>
      <c r="R5362" s="3">
        <v>0.88890000000000002</v>
      </c>
      <c r="S5362">
        <v>0</v>
      </c>
      <c r="T5362">
        <v>0</v>
      </c>
      <c r="U5362" t="s">
        <v>1863</v>
      </c>
      <c r="V5362" t="s">
        <v>120</v>
      </c>
      <c r="W5362" s="4">
        <v>0.45833333333333331</v>
      </c>
      <c r="X5362" s="4">
        <v>0.5625</v>
      </c>
      <c r="Y5362" t="s">
        <v>672</v>
      </c>
      <c r="Z5362">
        <v>340</v>
      </c>
      <c r="AA5362">
        <v>24</v>
      </c>
      <c r="AB5362" t="s">
        <v>6456</v>
      </c>
      <c r="AC5362">
        <v>16</v>
      </c>
      <c r="AD5362">
        <v>1</v>
      </c>
      <c r="AE5362">
        <v>1</v>
      </c>
      <c r="AF5362">
        <v>1</v>
      </c>
      <c r="AG5362">
        <v>1</v>
      </c>
      <c r="AH5362">
        <v>0</v>
      </c>
      <c r="AI5362">
        <v>0</v>
      </c>
      <c r="AJ5362">
        <v>91464</v>
      </c>
      <c r="AK5362" t="s">
        <v>1864</v>
      </c>
      <c r="AL5362" t="s">
        <v>61</v>
      </c>
      <c r="AM5362" t="s">
        <v>61</v>
      </c>
      <c r="AN5362" t="s">
        <v>61</v>
      </c>
      <c r="AO5362" t="s">
        <v>61</v>
      </c>
      <c r="AP5362">
        <v>1</v>
      </c>
      <c r="AQ5362" t="str">
        <f t="shared" si="335"/>
        <v>ASTR</v>
      </c>
      <c r="AR5362" t="str">
        <f t="shared" si="335"/>
        <v>1520</v>
      </c>
      <c r="AS5362" t="str">
        <f t="shared" si="336"/>
        <v>Weis</v>
      </c>
      <c r="AT5362" t="str">
        <f t="shared" si="333"/>
        <v>ASTR1520Weisberg Carey Louise</v>
      </c>
      <c r="AU5362" t="str">
        <f t="shared" si="334"/>
        <v>ASTR1520-5</v>
      </c>
      <c r="AV5362" t="s">
        <v>4543</v>
      </c>
      <c r="AW5362" t="s">
        <v>4544</v>
      </c>
      <c r="AX5362" t="s">
        <v>2449</v>
      </c>
    </row>
    <row r="5363" spans="1:50" x14ac:dyDescent="0.2">
      <c r="A5363" t="s">
        <v>1814</v>
      </c>
      <c r="B5363" t="s">
        <v>1860</v>
      </c>
      <c r="C5363">
        <v>1520</v>
      </c>
      <c r="D5363">
        <v>6</v>
      </c>
      <c r="E5363">
        <v>17</v>
      </c>
      <c r="F5363">
        <v>1.1299999999999999</v>
      </c>
      <c r="G5363">
        <v>0</v>
      </c>
      <c r="H5363">
        <v>0</v>
      </c>
      <c r="I5363">
        <v>0</v>
      </c>
      <c r="J5363">
        <v>0.13</v>
      </c>
      <c r="K5363">
        <v>1.1299999999999999</v>
      </c>
      <c r="L5363">
        <v>17</v>
      </c>
      <c r="M5363">
        <v>0</v>
      </c>
      <c r="N5363">
        <v>2</v>
      </c>
      <c r="O5363">
        <v>0</v>
      </c>
      <c r="P5363">
        <v>17</v>
      </c>
      <c r="Q5363">
        <v>18</v>
      </c>
      <c r="R5363" s="3">
        <v>0.94440000000000002</v>
      </c>
      <c r="S5363">
        <v>0</v>
      </c>
      <c r="T5363">
        <v>0</v>
      </c>
      <c r="U5363" t="s">
        <v>1863</v>
      </c>
      <c r="V5363" t="s">
        <v>120</v>
      </c>
      <c r="W5363" s="4">
        <v>0.58333333333333337</v>
      </c>
      <c r="X5363" s="4">
        <v>0.6875</v>
      </c>
      <c r="Y5363" t="s">
        <v>672</v>
      </c>
      <c r="Z5363">
        <v>340</v>
      </c>
      <c r="AA5363">
        <v>24</v>
      </c>
      <c r="AB5363" t="s">
        <v>6452</v>
      </c>
      <c r="AC5363">
        <v>16</v>
      </c>
      <c r="AD5363">
        <v>1</v>
      </c>
      <c r="AE5363">
        <v>1</v>
      </c>
      <c r="AF5363">
        <v>11</v>
      </c>
      <c r="AG5363">
        <v>8</v>
      </c>
      <c r="AH5363">
        <v>3</v>
      </c>
      <c r="AI5363">
        <v>0</v>
      </c>
      <c r="AJ5363">
        <v>91465</v>
      </c>
      <c r="AK5363" t="s">
        <v>1864</v>
      </c>
      <c r="AL5363" t="s">
        <v>61</v>
      </c>
      <c r="AM5363" t="s">
        <v>61</v>
      </c>
      <c r="AN5363" t="s">
        <v>61</v>
      </c>
      <c r="AO5363" t="s">
        <v>61</v>
      </c>
      <c r="AP5363">
        <v>1</v>
      </c>
      <c r="AQ5363" t="str">
        <f t="shared" si="335"/>
        <v>ASTR</v>
      </c>
      <c r="AR5363" t="str">
        <f t="shared" si="335"/>
        <v>1520</v>
      </c>
      <c r="AS5363" t="str">
        <f t="shared" si="336"/>
        <v xml:space="preserve">Mok </v>
      </c>
      <c r="AT5363" t="str">
        <f t="shared" si="333"/>
        <v>ASTR1520Mok Herwick Hoi-Ming</v>
      </c>
      <c r="AU5363" t="str">
        <f t="shared" si="334"/>
        <v>ASTR1520-6</v>
      </c>
      <c r="AV5363" t="s">
        <v>4536</v>
      </c>
      <c r="AW5363" t="s">
        <v>4537</v>
      </c>
      <c r="AX5363" t="s">
        <v>4538</v>
      </c>
    </row>
    <row r="5364" spans="1:50" x14ac:dyDescent="0.2">
      <c r="A5364" t="s">
        <v>1814</v>
      </c>
      <c r="B5364" t="s">
        <v>1860</v>
      </c>
      <c r="C5364">
        <v>1520</v>
      </c>
      <c r="D5364">
        <v>8</v>
      </c>
      <c r="E5364">
        <v>14</v>
      </c>
      <c r="F5364">
        <v>0.93</v>
      </c>
      <c r="G5364">
        <v>0</v>
      </c>
      <c r="H5364">
        <v>0</v>
      </c>
      <c r="I5364">
        <v>0</v>
      </c>
      <c r="J5364">
        <v>0</v>
      </c>
      <c r="K5364">
        <v>0.93</v>
      </c>
      <c r="L5364">
        <v>14</v>
      </c>
      <c r="M5364">
        <v>0</v>
      </c>
      <c r="N5364">
        <v>0</v>
      </c>
      <c r="O5364">
        <v>0</v>
      </c>
      <c r="P5364">
        <v>14</v>
      </c>
      <c r="Q5364">
        <v>18</v>
      </c>
      <c r="R5364" s="3">
        <v>0.77780000000000005</v>
      </c>
      <c r="S5364">
        <v>0</v>
      </c>
      <c r="T5364">
        <v>0</v>
      </c>
      <c r="U5364" t="s">
        <v>1863</v>
      </c>
      <c r="V5364" t="s">
        <v>118</v>
      </c>
      <c r="W5364" s="4">
        <v>0.75</v>
      </c>
      <c r="X5364" s="4">
        <v>0.85416666666666663</v>
      </c>
      <c r="Y5364" t="s">
        <v>672</v>
      </c>
      <c r="Z5364">
        <v>340</v>
      </c>
      <c r="AA5364">
        <v>24</v>
      </c>
      <c r="AB5364" t="s">
        <v>6457</v>
      </c>
      <c r="AC5364">
        <v>16</v>
      </c>
      <c r="AD5364">
        <v>1</v>
      </c>
      <c r="AE5364">
        <v>1</v>
      </c>
      <c r="AF5364">
        <v>2</v>
      </c>
      <c r="AG5364">
        <v>2</v>
      </c>
      <c r="AH5364">
        <v>0</v>
      </c>
      <c r="AI5364">
        <v>0</v>
      </c>
      <c r="AJ5364">
        <v>91467</v>
      </c>
      <c r="AK5364" t="s">
        <v>1864</v>
      </c>
      <c r="AL5364" t="s">
        <v>61</v>
      </c>
      <c r="AM5364" t="s">
        <v>61</v>
      </c>
      <c r="AN5364" t="s">
        <v>61</v>
      </c>
      <c r="AO5364" t="s">
        <v>61</v>
      </c>
      <c r="AP5364">
        <v>1</v>
      </c>
      <c r="AQ5364" t="str">
        <f t="shared" si="335"/>
        <v>ASTR</v>
      </c>
      <c r="AR5364" t="str">
        <f t="shared" si="335"/>
        <v>1520</v>
      </c>
      <c r="AS5364" t="str">
        <f t="shared" si="336"/>
        <v>Ishi</v>
      </c>
      <c r="AT5364" t="str">
        <f t="shared" si="333"/>
        <v xml:space="preserve">ASTR1520Ishimura Michiaki </v>
      </c>
      <c r="AU5364" t="str">
        <f t="shared" si="334"/>
        <v>ASTR1520-8</v>
      </c>
      <c r="AV5364" t="s">
        <v>4545</v>
      </c>
      <c r="AW5364" t="s">
        <v>4546</v>
      </c>
    </row>
    <row r="5365" spans="1:50" x14ac:dyDescent="0.2">
      <c r="A5365" t="s">
        <v>1814</v>
      </c>
      <c r="B5365" t="s">
        <v>1860</v>
      </c>
      <c r="C5365">
        <v>1520</v>
      </c>
      <c r="D5365">
        <v>10</v>
      </c>
      <c r="E5365">
        <v>11</v>
      </c>
      <c r="F5365">
        <v>0.73</v>
      </c>
      <c r="G5365">
        <v>0</v>
      </c>
      <c r="H5365">
        <v>0</v>
      </c>
      <c r="I5365">
        <v>0</v>
      </c>
      <c r="J5365">
        <v>0</v>
      </c>
      <c r="K5365">
        <v>0.73</v>
      </c>
      <c r="L5365">
        <v>11</v>
      </c>
      <c r="M5365">
        <v>0</v>
      </c>
      <c r="N5365">
        <v>0</v>
      </c>
      <c r="O5365">
        <v>0</v>
      </c>
      <c r="P5365">
        <v>11</v>
      </c>
      <c r="Q5365">
        <v>18</v>
      </c>
      <c r="R5365" s="3">
        <v>0.61109999999999998</v>
      </c>
      <c r="S5365">
        <v>0</v>
      </c>
      <c r="T5365">
        <v>0</v>
      </c>
      <c r="U5365" t="s">
        <v>1863</v>
      </c>
      <c r="V5365" t="s">
        <v>121</v>
      </c>
      <c r="W5365" s="4">
        <v>0.45833333333333331</v>
      </c>
      <c r="X5365" s="4">
        <v>0.5625</v>
      </c>
      <c r="Y5365" t="s">
        <v>672</v>
      </c>
      <c r="Z5365">
        <v>340</v>
      </c>
      <c r="AA5365">
        <v>24</v>
      </c>
      <c r="AB5365" t="s">
        <v>6458</v>
      </c>
      <c r="AC5365">
        <v>16</v>
      </c>
      <c r="AD5365">
        <v>1</v>
      </c>
      <c r="AE5365">
        <v>1</v>
      </c>
      <c r="AF5365">
        <v>9</v>
      </c>
      <c r="AG5365">
        <v>5</v>
      </c>
      <c r="AH5365">
        <v>4</v>
      </c>
      <c r="AI5365">
        <v>0</v>
      </c>
      <c r="AJ5365">
        <v>91469</v>
      </c>
      <c r="AK5365" t="s">
        <v>1864</v>
      </c>
      <c r="AL5365" t="s">
        <v>61</v>
      </c>
      <c r="AM5365" t="s">
        <v>61</v>
      </c>
      <c r="AN5365" t="s">
        <v>61</v>
      </c>
      <c r="AO5365" t="s">
        <v>61</v>
      </c>
      <c r="AP5365">
        <v>1</v>
      </c>
      <c r="AQ5365" t="str">
        <f t="shared" si="335"/>
        <v>ASTR</v>
      </c>
      <c r="AR5365" t="str">
        <f t="shared" si="335"/>
        <v>1520</v>
      </c>
      <c r="AS5365" t="str">
        <f t="shared" si="336"/>
        <v>Tere</v>
      </c>
      <c r="AT5365" t="str">
        <f t="shared" si="333"/>
        <v xml:space="preserve">ASTR1520Terebey Susan </v>
      </c>
      <c r="AU5365" t="str">
        <f t="shared" si="334"/>
        <v>ASTR1520-10</v>
      </c>
      <c r="AV5365" t="s">
        <v>4547</v>
      </c>
      <c r="AW5365" t="s">
        <v>2920</v>
      </c>
    </row>
    <row r="5366" spans="1:50" x14ac:dyDescent="0.2">
      <c r="A5366" t="s">
        <v>1814</v>
      </c>
      <c r="B5366" t="s">
        <v>1860</v>
      </c>
      <c r="C5366">
        <v>1520</v>
      </c>
      <c r="D5366">
        <v>11</v>
      </c>
      <c r="E5366">
        <v>15</v>
      </c>
      <c r="F5366">
        <v>1</v>
      </c>
      <c r="G5366">
        <v>0</v>
      </c>
      <c r="H5366">
        <v>0</v>
      </c>
      <c r="I5366">
        <v>0</v>
      </c>
      <c r="J5366">
        <v>0.2</v>
      </c>
      <c r="K5366">
        <v>1</v>
      </c>
      <c r="L5366">
        <v>15</v>
      </c>
      <c r="M5366">
        <v>0</v>
      </c>
      <c r="N5366">
        <v>3</v>
      </c>
      <c r="O5366">
        <v>0</v>
      </c>
      <c r="P5366">
        <v>15</v>
      </c>
      <c r="Q5366">
        <v>18</v>
      </c>
      <c r="R5366" s="3">
        <v>0.83330000000000004</v>
      </c>
      <c r="S5366">
        <v>0</v>
      </c>
      <c r="T5366">
        <v>0</v>
      </c>
      <c r="U5366" t="s">
        <v>1863</v>
      </c>
      <c r="V5366" t="s">
        <v>121</v>
      </c>
      <c r="W5366" s="4">
        <v>0.58333333333333337</v>
      </c>
      <c r="X5366" s="4">
        <v>0.6875</v>
      </c>
      <c r="Y5366" t="s">
        <v>672</v>
      </c>
      <c r="Z5366">
        <v>340</v>
      </c>
      <c r="AA5366">
        <v>24</v>
      </c>
      <c r="AB5366" t="s">
        <v>6459</v>
      </c>
      <c r="AC5366">
        <v>16</v>
      </c>
      <c r="AD5366">
        <v>1</v>
      </c>
      <c r="AE5366">
        <v>1</v>
      </c>
      <c r="AF5366">
        <v>4</v>
      </c>
      <c r="AG5366">
        <v>4</v>
      </c>
      <c r="AH5366">
        <v>0</v>
      </c>
      <c r="AI5366">
        <v>0</v>
      </c>
      <c r="AJ5366">
        <v>91470</v>
      </c>
      <c r="AK5366" t="s">
        <v>1864</v>
      </c>
      <c r="AL5366" t="s">
        <v>61</v>
      </c>
      <c r="AM5366" t="s">
        <v>61</v>
      </c>
      <c r="AN5366" t="s">
        <v>61</v>
      </c>
      <c r="AO5366" t="s">
        <v>61</v>
      </c>
      <c r="AP5366">
        <v>1</v>
      </c>
      <c r="AQ5366" t="str">
        <f t="shared" si="335"/>
        <v>ASTR</v>
      </c>
      <c r="AR5366" t="str">
        <f t="shared" si="335"/>
        <v>1520</v>
      </c>
      <c r="AS5366" t="str">
        <f t="shared" si="336"/>
        <v>Shan</v>
      </c>
      <c r="AT5366" t="str">
        <f t="shared" si="333"/>
        <v>ASTR1520Shaner Morgan Brianna</v>
      </c>
      <c r="AU5366" t="str">
        <f t="shared" si="334"/>
        <v>ASTR1520-11</v>
      </c>
      <c r="AV5366" t="s">
        <v>4548</v>
      </c>
      <c r="AW5366" t="s">
        <v>4549</v>
      </c>
      <c r="AX5366" t="s">
        <v>4469</v>
      </c>
    </row>
    <row r="5367" spans="1:50" x14ac:dyDescent="0.2">
      <c r="A5367" t="s">
        <v>1814</v>
      </c>
      <c r="B5367" t="s">
        <v>1860</v>
      </c>
      <c r="C5367">
        <v>1520</v>
      </c>
      <c r="D5367" t="s">
        <v>125</v>
      </c>
      <c r="E5367">
        <v>137</v>
      </c>
      <c r="F5367">
        <v>9.1300000000000008</v>
      </c>
      <c r="G5367">
        <v>0</v>
      </c>
      <c r="H5367">
        <v>0</v>
      </c>
      <c r="I5367">
        <v>0.2</v>
      </c>
      <c r="J5367">
        <v>0.4</v>
      </c>
      <c r="K5367">
        <v>9.1300000000000008</v>
      </c>
      <c r="L5367">
        <v>137</v>
      </c>
      <c r="M5367">
        <v>3</v>
      </c>
      <c r="N5367">
        <v>6</v>
      </c>
      <c r="O5367">
        <v>0</v>
      </c>
      <c r="P5367">
        <v>137</v>
      </c>
      <c r="Q5367">
        <v>162</v>
      </c>
      <c r="R5367" s="3">
        <v>0.84570000000000001</v>
      </c>
      <c r="S5367">
        <v>0</v>
      </c>
      <c r="T5367">
        <v>0</v>
      </c>
      <c r="AQ5367" t="str">
        <f t="shared" si="335"/>
        <v>ASTR</v>
      </c>
      <c r="AR5367" t="str">
        <f t="shared" si="335"/>
        <v>1520</v>
      </c>
      <c r="AS5367" t="str">
        <f t="shared" si="336"/>
        <v/>
      </c>
      <c r="AT5367" t="str">
        <f t="shared" si="333"/>
        <v>ASTR1520</v>
      </c>
      <c r="AU5367" t="str">
        <f t="shared" si="334"/>
        <v>ASTR1520-***** CRSE TOTAL</v>
      </c>
    </row>
    <row r="5368" spans="1:50" x14ac:dyDescent="0.2">
      <c r="A5368" t="s">
        <v>1814</v>
      </c>
      <c r="B5368" t="s">
        <v>1860</v>
      </c>
      <c r="C5368">
        <v>1600</v>
      </c>
      <c r="D5368">
        <v>1</v>
      </c>
      <c r="E5368">
        <v>339</v>
      </c>
      <c r="F5368">
        <v>22.6</v>
      </c>
      <c r="G5368">
        <v>0</v>
      </c>
      <c r="H5368">
        <v>0</v>
      </c>
      <c r="I5368">
        <v>0.2</v>
      </c>
      <c r="J5368">
        <v>0.4</v>
      </c>
      <c r="K5368">
        <v>22.6</v>
      </c>
      <c r="L5368">
        <v>113</v>
      </c>
      <c r="M5368">
        <v>1</v>
      </c>
      <c r="N5368">
        <v>2</v>
      </c>
      <c r="O5368">
        <v>0</v>
      </c>
      <c r="P5368">
        <v>113</v>
      </c>
      <c r="Q5368">
        <v>120</v>
      </c>
      <c r="R5368" s="3">
        <v>0.94169999999999998</v>
      </c>
      <c r="S5368">
        <v>0</v>
      </c>
      <c r="T5368">
        <v>0</v>
      </c>
      <c r="U5368" t="s">
        <v>1865</v>
      </c>
      <c r="Y5368" t="s">
        <v>166</v>
      </c>
      <c r="Z5368" t="s">
        <v>167</v>
      </c>
      <c r="AA5368">
        <v>999</v>
      </c>
      <c r="AB5368" t="s">
        <v>6453</v>
      </c>
      <c r="AC5368">
        <v>1</v>
      </c>
      <c r="AD5368">
        <v>1</v>
      </c>
      <c r="AE5368">
        <v>3</v>
      </c>
      <c r="AF5368">
        <v>21</v>
      </c>
      <c r="AG5368">
        <v>12</v>
      </c>
      <c r="AH5368">
        <v>7</v>
      </c>
      <c r="AI5368">
        <v>2</v>
      </c>
      <c r="AJ5368">
        <v>91482</v>
      </c>
      <c r="AK5368" t="s">
        <v>1866</v>
      </c>
      <c r="AL5368" t="s">
        <v>61</v>
      </c>
      <c r="AM5368" t="s">
        <v>61</v>
      </c>
      <c r="AN5368" t="s">
        <v>61</v>
      </c>
      <c r="AO5368" t="s">
        <v>168</v>
      </c>
      <c r="AP5368">
        <v>1</v>
      </c>
      <c r="AQ5368" t="str">
        <f t="shared" si="335"/>
        <v>ASTR</v>
      </c>
      <c r="AR5368" t="str">
        <f t="shared" si="335"/>
        <v>1600</v>
      </c>
      <c r="AS5368" t="str">
        <f t="shared" si="336"/>
        <v>Miji</v>
      </c>
      <c r="AT5368" t="str">
        <f t="shared" si="333"/>
        <v>ASTR1600Mijic Milan B</v>
      </c>
      <c r="AU5368" t="str">
        <f t="shared" si="334"/>
        <v>ASTR1600-1</v>
      </c>
      <c r="AV5368" t="s">
        <v>4539</v>
      </c>
      <c r="AW5368" t="s">
        <v>4540</v>
      </c>
      <c r="AX5368" t="s">
        <v>2442</v>
      </c>
    </row>
    <row r="5369" spans="1:50" x14ac:dyDescent="0.2">
      <c r="A5369" t="s">
        <v>1814</v>
      </c>
      <c r="B5369" t="s">
        <v>1860</v>
      </c>
      <c r="C5369">
        <v>1600</v>
      </c>
      <c r="D5369">
        <v>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29</v>
      </c>
      <c r="M5369">
        <v>0</v>
      </c>
      <c r="N5369">
        <v>0</v>
      </c>
      <c r="O5369">
        <v>0</v>
      </c>
      <c r="P5369">
        <v>29</v>
      </c>
      <c r="Q5369">
        <v>30</v>
      </c>
      <c r="R5369" s="3">
        <v>0.9667</v>
      </c>
      <c r="S5369">
        <v>0</v>
      </c>
      <c r="T5369">
        <v>0</v>
      </c>
      <c r="U5369" t="s">
        <v>1865</v>
      </c>
      <c r="Y5369" t="s">
        <v>166</v>
      </c>
      <c r="Z5369" t="s">
        <v>167</v>
      </c>
      <c r="AA5369">
        <v>999</v>
      </c>
      <c r="AB5369" t="s">
        <v>6453</v>
      </c>
      <c r="AC5369">
        <v>16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91487</v>
      </c>
      <c r="AK5369" t="s">
        <v>1866</v>
      </c>
      <c r="AL5369" t="s">
        <v>61</v>
      </c>
      <c r="AM5369" t="s">
        <v>61</v>
      </c>
      <c r="AN5369" t="s">
        <v>61</v>
      </c>
      <c r="AO5369" t="s">
        <v>168</v>
      </c>
      <c r="AP5369">
        <v>1</v>
      </c>
      <c r="AQ5369" t="str">
        <f t="shared" si="335"/>
        <v>ASTR</v>
      </c>
      <c r="AR5369" t="str">
        <f t="shared" si="335"/>
        <v>1600</v>
      </c>
      <c r="AS5369" t="str">
        <f t="shared" si="336"/>
        <v>Miji</v>
      </c>
      <c r="AT5369" t="str">
        <f t="shared" si="333"/>
        <v>ASTR1600Mijic Milan B</v>
      </c>
      <c r="AU5369" t="str">
        <f t="shared" si="334"/>
        <v>ASTR1600-2</v>
      </c>
      <c r="AV5369" t="s">
        <v>4539</v>
      </c>
      <c r="AW5369" t="s">
        <v>4540</v>
      </c>
      <c r="AX5369" t="s">
        <v>2442</v>
      </c>
    </row>
    <row r="5370" spans="1:50" x14ac:dyDescent="0.2">
      <c r="A5370" t="s">
        <v>1814</v>
      </c>
      <c r="B5370" t="s">
        <v>1860</v>
      </c>
      <c r="C5370">
        <v>1600</v>
      </c>
      <c r="D5370">
        <v>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26</v>
      </c>
      <c r="M5370">
        <v>0</v>
      </c>
      <c r="N5370">
        <v>1</v>
      </c>
      <c r="O5370">
        <v>0</v>
      </c>
      <c r="P5370">
        <v>26</v>
      </c>
      <c r="Q5370">
        <v>30</v>
      </c>
      <c r="R5370" s="3">
        <v>0.86670000000000003</v>
      </c>
      <c r="S5370">
        <v>0</v>
      </c>
      <c r="T5370">
        <v>0</v>
      </c>
      <c r="U5370" t="s">
        <v>1865</v>
      </c>
      <c r="Y5370" t="s">
        <v>166</v>
      </c>
      <c r="Z5370" t="s">
        <v>167</v>
      </c>
      <c r="AA5370">
        <v>999</v>
      </c>
      <c r="AB5370" t="s">
        <v>6453</v>
      </c>
      <c r="AC5370">
        <v>16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94402</v>
      </c>
      <c r="AK5370" t="s">
        <v>1866</v>
      </c>
      <c r="AL5370" t="s">
        <v>61</v>
      </c>
      <c r="AM5370" t="s">
        <v>61</v>
      </c>
      <c r="AN5370" t="s">
        <v>61</v>
      </c>
      <c r="AO5370" t="s">
        <v>168</v>
      </c>
      <c r="AP5370">
        <v>1</v>
      </c>
      <c r="AQ5370" t="str">
        <f t="shared" si="335"/>
        <v>ASTR</v>
      </c>
      <c r="AR5370" t="str">
        <f t="shared" si="335"/>
        <v>1600</v>
      </c>
      <c r="AS5370" t="str">
        <f t="shared" si="336"/>
        <v>Miji</v>
      </c>
      <c r="AT5370" t="str">
        <f t="shared" si="333"/>
        <v>ASTR1600Mijic Milan B</v>
      </c>
      <c r="AU5370" t="str">
        <f t="shared" si="334"/>
        <v>ASTR1600-3</v>
      </c>
      <c r="AV5370" t="s">
        <v>4539</v>
      </c>
      <c r="AW5370" t="s">
        <v>4540</v>
      </c>
      <c r="AX5370" t="s">
        <v>2442</v>
      </c>
    </row>
    <row r="5371" spans="1:50" x14ac:dyDescent="0.2">
      <c r="A5371" t="s">
        <v>1814</v>
      </c>
      <c r="B5371" t="s">
        <v>1860</v>
      </c>
      <c r="C5371">
        <v>1600</v>
      </c>
      <c r="D5371">
        <v>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26</v>
      </c>
      <c r="M5371">
        <v>1</v>
      </c>
      <c r="N5371">
        <v>0</v>
      </c>
      <c r="O5371">
        <v>0</v>
      </c>
      <c r="P5371">
        <v>26</v>
      </c>
      <c r="Q5371">
        <v>30</v>
      </c>
      <c r="R5371" s="3">
        <v>0.86670000000000003</v>
      </c>
      <c r="S5371">
        <v>0</v>
      </c>
      <c r="T5371">
        <v>0</v>
      </c>
      <c r="U5371" t="s">
        <v>1865</v>
      </c>
      <c r="Y5371" t="s">
        <v>166</v>
      </c>
      <c r="Z5371" t="s">
        <v>167</v>
      </c>
      <c r="AA5371">
        <v>999</v>
      </c>
      <c r="AB5371" t="s">
        <v>6453</v>
      </c>
      <c r="AC5371">
        <v>16</v>
      </c>
      <c r="AD5371">
        <v>1</v>
      </c>
      <c r="AE5371">
        <v>0</v>
      </c>
      <c r="AF5371">
        <v>2</v>
      </c>
      <c r="AG5371">
        <v>0</v>
      </c>
      <c r="AH5371">
        <v>2</v>
      </c>
      <c r="AI5371">
        <v>0</v>
      </c>
      <c r="AJ5371">
        <v>94403</v>
      </c>
      <c r="AK5371" t="s">
        <v>1866</v>
      </c>
      <c r="AL5371" t="s">
        <v>61</v>
      </c>
      <c r="AM5371" t="s">
        <v>61</v>
      </c>
      <c r="AN5371" t="s">
        <v>61</v>
      </c>
      <c r="AO5371" t="s">
        <v>168</v>
      </c>
      <c r="AP5371">
        <v>1</v>
      </c>
      <c r="AQ5371" t="str">
        <f t="shared" si="335"/>
        <v>ASTR</v>
      </c>
      <c r="AR5371" t="str">
        <f t="shared" si="335"/>
        <v>1600</v>
      </c>
      <c r="AS5371" t="str">
        <f t="shared" si="336"/>
        <v>Miji</v>
      </c>
      <c r="AT5371" t="str">
        <f t="shared" si="333"/>
        <v>ASTR1600Mijic Milan B</v>
      </c>
      <c r="AU5371" t="str">
        <f t="shared" si="334"/>
        <v>ASTR1600-4</v>
      </c>
      <c r="AV5371" t="s">
        <v>4539</v>
      </c>
      <c r="AW5371" t="s">
        <v>4540</v>
      </c>
      <c r="AX5371" t="s">
        <v>2442</v>
      </c>
    </row>
    <row r="5372" spans="1:50" x14ac:dyDescent="0.2">
      <c r="A5372" t="s">
        <v>1814</v>
      </c>
      <c r="B5372" t="s">
        <v>1860</v>
      </c>
      <c r="C5372">
        <v>1600</v>
      </c>
      <c r="D5372">
        <v>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32</v>
      </c>
      <c r="M5372">
        <v>0</v>
      </c>
      <c r="N5372">
        <v>1</v>
      </c>
      <c r="O5372">
        <v>0</v>
      </c>
      <c r="P5372">
        <v>32</v>
      </c>
      <c r="Q5372">
        <v>30</v>
      </c>
      <c r="R5372" s="3">
        <v>1.0667</v>
      </c>
      <c r="S5372">
        <v>0</v>
      </c>
      <c r="T5372">
        <v>0</v>
      </c>
      <c r="U5372" t="s">
        <v>1865</v>
      </c>
      <c r="Y5372" t="s">
        <v>166</v>
      </c>
      <c r="Z5372" t="s">
        <v>167</v>
      </c>
      <c r="AA5372">
        <v>999</v>
      </c>
      <c r="AB5372" t="s">
        <v>6453</v>
      </c>
      <c r="AC5372">
        <v>16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94404</v>
      </c>
      <c r="AK5372" t="s">
        <v>1866</v>
      </c>
      <c r="AL5372" t="s">
        <v>61</v>
      </c>
      <c r="AM5372" t="s">
        <v>61</v>
      </c>
      <c r="AN5372" t="s">
        <v>61</v>
      </c>
      <c r="AO5372" t="s">
        <v>168</v>
      </c>
      <c r="AP5372">
        <v>1</v>
      </c>
      <c r="AQ5372" t="str">
        <f t="shared" si="335"/>
        <v>ASTR</v>
      </c>
      <c r="AR5372" t="str">
        <f t="shared" si="335"/>
        <v>1600</v>
      </c>
      <c r="AS5372" t="str">
        <f t="shared" si="336"/>
        <v>Miji</v>
      </c>
      <c r="AT5372" t="str">
        <f t="shared" si="333"/>
        <v>ASTR1600Mijic Milan B</v>
      </c>
      <c r="AU5372" t="str">
        <f t="shared" si="334"/>
        <v>ASTR1600-5</v>
      </c>
      <c r="AV5372" t="s">
        <v>4539</v>
      </c>
      <c r="AW5372" t="s">
        <v>4540</v>
      </c>
      <c r="AX5372" t="s">
        <v>2442</v>
      </c>
    </row>
    <row r="5373" spans="1:50" x14ac:dyDescent="0.2">
      <c r="A5373" t="s">
        <v>1814</v>
      </c>
      <c r="B5373" t="s">
        <v>1860</v>
      </c>
      <c r="C5373">
        <v>1600</v>
      </c>
      <c r="D5373" t="s">
        <v>125</v>
      </c>
      <c r="E5373">
        <v>339</v>
      </c>
      <c r="F5373">
        <v>22.6</v>
      </c>
      <c r="G5373">
        <v>0</v>
      </c>
      <c r="H5373">
        <v>0</v>
      </c>
      <c r="I5373">
        <v>0.2</v>
      </c>
      <c r="J5373">
        <v>0.4</v>
      </c>
      <c r="K5373">
        <v>22.6</v>
      </c>
      <c r="L5373">
        <v>226</v>
      </c>
      <c r="M5373">
        <v>2</v>
      </c>
      <c r="N5373">
        <v>4</v>
      </c>
      <c r="O5373">
        <v>0</v>
      </c>
      <c r="P5373">
        <v>226</v>
      </c>
      <c r="Q5373">
        <v>240</v>
      </c>
      <c r="R5373" s="3">
        <v>0.94169999999999998</v>
      </c>
      <c r="S5373">
        <v>0</v>
      </c>
      <c r="T5373">
        <v>0</v>
      </c>
      <c r="AQ5373" t="str">
        <f t="shared" si="335"/>
        <v>ASTR</v>
      </c>
      <c r="AR5373" t="str">
        <f t="shared" si="335"/>
        <v>1600</v>
      </c>
      <c r="AS5373" t="str">
        <f t="shared" si="336"/>
        <v/>
      </c>
      <c r="AT5373" t="str">
        <f t="shared" si="333"/>
        <v>ASTR1600</v>
      </c>
      <c r="AU5373" t="str">
        <f t="shared" si="334"/>
        <v>ASTR1600-***** CRSE TOTAL</v>
      </c>
    </row>
    <row r="5374" spans="1:50" x14ac:dyDescent="0.2">
      <c r="A5374" t="s">
        <v>1814</v>
      </c>
      <c r="B5374" t="s">
        <v>1860</v>
      </c>
      <c r="C5374">
        <v>3600</v>
      </c>
      <c r="D5374">
        <v>1</v>
      </c>
      <c r="E5374">
        <v>93</v>
      </c>
      <c r="F5374">
        <v>6.2</v>
      </c>
      <c r="G5374">
        <v>0</v>
      </c>
      <c r="H5374">
        <v>0</v>
      </c>
      <c r="I5374">
        <v>0</v>
      </c>
      <c r="J5374">
        <v>0.4</v>
      </c>
      <c r="K5374">
        <v>6.2</v>
      </c>
      <c r="L5374">
        <v>31</v>
      </c>
      <c r="M5374">
        <v>0</v>
      </c>
      <c r="N5374">
        <v>2</v>
      </c>
      <c r="O5374">
        <v>0</v>
      </c>
      <c r="P5374">
        <v>31</v>
      </c>
      <c r="Q5374">
        <v>40</v>
      </c>
      <c r="R5374" s="3">
        <v>0.77500000000000002</v>
      </c>
      <c r="S5374">
        <v>0</v>
      </c>
      <c r="T5374">
        <v>0</v>
      </c>
      <c r="U5374" t="s">
        <v>1867</v>
      </c>
      <c r="V5374" t="s">
        <v>111</v>
      </c>
      <c r="W5374" s="4">
        <v>0.4513888888888889</v>
      </c>
      <c r="X5374" s="4">
        <v>0.50347222222222221</v>
      </c>
      <c r="Y5374" t="s">
        <v>107</v>
      </c>
      <c r="Z5374" t="s">
        <v>1010</v>
      </c>
      <c r="AA5374">
        <v>40</v>
      </c>
      <c r="AB5374" t="s">
        <v>6460</v>
      </c>
      <c r="AC5374">
        <v>2</v>
      </c>
      <c r="AD5374">
        <v>2</v>
      </c>
      <c r="AE5374">
        <v>3</v>
      </c>
      <c r="AF5374">
        <v>6</v>
      </c>
      <c r="AG5374">
        <v>4</v>
      </c>
      <c r="AH5374">
        <v>2</v>
      </c>
      <c r="AI5374">
        <v>0</v>
      </c>
      <c r="AJ5374">
        <v>91492</v>
      </c>
      <c r="AK5374" t="s">
        <v>501</v>
      </c>
      <c r="AL5374" t="s">
        <v>61</v>
      </c>
      <c r="AM5374" t="s">
        <v>61</v>
      </c>
      <c r="AN5374" t="s">
        <v>61</v>
      </c>
      <c r="AO5374" t="s">
        <v>61</v>
      </c>
      <c r="AP5374">
        <v>1</v>
      </c>
      <c r="AQ5374" t="str">
        <f t="shared" si="335"/>
        <v>ASTR</v>
      </c>
      <c r="AR5374" t="str">
        <f t="shared" si="335"/>
        <v>3600</v>
      </c>
      <c r="AS5374" t="str">
        <f t="shared" si="336"/>
        <v>Anio</v>
      </c>
      <c r="AT5374" t="str">
        <f t="shared" si="333"/>
        <v>ASTR3600Aniol Konrad A</v>
      </c>
      <c r="AU5374" t="str">
        <f t="shared" si="334"/>
        <v>ASTR3600-1</v>
      </c>
      <c r="AV5374" t="s">
        <v>4550</v>
      </c>
      <c r="AW5374" t="s">
        <v>4551</v>
      </c>
      <c r="AX5374" t="s">
        <v>2709</v>
      </c>
    </row>
    <row r="5375" spans="1:50" x14ac:dyDescent="0.2">
      <c r="A5375" t="s">
        <v>1814</v>
      </c>
      <c r="B5375" t="s">
        <v>1860</v>
      </c>
      <c r="C5375">
        <v>3600</v>
      </c>
      <c r="D5375" t="s">
        <v>125</v>
      </c>
      <c r="E5375">
        <v>93</v>
      </c>
      <c r="F5375">
        <v>6.2</v>
      </c>
      <c r="G5375">
        <v>0</v>
      </c>
      <c r="H5375">
        <v>0</v>
      </c>
      <c r="I5375">
        <v>0</v>
      </c>
      <c r="J5375">
        <v>0.4</v>
      </c>
      <c r="K5375">
        <v>6.2</v>
      </c>
      <c r="L5375">
        <v>31</v>
      </c>
      <c r="M5375">
        <v>0</v>
      </c>
      <c r="N5375">
        <v>2</v>
      </c>
      <c r="O5375">
        <v>0</v>
      </c>
      <c r="P5375">
        <v>31</v>
      </c>
      <c r="Q5375">
        <v>40</v>
      </c>
      <c r="R5375" s="3">
        <v>0.77500000000000002</v>
      </c>
      <c r="S5375">
        <v>0</v>
      </c>
      <c r="T5375">
        <v>0</v>
      </c>
      <c r="AQ5375" t="str">
        <f t="shared" si="335"/>
        <v>ASTR</v>
      </c>
      <c r="AR5375" t="str">
        <f t="shared" si="335"/>
        <v>3600</v>
      </c>
      <c r="AS5375" t="str">
        <f t="shared" si="336"/>
        <v/>
      </c>
      <c r="AT5375" t="str">
        <f t="shared" si="333"/>
        <v>ASTR3600</v>
      </c>
      <c r="AU5375" t="str">
        <f t="shared" si="334"/>
        <v>ASTR3600-***** CRSE TOTAL</v>
      </c>
    </row>
    <row r="5376" spans="1:50" x14ac:dyDescent="0.2">
      <c r="A5376" t="s">
        <v>1814</v>
      </c>
      <c r="B5376" t="s">
        <v>1860</v>
      </c>
      <c r="C5376" t="s">
        <v>61</v>
      </c>
      <c r="D5376" t="s">
        <v>126</v>
      </c>
      <c r="E5376">
        <v>989</v>
      </c>
      <c r="F5376">
        <v>65.930000000000007</v>
      </c>
      <c r="G5376">
        <v>0</v>
      </c>
      <c r="H5376">
        <v>0</v>
      </c>
      <c r="I5376">
        <v>0.67</v>
      </c>
      <c r="J5376">
        <v>2.13</v>
      </c>
      <c r="K5376">
        <v>65.930000000000007</v>
      </c>
      <c r="L5376">
        <v>604</v>
      </c>
      <c r="M5376">
        <v>7</v>
      </c>
      <c r="N5376">
        <v>19</v>
      </c>
      <c r="O5376">
        <v>0</v>
      </c>
      <c r="P5376">
        <v>604</v>
      </c>
      <c r="Q5376">
        <v>652</v>
      </c>
      <c r="R5376" s="3">
        <v>0.9264</v>
      </c>
      <c r="S5376">
        <v>0</v>
      </c>
      <c r="T5376">
        <v>0</v>
      </c>
      <c r="AQ5376" t="str">
        <f t="shared" si="335"/>
        <v>ASTR</v>
      </c>
      <c r="AR5376" t="str">
        <f t="shared" si="335"/>
        <v/>
      </c>
      <c r="AS5376" t="str">
        <f t="shared" si="336"/>
        <v/>
      </c>
      <c r="AT5376" t="str">
        <f t="shared" si="333"/>
        <v>ASTR</v>
      </c>
      <c r="AU5376" t="str">
        <f t="shared" si="334"/>
        <v>ASTR-***** SUBJ TOTAL</v>
      </c>
    </row>
    <row r="5377" spans="1:51" x14ac:dyDescent="0.2">
      <c r="A5377" t="s">
        <v>1814</v>
      </c>
      <c r="B5377" t="s">
        <v>1868</v>
      </c>
      <c r="C5377">
        <v>1010</v>
      </c>
      <c r="D5377">
        <v>1</v>
      </c>
      <c r="E5377">
        <v>288</v>
      </c>
      <c r="F5377">
        <v>19.2</v>
      </c>
      <c r="G5377">
        <v>0</v>
      </c>
      <c r="H5377">
        <v>0</v>
      </c>
      <c r="I5377">
        <v>0.2</v>
      </c>
      <c r="J5377">
        <v>0.2</v>
      </c>
      <c r="K5377">
        <v>19.2</v>
      </c>
      <c r="L5377">
        <v>96</v>
      </c>
      <c r="M5377">
        <v>1</v>
      </c>
      <c r="N5377">
        <v>1</v>
      </c>
      <c r="O5377">
        <v>0</v>
      </c>
      <c r="P5377">
        <v>96</v>
      </c>
      <c r="Q5377">
        <v>96</v>
      </c>
      <c r="R5377" s="3">
        <v>1</v>
      </c>
      <c r="S5377">
        <v>0</v>
      </c>
      <c r="T5377">
        <v>0</v>
      </c>
      <c r="U5377" t="s">
        <v>1869</v>
      </c>
      <c r="V5377" t="s">
        <v>113</v>
      </c>
      <c r="W5377" s="4">
        <v>0.33333333333333331</v>
      </c>
      <c r="X5377" s="4">
        <v>0.36805555555555558</v>
      </c>
      <c r="Y5377" t="s">
        <v>229</v>
      </c>
      <c r="Z5377" t="s">
        <v>751</v>
      </c>
      <c r="AA5377">
        <v>126</v>
      </c>
      <c r="AB5377" t="s">
        <v>6461</v>
      </c>
      <c r="AC5377">
        <v>1</v>
      </c>
      <c r="AD5377">
        <v>1</v>
      </c>
      <c r="AE5377">
        <v>3</v>
      </c>
      <c r="AF5377">
        <v>12</v>
      </c>
      <c r="AG5377">
        <v>9</v>
      </c>
      <c r="AH5377">
        <v>3</v>
      </c>
      <c r="AI5377">
        <v>0</v>
      </c>
      <c r="AJ5377">
        <v>90452</v>
      </c>
      <c r="AK5377" t="s">
        <v>1832</v>
      </c>
      <c r="AL5377" t="s">
        <v>61</v>
      </c>
      <c r="AM5377" t="s">
        <v>61</v>
      </c>
      <c r="AN5377" t="s">
        <v>61</v>
      </c>
      <c r="AO5377" t="s">
        <v>61</v>
      </c>
      <c r="AP5377">
        <v>1</v>
      </c>
      <c r="AQ5377" t="str">
        <f t="shared" si="335"/>
        <v>BIOL</v>
      </c>
      <c r="AR5377" t="str">
        <f t="shared" si="335"/>
        <v>1010</v>
      </c>
      <c r="AS5377" t="str">
        <f t="shared" si="336"/>
        <v>Wong</v>
      </c>
      <c r="AT5377" t="str">
        <f t="shared" si="333"/>
        <v>BIOL1010Wong Valerie L.</v>
      </c>
      <c r="AU5377" t="str">
        <f t="shared" si="334"/>
        <v>BIOL1010-1</v>
      </c>
      <c r="AV5377" t="s">
        <v>3715</v>
      </c>
      <c r="AW5377" t="s">
        <v>3771</v>
      </c>
      <c r="AX5377" t="s">
        <v>4071</v>
      </c>
    </row>
    <row r="5378" spans="1:51" x14ac:dyDescent="0.2">
      <c r="A5378" t="s">
        <v>1814</v>
      </c>
      <c r="B5378" t="s">
        <v>1868</v>
      </c>
      <c r="C5378">
        <v>1010</v>
      </c>
      <c r="D5378">
        <v>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48</v>
      </c>
      <c r="M5378">
        <v>1</v>
      </c>
      <c r="N5378">
        <v>1</v>
      </c>
      <c r="O5378">
        <v>0</v>
      </c>
      <c r="P5378">
        <v>48</v>
      </c>
      <c r="Q5378">
        <v>48</v>
      </c>
      <c r="R5378" s="3">
        <v>1</v>
      </c>
      <c r="S5378">
        <v>0</v>
      </c>
      <c r="T5378">
        <v>0</v>
      </c>
      <c r="U5378" t="s">
        <v>1869</v>
      </c>
      <c r="V5378" t="s">
        <v>115</v>
      </c>
      <c r="W5378" s="4">
        <v>0.375</v>
      </c>
      <c r="X5378" s="4">
        <v>0.47916666666666669</v>
      </c>
      <c r="Y5378" t="s">
        <v>155</v>
      </c>
      <c r="Z5378">
        <v>220</v>
      </c>
      <c r="AA5378">
        <v>24</v>
      </c>
      <c r="AB5378" t="s">
        <v>6462</v>
      </c>
      <c r="AC5378">
        <v>16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90453</v>
      </c>
      <c r="AK5378" t="s">
        <v>1832</v>
      </c>
      <c r="AL5378" t="s">
        <v>61</v>
      </c>
      <c r="AM5378" t="s">
        <v>61</v>
      </c>
      <c r="AN5378" t="s">
        <v>61</v>
      </c>
      <c r="AO5378" t="s">
        <v>117</v>
      </c>
      <c r="AP5378">
        <v>1</v>
      </c>
      <c r="AQ5378" t="str">
        <f t="shared" si="335"/>
        <v>BIOL</v>
      </c>
      <c r="AR5378" t="str">
        <f t="shared" si="335"/>
        <v>1010</v>
      </c>
      <c r="AS5378" t="str">
        <f t="shared" si="336"/>
        <v>Rios</v>
      </c>
      <c r="AT5378" t="str">
        <f t="shared" si="333"/>
        <v>BIOL1010Rios Gregory Melbourne Herrera</v>
      </c>
      <c r="AU5378" t="str">
        <f t="shared" si="334"/>
        <v>BIOL1010-2</v>
      </c>
      <c r="AV5378" t="s">
        <v>2572</v>
      </c>
      <c r="AW5378" t="s">
        <v>2966</v>
      </c>
      <c r="AX5378" t="s">
        <v>4552</v>
      </c>
      <c r="AY5378" t="s">
        <v>3058</v>
      </c>
    </row>
    <row r="5379" spans="1:51" x14ac:dyDescent="0.2">
      <c r="A5379" t="s">
        <v>1814</v>
      </c>
      <c r="B5379" t="s">
        <v>1868</v>
      </c>
      <c r="C5379">
        <v>1010</v>
      </c>
      <c r="D5379">
        <v>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48</v>
      </c>
      <c r="M5379">
        <v>0</v>
      </c>
      <c r="N5379">
        <v>0</v>
      </c>
      <c r="O5379">
        <v>0</v>
      </c>
      <c r="P5379">
        <v>48</v>
      </c>
      <c r="Q5379">
        <v>48</v>
      </c>
      <c r="R5379" s="3">
        <v>1</v>
      </c>
      <c r="S5379">
        <v>0</v>
      </c>
      <c r="T5379">
        <v>0</v>
      </c>
      <c r="U5379" t="s">
        <v>1869</v>
      </c>
      <c r="V5379" t="s">
        <v>115</v>
      </c>
      <c r="W5379" s="4">
        <v>0.5</v>
      </c>
      <c r="X5379" s="4">
        <v>0.60416666666666663</v>
      </c>
      <c r="Y5379" t="s">
        <v>155</v>
      </c>
      <c r="Z5379">
        <v>220</v>
      </c>
      <c r="AA5379">
        <v>24</v>
      </c>
      <c r="AB5379" t="s">
        <v>6463</v>
      </c>
      <c r="AC5379">
        <v>16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90454</v>
      </c>
      <c r="AK5379" t="s">
        <v>1832</v>
      </c>
      <c r="AL5379" t="s">
        <v>61</v>
      </c>
      <c r="AM5379" t="s">
        <v>61</v>
      </c>
      <c r="AN5379" t="s">
        <v>61</v>
      </c>
      <c r="AO5379" t="s">
        <v>117</v>
      </c>
      <c r="AP5379">
        <v>1</v>
      </c>
      <c r="AQ5379" t="str">
        <f t="shared" si="335"/>
        <v>BIOL</v>
      </c>
      <c r="AR5379" t="str">
        <f t="shared" si="335"/>
        <v>1010</v>
      </c>
      <c r="AS5379" t="str">
        <f t="shared" si="336"/>
        <v>Madr</v>
      </c>
      <c r="AT5379" t="str">
        <f t="shared" ref="AT5379:AT5442" si="337">CONCATENATE(AQ5379,AR5379, "",AB5379)</f>
        <v>BIOL1010Madrid Athena Mae Mepa</v>
      </c>
      <c r="AU5379" t="str">
        <f t="shared" ref="AU5379:AU5442" si="338">CONCATENATE(AQ5379,AR5379,"-",D5379)</f>
        <v>BIOL1010-3</v>
      </c>
      <c r="AV5379" t="s">
        <v>4451</v>
      </c>
      <c r="AW5379" t="s">
        <v>3112</v>
      </c>
      <c r="AX5379" t="s">
        <v>4166</v>
      </c>
      <c r="AY5379" t="s">
        <v>4553</v>
      </c>
    </row>
    <row r="5380" spans="1:51" x14ac:dyDescent="0.2">
      <c r="A5380" t="s">
        <v>1814</v>
      </c>
      <c r="B5380" t="s">
        <v>1868</v>
      </c>
      <c r="C5380">
        <v>1010</v>
      </c>
      <c r="D5380">
        <v>6</v>
      </c>
      <c r="E5380">
        <v>552</v>
      </c>
      <c r="F5380">
        <v>36.799999999999997</v>
      </c>
      <c r="G5380">
        <v>0</v>
      </c>
      <c r="H5380">
        <v>0</v>
      </c>
      <c r="I5380">
        <v>0.2</v>
      </c>
      <c r="J5380">
        <v>0</v>
      </c>
      <c r="K5380">
        <v>36.799999999999997</v>
      </c>
      <c r="L5380">
        <v>184</v>
      </c>
      <c r="M5380">
        <v>1</v>
      </c>
      <c r="N5380">
        <v>0</v>
      </c>
      <c r="O5380">
        <v>0</v>
      </c>
      <c r="P5380">
        <v>184</v>
      </c>
      <c r="Q5380">
        <v>192</v>
      </c>
      <c r="R5380" s="3">
        <v>0.95830000000000004</v>
      </c>
      <c r="S5380">
        <v>0</v>
      </c>
      <c r="T5380">
        <v>0</v>
      </c>
      <c r="U5380" t="s">
        <v>1869</v>
      </c>
      <c r="V5380" t="s">
        <v>111</v>
      </c>
      <c r="W5380" s="4">
        <v>0.33333333333333331</v>
      </c>
      <c r="X5380" s="4">
        <v>0.36805555555555558</v>
      </c>
      <c r="Y5380" t="s">
        <v>672</v>
      </c>
      <c r="Z5380">
        <v>132</v>
      </c>
      <c r="AA5380">
        <v>195</v>
      </c>
      <c r="AB5380" t="s">
        <v>6464</v>
      </c>
      <c r="AC5380">
        <v>1</v>
      </c>
      <c r="AD5380">
        <v>1</v>
      </c>
      <c r="AE5380">
        <v>3</v>
      </c>
      <c r="AF5380">
        <v>17</v>
      </c>
      <c r="AG5380">
        <v>8</v>
      </c>
      <c r="AH5380">
        <v>9</v>
      </c>
      <c r="AI5380">
        <v>0</v>
      </c>
      <c r="AJ5380">
        <v>93482</v>
      </c>
      <c r="AK5380" t="s">
        <v>1832</v>
      </c>
      <c r="AL5380" t="s">
        <v>61</v>
      </c>
      <c r="AM5380" t="s">
        <v>61</v>
      </c>
      <c r="AN5380" t="s">
        <v>61</v>
      </c>
      <c r="AO5380" t="s">
        <v>61</v>
      </c>
      <c r="AP5380">
        <v>1</v>
      </c>
      <c r="AQ5380" t="str">
        <f t="shared" ref="AQ5380:AR5443" si="339">TRIM(B5380)</f>
        <v>BIOL</v>
      </c>
      <c r="AR5380" t="str">
        <f t="shared" si="339"/>
        <v>1010</v>
      </c>
      <c r="AS5380" t="str">
        <f t="shared" si="336"/>
        <v>Jaya</v>
      </c>
      <c r="AT5380" t="str">
        <f t="shared" si="337"/>
        <v xml:space="preserve">BIOL1010Jayachandran Sanjay </v>
      </c>
      <c r="AU5380" t="str">
        <f t="shared" si="338"/>
        <v>BIOL1010-6</v>
      </c>
      <c r="AV5380" t="s">
        <v>4554</v>
      </c>
      <c r="AW5380" t="s">
        <v>4555</v>
      </c>
    </row>
    <row r="5381" spans="1:51" x14ac:dyDescent="0.2">
      <c r="A5381" t="s">
        <v>1814</v>
      </c>
      <c r="B5381" t="s">
        <v>1868</v>
      </c>
      <c r="C5381">
        <v>1010</v>
      </c>
      <c r="D5381">
        <v>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47</v>
      </c>
      <c r="M5381">
        <v>0</v>
      </c>
      <c r="N5381">
        <v>0</v>
      </c>
      <c r="O5381">
        <v>0</v>
      </c>
      <c r="P5381">
        <v>47</v>
      </c>
      <c r="Q5381">
        <v>48</v>
      </c>
      <c r="R5381" s="3">
        <v>0.97919999999999996</v>
      </c>
      <c r="S5381">
        <v>0</v>
      </c>
      <c r="T5381">
        <v>0</v>
      </c>
      <c r="U5381" t="s">
        <v>1869</v>
      </c>
      <c r="V5381" t="s">
        <v>120</v>
      </c>
      <c r="W5381" s="4">
        <v>0.375</v>
      </c>
      <c r="X5381" s="4">
        <v>0.47916666666666669</v>
      </c>
      <c r="Y5381" t="s">
        <v>155</v>
      </c>
      <c r="Z5381">
        <v>220</v>
      </c>
      <c r="AA5381">
        <v>24</v>
      </c>
      <c r="AB5381" t="s">
        <v>6465</v>
      </c>
      <c r="AC5381">
        <v>16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93485</v>
      </c>
      <c r="AK5381" t="s">
        <v>1832</v>
      </c>
      <c r="AL5381" t="s">
        <v>61</v>
      </c>
      <c r="AM5381" t="s">
        <v>61</v>
      </c>
      <c r="AN5381" t="s">
        <v>61</v>
      </c>
      <c r="AO5381" t="s">
        <v>117</v>
      </c>
      <c r="AP5381">
        <v>1</v>
      </c>
      <c r="AQ5381" t="str">
        <f t="shared" si="339"/>
        <v>BIOL</v>
      </c>
      <c r="AR5381" t="str">
        <f t="shared" si="339"/>
        <v>1010</v>
      </c>
      <c r="AS5381" t="str">
        <f t="shared" si="336"/>
        <v>Rosa</v>
      </c>
      <c r="AT5381" t="str">
        <f t="shared" si="337"/>
        <v>BIOL1010Rosa Luis Felipe</v>
      </c>
      <c r="AU5381" t="str">
        <f t="shared" si="338"/>
        <v>BIOL1010-7</v>
      </c>
      <c r="AV5381" t="s">
        <v>4478</v>
      </c>
      <c r="AW5381" t="s">
        <v>2454</v>
      </c>
      <c r="AX5381" t="s">
        <v>4556</v>
      </c>
    </row>
    <row r="5382" spans="1:51" x14ac:dyDescent="0.2">
      <c r="A5382" t="s">
        <v>1814</v>
      </c>
      <c r="B5382" t="s">
        <v>1868</v>
      </c>
      <c r="C5382">
        <v>1010</v>
      </c>
      <c r="D5382">
        <v>8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44</v>
      </c>
      <c r="M5382">
        <v>0</v>
      </c>
      <c r="N5382">
        <v>0</v>
      </c>
      <c r="O5382">
        <v>0</v>
      </c>
      <c r="P5382">
        <v>44</v>
      </c>
      <c r="Q5382">
        <v>48</v>
      </c>
      <c r="R5382" s="3">
        <v>0.91669999999999996</v>
      </c>
      <c r="S5382">
        <v>0</v>
      </c>
      <c r="T5382">
        <v>0</v>
      </c>
      <c r="U5382" t="s">
        <v>1869</v>
      </c>
      <c r="V5382" t="s">
        <v>120</v>
      </c>
      <c r="W5382" s="4">
        <v>0.5</v>
      </c>
      <c r="X5382" s="4">
        <v>0.60416666666666663</v>
      </c>
      <c r="Y5382" t="s">
        <v>155</v>
      </c>
      <c r="Z5382">
        <v>220</v>
      </c>
      <c r="AA5382">
        <v>24</v>
      </c>
      <c r="AB5382" t="s">
        <v>6463</v>
      </c>
      <c r="AC5382">
        <v>16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93486</v>
      </c>
      <c r="AK5382" t="s">
        <v>1832</v>
      </c>
      <c r="AL5382" t="s">
        <v>61</v>
      </c>
      <c r="AM5382" t="s">
        <v>61</v>
      </c>
      <c r="AN5382" t="s">
        <v>61</v>
      </c>
      <c r="AO5382" t="s">
        <v>117</v>
      </c>
      <c r="AP5382">
        <v>1</v>
      </c>
      <c r="AQ5382" t="str">
        <f t="shared" si="339"/>
        <v>BIOL</v>
      </c>
      <c r="AR5382" t="str">
        <f t="shared" si="339"/>
        <v>1010</v>
      </c>
      <c r="AS5382" t="str">
        <f t="shared" si="336"/>
        <v>Madr</v>
      </c>
      <c r="AT5382" t="str">
        <f t="shared" si="337"/>
        <v>BIOL1010Madrid Athena Mae Mepa</v>
      </c>
      <c r="AU5382" t="str">
        <f t="shared" si="338"/>
        <v>BIOL1010-8</v>
      </c>
      <c r="AV5382" t="s">
        <v>4451</v>
      </c>
      <c r="AW5382" t="s">
        <v>3112</v>
      </c>
      <c r="AX5382" t="s">
        <v>4166</v>
      </c>
      <c r="AY5382" t="s">
        <v>4553</v>
      </c>
    </row>
    <row r="5383" spans="1:51" x14ac:dyDescent="0.2">
      <c r="A5383" t="s">
        <v>1814</v>
      </c>
      <c r="B5383" t="s">
        <v>1868</v>
      </c>
      <c r="C5383">
        <v>1010</v>
      </c>
      <c r="D5383">
        <v>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49</v>
      </c>
      <c r="M5383">
        <v>0</v>
      </c>
      <c r="N5383">
        <v>0</v>
      </c>
      <c r="O5383">
        <v>0</v>
      </c>
      <c r="P5383">
        <v>49</v>
      </c>
      <c r="Q5383">
        <v>48</v>
      </c>
      <c r="R5383" s="3">
        <v>1.0207999999999999</v>
      </c>
      <c r="S5383">
        <v>0</v>
      </c>
      <c r="T5383">
        <v>0</v>
      </c>
      <c r="U5383" t="s">
        <v>1869</v>
      </c>
      <c r="V5383" t="s">
        <v>121</v>
      </c>
      <c r="W5383" s="4">
        <v>0.375</v>
      </c>
      <c r="X5383" s="4">
        <v>0.47916666666666669</v>
      </c>
      <c r="Y5383" t="s">
        <v>155</v>
      </c>
      <c r="Z5383">
        <v>220</v>
      </c>
      <c r="AA5383">
        <v>24</v>
      </c>
      <c r="AB5383" t="s">
        <v>6466</v>
      </c>
      <c r="AC5383">
        <v>16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93487</v>
      </c>
      <c r="AK5383" t="s">
        <v>1832</v>
      </c>
      <c r="AL5383" t="s">
        <v>61</v>
      </c>
      <c r="AM5383" t="s">
        <v>61</v>
      </c>
      <c r="AN5383" t="s">
        <v>61</v>
      </c>
      <c r="AO5383" t="s">
        <v>117</v>
      </c>
      <c r="AP5383">
        <v>1</v>
      </c>
      <c r="AQ5383" t="str">
        <f t="shared" si="339"/>
        <v>BIOL</v>
      </c>
      <c r="AR5383" t="str">
        <f t="shared" si="339"/>
        <v>1010</v>
      </c>
      <c r="AS5383" t="str">
        <f t="shared" si="336"/>
        <v>Pere</v>
      </c>
      <c r="AT5383" t="str">
        <f t="shared" si="337"/>
        <v>BIOL1010Perez Gabriela Sandra</v>
      </c>
      <c r="AU5383" t="str">
        <f t="shared" si="338"/>
        <v>BIOL1010-9</v>
      </c>
      <c r="AV5383" t="s">
        <v>2963</v>
      </c>
      <c r="AW5383" t="s">
        <v>4013</v>
      </c>
      <c r="AX5383" t="s">
        <v>3732</v>
      </c>
    </row>
    <row r="5384" spans="1:51" x14ac:dyDescent="0.2">
      <c r="A5384" t="s">
        <v>1814</v>
      </c>
      <c r="B5384" t="s">
        <v>1868</v>
      </c>
      <c r="C5384">
        <v>1010</v>
      </c>
      <c r="D5384">
        <v>10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44</v>
      </c>
      <c r="M5384">
        <v>1</v>
      </c>
      <c r="N5384">
        <v>0</v>
      </c>
      <c r="O5384">
        <v>0</v>
      </c>
      <c r="P5384">
        <v>44</v>
      </c>
      <c r="Q5384">
        <v>48</v>
      </c>
      <c r="R5384" s="3">
        <v>0.91669999999999996</v>
      </c>
      <c r="S5384">
        <v>0</v>
      </c>
      <c r="T5384">
        <v>0</v>
      </c>
      <c r="U5384" t="s">
        <v>1869</v>
      </c>
      <c r="V5384" t="s">
        <v>121</v>
      </c>
      <c r="W5384" s="4">
        <v>0.5</v>
      </c>
      <c r="X5384" s="4">
        <v>0.60416666666666663</v>
      </c>
      <c r="Y5384" t="s">
        <v>155</v>
      </c>
      <c r="Z5384">
        <v>220</v>
      </c>
      <c r="AA5384">
        <v>24</v>
      </c>
      <c r="AB5384" t="s">
        <v>6466</v>
      </c>
      <c r="AC5384">
        <v>16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93488</v>
      </c>
      <c r="AK5384" t="s">
        <v>1832</v>
      </c>
      <c r="AL5384" t="s">
        <v>61</v>
      </c>
      <c r="AM5384" t="s">
        <v>61</v>
      </c>
      <c r="AN5384" t="s">
        <v>61</v>
      </c>
      <c r="AO5384" t="s">
        <v>117</v>
      </c>
      <c r="AP5384">
        <v>1</v>
      </c>
      <c r="AQ5384" t="str">
        <f t="shared" si="339"/>
        <v>BIOL</v>
      </c>
      <c r="AR5384" t="str">
        <f t="shared" si="339"/>
        <v>1010</v>
      </c>
      <c r="AS5384" t="str">
        <f t="shared" si="336"/>
        <v>Pere</v>
      </c>
      <c r="AT5384" t="str">
        <f t="shared" si="337"/>
        <v>BIOL1010Perez Gabriela Sandra</v>
      </c>
      <c r="AU5384" t="str">
        <f t="shared" si="338"/>
        <v>BIOL1010-10</v>
      </c>
      <c r="AV5384" t="s">
        <v>2963</v>
      </c>
      <c r="AW5384" t="s">
        <v>4013</v>
      </c>
      <c r="AX5384" t="s">
        <v>3732</v>
      </c>
    </row>
    <row r="5385" spans="1:51" x14ac:dyDescent="0.2">
      <c r="A5385" t="s">
        <v>1814</v>
      </c>
      <c r="B5385" t="s">
        <v>1868</v>
      </c>
      <c r="C5385">
        <v>1010</v>
      </c>
      <c r="D5385">
        <v>11</v>
      </c>
      <c r="E5385">
        <v>447</v>
      </c>
      <c r="F5385">
        <v>29.8</v>
      </c>
      <c r="G5385">
        <v>0</v>
      </c>
      <c r="H5385">
        <v>0</v>
      </c>
      <c r="I5385">
        <v>0.6</v>
      </c>
      <c r="J5385">
        <v>1.2</v>
      </c>
      <c r="K5385">
        <v>29.8</v>
      </c>
      <c r="L5385">
        <v>149</v>
      </c>
      <c r="M5385">
        <v>3</v>
      </c>
      <c r="N5385">
        <v>6</v>
      </c>
      <c r="O5385">
        <v>0</v>
      </c>
      <c r="P5385">
        <v>149</v>
      </c>
      <c r="Q5385">
        <v>192</v>
      </c>
      <c r="R5385" s="3">
        <v>0.77600000000000002</v>
      </c>
      <c r="S5385">
        <v>0</v>
      </c>
      <c r="T5385">
        <v>0</v>
      </c>
      <c r="U5385" t="s">
        <v>1869</v>
      </c>
      <c r="V5385" t="s">
        <v>113</v>
      </c>
      <c r="W5385" s="4">
        <v>0.75</v>
      </c>
      <c r="X5385" s="4">
        <v>0.78472222222222221</v>
      </c>
      <c r="Y5385" t="s">
        <v>672</v>
      </c>
      <c r="Z5385">
        <v>132</v>
      </c>
      <c r="AA5385">
        <v>195</v>
      </c>
      <c r="AB5385" t="s">
        <v>6467</v>
      </c>
      <c r="AC5385">
        <v>1</v>
      </c>
      <c r="AD5385">
        <v>1</v>
      </c>
      <c r="AE5385">
        <v>3</v>
      </c>
      <c r="AF5385">
        <v>14</v>
      </c>
      <c r="AG5385">
        <v>14</v>
      </c>
      <c r="AH5385">
        <v>0</v>
      </c>
      <c r="AI5385">
        <v>0</v>
      </c>
      <c r="AJ5385">
        <v>93489</v>
      </c>
      <c r="AK5385" t="s">
        <v>1832</v>
      </c>
      <c r="AL5385" t="s">
        <v>61</v>
      </c>
      <c r="AM5385" t="s">
        <v>61</v>
      </c>
      <c r="AN5385" t="s">
        <v>61</v>
      </c>
      <c r="AO5385" t="s">
        <v>61</v>
      </c>
      <c r="AP5385">
        <v>1</v>
      </c>
      <c r="AQ5385" t="str">
        <f t="shared" si="339"/>
        <v>BIOL</v>
      </c>
      <c r="AR5385" t="str">
        <f t="shared" si="339"/>
        <v>1010</v>
      </c>
      <c r="AS5385" t="str">
        <f t="shared" si="336"/>
        <v>Chen</v>
      </c>
      <c r="AT5385" t="str">
        <f t="shared" si="337"/>
        <v>BIOL1010Chen Michael J</v>
      </c>
      <c r="AU5385" t="str">
        <f t="shared" si="338"/>
        <v>BIOL1010-11</v>
      </c>
      <c r="AV5385" t="s">
        <v>3118</v>
      </c>
      <c r="AW5385" t="s">
        <v>2446</v>
      </c>
      <c r="AX5385" t="s">
        <v>2419</v>
      </c>
    </row>
    <row r="5386" spans="1:51" x14ac:dyDescent="0.2">
      <c r="A5386" t="s">
        <v>1814</v>
      </c>
      <c r="B5386" t="s">
        <v>1868</v>
      </c>
      <c r="C5386">
        <v>1010</v>
      </c>
      <c r="D5386">
        <v>12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43</v>
      </c>
      <c r="M5386">
        <v>2</v>
      </c>
      <c r="N5386">
        <v>1</v>
      </c>
      <c r="O5386">
        <v>0</v>
      </c>
      <c r="P5386">
        <v>43</v>
      </c>
      <c r="Q5386">
        <v>48</v>
      </c>
      <c r="R5386" s="3">
        <v>0.89580000000000004</v>
      </c>
      <c r="S5386">
        <v>0</v>
      </c>
      <c r="T5386">
        <v>0</v>
      </c>
      <c r="U5386" t="s">
        <v>1869</v>
      </c>
      <c r="V5386" t="s">
        <v>115</v>
      </c>
      <c r="W5386" s="4">
        <v>0.625</v>
      </c>
      <c r="X5386" s="4">
        <v>0.72916666666666663</v>
      </c>
      <c r="Y5386" t="s">
        <v>155</v>
      </c>
      <c r="Z5386">
        <v>220</v>
      </c>
      <c r="AA5386">
        <v>24</v>
      </c>
      <c r="AB5386" t="s">
        <v>6468</v>
      </c>
      <c r="AC5386">
        <v>16</v>
      </c>
      <c r="AD5386">
        <v>1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93490</v>
      </c>
      <c r="AK5386" t="s">
        <v>1832</v>
      </c>
      <c r="AL5386" t="s">
        <v>61</v>
      </c>
      <c r="AM5386" t="s">
        <v>61</v>
      </c>
      <c r="AN5386" t="s">
        <v>61</v>
      </c>
      <c r="AO5386" t="s">
        <v>117</v>
      </c>
      <c r="AP5386">
        <v>1</v>
      </c>
      <c r="AQ5386" t="str">
        <f t="shared" si="339"/>
        <v>BIOL</v>
      </c>
      <c r="AR5386" t="str">
        <f t="shared" si="339"/>
        <v>1010</v>
      </c>
      <c r="AS5386" t="str">
        <f t="shared" si="336"/>
        <v>Pana</v>
      </c>
      <c r="AT5386" t="str">
        <f t="shared" si="337"/>
        <v xml:space="preserve">BIOL1010Panasyan Tigran </v>
      </c>
      <c r="AU5386" t="str">
        <f t="shared" si="338"/>
        <v>BIOL1010-12</v>
      </c>
      <c r="AV5386" t="s">
        <v>4557</v>
      </c>
      <c r="AW5386" t="s">
        <v>4558</v>
      </c>
    </row>
    <row r="5387" spans="1:51" x14ac:dyDescent="0.2">
      <c r="A5387" t="s">
        <v>1814</v>
      </c>
      <c r="B5387" t="s">
        <v>1868</v>
      </c>
      <c r="C5387">
        <v>1010</v>
      </c>
      <c r="D5387">
        <v>13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47</v>
      </c>
      <c r="M5387">
        <v>0</v>
      </c>
      <c r="N5387">
        <v>1</v>
      </c>
      <c r="O5387">
        <v>0</v>
      </c>
      <c r="P5387">
        <v>47</v>
      </c>
      <c r="Q5387">
        <v>48</v>
      </c>
      <c r="R5387" s="3">
        <v>0.97919999999999996</v>
      </c>
      <c r="S5387">
        <v>0</v>
      </c>
      <c r="T5387">
        <v>0</v>
      </c>
      <c r="U5387" t="s">
        <v>1869</v>
      </c>
      <c r="V5387" t="s">
        <v>115</v>
      </c>
      <c r="W5387" s="4">
        <v>0.79166666666666663</v>
      </c>
      <c r="X5387" s="4">
        <v>0.89583333333333337</v>
      </c>
      <c r="Y5387" t="s">
        <v>155</v>
      </c>
      <c r="Z5387">
        <v>220</v>
      </c>
      <c r="AA5387">
        <v>24</v>
      </c>
      <c r="AB5387" t="s">
        <v>6468</v>
      </c>
      <c r="AC5387">
        <v>16</v>
      </c>
      <c r="AD5387">
        <v>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93491</v>
      </c>
      <c r="AK5387" t="s">
        <v>1832</v>
      </c>
      <c r="AL5387" t="s">
        <v>61</v>
      </c>
      <c r="AM5387" t="s">
        <v>61</v>
      </c>
      <c r="AN5387" t="s">
        <v>61</v>
      </c>
      <c r="AO5387" t="s">
        <v>117</v>
      </c>
      <c r="AP5387">
        <v>1</v>
      </c>
      <c r="AQ5387" t="str">
        <f t="shared" si="339"/>
        <v>BIOL</v>
      </c>
      <c r="AR5387" t="str">
        <f t="shared" si="339"/>
        <v>1010</v>
      </c>
      <c r="AS5387" t="str">
        <f t="shared" si="336"/>
        <v>Pana</v>
      </c>
      <c r="AT5387" t="str">
        <f t="shared" si="337"/>
        <v xml:space="preserve">BIOL1010Panasyan Tigran </v>
      </c>
      <c r="AU5387" t="str">
        <f t="shared" si="338"/>
        <v>BIOL1010-13</v>
      </c>
      <c r="AV5387" t="s">
        <v>4557</v>
      </c>
      <c r="AW5387" t="s">
        <v>4558</v>
      </c>
    </row>
    <row r="5388" spans="1:51" x14ac:dyDescent="0.2">
      <c r="A5388" t="s">
        <v>1814</v>
      </c>
      <c r="B5388" t="s">
        <v>1868</v>
      </c>
      <c r="C5388">
        <v>1010</v>
      </c>
      <c r="D5388">
        <v>14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24</v>
      </c>
      <c r="M5388">
        <v>0</v>
      </c>
      <c r="N5388">
        <v>2</v>
      </c>
      <c r="O5388">
        <v>0</v>
      </c>
      <c r="P5388">
        <v>24</v>
      </c>
      <c r="Q5388">
        <v>48</v>
      </c>
      <c r="R5388" s="3">
        <v>0.5</v>
      </c>
      <c r="S5388">
        <v>0</v>
      </c>
      <c r="T5388">
        <v>0</v>
      </c>
      <c r="U5388" t="s">
        <v>1869</v>
      </c>
      <c r="V5388" t="s">
        <v>118</v>
      </c>
      <c r="W5388" s="4">
        <v>0.625</v>
      </c>
      <c r="X5388" s="4">
        <v>0.72916666666666663</v>
      </c>
      <c r="Y5388" t="s">
        <v>155</v>
      </c>
      <c r="Z5388">
        <v>220</v>
      </c>
      <c r="AA5388">
        <v>24</v>
      </c>
      <c r="AB5388" t="s">
        <v>6468</v>
      </c>
      <c r="AC5388">
        <v>16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93492</v>
      </c>
      <c r="AK5388" t="s">
        <v>1832</v>
      </c>
      <c r="AL5388" t="s">
        <v>61</v>
      </c>
      <c r="AM5388" t="s">
        <v>61</v>
      </c>
      <c r="AN5388" t="s">
        <v>61</v>
      </c>
      <c r="AO5388" t="s">
        <v>117</v>
      </c>
      <c r="AP5388">
        <v>1</v>
      </c>
      <c r="AQ5388" t="str">
        <f t="shared" si="339"/>
        <v>BIOL</v>
      </c>
      <c r="AR5388" t="str">
        <f t="shared" si="339"/>
        <v>1010</v>
      </c>
      <c r="AS5388" t="str">
        <f t="shared" si="336"/>
        <v>Pana</v>
      </c>
      <c r="AT5388" t="str">
        <f t="shared" si="337"/>
        <v xml:space="preserve">BIOL1010Panasyan Tigran </v>
      </c>
      <c r="AU5388" t="str">
        <f t="shared" si="338"/>
        <v>BIOL1010-14</v>
      </c>
      <c r="AV5388" t="s">
        <v>4557</v>
      </c>
      <c r="AW5388" t="s">
        <v>4558</v>
      </c>
    </row>
    <row r="5389" spans="1:51" x14ac:dyDescent="0.2">
      <c r="A5389" t="s">
        <v>1814</v>
      </c>
      <c r="B5389" t="s">
        <v>1868</v>
      </c>
      <c r="C5389">
        <v>1010</v>
      </c>
      <c r="D5389">
        <v>15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35</v>
      </c>
      <c r="M5389">
        <v>1</v>
      </c>
      <c r="N5389">
        <v>2</v>
      </c>
      <c r="O5389">
        <v>0</v>
      </c>
      <c r="P5389">
        <v>35</v>
      </c>
      <c r="Q5389">
        <v>48</v>
      </c>
      <c r="R5389" s="3">
        <v>0.72919999999999996</v>
      </c>
      <c r="S5389">
        <v>0</v>
      </c>
      <c r="T5389">
        <v>0</v>
      </c>
      <c r="U5389" t="s">
        <v>1869</v>
      </c>
      <c r="V5389" t="s">
        <v>118</v>
      </c>
      <c r="W5389" s="4">
        <v>0.79166666666666663</v>
      </c>
      <c r="X5389" s="4">
        <v>0.89583333333333337</v>
      </c>
      <c r="Y5389" t="s">
        <v>155</v>
      </c>
      <c r="Z5389">
        <v>220</v>
      </c>
      <c r="AA5389">
        <v>24</v>
      </c>
      <c r="AB5389" t="s">
        <v>6468</v>
      </c>
      <c r="AC5389">
        <v>16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93901</v>
      </c>
      <c r="AK5389" t="s">
        <v>1832</v>
      </c>
      <c r="AL5389" t="s">
        <v>61</v>
      </c>
      <c r="AM5389" t="s">
        <v>61</v>
      </c>
      <c r="AN5389" t="s">
        <v>61</v>
      </c>
      <c r="AO5389" t="s">
        <v>117</v>
      </c>
      <c r="AP5389">
        <v>1</v>
      </c>
      <c r="AQ5389" t="str">
        <f t="shared" si="339"/>
        <v>BIOL</v>
      </c>
      <c r="AR5389" t="str">
        <f t="shared" si="339"/>
        <v>1010</v>
      </c>
      <c r="AS5389" t="str">
        <f t="shared" si="336"/>
        <v>Pana</v>
      </c>
      <c r="AT5389" t="str">
        <f t="shared" si="337"/>
        <v xml:space="preserve">BIOL1010Panasyan Tigran </v>
      </c>
      <c r="AU5389" t="str">
        <f t="shared" si="338"/>
        <v>BIOL1010-15</v>
      </c>
      <c r="AV5389" t="s">
        <v>4557</v>
      </c>
      <c r="AW5389" t="s">
        <v>4558</v>
      </c>
    </row>
    <row r="5390" spans="1:51" x14ac:dyDescent="0.2">
      <c r="A5390" t="s">
        <v>1814</v>
      </c>
      <c r="B5390" t="s">
        <v>1868</v>
      </c>
      <c r="C5390">
        <v>1010</v>
      </c>
      <c r="D5390">
        <v>16</v>
      </c>
      <c r="E5390">
        <v>564</v>
      </c>
      <c r="F5390">
        <v>37.6</v>
      </c>
      <c r="G5390">
        <v>0</v>
      </c>
      <c r="H5390">
        <v>0</v>
      </c>
      <c r="I5390">
        <v>0.4</v>
      </c>
      <c r="J5390">
        <v>1</v>
      </c>
      <c r="K5390">
        <v>37.6</v>
      </c>
      <c r="L5390">
        <v>188</v>
      </c>
      <c r="M5390">
        <v>2</v>
      </c>
      <c r="N5390">
        <v>5</v>
      </c>
      <c r="O5390">
        <v>0</v>
      </c>
      <c r="P5390">
        <v>188</v>
      </c>
      <c r="Q5390">
        <v>192</v>
      </c>
      <c r="R5390" s="3">
        <v>0.97919999999999996</v>
      </c>
      <c r="S5390">
        <v>0</v>
      </c>
      <c r="T5390">
        <v>0</v>
      </c>
      <c r="U5390" t="s">
        <v>1869</v>
      </c>
      <c r="V5390" t="s">
        <v>111</v>
      </c>
      <c r="W5390" s="4">
        <v>0.58333333333333337</v>
      </c>
      <c r="X5390" s="4">
        <v>0.61805555555555558</v>
      </c>
      <c r="Y5390" t="s">
        <v>672</v>
      </c>
      <c r="Z5390">
        <v>132</v>
      </c>
      <c r="AA5390">
        <v>195</v>
      </c>
      <c r="AB5390" t="s">
        <v>6469</v>
      </c>
      <c r="AC5390">
        <v>1</v>
      </c>
      <c r="AD5390">
        <v>1</v>
      </c>
      <c r="AE5390">
        <v>3</v>
      </c>
      <c r="AF5390">
        <v>12</v>
      </c>
      <c r="AG5390">
        <v>7</v>
      </c>
      <c r="AH5390">
        <v>4</v>
      </c>
      <c r="AI5390">
        <v>1</v>
      </c>
      <c r="AJ5390">
        <v>93902</v>
      </c>
      <c r="AK5390" t="s">
        <v>1832</v>
      </c>
      <c r="AL5390" t="s">
        <v>61</v>
      </c>
      <c r="AM5390" t="s">
        <v>61</v>
      </c>
      <c r="AN5390" t="s">
        <v>61</v>
      </c>
      <c r="AO5390" t="s">
        <v>61</v>
      </c>
      <c r="AP5390">
        <v>1</v>
      </c>
      <c r="AQ5390" t="str">
        <f t="shared" si="339"/>
        <v>BIOL</v>
      </c>
      <c r="AR5390" t="str">
        <f t="shared" si="339"/>
        <v>1010</v>
      </c>
      <c r="AS5390" t="str">
        <f t="shared" si="336"/>
        <v>Mata</v>
      </c>
      <c r="AT5390" t="str">
        <f t="shared" si="337"/>
        <v>BIOL1010Mata Mario Luis</v>
      </c>
      <c r="AU5390" t="str">
        <f t="shared" si="338"/>
        <v>BIOL1010-16</v>
      </c>
      <c r="AV5390" t="s">
        <v>4559</v>
      </c>
      <c r="AW5390" t="s">
        <v>3593</v>
      </c>
      <c r="AX5390" t="s">
        <v>2454</v>
      </c>
    </row>
    <row r="5391" spans="1:51" x14ac:dyDescent="0.2">
      <c r="A5391" t="s">
        <v>1814</v>
      </c>
      <c r="B5391" t="s">
        <v>1868</v>
      </c>
      <c r="C5391">
        <v>1010</v>
      </c>
      <c r="D5391">
        <v>17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49</v>
      </c>
      <c r="M5391">
        <v>0</v>
      </c>
      <c r="N5391">
        <v>0</v>
      </c>
      <c r="O5391">
        <v>0</v>
      </c>
      <c r="P5391">
        <v>49</v>
      </c>
      <c r="Q5391">
        <v>48</v>
      </c>
      <c r="R5391" s="3">
        <v>1.0207999999999999</v>
      </c>
      <c r="S5391">
        <v>0</v>
      </c>
      <c r="T5391">
        <v>0</v>
      </c>
      <c r="U5391" t="s">
        <v>1869</v>
      </c>
      <c r="V5391" t="s">
        <v>120</v>
      </c>
      <c r="W5391" s="4">
        <v>0.625</v>
      </c>
      <c r="X5391" s="4">
        <v>0.72916666666666663</v>
      </c>
      <c r="Y5391" t="s">
        <v>155</v>
      </c>
      <c r="Z5391">
        <v>220</v>
      </c>
      <c r="AA5391">
        <v>24</v>
      </c>
      <c r="AB5391" t="s">
        <v>6465</v>
      </c>
      <c r="AC5391">
        <v>16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93903</v>
      </c>
      <c r="AK5391" t="s">
        <v>1832</v>
      </c>
      <c r="AL5391" t="s">
        <v>61</v>
      </c>
      <c r="AM5391" t="s">
        <v>61</v>
      </c>
      <c r="AN5391" t="s">
        <v>61</v>
      </c>
      <c r="AO5391" t="s">
        <v>117</v>
      </c>
      <c r="AP5391">
        <v>1</v>
      </c>
      <c r="AQ5391" t="str">
        <f t="shared" si="339"/>
        <v>BIOL</v>
      </c>
      <c r="AR5391" t="str">
        <f t="shared" si="339"/>
        <v>1010</v>
      </c>
      <c r="AS5391" t="str">
        <f t="shared" si="336"/>
        <v>Rosa</v>
      </c>
      <c r="AT5391" t="str">
        <f t="shared" si="337"/>
        <v>BIOL1010Rosa Luis Felipe</v>
      </c>
      <c r="AU5391" t="str">
        <f t="shared" si="338"/>
        <v>BIOL1010-17</v>
      </c>
      <c r="AV5391" t="s">
        <v>4478</v>
      </c>
      <c r="AW5391" t="s">
        <v>2454</v>
      </c>
      <c r="AX5391" t="s">
        <v>4556</v>
      </c>
    </row>
    <row r="5392" spans="1:51" x14ac:dyDescent="0.2">
      <c r="A5392" t="s">
        <v>1814</v>
      </c>
      <c r="B5392" t="s">
        <v>1868</v>
      </c>
      <c r="C5392">
        <v>1010</v>
      </c>
      <c r="D5392">
        <v>18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47</v>
      </c>
      <c r="M5392">
        <v>1</v>
      </c>
      <c r="N5392">
        <v>2</v>
      </c>
      <c r="O5392">
        <v>0</v>
      </c>
      <c r="P5392">
        <v>47</v>
      </c>
      <c r="Q5392">
        <v>48</v>
      </c>
      <c r="R5392" s="3">
        <v>0.97919999999999996</v>
      </c>
      <c r="S5392">
        <v>0</v>
      </c>
      <c r="T5392">
        <v>0</v>
      </c>
      <c r="U5392" t="s">
        <v>1869</v>
      </c>
      <c r="V5392" t="s">
        <v>120</v>
      </c>
      <c r="W5392" s="4">
        <v>0.75</v>
      </c>
      <c r="X5392" s="4">
        <v>0.85416666666666663</v>
      </c>
      <c r="Y5392" t="s">
        <v>155</v>
      </c>
      <c r="Z5392">
        <v>220</v>
      </c>
      <c r="AA5392">
        <v>24</v>
      </c>
      <c r="AB5392" t="s">
        <v>6468</v>
      </c>
      <c r="AC5392">
        <v>16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93904</v>
      </c>
      <c r="AK5392" t="s">
        <v>1832</v>
      </c>
      <c r="AL5392" t="s">
        <v>61</v>
      </c>
      <c r="AM5392" t="s">
        <v>61</v>
      </c>
      <c r="AN5392" t="s">
        <v>61</v>
      </c>
      <c r="AO5392" t="s">
        <v>117</v>
      </c>
      <c r="AP5392">
        <v>1</v>
      </c>
      <c r="AQ5392" t="str">
        <f t="shared" si="339"/>
        <v>BIOL</v>
      </c>
      <c r="AR5392" t="str">
        <f t="shared" si="339"/>
        <v>1010</v>
      </c>
      <c r="AS5392" t="str">
        <f t="shared" si="336"/>
        <v>Pana</v>
      </c>
      <c r="AT5392" t="str">
        <f t="shared" si="337"/>
        <v xml:space="preserve">BIOL1010Panasyan Tigran </v>
      </c>
      <c r="AU5392" t="str">
        <f t="shared" si="338"/>
        <v>BIOL1010-18</v>
      </c>
      <c r="AV5392" t="s">
        <v>4557</v>
      </c>
      <c r="AW5392" t="s">
        <v>4558</v>
      </c>
    </row>
    <row r="5393" spans="1:51" x14ac:dyDescent="0.2">
      <c r="A5393" t="s">
        <v>1814</v>
      </c>
      <c r="B5393" t="s">
        <v>1868</v>
      </c>
      <c r="C5393">
        <v>1010</v>
      </c>
      <c r="D5393">
        <v>19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48</v>
      </c>
      <c r="M5393">
        <v>0</v>
      </c>
      <c r="N5393">
        <v>1</v>
      </c>
      <c r="O5393">
        <v>0</v>
      </c>
      <c r="P5393">
        <v>48</v>
      </c>
      <c r="Q5393">
        <v>48</v>
      </c>
      <c r="R5393" s="3">
        <v>1</v>
      </c>
      <c r="S5393">
        <v>0</v>
      </c>
      <c r="T5393">
        <v>0</v>
      </c>
      <c r="U5393" t="s">
        <v>1869</v>
      </c>
      <c r="V5393" t="s">
        <v>118</v>
      </c>
      <c r="W5393" s="4">
        <v>0.375</v>
      </c>
      <c r="X5393" s="4">
        <v>0.47916666666666669</v>
      </c>
      <c r="Y5393" t="s">
        <v>155</v>
      </c>
      <c r="Z5393">
        <v>220</v>
      </c>
      <c r="AA5393">
        <v>24</v>
      </c>
      <c r="AB5393" t="s">
        <v>6465</v>
      </c>
      <c r="AC5393">
        <v>16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93905</v>
      </c>
      <c r="AK5393" t="s">
        <v>1832</v>
      </c>
      <c r="AL5393" t="s">
        <v>61</v>
      </c>
      <c r="AM5393" t="s">
        <v>61</v>
      </c>
      <c r="AN5393" t="s">
        <v>61</v>
      </c>
      <c r="AO5393" t="s">
        <v>117</v>
      </c>
      <c r="AP5393">
        <v>1</v>
      </c>
      <c r="AQ5393" t="str">
        <f t="shared" si="339"/>
        <v>BIOL</v>
      </c>
      <c r="AR5393" t="str">
        <f t="shared" si="339"/>
        <v>1010</v>
      </c>
      <c r="AS5393" t="str">
        <f t="shared" si="336"/>
        <v>Rosa</v>
      </c>
      <c r="AT5393" t="str">
        <f t="shared" si="337"/>
        <v>BIOL1010Rosa Luis Felipe</v>
      </c>
      <c r="AU5393" t="str">
        <f t="shared" si="338"/>
        <v>BIOL1010-19</v>
      </c>
      <c r="AV5393" t="s">
        <v>4478</v>
      </c>
      <c r="AW5393" t="s">
        <v>2454</v>
      </c>
      <c r="AX5393" t="s">
        <v>4556</v>
      </c>
    </row>
    <row r="5394" spans="1:51" x14ac:dyDescent="0.2">
      <c r="A5394" t="s">
        <v>1814</v>
      </c>
      <c r="B5394" t="s">
        <v>1868</v>
      </c>
      <c r="C5394">
        <v>1010</v>
      </c>
      <c r="D5394">
        <v>20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44</v>
      </c>
      <c r="M5394">
        <v>1</v>
      </c>
      <c r="N5394">
        <v>2</v>
      </c>
      <c r="O5394">
        <v>0</v>
      </c>
      <c r="P5394">
        <v>44</v>
      </c>
      <c r="Q5394">
        <v>48</v>
      </c>
      <c r="R5394" s="3">
        <v>0.91669999999999996</v>
      </c>
      <c r="S5394">
        <v>0</v>
      </c>
      <c r="T5394">
        <v>0</v>
      </c>
      <c r="U5394" t="s">
        <v>1869</v>
      </c>
      <c r="V5394" t="s">
        <v>121</v>
      </c>
      <c r="W5394" s="4">
        <v>0.75</v>
      </c>
      <c r="X5394" s="4">
        <v>0.85416666666666663</v>
      </c>
      <c r="Y5394" t="s">
        <v>155</v>
      </c>
      <c r="Z5394">
        <v>220</v>
      </c>
      <c r="AA5394">
        <v>24</v>
      </c>
      <c r="AB5394" t="s">
        <v>6468</v>
      </c>
      <c r="AC5394">
        <v>16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94696</v>
      </c>
      <c r="AK5394" t="s">
        <v>1832</v>
      </c>
      <c r="AL5394" t="s">
        <v>61</v>
      </c>
      <c r="AM5394" t="s">
        <v>61</v>
      </c>
      <c r="AN5394" t="s">
        <v>61</v>
      </c>
      <c r="AO5394" t="s">
        <v>117</v>
      </c>
      <c r="AP5394">
        <v>1</v>
      </c>
      <c r="AQ5394" t="str">
        <f t="shared" si="339"/>
        <v>BIOL</v>
      </c>
      <c r="AR5394" t="str">
        <f t="shared" si="339"/>
        <v>1010</v>
      </c>
      <c r="AS5394" t="str">
        <f t="shared" si="336"/>
        <v>Pana</v>
      </c>
      <c r="AT5394" t="str">
        <f t="shared" si="337"/>
        <v xml:space="preserve">BIOL1010Panasyan Tigran </v>
      </c>
      <c r="AU5394" t="str">
        <f t="shared" si="338"/>
        <v>BIOL1010-20</v>
      </c>
      <c r="AV5394" t="s">
        <v>4557</v>
      </c>
      <c r="AW5394" t="s">
        <v>4558</v>
      </c>
    </row>
    <row r="5395" spans="1:51" x14ac:dyDescent="0.2">
      <c r="A5395" t="s">
        <v>1814</v>
      </c>
      <c r="B5395" t="s">
        <v>1868</v>
      </c>
      <c r="C5395">
        <v>1010</v>
      </c>
      <c r="D5395">
        <v>21</v>
      </c>
      <c r="E5395">
        <v>276</v>
      </c>
      <c r="F5395">
        <v>18.399999999999999</v>
      </c>
      <c r="G5395">
        <v>0</v>
      </c>
      <c r="H5395">
        <v>0</v>
      </c>
      <c r="I5395">
        <v>0.2</v>
      </c>
      <c r="J5395">
        <v>0</v>
      </c>
      <c r="K5395">
        <v>18.399999999999999</v>
      </c>
      <c r="L5395">
        <v>92</v>
      </c>
      <c r="M5395">
        <v>1</v>
      </c>
      <c r="N5395">
        <v>0</v>
      </c>
      <c r="O5395">
        <v>0</v>
      </c>
      <c r="P5395">
        <v>92</v>
      </c>
      <c r="Q5395">
        <v>96</v>
      </c>
      <c r="R5395" s="3">
        <v>0.95830000000000004</v>
      </c>
      <c r="S5395">
        <v>0</v>
      </c>
      <c r="T5395">
        <v>0</v>
      </c>
      <c r="U5395" t="s">
        <v>1869</v>
      </c>
      <c r="V5395" t="s">
        <v>666</v>
      </c>
      <c r="W5395" s="4">
        <v>0.33333333333333331</v>
      </c>
      <c r="X5395" s="4">
        <v>0.36805555555555558</v>
      </c>
      <c r="Y5395" t="s">
        <v>229</v>
      </c>
      <c r="Z5395" t="s">
        <v>749</v>
      </c>
      <c r="AA5395">
        <v>100</v>
      </c>
      <c r="AB5395" t="s">
        <v>6470</v>
      </c>
      <c r="AC5395">
        <v>1</v>
      </c>
      <c r="AD5395">
        <v>1</v>
      </c>
      <c r="AE5395">
        <v>3</v>
      </c>
      <c r="AF5395">
        <v>5</v>
      </c>
      <c r="AG5395">
        <v>4</v>
      </c>
      <c r="AH5395">
        <v>1</v>
      </c>
      <c r="AI5395">
        <v>0</v>
      </c>
      <c r="AJ5395">
        <v>94697</v>
      </c>
      <c r="AK5395" t="s">
        <v>1832</v>
      </c>
      <c r="AL5395" t="s">
        <v>61</v>
      </c>
      <c r="AM5395" t="s">
        <v>61</v>
      </c>
      <c r="AN5395" t="s">
        <v>61</v>
      </c>
      <c r="AO5395" t="s">
        <v>61</v>
      </c>
      <c r="AP5395">
        <v>1</v>
      </c>
      <c r="AQ5395" t="str">
        <f t="shared" si="339"/>
        <v>BIOL</v>
      </c>
      <c r="AR5395" t="str">
        <f t="shared" si="339"/>
        <v>1010</v>
      </c>
      <c r="AS5395" t="str">
        <f t="shared" si="336"/>
        <v>Esco</v>
      </c>
      <c r="AT5395" t="str">
        <f t="shared" si="337"/>
        <v xml:space="preserve">BIOL1010Escorcia Torres Wilber </v>
      </c>
      <c r="AU5395" t="str">
        <f t="shared" si="338"/>
        <v>BIOL1010-21</v>
      </c>
      <c r="AV5395" t="s">
        <v>4560</v>
      </c>
      <c r="AW5395" t="s">
        <v>3603</v>
      </c>
      <c r="AX5395" t="s">
        <v>4561</v>
      </c>
    </row>
    <row r="5396" spans="1:51" x14ac:dyDescent="0.2">
      <c r="A5396" t="s">
        <v>1814</v>
      </c>
      <c r="B5396" t="s">
        <v>1868</v>
      </c>
      <c r="C5396">
        <v>1010</v>
      </c>
      <c r="D5396">
        <v>22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43</v>
      </c>
      <c r="M5396">
        <v>0</v>
      </c>
      <c r="N5396">
        <v>0</v>
      </c>
      <c r="O5396">
        <v>0</v>
      </c>
      <c r="P5396">
        <v>43</v>
      </c>
      <c r="Q5396">
        <v>48</v>
      </c>
      <c r="R5396" s="3">
        <v>0.89580000000000004</v>
      </c>
      <c r="S5396">
        <v>0</v>
      </c>
      <c r="T5396">
        <v>0</v>
      </c>
      <c r="U5396" t="s">
        <v>1869</v>
      </c>
      <c r="V5396" t="s">
        <v>136</v>
      </c>
      <c r="W5396" s="4">
        <v>0.375</v>
      </c>
      <c r="X5396" s="4">
        <v>0.47916666666666669</v>
      </c>
      <c r="Y5396" t="s">
        <v>155</v>
      </c>
      <c r="Z5396">
        <v>220</v>
      </c>
      <c r="AA5396">
        <v>24</v>
      </c>
      <c r="AB5396" t="s">
        <v>6471</v>
      </c>
      <c r="AC5396">
        <v>16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94698</v>
      </c>
      <c r="AK5396" t="s">
        <v>1832</v>
      </c>
      <c r="AL5396" t="s">
        <v>61</v>
      </c>
      <c r="AM5396" t="s">
        <v>61</v>
      </c>
      <c r="AN5396" t="s">
        <v>61</v>
      </c>
      <c r="AO5396" t="s">
        <v>117</v>
      </c>
      <c r="AP5396">
        <v>1</v>
      </c>
      <c r="AQ5396" t="str">
        <f t="shared" si="339"/>
        <v>BIOL</v>
      </c>
      <c r="AR5396" t="str">
        <f t="shared" si="339"/>
        <v>1010</v>
      </c>
      <c r="AS5396" t="str">
        <f t="shared" si="336"/>
        <v>Beas</v>
      </c>
      <c r="AT5396" t="str">
        <f t="shared" si="337"/>
        <v>BIOL1010Beas Gigi Marie</v>
      </c>
      <c r="AU5396" t="str">
        <f t="shared" si="338"/>
        <v>BIOL1010-22</v>
      </c>
      <c r="AV5396" t="s">
        <v>4562</v>
      </c>
      <c r="AW5396" t="s">
        <v>4563</v>
      </c>
      <c r="AX5396" t="s">
        <v>2368</v>
      </c>
    </row>
    <row r="5397" spans="1:51" x14ac:dyDescent="0.2">
      <c r="A5397" t="s">
        <v>1814</v>
      </c>
      <c r="B5397" t="s">
        <v>1868</v>
      </c>
      <c r="C5397">
        <v>1010</v>
      </c>
      <c r="D5397">
        <v>23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49</v>
      </c>
      <c r="M5397">
        <v>1</v>
      </c>
      <c r="N5397">
        <v>0</v>
      </c>
      <c r="O5397">
        <v>0</v>
      </c>
      <c r="P5397">
        <v>49</v>
      </c>
      <c r="Q5397">
        <v>48</v>
      </c>
      <c r="R5397" s="3">
        <v>1.0207999999999999</v>
      </c>
      <c r="S5397">
        <v>0</v>
      </c>
      <c r="T5397">
        <v>0</v>
      </c>
      <c r="U5397" t="s">
        <v>1869</v>
      </c>
      <c r="V5397" t="s">
        <v>118</v>
      </c>
      <c r="W5397" s="4">
        <v>0.5</v>
      </c>
      <c r="X5397" s="4">
        <v>0.60416666666666663</v>
      </c>
      <c r="Y5397" t="s">
        <v>155</v>
      </c>
      <c r="Z5397">
        <v>220</v>
      </c>
      <c r="AA5397">
        <v>24</v>
      </c>
      <c r="AB5397" t="s">
        <v>6472</v>
      </c>
      <c r="AC5397">
        <v>16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94699</v>
      </c>
      <c r="AK5397" t="s">
        <v>1832</v>
      </c>
      <c r="AL5397" t="s">
        <v>61</v>
      </c>
      <c r="AM5397" t="s">
        <v>61</v>
      </c>
      <c r="AN5397" t="s">
        <v>61</v>
      </c>
      <c r="AO5397" t="s">
        <v>117</v>
      </c>
      <c r="AP5397">
        <v>1</v>
      </c>
      <c r="AQ5397" t="str">
        <f t="shared" si="339"/>
        <v>BIOL</v>
      </c>
      <c r="AR5397" t="str">
        <f t="shared" si="339"/>
        <v>1010</v>
      </c>
      <c r="AS5397" t="str">
        <f t="shared" si="336"/>
        <v>Sher</v>
      </c>
      <c r="AT5397" t="str">
        <f t="shared" si="337"/>
        <v xml:space="preserve">BIOL1010Sherman Ariel </v>
      </c>
      <c r="AU5397" t="str">
        <f t="shared" si="338"/>
        <v>BIOL1010-23</v>
      </c>
      <c r="AV5397" t="s">
        <v>4564</v>
      </c>
      <c r="AW5397" t="s">
        <v>2883</v>
      </c>
    </row>
    <row r="5398" spans="1:51" x14ac:dyDescent="0.2">
      <c r="A5398" t="s">
        <v>1814</v>
      </c>
      <c r="B5398" t="s">
        <v>1868</v>
      </c>
      <c r="C5398">
        <v>1010</v>
      </c>
      <c r="D5398" t="s">
        <v>125</v>
      </c>
      <c r="E5398">
        <v>2127</v>
      </c>
      <c r="F5398">
        <v>141.80000000000001</v>
      </c>
      <c r="G5398">
        <v>0</v>
      </c>
      <c r="H5398">
        <v>0</v>
      </c>
      <c r="I5398">
        <v>1.6</v>
      </c>
      <c r="J5398">
        <v>2.4</v>
      </c>
      <c r="K5398">
        <v>141.80000000000001</v>
      </c>
      <c r="L5398">
        <v>1418</v>
      </c>
      <c r="M5398">
        <v>16</v>
      </c>
      <c r="N5398">
        <v>24</v>
      </c>
      <c r="O5398">
        <v>0</v>
      </c>
      <c r="P5398">
        <v>1418</v>
      </c>
      <c r="Q5398">
        <v>1536</v>
      </c>
      <c r="R5398" s="3">
        <v>0.92320000000000002</v>
      </c>
      <c r="S5398">
        <v>0</v>
      </c>
      <c r="T5398">
        <v>0</v>
      </c>
      <c r="AQ5398" t="str">
        <f t="shared" si="339"/>
        <v>BIOL</v>
      </c>
      <c r="AR5398" t="str">
        <f t="shared" si="339"/>
        <v>1010</v>
      </c>
      <c r="AS5398" t="str">
        <f t="shared" si="336"/>
        <v/>
      </c>
      <c r="AT5398" t="str">
        <f t="shared" si="337"/>
        <v>BIOL1010</v>
      </c>
      <c r="AU5398" t="str">
        <f t="shared" si="338"/>
        <v>BIOL1010-***** CRSE TOTAL</v>
      </c>
    </row>
    <row r="5399" spans="1:51" x14ac:dyDescent="0.2">
      <c r="A5399" t="s">
        <v>1814</v>
      </c>
      <c r="B5399" t="s">
        <v>1868</v>
      </c>
      <c r="C5399">
        <v>1054</v>
      </c>
      <c r="D5399">
        <v>1</v>
      </c>
      <c r="E5399">
        <v>42</v>
      </c>
      <c r="F5399">
        <v>2.8</v>
      </c>
      <c r="G5399">
        <v>0</v>
      </c>
      <c r="H5399">
        <v>0</v>
      </c>
      <c r="I5399">
        <v>0</v>
      </c>
      <c r="J5399">
        <v>0</v>
      </c>
      <c r="K5399">
        <v>2.8</v>
      </c>
      <c r="L5399">
        <v>14</v>
      </c>
      <c r="M5399">
        <v>0</v>
      </c>
      <c r="N5399">
        <v>0</v>
      </c>
      <c r="O5399">
        <v>0</v>
      </c>
      <c r="P5399">
        <v>14</v>
      </c>
      <c r="Q5399">
        <v>48</v>
      </c>
      <c r="R5399" s="3">
        <v>0.29170000000000001</v>
      </c>
      <c r="S5399">
        <v>0</v>
      </c>
      <c r="T5399">
        <v>0</v>
      </c>
      <c r="U5399" t="s">
        <v>1870</v>
      </c>
      <c r="V5399" t="s">
        <v>113</v>
      </c>
      <c r="W5399" s="4">
        <v>0.6875</v>
      </c>
      <c r="X5399" s="4">
        <v>0.73958333333333337</v>
      </c>
      <c r="Y5399" t="s">
        <v>229</v>
      </c>
      <c r="Z5399" t="s">
        <v>853</v>
      </c>
      <c r="AA5399">
        <v>49</v>
      </c>
      <c r="AB5399" t="s">
        <v>6473</v>
      </c>
      <c r="AC5399">
        <v>2</v>
      </c>
      <c r="AD5399">
        <v>1</v>
      </c>
      <c r="AE5399">
        <v>3</v>
      </c>
      <c r="AF5399">
        <v>3</v>
      </c>
      <c r="AG5399">
        <v>3</v>
      </c>
      <c r="AH5399">
        <v>0</v>
      </c>
      <c r="AI5399">
        <v>0</v>
      </c>
      <c r="AJ5399">
        <v>96580</v>
      </c>
      <c r="AK5399" t="s">
        <v>61</v>
      </c>
      <c r="AL5399" t="s">
        <v>61</v>
      </c>
      <c r="AM5399" t="s">
        <v>61</v>
      </c>
      <c r="AN5399" t="s">
        <v>61</v>
      </c>
      <c r="AO5399" t="s">
        <v>61</v>
      </c>
      <c r="AP5399">
        <v>1</v>
      </c>
      <c r="AQ5399" t="str">
        <f t="shared" si="339"/>
        <v>BIOL</v>
      </c>
      <c r="AR5399" t="str">
        <f t="shared" si="339"/>
        <v>1054</v>
      </c>
      <c r="AS5399" t="str">
        <f t="shared" si="336"/>
        <v>Yama</v>
      </c>
      <c r="AT5399" t="str">
        <f t="shared" si="337"/>
        <v>BIOL1054Yamazaki Katrina Go</v>
      </c>
      <c r="AU5399" t="str">
        <f t="shared" si="338"/>
        <v>BIOL1054-1</v>
      </c>
      <c r="AV5399" t="s">
        <v>4565</v>
      </c>
      <c r="AW5399" t="s">
        <v>4244</v>
      </c>
      <c r="AX5399" t="s">
        <v>4566</v>
      </c>
    </row>
    <row r="5400" spans="1:51" x14ac:dyDescent="0.2">
      <c r="A5400" t="s">
        <v>1814</v>
      </c>
      <c r="B5400" t="s">
        <v>1868</v>
      </c>
      <c r="C5400">
        <v>1054</v>
      </c>
      <c r="D5400" t="s">
        <v>125</v>
      </c>
      <c r="E5400">
        <v>42</v>
      </c>
      <c r="F5400">
        <v>2.8</v>
      </c>
      <c r="G5400">
        <v>0</v>
      </c>
      <c r="H5400">
        <v>0</v>
      </c>
      <c r="I5400">
        <v>0</v>
      </c>
      <c r="J5400">
        <v>0</v>
      </c>
      <c r="K5400">
        <v>2.8</v>
      </c>
      <c r="L5400">
        <v>14</v>
      </c>
      <c r="M5400">
        <v>0</v>
      </c>
      <c r="N5400">
        <v>0</v>
      </c>
      <c r="O5400">
        <v>0</v>
      </c>
      <c r="P5400">
        <v>14</v>
      </c>
      <c r="Q5400">
        <v>48</v>
      </c>
      <c r="R5400" s="3">
        <v>0.29170000000000001</v>
      </c>
      <c r="S5400">
        <v>0</v>
      </c>
      <c r="T5400">
        <v>0</v>
      </c>
      <c r="AQ5400" t="str">
        <f t="shared" si="339"/>
        <v>BIOL</v>
      </c>
      <c r="AR5400" t="str">
        <f t="shared" si="339"/>
        <v>1054</v>
      </c>
      <c r="AS5400" t="str">
        <f t="shared" si="336"/>
        <v/>
      </c>
      <c r="AT5400" t="str">
        <f t="shared" si="337"/>
        <v>BIOL1054</v>
      </c>
      <c r="AU5400" t="str">
        <f t="shared" si="338"/>
        <v>BIOL1054-***** CRSE TOTAL</v>
      </c>
    </row>
    <row r="5401" spans="1:51" x14ac:dyDescent="0.2">
      <c r="A5401" t="s">
        <v>1814</v>
      </c>
      <c r="B5401" t="s">
        <v>1868</v>
      </c>
      <c r="C5401">
        <v>1100</v>
      </c>
      <c r="D5401">
        <v>1</v>
      </c>
      <c r="E5401">
        <v>110</v>
      </c>
      <c r="F5401">
        <v>7.33</v>
      </c>
      <c r="G5401">
        <v>0</v>
      </c>
      <c r="H5401">
        <v>0</v>
      </c>
      <c r="I5401">
        <v>0</v>
      </c>
      <c r="J5401">
        <v>0</v>
      </c>
      <c r="K5401">
        <v>7.33</v>
      </c>
      <c r="L5401">
        <v>22</v>
      </c>
      <c r="M5401">
        <v>0</v>
      </c>
      <c r="N5401">
        <v>0</v>
      </c>
      <c r="O5401">
        <v>0</v>
      </c>
      <c r="P5401">
        <v>22</v>
      </c>
      <c r="Q5401">
        <v>24</v>
      </c>
      <c r="R5401" s="3">
        <v>0.91669999999999996</v>
      </c>
      <c r="S5401">
        <v>0</v>
      </c>
      <c r="T5401">
        <v>0</v>
      </c>
      <c r="U5401" t="s">
        <v>1871</v>
      </c>
      <c r="V5401" t="s">
        <v>111</v>
      </c>
      <c r="W5401" s="4">
        <v>0.33333333333333331</v>
      </c>
      <c r="X5401" s="4">
        <v>0.38541666666666669</v>
      </c>
      <c r="Y5401" t="s">
        <v>107</v>
      </c>
      <c r="Z5401" t="s">
        <v>260</v>
      </c>
      <c r="AA5401">
        <v>196</v>
      </c>
      <c r="AB5401" t="s">
        <v>6474</v>
      </c>
      <c r="AC5401">
        <v>1</v>
      </c>
      <c r="AD5401">
        <v>1</v>
      </c>
      <c r="AE5401">
        <v>5</v>
      </c>
      <c r="AF5401">
        <v>17</v>
      </c>
      <c r="AG5401">
        <v>13</v>
      </c>
      <c r="AH5401">
        <v>1</v>
      </c>
      <c r="AI5401">
        <v>3</v>
      </c>
      <c r="AJ5401">
        <v>90427</v>
      </c>
      <c r="AK5401" t="s">
        <v>61</v>
      </c>
      <c r="AL5401" t="s">
        <v>61</v>
      </c>
      <c r="AM5401" t="s">
        <v>61</v>
      </c>
      <c r="AN5401" t="s">
        <v>61</v>
      </c>
      <c r="AO5401" t="s">
        <v>61</v>
      </c>
      <c r="AP5401">
        <v>1</v>
      </c>
      <c r="AQ5401" t="str">
        <f t="shared" si="339"/>
        <v>BIOL</v>
      </c>
      <c r="AR5401" t="str">
        <f t="shared" si="339"/>
        <v>1100</v>
      </c>
      <c r="AS5401" t="str">
        <f t="shared" si="336"/>
        <v>Pala</v>
      </c>
      <c r="AT5401" t="str">
        <f t="shared" si="337"/>
        <v>BIOL1100Palacios Mejia Maura Evelyn</v>
      </c>
      <c r="AU5401" t="str">
        <f t="shared" si="338"/>
        <v>BIOL1100-1</v>
      </c>
      <c r="AV5401" t="s">
        <v>4567</v>
      </c>
      <c r="AW5401" t="s">
        <v>2398</v>
      </c>
      <c r="AX5401" t="s">
        <v>4568</v>
      </c>
      <c r="AY5401" t="s">
        <v>4569</v>
      </c>
    </row>
    <row r="5402" spans="1:51" x14ac:dyDescent="0.2">
      <c r="A5402" t="s">
        <v>1814</v>
      </c>
      <c r="B5402" t="s">
        <v>1868</v>
      </c>
      <c r="C5402">
        <v>1100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22</v>
      </c>
      <c r="M5402">
        <v>0</v>
      </c>
      <c r="N5402">
        <v>0</v>
      </c>
      <c r="O5402">
        <v>0</v>
      </c>
      <c r="P5402">
        <v>22</v>
      </c>
      <c r="Q5402">
        <v>24</v>
      </c>
      <c r="R5402" s="3">
        <v>0.91669999999999996</v>
      </c>
      <c r="S5402">
        <v>0</v>
      </c>
      <c r="T5402">
        <v>0</v>
      </c>
      <c r="U5402" t="s">
        <v>1871</v>
      </c>
      <c r="V5402" t="s">
        <v>115</v>
      </c>
      <c r="W5402" s="4">
        <v>0.41666666666666669</v>
      </c>
      <c r="X5402" s="4">
        <v>0.4513888888888889</v>
      </c>
      <c r="Y5402" t="s">
        <v>672</v>
      </c>
      <c r="Z5402">
        <v>343</v>
      </c>
      <c r="AA5402">
        <v>24</v>
      </c>
      <c r="AB5402" t="s">
        <v>6475</v>
      </c>
      <c r="AC5402">
        <v>4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90428</v>
      </c>
      <c r="AK5402" t="s">
        <v>61</v>
      </c>
      <c r="AL5402" t="s">
        <v>61</v>
      </c>
      <c r="AM5402" t="s">
        <v>61</v>
      </c>
      <c r="AN5402" t="s">
        <v>61</v>
      </c>
      <c r="AO5402" t="s">
        <v>61</v>
      </c>
      <c r="AP5402">
        <v>1</v>
      </c>
      <c r="AQ5402" t="str">
        <f t="shared" si="339"/>
        <v>BIOL</v>
      </c>
      <c r="AR5402" t="str">
        <f t="shared" si="339"/>
        <v>1100</v>
      </c>
      <c r="AS5402" t="str">
        <f t="shared" si="336"/>
        <v>Dema</v>
      </c>
      <c r="AT5402" t="str">
        <f t="shared" si="337"/>
        <v>BIOL1100DeMarco Christopher Lucas</v>
      </c>
      <c r="AU5402" t="str">
        <f t="shared" si="338"/>
        <v>BIOL1100-2</v>
      </c>
      <c r="AV5402" t="s">
        <v>4570</v>
      </c>
      <c r="AW5402" t="s">
        <v>2821</v>
      </c>
      <c r="AX5402" t="s">
        <v>4571</v>
      </c>
    </row>
    <row r="5403" spans="1:51" x14ac:dyDescent="0.2">
      <c r="A5403" t="s">
        <v>1814</v>
      </c>
      <c r="B5403" t="s">
        <v>1868</v>
      </c>
      <c r="C5403">
        <v>1100</v>
      </c>
      <c r="D5403">
        <v>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22</v>
      </c>
      <c r="M5403">
        <v>0</v>
      </c>
      <c r="N5403">
        <v>0</v>
      </c>
      <c r="O5403">
        <v>0</v>
      </c>
      <c r="P5403">
        <v>22</v>
      </c>
      <c r="Q5403">
        <v>24</v>
      </c>
      <c r="R5403" s="3">
        <v>0.91669999999999996</v>
      </c>
      <c r="S5403">
        <v>0</v>
      </c>
      <c r="T5403">
        <v>0</v>
      </c>
      <c r="U5403" t="s">
        <v>1871</v>
      </c>
      <c r="V5403" t="s">
        <v>115</v>
      </c>
      <c r="W5403" s="4">
        <v>0.45833333333333331</v>
      </c>
      <c r="X5403" s="4">
        <v>0.5625</v>
      </c>
      <c r="Y5403" t="s">
        <v>672</v>
      </c>
      <c r="Z5403">
        <v>343</v>
      </c>
      <c r="AA5403">
        <v>24</v>
      </c>
      <c r="AB5403" t="s">
        <v>6475</v>
      </c>
      <c r="AC5403">
        <v>16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90429</v>
      </c>
      <c r="AK5403" t="s">
        <v>61</v>
      </c>
      <c r="AL5403" t="s">
        <v>61</v>
      </c>
      <c r="AM5403" t="s">
        <v>61</v>
      </c>
      <c r="AN5403" t="s">
        <v>61</v>
      </c>
      <c r="AO5403" t="s">
        <v>61</v>
      </c>
      <c r="AP5403">
        <v>1</v>
      </c>
      <c r="AQ5403" t="str">
        <f t="shared" si="339"/>
        <v>BIOL</v>
      </c>
      <c r="AR5403" t="str">
        <f t="shared" si="339"/>
        <v>1100</v>
      </c>
      <c r="AS5403" t="str">
        <f t="shared" si="336"/>
        <v>Dema</v>
      </c>
      <c r="AT5403" t="str">
        <f t="shared" si="337"/>
        <v>BIOL1100DeMarco Christopher Lucas</v>
      </c>
      <c r="AU5403" t="str">
        <f t="shared" si="338"/>
        <v>BIOL1100-3</v>
      </c>
      <c r="AV5403" t="s">
        <v>4570</v>
      </c>
      <c r="AW5403" t="s">
        <v>2821</v>
      </c>
      <c r="AX5403" t="s">
        <v>4571</v>
      </c>
    </row>
    <row r="5404" spans="1:51" x14ac:dyDescent="0.2">
      <c r="A5404" t="s">
        <v>1814</v>
      </c>
      <c r="B5404" t="s">
        <v>1868</v>
      </c>
      <c r="C5404">
        <v>1100</v>
      </c>
      <c r="D5404">
        <v>4</v>
      </c>
      <c r="E5404">
        <v>45</v>
      </c>
      <c r="F5404">
        <v>3</v>
      </c>
      <c r="G5404">
        <v>0</v>
      </c>
      <c r="H5404">
        <v>0</v>
      </c>
      <c r="I5404">
        <v>0</v>
      </c>
      <c r="J5404">
        <v>0</v>
      </c>
      <c r="K5404">
        <v>3</v>
      </c>
      <c r="L5404">
        <v>9</v>
      </c>
      <c r="M5404">
        <v>0</v>
      </c>
      <c r="N5404">
        <v>0</v>
      </c>
      <c r="O5404">
        <v>0</v>
      </c>
      <c r="P5404">
        <v>9</v>
      </c>
      <c r="Q5404">
        <v>24</v>
      </c>
      <c r="R5404" s="3">
        <v>0.375</v>
      </c>
      <c r="S5404">
        <v>0</v>
      </c>
      <c r="T5404">
        <v>0</v>
      </c>
      <c r="U5404" t="s">
        <v>1871</v>
      </c>
      <c r="V5404" t="s">
        <v>111</v>
      </c>
      <c r="W5404" s="4">
        <v>0.33333333333333331</v>
      </c>
      <c r="X5404" s="4">
        <v>0.38541666666666669</v>
      </c>
      <c r="Y5404" t="s">
        <v>107</v>
      </c>
      <c r="Z5404" t="s">
        <v>260</v>
      </c>
      <c r="AA5404">
        <v>196</v>
      </c>
      <c r="AB5404" t="s">
        <v>6474</v>
      </c>
      <c r="AC5404">
        <v>1</v>
      </c>
      <c r="AD5404">
        <v>1</v>
      </c>
      <c r="AE5404">
        <v>5</v>
      </c>
      <c r="AF5404">
        <v>7</v>
      </c>
      <c r="AG5404">
        <v>6</v>
      </c>
      <c r="AH5404">
        <v>1</v>
      </c>
      <c r="AI5404">
        <v>0</v>
      </c>
      <c r="AJ5404">
        <v>90430</v>
      </c>
      <c r="AK5404" t="s">
        <v>61</v>
      </c>
      <c r="AL5404" t="s">
        <v>61</v>
      </c>
      <c r="AM5404" t="s">
        <v>61</v>
      </c>
      <c r="AN5404" t="s">
        <v>61</v>
      </c>
      <c r="AO5404" t="s">
        <v>61</v>
      </c>
      <c r="AP5404">
        <v>1</v>
      </c>
      <c r="AQ5404" t="str">
        <f t="shared" si="339"/>
        <v>BIOL</v>
      </c>
      <c r="AR5404" t="str">
        <f t="shared" si="339"/>
        <v>1100</v>
      </c>
      <c r="AS5404" t="str">
        <f t="shared" si="336"/>
        <v>Pala</v>
      </c>
      <c r="AT5404" t="str">
        <f t="shared" si="337"/>
        <v>BIOL1100Palacios Mejia Maura Evelyn</v>
      </c>
      <c r="AU5404" t="str">
        <f t="shared" si="338"/>
        <v>BIOL1100-4</v>
      </c>
      <c r="AV5404" t="s">
        <v>4567</v>
      </c>
      <c r="AW5404" t="s">
        <v>2398</v>
      </c>
      <c r="AX5404" t="s">
        <v>4568</v>
      </c>
      <c r="AY5404" t="s">
        <v>4569</v>
      </c>
    </row>
    <row r="5405" spans="1:51" x14ac:dyDescent="0.2">
      <c r="A5405" t="s">
        <v>1814</v>
      </c>
      <c r="B5405" t="s">
        <v>1868</v>
      </c>
      <c r="C5405">
        <v>1100</v>
      </c>
      <c r="D5405">
        <v>5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9</v>
      </c>
      <c r="M5405">
        <v>0</v>
      </c>
      <c r="N5405">
        <v>0</v>
      </c>
      <c r="O5405">
        <v>0</v>
      </c>
      <c r="P5405">
        <v>9</v>
      </c>
      <c r="Q5405">
        <v>24</v>
      </c>
      <c r="R5405" s="3">
        <v>0.375</v>
      </c>
      <c r="S5405">
        <v>0</v>
      </c>
      <c r="T5405">
        <v>0</v>
      </c>
      <c r="U5405" t="s">
        <v>1871</v>
      </c>
      <c r="V5405" t="s">
        <v>115</v>
      </c>
      <c r="W5405" s="4">
        <v>0.58333333333333337</v>
      </c>
      <c r="X5405" s="4">
        <v>0.61805555555555558</v>
      </c>
      <c r="Y5405" t="s">
        <v>672</v>
      </c>
      <c r="Z5405">
        <v>343</v>
      </c>
      <c r="AA5405">
        <v>24</v>
      </c>
      <c r="AB5405" t="s">
        <v>6476</v>
      </c>
      <c r="AC5405">
        <v>4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90431</v>
      </c>
      <c r="AK5405" t="s">
        <v>61</v>
      </c>
      <c r="AL5405" t="s">
        <v>61</v>
      </c>
      <c r="AM5405" t="s">
        <v>61</v>
      </c>
      <c r="AN5405" t="s">
        <v>61</v>
      </c>
      <c r="AO5405" t="s">
        <v>61</v>
      </c>
      <c r="AP5405">
        <v>1</v>
      </c>
      <c r="AQ5405" t="str">
        <f t="shared" si="339"/>
        <v>BIOL</v>
      </c>
      <c r="AR5405" t="str">
        <f t="shared" si="339"/>
        <v>1100</v>
      </c>
      <c r="AS5405" t="str">
        <f t="shared" si="336"/>
        <v>Hurt</v>
      </c>
      <c r="AT5405" t="str">
        <f t="shared" si="337"/>
        <v>BIOL1100Hurtado Jasmin Jessica</v>
      </c>
      <c r="AU5405" t="str">
        <f t="shared" si="338"/>
        <v>BIOL1100-5</v>
      </c>
      <c r="AV5405" t="s">
        <v>4572</v>
      </c>
      <c r="AW5405" t="s">
        <v>4573</v>
      </c>
      <c r="AX5405" t="s">
        <v>2737</v>
      </c>
    </row>
    <row r="5406" spans="1:51" x14ac:dyDescent="0.2">
      <c r="A5406" t="s">
        <v>1814</v>
      </c>
      <c r="B5406" t="s">
        <v>1868</v>
      </c>
      <c r="C5406">
        <v>1100</v>
      </c>
      <c r="D5406">
        <v>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9</v>
      </c>
      <c r="M5406">
        <v>0</v>
      </c>
      <c r="N5406">
        <v>0</v>
      </c>
      <c r="O5406">
        <v>0</v>
      </c>
      <c r="P5406">
        <v>9</v>
      </c>
      <c r="Q5406">
        <v>24</v>
      </c>
      <c r="R5406" s="3">
        <v>0.375</v>
      </c>
      <c r="S5406">
        <v>0</v>
      </c>
      <c r="T5406">
        <v>0</v>
      </c>
      <c r="U5406" t="s">
        <v>1871</v>
      </c>
      <c r="V5406" t="s">
        <v>115</v>
      </c>
      <c r="W5406" s="4">
        <v>0.625</v>
      </c>
      <c r="X5406" s="4">
        <v>0.72916666666666663</v>
      </c>
      <c r="Y5406" t="s">
        <v>672</v>
      </c>
      <c r="Z5406">
        <v>343</v>
      </c>
      <c r="AA5406">
        <v>24</v>
      </c>
      <c r="AB5406" t="s">
        <v>6476</v>
      </c>
      <c r="AC5406">
        <v>16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90432</v>
      </c>
      <c r="AK5406" t="s">
        <v>61</v>
      </c>
      <c r="AL5406" t="s">
        <v>61</v>
      </c>
      <c r="AM5406" t="s">
        <v>61</v>
      </c>
      <c r="AN5406" t="s">
        <v>61</v>
      </c>
      <c r="AO5406" t="s">
        <v>61</v>
      </c>
      <c r="AP5406">
        <v>1</v>
      </c>
      <c r="AQ5406" t="str">
        <f t="shared" si="339"/>
        <v>BIOL</v>
      </c>
      <c r="AR5406" t="str">
        <f t="shared" si="339"/>
        <v>1100</v>
      </c>
      <c r="AS5406" t="str">
        <f t="shared" si="336"/>
        <v>Hurt</v>
      </c>
      <c r="AT5406" t="str">
        <f t="shared" si="337"/>
        <v>BIOL1100Hurtado Jasmin Jessica</v>
      </c>
      <c r="AU5406" t="str">
        <f t="shared" si="338"/>
        <v>BIOL1100-6</v>
      </c>
      <c r="AV5406" t="s">
        <v>4572</v>
      </c>
      <c r="AW5406" t="s">
        <v>4573</v>
      </c>
      <c r="AX5406" t="s">
        <v>2737</v>
      </c>
    </row>
    <row r="5407" spans="1:51" x14ac:dyDescent="0.2">
      <c r="A5407" t="s">
        <v>1814</v>
      </c>
      <c r="B5407" t="s">
        <v>1868</v>
      </c>
      <c r="C5407">
        <v>1100</v>
      </c>
      <c r="D5407">
        <v>13</v>
      </c>
      <c r="E5407">
        <v>110</v>
      </c>
      <c r="F5407">
        <v>7.33</v>
      </c>
      <c r="G5407">
        <v>0</v>
      </c>
      <c r="H5407">
        <v>0</v>
      </c>
      <c r="I5407">
        <v>0.33</v>
      </c>
      <c r="J5407">
        <v>0</v>
      </c>
      <c r="K5407">
        <v>7.33</v>
      </c>
      <c r="L5407">
        <v>22</v>
      </c>
      <c r="M5407">
        <v>1</v>
      </c>
      <c r="N5407">
        <v>0</v>
      </c>
      <c r="O5407">
        <v>0</v>
      </c>
      <c r="P5407">
        <v>22</v>
      </c>
      <c r="Q5407">
        <v>19</v>
      </c>
      <c r="R5407" s="3">
        <v>1.1578999999999999</v>
      </c>
      <c r="S5407">
        <v>0</v>
      </c>
      <c r="T5407">
        <v>0</v>
      </c>
      <c r="U5407" t="s">
        <v>1871</v>
      </c>
      <c r="V5407" t="s">
        <v>111</v>
      </c>
      <c r="W5407" s="4">
        <v>0.33333333333333331</v>
      </c>
      <c r="X5407" s="4">
        <v>0.38541666666666669</v>
      </c>
      <c r="Y5407" t="s">
        <v>107</v>
      </c>
      <c r="Z5407" t="s">
        <v>260</v>
      </c>
      <c r="AA5407">
        <v>196</v>
      </c>
      <c r="AB5407" t="s">
        <v>6474</v>
      </c>
      <c r="AC5407">
        <v>1</v>
      </c>
      <c r="AD5407">
        <v>1</v>
      </c>
      <c r="AE5407">
        <v>5</v>
      </c>
      <c r="AF5407">
        <v>12</v>
      </c>
      <c r="AG5407">
        <v>10</v>
      </c>
      <c r="AH5407">
        <v>1</v>
      </c>
      <c r="AI5407">
        <v>1</v>
      </c>
      <c r="AJ5407">
        <v>90439</v>
      </c>
      <c r="AK5407" t="s">
        <v>61</v>
      </c>
      <c r="AL5407" t="s">
        <v>61</v>
      </c>
      <c r="AM5407" t="s">
        <v>61</v>
      </c>
      <c r="AN5407" t="s">
        <v>61</v>
      </c>
      <c r="AO5407" t="s">
        <v>61</v>
      </c>
      <c r="AP5407">
        <v>1</v>
      </c>
      <c r="AQ5407" t="str">
        <f t="shared" si="339"/>
        <v>BIOL</v>
      </c>
      <c r="AR5407" t="str">
        <f t="shared" si="339"/>
        <v>1100</v>
      </c>
      <c r="AS5407" t="str">
        <f t="shared" si="336"/>
        <v>Pala</v>
      </c>
      <c r="AT5407" t="str">
        <f t="shared" si="337"/>
        <v>BIOL1100Palacios Mejia Maura Evelyn</v>
      </c>
      <c r="AU5407" t="str">
        <f t="shared" si="338"/>
        <v>BIOL1100-13</v>
      </c>
      <c r="AV5407" t="s">
        <v>4567</v>
      </c>
      <c r="AW5407" t="s">
        <v>2398</v>
      </c>
      <c r="AX5407" t="s">
        <v>4568</v>
      </c>
      <c r="AY5407" t="s">
        <v>4569</v>
      </c>
    </row>
    <row r="5408" spans="1:51" x14ac:dyDescent="0.2">
      <c r="A5408" t="s">
        <v>1814</v>
      </c>
      <c r="B5408" t="s">
        <v>1868</v>
      </c>
      <c r="C5408">
        <v>1100</v>
      </c>
      <c r="D5408">
        <v>14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22</v>
      </c>
      <c r="M5408">
        <v>1</v>
      </c>
      <c r="N5408">
        <v>0</v>
      </c>
      <c r="O5408">
        <v>0</v>
      </c>
      <c r="P5408">
        <v>22</v>
      </c>
      <c r="Q5408">
        <v>19</v>
      </c>
      <c r="R5408" s="3">
        <v>1.1578999999999999</v>
      </c>
      <c r="S5408">
        <v>0</v>
      </c>
      <c r="T5408">
        <v>0</v>
      </c>
      <c r="U5408" t="s">
        <v>1871</v>
      </c>
      <c r="V5408" t="s">
        <v>120</v>
      </c>
      <c r="W5408" s="4">
        <v>0.41666666666666669</v>
      </c>
      <c r="X5408" s="4">
        <v>0.4513888888888889</v>
      </c>
      <c r="Y5408" t="s">
        <v>672</v>
      </c>
      <c r="Z5408">
        <v>343</v>
      </c>
      <c r="AA5408">
        <v>24</v>
      </c>
      <c r="AB5408" t="s">
        <v>6475</v>
      </c>
      <c r="AC5408">
        <v>4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90440</v>
      </c>
      <c r="AK5408" t="s">
        <v>61</v>
      </c>
      <c r="AL5408" t="s">
        <v>61</v>
      </c>
      <c r="AM5408" t="s">
        <v>61</v>
      </c>
      <c r="AN5408" t="s">
        <v>61</v>
      </c>
      <c r="AO5408" t="s">
        <v>61</v>
      </c>
      <c r="AP5408">
        <v>1</v>
      </c>
      <c r="AQ5408" t="str">
        <f t="shared" si="339"/>
        <v>BIOL</v>
      </c>
      <c r="AR5408" t="str">
        <f t="shared" si="339"/>
        <v>1100</v>
      </c>
      <c r="AS5408" t="str">
        <f t="shared" si="336"/>
        <v>Dema</v>
      </c>
      <c r="AT5408" t="str">
        <f t="shared" si="337"/>
        <v>BIOL1100DeMarco Christopher Lucas</v>
      </c>
      <c r="AU5408" t="str">
        <f t="shared" si="338"/>
        <v>BIOL1100-14</v>
      </c>
      <c r="AV5408" t="s">
        <v>4570</v>
      </c>
      <c r="AW5408" t="s">
        <v>2821</v>
      </c>
      <c r="AX5408" t="s">
        <v>4571</v>
      </c>
    </row>
    <row r="5409" spans="1:50" x14ac:dyDescent="0.2">
      <c r="A5409" t="s">
        <v>1814</v>
      </c>
      <c r="B5409" t="s">
        <v>1868</v>
      </c>
      <c r="C5409">
        <v>1100</v>
      </c>
      <c r="D5409">
        <v>15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22</v>
      </c>
      <c r="M5409">
        <v>1</v>
      </c>
      <c r="N5409">
        <v>0</v>
      </c>
      <c r="O5409">
        <v>0</v>
      </c>
      <c r="P5409">
        <v>22</v>
      </c>
      <c r="Q5409">
        <v>19</v>
      </c>
      <c r="R5409" s="3">
        <v>1.1578999999999999</v>
      </c>
      <c r="S5409">
        <v>0</v>
      </c>
      <c r="T5409">
        <v>0</v>
      </c>
      <c r="U5409" t="s">
        <v>1871</v>
      </c>
      <c r="V5409" t="s">
        <v>120</v>
      </c>
      <c r="W5409" s="4">
        <v>0.45833333333333331</v>
      </c>
      <c r="X5409" s="4">
        <v>0.5625</v>
      </c>
      <c r="Y5409" t="s">
        <v>672</v>
      </c>
      <c r="Z5409">
        <v>343</v>
      </c>
      <c r="AA5409">
        <v>24</v>
      </c>
      <c r="AB5409" t="s">
        <v>6475</v>
      </c>
      <c r="AC5409">
        <v>16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90441</v>
      </c>
      <c r="AK5409" t="s">
        <v>61</v>
      </c>
      <c r="AL5409" t="s">
        <v>61</v>
      </c>
      <c r="AM5409" t="s">
        <v>61</v>
      </c>
      <c r="AN5409" t="s">
        <v>61</v>
      </c>
      <c r="AO5409" t="s">
        <v>61</v>
      </c>
      <c r="AP5409">
        <v>1</v>
      </c>
      <c r="AQ5409" t="str">
        <f t="shared" si="339"/>
        <v>BIOL</v>
      </c>
      <c r="AR5409" t="str">
        <f t="shared" si="339"/>
        <v>1100</v>
      </c>
      <c r="AS5409" t="str">
        <f t="shared" si="336"/>
        <v>Dema</v>
      </c>
      <c r="AT5409" t="str">
        <f t="shared" si="337"/>
        <v>BIOL1100DeMarco Christopher Lucas</v>
      </c>
      <c r="AU5409" t="str">
        <f t="shared" si="338"/>
        <v>BIOL1100-15</v>
      </c>
      <c r="AV5409" t="s">
        <v>4570</v>
      </c>
      <c r="AW5409" t="s">
        <v>2821</v>
      </c>
      <c r="AX5409" t="s">
        <v>4571</v>
      </c>
    </row>
    <row r="5410" spans="1:50" x14ac:dyDescent="0.2">
      <c r="A5410" t="s">
        <v>1814</v>
      </c>
      <c r="B5410" t="s">
        <v>1868</v>
      </c>
      <c r="C5410">
        <v>1100</v>
      </c>
      <c r="D5410">
        <v>25</v>
      </c>
      <c r="E5410">
        <v>110</v>
      </c>
      <c r="F5410">
        <v>7.33</v>
      </c>
      <c r="G5410">
        <v>0</v>
      </c>
      <c r="H5410">
        <v>0</v>
      </c>
      <c r="I5410">
        <v>0</v>
      </c>
      <c r="J5410">
        <v>0</v>
      </c>
      <c r="K5410">
        <v>7.33</v>
      </c>
      <c r="L5410">
        <v>22</v>
      </c>
      <c r="M5410">
        <v>0</v>
      </c>
      <c r="N5410">
        <v>0</v>
      </c>
      <c r="O5410">
        <v>0</v>
      </c>
      <c r="P5410">
        <v>22</v>
      </c>
      <c r="Q5410">
        <v>24</v>
      </c>
      <c r="R5410" s="3">
        <v>0.91669999999999996</v>
      </c>
      <c r="S5410">
        <v>0</v>
      </c>
      <c r="T5410">
        <v>0</v>
      </c>
      <c r="U5410" t="s">
        <v>1871</v>
      </c>
      <c r="V5410" t="s">
        <v>113</v>
      </c>
      <c r="W5410" s="4">
        <v>0.51041666666666663</v>
      </c>
      <c r="X5410" s="4">
        <v>0.5625</v>
      </c>
      <c r="Y5410" t="s">
        <v>107</v>
      </c>
      <c r="Z5410" t="s">
        <v>260</v>
      </c>
      <c r="AA5410">
        <v>196</v>
      </c>
      <c r="AB5410" t="s">
        <v>6477</v>
      </c>
      <c r="AC5410">
        <v>1</v>
      </c>
      <c r="AD5410">
        <v>1</v>
      </c>
      <c r="AE5410">
        <v>5</v>
      </c>
      <c r="AF5410">
        <v>18</v>
      </c>
      <c r="AG5410">
        <v>15</v>
      </c>
      <c r="AH5410">
        <v>0</v>
      </c>
      <c r="AI5410">
        <v>3</v>
      </c>
      <c r="AJ5410">
        <v>93907</v>
      </c>
      <c r="AK5410" t="s">
        <v>61</v>
      </c>
      <c r="AL5410" t="s">
        <v>61</v>
      </c>
      <c r="AM5410" t="s">
        <v>61</v>
      </c>
      <c r="AN5410" t="s">
        <v>61</v>
      </c>
      <c r="AO5410" t="s">
        <v>61</v>
      </c>
      <c r="AP5410">
        <v>1</v>
      </c>
      <c r="AQ5410" t="str">
        <f t="shared" si="339"/>
        <v>BIOL</v>
      </c>
      <c r="AR5410" t="str">
        <f t="shared" si="339"/>
        <v>1100</v>
      </c>
      <c r="AS5410" t="str">
        <f t="shared" si="336"/>
        <v>Torr</v>
      </c>
      <c r="AT5410" t="str">
        <f t="shared" si="337"/>
        <v xml:space="preserve">BIOL1100Torres Elizabeth </v>
      </c>
      <c r="AU5410" t="str">
        <f t="shared" si="338"/>
        <v>BIOL1100-25</v>
      </c>
      <c r="AV5410" t="s">
        <v>3603</v>
      </c>
      <c r="AW5410" t="s">
        <v>2370</v>
      </c>
    </row>
    <row r="5411" spans="1:50" x14ac:dyDescent="0.2">
      <c r="A5411" t="s">
        <v>1814</v>
      </c>
      <c r="B5411" t="s">
        <v>1868</v>
      </c>
      <c r="C5411">
        <v>1100</v>
      </c>
      <c r="D5411">
        <v>26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22</v>
      </c>
      <c r="M5411">
        <v>0</v>
      </c>
      <c r="N5411">
        <v>0</v>
      </c>
      <c r="O5411">
        <v>0</v>
      </c>
      <c r="P5411">
        <v>22</v>
      </c>
      <c r="Q5411">
        <v>24</v>
      </c>
      <c r="R5411" s="3">
        <v>0.91669999999999996</v>
      </c>
      <c r="S5411">
        <v>0</v>
      </c>
      <c r="T5411">
        <v>0</v>
      </c>
      <c r="U5411" t="s">
        <v>1871</v>
      </c>
      <c r="V5411" t="s">
        <v>115</v>
      </c>
      <c r="W5411" s="4">
        <v>0.33333333333333331</v>
      </c>
      <c r="X5411" s="4">
        <v>0.36805555555555558</v>
      </c>
      <c r="Y5411" t="s">
        <v>672</v>
      </c>
      <c r="Z5411">
        <v>344</v>
      </c>
      <c r="AA5411">
        <v>24</v>
      </c>
      <c r="AB5411" t="s">
        <v>6478</v>
      </c>
      <c r="AC5411">
        <v>4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93908</v>
      </c>
      <c r="AK5411" t="s">
        <v>61</v>
      </c>
      <c r="AL5411" t="s">
        <v>61</v>
      </c>
      <c r="AM5411" t="s">
        <v>61</v>
      </c>
      <c r="AN5411" t="s">
        <v>61</v>
      </c>
      <c r="AO5411" t="s">
        <v>61</v>
      </c>
      <c r="AP5411">
        <v>1</v>
      </c>
      <c r="AQ5411" t="str">
        <f t="shared" si="339"/>
        <v>BIOL</v>
      </c>
      <c r="AR5411" t="str">
        <f t="shared" si="339"/>
        <v>1100</v>
      </c>
      <c r="AS5411" t="str">
        <f t="shared" si="336"/>
        <v>Keus</v>
      </c>
      <c r="AT5411" t="str">
        <f t="shared" si="337"/>
        <v>BIOL1100Keushkerian Maral Talar</v>
      </c>
      <c r="AU5411" t="str">
        <f t="shared" si="338"/>
        <v>BIOL1100-26</v>
      </c>
      <c r="AV5411" t="s">
        <v>4574</v>
      </c>
      <c r="AW5411" t="s">
        <v>4575</v>
      </c>
      <c r="AX5411" t="s">
        <v>4576</v>
      </c>
    </row>
    <row r="5412" spans="1:50" x14ac:dyDescent="0.2">
      <c r="A5412" t="s">
        <v>1814</v>
      </c>
      <c r="B5412" t="s">
        <v>1868</v>
      </c>
      <c r="C5412">
        <v>1100</v>
      </c>
      <c r="D5412">
        <v>27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22</v>
      </c>
      <c r="M5412">
        <v>0</v>
      </c>
      <c r="N5412">
        <v>0</v>
      </c>
      <c r="O5412">
        <v>0</v>
      </c>
      <c r="P5412">
        <v>22</v>
      </c>
      <c r="Q5412">
        <v>24</v>
      </c>
      <c r="R5412" s="3">
        <v>0.91669999999999996</v>
      </c>
      <c r="S5412">
        <v>0</v>
      </c>
      <c r="T5412">
        <v>0</v>
      </c>
      <c r="U5412" t="s">
        <v>1871</v>
      </c>
      <c r="V5412" t="s">
        <v>115</v>
      </c>
      <c r="W5412" s="4">
        <v>0.375</v>
      </c>
      <c r="X5412" s="4">
        <v>0.47916666666666669</v>
      </c>
      <c r="Y5412" t="s">
        <v>672</v>
      </c>
      <c r="Z5412">
        <v>344</v>
      </c>
      <c r="AA5412">
        <v>24</v>
      </c>
      <c r="AB5412" t="s">
        <v>6478</v>
      </c>
      <c r="AC5412">
        <v>16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93909</v>
      </c>
      <c r="AK5412" t="s">
        <v>61</v>
      </c>
      <c r="AL5412" t="s">
        <v>61</v>
      </c>
      <c r="AM5412" t="s">
        <v>61</v>
      </c>
      <c r="AN5412" t="s">
        <v>61</v>
      </c>
      <c r="AO5412" t="s">
        <v>61</v>
      </c>
      <c r="AP5412">
        <v>1</v>
      </c>
      <c r="AQ5412" t="str">
        <f t="shared" si="339"/>
        <v>BIOL</v>
      </c>
      <c r="AR5412" t="str">
        <f t="shared" si="339"/>
        <v>1100</v>
      </c>
      <c r="AS5412" t="str">
        <f t="shared" si="336"/>
        <v>Keus</v>
      </c>
      <c r="AT5412" t="str">
        <f t="shared" si="337"/>
        <v>BIOL1100Keushkerian Maral Talar</v>
      </c>
      <c r="AU5412" t="str">
        <f t="shared" si="338"/>
        <v>BIOL1100-27</v>
      </c>
      <c r="AV5412" t="s">
        <v>4574</v>
      </c>
      <c r="AW5412" t="s">
        <v>4575</v>
      </c>
      <c r="AX5412" t="s">
        <v>4576</v>
      </c>
    </row>
    <row r="5413" spans="1:50" x14ac:dyDescent="0.2">
      <c r="A5413" t="s">
        <v>1814</v>
      </c>
      <c r="B5413" t="s">
        <v>1868</v>
      </c>
      <c r="C5413">
        <v>1100</v>
      </c>
      <c r="D5413">
        <v>28</v>
      </c>
      <c r="E5413">
        <v>120</v>
      </c>
      <c r="F5413">
        <v>8</v>
      </c>
      <c r="G5413">
        <v>0</v>
      </c>
      <c r="H5413">
        <v>0</v>
      </c>
      <c r="I5413">
        <v>0</v>
      </c>
      <c r="J5413">
        <v>0</v>
      </c>
      <c r="K5413">
        <v>8</v>
      </c>
      <c r="L5413">
        <v>24</v>
      </c>
      <c r="M5413">
        <v>0</v>
      </c>
      <c r="N5413">
        <v>0</v>
      </c>
      <c r="O5413">
        <v>0</v>
      </c>
      <c r="P5413">
        <v>24</v>
      </c>
      <c r="Q5413">
        <v>24</v>
      </c>
      <c r="R5413" s="3">
        <v>1</v>
      </c>
      <c r="S5413">
        <v>0</v>
      </c>
      <c r="T5413">
        <v>0</v>
      </c>
      <c r="U5413" t="s">
        <v>1871</v>
      </c>
      <c r="V5413" t="s">
        <v>113</v>
      </c>
      <c r="W5413" s="4">
        <v>0.51041666666666663</v>
      </c>
      <c r="X5413" s="4">
        <v>0.5625</v>
      </c>
      <c r="Y5413" t="s">
        <v>107</v>
      </c>
      <c r="Z5413" t="s">
        <v>260</v>
      </c>
      <c r="AA5413">
        <v>196</v>
      </c>
      <c r="AB5413" t="s">
        <v>6477</v>
      </c>
      <c r="AC5413">
        <v>1</v>
      </c>
      <c r="AD5413">
        <v>1</v>
      </c>
      <c r="AE5413">
        <v>5</v>
      </c>
      <c r="AF5413">
        <v>16</v>
      </c>
      <c r="AG5413">
        <v>15</v>
      </c>
      <c r="AH5413">
        <v>0</v>
      </c>
      <c r="AI5413">
        <v>1</v>
      </c>
      <c r="AJ5413">
        <v>93910</v>
      </c>
      <c r="AK5413" t="s">
        <v>61</v>
      </c>
      <c r="AL5413" t="s">
        <v>61</v>
      </c>
      <c r="AM5413" t="s">
        <v>61</v>
      </c>
      <c r="AN5413" t="s">
        <v>61</v>
      </c>
      <c r="AO5413" t="s">
        <v>61</v>
      </c>
      <c r="AP5413">
        <v>1</v>
      </c>
      <c r="AQ5413" t="str">
        <f t="shared" si="339"/>
        <v>BIOL</v>
      </c>
      <c r="AR5413" t="str">
        <f t="shared" si="339"/>
        <v>1100</v>
      </c>
      <c r="AS5413" t="str">
        <f t="shared" si="336"/>
        <v>Torr</v>
      </c>
      <c r="AT5413" t="str">
        <f t="shared" si="337"/>
        <v xml:space="preserve">BIOL1100Torres Elizabeth </v>
      </c>
      <c r="AU5413" t="str">
        <f t="shared" si="338"/>
        <v>BIOL1100-28</v>
      </c>
      <c r="AV5413" t="s">
        <v>3603</v>
      </c>
      <c r="AW5413" t="s">
        <v>2370</v>
      </c>
    </row>
    <row r="5414" spans="1:50" x14ac:dyDescent="0.2">
      <c r="A5414" t="s">
        <v>1814</v>
      </c>
      <c r="B5414" t="s">
        <v>1868</v>
      </c>
      <c r="C5414">
        <v>1100</v>
      </c>
      <c r="D5414">
        <v>29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24</v>
      </c>
      <c r="M5414">
        <v>0</v>
      </c>
      <c r="N5414">
        <v>0</v>
      </c>
      <c r="O5414">
        <v>0</v>
      </c>
      <c r="P5414">
        <v>24</v>
      </c>
      <c r="Q5414">
        <v>24</v>
      </c>
      <c r="R5414" s="3">
        <v>1</v>
      </c>
      <c r="S5414">
        <v>0</v>
      </c>
      <c r="T5414">
        <v>0</v>
      </c>
      <c r="U5414" t="s">
        <v>1871</v>
      </c>
      <c r="V5414" t="s">
        <v>115</v>
      </c>
      <c r="W5414" s="4">
        <v>0.58333333333333337</v>
      </c>
      <c r="X5414" s="4">
        <v>0.61805555555555558</v>
      </c>
      <c r="Y5414" t="s">
        <v>672</v>
      </c>
      <c r="Z5414">
        <v>344</v>
      </c>
      <c r="AA5414">
        <v>24</v>
      </c>
      <c r="AB5414" t="s">
        <v>6478</v>
      </c>
      <c r="AC5414">
        <v>4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93911</v>
      </c>
      <c r="AK5414" t="s">
        <v>61</v>
      </c>
      <c r="AL5414" t="s">
        <v>61</v>
      </c>
      <c r="AM5414" t="s">
        <v>61</v>
      </c>
      <c r="AN5414" t="s">
        <v>61</v>
      </c>
      <c r="AO5414" t="s">
        <v>61</v>
      </c>
      <c r="AP5414">
        <v>1</v>
      </c>
      <c r="AQ5414" t="str">
        <f t="shared" si="339"/>
        <v>BIOL</v>
      </c>
      <c r="AR5414" t="str">
        <f t="shared" si="339"/>
        <v>1100</v>
      </c>
      <c r="AS5414" t="str">
        <f t="shared" si="336"/>
        <v>Keus</v>
      </c>
      <c r="AT5414" t="str">
        <f t="shared" si="337"/>
        <v>BIOL1100Keushkerian Maral Talar</v>
      </c>
      <c r="AU5414" t="str">
        <f t="shared" si="338"/>
        <v>BIOL1100-29</v>
      </c>
      <c r="AV5414" t="s">
        <v>4574</v>
      </c>
      <c r="AW5414" t="s">
        <v>4575</v>
      </c>
      <c r="AX5414" t="s">
        <v>4576</v>
      </c>
    </row>
    <row r="5415" spans="1:50" x14ac:dyDescent="0.2">
      <c r="A5415" t="s">
        <v>1814</v>
      </c>
      <c r="B5415" t="s">
        <v>1868</v>
      </c>
      <c r="C5415">
        <v>1100</v>
      </c>
      <c r="D5415">
        <v>30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24</v>
      </c>
      <c r="M5415">
        <v>0</v>
      </c>
      <c r="N5415">
        <v>0</v>
      </c>
      <c r="O5415">
        <v>0</v>
      </c>
      <c r="P5415">
        <v>24</v>
      </c>
      <c r="Q5415">
        <v>24</v>
      </c>
      <c r="R5415" s="3">
        <v>1</v>
      </c>
      <c r="S5415">
        <v>0</v>
      </c>
      <c r="T5415">
        <v>0</v>
      </c>
      <c r="U5415" t="s">
        <v>1871</v>
      </c>
      <c r="V5415" t="s">
        <v>115</v>
      </c>
      <c r="W5415" s="4">
        <v>0.625</v>
      </c>
      <c r="X5415" s="4">
        <v>0.72916666666666663</v>
      </c>
      <c r="Y5415" t="s">
        <v>672</v>
      </c>
      <c r="Z5415">
        <v>344</v>
      </c>
      <c r="AA5415">
        <v>24</v>
      </c>
      <c r="AB5415" t="s">
        <v>6478</v>
      </c>
      <c r="AC5415">
        <v>16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93912</v>
      </c>
      <c r="AK5415" t="s">
        <v>61</v>
      </c>
      <c r="AL5415" t="s">
        <v>61</v>
      </c>
      <c r="AM5415" t="s">
        <v>61</v>
      </c>
      <c r="AN5415" t="s">
        <v>61</v>
      </c>
      <c r="AO5415" t="s">
        <v>61</v>
      </c>
      <c r="AP5415">
        <v>1</v>
      </c>
      <c r="AQ5415" t="str">
        <f t="shared" si="339"/>
        <v>BIOL</v>
      </c>
      <c r="AR5415" t="str">
        <f t="shared" si="339"/>
        <v>1100</v>
      </c>
      <c r="AS5415" t="str">
        <f t="shared" si="336"/>
        <v>Keus</v>
      </c>
      <c r="AT5415" t="str">
        <f t="shared" si="337"/>
        <v>BIOL1100Keushkerian Maral Talar</v>
      </c>
      <c r="AU5415" t="str">
        <f t="shared" si="338"/>
        <v>BIOL1100-30</v>
      </c>
      <c r="AV5415" t="s">
        <v>4574</v>
      </c>
      <c r="AW5415" t="s">
        <v>4575</v>
      </c>
      <c r="AX5415" t="s">
        <v>4576</v>
      </c>
    </row>
    <row r="5416" spans="1:50" x14ac:dyDescent="0.2">
      <c r="A5416" t="s">
        <v>1814</v>
      </c>
      <c r="B5416" t="s">
        <v>1868</v>
      </c>
      <c r="C5416">
        <v>1100</v>
      </c>
      <c r="D5416">
        <v>31</v>
      </c>
      <c r="E5416">
        <v>75</v>
      </c>
      <c r="F5416">
        <v>5</v>
      </c>
      <c r="G5416">
        <v>0</v>
      </c>
      <c r="H5416">
        <v>0</v>
      </c>
      <c r="I5416">
        <v>0</v>
      </c>
      <c r="J5416">
        <v>0.33</v>
      </c>
      <c r="K5416">
        <v>5</v>
      </c>
      <c r="L5416">
        <v>15</v>
      </c>
      <c r="M5416">
        <v>2</v>
      </c>
      <c r="N5416">
        <v>1</v>
      </c>
      <c r="O5416">
        <v>3</v>
      </c>
      <c r="P5416">
        <v>18</v>
      </c>
      <c r="Q5416">
        <v>14</v>
      </c>
      <c r="R5416" s="3">
        <v>1.0713999999999999</v>
      </c>
      <c r="S5416">
        <v>0</v>
      </c>
      <c r="T5416">
        <v>15</v>
      </c>
      <c r="U5416" t="s">
        <v>1871</v>
      </c>
      <c r="V5416" t="s">
        <v>113</v>
      </c>
      <c r="W5416" s="4">
        <v>0.51041666666666663</v>
      </c>
      <c r="X5416" s="4">
        <v>0.5625</v>
      </c>
      <c r="Y5416" t="s">
        <v>107</v>
      </c>
      <c r="Z5416" t="s">
        <v>260</v>
      </c>
      <c r="AA5416">
        <v>196</v>
      </c>
      <c r="AB5416" t="s">
        <v>6477</v>
      </c>
      <c r="AC5416">
        <v>1</v>
      </c>
      <c r="AD5416">
        <v>1</v>
      </c>
      <c r="AE5416">
        <v>5</v>
      </c>
      <c r="AF5416">
        <v>16</v>
      </c>
      <c r="AG5416">
        <v>14</v>
      </c>
      <c r="AH5416">
        <v>1</v>
      </c>
      <c r="AI5416">
        <v>1</v>
      </c>
      <c r="AJ5416">
        <v>93913</v>
      </c>
      <c r="AK5416" t="s">
        <v>61</v>
      </c>
      <c r="AL5416" t="s">
        <v>61</v>
      </c>
      <c r="AM5416" t="s">
        <v>61</v>
      </c>
      <c r="AN5416" t="s">
        <v>61</v>
      </c>
      <c r="AO5416" t="s">
        <v>61</v>
      </c>
      <c r="AP5416">
        <v>1</v>
      </c>
      <c r="AQ5416" t="str">
        <f t="shared" si="339"/>
        <v>BIOL</v>
      </c>
      <c r="AR5416" t="str">
        <f t="shared" si="339"/>
        <v>1100</v>
      </c>
      <c r="AS5416" t="str">
        <f t="shared" si="336"/>
        <v>Torr</v>
      </c>
      <c r="AT5416" t="str">
        <f t="shared" si="337"/>
        <v xml:space="preserve">BIOL1100Torres Elizabeth </v>
      </c>
      <c r="AU5416" t="str">
        <f t="shared" si="338"/>
        <v>BIOL1100-31</v>
      </c>
      <c r="AV5416" t="s">
        <v>3603</v>
      </c>
      <c r="AW5416" t="s">
        <v>2370</v>
      </c>
    </row>
    <row r="5417" spans="1:50" x14ac:dyDescent="0.2">
      <c r="A5417" t="s">
        <v>1814</v>
      </c>
      <c r="B5417" t="s">
        <v>1868</v>
      </c>
      <c r="C5417">
        <v>1100</v>
      </c>
      <c r="D5417">
        <v>32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15</v>
      </c>
      <c r="M5417">
        <v>2</v>
      </c>
      <c r="N5417">
        <v>1</v>
      </c>
      <c r="O5417">
        <v>3</v>
      </c>
      <c r="P5417">
        <v>18</v>
      </c>
      <c r="Q5417">
        <v>14</v>
      </c>
      <c r="R5417" s="3">
        <v>1.0713999999999999</v>
      </c>
      <c r="S5417">
        <v>0</v>
      </c>
      <c r="T5417">
        <v>0</v>
      </c>
      <c r="U5417" t="s">
        <v>1871</v>
      </c>
      <c r="V5417" t="s">
        <v>118</v>
      </c>
      <c r="W5417" s="4">
        <v>0.33333333333333331</v>
      </c>
      <c r="X5417" s="4">
        <v>0.36805555555555558</v>
      </c>
      <c r="Y5417" t="s">
        <v>672</v>
      </c>
      <c r="Z5417">
        <v>344</v>
      </c>
      <c r="AA5417">
        <v>24</v>
      </c>
      <c r="AB5417" t="s">
        <v>6479</v>
      </c>
      <c r="AC5417">
        <v>4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93914</v>
      </c>
      <c r="AK5417" t="s">
        <v>61</v>
      </c>
      <c r="AL5417" t="s">
        <v>61</v>
      </c>
      <c r="AM5417" t="s">
        <v>61</v>
      </c>
      <c r="AN5417" t="s">
        <v>61</v>
      </c>
      <c r="AO5417" t="s">
        <v>61</v>
      </c>
      <c r="AP5417">
        <v>1</v>
      </c>
      <c r="AQ5417" t="str">
        <f t="shared" si="339"/>
        <v>BIOL</v>
      </c>
      <c r="AR5417" t="str">
        <f t="shared" si="339"/>
        <v>1100</v>
      </c>
      <c r="AS5417" t="str">
        <f t="shared" si="336"/>
        <v>Yous</v>
      </c>
      <c r="AT5417" t="str">
        <f t="shared" si="337"/>
        <v xml:space="preserve">BIOL1100Yousefelahiyeh Mina </v>
      </c>
      <c r="AU5417" t="str">
        <f t="shared" si="338"/>
        <v>BIOL1100-32</v>
      </c>
      <c r="AV5417" t="s">
        <v>4577</v>
      </c>
      <c r="AW5417" t="s">
        <v>4578</v>
      </c>
    </row>
    <row r="5418" spans="1:50" x14ac:dyDescent="0.2">
      <c r="A5418" t="s">
        <v>1814</v>
      </c>
      <c r="B5418" t="s">
        <v>1868</v>
      </c>
      <c r="C5418">
        <v>1100</v>
      </c>
      <c r="D5418">
        <v>33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15</v>
      </c>
      <c r="M5418">
        <v>2</v>
      </c>
      <c r="N5418">
        <v>1</v>
      </c>
      <c r="O5418">
        <v>3</v>
      </c>
      <c r="P5418">
        <v>18</v>
      </c>
      <c r="Q5418">
        <v>14</v>
      </c>
      <c r="R5418" s="3">
        <v>1.0713999999999999</v>
      </c>
      <c r="S5418">
        <v>0</v>
      </c>
      <c r="T5418">
        <v>0</v>
      </c>
      <c r="U5418" t="s">
        <v>1871</v>
      </c>
      <c r="V5418" t="s">
        <v>118</v>
      </c>
      <c r="W5418" s="4">
        <v>0.375</v>
      </c>
      <c r="X5418" s="4">
        <v>0.47916666666666669</v>
      </c>
      <c r="Y5418" t="s">
        <v>672</v>
      </c>
      <c r="Z5418">
        <v>344</v>
      </c>
      <c r="AA5418">
        <v>24</v>
      </c>
      <c r="AB5418" t="s">
        <v>6479</v>
      </c>
      <c r="AC5418">
        <v>16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93915</v>
      </c>
      <c r="AK5418" t="s">
        <v>61</v>
      </c>
      <c r="AL5418" t="s">
        <v>61</v>
      </c>
      <c r="AM5418" t="s">
        <v>61</v>
      </c>
      <c r="AN5418" t="s">
        <v>61</v>
      </c>
      <c r="AO5418" t="s">
        <v>61</v>
      </c>
      <c r="AP5418">
        <v>1</v>
      </c>
      <c r="AQ5418" t="str">
        <f t="shared" si="339"/>
        <v>BIOL</v>
      </c>
      <c r="AR5418" t="str">
        <f t="shared" si="339"/>
        <v>1100</v>
      </c>
      <c r="AS5418" t="str">
        <f t="shared" si="336"/>
        <v>Yous</v>
      </c>
      <c r="AT5418" t="str">
        <f t="shared" si="337"/>
        <v xml:space="preserve">BIOL1100Yousefelahiyeh Mina </v>
      </c>
      <c r="AU5418" t="str">
        <f t="shared" si="338"/>
        <v>BIOL1100-33</v>
      </c>
      <c r="AV5418" t="s">
        <v>4577</v>
      </c>
      <c r="AW5418" t="s">
        <v>4578</v>
      </c>
    </row>
    <row r="5419" spans="1:50" x14ac:dyDescent="0.2">
      <c r="A5419" t="s">
        <v>1814</v>
      </c>
      <c r="B5419" t="s">
        <v>1868</v>
      </c>
      <c r="C5419">
        <v>1100</v>
      </c>
      <c r="D5419">
        <v>34</v>
      </c>
      <c r="E5419">
        <v>90</v>
      </c>
      <c r="F5419">
        <v>6</v>
      </c>
      <c r="G5419">
        <v>0</v>
      </c>
      <c r="H5419">
        <v>0</v>
      </c>
      <c r="I5419">
        <v>0.33</v>
      </c>
      <c r="J5419">
        <v>0.33</v>
      </c>
      <c r="K5419">
        <v>6</v>
      </c>
      <c r="L5419">
        <v>18</v>
      </c>
      <c r="M5419">
        <v>1</v>
      </c>
      <c r="N5419">
        <v>1</v>
      </c>
      <c r="O5419">
        <v>3</v>
      </c>
      <c r="P5419">
        <v>21</v>
      </c>
      <c r="Q5419">
        <v>24</v>
      </c>
      <c r="R5419" s="3">
        <v>0.75</v>
      </c>
      <c r="S5419">
        <v>0</v>
      </c>
      <c r="T5419">
        <v>15</v>
      </c>
      <c r="U5419" t="s">
        <v>1871</v>
      </c>
      <c r="V5419" t="s">
        <v>113</v>
      </c>
      <c r="W5419" s="4">
        <v>0.51041666666666663</v>
      </c>
      <c r="X5419" s="4">
        <v>0.5625</v>
      </c>
      <c r="Y5419" t="s">
        <v>107</v>
      </c>
      <c r="Z5419" t="s">
        <v>260</v>
      </c>
      <c r="AA5419">
        <v>196</v>
      </c>
      <c r="AB5419" t="s">
        <v>6477</v>
      </c>
      <c r="AC5419">
        <v>1</v>
      </c>
      <c r="AD5419">
        <v>1</v>
      </c>
      <c r="AE5419">
        <v>5</v>
      </c>
      <c r="AF5419">
        <v>15</v>
      </c>
      <c r="AG5419">
        <v>11</v>
      </c>
      <c r="AH5419">
        <v>1</v>
      </c>
      <c r="AI5419">
        <v>3</v>
      </c>
      <c r="AJ5419">
        <v>93916</v>
      </c>
      <c r="AK5419" t="s">
        <v>61</v>
      </c>
      <c r="AL5419" t="s">
        <v>61</v>
      </c>
      <c r="AM5419" t="s">
        <v>61</v>
      </c>
      <c r="AN5419" t="s">
        <v>61</v>
      </c>
      <c r="AO5419" t="s">
        <v>61</v>
      </c>
      <c r="AP5419">
        <v>1</v>
      </c>
      <c r="AQ5419" t="str">
        <f t="shared" si="339"/>
        <v>BIOL</v>
      </c>
      <c r="AR5419" t="str">
        <f t="shared" si="339"/>
        <v>1100</v>
      </c>
      <c r="AS5419" t="str">
        <f t="shared" si="336"/>
        <v>Torr</v>
      </c>
      <c r="AT5419" t="str">
        <f t="shared" si="337"/>
        <v xml:space="preserve">BIOL1100Torres Elizabeth </v>
      </c>
      <c r="AU5419" t="str">
        <f t="shared" si="338"/>
        <v>BIOL1100-34</v>
      </c>
      <c r="AV5419" t="s">
        <v>3603</v>
      </c>
      <c r="AW5419" t="s">
        <v>2370</v>
      </c>
    </row>
    <row r="5420" spans="1:50" x14ac:dyDescent="0.2">
      <c r="A5420" t="s">
        <v>1814</v>
      </c>
      <c r="B5420" t="s">
        <v>1868</v>
      </c>
      <c r="C5420">
        <v>1100</v>
      </c>
      <c r="D5420">
        <v>35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18</v>
      </c>
      <c r="M5420">
        <v>1</v>
      </c>
      <c r="N5420">
        <v>1</v>
      </c>
      <c r="O5420">
        <v>3</v>
      </c>
      <c r="P5420">
        <v>21</v>
      </c>
      <c r="Q5420">
        <v>24</v>
      </c>
      <c r="R5420" s="3">
        <v>0.75</v>
      </c>
      <c r="S5420">
        <v>0</v>
      </c>
      <c r="T5420">
        <v>0</v>
      </c>
      <c r="U5420" t="s">
        <v>1871</v>
      </c>
      <c r="V5420" t="s">
        <v>118</v>
      </c>
      <c r="W5420" s="4">
        <v>0.58333333333333337</v>
      </c>
      <c r="X5420" s="4">
        <v>0.61805555555555558</v>
      </c>
      <c r="Y5420" t="s">
        <v>672</v>
      </c>
      <c r="Z5420">
        <v>344</v>
      </c>
      <c r="AA5420">
        <v>24</v>
      </c>
      <c r="AB5420" t="s">
        <v>6480</v>
      </c>
      <c r="AC5420">
        <v>4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93917</v>
      </c>
      <c r="AK5420" t="s">
        <v>61</v>
      </c>
      <c r="AL5420" t="s">
        <v>61</v>
      </c>
      <c r="AM5420" t="s">
        <v>61</v>
      </c>
      <c r="AN5420" t="s">
        <v>61</v>
      </c>
      <c r="AO5420" t="s">
        <v>61</v>
      </c>
      <c r="AP5420">
        <v>1</v>
      </c>
      <c r="AQ5420" t="str">
        <f t="shared" si="339"/>
        <v>BIOL</v>
      </c>
      <c r="AR5420" t="str">
        <f t="shared" si="339"/>
        <v>1100</v>
      </c>
      <c r="AS5420" t="str">
        <f t="shared" si="336"/>
        <v>Decu</v>
      </c>
      <c r="AT5420" t="str">
        <f t="shared" si="337"/>
        <v xml:space="preserve">BIOL1100DeCuzzi Nicholaus </v>
      </c>
      <c r="AU5420" t="str">
        <f t="shared" si="338"/>
        <v>BIOL1100-35</v>
      </c>
      <c r="AV5420" t="s">
        <v>4579</v>
      </c>
      <c r="AW5420" t="s">
        <v>4580</v>
      </c>
    </row>
    <row r="5421" spans="1:50" x14ac:dyDescent="0.2">
      <c r="A5421" t="s">
        <v>1814</v>
      </c>
      <c r="B5421" t="s">
        <v>1868</v>
      </c>
      <c r="C5421">
        <v>1100</v>
      </c>
      <c r="D5421">
        <v>36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18</v>
      </c>
      <c r="M5421">
        <v>1</v>
      </c>
      <c r="N5421">
        <v>1</v>
      </c>
      <c r="O5421">
        <v>3</v>
      </c>
      <c r="P5421">
        <v>21</v>
      </c>
      <c r="Q5421">
        <v>24</v>
      </c>
      <c r="R5421" s="3">
        <v>0.75</v>
      </c>
      <c r="S5421">
        <v>0</v>
      </c>
      <c r="T5421">
        <v>0</v>
      </c>
      <c r="U5421" t="s">
        <v>1871</v>
      </c>
      <c r="V5421" t="s">
        <v>118</v>
      </c>
      <c r="W5421" s="4">
        <v>0.625</v>
      </c>
      <c r="X5421" s="4">
        <v>0.72916666666666663</v>
      </c>
      <c r="Y5421" t="s">
        <v>672</v>
      </c>
      <c r="Z5421">
        <v>344</v>
      </c>
      <c r="AA5421">
        <v>24</v>
      </c>
      <c r="AB5421" t="s">
        <v>6480</v>
      </c>
      <c r="AC5421">
        <v>16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93918</v>
      </c>
      <c r="AK5421" t="s">
        <v>61</v>
      </c>
      <c r="AL5421" t="s">
        <v>61</v>
      </c>
      <c r="AM5421" t="s">
        <v>61</v>
      </c>
      <c r="AN5421" t="s">
        <v>61</v>
      </c>
      <c r="AO5421" t="s">
        <v>61</v>
      </c>
      <c r="AP5421">
        <v>1</v>
      </c>
      <c r="AQ5421" t="str">
        <f t="shared" si="339"/>
        <v>BIOL</v>
      </c>
      <c r="AR5421" t="str">
        <f t="shared" si="339"/>
        <v>1100</v>
      </c>
      <c r="AS5421" t="str">
        <f t="shared" si="336"/>
        <v>Decu</v>
      </c>
      <c r="AT5421" t="str">
        <f t="shared" si="337"/>
        <v xml:space="preserve">BIOL1100DeCuzzi Nicholaus </v>
      </c>
      <c r="AU5421" t="str">
        <f t="shared" si="338"/>
        <v>BIOL1100-36</v>
      </c>
      <c r="AV5421" t="s">
        <v>4579</v>
      </c>
      <c r="AW5421" t="s">
        <v>4580</v>
      </c>
    </row>
    <row r="5422" spans="1:50" x14ac:dyDescent="0.2">
      <c r="A5422" t="s">
        <v>1814</v>
      </c>
      <c r="B5422" t="s">
        <v>1868</v>
      </c>
      <c r="C5422">
        <v>1100</v>
      </c>
      <c r="D5422">
        <v>37</v>
      </c>
      <c r="E5422">
        <v>120</v>
      </c>
      <c r="F5422">
        <v>8</v>
      </c>
      <c r="G5422">
        <v>0</v>
      </c>
      <c r="H5422">
        <v>0</v>
      </c>
      <c r="I5422">
        <v>0</v>
      </c>
      <c r="J5422">
        <v>0</v>
      </c>
      <c r="K5422">
        <v>8</v>
      </c>
      <c r="L5422">
        <v>24</v>
      </c>
      <c r="M5422">
        <v>0</v>
      </c>
      <c r="N5422">
        <v>0</v>
      </c>
      <c r="O5422">
        <v>0</v>
      </c>
      <c r="P5422">
        <v>24</v>
      </c>
      <c r="Q5422">
        <v>24</v>
      </c>
      <c r="R5422" s="3">
        <v>1</v>
      </c>
      <c r="S5422">
        <v>0</v>
      </c>
      <c r="T5422">
        <v>0</v>
      </c>
      <c r="U5422" t="s">
        <v>1871</v>
      </c>
      <c r="V5422" t="s">
        <v>113</v>
      </c>
      <c r="W5422" s="4">
        <v>0.51041666666666663</v>
      </c>
      <c r="X5422" s="4">
        <v>0.5625</v>
      </c>
      <c r="Y5422" t="s">
        <v>107</v>
      </c>
      <c r="Z5422" t="s">
        <v>260</v>
      </c>
      <c r="AA5422">
        <v>196</v>
      </c>
      <c r="AB5422" t="s">
        <v>6477</v>
      </c>
      <c r="AC5422">
        <v>1</v>
      </c>
      <c r="AD5422">
        <v>1</v>
      </c>
      <c r="AE5422">
        <v>5</v>
      </c>
      <c r="AF5422">
        <v>9</v>
      </c>
      <c r="AG5422">
        <v>9</v>
      </c>
      <c r="AH5422">
        <v>0</v>
      </c>
      <c r="AI5422">
        <v>0</v>
      </c>
      <c r="AJ5422">
        <v>95089</v>
      </c>
      <c r="AK5422" t="s">
        <v>61</v>
      </c>
      <c r="AL5422" t="s">
        <v>61</v>
      </c>
      <c r="AM5422" t="s">
        <v>61</v>
      </c>
      <c r="AN5422" t="s">
        <v>61</v>
      </c>
      <c r="AO5422" t="s">
        <v>61</v>
      </c>
      <c r="AP5422">
        <v>1</v>
      </c>
      <c r="AQ5422" t="str">
        <f t="shared" si="339"/>
        <v>BIOL</v>
      </c>
      <c r="AR5422" t="str">
        <f t="shared" si="339"/>
        <v>1100</v>
      </c>
      <c r="AS5422" t="str">
        <f t="shared" si="336"/>
        <v>Torr</v>
      </c>
      <c r="AT5422" t="str">
        <f t="shared" si="337"/>
        <v xml:space="preserve">BIOL1100Torres Elizabeth </v>
      </c>
      <c r="AU5422" t="str">
        <f t="shared" si="338"/>
        <v>BIOL1100-37</v>
      </c>
      <c r="AV5422" t="s">
        <v>3603</v>
      </c>
      <c r="AW5422" t="s">
        <v>2370</v>
      </c>
    </row>
    <row r="5423" spans="1:50" x14ac:dyDescent="0.2">
      <c r="A5423" t="s">
        <v>1814</v>
      </c>
      <c r="B5423" t="s">
        <v>1868</v>
      </c>
      <c r="C5423">
        <v>1100</v>
      </c>
      <c r="D5423">
        <v>38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24</v>
      </c>
      <c r="M5423">
        <v>0</v>
      </c>
      <c r="N5423">
        <v>0</v>
      </c>
      <c r="O5423">
        <v>0</v>
      </c>
      <c r="P5423">
        <v>24</v>
      </c>
      <c r="Q5423">
        <v>24</v>
      </c>
      <c r="R5423" s="3">
        <v>1</v>
      </c>
      <c r="S5423">
        <v>0</v>
      </c>
      <c r="T5423">
        <v>0</v>
      </c>
      <c r="U5423" t="s">
        <v>1871</v>
      </c>
      <c r="V5423" t="s">
        <v>120</v>
      </c>
      <c r="W5423" s="4">
        <v>0.41666666666666669</v>
      </c>
      <c r="X5423" s="4">
        <v>0.4513888888888889</v>
      </c>
      <c r="Y5423" t="s">
        <v>672</v>
      </c>
      <c r="Z5423">
        <v>344</v>
      </c>
      <c r="AA5423">
        <v>24</v>
      </c>
      <c r="AB5423" t="s">
        <v>6477</v>
      </c>
      <c r="AC5423">
        <v>4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95090</v>
      </c>
      <c r="AK5423" t="s">
        <v>61</v>
      </c>
      <c r="AL5423" t="s">
        <v>61</v>
      </c>
      <c r="AM5423" t="s">
        <v>61</v>
      </c>
      <c r="AN5423" t="s">
        <v>61</v>
      </c>
      <c r="AO5423" t="s">
        <v>61</v>
      </c>
      <c r="AP5423">
        <v>1</v>
      </c>
      <c r="AQ5423" t="str">
        <f t="shared" si="339"/>
        <v>BIOL</v>
      </c>
      <c r="AR5423" t="str">
        <f t="shared" si="339"/>
        <v>1100</v>
      </c>
      <c r="AS5423" t="str">
        <f t="shared" si="336"/>
        <v>Torr</v>
      </c>
      <c r="AT5423" t="str">
        <f t="shared" si="337"/>
        <v xml:space="preserve">BIOL1100Torres Elizabeth </v>
      </c>
      <c r="AU5423" t="str">
        <f t="shared" si="338"/>
        <v>BIOL1100-38</v>
      </c>
      <c r="AV5423" t="s">
        <v>3603</v>
      </c>
      <c r="AW5423" t="s">
        <v>2370</v>
      </c>
    </row>
    <row r="5424" spans="1:50" x14ac:dyDescent="0.2">
      <c r="A5424" t="s">
        <v>1814</v>
      </c>
      <c r="B5424" t="s">
        <v>1868</v>
      </c>
      <c r="C5424">
        <v>1100</v>
      </c>
      <c r="D5424">
        <v>39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24</v>
      </c>
      <c r="M5424">
        <v>0</v>
      </c>
      <c r="N5424">
        <v>0</v>
      </c>
      <c r="O5424">
        <v>0</v>
      </c>
      <c r="P5424">
        <v>24</v>
      </c>
      <c r="Q5424">
        <v>24</v>
      </c>
      <c r="R5424" s="3">
        <v>1</v>
      </c>
      <c r="S5424">
        <v>0</v>
      </c>
      <c r="T5424">
        <v>0</v>
      </c>
      <c r="U5424" t="s">
        <v>1871</v>
      </c>
      <c r="V5424" t="s">
        <v>120</v>
      </c>
      <c r="W5424" s="4">
        <v>0.45833333333333331</v>
      </c>
      <c r="X5424" s="4">
        <v>0.5625</v>
      </c>
      <c r="Y5424" t="s">
        <v>672</v>
      </c>
      <c r="Z5424">
        <v>344</v>
      </c>
      <c r="AA5424">
        <v>24</v>
      </c>
      <c r="AB5424" t="s">
        <v>6477</v>
      </c>
      <c r="AC5424">
        <v>16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95091</v>
      </c>
      <c r="AK5424" t="s">
        <v>61</v>
      </c>
      <c r="AL5424" t="s">
        <v>61</v>
      </c>
      <c r="AM5424" t="s">
        <v>61</v>
      </c>
      <c r="AN5424" t="s">
        <v>61</v>
      </c>
      <c r="AO5424" t="s">
        <v>61</v>
      </c>
      <c r="AP5424">
        <v>1</v>
      </c>
      <c r="AQ5424" t="str">
        <f t="shared" si="339"/>
        <v>BIOL</v>
      </c>
      <c r="AR5424" t="str">
        <f t="shared" si="339"/>
        <v>1100</v>
      </c>
      <c r="AS5424" t="str">
        <f t="shared" si="336"/>
        <v>Torr</v>
      </c>
      <c r="AT5424" t="str">
        <f t="shared" si="337"/>
        <v xml:space="preserve">BIOL1100Torres Elizabeth </v>
      </c>
      <c r="AU5424" t="str">
        <f t="shared" si="338"/>
        <v>BIOL1100-39</v>
      </c>
      <c r="AV5424" t="s">
        <v>3603</v>
      </c>
      <c r="AW5424" t="s">
        <v>2370</v>
      </c>
    </row>
    <row r="5425" spans="1:50" x14ac:dyDescent="0.2">
      <c r="A5425" t="s">
        <v>1814</v>
      </c>
      <c r="B5425" t="s">
        <v>1868</v>
      </c>
      <c r="C5425">
        <v>1100</v>
      </c>
      <c r="D5425">
        <v>40</v>
      </c>
      <c r="E5425">
        <v>90</v>
      </c>
      <c r="F5425">
        <v>6</v>
      </c>
      <c r="G5425">
        <v>0</v>
      </c>
      <c r="H5425">
        <v>0</v>
      </c>
      <c r="I5425">
        <v>0</v>
      </c>
      <c r="J5425">
        <v>0</v>
      </c>
      <c r="K5425">
        <v>6</v>
      </c>
      <c r="L5425">
        <v>18</v>
      </c>
      <c r="M5425">
        <v>0</v>
      </c>
      <c r="N5425">
        <v>0</v>
      </c>
      <c r="O5425">
        <v>0</v>
      </c>
      <c r="P5425">
        <v>18</v>
      </c>
      <c r="Q5425">
        <v>24</v>
      </c>
      <c r="R5425" s="3">
        <v>0.75</v>
      </c>
      <c r="S5425">
        <v>0</v>
      </c>
      <c r="T5425">
        <v>0</v>
      </c>
      <c r="U5425" t="s">
        <v>1871</v>
      </c>
      <c r="V5425" t="s">
        <v>113</v>
      </c>
      <c r="W5425" s="4">
        <v>0.51041666666666663</v>
      </c>
      <c r="X5425" s="4">
        <v>0.5625</v>
      </c>
      <c r="Y5425" t="s">
        <v>107</v>
      </c>
      <c r="Z5425" t="s">
        <v>260</v>
      </c>
      <c r="AA5425">
        <v>196</v>
      </c>
      <c r="AB5425" t="s">
        <v>6477</v>
      </c>
      <c r="AC5425">
        <v>1</v>
      </c>
      <c r="AD5425">
        <v>1</v>
      </c>
      <c r="AE5425">
        <v>5</v>
      </c>
      <c r="AF5425">
        <v>12</v>
      </c>
      <c r="AG5425">
        <v>10</v>
      </c>
      <c r="AH5425">
        <v>2</v>
      </c>
      <c r="AI5425">
        <v>0</v>
      </c>
      <c r="AJ5425">
        <v>95092</v>
      </c>
      <c r="AK5425" t="s">
        <v>61</v>
      </c>
      <c r="AL5425" t="s">
        <v>61</v>
      </c>
      <c r="AM5425" t="s">
        <v>61</v>
      </c>
      <c r="AN5425" t="s">
        <v>61</v>
      </c>
      <c r="AO5425" t="s">
        <v>61</v>
      </c>
      <c r="AP5425">
        <v>1</v>
      </c>
      <c r="AQ5425" t="str">
        <f t="shared" si="339"/>
        <v>BIOL</v>
      </c>
      <c r="AR5425" t="str">
        <f t="shared" si="339"/>
        <v>1100</v>
      </c>
      <c r="AS5425" t="str">
        <f t="shared" ref="AS5425:AS5488" si="340">PROPER(LEFT(AB5425,4))</f>
        <v>Torr</v>
      </c>
      <c r="AT5425" t="str">
        <f t="shared" si="337"/>
        <v xml:space="preserve">BIOL1100Torres Elizabeth </v>
      </c>
      <c r="AU5425" t="str">
        <f t="shared" si="338"/>
        <v>BIOL1100-40</v>
      </c>
      <c r="AV5425" t="s">
        <v>3603</v>
      </c>
      <c r="AW5425" t="s">
        <v>2370</v>
      </c>
    </row>
    <row r="5426" spans="1:50" x14ac:dyDescent="0.2">
      <c r="A5426" t="s">
        <v>1814</v>
      </c>
      <c r="B5426" t="s">
        <v>1868</v>
      </c>
      <c r="C5426">
        <v>1100</v>
      </c>
      <c r="D5426">
        <v>41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18</v>
      </c>
      <c r="M5426">
        <v>0</v>
      </c>
      <c r="N5426">
        <v>0</v>
      </c>
      <c r="O5426">
        <v>0</v>
      </c>
      <c r="P5426">
        <v>18</v>
      </c>
      <c r="Q5426">
        <v>24</v>
      </c>
      <c r="R5426" s="3">
        <v>0.75</v>
      </c>
      <c r="S5426">
        <v>0</v>
      </c>
      <c r="T5426">
        <v>0</v>
      </c>
      <c r="U5426" t="s">
        <v>1871</v>
      </c>
      <c r="V5426" t="s">
        <v>120</v>
      </c>
      <c r="W5426" s="4">
        <v>0.58333333333333337</v>
      </c>
      <c r="X5426" s="4">
        <v>0.61805555555555558</v>
      </c>
      <c r="Y5426" t="s">
        <v>672</v>
      </c>
      <c r="Z5426">
        <v>344</v>
      </c>
      <c r="AA5426">
        <v>24</v>
      </c>
      <c r="AB5426" t="s">
        <v>6479</v>
      </c>
      <c r="AC5426">
        <v>4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95093</v>
      </c>
      <c r="AK5426" t="s">
        <v>61</v>
      </c>
      <c r="AL5426" t="s">
        <v>61</v>
      </c>
      <c r="AM5426" t="s">
        <v>61</v>
      </c>
      <c r="AN5426" t="s">
        <v>61</v>
      </c>
      <c r="AO5426" t="s">
        <v>61</v>
      </c>
      <c r="AP5426">
        <v>1</v>
      </c>
      <c r="AQ5426" t="str">
        <f t="shared" si="339"/>
        <v>BIOL</v>
      </c>
      <c r="AR5426" t="str">
        <f t="shared" si="339"/>
        <v>1100</v>
      </c>
      <c r="AS5426" t="str">
        <f t="shared" si="340"/>
        <v>Yous</v>
      </c>
      <c r="AT5426" t="str">
        <f t="shared" si="337"/>
        <v xml:space="preserve">BIOL1100Yousefelahiyeh Mina </v>
      </c>
      <c r="AU5426" t="str">
        <f t="shared" si="338"/>
        <v>BIOL1100-41</v>
      </c>
      <c r="AV5426" t="s">
        <v>4577</v>
      </c>
      <c r="AW5426" t="s">
        <v>4578</v>
      </c>
    </row>
    <row r="5427" spans="1:50" x14ac:dyDescent="0.2">
      <c r="A5427" t="s">
        <v>1814</v>
      </c>
      <c r="B5427" t="s">
        <v>1868</v>
      </c>
      <c r="C5427">
        <v>1100</v>
      </c>
      <c r="D5427">
        <v>42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18</v>
      </c>
      <c r="M5427">
        <v>0</v>
      </c>
      <c r="N5427">
        <v>0</v>
      </c>
      <c r="O5427">
        <v>0</v>
      </c>
      <c r="P5427">
        <v>18</v>
      </c>
      <c r="Q5427">
        <v>24</v>
      </c>
      <c r="R5427" s="3">
        <v>0.75</v>
      </c>
      <c r="S5427">
        <v>0</v>
      </c>
      <c r="T5427">
        <v>0</v>
      </c>
      <c r="U5427" t="s">
        <v>1871</v>
      </c>
      <c r="V5427" t="s">
        <v>120</v>
      </c>
      <c r="W5427" s="4">
        <v>0.625</v>
      </c>
      <c r="X5427" s="4">
        <v>0.72916666666666663</v>
      </c>
      <c r="Y5427" t="s">
        <v>672</v>
      </c>
      <c r="Z5427">
        <v>344</v>
      </c>
      <c r="AA5427">
        <v>24</v>
      </c>
      <c r="AB5427" t="s">
        <v>6479</v>
      </c>
      <c r="AC5427">
        <v>16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95094</v>
      </c>
      <c r="AK5427" t="s">
        <v>61</v>
      </c>
      <c r="AL5427" t="s">
        <v>61</v>
      </c>
      <c r="AM5427" t="s">
        <v>61</v>
      </c>
      <c r="AN5427" t="s">
        <v>61</v>
      </c>
      <c r="AO5427" t="s">
        <v>61</v>
      </c>
      <c r="AP5427">
        <v>1</v>
      </c>
      <c r="AQ5427" t="str">
        <f t="shared" si="339"/>
        <v>BIOL</v>
      </c>
      <c r="AR5427" t="str">
        <f t="shared" si="339"/>
        <v>1100</v>
      </c>
      <c r="AS5427" t="str">
        <f t="shared" si="340"/>
        <v>Yous</v>
      </c>
      <c r="AT5427" t="str">
        <f t="shared" si="337"/>
        <v xml:space="preserve">BIOL1100Yousefelahiyeh Mina </v>
      </c>
      <c r="AU5427" t="str">
        <f t="shared" si="338"/>
        <v>BIOL1100-42</v>
      </c>
      <c r="AV5427" t="s">
        <v>4577</v>
      </c>
      <c r="AW5427" t="s">
        <v>4578</v>
      </c>
    </row>
    <row r="5428" spans="1:50" x14ac:dyDescent="0.2">
      <c r="A5428" t="s">
        <v>1814</v>
      </c>
      <c r="B5428" t="s">
        <v>1868</v>
      </c>
      <c r="C5428">
        <v>1100</v>
      </c>
      <c r="D5428">
        <v>43</v>
      </c>
      <c r="E5428">
        <v>65</v>
      </c>
      <c r="F5428">
        <v>4.33</v>
      </c>
      <c r="G5428">
        <v>0</v>
      </c>
      <c r="H5428">
        <v>0</v>
      </c>
      <c r="I5428">
        <v>0</v>
      </c>
      <c r="J5428">
        <v>0</v>
      </c>
      <c r="K5428">
        <v>4.33</v>
      </c>
      <c r="L5428">
        <v>13</v>
      </c>
      <c r="M5428">
        <v>0</v>
      </c>
      <c r="N5428">
        <v>0</v>
      </c>
      <c r="O5428">
        <v>0</v>
      </c>
      <c r="P5428">
        <v>13</v>
      </c>
      <c r="Q5428">
        <v>24</v>
      </c>
      <c r="R5428" s="3">
        <v>0.54169999999999996</v>
      </c>
      <c r="S5428">
        <v>0</v>
      </c>
      <c r="T5428">
        <v>0</v>
      </c>
      <c r="U5428" t="s">
        <v>1871</v>
      </c>
      <c r="V5428" t="s">
        <v>113</v>
      </c>
      <c r="W5428" s="4">
        <v>0.51041666666666663</v>
      </c>
      <c r="X5428" s="4">
        <v>0.5625</v>
      </c>
      <c r="Y5428" t="s">
        <v>107</v>
      </c>
      <c r="Z5428" t="s">
        <v>260</v>
      </c>
      <c r="AA5428">
        <v>196</v>
      </c>
      <c r="AB5428" t="s">
        <v>6477</v>
      </c>
      <c r="AC5428">
        <v>1</v>
      </c>
      <c r="AD5428">
        <v>1</v>
      </c>
      <c r="AE5428">
        <v>5</v>
      </c>
      <c r="AF5428">
        <v>11</v>
      </c>
      <c r="AG5428">
        <v>8</v>
      </c>
      <c r="AH5428">
        <v>2</v>
      </c>
      <c r="AI5428">
        <v>1</v>
      </c>
      <c r="AJ5428">
        <v>95095</v>
      </c>
      <c r="AK5428" t="s">
        <v>61</v>
      </c>
      <c r="AL5428" t="s">
        <v>61</v>
      </c>
      <c r="AM5428" t="s">
        <v>61</v>
      </c>
      <c r="AN5428" t="s">
        <v>61</v>
      </c>
      <c r="AO5428" t="s">
        <v>61</v>
      </c>
      <c r="AP5428">
        <v>1</v>
      </c>
      <c r="AQ5428" t="str">
        <f t="shared" si="339"/>
        <v>BIOL</v>
      </c>
      <c r="AR5428" t="str">
        <f t="shared" si="339"/>
        <v>1100</v>
      </c>
      <c r="AS5428" t="str">
        <f t="shared" si="340"/>
        <v>Torr</v>
      </c>
      <c r="AT5428" t="str">
        <f t="shared" si="337"/>
        <v xml:space="preserve">BIOL1100Torres Elizabeth </v>
      </c>
      <c r="AU5428" t="str">
        <f t="shared" si="338"/>
        <v>BIOL1100-43</v>
      </c>
      <c r="AV5428" t="s">
        <v>3603</v>
      </c>
      <c r="AW5428" t="s">
        <v>2370</v>
      </c>
    </row>
    <row r="5429" spans="1:50" x14ac:dyDescent="0.2">
      <c r="A5429" t="s">
        <v>1814</v>
      </c>
      <c r="B5429" t="s">
        <v>1868</v>
      </c>
      <c r="C5429">
        <v>1100</v>
      </c>
      <c r="D5429">
        <v>44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13</v>
      </c>
      <c r="M5429">
        <v>0</v>
      </c>
      <c r="N5429">
        <v>0</v>
      </c>
      <c r="O5429">
        <v>0</v>
      </c>
      <c r="P5429">
        <v>13</v>
      </c>
      <c r="Q5429">
        <v>24</v>
      </c>
      <c r="R5429" s="3">
        <v>0.54169999999999996</v>
      </c>
      <c r="S5429">
        <v>0</v>
      </c>
      <c r="T5429">
        <v>0</v>
      </c>
      <c r="U5429" t="s">
        <v>1871</v>
      </c>
      <c r="V5429" t="s">
        <v>121</v>
      </c>
      <c r="W5429" s="4">
        <v>0.41666666666666669</v>
      </c>
      <c r="X5429" s="4">
        <v>0.4513888888888889</v>
      </c>
      <c r="Y5429" t="s">
        <v>672</v>
      </c>
      <c r="Z5429">
        <v>344</v>
      </c>
      <c r="AA5429">
        <v>24</v>
      </c>
      <c r="AB5429" t="s">
        <v>6481</v>
      </c>
      <c r="AC5429">
        <v>4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95096</v>
      </c>
      <c r="AK5429" t="s">
        <v>61</v>
      </c>
      <c r="AL5429" t="s">
        <v>61</v>
      </c>
      <c r="AM5429" t="s">
        <v>61</v>
      </c>
      <c r="AN5429" t="s">
        <v>61</v>
      </c>
      <c r="AO5429" t="s">
        <v>61</v>
      </c>
      <c r="AP5429">
        <v>1</v>
      </c>
      <c r="AQ5429" t="str">
        <f t="shared" si="339"/>
        <v>BIOL</v>
      </c>
      <c r="AR5429" t="str">
        <f t="shared" si="339"/>
        <v>1100</v>
      </c>
      <c r="AS5429" t="str">
        <f t="shared" si="340"/>
        <v>Desa</v>
      </c>
      <c r="AT5429" t="str">
        <f t="shared" si="337"/>
        <v>BIOL1100Desai Moksha Harshadkumar</v>
      </c>
      <c r="AU5429" t="str">
        <f t="shared" si="338"/>
        <v>BIOL1100-44</v>
      </c>
      <c r="AV5429" t="s">
        <v>2747</v>
      </c>
      <c r="AW5429" t="s">
        <v>4581</v>
      </c>
      <c r="AX5429" t="s">
        <v>4582</v>
      </c>
    </row>
    <row r="5430" spans="1:50" x14ac:dyDescent="0.2">
      <c r="A5430" t="s">
        <v>1814</v>
      </c>
      <c r="B5430" t="s">
        <v>1868</v>
      </c>
      <c r="C5430">
        <v>1100</v>
      </c>
      <c r="D5430">
        <v>45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13</v>
      </c>
      <c r="M5430">
        <v>0</v>
      </c>
      <c r="N5430">
        <v>0</v>
      </c>
      <c r="O5430">
        <v>0</v>
      </c>
      <c r="P5430">
        <v>13</v>
      </c>
      <c r="Q5430">
        <v>24</v>
      </c>
      <c r="R5430" s="3">
        <v>0.54169999999999996</v>
      </c>
      <c r="S5430">
        <v>0</v>
      </c>
      <c r="T5430">
        <v>0</v>
      </c>
      <c r="U5430" t="s">
        <v>1871</v>
      </c>
      <c r="V5430" t="s">
        <v>121</v>
      </c>
      <c r="W5430" s="4">
        <v>0.45833333333333331</v>
      </c>
      <c r="X5430" s="4">
        <v>0.5625</v>
      </c>
      <c r="Y5430" t="s">
        <v>672</v>
      </c>
      <c r="Z5430">
        <v>344</v>
      </c>
      <c r="AA5430">
        <v>24</v>
      </c>
      <c r="AB5430" t="s">
        <v>6481</v>
      </c>
      <c r="AC5430">
        <v>16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95097</v>
      </c>
      <c r="AK5430" t="s">
        <v>61</v>
      </c>
      <c r="AL5430" t="s">
        <v>61</v>
      </c>
      <c r="AM5430" t="s">
        <v>61</v>
      </c>
      <c r="AN5430" t="s">
        <v>61</v>
      </c>
      <c r="AO5430" t="s">
        <v>61</v>
      </c>
      <c r="AP5430">
        <v>1</v>
      </c>
      <c r="AQ5430" t="str">
        <f t="shared" si="339"/>
        <v>BIOL</v>
      </c>
      <c r="AR5430" t="str">
        <f t="shared" si="339"/>
        <v>1100</v>
      </c>
      <c r="AS5430" t="str">
        <f t="shared" si="340"/>
        <v>Desa</v>
      </c>
      <c r="AT5430" t="str">
        <f t="shared" si="337"/>
        <v>BIOL1100Desai Moksha Harshadkumar</v>
      </c>
      <c r="AU5430" t="str">
        <f t="shared" si="338"/>
        <v>BIOL1100-45</v>
      </c>
      <c r="AV5430" t="s">
        <v>2747</v>
      </c>
      <c r="AW5430" t="s">
        <v>4581</v>
      </c>
      <c r="AX5430" t="s">
        <v>4582</v>
      </c>
    </row>
    <row r="5431" spans="1:50" x14ac:dyDescent="0.2">
      <c r="A5431" t="s">
        <v>1814</v>
      </c>
      <c r="B5431" t="s">
        <v>1868</v>
      </c>
      <c r="C5431">
        <v>1100</v>
      </c>
      <c r="D5431">
        <v>46</v>
      </c>
      <c r="E5431">
        <v>100</v>
      </c>
      <c r="F5431">
        <v>6.67</v>
      </c>
      <c r="G5431">
        <v>0</v>
      </c>
      <c r="H5431">
        <v>0</v>
      </c>
      <c r="I5431">
        <v>0</v>
      </c>
      <c r="J5431">
        <v>0</v>
      </c>
      <c r="K5431">
        <v>6.67</v>
      </c>
      <c r="L5431">
        <v>20</v>
      </c>
      <c r="M5431">
        <v>0</v>
      </c>
      <c r="N5431">
        <v>0</v>
      </c>
      <c r="O5431">
        <v>0</v>
      </c>
      <c r="P5431">
        <v>20</v>
      </c>
      <c r="Q5431">
        <v>24</v>
      </c>
      <c r="R5431" s="3">
        <v>0.83330000000000004</v>
      </c>
      <c r="S5431">
        <v>0</v>
      </c>
      <c r="T5431">
        <v>0</v>
      </c>
      <c r="U5431" t="s">
        <v>1871</v>
      </c>
      <c r="V5431" t="s">
        <v>113</v>
      </c>
      <c r="W5431" s="4">
        <v>0.51041666666666663</v>
      </c>
      <c r="X5431" s="4">
        <v>0.5625</v>
      </c>
      <c r="Y5431" t="s">
        <v>107</v>
      </c>
      <c r="Z5431" t="s">
        <v>260</v>
      </c>
      <c r="AA5431">
        <v>196</v>
      </c>
      <c r="AB5431" t="s">
        <v>6477</v>
      </c>
      <c r="AC5431">
        <v>1</v>
      </c>
      <c r="AD5431">
        <v>1</v>
      </c>
      <c r="AE5431">
        <v>5</v>
      </c>
      <c r="AF5431">
        <v>13</v>
      </c>
      <c r="AG5431">
        <v>8</v>
      </c>
      <c r="AH5431">
        <v>4</v>
      </c>
      <c r="AI5431">
        <v>1</v>
      </c>
      <c r="AJ5431">
        <v>95098</v>
      </c>
      <c r="AK5431" t="s">
        <v>61</v>
      </c>
      <c r="AL5431" t="s">
        <v>61</v>
      </c>
      <c r="AM5431" t="s">
        <v>61</v>
      </c>
      <c r="AN5431" t="s">
        <v>61</v>
      </c>
      <c r="AO5431" t="s">
        <v>61</v>
      </c>
      <c r="AP5431">
        <v>1</v>
      </c>
      <c r="AQ5431" t="str">
        <f t="shared" si="339"/>
        <v>BIOL</v>
      </c>
      <c r="AR5431" t="str">
        <f t="shared" si="339"/>
        <v>1100</v>
      </c>
      <c r="AS5431" t="str">
        <f t="shared" si="340"/>
        <v>Torr</v>
      </c>
      <c r="AT5431" t="str">
        <f t="shared" si="337"/>
        <v xml:space="preserve">BIOL1100Torres Elizabeth </v>
      </c>
      <c r="AU5431" t="str">
        <f t="shared" si="338"/>
        <v>BIOL1100-46</v>
      </c>
      <c r="AV5431" t="s">
        <v>3603</v>
      </c>
      <c r="AW5431" t="s">
        <v>2370</v>
      </c>
    </row>
    <row r="5432" spans="1:50" x14ac:dyDescent="0.2">
      <c r="A5432" t="s">
        <v>1814</v>
      </c>
      <c r="B5432" t="s">
        <v>1868</v>
      </c>
      <c r="C5432">
        <v>1100</v>
      </c>
      <c r="D5432">
        <v>47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20</v>
      </c>
      <c r="M5432">
        <v>0</v>
      </c>
      <c r="N5432">
        <v>0</v>
      </c>
      <c r="O5432">
        <v>0</v>
      </c>
      <c r="P5432">
        <v>20</v>
      </c>
      <c r="Q5432">
        <v>24</v>
      </c>
      <c r="R5432" s="3">
        <v>0.83330000000000004</v>
      </c>
      <c r="S5432">
        <v>0</v>
      </c>
      <c r="T5432">
        <v>0</v>
      </c>
      <c r="U5432" t="s">
        <v>1871</v>
      </c>
      <c r="V5432" t="s">
        <v>121</v>
      </c>
      <c r="W5432" s="4">
        <v>0.58333333333333337</v>
      </c>
      <c r="X5432" s="4">
        <v>0.61805555555555558</v>
      </c>
      <c r="Y5432" t="s">
        <v>672</v>
      </c>
      <c r="Z5432">
        <v>344</v>
      </c>
      <c r="AA5432">
        <v>24</v>
      </c>
      <c r="AB5432" t="s">
        <v>6479</v>
      </c>
      <c r="AC5432">
        <v>4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95099</v>
      </c>
      <c r="AK5432" t="s">
        <v>61</v>
      </c>
      <c r="AL5432" t="s">
        <v>61</v>
      </c>
      <c r="AM5432" t="s">
        <v>61</v>
      </c>
      <c r="AN5432" t="s">
        <v>61</v>
      </c>
      <c r="AO5432" t="s">
        <v>61</v>
      </c>
      <c r="AP5432">
        <v>1</v>
      </c>
      <c r="AQ5432" t="str">
        <f t="shared" si="339"/>
        <v>BIOL</v>
      </c>
      <c r="AR5432" t="str">
        <f t="shared" si="339"/>
        <v>1100</v>
      </c>
      <c r="AS5432" t="str">
        <f t="shared" si="340"/>
        <v>Yous</v>
      </c>
      <c r="AT5432" t="str">
        <f t="shared" si="337"/>
        <v xml:space="preserve">BIOL1100Yousefelahiyeh Mina </v>
      </c>
      <c r="AU5432" t="str">
        <f t="shared" si="338"/>
        <v>BIOL1100-47</v>
      </c>
      <c r="AV5432" t="s">
        <v>4577</v>
      </c>
      <c r="AW5432" t="s">
        <v>4578</v>
      </c>
    </row>
    <row r="5433" spans="1:50" x14ac:dyDescent="0.2">
      <c r="A5433" t="s">
        <v>1814</v>
      </c>
      <c r="B5433" t="s">
        <v>1868</v>
      </c>
      <c r="C5433">
        <v>1100</v>
      </c>
      <c r="D5433">
        <v>48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20</v>
      </c>
      <c r="M5433">
        <v>0</v>
      </c>
      <c r="N5433">
        <v>0</v>
      </c>
      <c r="O5433">
        <v>0</v>
      </c>
      <c r="P5433">
        <v>20</v>
      </c>
      <c r="Q5433">
        <v>24</v>
      </c>
      <c r="R5433" s="3">
        <v>0.83330000000000004</v>
      </c>
      <c r="S5433">
        <v>0</v>
      </c>
      <c r="T5433">
        <v>0</v>
      </c>
      <c r="U5433" t="s">
        <v>1871</v>
      </c>
      <c r="V5433" t="s">
        <v>121</v>
      </c>
      <c r="W5433" s="4">
        <v>0.625</v>
      </c>
      <c r="X5433" s="4">
        <v>0.72916666666666663</v>
      </c>
      <c r="Y5433" t="s">
        <v>672</v>
      </c>
      <c r="Z5433">
        <v>344</v>
      </c>
      <c r="AA5433">
        <v>24</v>
      </c>
      <c r="AB5433" t="s">
        <v>6479</v>
      </c>
      <c r="AC5433">
        <v>16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95100</v>
      </c>
      <c r="AK5433" t="s">
        <v>61</v>
      </c>
      <c r="AL5433" t="s">
        <v>61</v>
      </c>
      <c r="AM5433" t="s">
        <v>61</v>
      </c>
      <c r="AN5433" t="s">
        <v>61</v>
      </c>
      <c r="AO5433" t="s">
        <v>61</v>
      </c>
      <c r="AP5433">
        <v>1</v>
      </c>
      <c r="AQ5433" t="str">
        <f t="shared" si="339"/>
        <v>BIOL</v>
      </c>
      <c r="AR5433" t="str">
        <f t="shared" si="339"/>
        <v>1100</v>
      </c>
      <c r="AS5433" t="str">
        <f t="shared" si="340"/>
        <v>Yous</v>
      </c>
      <c r="AT5433" t="str">
        <f t="shared" si="337"/>
        <v xml:space="preserve">BIOL1100Yousefelahiyeh Mina </v>
      </c>
      <c r="AU5433" t="str">
        <f t="shared" si="338"/>
        <v>BIOL1100-48</v>
      </c>
      <c r="AV5433" t="s">
        <v>4577</v>
      </c>
      <c r="AW5433" t="s">
        <v>4578</v>
      </c>
    </row>
    <row r="5434" spans="1:50" x14ac:dyDescent="0.2">
      <c r="A5434" t="s">
        <v>1814</v>
      </c>
      <c r="B5434" t="s">
        <v>1868</v>
      </c>
      <c r="C5434">
        <v>1100</v>
      </c>
      <c r="D5434" t="s">
        <v>125</v>
      </c>
      <c r="E5434">
        <v>1035</v>
      </c>
      <c r="F5434">
        <v>69</v>
      </c>
      <c r="G5434">
        <v>0</v>
      </c>
      <c r="H5434">
        <v>0</v>
      </c>
      <c r="I5434">
        <v>0.67</v>
      </c>
      <c r="J5434">
        <v>0.67</v>
      </c>
      <c r="K5434">
        <v>69</v>
      </c>
      <c r="L5434">
        <v>621</v>
      </c>
      <c r="M5434">
        <v>12</v>
      </c>
      <c r="N5434">
        <v>6</v>
      </c>
      <c r="O5434">
        <v>18</v>
      </c>
      <c r="P5434">
        <v>639</v>
      </c>
      <c r="Q5434">
        <v>747</v>
      </c>
      <c r="R5434" s="3">
        <v>0.85540000000000005</v>
      </c>
      <c r="S5434">
        <v>0</v>
      </c>
      <c r="T5434">
        <v>30</v>
      </c>
      <c r="AQ5434" t="str">
        <f t="shared" si="339"/>
        <v>BIOL</v>
      </c>
      <c r="AR5434" t="str">
        <f t="shared" si="339"/>
        <v>1100</v>
      </c>
      <c r="AS5434" t="str">
        <f t="shared" si="340"/>
        <v/>
      </c>
      <c r="AT5434" t="str">
        <f t="shared" si="337"/>
        <v>BIOL1100</v>
      </c>
      <c r="AU5434" t="str">
        <f t="shared" si="338"/>
        <v>BIOL1100-***** CRSE TOTAL</v>
      </c>
    </row>
    <row r="5435" spans="1:50" x14ac:dyDescent="0.2">
      <c r="A5435" t="s">
        <v>1814</v>
      </c>
      <c r="B5435" t="s">
        <v>1868</v>
      </c>
      <c r="C5435">
        <v>1200</v>
      </c>
      <c r="D5435">
        <v>1</v>
      </c>
      <c r="E5435">
        <v>110</v>
      </c>
      <c r="F5435">
        <v>7.33</v>
      </c>
      <c r="G5435">
        <v>0</v>
      </c>
      <c r="H5435">
        <v>0</v>
      </c>
      <c r="I5435">
        <v>0</v>
      </c>
      <c r="J5435">
        <v>0</v>
      </c>
      <c r="K5435">
        <v>7.33</v>
      </c>
      <c r="L5435">
        <v>22</v>
      </c>
      <c r="M5435">
        <v>0</v>
      </c>
      <c r="N5435">
        <v>0</v>
      </c>
      <c r="O5435">
        <v>0</v>
      </c>
      <c r="P5435">
        <v>22</v>
      </c>
      <c r="Q5435">
        <v>24</v>
      </c>
      <c r="R5435" s="3">
        <v>0.91669999999999996</v>
      </c>
      <c r="S5435">
        <v>0</v>
      </c>
      <c r="T5435">
        <v>0</v>
      </c>
      <c r="U5435" t="s">
        <v>1872</v>
      </c>
      <c r="V5435" t="s">
        <v>113</v>
      </c>
      <c r="W5435" s="4">
        <v>0.56944444444444442</v>
      </c>
      <c r="X5435" s="4">
        <v>0.62152777777777779</v>
      </c>
      <c r="Y5435" t="s">
        <v>107</v>
      </c>
      <c r="Z5435" t="s">
        <v>260</v>
      </c>
      <c r="AA5435">
        <v>196</v>
      </c>
      <c r="AB5435" t="s">
        <v>6482</v>
      </c>
      <c r="AC5435">
        <v>1</v>
      </c>
      <c r="AD5435">
        <v>1</v>
      </c>
      <c r="AE5435">
        <v>5</v>
      </c>
      <c r="AF5435">
        <v>3</v>
      </c>
      <c r="AG5435">
        <v>2</v>
      </c>
      <c r="AH5435">
        <v>0</v>
      </c>
      <c r="AI5435">
        <v>1</v>
      </c>
      <c r="AJ5435">
        <v>96109</v>
      </c>
      <c r="AK5435" t="s">
        <v>61</v>
      </c>
      <c r="AL5435" t="s">
        <v>61</v>
      </c>
      <c r="AM5435" t="s">
        <v>61</v>
      </c>
      <c r="AN5435" t="s">
        <v>61</v>
      </c>
      <c r="AO5435" t="s">
        <v>61</v>
      </c>
      <c r="AP5435">
        <v>1</v>
      </c>
      <c r="AQ5435" t="str">
        <f t="shared" si="339"/>
        <v>BIOL</v>
      </c>
      <c r="AR5435" t="str">
        <f t="shared" si="339"/>
        <v>1200</v>
      </c>
      <c r="AS5435" t="str">
        <f t="shared" si="340"/>
        <v>Narg</v>
      </c>
      <c r="AT5435" t="str">
        <f t="shared" si="337"/>
        <v>BIOL1200Narguizian Paul J.</v>
      </c>
      <c r="AU5435" t="str">
        <f t="shared" si="338"/>
        <v>BIOL1200-1</v>
      </c>
      <c r="AV5435" t="s">
        <v>4583</v>
      </c>
      <c r="AW5435" t="s">
        <v>2477</v>
      </c>
      <c r="AX5435" t="s">
        <v>2610</v>
      </c>
    </row>
    <row r="5436" spans="1:50" x14ac:dyDescent="0.2">
      <c r="A5436" t="s">
        <v>1814</v>
      </c>
      <c r="B5436" t="s">
        <v>1868</v>
      </c>
      <c r="C5436">
        <v>1200</v>
      </c>
      <c r="D5436">
        <v>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22</v>
      </c>
      <c r="M5436">
        <v>0</v>
      </c>
      <c r="N5436">
        <v>0</v>
      </c>
      <c r="O5436">
        <v>0</v>
      </c>
      <c r="P5436">
        <v>22</v>
      </c>
      <c r="Q5436">
        <v>24</v>
      </c>
      <c r="R5436" s="3">
        <v>0.91669999999999996</v>
      </c>
      <c r="S5436">
        <v>0</v>
      </c>
      <c r="T5436">
        <v>0</v>
      </c>
      <c r="U5436" t="s">
        <v>1872</v>
      </c>
      <c r="V5436" t="s">
        <v>115</v>
      </c>
      <c r="W5436" s="4">
        <v>0.41666666666666669</v>
      </c>
      <c r="X5436" s="4">
        <v>0.4513888888888889</v>
      </c>
      <c r="Y5436" t="s">
        <v>672</v>
      </c>
      <c r="Z5436">
        <v>362</v>
      </c>
      <c r="AA5436">
        <v>24</v>
      </c>
      <c r="AB5436" t="s">
        <v>6483</v>
      </c>
      <c r="AC5436">
        <v>4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96110</v>
      </c>
      <c r="AK5436" t="s">
        <v>61</v>
      </c>
      <c r="AL5436" t="s">
        <v>61</v>
      </c>
      <c r="AM5436" t="s">
        <v>61</v>
      </c>
      <c r="AN5436" t="s">
        <v>61</v>
      </c>
      <c r="AO5436" t="s">
        <v>61</v>
      </c>
      <c r="AP5436">
        <v>1</v>
      </c>
      <c r="AQ5436" t="str">
        <f t="shared" si="339"/>
        <v>BIOL</v>
      </c>
      <c r="AR5436" t="str">
        <f t="shared" si="339"/>
        <v>1200</v>
      </c>
      <c r="AS5436" t="str">
        <f t="shared" si="340"/>
        <v>Chau</v>
      </c>
      <c r="AT5436" t="str">
        <f t="shared" si="337"/>
        <v xml:space="preserve">BIOL1200Chau Kevin </v>
      </c>
      <c r="AU5436" t="str">
        <f t="shared" si="338"/>
        <v>BIOL1200-2</v>
      </c>
      <c r="AV5436" t="s">
        <v>4584</v>
      </c>
      <c r="AW5436" t="s">
        <v>2500</v>
      </c>
    </row>
    <row r="5437" spans="1:50" x14ac:dyDescent="0.2">
      <c r="A5437" t="s">
        <v>1814</v>
      </c>
      <c r="B5437" t="s">
        <v>1868</v>
      </c>
      <c r="C5437">
        <v>1200</v>
      </c>
      <c r="D5437">
        <v>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22</v>
      </c>
      <c r="M5437">
        <v>0</v>
      </c>
      <c r="N5437">
        <v>0</v>
      </c>
      <c r="O5437">
        <v>0</v>
      </c>
      <c r="P5437">
        <v>22</v>
      </c>
      <c r="Q5437">
        <v>24</v>
      </c>
      <c r="R5437" s="3">
        <v>0.91669999999999996</v>
      </c>
      <c r="S5437">
        <v>0</v>
      </c>
      <c r="T5437">
        <v>0</v>
      </c>
      <c r="U5437" t="s">
        <v>1872</v>
      </c>
      <c r="V5437" t="s">
        <v>115</v>
      </c>
      <c r="W5437" s="4">
        <v>0.45833333333333331</v>
      </c>
      <c r="X5437" s="4">
        <v>0.5625</v>
      </c>
      <c r="Y5437" t="s">
        <v>672</v>
      </c>
      <c r="Z5437">
        <v>362</v>
      </c>
      <c r="AA5437">
        <v>24</v>
      </c>
      <c r="AB5437" t="s">
        <v>6483</v>
      </c>
      <c r="AC5437">
        <v>16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96111</v>
      </c>
      <c r="AK5437" t="s">
        <v>61</v>
      </c>
      <c r="AL5437" t="s">
        <v>61</v>
      </c>
      <c r="AM5437" t="s">
        <v>61</v>
      </c>
      <c r="AN5437" t="s">
        <v>61</v>
      </c>
      <c r="AO5437" t="s">
        <v>61</v>
      </c>
      <c r="AP5437">
        <v>1</v>
      </c>
      <c r="AQ5437" t="str">
        <f t="shared" si="339"/>
        <v>BIOL</v>
      </c>
      <c r="AR5437" t="str">
        <f t="shared" si="339"/>
        <v>1200</v>
      </c>
      <c r="AS5437" t="str">
        <f t="shared" si="340"/>
        <v>Chau</v>
      </c>
      <c r="AT5437" t="str">
        <f t="shared" si="337"/>
        <v xml:space="preserve">BIOL1200Chau Kevin </v>
      </c>
      <c r="AU5437" t="str">
        <f t="shared" si="338"/>
        <v>BIOL1200-3</v>
      </c>
      <c r="AV5437" t="s">
        <v>4584</v>
      </c>
      <c r="AW5437" t="s">
        <v>2500</v>
      </c>
    </row>
    <row r="5438" spans="1:50" x14ac:dyDescent="0.2">
      <c r="A5438" t="s">
        <v>1814</v>
      </c>
      <c r="B5438" t="s">
        <v>1868</v>
      </c>
      <c r="C5438">
        <v>1200</v>
      </c>
      <c r="D5438">
        <v>4</v>
      </c>
      <c r="E5438">
        <v>115</v>
      </c>
      <c r="F5438">
        <v>7.67</v>
      </c>
      <c r="G5438">
        <v>0</v>
      </c>
      <c r="H5438">
        <v>0</v>
      </c>
      <c r="I5438">
        <v>0</v>
      </c>
      <c r="J5438">
        <v>0</v>
      </c>
      <c r="K5438">
        <v>7.67</v>
      </c>
      <c r="L5438">
        <v>23</v>
      </c>
      <c r="M5438">
        <v>0</v>
      </c>
      <c r="N5438">
        <v>0</v>
      </c>
      <c r="O5438">
        <v>0</v>
      </c>
      <c r="P5438">
        <v>23</v>
      </c>
      <c r="Q5438">
        <v>24</v>
      </c>
      <c r="R5438" s="3">
        <v>0.95830000000000004</v>
      </c>
      <c r="S5438">
        <v>0</v>
      </c>
      <c r="T5438">
        <v>0</v>
      </c>
      <c r="U5438" t="s">
        <v>1872</v>
      </c>
      <c r="V5438" t="s">
        <v>113</v>
      </c>
      <c r="W5438" s="4">
        <v>0.56944444444444442</v>
      </c>
      <c r="X5438" s="4">
        <v>0.62152777777777779</v>
      </c>
      <c r="Y5438" t="s">
        <v>107</v>
      </c>
      <c r="Z5438" t="s">
        <v>260</v>
      </c>
      <c r="AA5438">
        <v>196</v>
      </c>
      <c r="AB5438" t="s">
        <v>6482</v>
      </c>
      <c r="AC5438">
        <v>1</v>
      </c>
      <c r="AD5438">
        <v>1</v>
      </c>
      <c r="AE5438">
        <v>5</v>
      </c>
      <c r="AF5438">
        <v>2</v>
      </c>
      <c r="AG5438">
        <v>1</v>
      </c>
      <c r="AH5438">
        <v>0</v>
      </c>
      <c r="AI5438">
        <v>1</v>
      </c>
      <c r="AJ5438">
        <v>96112</v>
      </c>
      <c r="AK5438" t="s">
        <v>61</v>
      </c>
      <c r="AL5438" t="s">
        <v>61</v>
      </c>
      <c r="AM5438" t="s">
        <v>61</v>
      </c>
      <c r="AN5438" t="s">
        <v>61</v>
      </c>
      <c r="AO5438" t="s">
        <v>61</v>
      </c>
      <c r="AP5438">
        <v>1</v>
      </c>
      <c r="AQ5438" t="str">
        <f t="shared" si="339"/>
        <v>BIOL</v>
      </c>
      <c r="AR5438" t="str">
        <f t="shared" si="339"/>
        <v>1200</v>
      </c>
      <c r="AS5438" t="str">
        <f t="shared" si="340"/>
        <v>Narg</v>
      </c>
      <c r="AT5438" t="str">
        <f t="shared" si="337"/>
        <v>BIOL1200Narguizian Paul J.</v>
      </c>
      <c r="AU5438" t="str">
        <f t="shared" si="338"/>
        <v>BIOL1200-4</v>
      </c>
      <c r="AV5438" t="s">
        <v>4583</v>
      </c>
      <c r="AW5438" t="s">
        <v>2477</v>
      </c>
      <c r="AX5438" t="s">
        <v>2610</v>
      </c>
    </row>
    <row r="5439" spans="1:50" x14ac:dyDescent="0.2">
      <c r="A5439" t="s">
        <v>1814</v>
      </c>
      <c r="B5439" t="s">
        <v>1868</v>
      </c>
      <c r="C5439">
        <v>1200</v>
      </c>
      <c r="D5439">
        <v>5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23</v>
      </c>
      <c r="M5439">
        <v>0</v>
      </c>
      <c r="N5439">
        <v>0</v>
      </c>
      <c r="O5439">
        <v>0</v>
      </c>
      <c r="P5439">
        <v>23</v>
      </c>
      <c r="Q5439">
        <v>24</v>
      </c>
      <c r="R5439" s="3">
        <v>0.95830000000000004</v>
      </c>
      <c r="S5439">
        <v>0</v>
      </c>
      <c r="T5439">
        <v>0</v>
      </c>
      <c r="U5439" t="s">
        <v>1872</v>
      </c>
      <c r="V5439" t="s">
        <v>115</v>
      </c>
      <c r="W5439" s="4">
        <v>0.62847222222222221</v>
      </c>
      <c r="X5439" s="4">
        <v>0.66319444444444442</v>
      </c>
      <c r="Y5439" t="s">
        <v>672</v>
      </c>
      <c r="Z5439">
        <v>362</v>
      </c>
      <c r="AA5439">
        <v>24</v>
      </c>
      <c r="AB5439" t="s">
        <v>6475</v>
      </c>
      <c r="AC5439">
        <v>4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96113</v>
      </c>
      <c r="AK5439" t="s">
        <v>61</v>
      </c>
      <c r="AL5439" t="s">
        <v>61</v>
      </c>
      <c r="AM5439" t="s">
        <v>61</v>
      </c>
      <c r="AN5439" t="s">
        <v>61</v>
      </c>
      <c r="AO5439" t="s">
        <v>61</v>
      </c>
      <c r="AP5439">
        <v>1</v>
      </c>
      <c r="AQ5439" t="str">
        <f t="shared" si="339"/>
        <v>BIOL</v>
      </c>
      <c r="AR5439" t="str">
        <f t="shared" si="339"/>
        <v>1200</v>
      </c>
      <c r="AS5439" t="str">
        <f t="shared" si="340"/>
        <v>Dema</v>
      </c>
      <c r="AT5439" t="str">
        <f t="shared" si="337"/>
        <v>BIOL1200DeMarco Christopher Lucas</v>
      </c>
      <c r="AU5439" t="str">
        <f t="shared" si="338"/>
        <v>BIOL1200-5</v>
      </c>
      <c r="AV5439" t="s">
        <v>4570</v>
      </c>
      <c r="AW5439" t="s">
        <v>2821</v>
      </c>
      <c r="AX5439" t="s">
        <v>4571</v>
      </c>
    </row>
    <row r="5440" spans="1:50" x14ac:dyDescent="0.2">
      <c r="A5440" t="s">
        <v>1814</v>
      </c>
      <c r="B5440" t="s">
        <v>1868</v>
      </c>
      <c r="C5440">
        <v>1200</v>
      </c>
      <c r="D5440">
        <v>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23</v>
      </c>
      <c r="M5440">
        <v>0</v>
      </c>
      <c r="N5440">
        <v>0</v>
      </c>
      <c r="O5440">
        <v>0</v>
      </c>
      <c r="P5440">
        <v>23</v>
      </c>
      <c r="Q5440">
        <v>24</v>
      </c>
      <c r="R5440" s="3">
        <v>0.95830000000000004</v>
      </c>
      <c r="S5440">
        <v>0</v>
      </c>
      <c r="T5440">
        <v>0</v>
      </c>
      <c r="U5440" t="s">
        <v>1872</v>
      </c>
      <c r="V5440" t="s">
        <v>115</v>
      </c>
      <c r="W5440" s="4">
        <v>0.66666666666666663</v>
      </c>
      <c r="X5440" s="4">
        <v>0.77083333333333337</v>
      </c>
      <c r="Y5440" t="s">
        <v>672</v>
      </c>
      <c r="Z5440">
        <v>362</v>
      </c>
      <c r="AA5440">
        <v>24</v>
      </c>
      <c r="AB5440" t="s">
        <v>6475</v>
      </c>
      <c r="AC5440">
        <v>16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96114</v>
      </c>
      <c r="AK5440" t="s">
        <v>61</v>
      </c>
      <c r="AL5440" t="s">
        <v>61</v>
      </c>
      <c r="AM5440" t="s">
        <v>61</v>
      </c>
      <c r="AN5440" t="s">
        <v>61</v>
      </c>
      <c r="AO5440" t="s">
        <v>61</v>
      </c>
      <c r="AP5440">
        <v>1</v>
      </c>
      <c r="AQ5440" t="str">
        <f t="shared" si="339"/>
        <v>BIOL</v>
      </c>
      <c r="AR5440" t="str">
        <f t="shared" si="339"/>
        <v>1200</v>
      </c>
      <c r="AS5440" t="str">
        <f t="shared" si="340"/>
        <v>Dema</v>
      </c>
      <c r="AT5440" t="str">
        <f t="shared" si="337"/>
        <v>BIOL1200DeMarco Christopher Lucas</v>
      </c>
      <c r="AU5440" t="str">
        <f t="shared" si="338"/>
        <v>BIOL1200-6</v>
      </c>
      <c r="AV5440" t="s">
        <v>4570</v>
      </c>
      <c r="AW5440" t="s">
        <v>2821</v>
      </c>
      <c r="AX5440" t="s">
        <v>4571</v>
      </c>
    </row>
    <row r="5441" spans="1:50" x14ac:dyDescent="0.2">
      <c r="A5441" t="s">
        <v>1814</v>
      </c>
      <c r="B5441" t="s">
        <v>1868</v>
      </c>
      <c r="C5441">
        <v>1200</v>
      </c>
      <c r="D5441">
        <v>7</v>
      </c>
      <c r="E5441">
        <v>110</v>
      </c>
      <c r="F5441">
        <v>7.33</v>
      </c>
      <c r="G5441">
        <v>0</v>
      </c>
      <c r="H5441">
        <v>0</v>
      </c>
      <c r="I5441">
        <v>0</v>
      </c>
      <c r="J5441">
        <v>0</v>
      </c>
      <c r="K5441">
        <v>7.33</v>
      </c>
      <c r="L5441">
        <v>22</v>
      </c>
      <c r="M5441">
        <v>0</v>
      </c>
      <c r="N5441">
        <v>0</v>
      </c>
      <c r="O5441">
        <v>0</v>
      </c>
      <c r="P5441">
        <v>22</v>
      </c>
      <c r="Q5441">
        <v>24</v>
      </c>
      <c r="R5441" s="3">
        <v>0.91669999999999996</v>
      </c>
      <c r="S5441">
        <v>0</v>
      </c>
      <c r="T5441">
        <v>0</v>
      </c>
      <c r="U5441" t="s">
        <v>1872</v>
      </c>
      <c r="V5441" t="s">
        <v>113</v>
      </c>
      <c r="W5441" s="4">
        <v>0.56944444444444442</v>
      </c>
      <c r="X5441" s="4">
        <v>0.62152777777777779</v>
      </c>
      <c r="Y5441" t="s">
        <v>107</v>
      </c>
      <c r="Z5441" t="s">
        <v>260</v>
      </c>
      <c r="AA5441">
        <v>196</v>
      </c>
      <c r="AB5441" t="s">
        <v>6482</v>
      </c>
      <c r="AC5441">
        <v>1</v>
      </c>
      <c r="AD5441">
        <v>1</v>
      </c>
      <c r="AE5441">
        <v>5</v>
      </c>
      <c r="AF5441">
        <v>8</v>
      </c>
      <c r="AG5441">
        <v>6</v>
      </c>
      <c r="AH5441">
        <v>0</v>
      </c>
      <c r="AI5441">
        <v>2</v>
      </c>
      <c r="AJ5441">
        <v>96115</v>
      </c>
      <c r="AK5441" t="s">
        <v>61</v>
      </c>
      <c r="AL5441" t="s">
        <v>61</v>
      </c>
      <c r="AM5441" t="s">
        <v>61</v>
      </c>
      <c r="AN5441" t="s">
        <v>61</v>
      </c>
      <c r="AO5441" t="s">
        <v>61</v>
      </c>
      <c r="AP5441">
        <v>1</v>
      </c>
      <c r="AQ5441" t="str">
        <f t="shared" si="339"/>
        <v>BIOL</v>
      </c>
      <c r="AR5441" t="str">
        <f t="shared" si="339"/>
        <v>1200</v>
      </c>
      <c r="AS5441" t="str">
        <f t="shared" si="340"/>
        <v>Narg</v>
      </c>
      <c r="AT5441" t="str">
        <f t="shared" si="337"/>
        <v>BIOL1200Narguizian Paul J.</v>
      </c>
      <c r="AU5441" t="str">
        <f t="shared" si="338"/>
        <v>BIOL1200-7</v>
      </c>
      <c r="AV5441" t="s">
        <v>4583</v>
      </c>
      <c r="AW5441" t="s">
        <v>2477</v>
      </c>
      <c r="AX5441" t="s">
        <v>2610</v>
      </c>
    </row>
    <row r="5442" spans="1:50" x14ac:dyDescent="0.2">
      <c r="A5442" t="s">
        <v>1814</v>
      </c>
      <c r="B5442" t="s">
        <v>1868</v>
      </c>
      <c r="C5442">
        <v>1200</v>
      </c>
      <c r="D5442">
        <v>8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22</v>
      </c>
      <c r="M5442">
        <v>0</v>
      </c>
      <c r="N5442">
        <v>0</v>
      </c>
      <c r="O5442">
        <v>0</v>
      </c>
      <c r="P5442">
        <v>22</v>
      </c>
      <c r="Q5442">
        <v>24</v>
      </c>
      <c r="R5442" s="3">
        <v>0.91669999999999996</v>
      </c>
      <c r="S5442">
        <v>0</v>
      </c>
      <c r="T5442">
        <v>0</v>
      </c>
      <c r="U5442" t="s">
        <v>1872</v>
      </c>
      <c r="V5442" t="s">
        <v>118</v>
      </c>
      <c r="W5442" s="4">
        <v>0.41666666666666669</v>
      </c>
      <c r="X5442" s="4">
        <v>0.4513888888888889</v>
      </c>
      <c r="Y5442" t="s">
        <v>672</v>
      </c>
      <c r="Z5442">
        <v>362</v>
      </c>
      <c r="AA5442">
        <v>24</v>
      </c>
      <c r="AB5442" t="s">
        <v>6475</v>
      </c>
      <c r="AC5442">
        <v>4</v>
      </c>
      <c r="AD5442">
        <v>1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96116</v>
      </c>
      <c r="AK5442" t="s">
        <v>61</v>
      </c>
      <c r="AL5442" t="s">
        <v>61</v>
      </c>
      <c r="AM5442" t="s">
        <v>61</v>
      </c>
      <c r="AN5442" t="s">
        <v>61</v>
      </c>
      <c r="AO5442" t="s">
        <v>61</v>
      </c>
      <c r="AP5442">
        <v>1</v>
      </c>
      <c r="AQ5442" t="str">
        <f t="shared" si="339"/>
        <v>BIOL</v>
      </c>
      <c r="AR5442" t="str">
        <f t="shared" si="339"/>
        <v>1200</v>
      </c>
      <c r="AS5442" t="str">
        <f t="shared" si="340"/>
        <v>Dema</v>
      </c>
      <c r="AT5442" t="str">
        <f t="shared" si="337"/>
        <v>BIOL1200DeMarco Christopher Lucas</v>
      </c>
      <c r="AU5442" t="str">
        <f t="shared" si="338"/>
        <v>BIOL1200-8</v>
      </c>
      <c r="AV5442" t="s">
        <v>4570</v>
      </c>
      <c r="AW5442" t="s">
        <v>2821</v>
      </c>
      <c r="AX5442" t="s">
        <v>4571</v>
      </c>
    </row>
    <row r="5443" spans="1:50" x14ac:dyDescent="0.2">
      <c r="A5443" t="s">
        <v>1814</v>
      </c>
      <c r="B5443" t="s">
        <v>1868</v>
      </c>
      <c r="C5443">
        <v>1200</v>
      </c>
      <c r="D5443">
        <v>9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22</v>
      </c>
      <c r="M5443">
        <v>0</v>
      </c>
      <c r="N5443">
        <v>0</v>
      </c>
      <c r="O5443">
        <v>0</v>
      </c>
      <c r="P5443">
        <v>22</v>
      </c>
      <c r="Q5443">
        <v>24</v>
      </c>
      <c r="R5443" s="3">
        <v>0.91669999999999996</v>
      </c>
      <c r="S5443">
        <v>0</v>
      </c>
      <c r="T5443">
        <v>0</v>
      </c>
      <c r="U5443" t="s">
        <v>1872</v>
      </c>
      <c r="V5443" t="s">
        <v>118</v>
      </c>
      <c r="W5443" s="4">
        <v>0.45833333333333331</v>
      </c>
      <c r="X5443" s="4">
        <v>0.5625</v>
      </c>
      <c r="Y5443" t="s">
        <v>672</v>
      </c>
      <c r="Z5443">
        <v>362</v>
      </c>
      <c r="AA5443">
        <v>24</v>
      </c>
      <c r="AB5443" t="s">
        <v>6475</v>
      </c>
      <c r="AC5443">
        <v>16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96117</v>
      </c>
      <c r="AK5443" t="s">
        <v>61</v>
      </c>
      <c r="AL5443" t="s">
        <v>61</v>
      </c>
      <c r="AM5443" t="s">
        <v>61</v>
      </c>
      <c r="AN5443" t="s">
        <v>61</v>
      </c>
      <c r="AO5443" t="s">
        <v>61</v>
      </c>
      <c r="AP5443">
        <v>1</v>
      </c>
      <c r="AQ5443" t="str">
        <f t="shared" si="339"/>
        <v>BIOL</v>
      </c>
      <c r="AR5443" t="str">
        <f t="shared" si="339"/>
        <v>1200</v>
      </c>
      <c r="AS5443" t="str">
        <f t="shared" si="340"/>
        <v>Dema</v>
      </c>
      <c r="AT5443" t="str">
        <f t="shared" ref="AT5443:AT5506" si="341">CONCATENATE(AQ5443,AR5443, "",AB5443)</f>
        <v>BIOL1200DeMarco Christopher Lucas</v>
      </c>
      <c r="AU5443" t="str">
        <f t="shared" ref="AU5443:AU5506" si="342">CONCATENATE(AQ5443,AR5443,"-",D5443)</f>
        <v>BIOL1200-9</v>
      </c>
      <c r="AV5443" t="s">
        <v>4570</v>
      </c>
      <c r="AW5443" t="s">
        <v>2821</v>
      </c>
      <c r="AX5443" t="s">
        <v>4571</v>
      </c>
    </row>
    <row r="5444" spans="1:50" x14ac:dyDescent="0.2">
      <c r="A5444" t="s">
        <v>1814</v>
      </c>
      <c r="B5444" t="s">
        <v>1868</v>
      </c>
      <c r="C5444">
        <v>1200</v>
      </c>
      <c r="D5444">
        <v>10</v>
      </c>
      <c r="E5444">
        <v>90</v>
      </c>
      <c r="F5444">
        <v>6</v>
      </c>
      <c r="G5444">
        <v>0</v>
      </c>
      <c r="H5444">
        <v>0</v>
      </c>
      <c r="I5444">
        <v>0</v>
      </c>
      <c r="J5444">
        <v>0</v>
      </c>
      <c r="K5444">
        <v>6</v>
      </c>
      <c r="L5444">
        <v>18</v>
      </c>
      <c r="M5444">
        <v>0</v>
      </c>
      <c r="N5444">
        <v>0</v>
      </c>
      <c r="O5444">
        <v>0</v>
      </c>
      <c r="P5444">
        <v>18</v>
      </c>
      <c r="Q5444">
        <v>24</v>
      </c>
      <c r="R5444" s="3">
        <v>0.75</v>
      </c>
      <c r="S5444">
        <v>0</v>
      </c>
      <c r="T5444">
        <v>0</v>
      </c>
      <c r="U5444" t="s">
        <v>1872</v>
      </c>
      <c r="V5444" t="s">
        <v>113</v>
      </c>
      <c r="W5444" s="4">
        <v>0.56944444444444442</v>
      </c>
      <c r="X5444" s="4">
        <v>0.62152777777777779</v>
      </c>
      <c r="Y5444" t="s">
        <v>107</v>
      </c>
      <c r="Z5444" t="s">
        <v>260</v>
      </c>
      <c r="AA5444">
        <v>196</v>
      </c>
      <c r="AB5444" t="s">
        <v>6482</v>
      </c>
      <c r="AC5444">
        <v>1</v>
      </c>
      <c r="AD5444">
        <v>1</v>
      </c>
      <c r="AE5444">
        <v>5</v>
      </c>
      <c r="AF5444">
        <v>2</v>
      </c>
      <c r="AG5444">
        <v>1</v>
      </c>
      <c r="AH5444">
        <v>0</v>
      </c>
      <c r="AI5444">
        <v>1</v>
      </c>
      <c r="AJ5444">
        <v>96118</v>
      </c>
      <c r="AK5444" t="s">
        <v>61</v>
      </c>
      <c r="AL5444" t="s">
        <v>61</v>
      </c>
      <c r="AM5444" t="s">
        <v>61</v>
      </c>
      <c r="AN5444" t="s">
        <v>61</v>
      </c>
      <c r="AO5444" t="s">
        <v>61</v>
      </c>
      <c r="AP5444">
        <v>1</v>
      </c>
      <c r="AQ5444" t="str">
        <f t="shared" ref="AQ5444:AR5507" si="343">TRIM(B5444)</f>
        <v>BIOL</v>
      </c>
      <c r="AR5444" t="str">
        <f t="shared" si="343"/>
        <v>1200</v>
      </c>
      <c r="AS5444" t="str">
        <f t="shared" si="340"/>
        <v>Narg</v>
      </c>
      <c r="AT5444" t="str">
        <f t="shared" si="341"/>
        <v>BIOL1200Narguizian Paul J.</v>
      </c>
      <c r="AU5444" t="str">
        <f t="shared" si="342"/>
        <v>BIOL1200-10</v>
      </c>
      <c r="AV5444" t="s">
        <v>4583</v>
      </c>
      <c r="AW5444" t="s">
        <v>2477</v>
      </c>
      <c r="AX5444" t="s">
        <v>2610</v>
      </c>
    </row>
    <row r="5445" spans="1:50" x14ac:dyDescent="0.2">
      <c r="A5445" t="s">
        <v>1814</v>
      </c>
      <c r="B5445" t="s">
        <v>1868</v>
      </c>
      <c r="C5445">
        <v>1200</v>
      </c>
      <c r="D5445">
        <v>11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18</v>
      </c>
      <c r="M5445">
        <v>0</v>
      </c>
      <c r="N5445">
        <v>0</v>
      </c>
      <c r="O5445">
        <v>0</v>
      </c>
      <c r="P5445">
        <v>18</v>
      </c>
      <c r="Q5445">
        <v>24</v>
      </c>
      <c r="R5445" s="3">
        <v>0.75</v>
      </c>
      <c r="S5445">
        <v>0</v>
      </c>
      <c r="T5445">
        <v>0</v>
      </c>
      <c r="U5445" t="s">
        <v>1872</v>
      </c>
      <c r="V5445" t="s">
        <v>118</v>
      </c>
      <c r="W5445" s="4">
        <v>0.62847222222222221</v>
      </c>
      <c r="X5445" s="4">
        <v>0.66319444444444442</v>
      </c>
      <c r="Y5445" t="s">
        <v>672</v>
      </c>
      <c r="Z5445">
        <v>362</v>
      </c>
      <c r="AA5445">
        <v>24</v>
      </c>
      <c r="AB5445" t="s">
        <v>6475</v>
      </c>
      <c r="AC5445">
        <v>4</v>
      </c>
      <c r="AD5445">
        <v>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96119</v>
      </c>
      <c r="AK5445" t="s">
        <v>61</v>
      </c>
      <c r="AL5445" t="s">
        <v>61</v>
      </c>
      <c r="AM5445" t="s">
        <v>61</v>
      </c>
      <c r="AN5445" t="s">
        <v>61</v>
      </c>
      <c r="AO5445" t="s">
        <v>61</v>
      </c>
      <c r="AP5445">
        <v>1</v>
      </c>
      <c r="AQ5445" t="str">
        <f t="shared" si="343"/>
        <v>BIOL</v>
      </c>
      <c r="AR5445" t="str">
        <f t="shared" si="343"/>
        <v>1200</v>
      </c>
      <c r="AS5445" t="str">
        <f t="shared" si="340"/>
        <v>Dema</v>
      </c>
      <c r="AT5445" t="str">
        <f t="shared" si="341"/>
        <v>BIOL1200DeMarco Christopher Lucas</v>
      </c>
      <c r="AU5445" t="str">
        <f t="shared" si="342"/>
        <v>BIOL1200-11</v>
      </c>
      <c r="AV5445" t="s">
        <v>4570</v>
      </c>
      <c r="AW5445" t="s">
        <v>2821</v>
      </c>
      <c r="AX5445" t="s">
        <v>4571</v>
      </c>
    </row>
    <row r="5446" spans="1:50" x14ac:dyDescent="0.2">
      <c r="A5446" t="s">
        <v>1814</v>
      </c>
      <c r="B5446" t="s">
        <v>1868</v>
      </c>
      <c r="C5446">
        <v>1200</v>
      </c>
      <c r="D5446">
        <v>12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18</v>
      </c>
      <c r="M5446">
        <v>0</v>
      </c>
      <c r="N5446">
        <v>0</v>
      </c>
      <c r="O5446">
        <v>0</v>
      </c>
      <c r="P5446">
        <v>18</v>
      </c>
      <c r="Q5446">
        <v>24</v>
      </c>
      <c r="R5446" s="3">
        <v>0.75</v>
      </c>
      <c r="S5446">
        <v>0</v>
      </c>
      <c r="T5446">
        <v>0</v>
      </c>
      <c r="U5446" t="s">
        <v>1872</v>
      </c>
      <c r="V5446" t="s">
        <v>118</v>
      </c>
      <c r="W5446" s="4">
        <v>0.66666666666666663</v>
      </c>
      <c r="X5446" s="4">
        <v>0.77083333333333337</v>
      </c>
      <c r="Y5446" t="s">
        <v>672</v>
      </c>
      <c r="Z5446">
        <v>362</v>
      </c>
      <c r="AA5446">
        <v>24</v>
      </c>
      <c r="AB5446" t="s">
        <v>6475</v>
      </c>
      <c r="AC5446">
        <v>16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96120</v>
      </c>
      <c r="AK5446" t="s">
        <v>61</v>
      </c>
      <c r="AL5446" t="s">
        <v>61</v>
      </c>
      <c r="AM5446" t="s">
        <v>61</v>
      </c>
      <c r="AN5446" t="s">
        <v>61</v>
      </c>
      <c r="AO5446" t="s">
        <v>61</v>
      </c>
      <c r="AP5446">
        <v>1</v>
      </c>
      <c r="AQ5446" t="str">
        <f t="shared" si="343"/>
        <v>BIOL</v>
      </c>
      <c r="AR5446" t="str">
        <f t="shared" si="343"/>
        <v>1200</v>
      </c>
      <c r="AS5446" t="str">
        <f t="shared" si="340"/>
        <v>Dema</v>
      </c>
      <c r="AT5446" t="str">
        <f t="shared" si="341"/>
        <v>BIOL1200DeMarco Christopher Lucas</v>
      </c>
      <c r="AU5446" t="str">
        <f t="shared" si="342"/>
        <v>BIOL1200-12</v>
      </c>
      <c r="AV5446" t="s">
        <v>4570</v>
      </c>
      <c r="AW5446" t="s">
        <v>2821</v>
      </c>
      <c r="AX5446" t="s">
        <v>4571</v>
      </c>
    </row>
    <row r="5447" spans="1:50" x14ac:dyDescent="0.2">
      <c r="A5447" t="s">
        <v>1814</v>
      </c>
      <c r="B5447" t="s">
        <v>1868</v>
      </c>
      <c r="C5447">
        <v>1200</v>
      </c>
      <c r="D5447">
        <v>13</v>
      </c>
      <c r="E5447">
        <v>95</v>
      </c>
      <c r="F5447">
        <v>6.33</v>
      </c>
      <c r="G5447">
        <v>0</v>
      </c>
      <c r="H5447">
        <v>0</v>
      </c>
      <c r="I5447">
        <v>0</v>
      </c>
      <c r="J5447">
        <v>0</v>
      </c>
      <c r="K5447">
        <v>6.33</v>
      </c>
      <c r="L5447">
        <v>19</v>
      </c>
      <c r="M5447">
        <v>0</v>
      </c>
      <c r="N5447">
        <v>0</v>
      </c>
      <c r="O5447">
        <v>0</v>
      </c>
      <c r="P5447">
        <v>19</v>
      </c>
      <c r="Q5447">
        <v>24</v>
      </c>
      <c r="R5447" s="3">
        <v>0.79169999999999996</v>
      </c>
      <c r="S5447">
        <v>0</v>
      </c>
      <c r="T5447">
        <v>0</v>
      </c>
      <c r="U5447" t="s">
        <v>1872</v>
      </c>
      <c r="V5447" t="s">
        <v>113</v>
      </c>
      <c r="W5447" s="4">
        <v>0.56944444444444442</v>
      </c>
      <c r="X5447" s="4">
        <v>0.62152777777777779</v>
      </c>
      <c r="Y5447" t="s">
        <v>107</v>
      </c>
      <c r="Z5447" t="s">
        <v>260</v>
      </c>
      <c r="AA5447">
        <v>196</v>
      </c>
      <c r="AB5447" t="s">
        <v>6482</v>
      </c>
      <c r="AC5447">
        <v>1</v>
      </c>
      <c r="AD5447">
        <v>1</v>
      </c>
      <c r="AE5447">
        <v>5</v>
      </c>
      <c r="AF5447">
        <v>2</v>
      </c>
      <c r="AG5447">
        <v>2</v>
      </c>
      <c r="AH5447">
        <v>0</v>
      </c>
      <c r="AI5447">
        <v>0</v>
      </c>
      <c r="AJ5447">
        <v>96121</v>
      </c>
      <c r="AK5447" t="s">
        <v>61</v>
      </c>
      <c r="AL5447" t="s">
        <v>61</v>
      </c>
      <c r="AM5447" t="s">
        <v>61</v>
      </c>
      <c r="AN5447" t="s">
        <v>61</v>
      </c>
      <c r="AO5447" t="s">
        <v>61</v>
      </c>
      <c r="AP5447">
        <v>1</v>
      </c>
      <c r="AQ5447" t="str">
        <f t="shared" si="343"/>
        <v>BIOL</v>
      </c>
      <c r="AR5447" t="str">
        <f t="shared" si="343"/>
        <v>1200</v>
      </c>
      <c r="AS5447" t="str">
        <f t="shared" si="340"/>
        <v>Narg</v>
      </c>
      <c r="AT5447" t="str">
        <f t="shared" si="341"/>
        <v>BIOL1200Narguizian Paul J.</v>
      </c>
      <c r="AU5447" t="str">
        <f t="shared" si="342"/>
        <v>BIOL1200-13</v>
      </c>
      <c r="AV5447" t="s">
        <v>4583</v>
      </c>
      <c r="AW5447" t="s">
        <v>2477</v>
      </c>
      <c r="AX5447" t="s">
        <v>2610</v>
      </c>
    </row>
    <row r="5448" spans="1:50" x14ac:dyDescent="0.2">
      <c r="A5448" t="s">
        <v>1814</v>
      </c>
      <c r="B5448" t="s">
        <v>1868</v>
      </c>
      <c r="C5448">
        <v>1200</v>
      </c>
      <c r="D5448">
        <v>14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19</v>
      </c>
      <c r="M5448">
        <v>0</v>
      </c>
      <c r="N5448">
        <v>0</v>
      </c>
      <c r="O5448">
        <v>0</v>
      </c>
      <c r="P5448">
        <v>19</v>
      </c>
      <c r="Q5448">
        <v>24</v>
      </c>
      <c r="R5448" s="3">
        <v>0.79169999999999996</v>
      </c>
      <c r="S5448">
        <v>0</v>
      </c>
      <c r="T5448">
        <v>0</v>
      </c>
      <c r="U5448" t="s">
        <v>1872</v>
      </c>
      <c r="V5448" t="s">
        <v>120</v>
      </c>
      <c r="W5448" s="4">
        <v>0.41666666666666669</v>
      </c>
      <c r="X5448" s="4">
        <v>0.4513888888888889</v>
      </c>
      <c r="Y5448" t="s">
        <v>672</v>
      </c>
      <c r="Z5448">
        <v>362</v>
      </c>
      <c r="AA5448">
        <v>24</v>
      </c>
      <c r="AB5448" t="s">
        <v>6483</v>
      </c>
      <c r="AC5448">
        <v>4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96122</v>
      </c>
      <c r="AK5448" t="s">
        <v>61</v>
      </c>
      <c r="AL5448" t="s">
        <v>61</v>
      </c>
      <c r="AM5448" t="s">
        <v>61</v>
      </c>
      <c r="AN5448" t="s">
        <v>61</v>
      </c>
      <c r="AO5448" t="s">
        <v>61</v>
      </c>
      <c r="AP5448">
        <v>1</v>
      </c>
      <c r="AQ5448" t="str">
        <f t="shared" si="343"/>
        <v>BIOL</v>
      </c>
      <c r="AR5448" t="str">
        <f t="shared" si="343"/>
        <v>1200</v>
      </c>
      <c r="AS5448" t="str">
        <f t="shared" si="340"/>
        <v>Chau</v>
      </c>
      <c r="AT5448" t="str">
        <f t="shared" si="341"/>
        <v xml:space="preserve">BIOL1200Chau Kevin </v>
      </c>
      <c r="AU5448" t="str">
        <f t="shared" si="342"/>
        <v>BIOL1200-14</v>
      </c>
      <c r="AV5448" t="s">
        <v>4584</v>
      </c>
      <c r="AW5448" t="s">
        <v>2500</v>
      </c>
    </row>
    <row r="5449" spans="1:50" x14ac:dyDescent="0.2">
      <c r="A5449" t="s">
        <v>1814</v>
      </c>
      <c r="B5449" t="s">
        <v>1868</v>
      </c>
      <c r="C5449">
        <v>1200</v>
      </c>
      <c r="D5449">
        <v>15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19</v>
      </c>
      <c r="M5449">
        <v>0</v>
      </c>
      <c r="N5449">
        <v>0</v>
      </c>
      <c r="O5449">
        <v>0</v>
      </c>
      <c r="P5449">
        <v>19</v>
      </c>
      <c r="Q5449">
        <v>24</v>
      </c>
      <c r="R5449" s="3">
        <v>0.79169999999999996</v>
      </c>
      <c r="S5449">
        <v>0</v>
      </c>
      <c r="T5449">
        <v>0</v>
      </c>
      <c r="U5449" t="s">
        <v>1872</v>
      </c>
      <c r="V5449" t="s">
        <v>120</v>
      </c>
      <c r="W5449" s="4">
        <v>0.45833333333333331</v>
      </c>
      <c r="X5449" s="4">
        <v>0.5625</v>
      </c>
      <c r="Y5449" t="s">
        <v>672</v>
      </c>
      <c r="Z5449">
        <v>362</v>
      </c>
      <c r="AA5449">
        <v>24</v>
      </c>
      <c r="AB5449" t="s">
        <v>6483</v>
      </c>
      <c r="AC5449">
        <v>16</v>
      </c>
      <c r="AD5449">
        <v>1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96123</v>
      </c>
      <c r="AK5449" t="s">
        <v>61</v>
      </c>
      <c r="AL5449" t="s">
        <v>61</v>
      </c>
      <c r="AM5449" t="s">
        <v>61</v>
      </c>
      <c r="AN5449" t="s">
        <v>61</v>
      </c>
      <c r="AO5449" t="s">
        <v>61</v>
      </c>
      <c r="AP5449">
        <v>1</v>
      </c>
      <c r="AQ5449" t="str">
        <f t="shared" si="343"/>
        <v>BIOL</v>
      </c>
      <c r="AR5449" t="str">
        <f t="shared" si="343"/>
        <v>1200</v>
      </c>
      <c r="AS5449" t="str">
        <f t="shared" si="340"/>
        <v>Chau</v>
      </c>
      <c r="AT5449" t="str">
        <f t="shared" si="341"/>
        <v xml:space="preserve">BIOL1200Chau Kevin </v>
      </c>
      <c r="AU5449" t="str">
        <f t="shared" si="342"/>
        <v>BIOL1200-15</v>
      </c>
      <c r="AV5449" t="s">
        <v>4584</v>
      </c>
      <c r="AW5449" t="s">
        <v>2500</v>
      </c>
    </row>
    <row r="5450" spans="1:50" x14ac:dyDescent="0.2">
      <c r="A5450" t="s">
        <v>1814</v>
      </c>
      <c r="B5450" t="s">
        <v>1868</v>
      </c>
      <c r="C5450">
        <v>1200</v>
      </c>
      <c r="D5450">
        <v>16</v>
      </c>
      <c r="E5450">
        <v>55</v>
      </c>
      <c r="F5450">
        <v>3.67</v>
      </c>
      <c r="G5450">
        <v>0</v>
      </c>
      <c r="H5450">
        <v>0</v>
      </c>
      <c r="I5450">
        <v>0</v>
      </c>
      <c r="J5450">
        <v>0</v>
      </c>
      <c r="K5450">
        <v>3.67</v>
      </c>
      <c r="L5450">
        <v>11</v>
      </c>
      <c r="M5450">
        <v>0</v>
      </c>
      <c r="N5450">
        <v>0</v>
      </c>
      <c r="O5450">
        <v>0</v>
      </c>
      <c r="P5450">
        <v>11</v>
      </c>
      <c r="Q5450">
        <v>24</v>
      </c>
      <c r="R5450" s="3">
        <v>0.45829999999999999</v>
      </c>
      <c r="S5450">
        <v>0</v>
      </c>
      <c r="T5450">
        <v>0</v>
      </c>
      <c r="U5450" t="s">
        <v>1872</v>
      </c>
      <c r="V5450" t="s">
        <v>113</v>
      </c>
      <c r="W5450" s="4">
        <v>0.56944444444444442</v>
      </c>
      <c r="X5450" s="4">
        <v>0.62152777777777779</v>
      </c>
      <c r="Y5450" t="s">
        <v>107</v>
      </c>
      <c r="Z5450" t="s">
        <v>260</v>
      </c>
      <c r="AA5450">
        <v>196</v>
      </c>
      <c r="AB5450" t="s">
        <v>6482</v>
      </c>
      <c r="AC5450">
        <v>1</v>
      </c>
      <c r="AD5450">
        <v>1</v>
      </c>
      <c r="AE5450">
        <v>5</v>
      </c>
      <c r="AF5450">
        <v>1</v>
      </c>
      <c r="AG5450">
        <v>1</v>
      </c>
      <c r="AH5450">
        <v>0</v>
      </c>
      <c r="AI5450">
        <v>0</v>
      </c>
      <c r="AJ5450">
        <v>96124</v>
      </c>
      <c r="AK5450" t="s">
        <v>61</v>
      </c>
      <c r="AL5450" t="s">
        <v>61</v>
      </c>
      <c r="AM5450" t="s">
        <v>61</v>
      </c>
      <c r="AN5450" t="s">
        <v>61</v>
      </c>
      <c r="AO5450" t="s">
        <v>61</v>
      </c>
      <c r="AP5450">
        <v>1</v>
      </c>
      <c r="AQ5450" t="str">
        <f t="shared" si="343"/>
        <v>BIOL</v>
      </c>
      <c r="AR5450" t="str">
        <f t="shared" si="343"/>
        <v>1200</v>
      </c>
      <c r="AS5450" t="str">
        <f t="shared" si="340"/>
        <v>Narg</v>
      </c>
      <c r="AT5450" t="str">
        <f t="shared" si="341"/>
        <v>BIOL1200Narguizian Paul J.</v>
      </c>
      <c r="AU5450" t="str">
        <f t="shared" si="342"/>
        <v>BIOL1200-16</v>
      </c>
      <c r="AV5450" t="s">
        <v>4583</v>
      </c>
      <c r="AW5450" t="s">
        <v>2477</v>
      </c>
      <c r="AX5450" t="s">
        <v>2610</v>
      </c>
    </row>
    <row r="5451" spans="1:50" x14ac:dyDescent="0.2">
      <c r="A5451" t="s">
        <v>1814</v>
      </c>
      <c r="B5451" t="s">
        <v>1868</v>
      </c>
      <c r="C5451">
        <v>1200</v>
      </c>
      <c r="D5451">
        <v>17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11</v>
      </c>
      <c r="M5451">
        <v>0</v>
      </c>
      <c r="N5451">
        <v>0</v>
      </c>
      <c r="O5451">
        <v>0</v>
      </c>
      <c r="P5451">
        <v>11</v>
      </c>
      <c r="Q5451">
        <v>24</v>
      </c>
      <c r="R5451" s="3">
        <v>0.45829999999999999</v>
      </c>
      <c r="S5451">
        <v>0</v>
      </c>
      <c r="T5451">
        <v>0</v>
      </c>
      <c r="U5451" t="s">
        <v>1872</v>
      </c>
      <c r="V5451" t="s">
        <v>120</v>
      </c>
      <c r="W5451" s="4">
        <v>0.58333333333333337</v>
      </c>
      <c r="X5451" s="4">
        <v>0.61805555555555558</v>
      </c>
      <c r="Y5451" t="s">
        <v>672</v>
      </c>
      <c r="Z5451">
        <v>362</v>
      </c>
      <c r="AA5451">
        <v>24</v>
      </c>
      <c r="AB5451" t="s">
        <v>6484</v>
      </c>
      <c r="AC5451">
        <v>4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96125</v>
      </c>
      <c r="AK5451" t="s">
        <v>61</v>
      </c>
      <c r="AL5451" t="s">
        <v>61</v>
      </c>
      <c r="AM5451" t="s">
        <v>61</v>
      </c>
      <c r="AN5451" t="s">
        <v>61</v>
      </c>
      <c r="AO5451" t="s">
        <v>61</v>
      </c>
      <c r="AP5451">
        <v>1</v>
      </c>
      <c r="AQ5451" t="str">
        <f t="shared" si="343"/>
        <v>BIOL</v>
      </c>
      <c r="AR5451" t="str">
        <f t="shared" si="343"/>
        <v>1200</v>
      </c>
      <c r="AS5451" t="str">
        <f t="shared" si="340"/>
        <v>Garc</v>
      </c>
      <c r="AT5451" t="str">
        <f t="shared" si="341"/>
        <v>BIOL1200Garcia Alexandra Nicole</v>
      </c>
      <c r="AU5451" t="str">
        <f t="shared" si="342"/>
        <v>BIOL1200-17</v>
      </c>
      <c r="AV5451" t="s">
        <v>2704</v>
      </c>
      <c r="AW5451" t="s">
        <v>4118</v>
      </c>
      <c r="AX5451" t="s">
        <v>2410</v>
      </c>
    </row>
    <row r="5452" spans="1:50" x14ac:dyDescent="0.2">
      <c r="A5452" t="s">
        <v>1814</v>
      </c>
      <c r="B5452" t="s">
        <v>1868</v>
      </c>
      <c r="C5452">
        <v>1200</v>
      </c>
      <c r="D5452">
        <v>18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11</v>
      </c>
      <c r="M5452">
        <v>0</v>
      </c>
      <c r="N5452">
        <v>0</v>
      </c>
      <c r="O5452">
        <v>0</v>
      </c>
      <c r="P5452">
        <v>11</v>
      </c>
      <c r="Q5452">
        <v>24</v>
      </c>
      <c r="R5452" s="3">
        <v>0.45829999999999999</v>
      </c>
      <c r="S5452">
        <v>0</v>
      </c>
      <c r="T5452">
        <v>0</v>
      </c>
      <c r="U5452" t="s">
        <v>1872</v>
      </c>
      <c r="V5452" t="s">
        <v>120</v>
      </c>
      <c r="W5452" s="4">
        <v>0.625</v>
      </c>
      <c r="X5452" s="4">
        <v>0.72916666666666663</v>
      </c>
      <c r="Y5452" t="s">
        <v>672</v>
      </c>
      <c r="Z5452">
        <v>362</v>
      </c>
      <c r="AA5452">
        <v>24</v>
      </c>
      <c r="AB5452" t="s">
        <v>6484</v>
      </c>
      <c r="AC5452">
        <v>16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96126</v>
      </c>
      <c r="AK5452" t="s">
        <v>61</v>
      </c>
      <c r="AL5452" t="s">
        <v>61</v>
      </c>
      <c r="AM5452" t="s">
        <v>61</v>
      </c>
      <c r="AN5452" t="s">
        <v>61</v>
      </c>
      <c r="AO5452" t="s">
        <v>61</v>
      </c>
      <c r="AP5452">
        <v>1</v>
      </c>
      <c r="AQ5452" t="str">
        <f t="shared" si="343"/>
        <v>BIOL</v>
      </c>
      <c r="AR5452" t="str">
        <f t="shared" si="343"/>
        <v>1200</v>
      </c>
      <c r="AS5452" t="str">
        <f t="shared" si="340"/>
        <v>Garc</v>
      </c>
      <c r="AT5452" t="str">
        <f t="shared" si="341"/>
        <v>BIOL1200Garcia Alexandra Nicole</v>
      </c>
      <c r="AU5452" t="str">
        <f t="shared" si="342"/>
        <v>BIOL1200-18</v>
      </c>
      <c r="AV5452" t="s">
        <v>2704</v>
      </c>
      <c r="AW5452" t="s">
        <v>4118</v>
      </c>
      <c r="AX5452" t="s">
        <v>2410</v>
      </c>
    </row>
    <row r="5453" spans="1:50" x14ac:dyDescent="0.2">
      <c r="A5453" t="s">
        <v>1814</v>
      </c>
      <c r="B5453" t="s">
        <v>1868</v>
      </c>
      <c r="C5453">
        <v>1200</v>
      </c>
      <c r="D5453">
        <v>19</v>
      </c>
      <c r="E5453">
        <v>60</v>
      </c>
      <c r="F5453">
        <v>4</v>
      </c>
      <c r="G5453">
        <v>0</v>
      </c>
      <c r="H5453">
        <v>0</v>
      </c>
      <c r="I5453">
        <v>0</v>
      </c>
      <c r="J5453">
        <v>0</v>
      </c>
      <c r="K5453">
        <v>4</v>
      </c>
      <c r="L5453">
        <v>12</v>
      </c>
      <c r="M5453">
        <v>0</v>
      </c>
      <c r="N5453">
        <v>0</v>
      </c>
      <c r="O5453">
        <v>0</v>
      </c>
      <c r="P5453">
        <v>12</v>
      </c>
      <c r="Q5453">
        <v>24</v>
      </c>
      <c r="R5453" s="3">
        <v>0.5</v>
      </c>
      <c r="S5453">
        <v>0</v>
      </c>
      <c r="T5453">
        <v>0</v>
      </c>
      <c r="U5453" t="s">
        <v>1872</v>
      </c>
      <c r="V5453" t="s">
        <v>113</v>
      </c>
      <c r="W5453" s="4">
        <v>0.56944444444444442</v>
      </c>
      <c r="X5453" s="4">
        <v>0.62152777777777779</v>
      </c>
      <c r="Y5453" t="s">
        <v>107</v>
      </c>
      <c r="Z5453" t="s">
        <v>260</v>
      </c>
      <c r="AA5453">
        <v>196</v>
      </c>
      <c r="AB5453" t="s">
        <v>6482</v>
      </c>
      <c r="AC5453">
        <v>1</v>
      </c>
      <c r="AD5453">
        <v>1</v>
      </c>
      <c r="AE5453">
        <v>5</v>
      </c>
      <c r="AF5453">
        <v>2</v>
      </c>
      <c r="AG5453">
        <v>1</v>
      </c>
      <c r="AH5453">
        <v>1</v>
      </c>
      <c r="AI5453">
        <v>0</v>
      </c>
      <c r="AJ5453">
        <v>96127</v>
      </c>
      <c r="AK5453" t="s">
        <v>61</v>
      </c>
      <c r="AL5453" t="s">
        <v>61</v>
      </c>
      <c r="AM5453" t="s">
        <v>61</v>
      </c>
      <c r="AN5453" t="s">
        <v>61</v>
      </c>
      <c r="AO5453" t="s">
        <v>61</v>
      </c>
      <c r="AP5453">
        <v>1</v>
      </c>
      <c r="AQ5453" t="str">
        <f t="shared" si="343"/>
        <v>BIOL</v>
      </c>
      <c r="AR5453" t="str">
        <f t="shared" si="343"/>
        <v>1200</v>
      </c>
      <c r="AS5453" t="str">
        <f t="shared" si="340"/>
        <v>Narg</v>
      </c>
      <c r="AT5453" t="str">
        <f t="shared" si="341"/>
        <v>BIOL1200Narguizian Paul J.</v>
      </c>
      <c r="AU5453" t="str">
        <f t="shared" si="342"/>
        <v>BIOL1200-19</v>
      </c>
      <c r="AV5453" t="s">
        <v>4583</v>
      </c>
      <c r="AW5453" t="s">
        <v>2477</v>
      </c>
      <c r="AX5453" t="s">
        <v>2610</v>
      </c>
    </row>
    <row r="5454" spans="1:50" x14ac:dyDescent="0.2">
      <c r="A5454" t="s">
        <v>1814</v>
      </c>
      <c r="B5454" t="s">
        <v>1868</v>
      </c>
      <c r="C5454">
        <v>1200</v>
      </c>
      <c r="D5454">
        <v>20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12</v>
      </c>
      <c r="M5454">
        <v>0</v>
      </c>
      <c r="N5454">
        <v>0</v>
      </c>
      <c r="O5454">
        <v>0</v>
      </c>
      <c r="P5454">
        <v>12</v>
      </c>
      <c r="Q5454">
        <v>24</v>
      </c>
      <c r="R5454" s="3">
        <v>0.5</v>
      </c>
      <c r="S5454">
        <v>0</v>
      </c>
      <c r="T5454">
        <v>0</v>
      </c>
      <c r="U5454" t="s">
        <v>1872</v>
      </c>
      <c r="V5454" t="s">
        <v>121</v>
      </c>
      <c r="W5454" s="4">
        <v>0.41666666666666669</v>
      </c>
      <c r="X5454" s="4">
        <v>0.4513888888888889</v>
      </c>
      <c r="Y5454" t="s">
        <v>672</v>
      </c>
      <c r="Z5454">
        <v>362</v>
      </c>
      <c r="AA5454">
        <v>24</v>
      </c>
      <c r="AB5454" t="s">
        <v>6485</v>
      </c>
      <c r="AC5454">
        <v>4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96128</v>
      </c>
      <c r="AK5454" t="s">
        <v>61</v>
      </c>
      <c r="AL5454" t="s">
        <v>61</v>
      </c>
      <c r="AM5454" t="s">
        <v>61</v>
      </c>
      <c r="AN5454" t="s">
        <v>61</v>
      </c>
      <c r="AO5454" t="s">
        <v>61</v>
      </c>
      <c r="AP5454">
        <v>1</v>
      </c>
      <c r="AQ5454" t="str">
        <f t="shared" si="343"/>
        <v>BIOL</v>
      </c>
      <c r="AR5454" t="str">
        <f t="shared" si="343"/>
        <v>1200</v>
      </c>
      <c r="AS5454" t="str">
        <f t="shared" si="340"/>
        <v>Medi</v>
      </c>
      <c r="AT5454" t="str">
        <f t="shared" si="341"/>
        <v xml:space="preserve">BIOL1200Medina Melanie </v>
      </c>
      <c r="AU5454" t="str">
        <f t="shared" si="342"/>
        <v>BIOL1200-20</v>
      </c>
      <c r="AV5454" t="s">
        <v>4585</v>
      </c>
      <c r="AW5454" t="s">
        <v>4401</v>
      </c>
    </row>
    <row r="5455" spans="1:50" x14ac:dyDescent="0.2">
      <c r="A5455" t="s">
        <v>1814</v>
      </c>
      <c r="B5455" t="s">
        <v>1868</v>
      </c>
      <c r="C5455">
        <v>1200</v>
      </c>
      <c r="D5455">
        <v>21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12</v>
      </c>
      <c r="M5455">
        <v>0</v>
      </c>
      <c r="N5455">
        <v>0</v>
      </c>
      <c r="O5455">
        <v>0</v>
      </c>
      <c r="P5455">
        <v>12</v>
      </c>
      <c r="Q5455">
        <v>24</v>
      </c>
      <c r="R5455" s="3">
        <v>0.5</v>
      </c>
      <c r="S5455">
        <v>0</v>
      </c>
      <c r="T5455">
        <v>0</v>
      </c>
      <c r="U5455" t="s">
        <v>1872</v>
      </c>
      <c r="V5455" t="s">
        <v>121</v>
      </c>
      <c r="W5455" s="4">
        <v>0.45833333333333331</v>
      </c>
      <c r="X5455" s="4">
        <v>0.5625</v>
      </c>
      <c r="Y5455" t="s">
        <v>672</v>
      </c>
      <c r="Z5455">
        <v>362</v>
      </c>
      <c r="AA5455">
        <v>24</v>
      </c>
      <c r="AB5455" t="s">
        <v>6485</v>
      </c>
      <c r="AC5455">
        <v>16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96129</v>
      </c>
      <c r="AK5455" t="s">
        <v>61</v>
      </c>
      <c r="AL5455" t="s">
        <v>61</v>
      </c>
      <c r="AM5455" t="s">
        <v>61</v>
      </c>
      <c r="AN5455" t="s">
        <v>61</v>
      </c>
      <c r="AO5455" t="s">
        <v>61</v>
      </c>
      <c r="AP5455">
        <v>1</v>
      </c>
      <c r="AQ5455" t="str">
        <f t="shared" si="343"/>
        <v>BIOL</v>
      </c>
      <c r="AR5455" t="str">
        <f t="shared" si="343"/>
        <v>1200</v>
      </c>
      <c r="AS5455" t="str">
        <f t="shared" si="340"/>
        <v>Medi</v>
      </c>
      <c r="AT5455" t="str">
        <f t="shared" si="341"/>
        <v xml:space="preserve">BIOL1200Medina Melanie </v>
      </c>
      <c r="AU5455" t="str">
        <f t="shared" si="342"/>
        <v>BIOL1200-21</v>
      </c>
      <c r="AV5455" t="s">
        <v>4585</v>
      </c>
      <c r="AW5455" t="s">
        <v>4401</v>
      </c>
    </row>
    <row r="5456" spans="1:50" x14ac:dyDescent="0.2">
      <c r="A5456" t="s">
        <v>1814</v>
      </c>
      <c r="B5456" t="s">
        <v>1868</v>
      </c>
      <c r="C5456">
        <v>1200</v>
      </c>
      <c r="D5456">
        <v>22</v>
      </c>
      <c r="E5456">
        <v>55</v>
      </c>
      <c r="F5456">
        <v>3.67</v>
      </c>
      <c r="G5456">
        <v>0</v>
      </c>
      <c r="H5456">
        <v>0</v>
      </c>
      <c r="I5456">
        <v>0</v>
      </c>
      <c r="J5456">
        <v>0</v>
      </c>
      <c r="K5456">
        <v>3.67</v>
      </c>
      <c r="L5456">
        <v>11</v>
      </c>
      <c r="M5456">
        <v>0</v>
      </c>
      <c r="N5456">
        <v>0</v>
      </c>
      <c r="O5456">
        <v>0</v>
      </c>
      <c r="P5456">
        <v>11</v>
      </c>
      <c r="Q5456">
        <v>24</v>
      </c>
      <c r="R5456" s="3">
        <v>0.45829999999999999</v>
      </c>
      <c r="S5456">
        <v>0</v>
      </c>
      <c r="T5456">
        <v>0</v>
      </c>
      <c r="U5456" t="s">
        <v>1872</v>
      </c>
      <c r="V5456" t="s">
        <v>113</v>
      </c>
      <c r="W5456" s="4">
        <v>0.56944444444444442</v>
      </c>
      <c r="X5456" s="4">
        <v>0.62152777777777779</v>
      </c>
      <c r="Y5456" t="s">
        <v>107</v>
      </c>
      <c r="Z5456" t="s">
        <v>260</v>
      </c>
      <c r="AA5456">
        <v>196</v>
      </c>
      <c r="AB5456" t="s">
        <v>6482</v>
      </c>
      <c r="AC5456">
        <v>1</v>
      </c>
      <c r="AD5456">
        <v>1</v>
      </c>
      <c r="AE5456">
        <v>5</v>
      </c>
      <c r="AF5456">
        <v>1</v>
      </c>
      <c r="AG5456">
        <v>0</v>
      </c>
      <c r="AH5456">
        <v>0</v>
      </c>
      <c r="AI5456">
        <v>1</v>
      </c>
      <c r="AJ5456">
        <v>96130</v>
      </c>
      <c r="AK5456" t="s">
        <v>61</v>
      </c>
      <c r="AL5456" t="s">
        <v>61</v>
      </c>
      <c r="AM5456" t="s">
        <v>61</v>
      </c>
      <c r="AN5456" t="s">
        <v>61</v>
      </c>
      <c r="AO5456" t="s">
        <v>61</v>
      </c>
      <c r="AP5456">
        <v>1</v>
      </c>
      <c r="AQ5456" t="str">
        <f t="shared" si="343"/>
        <v>BIOL</v>
      </c>
      <c r="AR5456" t="str">
        <f t="shared" si="343"/>
        <v>1200</v>
      </c>
      <c r="AS5456" t="str">
        <f t="shared" si="340"/>
        <v>Narg</v>
      </c>
      <c r="AT5456" t="str">
        <f t="shared" si="341"/>
        <v>BIOL1200Narguizian Paul J.</v>
      </c>
      <c r="AU5456" t="str">
        <f t="shared" si="342"/>
        <v>BIOL1200-22</v>
      </c>
      <c r="AV5456" t="s">
        <v>4583</v>
      </c>
      <c r="AW5456" t="s">
        <v>2477</v>
      </c>
      <c r="AX5456" t="s">
        <v>2610</v>
      </c>
    </row>
    <row r="5457" spans="1:50" x14ac:dyDescent="0.2">
      <c r="A5457" t="s">
        <v>1814</v>
      </c>
      <c r="B5457" t="s">
        <v>1868</v>
      </c>
      <c r="C5457">
        <v>1200</v>
      </c>
      <c r="D5457">
        <v>23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11</v>
      </c>
      <c r="M5457">
        <v>0</v>
      </c>
      <c r="N5457">
        <v>0</v>
      </c>
      <c r="O5457">
        <v>0</v>
      </c>
      <c r="P5457">
        <v>11</v>
      </c>
      <c r="Q5457">
        <v>24</v>
      </c>
      <c r="R5457" s="3">
        <v>0.45829999999999999</v>
      </c>
      <c r="S5457">
        <v>0</v>
      </c>
      <c r="T5457">
        <v>0</v>
      </c>
      <c r="U5457" t="s">
        <v>1872</v>
      </c>
      <c r="V5457" t="s">
        <v>121</v>
      </c>
      <c r="W5457" s="4">
        <v>0.58333333333333337</v>
      </c>
      <c r="X5457" s="4">
        <v>0.61805555555555558</v>
      </c>
      <c r="Y5457" t="s">
        <v>672</v>
      </c>
      <c r="Z5457">
        <v>362</v>
      </c>
      <c r="AA5457">
        <v>24</v>
      </c>
      <c r="AB5457" t="s">
        <v>6461</v>
      </c>
      <c r="AC5457">
        <v>4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96131</v>
      </c>
      <c r="AK5457" t="s">
        <v>61</v>
      </c>
      <c r="AL5457" t="s">
        <v>61</v>
      </c>
      <c r="AM5457" t="s">
        <v>61</v>
      </c>
      <c r="AN5457" t="s">
        <v>61</v>
      </c>
      <c r="AO5457" t="s">
        <v>61</v>
      </c>
      <c r="AP5457">
        <v>1</v>
      </c>
      <c r="AQ5457" t="str">
        <f t="shared" si="343"/>
        <v>BIOL</v>
      </c>
      <c r="AR5457" t="str">
        <f t="shared" si="343"/>
        <v>1200</v>
      </c>
      <c r="AS5457" t="str">
        <f t="shared" si="340"/>
        <v>Wong</v>
      </c>
      <c r="AT5457" t="str">
        <f t="shared" si="341"/>
        <v>BIOL1200Wong Valerie L.</v>
      </c>
      <c r="AU5457" t="str">
        <f t="shared" si="342"/>
        <v>BIOL1200-23</v>
      </c>
      <c r="AV5457" t="s">
        <v>3715</v>
      </c>
      <c r="AW5457" t="s">
        <v>3771</v>
      </c>
      <c r="AX5457" t="s">
        <v>4071</v>
      </c>
    </row>
    <row r="5458" spans="1:50" x14ac:dyDescent="0.2">
      <c r="A5458" t="s">
        <v>1814</v>
      </c>
      <c r="B5458" t="s">
        <v>1868</v>
      </c>
      <c r="C5458">
        <v>1200</v>
      </c>
      <c r="D5458">
        <v>24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11</v>
      </c>
      <c r="M5458">
        <v>0</v>
      </c>
      <c r="N5458">
        <v>0</v>
      </c>
      <c r="O5458">
        <v>0</v>
      </c>
      <c r="P5458">
        <v>11</v>
      </c>
      <c r="Q5458">
        <v>24</v>
      </c>
      <c r="R5458" s="3">
        <v>0.45829999999999999</v>
      </c>
      <c r="S5458">
        <v>0</v>
      </c>
      <c r="T5458">
        <v>0</v>
      </c>
      <c r="U5458" t="s">
        <v>1872</v>
      </c>
      <c r="V5458" t="s">
        <v>121</v>
      </c>
      <c r="W5458" s="4">
        <v>0.625</v>
      </c>
      <c r="X5458" s="4">
        <v>0.72916666666666663</v>
      </c>
      <c r="Y5458" t="s">
        <v>672</v>
      </c>
      <c r="Z5458">
        <v>362</v>
      </c>
      <c r="AA5458">
        <v>24</v>
      </c>
      <c r="AB5458" t="s">
        <v>6461</v>
      </c>
      <c r="AC5458">
        <v>16</v>
      </c>
      <c r="AD5458">
        <v>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96132</v>
      </c>
      <c r="AK5458" t="s">
        <v>61</v>
      </c>
      <c r="AL5458" t="s">
        <v>61</v>
      </c>
      <c r="AM5458" t="s">
        <v>61</v>
      </c>
      <c r="AN5458" t="s">
        <v>61</v>
      </c>
      <c r="AO5458" t="s">
        <v>61</v>
      </c>
      <c r="AP5458">
        <v>1</v>
      </c>
      <c r="AQ5458" t="str">
        <f t="shared" si="343"/>
        <v>BIOL</v>
      </c>
      <c r="AR5458" t="str">
        <f t="shared" si="343"/>
        <v>1200</v>
      </c>
      <c r="AS5458" t="str">
        <f t="shared" si="340"/>
        <v>Wong</v>
      </c>
      <c r="AT5458" t="str">
        <f t="shared" si="341"/>
        <v>BIOL1200Wong Valerie L.</v>
      </c>
      <c r="AU5458" t="str">
        <f t="shared" si="342"/>
        <v>BIOL1200-24</v>
      </c>
      <c r="AV5458" t="s">
        <v>3715</v>
      </c>
      <c r="AW5458" t="s">
        <v>3771</v>
      </c>
      <c r="AX5458" t="s">
        <v>4071</v>
      </c>
    </row>
    <row r="5459" spans="1:50" x14ac:dyDescent="0.2">
      <c r="A5459" t="s">
        <v>1814</v>
      </c>
      <c r="B5459" t="s">
        <v>1868</v>
      </c>
      <c r="C5459">
        <v>1200</v>
      </c>
      <c r="D5459" t="s">
        <v>125</v>
      </c>
      <c r="E5459">
        <v>690</v>
      </c>
      <c r="F5459">
        <v>46</v>
      </c>
      <c r="G5459">
        <v>0</v>
      </c>
      <c r="H5459">
        <v>0</v>
      </c>
      <c r="I5459">
        <v>0</v>
      </c>
      <c r="J5459">
        <v>0</v>
      </c>
      <c r="K5459">
        <v>46</v>
      </c>
      <c r="L5459">
        <v>414</v>
      </c>
      <c r="M5459">
        <v>0</v>
      </c>
      <c r="N5459">
        <v>0</v>
      </c>
      <c r="O5459">
        <v>0</v>
      </c>
      <c r="P5459">
        <v>414</v>
      </c>
      <c r="Q5459">
        <v>576</v>
      </c>
      <c r="R5459" s="3">
        <v>0.71879999999999999</v>
      </c>
      <c r="S5459">
        <v>0</v>
      </c>
      <c r="T5459">
        <v>0</v>
      </c>
      <c r="AQ5459" t="str">
        <f t="shared" si="343"/>
        <v>BIOL</v>
      </c>
      <c r="AR5459" t="str">
        <f t="shared" si="343"/>
        <v>1200</v>
      </c>
      <c r="AS5459" t="str">
        <f t="shared" si="340"/>
        <v/>
      </c>
      <c r="AT5459" t="str">
        <f t="shared" si="341"/>
        <v>BIOL1200</v>
      </c>
      <c r="AU5459" t="str">
        <f t="shared" si="342"/>
        <v>BIOL1200-***** CRSE TOTAL</v>
      </c>
    </row>
    <row r="5460" spans="1:50" x14ac:dyDescent="0.2">
      <c r="A5460" t="s">
        <v>1814</v>
      </c>
      <c r="B5460" t="s">
        <v>1868</v>
      </c>
      <c r="C5460">
        <v>2010</v>
      </c>
      <c r="D5460">
        <v>1</v>
      </c>
      <c r="E5460">
        <v>296</v>
      </c>
      <c r="F5460">
        <v>19.73</v>
      </c>
      <c r="G5460">
        <v>0</v>
      </c>
      <c r="H5460">
        <v>0</v>
      </c>
      <c r="I5460">
        <v>0</v>
      </c>
      <c r="J5460">
        <v>0</v>
      </c>
      <c r="K5460">
        <v>19.73</v>
      </c>
      <c r="L5460">
        <v>74</v>
      </c>
      <c r="M5460">
        <v>0</v>
      </c>
      <c r="N5460">
        <v>0</v>
      </c>
      <c r="O5460">
        <v>3</v>
      </c>
      <c r="P5460">
        <v>77</v>
      </c>
      <c r="Q5460">
        <v>72</v>
      </c>
      <c r="R5460" s="3">
        <v>1.0278</v>
      </c>
      <c r="S5460">
        <v>0</v>
      </c>
      <c r="T5460">
        <v>12</v>
      </c>
      <c r="U5460" t="s">
        <v>1873</v>
      </c>
      <c r="V5460" t="s">
        <v>106</v>
      </c>
      <c r="W5460" s="4">
        <v>0.375</v>
      </c>
      <c r="X5460" s="4">
        <v>0.40972222222222227</v>
      </c>
      <c r="Y5460" t="s">
        <v>107</v>
      </c>
      <c r="Z5460" t="s">
        <v>265</v>
      </c>
      <c r="AA5460">
        <v>82</v>
      </c>
      <c r="AB5460" t="s">
        <v>6486</v>
      </c>
      <c r="AC5460">
        <v>1</v>
      </c>
      <c r="AD5460">
        <v>1</v>
      </c>
      <c r="AE5460">
        <v>4</v>
      </c>
      <c r="AF5460">
        <v>62</v>
      </c>
      <c r="AG5460">
        <v>50</v>
      </c>
      <c r="AH5460">
        <v>2</v>
      </c>
      <c r="AI5460">
        <v>10</v>
      </c>
      <c r="AJ5460">
        <v>90457</v>
      </c>
      <c r="AK5460" t="s">
        <v>61</v>
      </c>
      <c r="AL5460" t="s">
        <v>61</v>
      </c>
      <c r="AM5460" t="s">
        <v>61</v>
      </c>
      <c r="AN5460" t="s">
        <v>61</v>
      </c>
      <c r="AO5460" t="s">
        <v>61</v>
      </c>
      <c r="AP5460">
        <v>1</v>
      </c>
      <c r="AQ5460" t="str">
        <f t="shared" si="343"/>
        <v>BIOL</v>
      </c>
      <c r="AR5460" t="str">
        <f t="shared" si="343"/>
        <v>2010</v>
      </c>
      <c r="AS5460" t="str">
        <f t="shared" si="340"/>
        <v>Medi</v>
      </c>
      <c r="AT5460" t="str">
        <f t="shared" si="341"/>
        <v xml:space="preserve">BIOL2010Medina Marcus </v>
      </c>
      <c r="AU5460" t="str">
        <f t="shared" si="342"/>
        <v>BIOL2010-1</v>
      </c>
      <c r="AV5460" t="s">
        <v>4585</v>
      </c>
      <c r="AW5460" t="s">
        <v>4586</v>
      </c>
    </row>
    <row r="5461" spans="1:50" x14ac:dyDescent="0.2">
      <c r="A5461" t="s">
        <v>1814</v>
      </c>
      <c r="B5461" t="s">
        <v>1868</v>
      </c>
      <c r="C5461">
        <v>2010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18</v>
      </c>
      <c r="M5461">
        <v>0</v>
      </c>
      <c r="N5461">
        <v>0</v>
      </c>
      <c r="O5461">
        <v>1</v>
      </c>
      <c r="P5461">
        <v>19</v>
      </c>
      <c r="Q5461">
        <v>18</v>
      </c>
      <c r="R5461" s="3">
        <v>1</v>
      </c>
      <c r="S5461">
        <v>0</v>
      </c>
      <c r="T5461">
        <v>0</v>
      </c>
      <c r="U5461" t="s">
        <v>1873</v>
      </c>
      <c r="V5461" t="s">
        <v>115</v>
      </c>
      <c r="W5461" s="4">
        <v>0.5</v>
      </c>
      <c r="X5461" s="4">
        <v>0.60416666666666663</v>
      </c>
      <c r="Y5461" t="s">
        <v>672</v>
      </c>
      <c r="Z5461">
        <v>363</v>
      </c>
      <c r="AA5461">
        <v>24</v>
      </c>
      <c r="AB5461" t="s">
        <v>6487</v>
      </c>
      <c r="AC5461">
        <v>16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90458</v>
      </c>
      <c r="AK5461" t="s">
        <v>61</v>
      </c>
      <c r="AL5461" t="s">
        <v>61</v>
      </c>
      <c r="AM5461" t="s">
        <v>61</v>
      </c>
      <c r="AN5461" t="s">
        <v>61</v>
      </c>
      <c r="AO5461" t="s">
        <v>61</v>
      </c>
      <c r="AP5461">
        <v>1</v>
      </c>
      <c r="AQ5461" t="str">
        <f t="shared" si="343"/>
        <v>BIOL</v>
      </c>
      <c r="AR5461" t="str">
        <f t="shared" si="343"/>
        <v>2010</v>
      </c>
      <c r="AS5461" t="str">
        <f t="shared" si="340"/>
        <v>Torr</v>
      </c>
      <c r="AT5461" t="str">
        <f t="shared" si="341"/>
        <v>BIOL2010Torres Mayra L.</v>
      </c>
      <c r="AU5461" t="str">
        <f t="shared" si="342"/>
        <v>BIOL2010-2</v>
      </c>
      <c r="AV5461" t="s">
        <v>3603</v>
      </c>
      <c r="AW5461" t="s">
        <v>4587</v>
      </c>
      <c r="AX5461" t="s">
        <v>4071</v>
      </c>
    </row>
    <row r="5462" spans="1:50" x14ac:dyDescent="0.2">
      <c r="A5462" t="s">
        <v>1814</v>
      </c>
      <c r="B5462" t="s">
        <v>1868</v>
      </c>
      <c r="C5462">
        <v>2010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14</v>
      </c>
      <c r="M5462">
        <v>0</v>
      </c>
      <c r="N5462">
        <v>0</v>
      </c>
      <c r="O5462">
        <v>2</v>
      </c>
      <c r="P5462">
        <v>16</v>
      </c>
      <c r="Q5462">
        <v>16</v>
      </c>
      <c r="R5462" s="3">
        <v>0.875</v>
      </c>
      <c r="S5462">
        <v>0</v>
      </c>
      <c r="T5462">
        <v>0</v>
      </c>
      <c r="U5462" t="s">
        <v>1873</v>
      </c>
      <c r="V5462" t="s">
        <v>120</v>
      </c>
      <c r="W5462" s="4">
        <v>0.33333333333333331</v>
      </c>
      <c r="X5462" s="4">
        <v>0.4375</v>
      </c>
      <c r="Y5462" t="s">
        <v>672</v>
      </c>
      <c r="Z5462">
        <v>363</v>
      </c>
      <c r="AA5462">
        <v>24</v>
      </c>
      <c r="AB5462" t="s">
        <v>6488</v>
      </c>
      <c r="AC5462">
        <v>16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90459</v>
      </c>
      <c r="AK5462" t="s">
        <v>61</v>
      </c>
      <c r="AL5462" t="s">
        <v>61</v>
      </c>
      <c r="AM5462" t="s">
        <v>61</v>
      </c>
      <c r="AN5462" t="s">
        <v>61</v>
      </c>
      <c r="AO5462" t="s">
        <v>61</v>
      </c>
      <c r="AP5462">
        <v>1</v>
      </c>
      <c r="AQ5462" t="str">
        <f t="shared" si="343"/>
        <v>BIOL</v>
      </c>
      <c r="AR5462" t="str">
        <f t="shared" si="343"/>
        <v>2010</v>
      </c>
      <c r="AS5462" t="str">
        <f t="shared" si="340"/>
        <v>Ewin</v>
      </c>
      <c r="AT5462" t="str">
        <f t="shared" si="341"/>
        <v>BIOL2010Ewing Peter James</v>
      </c>
      <c r="AU5462" t="str">
        <f t="shared" si="342"/>
        <v>BIOL2010-3</v>
      </c>
      <c r="AV5462" t="s">
        <v>4588</v>
      </c>
      <c r="AW5462" t="s">
        <v>2489</v>
      </c>
      <c r="AX5462" t="s">
        <v>2479</v>
      </c>
    </row>
    <row r="5463" spans="1:50" x14ac:dyDescent="0.2">
      <c r="A5463" t="s">
        <v>1814</v>
      </c>
      <c r="B5463" t="s">
        <v>1868</v>
      </c>
      <c r="C5463">
        <v>2010</v>
      </c>
      <c r="D5463">
        <v>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20</v>
      </c>
      <c r="M5463">
        <v>0</v>
      </c>
      <c r="N5463">
        <v>0</v>
      </c>
      <c r="O5463">
        <v>0</v>
      </c>
      <c r="P5463">
        <v>20</v>
      </c>
      <c r="Q5463">
        <v>20</v>
      </c>
      <c r="R5463" s="3">
        <v>1</v>
      </c>
      <c r="S5463">
        <v>0</v>
      </c>
      <c r="T5463">
        <v>0</v>
      </c>
      <c r="U5463" t="s">
        <v>1873</v>
      </c>
      <c r="V5463" t="s">
        <v>120</v>
      </c>
      <c r="W5463" s="4">
        <v>0.45833333333333331</v>
      </c>
      <c r="X5463" s="4">
        <v>0.5625</v>
      </c>
      <c r="Y5463" t="s">
        <v>672</v>
      </c>
      <c r="Z5463">
        <v>363</v>
      </c>
      <c r="AA5463">
        <v>24</v>
      </c>
      <c r="AB5463" t="s">
        <v>6489</v>
      </c>
      <c r="AC5463">
        <v>16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90460</v>
      </c>
      <c r="AK5463" t="s">
        <v>61</v>
      </c>
      <c r="AL5463" t="s">
        <v>61</v>
      </c>
      <c r="AM5463" t="s">
        <v>61</v>
      </c>
      <c r="AN5463" t="s">
        <v>61</v>
      </c>
      <c r="AO5463" t="s">
        <v>61</v>
      </c>
      <c r="AP5463">
        <v>1</v>
      </c>
      <c r="AQ5463" t="str">
        <f t="shared" si="343"/>
        <v>BIOL</v>
      </c>
      <c r="AR5463" t="str">
        <f t="shared" si="343"/>
        <v>2010</v>
      </c>
      <c r="AS5463" t="str">
        <f t="shared" si="340"/>
        <v>Ente</v>
      </c>
      <c r="AT5463" t="str">
        <f t="shared" si="341"/>
        <v xml:space="preserve">BIOL2010Entezampour Mo </v>
      </c>
      <c r="AU5463" t="str">
        <f t="shared" si="342"/>
        <v>BIOL2010-4</v>
      </c>
      <c r="AV5463" t="s">
        <v>4589</v>
      </c>
      <c r="AW5463" t="s">
        <v>3876</v>
      </c>
    </row>
    <row r="5464" spans="1:50" x14ac:dyDescent="0.2">
      <c r="A5464" t="s">
        <v>1814</v>
      </c>
      <c r="B5464" t="s">
        <v>1868</v>
      </c>
      <c r="C5464">
        <v>2010</v>
      </c>
      <c r="D5464">
        <v>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22</v>
      </c>
      <c r="M5464">
        <v>0</v>
      </c>
      <c r="N5464">
        <v>0</v>
      </c>
      <c r="O5464">
        <v>0</v>
      </c>
      <c r="P5464">
        <v>22</v>
      </c>
      <c r="Q5464">
        <v>18</v>
      </c>
      <c r="R5464" s="3">
        <v>1.2222</v>
      </c>
      <c r="S5464">
        <v>0</v>
      </c>
      <c r="T5464">
        <v>0</v>
      </c>
      <c r="U5464" t="s">
        <v>1873</v>
      </c>
      <c r="V5464" t="s">
        <v>118</v>
      </c>
      <c r="W5464" s="4">
        <v>0.45833333333333331</v>
      </c>
      <c r="X5464" s="4">
        <v>0.5625</v>
      </c>
      <c r="Y5464" t="s">
        <v>672</v>
      </c>
      <c r="Z5464">
        <v>363</v>
      </c>
      <c r="AA5464">
        <v>24</v>
      </c>
      <c r="AB5464" t="s">
        <v>6487</v>
      </c>
      <c r="AC5464">
        <v>16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90461</v>
      </c>
      <c r="AK5464" t="s">
        <v>61</v>
      </c>
      <c r="AL5464" t="s">
        <v>61</v>
      </c>
      <c r="AM5464" t="s">
        <v>61</v>
      </c>
      <c r="AN5464" t="s">
        <v>61</v>
      </c>
      <c r="AO5464" t="s">
        <v>61</v>
      </c>
      <c r="AP5464">
        <v>1</v>
      </c>
      <c r="AQ5464" t="str">
        <f t="shared" si="343"/>
        <v>BIOL</v>
      </c>
      <c r="AR5464" t="str">
        <f t="shared" si="343"/>
        <v>2010</v>
      </c>
      <c r="AS5464" t="str">
        <f t="shared" si="340"/>
        <v>Torr</v>
      </c>
      <c r="AT5464" t="str">
        <f t="shared" si="341"/>
        <v>BIOL2010Torres Mayra L.</v>
      </c>
      <c r="AU5464" t="str">
        <f t="shared" si="342"/>
        <v>BIOL2010-5</v>
      </c>
      <c r="AV5464" t="s">
        <v>3603</v>
      </c>
      <c r="AW5464" t="s">
        <v>4587</v>
      </c>
      <c r="AX5464" t="s">
        <v>4071</v>
      </c>
    </row>
    <row r="5465" spans="1:50" x14ac:dyDescent="0.2">
      <c r="A5465" t="s">
        <v>1814</v>
      </c>
      <c r="B5465" t="s">
        <v>1868</v>
      </c>
      <c r="C5465">
        <v>2010</v>
      </c>
      <c r="D5465">
        <v>10</v>
      </c>
      <c r="E5465">
        <v>748</v>
      </c>
      <c r="F5465">
        <v>49.87</v>
      </c>
      <c r="G5465">
        <v>0</v>
      </c>
      <c r="H5465">
        <v>0</v>
      </c>
      <c r="I5465">
        <v>0.27</v>
      </c>
      <c r="J5465">
        <v>0</v>
      </c>
      <c r="K5465">
        <v>49.87</v>
      </c>
      <c r="L5465">
        <v>187</v>
      </c>
      <c r="M5465">
        <v>1</v>
      </c>
      <c r="N5465">
        <v>0</v>
      </c>
      <c r="O5465">
        <v>1</v>
      </c>
      <c r="P5465">
        <v>188</v>
      </c>
      <c r="Q5465">
        <v>189</v>
      </c>
      <c r="R5465" s="3">
        <v>0.98939999999999995</v>
      </c>
      <c r="S5465">
        <v>0</v>
      </c>
      <c r="T5465">
        <v>4</v>
      </c>
      <c r="U5465" t="s">
        <v>1873</v>
      </c>
      <c r="V5465" t="s">
        <v>113</v>
      </c>
      <c r="W5465" s="4">
        <v>0.56944444444444442</v>
      </c>
      <c r="X5465" s="4">
        <v>0.62152777777777779</v>
      </c>
      <c r="Y5465" t="s">
        <v>672</v>
      </c>
      <c r="Z5465">
        <v>132</v>
      </c>
      <c r="AA5465">
        <v>195</v>
      </c>
      <c r="AB5465" t="s">
        <v>6490</v>
      </c>
      <c r="AC5465">
        <v>1</v>
      </c>
      <c r="AD5465">
        <v>1</v>
      </c>
      <c r="AE5465">
        <v>4</v>
      </c>
      <c r="AF5465">
        <v>135</v>
      </c>
      <c r="AG5465">
        <v>107</v>
      </c>
      <c r="AH5465">
        <v>5</v>
      </c>
      <c r="AI5465">
        <v>17</v>
      </c>
      <c r="AJ5465">
        <v>93499</v>
      </c>
      <c r="AK5465" t="s">
        <v>61</v>
      </c>
      <c r="AL5465" t="s">
        <v>61</v>
      </c>
      <c r="AM5465" t="s">
        <v>61</v>
      </c>
      <c r="AN5465" t="s">
        <v>61</v>
      </c>
      <c r="AO5465" t="s">
        <v>61</v>
      </c>
      <c r="AP5465">
        <v>1</v>
      </c>
      <c r="AQ5465" t="str">
        <f t="shared" si="343"/>
        <v>BIOL</v>
      </c>
      <c r="AR5465" t="str">
        <f t="shared" si="343"/>
        <v>2010</v>
      </c>
      <c r="AS5465" t="str">
        <f t="shared" si="340"/>
        <v>Eive</v>
      </c>
      <c r="AT5465" t="str">
        <f t="shared" si="341"/>
        <v>BIOL2010Eivers Edward Vincent</v>
      </c>
      <c r="AU5465" t="str">
        <f t="shared" si="342"/>
        <v>BIOL2010-10</v>
      </c>
      <c r="AV5465" t="s">
        <v>4590</v>
      </c>
      <c r="AW5465" t="s">
        <v>2703</v>
      </c>
      <c r="AX5465" t="s">
        <v>2633</v>
      </c>
    </row>
    <row r="5466" spans="1:50" x14ac:dyDescent="0.2">
      <c r="A5466" t="s">
        <v>1814</v>
      </c>
      <c r="B5466" t="s">
        <v>1868</v>
      </c>
      <c r="C5466">
        <v>2010</v>
      </c>
      <c r="D5466">
        <v>11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24</v>
      </c>
      <c r="M5466">
        <v>0</v>
      </c>
      <c r="N5466">
        <v>0</v>
      </c>
      <c r="O5466">
        <v>0</v>
      </c>
      <c r="P5466">
        <v>24</v>
      </c>
      <c r="Q5466">
        <v>17</v>
      </c>
      <c r="R5466" s="3">
        <v>1.4117999999999999</v>
      </c>
      <c r="S5466">
        <v>0</v>
      </c>
      <c r="T5466">
        <v>0</v>
      </c>
      <c r="U5466" t="s">
        <v>1873</v>
      </c>
      <c r="V5466" t="s">
        <v>115</v>
      </c>
      <c r="W5466" s="4">
        <v>0.625</v>
      </c>
      <c r="X5466" s="4">
        <v>0.72916666666666663</v>
      </c>
      <c r="Y5466" t="s">
        <v>672</v>
      </c>
      <c r="Z5466">
        <v>363</v>
      </c>
      <c r="AA5466">
        <v>24</v>
      </c>
      <c r="AB5466" t="s">
        <v>6483</v>
      </c>
      <c r="AC5466">
        <v>16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93500</v>
      </c>
      <c r="AK5466" t="s">
        <v>61</v>
      </c>
      <c r="AL5466" t="s">
        <v>61</v>
      </c>
      <c r="AM5466" t="s">
        <v>61</v>
      </c>
      <c r="AN5466" t="s">
        <v>61</v>
      </c>
      <c r="AO5466" t="s">
        <v>61</v>
      </c>
      <c r="AP5466">
        <v>1</v>
      </c>
      <c r="AQ5466" t="str">
        <f t="shared" si="343"/>
        <v>BIOL</v>
      </c>
      <c r="AR5466" t="str">
        <f t="shared" si="343"/>
        <v>2010</v>
      </c>
      <c r="AS5466" t="str">
        <f t="shared" si="340"/>
        <v>Chau</v>
      </c>
      <c r="AT5466" t="str">
        <f t="shared" si="341"/>
        <v xml:space="preserve">BIOL2010Chau Kevin </v>
      </c>
      <c r="AU5466" t="str">
        <f t="shared" si="342"/>
        <v>BIOL2010-11</v>
      </c>
      <c r="AV5466" t="s">
        <v>4584</v>
      </c>
      <c r="AW5466" t="s">
        <v>2500</v>
      </c>
    </row>
    <row r="5467" spans="1:50" x14ac:dyDescent="0.2">
      <c r="A5467" t="s">
        <v>1814</v>
      </c>
      <c r="B5467" t="s">
        <v>1868</v>
      </c>
      <c r="C5467">
        <v>2010</v>
      </c>
      <c r="D5467">
        <v>12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23</v>
      </c>
      <c r="M5467">
        <v>0</v>
      </c>
      <c r="N5467">
        <v>0</v>
      </c>
      <c r="O5467">
        <v>0</v>
      </c>
      <c r="P5467">
        <v>23</v>
      </c>
      <c r="Q5467">
        <v>19</v>
      </c>
      <c r="R5467" s="3">
        <v>1.2104999999999999</v>
      </c>
      <c r="S5467">
        <v>0</v>
      </c>
      <c r="T5467">
        <v>0</v>
      </c>
      <c r="U5467" t="s">
        <v>1873</v>
      </c>
      <c r="V5467" t="s">
        <v>115</v>
      </c>
      <c r="W5467" s="4">
        <v>0.75</v>
      </c>
      <c r="X5467" s="4">
        <v>0.85416666666666663</v>
      </c>
      <c r="Y5467" t="s">
        <v>672</v>
      </c>
      <c r="Z5467">
        <v>363</v>
      </c>
      <c r="AA5467">
        <v>24</v>
      </c>
      <c r="AB5467" t="s">
        <v>6483</v>
      </c>
      <c r="AC5467">
        <v>16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93501</v>
      </c>
      <c r="AK5467" t="s">
        <v>61</v>
      </c>
      <c r="AL5467" t="s">
        <v>61</v>
      </c>
      <c r="AM5467" t="s">
        <v>61</v>
      </c>
      <c r="AN5467" t="s">
        <v>61</v>
      </c>
      <c r="AO5467" t="s">
        <v>61</v>
      </c>
      <c r="AP5467">
        <v>1</v>
      </c>
      <c r="AQ5467" t="str">
        <f t="shared" si="343"/>
        <v>BIOL</v>
      </c>
      <c r="AR5467" t="str">
        <f t="shared" si="343"/>
        <v>2010</v>
      </c>
      <c r="AS5467" t="str">
        <f t="shared" si="340"/>
        <v>Chau</v>
      </c>
      <c r="AT5467" t="str">
        <f t="shared" si="341"/>
        <v xml:space="preserve">BIOL2010Chau Kevin </v>
      </c>
      <c r="AU5467" t="str">
        <f t="shared" si="342"/>
        <v>BIOL2010-12</v>
      </c>
      <c r="AV5467" t="s">
        <v>4584</v>
      </c>
      <c r="AW5467" t="s">
        <v>2500</v>
      </c>
    </row>
    <row r="5468" spans="1:50" x14ac:dyDescent="0.2">
      <c r="A5468" t="s">
        <v>1814</v>
      </c>
      <c r="B5468" t="s">
        <v>1868</v>
      </c>
      <c r="C5468">
        <v>2010</v>
      </c>
      <c r="D5468">
        <v>13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24</v>
      </c>
      <c r="M5468">
        <v>0</v>
      </c>
      <c r="N5468">
        <v>0</v>
      </c>
      <c r="O5468">
        <v>0</v>
      </c>
      <c r="P5468">
        <v>24</v>
      </c>
      <c r="Q5468">
        <v>24</v>
      </c>
      <c r="R5468" s="3">
        <v>1</v>
      </c>
      <c r="S5468">
        <v>0</v>
      </c>
      <c r="T5468">
        <v>0</v>
      </c>
      <c r="U5468" t="s">
        <v>1873</v>
      </c>
      <c r="V5468" t="s">
        <v>120</v>
      </c>
      <c r="W5468" s="4">
        <v>0.70833333333333337</v>
      </c>
      <c r="X5468" s="4">
        <v>0.8125</v>
      </c>
      <c r="Y5468" t="s">
        <v>672</v>
      </c>
      <c r="Z5468">
        <v>363</v>
      </c>
      <c r="AA5468">
        <v>24</v>
      </c>
      <c r="AB5468" t="s">
        <v>6483</v>
      </c>
      <c r="AC5468">
        <v>16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93502</v>
      </c>
      <c r="AK5468" t="s">
        <v>61</v>
      </c>
      <c r="AL5468" t="s">
        <v>61</v>
      </c>
      <c r="AM5468" t="s">
        <v>61</v>
      </c>
      <c r="AN5468" t="s">
        <v>61</v>
      </c>
      <c r="AO5468" t="s">
        <v>61</v>
      </c>
      <c r="AP5468">
        <v>1</v>
      </c>
      <c r="AQ5468" t="str">
        <f t="shared" si="343"/>
        <v>BIOL</v>
      </c>
      <c r="AR5468" t="str">
        <f t="shared" si="343"/>
        <v>2010</v>
      </c>
      <c r="AS5468" t="str">
        <f t="shared" si="340"/>
        <v>Chau</v>
      </c>
      <c r="AT5468" t="str">
        <f t="shared" si="341"/>
        <v xml:space="preserve">BIOL2010Chau Kevin </v>
      </c>
      <c r="AU5468" t="str">
        <f t="shared" si="342"/>
        <v>BIOL2010-13</v>
      </c>
      <c r="AV5468" t="s">
        <v>4584</v>
      </c>
      <c r="AW5468" t="s">
        <v>2500</v>
      </c>
    </row>
    <row r="5469" spans="1:50" x14ac:dyDescent="0.2">
      <c r="A5469" t="s">
        <v>1814</v>
      </c>
      <c r="B5469" t="s">
        <v>1868</v>
      </c>
      <c r="C5469">
        <v>2010</v>
      </c>
      <c r="D5469">
        <v>14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24</v>
      </c>
      <c r="M5469">
        <v>1</v>
      </c>
      <c r="N5469">
        <v>0</v>
      </c>
      <c r="O5469">
        <v>0</v>
      </c>
      <c r="P5469">
        <v>24</v>
      </c>
      <c r="Q5469">
        <v>24</v>
      </c>
      <c r="R5469" s="3">
        <v>1</v>
      </c>
      <c r="S5469">
        <v>0</v>
      </c>
      <c r="T5469">
        <v>0</v>
      </c>
      <c r="U5469" t="s">
        <v>1873</v>
      </c>
      <c r="V5469" t="s">
        <v>118</v>
      </c>
      <c r="W5469" s="4">
        <v>0.625</v>
      </c>
      <c r="X5469" s="4">
        <v>0.72916666666666663</v>
      </c>
      <c r="Y5469" t="s">
        <v>672</v>
      </c>
      <c r="Z5469">
        <v>363</v>
      </c>
      <c r="AA5469">
        <v>24</v>
      </c>
      <c r="AB5469" t="s">
        <v>6488</v>
      </c>
      <c r="AC5469">
        <v>16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93503</v>
      </c>
      <c r="AK5469" t="s">
        <v>61</v>
      </c>
      <c r="AL5469" t="s">
        <v>61</v>
      </c>
      <c r="AM5469" t="s">
        <v>61</v>
      </c>
      <c r="AN5469" t="s">
        <v>61</v>
      </c>
      <c r="AO5469" t="s">
        <v>61</v>
      </c>
      <c r="AP5469">
        <v>1</v>
      </c>
      <c r="AQ5469" t="str">
        <f t="shared" si="343"/>
        <v>BIOL</v>
      </c>
      <c r="AR5469" t="str">
        <f t="shared" si="343"/>
        <v>2010</v>
      </c>
      <c r="AS5469" t="str">
        <f t="shared" si="340"/>
        <v>Ewin</v>
      </c>
      <c r="AT5469" t="str">
        <f t="shared" si="341"/>
        <v>BIOL2010Ewing Peter James</v>
      </c>
      <c r="AU5469" t="str">
        <f t="shared" si="342"/>
        <v>BIOL2010-14</v>
      </c>
      <c r="AV5469" t="s">
        <v>4588</v>
      </c>
      <c r="AW5469" t="s">
        <v>2489</v>
      </c>
      <c r="AX5469" t="s">
        <v>2479</v>
      </c>
    </row>
    <row r="5470" spans="1:50" x14ac:dyDescent="0.2">
      <c r="A5470" t="s">
        <v>1814</v>
      </c>
      <c r="B5470" t="s">
        <v>1868</v>
      </c>
      <c r="C5470">
        <v>2010</v>
      </c>
      <c r="D5470">
        <v>15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24</v>
      </c>
      <c r="M5470">
        <v>0</v>
      </c>
      <c r="N5470">
        <v>0</v>
      </c>
      <c r="O5470">
        <v>0</v>
      </c>
      <c r="P5470">
        <v>24</v>
      </c>
      <c r="Q5470">
        <v>24</v>
      </c>
      <c r="R5470" s="3">
        <v>1</v>
      </c>
      <c r="S5470">
        <v>0</v>
      </c>
      <c r="T5470">
        <v>0</v>
      </c>
      <c r="U5470" t="s">
        <v>1873</v>
      </c>
      <c r="V5470" t="s">
        <v>118</v>
      </c>
      <c r="W5470" s="4">
        <v>0.75</v>
      </c>
      <c r="X5470" s="4">
        <v>0.85416666666666663</v>
      </c>
      <c r="Y5470" t="s">
        <v>672</v>
      </c>
      <c r="Z5470">
        <v>363</v>
      </c>
      <c r="AA5470">
        <v>24</v>
      </c>
      <c r="AB5470" t="s">
        <v>6488</v>
      </c>
      <c r="AC5470">
        <v>16</v>
      </c>
      <c r="AD5470">
        <v>1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93504</v>
      </c>
      <c r="AK5470" t="s">
        <v>61</v>
      </c>
      <c r="AL5470" t="s">
        <v>61</v>
      </c>
      <c r="AM5470" t="s">
        <v>61</v>
      </c>
      <c r="AN5470" t="s">
        <v>61</v>
      </c>
      <c r="AO5470" t="s">
        <v>61</v>
      </c>
      <c r="AP5470">
        <v>1</v>
      </c>
      <c r="AQ5470" t="str">
        <f t="shared" si="343"/>
        <v>BIOL</v>
      </c>
      <c r="AR5470" t="str">
        <f t="shared" si="343"/>
        <v>2010</v>
      </c>
      <c r="AS5470" t="str">
        <f t="shared" si="340"/>
        <v>Ewin</v>
      </c>
      <c r="AT5470" t="str">
        <f t="shared" si="341"/>
        <v>BIOL2010Ewing Peter James</v>
      </c>
      <c r="AU5470" t="str">
        <f t="shared" si="342"/>
        <v>BIOL2010-15</v>
      </c>
      <c r="AV5470" t="s">
        <v>4588</v>
      </c>
      <c r="AW5470" t="s">
        <v>2489</v>
      </c>
      <c r="AX5470" t="s">
        <v>2479</v>
      </c>
    </row>
    <row r="5471" spans="1:50" x14ac:dyDescent="0.2">
      <c r="A5471" t="s">
        <v>1814</v>
      </c>
      <c r="B5471" t="s">
        <v>1868</v>
      </c>
      <c r="C5471">
        <v>2010</v>
      </c>
      <c r="D5471">
        <v>16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23</v>
      </c>
      <c r="M5471">
        <v>0</v>
      </c>
      <c r="N5471">
        <v>0</v>
      </c>
      <c r="O5471">
        <v>1</v>
      </c>
      <c r="P5471">
        <v>24</v>
      </c>
      <c r="Q5471">
        <v>24</v>
      </c>
      <c r="R5471" s="3">
        <v>0.95830000000000004</v>
      </c>
      <c r="S5471">
        <v>0</v>
      </c>
      <c r="T5471">
        <v>0</v>
      </c>
      <c r="U5471" t="s">
        <v>1873</v>
      </c>
      <c r="V5471" t="s">
        <v>121</v>
      </c>
      <c r="W5471" s="4">
        <v>0.70833333333333337</v>
      </c>
      <c r="X5471" s="4">
        <v>0.8125</v>
      </c>
      <c r="Y5471" t="s">
        <v>672</v>
      </c>
      <c r="Z5471">
        <v>363</v>
      </c>
      <c r="AA5471">
        <v>24</v>
      </c>
      <c r="AB5471" t="s">
        <v>6491</v>
      </c>
      <c r="AC5471">
        <v>16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93505</v>
      </c>
      <c r="AK5471" t="s">
        <v>61</v>
      </c>
      <c r="AL5471" t="s">
        <v>61</v>
      </c>
      <c r="AM5471" t="s">
        <v>61</v>
      </c>
      <c r="AN5471" t="s">
        <v>61</v>
      </c>
      <c r="AO5471" t="s">
        <v>61</v>
      </c>
      <c r="AP5471">
        <v>1</v>
      </c>
      <c r="AQ5471" t="str">
        <f t="shared" si="343"/>
        <v>BIOL</v>
      </c>
      <c r="AR5471" t="str">
        <f t="shared" si="343"/>
        <v>2010</v>
      </c>
      <c r="AS5471" t="str">
        <f t="shared" si="340"/>
        <v>Luna</v>
      </c>
      <c r="AT5471" t="str">
        <f t="shared" si="341"/>
        <v>BIOL2010Luna Breanna Lee</v>
      </c>
      <c r="AU5471" t="str">
        <f t="shared" si="342"/>
        <v>BIOL2010-16</v>
      </c>
      <c r="AV5471" t="s">
        <v>2856</v>
      </c>
      <c r="AW5471" t="s">
        <v>4591</v>
      </c>
      <c r="AX5471" t="s">
        <v>23</v>
      </c>
    </row>
    <row r="5472" spans="1:50" x14ac:dyDescent="0.2">
      <c r="A5472" t="s">
        <v>1814</v>
      </c>
      <c r="B5472" t="s">
        <v>1868</v>
      </c>
      <c r="C5472">
        <v>2010</v>
      </c>
      <c r="D5472">
        <v>17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23</v>
      </c>
      <c r="M5472">
        <v>0</v>
      </c>
      <c r="N5472">
        <v>0</v>
      </c>
      <c r="O5472">
        <v>0</v>
      </c>
      <c r="P5472">
        <v>23</v>
      </c>
      <c r="Q5472">
        <v>24</v>
      </c>
      <c r="R5472" s="3">
        <v>0.95830000000000004</v>
      </c>
      <c r="S5472">
        <v>0</v>
      </c>
      <c r="T5472">
        <v>0</v>
      </c>
      <c r="U5472" t="s">
        <v>1873</v>
      </c>
      <c r="V5472" t="s">
        <v>136</v>
      </c>
      <c r="W5472" s="4">
        <v>0.33333333333333331</v>
      </c>
      <c r="X5472" s="4">
        <v>0.4375</v>
      </c>
      <c r="Y5472" t="s">
        <v>672</v>
      </c>
      <c r="Z5472">
        <v>363</v>
      </c>
      <c r="AA5472">
        <v>24</v>
      </c>
      <c r="AB5472" t="s">
        <v>6492</v>
      </c>
      <c r="AC5472">
        <v>16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93506</v>
      </c>
      <c r="AK5472" t="s">
        <v>61</v>
      </c>
      <c r="AL5472" t="s">
        <v>61</v>
      </c>
      <c r="AM5472" t="s">
        <v>61</v>
      </c>
      <c r="AN5472" t="s">
        <v>61</v>
      </c>
      <c r="AO5472" t="s">
        <v>61</v>
      </c>
      <c r="AP5472">
        <v>1</v>
      </c>
      <c r="AQ5472" t="str">
        <f t="shared" si="343"/>
        <v>BIOL</v>
      </c>
      <c r="AR5472" t="str">
        <f t="shared" si="343"/>
        <v>2010</v>
      </c>
      <c r="AS5472" t="str">
        <f t="shared" si="340"/>
        <v>Jaha</v>
      </c>
      <c r="AT5472" t="str">
        <f t="shared" si="341"/>
        <v xml:space="preserve">BIOL2010Jahani Amir </v>
      </c>
      <c r="AU5472" t="str">
        <f t="shared" si="342"/>
        <v>BIOL2010-17</v>
      </c>
      <c r="AV5472" t="s">
        <v>4592</v>
      </c>
      <c r="AW5472" t="s">
        <v>3939</v>
      </c>
    </row>
    <row r="5473" spans="1:51" x14ac:dyDescent="0.2">
      <c r="A5473" t="s">
        <v>1814</v>
      </c>
      <c r="B5473" t="s">
        <v>1868</v>
      </c>
      <c r="C5473">
        <v>2010</v>
      </c>
      <c r="D5473">
        <v>18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22</v>
      </c>
      <c r="M5473">
        <v>0</v>
      </c>
      <c r="N5473">
        <v>0</v>
      </c>
      <c r="O5473">
        <v>0</v>
      </c>
      <c r="P5473">
        <v>22</v>
      </c>
      <c r="Q5473">
        <v>24</v>
      </c>
      <c r="R5473" s="3">
        <v>0.91669999999999996</v>
      </c>
      <c r="S5473">
        <v>0</v>
      </c>
      <c r="T5473">
        <v>0</v>
      </c>
      <c r="U5473" t="s">
        <v>1873</v>
      </c>
      <c r="V5473" t="s">
        <v>136</v>
      </c>
      <c r="W5473" s="4">
        <v>0.58333333333333337</v>
      </c>
      <c r="X5473" s="4">
        <v>0.6875</v>
      </c>
      <c r="Y5473" t="s">
        <v>672</v>
      </c>
      <c r="Z5473">
        <v>363</v>
      </c>
      <c r="AA5473">
        <v>24</v>
      </c>
      <c r="AB5473" t="s">
        <v>6493</v>
      </c>
      <c r="AC5473">
        <v>16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93507</v>
      </c>
      <c r="AK5473" t="s">
        <v>61</v>
      </c>
      <c r="AL5473" t="s">
        <v>61</v>
      </c>
      <c r="AM5473" t="s">
        <v>61</v>
      </c>
      <c r="AN5473" t="s">
        <v>61</v>
      </c>
      <c r="AO5473" t="s">
        <v>61</v>
      </c>
      <c r="AP5473">
        <v>1</v>
      </c>
      <c r="AQ5473" t="str">
        <f t="shared" si="343"/>
        <v>BIOL</v>
      </c>
      <c r="AR5473" t="str">
        <f t="shared" si="343"/>
        <v>2010</v>
      </c>
      <c r="AS5473" t="str">
        <f t="shared" si="340"/>
        <v>Reza</v>
      </c>
      <c r="AT5473" t="str">
        <f t="shared" si="341"/>
        <v>BIOL2010Rezaee Baroon Mohammad Ali</v>
      </c>
      <c r="AU5473" t="str">
        <f t="shared" si="342"/>
        <v>BIOL2010-18</v>
      </c>
      <c r="AV5473" t="s">
        <v>4593</v>
      </c>
      <c r="AW5473" t="s">
        <v>4594</v>
      </c>
      <c r="AX5473" t="s">
        <v>3312</v>
      </c>
      <c r="AY5473" t="s">
        <v>3000</v>
      </c>
    </row>
    <row r="5474" spans="1:51" x14ac:dyDescent="0.2">
      <c r="A5474" t="s">
        <v>1814</v>
      </c>
      <c r="B5474" t="s">
        <v>1868</v>
      </c>
      <c r="C5474">
        <v>2010</v>
      </c>
      <c r="D5474">
        <v>19</v>
      </c>
      <c r="E5474">
        <v>364</v>
      </c>
      <c r="F5474">
        <v>24.27</v>
      </c>
      <c r="G5474">
        <v>0</v>
      </c>
      <c r="H5474">
        <v>0</v>
      </c>
      <c r="I5474">
        <v>0</v>
      </c>
      <c r="J5474">
        <v>0</v>
      </c>
      <c r="K5474">
        <v>24.27</v>
      </c>
      <c r="L5474">
        <v>91</v>
      </c>
      <c r="M5474">
        <v>0</v>
      </c>
      <c r="N5474">
        <v>0</v>
      </c>
      <c r="O5474">
        <v>2</v>
      </c>
      <c r="P5474">
        <v>93</v>
      </c>
      <c r="Q5474">
        <v>96</v>
      </c>
      <c r="R5474" s="3">
        <v>0.94789999999999996</v>
      </c>
      <c r="S5474">
        <v>0</v>
      </c>
      <c r="T5474">
        <v>8</v>
      </c>
      <c r="U5474" t="s">
        <v>1873</v>
      </c>
      <c r="V5474" t="s">
        <v>111</v>
      </c>
      <c r="W5474" s="4">
        <v>0.33333333333333331</v>
      </c>
      <c r="X5474" s="4">
        <v>0.38541666666666669</v>
      </c>
      <c r="Y5474" t="s">
        <v>107</v>
      </c>
      <c r="Z5474" t="s">
        <v>131</v>
      </c>
      <c r="AA5474">
        <v>148</v>
      </c>
      <c r="AB5474" t="s">
        <v>6494</v>
      </c>
      <c r="AC5474">
        <v>1</v>
      </c>
      <c r="AD5474">
        <v>1</v>
      </c>
      <c r="AE5474">
        <v>4</v>
      </c>
      <c r="AF5474">
        <v>65</v>
      </c>
      <c r="AG5474">
        <v>53</v>
      </c>
      <c r="AH5474">
        <v>3</v>
      </c>
      <c r="AI5474">
        <v>8</v>
      </c>
      <c r="AJ5474">
        <v>94689</v>
      </c>
      <c r="AK5474" t="s">
        <v>61</v>
      </c>
      <c r="AL5474" t="s">
        <v>61</v>
      </c>
      <c r="AM5474" t="s">
        <v>61</v>
      </c>
      <c r="AN5474" t="s">
        <v>61</v>
      </c>
      <c r="AO5474" t="s">
        <v>61</v>
      </c>
      <c r="AP5474">
        <v>1</v>
      </c>
      <c r="AQ5474" t="str">
        <f t="shared" si="343"/>
        <v>BIOL</v>
      </c>
      <c r="AR5474" t="str">
        <f t="shared" si="343"/>
        <v>2010</v>
      </c>
      <c r="AS5474" t="str">
        <f t="shared" si="340"/>
        <v>Khol</v>
      </c>
      <c r="AT5474" t="str">
        <f t="shared" si="341"/>
        <v xml:space="preserve">BIOL2010Khollesi Khalil </v>
      </c>
      <c r="AU5474" t="str">
        <f t="shared" si="342"/>
        <v>BIOL2010-19</v>
      </c>
      <c r="AV5474" t="s">
        <v>4595</v>
      </c>
      <c r="AW5474" t="s">
        <v>4338</v>
      </c>
    </row>
    <row r="5475" spans="1:51" x14ac:dyDescent="0.2">
      <c r="A5475" t="s">
        <v>1814</v>
      </c>
      <c r="B5475" t="s">
        <v>1868</v>
      </c>
      <c r="C5475">
        <v>2010</v>
      </c>
      <c r="D5475">
        <v>20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19</v>
      </c>
      <c r="M5475">
        <v>0</v>
      </c>
      <c r="N5475">
        <v>0</v>
      </c>
      <c r="O5475">
        <v>2</v>
      </c>
      <c r="P5475">
        <v>21</v>
      </c>
      <c r="Q5475">
        <v>24</v>
      </c>
      <c r="R5475" s="3">
        <v>0.79169999999999996</v>
      </c>
      <c r="S5475">
        <v>0</v>
      </c>
      <c r="T5475">
        <v>0</v>
      </c>
      <c r="U5475" t="s">
        <v>1873</v>
      </c>
      <c r="V5475" t="s">
        <v>115</v>
      </c>
      <c r="W5475" s="4">
        <v>0.3888888888888889</v>
      </c>
      <c r="X5475" s="4">
        <v>0.49305555555555558</v>
      </c>
      <c r="Y5475" t="s">
        <v>672</v>
      </c>
      <c r="Z5475">
        <v>363</v>
      </c>
      <c r="AA5475">
        <v>24</v>
      </c>
      <c r="AB5475" t="s">
        <v>6495</v>
      </c>
      <c r="AC5475">
        <v>16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94690</v>
      </c>
      <c r="AK5475" t="s">
        <v>61</v>
      </c>
      <c r="AL5475" t="s">
        <v>61</v>
      </c>
      <c r="AM5475" t="s">
        <v>61</v>
      </c>
      <c r="AN5475" t="s">
        <v>61</v>
      </c>
      <c r="AO5475" t="s">
        <v>61</v>
      </c>
      <c r="AP5475">
        <v>1</v>
      </c>
      <c r="AQ5475" t="str">
        <f t="shared" si="343"/>
        <v>BIOL</v>
      </c>
      <c r="AR5475" t="str">
        <f t="shared" si="343"/>
        <v>2010</v>
      </c>
      <c r="AS5475" t="str">
        <f t="shared" si="340"/>
        <v>Alja</v>
      </c>
      <c r="AT5475" t="str">
        <f t="shared" si="341"/>
        <v xml:space="preserve">BIOL2010Aljazzar Amneh </v>
      </c>
      <c r="AU5475" t="str">
        <f t="shared" si="342"/>
        <v>BIOL2010-20</v>
      </c>
      <c r="AV5475" t="s">
        <v>4596</v>
      </c>
      <c r="AW5475" t="s">
        <v>4597</v>
      </c>
    </row>
    <row r="5476" spans="1:51" x14ac:dyDescent="0.2">
      <c r="A5476" t="s">
        <v>1814</v>
      </c>
      <c r="B5476" t="s">
        <v>1868</v>
      </c>
      <c r="C5476">
        <v>2010</v>
      </c>
      <c r="D5476">
        <v>21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23</v>
      </c>
      <c r="M5476">
        <v>0</v>
      </c>
      <c r="N5476">
        <v>0</v>
      </c>
      <c r="O5476">
        <v>0</v>
      </c>
      <c r="P5476">
        <v>23</v>
      </c>
      <c r="Q5476">
        <v>24</v>
      </c>
      <c r="R5476" s="3">
        <v>0.95830000000000004</v>
      </c>
      <c r="S5476">
        <v>0</v>
      </c>
      <c r="T5476">
        <v>0</v>
      </c>
      <c r="U5476" t="s">
        <v>1873</v>
      </c>
      <c r="V5476" t="s">
        <v>120</v>
      </c>
      <c r="W5476" s="4">
        <v>0.58333333333333337</v>
      </c>
      <c r="X5476" s="4">
        <v>0.6875</v>
      </c>
      <c r="Y5476" t="s">
        <v>672</v>
      </c>
      <c r="Z5476">
        <v>363</v>
      </c>
      <c r="AA5476">
        <v>24</v>
      </c>
      <c r="AB5476" t="s">
        <v>6489</v>
      </c>
      <c r="AC5476">
        <v>16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94691</v>
      </c>
      <c r="AK5476" t="s">
        <v>61</v>
      </c>
      <c r="AL5476" t="s">
        <v>61</v>
      </c>
      <c r="AM5476" t="s">
        <v>61</v>
      </c>
      <c r="AN5476" t="s">
        <v>61</v>
      </c>
      <c r="AO5476" t="s">
        <v>61</v>
      </c>
      <c r="AP5476">
        <v>1</v>
      </c>
      <c r="AQ5476" t="str">
        <f t="shared" si="343"/>
        <v>BIOL</v>
      </c>
      <c r="AR5476" t="str">
        <f t="shared" si="343"/>
        <v>2010</v>
      </c>
      <c r="AS5476" t="str">
        <f t="shared" si="340"/>
        <v>Ente</v>
      </c>
      <c r="AT5476" t="str">
        <f t="shared" si="341"/>
        <v xml:space="preserve">BIOL2010Entezampour Mo </v>
      </c>
      <c r="AU5476" t="str">
        <f t="shared" si="342"/>
        <v>BIOL2010-21</v>
      </c>
      <c r="AV5476" t="s">
        <v>4589</v>
      </c>
      <c r="AW5476" t="s">
        <v>3876</v>
      </c>
    </row>
    <row r="5477" spans="1:51" x14ac:dyDescent="0.2">
      <c r="A5477" t="s">
        <v>1814</v>
      </c>
      <c r="B5477" t="s">
        <v>1868</v>
      </c>
      <c r="C5477">
        <v>2010</v>
      </c>
      <c r="D5477">
        <v>22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25</v>
      </c>
      <c r="M5477">
        <v>0</v>
      </c>
      <c r="N5477">
        <v>0</v>
      </c>
      <c r="O5477">
        <v>0</v>
      </c>
      <c r="P5477">
        <v>25</v>
      </c>
      <c r="Q5477">
        <v>24</v>
      </c>
      <c r="R5477" s="3">
        <v>1.0417000000000001</v>
      </c>
      <c r="S5477">
        <v>0</v>
      </c>
      <c r="T5477">
        <v>0</v>
      </c>
      <c r="U5477" t="s">
        <v>1873</v>
      </c>
      <c r="V5477" t="s">
        <v>118</v>
      </c>
      <c r="W5477" s="4">
        <v>0.33333333333333331</v>
      </c>
      <c r="X5477" s="4">
        <v>0.4375</v>
      </c>
      <c r="Y5477" t="s">
        <v>672</v>
      </c>
      <c r="Z5477">
        <v>363</v>
      </c>
      <c r="AA5477">
        <v>24</v>
      </c>
      <c r="AB5477" t="s">
        <v>6463</v>
      </c>
      <c r="AC5477">
        <v>16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94692</v>
      </c>
      <c r="AK5477" t="s">
        <v>61</v>
      </c>
      <c r="AL5477" t="s">
        <v>61</v>
      </c>
      <c r="AM5477" t="s">
        <v>61</v>
      </c>
      <c r="AN5477" t="s">
        <v>61</v>
      </c>
      <c r="AO5477" t="s">
        <v>61</v>
      </c>
      <c r="AP5477">
        <v>1</v>
      </c>
      <c r="AQ5477" t="str">
        <f t="shared" si="343"/>
        <v>BIOL</v>
      </c>
      <c r="AR5477" t="str">
        <f t="shared" si="343"/>
        <v>2010</v>
      </c>
      <c r="AS5477" t="str">
        <f t="shared" si="340"/>
        <v>Madr</v>
      </c>
      <c r="AT5477" t="str">
        <f t="shared" si="341"/>
        <v>BIOL2010Madrid Athena Mae Mepa</v>
      </c>
      <c r="AU5477" t="str">
        <f t="shared" si="342"/>
        <v>BIOL2010-22</v>
      </c>
      <c r="AV5477" t="s">
        <v>4451</v>
      </c>
      <c r="AW5477" t="s">
        <v>3112</v>
      </c>
      <c r="AX5477" t="s">
        <v>4166</v>
      </c>
      <c r="AY5477" t="s">
        <v>4553</v>
      </c>
    </row>
    <row r="5478" spans="1:51" x14ac:dyDescent="0.2">
      <c r="A5478" t="s">
        <v>1814</v>
      </c>
      <c r="B5478" t="s">
        <v>1868</v>
      </c>
      <c r="C5478">
        <v>2010</v>
      </c>
      <c r="D5478">
        <v>23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24</v>
      </c>
      <c r="M5478">
        <v>0</v>
      </c>
      <c r="N5478">
        <v>0</v>
      </c>
      <c r="O5478">
        <v>0</v>
      </c>
      <c r="P5478">
        <v>24</v>
      </c>
      <c r="Q5478">
        <v>24</v>
      </c>
      <c r="R5478" s="3">
        <v>1</v>
      </c>
      <c r="S5478">
        <v>0</v>
      </c>
      <c r="T5478">
        <v>0</v>
      </c>
      <c r="U5478" t="s">
        <v>1873</v>
      </c>
      <c r="V5478" t="s">
        <v>121</v>
      </c>
      <c r="W5478" s="4">
        <v>0.58333333333333337</v>
      </c>
      <c r="X5478" s="4">
        <v>0.6875</v>
      </c>
      <c r="Y5478" t="s">
        <v>672</v>
      </c>
      <c r="Z5478">
        <v>363</v>
      </c>
      <c r="AA5478">
        <v>24</v>
      </c>
      <c r="AB5478" t="s">
        <v>6495</v>
      </c>
      <c r="AC5478">
        <v>16</v>
      </c>
      <c r="AD5478">
        <v>1</v>
      </c>
      <c r="AE5478">
        <v>0</v>
      </c>
      <c r="AF5478">
        <v>1</v>
      </c>
      <c r="AG5478">
        <v>0</v>
      </c>
      <c r="AH5478">
        <v>1</v>
      </c>
      <c r="AI5478">
        <v>0</v>
      </c>
      <c r="AJ5478">
        <v>94693</v>
      </c>
      <c r="AK5478" t="s">
        <v>61</v>
      </c>
      <c r="AL5478" t="s">
        <v>61</v>
      </c>
      <c r="AM5478" t="s">
        <v>61</v>
      </c>
      <c r="AN5478" t="s">
        <v>61</v>
      </c>
      <c r="AO5478" t="s">
        <v>61</v>
      </c>
      <c r="AP5478">
        <v>1</v>
      </c>
      <c r="AQ5478" t="str">
        <f t="shared" si="343"/>
        <v>BIOL</v>
      </c>
      <c r="AR5478" t="str">
        <f t="shared" si="343"/>
        <v>2010</v>
      </c>
      <c r="AS5478" t="str">
        <f t="shared" si="340"/>
        <v>Alja</v>
      </c>
      <c r="AT5478" t="str">
        <f t="shared" si="341"/>
        <v xml:space="preserve">BIOL2010Aljazzar Amneh </v>
      </c>
      <c r="AU5478" t="str">
        <f t="shared" si="342"/>
        <v>BIOL2010-23</v>
      </c>
      <c r="AV5478" t="s">
        <v>4596</v>
      </c>
      <c r="AW5478" t="s">
        <v>4597</v>
      </c>
    </row>
    <row r="5479" spans="1:51" x14ac:dyDescent="0.2">
      <c r="A5479" t="s">
        <v>1814</v>
      </c>
      <c r="B5479" t="s">
        <v>1868</v>
      </c>
      <c r="C5479">
        <v>2010</v>
      </c>
      <c r="D5479" t="s">
        <v>125</v>
      </c>
      <c r="E5479">
        <v>1408</v>
      </c>
      <c r="F5479">
        <v>93.87</v>
      </c>
      <c r="G5479">
        <v>0</v>
      </c>
      <c r="H5479">
        <v>0</v>
      </c>
      <c r="I5479">
        <v>0.27</v>
      </c>
      <c r="J5479">
        <v>0</v>
      </c>
      <c r="K5479">
        <v>93.87</v>
      </c>
      <c r="L5479">
        <v>704</v>
      </c>
      <c r="M5479">
        <v>2</v>
      </c>
      <c r="N5479">
        <v>0</v>
      </c>
      <c r="O5479">
        <v>12</v>
      </c>
      <c r="P5479">
        <v>716</v>
      </c>
      <c r="Q5479">
        <v>705</v>
      </c>
      <c r="R5479" s="3">
        <v>1.0156000000000001</v>
      </c>
      <c r="S5479">
        <v>0</v>
      </c>
      <c r="T5479">
        <v>24</v>
      </c>
      <c r="AQ5479" t="str">
        <f t="shared" si="343"/>
        <v>BIOL</v>
      </c>
      <c r="AR5479" t="str">
        <f t="shared" si="343"/>
        <v>2010</v>
      </c>
      <c r="AS5479" t="str">
        <f t="shared" si="340"/>
        <v/>
      </c>
      <c r="AT5479" t="str">
        <f t="shared" si="341"/>
        <v>BIOL2010</v>
      </c>
      <c r="AU5479" t="str">
        <f t="shared" si="342"/>
        <v>BIOL2010-***** CRSE TOTAL</v>
      </c>
    </row>
    <row r="5480" spans="1:51" x14ac:dyDescent="0.2">
      <c r="A5480" t="s">
        <v>1814</v>
      </c>
      <c r="B5480" t="s">
        <v>1868</v>
      </c>
      <c r="C5480">
        <v>2020</v>
      </c>
      <c r="D5480">
        <v>1</v>
      </c>
      <c r="E5480">
        <v>436</v>
      </c>
      <c r="F5480">
        <v>29.07</v>
      </c>
      <c r="G5480">
        <v>0</v>
      </c>
      <c r="H5480">
        <v>0</v>
      </c>
      <c r="I5480">
        <v>0</v>
      </c>
      <c r="J5480">
        <v>0</v>
      </c>
      <c r="K5480">
        <v>29.07</v>
      </c>
      <c r="L5480">
        <v>109</v>
      </c>
      <c r="M5480">
        <v>0</v>
      </c>
      <c r="N5480">
        <v>0</v>
      </c>
      <c r="O5480">
        <v>2</v>
      </c>
      <c r="P5480">
        <v>111</v>
      </c>
      <c r="Q5480">
        <v>192</v>
      </c>
      <c r="R5480" s="3">
        <v>0.56769999999999998</v>
      </c>
      <c r="S5480">
        <v>0</v>
      </c>
      <c r="T5480">
        <v>8</v>
      </c>
      <c r="U5480" t="s">
        <v>1874</v>
      </c>
      <c r="V5480" t="s">
        <v>106</v>
      </c>
      <c r="W5480" s="4">
        <v>0.33333333333333331</v>
      </c>
      <c r="X5480" s="4">
        <v>0.36805555555555558</v>
      </c>
      <c r="Y5480" t="s">
        <v>672</v>
      </c>
      <c r="Z5480">
        <v>132</v>
      </c>
      <c r="AA5480">
        <v>195</v>
      </c>
      <c r="AB5480" t="s">
        <v>6263</v>
      </c>
      <c r="AC5480">
        <v>1</v>
      </c>
      <c r="AD5480">
        <v>1</v>
      </c>
      <c r="AE5480">
        <v>4</v>
      </c>
      <c r="AF5480">
        <v>16</v>
      </c>
      <c r="AG5480">
        <v>14</v>
      </c>
      <c r="AH5480">
        <v>1</v>
      </c>
      <c r="AI5480">
        <v>1</v>
      </c>
      <c r="AJ5480">
        <v>94055</v>
      </c>
      <c r="AK5480" t="s">
        <v>61</v>
      </c>
      <c r="AL5480" t="s">
        <v>61</v>
      </c>
      <c r="AM5480" t="s">
        <v>61</v>
      </c>
      <c r="AN5480" t="s">
        <v>61</v>
      </c>
      <c r="AO5480" t="s">
        <v>61</v>
      </c>
      <c r="AP5480">
        <v>1</v>
      </c>
      <c r="AQ5480" t="str">
        <f t="shared" si="343"/>
        <v>BIOL</v>
      </c>
      <c r="AR5480" t="str">
        <f t="shared" si="343"/>
        <v>2020</v>
      </c>
      <c r="AS5480" t="str">
        <f t="shared" si="340"/>
        <v>Badr</v>
      </c>
      <c r="AT5480" t="str">
        <f t="shared" si="341"/>
        <v xml:space="preserve">BIOL2020Badr Ahmed </v>
      </c>
      <c r="AU5480" t="str">
        <f t="shared" si="342"/>
        <v>BIOL2020-1</v>
      </c>
      <c r="AV5480" t="s">
        <v>4268</v>
      </c>
      <c r="AW5480" t="s">
        <v>4269</v>
      </c>
    </row>
    <row r="5481" spans="1:51" x14ac:dyDescent="0.2">
      <c r="A5481" t="s">
        <v>1814</v>
      </c>
      <c r="B5481" t="s">
        <v>1868</v>
      </c>
      <c r="C5481">
        <v>2020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23</v>
      </c>
      <c r="M5481">
        <v>0</v>
      </c>
      <c r="N5481">
        <v>0</v>
      </c>
      <c r="O5481">
        <v>0</v>
      </c>
      <c r="P5481">
        <v>23</v>
      </c>
      <c r="Q5481">
        <v>24</v>
      </c>
      <c r="R5481" s="3">
        <v>0.95830000000000004</v>
      </c>
      <c r="S5481">
        <v>0</v>
      </c>
      <c r="T5481">
        <v>0</v>
      </c>
      <c r="U5481" t="s">
        <v>1874</v>
      </c>
      <c r="V5481" t="s">
        <v>115</v>
      </c>
      <c r="W5481" s="4">
        <v>0.45833333333333331</v>
      </c>
      <c r="X5481" s="4">
        <v>0.5625</v>
      </c>
      <c r="Y5481" t="s">
        <v>672</v>
      </c>
      <c r="Z5481">
        <v>365</v>
      </c>
      <c r="AA5481">
        <v>24</v>
      </c>
      <c r="AB5481" t="s">
        <v>6488</v>
      </c>
      <c r="AC5481">
        <v>16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94056</v>
      </c>
      <c r="AK5481" t="s">
        <v>61</v>
      </c>
      <c r="AL5481" t="s">
        <v>61</v>
      </c>
      <c r="AM5481" t="s">
        <v>61</v>
      </c>
      <c r="AN5481" t="s">
        <v>61</v>
      </c>
      <c r="AO5481" t="s">
        <v>61</v>
      </c>
      <c r="AP5481">
        <v>1</v>
      </c>
      <c r="AQ5481" t="str">
        <f t="shared" si="343"/>
        <v>BIOL</v>
      </c>
      <c r="AR5481" t="str">
        <f t="shared" si="343"/>
        <v>2020</v>
      </c>
      <c r="AS5481" t="str">
        <f t="shared" si="340"/>
        <v>Ewin</v>
      </c>
      <c r="AT5481" t="str">
        <f t="shared" si="341"/>
        <v>BIOL2020Ewing Peter James</v>
      </c>
      <c r="AU5481" t="str">
        <f t="shared" si="342"/>
        <v>BIOL2020-2</v>
      </c>
      <c r="AV5481" t="s">
        <v>4588</v>
      </c>
      <c r="AW5481" t="s">
        <v>2489</v>
      </c>
      <c r="AX5481" t="s">
        <v>2479</v>
      </c>
    </row>
    <row r="5482" spans="1:51" x14ac:dyDescent="0.2">
      <c r="A5482" t="s">
        <v>1814</v>
      </c>
      <c r="B5482" t="s">
        <v>1868</v>
      </c>
      <c r="C5482">
        <v>2020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22</v>
      </c>
      <c r="M5482">
        <v>0</v>
      </c>
      <c r="N5482">
        <v>0</v>
      </c>
      <c r="O5482">
        <v>1</v>
      </c>
      <c r="P5482">
        <v>23</v>
      </c>
      <c r="Q5482">
        <v>24</v>
      </c>
      <c r="R5482" s="3">
        <v>0.91669999999999996</v>
      </c>
      <c r="S5482">
        <v>0</v>
      </c>
      <c r="T5482">
        <v>0</v>
      </c>
      <c r="U5482" t="s">
        <v>1874</v>
      </c>
      <c r="V5482" t="s">
        <v>115</v>
      </c>
      <c r="W5482" s="4">
        <v>0.58333333333333337</v>
      </c>
      <c r="X5482" s="4">
        <v>0.6875</v>
      </c>
      <c r="Y5482" t="s">
        <v>672</v>
      </c>
      <c r="Z5482">
        <v>365</v>
      </c>
      <c r="AA5482">
        <v>24</v>
      </c>
      <c r="AB5482" t="s">
        <v>6488</v>
      </c>
      <c r="AC5482">
        <v>16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94057</v>
      </c>
      <c r="AK5482" t="s">
        <v>61</v>
      </c>
      <c r="AL5482" t="s">
        <v>61</v>
      </c>
      <c r="AM5482" t="s">
        <v>61</v>
      </c>
      <c r="AN5482" t="s">
        <v>61</v>
      </c>
      <c r="AO5482" t="s">
        <v>61</v>
      </c>
      <c r="AP5482">
        <v>1</v>
      </c>
      <c r="AQ5482" t="str">
        <f t="shared" si="343"/>
        <v>BIOL</v>
      </c>
      <c r="AR5482" t="str">
        <f t="shared" si="343"/>
        <v>2020</v>
      </c>
      <c r="AS5482" t="str">
        <f t="shared" si="340"/>
        <v>Ewin</v>
      </c>
      <c r="AT5482" t="str">
        <f t="shared" si="341"/>
        <v>BIOL2020Ewing Peter James</v>
      </c>
      <c r="AU5482" t="str">
        <f t="shared" si="342"/>
        <v>BIOL2020-3</v>
      </c>
      <c r="AV5482" t="s">
        <v>4588</v>
      </c>
      <c r="AW5482" t="s">
        <v>2489</v>
      </c>
      <c r="AX5482" t="s">
        <v>2479</v>
      </c>
    </row>
    <row r="5483" spans="1:51" x14ac:dyDescent="0.2">
      <c r="A5483" t="s">
        <v>1814</v>
      </c>
      <c r="B5483" t="s">
        <v>1868</v>
      </c>
      <c r="C5483">
        <v>2020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22</v>
      </c>
      <c r="M5483">
        <v>0</v>
      </c>
      <c r="N5483">
        <v>0</v>
      </c>
      <c r="O5483">
        <v>0</v>
      </c>
      <c r="P5483">
        <v>22</v>
      </c>
      <c r="Q5483">
        <v>24</v>
      </c>
      <c r="R5483" s="3">
        <v>0.91669999999999996</v>
      </c>
      <c r="S5483">
        <v>0</v>
      </c>
      <c r="T5483">
        <v>0</v>
      </c>
      <c r="U5483" t="s">
        <v>1874</v>
      </c>
      <c r="V5483" t="s">
        <v>120</v>
      </c>
      <c r="W5483" s="4">
        <v>0.33333333333333331</v>
      </c>
      <c r="X5483" s="4">
        <v>0.4375</v>
      </c>
      <c r="Y5483" t="s">
        <v>672</v>
      </c>
      <c r="Z5483">
        <v>365</v>
      </c>
      <c r="AA5483">
        <v>24</v>
      </c>
      <c r="AB5483" t="s">
        <v>6489</v>
      </c>
      <c r="AC5483">
        <v>16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94058</v>
      </c>
      <c r="AK5483" t="s">
        <v>61</v>
      </c>
      <c r="AL5483" t="s">
        <v>61</v>
      </c>
      <c r="AM5483" t="s">
        <v>61</v>
      </c>
      <c r="AN5483" t="s">
        <v>61</v>
      </c>
      <c r="AO5483" t="s">
        <v>61</v>
      </c>
      <c r="AP5483">
        <v>1</v>
      </c>
      <c r="AQ5483" t="str">
        <f t="shared" si="343"/>
        <v>BIOL</v>
      </c>
      <c r="AR5483" t="str">
        <f t="shared" si="343"/>
        <v>2020</v>
      </c>
      <c r="AS5483" t="str">
        <f t="shared" si="340"/>
        <v>Ente</v>
      </c>
      <c r="AT5483" t="str">
        <f t="shared" si="341"/>
        <v xml:space="preserve">BIOL2020Entezampour Mo </v>
      </c>
      <c r="AU5483" t="str">
        <f t="shared" si="342"/>
        <v>BIOL2020-4</v>
      </c>
      <c r="AV5483" t="s">
        <v>4589</v>
      </c>
      <c r="AW5483" t="s">
        <v>3876</v>
      </c>
    </row>
    <row r="5484" spans="1:51" x14ac:dyDescent="0.2">
      <c r="A5484" t="s">
        <v>1814</v>
      </c>
      <c r="B5484" t="s">
        <v>1868</v>
      </c>
      <c r="C5484">
        <v>2020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18</v>
      </c>
      <c r="M5484">
        <v>0</v>
      </c>
      <c r="N5484">
        <v>0</v>
      </c>
      <c r="O5484">
        <v>1</v>
      </c>
      <c r="P5484">
        <v>19</v>
      </c>
      <c r="Q5484">
        <v>24</v>
      </c>
      <c r="R5484" s="3">
        <v>0.75</v>
      </c>
      <c r="S5484">
        <v>0</v>
      </c>
      <c r="T5484">
        <v>0</v>
      </c>
      <c r="U5484" t="s">
        <v>1874</v>
      </c>
      <c r="V5484" t="s">
        <v>118</v>
      </c>
      <c r="W5484" s="4">
        <v>0.45833333333333331</v>
      </c>
      <c r="X5484" s="4">
        <v>0.5625</v>
      </c>
      <c r="Y5484" t="s">
        <v>672</v>
      </c>
      <c r="Z5484">
        <v>365</v>
      </c>
      <c r="AA5484">
        <v>24</v>
      </c>
      <c r="AB5484" t="s">
        <v>6496</v>
      </c>
      <c r="AC5484">
        <v>16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94059</v>
      </c>
      <c r="AK5484" t="s">
        <v>61</v>
      </c>
      <c r="AL5484" t="s">
        <v>61</v>
      </c>
      <c r="AM5484" t="s">
        <v>61</v>
      </c>
      <c r="AN5484" t="s">
        <v>61</v>
      </c>
      <c r="AO5484" t="s">
        <v>61</v>
      </c>
      <c r="AP5484">
        <v>1</v>
      </c>
      <c r="AQ5484" t="str">
        <f t="shared" si="343"/>
        <v>BIOL</v>
      </c>
      <c r="AR5484" t="str">
        <f t="shared" si="343"/>
        <v>2020</v>
      </c>
      <c r="AS5484" t="str">
        <f t="shared" si="340"/>
        <v>Mirz</v>
      </c>
      <c r="AT5484" t="str">
        <f t="shared" si="341"/>
        <v xml:space="preserve">BIOL2020Mirzatoni Anahid </v>
      </c>
      <c r="AU5484" t="str">
        <f t="shared" si="342"/>
        <v>BIOL2020-5</v>
      </c>
      <c r="AV5484" t="s">
        <v>4598</v>
      </c>
      <c r="AW5484" t="s">
        <v>3742</v>
      </c>
    </row>
    <row r="5485" spans="1:51" x14ac:dyDescent="0.2">
      <c r="A5485" t="s">
        <v>1814</v>
      </c>
      <c r="B5485" t="s">
        <v>1868</v>
      </c>
      <c r="C5485">
        <v>2020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24</v>
      </c>
      <c r="M5485">
        <v>0</v>
      </c>
      <c r="N5485">
        <v>0</v>
      </c>
      <c r="O5485">
        <v>0</v>
      </c>
      <c r="P5485">
        <v>24</v>
      </c>
      <c r="Q5485">
        <v>24</v>
      </c>
      <c r="R5485" s="3">
        <v>1</v>
      </c>
      <c r="S5485">
        <v>0</v>
      </c>
      <c r="T5485">
        <v>0</v>
      </c>
      <c r="U5485" t="s">
        <v>1874</v>
      </c>
      <c r="V5485" t="s">
        <v>136</v>
      </c>
      <c r="W5485" s="4">
        <v>0.45833333333333331</v>
      </c>
      <c r="X5485" s="4">
        <v>0.5625</v>
      </c>
      <c r="Y5485" t="s">
        <v>672</v>
      </c>
      <c r="Z5485">
        <v>365</v>
      </c>
      <c r="AA5485">
        <v>24</v>
      </c>
      <c r="AB5485" t="s">
        <v>6465</v>
      </c>
      <c r="AC5485">
        <v>16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94062</v>
      </c>
      <c r="AK5485" t="s">
        <v>61</v>
      </c>
      <c r="AL5485" t="s">
        <v>61</v>
      </c>
      <c r="AM5485" t="s">
        <v>61</v>
      </c>
      <c r="AN5485" t="s">
        <v>61</v>
      </c>
      <c r="AO5485" t="s">
        <v>61</v>
      </c>
      <c r="AP5485">
        <v>1</v>
      </c>
      <c r="AQ5485" t="str">
        <f t="shared" si="343"/>
        <v>BIOL</v>
      </c>
      <c r="AR5485" t="str">
        <f t="shared" si="343"/>
        <v>2020</v>
      </c>
      <c r="AS5485" t="str">
        <f t="shared" si="340"/>
        <v>Rosa</v>
      </c>
      <c r="AT5485" t="str">
        <f t="shared" si="341"/>
        <v>BIOL2020Rosa Luis Felipe</v>
      </c>
      <c r="AU5485" t="str">
        <f t="shared" si="342"/>
        <v>BIOL2020-8</v>
      </c>
      <c r="AV5485" t="s">
        <v>4478</v>
      </c>
      <c r="AW5485" t="s">
        <v>2454</v>
      </c>
      <c r="AX5485" t="s">
        <v>4556</v>
      </c>
    </row>
    <row r="5486" spans="1:51" x14ac:dyDescent="0.2">
      <c r="A5486" t="s">
        <v>1814</v>
      </c>
      <c r="B5486" t="s">
        <v>1868</v>
      </c>
      <c r="C5486">
        <v>2020</v>
      </c>
      <c r="D5486">
        <v>10</v>
      </c>
      <c r="E5486">
        <v>708</v>
      </c>
      <c r="F5486">
        <v>47.2</v>
      </c>
      <c r="G5486">
        <v>0</v>
      </c>
      <c r="H5486">
        <v>0</v>
      </c>
      <c r="I5486">
        <v>0.27</v>
      </c>
      <c r="J5486">
        <v>0</v>
      </c>
      <c r="K5486">
        <v>47.2</v>
      </c>
      <c r="L5486">
        <v>177</v>
      </c>
      <c r="M5486">
        <v>1</v>
      </c>
      <c r="N5486">
        <v>0</v>
      </c>
      <c r="O5486">
        <v>3</v>
      </c>
      <c r="P5486">
        <v>180</v>
      </c>
      <c r="Q5486">
        <v>189</v>
      </c>
      <c r="R5486" s="3">
        <v>0.9365</v>
      </c>
      <c r="S5486">
        <v>0</v>
      </c>
      <c r="T5486">
        <v>12</v>
      </c>
      <c r="U5486" t="s">
        <v>1874</v>
      </c>
      <c r="V5486" t="s">
        <v>111</v>
      </c>
      <c r="W5486" s="4">
        <v>0.62847222222222221</v>
      </c>
      <c r="X5486" s="4">
        <v>0.68055555555555547</v>
      </c>
      <c r="Y5486" t="s">
        <v>107</v>
      </c>
      <c r="Z5486" t="s">
        <v>260</v>
      </c>
      <c r="AA5486">
        <v>196</v>
      </c>
      <c r="AB5486" t="s">
        <v>6494</v>
      </c>
      <c r="AC5486">
        <v>1</v>
      </c>
      <c r="AD5486">
        <v>1</v>
      </c>
      <c r="AE5486">
        <v>4</v>
      </c>
      <c r="AF5486">
        <v>22</v>
      </c>
      <c r="AG5486">
        <v>14</v>
      </c>
      <c r="AH5486">
        <v>6</v>
      </c>
      <c r="AI5486">
        <v>2</v>
      </c>
      <c r="AJ5486">
        <v>94064</v>
      </c>
      <c r="AK5486" t="s">
        <v>61</v>
      </c>
      <c r="AL5486" t="s">
        <v>61</v>
      </c>
      <c r="AM5486" t="s">
        <v>61</v>
      </c>
      <c r="AN5486" t="s">
        <v>61</v>
      </c>
      <c r="AO5486" t="s">
        <v>61</v>
      </c>
      <c r="AP5486">
        <v>1</v>
      </c>
      <c r="AQ5486" t="str">
        <f t="shared" si="343"/>
        <v>BIOL</v>
      </c>
      <c r="AR5486" t="str">
        <f t="shared" si="343"/>
        <v>2020</v>
      </c>
      <c r="AS5486" t="str">
        <f t="shared" si="340"/>
        <v>Khol</v>
      </c>
      <c r="AT5486" t="str">
        <f t="shared" si="341"/>
        <v xml:space="preserve">BIOL2020Khollesi Khalil </v>
      </c>
      <c r="AU5486" t="str">
        <f t="shared" si="342"/>
        <v>BIOL2020-10</v>
      </c>
      <c r="AV5486" t="s">
        <v>4595</v>
      </c>
      <c r="AW5486" t="s">
        <v>4338</v>
      </c>
    </row>
    <row r="5487" spans="1:51" x14ac:dyDescent="0.2">
      <c r="A5487" t="s">
        <v>1814</v>
      </c>
      <c r="B5487" t="s">
        <v>1868</v>
      </c>
      <c r="C5487">
        <v>2020</v>
      </c>
      <c r="D5487">
        <v>11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20</v>
      </c>
      <c r="M5487">
        <v>0</v>
      </c>
      <c r="N5487">
        <v>0</v>
      </c>
      <c r="O5487">
        <v>0</v>
      </c>
      <c r="P5487">
        <v>20</v>
      </c>
      <c r="Q5487">
        <v>24</v>
      </c>
      <c r="R5487" s="3">
        <v>0.83330000000000004</v>
      </c>
      <c r="S5487">
        <v>0</v>
      </c>
      <c r="T5487">
        <v>0</v>
      </c>
      <c r="U5487" t="s">
        <v>1874</v>
      </c>
      <c r="V5487" t="s">
        <v>136</v>
      </c>
      <c r="W5487" s="4">
        <v>0.33333333333333331</v>
      </c>
      <c r="X5487" s="4">
        <v>0.4375</v>
      </c>
      <c r="Y5487" t="s">
        <v>672</v>
      </c>
      <c r="Z5487">
        <v>365</v>
      </c>
      <c r="AA5487">
        <v>24</v>
      </c>
      <c r="AB5487" t="s">
        <v>6497</v>
      </c>
      <c r="AC5487">
        <v>16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94065</v>
      </c>
      <c r="AK5487" t="s">
        <v>61</v>
      </c>
      <c r="AL5487" t="s">
        <v>61</v>
      </c>
      <c r="AM5487" t="s">
        <v>61</v>
      </c>
      <c r="AN5487" t="s">
        <v>61</v>
      </c>
      <c r="AO5487" t="s">
        <v>61</v>
      </c>
      <c r="AP5487">
        <v>1</v>
      </c>
      <c r="AQ5487" t="str">
        <f t="shared" si="343"/>
        <v>BIOL</v>
      </c>
      <c r="AR5487" t="str">
        <f t="shared" si="343"/>
        <v>2020</v>
      </c>
      <c r="AS5487" t="str">
        <f t="shared" si="340"/>
        <v>Koso</v>
      </c>
      <c r="AT5487" t="str">
        <f t="shared" si="341"/>
        <v xml:space="preserve">BIOL2020Kosoyan Osanna </v>
      </c>
      <c r="AU5487" t="str">
        <f t="shared" si="342"/>
        <v>BIOL2020-11</v>
      </c>
      <c r="AV5487" t="s">
        <v>4599</v>
      </c>
      <c r="AW5487" t="s">
        <v>4600</v>
      </c>
    </row>
    <row r="5488" spans="1:51" x14ac:dyDescent="0.2">
      <c r="A5488" t="s">
        <v>1814</v>
      </c>
      <c r="B5488" t="s">
        <v>1868</v>
      </c>
      <c r="C5488">
        <v>2020</v>
      </c>
      <c r="D5488">
        <v>12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25</v>
      </c>
      <c r="M5488">
        <v>0</v>
      </c>
      <c r="N5488">
        <v>0</v>
      </c>
      <c r="O5488">
        <v>0</v>
      </c>
      <c r="P5488">
        <v>25</v>
      </c>
      <c r="Q5488">
        <v>21</v>
      </c>
      <c r="R5488" s="3">
        <v>1.1904999999999999</v>
      </c>
      <c r="S5488">
        <v>0</v>
      </c>
      <c r="T5488">
        <v>0</v>
      </c>
      <c r="U5488" t="s">
        <v>1874</v>
      </c>
      <c r="V5488" t="s">
        <v>120</v>
      </c>
      <c r="W5488" s="4">
        <v>0.45833333333333331</v>
      </c>
      <c r="X5488" s="4">
        <v>0.5625</v>
      </c>
      <c r="Y5488" t="s">
        <v>672</v>
      </c>
      <c r="Z5488">
        <v>365</v>
      </c>
      <c r="AA5488">
        <v>24</v>
      </c>
      <c r="AB5488" t="s">
        <v>6464</v>
      </c>
      <c r="AC5488">
        <v>16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94066</v>
      </c>
      <c r="AK5488" t="s">
        <v>61</v>
      </c>
      <c r="AL5488" t="s">
        <v>61</v>
      </c>
      <c r="AM5488" t="s">
        <v>61</v>
      </c>
      <c r="AN5488" t="s">
        <v>61</v>
      </c>
      <c r="AO5488" t="s">
        <v>61</v>
      </c>
      <c r="AP5488">
        <v>1</v>
      </c>
      <c r="AQ5488" t="str">
        <f t="shared" si="343"/>
        <v>BIOL</v>
      </c>
      <c r="AR5488" t="str">
        <f t="shared" si="343"/>
        <v>2020</v>
      </c>
      <c r="AS5488" t="str">
        <f t="shared" si="340"/>
        <v>Jaya</v>
      </c>
      <c r="AT5488" t="str">
        <f t="shared" si="341"/>
        <v xml:space="preserve">BIOL2020Jayachandran Sanjay </v>
      </c>
      <c r="AU5488" t="str">
        <f t="shared" si="342"/>
        <v>BIOL2020-12</v>
      </c>
      <c r="AV5488" t="s">
        <v>4554</v>
      </c>
      <c r="AW5488" t="s">
        <v>4555</v>
      </c>
    </row>
    <row r="5489" spans="1:51" x14ac:dyDescent="0.2">
      <c r="A5489" t="s">
        <v>1814</v>
      </c>
      <c r="B5489" t="s">
        <v>1868</v>
      </c>
      <c r="C5489">
        <v>2020</v>
      </c>
      <c r="D5489">
        <v>13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23</v>
      </c>
      <c r="M5489">
        <v>0</v>
      </c>
      <c r="N5489">
        <v>0</v>
      </c>
      <c r="O5489">
        <v>0</v>
      </c>
      <c r="P5489">
        <v>23</v>
      </c>
      <c r="Q5489">
        <v>21</v>
      </c>
      <c r="R5489" s="3">
        <v>1.0952</v>
      </c>
      <c r="S5489">
        <v>0</v>
      </c>
      <c r="T5489">
        <v>0</v>
      </c>
      <c r="U5489" t="s">
        <v>1874</v>
      </c>
      <c r="V5489" t="s">
        <v>118</v>
      </c>
      <c r="W5489" s="4">
        <v>0.58333333333333337</v>
      </c>
      <c r="X5489" s="4">
        <v>0.6875</v>
      </c>
      <c r="Y5489" t="s">
        <v>672</v>
      </c>
      <c r="Z5489">
        <v>365</v>
      </c>
      <c r="AA5489">
        <v>24</v>
      </c>
      <c r="AB5489" t="s">
        <v>6496</v>
      </c>
      <c r="AC5489">
        <v>16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94067</v>
      </c>
      <c r="AK5489" t="s">
        <v>61</v>
      </c>
      <c r="AL5489" t="s">
        <v>61</v>
      </c>
      <c r="AM5489" t="s">
        <v>61</v>
      </c>
      <c r="AN5489" t="s">
        <v>61</v>
      </c>
      <c r="AO5489" t="s">
        <v>61</v>
      </c>
      <c r="AP5489">
        <v>1</v>
      </c>
      <c r="AQ5489" t="str">
        <f t="shared" si="343"/>
        <v>BIOL</v>
      </c>
      <c r="AR5489" t="str">
        <f t="shared" si="343"/>
        <v>2020</v>
      </c>
      <c r="AS5489" t="str">
        <f t="shared" ref="AS5489:AS5552" si="344">PROPER(LEFT(AB5489,4))</f>
        <v>Mirz</v>
      </c>
      <c r="AT5489" t="str">
        <f t="shared" si="341"/>
        <v xml:space="preserve">BIOL2020Mirzatoni Anahid </v>
      </c>
      <c r="AU5489" t="str">
        <f t="shared" si="342"/>
        <v>BIOL2020-13</v>
      </c>
      <c r="AV5489" t="s">
        <v>4598</v>
      </c>
      <c r="AW5489" t="s">
        <v>3742</v>
      </c>
    </row>
    <row r="5490" spans="1:51" x14ac:dyDescent="0.2">
      <c r="A5490" t="s">
        <v>1814</v>
      </c>
      <c r="B5490" t="s">
        <v>1868</v>
      </c>
      <c r="C5490">
        <v>2020</v>
      </c>
      <c r="D5490">
        <v>14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20</v>
      </c>
      <c r="M5490">
        <v>0</v>
      </c>
      <c r="N5490">
        <v>0</v>
      </c>
      <c r="O5490">
        <v>3</v>
      </c>
      <c r="P5490">
        <v>23</v>
      </c>
      <c r="Q5490">
        <v>24</v>
      </c>
      <c r="R5490" s="3">
        <v>0.83330000000000004</v>
      </c>
      <c r="S5490">
        <v>0</v>
      </c>
      <c r="T5490">
        <v>0</v>
      </c>
      <c r="U5490" t="s">
        <v>1874</v>
      </c>
      <c r="V5490" t="s">
        <v>120</v>
      </c>
      <c r="W5490" s="4">
        <v>0.70833333333333337</v>
      </c>
      <c r="X5490" s="4">
        <v>0.8125</v>
      </c>
      <c r="Y5490" t="s">
        <v>672</v>
      </c>
      <c r="Z5490">
        <v>365</v>
      </c>
      <c r="AA5490">
        <v>24</v>
      </c>
      <c r="AB5490" t="s">
        <v>6498</v>
      </c>
      <c r="AC5490">
        <v>16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94068</v>
      </c>
      <c r="AK5490" t="s">
        <v>61</v>
      </c>
      <c r="AL5490" t="s">
        <v>61</v>
      </c>
      <c r="AM5490" t="s">
        <v>61</v>
      </c>
      <c r="AN5490" t="s">
        <v>61</v>
      </c>
      <c r="AO5490" t="s">
        <v>61</v>
      </c>
      <c r="AP5490">
        <v>1</v>
      </c>
      <c r="AQ5490" t="str">
        <f t="shared" si="343"/>
        <v>BIOL</v>
      </c>
      <c r="AR5490" t="str">
        <f t="shared" si="343"/>
        <v>2020</v>
      </c>
      <c r="AS5490" t="str">
        <f t="shared" si="344"/>
        <v>Uzoe</v>
      </c>
      <c r="AT5490" t="str">
        <f t="shared" si="341"/>
        <v>BIOL2020Uzoegwu Chukwumamkpam Chukwudera</v>
      </c>
      <c r="AU5490" t="str">
        <f t="shared" si="342"/>
        <v>BIOL2020-14</v>
      </c>
      <c r="AV5490" t="s">
        <v>4601</v>
      </c>
      <c r="AW5490" t="s">
        <v>4602</v>
      </c>
      <c r="AX5490" t="s">
        <v>4603</v>
      </c>
    </row>
    <row r="5491" spans="1:51" x14ac:dyDescent="0.2">
      <c r="A5491" t="s">
        <v>1814</v>
      </c>
      <c r="B5491" t="s">
        <v>1868</v>
      </c>
      <c r="C5491">
        <v>2020</v>
      </c>
      <c r="D5491">
        <v>15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24</v>
      </c>
      <c r="M5491">
        <v>0</v>
      </c>
      <c r="N5491">
        <v>0</v>
      </c>
      <c r="O5491">
        <v>0</v>
      </c>
      <c r="P5491">
        <v>24</v>
      </c>
      <c r="Q5491">
        <v>24</v>
      </c>
      <c r="R5491" s="3">
        <v>1</v>
      </c>
      <c r="S5491">
        <v>0</v>
      </c>
      <c r="T5491">
        <v>0</v>
      </c>
      <c r="U5491" t="s">
        <v>1874</v>
      </c>
      <c r="V5491" t="s">
        <v>118</v>
      </c>
      <c r="W5491" s="4">
        <v>0.33333333333333331</v>
      </c>
      <c r="X5491" s="4">
        <v>0.4375</v>
      </c>
      <c r="Y5491" t="s">
        <v>672</v>
      </c>
      <c r="Z5491">
        <v>365</v>
      </c>
      <c r="AA5491">
        <v>24</v>
      </c>
      <c r="AB5491" t="s">
        <v>6488</v>
      </c>
      <c r="AC5491">
        <v>16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96104</v>
      </c>
      <c r="AK5491" t="s">
        <v>61</v>
      </c>
      <c r="AL5491" t="s">
        <v>61</v>
      </c>
      <c r="AM5491" t="s">
        <v>61</v>
      </c>
      <c r="AN5491" t="s">
        <v>61</v>
      </c>
      <c r="AO5491" t="s">
        <v>61</v>
      </c>
      <c r="AP5491">
        <v>1</v>
      </c>
      <c r="AQ5491" t="str">
        <f t="shared" si="343"/>
        <v>BIOL</v>
      </c>
      <c r="AR5491" t="str">
        <f t="shared" si="343"/>
        <v>2020</v>
      </c>
      <c r="AS5491" t="str">
        <f t="shared" si="344"/>
        <v>Ewin</v>
      </c>
      <c r="AT5491" t="str">
        <f t="shared" si="341"/>
        <v>BIOL2020Ewing Peter James</v>
      </c>
      <c r="AU5491" t="str">
        <f t="shared" si="342"/>
        <v>BIOL2020-15</v>
      </c>
      <c r="AV5491" t="s">
        <v>4588</v>
      </c>
      <c r="AW5491" t="s">
        <v>2489</v>
      </c>
      <c r="AX5491" t="s">
        <v>2479</v>
      </c>
    </row>
    <row r="5492" spans="1:51" x14ac:dyDescent="0.2">
      <c r="A5492" t="s">
        <v>1814</v>
      </c>
      <c r="B5492" t="s">
        <v>1868</v>
      </c>
      <c r="C5492">
        <v>2020</v>
      </c>
      <c r="D5492">
        <v>16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23</v>
      </c>
      <c r="M5492">
        <v>0</v>
      </c>
      <c r="N5492">
        <v>0</v>
      </c>
      <c r="O5492">
        <v>0</v>
      </c>
      <c r="P5492">
        <v>23</v>
      </c>
      <c r="Q5492">
        <v>24</v>
      </c>
      <c r="R5492" s="3">
        <v>0.95830000000000004</v>
      </c>
      <c r="S5492">
        <v>0</v>
      </c>
      <c r="T5492">
        <v>0</v>
      </c>
      <c r="U5492" t="s">
        <v>1874</v>
      </c>
      <c r="V5492" t="s">
        <v>121</v>
      </c>
      <c r="W5492" s="4">
        <v>0.45833333333333331</v>
      </c>
      <c r="X5492" s="4">
        <v>0.5625</v>
      </c>
      <c r="Y5492" t="s">
        <v>672</v>
      </c>
      <c r="Z5492">
        <v>365</v>
      </c>
      <c r="AA5492">
        <v>24</v>
      </c>
      <c r="AB5492" t="s">
        <v>6487</v>
      </c>
      <c r="AC5492">
        <v>16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96105</v>
      </c>
      <c r="AK5492" t="s">
        <v>61</v>
      </c>
      <c r="AL5492" t="s">
        <v>61</v>
      </c>
      <c r="AM5492" t="s">
        <v>61</v>
      </c>
      <c r="AN5492" t="s">
        <v>61</v>
      </c>
      <c r="AO5492" t="s">
        <v>61</v>
      </c>
      <c r="AP5492">
        <v>1</v>
      </c>
      <c r="AQ5492" t="str">
        <f t="shared" si="343"/>
        <v>BIOL</v>
      </c>
      <c r="AR5492" t="str">
        <f t="shared" si="343"/>
        <v>2020</v>
      </c>
      <c r="AS5492" t="str">
        <f t="shared" si="344"/>
        <v>Torr</v>
      </c>
      <c r="AT5492" t="str">
        <f t="shared" si="341"/>
        <v>BIOL2020Torres Mayra L.</v>
      </c>
      <c r="AU5492" t="str">
        <f t="shared" si="342"/>
        <v>BIOL2020-16</v>
      </c>
      <c r="AV5492" t="s">
        <v>3603</v>
      </c>
      <c r="AW5492" t="s">
        <v>4587</v>
      </c>
      <c r="AX5492" t="s">
        <v>4071</v>
      </c>
    </row>
    <row r="5493" spans="1:51" x14ac:dyDescent="0.2">
      <c r="A5493" t="s">
        <v>1814</v>
      </c>
      <c r="B5493" t="s">
        <v>1868</v>
      </c>
      <c r="C5493">
        <v>2020</v>
      </c>
      <c r="D5493">
        <v>17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21</v>
      </c>
      <c r="M5493">
        <v>0</v>
      </c>
      <c r="N5493">
        <v>0</v>
      </c>
      <c r="O5493">
        <v>0</v>
      </c>
      <c r="P5493">
        <v>21</v>
      </c>
      <c r="Q5493">
        <v>24</v>
      </c>
      <c r="R5493" s="3">
        <v>0.875</v>
      </c>
      <c r="S5493">
        <v>0</v>
      </c>
      <c r="T5493">
        <v>0</v>
      </c>
      <c r="U5493" t="s">
        <v>1874</v>
      </c>
      <c r="V5493" t="s">
        <v>136</v>
      </c>
      <c r="W5493" s="4">
        <v>0.58333333333333337</v>
      </c>
      <c r="X5493" s="4">
        <v>0.6875</v>
      </c>
      <c r="Y5493" t="s">
        <v>672</v>
      </c>
      <c r="Z5493">
        <v>365</v>
      </c>
      <c r="AA5493">
        <v>24</v>
      </c>
      <c r="AB5493" t="s">
        <v>6492</v>
      </c>
      <c r="AC5493">
        <v>16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96106</v>
      </c>
      <c r="AK5493" t="s">
        <v>61</v>
      </c>
      <c r="AL5493" t="s">
        <v>61</v>
      </c>
      <c r="AM5493" t="s">
        <v>61</v>
      </c>
      <c r="AN5493" t="s">
        <v>61</v>
      </c>
      <c r="AO5493" t="s">
        <v>61</v>
      </c>
      <c r="AP5493">
        <v>1</v>
      </c>
      <c r="AQ5493" t="str">
        <f t="shared" si="343"/>
        <v>BIOL</v>
      </c>
      <c r="AR5493" t="str">
        <f t="shared" si="343"/>
        <v>2020</v>
      </c>
      <c r="AS5493" t="str">
        <f t="shared" si="344"/>
        <v>Jaha</v>
      </c>
      <c r="AT5493" t="str">
        <f t="shared" si="341"/>
        <v xml:space="preserve">BIOL2020Jahani Amir </v>
      </c>
      <c r="AU5493" t="str">
        <f t="shared" si="342"/>
        <v>BIOL2020-17</v>
      </c>
      <c r="AV5493" t="s">
        <v>4592</v>
      </c>
      <c r="AW5493" t="s">
        <v>3939</v>
      </c>
    </row>
    <row r="5494" spans="1:51" x14ac:dyDescent="0.2">
      <c r="A5494" t="s">
        <v>1814</v>
      </c>
      <c r="B5494" t="s">
        <v>1868</v>
      </c>
      <c r="C5494">
        <v>2020</v>
      </c>
      <c r="D5494">
        <v>18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21</v>
      </c>
      <c r="M5494">
        <v>1</v>
      </c>
      <c r="N5494">
        <v>0</v>
      </c>
      <c r="O5494">
        <v>0</v>
      </c>
      <c r="P5494">
        <v>21</v>
      </c>
      <c r="Q5494">
        <v>24</v>
      </c>
      <c r="R5494" s="3">
        <v>0.875</v>
      </c>
      <c r="S5494">
        <v>0</v>
      </c>
      <c r="T5494">
        <v>0</v>
      </c>
      <c r="U5494" t="s">
        <v>1874</v>
      </c>
      <c r="V5494" t="s">
        <v>121</v>
      </c>
      <c r="W5494" s="4">
        <v>0.70833333333333337</v>
      </c>
      <c r="X5494" s="4">
        <v>0.8125</v>
      </c>
      <c r="Y5494" t="s">
        <v>672</v>
      </c>
      <c r="Z5494">
        <v>365</v>
      </c>
      <c r="AA5494">
        <v>24</v>
      </c>
      <c r="AB5494" t="s">
        <v>6499</v>
      </c>
      <c r="AC5494">
        <v>16</v>
      </c>
      <c r="AD5494">
        <v>1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96107</v>
      </c>
      <c r="AK5494" t="s">
        <v>61</v>
      </c>
      <c r="AL5494" t="s">
        <v>61</v>
      </c>
      <c r="AM5494" t="s">
        <v>61</v>
      </c>
      <c r="AN5494" t="s">
        <v>61</v>
      </c>
      <c r="AO5494" t="s">
        <v>61</v>
      </c>
      <c r="AP5494">
        <v>1</v>
      </c>
      <c r="AQ5494" t="str">
        <f t="shared" si="343"/>
        <v>BIOL</v>
      </c>
      <c r="AR5494" t="str">
        <f t="shared" si="343"/>
        <v>2020</v>
      </c>
      <c r="AS5494" t="str">
        <f t="shared" si="344"/>
        <v>Joaq</v>
      </c>
      <c r="AT5494" t="str">
        <f t="shared" si="341"/>
        <v>BIOL2020Joaquin Margarita June Lu</v>
      </c>
      <c r="AU5494" t="str">
        <f t="shared" si="342"/>
        <v>BIOL2020-18</v>
      </c>
      <c r="AV5494" t="s">
        <v>2705</v>
      </c>
      <c r="AW5494" t="s">
        <v>4604</v>
      </c>
      <c r="AX5494" t="s">
        <v>4605</v>
      </c>
      <c r="AY5494" t="s">
        <v>4606</v>
      </c>
    </row>
    <row r="5495" spans="1:51" x14ac:dyDescent="0.2">
      <c r="A5495" t="s">
        <v>1814</v>
      </c>
      <c r="B5495" t="s">
        <v>1868</v>
      </c>
      <c r="C5495">
        <v>2020</v>
      </c>
      <c r="D5495" t="s">
        <v>125</v>
      </c>
      <c r="E5495">
        <v>1144</v>
      </c>
      <c r="F5495">
        <v>76.27</v>
      </c>
      <c r="G5495">
        <v>0</v>
      </c>
      <c r="H5495">
        <v>0</v>
      </c>
      <c r="I5495">
        <v>0.27</v>
      </c>
      <c r="J5495">
        <v>0</v>
      </c>
      <c r="K5495">
        <v>76.27</v>
      </c>
      <c r="L5495">
        <v>572</v>
      </c>
      <c r="M5495">
        <v>2</v>
      </c>
      <c r="N5495">
        <v>0</v>
      </c>
      <c r="O5495">
        <v>10</v>
      </c>
      <c r="P5495">
        <v>582</v>
      </c>
      <c r="Q5495">
        <v>687</v>
      </c>
      <c r="R5495" s="3">
        <v>0.84719999999999995</v>
      </c>
      <c r="S5495">
        <v>0</v>
      </c>
      <c r="T5495">
        <v>20</v>
      </c>
      <c r="AQ5495" t="str">
        <f t="shared" si="343"/>
        <v>BIOL</v>
      </c>
      <c r="AR5495" t="str">
        <f t="shared" si="343"/>
        <v>2020</v>
      </c>
      <c r="AS5495" t="str">
        <f t="shared" si="344"/>
        <v/>
      </c>
      <c r="AT5495" t="str">
        <f t="shared" si="341"/>
        <v>BIOL2020</v>
      </c>
      <c r="AU5495" t="str">
        <f t="shared" si="342"/>
        <v>BIOL2020-***** CRSE TOTAL</v>
      </c>
    </row>
    <row r="5496" spans="1:51" x14ac:dyDescent="0.2">
      <c r="A5496" t="s">
        <v>1814</v>
      </c>
      <c r="B5496" t="s">
        <v>1868</v>
      </c>
      <c r="C5496">
        <v>3000</v>
      </c>
      <c r="D5496">
        <v>1</v>
      </c>
      <c r="E5496">
        <v>384</v>
      </c>
      <c r="F5496">
        <v>25.6</v>
      </c>
      <c r="G5496">
        <v>0</v>
      </c>
      <c r="H5496">
        <v>0</v>
      </c>
      <c r="I5496">
        <v>0</v>
      </c>
      <c r="J5496">
        <v>0.2</v>
      </c>
      <c r="K5496">
        <v>25.6</v>
      </c>
      <c r="L5496">
        <v>128</v>
      </c>
      <c r="M5496">
        <v>0</v>
      </c>
      <c r="N5496">
        <v>1</v>
      </c>
      <c r="O5496">
        <v>0</v>
      </c>
      <c r="P5496">
        <v>128</v>
      </c>
      <c r="Q5496">
        <v>120</v>
      </c>
      <c r="R5496" s="3">
        <v>1.0667</v>
      </c>
      <c r="S5496">
        <v>0</v>
      </c>
      <c r="T5496">
        <v>0</v>
      </c>
      <c r="U5496" t="s">
        <v>1875</v>
      </c>
      <c r="V5496" t="s">
        <v>113</v>
      </c>
      <c r="W5496" s="4">
        <v>0.45833333333333331</v>
      </c>
      <c r="X5496" s="4">
        <v>0.49305555555555558</v>
      </c>
      <c r="Y5496" t="s">
        <v>155</v>
      </c>
      <c r="Z5496">
        <v>144</v>
      </c>
      <c r="AA5496">
        <v>170</v>
      </c>
      <c r="AB5496" t="s">
        <v>6500</v>
      </c>
      <c r="AC5496">
        <v>2</v>
      </c>
      <c r="AD5496">
        <v>2</v>
      </c>
      <c r="AE5496">
        <v>3</v>
      </c>
      <c r="AF5496">
        <v>26</v>
      </c>
      <c r="AG5496">
        <v>23</v>
      </c>
      <c r="AH5496">
        <v>1</v>
      </c>
      <c r="AI5496">
        <v>1</v>
      </c>
      <c r="AJ5496">
        <v>90466</v>
      </c>
      <c r="AK5496" t="s">
        <v>61</v>
      </c>
      <c r="AL5496" t="s">
        <v>61</v>
      </c>
      <c r="AM5496" t="s">
        <v>61</v>
      </c>
      <c r="AN5496" t="s">
        <v>61</v>
      </c>
      <c r="AO5496" t="s">
        <v>61</v>
      </c>
      <c r="AP5496">
        <v>1</v>
      </c>
      <c r="AQ5496" t="str">
        <f t="shared" si="343"/>
        <v>BIOL</v>
      </c>
      <c r="AR5496" t="str">
        <f t="shared" si="343"/>
        <v>3000</v>
      </c>
      <c r="AS5496" t="str">
        <f t="shared" si="344"/>
        <v>Nere</v>
      </c>
      <c r="AT5496" t="str">
        <f t="shared" si="341"/>
        <v>BIOL3000Nerenberg Paul Samuel</v>
      </c>
      <c r="AU5496" t="str">
        <f t="shared" si="342"/>
        <v>BIOL3000-1</v>
      </c>
      <c r="AV5496" t="s">
        <v>4607</v>
      </c>
      <c r="AW5496" t="s">
        <v>2477</v>
      </c>
      <c r="AX5496" t="s">
        <v>2621</v>
      </c>
    </row>
    <row r="5497" spans="1:51" x14ac:dyDescent="0.2">
      <c r="A5497" t="s">
        <v>1814</v>
      </c>
      <c r="B5497" t="s">
        <v>1868</v>
      </c>
      <c r="C5497">
        <v>3000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46</v>
      </c>
      <c r="M5497">
        <v>0</v>
      </c>
      <c r="N5497">
        <v>1</v>
      </c>
      <c r="O5497">
        <v>0</v>
      </c>
      <c r="P5497">
        <v>46</v>
      </c>
      <c r="Q5497">
        <v>40</v>
      </c>
      <c r="R5497" s="3">
        <v>1.1499999999999999</v>
      </c>
      <c r="S5497">
        <v>0</v>
      </c>
      <c r="T5497">
        <v>0</v>
      </c>
      <c r="U5497" t="s">
        <v>1875</v>
      </c>
      <c r="Y5497" t="s">
        <v>166</v>
      </c>
      <c r="Z5497" t="s">
        <v>167</v>
      </c>
      <c r="AA5497">
        <v>999</v>
      </c>
      <c r="AB5497" t="s">
        <v>6501</v>
      </c>
      <c r="AC5497">
        <v>16</v>
      </c>
      <c r="AD5497">
        <v>2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90467</v>
      </c>
      <c r="AK5497" t="s">
        <v>61</v>
      </c>
      <c r="AL5497" t="s">
        <v>61</v>
      </c>
      <c r="AM5497" t="s">
        <v>61</v>
      </c>
      <c r="AN5497" t="s">
        <v>61</v>
      </c>
      <c r="AO5497" t="s">
        <v>168</v>
      </c>
      <c r="AP5497">
        <v>1</v>
      </c>
      <c r="AQ5497" t="str">
        <f t="shared" si="343"/>
        <v>BIOL</v>
      </c>
      <c r="AR5497" t="str">
        <f t="shared" si="343"/>
        <v>3000</v>
      </c>
      <c r="AS5497" t="str">
        <f t="shared" si="344"/>
        <v>Dani</v>
      </c>
      <c r="AT5497" t="str">
        <f t="shared" si="341"/>
        <v xml:space="preserve">BIOL3000Danielian Serj </v>
      </c>
      <c r="AU5497" t="str">
        <f t="shared" si="342"/>
        <v>BIOL3000-2</v>
      </c>
      <c r="AV5497" t="s">
        <v>4608</v>
      </c>
      <c r="AW5497" t="s">
        <v>3457</v>
      </c>
    </row>
    <row r="5498" spans="1:51" x14ac:dyDescent="0.2">
      <c r="A5498" t="s">
        <v>1814</v>
      </c>
      <c r="B5498" t="s">
        <v>1868</v>
      </c>
      <c r="C5498">
        <v>3000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42</v>
      </c>
      <c r="M5498">
        <v>0</v>
      </c>
      <c r="N5498">
        <v>0</v>
      </c>
      <c r="O5498">
        <v>0</v>
      </c>
      <c r="P5498">
        <v>42</v>
      </c>
      <c r="Q5498">
        <v>40</v>
      </c>
      <c r="R5498" s="3">
        <v>1.05</v>
      </c>
      <c r="S5498">
        <v>0</v>
      </c>
      <c r="T5498">
        <v>0</v>
      </c>
      <c r="U5498" t="s">
        <v>1875</v>
      </c>
      <c r="Y5498" t="s">
        <v>166</v>
      </c>
      <c r="Z5498" t="s">
        <v>167</v>
      </c>
      <c r="AA5498">
        <v>999</v>
      </c>
      <c r="AB5498" t="s">
        <v>6501</v>
      </c>
      <c r="AC5498">
        <v>16</v>
      </c>
      <c r="AD5498">
        <v>2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90468</v>
      </c>
      <c r="AK5498" t="s">
        <v>61</v>
      </c>
      <c r="AL5498" t="s">
        <v>61</v>
      </c>
      <c r="AM5498" t="s">
        <v>61</v>
      </c>
      <c r="AN5498" t="s">
        <v>61</v>
      </c>
      <c r="AO5498" t="s">
        <v>168</v>
      </c>
      <c r="AP5498">
        <v>1</v>
      </c>
      <c r="AQ5498" t="str">
        <f t="shared" si="343"/>
        <v>BIOL</v>
      </c>
      <c r="AR5498" t="str">
        <f t="shared" si="343"/>
        <v>3000</v>
      </c>
      <c r="AS5498" t="str">
        <f t="shared" si="344"/>
        <v>Dani</v>
      </c>
      <c r="AT5498" t="str">
        <f t="shared" si="341"/>
        <v xml:space="preserve">BIOL3000Danielian Serj </v>
      </c>
      <c r="AU5498" t="str">
        <f t="shared" si="342"/>
        <v>BIOL3000-3</v>
      </c>
      <c r="AV5498" t="s">
        <v>4608</v>
      </c>
      <c r="AW5498" t="s">
        <v>3457</v>
      </c>
    </row>
    <row r="5499" spans="1:51" x14ac:dyDescent="0.2">
      <c r="A5499" t="s">
        <v>1814</v>
      </c>
      <c r="B5499" t="s">
        <v>1868</v>
      </c>
      <c r="C5499">
        <v>3000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40</v>
      </c>
      <c r="M5499">
        <v>0</v>
      </c>
      <c r="N5499">
        <v>0</v>
      </c>
      <c r="O5499">
        <v>0</v>
      </c>
      <c r="P5499">
        <v>40</v>
      </c>
      <c r="Q5499">
        <v>40</v>
      </c>
      <c r="R5499" s="3">
        <v>1</v>
      </c>
      <c r="S5499">
        <v>0</v>
      </c>
      <c r="T5499">
        <v>0</v>
      </c>
      <c r="U5499" t="s">
        <v>1875</v>
      </c>
      <c r="Y5499" t="s">
        <v>166</v>
      </c>
      <c r="Z5499" t="s">
        <v>167</v>
      </c>
      <c r="AA5499">
        <v>999</v>
      </c>
      <c r="AB5499" t="s">
        <v>6501</v>
      </c>
      <c r="AC5499">
        <v>16</v>
      </c>
      <c r="AD5499">
        <v>2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90469</v>
      </c>
      <c r="AK5499" t="s">
        <v>61</v>
      </c>
      <c r="AL5499" t="s">
        <v>61</v>
      </c>
      <c r="AM5499" t="s">
        <v>61</v>
      </c>
      <c r="AN5499" t="s">
        <v>61</v>
      </c>
      <c r="AO5499" t="s">
        <v>168</v>
      </c>
      <c r="AP5499">
        <v>1</v>
      </c>
      <c r="AQ5499" t="str">
        <f t="shared" si="343"/>
        <v>BIOL</v>
      </c>
      <c r="AR5499" t="str">
        <f t="shared" si="343"/>
        <v>3000</v>
      </c>
      <c r="AS5499" t="str">
        <f t="shared" si="344"/>
        <v>Dani</v>
      </c>
      <c r="AT5499" t="str">
        <f t="shared" si="341"/>
        <v xml:space="preserve">BIOL3000Danielian Serj </v>
      </c>
      <c r="AU5499" t="str">
        <f t="shared" si="342"/>
        <v>BIOL3000-4</v>
      </c>
      <c r="AV5499" t="s">
        <v>4608</v>
      </c>
      <c r="AW5499" t="s">
        <v>3457</v>
      </c>
    </row>
    <row r="5500" spans="1:51" x14ac:dyDescent="0.2">
      <c r="A5500" t="s">
        <v>1814</v>
      </c>
      <c r="B5500" t="s">
        <v>1868</v>
      </c>
      <c r="C5500">
        <v>3000</v>
      </c>
      <c r="D5500">
        <v>5</v>
      </c>
      <c r="E5500">
        <v>123</v>
      </c>
      <c r="F5500">
        <v>8.1999999999999993</v>
      </c>
      <c r="G5500">
        <v>0</v>
      </c>
      <c r="H5500">
        <v>0</v>
      </c>
      <c r="I5500">
        <v>0</v>
      </c>
      <c r="J5500">
        <v>0.2</v>
      </c>
      <c r="K5500">
        <v>8.1999999999999993</v>
      </c>
      <c r="L5500">
        <v>41</v>
      </c>
      <c r="M5500">
        <v>0</v>
      </c>
      <c r="N5500">
        <v>1</v>
      </c>
      <c r="O5500">
        <v>0</v>
      </c>
      <c r="P5500">
        <v>41</v>
      </c>
      <c r="Q5500">
        <v>40</v>
      </c>
      <c r="R5500" s="3">
        <v>1.0249999999999999</v>
      </c>
      <c r="S5500">
        <v>0</v>
      </c>
      <c r="T5500">
        <v>0</v>
      </c>
      <c r="U5500" t="s">
        <v>1875</v>
      </c>
      <c r="V5500" t="s">
        <v>136</v>
      </c>
      <c r="W5500" s="4">
        <v>0.66666666666666663</v>
      </c>
      <c r="X5500" s="4">
        <v>0.73611111111111116</v>
      </c>
      <c r="Y5500" t="s">
        <v>155</v>
      </c>
      <c r="Z5500">
        <v>244</v>
      </c>
      <c r="AA5500">
        <v>49</v>
      </c>
      <c r="AB5500" t="s">
        <v>6502</v>
      </c>
      <c r="AC5500">
        <v>2</v>
      </c>
      <c r="AD5500">
        <v>2</v>
      </c>
      <c r="AE5500">
        <v>3</v>
      </c>
      <c r="AF5500">
        <v>20</v>
      </c>
      <c r="AG5500">
        <v>13</v>
      </c>
      <c r="AH5500">
        <v>2</v>
      </c>
      <c r="AI5500">
        <v>3</v>
      </c>
      <c r="AJ5500">
        <v>90470</v>
      </c>
      <c r="AK5500" t="s">
        <v>61</v>
      </c>
      <c r="AL5500" t="s">
        <v>61</v>
      </c>
      <c r="AM5500" t="s">
        <v>61</v>
      </c>
      <c r="AN5500" t="s">
        <v>61</v>
      </c>
      <c r="AO5500" t="s">
        <v>61</v>
      </c>
      <c r="AP5500">
        <v>1</v>
      </c>
      <c r="AQ5500" t="str">
        <f t="shared" si="343"/>
        <v>BIOL</v>
      </c>
      <c r="AR5500" t="str">
        <f t="shared" si="343"/>
        <v>3000</v>
      </c>
      <c r="AS5500" t="str">
        <f t="shared" si="344"/>
        <v>Blac</v>
      </c>
      <c r="AT5500" t="str">
        <f t="shared" si="341"/>
        <v>BIOL3000Black Mary Helen</v>
      </c>
      <c r="AU5500" t="str">
        <f t="shared" si="342"/>
        <v>BIOL3000-5</v>
      </c>
      <c r="AV5500" t="s">
        <v>2593</v>
      </c>
      <c r="AW5500" t="s">
        <v>2777</v>
      </c>
      <c r="AX5500" t="s">
        <v>2937</v>
      </c>
    </row>
    <row r="5501" spans="1:51" x14ac:dyDescent="0.2">
      <c r="A5501" t="s">
        <v>1814</v>
      </c>
      <c r="B5501" t="s">
        <v>1868</v>
      </c>
      <c r="C5501">
        <v>3000</v>
      </c>
      <c r="D5501">
        <v>6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41</v>
      </c>
      <c r="M5501">
        <v>0</v>
      </c>
      <c r="N5501">
        <v>1</v>
      </c>
      <c r="O5501">
        <v>0</v>
      </c>
      <c r="P5501">
        <v>41</v>
      </c>
      <c r="Q5501">
        <v>40</v>
      </c>
      <c r="R5501" s="3">
        <v>1.0249999999999999</v>
      </c>
      <c r="S5501">
        <v>0</v>
      </c>
      <c r="T5501">
        <v>0</v>
      </c>
      <c r="U5501" t="s">
        <v>1875</v>
      </c>
      <c r="Y5501" t="s">
        <v>166</v>
      </c>
      <c r="Z5501" t="s">
        <v>167</v>
      </c>
      <c r="AA5501">
        <v>999</v>
      </c>
      <c r="AB5501" t="s">
        <v>6501</v>
      </c>
      <c r="AC5501">
        <v>16</v>
      </c>
      <c r="AD5501">
        <v>2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97263</v>
      </c>
      <c r="AK5501" t="s">
        <v>61</v>
      </c>
      <c r="AL5501" t="s">
        <v>61</v>
      </c>
      <c r="AM5501" t="s">
        <v>61</v>
      </c>
      <c r="AN5501" t="s">
        <v>61</v>
      </c>
      <c r="AO5501" t="s">
        <v>117</v>
      </c>
      <c r="AP5501">
        <v>1</v>
      </c>
      <c r="AQ5501" t="str">
        <f t="shared" si="343"/>
        <v>BIOL</v>
      </c>
      <c r="AR5501" t="str">
        <f t="shared" si="343"/>
        <v>3000</v>
      </c>
      <c r="AS5501" t="str">
        <f t="shared" si="344"/>
        <v>Dani</v>
      </c>
      <c r="AT5501" t="str">
        <f t="shared" si="341"/>
        <v xml:space="preserve">BIOL3000Danielian Serj </v>
      </c>
      <c r="AU5501" t="str">
        <f t="shared" si="342"/>
        <v>BIOL3000-6</v>
      </c>
      <c r="AV5501" t="s">
        <v>4608</v>
      </c>
      <c r="AW5501" t="s">
        <v>3457</v>
      </c>
    </row>
    <row r="5502" spans="1:51" x14ac:dyDescent="0.2">
      <c r="A5502" t="s">
        <v>1814</v>
      </c>
      <c r="B5502" t="s">
        <v>1868</v>
      </c>
      <c r="C5502">
        <v>3000</v>
      </c>
      <c r="D5502" t="s">
        <v>125</v>
      </c>
      <c r="E5502">
        <v>507</v>
      </c>
      <c r="F5502">
        <v>33.799999999999997</v>
      </c>
      <c r="G5502">
        <v>0</v>
      </c>
      <c r="H5502">
        <v>0</v>
      </c>
      <c r="I5502">
        <v>0</v>
      </c>
      <c r="J5502">
        <v>0.4</v>
      </c>
      <c r="K5502">
        <v>33.799999999999997</v>
      </c>
      <c r="L5502">
        <v>338</v>
      </c>
      <c r="M5502">
        <v>0</v>
      </c>
      <c r="N5502">
        <v>4</v>
      </c>
      <c r="O5502">
        <v>0</v>
      </c>
      <c r="P5502">
        <v>338</v>
      </c>
      <c r="Q5502">
        <v>320</v>
      </c>
      <c r="R5502" s="3">
        <v>1.0563</v>
      </c>
      <c r="S5502">
        <v>0</v>
      </c>
      <c r="T5502">
        <v>0</v>
      </c>
      <c r="AQ5502" t="str">
        <f t="shared" si="343"/>
        <v>BIOL</v>
      </c>
      <c r="AR5502" t="str">
        <f t="shared" si="343"/>
        <v>3000</v>
      </c>
      <c r="AS5502" t="str">
        <f t="shared" si="344"/>
        <v/>
      </c>
      <c r="AT5502" t="str">
        <f t="shared" si="341"/>
        <v>BIOL3000</v>
      </c>
      <c r="AU5502" t="str">
        <f t="shared" si="342"/>
        <v>BIOL3000-***** CRSE TOTAL</v>
      </c>
    </row>
    <row r="5503" spans="1:51" x14ac:dyDescent="0.2">
      <c r="A5503" t="s">
        <v>1814</v>
      </c>
      <c r="B5503" t="s">
        <v>1868</v>
      </c>
      <c r="C5503">
        <v>3084</v>
      </c>
      <c r="D5503">
        <v>1</v>
      </c>
      <c r="E5503">
        <v>129</v>
      </c>
      <c r="F5503">
        <v>8.6</v>
      </c>
      <c r="G5503">
        <v>0</v>
      </c>
      <c r="H5503">
        <v>0</v>
      </c>
      <c r="I5503">
        <v>0</v>
      </c>
      <c r="J5503">
        <v>0.2</v>
      </c>
      <c r="K5503">
        <v>8.6</v>
      </c>
      <c r="L5503">
        <v>43</v>
      </c>
      <c r="M5503">
        <v>0</v>
      </c>
      <c r="N5503">
        <v>1</v>
      </c>
      <c r="O5503">
        <v>0</v>
      </c>
      <c r="P5503">
        <v>43</v>
      </c>
      <c r="Q5503">
        <v>80</v>
      </c>
      <c r="R5503" s="3">
        <v>0.53749999999999998</v>
      </c>
      <c r="S5503">
        <v>0</v>
      </c>
      <c r="T5503">
        <v>0</v>
      </c>
      <c r="U5503" t="s">
        <v>1876</v>
      </c>
      <c r="V5503" t="s">
        <v>106</v>
      </c>
      <c r="W5503" s="4">
        <v>0.33333333333333331</v>
      </c>
      <c r="X5503" s="4">
        <v>0.36805555555555558</v>
      </c>
      <c r="Y5503" t="s">
        <v>107</v>
      </c>
      <c r="Z5503" t="s">
        <v>270</v>
      </c>
      <c r="AA5503">
        <v>80</v>
      </c>
      <c r="AB5503" t="s">
        <v>6493</v>
      </c>
      <c r="AC5503">
        <v>2</v>
      </c>
      <c r="AD5503">
        <v>2</v>
      </c>
      <c r="AE5503">
        <v>3</v>
      </c>
      <c r="AF5503">
        <v>1</v>
      </c>
      <c r="AG5503">
        <v>1</v>
      </c>
      <c r="AH5503">
        <v>0</v>
      </c>
      <c r="AI5503">
        <v>0</v>
      </c>
      <c r="AJ5503">
        <v>90481</v>
      </c>
      <c r="AK5503" t="s">
        <v>501</v>
      </c>
      <c r="AL5503" t="s">
        <v>61</v>
      </c>
      <c r="AM5503" t="s">
        <v>61</v>
      </c>
      <c r="AN5503" t="s">
        <v>61</v>
      </c>
      <c r="AO5503" t="s">
        <v>61</v>
      </c>
      <c r="AP5503">
        <v>1</v>
      </c>
      <c r="AQ5503" t="str">
        <f t="shared" si="343"/>
        <v>BIOL</v>
      </c>
      <c r="AR5503" t="str">
        <f t="shared" si="343"/>
        <v>3084</v>
      </c>
      <c r="AS5503" t="str">
        <f t="shared" si="344"/>
        <v>Reza</v>
      </c>
      <c r="AT5503" t="str">
        <f t="shared" si="341"/>
        <v>BIOL3084Rezaee Baroon Mohammad Ali</v>
      </c>
      <c r="AU5503" t="str">
        <f t="shared" si="342"/>
        <v>BIOL3084-1</v>
      </c>
      <c r="AV5503" t="s">
        <v>4593</v>
      </c>
      <c r="AW5503" t="s">
        <v>4594</v>
      </c>
      <c r="AX5503" t="s">
        <v>3312</v>
      </c>
      <c r="AY5503" t="s">
        <v>3000</v>
      </c>
    </row>
    <row r="5504" spans="1:51" x14ac:dyDescent="0.2">
      <c r="A5504" t="s">
        <v>1814</v>
      </c>
      <c r="B5504" t="s">
        <v>1868</v>
      </c>
      <c r="C5504">
        <v>3084</v>
      </c>
      <c r="D5504" t="s">
        <v>125</v>
      </c>
      <c r="E5504">
        <v>129</v>
      </c>
      <c r="F5504">
        <v>8.6</v>
      </c>
      <c r="G5504">
        <v>0</v>
      </c>
      <c r="H5504">
        <v>0</v>
      </c>
      <c r="I5504">
        <v>0</v>
      </c>
      <c r="J5504">
        <v>0.2</v>
      </c>
      <c r="K5504">
        <v>8.6</v>
      </c>
      <c r="L5504">
        <v>43</v>
      </c>
      <c r="M5504">
        <v>0</v>
      </c>
      <c r="N5504">
        <v>1</v>
      </c>
      <c r="O5504">
        <v>0</v>
      </c>
      <c r="P5504">
        <v>43</v>
      </c>
      <c r="Q5504">
        <v>80</v>
      </c>
      <c r="R5504" s="3">
        <v>0.53749999999999998</v>
      </c>
      <c r="S5504">
        <v>0</v>
      </c>
      <c r="T5504">
        <v>0</v>
      </c>
      <c r="AQ5504" t="str">
        <f t="shared" si="343"/>
        <v>BIOL</v>
      </c>
      <c r="AR5504" t="str">
        <f t="shared" si="343"/>
        <v>3084</v>
      </c>
      <c r="AS5504" t="str">
        <f t="shared" si="344"/>
        <v/>
      </c>
      <c r="AT5504" t="str">
        <f t="shared" si="341"/>
        <v>BIOL3084</v>
      </c>
      <c r="AU5504" t="str">
        <f t="shared" si="342"/>
        <v>BIOL3084-***** CRSE TOTAL</v>
      </c>
    </row>
    <row r="5505" spans="1:51" x14ac:dyDescent="0.2">
      <c r="A5505" t="s">
        <v>1814</v>
      </c>
      <c r="B5505" t="s">
        <v>1868</v>
      </c>
      <c r="C5505">
        <v>3200</v>
      </c>
      <c r="D5505">
        <v>1</v>
      </c>
      <c r="E5505">
        <v>171</v>
      </c>
      <c r="F5505">
        <v>11.4</v>
      </c>
      <c r="G5505">
        <v>0</v>
      </c>
      <c r="H5505">
        <v>0</v>
      </c>
      <c r="I5505">
        <v>0</v>
      </c>
      <c r="J5505">
        <v>0.2</v>
      </c>
      <c r="K5505">
        <v>11.4</v>
      </c>
      <c r="L5505">
        <v>57</v>
      </c>
      <c r="M5505">
        <v>0</v>
      </c>
      <c r="N5505">
        <v>1</v>
      </c>
      <c r="O5505">
        <v>0</v>
      </c>
      <c r="P5505">
        <v>57</v>
      </c>
      <c r="Q5505">
        <v>55</v>
      </c>
      <c r="R5505" s="3">
        <v>1.0364</v>
      </c>
      <c r="S5505">
        <v>0</v>
      </c>
      <c r="T5505">
        <v>0</v>
      </c>
      <c r="U5505" t="s">
        <v>1877</v>
      </c>
      <c r="V5505" t="s">
        <v>115</v>
      </c>
      <c r="W5505" s="4">
        <v>0.41666666666666669</v>
      </c>
      <c r="X5505" s="4">
        <v>0.4513888888888889</v>
      </c>
      <c r="Y5505" t="s">
        <v>229</v>
      </c>
      <c r="Z5505" t="s">
        <v>749</v>
      </c>
      <c r="AA5505">
        <v>100</v>
      </c>
      <c r="AB5505" t="s">
        <v>6503</v>
      </c>
      <c r="AC5505">
        <v>4</v>
      </c>
      <c r="AD5505">
        <v>2</v>
      </c>
      <c r="AE5505">
        <v>3</v>
      </c>
      <c r="AF5505">
        <v>15</v>
      </c>
      <c r="AG5505">
        <v>10</v>
      </c>
      <c r="AH5505">
        <v>4</v>
      </c>
      <c r="AI5505">
        <v>1</v>
      </c>
      <c r="AJ5505">
        <v>90471</v>
      </c>
      <c r="AK5505" t="s">
        <v>61</v>
      </c>
      <c r="AL5505" t="s">
        <v>98</v>
      </c>
      <c r="AM5505" t="s">
        <v>61</v>
      </c>
      <c r="AN5505" t="s">
        <v>61</v>
      </c>
      <c r="AO5505" t="s">
        <v>61</v>
      </c>
      <c r="AP5505">
        <v>1</v>
      </c>
      <c r="AQ5505" t="str">
        <f t="shared" si="343"/>
        <v>BIOL</v>
      </c>
      <c r="AR5505" t="str">
        <f t="shared" si="343"/>
        <v>3200</v>
      </c>
      <c r="AS5505" t="str">
        <f t="shared" si="344"/>
        <v>Jazi</v>
      </c>
      <c r="AT5505" t="str">
        <f t="shared" si="341"/>
        <v>BIOL3200Jazirehi Ali Reza</v>
      </c>
      <c r="AU5505" t="str">
        <f t="shared" si="342"/>
        <v>BIOL3200-1</v>
      </c>
      <c r="AV5505" t="s">
        <v>4609</v>
      </c>
      <c r="AW5505" t="s">
        <v>3000</v>
      </c>
      <c r="AX5505" t="s">
        <v>3313</v>
      </c>
    </row>
    <row r="5506" spans="1:51" x14ac:dyDescent="0.2">
      <c r="A5506" t="s">
        <v>1814</v>
      </c>
      <c r="B5506" t="s">
        <v>1868</v>
      </c>
      <c r="C5506">
        <v>3200</v>
      </c>
      <c r="D5506">
        <v>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21</v>
      </c>
      <c r="M5506">
        <v>0</v>
      </c>
      <c r="N5506">
        <v>1</v>
      </c>
      <c r="O5506">
        <v>0</v>
      </c>
      <c r="P5506">
        <v>21</v>
      </c>
      <c r="Q5506">
        <v>20</v>
      </c>
      <c r="R5506" s="3">
        <v>1.05</v>
      </c>
      <c r="S5506">
        <v>0</v>
      </c>
      <c r="T5506">
        <v>0</v>
      </c>
      <c r="U5506" t="s">
        <v>1877</v>
      </c>
      <c r="V5506" t="s">
        <v>115</v>
      </c>
      <c r="W5506" s="4">
        <v>0.45833333333333331</v>
      </c>
      <c r="X5506" s="4">
        <v>0.5625</v>
      </c>
      <c r="Y5506" t="s">
        <v>155</v>
      </c>
      <c r="Z5506">
        <v>236</v>
      </c>
      <c r="AA5506">
        <v>24</v>
      </c>
      <c r="AB5506" t="s">
        <v>6503</v>
      </c>
      <c r="AC5506">
        <v>15</v>
      </c>
      <c r="AD5506">
        <v>2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90472</v>
      </c>
      <c r="AK5506" t="s">
        <v>61</v>
      </c>
      <c r="AL5506" t="s">
        <v>98</v>
      </c>
      <c r="AM5506" t="s">
        <v>61</v>
      </c>
      <c r="AN5506" t="s">
        <v>61</v>
      </c>
      <c r="AO5506" t="s">
        <v>117</v>
      </c>
      <c r="AP5506">
        <v>1</v>
      </c>
      <c r="AQ5506" t="str">
        <f t="shared" si="343"/>
        <v>BIOL</v>
      </c>
      <c r="AR5506" t="str">
        <f t="shared" si="343"/>
        <v>3200</v>
      </c>
      <c r="AS5506" t="str">
        <f t="shared" si="344"/>
        <v>Jazi</v>
      </c>
      <c r="AT5506" t="str">
        <f t="shared" si="341"/>
        <v>BIOL3200Jazirehi Ali Reza</v>
      </c>
      <c r="AU5506" t="str">
        <f t="shared" si="342"/>
        <v>BIOL3200-2</v>
      </c>
      <c r="AV5506" t="s">
        <v>4609</v>
      </c>
      <c r="AW5506" t="s">
        <v>3000</v>
      </c>
      <c r="AX5506" t="s">
        <v>3313</v>
      </c>
    </row>
    <row r="5507" spans="1:51" x14ac:dyDescent="0.2">
      <c r="A5507" t="s">
        <v>1814</v>
      </c>
      <c r="B5507" t="s">
        <v>1868</v>
      </c>
      <c r="C5507">
        <v>3200</v>
      </c>
      <c r="D5507">
        <v>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20</v>
      </c>
      <c r="M5507">
        <v>0</v>
      </c>
      <c r="N5507">
        <v>0</v>
      </c>
      <c r="O5507">
        <v>0</v>
      </c>
      <c r="P5507">
        <v>20</v>
      </c>
      <c r="Q5507">
        <v>20</v>
      </c>
      <c r="R5507" s="3">
        <v>1</v>
      </c>
      <c r="S5507">
        <v>0</v>
      </c>
      <c r="T5507">
        <v>0</v>
      </c>
      <c r="U5507" t="s">
        <v>1877</v>
      </c>
      <c r="V5507" t="s">
        <v>115</v>
      </c>
      <c r="W5507" s="4">
        <v>0.58333333333333337</v>
      </c>
      <c r="X5507" s="4">
        <v>0.6875</v>
      </c>
      <c r="Y5507" t="s">
        <v>155</v>
      </c>
      <c r="Z5507">
        <v>236</v>
      </c>
      <c r="AA5507">
        <v>24</v>
      </c>
      <c r="AB5507" t="s">
        <v>6474</v>
      </c>
      <c r="AC5507">
        <v>15</v>
      </c>
      <c r="AD5507">
        <v>2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90473</v>
      </c>
      <c r="AK5507" t="s">
        <v>61</v>
      </c>
      <c r="AL5507" t="s">
        <v>98</v>
      </c>
      <c r="AM5507" t="s">
        <v>61</v>
      </c>
      <c r="AN5507" t="s">
        <v>61</v>
      </c>
      <c r="AO5507" t="s">
        <v>117</v>
      </c>
      <c r="AP5507">
        <v>1</v>
      </c>
      <c r="AQ5507" t="str">
        <f t="shared" si="343"/>
        <v>BIOL</v>
      </c>
      <c r="AR5507" t="str">
        <f t="shared" si="343"/>
        <v>3200</v>
      </c>
      <c r="AS5507" t="str">
        <f t="shared" si="344"/>
        <v>Pala</v>
      </c>
      <c r="AT5507" t="str">
        <f t="shared" ref="AT5507:AT5570" si="345">CONCATENATE(AQ5507,AR5507, "",AB5507)</f>
        <v>BIOL3200Palacios Mejia Maura Evelyn</v>
      </c>
      <c r="AU5507" t="str">
        <f t="shared" ref="AU5507:AU5570" si="346">CONCATENATE(AQ5507,AR5507,"-",D5507)</f>
        <v>BIOL3200-3</v>
      </c>
      <c r="AV5507" t="s">
        <v>4567</v>
      </c>
      <c r="AW5507" t="s">
        <v>2398</v>
      </c>
      <c r="AX5507" t="s">
        <v>4568</v>
      </c>
      <c r="AY5507" t="s">
        <v>4569</v>
      </c>
    </row>
    <row r="5508" spans="1:51" x14ac:dyDescent="0.2">
      <c r="A5508" t="s">
        <v>1814</v>
      </c>
      <c r="B5508" t="s">
        <v>1868</v>
      </c>
      <c r="C5508">
        <v>3200</v>
      </c>
      <c r="D5508">
        <v>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16</v>
      </c>
      <c r="M5508">
        <v>0</v>
      </c>
      <c r="N5508">
        <v>0</v>
      </c>
      <c r="O5508">
        <v>0</v>
      </c>
      <c r="P5508">
        <v>16</v>
      </c>
      <c r="Q5508">
        <v>15</v>
      </c>
      <c r="R5508" s="3">
        <v>1.0667</v>
      </c>
      <c r="S5508">
        <v>0</v>
      </c>
      <c r="T5508">
        <v>0</v>
      </c>
      <c r="U5508" t="s">
        <v>1877</v>
      </c>
      <c r="V5508" t="s">
        <v>118</v>
      </c>
      <c r="W5508" s="4">
        <v>0.45833333333333331</v>
      </c>
      <c r="X5508" s="4">
        <v>0.5625</v>
      </c>
      <c r="Y5508" t="s">
        <v>155</v>
      </c>
      <c r="Z5508">
        <v>236</v>
      </c>
      <c r="AA5508">
        <v>24</v>
      </c>
      <c r="AB5508" t="s">
        <v>6504</v>
      </c>
      <c r="AC5508">
        <v>15</v>
      </c>
      <c r="AD5508">
        <v>2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90474</v>
      </c>
      <c r="AK5508" t="s">
        <v>61</v>
      </c>
      <c r="AL5508" t="s">
        <v>98</v>
      </c>
      <c r="AM5508" t="s">
        <v>61</v>
      </c>
      <c r="AN5508" t="s">
        <v>61</v>
      </c>
      <c r="AO5508" t="s">
        <v>117</v>
      </c>
      <c r="AP5508">
        <v>1</v>
      </c>
      <c r="AQ5508" t="str">
        <f t="shared" ref="AQ5508:AR5571" si="347">TRIM(B5508)</f>
        <v>BIOL</v>
      </c>
      <c r="AR5508" t="str">
        <f t="shared" si="347"/>
        <v>3200</v>
      </c>
      <c r="AS5508" t="str">
        <f t="shared" si="344"/>
        <v>Scof</v>
      </c>
      <c r="AT5508" t="str">
        <f t="shared" si="345"/>
        <v>BIOL3200Scoffoni Christine Marie Jane</v>
      </c>
      <c r="AU5508" t="str">
        <f t="shared" si="346"/>
        <v>BIOL3200-4</v>
      </c>
      <c r="AV5508" t="s">
        <v>4610</v>
      </c>
      <c r="AW5508" t="s">
        <v>2456</v>
      </c>
      <c r="AX5508" t="s">
        <v>2368</v>
      </c>
      <c r="AY5508" t="s">
        <v>3091</v>
      </c>
    </row>
    <row r="5509" spans="1:51" x14ac:dyDescent="0.2">
      <c r="A5509" t="s">
        <v>1814</v>
      </c>
      <c r="B5509" t="s">
        <v>1868</v>
      </c>
      <c r="C5509">
        <v>3200</v>
      </c>
      <c r="D5509">
        <v>6</v>
      </c>
      <c r="E5509">
        <v>123</v>
      </c>
      <c r="F5509">
        <v>8.1999999999999993</v>
      </c>
      <c r="G5509">
        <v>0</v>
      </c>
      <c r="H5509">
        <v>0</v>
      </c>
      <c r="I5509">
        <v>0</v>
      </c>
      <c r="J5509">
        <v>0</v>
      </c>
      <c r="K5509">
        <v>8.1999999999999993</v>
      </c>
      <c r="L5509">
        <v>41</v>
      </c>
      <c r="M5509">
        <v>0</v>
      </c>
      <c r="N5509">
        <v>0</v>
      </c>
      <c r="O5509">
        <v>0</v>
      </c>
      <c r="P5509">
        <v>41</v>
      </c>
      <c r="Q5509">
        <v>60</v>
      </c>
      <c r="R5509" s="3">
        <v>0.68330000000000002</v>
      </c>
      <c r="S5509">
        <v>0</v>
      </c>
      <c r="T5509">
        <v>0</v>
      </c>
      <c r="U5509" t="s">
        <v>1877</v>
      </c>
      <c r="V5509" t="s">
        <v>120</v>
      </c>
      <c r="W5509" s="4">
        <v>0.41666666666666669</v>
      </c>
      <c r="X5509" s="4">
        <v>0.4513888888888889</v>
      </c>
      <c r="Y5509" t="s">
        <v>107</v>
      </c>
      <c r="Z5509" t="s">
        <v>270</v>
      </c>
      <c r="AA5509">
        <v>80</v>
      </c>
      <c r="AB5509" t="s">
        <v>6474</v>
      </c>
      <c r="AC5509">
        <v>4</v>
      </c>
      <c r="AD5509">
        <v>2</v>
      </c>
      <c r="AE5509">
        <v>3</v>
      </c>
      <c r="AF5509">
        <v>9</v>
      </c>
      <c r="AG5509">
        <v>5</v>
      </c>
      <c r="AH5509">
        <v>3</v>
      </c>
      <c r="AI5509">
        <v>1</v>
      </c>
      <c r="AJ5509">
        <v>93532</v>
      </c>
      <c r="AK5509" t="s">
        <v>61</v>
      </c>
      <c r="AL5509" t="s">
        <v>98</v>
      </c>
      <c r="AM5509" t="s">
        <v>61</v>
      </c>
      <c r="AN5509" t="s">
        <v>61</v>
      </c>
      <c r="AO5509" t="s">
        <v>61</v>
      </c>
      <c r="AP5509">
        <v>1</v>
      </c>
      <c r="AQ5509" t="str">
        <f t="shared" si="347"/>
        <v>BIOL</v>
      </c>
      <c r="AR5509" t="str">
        <f t="shared" si="347"/>
        <v>3200</v>
      </c>
      <c r="AS5509" t="str">
        <f t="shared" si="344"/>
        <v>Pala</v>
      </c>
      <c r="AT5509" t="str">
        <f t="shared" si="345"/>
        <v>BIOL3200Palacios Mejia Maura Evelyn</v>
      </c>
      <c r="AU5509" t="str">
        <f t="shared" si="346"/>
        <v>BIOL3200-6</v>
      </c>
      <c r="AV5509" t="s">
        <v>4567</v>
      </c>
      <c r="AW5509" t="s">
        <v>2398</v>
      </c>
      <c r="AX5509" t="s">
        <v>4568</v>
      </c>
      <c r="AY5509" t="s">
        <v>4569</v>
      </c>
    </row>
    <row r="5510" spans="1:51" x14ac:dyDescent="0.2">
      <c r="A5510" t="s">
        <v>1814</v>
      </c>
      <c r="B5510" t="s">
        <v>1868</v>
      </c>
      <c r="C5510">
        <v>3200</v>
      </c>
      <c r="D5510">
        <v>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22</v>
      </c>
      <c r="M5510">
        <v>0</v>
      </c>
      <c r="N5510">
        <v>0</v>
      </c>
      <c r="O5510">
        <v>0</v>
      </c>
      <c r="P5510">
        <v>22</v>
      </c>
      <c r="Q5510">
        <v>20</v>
      </c>
      <c r="R5510" s="3">
        <v>1.1000000000000001</v>
      </c>
      <c r="S5510">
        <v>0</v>
      </c>
      <c r="T5510">
        <v>0</v>
      </c>
      <c r="U5510" t="s">
        <v>1877</v>
      </c>
      <c r="V5510" t="s">
        <v>120</v>
      </c>
      <c r="W5510" s="4">
        <v>0.45833333333333331</v>
      </c>
      <c r="X5510" s="4">
        <v>0.5625</v>
      </c>
      <c r="Y5510" t="s">
        <v>155</v>
      </c>
      <c r="Z5510">
        <v>236</v>
      </c>
      <c r="AA5510">
        <v>24</v>
      </c>
      <c r="AB5510" t="s">
        <v>6474</v>
      </c>
      <c r="AC5510">
        <v>15</v>
      </c>
      <c r="AD5510">
        <v>2</v>
      </c>
      <c r="AE5510">
        <v>0</v>
      </c>
      <c r="AF5510">
        <v>3</v>
      </c>
      <c r="AG5510">
        <v>0</v>
      </c>
      <c r="AH5510">
        <v>3</v>
      </c>
      <c r="AI5510">
        <v>0</v>
      </c>
      <c r="AJ5510">
        <v>93533</v>
      </c>
      <c r="AK5510" t="s">
        <v>61</v>
      </c>
      <c r="AL5510" t="s">
        <v>98</v>
      </c>
      <c r="AM5510" t="s">
        <v>61</v>
      </c>
      <c r="AN5510" t="s">
        <v>61</v>
      </c>
      <c r="AO5510" t="s">
        <v>117</v>
      </c>
      <c r="AP5510">
        <v>1</v>
      </c>
      <c r="AQ5510" t="str">
        <f t="shared" si="347"/>
        <v>BIOL</v>
      </c>
      <c r="AR5510" t="str">
        <f t="shared" si="347"/>
        <v>3200</v>
      </c>
      <c r="AS5510" t="str">
        <f t="shared" si="344"/>
        <v>Pala</v>
      </c>
      <c r="AT5510" t="str">
        <f t="shared" si="345"/>
        <v>BIOL3200Palacios Mejia Maura Evelyn</v>
      </c>
      <c r="AU5510" t="str">
        <f t="shared" si="346"/>
        <v>BIOL3200-7</v>
      </c>
      <c r="AV5510" t="s">
        <v>4567</v>
      </c>
      <c r="AW5510" t="s">
        <v>2398</v>
      </c>
      <c r="AX5510" t="s">
        <v>4568</v>
      </c>
      <c r="AY5510" t="s">
        <v>4569</v>
      </c>
    </row>
    <row r="5511" spans="1:51" x14ac:dyDescent="0.2">
      <c r="A5511" t="s">
        <v>1814</v>
      </c>
      <c r="B5511" t="s">
        <v>1868</v>
      </c>
      <c r="C5511">
        <v>3200</v>
      </c>
      <c r="D5511">
        <v>9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19</v>
      </c>
      <c r="M5511">
        <v>0</v>
      </c>
      <c r="N5511">
        <v>0</v>
      </c>
      <c r="O5511">
        <v>0</v>
      </c>
      <c r="P5511">
        <v>19</v>
      </c>
      <c r="Q5511">
        <v>20</v>
      </c>
      <c r="R5511" s="3">
        <v>0.95</v>
      </c>
      <c r="S5511">
        <v>0</v>
      </c>
      <c r="T5511">
        <v>0</v>
      </c>
      <c r="U5511" t="s">
        <v>1877</v>
      </c>
      <c r="V5511" t="s">
        <v>121</v>
      </c>
      <c r="W5511" s="4">
        <v>0.45833333333333331</v>
      </c>
      <c r="X5511" s="4">
        <v>0.5625</v>
      </c>
      <c r="Y5511" t="s">
        <v>155</v>
      </c>
      <c r="Z5511">
        <v>236</v>
      </c>
      <c r="AA5511">
        <v>24</v>
      </c>
      <c r="AB5511" t="s">
        <v>6474</v>
      </c>
      <c r="AC5511">
        <v>15</v>
      </c>
      <c r="AD5511">
        <v>2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96098</v>
      </c>
      <c r="AK5511" t="s">
        <v>61</v>
      </c>
      <c r="AL5511" t="s">
        <v>98</v>
      </c>
      <c r="AM5511" t="s">
        <v>61</v>
      </c>
      <c r="AN5511" t="s">
        <v>61</v>
      </c>
      <c r="AO5511" t="s">
        <v>117</v>
      </c>
      <c r="AP5511">
        <v>1</v>
      </c>
      <c r="AQ5511" t="str">
        <f t="shared" si="347"/>
        <v>BIOL</v>
      </c>
      <c r="AR5511" t="str">
        <f t="shared" si="347"/>
        <v>3200</v>
      </c>
      <c r="AS5511" t="str">
        <f t="shared" si="344"/>
        <v>Pala</v>
      </c>
      <c r="AT5511" t="str">
        <f t="shared" si="345"/>
        <v>BIOL3200Palacios Mejia Maura Evelyn</v>
      </c>
      <c r="AU5511" t="str">
        <f t="shared" si="346"/>
        <v>BIOL3200-9</v>
      </c>
      <c r="AV5511" t="s">
        <v>4567</v>
      </c>
      <c r="AW5511" t="s">
        <v>2398</v>
      </c>
      <c r="AX5511" t="s">
        <v>4568</v>
      </c>
      <c r="AY5511" t="s">
        <v>4569</v>
      </c>
    </row>
    <row r="5512" spans="1:51" x14ac:dyDescent="0.2">
      <c r="A5512" t="s">
        <v>1814</v>
      </c>
      <c r="B5512" t="s">
        <v>1868</v>
      </c>
      <c r="C5512">
        <v>3200</v>
      </c>
      <c r="D5512" t="s">
        <v>125</v>
      </c>
      <c r="E5512">
        <v>294</v>
      </c>
      <c r="F5512">
        <v>19.600000000000001</v>
      </c>
      <c r="G5512">
        <v>0</v>
      </c>
      <c r="H5512">
        <v>0</v>
      </c>
      <c r="I5512">
        <v>0</v>
      </c>
      <c r="J5512">
        <v>0.2</v>
      </c>
      <c r="K5512">
        <v>19.600000000000001</v>
      </c>
      <c r="L5512">
        <v>196</v>
      </c>
      <c r="M5512">
        <v>0</v>
      </c>
      <c r="N5512">
        <v>2</v>
      </c>
      <c r="O5512">
        <v>0</v>
      </c>
      <c r="P5512">
        <v>196</v>
      </c>
      <c r="Q5512">
        <v>210</v>
      </c>
      <c r="R5512" s="3">
        <v>0.93330000000000002</v>
      </c>
      <c r="S5512">
        <v>0</v>
      </c>
      <c r="T5512">
        <v>0</v>
      </c>
      <c r="AQ5512" t="str">
        <f t="shared" si="347"/>
        <v>BIOL</v>
      </c>
      <c r="AR5512" t="str">
        <f t="shared" si="347"/>
        <v>3200</v>
      </c>
      <c r="AS5512" t="str">
        <f t="shared" si="344"/>
        <v/>
      </c>
      <c r="AT5512" t="str">
        <f t="shared" si="345"/>
        <v>BIOL3200</v>
      </c>
      <c r="AU5512" t="str">
        <f t="shared" si="346"/>
        <v>BIOL3200-***** CRSE TOTAL</v>
      </c>
    </row>
    <row r="5513" spans="1:51" x14ac:dyDescent="0.2">
      <c r="A5513" t="s">
        <v>1814</v>
      </c>
      <c r="B5513" t="s">
        <v>1868</v>
      </c>
      <c r="C5513">
        <v>3400</v>
      </c>
      <c r="D5513">
        <v>1</v>
      </c>
      <c r="E5513">
        <v>177</v>
      </c>
      <c r="F5513">
        <v>11.8</v>
      </c>
      <c r="G5513">
        <v>0</v>
      </c>
      <c r="H5513">
        <v>0</v>
      </c>
      <c r="I5513">
        <v>0</v>
      </c>
      <c r="J5513">
        <v>0.2</v>
      </c>
      <c r="K5513">
        <v>11.8</v>
      </c>
      <c r="L5513">
        <v>59</v>
      </c>
      <c r="M5513">
        <v>0</v>
      </c>
      <c r="N5513">
        <v>1</v>
      </c>
      <c r="O5513">
        <v>0</v>
      </c>
      <c r="P5513">
        <v>59</v>
      </c>
      <c r="Q5513">
        <v>60</v>
      </c>
      <c r="R5513" s="3">
        <v>0.98329999999999995</v>
      </c>
      <c r="S5513">
        <v>0</v>
      </c>
      <c r="T5513">
        <v>0</v>
      </c>
      <c r="U5513" t="s">
        <v>1878</v>
      </c>
      <c r="V5513" t="s">
        <v>111</v>
      </c>
      <c r="W5513" s="4">
        <v>0.62847222222222221</v>
      </c>
      <c r="X5513" s="4">
        <v>0.68055555555555547</v>
      </c>
      <c r="Y5513" t="s">
        <v>229</v>
      </c>
      <c r="Z5513" t="s">
        <v>761</v>
      </c>
      <c r="AA5513">
        <v>60</v>
      </c>
      <c r="AB5513" t="s">
        <v>6505</v>
      </c>
      <c r="AC5513">
        <v>2</v>
      </c>
      <c r="AD5513">
        <v>2</v>
      </c>
      <c r="AE5513">
        <v>3</v>
      </c>
      <c r="AF5513">
        <v>22</v>
      </c>
      <c r="AG5513">
        <v>20</v>
      </c>
      <c r="AH5513">
        <v>0</v>
      </c>
      <c r="AI5513">
        <v>2</v>
      </c>
      <c r="AJ5513">
        <v>90476</v>
      </c>
      <c r="AK5513" t="s">
        <v>61</v>
      </c>
      <c r="AL5513" t="s">
        <v>61</v>
      </c>
      <c r="AM5513" t="s">
        <v>61</v>
      </c>
      <c r="AN5513" t="s">
        <v>61</v>
      </c>
      <c r="AO5513" t="s">
        <v>61</v>
      </c>
      <c r="AP5513">
        <v>1</v>
      </c>
      <c r="AQ5513" t="str">
        <f t="shared" si="347"/>
        <v>BIOL</v>
      </c>
      <c r="AR5513" t="str">
        <f t="shared" si="347"/>
        <v>3400</v>
      </c>
      <c r="AS5513" t="str">
        <f t="shared" si="344"/>
        <v>Frit</v>
      </c>
      <c r="AT5513" t="str">
        <f t="shared" si="345"/>
        <v xml:space="preserve">BIOL3400Fritz Lawrence </v>
      </c>
      <c r="AU5513" t="str">
        <f t="shared" si="346"/>
        <v>BIOL3400-1</v>
      </c>
      <c r="AV5513" t="s">
        <v>2512</v>
      </c>
      <c r="AW5513" t="s">
        <v>2779</v>
      </c>
    </row>
    <row r="5514" spans="1:51" x14ac:dyDescent="0.2">
      <c r="A5514" t="s">
        <v>1814</v>
      </c>
      <c r="B5514" t="s">
        <v>1868</v>
      </c>
      <c r="C5514">
        <v>3400</v>
      </c>
      <c r="D5514">
        <v>2</v>
      </c>
      <c r="E5514">
        <v>177</v>
      </c>
      <c r="F5514">
        <v>11.8</v>
      </c>
      <c r="G5514">
        <v>0</v>
      </c>
      <c r="H5514">
        <v>0</v>
      </c>
      <c r="I5514">
        <v>0</v>
      </c>
      <c r="J5514">
        <v>0.2</v>
      </c>
      <c r="K5514">
        <v>11.8</v>
      </c>
      <c r="L5514">
        <v>59</v>
      </c>
      <c r="M5514">
        <v>0</v>
      </c>
      <c r="N5514">
        <v>1</v>
      </c>
      <c r="O5514">
        <v>0</v>
      </c>
      <c r="P5514">
        <v>59</v>
      </c>
      <c r="Q5514">
        <v>60</v>
      </c>
      <c r="R5514" s="3">
        <v>0.98329999999999995</v>
      </c>
      <c r="S5514">
        <v>0</v>
      </c>
      <c r="T5514">
        <v>0</v>
      </c>
      <c r="U5514" t="s">
        <v>1878</v>
      </c>
      <c r="V5514" t="s">
        <v>113</v>
      </c>
      <c r="W5514" s="4">
        <v>0.56944444444444442</v>
      </c>
      <c r="X5514" s="4">
        <v>0.62152777777777779</v>
      </c>
      <c r="Y5514" t="s">
        <v>229</v>
      </c>
      <c r="Z5514" t="s">
        <v>279</v>
      </c>
      <c r="AA5514">
        <v>75</v>
      </c>
      <c r="AB5514" t="s">
        <v>6464</v>
      </c>
      <c r="AC5514">
        <v>2</v>
      </c>
      <c r="AD5514">
        <v>2</v>
      </c>
      <c r="AE5514">
        <v>3</v>
      </c>
      <c r="AF5514">
        <v>7</v>
      </c>
      <c r="AG5514">
        <v>6</v>
      </c>
      <c r="AH5514">
        <v>1</v>
      </c>
      <c r="AI5514">
        <v>0</v>
      </c>
      <c r="AJ5514">
        <v>93538</v>
      </c>
      <c r="AK5514" t="s">
        <v>61</v>
      </c>
      <c r="AL5514" t="s">
        <v>61</v>
      </c>
      <c r="AM5514" t="s">
        <v>61</v>
      </c>
      <c r="AN5514" t="s">
        <v>61</v>
      </c>
      <c r="AO5514" t="s">
        <v>61</v>
      </c>
      <c r="AP5514">
        <v>1</v>
      </c>
      <c r="AQ5514" t="str">
        <f t="shared" si="347"/>
        <v>BIOL</v>
      </c>
      <c r="AR5514" t="str">
        <f t="shared" si="347"/>
        <v>3400</v>
      </c>
      <c r="AS5514" t="str">
        <f t="shared" si="344"/>
        <v>Jaya</v>
      </c>
      <c r="AT5514" t="str">
        <f t="shared" si="345"/>
        <v xml:space="preserve">BIOL3400Jayachandran Sanjay </v>
      </c>
      <c r="AU5514" t="str">
        <f t="shared" si="346"/>
        <v>BIOL3400-2</v>
      </c>
      <c r="AV5514" t="s">
        <v>4554</v>
      </c>
      <c r="AW5514" t="s">
        <v>4555</v>
      </c>
    </row>
    <row r="5515" spans="1:51" x14ac:dyDescent="0.2">
      <c r="A5515" t="s">
        <v>1814</v>
      </c>
      <c r="B5515" t="s">
        <v>1868</v>
      </c>
      <c r="C5515">
        <v>3400</v>
      </c>
      <c r="D5515">
        <v>3</v>
      </c>
      <c r="E5515">
        <v>150</v>
      </c>
      <c r="F5515">
        <v>10</v>
      </c>
      <c r="G5515">
        <v>0</v>
      </c>
      <c r="H5515">
        <v>0</v>
      </c>
      <c r="I5515">
        <v>0</v>
      </c>
      <c r="J5515">
        <v>0</v>
      </c>
      <c r="K5515">
        <v>10</v>
      </c>
      <c r="L5515">
        <v>50</v>
      </c>
      <c r="M5515">
        <v>0</v>
      </c>
      <c r="N5515">
        <v>0</v>
      </c>
      <c r="O5515">
        <v>5</v>
      </c>
      <c r="P5515">
        <v>55</v>
      </c>
      <c r="Q5515">
        <v>60</v>
      </c>
      <c r="R5515" s="3">
        <v>0.83330000000000004</v>
      </c>
      <c r="S5515">
        <v>0</v>
      </c>
      <c r="T5515">
        <v>15</v>
      </c>
      <c r="U5515" t="s">
        <v>1878</v>
      </c>
      <c r="V5515" t="s">
        <v>111</v>
      </c>
      <c r="W5515" s="4">
        <v>0.56944444444444442</v>
      </c>
      <c r="X5515" s="4">
        <v>0.62152777777777779</v>
      </c>
      <c r="Y5515" t="s">
        <v>229</v>
      </c>
      <c r="Z5515" t="s">
        <v>269</v>
      </c>
      <c r="AA5515">
        <v>75</v>
      </c>
      <c r="AB5515" t="s">
        <v>6506</v>
      </c>
      <c r="AC5515">
        <v>2</v>
      </c>
      <c r="AD5515">
        <v>2</v>
      </c>
      <c r="AE5515">
        <v>3</v>
      </c>
      <c r="AF5515">
        <v>15</v>
      </c>
      <c r="AG5515">
        <v>10</v>
      </c>
      <c r="AH5515">
        <v>4</v>
      </c>
      <c r="AI5515">
        <v>1</v>
      </c>
      <c r="AJ5515">
        <v>96100</v>
      </c>
      <c r="AK5515" t="s">
        <v>61</v>
      </c>
      <c r="AL5515" t="s">
        <v>61</v>
      </c>
      <c r="AM5515" t="s">
        <v>61</v>
      </c>
      <c r="AN5515" t="s">
        <v>61</v>
      </c>
      <c r="AO5515" t="s">
        <v>61</v>
      </c>
      <c r="AP5515">
        <v>1</v>
      </c>
      <c r="AQ5515" t="str">
        <f t="shared" si="347"/>
        <v>BIOL</v>
      </c>
      <c r="AR5515" t="str">
        <f t="shared" si="347"/>
        <v>3400</v>
      </c>
      <c r="AS5515" t="str">
        <f t="shared" si="344"/>
        <v>Myer</v>
      </c>
      <c r="AT5515" t="str">
        <f t="shared" si="345"/>
        <v>BIOL3400Myers Margaret Dawn</v>
      </c>
      <c r="AU5515" t="str">
        <f t="shared" si="346"/>
        <v>BIOL3400-3</v>
      </c>
      <c r="AV5515" t="s">
        <v>4611</v>
      </c>
      <c r="AW5515" t="s">
        <v>2693</v>
      </c>
      <c r="AX5515" t="s">
        <v>3146</v>
      </c>
    </row>
    <row r="5516" spans="1:51" x14ac:dyDescent="0.2">
      <c r="A5516" t="s">
        <v>1814</v>
      </c>
      <c r="B5516" t="s">
        <v>1868</v>
      </c>
      <c r="C5516">
        <v>3400</v>
      </c>
      <c r="D5516" t="s">
        <v>125</v>
      </c>
      <c r="E5516">
        <v>504</v>
      </c>
      <c r="F5516">
        <v>33.6</v>
      </c>
      <c r="G5516">
        <v>0</v>
      </c>
      <c r="H5516">
        <v>0</v>
      </c>
      <c r="I5516">
        <v>0</v>
      </c>
      <c r="J5516">
        <v>0.4</v>
      </c>
      <c r="K5516">
        <v>33.6</v>
      </c>
      <c r="L5516">
        <v>168</v>
      </c>
      <c r="M5516">
        <v>0</v>
      </c>
      <c r="N5516">
        <v>2</v>
      </c>
      <c r="O5516">
        <v>5</v>
      </c>
      <c r="P5516">
        <v>173</v>
      </c>
      <c r="Q5516">
        <v>180</v>
      </c>
      <c r="R5516" s="3">
        <v>0.96109999999999995</v>
      </c>
      <c r="S5516">
        <v>0</v>
      </c>
      <c r="T5516">
        <v>15</v>
      </c>
      <c r="AQ5516" t="str">
        <f t="shared" si="347"/>
        <v>BIOL</v>
      </c>
      <c r="AR5516" t="str">
        <f t="shared" si="347"/>
        <v>3400</v>
      </c>
      <c r="AS5516" t="str">
        <f t="shared" si="344"/>
        <v/>
      </c>
      <c r="AT5516" t="str">
        <f t="shared" si="345"/>
        <v>BIOL3400</v>
      </c>
      <c r="AU5516" t="str">
        <f t="shared" si="346"/>
        <v>BIOL3400-***** CRSE TOTAL</v>
      </c>
    </row>
    <row r="5517" spans="1:51" x14ac:dyDescent="0.2">
      <c r="A5517" t="s">
        <v>1814</v>
      </c>
      <c r="B5517" t="s">
        <v>1868</v>
      </c>
      <c r="C5517">
        <v>3401</v>
      </c>
      <c r="D5517">
        <v>1</v>
      </c>
      <c r="E5517">
        <v>46</v>
      </c>
      <c r="F5517">
        <v>3.07</v>
      </c>
      <c r="G5517">
        <v>0</v>
      </c>
      <c r="H5517">
        <v>0</v>
      </c>
      <c r="I5517">
        <v>0</v>
      </c>
      <c r="J5517">
        <v>0</v>
      </c>
      <c r="K5517">
        <v>3.07</v>
      </c>
      <c r="L5517">
        <v>23</v>
      </c>
      <c r="M5517">
        <v>0</v>
      </c>
      <c r="N5517">
        <v>0</v>
      </c>
      <c r="O5517">
        <v>1</v>
      </c>
      <c r="P5517">
        <v>24</v>
      </c>
      <c r="Q5517">
        <v>24</v>
      </c>
      <c r="R5517" s="3">
        <v>0.95830000000000004</v>
      </c>
      <c r="S5517">
        <v>0</v>
      </c>
      <c r="T5517">
        <v>2</v>
      </c>
      <c r="U5517" t="s">
        <v>1879</v>
      </c>
      <c r="V5517" t="s">
        <v>113</v>
      </c>
      <c r="W5517" s="4">
        <v>0.39583333333333331</v>
      </c>
      <c r="X5517" s="4">
        <v>0.5</v>
      </c>
      <c r="Y5517" t="s">
        <v>672</v>
      </c>
      <c r="Z5517">
        <v>263</v>
      </c>
      <c r="AA5517">
        <v>24</v>
      </c>
      <c r="AB5517" t="s">
        <v>6507</v>
      </c>
      <c r="AC5517">
        <v>16</v>
      </c>
      <c r="AD5517">
        <v>2</v>
      </c>
      <c r="AE5517">
        <v>2</v>
      </c>
      <c r="AF5517">
        <v>4</v>
      </c>
      <c r="AG5517">
        <v>4</v>
      </c>
      <c r="AH5517">
        <v>0</v>
      </c>
      <c r="AI5517">
        <v>0</v>
      </c>
      <c r="AJ5517">
        <v>90477</v>
      </c>
      <c r="AK5517" t="s">
        <v>61</v>
      </c>
      <c r="AL5517" t="s">
        <v>61</v>
      </c>
      <c r="AM5517" t="s">
        <v>61</v>
      </c>
      <c r="AN5517" t="s">
        <v>61</v>
      </c>
      <c r="AO5517" t="s">
        <v>61</v>
      </c>
      <c r="AP5517">
        <v>1</v>
      </c>
      <c r="AQ5517" t="str">
        <f t="shared" si="347"/>
        <v>BIOL</v>
      </c>
      <c r="AR5517" t="str">
        <f t="shared" si="347"/>
        <v>3401</v>
      </c>
      <c r="AS5517" t="str">
        <f t="shared" si="344"/>
        <v>Prez</v>
      </c>
      <c r="AT5517" t="str">
        <f t="shared" si="345"/>
        <v>BIOL3401Preza Gloria Cuevas</v>
      </c>
      <c r="AU5517" t="str">
        <f t="shared" si="346"/>
        <v>BIOL3401-1</v>
      </c>
      <c r="AV5517" t="s">
        <v>4612</v>
      </c>
      <c r="AW5517" t="s">
        <v>4613</v>
      </c>
      <c r="AX5517" t="s">
        <v>4614</v>
      </c>
    </row>
    <row r="5518" spans="1:51" x14ac:dyDescent="0.2">
      <c r="A5518" t="s">
        <v>1814</v>
      </c>
      <c r="B5518" t="s">
        <v>1868</v>
      </c>
      <c r="C5518">
        <v>3401</v>
      </c>
      <c r="D5518">
        <v>3</v>
      </c>
      <c r="E5518">
        <v>46</v>
      </c>
      <c r="F5518">
        <v>3.07</v>
      </c>
      <c r="G5518">
        <v>0</v>
      </c>
      <c r="H5518">
        <v>0</v>
      </c>
      <c r="I5518">
        <v>0</v>
      </c>
      <c r="J5518">
        <v>0.13</v>
      </c>
      <c r="K5518">
        <v>3.07</v>
      </c>
      <c r="L5518">
        <v>23</v>
      </c>
      <c r="M5518">
        <v>0</v>
      </c>
      <c r="N5518">
        <v>1</v>
      </c>
      <c r="O5518">
        <v>1</v>
      </c>
      <c r="P5518">
        <v>24</v>
      </c>
      <c r="Q5518">
        <v>24</v>
      </c>
      <c r="R5518" s="3">
        <v>0.95830000000000004</v>
      </c>
      <c r="S5518">
        <v>0</v>
      </c>
      <c r="T5518">
        <v>2</v>
      </c>
      <c r="U5518" t="s">
        <v>1879</v>
      </c>
      <c r="V5518" t="s">
        <v>113</v>
      </c>
      <c r="W5518" s="4">
        <v>0.52083333333333337</v>
      </c>
      <c r="X5518" s="4">
        <v>0.625</v>
      </c>
      <c r="Y5518" t="s">
        <v>672</v>
      </c>
      <c r="Z5518">
        <v>263</v>
      </c>
      <c r="AA5518">
        <v>24</v>
      </c>
      <c r="AB5518" t="s">
        <v>6507</v>
      </c>
      <c r="AC5518">
        <v>16</v>
      </c>
      <c r="AD5518">
        <v>2</v>
      </c>
      <c r="AE5518">
        <v>2</v>
      </c>
      <c r="AF5518">
        <v>7</v>
      </c>
      <c r="AG5518">
        <v>6</v>
      </c>
      <c r="AH5518">
        <v>1</v>
      </c>
      <c r="AI5518">
        <v>0</v>
      </c>
      <c r="AJ5518">
        <v>90479</v>
      </c>
      <c r="AK5518" t="s">
        <v>61</v>
      </c>
      <c r="AL5518" t="s">
        <v>61</v>
      </c>
      <c r="AM5518" t="s">
        <v>61</v>
      </c>
      <c r="AN5518" t="s">
        <v>61</v>
      </c>
      <c r="AO5518" t="s">
        <v>61</v>
      </c>
      <c r="AP5518">
        <v>1</v>
      </c>
      <c r="AQ5518" t="str">
        <f t="shared" si="347"/>
        <v>BIOL</v>
      </c>
      <c r="AR5518" t="str">
        <f t="shared" si="347"/>
        <v>3401</v>
      </c>
      <c r="AS5518" t="str">
        <f t="shared" si="344"/>
        <v>Prez</v>
      </c>
      <c r="AT5518" t="str">
        <f t="shared" si="345"/>
        <v>BIOL3401Preza Gloria Cuevas</v>
      </c>
      <c r="AU5518" t="str">
        <f t="shared" si="346"/>
        <v>BIOL3401-3</v>
      </c>
      <c r="AV5518" t="s">
        <v>4612</v>
      </c>
      <c r="AW5518" t="s">
        <v>4613</v>
      </c>
      <c r="AX5518" t="s">
        <v>4614</v>
      </c>
    </row>
    <row r="5519" spans="1:51" x14ac:dyDescent="0.2">
      <c r="A5519" t="s">
        <v>1814</v>
      </c>
      <c r="B5519" t="s">
        <v>1868</v>
      </c>
      <c r="C5519">
        <v>3401</v>
      </c>
      <c r="D5519">
        <v>5</v>
      </c>
      <c r="E5519">
        <v>46</v>
      </c>
      <c r="F5519">
        <v>3.07</v>
      </c>
      <c r="G5519">
        <v>0</v>
      </c>
      <c r="H5519">
        <v>0</v>
      </c>
      <c r="I5519">
        <v>0</v>
      </c>
      <c r="J5519">
        <v>0</v>
      </c>
      <c r="K5519">
        <v>3.07</v>
      </c>
      <c r="L5519">
        <v>23</v>
      </c>
      <c r="M5519">
        <v>0</v>
      </c>
      <c r="N5519">
        <v>0</v>
      </c>
      <c r="O5519">
        <v>0</v>
      </c>
      <c r="P5519">
        <v>23</v>
      </c>
      <c r="Q5519">
        <v>24</v>
      </c>
      <c r="R5519" s="3">
        <v>0.95830000000000004</v>
      </c>
      <c r="S5519">
        <v>0</v>
      </c>
      <c r="T5519">
        <v>0</v>
      </c>
      <c r="U5519" t="s">
        <v>1879</v>
      </c>
      <c r="V5519" t="s">
        <v>111</v>
      </c>
      <c r="W5519" s="4">
        <v>0.39583333333333331</v>
      </c>
      <c r="X5519" s="4">
        <v>0.5</v>
      </c>
      <c r="Y5519" t="s">
        <v>672</v>
      </c>
      <c r="Z5519">
        <v>263</v>
      </c>
      <c r="AA5519">
        <v>24</v>
      </c>
      <c r="AB5519" t="s">
        <v>6505</v>
      </c>
      <c r="AC5519">
        <v>16</v>
      </c>
      <c r="AD5519">
        <v>2</v>
      </c>
      <c r="AE5519">
        <v>2</v>
      </c>
      <c r="AF5519">
        <v>10</v>
      </c>
      <c r="AG5519">
        <v>5</v>
      </c>
      <c r="AH5519">
        <v>1</v>
      </c>
      <c r="AI5519">
        <v>4</v>
      </c>
      <c r="AJ5519">
        <v>93542</v>
      </c>
      <c r="AK5519" t="s">
        <v>61</v>
      </c>
      <c r="AL5519" t="s">
        <v>61</v>
      </c>
      <c r="AM5519" t="s">
        <v>61</v>
      </c>
      <c r="AN5519" t="s">
        <v>61</v>
      </c>
      <c r="AO5519" t="s">
        <v>61</v>
      </c>
      <c r="AP5519">
        <v>1</v>
      </c>
      <c r="AQ5519" t="str">
        <f t="shared" si="347"/>
        <v>BIOL</v>
      </c>
      <c r="AR5519" t="str">
        <f t="shared" si="347"/>
        <v>3401</v>
      </c>
      <c r="AS5519" t="str">
        <f t="shared" si="344"/>
        <v>Frit</v>
      </c>
      <c r="AT5519" t="str">
        <f t="shared" si="345"/>
        <v xml:space="preserve">BIOL3401Fritz Lawrence </v>
      </c>
      <c r="AU5519" t="str">
        <f t="shared" si="346"/>
        <v>BIOL3401-5</v>
      </c>
      <c r="AV5519" t="s">
        <v>2512</v>
      </c>
      <c r="AW5519" t="s">
        <v>2779</v>
      </c>
    </row>
    <row r="5520" spans="1:51" x14ac:dyDescent="0.2">
      <c r="A5520" t="s">
        <v>1814</v>
      </c>
      <c r="B5520" t="s">
        <v>1868</v>
      </c>
      <c r="C5520">
        <v>3401</v>
      </c>
      <c r="D5520">
        <v>6</v>
      </c>
      <c r="E5520">
        <v>48</v>
      </c>
      <c r="F5520">
        <v>3.2</v>
      </c>
      <c r="G5520">
        <v>0</v>
      </c>
      <c r="H5520">
        <v>0</v>
      </c>
      <c r="I5520">
        <v>0</v>
      </c>
      <c r="J5520">
        <v>0.13</v>
      </c>
      <c r="K5520">
        <v>3.2</v>
      </c>
      <c r="L5520">
        <v>24</v>
      </c>
      <c r="M5520">
        <v>0</v>
      </c>
      <c r="N5520">
        <v>1</v>
      </c>
      <c r="O5520">
        <v>0</v>
      </c>
      <c r="P5520">
        <v>24</v>
      </c>
      <c r="Q5520">
        <v>24</v>
      </c>
      <c r="R5520" s="3">
        <v>1</v>
      </c>
      <c r="S5520">
        <v>0</v>
      </c>
      <c r="T5520">
        <v>0</v>
      </c>
      <c r="U5520" t="s">
        <v>1879</v>
      </c>
      <c r="V5520" t="s">
        <v>111</v>
      </c>
      <c r="W5520" s="4">
        <v>0.39583333333333331</v>
      </c>
      <c r="X5520" s="4">
        <v>0.5</v>
      </c>
      <c r="Y5520" t="s">
        <v>672</v>
      </c>
      <c r="Z5520">
        <v>264</v>
      </c>
      <c r="AA5520">
        <v>24</v>
      </c>
      <c r="AB5520" t="s">
        <v>6503</v>
      </c>
      <c r="AC5520">
        <v>16</v>
      </c>
      <c r="AD5520">
        <v>2</v>
      </c>
      <c r="AE5520">
        <v>2</v>
      </c>
      <c r="AF5520">
        <v>3</v>
      </c>
      <c r="AG5520">
        <v>3</v>
      </c>
      <c r="AH5520">
        <v>0</v>
      </c>
      <c r="AI5520">
        <v>0</v>
      </c>
      <c r="AJ5520">
        <v>93543</v>
      </c>
      <c r="AK5520" t="s">
        <v>61</v>
      </c>
      <c r="AL5520" t="s">
        <v>61</v>
      </c>
      <c r="AM5520" t="s">
        <v>61</v>
      </c>
      <c r="AN5520" t="s">
        <v>61</v>
      </c>
      <c r="AO5520" t="s">
        <v>61</v>
      </c>
      <c r="AP5520">
        <v>1</v>
      </c>
      <c r="AQ5520" t="str">
        <f t="shared" si="347"/>
        <v>BIOL</v>
      </c>
      <c r="AR5520" t="str">
        <f t="shared" si="347"/>
        <v>3401</v>
      </c>
      <c r="AS5520" t="str">
        <f t="shared" si="344"/>
        <v>Jazi</v>
      </c>
      <c r="AT5520" t="str">
        <f t="shared" si="345"/>
        <v>BIOL3401Jazirehi Ali Reza</v>
      </c>
      <c r="AU5520" t="str">
        <f t="shared" si="346"/>
        <v>BIOL3401-6</v>
      </c>
      <c r="AV5520" t="s">
        <v>4609</v>
      </c>
      <c r="AW5520" t="s">
        <v>3000</v>
      </c>
      <c r="AX5520" t="s">
        <v>3313</v>
      </c>
    </row>
    <row r="5521" spans="1:51" x14ac:dyDescent="0.2">
      <c r="A5521" t="s">
        <v>1814</v>
      </c>
      <c r="B5521" t="s">
        <v>1868</v>
      </c>
      <c r="C5521">
        <v>3401</v>
      </c>
      <c r="D5521" t="s">
        <v>125</v>
      </c>
      <c r="E5521">
        <v>186</v>
      </c>
      <c r="F5521">
        <v>12.4</v>
      </c>
      <c r="G5521">
        <v>0</v>
      </c>
      <c r="H5521">
        <v>0</v>
      </c>
      <c r="I5521">
        <v>0</v>
      </c>
      <c r="J5521">
        <v>0.27</v>
      </c>
      <c r="K5521">
        <v>12.4</v>
      </c>
      <c r="L5521">
        <v>93</v>
      </c>
      <c r="M5521">
        <v>0</v>
      </c>
      <c r="N5521">
        <v>2</v>
      </c>
      <c r="O5521">
        <v>2</v>
      </c>
      <c r="P5521">
        <v>95</v>
      </c>
      <c r="Q5521">
        <v>96</v>
      </c>
      <c r="R5521" s="3">
        <v>0.98960000000000004</v>
      </c>
      <c r="S5521">
        <v>0</v>
      </c>
      <c r="T5521">
        <v>4</v>
      </c>
      <c r="AQ5521" t="str">
        <f t="shared" si="347"/>
        <v>BIOL</v>
      </c>
      <c r="AR5521" t="str">
        <f t="shared" si="347"/>
        <v>3401</v>
      </c>
      <c r="AS5521" t="str">
        <f t="shared" si="344"/>
        <v/>
      </c>
      <c r="AT5521" t="str">
        <f t="shared" si="345"/>
        <v>BIOL3401</v>
      </c>
      <c r="AU5521" t="str">
        <f t="shared" si="346"/>
        <v>BIOL3401-***** CRSE TOTAL</v>
      </c>
    </row>
    <row r="5522" spans="1:51" x14ac:dyDescent="0.2">
      <c r="A5522" t="s">
        <v>1814</v>
      </c>
      <c r="B5522" t="s">
        <v>1868</v>
      </c>
      <c r="C5522">
        <v>3600</v>
      </c>
      <c r="D5522">
        <v>1</v>
      </c>
      <c r="E5522">
        <v>390</v>
      </c>
      <c r="F5522">
        <v>26</v>
      </c>
      <c r="G5522">
        <v>0</v>
      </c>
      <c r="H5522">
        <v>0</v>
      </c>
      <c r="I5522">
        <v>0</v>
      </c>
      <c r="J5522">
        <v>0</v>
      </c>
      <c r="K5522">
        <v>26</v>
      </c>
      <c r="L5522">
        <v>130</v>
      </c>
      <c r="M5522">
        <v>0</v>
      </c>
      <c r="N5522">
        <v>0</v>
      </c>
      <c r="O5522">
        <v>1</v>
      </c>
      <c r="P5522">
        <v>131</v>
      </c>
      <c r="Q5522">
        <v>135</v>
      </c>
      <c r="R5522" s="3">
        <v>0.96299999999999997</v>
      </c>
      <c r="S5522">
        <v>0</v>
      </c>
      <c r="T5522">
        <v>3</v>
      </c>
      <c r="U5522" t="s">
        <v>1880</v>
      </c>
      <c r="V5522" t="s">
        <v>111</v>
      </c>
      <c r="W5522" s="4">
        <v>0.56944444444444442</v>
      </c>
      <c r="X5522" s="4">
        <v>0.62152777777777779</v>
      </c>
      <c r="Y5522" t="s">
        <v>107</v>
      </c>
      <c r="Z5522" t="s">
        <v>131</v>
      </c>
      <c r="AA5522">
        <v>148</v>
      </c>
      <c r="AB5522" t="s">
        <v>6504</v>
      </c>
      <c r="AC5522">
        <v>2</v>
      </c>
      <c r="AD5522">
        <v>2</v>
      </c>
      <c r="AE5522">
        <v>3</v>
      </c>
      <c r="AF5522">
        <v>7</v>
      </c>
      <c r="AG5522">
        <v>5</v>
      </c>
      <c r="AH5522">
        <v>2</v>
      </c>
      <c r="AI5522">
        <v>0</v>
      </c>
      <c r="AJ5522">
        <v>96101</v>
      </c>
      <c r="AK5522" t="s">
        <v>61</v>
      </c>
      <c r="AL5522" t="s">
        <v>61</v>
      </c>
      <c r="AM5522" t="s">
        <v>61</v>
      </c>
      <c r="AN5522" t="s">
        <v>61</v>
      </c>
      <c r="AO5522" t="s">
        <v>61</v>
      </c>
      <c r="AP5522">
        <v>1</v>
      </c>
      <c r="AQ5522" t="str">
        <f t="shared" si="347"/>
        <v>BIOL</v>
      </c>
      <c r="AR5522" t="str">
        <f t="shared" si="347"/>
        <v>3600</v>
      </c>
      <c r="AS5522" t="str">
        <f t="shared" si="344"/>
        <v>Scof</v>
      </c>
      <c r="AT5522" t="str">
        <f t="shared" si="345"/>
        <v>BIOL3600Scoffoni Christine Marie Jane</v>
      </c>
      <c r="AU5522" t="str">
        <f t="shared" si="346"/>
        <v>BIOL3600-1</v>
      </c>
      <c r="AV5522" t="s">
        <v>4610</v>
      </c>
      <c r="AW5522" t="s">
        <v>2456</v>
      </c>
      <c r="AX5522" t="s">
        <v>2368</v>
      </c>
      <c r="AY5522" t="s">
        <v>3091</v>
      </c>
    </row>
    <row r="5523" spans="1:51" x14ac:dyDescent="0.2">
      <c r="A5523" t="s">
        <v>1814</v>
      </c>
      <c r="B5523" t="s">
        <v>1868</v>
      </c>
      <c r="C5523">
        <v>3600</v>
      </c>
      <c r="D5523" t="s">
        <v>125</v>
      </c>
      <c r="E5523">
        <v>390</v>
      </c>
      <c r="F5523">
        <v>26</v>
      </c>
      <c r="G5523">
        <v>0</v>
      </c>
      <c r="H5523">
        <v>0</v>
      </c>
      <c r="I5523">
        <v>0</v>
      </c>
      <c r="J5523">
        <v>0</v>
      </c>
      <c r="K5523">
        <v>26</v>
      </c>
      <c r="L5523">
        <v>130</v>
      </c>
      <c r="M5523">
        <v>0</v>
      </c>
      <c r="N5523">
        <v>0</v>
      </c>
      <c r="O5523">
        <v>1</v>
      </c>
      <c r="P5523">
        <v>131</v>
      </c>
      <c r="Q5523">
        <v>135</v>
      </c>
      <c r="R5523" s="3">
        <v>0.97040000000000004</v>
      </c>
      <c r="S5523">
        <v>0</v>
      </c>
      <c r="T5523">
        <v>3</v>
      </c>
      <c r="AQ5523" t="str">
        <f t="shared" si="347"/>
        <v>BIOL</v>
      </c>
      <c r="AR5523" t="str">
        <f t="shared" si="347"/>
        <v>3600</v>
      </c>
      <c r="AS5523" t="str">
        <f t="shared" si="344"/>
        <v/>
      </c>
      <c r="AT5523" t="str">
        <f t="shared" si="345"/>
        <v>BIOL3600</v>
      </c>
      <c r="AU5523" t="str">
        <f t="shared" si="346"/>
        <v>BIOL3600-***** CRSE TOTAL</v>
      </c>
    </row>
    <row r="5524" spans="1:51" x14ac:dyDescent="0.2">
      <c r="A5524" t="s">
        <v>1814</v>
      </c>
      <c r="B5524" t="s">
        <v>1868</v>
      </c>
      <c r="C5524">
        <v>3800</v>
      </c>
      <c r="D5524">
        <v>1</v>
      </c>
      <c r="E5524">
        <v>159</v>
      </c>
      <c r="F5524">
        <v>10.6</v>
      </c>
      <c r="G5524">
        <v>0</v>
      </c>
      <c r="H5524">
        <v>0</v>
      </c>
      <c r="I5524">
        <v>0</v>
      </c>
      <c r="J5524">
        <v>0</v>
      </c>
      <c r="K5524">
        <v>10.6</v>
      </c>
      <c r="L5524">
        <v>53</v>
      </c>
      <c r="M5524">
        <v>0</v>
      </c>
      <c r="N5524">
        <v>0</v>
      </c>
      <c r="O5524">
        <v>0</v>
      </c>
      <c r="P5524">
        <v>53</v>
      </c>
      <c r="Q5524">
        <v>80</v>
      </c>
      <c r="R5524" s="3">
        <v>0.66249999999999998</v>
      </c>
      <c r="S5524">
        <v>0</v>
      </c>
      <c r="T5524">
        <v>0</v>
      </c>
      <c r="U5524" t="s">
        <v>1881</v>
      </c>
      <c r="V5524" t="s">
        <v>113</v>
      </c>
      <c r="W5524" s="4">
        <v>0.62847222222222221</v>
      </c>
      <c r="X5524" s="4">
        <v>0.68055555555555547</v>
      </c>
      <c r="Y5524" t="s">
        <v>229</v>
      </c>
      <c r="Z5524" t="s">
        <v>749</v>
      </c>
      <c r="AA5524">
        <v>100</v>
      </c>
      <c r="AB5524" t="s">
        <v>6508</v>
      </c>
      <c r="AC5524">
        <v>2</v>
      </c>
      <c r="AD5524">
        <v>2</v>
      </c>
      <c r="AE5524">
        <v>3</v>
      </c>
      <c r="AF5524">
        <v>12</v>
      </c>
      <c r="AG5524">
        <v>11</v>
      </c>
      <c r="AH5524">
        <v>1</v>
      </c>
      <c r="AI5524">
        <v>0</v>
      </c>
      <c r="AJ5524">
        <v>94744</v>
      </c>
      <c r="AK5524" t="s">
        <v>61</v>
      </c>
      <c r="AL5524" t="s">
        <v>61</v>
      </c>
      <c r="AM5524" t="s">
        <v>61</v>
      </c>
      <c r="AN5524" t="s">
        <v>61</v>
      </c>
      <c r="AO5524" t="s">
        <v>61</v>
      </c>
      <c r="AP5524">
        <v>1</v>
      </c>
      <c r="AQ5524" t="str">
        <f t="shared" si="347"/>
        <v>BIOL</v>
      </c>
      <c r="AR5524" t="str">
        <f t="shared" si="347"/>
        <v>3800</v>
      </c>
      <c r="AS5524" t="str">
        <f t="shared" si="344"/>
        <v>Gilb</v>
      </c>
      <c r="AT5524" t="str">
        <f t="shared" si="345"/>
        <v>BIOL3800Gilbert Princess Scheran</v>
      </c>
      <c r="AU5524" t="str">
        <f t="shared" si="346"/>
        <v>BIOL3800-1</v>
      </c>
      <c r="AV5524" t="s">
        <v>4615</v>
      </c>
      <c r="AW5524" t="s">
        <v>4616</v>
      </c>
      <c r="AX5524" t="s">
        <v>4617</v>
      </c>
    </row>
    <row r="5525" spans="1:51" x14ac:dyDescent="0.2">
      <c r="A5525" t="s">
        <v>1814</v>
      </c>
      <c r="B5525" t="s">
        <v>1868</v>
      </c>
      <c r="C5525">
        <v>3800</v>
      </c>
      <c r="D5525" t="s">
        <v>125</v>
      </c>
      <c r="E5525">
        <v>159</v>
      </c>
      <c r="F5525">
        <v>10.6</v>
      </c>
      <c r="G5525">
        <v>0</v>
      </c>
      <c r="H5525">
        <v>0</v>
      </c>
      <c r="I5525">
        <v>0</v>
      </c>
      <c r="J5525">
        <v>0</v>
      </c>
      <c r="K5525">
        <v>10.6</v>
      </c>
      <c r="L5525">
        <v>53</v>
      </c>
      <c r="M5525">
        <v>0</v>
      </c>
      <c r="N5525">
        <v>0</v>
      </c>
      <c r="O5525">
        <v>0</v>
      </c>
      <c r="P5525">
        <v>53</v>
      </c>
      <c r="Q5525">
        <v>80</v>
      </c>
      <c r="R5525" s="3">
        <v>0.66249999999999998</v>
      </c>
      <c r="S5525">
        <v>0</v>
      </c>
      <c r="T5525">
        <v>0</v>
      </c>
      <c r="AQ5525" t="str">
        <f t="shared" si="347"/>
        <v>BIOL</v>
      </c>
      <c r="AR5525" t="str">
        <f t="shared" si="347"/>
        <v>3800</v>
      </c>
      <c r="AS5525" t="str">
        <f t="shared" si="344"/>
        <v/>
      </c>
      <c r="AT5525" t="str">
        <f t="shared" si="345"/>
        <v>BIOL3800</v>
      </c>
      <c r="AU5525" t="str">
        <f t="shared" si="346"/>
        <v>BIOL3800-***** CRSE TOTAL</v>
      </c>
    </row>
    <row r="5526" spans="1:51" x14ac:dyDescent="0.2">
      <c r="A5526" t="s">
        <v>1814</v>
      </c>
      <c r="B5526" t="s">
        <v>1868</v>
      </c>
      <c r="C5526">
        <v>3960</v>
      </c>
      <c r="D5526">
        <v>1</v>
      </c>
      <c r="E5526">
        <v>1</v>
      </c>
      <c r="F5526">
        <v>7.0000000000000007E-2</v>
      </c>
      <c r="G5526">
        <v>0</v>
      </c>
      <c r="H5526">
        <v>0</v>
      </c>
      <c r="I5526">
        <v>0</v>
      </c>
      <c r="J5526">
        <v>0</v>
      </c>
      <c r="K5526">
        <v>7.0000000000000007E-2</v>
      </c>
      <c r="L5526">
        <v>1</v>
      </c>
      <c r="M5526">
        <v>0</v>
      </c>
      <c r="N5526">
        <v>0</v>
      </c>
      <c r="O5526">
        <v>0</v>
      </c>
      <c r="P5526">
        <v>1</v>
      </c>
      <c r="Q5526">
        <v>5</v>
      </c>
      <c r="R5526" s="3">
        <v>0.2</v>
      </c>
      <c r="S5526">
        <v>0</v>
      </c>
      <c r="T5526">
        <v>0</v>
      </c>
      <c r="U5526" t="s">
        <v>1882</v>
      </c>
      <c r="Y5526" t="s">
        <v>61</v>
      </c>
      <c r="Z5526" t="s">
        <v>61</v>
      </c>
      <c r="AA5526" t="s">
        <v>61</v>
      </c>
      <c r="AB5526" t="s">
        <v>6490</v>
      </c>
      <c r="AC5526">
        <v>36</v>
      </c>
      <c r="AD5526">
        <v>2</v>
      </c>
      <c r="AE5526">
        <v>1</v>
      </c>
      <c r="AF5526">
        <v>1</v>
      </c>
      <c r="AG5526">
        <v>1</v>
      </c>
      <c r="AH5526">
        <v>0</v>
      </c>
      <c r="AI5526">
        <v>0</v>
      </c>
      <c r="AJ5526">
        <v>90482</v>
      </c>
      <c r="AK5526" t="s">
        <v>61</v>
      </c>
      <c r="AL5526" t="s">
        <v>61</v>
      </c>
      <c r="AM5526" t="s">
        <v>61</v>
      </c>
      <c r="AN5526" t="s">
        <v>61</v>
      </c>
      <c r="AO5526" t="s">
        <v>61</v>
      </c>
      <c r="AP5526">
        <v>1</v>
      </c>
      <c r="AQ5526" t="str">
        <f t="shared" si="347"/>
        <v>BIOL</v>
      </c>
      <c r="AR5526" t="str">
        <f t="shared" si="347"/>
        <v>3960</v>
      </c>
      <c r="AS5526" t="str">
        <f t="shared" si="344"/>
        <v>Eive</v>
      </c>
      <c r="AT5526" t="str">
        <f t="shared" si="345"/>
        <v>BIOL3960Eivers Edward Vincent</v>
      </c>
      <c r="AU5526" t="str">
        <f t="shared" si="346"/>
        <v>BIOL3960-1</v>
      </c>
      <c r="AV5526" t="s">
        <v>4590</v>
      </c>
      <c r="AW5526" t="s">
        <v>2703</v>
      </c>
      <c r="AX5526" t="s">
        <v>2633</v>
      </c>
    </row>
    <row r="5527" spans="1:51" x14ac:dyDescent="0.2">
      <c r="A5527" t="s">
        <v>1814</v>
      </c>
      <c r="B5527" t="s">
        <v>1868</v>
      </c>
      <c r="C5527">
        <v>3960</v>
      </c>
      <c r="D5527">
        <v>2</v>
      </c>
      <c r="E5527">
        <v>2</v>
      </c>
      <c r="F5527">
        <v>0.13</v>
      </c>
      <c r="G5527">
        <v>0</v>
      </c>
      <c r="H5527">
        <v>0</v>
      </c>
      <c r="I5527">
        <v>0</v>
      </c>
      <c r="J5527">
        <v>0</v>
      </c>
      <c r="K5527">
        <v>0.13</v>
      </c>
      <c r="L5527">
        <v>1</v>
      </c>
      <c r="M5527">
        <v>0</v>
      </c>
      <c r="N5527">
        <v>0</v>
      </c>
      <c r="O5527">
        <v>0</v>
      </c>
      <c r="P5527">
        <v>1</v>
      </c>
      <c r="Q5527">
        <v>5</v>
      </c>
      <c r="R5527" s="3">
        <v>0.2</v>
      </c>
      <c r="S5527">
        <v>0</v>
      </c>
      <c r="T5527">
        <v>0</v>
      </c>
      <c r="U5527" t="s">
        <v>1882</v>
      </c>
      <c r="Y5527" t="s">
        <v>61</v>
      </c>
      <c r="Z5527" t="s">
        <v>61</v>
      </c>
      <c r="AA5527" t="s">
        <v>61</v>
      </c>
      <c r="AB5527" t="s">
        <v>6509</v>
      </c>
      <c r="AC5527">
        <v>36</v>
      </c>
      <c r="AD5527">
        <v>2</v>
      </c>
      <c r="AE5527">
        <v>2</v>
      </c>
      <c r="AF5527">
        <v>1</v>
      </c>
      <c r="AG5527">
        <v>1</v>
      </c>
      <c r="AH5527">
        <v>0</v>
      </c>
      <c r="AI5527">
        <v>0</v>
      </c>
      <c r="AJ5527">
        <v>90483</v>
      </c>
      <c r="AK5527" t="s">
        <v>61</v>
      </c>
      <c r="AL5527" t="s">
        <v>61</v>
      </c>
      <c r="AM5527" t="s">
        <v>61</v>
      </c>
      <c r="AN5527" t="s">
        <v>61</v>
      </c>
      <c r="AO5527" t="s">
        <v>61</v>
      </c>
      <c r="AP5527">
        <v>1</v>
      </c>
      <c r="AQ5527" t="str">
        <f t="shared" si="347"/>
        <v>BIOL</v>
      </c>
      <c r="AR5527" t="str">
        <f t="shared" si="347"/>
        <v>3960</v>
      </c>
      <c r="AS5527" t="str">
        <f t="shared" si="344"/>
        <v>Port</v>
      </c>
      <c r="AT5527" t="str">
        <f t="shared" si="345"/>
        <v xml:space="preserve">BIOL3960Porter Edith </v>
      </c>
      <c r="AU5527" t="str">
        <f t="shared" si="346"/>
        <v>BIOL3960-2</v>
      </c>
      <c r="AV5527" t="s">
        <v>3204</v>
      </c>
      <c r="AW5527" t="s">
        <v>4355</v>
      </c>
    </row>
    <row r="5528" spans="1:51" x14ac:dyDescent="0.2">
      <c r="A5528" t="s">
        <v>1814</v>
      </c>
      <c r="B5528" t="s">
        <v>1868</v>
      </c>
      <c r="C5528">
        <v>3960</v>
      </c>
      <c r="D5528">
        <v>4</v>
      </c>
      <c r="E5528">
        <v>2</v>
      </c>
      <c r="F5528">
        <v>0.13</v>
      </c>
      <c r="G5528">
        <v>0</v>
      </c>
      <c r="H5528">
        <v>0</v>
      </c>
      <c r="I5528">
        <v>0</v>
      </c>
      <c r="J5528">
        <v>0</v>
      </c>
      <c r="K5528">
        <v>0.13</v>
      </c>
      <c r="L5528">
        <v>1</v>
      </c>
      <c r="M5528">
        <v>0</v>
      </c>
      <c r="N5528">
        <v>0</v>
      </c>
      <c r="O5528">
        <v>0</v>
      </c>
      <c r="P5528">
        <v>1</v>
      </c>
      <c r="Q5528">
        <v>5</v>
      </c>
      <c r="R5528" s="3">
        <v>0.2</v>
      </c>
      <c r="S5528">
        <v>0</v>
      </c>
      <c r="T5528">
        <v>0</v>
      </c>
      <c r="U5528" t="s">
        <v>1882</v>
      </c>
      <c r="Y5528" t="s">
        <v>61</v>
      </c>
      <c r="Z5528" t="s">
        <v>61</v>
      </c>
      <c r="AA5528" t="s">
        <v>61</v>
      </c>
      <c r="AB5528" t="s">
        <v>6510</v>
      </c>
      <c r="AC5528">
        <v>36</v>
      </c>
      <c r="AD5528">
        <v>2</v>
      </c>
      <c r="AE5528">
        <v>2</v>
      </c>
      <c r="AF5528">
        <v>1</v>
      </c>
      <c r="AG5528">
        <v>1</v>
      </c>
      <c r="AH5528">
        <v>0</v>
      </c>
      <c r="AI5528">
        <v>0</v>
      </c>
      <c r="AJ5528">
        <v>90485</v>
      </c>
      <c r="AK5528" t="s">
        <v>61</v>
      </c>
      <c r="AL5528" t="s">
        <v>61</v>
      </c>
      <c r="AM5528" t="s">
        <v>61</v>
      </c>
      <c r="AN5528" t="s">
        <v>61</v>
      </c>
      <c r="AO5528" t="s">
        <v>61</v>
      </c>
      <c r="AP5528">
        <v>1</v>
      </c>
      <c r="AQ5528" t="str">
        <f t="shared" si="347"/>
        <v>BIOL</v>
      </c>
      <c r="AR5528" t="str">
        <f t="shared" si="347"/>
        <v>3960</v>
      </c>
      <c r="AS5528" t="str">
        <f t="shared" si="344"/>
        <v>Lann</v>
      </c>
      <c r="AT5528" t="str">
        <f t="shared" si="345"/>
        <v>BIOL3960Lanning Nathan James</v>
      </c>
      <c r="AU5528" t="str">
        <f t="shared" si="346"/>
        <v>BIOL3960-4</v>
      </c>
      <c r="AV5528" t="s">
        <v>4618</v>
      </c>
      <c r="AW5528" t="s">
        <v>2563</v>
      </c>
      <c r="AX5528" t="s">
        <v>2479</v>
      </c>
    </row>
    <row r="5529" spans="1:51" x14ac:dyDescent="0.2">
      <c r="A5529" t="s">
        <v>1814</v>
      </c>
      <c r="B5529" t="s">
        <v>1868</v>
      </c>
      <c r="C5529">
        <v>3960</v>
      </c>
      <c r="D5529" t="s">
        <v>125</v>
      </c>
      <c r="E5529">
        <v>5</v>
      </c>
      <c r="F5529">
        <v>0.33</v>
      </c>
      <c r="G5529">
        <v>0</v>
      </c>
      <c r="H5529">
        <v>0</v>
      </c>
      <c r="I5529">
        <v>0</v>
      </c>
      <c r="J5529">
        <v>0</v>
      </c>
      <c r="K5529">
        <v>0.33</v>
      </c>
      <c r="L5529">
        <v>3</v>
      </c>
      <c r="M5529">
        <v>0</v>
      </c>
      <c r="N5529">
        <v>0</v>
      </c>
      <c r="O5529">
        <v>0</v>
      </c>
      <c r="P5529">
        <v>3</v>
      </c>
      <c r="Q5529">
        <v>15</v>
      </c>
      <c r="R5529" s="3">
        <v>0.2</v>
      </c>
      <c r="S5529">
        <v>0</v>
      </c>
      <c r="T5529">
        <v>0</v>
      </c>
      <c r="AQ5529" t="str">
        <f t="shared" si="347"/>
        <v>BIOL</v>
      </c>
      <c r="AR5529" t="str">
        <f t="shared" si="347"/>
        <v>3960</v>
      </c>
      <c r="AS5529" t="str">
        <f t="shared" si="344"/>
        <v/>
      </c>
      <c r="AT5529" t="str">
        <f t="shared" si="345"/>
        <v>BIOL3960</v>
      </c>
      <c r="AU5529" t="str">
        <f t="shared" si="346"/>
        <v>BIOL3960-***** CRSE TOTAL</v>
      </c>
    </row>
    <row r="5530" spans="1:51" x14ac:dyDescent="0.2">
      <c r="A5530" t="s">
        <v>1814</v>
      </c>
      <c r="B5530" t="s">
        <v>1868</v>
      </c>
      <c r="C5530">
        <v>4130</v>
      </c>
      <c r="D5530">
        <v>1</v>
      </c>
      <c r="E5530">
        <v>57</v>
      </c>
      <c r="F5530">
        <v>3.8</v>
      </c>
      <c r="G5530">
        <v>3</v>
      </c>
      <c r="H5530">
        <v>0.25</v>
      </c>
      <c r="I5530">
        <v>0</v>
      </c>
      <c r="J5530">
        <v>0</v>
      </c>
      <c r="K5530">
        <v>4.05</v>
      </c>
      <c r="L5530">
        <v>20</v>
      </c>
      <c r="M5530">
        <v>0</v>
      </c>
      <c r="N5530">
        <v>0</v>
      </c>
      <c r="O5530">
        <v>0</v>
      </c>
      <c r="P5530">
        <v>20</v>
      </c>
      <c r="Q5530">
        <v>20</v>
      </c>
      <c r="R5530" s="3">
        <v>1</v>
      </c>
      <c r="S5530">
        <v>0</v>
      </c>
      <c r="T5530">
        <v>0</v>
      </c>
      <c r="U5530" t="s">
        <v>1883</v>
      </c>
      <c r="V5530" t="s">
        <v>111</v>
      </c>
      <c r="W5530" s="4">
        <v>0.375</v>
      </c>
      <c r="X5530" s="4">
        <v>0.40972222222222227</v>
      </c>
      <c r="Y5530" t="s">
        <v>1597</v>
      </c>
      <c r="Z5530">
        <v>230</v>
      </c>
      <c r="AA5530">
        <v>20</v>
      </c>
      <c r="AB5530" t="s">
        <v>6507</v>
      </c>
      <c r="AC5530">
        <v>4</v>
      </c>
      <c r="AD5530">
        <v>2</v>
      </c>
      <c r="AE5530">
        <v>3</v>
      </c>
      <c r="AF5530">
        <v>5</v>
      </c>
      <c r="AG5530">
        <v>3</v>
      </c>
      <c r="AH5530">
        <v>0</v>
      </c>
      <c r="AI5530">
        <v>2</v>
      </c>
      <c r="AJ5530">
        <v>90489</v>
      </c>
      <c r="AK5530" t="s">
        <v>61</v>
      </c>
      <c r="AL5530" t="s">
        <v>61</v>
      </c>
      <c r="AM5530" t="s">
        <v>61</v>
      </c>
      <c r="AN5530" t="s">
        <v>61</v>
      </c>
      <c r="AO5530" t="s">
        <v>61</v>
      </c>
      <c r="AP5530">
        <v>1</v>
      </c>
      <c r="AQ5530" t="str">
        <f t="shared" si="347"/>
        <v>BIOL</v>
      </c>
      <c r="AR5530" t="str">
        <f t="shared" si="347"/>
        <v>4130</v>
      </c>
      <c r="AS5530" t="str">
        <f t="shared" si="344"/>
        <v>Prez</v>
      </c>
      <c r="AT5530" t="str">
        <f t="shared" si="345"/>
        <v>BIOL4130Preza Gloria Cuevas</v>
      </c>
      <c r="AU5530" t="str">
        <f t="shared" si="346"/>
        <v>BIOL4130-1</v>
      </c>
      <c r="AV5530" t="s">
        <v>4612</v>
      </c>
      <c r="AW5530" t="s">
        <v>4613</v>
      </c>
      <c r="AX5530" t="s">
        <v>4614</v>
      </c>
    </row>
    <row r="5531" spans="1:51" x14ac:dyDescent="0.2">
      <c r="A5531" t="s">
        <v>1814</v>
      </c>
      <c r="B5531" t="s">
        <v>1868</v>
      </c>
      <c r="C5531">
        <v>4130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20</v>
      </c>
      <c r="M5531">
        <v>0</v>
      </c>
      <c r="N5531">
        <v>0</v>
      </c>
      <c r="O5531">
        <v>0</v>
      </c>
      <c r="P5531">
        <v>20</v>
      </c>
      <c r="Q5531">
        <v>20</v>
      </c>
      <c r="R5531" s="3">
        <v>1</v>
      </c>
      <c r="S5531">
        <v>0</v>
      </c>
      <c r="T5531">
        <v>0</v>
      </c>
      <c r="U5531" t="s">
        <v>1883</v>
      </c>
      <c r="V5531" t="s">
        <v>121</v>
      </c>
      <c r="W5531" s="4">
        <v>0.41666666666666669</v>
      </c>
      <c r="X5531" s="4">
        <v>0.52083333333333337</v>
      </c>
      <c r="Y5531" t="s">
        <v>1597</v>
      </c>
      <c r="Z5531">
        <v>230</v>
      </c>
      <c r="AA5531">
        <v>20</v>
      </c>
      <c r="AB5531" t="s">
        <v>6507</v>
      </c>
      <c r="AC5531">
        <v>16</v>
      </c>
      <c r="AD5531">
        <v>2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90490</v>
      </c>
      <c r="AK5531" t="s">
        <v>61</v>
      </c>
      <c r="AL5531" t="s">
        <v>61</v>
      </c>
      <c r="AM5531" t="s">
        <v>61</v>
      </c>
      <c r="AN5531" t="s">
        <v>61</v>
      </c>
      <c r="AO5531" t="s">
        <v>61</v>
      </c>
      <c r="AP5531">
        <v>1</v>
      </c>
      <c r="AQ5531" t="str">
        <f t="shared" si="347"/>
        <v>BIOL</v>
      </c>
      <c r="AR5531" t="str">
        <f t="shared" si="347"/>
        <v>4130</v>
      </c>
      <c r="AS5531" t="str">
        <f t="shared" si="344"/>
        <v>Prez</v>
      </c>
      <c r="AT5531" t="str">
        <f t="shared" si="345"/>
        <v>BIOL4130Preza Gloria Cuevas</v>
      </c>
      <c r="AU5531" t="str">
        <f t="shared" si="346"/>
        <v>BIOL4130-2</v>
      </c>
      <c r="AV5531" t="s">
        <v>4612</v>
      </c>
      <c r="AW5531" t="s">
        <v>4613</v>
      </c>
      <c r="AX5531" t="s">
        <v>4614</v>
      </c>
    </row>
    <row r="5532" spans="1:51" x14ac:dyDescent="0.2">
      <c r="A5532" t="s">
        <v>1814</v>
      </c>
      <c r="B5532" t="s">
        <v>1868</v>
      </c>
      <c r="C5532">
        <v>4130</v>
      </c>
      <c r="D5532" t="s">
        <v>125</v>
      </c>
      <c r="E5532">
        <v>57</v>
      </c>
      <c r="F5532">
        <v>3.8</v>
      </c>
      <c r="G5532">
        <v>3</v>
      </c>
      <c r="H5532">
        <v>0.25</v>
      </c>
      <c r="I5532">
        <v>0</v>
      </c>
      <c r="J5532">
        <v>0</v>
      </c>
      <c r="K5532">
        <v>4.05</v>
      </c>
      <c r="L5532">
        <v>40</v>
      </c>
      <c r="M5532">
        <v>0</v>
      </c>
      <c r="N5532">
        <v>0</v>
      </c>
      <c r="O5532">
        <v>0</v>
      </c>
      <c r="P5532">
        <v>40</v>
      </c>
      <c r="Q5532">
        <v>40</v>
      </c>
      <c r="R5532" s="3">
        <v>1</v>
      </c>
      <c r="S5532">
        <v>0</v>
      </c>
      <c r="T5532">
        <v>0</v>
      </c>
      <c r="AQ5532" t="str">
        <f t="shared" si="347"/>
        <v>BIOL</v>
      </c>
      <c r="AR5532" t="str">
        <f t="shared" si="347"/>
        <v>4130</v>
      </c>
      <c r="AS5532" t="str">
        <f t="shared" si="344"/>
        <v/>
      </c>
      <c r="AT5532" t="str">
        <f t="shared" si="345"/>
        <v>BIOL4130</v>
      </c>
      <c r="AU5532" t="str">
        <f t="shared" si="346"/>
        <v>BIOL4130-***** CRSE TOTAL</v>
      </c>
    </row>
    <row r="5533" spans="1:51" x14ac:dyDescent="0.2">
      <c r="A5533" t="s">
        <v>1814</v>
      </c>
      <c r="B5533" t="s">
        <v>1868</v>
      </c>
      <c r="C5533">
        <v>4160</v>
      </c>
      <c r="D5533">
        <v>1</v>
      </c>
      <c r="E5533">
        <v>93</v>
      </c>
      <c r="F5533">
        <v>6.2</v>
      </c>
      <c r="G5533">
        <v>21</v>
      </c>
      <c r="H5533">
        <v>1.75</v>
      </c>
      <c r="I5533">
        <v>0.75</v>
      </c>
      <c r="J5533">
        <v>0.25</v>
      </c>
      <c r="K5533">
        <v>7.95</v>
      </c>
      <c r="L5533">
        <v>38</v>
      </c>
      <c r="M5533">
        <v>4</v>
      </c>
      <c r="N5533">
        <v>1</v>
      </c>
      <c r="O5533">
        <v>0</v>
      </c>
      <c r="P5533">
        <v>38</v>
      </c>
      <c r="Q5533">
        <v>35</v>
      </c>
      <c r="R5533" s="3">
        <v>1.0857000000000001</v>
      </c>
      <c r="S5533">
        <v>0</v>
      </c>
      <c r="T5533">
        <v>0</v>
      </c>
      <c r="U5533" t="s">
        <v>1884</v>
      </c>
      <c r="V5533" t="s">
        <v>106</v>
      </c>
      <c r="W5533" s="4">
        <v>0.375</v>
      </c>
      <c r="X5533" s="4">
        <v>0.40972222222222227</v>
      </c>
      <c r="Y5533" t="s">
        <v>107</v>
      </c>
      <c r="Z5533" t="s">
        <v>274</v>
      </c>
      <c r="AA5533">
        <v>54</v>
      </c>
      <c r="AB5533" t="s">
        <v>6467</v>
      </c>
      <c r="AC5533">
        <v>4</v>
      </c>
      <c r="AD5533">
        <v>2</v>
      </c>
      <c r="AE5533">
        <v>3</v>
      </c>
      <c r="AF5533">
        <v>21</v>
      </c>
      <c r="AG5533">
        <v>18</v>
      </c>
      <c r="AH5533">
        <v>1</v>
      </c>
      <c r="AI5533">
        <v>1</v>
      </c>
      <c r="AJ5533">
        <v>90491</v>
      </c>
      <c r="AK5533" t="s">
        <v>61</v>
      </c>
      <c r="AL5533" t="s">
        <v>61</v>
      </c>
      <c r="AM5533" t="s">
        <v>61</v>
      </c>
      <c r="AN5533" t="s">
        <v>61</v>
      </c>
      <c r="AO5533" t="s">
        <v>61</v>
      </c>
      <c r="AP5533">
        <v>1</v>
      </c>
      <c r="AQ5533" t="str">
        <f t="shared" si="347"/>
        <v>BIOL</v>
      </c>
      <c r="AR5533" t="str">
        <f t="shared" si="347"/>
        <v>4160</v>
      </c>
      <c r="AS5533" t="str">
        <f t="shared" si="344"/>
        <v>Chen</v>
      </c>
      <c r="AT5533" t="str">
        <f t="shared" si="345"/>
        <v>BIOL4160Chen Michael J</v>
      </c>
      <c r="AU5533" t="str">
        <f t="shared" si="346"/>
        <v>BIOL4160-1</v>
      </c>
      <c r="AV5533" t="s">
        <v>3118</v>
      </c>
      <c r="AW5533" t="s">
        <v>2446</v>
      </c>
      <c r="AX5533" t="s">
        <v>2419</v>
      </c>
    </row>
    <row r="5534" spans="1:51" x14ac:dyDescent="0.2">
      <c r="A5534" t="s">
        <v>1814</v>
      </c>
      <c r="B5534" t="s">
        <v>1868</v>
      </c>
      <c r="C5534">
        <v>4160</v>
      </c>
      <c r="D5534" t="s">
        <v>125</v>
      </c>
      <c r="E5534">
        <v>93</v>
      </c>
      <c r="F5534">
        <v>6.2</v>
      </c>
      <c r="G5534">
        <v>21</v>
      </c>
      <c r="H5534">
        <v>1.75</v>
      </c>
      <c r="I5534">
        <v>0.75</v>
      </c>
      <c r="J5534">
        <v>0.25</v>
      </c>
      <c r="K5534">
        <v>7.95</v>
      </c>
      <c r="L5534">
        <v>38</v>
      </c>
      <c r="M5534">
        <v>4</v>
      </c>
      <c r="N5534">
        <v>1</v>
      </c>
      <c r="O5534">
        <v>0</v>
      </c>
      <c r="P5534">
        <v>38</v>
      </c>
      <c r="Q5534">
        <v>35</v>
      </c>
      <c r="R5534" s="3">
        <v>1.0857000000000001</v>
      </c>
      <c r="S5534">
        <v>0</v>
      </c>
      <c r="T5534">
        <v>0</v>
      </c>
      <c r="AQ5534" t="str">
        <f t="shared" si="347"/>
        <v>BIOL</v>
      </c>
      <c r="AR5534" t="str">
        <f t="shared" si="347"/>
        <v>4160</v>
      </c>
      <c r="AS5534" t="str">
        <f t="shared" si="344"/>
        <v/>
      </c>
      <c r="AT5534" t="str">
        <f t="shared" si="345"/>
        <v>BIOL4160</v>
      </c>
      <c r="AU5534" t="str">
        <f t="shared" si="346"/>
        <v>BIOL4160-***** CRSE TOTAL</v>
      </c>
    </row>
    <row r="5535" spans="1:51" x14ac:dyDescent="0.2">
      <c r="A5535" t="s">
        <v>1814</v>
      </c>
      <c r="B5535" t="s">
        <v>1868</v>
      </c>
      <c r="C5535">
        <v>4300</v>
      </c>
      <c r="D5535">
        <v>1</v>
      </c>
      <c r="E5535">
        <v>60</v>
      </c>
      <c r="F5535">
        <v>4</v>
      </c>
      <c r="G5535">
        <v>12</v>
      </c>
      <c r="H5535">
        <v>1</v>
      </c>
      <c r="I5535">
        <v>0.33</v>
      </c>
      <c r="J5535">
        <v>0.27</v>
      </c>
      <c r="K5535">
        <v>5</v>
      </c>
      <c r="L5535">
        <v>18</v>
      </c>
      <c r="M5535">
        <v>1</v>
      </c>
      <c r="N5535">
        <v>1</v>
      </c>
      <c r="O5535">
        <v>0</v>
      </c>
      <c r="P5535">
        <v>18</v>
      </c>
      <c r="Q5535">
        <v>20</v>
      </c>
      <c r="R5535" s="3">
        <v>0.9</v>
      </c>
      <c r="S5535">
        <v>0</v>
      </c>
      <c r="T5535">
        <v>0</v>
      </c>
      <c r="U5535" t="s">
        <v>1885</v>
      </c>
      <c r="V5535" t="s">
        <v>111</v>
      </c>
      <c r="W5535" s="4">
        <v>0.33333333333333331</v>
      </c>
      <c r="X5535" s="4">
        <v>0.36805555555555558</v>
      </c>
      <c r="Y5535" t="s">
        <v>155</v>
      </c>
      <c r="Z5535">
        <v>245</v>
      </c>
      <c r="AA5535">
        <v>25</v>
      </c>
      <c r="AB5535" t="s">
        <v>6511</v>
      </c>
      <c r="AC5535">
        <v>2</v>
      </c>
      <c r="AD5535">
        <v>2</v>
      </c>
      <c r="AE5535">
        <v>4</v>
      </c>
      <c r="AF5535">
        <v>1</v>
      </c>
      <c r="AG5535">
        <v>1</v>
      </c>
      <c r="AH5535">
        <v>0</v>
      </c>
      <c r="AI5535">
        <v>0</v>
      </c>
      <c r="AJ5535">
        <v>96994</v>
      </c>
      <c r="AK5535" t="s">
        <v>61</v>
      </c>
      <c r="AL5535" t="s">
        <v>61</v>
      </c>
      <c r="AM5535" t="s">
        <v>61</v>
      </c>
      <c r="AN5535" t="s">
        <v>61</v>
      </c>
      <c r="AO5535" t="s">
        <v>61</v>
      </c>
      <c r="AP5535">
        <v>1</v>
      </c>
      <c r="AQ5535" t="str">
        <f t="shared" si="347"/>
        <v>BIOL</v>
      </c>
      <c r="AR5535" t="str">
        <f t="shared" si="347"/>
        <v>4300</v>
      </c>
      <c r="AS5535" t="str">
        <f t="shared" si="344"/>
        <v>Wrig</v>
      </c>
      <c r="AT5535" t="str">
        <f t="shared" si="345"/>
        <v>BIOL4300Wright Alexandra Janine</v>
      </c>
      <c r="AU5535" t="str">
        <f t="shared" si="346"/>
        <v>BIOL4300-1</v>
      </c>
      <c r="AV5535" t="s">
        <v>3070</v>
      </c>
      <c r="AW5535" t="s">
        <v>4118</v>
      </c>
      <c r="AX5535" t="s">
        <v>4619</v>
      </c>
    </row>
    <row r="5536" spans="1:51" x14ac:dyDescent="0.2">
      <c r="A5536" t="s">
        <v>1814</v>
      </c>
      <c r="B5536" t="s">
        <v>1868</v>
      </c>
      <c r="C5536">
        <v>4300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18</v>
      </c>
      <c r="M5536">
        <v>1</v>
      </c>
      <c r="N5536">
        <v>1</v>
      </c>
      <c r="O5536">
        <v>0</v>
      </c>
      <c r="P5536">
        <v>18</v>
      </c>
      <c r="Q5536">
        <v>20</v>
      </c>
      <c r="R5536" s="3">
        <v>0.9</v>
      </c>
      <c r="S5536">
        <v>0</v>
      </c>
      <c r="T5536">
        <v>0</v>
      </c>
      <c r="U5536" t="s">
        <v>1885</v>
      </c>
      <c r="V5536" t="s">
        <v>111</v>
      </c>
      <c r="W5536" s="4">
        <v>0.375</v>
      </c>
      <c r="X5536" s="4">
        <v>0.47916666666666669</v>
      </c>
      <c r="Y5536" t="s">
        <v>1597</v>
      </c>
      <c r="Z5536">
        <v>231</v>
      </c>
      <c r="AA5536">
        <v>20</v>
      </c>
      <c r="AB5536" t="s">
        <v>6511</v>
      </c>
      <c r="AC5536">
        <v>16</v>
      </c>
      <c r="AD5536">
        <v>2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96995</v>
      </c>
      <c r="AK5536" t="s">
        <v>61</v>
      </c>
      <c r="AL5536" t="s">
        <v>61</v>
      </c>
      <c r="AM5536" t="s">
        <v>61</v>
      </c>
      <c r="AN5536" t="s">
        <v>61</v>
      </c>
      <c r="AO5536" t="s">
        <v>61</v>
      </c>
      <c r="AP5536">
        <v>1</v>
      </c>
      <c r="AQ5536" t="str">
        <f t="shared" si="347"/>
        <v>BIOL</v>
      </c>
      <c r="AR5536" t="str">
        <f t="shared" si="347"/>
        <v>4300</v>
      </c>
      <c r="AS5536" t="str">
        <f t="shared" si="344"/>
        <v>Wrig</v>
      </c>
      <c r="AT5536" t="str">
        <f t="shared" si="345"/>
        <v>BIOL4300Wright Alexandra Janine</v>
      </c>
      <c r="AU5536" t="str">
        <f t="shared" si="346"/>
        <v>BIOL4300-2</v>
      </c>
      <c r="AV5536" t="s">
        <v>3070</v>
      </c>
      <c r="AW5536" t="s">
        <v>4118</v>
      </c>
      <c r="AX5536" t="s">
        <v>4619</v>
      </c>
    </row>
    <row r="5537" spans="1:50" x14ac:dyDescent="0.2">
      <c r="A5537" t="s">
        <v>1814</v>
      </c>
      <c r="B5537" t="s">
        <v>1868</v>
      </c>
      <c r="C5537">
        <v>4300</v>
      </c>
      <c r="D5537" t="s">
        <v>125</v>
      </c>
      <c r="E5537">
        <v>60</v>
      </c>
      <c r="F5537">
        <v>4</v>
      </c>
      <c r="G5537">
        <v>12</v>
      </c>
      <c r="H5537">
        <v>1</v>
      </c>
      <c r="I5537">
        <v>0.33</v>
      </c>
      <c r="J5537">
        <v>0.27</v>
      </c>
      <c r="K5537">
        <v>5</v>
      </c>
      <c r="L5537">
        <v>36</v>
      </c>
      <c r="M5537">
        <v>2</v>
      </c>
      <c r="N5537">
        <v>2</v>
      </c>
      <c r="O5537">
        <v>0</v>
      </c>
      <c r="P5537">
        <v>36</v>
      </c>
      <c r="Q5537">
        <v>40</v>
      </c>
      <c r="R5537" s="3">
        <v>0.9</v>
      </c>
      <c r="S5537">
        <v>0</v>
      </c>
      <c r="T5537">
        <v>0</v>
      </c>
      <c r="AQ5537" t="str">
        <f t="shared" si="347"/>
        <v>BIOL</v>
      </c>
      <c r="AR5537" t="str">
        <f t="shared" si="347"/>
        <v>4300</v>
      </c>
      <c r="AS5537" t="str">
        <f t="shared" si="344"/>
        <v/>
      </c>
      <c r="AT5537" t="str">
        <f t="shared" si="345"/>
        <v>BIOL4300</v>
      </c>
      <c r="AU5537" t="str">
        <f t="shared" si="346"/>
        <v>BIOL4300-***** CRSE TOTAL</v>
      </c>
    </row>
    <row r="5538" spans="1:50" x14ac:dyDescent="0.2">
      <c r="A5538" t="s">
        <v>1814</v>
      </c>
      <c r="B5538" t="s">
        <v>1868</v>
      </c>
      <c r="C5538">
        <v>4330</v>
      </c>
      <c r="D5538">
        <v>1</v>
      </c>
      <c r="E5538">
        <v>93</v>
      </c>
      <c r="F5538">
        <v>6.2</v>
      </c>
      <c r="G5538">
        <v>3</v>
      </c>
      <c r="H5538">
        <v>0.25</v>
      </c>
      <c r="I5538">
        <v>0</v>
      </c>
      <c r="J5538">
        <v>0</v>
      </c>
      <c r="K5538">
        <v>6.45</v>
      </c>
      <c r="L5538">
        <v>32</v>
      </c>
      <c r="M5538">
        <v>0</v>
      </c>
      <c r="N5538">
        <v>0</v>
      </c>
      <c r="O5538">
        <v>0</v>
      </c>
      <c r="P5538">
        <v>32</v>
      </c>
      <c r="Q5538">
        <v>50</v>
      </c>
      <c r="R5538" s="3">
        <v>0.64</v>
      </c>
      <c r="S5538">
        <v>0</v>
      </c>
      <c r="T5538">
        <v>0</v>
      </c>
      <c r="U5538" t="s">
        <v>1886</v>
      </c>
      <c r="V5538" t="s">
        <v>113</v>
      </c>
      <c r="W5538" s="4">
        <v>0.41666666666666669</v>
      </c>
      <c r="X5538" s="4">
        <v>0.4513888888888889</v>
      </c>
      <c r="Y5538" t="s">
        <v>107</v>
      </c>
      <c r="Z5538" t="s">
        <v>390</v>
      </c>
      <c r="AA5538">
        <v>59</v>
      </c>
      <c r="AB5538" t="s">
        <v>6473</v>
      </c>
      <c r="AC5538">
        <v>4</v>
      </c>
      <c r="AD5538">
        <v>2</v>
      </c>
      <c r="AE5538">
        <v>3</v>
      </c>
      <c r="AF5538">
        <v>8</v>
      </c>
      <c r="AG5538">
        <v>6</v>
      </c>
      <c r="AH5538">
        <v>0</v>
      </c>
      <c r="AI5538">
        <v>2</v>
      </c>
      <c r="AJ5538">
        <v>90493</v>
      </c>
      <c r="AK5538" t="s">
        <v>61</v>
      </c>
      <c r="AL5538" t="s">
        <v>61</v>
      </c>
      <c r="AM5538" t="s">
        <v>61</v>
      </c>
      <c r="AN5538" t="s">
        <v>61</v>
      </c>
      <c r="AO5538" t="s">
        <v>61</v>
      </c>
      <c r="AP5538">
        <v>1</v>
      </c>
      <c r="AQ5538" t="str">
        <f t="shared" si="347"/>
        <v>BIOL</v>
      </c>
      <c r="AR5538" t="str">
        <f t="shared" si="347"/>
        <v>4330</v>
      </c>
      <c r="AS5538" t="str">
        <f t="shared" si="344"/>
        <v>Yama</v>
      </c>
      <c r="AT5538" t="str">
        <f t="shared" si="345"/>
        <v>BIOL4330Yamazaki Katrina Go</v>
      </c>
      <c r="AU5538" t="str">
        <f t="shared" si="346"/>
        <v>BIOL4330-1</v>
      </c>
      <c r="AV5538" t="s">
        <v>4565</v>
      </c>
      <c r="AW5538" t="s">
        <v>4244</v>
      </c>
      <c r="AX5538" t="s">
        <v>4566</v>
      </c>
    </row>
    <row r="5539" spans="1:50" x14ac:dyDescent="0.2">
      <c r="A5539" t="s">
        <v>1814</v>
      </c>
      <c r="B5539" t="s">
        <v>1868</v>
      </c>
      <c r="C5539">
        <v>4330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15</v>
      </c>
      <c r="M5539">
        <v>0</v>
      </c>
      <c r="N5539">
        <v>0</v>
      </c>
      <c r="O5539">
        <v>0</v>
      </c>
      <c r="P5539">
        <v>15</v>
      </c>
      <c r="Q5539">
        <v>16</v>
      </c>
      <c r="R5539" s="3">
        <v>0.9375</v>
      </c>
      <c r="S5539">
        <v>0</v>
      </c>
      <c r="T5539">
        <v>0</v>
      </c>
      <c r="U5539" t="s">
        <v>1886</v>
      </c>
      <c r="V5539" t="s">
        <v>115</v>
      </c>
      <c r="W5539" s="4">
        <v>0.45833333333333331</v>
      </c>
      <c r="X5539" s="4">
        <v>0.5625</v>
      </c>
      <c r="Y5539" t="s">
        <v>1597</v>
      </c>
      <c r="Z5539">
        <v>343</v>
      </c>
      <c r="AA5539">
        <v>18</v>
      </c>
      <c r="AB5539" t="s">
        <v>6467</v>
      </c>
      <c r="AC5539">
        <v>16</v>
      </c>
      <c r="AD5539">
        <v>2</v>
      </c>
      <c r="AE5539">
        <v>0</v>
      </c>
      <c r="AF5539">
        <v>1</v>
      </c>
      <c r="AG5539">
        <v>0</v>
      </c>
      <c r="AH5539">
        <v>1</v>
      </c>
      <c r="AI5539">
        <v>0</v>
      </c>
      <c r="AJ5539">
        <v>90494</v>
      </c>
      <c r="AK5539" t="s">
        <v>61</v>
      </c>
      <c r="AL5539" t="s">
        <v>61</v>
      </c>
      <c r="AM5539" t="s">
        <v>61</v>
      </c>
      <c r="AN5539" t="s">
        <v>61</v>
      </c>
      <c r="AO5539" t="s">
        <v>61</v>
      </c>
      <c r="AP5539">
        <v>1</v>
      </c>
      <c r="AQ5539" t="str">
        <f t="shared" si="347"/>
        <v>BIOL</v>
      </c>
      <c r="AR5539" t="str">
        <f t="shared" si="347"/>
        <v>4330</v>
      </c>
      <c r="AS5539" t="str">
        <f t="shared" si="344"/>
        <v>Chen</v>
      </c>
      <c r="AT5539" t="str">
        <f t="shared" si="345"/>
        <v>BIOL4330Chen Michael J</v>
      </c>
      <c r="AU5539" t="str">
        <f t="shared" si="346"/>
        <v>BIOL4330-2</v>
      </c>
      <c r="AV5539" t="s">
        <v>3118</v>
      </c>
      <c r="AW5539" t="s">
        <v>2446</v>
      </c>
      <c r="AX5539" t="s">
        <v>2419</v>
      </c>
    </row>
    <row r="5540" spans="1:50" x14ac:dyDescent="0.2">
      <c r="A5540" t="s">
        <v>1814</v>
      </c>
      <c r="B5540" t="s">
        <v>1868</v>
      </c>
      <c r="C5540">
        <v>4330</v>
      </c>
      <c r="D5540">
        <v>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17</v>
      </c>
      <c r="M5540">
        <v>0</v>
      </c>
      <c r="N5540">
        <v>0</v>
      </c>
      <c r="O5540">
        <v>0</v>
      </c>
      <c r="P5540">
        <v>17</v>
      </c>
      <c r="Q5540">
        <v>17</v>
      </c>
      <c r="R5540" s="3">
        <v>1</v>
      </c>
      <c r="S5540">
        <v>0</v>
      </c>
      <c r="T5540">
        <v>0</v>
      </c>
      <c r="U5540" t="s">
        <v>1886</v>
      </c>
      <c r="V5540" t="s">
        <v>118</v>
      </c>
      <c r="W5540" s="4">
        <v>0.45833333333333331</v>
      </c>
      <c r="X5540" s="4">
        <v>0.5625</v>
      </c>
      <c r="Y5540" t="s">
        <v>1597</v>
      </c>
      <c r="Z5540">
        <v>343</v>
      </c>
      <c r="AA5540">
        <v>18</v>
      </c>
      <c r="AB5540" t="s">
        <v>6467</v>
      </c>
      <c r="AC5540">
        <v>16</v>
      </c>
      <c r="AD5540">
        <v>2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93954</v>
      </c>
      <c r="AK5540" t="s">
        <v>61</v>
      </c>
      <c r="AL5540" t="s">
        <v>61</v>
      </c>
      <c r="AM5540" t="s">
        <v>61</v>
      </c>
      <c r="AN5540" t="s">
        <v>61</v>
      </c>
      <c r="AO5540" t="s">
        <v>61</v>
      </c>
      <c r="AP5540">
        <v>1</v>
      </c>
      <c r="AQ5540" t="str">
        <f t="shared" si="347"/>
        <v>BIOL</v>
      </c>
      <c r="AR5540" t="str">
        <f t="shared" si="347"/>
        <v>4330</v>
      </c>
      <c r="AS5540" t="str">
        <f t="shared" si="344"/>
        <v>Chen</v>
      </c>
      <c r="AT5540" t="str">
        <f t="shared" si="345"/>
        <v>BIOL4330Chen Michael J</v>
      </c>
      <c r="AU5540" t="str">
        <f t="shared" si="346"/>
        <v>BIOL4330-4</v>
      </c>
      <c r="AV5540" t="s">
        <v>3118</v>
      </c>
      <c r="AW5540" t="s">
        <v>2446</v>
      </c>
      <c r="AX5540" t="s">
        <v>2419</v>
      </c>
    </row>
    <row r="5541" spans="1:50" x14ac:dyDescent="0.2">
      <c r="A5541" t="s">
        <v>1814</v>
      </c>
      <c r="B5541" t="s">
        <v>1868</v>
      </c>
      <c r="C5541">
        <v>4330</v>
      </c>
      <c r="D5541" t="s">
        <v>125</v>
      </c>
      <c r="E5541">
        <v>93</v>
      </c>
      <c r="F5541">
        <v>6.2</v>
      </c>
      <c r="G5541">
        <v>3</v>
      </c>
      <c r="H5541">
        <v>0.25</v>
      </c>
      <c r="I5541">
        <v>0</v>
      </c>
      <c r="J5541">
        <v>0</v>
      </c>
      <c r="K5541">
        <v>6.45</v>
      </c>
      <c r="L5541">
        <v>64</v>
      </c>
      <c r="M5541">
        <v>0</v>
      </c>
      <c r="N5541">
        <v>0</v>
      </c>
      <c r="O5541">
        <v>0</v>
      </c>
      <c r="P5541">
        <v>64</v>
      </c>
      <c r="Q5541">
        <v>83</v>
      </c>
      <c r="R5541" s="3">
        <v>0.77110000000000001</v>
      </c>
      <c r="S5541">
        <v>0</v>
      </c>
      <c r="T5541">
        <v>0</v>
      </c>
      <c r="AQ5541" t="str">
        <f t="shared" si="347"/>
        <v>BIOL</v>
      </c>
      <c r="AR5541" t="str">
        <f t="shared" si="347"/>
        <v>4330</v>
      </c>
      <c r="AS5541" t="str">
        <f t="shared" si="344"/>
        <v/>
      </c>
      <c r="AT5541" t="str">
        <f t="shared" si="345"/>
        <v>BIOL4330</v>
      </c>
      <c r="AU5541" t="str">
        <f t="shared" si="346"/>
        <v>BIOL4330-***** CRSE TOTAL</v>
      </c>
    </row>
    <row r="5542" spans="1:50" x14ac:dyDescent="0.2">
      <c r="A5542" t="s">
        <v>1814</v>
      </c>
      <c r="B5542" t="s">
        <v>1868</v>
      </c>
      <c r="C5542">
        <v>4350</v>
      </c>
      <c r="D5542">
        <v>1</v>
      </c>
      <c r="E5542">
        <v>99</v>
      </c>
      <c r="F5542">
        <v>6.6</v>
      </c>
      <c r="G5542">
        <v>9</v>
      </c>
      <c r="H5542">
        <v>0.75</v>
      </c>
      <c r="I5542">
        <v>0</v>
      </c>
      <c r="J5542">
        <v>0</v>
      </c>
      <c r="K5542">
        <v>7.35</v>
      </c>
      <c r="L5542">
        <v>36</v>
      </c>
      <c r="M5542">
        <v>0</v>
      </c>
      <c r="N5542">
        <v>0</v>
      </c>
      <c r="O5542">
        <v>0</v>
      </c>
      <c r="P5542">
        <v>36</v>
      </c>
      <c r="Q5542">
        <v>36</v>
      </c>
      <c r="R5542" s="3">
        <v>1</v>
      </c>
      <c r="S5542">
        <v>0</v>
      </c>
      <c r="T5542">
        <v>0</v>
      </c>
      <c r="U5542" t="s">
        <v>1887</v>
      </c>
      <c r="V5542" t="s">
        <v>111</v>
      </c>
      <c r="W5542" s="4">
        <v>0.51041666666666663</v>
      </c>
      <c r="X5542" s="4">
        <v>0.5625</v>
      </c>
      <c r="Y5542" t="s">
        <v>229</v>
      </c>
      <c r="Z5542" t="s">
        <v>761</v>
      </c>
      <c r="AA5542">
        <v>60</v>
      </c>
      <c r="AB5542" t="s">
        <v>6512</v>
      </c>
      <c r="AC5542">
        <v>2</v>
      </c>
      <c r="AD5542">
        <v>2</v>
      </c>
      <c r="AE5542">
        <v>3</v>
      </c>
      <c r="AF5542">
        <v>16</v>
      </c>
      <c r="AG5542">
        <v>10</v>
      </c>
      <c r="AH5542">
        <v>3</v>
      </c>
      <c r="AI5542">
        <v>3</v>
      </c>
      <c r="AJ5542">
        <v>96358</v>
      </c>
      <c r="AK5542" t="s">
        <v>61</v>
      </c>
      <c r="AL5542" t="s">
        <v>61</v>
      </c>
      <c r="AM5542" t="s">
        <v>61</v>
      </c>
      <c r="AN5542" t="s">
        <v>61</v>
      </c>
      <c r="AO5542" t="s">
        <v>61</v>
      </c>
      <c r="AP5542">
        <v>1</v>
      </c>
      <c r="AQ5542" t="str">
        <f t="shared" si="347"/>
        <v>BIOL</v>
      </c>
      <c r="AR5542" t="str">
        <f t="shared" si="347"/>
        <v>4350</v>
      </c>
      <c r="AS5542" t="str">
        <f t="shared" si="344"/>
        <v>Reye</v>
      </c>
      <c r="AT5542" t="str">
        <f t="shared" si="345"/>
        <v>BIOL4350Reyes-Ruiz Jorge Mauricio</v>
      </c>
      <c r="AU5542" t="str">
        <f t="shared" si="346"/>
        <v>BIOL4350-1</v>
      </c>
      <c r="AV5542" t="s">
        <v>4620</v>
      </c>
      <c r="AW5542" t="s">
        <v>2690</v>
      </c>
      <c r="AX5542" t="s">
        <v>4004</v>
      </c>
    </row>
    <row r="5543" spans="1:50" x14ac:dyDescent="0.2">
      <c r="A5543" t="s">
        <v>1814</v>
      </c>
      <c r="B5543" t="s">
        <v>1868</v>
      </c>
      <c r="C5543">
        <v>4350</v>
      </c>
      <c r="D5543" t="s">
        <v>125</v>
      </c>
      <c r="E5543">
        <v>99</v>
      </c>
      <c r="F5543">
        <v>6.6</v>
      </c>
      <c r="G5543">
        <v>9</v>
      </c>
      <c r="H5543">
        <v>0.75</v>
      </c>
      <c r="I5543">
        <v>0</v>
      </c>
      <c r="J5543">
        <v>0</v>
      </c>
      <c r="K5543">
        <v>7.35</v>
      </c>
      <c r="L5543">
        <v>36</v>
      </c>
      <c r="M5543">
        <v>0</v>
      </c>
      <c r="N5543">
        <v>0</v>
      </c>
      <c r="O5543">
        <v>0</v>
      </c>
      <c r="P5543">
        <v>36</v>
      </c>
      <c r="Q5543">
        <v>36</v>
      </c>
      <c r="R5543" s="3">
        <v>1</v>
      </c>
      <c r="S5543">
        <v>0</v>
      </c>
      <c r="T5543">
        <v>0</v>
      </c>
      <c r="AQ5543" t="str">
        <f t="shared" si="347"/>
        <v>BIOL</v>
      </c>
      <c r="AR5543" t="str">
        <f t="shared" si="347"/>
        <v>4350</v>
      </c>
      <c r="AS5543" t="str">
        <f t="shared" si="344"/>
        <v/>
      </c>
      <c r="AT5543" t="str">
        <f t="shared" si="345"/>
        <v>BIOL4350</v>
      </c>
      <c r="AU5543" t="str">
        <f t="shared" si="346"/>
        <v>BIOL4350-***** CRSE TOTAL</v>
      </c>
    </row>
    <row r="5544" spans="1:50" x14ac:dyDescent="0.2">
      <c r="A5544" t="s">
        <v>1814</v>
      </c>
      <c r="B5544" t="s">
        <v>1868</v>
      </c>
      <c r="C5544">
        <v>4360</v>
      </c>
      <c r="D5544">
        <v>1</v>
      </c>
      <c r="E5544">
        <v>111</v>
      </c>
      <c r="F5544">
        <v>7.4</v>
      </c>
      <c r="G5544">
        <v>3</v>
      </c>
      <c r="H5544">
        <v>0.25</v>
      </c>
      <c r="I5544">
        <v>0</v>
      </c>
      <c r="J5544">
        <v>0</v>
      </c>
      <c r="K5544">
        <v>7.65</v>
      </c>
      <c r="L5544">
        <v>38</v>
      </c>
      <c r="M5544">
        <v>1</v>
      </c>
      <c r="N5544">
        <v>0</v>
      </c>
      <c r="O5544">
        <v>1</v>
      </c>
      <c r="P5544">
        <v>39</v>
      </c>
      <c r="Q5544">
        <v>36</v>
      </c>
      <c r="R5544" s="3">
        <v>1.0556000000000001</v>
      </c>
      <c r="S5544">
        <v>0</v>
      </c>
      <c r="T5544">
        <v>3</v>
      </c>
      <c r="U5544" t="s">
        <v>1888</v>
      </c>
      <c r="V5544" t="s">
        <v>113</v>
      </c>
      <c r="W5544" s="4">
        <v>0.51041666666666663</v>
      </c>
      <c r="X5544" s="4">
        <v>0.5625</v>
      </c>
      <c r="Y5544" t="s">
        <v>254</v>
      </c>
      <c r="Z5544">
        <v>117</v>
      </c>
      <c r="AA5544">
        <v>49</v>
      </c>
      <c r="AB5544" t="s">
        <v>6469</v>
      </c>
      <c r="AC5544">
        <v>2</v>
      </c>
      <c r="AD5544">
        <v>2</v>
      </c>
      <c r="AE5544">
        <v>3</v>
      </c>
      <c r="AF5544">
        <v>20</v>
      </c>
      <c r="AG5544">
        <v>14</v>
      </c>
      <c r="AH5544">
        <v>5</v>
      </c>
      <c r="AI5544">
        <v>1</v>
      </c>
      <c r="AJ5544">
        <v>96360</v>
      </c>
      <c r="AK5544" t="s">
        <v>61</v>
      </c>
      <c r="AL5544" t="s">
        <v>61</v>
      </c>
      <c r="AM5544" t="s">
        <v>61</v>
      </c>
      <c r="AN5544" t="s">
        <v>61</v>
      </c>
      <c r="AO5544" t="s">
        <v>61</v>
      </c>
      <c r="AP5544">
        <v>1</v>
      </c>
      <c r="AQ5544" t="str">
        <f t="shared" si="347"/>
        <v>BIOL</v>
      </c>
      <c r="AR5544" t="str">
        <f t="shared" si="347"/>
        <v>4360</v>
      </c>
      <c r="AS5544" t="str">
        <f t="shared" si="344"/>
        <v>Mata</v>
      </c>
      <c r="AT5544" t="str">
        <f t="shared" si="345"/>
        <v>BIOL4360Mata Mario Luis</v>
      </c>
      <c r="AU5544" t="str">
        <f t="shared" si="346"/>
        <v>BIOL4360-1</v>
      </c>
      <c r="AV5544" t="s">
        <v>4559</v>
      </c>
      <c r="AW5544" t="s">
        <v>3593</v>
      </c>
      <c r="AX5544" t="s">
        <v>2454</v>
      </c>
    </row>
    <row r="5545" spans="1:50" x14ac:dyDescent="0.2">
      <c r="A5545" t="s">
        <v>1814</v>
      </c>
      <c r="B5545" t="s">
        <v>1868</v>
      </c>
      <c r="C5545">
        <v>4360</v>
      </c>
      <c r="D5545" t="s">
        <v>125</v>
      </c>
      <c r="E5545">
        <v>111</v>
      </c>
      <c r="F5545">
        <v>7.4</v>
      </c>
      <c r="G5545">
        <v>3</v>
      </c>
      <c r="H5545">
        <v>0.25</v>
      </c>
      <c r="I5545">
        <v>0</v>
      </c>
      <c r="J5545">
        <v>0</v>
      </c>
      <c r="K5545">
        <v>7.65</v>
      </c>
      <c r="L5545">
        <v>38</v>
      </c>
      <c r="M5545">
        <v>1</v>
      </c>
      <c r="N5545">
        <v>0</v>
      </c>
      <c r="O5545">
        <v>1</v>
      </c>
      <c r="P5545">
        <v>39</v>
      </c>
      <c r="Q5545">
        <v>36</v>
      </c>
      <c r="R5545" s="3">
        <v>1.0832999999999999</v>
      </c>
      <c r="S5545">
        <v>0</v>
      </c>
      <c r="T5545">
        <v>3</v>
      </c>
      <c r="AQ5545" t="str">
        <f t="shared" si="347"/>
        <v>BIOL</v>
      </c>
      <c r="AR5545" t="str">
        <f t="shared" si="347"/>
        <v>4360</v>
      </c>
      <c r="AS5545" t="str">
        <f t="shared" si="344"/>
        <v/>
      </c>
      <c r="AT5545" t="str">
        <f t="shared" si="345"/>
        <v>BIOL4360</v>
      </c>
      <c r="AU5545" t="str">
        <f t="shared" si="346"/>
        <v>BIOL4360-***** CRSE TOTAL</v>
      </c>
    </row>
    <row r="5546" spans="1:50" x14ac:dyDescent="0.2">
      <c r="A5546" t="s">
        <v>1814</v>
      </c>
      <c r="B5546" t="s">
        <v>1868</v>
      </c>
      <c r="C5546">
        <v>4390</v>
      </c>
      <c r="D5546">
        <v>1</v>
      </c>
      <c r="E5546">
        <v>159</v>
      </c>
      <c r="F5546">
        <v>10.6</v>
      </c>
      <c r="G5546">
        <v>9</v>
      </c>
      <c r="H5546">
        <v>0.75</v>
      </c>
      <c r="I5546">
        <v>0</v>
      </c>
      <c r="J5546">
        <v>0</v>
      </c>
      <c r="K5546">
        <v>11.35</v>
      </c>
      <c r="L5546">
        <v>56</v>
      </c>
      <c r="M5546">
        <v>1</v>
      </c>
      <c r="N5546">
        <v>0</v>
      </c>
      <c r="O5546">
        <v>1</v>
      </c>
      <c r="P5546">
        <v>57</v>
      </c>
      <c r="Q5546">
        <v>56</v>
      </c>
      <c r="R5546" s="3">
        <v>1</v>
      </c>
      <c r="S5546">
        <v>0</v>
      </c>
      <c r="T5546">
        <v>3</v>
      </c>
      <c r="U5546" t="s">
        <v>1889</v>
      </c>
      <c r="V5546" t="s">
        <v>113</v>
      </c>
      <c r="W5546" s="4">
        <v>0.56944444444444442</v>
      </c>
      <c r="X5546" s="4">
        <v>0.62152777777777779</v>
      </c>
      <c r="Y5546" t="s">
        <v>229</v>
      </c>
      <c r="Z5546" t="s">
        <v>269</v>
      </c>
      <c r="AA5546">
        <v>75</v>
      </c>
      <c r="AB5546" t="s">
        <v>6467</v>
      </c>
      <c r="AC5546">
        <v>2</v>
      </c>
      <c r="AD5546">
        <v>2</v>
      </c>
      <c r="AE5546">
        <v>3</v>
      </c>
      <c r="AF5546">
        <v>14</v>
      </c>
      <c r="AG5546">
        <v>13</v>
      </c>
      <c r="AH5546">
        <v>0</v>
      </c>
      <c r="AI5546">
        <v>1</v>
      </c>
      <c r="AJ5546">
        <v>93748</v>
      </c>
      <c r="AK5546" t="s">
        <v>61</v>
      </c>
      <c r="AL5546" t="s">
        <v>61</v>
      </c>
      <c r="AM5546" t="s">
        <v>61</v>
      </c>
      <c r="AN5546" t="s">
        <v>61</v>
      </c>
      <c r="AO5546" t="s">
        <v>61</v>
      </c>
      <c r="AP5546">
        <v>1</v>
      </c>
      <c r="AQ5546" t="str">
        <f t="shared" si="347"/>
        <v>BIOL</v>
      </c>
      <c r="AR5546" t="str">
        <f t="shared" si="347"/>
        <v>4390</v>
      </c>
      <c r="AS5546" t="str">
        <f t="shared" si="344"/>
        <v>Chen</v>
      </c>
      <c r="AT5546" t="str">
        <f t="shared" si="345"/>
        <v>BIOL4390Chen Michael J</v>
      </c>
      <c r="AU5546" t="str">
        <f t="shared" si="346"/>
        <v>BIOL4390-1</v>
      </c>
      <c r="AV5546" t="s">
        <v>3118</v>
      </c>
      <c r="AW5546" t="s">
        <v>2446</v>
      </c>
      <c r="AX5546" t="s">
        <v>2419</v>
      </c>
    </row>
    <row r="5547" spans="1:50" x14ac:dyDescent="0.2">
      <c r="A5547" t="s">
        <v>1814</v>
      </c>
      <c r="B5547" t="s">
        <v>1868</v>
      </c>
      <c r="C5547">
        <v>4390</v>
      </c>
      <c r="D5547" t="s">
        <v>125</v>
      </c>
      <c r="E5547">
        <v>159</v>
      </c>
      <c r="F5547">
        <v>10.6</v>
      </c>
      <c r="G5547">
        <v>9</v>
      </c>
      <c r="H5547">
        <v>0.75</v>
      </c>
      <c r="I5547">
        <v>0</v>
      </c>
      <c r="J5547">
        <v>0</v>
      </c>
      <c r="K5547">
        <v>11.35</v>
      </c>
      <c r="L5547">
        <v>56</v>
      </c>
      <c r="M5547">
        <v>1</v>
      </c>
      <c r="N5547">
        <v>0</v>
      </c>
      <c r="O5547">
        <v>1</v>
      </c>
      <c r="P5547">
        <v>57</v>
      </c>
      <c r="Q5547">
        <v>56</v>
      </c>
      <c r="R5547" s="3">
        <v>1.0179</v>
      </c>
      <c r="S5547">
        <v>0</v>
      </c>
      <c r="T5547">
        <v>3</v>
      </c>
      <c r="AQ5547" t="str">
        <f t="shared" si="347"/>
        <v>BIOL</v>
      </c>
      <c r="AR5547" t="str">
        <f t="shared" si="347"/>
        <v>4390</v>
      </c>
      <c r="AS5547" t="str">
        <f t="shared" si="344"/>
        <v/>
      </c>
      <c r="AT5547" t="str">
        <f t="shared" si="345"/>
        <v>BIOL4390</v>
      </c>
      <c r="AU5547" t="str">
        <f t="shared" si="346"/>
        <v>BIOL4390-***** CRSE TOTAL</v>
      </c>
    </row>
    <row r="5548" spans="1:50" x14ac:dyDescent="0.2">
      <c r="A5548" t="s">
        <v>1814</v>
      </c>
      <c r="B5548" t="s">
        <v>1868</v>
      </c>
      <c r="C5548">
        <v>4400</v>
      </c>
      <c r="D5548">
        <v>1</v>
      </c>
      <c r="E5548">
        <v>51</v>
      </c>
      <c r="F5548">
        <v>3.4</v>
      </c>
      <c r="G5548">
        <v>6</v>
      </c>
      <c r="H5548">
        <v>0.5</v>
      </c>
      <c r="I5548">
        <v>0</v>
      </c>
      <c r="J5548">
        <v>0.2</v>
      </c>
      <c r="K5548">
        <v>3.9</v>
      </c>
      <c r="L5548">
        <v>19</v>
      </c>
      <c r="M5548">
        <v>0</v>
      </c>
      <c r="N5548">
        <v>1</v>
      </c>
      <c r="O5548">
        <v>1</v>
      </c>
      <c r="P5548">
        <v>20</v>
      </c>
      <c r="Q5548">
        <v>18</v>
      </c>
      <c r="R5548" s="3">
        <v>1.0556000000000001</v>
      </c>
      <c r="S5548">
        <v>0</v>
      </c>
      <c r="T5548">
        <v>3</v>
      </c>
      <c r="U5548" t="s">
        <v>1890</v>
      </c>
      <c r="V5548" t="s">
        <v>136</v>
      </c>
      <c r="W5548" s="4">
        <v>0.41666666666666669</v>
      </c>
      <c r="X5548" s="4">
        <v>0.4513888888888889</v>
      </c>
      <c r="Y5548" t="s">
        <v>155</v>
      </c>
      <c r="Z5548">
        <v>335</v>
      </c>
      <c r="AA5548">
        <v>35</v>
      </c>
      <c r="AB5548" t="s">
        <v>6513</v>
      </c>
      <c r="AC5548">
        <v>4</v>
      </c>
      <c r="AD5548">
        <v>2</v>
      </c>
      <c r="AE5548">
        <v>3</v>
      </c>
      <c r="AF5548">
        <v>6</v>
      </c>
      <c r="AG5548">
        <v>5</v>
      </c>
      <c r="AH5548">
        <v>0</v>
      </c>
      <c r="AI5548">
        <v>1</v>
      </c>
      <c r="AJ5548">
        <v>90496</v>
      </c>
      <c r="AK5548" t="s">
        <v>61</v>
      </c>
      <c r="AL5548" t="s">
        <v>61</v>
      </c>
      <c r="AM5548" t="s">
        <v>61</v>
      </c>
      <c r="AN5548" t="s">
        <v>61</v>
      </c>
      <c r="AO5548" t="s">
        <v>61</v>
      </c>
      <c r="AP5548">
        <v>1</v>
      </c>
      <c r="AQ5548" t="str">
        <f t="shared" si="347"/>
        <v>BIOL</v>
      </c>
      <c r="AR5548" t="str">
        <f t="shared" si="347"/>
        <v>4400</v>
      </c>
      <c r="AS5548" t="str">
        <f t="shared" si="344"/>
        <v>Fish</v>
      </c>
      <c r="AT5548" t="str">
        <f t="shared" si="345"/>
        <v>BIOL4400Fisher Kirsten Marie</v>
      </c>
      <c r="AU5548" t="str">
        <f t="shared" si="346"/>
        <v>BIOL4400-1</v>
      </c>
      <c r="AV5548" t="s">
        <v>4621</v>
      </c>
      <c r="AW5548" t="s">
        <v>4622</v>
      </c>
      <c r="AX5548" t="s">
        <v>2368</v>
      </c>
    </row>
    <row r="5549" spans="1:50" x14ac:dyDescent="0.2">
      <c r="A5549" t="s">
        <v>1814</v>
      </c>
      <c r="B5549" t="s">
        <v>1868</v>
      </c>
      <c r="C5549">
        <v>4400</v>
      </c>
      <c r="D5549">
        <v>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19</v>
      </c>
      <c r="M5549">
        <v>0</v>
      </c>
      <c r="N5549">
        <v>1</v>
      </c>
      <c r="O5549">
        <v>1</v>
      </c>
      <c r="P5549">
        <v>20</v>
      </c>
      <c r="Q5549">
        <v>18</v>
      </c>
      <c r="R5549" s="3">
        <v>1.0556000000000001</v>
      </c>
      <c r="S5549">
        <v>0</v>
      </c>
      <c r="T5549">
        <v>0</v>
      </c>
      <c r="U5549" t="s">
        <v>1890</v>
      </c>
      <c r="V5549" t="s">
        <v>136</v>
      </c>
      <c r="W5549" s="4">
        <v>0.46875</v>
      </c>
      <c r="X5549" s="4">
        <v>0.6875</v>
      </c>
      <c r="Y5549" t="s">
        <v>1597</v>
      </c>
      <c r="Z5549">
        <v>231</v>
      </c>
      <c r="AA5549">
        <v>20</v>
      </c>
      <c r="AB5549" t="s">
        <v>6513</v>
      </c>
      <c r="AC5549">
        <v>16</v>
      </c>
      <c r="AD5549">
        <v>2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90497</v>
      </c>
      <c r="AK5549" t="s">
        <v>61</v>
      </c>
      <c r="AL5549" t="s">
        <v>61</v>
      </c>
      <c r="AM5549" t="s">
        <v>61</v>
      </c>
      <c r="AN5549" t="s">
        <v>61</v>
      </c>
      <c r="AO5549" t="s">
        <v>61</v>
      </c>
      <c r="AP5549">
        <v>1</v>
      </c>
      <c r="AQ5549" t="str">
        <f t="shared" si="347"/>
        <v>BIOL</v>
      </c>
      <c r="AR5549" t="str">
        <f t="shared" si="347"/>
        <v>4400</v>
      </c>
      <c r="AS5549" t="str">
        <f t="shared" si="344"/>
        <v>Fish</v>
      </c>
      <c r="AT5549" t="str">
        <f t="shared" si="345"/>
        <v>BIOL4400Fisher Kirsten Marie</v>
      </c>
      <c r="AU5549" t="str">
        <f t="shared" si="346"/>
        <v>BIOL4400-2</v>
      </c>
      <c r="AV5549" t="s">
        <v>4621</v>
      </c>
      <c r="AW5549" t="s">
        <v>4622</v>
      </c>
      <c r="AX5549" t="s">
        <v>2368</v>
      </c>
    </row>
    <row r="5550" spans="1:50" x14ac:dyDescent="0.2">
      <c r="A5550" t="s">
        <v>1814</v>
      </c>
      <c r="B5550" t="s">
        <v>1868</v>
      </c>
      <c r="C5550">
        <v>4400</v>
      </c>
      <c r="D5550" t="s">
        <v>125</v>
      </c>
      <c r="E5550">
        <v>51</v>
      </c>
      <c r="F5550">
        <v>3.4</v>
      </c>
      <c r="G5550">
        <v>6</v>
      </c>
      <c r="H5550">
        <v>0.5</v>
      </c>
      <c r="I5550">
        <v>0</v>
      </c>
      <c r="J5550">
        <v>0.2</v>
      </c>
      <c r="K5550">
        <v>3.9</v>
      </c>
      <c r="L5550">
        <v>38</v>
      </c>
      <c r="M5550">
        <v>0</v>
      </c>
      <c r="N5550">
        <v>2</v>
      </c>
      <c r="O5550">
        <v>2</v>
      </c>
      <c r="P5550">
        <v>40</v>
      </c>
      <c r="Q5550">
        <v>36</v>
      </c>
      <c r="R5550" s="3">
        <v>1.1111</v>
      </c>
      <c r="S5550">
        <v>0</v>
      </c>
      <c r="T5550">
        <v>3</v>
      </c>
      <c r="AQ5550" t="str">
        <f t="shared" si="347"/>
        <v>BIOL</v>
      </c>
      <c r="AR5550" t="str">
        <f t="shared" si="347"/>
        <v>4400</v>
      </c>
      <c r="AS5550" t="str">
        <f t="shared" si="344"/>
        <v/>
      </c>
      <c r="AT5550" t="str">
        <f t="shared" si="345"/>
        <v>BIOL4400</v>
      </c>
      <c r="AU5550" t="str">
        <f t="shared" si="346"/>
        <v>BIOL4400-***** CRSE TOTAL</v>
      </c>
    </row>
    <row r="5551" spans="1:50" x14ac:dyDescent="0.2">
      <c r="A5551" t="s">
        <v>1814</v>
      </c>
      <c r="B5551" t="s">
        <v>1868</v>
      </c>
      <c r="C5551">
        <v>4450</v>
      </c>
      <c r="D5551">
        <v>1</v>
      </c>
      <c r="E5551">
        <v>63</v>
      </c>
      <c r="F5551">
        <v>4.2</v>
      </c>
      <c r="G5551">
        <v>45</v>
      </c>
      <c r="H5551">
        <v>3.75</v>
      </c>
      <c r="I5551">
        <v>0.5</v>
      </c>
      <c r="J5551">
        <v>0</v>
      </c>
      <c r="K5551">
        <v>7.95</v>
      </c>
      <c r="L5551">
        <v>36</v>
      </c>
      <c r="M5551">
        <v>2</v>
      </c>
      <c r="N5551">
        <v>0</v>
      </c>
      <c r="O5551">
        <v>0</v>
      </c>
      <c r="P5551">
        <v>36</v>
      </c>
      <c r="Q5551">
        <v>33</v>
      </c>
      <c r="R5551" s="3">
        <v>1.0909</v>
      </c>
      <c r="S5551">
        <v>0</v>
      </c>
      <c r="T5551">
        <v>0</v>
      </c>
      <c r="U5551" t="s">
        <v>1891</v>
      </c>
      <c r="V5551" t="s">
        <v>111</v>
      </c>
      <c r="W5551" s="4">
        <v>0.56944444444444442</v>
      </c>
      <c r="X5551" s="4">
        <v>0.62152777777777779</v>
      </c>
      <c r="Y5551" t="s">
        <v>155</v>
      </c>
      <c r="Z5551">
        <v>244</v>
      </c>
      <c r="AA5551">
        <v>49</v>
      </c>
      <c r="AB5551" t="s">
        <v>6464</v>
      </c>
      <c r="AC5551">
        <v>3</v>
      </c>
      <c r="AD5551">
        <v>2</v>
      </c>
      <c r="AE5551">
        <v>3</v>
      </c>
      <c r="AF5551">
        <v>39</v>
      </c>
      <c r="AG5551">
        <v>35</v>
      </c>
      <c r="AH5551">
        <v>3</v>
      </c>
      <c r="AI5551">
        <v>1</v>
      </c>
      <c r="AJ5551">
        <v>93955</v>
      </c>
      <c r="AK5551" t="s">
        <v>61</v>
      </c>
      <c r="AL5551" t="s">
        <v>61</v>
      </c>
      <c r="AM5551" t="s">
        <v>61</v>
      </c>
      <c r="AN5551" t="s">
        <v>61</v>
      </c>
      <c r="AO5551" t="s">
        <v>61</v>
      </c>
      <c r="AP5551">
        <v>1</v>
      </c>
      <c r="AQ5551" t="str">
        <f t="shared" si="347"/>
        <v>BIOL</v>
      </c>
      <c r="AR5551" t="str">
        <f t="shared" si="347"/>
        <v>4450</v>
      </c>
      <c r="AS5551" t="str">
        <f t="shared" si="344"/>
        <v>Jaya</v>
      </c>
      <c r="AT5551" t="str">
        <f t="shared" si="345"/>
        <v xml:space="preserve">BIOL4450Jayachandran Sanjay </v>
      </c>
      <c r="AU5551" t="str">
        <f t="shared" si="346"/>
        <v>BIOL4450-1</v>
      </c>
      <c r="AV5551" t="s">
        <v>4554</v>
      </c>
      <c r="AW5551" t="s">
        <v>4555</v>
      </c>
    </row>
    <row r="5552" spans="1:50" x14ac:dyDescent="0.2">
      <c r="A5552" t="s">
        <v>1814</v>
      </c>
      <c r="B5552" t="s">
        <v>1868</v>
      </c>
      <c r="C5552">
        <v>4450</v>
      </c>
      <c r="D5552" t="s">
        <v>125</v>
      </c>
      <c r="E5552">
        <v>63</v>
      </c>
      <c r="F5552">
        <v>4.2</v>
      </c>
      <c r="G5552">
        <v>45</v>
      </c>
      <c r="H5552">
        <v>3.75</v>
      </c>
      <c r="I5552">
        <v>0.5</v>
      </c>
      <c r="J5552">
        <v>0</v>
      </c>
      <c r="K5552">
        <v>7.95</v>
      </c>
      <c r="L5552">
        <v>36</v>
      </c>
      <c r="M5552">
        <v>2</v>
      </c>
      <c r="N5552">
        <v>0</v>
      </c>
      <c r="O5552">
        <v>0</v>
      </c>
      <c r="P5552">
        <v>36</v>
      </c>
      <c r="Q5552">
        <v>33</v>
      </c>
      <c r="R5552" s="3">
        <v>1.0909</v>
      </c>
      <c r="S5552">
        <v>0</v>
      </c>
      <c r="T5552">
        <v>0</v>
      </c>
      <c r="AQ5552" t="str">
        <f t="shared" si="347"/>
        <v>BIOL</v>
      </c>
      <c r="AR5552" t="str">
        <f t="shared" si="347"/>
        <v>4450</v>
      </c>
      <c r="AS5552" t="str">
        <f t="shared" si="344"/>
        <v/>
      </c>
      <c r="AT5552" t="str">
        <f t="shared" si="345"/>
        <v>BIOL4450</v>
      </c>
      <c r="AU5552" t="str">
        <f t="shared" si="346"/>
        <v>BIOL4450-***** CRSE TOTAL</v>
      </c>
    </row>
    <row r="5553" spans="1:50" x14ac:dyDescent="0.2">
      <c r="A5553" t="s">
        <v>1814</v>
      </c>
      <c r="B5553" t="s">
        <v>1868</v>
      </c>
      <c r="C5553">
        <v>4540</v>
      </c>
      <c r="D5553">
        <v>1</v>
      </c>
      <c r="E5553">
        <v>30</v>
      </c>
      <c r="F5553">
        <v>2</v>
      </c>
      <c r="G5553">
        <v>2</v>
      </c>
      <c r="H5553">
        <v>0.17</v>
      </c>
      <c r="I5553">
        <v>0</v>
      </c>
      <c r="J5553">
        <v>0</v>
      </c>
      <c r="K5553">
        <v>2.17</v>
      </c>
      <c r="L5553">
        <v>16</v>
      </c>
      <c r="M5553">
        <v>0</v>
      </c>
      <c r="N5553">
        <v>0</v>
      </c>
      <c r="O5553">
        <v>0</v>
      </c>
      <c r="P5553">
        <v>16</v>
      </c>
      <c r="Q5553">
        <v>16</v>
      </c>
      <c r="R5553" s="3">
        <v>1</v>
      </c>
      <c r="S5553">
        <v>0</v>
      </c>
      <c r="T5553">
        <v>0</v>
      </c>
      <c r="U5553" t="s">
        <v>1892</v>
      </c>
      <c r="V5553" t="s">
        <v>136</v>
      </c>
      <c r="W5553" s="4">
        <v>0.41666666666666669</v>
      </c>
      <c r="X5553" s="4">
        <v>0.4861111111111111</v>
      </c>
      <c r="Y5553" t="s">
        <v>229</v>
      </c>
      <c r="Z5553" t="s">
        <v>794</v>
      </c>
      <c r="AA5553">
        <v>28</v>
      </c>
      <c r="AB5553" t="s">
        <v>6514</v>
      </c>
      <c r="AC5553">
        <v>2</v>
      </c>
      <c r="AD5553">
        <v>2</v>
      </c>
      <c r="AE5553">
        <v>2</v>
      </c>
      <c r="AF5553">
        <v>4</v>
      </c>
      <c r="AG5553">
        <v>4</v>
      </c>
      <c r="AH5553">
        <v>0</v>
      </c>
      <c r="AI5553">
        <v>0</v>
      </c>
      <c r="AJ5553">
        <v>90498</v>
      </c>
      <c r="AK5553" t="s">
        <v>61</v>
      </c>
      <c r="AL5553" t="s">
        <v>61</v>
      </c>
      <c r="AM5553" t="s">
        <v>61</v>
      </c>
      <c r="AN5553" t="s">
        <v>61</v>
      </c>
      <c r="AO5553" t="s">
        <v>61</v>
      </c>
      <c r="AP5553">
        <v>1</v>
      </c>
      <c r="AQ5553" t="str">
        <f t="shared" si="347"/>
        <v>BIOL</v>
      </c>
      <c r="AR5553" t="str">
        <f t="shared" si="347"/>
        <v>4540</v>
      </c>
      <c r="AS5553" t="str">
        <f t="shared" ref="AS5553:AS5616" si="348">PROPER(LEFT(AB5553,4))</f>
        <v>Agui</v>
      </c>
      <c r="AT5553" t="str">
        <f t="shared" si="345"/>
        <v xml:space="preserve">BIOL4540Aguilar Andres </v>
      </c>
      <c r="AU5553" t="str">
        <f t="shared" si="346"/>
        <v>BIOL4540-1</v>
      </c>
      <c r="AV5553" t="s">
        <v>3671</v>
      </c>
      <c r="AW5553" t="s">
        <v>4623</v>
      </c>
    </row>
    <row r="5554" spans="1:50" x14ac:dyDescent="0.2">
      <c r="A5554" t="s">
        <v>1814</v>
      </c>
      <c r="B5554" t="s">
        <v>1868</v>
      </c>
      <c r="C5554">
        <v>4540</v>
      </c>
      <c r="D5554">
        <v>2</v>
      </c>
      <c r="E5554">
        <v>63</v>
      </c>
      <c r="F5554">
        <v>4.2</v>
      </c>
      <c r="G5554">
        <v>21</v>
      </c>
      <c r="H5554">
        <v>1.75</v>
      </c>
      <c r="I5554">
        <v>0.5</v>
      </c>
      <c r="J5554">
        <v>0.2</v>
      </c>
      <c r="K5554">
        <v>5.95</v>
      </c>
      <c r="L5554">
        <v>28</v>
      </c>
      <c r="M5554">
        <v>2</v>
      </c>
      <c r="N5554">
        <v>1</v>
      </c>
      <c r="O5554">
        <v>0</v>
      </c>
      <c r="P5554">
        <v>28</v>
      </c>
      <c r="Q5554">
        <v>31</v>
      </c>
      <c r="R5554" s="3">
        <v>0.9032</v>
      </c>
      <c r="S5554">
        <v>0</v>
      </c>
      <c r="T5554">
        <v>0</v>
      </c>
      <c r="U5554" t="s">
        <v>1892</v>
      </c>
      <c r="V5554" t="s">
        <v>111</v>
      </c>
      <c r="W5554" s="4">
        <v>0.56944444444444442</v>
      </c>
      <c r="X5554" s="4">
        <v>0.62152777777777779</v>
      </c>
      <c r="Y5554" t="s">
        <v>155</v>
      </c>
      <c r="Z5554">
        <v>335</v>
      </c>
      <c r="AA5554">
        <v>35</v>
      </c>
      <c r="AB5554" t="s">
        <v>6515</v>
      </c>
      <c r="AC5554">
        <v>2</v>
      </c>
      <c r="AD5554">
        <v>2</v>
      </c>
      <c r="AE5554">
        <v>3</v>
      </c>
      <c r="AF5554">
        <v>9</v>
      </c>
      <c r="AG5554">
        <v>7</v>
      </c>
      <c r="AH5554">
        <v>0</v>
      </c>
      <c r="AI5554">
        <v>2</v>
      </c>
      <c r="AJ5554">
        <v>94329</v>
      </c>
      <c r="AK5554" t="s">
        <v>61</v>
      </c>
      <c r="AL5554" t="s">
        <v>61</v>
      </c>
      <c r="AM5554" t="s">
        <v>61</v>
      </c>
      <c r="AN5554" t="s">
        <v>61</v>
      </c>
      <c r="AO5554" t="s">
        <v>61</v>
      </c>
      <c r="AP5554">
        <v>1</v>
      </c>
      <c r="AQ5554" t="str">
        <f t="shared" si="347"/>
        <v>BIOL</v>
      </c>
      <c r="AR5554" t="str">
        <f t="shared" si="347"/>
        <v>4540</v>
      </c>
      <c r="AS5554" t="str">
        <f t="shared" si="348"/>
        <v>Wood</v>
      </c>
      <c r="AT5554" t="str">
        <f t="shared" si="345"/>
        <v>BIOL4540Wood Eric M.</v>
      </c>
      <c r="AU5554" t="str">
        <f t="shared" si="346"/>
        <v>BIOL4540-2</v>
      </c>
      <c r="AV5554" t="s">
        <v>4624</v>
      </c>
      <c r="AW5554" t="s">
        <v>3484</v>
      </c>
      <c r="AX5554" t="s">
        <v>2634</v>
      </c>
    </row>
    <row r="5555" spans="1:50" x14ac:dyDescent="0.2">
      <c r="A5555" t="s">
        <v>1814</v>
      </c>
      <c r="B5555" t="s">
        <v>1868</v>
      </c>
      <c r="C5555">
        <v>4540</v>
      </c>
      <c r="D5555">
        <v>3</v>
      </c>
      <c r="E5555">
        <v>69</v>
      </c>
      <c r="F5555">
        <v>4.5999999999999996</v>
      </c>
      <c r="G5555">
        <v>6</v>
      </c>
      <c r="H5555">
        <v>0.5</v>
      </c>
      <c r="I5555">
        <v>0</v>
      </c>
      <c r="J5555">
        <v>0.2</v>
      </c>
      <c r="K5555">
        <v>5.0999999999999996</v>
      </c>
      <c r="L5555">
        <v>25</v>
      </c>
      <c r="M5555">
        <v>0</v>
      </c>
      <c r="N5555">
        <v>1</v>
      </c>
      <c r="O5555">
        <v>0</v>
      </c>
      <c r="P5555">
        <v>25</v>
      </c>
      <c r="Q5555">
        <v>18</v>
      </c>
      <c r="R5555" s="3">
        <v>1.3889</v>
      </c>
      <c r="S5555">
        <v>0</v>
      </c>
      <c r="T5555">
        <v>0</v>
      </c>
      <c r="U5555" t="s">
        <v>1892</v>
      </c>
      <c r="V5555" t="s">
        <v>106</v>
      </c>
      <c r="W5555" s="4">
        <v>0.45833333333333331</v>
      </c>
      <c r="X5555" s="4">
        <v>0.49305555555555558</v>
      </c>
      <c r="Y5555" t="s">
        <v>229</v>
      </c>
      <c r="Z5555" t="s">
        <v>355</v>
      </c>
      <c r="AA5555">
        <v>23</v>
      </c>
      <c r="AB5555" t="s">
        <v>6482</v>
      </c>
      <c r="AC5555">
        <v>2</v>
      </c>
      <c r="AD5555">
        <v>2</v>
      </c>
      <c r="AE5555">
        <v>3</v>
      </c>
      <c r="AF5555">
        <v>10</v>
      </c>
      <c r="AG5555">
        <v>9</v>
      </c>
      <c r="AH5555">
        <v>1</v>
      </c>
      <c r="AI5555">
        <v>0</v>
      </c>
      <c r="AJ5555">
        <v>96364</v>
      </c>
      <c r="AK5555" t="s">
        <v>61</v>
      </c>
      <c r="AL5555" t="s">
        <v>61</v>
      </c>
      <c r="AM5555" t="s">
        <v>61</v>
      </c>
      <c r="AN5555" t="s">
        <v>61</v>
      </c>
      <c r="AO5555" t="s">
        <v>61</v>
      </c>
      <c r="AP5555">
        <v>1</v>
      </c>
      <c r="AQ5555" t="str">
        <f t="shared" si="347"/>
        <v>BIOL</v>
      </c>
      <c r="AR5555" t="str">
        <f t="shared" si="347"/>
        <v>4540</v>
      </c>
      <c r="AS5555" t="str">
        <f t="shared" si="348"/>
        <v>Narg</v>
      </c>
      <c r="AT5555" t="str">
        <f t="shared" si="345"/>
        <v>BIOL4540Narguizian Paul J.</v>
      </c>
      <c r="AU5555" t="str">
        <f t="shared" si="346"/>
        <v>BIOL4540-3</v>
      </c>
      <c r="AV5555" t="s">
        <v>4583</v>
      </c>
      <c r="AW5555" t="s">
        <v>2477</v>
      </c>
      <c r="AX5555" t="s">
        <v>2610</v>
      </c>
    </row>
    <row r="5556" spans="1:50" x14ac:dyDescent="0.2">
      <c r="A5556" t="s">
        <v>1814</v>
      </c>
      <c r="B5556" t="s">
        <v>1868</v>
      </c>
      <c r="C5556">
        <v>4540</v>
      </c>
      <c r="D5556" t="s">
        <v>125</v>
      </c>
      <c r="E5556">
        <v>162</v>
      </c>
      <c r="F5556">
        <v>10.8</v>
      </c>
      <c r="G5556">
        <v>29</v>
      </c>
      <c r="H5556">
        <v>2.42</v>
      </c>
      <c r="I5556">
        <v>0.5</v>
      </c>
      <c r="J5556">
        <v>0.4</v>
      </c>
      <c r="K5556">
        <v>13.22</v>
      </c>
      <c r="L5556">
        <v>69</v>
      </c>
      <c r="M5556">
        <v>2</v>
      </c>
      <c r="N5556">
        <v>2</v>
      </c>
      <c r="O5556">
        <v>0</v>
      </c>
      <c r="P5556">
        <v>69</v>
      </c>
      <c r="Q5556">
        <v>65</v>
      </c>
      <c r="R5556" s="3">
        <v>1.0615000000000001</v>
      </c>
      <c r="S5556">
        <v>0</v>
      </c>
      <c r="T5556">
        <v>0</v>
      </c>
      <c r="AQ5556" t="str">
        <f t="shared" si="347"/>
        <v>BIOL</v>
      </c>
      <c r="AR5556" t="str">
        <f t="shared" si="347"/>
        <v>4540</v>
      </c>
      <c r="AS5556" t="str">
        <f t="shared" si="348"/>
        <v/>
      </c>
      <c r="AT5556" t="str">
        <f t="shared" si="345"/>
        <v>BIOL4540</v>
      </c>
      <c r="AU5556" t="str">
        <f t="shared" si="346"/>
        <v>BIOL4540-***** CRSE TOTAL</v>
      </c>
    </row>
    <row r="5557" spans="1:50" x14ac:dyDescent="0.2">
      <c r="A5557" t="s">
        <v>1814</v>
      </c>
      <c r="B5557" t="s">
        <v>1868</v>
      </c>
      <c r="C5557">
        <v>4541</v>
      </c>
      <c r="D5557">
        <v>1</v>
      </c>
      <c r="E5557">
        <v>15</v>
      </c>
      <c r="F5557">
        <v>1</v>
      </c>
      <c r="G5557">
        <v>1</v>
      </c>
      <c r="H5557">
        <v>0.08</v>
      </c>
      <c r="I5557">
        <v>0</v>
      </c>
      <c r="J5557">
        <v>0</v>
      </c>
      <c r="K5557">
        <v>1.08</v>
      </c>
      <c r="L5557">
        <v>16</v>
      </c>
      <c r="M5557">
        <v>0</v>
      </c>
      <c r="N5557">
        <v>0</v>
      </c>
      <c r="O5557">
        <v>0</v>
      </c>
      <c r="P5557">
        <v>16</v>
      </c>
      <c r="Q5557">
        <v>16</v>
      </c>
      <c r="R5557" s="3">
        <v>1</v>
      </c>
      <c r="S5557">
        <v>0</v>
      </c>
      <c r="T5557">
        <v>0</v>
      </c>
      <c r="U5557" t="s">
        <v>1893</v>
      </c>
      <c r="V5557" t="s">
        <v>136</v>
      </c>
      <c r="W5557" s="4">
        <v>0.5</v>
      </c>
      <c r="X5557" s="4">
        <v>0.60416666666666663</v>
      </c>
      <c r="Y5557" t="s">
        <v>1597</v>
      </c>
      <c r="Z5557">
        <v>344</v>
      </c>
      <c r="AA5557">
        <v>18</v>
      </c>
      <c r="AB5557" t="s">
        <v>6514</v>
      </c>
      <c r="AC5557">
        <v>16</v>
      </c>
      <c r="AD5557">
        <v>2</v>
      </c>
      <c r="AE5557">
        <v>1</v>
      </c>
      <c r="AF5557">
        <v>5</v>
      </c>
      <c r="AG5557">
        <v>5</v>
      </c>
      <c r="AH5557">
        <v>0</v>
      </c>
      <c r="AI5557">
        <v>0</v>
      </c>
      <c r="AJ5557">
        <v>90499</v>
      </c>
      <c r="AK5557" t="s">
        <v>61</v>
      </c>
      <c r="AL5557" t="s">
        <v>61</v>
      </c>
      <c r="AM5557" t="s">
        <v>61</v>
      </c>
      <c r="AN5557" t="s">
        <v>61</v>
      </c>
      <c r="AO5557" t="s">
        <v>61</v>
      </c>
      <c r="AP5557">
        <v>1</v>
      </c>
      <c r="AQ5557" t="str">
        <f t="shared" si="347"/>
        <v>BIOL</v>
      </c>
      <c r="AR5557" t="str">
        <f t="shared" si="347"/>
        <v>4541</v>
      </c>
      <c r="AS5557" t="str">
        <f t="shared" si="348"/>
        <v>Agui</v>
      </c>
      <c r="AT5557" t="str">
        <f t="shared" si="345"/>
        <v xml:space="preserve">BIOL4541Aguilar Andres </v>
      </c>
      <c r="AU5557" t="str">
        <f t="shared" si="346"/>
        <v>BIOL4541-1</v>
      </c>
      <c r="AV5557" t="s">
        <v>3671</v>
      </c>
      <c r="AW5557" t="s">
        <v>4623</v>
      </c>
    </row>
    <row r="5558" spans="1:50" x14ac:dyDescent="0.2">
      <c r="A5558" t="s">
        <v>1814</v>
      </c>
      <c r="B5558" t="s">
        <v>1868</v>
      </c>
      <c r="C5558">
        <v>4541</v>
      </c>
      <c r="D5558" t="s">
        <v>125</v>
      </c>
      <c r="E5558">
        <v>15</v>
      </c>
      <c r="F5558">
        <v>1</v>
      </c>
      <c r="G5558">
        <v>1</v>
      </c>
      <c r="H5558">
        <v>0.08</v>
      </c>
      <c r="I5558">
        <v>0</v>
      </c>
      <c r="J5558">
        <v>0</v>
      </c>
      <c r="K5558">
        <v>1.08</v>
      </c>
      <c r="L5558">
        <v>16</v>
      </c>
      <c r="M5558">
        <v>0</v>
      </c>
      <c r="N5558">
        <v>0</v>
      </c>
      <c r="O5558">
        <v>0</v>
      </c>
      <c r="P5558">
        <v>16</v>
      </c>
      <c r="Q5558">
        <v>16</v>
      </c>
      <c r="R5558" s="3">
        <v>1</v>
      </c>
      <c r="S5558">
        <v>0</v>
      </c>
      <c r="T5558">
        <v>0</v>
      </c>
      <c r="AQ5558" t="str">
        <f t="shared" si="347"/>
        <v>BIOL</v>
      </c>
      <c r="AR5558" t="str">
        <f t="shared" si="347"/>
        <v>4541</v>
      </c>
      <c r="AS5558" t="str">
        <f t="shared" si="348"/>
        <v/>
      </c>
      <c r="AT5558" t="str">
        <f t="shared" si="345"/>
        <v>BIOL4541</v>
      </c>
      <c r="AU5558" t="str">
        <f t="shared" si="346"/>
        <v>BIOL4541-***** CRSE TOTAL</v>
      </c>
    </row>
    <row r="5559" spans="1:50" x14ac:dyDescent="0.2">
      <c r="A5559" t="s">
        <v>1814</v>
      </c>
      <c r="B5559" t="s">
        <v>1868</v>
      </c>
      <c r="C5559">
        <v>4990</v>
      </c>
      <c r="D5559">
        <v>1</v>
      </c>
      <c r="E5559">
        <v>5</v>
      </c>
      <c r="F5559">
        <v>0.33</v>
      </c>
      <c r="G5559">
        <v>0</v>
      </c>
      <c r="H5559">
        <v>0</v>
      </c>
      <c r="I5559">
        <v>0</v>
      </c>
      <c r="J5559">
        <v>0</v>
      </c>
      <c r="K5559">
        <v>0.33</v>
      </c>
      <c r="L5559">
        <v>5</v>
      </c>
      <c r="M5559">
        <v>0</v>
      </c>
      <c r="N5559">
        <v>0</v>
      </c>
      <c r="O5559">
        <v>0</v>
      </c>
      <c r="P5559">
        <v>5</v>
      </c>
      <c r="Q5559">
        <v>6</v>
      </c>
      <c r="R5559" s="3">
        <v>0.83330000000000004</v>
      </c>
      <c r="S5559">
        <v>0</v>
      </c>
      <c r="T5559">
        <v>0</v>
      </c>
      <c r="U5559" t="s">
        <v>202</v>
      </c>
      <c r="Y5559" t="s">
        <v>61</v>
      </c>
      <c r="Z5559" t="s">
        <v>61</v>
      </c>
      <c r="AA5559" t="s">
        <v>61</v>
      </c>
      <c r="AB5559" t="s">
        <v>6514</v>
      </c>
      <c r="AC5559">
        <v>36</v>
      </c>
      <c r="AD5559">
        <v>2</v>
      </c>
      <c r="AE5559">
        <v>1</v>
      </c>
      <c r="AF5559">
        <v>5</v>
      </c>
      <c r="AG5559">
        <v>5</v>
      </c>
      <c r="AH5559">
        <v>0</v>
      </c>
      <c r="AI5559">
        <v>0</v>
      </c>
      <c r="AJ5559">
        <v>90500</v>
      </c>
      <c r="AK5559" t="s">
        <v>61</v>
      </c>
      <c r="AL5559" t="s">
        <v>61</v>
      </c>
      <c r="AM5559" t="s">
        <v>61</v>
      </c>
      <c r="AN5559" t="s">
        <v>61</v>
      </c>
      <c r="AO5559" t="s">
        <v>61</v>
      </c>
      <c r="AP5559">
        <v>1</v>
      </c>
      <c r="AQ5559" t="str">
        <f t="shared" si="347"/>
        <v>BIOL</v>
      </c>
      <c r="AR5559" t="str">
        <f t="shared" si="347"/>
        <v>4990</v>
      </c>
      <c r="AS5559" t="str">
        <f t="shared" si="348"/>
        <v>Agui</v>
      </c>
      <c r="AT5559" t="str">
        <f t="shared" si="345"/>
        <v xml:space="preserve">BIOL4990Aguilar Andres </v>
      </c>
      <c r="AU5559" t="str">
        <f t="shared" si="346"/>
        <v>BIOL4990-1</v>
      </c>
      <c r="AV5559" t="s">
        <v>3671</v>
      </c>
      <c r="AW5559" t="s">
        <v>4623</v>
      </c>
    </row>
    <row r="5560" spans="1:50" x14ac:dyDescent="0.2">
      <c r="A5560" t="s">
        <v>1814</v>
      </c>
      <c r="B5560" t="s">
        <v>1868</v>
      </c>
      <c r="C5560">
        <v>4990</v>
      </c>
      <c r="D5560">
        <v>2</v>
      </c>
      <c r="E5560">
        <v>2</v>
      </c>
      <c r="F5560">
        <v>0.13</v>
      </c>
      <c r="G5560">
        <v>0</v>
      </c>
      <c r="H5560">
        <v>0</v>
      </c>
      <c r="I5560">
        <v>0</v>
      </c>
      <c r="J5560">
        <v>0</v>
      </c>
      <c r="K5560">
        <v>0.13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5</v>
      </c>
      <c r="R5560" s="3">
        <v>0.2</v>
      </c>
      <c r="S5560">
        <v>0</v>
      </c>
      <c r="T5560">
        <v>0</v>
      </c>
      <c r="U5560" t="s">
        <v>202</v>
      </c>
      <c r="Y5560" t="s">
        <v>61</v>
      </c>
      <c r="Z5560" t="s">
        <v>61</v>
      </c>
      <c r="AA5560" t="s">
        <v>61</v>
      </c>
      <c r="AB5560" t="s">
        <v>6500</v>
      </c>
      <c r="AC5560">
        <v>36</v>
      </c>
      <c r="AD5560">
        <v>2</v>
      </c>
      <c r="AE5560">
        <v>2</v>
      </c>
      <c r="AF5560">
        <v>0</v>
      </c>
      <c r="AG5560">
        <v>0</v>
      </c>
      <c r="AH5560">
        <v>0</v>
      </c>
      <c r="AI5560">
        <v>0</v>
      </c>
      <c r="AJ5560">
        <v>90501</v>
      </c>
      <c r="AK5560" t="s">
        <v>61</v>
      </c>
      <c r="AL5560" t="s">
        <v>61</v>
      </c>
      <c r="AM5560" t="s">
        <v>61</v>
      </c>
      <c r="AN5560" t="s">
        <v>61</v>
      </c>
      <c r="AO5560" t="s">
        <v>61</v>
      </c>
      <c r="AP5560">
        <v>1</v>
      </c>
      <c r="AQ5560" t="str">
        <f t="shared" si="347"/>
        <v>BIOL</v>
      </c>
      <c r="AR5560" t="str">
        <f t="shared" si="347"/>
        <v>4990</v>
      </c>
      <c r="AS5560" t="str">
        <f t="shared" si="348"/>
        <v>Nere</v>
      </c>
      <c r="AT5560" t="str">
        <f t="shared" si="345"/>
        <v>BIOL4990Nerenberg Paul Samuel</v>
      </c>
      <c r="AU5560" t="str">
        <f t="shared" si="346"/>
        <v>BIOL4990-2</v>
      </c>
      <c r="AV5560" t="s">
        <v>4607</v>
      </c>
      <c r="AW5560" t="s">
        <v>2477</v>
      </c>
      <c r="AX5560" t="s">
        <v>2621</v>
      </c>
    </row>
    <row r="5561" spans="1:50" x14ac:dyDescent="0.2">
      <c r="A5561" t="s">
        <v>1814</v>
      </c>
      <c r="B5561" t="s">
        <v>1868</v>
      </c>
      <c r="C5561">
        <v>4990</v>
      </c>
      <c r="D5561">
        <v>4</v>
      </c>
      <c r="E5561">
        <v>8</v>
      </c>
      <c r="F5561">
        <v>0.53</v>
      </c>
      <c r="G5561">
        <v>0</v>
      </c>
      <c r="H5561">
        <v>0</v>
      </c>
      <c r="I5561">
        <v>0</v>
      </c>
      <c r="J5561">
        <v>0</v>
      </c>
      <c r="K5561">
        <v>0.53</v>
      </c>
      <c r="L5561">
        <v>8</v>
      </c>
      <c r="M5561">
        <v>0</v>
      </c>
      <c r="N5561">
        <v>0</v>
      </c>
      <c r="O5561">
        <v>0</v>
      </c>
      <c r="P5561">
        <v>8</v>
      </c>
      <c r="Q5561">
        <v>5</v>
      </c>
      <c r="R5561" s="3">
        <v>1.6</v>
      </c>
      <c r="S5561">
        <v>0</v>
      </c>
      <c r="T5561">
        <v>0</v>
      </c>
      <c r="U5561" t="s">
        <v>202</v>
      </c>
      <c r="Y5561" t="s">
        <v>61</v>
      </c>
      <c r="Z5561" t="s">
        <v>61</v>
      </c>
      <c r="AA5561" t="s">
        <v>61</v>
      </c>
      <c r="AB5561" t="s">
        <v>6509</v>
      </c>
      <c r="AC5561">
        <v>36</v>
      </c>
      <c r="AD5561">
        <v>2</v>
      </c>
      <c r="AE5561">
        <v>1</v>
      </c>
      <c r="AF5561">
        <v>9</v>
      </c>
      <c r="AG5561">
        <v>8</v>
      </c>
      <c r="AH5561">
        <v>0</v>
      </c>
      <c r="AI5561">
        <v>1</v>
      </c>
      <c r="AJ5561">
        <v>95512</v>
      </c>
      <c r="AK5561" t="s">
        <v>61</v>
      </c>
      <c r="AL5561" t="s">
        <v>61</v>
      </c>
      <c r="AM5561" t="s">
        <v>61</v>
      </c>
      <c r="AN5561" t="s">
        <v>61</v>
      </c>
      <c r="AO5561" t="s">
        <v>61</v>
      </c>
      <c r="AP5561">
        <v>1</v>
      </c>
      <c r="AQ5561" t="str">
        <f t="shared" si="347"/>
        <v>BIOL</v>
      </c>
      <c r="AR5561" t="str">
        <f t="shared" si="347"/>
        <v>4990</v>
      </c>
      <c r="AS5561" t="str">
        <f t="shared" si="348"/>
        <v>Port</v>
      </c>
      <c r="AT5561" t="str">
        <f t="shared" si="345"/>
        <v xml:space="preserve">BIOL4990Porter Edith </v>
      </c>
      <c r="AU5561" t="str">
        <f t="shared" si="346"/>
        <v>BIOL4990-4</v>
      </c>
      <c r="AV5561" t="s">
        <v>3204</v>
      </c>
      <c r="AW5561" t="s">
        <v>4355</v>
      </c>
    </row>
    <row r="5562" spans="1:50" x14ac:dyDescent="0.2">
      <c r="A5562" t="s">
        <v>1814</v>
      </c>
      <c r="B5562" t="s">
        <v>1868</v>
      </c>
      <c r="C5562">
        <v>4990</v>
      </c>
      <c r="D5562">
        <v>5</v>
      </c>
      <c r="E5562">
        <v>6</v>
      </c>
      <c r="F5562">
        <v>0.4</v>
      </c>
      <c r="G5562">
        <v>0</v>
      </c>
      <c r="H5562">
        <v>0</v>
      </c>
      <c r="I5562">
        <v>0</v>
      </c>
      <c r="J5562">
        <v>0</v>
      </c>
      <c r="K5562">
        <v>0.4</v>
      </c>
      <c r="L5562">
        <v>6</v>
      </c>
      <c r="M5562">
        <v>0</v>
      </c>
      <c r="N5562">
        <v>0</v>
      </c>
      <c r="O5562">
        <v>0</v>
      </c>
      <c r="P5562">
        <v>6</v>
      </c>
      <c r="Q5562">
        <v>5</v>
      </c>
      <c r="R5562" s="3">
        <v>1.2</v>
      </c>
      <c r="S5562">
        <v>0</v>
      </c>
      <c r="T5562">
        <v>0</v>
      </c>
      <c r="U5562" t="s">
        <v>202</v>
      </c>
      <c r="Y5562" t="s">
        <v>61</v>
      </c>
      <c r="Z5562" t="s">
        <v>61</v>
      </c>
      <c r="AA5562" t="s">
        <v>61</v>
      </c>
      <c r="AB5562" t="s">
        <v>6510</v>
      </c>
      <c r="AC5562">
        <v>36</v>
      </c>
      <c r="AD5562">
        <v>2</v>
      </c>
      <c r="AE5562">
        <v>1</v>
      </c>
      <c r="AF5562">
        <v>6</v>
      </c>
      <c r="AG5562">
        <v>6</v>
      </c>
      <c r="AH5562">
        <v>0</v>
      </c>
      <c r="AI5562">
        <v>0</v>
      </c>
      <c r="AJ5562">
        <v>95515</v>
      </c>
      <c r="AK5562" t="s">
        <v>61</v>
      </c>
      <c r="AL5562" t="s">
        <v>61</v>
      </c>
      <c r="AM5562" t="s">
        <v>61</v>
      </c>
      <c r="AN5562" t="s">
        <v>61</v>
      </c>
      <c r="AO5562" t="s">
        <v>61</v>
      </c>
      <c r="AP5562">
        <v>1</v>
      </c>
      <c r="AQ5562" t="str">
        <f t="shared" si="347"/>
        <v>BIOL</v>
      </c>
      <c r="AR5562" t="str">
        <f t="shared" si="347"/>
        <v>4990</v>
      </c>
      <c r="AS5562" t="str">
        <f t="shared" si="348"/>
        <v>Lann</v>
      </c>
      <c r="AT5562" t="str">
        <f t="shared" si="345"/>
        <v>BIOL4990Lanning Nathan James</v>
      </c>
      <c r="AU5562" t="str">
        <f t="shared" si="346"/>
        <v>BIOL4990-5</v>
      </c>
      <c r="AV5562" t="s">
        <v>4618</v>
      </c>
      <c r="AW5562" t="s">
        <v>2563</v>
      </c>
      <c r="AX5562" t="s">
        <v>2479</v>
      </c>
    </row>
    <row r="5563" spans="1:50" x14ac:dyDescent="0.2">
      <c r="A5563" t="s">
        <v>1814</v>
      </c>
      <c r="B5563" t="s">
        <v>1868</v>
      </c>
      <c r="C5563">
        <v>4990</v>
      </c>
      <c r="D5563">
        <v>6</v>
      </c>
      <c r="E5563">
        <v>1</v>
      </c>
      <c r="F5563">
        <v>7.0000000000000007E-2</v>
      </c>
      <c r="G5563">
        <v>0</v>
      </c>
      <c r="H5563">
        <v>0</v>
      </c>
      <c r="I5563">
        <v>0</v>
      </c>
      <c r="J5563">
        <v>0</v>
      </c>
      <c r="K5563">
        <v>7.0000000000000007E-2</v>
      </c>
      <c r="L5563">
        <v>1</v>
      </c>
      <c r="M5563">
        <v>0</v>
      </c>
      <c r="N5563">
        <v>0</v>
      </c>
      <c r="O5563">
        <v>0</v>
      </c>
      <c r="P5563">
        <v>1</v>
      </c>
      <c r="Q5563">
        <v>5</v>
      </c>
      <c r="R5563" s="3">
        <v>0.2</v>
      </c>
      <c r="S5563">
        <v>0</v>
      </c>
      <c r="T5563">
        <v>0</v>
      </c>
      <c r="U5563" t="s">
        <v>202</v>
      </c>
      <c r="Y5563" t="s">
        <v>61</v>
      </c>
      <c r="Z5563" t="s">
        <v>61</v>
      </c>
      <c r="AA5563" t="s">
        <v>61</v>
      </c>
      <c r="AB5563" t="s">
        <v>6500</v>
      </c>
      <c r="AC5563">
        <v>36</v>
      </c>
      <c r="AD5563">
        <v>2</v>
      </c>
      <c r="AE5563">
        <v>1</v>
      </c>
      <c r="AF5563">
        <v>1</v>
      </c>
      <c r="AG5563">
        <v>1</v>
      </c>
      <c r="AH5563">
        <v>0</v>
      </c>
      <c r="AI5563">
        <v>0</v>
      </c>
      <c r="AJ5563">
        <v>95516</v>
      </c>
      <c r="AK5563" t="s">
        <v>61</v>
      </c>
      <c r="AL5563" t="s">
        <v>61</v>
      </c>
      <c r="AM5563" t="s">
        <v>61</v>
      </c>
      <c r="AN5563" t="s">
        <v>61</v>
      </c>
      <c r="AO5563" t="s">
        <v>61</v>
      </c>
      <c r="AP5563">
        <v>1</v>
      </c>
      <c r="AQ5563" t="str">
        <f t="shared" si="347"/>
        <v>BIOL</v>
      </c>
      <c r="AR5563" t="str">
        <f t="shared" si="347"/>
        <v>4990</v>
      </c>
      <c r="AS5563" t="str">
        <f t="shared" si="348"/>
        <v>Nere</v>
      </c>
      <c r="AT5563" t="str">
        <f t="shared" si="345"/>
        <v>BIOL4990Nerenberg Paul Samuel</v>
      </c>
      <c r="AU5563" t="str">
        <f t="shared" si="346"/>
        <v>BIOL4990-6</v>
      </c>
      <c r="AV5563" t="s">
        <v>4607</v>
      </c>
      <c r="AW5563" t="s">
        <v>2477</v>
      </c>
      <c r="AX5563" t="s">
        <v>2621</v>
      </c>
    </row>
    <row r="5564" spans="1:50" x14ac:dyDescent="0.2">
      <c r="A5564" t="s">
        <v>1814</v>
      </c>
      <c r="B5564" t="s">
        <v>1868</v>
      </c>
      <c r="C5564">
        <v>4990</v>
      </c>
      <c r="D5564">
        <v>8</v>
      </c>
      <c r="E5564">
        <v>1</v>
      </c>
      <c r="F5564">
        <v>7.0000000000000007E-2</v>
      </c>
      <c r="G5564">
        <v>0</v>
      </c>
      <c r="H5564">
        <v>0</v>
      </c>
      <c r="I5564">
        <v>0</v>
      </c>
      <c r="J5564">
        <v>0</v>
      </c>
      <c r="K5564">
        <v>7.0000000000000007E-2</v>
      </c>
      <c r="L5564">
        <v>1</v>
      </c>
      <c r="M5564">
        <v>0</v>
      </c>
      <c r="N5564">
        <v>0</v>
      </c>
      <c r="O5564">
        <v>0</v>
      </c>
      <c r="P5564">
        <v>1</v>
      </c>
      <c r="Q5564">
        <v>5</v>
      </c>
      <c r="R5564" s="3">
        <v>0.2</v>
      </c>
      <c r="S5564">
        <v>0</v>
      </c>
      <c r="T5564">
        <v>0</v>
      </c>
      <c r="U5564" t="s">
        <v>202</v>
      </c>
      <c r="Y5564" t="s">
        <v>61</v>
      </c>
      <c r="Z5564" t="s">
        <v>61</v>
      </c>
      <c r="AA5564" t="s">
        <v>61</v>
      </c>
      <c r="AB5564" t="s">
        <v>6515</v>
      </c>
      <c r="AC5564">
        <v>36</v>
      </c>
      <c r="AD5564">
        <v>2</v>
      </c>
      <c r="AE5564">
        <v>1</v>
      </c>
      <c r="AF5564">
        <v>1</v>
      </c>
      <c r="AG5564">
        <v>1</v>
      </c>
      <c r="AH5564">
        <v>0</v>
      </c>
      <c r="AI5564">
        <v>0</v>
      </c>
      <c r="AJ5564">
        <v>95518</v>
      </c>
      <c r="AK5564" t="s">
        <v>61</v>
      </c>
      <c r="AL5564" t="s">
        <v>61</v>
      </c>
      <c r="AM5564" t="s">
        <v>61</v>
      </c>
      <c r="AN5564" t="s">
        <v>61</v>
      </c>
      <c r="AO5564" t="s">
        <v>61</v>
      </c>
      <c r="AP5564">
        <v>1</v>
      </c>
      <c r="AQ5564" t="str">
        <f t="shared" si="347"/>
        <v>BIOL</v>
      </c>
      <c r="AR5564" t="str">
        <f t="shared" si="347"/>
        <v>4990</v>
      </c>
      <c r="AS5564" t="str">
        <f t="shared" si="348"/>
        <v>Wood</v>
      </c>
      <c r="AT5564" t="str">
        <f t="shared" si="345"/>
        <v>BIOL4990Wood Eric M.</v>
      </c>
      <c r="AU5564" t="str">
        <f t="shared" si="346"/>
        <v>BIOL4990-8</v>
      </c>
      <c r="AV5564" t="s">
        <v>4624</v>
      </c>
      <c r="AW5564" t="s">
        <v>3484</v>
      </c>
      <c r="AX5564" t="s">
        <v>2634</v>
      </c>
    </row>
    <row r="5565" spans="1:50" x14ac:dyDescent="0.2">
      <c r="A5565" t="s">
        <v>1814</v>
      </c>
      <c r="B5565" t="s">
        <v>1868</v>
      </c>
      <c r="C5565">
        <v>4990</v>
      </c>
      <c r="D5565">
        <v>9</v>
      </c>
      <c r="E5565">
        <v>2</v>
      </c>
      <c r="F5565">
        <v>0.13</v>
      </c>
      <c r="G5565">
        <v>0</v>
      </c>
      <c r="H5565">
        <v>0</v>
      </c>
      <c r="I5565">
        <v>0</v>
      </c>
      <c r="J5565">
        <v>0</v>
      </c>
      <c r="K5565">
        <v>0.13</v>
      </c>
      <c r="L5565">
        <v>2</v>
      </c>
      <c r="M5565">
        <v>0</v>
      </c>
      <c r="N5565">
        <v>0</v>
      </c>
      <c r="O5565">
        <v>0</v>
      </c>
      <c r="P5565">
        <v>2</v>
      </c>
      <c r="Q5565">
        <v>5</v>
      </c>
      <c r="R5565" s="3">
        <v>0.4</v>
      </c>
      <c r="S5565">
        <v>0</v>
      </c>
      <c r="T5565">
        <v>0</v>
      </c>
      <c r="U5565" t="s">
        <v>202</v>
      </c>
      <c r="Y5565" t="s">
        <v>61</v>
      </c>
      <c r="Z5565" t="s">
        <v>61</v>
      </c>
      <c r="AA5565" t="s">
        <v>61</v>
      </c>
      <c r="AB5565" t="s">
        <v>6473</v>
      </c>
      <c r="AC5565">
        <v>36</v>
      </c>
      <c r="AD5565">
        <v>2</v>
      </c>
      <c r="AE5565">
        <v>1</v>
      </c>
      <c r="AF5565">
        <v>5</v>
      </c>
      <c r="AG5565">
        <v>2</v>
      </c>
      <c r="AH5565">
        <v>3</v>
      </c>
      <c r="AI5565">
        <v>0</v>
      </c>
      <c r="AJ5565">
        <v>95519</v>
      </c>
      <c r="AK5565" t="s">
        <v>61</v>
      </c>
      <c r="AL5565" t="s">
        <v>61</v>
      </c>
      <c r="AM5565" t="s">
        <v>61</v>
      </c>
      <c r="AN5565" t="s">
        <v>61</v>
      </c>
      <c r="AO5565" t="s">
        <v>61</v>
      </c>
      <c r="AP5565">
        <v>1</v>
      </c>
      <c r="AQ5565" t="str">
        <f t="shared" si="347"/>
        <v>BIOL</v>
      </c>
      <c r="AR5565" t="str">
        <f t="shared" si="347"/>
        <v>4990</v>
      </c>
      <c r="AS5565" t="str">
        <f t="shared" si="348"/>
        <v>Yama</v>
      </c>
      <c r="AT5565" t="str">
        <f t="shared" si="345"/>
        <v>BIOL4990Yamazaki Katrina Go</v>
      </c>
      <c r="AU5565" t="str">
        <f t="shared" si="346"/>
        <v>BIOL4990-9</v>
      </c>
      <c r="AV5565" t="s">
        <v>4565</v>
      </c>
      <c r="AW5565" t="s">
        <v>4244</v>
      </c>
      <c r="AX5565" t="s">
        <v>4566</v>
      </c>
    </row>
    <row r="5566" spans="1:50" x14ac:dyDescent="0.2">
      <c r="A5566" t="s">
        <v>1814</v>
      </c>
      <c r="B5566" t="s">
        <v>1868</v>
      </c>
      <c r="C5566">
        <v>4990</v>
      </c>
      <c r="D5566">
        <v>10</v>
      </c>
      <c r="E5566">
        <v>3</v>
      </c>
      <c r="F5566">
        <v>0.2</v>
      </c>
      <c r="G5566">
        <v>0</v>
      </c>
      <c r="H5566">
        <v>0</v>
      </c>
      <c r="I5566">
        <v>0</v>
      </c>
      <c r="J5566">
        <v>0</v>
      </c>
      <c r="K5566">
        <v>0.2</v>
      </c>
      <c r="L5566">
        <v>3</v>
      </c>
      <c r="M5566">
        <v>0</v>
      </c>
      <c r="N5566">
        <v>0</v>
      </c>
      <c r="O5566">
        <v>0</v>
      </c>
      <c r="P5566">
        <v>3</v>
      </c>
      <c r="Q5566">
        <v>5</v>
      </c>
      <c r="R5566" s="3">
        <v>0.6</v>
      </c>
      <c r="S5566">
        <v>0</v>
      </c>
      <c r="T5566">
        <v>0</v>
      </c>
      <c r="U5566" t="s">
        <v>202</v>
      </c>
      <c r="Y5566" t="s">
        <v>61</v>
      </c>
      <c r="Z5566" t="s">
        <v>61</v>
      </c>
      <c r="AA5566" t="s">
        <v>61</v>
      </c>
      <c r="AB5566" t="s">
        <v>6490</v>
      </c>
      <c r="AC5566">
        <v>36</v>
      </c>
      <c r="AD5566">
        <v>2</v>
      </c>
      <c r="AE5566">
        <v>1</v>
      </c>
      <c r="AF5566">
        <v>3</v>
      </c>
      <c r="AG5566">
        <v>3</v>
      </c>
      <c r="AH5566">
        <v>0</v>
      </c>
      <c r="AI5566">
        <v>0</v>
      </c>
      <c r="AJ5566">
        <v>95520</v>
      </c>
      <c r="AK5566" t="s">
        <v>61</v>
      </c>
      <c r="AL5566" t="s">
        <v>61</v>
      </c>
      <c r="AM5566" t="s">
        <v>61</v>
      </c>
      <c r="AN5566" t="s">
        <v>61</v>
      </c>
      <c r="AO5566" t="s">
        <v>61</v>
      </c>
      <c r="AP5566">
        <v>1</v>
      </c>
      <c r="AQ5566" t="str">
        <f t="shared" si="347"/>
        <v>BIOL</v>
      </c>
      <c r="AR5566" t="str">
        <f t="shared" si="347"/>
        <v>4990</v>
      </c>
      <c r="AS5566" t="str">
        <f t="shared" si="348"/>
        <v>Eive</v>
      </c>
      <c r="AT5566" t="str">
        <f t="shared" si="345"/>
        <v>BIOL4990Eivers Edward Vincent</v>
      </c>
      <c r="AU5566" t="str">
        <f t="shared" si="346"/>
        <v>BIOL4990-10</v>
      </c>
      <c r="AV5566" t="s">
        <v>4590</v>
      </c>
      <c r="AW5566" t="s">
        <v>2703</v>
      </c>
      <c r="AX5566" t="s">
        <v>2633</v>
      </c>
    </row>
    <row r="5567" spans="1:50" x14ac:dyDescent="0.2">
      <c r="A5567" t="s">
        <v>1814</v>
      </c>
      <c r="B5567" t="s">
        <v>1868</v>
      </c>
      <c r="C5567">
        <v>4990</v>
      </c>
      <c r="D5567">
        <v>11</v>
      </c>
      <c r="E5567">
        <v>2</v>
      </c>
      <c r="F5567">
        <v>0.13</v>
      </c>
      <c r="G5567">
        <v>0</v>
      </c>
      <c r="H5567">
        <v>0</v>
      </c>
      <c r="I5567">
        <v>0</v>
      </c>
      <c r="J5567">
        <v>0</v>
      </c>
      <c r="K5567">
        <v>0.13</v>
      </c>
      <c r="L5567">
        <v>1</v>
      </c>
      <c r="M5567">
        <v>0</v>
      </c>
      <c r="N5567">
        <v>0</v>
      </c>
      <c r="O5567">
        <v>0</v>
      </c>
      <c r="P5567">
        <v>1</v>
      </c>
      <c r="Q5567">
        <v>5</v>
      </c>
      <c r="R5567" s="3">
        <v>0.2</v>
      </c>
      <c r="S5567">
        <v>0</v>
      </c>
      <c r="T5567">
        <v>0</v>
      </c>
      <c r="U5567" t="s">
        <v>202</v>
      </c>
      <c r="Y5567" t="s">
        <v>61</v>
      </c>
      <c r="Z5567" t="s">
        <v>61</v>
      </c>
      <c r="AA5567" t="s">
        <v>61</v>
      </c>
      <c r="AB5567" t="s">
        <v>6482</v>
      </c>
      <c r="AC5567">
        <v>36</v>
      </c>
      <c r="AD5567">
        <v>2</v>
      </c>
      <c r="AE5567">
        <v>2</v>
      </c>
      <c r="AF5567">
        <v>1</v>
      </c>
      <c r="AG5567">
        <v>1</v>
      </c>
      <c r="AH5567">
        <v>0</v>
      </c>
      <c r="AI5567">
        <v>0</v>
      </c>
      <c r="AJ5567">
        <v>95521</v>
      </c>
      <c r="AK5567" t="s">
        <v>61</v>
      </c>
      <c r="AL5567" t="s">
        <v>61</v>
      </c>
      <c r="AM5567" t="s">
        <v>61</v>
      </c>
      <c r="AN5567" t="s">
        <v>61</v>
      </c>
      <c r="AO5567" t="s">
        <v>61</v>
      </c>
      <c r="AP5567">
        <v>1</v>
      </c>
      <c r="AQ5567" t="str">
        <f t="shared" si="347"/>
        <v>BIOL</v>
      </c>
      <c r="AR5567" t="str">
        <f t="shared" si="347"/>
        <v>4990</v>
      </c>
      <c r="AS5567" t="str">
        <f t="shared" si="348"/>
        <v>Narg</v>
      </c>
      <c r="AT5567" t="str">
        <f t="shared" si="345"/>
        <v>BIOL4990Narguizian Paul J.</v>
      </c>
      <c r="AU5567" t="str">
        <f t="shared" si="346"/>
        <v>BIOL4990-11</v>
      </c>
      <c r="AV5567" t="s">
        <v>4583</v>
      </c>
      <c r="AW5567" t="s">
        <v>2477</v>
      </c>
      <c r="AX5567" t="s">
        <v>2610</v>
      </c>
    </row>
    <row r="5568" spans="1:50" x14ac:dyDescent="0.2">
      <c r="A5568" t="s">
        <v>1814</v>
      </c>
      <c r="B5568" t="s">
        <v>1868</v>
      </c>
      <c r="C5568">
        <v>4990</v>
      </c>
      <c r="D5568" t="s">
        <v>125</v>
      </c>
      <c r="E5568">
        <v>30</v>
      </c>
      <c r="F5568">
        <v>2</v>
      </c>
      <c r="G5568">
        <v>0</v>
      </c>
      <c r="H5568">
        <v>0</v>
      </c>
      <c r="I5568">
        <v>0</v>
      </c>
      <c r="J5568">
        <v>0</v>
      </c>
      <c r="K5568">
        <v>2</v>
      </c>
      <c r="L5568">
        <v>28</v>
      </c>
      <c r="M5568">
        <v>0</v>
      </c>
      <c r="N5568">
        <v>0</v>
      </c>
      <c r="O5568">
        <v>0</v>
      </c>
      <c r="P5568">
        <v>28</v>
      </c>
      <c r="Q5568">
        <v>46</v>
      </c>
      <c r="R5568" s="3">
        <v>0.60870000000000002</v>
      </c>
      <c r="S5568">
        <v>0</v>
      </c>
      <c r="T5568">
        <v>0</v>
      </c>
      <c r="AQ5568" t="str">
        <f t="shared" si="347"/>
        <v>BIOL</v>
      </c>
      <c r="AR5568" t="str">
        <f t="shared" si="347"/>
        <v>4990</v>
      </c>
      <c r="AS5568" t="str">
        <f t="shared" si="348"/>
        <v/>
      </c>
      <c r="AT5568" t="str">
        <f t="shared" si="345"/>
        <v>BIOL4990</v>
      </c>
      <c r="AU5568" t="str">
        <f t="shared" si="346"/>
        <v>BIOL4990-***** CRSE TOTAL</v>
      </c>
    </row>
    <row r="5569" spans="1:50" x14ac:dyDescent="0.2">
      <c r="A5569" t="s">
        <v>1814</v>
      </c>
      <c r="B5569" t="s">
        <v>1868</v>
      </c>
      <c r="C5569">
        <v>5000</v>
      </c>
      <c r="D5569">
        <v>1</v>
      </c>
      <c r="E5569">
        <v>1</v>
      </c>
      <c r="F5569">
        <v>7.0000000000000007E-2</v>
      </c>
      <c r="G5569">
        <v>19</v>
      </c>
      <c r="H5569">
        <v>1.58</v>
      </c>
      <c r="I5569">
        <v>0.33</v>
      </c>
      <c r="J5569">
        <v>0</v>
      </c>
      <c r="K5569">
        <v>1.65</v>
      </c>
      <c r="L5569">
        <v>20</v>
      </c>
      <c r="M5569">
        <v>4</v>
      </c>
      <c r="N5569">
        <v>0</v>
      </c>
      <c r="O5569">
        <v>0</v>
      </c>
      <c r="P5569">
        <v>20</v>
      </c>
      <c r="Q5569">
        <v>25</v>
      </c>
      <c r="R5569" s="3">
        <v>0.8</v>
      </c>
      <c r="S5569">
        <v>0</v>
      </c>
      <c r="T5569">
        <v>0</v>
      </c>
      <c r="U5569" t="s">
        <v>1894</v>
      </c>
      <c r="V5569" t="s">
        <v>121</v>
      </c>
      <c r="W5569" s="4">
        <v>0.5</v>
      </c>
      <c r="X5569" s="4">
        <v>0.53472222222222221</v>
      </c>
      <c r="Y5569" t="s">
        <v>155</v>
      </c>
      <c r="Z5569">
        <v>246</v>
      </c>
      <c r="AA5569">
        <v>31</v>
      </c>
      <c r="AB5569" t="s">
        <v>6513</v>
      </c>
      <c r="AC5569">
        <v>2</v>
      </c>
      <c r="AD5569">
        <v>3</v>
      </c>
      <c r="AE5569">
        <v>1</v>
      </c>
      <c r="AF5569">
        <v>25</v>
      </c>
      <c r="AG5569">
        <v>20</v>
      </c>
      <c r="AH5569">
        <v>3</v>
      </c>
      <c r="AI5569">
        <v>2</v>
      </c>
      <c r="AJ5569">
        <v>90503</v>
      </c>
      <c r="AK5569" t="s">
        <v>61</v>
      </c>
      <c r="AL5569" t="s">
        <v>61</v>
      </c>
      <c r="AM5569" t="s">
        <v>61</v>
      </c>
      <c r="AN5569" t="s">
        <v>61</v>
      </c>
      <c r="AO5569" t="s">
        <v>61</v>
      </c>
      <c r="AP5569">
        <v>1</v>
      </c>
      <c r="AQ5569" t="str">
        <f t="shared" si="347"/>
        <v>BIOL</v>
      </c>
      <c r="AR5569" t="str">
        <f t="shared" si="347"/>
        <v>5000</v>
      </c>
      <c r="AS5569" t="str">
        <f t="shared" si="348"/>
        <v>Fish</v>
      </c>
      <c r="AT5569" t="str">
        <f t="shared" si="345"/>
        <v>BIOL5000Fisher Kirsten Marie</v>
      </c>
      <c r="AU5569" t="str">
        <f t="shared" si="346"/>
        <v>BIOL5000-1</v>
      </c>
      <c r="AV5569" t="s">
        <v>4621</v>
      </c>
      <c r="AW5569" t="s">
        <v>4622</v>
      </c>
      <c r="AX5569" t="s">
        <v>2368</v>
      </c>
    </row>
    <row r="5570" spans="1:50" x14ac:dyDescent="0.2">
      <c r="A5570" t="s">
        <v>1814</v>
      </c>
      <c r="B5570" t="s">
        <v>1868</v>
      </c>
      <c r="C5570">
        <v>5000</v>
      </c>
      <c r="D5570" t="s">
        <v>125</v>
      </c>
      <c r="E5570">
        <v>1</v>
      </c>
      <c r="F5570">
        <v>7.0000000000000007E-2</v>
      </c>
      <c r="G5570">
        <v>19</v>
      </c>
      <c r="H5570">
        <v>1.58</v>
      </c>
      <c r="I5570">
        <v>0.33</v>
      </c>
      <c r="J5570">
        <v>0</v>
      </c>
      <c r="K5570">
        <v>1.65</v>
      </c>
      <c r="L5570">
        <v>20</v>
      </c>
      <c r="M5570">
        <v>4</v>
      </c>
      <c r="N5570">
        <v>0</v>
      </c>
      <c r="O5570">
        <v>0</v>
      </c>
      <c r="P5570">
        <v>20</v>
      </c>
      <c r="Q5570">
        <v>25</v>
      </c>
      <c r="R5570" s="3">
        <v>0.8</v>
      </c>
      <c r="S5570">
        <v>0</v>
      </c>
      <c r="T5570">
        <v>0</v>
      </c>
      <c r="AQ5570" t="str">
        <f t="shared" si="347"/>
        <v>BIOL</v>
      </c>
      <c r="AR5570" t="str">
        <f t="shared" si="347"/>
        <v>5000</v>
      </c>
      <c r="AS5570" t="str">
        <f t="shared" si="348"/>
        <v/>
      </c>
      <c r="AT5570" t="str">
        <f t="shared" si="345"/>
        <v>BIOL5000</v>
      </c>
      <c r="AU5570" t="str">
        <f t="shared" si="346"/>
        <v>BIOL5000-***** CRSE TOTAL</v>
      </c>
    </row>
    <row r="5571" spans="1:50" x14ac:dyDescent="0.2">
      <c r="A5571" t="s">
        <v>1814</v>
      </c>
      <c r="B5571" t="s">
        <v>1868</v>
      </c>
      <c r="C5571">
        <v>5100</v>
      </c>
      <c r="D5571">
        <v>1</v>
      </c>
      <c r="E5571">
        <v>0</v>
      </c>
      <c r="F5571">
        <v>0</v>
      </c>
      <c r="G5571">
        <v>23</v>
      </c>
      <c r="H5571">
        <v>1.92</v>
      </c>
      <c r="I5571">
        <v>0.33</v>
      </c>
      <c r="J5571">
        <v>0</v>
      </c>
      <c r="K5571">
        <v>1.92</v>
      </c>
      <c r="L5571">
        <v>23</v>
      </c>
      <c r="M5571">
        <v>4</v>
      </c>
      <c r="N5571">
        <v>0</v>
      </c>
      <c r="O5571">
        <v>0</v>
      </c>
      <c r="P5571">
        <v>23</v>
      </c>
      <c r="Q5571">
        <v>24</v>
      </c>
      <c r="R5571" s="3">
        <v>0.95830000000000004</v>
      </c>
      <c r="S5571">
        <v>0</v>
      </c>
      <c r="T5571">
        <v>0</v>
      </c>
      <c r="U5571" t="s">
        <v>1895</v>
      </c>
      <c r="V5571" t="s">
        <v>121</v>
      </c>
      <c r="W5571" s="4">
        <v>0.625</v>
      </c>
      <c r="X5571" s="4">
        <v>0.65972222222222221</v>
      </c>
      <c r="Y5571" t="s">
        <v>155</v>
      </c>
      <c r="Z5571">
        <v>144</v>
      </c>
      <c r="AA5571">
        <v>170</v>
      </c>
      <c r="AB5571" t="s">
        <v>6514</v>
      </c>
      <c r="AC5571">
        <v>5</v>
      </c>
      <c r="AD5571">
        <v>3</v>
      </c>
      <c r="AE5571">
        <v>1</v>
      </c>
      <c r="AF5571">
        <v>28</v>
      </c>
      <c r="AG5571">
        <v>23</v>
      </c>
      <c r="AH5571">
        <v>3</v>
      </c>
      <c r="AI5571">
        <v>2</v>
      </c>
      <c r="AJ5571">
        <v>90504</v>
      </c>
      <c r="AK5571" t="s">
        <v>61</v>
      </c>
      <c r="AL5571" t="s">
        <v>61</v>
      </c>
      <c r="AM5571" t="s">
        <v>61</v>
      </c>
      <c r="AN5571" t="s">
        <v>61</v>
      </c>
      <c r="AO5571" t="s">
        <v>61</v>
      </c>
      <c r="AP5571">
        <v>1</v>
      </c>
      <c r="AQ5571" t="str">
        <f t="shared" si="347"/>
        <v>BIOL</v>
      </c>
      <c r="AR5571" t="str">
        <f t="shared" si="347"/>
        <v>5100</v>
      </c>
      <c r="AS5571" t="str">
        <f t="shared" si="348"/>
        <v>Agui</v>
      </c>
      <c r="AT5571" t="str">
        <f t="shared" ref="AT5571:AT5634" si="349">CONCATENATE(AQ5571,AR5571, "",AB5571)</f>
        <v xml:space="preserve">BIOL5100Aguilar Andres </v>
      </c>
      <c r="AU5571" t="str">
        <f t="shared" ref="AU5571:AU5634" si="350">CONCATENATE(AQ5571,AR5571,"-",D5571)</f>
        <v>BIOL5100-1</v>
      </c>
      <c r="AV5571" t="s">
        <v>3671</v>
      </c>
      <c r="AW5571" t="s">
        <v>4623</v>
      </c>
    </row>
    <row r="5572" spans="1:50" x14ac:dyDescent="0.2">
      <c r="A5572" t="s">
        <v>1814</v>
      </c>
      <c r="B5572" t="s">
        <v>1868</v>
      </c>
      <c r="C5572">
        <v>5100</v>
      </c>
      <c r="D5572" t="s">
        <v>125</v>
      </c>
      <c r="E5572">
        <v>0</v>
      </c>
      <c r="F5572">
        <v>0</v>
      </c>
      <c r="G5572">
        <v>23</v>
      </c>
      <c r="H5572">
        <v>1.92</v>
      </c>
      <c r="I5572">
        <v>0.33</v>
      </c>
      <c r="J5572">
        <v>0</v>
      </c>
      <c r="K5572">
        <v>1.92</v>
      </c>
      <c r="L5572">
        <v>23</v>
      </c>
      <c r="M5572">
        <v>4</v>
      </c>
      <c r="N5572">
        <v>0</v>
      </c>
      <c r="O5572">
        <v>0</v>
      </c>
      <c r="P5572">
        <v>23</v>
      </c>
      <c r="Q5572">
        <v>24</v>
      </c>
      <c r="R5572" s="3">
        <v>0.95830000000000004</v>
      </c>
      <c r="S5572">
        <v>0</v>
      </c>
      <c r="T5572">
        <v>0</v>
      </c>
      <c r="AQ5572" t="str">
        <f t="shared" ref="AQ5572:AR5635" si="351">TRIM(B5572)</f>
        <v>BIOL</v>
      </c>
      <c r="AR5572" t="str">
        <f t="shared" si="351"/>
        <v>5100</v>
      </c>
      <c r="AS5572" t="str">
        <f t="shared" si="348"/>
        <v/>
      </c>
      <c r="AT5572" t="str">
        <f t="shared" si="349"/>
        <v>BIOL5100</v>
      </c>
      <c r="AU5572" t="str">
        <f t="shared" si="350"/>
        <v>BIOL5100-***** CRSE TOTAL</v>
      </c>
    </row>
    <row r="5573" spans="1:50" x14ac:dyDescent="0.2">
      <c r="A5573" t="s">
        <v>1814</v>
      </c>
      <c r="B5573" t="s">
        <v>1868</v>
      </c>
      <c r="C5573">
        <v>5410</v>
      </c>
      <c r="D5573">
        <v>1</v>
      </c>
      <c r="E5573">
        <v>6</v>
      </c>
      <c r="F5573">
        <v>0.4</v>
      </c>
      <c r="G5573">
        <v>39</v>
      </c>
      <c r="H5573">
        <v>3.25</v>
      </c>
      <c r="I5573">
        <v>0.75</v>
      </c>
      <c r="J5573">
        <v>0</v>
      </c>
      <c r="K5573">
        <v>3.65</v>
      </c>
      <c r="L5573">
        <v>15</v>
      </c>
      <c r="M5573">
        <v>3</v>
      </c>
      <c r="N5573">
        <v>0</v>
      </c>
      <c r="O5573">
        <v>1</v>
      </c>
      <c r="P5573">
        <v>16</v>
      </c>
      <c r="Q5573">
        <v>24</v>
      </c>
      <c r="R5573" s="3">
        <v>0.625</v>
      </c>
      <c r="S5573">
        <v>0</v>
      </c>
      <c r="T5573">
        <v>3</v>
      </c>
      <c r="U5573" t="s">
        <v>1896</v>
      </c>
      <c r="V5573" t="s">
        <v>113</v>
      </c>
      <c r="W5573" s="4">
        <v>0.51041666666666663</v>
      </c>
      <c r="X5573" s="4">
        <v>0.5625</v>
      </c>
      <c r="Y5573" t="s">
        <v>155</v>
      </c>
      <c r="Z5573">
        <v>245</v>
      </c>
      <c r="AA5573">
        <v>25</v>
      </c>
      <c r="AB5573" t="s">
        <v>6505</v>
      </c>
      <c r="AC5573">
        <v>5</v>
      </c>
      <c r="AD5573">
        <v>3</v>
      </c>
      <c r="AE5573">
        <v>3</v>
      </c>
      <c r="AF5573">
        <v>17</v>
      </c>
      <c r="AG5573">
        <v>16</v>
      </c>
      <c r="AH5573">
        <v>1</v>
      </c>
      <c r="AI5573">
        <v>0</v>
      </c>
      <c r="AJ5573">
        <v>94353</v>
      </c>
      <c r="AK5573" t="s">
        <v>61</v>
      </c>
      <c r="AL5573" t="s">
        <v>61</v>
      </c>
      <c r="AM5573" t="s">
        <v>61</v>
      </c>
      <c r="AN5573" t="s">
        <v>61</v>
      </c>
      <c r="AO5573" t="s">
        <v>61</v>
      </c>
      <c r="AP5573">
        <v>1</v>
      </c>
      <c r="AQ5573" t="str">
        <f t="shared" si="351"/>
        <v>BIOL</v>
      </c>
      <c r="AR5573" t="str">
        <f t="shared" si="351"/>
        <v>5410</v>
      </c>
      <c r="AS5573" t="str">
        <f t="shared" si="348"/>
        <v>Frit</v>
      </c>
      <c r="AT5573" t="str">
        <f t="shared" si="349"/>
        <v xml:space="preserve">BIOL5410Fritz Lawrence </v>
      </c>
      <c r="AU5573" t="str">
        <f t="shared" si="350"/>
        <v>BIOL5410-1</v>
      </c>
      <c r="AV5573" t="s">
        <v>2512</v>
      </c>
      <c r="AW5573" t="s">
        <v>2779</v>
      </c>
    </row>
    <row r="5574" spans="1:50" x14ac:dyDescent="0.2">
      <c r="A5574" t="s">
        <v>1814</v>
      </c>
      <c r="B5574" t="s">
        <v>1868</v>
      </c>
      <c r="C5574">
        <v>5410</v>
      </c>
      <c r="D5574" t="s">
        <v>125</v>
      </c>
      <c r="E5574">
        <v>6</v>
      </c>
      <c r="F5574">
        <v>0.4</v>
      </c>
      <c r="G5574">
        <v>39</v>
      </c>
      <c r="H5574">
        <v>3.25</v>
      </c>
      <c r="I5574">
        <v>0.75</v>
      </c>
      <c r="J5574">
        <v>0</v>
      </c>
      <c r="K5574">
        <v>3.65</v>
      </c>
      <c r="L5574">
        <v>15</v>
      </c>
      <c r="M5574">
        <v>3</v>
      </c>
      <c r="N5574">
        <v>0</v>
      </c>
      <c r="O5574">
        <v>1</v>
      </c>
      <c r="P5574">
        <v>16</v>
      </c>
      <c r="Q5574">
        <v>24</v>
      </c>
      <c r="R5574" s="3">
        <v>0.66669999999999996</v>
      </c>
      <c r="S5574">
        <v>0</v>
      </c>
      <c r="T5574">
        <v>3</v>
      </c>
      <c r="AQ5574" t="str">
        <f t="shared" si="351"/>
        <v>BIOL</v>
      </c>
      <c r="AR5574" t="str">
        <f t="shared" si="351"/>
        <v>5410</v>
      </c>
      <c r="AS5574" t="str">
        <f t="shared" si="348"/>
        <v/>
      </c>
      <c r="AT5574" t="str">
        <f t="shared" si="349"/>
        <v>BIOL5410</v>
      </c>
      <c r="AU5574" t="str">
        <f t="shared" si="350"/>
        <v>BIOL5410-***** CRSE TOTAL</v>
      </c>
    </row>
    <row r="5575" spans="1:50" x14ac:dyDescent="0.2">
      <c r="A5575" t="s">
        <v>1814</v>
      </c>
      <c r="B5575" t="s">
        <v>1868</v>
      </c>
      <c r="C5575">
        <v>5460</v>
      </c>
      <c r="D5575">
        <v>1</v>
      </c>
      <c r="E5575">
        <v>3</v>
      </c>
      <c r="F5575">
        <v>0.2</v>
      </c>
      <c r="G5575">
        <v>66</v>
      </c>
      <c r="H5575">
        <v>5.5</v>
      </c>
      <c r="I5575">
        <v>0.25</v>
      </c>
      <c r="J5575">
        <v>0</v>
      </c>
      <c r="K5575">
        <v>5.7</v>
      </c>
      <c r="L5575">
        <v>23</v>
      </c>
      <c r="M5575">
        <v>1</v>
      </c>
      <c r="N5575">
        <v>0</v>
      </c>
      <c r="O5575">
        <v>2</v>
      </c>
      <c r="P5575">
        <v>25</v>
      </c>
      <c r="Q5575">
        <v>24</v>
      </c>
      <c r="R5575" s="3">
        <v>0.95830000000000004</v>
      </c>
      <c r="S5575">
        <v>0</v>
      </c>
      <c r="T5575">
        <v>6</v>
      </c>
      <c r="U5575" t="s">
        <v>1897</v>
      </c>
      <c r="V5575" t="s">
        <v>113</v>
      </c>
      <c r="W5575" s="4">
        <v>0.62847222222222221</v>
      </c>
      <c r="X5575" s="4">
        <v>0.68055555555555547</v>
      </c>
      <c r="Y5575" t="s">
        <v>229</v>
      </c>
      <c r="Z5575" t="s">
        <v>783</v>
      </c>
      <c r="AA5575">
        <v>53</v>
      </c>
      <c r="AB5575" t="s">
        <v>6510</v>
      </c>
      <c r="AC5575">
        <v>5</v>
      </c>
      <c r="AD5575">
        <v>3</v>
      </c>
      <c r="AE5575">
        <v>3</v>
      </c>
      <c r="AF5575">
        <v>29</v>
      </c>
      <c r="AG5575">
        <v>25</v>
      </c>
      <c r="AH5575">
        <v>1</v>
      </c>
      <c r="AI5575">
        <v>3</v>
      </c>
      <c r="AJ5575">
        <v>90505</v>
      </c>
      <c r="AK5575" t="s">
        <v>61</v>
      </c>
      <c r="AL5575" t="s">
        <v>61</v>
      </c>
      <c r="AM5575" t="s">
        <v>61</v>
      </c>
      <c r="AN5575" t="s">
        <v>61</v>
      </c>
      <c r="AO5575" t="s">
        <v>61</v>
      </c>
      <c r="AP5575">
        <v>1</v>
      </c>
      <c r="AQ5575" t="str">
        <f t="shared" si="351"/>
        <v>BIOL</v>
      </c>
      <c r="AR5575" t="str">
        <f t="shared" si="351"/>
        <v>5460</v>
      </c>
      <c r="AS5575" t="str">
        <f t="shared" si="348"/>
        <v>Lann</v>
      </c>
      <c r="AT5575" t="str">
        <f t="shared" si="349"/>
        <v>BIOL5460Lanning Nathan James</v>
      </c>
      <c r="AU5575" t="str">
        <f t="shared" si="350"/>
        <v>BIOL5460-1</v>
      </c>
      <c r="AV5575" t="s">
        <v>4618</v>
      </c>
      <c r="AW5575" t="s">
        <v>2563</v>
      </c>
      <c r="AX5575" t="s">
        <v>2479</v>
      </c>
    </row>
    <row r="5576" spans="1:50" x14ac:dyDescent="0.2">
      <c r="A5576" t="s">
        <v>1814</v>
      </c>
      <c r="B5576" t="s">
        <v>1868</v>
      </c>
      <c r="C5576">
        <v>5460</v>
      </c>
      <c r="D5576" t="s">
        <v>125</v>
      </c>
      <c r="E5576">
        <v>3</v>
      </c>
      <c r="F5576">
        <v>0.2</v>
      </c>
      <c r="G5576">
        <v>66</v>
      </c>
      <c r="H5576">
        <v>5.5</v>
      </c>
      <c r="I5576">
        <v>0.25</v>
      </c>
      <c r="J5576">
        <v>0</v>
      </c>
      <c r="K5576">
        <v>5.7</v>
      </c>
      <c r="L5576">
        <v>23</v>
      </c>
      <c r="M5576">
        <v>1</v>
      </c>
      <c r="N5576">
        <v>0</v>
      </c>
      <c r="O5576">
        <v>2</v>
      </c>
      <c r="P5576">
        <v>25</v>
      </c>
      <c r="Q5576">
        <v>24</v>
      </c>
      <c r="R5576" s="3">
        <v>1.0417000000000001</v>
      </c>
      <c r="S5576">
        <v>0</v>
      </c>
      <c r="T5576">
        <v>6</v>
      </c>
      <c r="AQ5576" t="str">
        <f t="shared" si="351"/>
        <v>BIOL</v>
      </c>
      <c r="AR5576" t="str">
        <f t="shared" si="351"/>
        <v>5460</v>
      </c>
      <c r="AS5576" t="str">
        <f t="shared" si="348"/>
        <v/>
      </c>
      <c r="AT5576" t="str">
        <f t="shared" si="349"/>
        <v>BIOL5460</v>
      </c>
      <c r="AU5576" t="str">
        <f t="shared" si="350"/>
        <v>BIOL5460-***** CRSE TOTAL</v>
      </c>
    </row>
    <row r="5577" spans="1:50" x14ac:dyDescent="0.2">
      <c r="A5577" t="s">
        <v>1814</v>
      </c>
      <c r="B5577" t="s">
        <v>1868</v>
      </c>
      <c r="C5577">
        <v>5970</v>
      </c>
      <c r="D5577">
        <v>2</v>
      </c>
      <c r="E5577">
        <v>0</v>
      </c>
      <c r="F5577">
        <v>0</v>
      </c>
      <c r="G5577">
        <v>2</v>
      </c>
      <c r="H5577">
        <v>0.17</v>
      </c>
      <c r="I5577">
        <v>0</v>
      </c>
      <c r="J5577">
        <v>0</v>
      </c>
      <c r="K5577">
        <v>0.17</v>
      </c>
      <c r="L5577">
        <v>1</v>
      </c>
      <c r="M5577">
        <v>0</v>
      </c>
      <c r="N5577">
        <v>0</v>
      </c>
      <c r="O5577">
        <v>0</v>
      </c>
      <c r="P5577">
        <v>1</v>
      </c>
      <c r="Q5577">
        <v>5</v>
      </c>
      <c r="R5577" s="3">
        <v>0.2</v>
      </c>
      <c r="S5577">
        <v>0</v>
      </c>
      <c r="T5577">
        <v>0</v>
      </c>
      <c r="U5577" t="s">
        <v>725</v>
      </c>
      <c r="Y5577" t="s">
        <v>61</v>
      </c>
      <c r="Z5577" t="s">
        <v>61</v>
      </c>
      <c r="AA5577" t="s">
        <v>61</v>
      </c>
      <c r="AB5577" t="s">
        <v>6510</v>
      </c>
      <c r="AC5577">
        <v>25</v>
      </c>
      <c r="AD5577">
        <v>3</v>
      </c>
      <c r="AE5577">
        <v>2</v>
      </c>
      <c r="AF5577">
        <v>3</v>
      </c>
      <c r="AG5577">
        <v>2</v>
      </c>
      <c r="AH5577">
        <v>1</v>
      </c>
      <c r="AI5577">
        <v>0</v>
      </c>
      <c r="AJ5577">
        <v>90507</v>
      </c>
      <c r="AK5577" t="s">
        <v>61</v>
      </c>
      <c r="AL5577" t="s">
        <v>61</v>
      </c>
      <c r="AM5577" t="s">
        <v>61</v>
      </c>
      <c r="AN5577" t="s">
        <v>61</v>
      </c>
      <c r="AO5577" t="s">
        <v>61</v>
      </c>
      <c r="AP5577">
        <v>1</v>
      </c>
      <c r="AQ5577" t="str">
        <f t="shared" si="351"/>
        <v>BIOL</v>
      </c>
      <c r="AR5577" t="str">
        <f t="shared" si="351"/>
        <v>5970</v>
      </c>
      <c r="AS5577" t="str">
        <f t="shared" si="348"/>
        <v>Lann</v>
      </c>
      <c r="AT5577" t="str">
        <f t="shared" si="349"/>
        <v>BIOL5970Lanning Nathan James</v>
      </c>
      <c r="AU5577" t="str">
        <f t="shared" si="350"/>
        <v>BIOL5970-2</v>
      </c>
      <c r="AV5577" t="s">
        <v>4618</v>
      </c>
      <c r="AW5577" t="s">
        <v>2563</v>
      </c>
      <c r="AX5577" t="s">
        <v>2479</v>
      </c>
    </row>
    <row r="5578" spans="1:50" x14ac:dyDescent="0.2">
      <c r="A5578" t="s">
        <v>1814</v>
      </c>
      <c r="B5578" t="s">
        <v>1868</v>
      </c>
      <c r="C5578">
        <v>5970</v>
      </c>
      <c r="D5578">
        <v>5</v>
      </c>
      <c r="E5578">
        <v>0</v>
      </c>
      <c r="F5578">
        <v>0</v>
      </c>
      <c r="G5578">
        <v>2</v>
      </c>
      <c r="H5578">
        <v>0.17</v>
      </c>
      <c r="I5578">
        <v>0</v>
      </c>
      <c r="J5578">
        <v>0</v>
      </c>
      <c r="K5578">
        <v>0.17</v>
      </c>
      <c r="L5578">
        <v>1</v>
      </c>
      <c r="M5578">
        <v>0</v>
      </c>
      <c r="N5578">
        <v>0</v>
      </c>
      <c r="O5578">
        <v>0</v>
      </c>
      <c r="P5578">
        <v>1</v>
      </c>
      <c r="Q5578">
        <v>5</v>
      </c>
      <c r="R5578" s="3">
        <v>0.2</v>
      </c>
      <c r="S5578">
        <v>0</v>
      </c>
      <c r="T5578">
        <v>0</v>
      </c>
      <c r="U5578" t="s">
        <v>725</v>
      </c>
      <c r="Y5578" t="s">
        <v>61</v>
      </c>
      <c r="Z5578" t="s">
        <v>61</v>
      </c>
      <c r="AA5578" t="s">
        <v>61</v>
      </c>
      <c r="AB5578" t="s">
        <v>6514</v>
      </c>
      <c r="AC5578">
        <v>25</v>
      </c>
      <c r="AD5578">
        <v>3</v>
      </c>
      <c r="AE5578">
        <v>2</v>
      </c>
      <c r="AF5578">
        <v>2</v>
      </c>
      <c r="AG5578">
        <v>2</v>
      </c>
      <c r="AH5578">
        <v>0</v>
      </c>
      <c r="AI5578">
        <v>0</v>
      </c>
      <c r="AJ5578">
        <v>95525</v>
      </c>
      <c r="AK5578" t="s">
        <v>61</v>
      </c>
      <c r="AL5578" t="s">
        <v>61</v>
      </c>
      <c r="AM5578" t="s">
        <v>61</v>
      </c>
      <c r="AN5578" t="s">
        <v>61</v>
      </c>
      <c r="AO5578" t="s">
        <v>61</v>
      </c>
      <c r="AP5578">
        <v>1</v>
      </c>
      <c r="AQ5578" t="str">
        <f t="shared" si="351"/>
        <v>BIOL</v>
      </c>
      <c r="AR5578" t="str">
        <f t="shared" si="351"/>
        <v>5970</v>
      </c>
      <c r="AS5578" t="str">
        <f t="shared" si="348"/>
        <v>Agui</v>
      </c>
      <c r="AT5578" t="str">
        <f t="shared" si="349"/>
        <v xml:space="preserve">BIOL5970Aguilar Andres </v>
      </c>
      <c r="AU5578" t="str">
        <f t="shared" si="350"/>
        <v>BIOL5970-5</v>
      </c>
      <c r="AV5578" t="s">
        <v>3671</v>
      </c>
      <c r="AW5578" t="s">
        <v>4623</v>
      </c>
    </row>
    <row r="5579" spans="1:50" x14ac:dyDescent="0.2">
      <c r="A5579" t="s">
        <v>1814</v>
      </c>
      <c r="B5579" t="s">
        <v>1868</v>
      </c>
      <c r="C5579">
        <v>5970</v>
      </c>
      <c r="D5579">
        <v>6</v>
      </c>
      <c r="E5579">
        <v>0</v>
      </c>
      <c r="F5579">
        <v>0</v>
      </c>
      <c r="G5579">
        <v>6</v>
      </c>
      <c r="H5579">
        <v>0.5</v>
      </c>
      <c r="I5579">
        <v>0</v>
      </c>
      <c r="J5579">
        <v>0</v>
      </c>
      <c r="K5579">
        <v>0.5</v>
      </c>
      <c r="L5579">
        <v>3</v>
      </c>
      <c r="M5579">
        <v>0</v>
      </c>
      <c r="N5579">
        <v>0</v>
      </c>
      <c r="O5579">
        <v>0</v>
      </c>
      <c r="P5579">
        <v>3</v>
      </c>
      <c r="Q5579">
        <v>5</v>
      </c>
      <c r="R5579" s="3">
        <v>0.6</v>
      </c>
      <c r="S5579">
        <v>0</v>
      </c>
      <c r="T5579">
        <v>0</v>
      </c>
      <c r="U5579" t="s">
        <v>725</v>
      </c>
      <c r="Y5579" t="s">
        <v>61</v>
      </c>
      <c r="Z5579" t="s">
        <v>61</v>
      </c>
      <c r="AA5579" t="s">
        <v>61</v>
      </c>
      <c r="AB5579" t="s">
        <v>6490</v>
      </c>
      <c r="AC5579">
        <v>25</v>
      </c>
      <c r="AD5579">
        <v>3</v>
      </c>
      <c r="AE5579">
        <v>2</v>
      </c>
      <c r="AF5579">
        <v>3</v>
      </c>
      <c r="AG5579">
        <v>3</v>
      </c>
      <c r="AH5579">
        <v>0</v>
      </c>
      <c r="AI5579">
        <v>0</v>
      </c>
      <c r="AJ5579">
        <v>95526</v>
      </c>
      <c r="AK5579" t="s">
        <v>61</v>
      </c>
      <c r="AL5579" t="s">
        <v>61</v>
      </c>
      <c r="AM5579" t="s">
        <v>61</v>
      </c>
      <c r="AN5579" t="s">
        <v>61</v>
      </c>
      <c r="AO5579" t="s">
        <v>61</v>
      </c>
      <c r="AP5579">
        <v>1</v>
      </c>
      <c r="AQ5579" t="str">
        <f t="shared" si="351"/>
        <v>BIOL</v>
      </c>
      <c r="AR5579" t="str">
        <f t="shared" si="351"/>
        <v>5970</v>
      </c>
      <c r="AS5579" t="str">
        <f t="shared" si="348"/>
        <v>Eive</v>
      </c>
      <c r="AT5579" t="str">
        <f t="shared" si="349"/>
        <v>BIOL5970Eivers Edward Vincent</v>
      </c>
      <c r="AU5579" t="str">
        <f t="shared" si="350"/>
        <v>BIOL5970-6</v>
      </c>
      <c r="AV5579" t="s">
        <v>4590</v>
      </c>
      <c r="AW5579" t="s">
        <v>2703</v>
      </c>
      <c r="AX5579" t="s">
        <v>2633</v>
      </c>
    </row>
    <row r="5580" spans="1:50" x14ac:dyDescent="0.2">
      <c r="A5580" t="s">
        <v>1814</v>
      </c>
      <c r="B5580" t="s">
        <v>1868</v>
      </c>
      <c r="C5580">
        <v>5970</v>
      </c>
      <c r="D5580">
        <v>7</v>
      </c>
      <c r="E5580">
        <v>0</v>
      </c>
      <c r="F5580">
        <v>0</v>
      </c>
      <c r="G5580">
        <v>4</v>
      </c>
      <c r="H5580">
        <v>0.33</v>
      </c>
      <c r="I5580">
        <v>0</v>
      </c>
      <c r="J5580">
        <v>0</v>
      </c>
      <c r="K5580">
        <v>0.33</v>
      </c>
      <c r="L5580">
        <v>2</v>
      </c>
      <c r="M5580">
        <v>0</v>
      </c>
      <c r="N5580">
        <v>0</v>
      </c>
      <c r="O5580">
        <v>0</v>
      </c>
      <c r="P5580">
        <v>2</v>
      </c>
      <c r="Q5580">
        <v>5</v>
      </c>
      <c r="R5580" s="3">
        <v>0.4</v>
      </c>
      <c r="S5580">
        <v>0</v>
      </c>
      <c r="T5580">
        <v>0</v>
      </c>
      <c r="U5580" t="s">
        <v>725</v>
      </c>
      <c r="Y5580" t="s">
        <v>61</v>
      </c>
      <c r="Z5580" t="s">
        <v>61</v>
      </c>
      <c r="AA5580" t="s">
        <v>61</v>
      </c>
      <c r="AB5580" t="s">
        <v>6513</v>
      </c>
      <c r="AC5580">
        <v>25</v>
      </c>
      <c r="AD5580">
        <v>3</v>
      </c>
      <c r="AE5580">
        <v>2</v>
      </c>
      <c r="AF5580">
        <v>2</v>
      </c>
      <c r="AG5580">
        <v>2</v>
      </c>
      <c r="AH5580">
        <v>0</v>
      </c>
      <c r="AI5580">
        <v>0</v>
      </c>
      <c r="AJ5580">
        <v>95527</v>
      </c>
      <c r="AK5580" t="s">
        <v>61</v>
      </c>
      <c r="AL5580" t="s">
        <v>61</v>
      </c>
      <c r="AM5580" t="s">
        <v>61</v>
      </c>
      <c r="AN5580" t="s">
        <v>61</v>
      </c>
      <c r="AO5580" t="s">
        <v>61</v>
      </c>
      <c r="AP5580">
        <v>1</v>
      </c>
      <c r="AQ5580" t="str">
        <f t="shared" si="351"/>
        <v>BIOL</v>
      </c>
      <c r="AR5580" t="str">
        <f t="shared" si="351"/>
        <v>5970</v>
      </c>
      <c r="AS5580" t="str">
        <f t="shared" si="348"/>
        <v>Fish</v>
      </c>
      <c r="AT5580" t="str">
        <f t="shared" si="349"/>
        <v>BIOL5970Fisher Kirsten Marie</v>
      </c>
      <c r="AU5580" t="str">
        <f t="shared" si="350"/>
        <v>BIOL5970-7</v>
      </c>
      <c r="AV5580" t="s">
        <v>4621</v>
      </c>
      <c r="AW5580" t="s">
        <v>4622</v>
      </c>
      <c r="AX5580" t="s">
        <v>2368</v>
      </c>
    </row>
    <row r="5581" spans="1:50" x14ac:dyDescent="0.2">
      <c r="A5581" t="s">
        <v>1814</v>
      </c>
      <c r="B5581" t="s">
        <v>1868</v>
      </c>
      <c r="C5581">
        <v>5970</v>
      </c>
      <c r="D5581">
        <v>8</v>
      </c>
      <c r="E5581">
        <v>0</v>
      </c>
      <c r="F5581">
        <v>0</v>
      </c>
      <c r="G5581">
        <v>18</v>
      </c>
      <c r="H5581">
        <v>1.5</v>
      </c>
      <c r="I5581">
        <v>0</v>
      </c>
      <c r="J5581">
        <v>0</v>
      </c>
      <c r="K5581">
        <v>1.5</v>
      </c>
      <c r="L5581">
        <v>9</v>
      </c>
      <c r="M5581">
        <v>0</v>
      </c>
      <c r="N5581">
        <v>0</v>
      </c>
      <c r="O5581">
        <v>0</v>
      </c>
      <c r="P5581">
        <v>9</v>
      </c>
      <c r="Q5581">
        <v>5</v>
      </c>
      <c r="R5581" s="3">
        <v>1.8</v>
      </c>
      <c r="S5581">
        <v>0</v>
      </c>
      <c r="T5581">
        <v>0</v>
      </c>
      <c r="U5581" t="s">
        <v>725</v>
      </c>
      <c r="Y5581" t="s">
        <v>61</v>
      </c>
      <c r="Z5581" t="s">
        <v>61</v>
      </c>
      <c r="AA5581" t="s">
        <v>61</v>
      </c>
      <c r="AB5581" t="s">
        <v>6509</v>
      </c>
      <c r="AC5581">
        <v>25</v>
      </c>
      <c r="AD5581">
        <v>3</v>
      </c>
      <c r="AE5581">
        <v>2</v>
      </c>
      <c r="AF5581">
        <v>9</v>
      </c>
      <c r="AG5581">
        <v>9</v>
      </c>
      <c r="AH5581">
        <v>0</v>
      </c>
      <c r="AI5581">
        <v>0</v>
      </c>
      <c r="AJ5581">
        <v>95528</v>
      </c>
      <c r="AK5581" t="s">
        <v>61</v>
      </c>
      <c r="AL5581" t="s">
        <v>61</v>
      </c>
      <c r="AM5581" t="s">
        <v>61</v>
      </c>
      <c r="AN5581" t="s">
        <v>61</v>
      </c>
      <c r="AO5581" t="s">
        <v>61</v>
      </c>
      <c r="AP5581">
        <v>1</v>
      </c>
      <c r="AQ5581" t="str">
        <f t="shared" si="351"/>
        <v>BIOL</v>
      </c>
      <c r="AR5581" t="str">
        <f t="shared" si="351"/>
        <v>5970</v>
      </c>
      <c r="AS5581" t="str">
        <f t="shared" si="348"/>
        <v>Port</v>
      </c>
      <c r="AT5581" t="str">
        <f t="shared" si="349"/>
        <v xml:space="preserve">BIOL5970Porter Edith </v>
      </c>
      <c r="AU5581" t="str">
        <f t="shared" si="350"/>
        <v>BIOL5970-8</v>
      </c>
      <c r="AV5581" t="s">
        <v>3204</v>
      </c>
      <c r="AW5581" t="s">
        <v>4355</v>
      </c>
    </row>
    <row r="5582" spans="1:50" x14ac:dyDescent="0.2">
      <c r="A5582" t="s">
        <v>1814</v>
      </c>
      <c r="B5582" t="s">
        <v>1868</v>
      </c>
      <c r="C5582">
        <v>5970</v>
      </c>
      <c r="D5582">
        <v>9</v>
      </c>
      <c r="E5582">
        <v>0</v>
      </c>
      <c r="F5582">
        <v>0</v>
      </c>
      <c r="G5582">
        <v>6</v>
      </c>
      <c r="H5582">
        <v>0.5</v>
      </c>
      <c r="I5582">
        <v>0.33</v>
      </c>
      <c r="J5582">
        <v>0</v>
      </c>
      <c r="K5582">
        <v>0.5</v>
      </c>
      <c r="L5582">
        <v>3</v>
      </c>
      <c r="M5582">
        <v>2</v>
      </c>
      <c r="N5582">
        <v>0</v>
      </c>
      <c r="O5582">
        <v>0</v>
      </c>
      <c r="P5582">
        <v>3</v>
      </c>
      <c r="Q5582">
        <v>5</v>
      </c>
      <c r="R5582" s="3">
        <v>0.6</v>
      </c>
      <c r="S5582">
        <v>0</v>
      </c>
      <c r="T5582">
        <v>0</v>
      </c>
      <c r="U5582" t="s">
        <v>725</v>
      </c>
      <c r="Y5582" t="s">
        <v>61</v>
      </c>
      <c r="Z5582" t="s">
        <v>61</v>
      </c>
      <c r="AA5582" t="s">
        <v>61</v>
      </c>
      <c r="AB5582" t="s">
        <v>6515</v>
      </c>
      <c r="AC5582">
        <v>25</v>
      </c>
      <c r="AD5582">
        <v>3</v>
      </c>
      <c r="AE5582">
        <v>2</v>
      </c>
      <c r="AF5582">
        <v>3</v>
      </c>
      <c r="AG5582">
        <v>3</v>
      </c>
      <c r="AH5582">
        <v>0</v>
      </c>
      <c r="AI5582">
        <v>0</v>
      </c>
      <c r="AJ5582">
        <v>95529</v>
      </c>
      <c r="AK5582" t="s">
        <v>61</v>
      </c>
      <c r="AL5582" t="s">
        <v>61</v>
      </c>
      <c r="AM5582" t="s">
        <v>61</v>
      </c>
      <c r="AN5582" t="s">
        <v>61</v>
      </c>
      <c r="AO5582" t="s">
        <v>61</v>
      </c>
      <c r="AP5582">
        <v>1</v>
      </c>
      <c r="AQ5582" t="str">
        <f t="shared" si="351"/>
        <v>BIOL</v>
      </c>
      <c r="AR5582" t="str">
        <f t="shared" si="351"/>
        <v>5970</v>
      </c>
      <c r="AS5582" t="str">
        <f t="shared" si="348"/>
        <v>Wood</v>
      </c>
      <c r="AT5582" t="str">
        <f t="shared" si="349"/>
        <v>BIOL5970Wood Eric M.</v>
      </c>
      <c r="AU5582" t="str">
        <f t="shared" si="350"/>
        <v>BIOL5970-9</v>
      </c>
      <c r="AV5582" t="s">
        <v>4624</v>
      </c>
      <c r="AW5582" t="s">
        <v>3484</v>
      </c>
      <c r="AX5582" t="s">
        <v>2634</v>
      </c>
    </row>
    <row r="5583" spans="1:50" x14ac:dyDescent="0.2">
      <c r="A5583" t="s">
        <v>1814</v>
      </c>
      <c r="B5583" t="s">
        <v>1868</v>
      </c>
      <c r="C5583">
        <v>5970</v>
      </c>
      <c r="D5583">
        <v>10</v>
      </c>
      <c r="E5583">
        <v>0</v>
      </c>
      <c r="F5583">
        <v>0</v>
      </c>
      <c r="G5583">
        <v>4</v>
      </c>
      <c r="H5583">
        <v>0.33</v>
      </c>
      <c r="I5583">
        <v>0</v>
      </c>
      <c r="J5583">
        <v>0</v>
      </c>
      <c r="K5583">
        <v>0.33</v>
      </c>
      <c r="L5583">
        <v>2</v>
      </c>
      <c r="M5583">
        <v>0</v>
      </c>
      <c r="N5583">
        <v>0</v>
      </c>
      <c r="O5583">
        <v>0</v>
      </c>
      <c r="P5583">
        <v>2</v>
      </c>
      <c r="Q5583">
        <v>5</v>
      </c>
      <c r="R5583" s="3">
        <v>0.4</v>
      </c>
      <c r="S5583">
        <v>0</v>
      </c>
      <c r="T5583">
        <v>0</v>
      </c>
      <c r="U5583" t="s">
        <v>725</v>
      </c>
      <c r="Y5583" t="s">
        <v>61</v>
      </c>
      <c r="Z5583" t="s">
        <v>61</v>
      </c>
      <c r="AA5583" t="s">
        <v>61</v>
      </c>
      <c r="AB5583" t="s">
        <v>6516</v>
      </c>
      <c r="AC5583">
        <v>25</v>
      </c>
      <c r="AD5583">
        <v>3</v>
      </c>
      <c r="AE5583">
        <v>2</v>
      </c>
      <c r="AF5583">
        <v>3</v>
      </c>
      <c r="AG5583">
        <v>2</v>
      </c>
      <c r="AH5583">
        <v>0</v>
      </c>
      <c r="AI5583">
        <v>1</v>
      </c>
      <c r="AJ5583">
        <v>95530</v>
      </c>
      <c r="AK5583" t="s">
        <v>61</v>
      </c>
      <c r="AL5583" t="s">
        <v>61</v>
      </c>
      <c r="AM5583" t="s">
        <v>61</v>
      </c>
      <c r="AN5583" t="s">
        <v>61</v>
      </c>
      <c r="AO5583" t="s">
        <v>61</v>
      </c>
      <c r="AP5583">
        <v>1</v>
      </c>
      <c r="AQ5583" t="str">
        <f t="shared" si="351"/>
        <v>BIOL</v>
      </c>
      <c r="AR5583" t="str">
        <f t="shared" si="351"/>
        <v>5970</v>
      </c>
      <c r="AS5583" t="str">
        <f t="shared" si="348"/>
        <v>Xu H</v>
      </c>
      <c r="AT5583" t="str">
        <f t="shared" si="349"/>
        <v xml:space="preserve">BIOL5970Xu Hao </v>
      </c>
      <c r="AU5583" t="str">
        <f t="shared" si="350"/>
        <v>BIOL5970-10</v>
      </c>
      <c r="AV5583" t="s">
        <v>4625</v>
      </c>
      <c r="AW5583" t="s">
        <v>4626</v>
      </c>
    </row>
    <row r="5584" spans="1:50" x14ac:dyDescent="0.2">
      <c r="A5584" t="s">
        <v>1814</v>
      </c>
      <c r="B5584" t="s">
        <v>1868</v>
      </c>
      <c r="C5584">
        <v>5970</v>
      </c>
      <c r="D5584">
        <v>11</v>
      </c>
      <c r="E5584">
        <v>0</v>
      </c>
      <c r="F5584">
        <v>0</v>
      </c>
      <c r="G5584">
        <v>6</v>
      </c>
      <c r="H5584">
        <v>0.5</v>
      </c>
      <c r="I5584">
        <v>0</v>
      </c>
      <c r="J5584">
        <v>0</v>
      </c>
      <c r="K5584">
        <v>0.5</v>
      </c>
      <c r="L5584">
        <v>3</v>
      </c>
      <c r="M5584">
        <v>0</v>
      </c>
      <c r="N5584">
        <v>0</v>
      </c>
      <c r="O5584">
        <v>0</v>
      </c>
      <c r="P5584">
        <v>3</v>
      </c>
      <c r="Q5584">
        <v>5</v>
      </c>
      <c r="R5584" s="3">
        <v>0.6</v>
      </c>
      <c r="S5584">
        <v>0</v>
      </c>
      <c r="T5584">
        <v>0</v>
      </c>
      <c r="U5584" t="s">
        <v>725</v>
      </c>
      <c r="Y5584" t="s">
        <v>61</v>
      </c>
      <c r="Z5584" t="s">
        <v>61</v>
      </c>
      <c r="AA5584" t="s">
        <v>61</v>
      </c>
      <c r="AB5584" t="s">
        <v>6473</v>
      </c>
      <c r="AC5584">
        <v>25</v>
      </c>
      <c r="AD5584">
        <v>3</v>
      </c>
      <c r="AE5584">
        <v>2</v>
      </c>
      <c r="AF5584">
        <v>3</v>
      </c>
      <c r="AG5584">
        <v>3</v>
      </c>
      <c r="AH5584">
        <v>0</v>
      </c>
      <c r="AI5584">
        <v>0</v>
      </c>
      <c r="AJ5584">
        <v>95531</v>
      </c>
      <c r="AK5584" t="s">
        <v>61</v>
      </c>
      <c r="AL5584" t="s">
        <v>61</v>
      </c>
      <c r="AM5584" t="s">
        <v>61</v>
      </c>
      <c r="AN5584" t="s">
        <v>61</v>
      </c>
      <c r="AO5584" t="s">
        <v>61</v>
      </c>
      <c r="AP5584">
        <v>1</v>
      </c>
      <c r="AQ5584" t="str">
        <f t="shared" si="351"/>
        <v>BIOL</v>
      </c>
      <c r="AR5584" t="str">
        <f t="shared" si="351"/>
        <v>5970</v>
      </c>
      <c r="AS5584" t="str">
        <f t="shared" si="348"/>
        <v>Yama</v>
      </c>
      <c r="AT5584" t="str">
        <f t="shared" si="349"/>
        <v>BIOL5970Yamazaki Katrina Go</v>
      </c>
      <c r="AU5584" t="str">
        <f t="shared" si="350"/>
        <v>BIOL5970-11</v>
      </c>
      <c r="AV5584" t="s">
        <v>4565</v>
      </c>
      <c r="AW5584" t="s">
        <v>4244</v>
      </c>
      <c r="AX5584" t="s">
        <v>4566</v>
      </c>
    </row>
    <row r="5585" spans="1:50" x14ac:dyDescent="0.2">
      <c r="A5585" t="s">
        <v>1814</v>
      </c>
      <c r="B5585" t="s">
        <v>1868</v>
      </c>
      <c r="C5585">
        <v>5970</v>
      </c>
      <c r="D5585">
        <v>12</v>
      </c>
      <c r="E5585">
        <v>0</v>
      </c>
      <c r="F5585">
        <v>0</v>
      </c>
      <c r="G5585">
        <v>4</v>
      </c>
      <c r="H5585">
        <v>0.33</v>
      </c>
      <c r="I5585">
        <v>0</v>
      </c>
      <c r="J5585">
        <v>0</v>
      </c>
      <c r="K5585">
        <v>0.33</v>
      </c>
      <c r="L5585">
        <v>2</v>
      </c>
      <c r="M5585">
        <v>0</v>
      </c>
      <c r="N5585">
        <v>0</v>
      </c>
      <c r="O5585">
        <v>0</v>
      </c>
      <c r="P5585">
        <v>2</v>
      </c>
      <c r="Q5585">
        <v>5</v>
      </c>
      <c r="R5585" s="3">
        <v>0.4</v>
      </c>
      <c r="S5585">
        <v>0</v>
      </c>
      <c r="T5585">
        <v>0</v>
      </c>
      <c r="U5585" t="s">
        <v>725</v>
      </c>
      <c r="Y5585" t="s">
        <v>61</v>
      </c>
      <c r="Z5585" t="s">
        <v>61</v>
      </c>
      <c r="AA5585" t="s">
        <v>61</v>
      </c>
      <c r="AB5585" t="s">
        <v>6517</v>
      </c>
      <c r="AC5585">
        <v>25</v>
      </c>
      <c r="AD5585">
        <v>3</v>
      </c>
      <c r="AE5585">
        <v>2</v>
      </c>
      <c r="AF5585">
        <v>2</v>
      </c>
      <c r="AG5585">
        <v>2</v>
      </c>
      <c r="AH5585">
        <v>0</v>
      </c>
      <c r="AI5585">
        <v>0</v>
      </c>
      <c r="AJ5585">
        <v>95532</v>
      </c>
      <c r="AK5585" t="s">
        <v>61</v>
      </c>
      <c r="AL5585" t="s">
        <v>61</v>
      </c>
      <c r="AM5585" t="s">
        <v>61</v>
      </c>
      <c r="AN5585" t="s">
        <v>61</v>
      </c>
      <c r="AO5585" t="s">
        <v>61</v>
      </c>
      <c r="AP5585">
        <v>1</v>
      </c>
      <c r="AQ5585" t="str">
        <f t="shared" si="351"/>
        <v>BIOL</v>
      </c>
      <c r="AR5585" t="str">
        <f t="shared" si="351"/>
        <v>5970</v>
      </c>
      <c r="AS5585" t="str">
        <f t="shared" si="348"/>
        <v>Park</v>
      </c>
      <c r="AT5585" t="str">
        <f t="shared" si="349"/>
        <v xml:space="preserve">BIOL5970Park Hyunsook </v>
      </c>
      <c r="AU5585" t="str">
        <f t="shared" si="350"/>
        <v>BIOL5970-12</v>
      </c>
      <c r="AV5585" t="s">
        <v>2857</v>
      </c>
      <c r="AW5585" t="s">
        <v>4627</v>
      </c>
    </row>
    <row r="5586" spans="1:50" x14ac:dyDescent="0.2">
      <c r="A5586" t="s">
        <v>1814</v>
      </c>
      <c r="B5586" t="s">
        <v>1868</v>
      </c>
      <c r="C5586">
        <v>5970</v>
      </c>
      <c r="D5586" t="s">
        <v>125</v>
      </c>
      <c r="E5586">
        <v>0</v>
      </c>
      <c r="F5586">
        <v>0</v>
      </c>
      <c r="G5586">
        <v>52</v>
      </c>
      <c r="H5586">
        <v>4.33</v>
      </c>
      <c r="I5586">
        <v>0.33</v>
      </c>
      <c r="J5586">
        <v>0</v>
      </c>
      <c r="K5586">
        <v>4.33</v>
      </c>
      <c r="L5586">
        <v>26</v>
      </c>
      <c r="M5586">
        <v>2</v>
      </c>
      <c r="N5586">
        <v>0</v>
      </c>
      <c r="O5586">
        <v>0</v>
      </c>
      <c r="P5586">
        <v>26</v>
      </c>
      <c r="Q5586">
        <v>45</v>
      </c>
      <c r="R5586" s="3">
        <v>0.57779999999999998</v>
      </c>
      <c r="S5586">
        <v>0</v>
      </c>
      <c r="T5586">
        <v>0</v>
      </c>
      <c r="AQ5586" t="str">
        <f t="shared" si="351"/>
        <v>BIOL</v>
      </c>
      <c r="AR5586" t="str">
        <f t="shared" si="351"/>
        <v>5970</v>
      </c>
      <c r="AS5586" t="str">
        <f t="shared" si="348"/>
        <v/>
      </c>
      <c r="AT5586" t="str">
        <f t="shared" si="349"/>
        <v>BIOL5970</v>
      </c>
      <c r="AU5586" t="str">
        <f t="shared" si="350"/>
        <v>BIOL5970-***** CRSE TOTAL</v>
      </c>
    </row>
    <row r="5587" spans="1:50" x14ac:dyDescent="0.2">
      <c r="A5587" t="s">
        <v>1814</v>
      </c>
      <c r="B5587" t="s">
        <v>1868</v>
      </c>
      <c r="C5587">
        <v>5980</v>
      </c>
      <c r="D5587">
        <v>2</v>
      </c>
      <c r="E5587">
        <v>0</v>
      </c>
      <c r="F5587">
        <v>0</v>
      </c>
      <c r="G5587">
        <v>2</v>
      </c>
      <c r="H5587">
        <v>0.17</v>
      </c>
      <c r="I5587">
        <v>0</v>
      </c>
      <c r="J5587">
        <v>0</v>
      </c>
      <c r="K5587">
        <v>0.17</v>
      </c>
      <c r="L5587">
        <v>1</v>
      </c>
      <c r="M5587">
        <v>0</v>
      </c>
      <c r="N5587">
        <v>0</v>
      </c>
      <c r="O5587">
        <v>0</v>
      </c>
      <c r="P5587">
        <v>1</v>
      </c>
      <c r="Q5587">
        <v>5</v>
      </c>
      <c r="R5587" s="3">
        <v>0.2</v>
      </c>
      <c r="S5587">
        <v>0</v>
      </c>
      <c r="T5587">
        <v>0</v>
      </c>
      <c r="U5587" t="s">
        <v>209</v>
      </c>
      <c r="Y5587" t="s">
        <v>61</v>
      </c>
      <c r="Z5587" t="s">
        <v>61</v>
      </c>
      <c r="AA5587" t="s">
        <v>61</v>
      </c>
      <c r="AB5587" t="s">
        <v>6509</v>
      </c>
      <c r="AC5587">
        <v>25</v>
      </c>
      <c r="AD5587">
        <v>3</v>
      </c>
      <c r="AE5587">
        <v>2</v>
      </c>
      <c r="AF5587">
        <v>1</v>
      </c>
      <c r="AG5587">
        <v>1</v>
      </c>
      <c r="AH5587">
        <v>0</v>
      </c>
      <c r="AI5587">
        <v>0</v>
      </c>
      <c r="AJ5587">
        <v>90509</v>
      </c>
      <c r="AK5587" t="s">
        <v>61</v>
      </c>
      <c r="AL5587" t="s">
        <v>61</v>
      </c>
      <c r="AM5587" t="s">
        <v>61</v>
      </c>
      <c r="AN5587" t="s">
        <v>61</v>
      </c>
      <c r="AO5587" t="s">
        <v>61</v>
      </c>
      <c r="AP5587">
        <v>1</v>
      </c>
      <c r="AQ5587" t="str">
        <f t="shared" si="351"/>
        <v>BIOL</v>
      </c>
      <c r="AR5587" t="str">
        <f t="shared" si="351"/>
        <v>5980</v>
      </c>
      <c r="AS5587" t="str">
        <f t="shared" si="348"/>
        <v>Port</v>
      </c>
      <c r="AT5587" t="str">
        <f t="shared" si="349"/>
        <v xml:space="preserve">BIOL5980Porter Edith </v>
      </c>
      <c r="AU5587" t="str">
        <f t="shared" si="350"/>
        <v>BIOL5980-2</v>
      </c>
      <c r="AV5587" t="s">
        <v>3204</v>
      </c>
      <c r="AW5587" t="s">
        <v>4355</v>
      </c>
    </row>
    <row r="5588" spans="1:50" x14ac:dyDescent="0.2">
      <c r="A5588" t="s">
        <v>1814</v>
      </c>
      <c r="B5588" t="s">
        <v>1868</v>
      </c>
      <c r="C5588">
        <v>5980</v>
      </c>
      <c r="D5588">
        <v>4</v>
      </c>
      <c r="E5588">
        <v>6</v>
      </c>
      <c r="F5588">
        <v>0.4</v>
      </c>
      <c r="G5588">
        <v>7</v>
      </c>
      <c r="H5588">
        <v>0.57999999999999996</v>
      </c>
      <c r="I5588">
        <v>0</v>
      </c>
      <c r="J5588">
        <v>0</v>
      </c>
      <c r="K5588">
        <v>0.98</v>
      </c>
      <c r="L5588">
        <v>13</v>
      </c>
      <c r="M5588">
        <v>0</v>
      </c>
      <c r="N5588">
        <v>0</v>
      </c>
      <c r="O5588">
        <v>0</v>
      </c>
      <c r="P5588">
        <v>13</v>
      </c>
      <c r="Q5588">
        <v>5</v>
      </c>
      <c r="R5588" s="3">
        <v>2.6</v>
      </c>
      <c r="S5588">
        <v>0</v>
      </c>
      <c r="T5588">
        <v>0</v>
      </c>
      <c r="U5588" t="s">
        <v>209</v>
      </c>
      <c r="Y5588" t="s">
        <v>61</v>
      </c>
      <c r="Z5588" t="s">
        <v>61</v>
      </c>
      <c r="AA5588" t="s">
        <v>61</v>
      </c>
      <c r="AB5588" t="s">
        <v>6509</v>
      </c>
      <c r="AC5588">
        <v>25</v>
      </c>
      <c r="AD5588">
        <v>3</v>
      </c>
      <c r="AE5588">
        <v>1</v>
      </c>
      <c r="AF5588">
        <v>15</v>
      </c>
      <c r="AG5588">
        <v>13</v>
      </c>
      <c r="AH5588">
        <v>2</v>
      </c>
      <c r="AI5588">
        <v>0</v>
      </c>
      <c r="AJ5588">
        <v>95534</v>
      </c>
      <c r="AK5588" t="s">
        <v>61</v>
      </c>
      <c r="AL5588" t="s">
        <v>61</v>
      </c>
      <c r="AM5588" t="s">
        <v>61</v>
      </c>
      <c r="AN5588" t="s">
        <v>61</v>
      </c>
      <c r="AO5588" t="s">
        <v>61</v>
      </c>
      <c r="AP5588">
        <v>1</v>
      </c>
      <c r="AQ5588" t="str">
        <f t="shared" si="351"/>
        <v>BIOL</v>
      </c>
      <c r="AR5588" t="str">
        <f t="shared" si="351"/>
        <v>5980</v>
      </c>
      <c r="AS5588" t="str">
        <f t="shared" si="348"/>
        <v>Port</v>
      </c>
      <c r="AT5588" t="str">
        <f t="shared" si="349"/>
        <v xml:space="preserve">BIOL5980Porter Edith </v>
      </c>
      <c r="AU5588" t="str">
        <f t="shared" si="350"/>
        <v>BIOL5980-4</v>
      </c>
      <c r="AV5588" t="s">
        <v>3204</v>
      </c>
      <c r="AW5588" t="s">
        <v>4355</v>
      </c>
    </row>
    <row r="5589" spans="1:50" x14ac:dyDescent="0.2">
      <c r="A5589" t="s">
        <v>1814</v>
      </c>
      <c r="B5589" t="s">
        <v>1868</v>
      </c>
      <c r="C5589">
        <v>5980</v>
      </c>
      <c r="D5589">
        <v>5</v>
      </c>
      <c r="E5589">
        <v>0</v>
      </c>
      <c r="F5589">
        <v>0</v>
      </c>
      <c r="G5589">
        <v>2</v>
      </c>
      <c r="H5589">
        <v>0.17</v>
      </c>
      <c r="I5589">
        <v>0.08</v>
      </c>
      <c r="J5589">
        <v>0</v>
      </c>
      <c r="K5589">
        <v>0.17</v>
      </c>
      <c r="L5589">
        <v>2</v>
      </c>
      <c r="M5589">
        <v>1</v>
      </c>
      <c r="N5589">
        <v>0</v>
      </c>
      <c r="O5589">
        <v>0</v>
      </c>
      <c r="P5589">
        <v>2</v>
      </c>
      <c r="Q5589">
        <v>5</v>
      </c>
      <c r="R5589" s="3">
        <v>0.4</v>
      </c>
      <c r="S5589">
        <v>0</v>
      </c>
      <c r="T5589">
        <v>0</v>
      </c>
      <c r="U5589" t="s">
        <v>209</v>
      </c>
      <c r="Y5589" t="s">
        <v>61</v>
      </c>
      <c r="Z5589" t="s">
        <v>61</v>
      </c>
      <c r="AA5589" t="s">
        <v>61</v>
      </c>
      <c r="AB5589" t="s">
        <v>6510</v>
      </c>
      <c r="AC5589">
        <v>25</v>
      </c>
      <c r="AD5589">
        <v>3</v>
      </c>
      <c r="AE5589">
        <v>1</v>
      </c>
      <c r="AF5589">
        <v>2</v>
      </c>
      <c r="AG5589">
        <v>2</v>
      </c>
      <c r="AH5589">
        <v>0</v>
      </c>
      <c r="AI5589">
        <v>0</v>
      </c>
      <c r="AJ5589">
        <v>95535</v>
      </c>
      <c r="AK5589" t="s">
        <v>61</v>
      </c>
      <c r="AL5589" t="s">
        <v>61</v>
      </c>
      <c r="AM5589" t="s">
        <v>61</v>
      </c>
      <c r="AN5589" t="s">
        <v>61</v>
      </c>
      <c r="AO5589" t="s">
        <v>61</v>
      </c>
      <c r="AP5589">
        <v>1</v>
      </c>
      <c r="AQ5589" t="str">
        <f t="shared" si="351"/>
        <v>BIOL</v>
      </c>
      <c r="AR5589" t="str">
        <f t="shared" si="351"/>
        <v>5980</v>
      </c>
      <c r="AS5589" t="str">
        <f t="shared" si="348"/>
        <v>Lann</v>
      </c>
      <c r="AT5589" t="str">
        <f t="shared" si="349"/>
        <v>BIOL5980Lanning Nathan James</v>
      </c>
      <c r="AU5589" t="str">
        <f t="shared" si="350"/>
        <v>BIOL5980-5</v>
      </c>
      <c r="AV5589" t="s">
        <v>4618</v>
      </c>
      <c r="AW5589" t="s">
        <v>2563</v>
      </c>
      <c r="AX5589" t="s">
        <v>2479</v>
      </c>
    </row>
    <row r="5590" spans="1:50" x14ac:dyDescent="0.2">
      <c r="A5590" t="s">
        <v>1814</v>
      </c>
      <c r="B5590" t="s">
        <v>1868</v>
      </c>
      <c r="C5590">
        <v>5980</v>
      </c>
      <c r="D5590">
        <v>6</v>
      </c>
      <c r="E5590">
        <v>0</v>
      </c>
      <c r="F5590">
        <v>0</v>
      </c>
      <c r="G5590">
        <v>3</v>
      </c>
      <c r="H5590">
        <v>0.25</v>
      </c>
      <c r="I5590">
        <v>0</v>
      </c>
      <c r="J5590">
        <v>0</v>
      </c>
      <c r="K5590">
        <v>0.25</v>
      </c>
      <c r="L5590">
        <v>3</v>
      </c>
      <c r="M5590">
        <v>0</v>
      </c>
      <c r="N5590">
        <v>0</v>
      </c>
      <c r="O5590">
        <v>0</v>
      </c>
      <c r="P5590">
        <v>3</v>
      </c>
      <c r="Q5590">
        <v>5</v>
      </c>
      <c r="R5590" s="3">
        <v>0.6</v>
      </c>
      <c r="S5590">
        <v>0</v>
      </c>
      <c r="T5590">
        <v>0</v>
      </c>
      <c r="U5590" t="s">
        <v>209</v>
      </c>
      <c r="Y5590" t="s">
        <v>61</v>
      </c>
      <c r="Z5590" t="s">
        <v>61</v>
      </c>
      <c r="AA5590" t="s">
        <v>61</v>
      </c>
      <c r="AB5590" t="s">
        <v>6517</v>
      </c>
      <c r="AC5590">
        <v>25</v>
      </c>
      <c r="AD5590">
        <v>3</v>
      </c>
      <c r="AE5590">
        <v>1</v>
      </c>
      <c r="AF5590">
        <v>4</v>
      </c>
      <c r="AG5590">
        <v>3</v>
      </c>
      <c r="AH5590">
        <v>1</v>
      </c>
      <c r="AI5590">
        <v>0</v>
      </c>
      <c r="AJ5590">
        <v>95536</v>
      </c>
      <c r="AK5590" t="s">
        <v>61</v>
      </c>
      <c r="AL5590" t="s">
        <v>61</v>
      </c>
      <c r="AM5590" t="s">
        <v>61</v>
      </c>
      <c r="AN5590" t="s">
        <v>61</v>
      </c>
      <c r="AO5590" t="s">
        <v>61</v>
      </c>
      <c r="AP5590">
        <v>1</v>
      </c>
      <c r="AQ5590" t="str">
        <f t="shared" si="351"/>
        <v>BIOL</v>
      </c>
      <c r="AR5590" t="str">
        <f t="shared" si="351"/>
        <v>5980</v>
      </c>
      <c r="AS5590" t="str">
        <f t="shared" si="348"/>
        <v>Park</v>
      </c>
      <c r="AT5590" t="str">
        <f t="shared" si="349"/>
        <v xml:space="preserve">BIOL5980Park Hyunsook </v>
      </c>
      <c r="AU5590" t="str">
        <f t="shared" si="350"/>
        <v>BIOL5980-6</v>
      </c>
      <c r="AV5590" t="s">
        <v>2857</v>
      </c>
      <c r="AW5590" t="s">
        <v>4627</v>
      </c>
    </row>
    <row r="5591" spans="1:50" x14ac:dyDescent="0.2">
      <c r="A5591" t="s">
        <v>1814</v>
      </c>
      <c r="B5591" t="s">
        <v>1868</v>
      </c>
      <c r="C5591">
        <v>5980</v>
      </c>
      <c r="D5591">
        <v>7</v>
      </c>
      <c r="E5591">
        <v>0</v>
      </c>
      <c r="F5591">
        <v>0</v>
      </c>
      <c r="G5591">
        <v>1</v>
      </c>
      <c r="H5591">
        <v>0.08</v>
      </c>
      <c r="I5591">
        <v>0</v>
      </c>
      <c r="J5591">
        <v>0</v>
      </c>
      <c r="K5591">
        <v>0.08</v>
      </c>
      <c r="L5591">
        <v>1</v>
      </c>
      <c r="M5591">
        <v>0</v>
      </c>
      <c r="N5591">
        <v>0</v>
      </c>
      <c r="O5591">
        <v>0</v>
      </c>
      <c r="P5591">
        <v>1</v>
      </c>
      <c r="Q5591">
        <v>5</v>
      </c>
      <c r="R5591" s="3">
        <v>0.2</v>
      </c>
      <c r="S5591">
        <v>0</v>
      </c>
      <c r="T5591">
        <v>0</v>
      </c>
      <c r="U5591" t="s">
        <v>209</v>
      </c>
      <c r="Y5591" t="s">
        <v>61</v>
      </c>
      <c r="Z5591" t="s">
        <v>61</v>
      </c>
      <c r="AA5591" t="s">
        <v>61</v>
      </c>
      <c r="AB5591" t="s">
        <v>6477</v>
      </c>
      <c r="AC5591">
        <v>25</v>
      </c>
      <c r="AD5591">
        <v>3</v>
      </c>
      <c r="AE5591">
        <v>1</v>
      </c>
      <c r="AF5591">
        <v>1</v>
      </c>
      <c r="AG5591">
        <v>1</v>
      </c>
      <c r="AH5591">
        <v>0</v>
      </c>
      <c r="AI5591">
        <v>0</v>
      </c>
      <c r="AJ5591">
        <v>95537</v>
      </c>
      <c r="AK5591" t="s">
        <v>61</v>
      </c>
      <c r="AL5591" t="s">
        <v>61</v>
      </c>
      <c r="AM5591" t="s">
        <v>61</v>
      </c>
      <c r="AN5591" t="s">
        <v>61</v>
      </c>
      <c r="AO5591" t="s">
        <v>61</v>
      </c>
      <c r="AP5591">
        <v>1</v>
      </c>
      <c r="AQ5591" t="str">
        <f t="shared" si="351"/>
        <v>BIOL</v>
      </c>
      <c r="AR5591" t="str">
        <f t="shared" si="351"/>
        <v>5980</v>
      </c>
      <c r="AS5591" t="str">
        <f t="shared" si="348"/>
        <v>Torr</v>
      </c>
      <c r="AT5591" t="str">
        <f t="shared" si="349"/>
        <v xml:space="preserve">BIOL5980Torres Elizabeth </v>
      </c>
      <c r="AU5591" t="str">
        <f t="shared" si="350"/>
        <v>BIOL5980-7</v>
      </c>
      <c r="AV5591" t="s">
        <v>3603</v>
      </c>
      <c r="AW5591" t="s">
        <v>2370</v>
      </c>
    </row>
    <row r="5592" spans="1:50" x14ac:dyDescent="0.2">
      <c r="A5592" t="s">
        <v>1814</v>
      </c>
      <c r="B5592" t="s">
        <v>1868</v>
      </c>
      <c r="C5592">
        <v>5980</v>
      </c>
      <c r="D5592">
        <v>8</v>
      </c>
      <c r="E5592">
        <v>0</v>
      </c>
      <c r="F5592">
        <v>0</v>
      </c>
      <c r="G5592">
        <v>2</v>
      </c>
      <c r="H5592">
        <v>0.17</v>
      </c>
      <c r="I5592">
        <v>0.08</v>
      </c>
      <c r="J5592">
        <v>0</v>
      </c>
      <c r="K5592">
        <v>0.17</v>
      </c>
      <c r="L5592">
        <v>2</v>
      </c>
      <c r="M5592">
        <v>1</v>
      </c>
      <c r="N5592">
        <v>0</v>
      </c>
      <c r="O5592">
        <v>0</v>
      </c>
      <c r="P5592">
        <v>2</v>
      </c>
      <c r="Q5592">
        <v>5</v>
      </c>
      <c r="R5592" s="3">
        <v>0.4</v>
      </c>
      <c r="S5592">
        <v>0</v>
      </c>
      <c r="T5592">
        <v>0</v>
      </c>
      <c r="U5592" t="s">
        <v>209</v>
      </c>
      <c r="Y5592" t="s">
        <v>61</v>
      </c>
      <c r="Z5592" t="s">
        <v>61</v>
      </c>
      <c r="AA5592" t="s">
        <v>61</v>
      </c>
      <c r="AB5592" t="s">
        <v>6515</v>
      </c>
      <c r="AC5592">
        <v>25</v>
      </c>
      <c r="AD5592">
        <v>3</v>
      </c>
      <c r="AE5592">
        <v>1</v>
      </c>
      <c r="AF5592">
        <v>3</v>
      </c>
      <c r="AG5592">
        <v>2</v>
      </c>
      <c r="AH5592">
        <v>1</v>
      </c>
      <c r="AI5592">
        <v>0</v>
      </c>
      <c r="AJ5592">
        <v>95538</v>
      </c>
      <c r="AK5592" t="s">
        <v>61</v>
      </c>
      <c r="AL5592" t="s">
        <v>61</v>
      </c>
      <c r="AM5592" t="s">
        <v>61</v>
      </c>
      <c r="AN5592" t="s">
        <v>61</v>
      </c>
      <c r="AO5592" t="s">
        <v>61</v>
      </c>
      <c r="AP5592">
        <v>1</v>
      </c>
      <c r="AQ5592" t="str">
        <f t="shared" si="351"/>
        <v>BIOL</v>
      </c>
      <c r="AR5592" t="str">
        <f t="shared" si="351"/>
        <v>5980</v>
      </c>
      <c r="AS5592" t="str">
        <f t="shared" si="348"/>
        <v>Wood</v>
      </c>
      <c r="AT5592" t="str">
        <f t="shared" si="349"/>
        <v>BIOL5980Wood Eric M.</v>
      </c>
      <c r="AU5592" t="str">
        <f t="shared" si="350"/>
        <v>BIOL5980-8</v>
      </c>
      <c r="AV5592" t="s">
        <v>4624</v>
      </c>
      <c r="AW5592" t="s">
        <v>3484</v>
      </c>
      <c r="AX5592" t="s">
        <v>2634</v>
      </c>
    </row>
    <row r="5593" spans="1:50" x14ac:dyDescent="0.2">
      <c r="A5593" t="s">
        <v>1814</v>
      </c>
      <c r="B5593" t="s">
        <v>1868</v>
      </c>
      <c r="C5593">
        <v>5980</v>
      </c>
      <c r="D5593">
        <v>9</v>
      </c>
      <c r="E5593">
        <v>0</v>
      </c>
      <c r="F5593">
        <v>0</v>
      </c>
      <c r="G5593">
        <v>3</v>
      </c>
      <c r="H5593">
        <v>0.25</v>
      </c>
      <c r="I5593">
        <v>0.08</v>
      </c>
      <c r="J5593">
        <v>0</v>
      </c>
      <c r="K5593">
        <v>0.25</v>
      </c>
      <c r="L5593">
        <v>3</v>
      </c>
      <c r="M5593">
        <v>1</v>
      </c>
      <c r="N5593">
        <v>0</v>
      </c>
      <c r="O5593">
        <v>0</v>
      </c>
      <c r="P5593">
        <v>3</v>
      </c>
      <c r="Q5593">
        <v>5</v>
      </c>
      <c r="R5593" s="3">
        <v>0.6</v>
      </c>
      <c r="S5593">
        <v>0</v>
      </c>
      <c r="T5593">
        <v>0</v>
      </c>
      <c r="U5593" t="s">
        <v>209</v>
      </c>
      <c r="Y5593" t="s">
        <v>61</v>
      </c>
      <c r="Z5593" t="s">
        <v>61</v>
      </c>
      <c r="AA5593" t="s">
        <v>61</v>
      </c>
      <c r="AB5593" t="s">
        <v>6516</v>
      </c>
      <c r="AC5593">
        <v>25</v>
      </c>
      <c r="AD5593">
        <v>3</v>
      </c>
      <c r="AE5593">
        <v>1</v>
      </c>
      <c r="AF5593">
        <v>3</v>
      </c>
      <c r="AG5593">
        <v>3</v>
      </c>
      <c r="AH5593">
        <v>0</v>
      </c>
      <c r="AI5593">
        <v>0</v>
      </c>
      <c r="AJ5593">
        <v>95539</v>
      </c>
      <c r="AK5593" t="s">
        <v>61</v>
      </c>
      <c r="AL5593" t="s">
        <v>61</v>
      </c>
      <c r="AM5593" t="s">
        <v>61</v>
      </c>
      <c r="AN5593" t="s">
        <v>61</v>
      </c>
      <c r="AO5593" t="s">
        <v>61</v>
      </c>
      <c r="AP5593">
        <v>1</v>
      </c>
      <c r="AQ5593" t="str">
        <f t="shared" si="351"/>
        <v>BIOL</v>
      </c>
      <c r="AR5593" t="str">
        <f t="shared" si="351"/>
        <v>5980</v>
      </c>
      <c r="AS5593" t="str">
        <f t="shared" si="348"/>
        <v>Xu H</v>
      </c>
      <c r="AT5593" t="str">
        <f t="shared" si="349"/>
        <v xml:space="preserve">BIOL5980Xu Hao </v>
      </c>
      <c r="AU5593" t="str">
        <f t="shared" si="350"/>
        <v>BIOL5980-9</v>
      </c>
      <c r="AV5593" t="s">
        <v>4625</v>
      </c>
      <c r="AW5593" t="s">
        <v>4626</v>
      </c>
    </row>
    <row r="5594" spans="1:50" x14ac:dyDescent="0.2">
      <c r="A5594" t="s">
        <v>1814</v>
      </c>
      <c r="B5594" t="s">
        <v>1868</v>
      </c>
      <c r="C5594">
        <v>5980</v>
      </c>
      <c r="D5594" t="s">
        <v>125</v>
      </c>
      <c r="E5594">
        <v>6</v>
      </c>
      <c r="F5594">
        <v>0.4</v>
      </c>
      <c r="G5594">
        <v>20</v>
      </c>
      <c r="H5594">
        <v>1.67</v>
      </c>
      <c r="I5594">
        <v>0.25</v>
      </c>
      <c r="J5594">
        <v>0</v>
      </c>
      <c r="K5594">
        <v>2.0699999999999998</v>
      </c>
      <c r="L5594">
        <v>25</v>
      </c>
      <c r="M5594">
        <v>3</v>
      </c>
      <c r="N5594">
        <v>0</v>
      </c>
      <c r="O5594">
        <v>0</v>
      </c>
      <c r="P5594">
        <v>25</v>
      </c>
      <c r="Q5594">
        <v>35</v>
      </c>
      <c r="R5594" s="3">
        <v>0.71430000000000005</v>
      </c>
      <c r="S5594">
        <v>0</v>
      </c>
      <c r="T5594">
        <v>0</v>
      </c>
      <c r="AQ5594" t="str">
        <f t="shared" si="351"/>
        <v>BIOL</v>
      </c>
      <c r="AR5594" t="str">
        <f t="shared" si="351"/>
        <v>5980</v>
      </c>
      <c r="AS5594" t="str">
        <f t="shared" si="348"/>
        <v/>
      </c>
      <c r="AT5594" t="str">
        <f t="shared" si="349"/>
        <v>BIOL5980</v>
      </c>
      <c r="AU5594" t="str">
        <f t="shared" si="350"/>
        <v>BIOL5980-***** CRSE TOTAL</v>
      </c>
    </row>
    <row r="5595" spans="1:50" x14ac:dyDescent="0.2">
      <c r="A5595" t="s">
        <v>1814</v>
      </c>
      <c r="B5595" t="s">
        <v>1868</v>
      </c>
      <c r="C5595">
        <v>5990</v>
      </c>
      <c r="D5595">
        <v>1</v>
      </c>
      <c r="E5595">
        <v>0</v>
      </c>
      <c r="F5595">
        <v>0</v>
      </c>
      <c r="G5595">
        <v>3</v>
      </c>
      <c r="H5595">
        <v>0.25</v>
      </c>
      <c r="I5595">
        <v>0</v>
      </c>
      <c r="J5595">
        <v>0</v>
      </c>
      <c r="K5595">
        <v>0.25</v>
      </c>
      <c r="L5595">
        <v>1</v>
      </c>
      <c r="M5595">
        <v>0</v>
      </c>
      <c r="N5595">
        <v>0</v>
      </c>
      <c r="O5595">
        <v>0</v>
      </c>
      <c r="P5595">
        <v>1</v>
      </c>
      <c r="Q5595">
        <v>5</v>
      </c>
      <c r="R5595" s="3">
        <v>0.2</v>
      </c>
      <c r="S5595">
        <v>0</v>
      </c>
      <c r="T5595">
        <v>0</v>
      </c>
      <c r="U5595" t="s">
        <v>445</v>
      </c>
      <c r="Y5595" t="s">
        <v>61</v>
      </c>
      <c r="Z5595" t="s">
        <v>61</v>
      </c>
      <c r="AA5595" t="s">
        <v>61</v>
      </c>
      <c r="AB5595" t="s">
        <v>6514</v>
      </c>
      <c r="AC5595">
        <v>25</v>
      </c>
      <c r="AD5595">
        <v>3</v>
      </c>
      <c r="AE5595">
        <v>3</v>
      </c>
      <c r="AF5595">
        <v>2</v>
      </c>
      <c r="AG5595">
        <v>2</v>
      </c>
      <c r="AH5595">
        <v>0</v>
      </c>
      <c r="AI5595">
        <v>0</v>
      </c>
      <c r="AJ5595">
        <v>90511</v>
      </c>
      <c r="AK5595" t="s">
        <v>61</v>
      </c>
      <c r="AL5595" t="s">
        <v>61</v>
      </c>
      <c r="AM5595" t="s">
        <v>61</v>
      </c>
      <c r="AN5595" t="s">
        <v>61</v>
      </c>
      <c r="AO5595" t="s">
        <v>61</v>
      </c>
      <c r="AP5595">
        <v>1</v>
      </c>
      <c r="AQ5595" t="str">
        <f t="shared" si="351"/>
        <v>BIOL</v>
      </c>
      <c r="AR5595" t="str">
        <f t="shared" si="351"/>
        <v>5990</v>
      </c>
      <c r="AS5595" t="str">
        <f t="shared" si="348"/>
        <v>Agui</v>
      </c>
      <c r="AT5595" t="str">
        <f t="shared" si="349"/>
        <v xml:space="preserve">BIOL5990Aguilar Andres </v>
      </c>
      <c r="AU5595" t="str">
        <f t="shared" si="350"/>
        <v>BIOL5990-1</v>
      </c>
      <c r="AV5595" t="s">
        <v>3671</v>
      </c>
      <c r="AW5595" t="s">
        <v>4623</v>
      </c>
    </row>
    <row r="5596" spans="1:50" x14ac:dyDescent="0.2">
      <c r="A5596" t="s">
        <v>1814</v>
      </c>
      <c r="B5596" t="s">
        <v>1868</v>
      </c>
      <c r="C5596">
        <v>5990</v>
      </c>
      <c r="D5596">
        <v>2</v>
      </c>
      <c r="E5596">
        <v>0</v>
      </c>
      <c r="F5596">
        <v>0</v>
      </c>
      <c r="G5596">
        <v>9</v>
      </c>
      <c r="H5596">
        <v>0.75</v>
      </c>
      <c r="I5596">
        <v>0</v>
      </c>
      <c r="J5596">
        <v>0</v>
      </c>
      <c r="K5596">
        <v>0.75</v>
      </c>
      <c r="L5596">
        <v>3</v>
      </c>
      <c r="M5596">
        <v>0</v>
      </c>
      <c r="N5596">
        <v>0</v>
      </c>
      <c r="O5596">
        <v>0</v>
      </c>
      <c r="P5596">
        <v>3</v>
      </c>
      <c r="Q5596">
        <v>5</v>
      </c>
      <c r="R5596" s="3">
        <v>0.6</v>
      </c>
      <c r="S5596">
        <v>0</v>
      </c>
      <c r="T5596">
        <v>0</v>
      </c>
      <c r="U5596" t="s">
        <v>445</v>
      </c>
      <c r="Y5596" t="s">
        <v>61</v>
      </c>
      <c r="Z5596" t="s">
        <v>61</v>
      </c>
      <c r="AA5596" t="s">
        <v>61</v>
      </c>
      <c r="AB5596" t="s">
        <v>6490</v>
      </c>
      <c r="AC5596">
        <v>25</v>
      </c>
      <c r="AD5596">
        <v>3</v>
      </c>
      <c r="AE5596">
        <v>3</v>
      </c>
      <c r="AF5596">
        <v>3</v>
      </c>
      <c r="AG5596">
        <v>3</v>
      </c>
      <c r="AH5596">
        <v>0</v>
      </c>
      <c r="AI5596">
        <v>0</v>
      </c>
      <c r="AJ5596">
        <v>90512</v>
      </c>
      <c r="AK5596" t="s">
        <v>61</v>
      </c>
      <c r="AL5596" t="s">
        <v>61</v>
      </c>
      <c r="AM5596" t="s">
        <v>61</v>
      </c>
      <c r="AN5596" t="s">
        <v>61</v>
      </c>
      <c r="AO5596" t="s">
        <v>61</v>
      </c>
      <c r="AP5596">
        <v>1</v>
      </c>
      <c r="AQ5596" t="str">
        <f t="shared" si="351"/>
        <v>BIOL</v>
      </c>
      <c r="AR5596" t="str">
        <f t="shared" si="351"/>
        <v>5990</v>
      </c>
      <c r="AS5596" t="str">
        <f t="shared" si="348"/>
        <v>Eive</v>
      </c>
      <c r="AT5596" t="str">
        <f t="shared" si="349"/>
        <v>BIOL5990Eivers Edward Vincent</v>
      </c>
      <c r="AU5596" t="str">
        <f t="shared" si="350"/>
        <v>BIOL5990-2</v>
      </c>
      <c r="AV5596" t="s">
        <v>4590</v>
      </c>
      <c r="AW5596" t="s">
        <v>2703</v>
      </c>
      <c r="AX5596" t="s">
        <v>2633</v>
      </c>
    </row>
    <row r="5597" spans="1:50" x14ac:dyDescent="0.2">
      <c r="A5597" t="s">
        <v>1814</v>
      </c>
      <c r="B5597" t="s">
        <v>1868</v>
      </c>
      <c r="C5597">
        <v>5990</v>
      </c>
      <c r="D5597">
        <v>3</v>
      </c>
      <c r="E5597">
        <v>0</v>
      </c>
      <c r="F5597">
        <v>0</v>
      </c>
      <c r="G5597">
        <v>6</v>
      </c>
      <c r="H5597">
        <v>0.5</v>
      </c>
      <c r="I5597">
        <v>0</v>
      </c>
      <c r="J5597">
        <v>0</v>
      </c>
      <c r="K5597">
        <v>0.5</v>
      </c>
      <c r="L5597">
        <v>2</v>
      </c>
      <c r="M5597">
        <v>0</v>
      </c>
      <c r="N5597">
        <v>0</v>
      </c>
      <c r="O5597">
        <v>0</v>
      </c>
      <c r="P5597">
        <v>2</v>
      </c>
      <c r="Q5597">
        <v>5</v>
      </c>
      <c r="R5597" s="3">
        <v>0.4</v>
      </c>
      <c r="S5597">
        <v>0</v>
      </c>
      <c r="T5597">
        <v>0</v>
      </c>
      <c r="U5597" t="s">
        <v>445</v>
      </c>
      <c r="Y5597" t="s">
        <v>61</v>
      </c>
      <c r="Z5597" t="s">
        <v>61</v>
      </c>
      <c r="AA5597" t="s">
        <v>61</v>
      </c>
      <c r="AB5597" t="s">
        <v>6513</v>
      </c>
      <c r="AC5597">
        <v>25</v>
      </c>
      <c r="AD5597">
        <v>3</v>
      </c>
      <c r="AE5597">
        <v>3</v>
      </c>
      <c r="AF5597">
        <v>3</v>
      </c>
      <c r="AG5597">
        <v>3</v>
      </c>
      <c r="AH5597">
        <v>0</v>
      </c>
      <c r="AI5597">
        <v>0</v>
      </c>
      <c r="AJ5597">
        <v>90513</v>
      </c>
      <c r="AK5597" t="s">
        <v>61</v>
      </c>
      <c r="AL5597" t="s">
        <v>61</v>
      </c>
      <c r="AM5597" t="s">
        <v>61</v>
      </c>
      <c r="AN5597" t="s">
        <v>61</v>
      </c>
      <c r="AO5597" t="s">
        <v>61</v>
      </c>
      <c r="AP5597">
        <v>1</v>
      </c>
      <c r="AQ5597" t="str">
        <f t="shared" si="351"/>
        <v>BIOL</v>
      </c>
      <c r="AR5597" t="str">
        <f t="shared" si="351"/>
        <v>5990</v>
      </c>
      <c r="AS5597" t="str">
        <f t="shared" si="348"/>
        <v>Fish</v>
      </c>
      <c r="AT5597" t="str">
        <f t="shared" si="349"/>
        <v>BIOL5990Fisher Kirsten Marie</v>
      </c>
      <c r="AU5597" t="str">
        <f t="shared" si="350"/>
        <v>BIOL5990-3</v>
      </c>
      <c r="AV5597" t="s">
        <v>4621</v>
      </c>
      <c r="AW5597" t="s">
        <v>4622</v>
      </c>
      <c r="AX5597" t="s">
        <v>2368</v>
      </c>
    </row>
    <row r="5598" spans="1:50" x14ac:dyDescent="0.2">
      <c r="A5598" t="s">
        <v>1814</v>
      </c>
      <c r="B5598" t="s">
        <v>1868</v>
      </c>
      <c r="C5598">
        <v>5990</v>
      </c>
      <c r="D5598">
        <v>4</v>
      </c>
      <c r="E5598">
        <v>0</v>
      </c>
      <c r="F5598">
        <v>0</v>
      </c>
      <c r="G5598">
        <v>27</v>
      </c>
      <c r="H5598">
        <v>2.25</v>
      </c>
      <c r="I5598">
        <v>0</v>
      </c>
      <c r="J5598">
        <v>0</v>
      </c>
      <c r="K5598">
        <v>2.25</v>
      </c>
      <c r="L5598">
        <v>9</v>
      </c>
      <c r="M5598">
        <v>0</v>
      </c>
      <c r="N5598">
        <v>0</v>
      </c>
      <c r="O5598">
        <v>0</v>
      </c>
      <c r="P5598">
        <v>9</v>
      </c>
      <c r="Q5598">
        <v>5</v>
      </c>
      <c r="R5598" s="3">
        <v>1.8</v>
      </c>
      <c r="S5598">
        <v>0</v>
      </c>
      <c r="T5598">
        <v>0</v>
      </c>
      <c r="U5598" t="s">
        <v>445</v>
      </c>
      <c r="Y5598" t="s">
        <v>61</v>
      </c>
      <c r="Z5598" t="s">
        <v>61</v>
      </c>
      <c r="AA5598" t="s">
        <v>61</v>
      </c>
      <c r="AB5598" t="s">
        <v>6509</v>
      </c>
      <c r="AC5598">
        <v>25</v>
      </c>
      <c r="AD5598">
        <v>3</v>
      </c>
      <c r="AE5598">
        <v>3</v>
      </c>
      <c r="AF5598">
        <v>9</v>
      </c>
      <c r="AG5598">
        <v>9</v>
      </c>
      <c r="AH5598">
        <v>0</v>
      </c>
      <c r="AI5598">
        <v>0</v>
      </c>
      <c r="AJ5598">
        <v>97414</v>
      </c>
      <c r="AK5598" t="s">
        <v>61</v>
      </c>
      <c r="AL5598" t="s">
        <v>61</v>
      </c>
      <c r="AM5598" t="s">
        <v>61</v>
      </c>
      <c r="AN5598" t="s">
        <v>61</v>
      </c>
      <c r="AO5598" t="s">
        <v>61</v>
      </c>
      <c r="AP5598">
        <v>1</v>
      </c>
      <c r="AQ5598" t="str">
        <f t="shared" si="351"/>
        <v>BIOL</v>
      </c>
      <c r="AR5598" t="str">
        <f t="shared" si="351"/>
        <v>5990</v>
      </c>
      <c r="AS5598" t="str">
        <f t="shared" si="348"/>
        <v>Port</v>
      </c>
      <c r="AT5598" t="str">
        <f t="shared" si="349"/>
        <v xml:space="preserve">BIOL5990Porter Edith </v>
      </c>
      <c r="AU5598" t="str">
        <f t="shared" si="350"/>
        <v>BIOL5990-4</v>
      </c>
      <c r="AV5598" t="s">
        <v>3204</v>
      </c>
      <c r="AW5598" t="s">
        <v>4355</v>
      </c>
    </row>
    <row r="5599" spans="1:50" x14ac:dyDescent="0.2">
      <c r="A5599" t="s">
        <v>1814</v>
      </c>
      <c r="B5599" t="s">
        <v>1868</v>
      </c>
      <c r="C5599">
        <v>5990</v>
      </c>
      <c r="D5599">
        <v>5</v>
      </c>
      <c r="E5599">
        <v>0</v>
      </c>
      <c r="F5599">
        <v>0</v>
      </c>
      <c r="G5599">
        <v>9</v>
      </c>
      <c r="H5599">
        <v>0.75</v>
      </c>
      <c r="I5599">
        <v>0.5</v>
      </c>
      <c r="J5599">
        <v>0</v>
      </c>
      <c r="K5599">
        <v>0.75</v>
      </c>
      <c r="L5599">
        <v>3</v>
      </c>
      <c r="M5599">
        <v>2</v>
      </c>
      <c r="N5599">
        <v>0</v>
      </c>
      <c r="O5599">
        <v>0</v>
      </c>
      <c r="P5599">
        <v>3</v>
      </c>
      <c r="Q5599">
        <v>5</v>
      </c>
      <c r="R5599" s="3">
        <v>0.6</v>
      </c>
      <c r="S5599">
        <v>0</v>
      </c>
      <c r="T5599">
        <v>0</v>
      </c>
      <c r="U5599" t="s">
        <v>445</v>
      </c>
      <c r="Y5599" t="s">
        <v>61</v>
      </c>
      <c r="Z5599" t="s">
        <v>61</v>
      </c>
      <c r="AA5599" t="s">
        <v>61</v>
      </c>
      <c r="AB5599" t="s">
        <v>6515</v>
      </c>
      <c r="AC5599">
        <v>25</v>
      </c>
      <c r="AD5599">
        <v>3</v>
      </c>
      <c r="AE5599">
        <v>3</v>
      </c>
      <c r="AF5599">
        <v>3</v>
      </c>
      <c r="AG5599">
        <v>3</v>
      </c>
      <c r="AH5599">
        <v>0</v>
      </c>
      <c r="AI5599">
        <v>0</v>
      </c>
      <c r="AJ5599">
        <v>97415</v>
      </c>
      <c r="AK5599" t="s">
        <v>61</v>
      </c>
      <c r="AL5599" t="s">
        <v>61</v>
      </c>
      <c r="AM5599" t="s">
        <v>61</v>
      </c>
      <c r="AN5599" t="s">
        <v>61</v>
      </c>
      <c r="AO5599" t="s">
        <v>61</v>
      </c>
      <c r="AP5599">
        <v>1</v>
      </c>
      <c r="AQ5599" t="str">
        <f t="shared" si="351"/>
        <v>BIOL</v>
      </c>
      <c r="AR5599" t="str">
        <f t="shared" si="351"/>
        <v>5990</v>
      </c>
      <c r="AS5599" t="str">
        <f t="shared" si="348"/>
        <v>Wood</v>
      </c>
      <c r="AT5599" t="str">
        <f t="shared" si="349"/>
        <v>BIOL5990Wood Eric M.</v>
      </c>
      <c r="AU5599" t="str">
        <f t="shared" si="350"/>
        <v>BIOL5990-5</v>
      </c>
      <c r="AV5599" t="s">
        <v>4624</v>
      </c>
      <c r="AW5599" t="s">
        <v>3484</v>
      </c>
      <c r="AX5599" t="s">
        <v>2634</v>
      </c>
    </row>
    <row r="5600" spans="1:50" x14ac:dyDescent="0.2">
      <c r="A5600" t="s">
        <v>1814</v>
      </c>
      <c r="B5600" t="s">
        <v>1868</v>
      </c>
      <c r="C5600">
        <v>5990</v>
      </c>
      <c r="D5600">
        <v>6</v>
      </c>
      <c r="E5600">
        <v>0</v>
      </c>
      <c r="F5600">
        <v>0</v>
      </c>
      <c r="G5600">
        <v>6</v>
      </c>
      <c r="H5600">
        <v>0.5</v>
      </c>
      <c r="I5600">
        <v>0</v>
      </c>
      <c r="J5600">
        <v>0</v>
      </c>
      <c r="K5600">
        <v>0.5</v>
      </c>
      <c r="L5600">
        <v>2</v>
      </c>
      <c r="M5600">
        <v>0</v>
      </c>
      <c r="N5600">
        <v>0</v>
      </c>
      <c r="O5600">
        <v>0</v>
      </c>
      <c r="P5600">
        <v>2</v>
      </c>
      <c r="Q5600">
        <v>5</v>
      </c>
      <c r="R5600" s="3">
        <v>0.4</v>
      </c>
      <c r="S5600">
        <v>0</v>
      </c>
      <c r="T5600">
        <v>0</v>
      </c>
      <c r="U5600" t="s">
        <v>445</v>
      </c>
      <c r="Y5600" t="s">
        <v>61</v>
      </c>
      <c r="Z5600" t="s">
        <v>61</v>
      </c>
      <c r="AA5600" t="s">
        <v>61</v>
      </c>
      <c r="AB5600" t="s">
        <v>6516</v>
      </c>
      <c r="AC5600">
        <v>25</v>
      </c>
      <c r="AD5600">
        <v>3</v>
      </c>
      <c r="AE5600">
        <v>3</v>
      </c>
      <c r="AF5600">
        <v>3</v>
      </c>
      <c r="AG5600">
        <v>2</v>
      </c>
      <c r="AH5600">
        <v>0</v>
      </c>
      <c r="AI5600">
        <v>1</v>
      </c>
      <c r="AJ5600">
        <v>97416</v>
      </c>
      <c r="AK5600" t="s">
        <v>61</v>
      </c>
      <c r="AL5600" t="s">
        <v>61</v>
      </c>
      <c r="AM5600" t="s">
        <v>61</v>
      </c>
      <c r="AN5600" t="s">
        <v>61</v>
      </c>
      <c r="AO5600" t="s">
        <v>61</v>
      </c>
      <c r="AP5600">
        <v>1</v>
      </c>
      <c r="AQ5600" t="str">
        <f t="shared" si="351"/>
        <v>BIOL</v>
      </c>
      <c r="AR5600" t="str">
        <f t="shared" si="351"/>
        <v>5990</v>
      </c>
      <c r="AS5600" t="str">
        <f t="shared" si="348"/>
        <v>Xu H</v>
      </c>
      <c r="AT5600" t="str">
        <f t="shared" si="349"/>
        <v xml:space="preserve">BIOL5990Xu Hao </v>
      </c>
      <c r="AU5600" t="str">
        <f t="shared" si="350"/>
        <v>BIOL5990-6</v>
      </c>
      <c r="AV5600" t="s">
        <v>4625</v>
      </c>
      <c r="AW5600" t="s">
        <v>4626</v>
      </c>
    </row>
    <row r="5601" spans="1:50" x14ac:dyDescent="0.2">
      <c r="A5601" t="s">
        <v>1814</v>
      </c>
      <c r="B5601" t="s">
        <v>1868</v>
      </c>
      <c r="C5601">
        <v>5990</v>
      </c>
      <c r="D5601">
        <v>7</v>
      </c>
      <c r="E5601">
        <v>0</v>
      </c>
      <c r="F5601">
        <v>0</v>
      </c>
      <c r="G5601">
        <v>9</v>
      </c>
      <c r="H5601">
        <v>0.75</v>
      </c>
      <c r="I5601">
        <v>0</v>
      </c>
      <c r="J5601">
        <v>0</v>
      </c>
      <c r="K5601">
        <v>0.75</v>
      </c>
      <c r="L5601">
        <v>3</v>
      </c>
      <c r="M5601">
        <v>0</v>
      </c>
      <c r="N5601">
        <v>0</v>
      </c>
      <c r="O5601">
        <v>0</v>
      </c>
      <c r="P5601">
        <v>3</v>
      </c>
      <c r="Q5601">
        <v>5</v>
      </c>
      <c r="R5601" s="3">
        <v>0.6</v>
      </c>
      <c r="S5601">
        <v>0</v>
      </c>
      <c r="T5601">
        <v>0</v>
      </c>
      <c r="U5601" t="s">
        <v>445</v>
      </c>
      <c r="Y5601" t="s">
        <v>61</v>
      </c>
      <c r="Z5601" t="s">
        <v>61</v>
      </c>
      <c r="AA5601" t="s">
        <v>61</v>
      </c>
      <c r="AB5601" t="s">
        <v>6473</v>
      </c>
      <c r="AC5601">
        <v>25</v>
      </c>
      <c r="AD5601">
        <v>3</v>
      </c>
      <c r="AE5601">
        <v>3</v>
      </c>
      <c r="AF5601">
        <v>3</v>
      </c>
      <c r="AG5601">
        <v>3</v>
      </c>
      <c r="AH5601">
        <v>0</v>
      </c>
      <c r="AI5601">
        <v>0</v>
      </c>
      <c r="AJ5601">
        <v>97417</v>
      </c>
      <c r="AK5601" t="s">
        <v>61</v>
      </c>
      <c r="AL5601" t="s">
        <v>61</v>
      </c>
      <c r="AM5601" t="s">
        <v>61</v>
      </c>
      <c r="AN5601" t="s">
        <v>61</v>
      </c>
      <c r="AO5601" t="s">
        <v>61</v>
      </c>
      <c r="AP5601">
        <v>1</v>
      </c>
      <c r="AQ5601" t="str">
        <f t="shared" si="351"/>
        <v>BIOL</v>
      </c>
      <c r="AR5601" t="str">
        <f t="shared" si="351"/>
        <v>5990</v>
      </c>
      <c r="AS5601" t="str">
        <f t="shared" si="348"/>
        <v>Yama</v>
      </c>
      <c r="AT5601" t="str">
        <f t="shared" si="349"/>
        <v>BIOL5990Yamazaki Katrina Go</v>
      </c>
      <c r="AU5601" t="str">
        <f t="shared" si="350"/>
        <v>BIOL5990-7</v>
      </c>
      <c r="AV5601" t="s">
        <v>4565</v>
      </c>
      <c r="AW5601" t="s">
        <v>4244</v>
      </c>
      <c r="AX5601" t="s">
        <v>4566</v>
      </c>
    </row>
    <row r="5602" spans="1:50" x14ac:dyDescent="0.2">
      <c r="A5602" t="s">
        <v>1814</v>
      </c>
      <c r="B5602" t="s">
        <v>1868</v>
      </c>
      <c r="C5602">
        <v>5990</v>
      </c>
      <c r="D5602">
        <v>8</v>
      </c>
      <c r="E5602">
        <v>0</v>
      </c>
      <c r="F5602">
        <v>0</v>
      </c>
      <c r="G5602">
        <v>3</v>
      </c>
      <c r="H5602">
        <v>0.25</v>
      </c>
      <c r="I5602">
        <v>0</v>
      </c>
      <c r="J5602">
        <v>0</v>
      </c>
      <c r="K5602">
        <v>0.25</v>
      </c>
      <c r="L5602">
        <v>1</v>
      </c>
      <c r="M5602">
        <v>0</v>
      </c>
      <c r="N5602">
        <v>0</v>
      </c>
      <c r="O5602">
        <v>0</v>
      </c>
      <c r="P5602">
        <v>1</v>
      </c>
      <c r="Q5602">
        <v>5</v>
      </c>
      <c r="R5602" s="3">
        <v>0.2</v>
      </c>
      <c r="S5602">
        <v>0</v>
      </c>
      <c r="T5602">
        <v>0</v>
      </c>
      <c r="U5602" t="s">
        <v>445</v>
      </c>
      <c r="Y5602" t="s">
        <v>61</v>
      </c>
      <c r="Z5602" t="s">
        <v>61</v>
      </c>
      <c r="AA5602" t="s">
        <v>61</v>
      </c>
      <c r="AB5602" t="s">
        <v>6510</v>
      </c>
      <c r="AC5602">
        <v>25</v>
      </c>
      <c r="AD5602">
        <v>3</v>
      </c>
      <c r="AE5602">
        <v>3</v>
      </c>
      <c r="AF5602">
        <v>2</v>
      </c>
      <c r="AG5602">
        <v>1</v>
      </c>
      <c r="AH5602">
        <v>1</v>
      </c>
      <c r="AI5602">
        <v>0</v>
      </c>
      <c r="AJ5602">
        <v>97529</v>
      </c>
      <c r="AK5602" t="s">
        <v>61</v>
      </c>
      <c r="AL5602" t="s">
        <v>61</v>
      </c>
      <c r="AM5602" t="s">
        <v>61</v>
      </c>
      <c r="AN5602" t="s">
        <v>61</v>
      </c>
      <c r="AO5602" t="s">
        <v>61</v>
      </c>
      <c r="AP5602">
        <v>1</v>
      </c>
      <c r="AQ5602" t="str">
        <f t="shared" si="351"/>
        <v>BIOL</v>
      </c>
      <c r="AR5602" t="str">
        <f t="shared" si="351"/>
        <v>5990</v>
      </c>
      <c r="AS5602" t="str">
        <f t="shared" si="348"/>
        <v>Lann</v>
      </c>
      <c r="AT5602" t="str">
        <f t="shared" si="349"/>
        <v>BIOL5990Lanning Nathan James</v>
      </c>
      <c r="AU5602" t="str">
        <f t="shared" si="350"/>
        <v>BIOL5990-8</v>
      </c>
      <c r="AV5602" t="s">
        <v>4618</v>
      </c>
      <c r="AW5602" t="s">
        <v>2563</v>
      </c>
      <c r="AX5602" t="s">
        <v>2479</v>
      </c>
    </row>
    <row r="5603" spans="1:50" x14ac:dyDescent="0.2">
      <c r="A5603" t="s">
        <v>1814</v>
      </c>
      <c r="B5603" t="s">
        <v>1868</v>
      </c>
      <c r="C5603">
        <v>5990</v>
      </c>
      <c r="D5603">
        <v>9</v>
      </c>
      <c r="E5603">
        <v>0</v>
      </c>
      <c r="F5603">
        <v>0</v>
      </c>
      <c r="G5603">
        <v>1</v>
      </c>
      <c r="H5603">
        <v>0.08</v>
      </c>
      <c r="I5603">
        <v>0</v>
      </c>
      <c r="J5603">
        <v>0</v>
      </c>
      <c r="K5603">
        <v>0.08</v>
      </c>
      <c r="L5603">
        <v>1</v>
      </c>
      <c r="M5603">
        <v>0</v>
      </c>
      <c r="N5603">
        <v>0</v>
      </c>
      <c r="O5603">
        <v>0</v>
      </c>
      <c r="P5603">
        <v>1</v>
      </c>
      <c r="Q5603">
        <v>5</v>
      </c>
      <c r="R5603" s="3">
        <v>0.2</v>
      </c>
      <c r="S5603">
        <v>0</v>
      </c>
      <c r="T5603">
        <v>0</v>
      </c>
      <c r="U5603" t="s">
        <v>445</v>
      </c>
      <c r="Y5603" t="s">
        <v>61</v>
      </c>
      <c r="Z5603" t="s">
        <v>61</v>
      </c>
      <c r="AA5603" t="s">
        <v>61</v>
      </c>
      <c r="AB5603" t="s">
        <v>6509</v>
      </c>
      <c r="AC5603">
        <v>25</v>
      </c>
      <c r="AD5603">
        <v>3</v>
      </c>
      <c r="AE5603">
        <v>1</v>
      </c>
      <c r="AF5603">
        <v>1</v>
      </c>
      <c r="AG5603">
        <v>1</v>
      </c>
      <c r="AH5603">
        <v>0</v>
      </c>
      <c r="AI5603">
        <v>0</v>
      </c>
      <c r="AJ5603">
        <v>97615</v>
      </c>
      <c r="AK5603" t="s">
        <v>61</v>
      </c>
      <c r="AL5603" t="s">
        <v>61</v>
      </c>
      <c r="AM5603" t="s">
        <v>61</v>
      </c>
      <c r="AN5603" t="s">
        <v>61</v>
      </c>
      <c r="AO5603" t="s">
        <v>61</v>
      </c>
      <c r="AP5603">
        <v>1</v>
      </c>
      <c r="AQ5603" t="str">
        <f t="shared" si="351"/>
        <v>BIOL</v>
      </c>
      <c r="AR5603" t="str">
        <f t="shared" si="351"/>
        <v>5990</v>
      </c>
      <c r="AS5603" t="str">
        <f t="shared" si="348"/>
        <v>Port</v>
      </c>
      <c r="AT5603" t="str">
        <f t="shared" si="349"/>
        <v xml:space="preserve">BIOL5990Porter Edith </v>
      </c>
      <c r="AU5603" t="str">
        <f t="shared" si="350"/>
        <v>BIOL5990-9</v>
      </c>
      <c r="AV5603" t="s">
        <v>3204</v>
      </c>
      <c r="AW5603" t="s">
        <v>4355</v>
      </c>
    </row>
    <row r="5604" spans="1:50" x14ac:dyDescent="0.2">
      <c r="A5604" t="s">
        <v>1814</v>
      </c>
      <c r="B5604" t="s">
        <v>1868</v>
      </c>
      <c r="C5604">
        <v>5990</v>
      </c>
      <c r="D5604">
        <v>10</v>
      </c>
      <c r="E5604">
        <v>0</v>
      </c>
      <c r="F5604">
        <v>0</v>
      </c>
      <c r="G5604">
        <v>6</v>
      </c>
      <c r="H5604">
        <v>0.5</v>
      </c>
      <c r="I5604">
        <v>0</v>
      </c>
      <c r="J5604">
        <v>0</v>
      </c>
      <c r="K5604">
        <v>0.5</v>
      </c>
      <c r="L5604">
        <v>2</v>
      </c>
      <c r="M5604">
        <v>0</v>
      </c>
      <c r="N5604">
        <v>0</v>
      </c>
      <c r="O5604">
        <v>0</v>
      </c>
      <c r="P5604">
        <v>2</v>
      </c>
      <c r="Q5604">
        <v>5</v>
      </c>
      <c r="R5604" s="3">
        <v>0.4</v>
      </c>
      <c r="S5604">
        <v>0</v>
      </c>
      <c r="T5604">
        <v>0</v>
      </c>
      <c r="U5604" t="s">
        <v>445</v>
      </c>
      <c r="Y5604" t="s">
        <v>61</v>
      </c>
      <c r="Z5604" t="s">
        <v>61</v>
      </c>
      <c r="AA5604" t="s">
        <v>61</v>
      </c>
      <c r="AB5604" t="s">
        <v>6517</v>
      </c>
      <c r="AC5604">
        <v>25</v>
      </c>
      <c r="AD5604">
        <v>3</v>
      </c>
      <c r="AE5604">
        <v>3</v>
      </c>
      <c r="AF5604">
        <v>2</v>
      </c>
      <c r="AG5604">
        <v>2</v>
      </c>
      <c r="AH5604">
        <v>0</v>
      </c>
      <c r="AI5604">
        <v>0</v>
      </c>
      <c r="AJ5604">
        <v>97658</v>
      </c>
      <c r="AK5604" t="s">
        <v>61</v>
      </c>
      <c r="AL5604" t="s">
        <v>61</v>
      </c>
      <c r="AM5604" t="s">
        <v>61</v>
      </c>
      <c r="AN5604" t="s">
        <v>61</v>
      </c>
      <c r="AO5604" t="s">
        <v>61</v>
      </c>
      <c r="AP5604">
        <v>1</v>
      </c>
      <c r="AQ5604" t="str">
        <f t="shared" si="351"/>
        <v>BIOL</v>
      </c>
      <c r="AR5604" t="str">
        <f t="shared" si="351"/>
        <v>5990</v>
      </c>
      <c r="AS5604" t="str">
        <f t="shared" si="348"/>
        <v>Park</v>
      </c>
      <c r="AT5604" t="str">
        <f t="shared" si="349"/>
        <v xml:space="preserve">BIOL5990Park Hyunsook </v>
      </c>
      <c r="AU5604" t="str">
        <f t="shared" si="350"/>
        <v>BIOL5990-10</v>
      </c>
      <c r="AV5604" t="s">
        <v>2857</v>
      </c>
      <c r="AW5604" t="s">
        <v>4627</v>
      </c>
    </row>
    <row r="5605" spans="1:50" x14ac:dyDescent="0.2">
      <c r="A5605" t="s">
        <v>1814</v>
      </c>
      <c r="B5605" t="s">
        <v>1868</v>
      </c>
      <c r="C5605">
        <v>5990</v>
      </c>
      <c r="D5605" t="s">
        <v>125</v>
      </c>
      <c r="E5605">
        <v>0</v>
      </c>
      <c r="F5605">
        <v>0</v>
      </c>
      <c r="G5605">
        <v>79</v>
      </c>
      <c r="H5605">
        <v>6.58</v>
      </c>
      <c r="I5605">
        <v>0.5</v>
      </c>
      <c r="J5605">
        <v>0</v>
      </c>
      <c r="K5605">
        <v>6.58</v>
      </c>
      <c r="L5605">
        <v>27</v>
      </c>
      <c r="M5605">
        <v>2</v>
      </c>
      <c r="N5605">
        <v>0</v>
      </c>
      <c r="O5605">
        <v>0</v>
      </c>
      <c r="P5605">
        <v>27</v>
      </c>
      <c r="Q5605">
        <v>50</v>
      </c>
      <c r="R5605" s="3">
        <v>0.54</v>
      </c>
      <c r="S5605">
        <v>0</v>
      </c>
      <c r="T5605">
        <v>0</v>
      </c>
      <c r="AQ5605" t="str">
        <f t="shared" si="351"/>
        <v>BIOL</v>
      </c>
      <c r="AR5605" t="str">
        <f t="shared" si="351"/>
        <v>5990</v>
      </c>
      <c r="AS5605" t="str">
        <f t="shared" si="348"/>
        <v/>
      </c>
      <c r="AT5605" t="str">
        <f t="shared" si="349"/>
        <v>BIOL5990</v>
      </c>
      <c r="AU5605" t="str">
        <f t="shared" si="350"/>
        <v>BIOL5990-***** CRSE TOTAL</v>
      </c>
    </row>
    <row r="5606" spans="1:50" x14ac:dyDescent="0.2">
      <c r="A5606" t="s">
        <v>1814</v>
      </c>
      <c r="B5606" t="s">
        <v>1868</v>
      </c>
      <c r="C5606" t="s">
        <v>61</v>
      </c>
      <c r="D5606" t="s">
        <v>126</v>
      </c>
      <c r="E5606">
        <v>9629</v>
      </c>
      <c r="F5606">
        <v>641.92999999999995</v>
      </c>
      <c r="G5606">
        <v>439</v>
      </c>
      <c r="H5606">
        <v>36.58</v>
      </c>
      <c r="I5606">
        <v>7.63</v>
      </c>
      <c r="J5606">
        <v>5.65</v>
      </c>
      <c r="K5606">
        <v>678.52</v>
      </c>
      <c r="L5606">
        <v>5421</v>
      </c>
      <c r="M5606">
        <v>63</v>
      </c>
      <c r="N5606">
        <v>48</v>
      </c>
      <c r="O5606">
        <v>55</v>
      </c>
      <c r="P5606">
        <v>5476</v>
      </c>
      <c r="Q5606">
        <v>6164</v>
      </c>
      <c r="R5606" s="3">
        <v>0.88839999999999997</v>
      </c>
      <c r="S5606">
        <v>0</v>
      </c>
      <c r="T5606">
        <v>114</v>
      </c>
      <c r="AQ5606" t="str">
        <f t="shared" si="351"/>
        <v>BIOL</v>
      </c>
      <c r="AR5606" t="str">
        <f t="shared" si="351"/>
        <v/>
      </c>
      <c r="AS5606" t="str">
        <f t="shared" si="348"/>
        <v/>
      </c>
      <c r="AT5606" t="str">
        <f t="shared" si="349"/>
        <v>BIOL</v>
      </c>
      <c r="AU5606" t="str">
        <f t="shared" si="350"/>
        <v>BIOL-***** SUBJ TOTAL</v>
      </c>
    </row>
    <row r="5607" spans="1:50" x14ac:dyDescent="0.2">
      <c r="A5607" t="s">
        <v>1814</v>
      </c>
      <c r="B5607" t="s">
        <v>1898</v>
      </c>
      <c r="C5607">
        <v>1010</v>
      </c>
      <c r="D5607">
        <v>1</v>
      </c>
      <c r="E5607">
        <v>332</v>
      </c>
      <c r="F5607">
        <v>22.13</v>
      </c>
      <c r="G5607">
        <v>0</v>
      </c>
      <c r="H5607">
        <v>0</v>
      </c>
      <c r="I5607">
        <v>0.27</v>
      </c>
      <c r="J5607">
        <v>0</v>
      </c>
      <c r="K5607">
        <v>22.13</v>
      </c>
      <c r="L5607">
        <v>83</v>
      </c>
      <c r="M5607">
        <v>1</v>
      </c>
      <c r="N5607">
        <v>0</v>
      </c>
      <c r="O5607">
        <v>0</v>
      </c>
      <c r="P5607">
        <v>83</v>
      </c>
      <c r="Q5607">
        <v>82</v>
      </c>
      <c r="R5607" s="3">
        <v>1.0122</v>
      </c>
      <c r="S5607">
        <v>0</v>
      </c>
      <c r="T5607">
        <v>0</v>
      </c>
      <c r="U5607" t="s">
        <v>1899</v>
      </c>
      <c r="V5607" t="s">
        <v>111</v>
      </c>
      <c r="W5607" s="4">
        <v>0.56944444444444442</v>
      </c>
      <c r="X5607" s="4">
        <v>0.62152777777777779</v>
      </c>
      <c r="Y5607" t="s">
        <v>229</v>
      </c>
      <c r="Z5607" t="s">
        <v>603</v>
      </c>
      <c r="AA5607">
        <v>82</v>
      </c>
      <c r="AB5607" t="s">
        <v>6518</v>
      </c>
      <c r="AC5607">
        <v>1</v>
      </c>
      <c r="AD5607">
        <v>1</v>
      </c>
      <c r="AE5607">
        <v>4</v>
      </c>
      <c r="AF5607">
        <v>35</v>
      </c>
      <c r="AG5607">
        <v>10</v>
      </c>
      <c r="AH5607">
        <v>25</v>
      </c>
      <c r="AI5607">
        <v>0</v>
      </c>
      <c r="AJ5607">
        <v>92941</v>
      </c>
      <c r="AK5607" t="s">
        <v>61</v>
      </c>
      <c r="AL5607" t="s">
        <v>61</v>
      </c>
      <c r="AM5607" t="s">
        <v>61</v>
      </c>
      <c r="AN5607" t="s">
        <v>61</v>
      </c>
      <c r="AO5607" t="s">
        <v>61</v>
      </c>
      <c r="AP5607">
        <v>1</v>
      </c>
      <c r="AQ5607" t="str">
        <f t="shared" si="351"/>
        <v>CHEM</v>
      </c>
      <c r="AR5607" t="str">
        <f t="shared" si="351"/>
        <v>1010</v>
      </c>
      <c r="AS5607" t="str">
        <f t="shared" si="348"/>
        <v>Step</v>
      </c>
      <c r="AT5607" t="str">
        <f t="shared" si="349"/>
        <v>CHEM1010Stephenson James F.</v>
      </c>
      <c r="AU5607" t="str">
        <f t="shared" si="350"/>
        <v>CHEM1010-1</v>
      </c>
      <c r="AV5607" t="s">
        <v>4628</v>
      </c>
      <c r="AW5607" t="s">
        <v>2479</v>
      </c>
      <c r="AX5607" t="s">
        <v>2451</v>
      </c>
    </row>
    <row r="5608" spans="1:50" x14ac:dyDescent="0.2">
      <c r="A5608" t="s">
        <v>1814</v>
      </c>
      <c r="B5608" t="s">
        <v>1898</v>
      </c>
      <c r="C5608">
        <v>1010</v>
      </c>
      <c r="D5608">
        <v>2</v>
      </c>
      <c r="E5608">
        <v>292</v>
      </c>
      <c r="F5608">
        <v>19.47</v>
      </c>
      <c r="G5608">
        <v>0</v>
      </c>
      <c r="H5608">
        <v>0</v>
      </c>
      <c r="I5608">
        <v>0.27</v>
      </c>
      <c r="J5608">
        <v>0</v>
      </c>
      <c r="K5608">
        <v>19.47</v>
      </c>
      <c r="L5608">
        <v>73</v>
      </c>
      <c r="M5608">
        <v>1</v>
      </c>
      <c r="N5608">
        <v>0</v>
      </c>
      <c r="O5608">
        <v>1</v>
      </c>
      <c r="P5608">
        <v>74</v>
      </c>
      <c r="Q5608">
        <v>82</v>
      </c>
      <c r="R5608" s="3">
        <v>0.89019999999999999</v>
      </c>
      <c r="S5608">
        <v>0</v>
      </c>
      <c r="T5608">
        <v>4</v>
      </c>
      <c r="U5608" t="s">
        <v>1899</v>
      </c>
      <c r="V5608" t="s">
        <v>111</v>
      </c>
      <c r="W5608" s="4">
        <v>0.6875</v>
      </c>
      <c r="X5608" s="4">
        <v>0.73958333333333337</v>
      </c>
      <c r="Y5608" t="s">
        <v>229</v>
      </c>
      <c r="Z5608" t="s">
        <v>603</v>
      </c>
      <c r="AA5608">
        <v>82</v>
      </c>
      <c r="AB5608" t="s">
        <v>6518</v>
      </c>
      <c r="AC5608">
        <v>1</v>
      </c>
      <c r="AD5608">
        <v>1</v>
      </c>
      <c r="AE5608">
        <v>4</v>
      </c>
      <c r="AF5608">
        <v>39</v>
      </c>
      <c r="AG5608">
        <v>17</v>
      </c>
      <c r="AH5608">
        <v>22</v>
      </c>
      <c r="AI5608">
        <v>0</v>
      </c>
      <c r="AJ5608">
        <v>92942</v>
      </c>
      <c r="AK5608" t="s">
        <v>61</v>
      </c>
      <c r="AL5608" t="s">
        <v>61</v>
      </c>
      <c r="AM5608" t="s">
        <v>61</v>
      </c>
      <c r="AN5608" t="s">
        <v>61</v>
      </c>
      <c r="AO5608" t="s">
        <v>61</v>
      </c>
      <c r="AP5608">
        <v>1</v>
      </c>
      <c r="AQ5608" t="str">
        <f t="shared" si="351"/>
        <v>CHEM</v>
      </c>
      <c r="AR5608" t="str">
        <f t="shared" si="351"/>
        <v>1010</v>
      </c>
      <c r="AS5608" t="str">
        <f t="shared" si="348"/>
        <v>Step</v>
      </c>
      <c r="AT5608" t="str">
        <f t="shared" si="349"/>
        <v>CHEM1010Stephenson James F.</v>
      </c>
      <c r="AU5608" t="str">
        <f t="shared" si="350"/>
        <v>CHEM1010-2</v>
      </c>
      <c r="AV5608" t="s">
        <v>4628</v>
      </c>
      <c r="AW5608" t="s">
        <v>2479</v>
      </c>
      <c r="AX5608" t="s">
        <v>2451</v>
      </c>
    </row>
    <row r="5609" spans="1:50" x14ac:dyDescent="0.2">
      <c r="A5609" t="s">
        <v>1814</v>
      </c>
      <c r="B5609" t="s">
        <v>1898</v>
      </c>
      <c r="C5609">
        <v>1010</v>
      </c>
      <c r="D5609">
        <v>3</v>
      </c>
      <c r="E5609">
        <v>768</v>
      </c>
      <c r="F5609">
        <v>51.2</v>
      </c>
      <c r="G5609">
        <v>0</v>
      </c>
      <c r="H5609">
        <v>0</v>
      </c>
      <c r="I5609">
        <v>0.27</v>
      </c>
      <c r="J5609">
        <v>0</v>
      </c>
      <c r="K5609">
        <v>51.2</v>
      </c>
      <c r="L5609">
        <v>192</v>
      </c>
      <c r="M5609">
        <v>1</v>
      </c>
      <c r="N5609">
        <v>0</v>
      </c>
      <c r="O5609">
        <v>0</v>
      </c>
      <c r="P5609">
        <v>192</v>
      </c>
      <c r="Q5609">
        <v>196</v>
      </c>
      <c r="R5609" s="3">
        <v>0.97960000000000003</v>
      </c>
      <c r="S5609">
        <v>0</v>
      </c>
      <c r="T5609">
        <v>0</v>
      </c>
      <c r="U5609" t="s">
        <v>1899</v>
      </c>
      <c r="V5609" t="s">
        <v>111</v>
      </c>
      <c r="W5609" s="4">
        <v>0.3923611111111111</v>
      </c>
      <c r="X5609" s="4">
        <v>0.44444444444444442</v>
      </c>
      <c r="Y5609" t="s">
        <v>107</v>
      </c>
      <c r="Z5609" t="s">
        <v>260</v>
      </c>
      <c r="AA5609">
        <v>196</v>
      </c>
      <c r="AB5609" t="s">
        <v>6519</v>
      </c>
      <c r="AC5609">
        <v>1</v>
      </c>
      <c r="AD5609">
        <v>1</v>
      </c>
      <c r="AE5609">
        <v>4</v>
      </c>
      <c r="AF5609">
        <v>44</v>
      </c>
      <c r="AG5609">
        <v>23</v>
      </c>
      <c r="AH5609">
        <v>20</v>
      </c>
      <c r="AI5609">
        <v>1</v>
      </c>
      <c r="AJ5609">
        <v>92945</v>
      </c>
      <c r="AK5609" t="s">
        <v>61</v>
      </c>
      <c r="AL5609" t="s">
        <v>61</v>
      </c>
      <c r="AM5609" t="s">
        <v>61</v>
      </c>
      <c r="AN5609" t="s">
        <v>61</v>
      </c>
      <c r="AO5609" t="s">
        <v>61</v>
      </c>
      <c r="AP5609">
        <v>1</v>
      </c>
      <c r="AQ5609" t="str">
        <f t="shared" si="351"/>
        <v>CHEM</v>
      </c>
      <c r="AR5609" t="str">
        <f t="shared" si="351"/>
        <v>1010</v>
      </c>
      <c r="AS5609" t="str">
        <f t="shared" si="348"/>
        <v>Vinc</v>
      </c>
      <c r="AT5609" t="str">
        <f t="shared" si="349"/>
        <v>CHEM1010Vincent Jordan C.</v>
      </c>
      <c r="AU5609" t="str">
        <f t="shared" si="350"/>
        <v>CHEM1010-3</v>
      </c>
      <c r="AV5609" t="s">
        <v>2633</v>
      </c>
      <c r="AW5609" t="s">
        <v>2630</v>
      </c>
      <c r="AX5609" t="s">
        <v>2832</v>
      </c>
    </row>
    <row r="5610" spans="1:50" x14ac:dyDescent="0.2">
      <c r="A5610" t="s">
        <v>1814</v>
      </c>
      <c r="B5610" t="s">
        <v>1898</v>
      </c>
      <c r="C5610">
        <v>1010</v>
      </c>
      <c r="D5610">
        <v>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24</v>
      </c>
      <c r="M5610">
        <v>0</v>
      </c>
      <c r="N5610">
        <v>0</v>
      </c>
      <c r="O5610">
        <v>0</v>
      </c>
      <c r="P5610">
        <v>24</v>
      </c>
      <c r="Q5610">
        <v>24</v>
      </c>
      <c r="R5610" s="3">
        <v>1</v>
      </c>
      <c r="S5610">
        <v>0</v>
      </c>
      <c r="T5610">
        <v>0</v>
      </c>
      <c r="U5610" t="s">
        <v>1899</v>
      </c>
      <c r="V5610" t="s">
        <v>115</v>
      </c>
      <c r="W5610" s="4">
        <v>0.45833333333333331</v>
      </c>
      <c r="X5610" s="4">
        <v>0.5625</v>
      </c>
      <c r="Y5610" t="s">
        <v>672</v>
      </c>
      <c r="Z5610">
        <v>261</v>
      </c>
      <c r="AA5610">
        <v>24</v>
      </c>
      <c r="AB5610" t="s">
        <v>6520</v>
      </c>
      <c r="AC5610">
        <v>16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92946</v>
      </c>
      <c r="AK5610" t="s">
        <v>61</v>
      </c>
      <c r="AL5610" t="s">
        <v>61</v>
      </c>
      <c r="AM5610" t="s">
        <v>61</v>
      </c>
      <c r="AN5610" t="s">
        <v>61</v>
      </c>
      <c r="AO5610" t="s">
        <v>61</v>
      </c>
      <c r="AP5610">
        <v>1</v>
      </c>
      <c r="AQ5610" t="str">
        <f t="shared" si="351"/>
        <v>CHEM</v>
      </c>
      <c r="AR5610" t="str">
        <f t="shared" si="351"/>
        <v>1010</v>
      </c>
      <c r="AS5610" t="str">
        <f t="shared" si="348"/>
        <v>Choi</v>
      </c>
      <c r="AT5610" t="str">
        <f t="shared" si="349"/>
        <v xml:space="preserve">CHEM1010Choi Henry </v>
      </c>
      <c r="AU5610" t="str">
        <f t="shared" si="350"/>
        <v>CHEM1010-4</v>
      </c>
      <c r="AV5610" t="s">
        <v>3952</v>
      </c>
      <c r="AW5610" t="s">
        <v>2983</v>
      </c>
    </row>
    <row r="5611" spans="1:50" x14ac:dyDescent="0.2">
      <c r="A5611" t="s">
        <v>1814</v>
      </c>
      <c r="B5611" t="s">
        <v>1898</v>
      </c>
      <c r="C5611">
        <v>1010</v>
      </c>
      <c r="D5611">
        <v>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24</v>
      </c>
      <c r="M5611">
        <v>0</v>
      </c>
      <c r="N5611">
        <v>0</v>
      </c>
      <c r="O5611">
        <v>0</v>
      </c>
      <c r="P5611">
        <v>24</v>
      </c>
      <c r="Q5611">
        <v>24</v>
      </c>
      <c r="R5611" s="3">
        <v>1</v>
      </c>
      <c r="S5611">
        <v>0</v>
      </c>
      <c r="T5611">
        <v>0</v>
      </c>
      <c r="U5611" t="s">
        <v>1899</v>
      </c>
      <c r="V5611" t="s">
        <v>115</v>
      </c>
      <c r="W5611" s="4">
        <v>0.58333333333333337</v>
      </c>
      <c r="X5611" s="4">
        <v>0.6875</v>
      </c>
      <c r="Y5611" t="s">
        <v>672</v>
      </c>
      <c r="Z5611">
        <v>261</v>
      </c>
      <c r="AA5611">
        <v>24</v>
      </c>
      <c r="AB5611" t="s">
        <v>6521</v>
      </c>
      <c r="AC5611">
        <v>16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92947</v>
      </c>
      <c r="AK5611" t="s">
        <v>61</v>
      </c>
      <c r="AL5611" t="s">
        <v>61</v>
      </c>
      <c r="AM5611" t="s">
        <v>61</v>
      </c>
      <c r="AN5611" t="s">
        <v>61</v>
      </c>
      <c r="AO5611" t="s">
        <v>61</v>
      </c>
      <c r="AP5611">
        <v>1</v>
      </c>
      <c r="AQ5611" t="str">
        <f t="shared" si="351"/>
        <v>CHEM</v>
      </c>
      <c r="AR5611" t="str">
        <f t="shared" si="351"/>
        <v>1010</v>
      </c>
      <c r="AS5611" t="str">
        <f t="shared" si="348"/>
        <v>Voda</v>
      </c>
      <c r="AT5611" t="str">
        <f t="shared" si="349"/>
        <v>CHEM1010Voda Mircea Razvan</v>
      </c>
      <c r="AU5611" t="str">
        <f t="shared" si="350"/>
        <v>CHEM1010-5</v>
      </c>
      <c r="AV5611" t="s">
        <v>4629</v>
      </c>
      <c r="AW5611" t="s">
        <v>4630</v>
      </c>
      <c r="AX5611" t="s">
        <v>4631</v>
      </c>
    </row>
    <row r="5612" spans="1:50" x14ac:dyDescent="0.2">
      <c r="A5612" t="s">
        <v>1814</v>
      </c>
      <c r="B5612" t="s">
        <v>1898</v>
      </c>
      <c r="C5612">
        <v>1010</v>
      </c>
      <c r="D5612">
        <v>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20</v>
      </c>
      <c r="M5612">
        <v>1</v>
      </c>
      <c r="N5612">
        <v>0</v>
      </c>
      <c r="O5612">
        <v>0</v>
      </c>
      <c r="P5612">
        <v>20</v>
      </c>
      <c r="Q5612">
        <v>24</v>
      </c>
      <c r="R5612" s="3">
        <v>0.83330000000000004</v>
      </c>
      <c r="S5612">
        <v>0</v>
      </c>
      <c r="T5612">
        <v>0</v>
      </c>
      <c r="U5612" t="s">
        <v>1899</v>
      </c>
      <c r="V5612" t="s">
        <v>115</v>
      </c>
      <c r="W5612" s="4">
        <v>0.75</v>
      </c>
      <c r="X5612" s="4">
        <v>0.85416666666666663</v>
      </c>
      <c r="Y5612" t="s">
        <v>672</v>
      </c>
      <c r="Z5612">
        <v>261</v>
      </c>
      <c r="AA5612">
        <v>24</v>
      </c>
      <c r="AB5612" t="s">
        <v>6521</v>
      </c>
      <c r="AC5612">
        <v>16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92948</v>
      </c>
      <c r="AK5612" t="s">
        <v>61</v>
      </c>
      <c r="AL5612" t="s">
        <v>61</v>
      </c>
      <c r="AM5612" t="s">
        <v>61</v>
      </c>
      <c r="AN5612" t="s">
        <v>61</v>
      </c>
      <c r="AO5612" t="s">
        <v>61</v>
      </c>
      <c r="AP5612">
        <v>1</v>
      </c>
      <c r="AQ5612" t="str">
        <f t="shared" si="351"/>
        <v>CHEM</v>
      </c>
      <c r="AR5612" t="str">
        <f t="shared" si="351"/>
        <v>1010</v>
      </c>
      <c r="AS5612" t="str">
        <f t="shared" si="348"/>
        <v>Voda</v>
      </c>
      <c r="AT5612" t="str">
        <f t="shared" si="349"/>
        <v>CHEM1010Voda Mircea Razvan</v>
      </c>
      <c r="AU5612" t="str">
        <f t="shared" si="350"/>
        <v>CHEM1010-6</v>
      </c>
      <c r="AV5612" t="s">
        <v>4629</v>
      </c>
      <c r="AW5612" t="s">
        <v>4630</v>
      </c>
      <c r="AX5612" t="s">
        <v>4631</v>
      </c>
    </row>
    <row r="5613" spans="1:50" x14ac:dyDescent="0.2">
      <c r="A5613" t="s">
        <v>1814</v>
      </c>
      <c r="B5613" t="s">
        <v>1898</v>
      </c>
      <c r="C5613">
        <v>1010</v>
      </c>
      <c r="D5613">
        <v>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24</v>
      </c>
      <c r="M5613">
        <v>0</v>
      </c>
      <c r="N5613">
        <v>0</v>
      </c>
      <c r="O5613">
        <v>0</v>
      </c>
      <c r="P5613">
        <v>24</v>
      </c>
      <c r="Q5613">
        <v>24</v>
      </c>
      <c r="R5613" s="3">
        <v>1</v>
      </c>
      <c r="S5613">
        <v>0</v>
      </c>
      <c r="T5613">
        <v>0</v>
      </c>
      <c r="U5613" t="s">
        <v>1899</v>
      </c>
      <c r="V5613" t="s">
        <v>120</v>
      </c>
      <c r="W5613" s="4">
        <v>0.33333333333333331</v>
      </c>
      <c r="X5613" s="4">
        <v>0.4375</v>
      </c>
      <c r="Y5613" t="s">
        <v>672</v>
      </c>
      <c r="Z5613">
        <v>261</v>
      </c>
      <c r="AA5613">
        <v>24</v>
      </c>
      <c r="AB5613" t="s">
        <v>6518</v>
      </c>
      <c r="AC5613">
        <v>16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92949</v>
      </c>
      <c r="AK5613" t="s">
        <v>61</v>
      </c>
      <c r="AL5613" t="s">
        <v>61</v>
      </c>
      <c r="AM5613" t="s">
        <v>61</v>
      </c>
      <c r="AN5613" t="s">
        <v>61</v>
      </c>
      <c r="AO5613" t="s">
        <v>61</v>
      </c>
      <c r="AP5613">
        <v>1</v>
      </c>
      <c r="AQ5613" t="str">
        <f t="shared" si="351"/>
        <v>CHEM</v>
      </c>
      <c r="AR5613" t="str">
        <f t="shared" si="351"/>
        <v>1010</v>
      </c>
      <c r="AS5613" t="str">
        <f t="shared" si="348"/>
        <v>Step</v>
      </c>
      <c r="AT5613" t="str">
        <f t="shared" si="349"/>
        <v>CHEM1010Stephenson James F.</v>
      </c>
      <c r="AU5613" t="str">
        <f t="shared" si="350"/>
        <v>CHEM1010-7</v>
      </c>
      <c r="AV5613" t="s">
        <v>4628</v>
      </c>
      <c r="AW5613" t="s">
        <v>2479</v>
      </c>
      <c r="AX5613" t="s">
        <v>2451</v>
      </c>
    </row>
    <row r="5614" spans="1:50" x14ac:dyDescent="0.2">
      <c r="A5614" t="s">
        <v>1814</v>
      </c>
      <c r="B5614" t="s">
        <v>1898</v>
      </c>
      <c r="C5614">
        <v>1010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25</v>
      </c>
      <c r="M5614">
        <v>0</v>
      </c>
      <c r="N5614">
        <v>0</v>
      </c>
      <c r="O5614">
        <v>0</v>
      </c>
      <c r="P5614">
        <v>25</v>
      </c>
      <c r="Q5614">
        <v>24</v>
      </c>
      <c r="R5614" s="3">
        <v>1.0417000000000001</v>
      </c>
      <c r="S5614">
        <v>0</v>
      </c>
      <c r="T5614">
        <v>0</v>
      </c>
      <c r="U5614" t="s">
        <v>1899</v>
      </c>
      <c r="V5614" t="s">
        <v>120</v>
      </c>
      <c r="W5614" s="4">
        <v>0.45833333333333331</v>
      </c>
      <c r="X5614" s="4">
        <v>0.5625</v>
      </c>
      <c r="Y5614" t="s">
        <v>672</v>
      </c>
      <c r="Z5614">
        <v>261</v>
      </c>
      <c r="AA5614">
        <v>24</v>
      </c>
      <c r="AB5614" t="s">
        <v>6522</v>
      </c>
      <c r="AC5614">
        <v>16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92950</v>
      </c>
      <c r="AK5614" t="s">
        <v>61</v>
      </c>
      <c r="AL5614" t="s">
        <v>61</v>
      </c>
      <c r="AM5614" t="s">
        <v>61</v>
      </c>
      <c r="AN5614" t="s">
        <v>61</v>
      </c>
      <c r="AO5614" t="s">
        <v>61</v>
      </c>
      <c r="AP5614">
        <v>1</v>
      </c>
      <c r="AQ5614" t="str">
        <f t="shared" si="351"/>
        <v>CHEM</v>
      </c>
      <c r="AR5614" t="str">
        <f t="shared" si="351"/>
        <v>1010</v>
      </c>
      <c r="AS5614" t="str">
        <f t="shared" si="348"/>
        <v>Math</v>
      </c>
      <c r="AT5614" t="str">
        <f t="shared" si="349"/>
        <v>CHEM1010Mathias Errol V.</v>
      </c>
      <c r="AU5614" t="str">
        <f t="shared" si="350"/>
        <v>CHEM1010-8</v>
      </c>
      <c r="AV5614" t="s">
        <v>4632</v>
      </c>
      <c r="AW5614" t="s">
        <v>4633</v>
      </c>
      <c r="AX5614" t="s">
        <v>3691</v>
      </c>
    </row>
    <row r="5615" spans="1:50" x14ac:dyDescent="0.2">
      <c r="A5615" t="s">
        <v>1814</v>
      </c>
      <c r="B5615" t="s">
        <v>1898</v>
      </c>
      <c r="C5615">
        <v>1010</v>
      </c>
      <c r="D5615">
        <v>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23</v>
      </c>
      <c r="M5615">
        <v>0</v>
      </c>
      <c r="N5615">
        <v>0</v>
      </c>
      <c r="O5615">
        <v>0</v>
      </c>
      <c r="P5615">
        <v>23</v>
      </c>
      <c r="Q5615">
        <v>24</v>
      </c>
      <c r="R5615" s="3">
        <v>0.95830000000000004</v>
      </c>
      <c r="S5615">
        <v>0</v>
      </c>
      <c r="T5615">
        <v>0</v>
      </c>
      <c r="U5615" t="s">
        <v>1899</v>
      </c>
      <c r="V5615" t="s">
        <v>120</v>
      </c>
      <c r="W5615" s="4">
        <v>0.58333333333333337</v>
      </c>
      <c r="X5615" s="4">
        <v>0.6875</v>
      </c>
      <c r="Y5615" t="s">
        <v>672</v>
      </c>
      <c r="Z5615">
        <v>261</v>
      </c>
      <c r="AA5615">
        <v>24</v>
      </c>
      <c r="AB5615" t="s">
        <v>6520</v>
      </c>
      <c r="AC5615">
        <v>16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92951</v>
      </c>
      <c r="AK5615" t="s">
        <v>61</v>
      </c>
      <c r="AL5615" t="s">
        <v>61</v>
      </c>
      <c r="AM5615" t="s">
        <v>61</v>
      </c>
      <c r="AN5615" t="s">
        <v>61</v>
      </c>
      <c r="AO5615" t="s">
        <v>61</v>
      </c>
      <c r="AP5615">
        <v>1</v>
      </c>
      <c r="AQ5615" t="str">
        <f t="shared" si="351"/>
        <v>CHEM</v>
      </c>
      <c r="AR5615" t="str">
        <f t="shared" si="351"/>
        <v>1010</v>
      </c>
      <c r="AS5615" t="str">
        <f t="shared" si="348"/>
        <v>Choi</v>
      </c>
      <c r="AT5615" t="str">
        <f t="shared" si="349"/>
        <v xml:space="preserve">CHEM1010Choi Henry </v>
      </c>
      <c r="AU5615" t="str">
        <f t="shared" si="350"/>
        <v>CHEM1010-9</v>
      </c>
      <c r="AV5615" t="s">
        <v>3952</v>
      </c>
      <c r="AW5615" t="s">
        <v>2983</v>
      </c>
    </row>
    <row r="5616" spans="1:50" x14ac:dyDescent="0.2">
      <c r="A5616" t="s">
        <v>1814</v>
      </c>
      <c r="B5616" t="s">
        <v>1898</v>
      </c>
      <c r="C5616">
        <v>1010</v>
      </c>
      <c r="D5616">
        <v>10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25</v>
      </c>
      <c r="M5616">
        <v>0</v>
      </c>
      <c r="N5616">
        <v>0</v>
      </c>
      <c r="O5616">
        <v>0</v>
      </c>
      <c r="P5616">
        <v>25</v>
      </c>
      <c r="Q5616">
        <v>24</v>
      </c>
      <c r="R5616" s="3">
        <v>1.0417000000000001</v>
      </c>
      <c r="S5616">
        <v>0</v>
      </c>
      <c r="T5616">
        <v>0</v>
      </c>
      <c r="U5616" t="s">
        <v>1899</v>
      </c>
      <c r="V5616" t="s">
        <v>118</v>
      </c>
      <c r="W5616" s="4">
        <v>0.45833333333333331</v>
      </c>
      <c r="X5616" s="4">
        <v>0.5625</v>
      </c>
      <c r="Y5616" t="s">
        <v>672</v>
      </c>
      <c r="Z5616">
        <v>261</v>
      </c>
      <c r="AA5616">
        <v>24</v>
      </c>
      <c r="AB5616" t="s">
        <v>6520</v>
      </c>
      <c r="AC5616">
        <v>16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92952</v>
      </c>
      <c r="AK5616" t="s">
        <v>61</v>
      </c>
      <c r="AL5616" t="s">
        <v>61</v>
      </c>
      <c r="AM5616" t="s">
        <v>61</v>
      </c>
      <c r="AN5616" t="s">
        <v>61</v>
      </c>
      <c r="AO5616" t="s">
        <v>61</v>
      </c>
      <c r="AP5616">
        <v>1</v>
      </c>
      <c r="AQ5616" t="str">
        <f t="shared" si="351"/>
        <v>CHEM</v>
      </c>
      <c r="AR5616" t="str">
        <f t="shared" si="351"/>
        <v>1010</v>
      </c>
      <c r="AS5616" t="str">
        <f t="shared" si="348"/>
        <v>Choi</v>
      </c>
      <c r="AT5616" t="str">
        <f t="shared" si="349"/>
        <v xml:space="preserve">CHEM1010Choi Henry </v>
      </c>
      <c r="AU5616" t="str">
        <f t="shared" si="350"/>
        <v>CHEM1010-10</v>
      </c>
      <c r="AV5616" t="s">
        <v>3952</v>
      </c>
      <c r="AW5616" t="s">
        <v>2983</v>
      </c>
    </row>
    <row r="5617" spans="1:51" x14ac:dyDescent="0.2">
      <c r="A5617" t="s">
        <v>1814</v>
      </c>
      <c r="B5617" t="s">
        <v>1898</v>
      </c>
      <c r="C5617">
        <v>1010</v>
      </c>
      <c r="D5617">
        <v>11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22</v>
      </c>
      <c r="M5617">
        <v>0</v>
      </c>
      <c r="N5617">
        <v>0</v>
      </c>
      <c r="O5617">
        <v>1</v>
      </c>
      <c r="P5617">
        <v>23</v>
      </c>
      <c r="Q5617">
        <v>24</v>
      </c>
      <c r="R5617" s="3">
        <v>0.91669999999999996</v>
      </c>
      <c r="S5617">
        <v>0</v>
      </c>
      <c r="T5617">
        <v>0</v>
      </c>
      <c r="U5617" t="s">
        <v>1899</v>
      </c>
      <c r="V5617" t="s">
        <v>118</v>
      </c>
      <c r="W5617" s="4">
        <v>0.58333333333333337</v>
      </c>
      <c r="X5617" s="4">
        <v>0.6875</v>
      </c>
      <c r="Y5617" t="s">
        <v>672</v>
      </c>
      <c r="Z5617">
        <v>261</v>
      </c>
      <c r="AA5617">
        <v>24</v>
      </c>
      <c r="AB5617" t="s">
        <v>6521</v>
      </c>
      <c r="AC5617">
        <v>16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95235</v>
      </c>
      <c r="AK5617" t="s">
        <v>61</v>
      </c>
      <c r="AL5617" t="s">
        <v>61</v>
      </c>
      <c r="AM5617" t="s">
        <v>61</v>
      </c>
      <c r="AN5617" t="s">
        <v>61</v>
      </c>
      <c r="AO5617" t="s">
        <v>61</v>
      </c>
      <c r="AP5617">
        <v>1</v>
      </c>
      <c r="AQ5617" t="str">
        <f t="shared" si="351"/>
        <v>CHEM</v>
      </c>
      <c r="AR5617" t="str">
        <f t="shared" si="351"/>
        <v>1010</v>
      </c>
      <c r="AS5617" t="str">
        <f t="shared" ref="AS5617:AS5680" si="352">PROPER(LEFT(AB5617,4))</f>
        <v>Voda</v>
      </c>
      <c r="AT5617" t="str">
        <f t="shared" si="349"/>
        <v>CHEM1010Voda Mircea Razvan</v>
      </c>
      <c r="AU5617" t="str">
        <f t="shared" si="350"/>
        <v>CHEM1010-11</v>
      </c>
      <c r="AV5617" t="s">
        <v>4629</v>
      </c>
      <c r="AW5617" t="s">
        <v>4630</v>
      </c>
      <c r="AX5617" t="s">
        <v>4631</v>
      </c>
    </row>
    <row r="5618" spans="1:51" x14ac:dyDescent="0.2">
      <c r="A5618" t="s">
        <v>1814</v>
      </c>
      <c r="B5618" t="s">
        <v>1898</v>
      </c>
      <c r="C5618">
        <v>1010</v>
      </c>
      <c r="D5618">
        <v>12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19</v>
      </c>
      <c r="M5618">
        <v>0</v>
      </c>
      <c r="N5618">
        <v>0</v>
      </c>
      <c r="O5618">
        <v>0</v>
      </c>
      <c r="P5618">
        <v>19</v>
      </c>
      <c r="Q5618">
        <v>24</v>
      </c>
      <c r="R5618" s="3">
        <v>0.79169999999999996</v>
      </c>
      <c r="S5618">
        <v>0</v>
      </c>
      <c r="T5618">
        <v>0</v>
      </c>
      <c r="U5618" t="s">
        <v>1899</v>
      </c>
      <c r="V5618" t="s">
        <v>118</v>
      </c>
      <c r="W5618" s="4">
        <v>0.75</v>
      </c>
      <c r="X5618" s="4">
        <v>0.85416666666666663</v>
      </c>
      <c r="Y5618" t="s">
        <v>672</v>
      </c>
      <c r="Z5618">
        <v>261</v>
      </c>
      <c r="AA5618">
        <v>24</v>
      </c>
      <c r="AB5618" t="s">
        <v>6521</v>
      </c>
      <c r="AC5618">
        <v>16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95646</v>
      </c>
      <c r="AK5618" t="s">
        <v>61</v>
      </c>
      <c r="AL5618" t="s">
        <v>61</v>
      </c>
      <c r="AM5618" t="s">
        <v>61</v>
      </c>
      <c r="AN5618" t="s">
        <v>61</v>
      </c>
      <c r="AO5618" t="s">
        <v>61</v>
      </c>
      <c r="AP5618">
        <v>1</v>
      </c>
      <c r="AQ5618" t="str">
        <f t="shared" si="351"/>
        <v>CHEM</v>
      </c>
      <c r="AR5618" t="str">
        <f t="shared" si="351"/>
        <v>1010</v>
      </c>
      <c r="AS5618" t="str">
        <f t="shared" si="352"/>
        <v>Voda</v>
      </c>
      <c r="AT5618" t="str">
        <f t="shared" si="349"/>
        <v>CHEM1010Voda Mircea Razvan</v>
      </c>
      <c r="AU5618" t="str">
        <f t="shared" si="350"/>
        <v>CHEM1010-12</v>
      </c>
      <c r="AV5618" t="s">
        <v>4629</v>
      </c>
      <c r="AW5618" t="s">
        <v>4630</v>
      </c>
      <c r="AX5618" t="s">
        <v>4631</v>
      </c>
    </row>
    <row r="5619" spans="1:51" x14ac:dyDescent="0.2">
      <c r="A5619" t="s">
        <v>1814</v>
      </c>
      <c r="B5619" t="s">
        <v>1898</v>
      </c>
      <c r="C5619">
        <v>1010</v>
      </c>
      <c r="D5619">
        <v>13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23</v>
      </c>
      <c r="M5619">
        <v>1</v>
      </c>
      <c r="N5619">
        <v>0</v>
      </c>
      <c r="O5619">
        <v>0</v>
      </c>
      <c r="P5619">
        <v>23</v>
      </c>
      <c r="Q5619">
        <v>24</v>
      </c>
      <c r="R5619" s="3">
        <v>0.95830000000000004</v>
      </c>
      <c r="S5619">
        <v>0</v>
      </c>
      <c r="T5619">
        <v>0</v>
      </c>
      <c r="U5619" t="s">
        <v>1899</v>
      </c>
      <c r="V5619" t="s">
        <v>121</v>
      </c>
      <c r="W5619" s="4">
        <v>0.33333333333333331</v>
      </c>
      <c r="X5619" s="4">
        <v>0.4375</v>
      </c>
      <c r="Y5619" t="s">
        <v>672</v>
      </c>
      <c r="Z5619">
        <v>261</v>
      </c>
      <c r="AA5619">
        <v>24</v>
      </c>
      <c r="AB5619" t="s">
        <v>6518</v>
      </c>
      <c r="AC5619">
        <v>16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95647</v>
      </c>
      <c r="AK5619" t="s">
        <v>61</v>
      </c>
      <c r="AL5619" t="s">
        <v>61</v>
      </c>
      <c r="AM5619" t="s">
        <v>61</v>
      </c>
      <c r="AN5619" t="s">
        <v>61</v>
      </c>
      <c r="AO5619" t="s">
        <v>61</v>
      </c>
      <c r="AP5619">
        <v>1</v>
      </c>
      <c r="AQ5619" t="str">
        <f t="shared" si="351"/>
        <v>CHEM</v>
      </c>
      <c r="AR5619" t="str">
        <f t="shared" si="351"/>
        <v>1010</v>
      </c>
      <c r="AS5619" t="str">
        <f t="shared" si="352"/>
        <v>Step</v>
      </c>
      <c r="AT5619" t="str">
        <f t="shared" si="349"/>
        <v>CHEM1010Stephenson James F.</v>
      </c>
      <c r="AU5619" t="str">
        <f t="shared" si="350"/>
        <v>CHEM1010-13</v>
      </c>
      <c r="AV5619" t="s">
        <v>4628</v>
      </c>
      <c r="AW5619" t="s">
        <v>2479</v>
      </c>
      <c r="AX5619" t="s">
        <v>2451</v>
      </c>
    </row>
    <row r="5620" spans="1:51" x14ac:dyDescent="0.2">
      <c r="A5620" t="s">
        <v>1814</v>
      </c>
      <c r="B5620" t="s">
        <v>1898</v>
      </c>
      <c r="C5620">
        <v>1010</v>
      </c>
      <c r="D5620">
        <v>14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24</v>
      </c>
      <c r="M5620">
        <v>0</v>
      </c>
      <c r="N5620">
        <v>0</v>
      </c>
      <c r="O5620">
        <v>0</v>
      </c>
      <c r="P5620">
        <v>24</v>
      </c>
      <c r="Q5620">
        <v>24</v>
      </c>
      <c r="R5620" s="3">
        <v>1</v>
      </c>
      <c r="S5620">
        <v>0</v>
      </c>
      <c r="T5620">
        <v>0</v>
      </c>
      <c r="U5620" t="s">
        <v>1899</v>
      </c>
      <c r="V5620" t="s">
        <v>121</v>
      </c>
      <c r="W5620" s="4">
        <v>0.45833333333333331</v>
      </c>
      <c r="X5620" s="4">
        <v>0.5625</v>
      </c>
      <c r="Y5620" t="s">
        <v>672</v>
      </c>
      <c r="Z5620">
        <v>261</v>
      </c>
      <c r="AA5620">
        <v>24</v>
      </c>
      <c r="AB5620" t="s">
        <v>6520</v>
      </c>
      <c r="AC5620">
        <v>16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95648</v>
      </c>
      <c r="AK5620" t="s">
        <v>61</v>
      </c>
      <c r="AL5620" t="s">
        <v>61</v>
      </c>
      <c r="AM5620" t="s">
        <v>61</v>
      </c>
      <c r="AN5620" t="s">
        <v>61</v>
      </c>
      <c r="AO5620" t="s">
        <v>61</v>
      </c>
      <c r="AP5620">
        <v>1</v>
      </c>
      <c r="AQ5620" t="str">
        <f t="shared" si="351"/>
        <v>CHEM</v>
      </c>
      <c r="AR5620" t="str">
        <f t="shared" si="351"/>
        <v>1010</v>
      </c>
      <c r="AS5620" t="str">
        <f t="shared" si="352"/>
        <v>Choi</v>
      </c>
      <c r="AT5620" t="str">
        <f t="shared" si="349"/>
        <v xml:space="preserve">CHEM1010Choi Henry </v>
      </c>
      <c r="AU5620" t="str">
        <f t="shared" si="350"/>
        <v>CHEM1010-14</v>
      </c>
      <c r="AV5620" t="s">
        <v>3952</v>
      </c>
      <c r="AW5620" t="s">
        <v>2983</v>
      </c>
    </row>
    <row r="5621" spans="1:51" x14ac:dyDescent="0.2">
      <c r="A5621" t="s">
        <v>1814</v>
      </c>
      <c r="B5621" t="s">
        <v>1898</v>
      </c>
      <c r="C5621">
        <v>1010</v>
      </c>
      <c r="D5621">
        <v>15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24</v>
      </c>
      <c r="M5621">
        <v>0</v>
      </c>
      <c r="N5621">
        <v>0</v>
      </c>
      <c r="O5621">
        <v>0</v>
      </c>
      <c r="P5621">
        <v>24</v>
      </c>
      <c r="Q5621">
        <v>24</v>
      </c>
      <c r="R5621" s="3">
        <v>1</v>
      </c>
      <c r="S5621">
        <v>0</v>
      </c>
      <c r="T5621">
        <v>0</v>
      </c>
      <c r="U5621" t="s">
        <v>1899</v>
      </c>
      <c r="V5621" t="s">
        <v>115</v>
      </c>
      <c r="W5621" s="4">
        <v>0.33333333333333331</v>
      </c>
      <c r="X5621" s="4">
        <v>0.4375</v>
      </c>
      <c r="Y5621" t="s">
        <v>672</v>
      </c>
      <c r="Z5621">
        <v>261</v>
      </c>
      <c r="AA5621">
        <v>24</v>
      </c>
      <c r="AB5621" t="s">
        <v>6523</v>
      </c>
      <c r="AC5621">
        <v>16</v>
      </c>
      <c r="AD5621">
        <v>1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97212</v>
      </c>
      <c r="AK5621" t="s">
        <v>61</v>
      </c>
      <c r="AL5621" t="s">
        <v>61</v>
      </c>
      <c r="AM5621" t="s">
        <v>61</v>
      </c>
      <c r="AN5621" t="s">
        <v>61</v>
      </c>
      <c r="AO5621" t="s">
        <v>61</v>
      </c>
      <c r="AP5621">
        <v>1</v>
      </c>
      <c r="AQ5621" t="str">
        <f t="shared" si="351"/>
        <v>CHEM</v>
      </c>
      <c r="AR5621" t="str">
        <f t="shared" si="351"/>
        <v>1010</v>
      </c>
      <c r="AS5621" t="str">
        <f t="shared" si="352"/>
        <v>Sala</v>
      </c>
      <c r="AT5621" t="str">
        <f t="shared" si="349"/>
        <v>CHEM1010Salameh Mohammad Mustafa</v>
      </c>
      <c r="AU5621" t="str">
        <f t="shared" si="350"/>
        <v>CHEM1010-15</v>
      </c>
      <c r="AV5621" t="s">
        <v>4634</v>
      </c>
      <c r="AW5621" t="s">
        <v>3312</v>
      </c>
      <c r="AX5621" t="s">
        <v>4635</v>
      </c>
    </row>
    <row r="5622" spans="1:51" x14ac:dyDescent="0.2">
      <c r="A5622" t="s">
        <v>1814</v>
      </c>
      <c r="B5622" t="s">
        <v>1898</v>
      </c>
      <c r="C5622">
        <v>1010</v>
      </c>
      <c r="D5622">
        <v>16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24</v>
      </c>
      <c r="M5622">
        <v>0</v>
      </c>
      <c r="N5622">
        <v>0</v>
      </c>
      <c r="O5622">
        <v>0</v>
      </c>
      <c r="P5622">
        <v>24</v>
      </c>
      <c r="Q5622">
        <v>24</v>
      </c>
      <c r="R5622" s="3">
        <v>1</v>
      </c>
      <c r="S5622">
        <v>0</v>
      </c>
      <c r="T5622">
        <v>0</v>
      </c>
      <c r="U5622" t="s">
        <v>1899</v>
      </c>
      <c r="V5622" t="s">
        <v>120</v>
      </c>
      <c r="W5622" s="4">
        <v>0.75</v>
      </c>
      <c r="X5622" s="4">
        <v>0.85416666666666663</v>
      </c>
      <c r="Y5622" t="s">
        <v>672</v>
      </c>
      <c r="Z5622">
        <v>261</v>
      </c>
      <c r="AA5622">
        <v>24</v>
      </c>
      <c r="AB5622" t="s">
        <v>6524</v>
      </c>
      <c r="AC5622">
        <v>16</v>
      </c>
      <c r="AD5622">
        <v>1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97213</v>
      </c>
      <c r="AK5622" t="s">
        <v>61</v>
      </c>
      <c r="AL5622" t="s">
        <v>61</v>
      </c>
      <c r="AM5622" t="s">
        <v>61</v>
      </c>
      <c r="AN5622" t="s">
        <v>61</v>
      </c>
      <c r="AO5622" t="s">
        <v>61</v>
      </c>
      <c r="AP5622">
        <v>1</v>
      </c>
      <c r="AQ5622" t="str">
        <f t="shared" si="351"/>
        <v>CHEM</v>
      </c>
      <c r="AR5622" t="str">
        <f t="shared" si="351"/>
        <v>1010</v>
      </c>
      <c r="AS5622" t="str">
        <f t="shared" si="352"/>
        <v>Flor</v>
      </c>
      <c r="AT5622" t="str">
        <f t="shared" si="349"/>
        <v>CHEM1010Flores Maria Angelica</v>
      </c>
      <c r="AU5622" t="str">
        <f t="shared" si="350"/>
        <v>CHEM1010-16</v>
      </c>
      <c r="AV5622" t="s">
        <v>2974</v>
      </c>
      <c r="AW5622" t="s">
        <v>2742</v>
      </c>
      <c r="AX5622" t="s">
        <v>4636</v>
      </c>
    </row>
    <row r="5623" spans="1:51" x14ac:dyDescent="0.2">
      <c r="A5623" t="s">
        <v>1814</v>
      </c>
      <c r="B5623" t="s">
        <v>1898</v>
      </c>
      <c r="C5623">
        <v>1010</v>
      </c>
      <c r="D5623">
        <v>17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24</v>
      </c>
      <c r="M5623">
        <v>1</v>
      </c>
      <c r="N5623">
        <v>0</v>
      </c>
      <c r="O5623">
        <v>0</v>
      </c>
      <c r="P5623">
        <v>24</v>
      </c>
      <c r="Q5623">
        <v>24</v>
      </c>
      <c r="R5623" s="3">
        <v>1</v>
      </c>
      <c r="S5623">
        <v>0</v>
      </c>
      <c r="T5623">
        <v>0</v>
      </c>
      <c r="U5623" t="s">
        <v>1899</v>
      </c>
      <c r="V5623" t="s">
        <v>121</v>
      </c>
      <c r="W5623" s="4">
        <v>0.75</v>
      </c>
      <c r="X5623" s="4">
        <v>0.85416666666666663</v>
      </c>
      <c r="Y5623" t="s">
        <v>672</v>
      </c>
      <c r="Z5623">
        <v>261</v>
      </c>
      <c r="AA5623">
        <v>24</v>
      </c>
      <c r="AB5623" t="s">
        <v>6524</v>
      </c>
      <c r="AC5623">
        <v>16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97214</v>
      </c>
      <c r="AK5623" t="s">
        <v>61</v>
      </c>
      <c r="AL5623" t="s">
        <v>61</v>
      </c>
      <c r="AM5623" t="s">
        <v>61</v>
      </c>
      <c r="AN5623" t="s">
        <v>61</v>
      </c>
      <c r="AO5623" t="s">
        <v>61</v>
      </c>
      <c r="AP5623">
        <v>1</v>
      </c>
      <c r="AQ5623" t="str">
        <f t="shared" si="351"/>
        <v>CHEM</v>
      </c>
      <c r="AR5623" t="str">
        <f t="shared" si="351"/>
        <v>1010</v>
      </c>
      <c r="AS5623" t="str">
        <f t="shared" si="352"/>
        <v>Flor</v>
      </c>
      <c r="AT5623" t="str">
        <f t="shared" si="349"/>
        <v>CHEM1010Flores Maria Angelica</v>
      </c>
      <c r="AU5623" t="str">
        <f t="shared" si="350"/>
        <v>CHEM1010-17</v>
      </c>
      <c r="AV5623" t="s">
        <v>2974</v>
      </c>
      <c r="AW5623" t="s">
        <v>2742</v>
      </c>
      <c r="AX5623" t="s">
        <v>4636</v>
      </c>
    </row>
    <row r="5624" spans="1:51" x14ac:dyDescent="0.2">
      <c r="A5624" t="s">
        <v>1814</v>
      </c>
      <c r="B5624" t="s">
        <v>1898</v>
      </c>
      <c r="C5624">
        <v>1010</v>
      </c>
      <c r="D5624">
        <v>18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23</v>
      </c>
      <c r="M5624">
        <v>0</v>
      </c>
      <c r="N5624">
        <v>0</v>
      </c>
      <c r="O5624">
        <v>0</v>
      </c>
      <c r="P5624">
        <v>23</v>
      </c>
      <c r="Q5624">
        <v>24</v>
      </c>
      <c r="R5624" s="3">
        <v>0.95830000000000004</v>
      </c>
      <c r="S5624">
        <v>0</v>
      </c>
      <c r="T5624">
        <v>0</v>
      </c>
      <c r="U5624" t="s">
        <v>1899</v>
      </c>
      <c r="V5624" t="s">
        <v>121</v>
      </c>
      <c r="W5624" s="4">
        <v>0.58333333333333337</v>
      </c>
      <c r="X5624" s="4">
        <v>0.6875</v>
      </c>
      <c r="Y5624" t="s">
        <v>672</v>
      </c>
      <c r="Z5624">
        <v>261</v>
      </c>
      <c r="AA5624">
        <v>24</v>
      </c>
      <c r="AB5624" t="s">
        <v>6525</v>
      </c>
      <c r="AC5624">
        <v>16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97215</v>
      </c>
      <c r="AK5624" t="s">
        <v>61</v>
      </c>
      <c r="AL5624" t="s">
        <v>61</v>
      </c>
      <c r="AM5624" t="s">
        <v>61</v>
      </c>
      <c r="AN5624" t="s">
        <v>61</v>
      </c>
      <c r="AO5624" t="s">
        <v>61</v>
      </c>
      <c r="AP5624">
        <v>1</v>
      </c>
      <c r="AQ5624" t="str">
        <f t="shared" si="351"/>
        <v>CHEM</v>
      </c>
      <c r="AR5624" t="str">
        <f t="shared" si="351"/>
        <v>1010</v>
      </c>
      <c r="AS5624" t="str">
        <f t="shared" si="352"/>
        <v>Gonz</v>
      </c>
      <c r="AT5624" t="str">
        <f t="shared" si="349"/>
        <v xml:space="preserve">CHEM1010Gonzalez Guerrero Maria Jose </v>
      </c>
      <c r="AU5624" t="str">
        <f t="shared" si="350"/>
        <v>CHEM1010-18</v>
      </c>
      <c r="AV5624" t="s">
        <v>3082</v>
      </c>
      <c r="AW5624" t="s">
        <v>2716</v>
      </c>
      <c r="AX5624" t="s">
        <v>2742</v>
      </c>
      <c r="AY5624" t="s">
        <v>2382</v>
      </c>
    </row>
    <row r="5625" spans="1:51" x14ac:dyDescent="0.2">
      <c r="A5625" t="s">
        <v>1814</v>
      </c>
      <c r="B5625" t="s">
        <v>1898</v>
      </c>
      <c r="C5625">
        <v>1010</v>
      </c>
      <c r="D5625" t="s">
        <v>125</v>
      </c>
      <c r="E5625">
        <v>1392</v>
      </c>
      <c r="F5625">
        <v>92.8</v>
      </c>
      <c r="G5625">
        <v>0</v>
      </c>
      <c r="H5625">
        <v>0</v>
      </c>
      <c r="I5625">
        <v>0.8</v>
      </c>
      <c r="J5625">
        <v>0</v>
      </c>
      <c r="K5625">
        <v>92.8</v>
      </c>
      <c r="L5625">
        <v>696</v>
      </c>
      <c r="M5625">
        <v>6</v>
      </c>
      <c r="N5625">
        <v>0</v>
      </c>
      <c r="O5625">
        <v>2</v>
      </c>
      <c r="P5625">
        <v>698</v>
      </c>
      <c r="Q5625">
        <v>720</v>
      </c>
      <c r="R5625" s="3">
        <v>0.96940000000000004</v>
      </c>
      <c r="S5625">
        <v>0</v>
      </c>
      <c r="T5625">
        <v>4</v>
      </c>
      <c r="AQ5625" t="str">
        <f t="shared" si="351"/>
        <v>CHEM</v>
      </c>
      <c r="AR5625" t="str">
        <f t="shared" si="351"/>
        <v>1010</v>
      </c>
      <c r="AS5625" t="str">
        <f t="shared" si="352"/>
        <v/>
      </c>
      <c r="AT5625" t="str">
        <f t="shared" si="349"/>
        <v>CHEM1010</v>
      </c>
      <c r="AU5625" t="str">
        <f t="shared" si="350"/>
        <v>CHEM1010-***** CRSE TOTAL</v>
      </c>
    </row>
    <row r="5626" spans="1:51" x14ac:dyDescent="0.2">
      <c r="A5626" t="s">
        <v>1814</v>
      </c>
      <c r="B5626" t="s">
        <v>1898</v>
      </c>
      <c r="C5626">
        <v>1020</v>
      </c>
      <c r="D5626">
        <v>1</v>
      </c>
      <c r="E5626">
        <v>188</v>
      </c>
      <c r="F5626">
        <v>12.53</v>
      </c>
      <c r="G5626">
        <v>4</v>
      </c>
      <c r="H5626">
        <v>0.33</v>
      </c>
      <c r="I5626">
        <v>0</v>
      </c>
      <c r="J5626">
        <v>0.53</v>
      </c>
      <c r="K5626">
        <v>12.87</v>
      </c>
      <c r="L5626">
        <v>48</v>
      </c>
      <c r="M5626">
        <v>0</v>
      </c>
      <c r="N5626">
        <v>2</v>
      </c>
      <c r="O5626">
        <v>1</v>
      </c>
      <c r="P5626">
        <v>49</v>
      </c>
      <c r="Q5626">
        <v>54</v>
      </c>
      <c r="R5626" s="3">
        <v>0.88890000000000002</v>
      </c>
      <c r="S5626">
        <v>0</v>
      </c>
      <c r="T5626">
        <v>4</v>
      </c>
      <c r="U5626" t="s">
        <v>1900</v>
      </c>
      <c r="V5626" t="s">
        <v>113</v>
      </c>
      <c r="W5626" s="4">
        <v>0.6875</v>
      </c>
      <c r="X5626" s="4">
        <v>0.73958333333333337</v>
      </c>
      <c r="Y5626" t="s">
        <v>229</v>
      </c>
      <c r="Z5626" t="s">
        <v>305</v>
      </c>
      <c r="AA5626">
        <v>54</v>
      </c>
      <c r="AB5626" t="s">
        <v>6526</v>
      </c>
      <c r="AC5626">
        <v>1</v>
      </c>
      <c r="AD5626">
        <v>1</v>
      </c>
      <c r="AE5626">
        <v>4</v>
      </c>
      <c r="AF5626">
        <v>18</v>
      </c>
      <c r="AG5626">
        <v>12</v>
      </c>
      <c r="AH5626">
        <v>3</v>
      </c>
      <c r="AI5626">
        <v>2</v>
      </c>
      <c r="AJ5626">
        <v>92962</v>
      </c>
      <c r="AK5626" t="s">
        <v>61</v>
      </c>
      <c r="AL5626" t="s">
        <v>61</v>
      </c>
      <c r="AM5626" t="s">
        <v>61</v>
      </c>
      <c r="AN5626" t="s">
        <v>61</v>
      </c>
      <c r="AO5626" t="s">
        <v>61</v>
      </c>
      <c r="AP5626">
        <v>1</v>
      </c>
      <c r="AQ5626" t="str">
        <f t="shared" si="351"/>
        <v>CHEM</v>
      </c>
      <c r="AR5626" t="str">
        <f t="shared" si="351"/>
        <v>1020</v>
      </c>
      <c r="AS5626" t="str">
        <f t="shared" si="352"/>
        <v>Zhan</v>
      </c>
      <c r="AT5626" t="str">
        <f t="shared" si="349"/>
        <v xml:space="preserve">CHEM1020Zhang Dong </v>
      </c>
      <c r="AU5626" t="str">
        <f t="shared" si="350"/>
        <v>CHEM1020-1</v>
      </c>
      <c r="AV5626" t="s">
        <v>3328</v>
      </c>
      <c r="AW5626" t="s">
        <v>4637</v>
      </c>
    </row>
    <row r="5627" spans="1:51" x14ac:dyDescent="0.2">
      <c r="A5627" t="s">
        <v>1814</v>
      </c>
      <c r="B5627" t="s">
        <v>1898</v>
      </c>
      <c r="C5627">
        <v>1020</v>
      </c>
      <c r="D5627">
        <v>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18</v>
      </c>
      <c r="M5627">
        <v>0</v>
      </c>
      <c r="N5627">
        <v>1</v>
      </c>
      <c r="O5627">
        <v>0</v>
      </c>
      <c r="P5627">
        <v>18</v>
      </c>
      <c r="Q5627">
        <v>18</v>
      </c>
      <c r="R5627" s="3">
        <v>1</v>
      </c>
      <c r="S5627">
        <v>0</v>
      </c>
      <c r="T5627">
        <v>0</v>
      </c>
      <c r="U5627" t="s">
        <v>1900</v>
      </c>
      <c r="V5627" t="s">
        <v>115</v>
      </c>
      <c r="W5627" s="4">
        <v>0.45833333333333331</v>
      </c>
      <c r="X5627" s="4">
        <v>0.5625</v>
      </c>
      <c r="Y5627" t="s">
        <v>672</v>
      </c>
      <c r="Z5627">
        <v>244</v>
      </c>
      <c r="AA5627">
        <v>18</v>
      </c>
      <c r="AB5627" t="s">
        <v>6526</v>
      </c>
      <c r="AC5627">
        <v>16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92963</v>
      </c>
      <c r="AK5627" t="s">
        <v>61</v>
      </c>
      <c r="AL5627" t="s">
        <v>61</v>
      </c>
      <c r="AM5627" t="s">
        <v>61</v>
      </c>
      <c r="AN5627" t="s">
        <v>61</v>
      </c>
      <c r="AO5627" t="s">
        <v>61</v>
      </c>
      <c r="AP5627">
        <v>1</v>
      </c>
      <c r="AQ5627" t="str">
        <f t="shared" si="351"/>
        <v>CHEM</v>
      </c>
      <c r="AR5627" t="str">
        <f t="shared" si="351"/>
        <v>1020</v>
      </c>
      <c r="AS5627" t="str">
        <f t="shared" si="352"/>
        <v>Zhan</v>
      </c>
      <c r="AT5627" t="str">
        <f t="shared" si="349"/>
        <v xml:space="preserve">CHEM1020Zhang Dong </v>
      </c>
      <c r="AU5627" t="str">
        <f t="shared" si="350"/>
        <v>CHEM1020-2</v>
      </c>
      <c r="AV5627" t="s">
        <v>3328</v>
      </c>
      <c r="AW5627" t="s">
        <v>4637</v>
      </c>
    </row>
    <row r="5628" spans="1:51" x14ac:dyDescent="0.2">
      <c r="A5628" t="s">
        <v>1814</v>
      </c>
      <c r="B5628" t="s">
        <v>1898</v>
      </c>
      <c r="C5628">
        <v>1020</v>
      </c>
      <c r="D5628">
        <v>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13</v>
      </c>
      <c r="M5628">
        <v>0</v>
      </c>
      <c r="N5628">
        <v>1</v>
      </c>
      <c r="O5628">
        <v>0</v>
      </c>
      <c r="P5628">
        <v>13</v>
      </c>
      <c r="Q5628">
        <v>18</v>
      </c>
      <c r="R5628" s="3">
        <v>0.72219999999999995</v>
      </c>
      <c r="S5628">
        <v>0</v>
      </c>
      <c r="T5628">
        <v>0</v>
      </c>
      <c r="U5628" t="s">
        <v>1900</v>
      </c>
      <c r="V5628" t="s">
        <v>115</v>
      </c>
      <c r="W5628" s="4">
        <v>0.75</v>
      </c>
      <c r="X5628" s="4">
        <v>0.85416666666666663</v>
      </c>
      <c r="Y5628" t="s">
        <v>672</v>
      </c>
      <c r="Z5628">
        <v>244</v>
      </c>
      <c r="AA5628">
        <v>18</v>
      </c>
      <c r="AB5628" t="s">
        <v>6526</v>
      </c>
      <c r="AC5628">
        <v>16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92964</v>
      </c>
      <c r="AK5628" t="s">
        <v>61</v>
      </c>
      <c r="AL5628" t="s">
        <v>61</v>
      </c>
      <c r="AM5628" t="s">
        <v>61</v>
      </c>
      <c r="AN5628" t="s">
        <v>61</v>
      </c>
      <c r="AO5628" t="s">
        <v>61</v>
      </c>
      <c r="AP5628">
        <v>1</v>
      </c>
      <c r="AQ5628" t="str">
        <f t="shared" si="351"/>
        <v>CHEM</v>
      </c>
      <c r="AR5628" t="str">
        <f t="shared" si="351"/>
        <v>1020</v>
      </c>
      <c r="AS5628" t="str">
        <f t="shared" si="352"/>
        <v>Zhan</v>
      </c>
      <c r="AT5628" t="str">
        <f t="shared" si="349"/>
        <v xml:space="preserve">CHEM1020Zhang Dong </v>
      </c>
      <c r="AU5628" t="str">
        <f t="shared" si="350"/>
        <v>CHEM1020-3</v>
      </c>
      <c r="AV5628" t="s">
        <v>3328</v>
      </c>
      <c r="AW5628" t="s">
        <v>4637</v>
      </c>
    </row>
    <row r="5629" spans="1:51" x14ac:dyDescent="0.2">
      <c r="A5629" t="s">
        <v>1814</v>
      </c>
      <c r="B5629" t="s">
        <v>1898</v>
      </c>
      <c r="C5629">
        <v>1020</v>
      </c>
      <c r="D5629">
        <v>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17</v>
      </c>
      <c r="M5629">
        <v>0</v>
      </c>
      <c r="N5629">
        <v>0</v>
      </c>
      <c r="O5629">
        <v>1</v>
      </c>
      <c r="P5629">
        <v>18</v>
      </c>
      <c r="Q5629">
        <v>18</v>
      </c>
      <c r="R5629" s="3">
        <v>0.94440000000000002</v>
      </c>
      <c r="S5629">
        <v>0</v>
      </c>
      <c r="T5629">
        <v>0</v>
      </c>
      <c r="U5629" t="s">
        <v>1900</v>
      </c>
      <c r="V5629" t="s">
        <v>118</v>
      </c>
      <c r="W5629" s="4">
        <v>0.45833333333333331</v>
      </c>
      <c r="X5629" s="4">
        <v>0.5625</v>
      </c>
      <c r="Y5629" t="s">
        <v>672</v>
      </c>
      <c r="Z5629">
        <v>244</v>
      </c>
      <c r="AA5629">
        <v>18</v>
      </c>
      <c r="AB5629" t="s">
        <v>6526</v>
      </c>
      <c r="AC5629">
        <v>16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92965</v>
      </c>
      <c r="AK5629" t="s">
        <v>61</v>
      </c>
      <c r="AL5629" t="s">
        <v>61</v>
      </c>
      <c r="AM5629" t="s">
        <v>61</v>
      </c>
      <c r="AN5629" t="s">
        <v>61</v>
      </c>
      <c r="AO5629" t="s">
        <v>61</v>
      </c>
      <c r="AP5629">
        <v>1</v>
      </c>
      <c r="AQ5629" t="str">
        <f t="shared" si="351"/>
        <v>CHEM</v>
      </c>
      <c r="AR5629" t="str">
        <f t="shared" si="351"/>
        <v>1020</v>
      </c>
      <c r="AS5629" t="str">
        <f t="shared" si="352"/>
        <v>Zhan</v>
      </c>
      <c r="AT5629" t="str">
        <f t="shared" si="349"/>
        <v xml:space="preserve">CHEM1020Zhang Dong </v>
      </c>
      <c r="AU5629" t="str">
        <f t="shared" si="350"/>
        <v>CHEM1020-4</v>
      </c>
      <c r="AV5629" t="s">
        <v>3328</v>
      </c>
      <c r="AW5629" t="s">
        <v>4637</v>
      </c>
    </row>
    <row r="5630" spans="1:51" x14ac:dyDescent="0.2">
      <c r="A5630" t="s">
        <v>1814</v>
      </c>
      <c r="B5630" t="s">
        <v>1898</v>
      </c>
      <c r="C5630">
        <v>1020</v>
      </c>
      <c r="D5630" t="s">
        <v>125</v>
      </c>
      <c r="E5630">
        <v>188</v>
      </c>
      <c r="F5630">
        <v>12.53</v>
      </c>
      <c r="G5630">
        <v>4</v>
      </c>
      <c r="H5630">
        <v>0.33</v>
      </c>
      <c r="I5630">
        <v>0</v>
      </c>
      <c r="J5630">
        <v>0.53</v>
      </c>
      <c r="K5630">
        <v>12.87</v>
      </c>
      <c r="L5630">
        <v>96</v>
      </c>
      <c r="M5630">
        <v>0</v>
      </c>
      <c r="N5630">
        <v>4</v>
      </c>
      <c r="O5630">
        <v>2</v>
      </c>
      <c r="P5630">
        <v>98</v>
      </c>
      <c r="Q5630">
        <v>108</v>
      </c>
      <c r="R5630" s="3">
        <v>0.90739999999999998</v>
      </c>
      <c r="S5630">
        <v>0</v>
      </c>
      <c r="T5630">
        <v>4</v>
      </c>
      <c r="AQ5630" t="str">
        <f t="shared" si="351"/>
        <v>CHEM</v>
      </c>
      <c r="AR5630" t="str">
        <f t="shared" si="351"/>
        <v>1020</v>
      </c>
      <c r="AS5630" t="str">
        <f t="shared" si="352"/>
        <v/>
      </c>
      <c r="AT5630" t="str">
        <f t="shared" si="349"/>
        <v>CHEM1020</v>
      </c>
      <c r="AU5630" t="str">
        <f t="shared" si="350"/>
        <v>CHEM1020-***** CRSE TOTAL</v>
      </c>
    </row>
    <row r="5631" spans="1:51" x14ac:dyDescent="0.2">
      <c r="A5631" t="s">
        <v>1814</v>
      </c>
      <c r="B5631" t="s">
        <v>1898</v>
      </c>
      <c r="C5631">
        <v>1040</v>
      </c>
      <c r="D5631">
        <v>1</v>
      </c>
      <c r="E5631">
        <v>412</v>
      </c>
      <c r="F5631">
        <v>27.47</v>
      </c>
      <c r="G5631">
        <v>0</v>
      </c>
      <c r="H5631">
        <v>0</v>
      </c>
      <c r="I5631">
        <v>0.27</v>
      </c>
      <c r="J5631">
        <v>0.27</v>
      </c>
      <c r="K5631">
        <v>27.47</v>
      </c>
      <c r="L5631">
        <v>103</v>
      </c>
      <c r="M5631">
        <v>1</v>
      </c>
      <c r="N5631">
        <v>1</v>
      </c>
      <c r="O5631">
        <v>0</v>
      </c>
      <c r="P5631">
        <v>103</v>
      </c>
      <c r="Q5631">
        <v>96</v>
      </c>
      <c r="R5631" s="3">
        <v>1.0729</v>
      </c>
      <c r="S5631">
        <v>0</v>
      </c>
      <c r="T5631">
        <v>0</v>
      </c>
      <c r="U5631" t="s">
        <v>1901</v>
      </c>
      <c r="V5631" t="s">
        <v>113</v>
      </c>
      <c r="W5631" s="4">
        <v>0.51041666666666663</v>
      </c>
      <c r="X5631" s="4">
        <v>0.5625</v>
      </c>
      <c r="Y5631" t="s">
        <v>229</v>
      </c>
      <c r="Z5631" t="s">
        <v>749</v>
      </c>
      <c r="AA5631">
        <v>100</v>
      </c>
      <c r="AB5631" t="s">
        <v>6527</v>
      </c>
      <c r="AC5631">
        <v>2</v>
      </c>
      <c r="AD5631">
        <v>1</v>
      </c>
      <c r="AE5631">
        <v>4</v>
      </c>
      <c r="AF5631">
        <v>45</v>
      </c>
      <c r="AG5631">
        <v>16</v>
      </c>
      <c r="AH5631">
        <v>28</v>
      </c>
      <c r="AI5631">
        <v>1</v>
      </c>
      <c r="AJ5631">
        <v>92973</v>
      </c>
      <c r="AK5631" t="s">
        <v>61</v>
      </c>
      <c r="AL5631" t="s">
        <v>61</v>
      </c>
      <c r="AM5631" t="s">
        <v>61</v>
      </c>
      <c r="AN5631" t="s">
        <v>61</v>
      </c>
      <c r="AO5631" t="s">
        <v>61</v>
      </c>
      <c r="AP5631">
        <v>1</v>
      </c>
      <c r="AQ5631" t="str">
        <f t="shared" si="351"/>
        <v>CHEM</v>
      </c>
      <c r="AR5631" t="str">
        <f t="shared" si="351"/>
        <v>1040</v>
      </c>
      <c r="AS5631" t="str">
        <f t="shared" si="352"/>
        <v>Bahr</v>
      </c>
      <c r="AT5631" t="str">
        <f t="shared" si="349"/>
        <v xml:space="preserve">CHEM1040Bahrami Mohammad </v>
      </c>
      <c r="AU5631" t="str">
        <f t="shared" si="350"/>
        <v>CHEM1040-1</v>
      </c>
      <c r="AV5631" t="s">
        <v>4638</v>
      </c>
      <c r="AW5631" t="s">
        <v>3312</v>
      </c>
    </row>
    <row r="5632" spans="1:51" x14ac:dyDescent="0.2">
      <c r="A5632" t="s">
        <v>1814</v>
      </c>
      <c r="B5632" t="s">
        <v>1898</v>
      </c>
      <c r="C5632">
        <v>1040</v>
      </c>
      <c r="D5632">
        <v>2</v>
      </c>
      <c r="E5632">
        <v>320</v>
      </c>
      <c r="F5632">
        <v>21.33</v>
      </c>
      <c r="G5632">
        <v>4</v>
      </c>
      <c r="H5632">
        <v>0.33</v>
      </c>
      <c r="I5632">
        <v>0</v>
      </c>
      <c r="J5632">
        <v>1.07</v>
      </c>
      <c r="K5632">
        <v>21.67</v>
      </c>
      <c r="L5632">
        <v>81</v>
      </c>
      <c r="M5632">
        <v>0</v>
      </c>
      <c r="N5632">
        <v>4</v>
      </c>
      <c r="O5632">
        <v>0</v>
      </c>
      <c r="P5632">
        <v>81</v>
      </c>
      <c r="Q5632">
        <v>96</v>
      </c>
      <c r="R5632" s="3">
        <v>0.84379999999999999</v>
      </c>
      <c r="S5632">
        <v>0</v>
      </c>
      <c r="T5632">
        <v>0</v>
      </c>
      <c r="U5632" t="s">
        <v>1901</v>
      </c>
      <c r="V5632" t="s">
        <v>113</v>
      </c>
      <c r="W5632" s="4">
        <v>0.6875</v>
      </c>
      <c r="X5632" s="4">
        <v>0.73958333333333337</v>
      </c>
      <c r="Y5632" t="s">
        <v>107</v>
      </c>
      <c r="Z5632" t="s">
        <v>131</v>
      </c>
      <c r="AA5632">
        <v>148</v>
      </c>
      <c r="AB5632" t="s">
        <v>6528</v>
      </c>
      <c r="AC5632">
        <v>2</v>
      </c>
      <c r="AD5632">
        <v>1</v>
      </c>
      <c r="AE5632">
        <v>4</v>
      </c>
      <c r="AF5632">
        <v>62</v>
      </c>
      <c r="AG5632">
        <v>13</v>
      </c>
      <c r="AH5632">
        <v>47</v>
      </c>
      <c r="AI5632">
        <v>2</v>
      </c>
      <c r="AJ5632">
        <v>92974</v>
      </c>
      <c r="AK5632" t="s">
        <v>61</v>
      </c>
      <c r="AL5632" t="s">
        <v>61</v>
      </c>
      <c r="AM5632" t="s">
        <v>61</v>
      </c>
      <c r="AN5632" t="s">
        <v>61</v>
      </c>
      <c r="AO5632" t="s">
        <v>61</v>
      </c>
      <c r="AP5632">
        <v>1</v>
      </c>
      <c r="AQ5632" t="str">
        <f t="shared" si="351"/>
        <v>CHEM</v>
      </c>
      <c r="AR5632" t="str">
        <f t="shared" si="351"/>
        <v>1040</v>
      </c>
      <c r="AS5632" t="str">
        <f t="shared" si="352"/>
        <v xml:space="preserve">Yap </v>
      </c>
      <c r="AT5632" t="str">
        <f t="shared" si="349"/>
        <v>CHEM1040Yap Kimo Bernard</v>
      </c>
      <c r="AU5632" t="str">
        <f t="shared" si="350"/>
        <v>CHEM1040-2</v>
      </c>
      <c r="AV5632" t="s">
        <v>4639</v>
      </c>
      <c r="AW5632" t="s">
        <v>4640</v>
      </c>
      <c r="AX5632" t="s">
        <v>4641</v>
      </c>
    </row>
    <row r="5633" spans="1:50" x14ac:dyDescent="0.2">
      <c r="A5633" t="s">
        <v>1814</v>
      </c>
      <c r="B5633" t="s">
        <v>1898</v>
      </c>
      <c r="C5633">
        <v>1040</v>
      </c>
      <c r="D5633">
        <v>3</v>
      </c>
      <c r="E5633">
        <v>392</v>
      </c>
      <c r="F5633">
        <v>26.13</v>
      </c>
      <c r="G5633">
        <v>0</v>
      </c>
      <c r="H5633">
        <v>0</v>
      </c>
      <c r="I5633">
        <v>0</v>
      </c>
      <c r="J5633">
        <v>0.8</v>
      </c>
      <c r="K5633">
        <v>26.13</v>
      </c>
      <c r="L5633">
        <v>98</v>
      </c>
      <c r="M5633">
        <v>0</v>
      </c>
      <c r="N5633">
        <v>3</v>
      </c>
      <c r="O5633">
        <v>0</v>
      </c>
      <c r="P5633">
        <v>98</v>
      </c>
      <c r="Q5633">
        <v>96</v>
      </c>
      <c r="R5633" s="3">
        <v>1.0207999999999999</v>
      </c>
      <c r="S5633">
        <v>0</v>
      </c>
      <c r="T5633">
        <v>0</v>
      </c>
      <c r="U5633" t="s">
        <v>1901</v>
      </c>
      <c r="V5633" t="s">
        <v>113</v>
      </c>
      <c r="W5633" s="4">
        <v>0.62847222222222221</v>
      </c>
      <c r="X5633" s="4">
        <v>0.68055555555555547</v>
      </c>
      <c r="Y5633" t="s">
        <v>672</v>
      </c>
      <c r="Z5633">
        <v>132</v>
      </c>
      <c r="AA5633">
        <v>195</v>
      </c>
      <c r="AB5633" t="s">
        <v>6529</v>
      </c>
      <c r="AC5633">
        <v>2</v>
      </c>
      <c r="AD5633">
        <v>1</v>
      </c>
      <c r="AE5633">
        <v>4</v>
      </c>
      <c r="AF5633">
        <v>57</v>
      </c>
      <c r="AG5633">
        <v>21</v>
      </c>
      <c r="AH5633">
        <v>36</v>
      </c>
      <c r="AI5633">
        <v>0</v>
      </c>
      <c r="AJ5633">
        <v>92975</v>
      </c>
      <c r="AK5633" t="s">
        <v>61</v>
      </c>
      <c r="AL5633" t="s">
        <v>61</v>
      </c>
      <c r="AM5633" t="s">
        <v>61</v>
      </c>
      <c r="AN5633" t="s">
        <v>61</v>
      </c>
      <c r="AO5633" t="s">
        <v>61</v>
      </c>
      <c r="AP5633">
        <v>1</v>
      </c>
      <c r="AQ5633" t="str">
        <f t="shared" si="351"/>
        <v>CHEM</v>
      </c>
      <c r="AR5633" t="str">
        <f t="shared" si="351"/>
        <v>1040</v>
      </c>
      <c r="AS5633" t="str">
        <f t="shared" si="352"/>
        <v>Siri</v>
      </c>
      <c r="AT5633" t="str">
        <f t="shared" si="349"/>
        <v>CHEM1040Sirimanne Chatu Thilanthi</v>
      </c>
      <c r="AU5633" t="str">
        <f t="shared" si="350"/>
        <v>CHEM1040-3</v>
      </c>
      <c r="AV5633" t="s">
        <v>4642</v>
      </c>
      <c r="AW5633" t="s">
        <v>4643</v>
      </c>
      <c r="AX5633" t="s">
        <v>4644</v>
      </c>
    </row>
    <row r="5634" spans="1:50" x14ac:dyDescent="0.2">
      <c r="A5634" t="s">
        <v>1814</v>
      </c>
      <c r="B5634" t="s">
        <v>1898</v>
      </c>
      <c r="C5634">
        <v>1040</v>
      </c>
      <c r="D5634">
        <v>4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23</v>
      </c>
      <c r="M5634">
        <v>0</v>
      </c>
      <c r="N5634">
        <v>0</v>
      </c>
      <c r="O5634">
        <v>0</v>
      </c>
      <c r="P5634">
        <v>23</v>
      </c>
      <c r="Q5634">
        <v>24</v>
      </c>
      <c r="R5634" s="3">
        <v>0.95830000000000004</v>
      </c>
      <c r="S5634">
        <v>0</v>
      </c>
      <c r="T5634">
        <v>0</v>
      </c>
      <c r="U5634" t="s">
        <v>1901</v>
      </c>
      <c r="V5634" t="s">
        <v>115</v>
      </c>
      <c r="W5634" s="4">
        <v>0.75</v>
      </c>
      <c r="X5634" s="4">
        <v>0.85416666666666663</v>
      </c>
      <c r="Y5634" t="s">
        <v>1597</v>
      </c>
      <c r="Z5634">
        <v>146</v>
      </c>
      <c r="AA5634">
        <v>24</v>
      </c>
      <c r="AB5634" t="s">
        <v>6530</v>
      </c>
      <c r="AC5634">
        <v>16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92976</v>
      </c>
      <c r="AK5634" t="s">
        <v>61</v>
      </c>
      <c r="AL5634" t="s">
        <v>61</v>
      </c>
      <c r="AM5634" t="s">
        <v>61</v>
      </c>
      <c r="AN5634" t="s">
        <v>61</v>
      </c>
      <c r="AO5634" t="s">
        <v>61</v>
      </c>
      <c r="AP5634">
        <v>1</v>
      </c>
      <c r="AQ5634" t="str">
        <f t="shared" si="351"/>
        <v>CHEM</v>
      </c>
      <c r="AR5634" t="str">
        <f t="shared" si="351"/>
        <v>1040</v>
      </c>
      <c r="AS5634" t="str">
        <f t="shared" si="352"/>
        <v>Shwe</v>
      </c>
      <c r="AT5634" t="str">
        <f t="shared" si="349"/>
        <v xml:space="preserve">CHEM1040Shweikeh Jamal </v>
      </c>
      <c r="AU5634" t="str">
        <f t="shared" si="350"/>
        <v>CHEM1040-4</v>
      </c>
      <c r="AV5634" t="s">
        <v>4645</v>
      </c>
      <c r="AW5634" t="s">
        <v>3562</v>
      </c>
    </row>
    <row r="5635" spans="1:50" x14ac:dyDescent="0.2">
      <c r="A5635" t="s">
        <v>1814</v>
      </c>
      <c r="B5635" t="s">
        <v>1898</v>
      </c>
      <c r="C5635">
        <v>1040</v>
      </c>
      <c r="D5635">
        <v>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23</v>
      </c>
      <c r="M5635">
        <v>0</v>
      </c>
      <c r="N5635">
        <v>2</v>
      </c>
      <c r="O5635">
        <v>0</v>
      </c>
      <c r="P5635">
        <v>23</v>
      </c>
      <c r="Q5635">
        <v>24</v>
      </c>
      <c r="R5635" s="3">
        <v>0.95830000000000004</v>
      </c>
      <c r="S5635">
        <v>0</v>
      </c>
      <c r="T5635">
        <v>0</v>
      </c>
      <c r="U5635" t="s">
        <v>1901</v>
      </c>
      <c r="V5635" t="s">
        <v>120</v>
      </c>
      <c r="W5635" s="4">
        <v>0.33333333333333331</v>
      </c>
      <c r="X5635" s="4">
        <v>0.4375</v>
      </c>
      <c r="Y5635" t="s">
        <v>1597</v>
      </c>
      <c r="Z5635">
        <v>146</v>
      </c>
      <c r="AA5635">
        <v>24</v>
      </c>
      <c r="AB5635" t="s">
        <v>6531</v>
      </c>
      <c r="AC5635">
        <v>16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92977</v>
      </c>
      <c r="AK5635" t="s">
        <v>61</v>
      </c>
      <c r="AL5635" t="s">
        <v>61</v>
      </c>
      <c r="AM5635" t="s">
        <v>61</v>
      </c>
      <c r="AN5635" t="s">
        <v>61</v>
      </c>
      <c r="AO5635" t="s">
        <v>61</v>
      </c>
      <c r="AP5635">
        <v>1</v>
      </c>
      <c r="AQ5635" t="str">
        <f t="shared" si="351"/>
        <v>CHEM</v>
      </c>
      <c r="AR5635" t="str">
        <f t="shared" si="351"/>
        <v>1040</v>
      </c>
      <c r="AS5635" t="str">
        <f t="shared" si="352"/>
        <v>Jeon</v>
      </c>
      <c r="AT5635" t="str">
        <f t="shared" ref="AT5635:AT5698" si="353">CONCATENATE(AQ5635,AR5635, "",AB5635)</f>
        <v>CHEM1040Jeong Myeong-Ho Iesou</v>
      </c>
      <c r="AU5635" t="str">
        <f t="shared" ref="AU5635:AU5698" si="354">CONCATENATE(AQ5635,AR5635,"-",D5635)</f>
        <v>CHEM1040-5</v>
      </c>
      <c r="AV5635" t="s">
        <v>3800</v>
      </c>
      <c r="AW5635" t="s">
        <v>4646</v>
      </c>
      <c r="AX5635" t="s">
        <v>4647</v>
      </c>
    </row>
    <row r="5636" spans="1:50" x14ac:dyDescent="0.2">
      <c r="A5636" t="s">
        <v>1814</v>
      </c>
      <c r="B5636" t="s">
        <v>1898</v>
      </c>
      <c r="C5636">
        <v>1040</v>
      </c>
      <c r="D5636">
        <v>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25</v>
      </c>
      <c r="M5636">
        <v>0</v>
      </c>
      <c r="N5636">
        <v>0</v>
      </c>
      <c r="O5636">
        <v>0</v>
      </c>
      <c r="P5636">
        <v>25</v>
      </c>
      <c r="Q5636">
        <v>24</v>
      </c>
      <c r="R5636" s="3">
        <v>1.0417000000000001</v>
      </c>
      <c r="S5636">
        <v>0</v>
      </c>
      <c r="T5636">
        <v>0</v>
      </c>
      <c r="U5636" t="s">
        <v>1901</v>
      </c>
      <c r="V5636" t="s">
        <v>120</v>
      </c>
      <c r="W5636" s="4">
        <v>0.45833333333333331</v>
      </c>
      <c r="X5636" s="4">
        <v>0.5625</v>
      </c>
      <c r="Y5636" t="s">
        <v>1597</v>
      </c>
      <c r="Z5636">
        <v>146</v>
      </c>
      <c r="AA5636">
        <v>24</v>
      </c>
      <c r="AB5636" t="s">
        <v>6532</v>
      </c>
      <c r="AC5636">
        <v>16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92978</v>
      </c>
      <c r="AK5636" t="s">
        <v>61</v>
      </c>
      <c r="AL5636" t="s">
        <v>61</v>
      </c>
      <c r="AM5636" t="s">
        <v>61</v>
      </c>
      <c r="AN5636" t="s">
        <v>61</v>
      </c>
      <c r="AO5636" t="s">
        <v>61</v>
      </c>
      <c r="AP5636">
        <v>1</v>
      </c>
      <c r="AQ5636" t="str">
        <f t="shared" ref="AQ5636:AR5699" si="355">TRIM(B5636)</f>
        <v>CHEM</v>
      </c>
      <c r="AR5636" t="str">
        <f t="shared" si="355"/>
        <v>1040</v>
      </c>
      <c r="AS5636" t="str">
        <f t="shared" si="352"/>
        <v>Moli</v>
      </c>
      <c r="AT5636" t="str">
        <f t="shared" si="353"/>
        <v>CHEM1040Molina Claudia Lorena</v>
      </c>
      <c r="AU5636" t="str">
        <f t="shared" si="354"/>
        <v>CHEM1040-6</v>
      </c>
      <c r="AV5636" t="s">
        <v>2740</v>
      </c>
      <c r="AW5636" t="s">
        <v>3460</v>
      </c>
      <c r="AX5636" t="s">
        <v>4648</v>
      </c>
    </row>
    <row r="5637" spans="1:50" x14ac:dyDescent="0.2">
      <c r="A5637" t="s">
        <v>1814</v>
      </c>
      <c r="B5637" t="s">
        <v>1898</v>
      </c>
      <c r="C5637">
        <v>1040</v>
      </c>
      <c r="D5637">
        <v>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24</v>
      </c>
      <c r="M5637">
        <v>0</v>
      </c>
      <c r="N5637">
        <v>0</v>
      </c>
      <c r="O5637">
        <v>0</v>
      </c>
      <c r="P5637">
        <v>24</v>
      </c>
      <c r="Q5637">
        <v>24</v>
      </c>
      <c r="R5637" s="3">
        <v>1</v>
      </c>
      <c r="S5637">
        <v>0</v>
      </c>
      <c r="T5637">
        <v>0</v>
      </c>
      <c r="U5637" t="s">
        <v>1901</v>
      </c>
      <c r="V5637" t="s">
        <v>120</v>
      </c>
      <c r="W5637" s="4">
        <v>0.58333333333333337</v>
      </c>
      <c r="X5637" s="4">
        <v>0.6875</v>
      </c>
      <c r="Y5637" t="s">
        <v>1597</v>
      </c>
      <c r="Z5637">
        <v>146</v>
      </c>
      <c r="AA5637">
        <v>24</v>
      </c>
      <c r="AB5637" t="s">
        <v>6533</v>
      </c>
      <c r="AC5637">
        <v>16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94666</v>
      </c>
      <c r="AK5637" t="s">
        <v>61</v>
      </c>
      <c r="AL5637" t="s">
        <v>61</v>
      </c>
      <c r="AM5637" t="s">
        <v>61</v>
      </c>
      <c r="AN5637" t="s">
        <v>61</v>
      </c>
      <c r="AO5637" t="s">
        <v>61</v>
      </c>
      <c r="AP5637">
        <v>1</v>
      </c>
      <c r="AQ5637" t="str">
        <f t="shared" si="355"/>
        <v>CHEM</v>
      </c>
      <c r="AR5637" t="str">
        <f t="shared" si="355"/>
        <v>1040</v>
      </c>
      <c r="AS5637" t="str">
        <f t="shared" si="352"/>
        <v>Godi</v>
      </c>
      <c r="AT5637" t="str">
        <f t="shared" si="353"/>
        <v xml:space="preserve">CHEM1040Godinez Carlos </v>
      </c>
      <c r="AU5637" t="str">
        <f t="shared" si="354"/>
        <v>CHEM1040-7</v>
      </c>
      <c r="AV5637" t="s">
        <v>4649</v>
      </c>
      <c r="AW5637" t="s">
        <v>2989</v>
      </c>
    </row>
    <row r="5638" spans="1:50" x14ac:dyDescent="0.2">
      <c r="A5638" t="s">
        <v>1814</v>
      </c>
      <c r="B5638" t="s">
        <v>1898</v>
      </c>
      <c r="C5638">
        <v>1040</v>
      </c>
      <c r="D5638">
        <v>8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26</v>
      </c>
      <c r="M5638">
        <v>1</v>
      </c>
      <c r="N5638">
        <v>1</v>
      </c>
      <c r="O5638">
        <v>0</v>
      </c>
      <c r="P5638">
        <v>26</v>
      </c>
      <c r="Q5638">
        <v>24</v>
      </c>
      <c r="R5638" s="3">
        <v>1.0832999999999999</v>
      </c>
      <c r="S5638">
        <v>0</v>
      </c>
      <c r="T5638">
        <v>0</v>
      </c>
      <c r="U5638" t="s">
        <v>1901</v>
      </c>
      <c r="V5638" t="s">
        <v>120</v>
      </c>
      <c r="W5638" s="4">
        <v>0.75</v>
      </c>
      <c r="X5638" s="4">
        <v>0.85416666666666663</v>
      </c>
      <c r="Y5638" t="s">
        <v>1597</v>
      </c>
      <c r="Z5638">
        <v>146</v>
      </c>
      <c r="AA5638">
        <v>24</v>
      </c>
      <c r="AB5638" t="s">
        <v>6521</v>
      </c>
      <c r="AC5638">
        <v>16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94667</v>
      </c>
      <c r="AK5638" t="s">
        <v>61</v>
      </c>
      <c r="AL5638" t="s">
        <v>61</v>
      </c>
      <c r="AM5638" t="s">
        <v>61</v>
      </c>
      <c r="AN5638" t="s">
        <v>61</v>
      </c>
      <c r="AO5638" t="s">
        <v>61</v>
      </c>
      <c r="AP5638">
        <v>1</v>
      </c>
      <c r="AQ5638" t="str">
        <f t="shared" si="355"/>
        <v>CHEM</v>
      </c>
      <c r="AR5638" t="str">
        <f t="shared" si="355"/>
        <v>1040</v>
      </c>
      <c r="AS5638" t="str">
        <f t="shared" si="352"/>
        <v>Voda</v>
      </c>
      <c r="AT5638" t="str">
        <f t="shared" si="353"/>
        <v>CHEM1040Voda Mircea Razvan</v>
      </c>
      <c r="AU5638" t="str">
        <f t="shared" si="354"/>
        <v>CHEM1040-8</v>
      </c>
      <c r="AV5638" t="s">
        <v>4629</v>
      </c>
      <c r="AW5638" t="s">
        <v>4630</v>
      </c>
      <c r="AX5638" t="s">
        <v>4631</v>
      </c>
    </row>
    <row r="5639" spans="1:50" x14ac:dyDescent="0.2">
      <c r="A5639" t="s">
        <v>1814</v>
      </c>
      <c r="B5639" t="s">
        <v>1898</v>
      </c>
      <c r="C5639">
        <v>1040</v>
      </c>
      <c r="D5639">
        <v>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25</v>
      </c>
      <c r="M5639">
        <v>0</v>
      </c>
      <c r="N5639">
        <v>2</v>
      </c>
      <c r="O5639">
        <v>0</v>
      </c>
      <c r="P5639">
        <v>25</v>
      </c>
      <c r="Q5639">
        <v>24</v>
      </c>
      <c r="R5639" s="3">
        <v>1.0417000000000001</v>
      </c>
      <c r="S5639">
        <v>0</v>
      </c>
      <c r="T5639">
        <v>0</v>
      </c>
      <c r="U5639" t="s">
        <v>1901</v>
      </c>
      <c r="V5639" t="s">
        <v>118</v>
      </c>
      <c r="W5639" s="4">
        <v>0.75</v>
      </c>
      <c r="X5639" s="4">
        <v>0.85416666666666663</v>
      </c>
      <c r="Y5639" t="s">
        <v>1597</v>
      </c>
      <c r="Z5639">
        <v>146</v>
      </c>
      <c r="AA5639">
        <v>24</v>
      </c>
      <c r="AB5639" t="s">
        <v>6530</v>
      </c>
      <c r="AC5639">
        <v>16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94668</v>
      </c>
      <c r="AK5639" t="s">
        <v>61</v>
      </c>
      <c r="AL5639" t="s">
        <v>61</v>
      </c>
      <c r="AM5639" t="s">
        <v>61</v>
      </c>
      <c r="AN5639" t="s">
        <v>61</v>
      </c>
      <c r="AO5639" t="s">
        <v>61</v>
      </c>
      <c r="AP5639">
        <v>1</v>
      </c>
      <c r="AQ5639" t="str">
        <f t="shared" si="355"/>
        <v>CHEM</v>
      </c>
      <c r="AR5639" t="str">
        <f t="shared" si="355"/>
        <v>1040</v>
      </c>
      <c r="AS5639" t="str">
        <f t="shared" si="352"/>
        <v>Shwe</v>
      </c>
      <c r="AT5639" t="str">
        <f t="shared" si="353"/>
        <v xml:space="preserve">CHEM1040Shweikeh Jamal </v>
      </c>
      <c r="AU5639" t="str">
        <f t="shared" si="354"/>
        <v>CHEM1040-9</v>
      </c>
      <c r="AV5639" t="s">
        <v>4645</v>
      </c>
      <c r="AW5639" t="s">
        <v>3562</v>
      </c>
    </row>
    <row r="5640" spans="1:50" x14ac:dyDescent="0.2">
      <c r="A5640" t="s">
        <v>1814</v>
      </c>
      <c r="B5640" t="s">
        <v>1898</v>
      </c>
      <c r="C5640">
        <v>1040</v>
      </c>
      <c r="D5640">
        <v>10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23</v>
      </c>
      <c r="M5640">
        <v>0</v>
      </c>
      <c r="N5640">
        <v>0</v>
      </c>
      <c r="O5640">
        <v>0</v>
      </c>
      <c r="P5640">
        <v>23</v>
      </c>
      <c r="Q5640">
        <v>24</v>
      </c>
      <c r="R5640" s="3">
        <v>0.95830000000000004</v>
      </c>
      <c r="S5640">
        <v>0</v>
      </c>
      <c r="T5640">
        <v>0</v>
      </c>
      <c r="U5640" t="s">
        <v>1901</v>
      </c>
      <c r="V5640" t="s">
        <v>121</v>
      </c>
      <c r="W5640" s="4">
        <v>0.33333333333333331</v>
      </c>
      <c r="X5640" s="4">
        <v>0.4375</v>
      </c>
      <c r="Y5640" t="s">
        <v>1597</v>
      </c>
      <c r="Z5640">
        <v>146</v>
      </c>
      <c r="AA5640">
        <v>24</v>
      </c>
      <c r="AB5640" t="s">
        <v>6520</v>
      </c>
      <c r="AC5640">
        <v>16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94669</v>
      </c>
      <c r="AK5640" t="s">
        <v>61</v>
      </c>
      <c r="AL5640" t="s">
        <v>61</v>
      </c>
      <c r="AM5640" t="s">
        <v>61</v>
      </c>
      <c r="AN5640" t="s">
        <v>61</v>
      </c>
      <c r="AO5640" t="s">
        <v>61</v>
      </c>
      <c r="AP5640">
        <v>1</v>
      </c>
      <c r="AQ5640" t="str">
        <f t="shared" si="355"/>
        <v>CHEM</v>
      </c>
      <c r="AR5640" t="str">
        <f t="shared" si="355"/>
        <v>1040</v>
      </c>
      <c r="AS5640" t="str">
        <f t="shared" si="352"/>
        <v>Choi</v>
      </c>
      <c r="AT5640" t="str">
        <f t="shared" si="353"/>
        <v xml:space="preserve">CHEM1040Choi Henry </v>
      </c>
      <c r="AU5640" t="str">
        <f t="shared" si="354"/>
        <v>CHEM1040-10</v>
      </c>
      <c r="AV5640" t="s">
        <v>3952</v>
      </c>
      <c r="AW5640" t="s">
        <v>2983</v>
      </c>
    </row>
    <row r="5641" spans="1:50" x14ac:dyDescent="0.2">
      <c r="A5641" t="s">
        <v>1814</v>
      </c>
      <c r="B5641" t="s">
        <v>1898</v>
      </c>
      <c r="C5641">
        <v>1040</v>
      </c>
      <c r="D5641">
        <v>11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24</v>
      </c>
      <c r="M5641">
        <v>0</v>
      </c>
      <c r="N5641">
        <v>0</v>
      </c>
      <c r="O5641">
        <v>0</v>
      </c>
      <c r="P5641">
        <v>24</v>
      </c>
      <c r="Q5641">
        <v>24</v>
      </c>
      <c r="R5641" s="3">
        <v>1</v>
      </c>
      <c r="S5641">
        <v>0</v>
      </c>
      <c r="T5641">
        <v>0</v>
      </c>
      <c r="U5641" t="s">
        <v>1901</v>
      </c>
      <c r="V5641" t="s">
        <v>121</v>
      </c>
      <c r="W5641" s="4">
        <v>0.45833333333333331</v>
      </c>
      <c r="X5641" s="4">
        <v>0.5625</v>
      </c>
      <c r="Y5641" t="s">
        <v>1597</v>
      </c>
      <c r="Z5641">
        <v>146</v>
      </c>
      <c r="AA5641">
        <v>24</v>
      </c>
      <c r="AB5641" t="s">
        <v>6534</v>
      </c>
      <c r="AC5641">
        <v>16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95067</v>
      </c>
      <c r="AK5641" t="s">
        <v>61</v>
      </c>
      <c r="AL5641" t="s">
        <v>61</v>
      </c>
      <c r="AM5641" t="s">
        <v>61</v>
      </c>
      <c r="AN5641" t="s">
        <v>61</v>
      </c>
      <c r="AO5641" t="s">
        <v>61</v>
      </c>
      <c r="AP5641">
        <v>1</v>
      </c>
      <c r="AQ5641" t="str">
        <f t="shared" si="355"/>
        <v>CHEM</v>
      </c>
      <c r="AR5641" t="str">
        <f t="shared" si="355"/>
        <v>1040</v>
      </c>
      <c r="AS5641" t="str">
        <f t="shared" si="352"/>
        <v>Cast</v>
      </c>
      <c r="AT5641" t="str">
        <f t="shared" si="353"/>
        <v xml:space="preserve">CHEM1040Castro Leonardo </v>
      </c>
      <c r="AU5641" t="str">
        <f t="shared" si="354"/>
        <v>CHEM1040-11</v>
      </c>
      <c r="AV5641" t="s">
        <v>2928</v>
      </c>
      <c r="AW5641" t="s">
        <v>3714</v>
      </c>
    </row>
    <row r="5642" spans="1:50" x14ac:dyDescent="0.2">
      <c r="A5642" t="s">
        <v>1814</v>
      </c>
      <c r="B5642" t="s">
        <v>1898</v>
      </c>
      <c r="C5642">
        <v>1040</v>
      </c>
      <c r="D5642">
        <v>12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25</v>
      </c>
      <c r="M5642">
        <v>0</v>
      </c>
      <c r="N5642">
        <v>1</v>
      </c>
      <c r="O5642">
        <v>0</v>
      </c>
      <c r="P5642">
        <v>25</v>
      </c>
      <c r="Q5642">
        <v>24</v>
      </c>
      <c r="R5642" s="3">
        <v>1.0417000000000001</v>
      </c>
      <c r="S5642">
        <v>0</v>
      </c>
      <c r="T5642">
        <v>0</v>
      </c>
      <c r="U5642" t="s">
        <v>1901</v>
      </c>
      <c r="V5642" t="s">
        <v>121</v>
      </c>
      <c r="W5642" s="4">
        <v>0.58333333333333337</v>
      </c>
      <c r="X5642" s="4">
        <v>0.6875</v>
      </c>
      <c r="Y5642" t="s">
        <v>1597</v>
      </c>
      <c r="Z5642">
        <v>146</v>
      </c>
      <c r="AA5642">
        <v>24</v>
      </c>
      <c r="AB5642" t="s">
        <v>6531</v>
      </c>
      <c r="AC5642">
        <v>16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95068</v>
      </c>
      <c r="AK5642" t="s">
        <v>61</v>
      </c>
      <c r="AL5642" t="s">
        <v>61</v>
      </c>
      <c r="AM5642" t="s">
        <v>61</v>
      </c>
      <c r="AN5642" t="s">
        <v>61</v>
      </c>
      <c r="AO5642" t="s">
        <v>61</v>
      </c>
      <c r="AP5642">
        <v>1</v>
      </c>
      <c r="AQ5642" t="str">
        <f t="shared" si="355"/>
        <v>CHEM</v>
      </c>
      <c r="AR5642" t="str">
        <f t="shared" si="355"/>
        <v>1040</v>
      </c>
      <c r="AS5642" t="str">
        <f t="shared" si="352"/>
        <v>Jeon</v>
      </c>
      <c r="AT5642" t="str">
        <f t="shared" si="353"/>
        <v>CHEM1040Jeong Myeong-Ho Iesou</v>
      </c>
      <c r="AU5642" t="str">
        <f t="shared" si="354"/>
        <v>CHEM1040-12</v>
      </c>
      <c r="AV5642" t="s">
        <v>3800</v>
      </c>
      <c r="AW5642" t="s">
        <v>4646</v>
      </c>
      <c r="AX5642" t="s">
        <v>4647</v>
      </c>
    </row>
    <row r="5643" spans="1:50" x14ac:dyDescent="0.2">
      <c r="A5643" t="s">
        <v>1814</v>
      </c>
      <c r="B5643" t="s">
        <v>1898</v>
      </c>
      <c r="C5643">
        <v>1040</v>
      </c>
      <c r="D5643">
        <v>13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16</v>
      </c>
      <c r="M5643">
        <v>0</v>
      </c>
      <c r="N5643">
        <v>2</v>
      </c>
      <c r="O5643">
        <v>0</v>
      </c>
      <c r="P5643">
        <v>16</v>
      </c>
      <c r="Q5643">
        <v>24</v>
      </c>
      <c r="R5643" s="3">
        <v>0.66669999999999996</v>
      </c>
      <c r="S5643">
        <v>0</v>
      </c>
      <c r="T5643">
        <v>0</v>
      </c>
      <c r="U5643" t="s">
        <v>1901</v>
      </c>
      <c r="V5643" t="s">
        <v>121</v>
      </c>
      <c r="W5643" s="4">
        <v>0.75</v>
      </c>
      <c r="X5643" s="4">
        <v>0.85416666666666663</v>
      </c>
      <c r="Y5643" t="s">
        <v>1597</v>
      </c>
      <c r="Z5643">
        <v>146</v>
      </c>
      <c r="AA5643">
        <v>24</v>
      </c>
      <c r="AB5643" t="s">
        <v>6531</v>
      </c>
      <c r="AC5643">
        <v>16</v>
      </c>
      <c r="AD5643">
        <v>1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95069</v>
      </c>
      <c r="AK5643" t="s">
        <v>61</v>
      </c>
      <c r="AL5643" t="s">
        <v>61</v>
      </c>
      <c r="AM5643" t="s">
        <v>61</v>
      </c>
      <c r="AN5643" t="s">
        <v>61</v>
      </c>
      <c r="AO5643" t="s">
        <v>61</v>
      </c>
      <c r="AP5643">
        <v>1</v>
      </c>
      <c r="AQ5643" t="str">
        <f t="shared" si="355"/>
        <v>CHEM</v>
      </c>
      <c r="AR5643" t="str">
        <f t="shared" si="355"/>
        <v>1040</v>
      </c>
      <c r="AS5643" t="str">
        <f t="shared" si="352"/>
        <v>Jeon</v>
      </c>
      <c r="AT5643" t="str">
        <f t="shared" si="353"/>
        <v>CHEM1040Jeong Myeong-Ho Iesou</v>
      </c>
      <c r="AU5643" t="str">
        <f t="shared" si="354"/>
        <v>CHEM1040-13</v>
      </c>
      <c r="AV5643" t="s">
        <v>3800</v>
      </c>
      <c r="AW5643" t="s">
        <v>4646</v>
      </c>
      <c r="AX5643" t="s">
        <v>4647</v>
      </c>
    </row>
    <row r="5644" spans="1:50" x14ac:dyDescent="0.2">
      <c r="A5644" t="s">
        <v>1814</v>
      </c>
      <c r="B5644" t="s">
        <v>1898</v>
      </c>
      <c r="C5644">
        <v>1040</v>
      </c>
      <c r="D5644">
        <v>14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24</v>
      </c>
      <c r="M5644">
        <v>0</v>
      </c>
      <c r="N5644">
        <v>1</v>
      </c>
      <c r="O5644">
        <v>0</v>
      </c>
      <c r="P5644">
        <v>24</v>
      </c>
      <c r="Q5644">
        <v>24</v>
      </c>
      <c r="R5644" s="3">
        <v>1</v>
      </c>
      <c r="S5644">
        <v>0</v>
      </c>
      <c r="T5644">
        <v>0</v>
      </c>
      <c r="U5644" t="s">
        <v>1901</v>
      </c>
      <c r="V5644" t="s">
        <v>136</v>
      </c>
      <c r="W5644" s="4">
        <v>0.33333333333333331</v>
      </c>
      <c r="X5644" s="4">
        <v>0.4375</v>
      </c>
      <c r="Y5644" t="s">
        <v>1597</v>
      </c>
      <c r="Z5644">
        <v>146</v>
      </c>
      <c r="AA5644">
        <v>24</v>
      </c>
      <c r="AB5644" t="s">
        <v>6531</v>
      </c>
      <c r="AC5644">
        <v>16</v>
      </c>
      <c r="AD5644">
        <v>1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95070</v>
      </c>
      <c r="AK5644" t="s">
        <v>61</v>
      </c>
      <c r="AL5644" t="s">
        <v>61</v>
      </c>
      <c r="AM5644" t="s">
        <v>61</v>
      </c>
      <c r="AN5644" t="s">
        <v>61</v>
      </c>
      <c r="AO5644" t="s">
        <v>61</v>
      </c>
      <c r="AP5644">
        <v>1</v>
      </c>
      <c r="AQ5644" t="str">
        <f t="shared" si="355"/>
        <v>CHEM</v>
      </c>
      <c r="AR5644" t="str">
        <f t="shared" si="355"/>
        <v>1040</v>
      </c>
      <c r="AS5644" t="str">
        <f t="shared" si="352"/>
        <v>Jeon</v>
      </c>
      <c r="AT5644" t="str">
        <f t="shared" si="353"/>
        <v>CHEM1040Jeong Myeong-Ho Iesou</v>
      </c>
      <c r="AU5644" t="str">
        <f t="shared" si="354"/>
        <v>CHEM1040-14</v>
      </c>
      <c r="AV5644" t="s">
        <v>3800</v>
      </c>
      <c r="AW5644" t="s">
        <v>4646</v>
      </c>
      <c r="AX5644" t="s">
        <v>4647</v>
      </c>
    </row>
    <row r="5645" spans="1:50" x14ac:dyDescent="0.2">
      <c r="A5645" t="s">
        <v>1814</v>
      </c>
      <c r="B5645" t="s">
        <v>1898</v>
      </c>
      <c r="C5645">
        <v>1040</v>
      </c>
      <c r="D5645">
        <v>15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25</v>
      </c>
      <c r="M5645">
        <v>0</v>
      </c>
      <c r="N5645">
        <v>0</v>
      </c>
      <c r="O5645">
        <v>0</v>
      </c>
      <c r="P5645">
        <v>25</v>
      </c>
      <c r="Q5645">
        <v>24</v>
      </c>
      <c r="R5645" s="3">
        <v>1.0417000000000001</v>
      </c>
      <c r="S5645">
        <v>0</v>
      </c>
      <c r="T5645">
        <v>0</v>
      </c>
      <c r="U5645" t="s">
        <v>1901</v>
      </c>
      <c r="V5645" t="s">
        <v>136</v>
      </c>
      <c r="W5645" s="4">
        <v>0.45833333333333331</v>
      </c>
      <c r="X5645" s="4">
        <v>0.5625</v>
      </c>
      <c r="Y5645" t="s">
        <v>1597</v>
      </c>
      <c r="Z5645">
        <v>146</v>
      </c>
      <c r="AA5645">
        <v>24</v>
      </c>
      <c r="AB5645" t="s">
        <v>6524</v>
      </c>
      <c r="AC5645">
        <v>16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95071</v>
      </c>
      <c r="AK5645" t="s">
        <v>61</v>
      </c>
      <c r="AL5645" t="s">
        <v>61</v>
      </c>
      <c r="AM5645" t="s">
        <v>61</v>
      </c>
      <c r="AN5645" t="s">
        <v>61</v>
      </c>
      <c r="AO5645" t="s">
        <v>61</v>
      </c>
      <c r="AP5645">
        <v>1</v>
      </c>
      <c r="AQ5645" t="str">
        <f t="shared" si="355"/>
        <v>CHEM</v>
      </c>
      <c r="AR5645" t="str">
        <f t="shared" si="355"/>
        <v>1040</v>
      </c>
      <c r="AS5645" t="str">
        <f t="shared" si="352"/>
        <v>Flor</v>
      </c>
      <c r="AT5645" t="str">
        <f t="shared" si="353"/>
        <v>CHEM1040Flores Maria Angelica</v>
      </c>
      <c r="AU5645" t="str">
        <f t="shared" si="354"/>
        <v>CHEM1040-15</v>
      </c>
      <c r="AV5645" t="s">
        <v>2974</v>
      </c>
      <c r="AW5645" t="s">
        <v>2742</v>
      </c>
      <c r="AX5645" t="s">
        <v>4636</v>
      </c>
    </row>
    <row r="5646" spans="1:50" x14ac:dyDescent="0.2">
      <c r="A5646" t="s">
        <v>1814</v>
      </c>
      <c r="B5646" t="s">
        <v>1898</v>
      </c>
      <c r="C5646">
        <v>1040</v>
      </c>
      <c r="D5646" t="s">
        <v>125</v>
      </c>
      <c r="E5646">
        <v>1124</v>
      </c>
      <c r="F5646">
        <v>74.930000000000007</v>
      </c>
      <c r="G5646">
        <v>4</v>
      </c>
      <c r="H5646">
        <v>0.33</v>
      </c>
      <c r="I5646">
        <v>0.27</v>
      </c>
      <c r="J5646">
        <v>2.13</v>
      </c>
      <c r="K5646">
        <v>75.27</v>
      </c>
      <c r="L5646">
        <v>565</v>
      </c>
      <c r="M5646">
        <v>2</v>
      </c>
      <c r="N5646">
        <v>17</v>
      </c>
      <c r="O5646">
        <v>0</v>
      </c>
      <c r="P5646">
        <v>565</v>
      </c>
      <c r="Q5646">
        <v>576</v>
      </c>
      <c r="R5646" s="3">
        <v>0.98089999999999999</v>
      </c>
      <c r="S5646">
        <v>0</v>
      </c>
      <c r="T5646">
        <v>0</v>
      </c>
      <c r="AQ5646" t="str">
        <f t="shared" si="355"/>
        <v>CHEM</v>
      </c>
      <c r="AR5646" t="str">
        <f t="shared" si="355"/>
        <v>1040</v>
      </c>
      <c r="AS5646" t="str">
        <f t="shared" si="352"/>
        <v/>
      </c>
      <c r="AT5646" t="str">
        <f t="shared" si="353"/>
        <v>CHEM1040</v>
      </c>
      <c r="AU5646" t="str">
        <f t="shared" si="354"/>
        <v>CHEM1040-***** CRSE TOTAL</v>
      </c>
    </row>
    <row r="5647" spans="1:50" x14ac:dyDescent="0.2">
      <c r="A5647" t="s">
        <v>1814</v>
      </c>
      <c r="B5647" t="s">
        <v>1898</v>
      </c>
      <c r="C5647">
        <v>1100</v>
      </c>
      <c r="D5647">
        <v>1</v>
      </c>
      <c r="E5647">
        <v>490</v>
      </c>
      <c r="F5647">
        <v>32.67</v>
      </c>
      <c r="G5647">
        <v>0</v>
      </c>
      <c r="H5647">
        <v>0</v>
      </c>
      <c r="I5647">
        <v>0</v>
      </c>
      <c r="J5647">
        <v>0</v>
      </c>
      <c r="K5647">
        <v>32.67</v>
      </c>
      <c r="L5647">
        <v>98</v>
      </c>
      <c r="M5647">
        <v>0</v>
      </c>
      <c r="N5647">
        <v>0</v>
      </c>
      <c r="O5647">
        <v>0</v>
      </c>
      <c r="P5647">
        <v>98</v>
      </c>
      <c r="Q5647">
        <v>120</v>
      </c>
      <c r="R5647" s="3">
        <v>0.81669999999999998</v>
      </c>
      <c r="S5647">
        <v>0</v>
      </c>
      <c r="T5647">
        <v>0</v>
      </c>
      <c r="U5647" t="s">
        <v>1902</v>
      </c>
      <c r="V5647" t="s">
        <v>106</v>
      </c>
      <c r="W5647" s="4">
        <v>0.375</v>
      </c>
      <c r="X5647" s="4">
        <v>0.40972222222222227</v>
      </c>
      <c r="Y5647" t="s">
        <v>672</v>
      </c>
      <c r="Z5647">
        <v>132</v>
      </c>
      <c r="AA5647">
        <v>195</v>
      </c>
      <c r="AB5647" t="s">
        <v>6535</v>
      </c>
      <c r="AC5647">
        <v>1</v>
      </c>
      <c r="AD5647">
        <v>1</v>
      </c>
      <c r="AE5647">
        <v>5</v>
      </c>
      <c r="AF5647">
        <v>42</v>
      </c>
      <c r="AG5647">
        <v>10</v>
      </c>
      <c r="AH5647">
        <v>32</v>
      </c>
      <c r="AI5647">
        <v>0</v>
      </c>
      <c r="AJ5647">
        <v>92985</v>
      </c>
      <c r="AK5647" t="s">
        <v>61</v>
      </c>
      <c r="AL5647" t="s">
        <v>61</v>
      </c>
      <c r="AM5647" t="s">
        <v>61</v>
      </c>
      <c r="AN5647" t="s">
        <v>61</v>
      </c>
      <c r="AO5647" t="s">
        <v>61</v>
      </c>
      <c r="AP5647">
        <v>1</v>
      </c>
      <c r="AQ5647" t="str">
        <f t="shared" si="355"/>
        <v>CHEM</v>
      </c>
      <c r="AR5647" t="str">
        <f t="shared" si="355"/>
        <v>1100</v>
      </c>
      <c r="AS5647" t="str">
        <f t="shared" si="352"/>
        <v>Vell</v>
      </c>
      <c r="AT5647" t="str">
        <f t="shared" si="353"/>
        <v>CHEM1100Vellanoweth Robert L</v>
      </c>
      <c r="AU5647" t="str">
        <f t="shared" si="354"/>
        <v>CHEM1100-1</v>
      </c>
      <c r="AV5647" t="s">
        <v>4535</v>
      </c>
      <c r="AW5647" t="s">
        <v>2424</v>
      </c>
      <c r="AX5647" t="s">
        <v>2483</v>
      </c>
    </row>
    <row r="5648" spans="1:50" x14ac:dyDescent="0.2">
      <c r="A5648" t="s">
        <v>1814</v>
      </c>
      <c r="B5648" t="s">
        <v>1898</v>
      </c>
      <c r="C5648">
        <v>1100</v>
      </c>
      <c r="D5648">
        <v>2</v>
      </c>
      <c r="E5648">
        <v>390</v>
      </c>
      <c r="F5648">
        <v>26</v>
      </c>
      <c r="G5648">
        <v>0</v>
      </c>
      <c r="H5648">
        <v>0</v>
      </c>
      <c r="I5648">
        <v>0</v>
      </c>
      <c r="J5648">
        <v>0</v>
      </c>
      <c r="K5648">
        <v>26</v>
      </c>
      <c r="L5648">
        <v>78</v>
      </c>
      <c r="M5648">
        <v>0</v>
      </c>
      <c r="N5648">
        <v>0</v>
      </c>
      <c r="O5648">
        <v>0</v>
      </c>
      <c r="P5648">
        <v>78</v>
      </c>
      <c r="Q5648">
        <v>79</v>
      </c>
      <c r="R5648" s="3">
        <v>0.98729999999999996</v>
      </c>
      <c r="S5648">
        <v>0</v>
      </c>
      <c r="T5648">
        <v>0</v>
      </c>
      <c r="U5648" t="s">
        <v>1902</v>
      </c>
      <c r="V5648" t="s">
        <v>113</v>
      </c>
      <c r="W5648" s="4">
        <v>0.6875</v>
      </c>
      <c r="X5648" s="4">
        <v>0.73958333333333337</v>
      </c>
      <c r="Y5648" t="s">
        <v>229</v>
      </c>
      <c r="Z5648" t="s">
        <v>278</v>
      </c>
      <c r="AA5648">
        <v>79</v>
      </c>
      <c r="AB5648" t="s">
        <v>6519</v>
      </c>
      <c r="AC5648">
        <v>1</v>
      </c>
      <c r="AD5648">
        <v>1</v>
      </c>
      <c r="AE5648">
        <v>5</v>
      </c>
      <c r="AF5648">
        <v>10</v>
      </c>
      <c r="AG5648">
        <v>3</v>
      </c>
      <c r="AH5648">
        <v>6</v>
      </c>
      <c r="AI5648">
        <v>0</v>
      </c>
      <c r="AJ5648">
        <v>92986</v>
      </c>
      <c r="AK5648" t="s">
        <v>61</v>
      </c>
      <c r="AL5648" t="s">
        <v>61</v>
      </c>
      <c r="AM5648" t="s">
        <v>61</v>
      </c>
      <c r="AN5648" t="s">
        <v>61</v>
      </c>
      <c r="AO5648" t="s">
        <v>61</v>
      </c>
      <c r="AP5648">
        <v>1</v>
      </c>
      <c r="AQ5648" t="str">
        <f t="shared" si="355"/>
        <v>CHEM</v>
      </c>
      <c r="AR5648" t="str">
        <f t="shared" si="355"/>
        <v>1100</v>
      </c>
      <c r="AS5648" t="str">
        <f t="shared" si="352"/>
        <v>Vinc</v>
      </c>
      <c r="AT5648" t="str">
        <f t="shared" si="353"/>
        <v>CHEM1100Vincent Jordan C.</v>
      </c>
      <c r="AU5648" t="str">
        <f t="shared" si="354"/>
        <v>CHEM1100-2</v>
      </c>
      <c r="AV5648" t="s">
        <v>2633</v>
      </c>
      <c r="AW5648" t="s">
        <v>2630</v>
      </c>
      <c r="AX5648" t="s">
        <v>2832</v>
      </c>
    </row>
    <row r="5649" spans="1:50" x14ac:dyDescent="0.2">
      <c r="A5649" t="s">
        <v>1814</v>
      </c>
      <c r="B5649" t="s">
        <v>1898</v>
      </c>
      <c r="C5649">
        <v>1100</v>
      </c>
      <c r="D5649">
        <v>3</v>
      </c>
      <c r="E5649">
        <v>470</v>
      </c>
      <c r="F5649">
        <v>31.33</v>
      </c>
      <c r="G5649">
        <v>0</v>
      </c>
      <c r="H5649">
        <v>0</v>
      </c>
      <c r="I5649">
        <v>0</v>
      </c>
      <c r="J5649">
        <v>0</v>
      </c>
      <c r="K5649">
        <v>31.33</v>
      </c>
      <c r="L5649">
        <v>94</v>
      </c>
      <c r="M5649">
        <v>0</v>
      </c>
      <c r="N5649">
        <v>0</v>
      </c>
      <c r="O5649">
        <v>0</v>
      </c>
      <c r="P5649">
        <v>94</v>
      </c>
      <c r="Q5649">
        <v>107</v>
      </c>
      <c r="R5649" s="3">
        <v>0.87849999999999995</v>
      </c>
      <c r="S5649">
        <v>0</v>
      </c>
      <c r="T5649">
        <v>0</v>
      </c>
      <c r="U5649" t="s">
        <v>1902</v>
      </c>
      <c r="V5649" t="s">
        <v>111</v>
      </c>
      <c r="W5649" s="4">
        <v>0.3923611111111111</v>
      </c>
      <c r="X5649" s="4">
        <v>0.44444444444444442</v>
      </c>
      <c r="Y5649" t="s">
        <v>672</v>
      </c>
      <c r="Z5649">
        <v>132</v>
      </c>
      <c r="AA5649">
        <v>195</v>
      </c>
      <c r="AB5649" t="s">
        <v>6536</v>
      </c>
      <c r="AC5649">
        <v>1</v>
      </c>
      <c r="AD5649">
        <v>1</v>
      </c>
      <c r="AE5649">
        <v>5</v>
      </c>
      <c r="AF5649">
        <v>45</v>
      </c>
      <c r="AG5649">
        <v>17</v>
      </c>
      <c r="AH5649">
        <v>27</v>
      </c>
      <c r="AI5649">
        <v>1</v>
      </c>
      <c r="AJ5649">
        <v>92990</v>
      </c>
      <c r="AK5649" t="s">
        <v>61</v>
      </c>
      <c r="AL5649" t="s">
        <v>61</v>
      </c>
      <c r="AM5649" t="s">
        <v>61</v>
      </c>
      <c r="AN5649" t="s">
        <v>61</v>
      </c>
      <c r="AO5649" t="s">
        <v>61</v>
      </c>
      <c r="AP5649">
        <v>1</v>
      </c>
      <c r="AQ5649" t="str">
        <f t="shared" si="355"/>
        <v>CHEM</v>
      </c>
      <c r="AR5649" t="str">
        <f t="shared" si="355"/>
        <v>1100</v>
      </c>
      <c r="AS5649" t="str">
        <f t="shared" si="352"/>
        <v>Gome</v>
      </c>
      <c r="AT5649" t="str">
        <f t="shared" si="353"/>
        <v>CHEM1100Gomez Frank A</v>
      </c>
      <c r="AU5649" t="str">
        <f t="shared" si="354"/>
        <v>CHEM1100-3</v>
      </c>
      <c r="AV5649" t="s">
        <v>4106</v>
      </c>
      <c r="AW5649" t="s">
        <v>2399</v>
      </c>
      <c r="AX5649" t="s">
        <v>2709</v>
      </c>
    </row>
    <row r="5650" spans="1:50" x14ac:dyDescent="0.2">
      <c r="A5650" t="s">
        <v>1814</v>
      </c>
      <c r="B5650" t="s">
        <v>1898</v>
      </c>
      <c r="C5650">
        <v>1100</v>
      </c>
      <c r="D5650">
        <v>4</v>
      </c>
      <c r="E5650">
        <v>515</v>
      </c>
      <c r="F5650">
        <v>34.33</v>
      </c>
      <c r="G5650">
        <v>0</v>
      </c>
      <c r="H5650">
        <v>0</v>
      </c>
      <c r="I5650">
        <v>0.33</v>
      </c>
      <c r="J5650">
        <v>0</v>
      </c>
      <c r="K5650">
        <v>34.33</v>
      </c>
      <c r="L5650">
        <v>103</v>
      </c>
      <c r="M5650">
        <v>1</v>
      </c>
      <c r="N5650">
        <v>0</v>
      </c>
      <c r="O5650">
        <v>0</v>
      </c>
      <c r="P5650">
        <v>103</v>
      </c>
      <c r="Q5650">
        <v>108</v>
      </c>
      <c r="R5650" s="3">
        <v>0.95369999999999999</v>
      </c>
      <c r="S5650">
        <v>0</v>
      </c>
      <c r="T5650">
        <v>0</v>
      </c>
      <c r="U5650" t="s">
        <v>1902</v>
      </c>
      <c r="V5650" t="s">
        <v>111</v>
      </c>
      <c r="W5650" s="4">
        <v>0.6875</v>
      </c>
      <c r="X5650" s="4">
        <v>0.73958333333333337</v>
      </c>
      <c r="Y5650" t="s">
        <v>672</v>
      </c>
      <c r="Z5650">
        <v>132</v>
      </c>
      <c r="AA5650">
        <v>195</v>
      </c>
      <c r="AB5650" t="s">
        <v>6527</v>
      </c>
      <c r="AC5650">
        <v>1</v>
      </c>
      <c r="AD5650">
        <v>1</v>
      </c>
      <c r="AE5650">
        <v>5</v>
      </c>
      <c r="AF5650">
        <v>26</v>
      </c>
      <c r="AG5650">
        <v>12</v>
      </c>
      <c r="AH5650">
        <v>8</v>
      </c>
      <c r="AI5650">
        <v>4</v>
      </c>
      <c r="AJ5650">
        <v>92991</v>
      </c>
      <c r="AK5650" t="s">
        <v>61</v>
      </c>
      <c r="AL5650" t="s">
        <v>61</v>
      </c>
      <c r="AM5650" t="s">
        <v>61</v>
      </c>
      <c r="AN5650" t="s">
        <v>61</v>
      </c>
      <c r="AO5650" t="s">
        <v>61</v>
      </c>
      <c r="AP5650">
        <v>1</v>
      </c>
      <c r="AQ5650" t="str">
        <f t="shared" si="355"/>
        <v>CHEM</v>
      </c>
      <c r="AR5650" t="str">
        <f t="shared" si="355"/>
        <v>1100</v>
      </c>
      <c r="AS5650" t="str">
        <f t="shared" si="352"/>
        <v>Bahr</v>
      </c>
      <c r="AT5650" t="str">
        <f t="shared" si="353"/>
        <v xml:space="preserve">CHEM1100Bahrami Mohammad </v>
      </c>
      <c r="AU5650" t="str">
        <f t="shared" si="354"/>
        <v>CHEM1100-4</v>
      </c>
      <c r="AV5650" t="s">
        <v>4638</v>
      </c>
      <c r="AW5650" t="s">
        <v>3312</v>
      </c>
    </row>
    <row r="5651" spans="1:50" x14ac:dyDescent="0.2">
      <c r="A5651" t="s">
        <v>1814</v>
      </c>
      <c r="B5651" t="s">
        <v>1898</v>
      </c>
      <c r="C5651">
        <v>1100</v>
      </c>
      <c r="D5651">
        <v>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23</v>
      </c>
      <c r="M5651">
        <v>0</v>
      </c>
      <c r="N5651">
        <v>0</v>
      </c>
      <c r="O5651">
        <v>0</v>
      </c>
      <c r="P5651">
        <v>23</v>
      </c>
      <c r="Q5651">
        <v>24</v>
      </c>
      <c r="R5651" s="3">
        <v>0.95830000000000004</v>
      </c>
      <c r="S5651">
        <v>0</v>
      </c>
      <c r="T5651">
        <v>0</v>
      </c>
      <c r="U5651" t="s">
        <v>1902</v>
      </c>
      <c r="V5651" t="s">
        <v>113</v>
      </c>
      <c r="W5651" s="4">
        <v>0.33333333333333331</v>
      </c>
      <c r="X5651" s="4">
        <v>0.4375</v>
      </c>
      <c r="Y5651" t="s">
        <v>1597</v>
      </c>
      <c r="Z5651">
        <v>156</v>
      </c>
      <c r="AA5651">
        <v>24</v>
      </c>
      <c r="AB5651" t="s">
        <v>6533</v>
      </c>
      <c r="AC5651">
        <v>16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92992</v>
      </c>
      <c r="AK5651" t="s">
        <v>61</v>
      </c>
      <c r="AL5651" t="s">
        <v>61</v>
      </c>
      <c r="AM5651" t="s">
        <v>61</v>
      </c>
      <c r="AN5651" t="s">
        <v>61</v>
      </c>
      <c r="AO5651" t="s">
        <v>61</v>
      </c>
      <c r="AP5651">
        <v>1</v>
      </c>
      <c r="AQ5651" t="str">
        <f t="shared" si="355"/>
        <v>CHEM</v>
      </c>
      <c r="AR5651" t="str">
        <f t="shared" si="355"/>
        <v>1100</v>
      </c>
      <c r="AS5651" t="str">
        <f t="shared" si="352"/>
        <v>Godi</v>
      </c>
      <c r="AT5651" t="str">
        <f t="shared" si="353"/>
        <v xml:space="preserve">CHEM1100Godinez Carlos </v>
      </c>
      <c r="AU5651" t="str">
        <f t="shared" si="354"/>
        <v>CHEM1100-5</v>
      </c>
      <c r="AV5651" t="s">
        <v>4649</v>
      </c>
      <c r="AW5651" t="s">
        <v>2989</v>
      </c>
    </row>
    <row r="5652" spans="1:50" x14ac:dyDescent="0.2">
      <c r="A5652" t="s">
        <v>1814</v>
      </c>
      <c r="B5652" t="s">
        <v>1898</v>
      </c>
      <c r="C5652">
        <v>1100</v>
      </c>
      <c r="D5652">
        <v>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22</v>
      </c>
      <c r="M5652">
        <v>0</v>
      </c>
      <c r="N5652">
        <v>0</v>
      </c>
      <c r="O5652">
        <v>0</v>
      </c>
      <c r="P5652">
        <v>22</v>
      </c>
      <c r="Q5652">
        <v>24</v>
      </c>
      <c r="R5652" s="3">
        <v>0.91669999999999996</v>
      </c>
      <c r="S5652">
        <v>0</v>
      </c>
      <c r="T5652">
        <v>0</v>
      </c>
      <c r="U5652" t="s">
        <v>1902</v>
      </c>
      <c r="V5652" t="s">
        <v>113</v>
      </c>
      <c r="W5652" s="4">
        <v>0.33333333333333331</v>
      </c>
      <c r="X5652" s="4">
        <v>0.4375</v>
      </c>
      <c r="Y5652" t="s">
        <v>1597</v>
      </c>
      <c r="Z5652">
        <v>157</v>
      </c>
      <c r="AA5652">
        <v>24</v>
      </c>
      <c r="AB5652" t="s">
        <v>6537</v>
      </c>
      <c r="AC5652">
        <v>16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92993</v>
      </c>
      <c r="AK5652" t="s">
        <v>61</v>
      </c>
      <c r="AL5652" t="s">
        <v>61</v>
      </c>
      <c r="AM5652" t="s">
        <v>61</v>
      </c>
      <c r="AN5652" t="s">
        <v>61</v>
      </c>
      <c r="AO5652" t="s">
        <v>61</v>
      </c>
      <c r="AP5652">
        <v>1</v>
      </c>
      <c r="AQ5652" t="str">
        <f t="shared" si="355"/>
        <v>CHEM</v>
      </c>
      <c r="AR5652" t="str">
        <f t="shared" si="355"/>
        <v>1100</v>
      </c>
      <c r="AS5652" t="str">
        <f t="shared" si="352"/>
        <v>Darb</v>
      </c>
      <c r="AT5652" t="str">
        <f t="shared" si="353"/>
        <v xml:space="preserve">CHEM1100Darbinian Manan </v>
      </c>
      <c r="AU5652" t="str">
        <f t="shared" si="354"/>
        <v>CHEM1100-6</v>
      </c>
      <c r="AV5652" t="s">
        <v>4650</v>
      </c>
      <c r="AW5652" t="s">
        <v>4651</v>
      </c>
    </row>
    <row r="5653" spans="1:50" x14ac:dyDescent="0.2">
      <c r="A5653" t="s">
        <v>1814</v>
      </c>
      <c r="B5653" t="s">
        <v>1898</v>
      </c>
      <c r="C5653">
        <v>1100</v>
      </c>
      <c r="D5653">
        <v>7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24</v>
      </c>
      <c r="M5653">
        <v>0</v>
      </c>
      <c r="N5653">
        <v>0</v>
      </c>
      <c r="O5653">
        <v>0</v>
      </c>
      <c r="P5653">
        <v>24</v>
      </c>
      <c r="Q5653">
        <v>24</v>
      </c>
      <c r="R5653" s="3">
        <v>1</v>
      </c>
      <c r="S5653">
        <v>0</v>
      </c>
      <c r="T5653">
        <v>0</v>
      </c>
      <c r="U5653" t="s">
        <v>1902</v>
      </c>
      <c r="V5653" t="s">
        <v>113</v>
      </c>
      <c r="W5653" s="4">
        <v>0.45833333333333331</v>
      </c>
      <c r="X5653" s="4">
        <v>0.5625</v>
      </c>
      <c r="Y5653" t="s">
        <v>1597</v>
      </c>
      <c r="Z5653">
        <v>156</v>
      </c>
      <c r="AA5653">
        <v>24</v>
      </c>
      <c r="AB5653" t="s">
        <v>6538</v>
      </c>
      <c r="AC5653">
        <v>16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92994</v>
      </c>
      <c r="AK5653" t="s">
        <v>61</v>
      </c>
      <c r="AL5653" t="s">
        <v>61</v>
      </c>
      <c r="AM5653" t="s">
        <v>61</v>
      </c>
      <c r="AN5653" t="s">
        <v>61</v>
      </c>
      <c r="AO5653" t="s">
        <v>61</v>
      </c>
      <c r="AP5653">
        <v>1</v>
      </c>
      <c r="AQ5653" t="str">
        <f t="shared" si="355"/>
        <v>CHEM</v>
      </c>
      <c r="AR5653" t="str">
        <f t="shared" si="355"/>
        <v>1100</v>
      </c>
      <c r="AS5653" t="str">
        <f t="shared" si="352"/>
        <v>Jian</v>
      </c>
      <c r="AT5653" t="str">
        <f t="shared" si="353"/>
        <v xml:space="preserve">CHEM1100Jiang Dianlu </v>
      </c>
      <c r="AU5653" t="str">
        <f t="shared" si="354"/>
        <v>CHEM1100-7</v>
      </c>
      <c r="AV5653" t="s">
        <v>3846</v>
      </c>
      <c r="AW5653" t="s">
        <v>4652</v>
      </c>
    </row>
    <row r="5654" spans="1:50" x14ac:dyDescent="0.2">
      <c r="A5654" t="s">
        <v>1814</v>
      </c>
      <c r="B5654" t="s">
        <v>1898</v>
      </c>
      <c r="C5654">
        <v>1100</v>
      </c>
      <c r="D5654">
        <v>8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24</v>
      </c>
      <c r="M5654">
        <v>0</v>
      </c>
      <c r="N5654">
        <v>0</v>
      </c>
      <c r="O5654">
        <v>0</v>
      </c>
      <c r="P5654">
        <v>24</v>
      </c>
      <c r="Q5654">
        <v>24</v>
      </c>
      <c r="R5654" s="3">
        <v>1</v>
      </c>
      <c r="S5654">
        <v>0</v>
      </c>
      <c r="T5654">
        <v>0</v>
      </c>
      <c r="U5654" t="s">
        <v>1902</v>
      </c>
      <c r="V5654" t="s">
        <v>113</v>
      </c>
      <c r="W5654" s="4">
        <v>0.45833333333333331</v>
      </c>
      <c r="X5654" s="4">
        <v>0.5625</v>
      </c>
      <c r="Y5654" t="s">
        <v>1597</v>
      </c>
      <c r="Z5654">
        <v>157</v>
      </c>
      <c r="AA5654">
        <v>24</v>
      </c>
      <c r="AB5654" t="s">
        <v>6530</v>
      </c>
      <c r="AC5654">
        <v>16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92995</v>
      </c>
      <c r="AK5654" t="s">
        <v>61</v>
      </c>
      <c r="AL5654" t="s">
        <v>61</v>
      </c>
      <c r="AM5654" t="s">
        <v>61</v>
      </c>
      <c r="AN5654" t="s">
        <v>61</v>
      </c>
      <c r="AO5654" t="s">
        <v>61</v>
      </c>
      <c r="AP5654">
        <v>1</v>
      </c>
      <c r="AQ5654" t="str">
        <f t="shared" si="355"/>
        <v>CHEM</v>
      </c>
      <c r="AR5654" t="str">
        <f t="shared" si="355"/>
        <v>1100</v>
      </c>
      <c r="AS5654" t="str">
        <f t="shared" si="352"/>
        <v>Shwe</v>
      </c>
      <c r="AT5654" t="str">
        <f t="shared" si="353"/>
        <v xml:space="preserve">CHEM1100Shweikeh Jamal </v>
      </c>
      <c r="AU5654" t="str">
        <f t="shared" si="354"/>
        <v>CHEM1100-8</v>
      </c>
      <c r="AV5654" t="s">
        <v>4645</v>
      </c>
      <c r="AW5654" t="s">
        <v>3562</v>
      </c>
    </row>
    <row r="5655" spans="1:50" x14ac:dyDescent="0.2">
      <c r="A5655" t="s">
        <v>1814</v>
      </c>
      <c r="B5655" t="s">
        <v>1898</v>
      </c>
      <c r="C5655">
        <v>1100</v>
      </c>
      <c r="D5655">
        <v>9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24</v>
      </c>
      <c r="M5655">
        <v>0</v>
      </c>
      <c r="N5655">
        <v>0</v>
      </c>
      <c r="O5655">
        <v>0</v>
      </c>
      <c r="P5655">
        <v>24</v>
      </c>
      <c r="Q5655">
        <v>24</v>
      </c>
      <c r="R5655" s="3">
        <v>1</v>
      </c>
      <c r="S5655">
        <v>0</v>
      </c>
      <c r="T5655">
        <v>0</v>
      </c>
      <c r="U5655" t="s">
        <v>1902</v>
      </c>
      <c r="V5655" t="s">
        <v>113</v>
      </c>
      <c r="W5655" s="4">
        <v>0.58333333333333337</v>
      </c>
      <c r="X5655" s="4">
        <v>0.6875</v>
      </c>
      <c r="Y5655" t="s">
        <v>1597</v>
      </c>
      <c r="Z5655">
        <v>156</v>
      </c>
      <c r="AA5655">
        <v>24</v>
      </c>
      <c r="AB5655" t="s">
        <v>6520</v>
      </c>
      <c r="AC5655">
        <v>16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92996</v>
      </c>
      <c r="AK5655" t="s">
        <v>61</v>
      </c>
      <c r="AL5655" t="s">
        <v>61</v>
      </c>
      <c r="AM5655" t="s">
        <v>61</v>
      </c>
      <c r="AN5655" t="s">
        <v>61</v>
      </c>
      <c r="AO5655" t="s">
        <v>61</v>
      </c>
      <c r="AP5655">
        <v>1</v>
      </c>
      <c r="AQ5655" t="str">
        <f t="shared" si="355"/>
        <v>CHEM</v>
      </c>
      <c r="AR5655" t="str">
        <f t="shared" si="355"/>
        <v>1100</v>
      </c>
      <c r="AS5655" t="str">
        <f t="shared" si="352"/>
        <v>Choi</v>
      </c>
      <c r="AT5655" t="str">
        <f t="shared" si="353"/>
        <v xml:space="preserve">CHEM1100Choi Henry </v>
      </c>
      <c r="AU5655" t="str">
        <f t="shared" si="354"/>
        <v>CHEM1100-9</v>
      </c>
      <c r="AV5655" t="s">
        <v>3952</v>
      </c>
      <c r="AW5655" t="s">
        <v>2983</v>
      </c>
    </row>
    <row r="5656" spans="1:50" x14ac:dyDescent="0.2">
      <c r="A5656" t="s">
        <v>1814</v>
      </c>
      <c r="B5656" t="s">
        <v>1898</v>
      </c>
      <c r="C5656">
        <v>1100</v>
      </c>
      <c r="D5656">
        <v>10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23</v>
      </c>
      <c r="M5656">
        <v>0</v>
      </c>
      <c r="N5656">
        <v>0</v>
      </c>
      <c r="O5656">
        <v>0</v>
      </c>
      <c r="P5656">
        <v>23</v>
      </c>
      <c r="Q5656">
        <v>24</v>
      </c>
      <c r="R5656" s="3">
        <v>0.95830000000000004</v>
      </c>
      <c r="S5656">
        <v>0</v>
      </c>
      <c r="T5656">
        <v>0</v>
      </c>
      <c r="U5656" t="s">
        <v>1902</v>
      </c>
      <c r="V5656" t="s">
        <v>113</v>
      </c>
      <c r="W5656" s="4">
        <v>0.58333333333333337</v>
      </c>
      <c r="X5656" s="4">
        <v>0.6875</v>
      </c>
      <c r="Y5656" t="s">
        <v>1597</v>
      </c>
      <c r="Z5656">
        <v>157</v>
      </c>
      <c r="AA5656">
        <v>24</v>
      </c>
      <c r="AB5656" t="s">
        <v>6539</v>
      </c>
      <c r="AC5656">
        <v>16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92997</v>
      </c>
      <c r="AK5656" t="s">
        <v>61</v>
      </c>
      <c r="AL5656" t="s">
        <v>61</v>
      </c>
      <c r="AM5656" t="s">
        <v>61</v>
      </c>
      <c r="AN5656" t="s">
        <v>61</v>
      </c>
      <c r="AO5656" t="s">
        <v>61</v>
      </c>
      <c r="AP5656">
        <v>1</v>
      </c>
      <c r="AQ5656" t="str">
        <f t="shared" si="355"/>
        <v>CHEM</v>
      </c>
      <c r="AR5656" t="str">
        <f t="shared" si="355"/>
        <v>1100</v>
      </c>
      <c r="AS5656" t="str">
        <f t="shared" si="352"/>
        <v>Khan</v>
      </c>
      <c r="AT5656" t="str">
        <f t="shared" si="353"/>
        <v>CHEM1100Khandoker Morshed Monjurul</v>
      </c>
      <c r="AU5656" t="str">
        <f t="shared" si="354"/>
        <v>CHEM1100-10</v>
      </c>
      <c r="AV5656" t="s">
        <v>4653</v>
      </c>
      <c r="AW5656" t="s">
        <v>4654</v>
      </c>
      <c r="AX5656" t="s">
        <v>4655</v>
      </c>
    </row>
    <row r="5657" spans="1:50" x14ac:dyDescent="0.2">
      <c r="A5657" t="s">
        <v>1814</v>
      </c>
      <c r="B5657" t="s">
        <v>1898</v>
      </c>
      <c r="C5657">
        <v>1100</v>
      </c>
      <c r="D5657">
        <v>11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24</v>
      </c>
      <c r="M5657">
        <v>0</v>
      </c>
      <c r="N5657">
        <v>0</v>
      </c>
      <c r="O5657">
        <v>0</v>
      </c>
      <c r="P5657">
        <v>24</v>
      </c>
      <c r="Q5657">
        <v>24</v>
      </c>
      <c r="R5657" s="3">
        <v>1</v>
      </c>
      <c r="S5657">
        <v>0</v>
      </c>
      <c r="T5657">
        <v>0</v>
      </c>
      <c r="U5657" t="s">
        <v>1902</v>
      </c>
      <c r="V5657" t="s">
        <v>113</v>
      </c>
      <c r="W5657" s="4">
        <v>0.75</v>
      </c>
      <c r="X5657" s="4">
        <v>0.85416666666666663</v>
      </c>
      <c r="Y5657" t="s">
        <v>1597</v>
      </c>
      <c r="Z5657">
        <v>156</v>
      </c>
      <c r="AA5657">
        <v>24</v>
      </c>
      <c r="AB5657" t="s">
        <v>6540</v>
      </c>
      <c r="AC5657">
        <v>16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94881</v>
      </c>
      <c r="AK5657" t="s">
        <v>61</v>
      </c>
      <c r="AL5657" t="s">
        <v>61</v>
      </c>
      <c r="AM5657" t="s">
        <v>61</v>
      </c>
      <c r="AN5657" t="s">
        <v>61</v>
      </c>
      <c r="AO5657" t="s">
        <v>61</v>
      </c>
      <c r="AP5657">
        <v>1</v>
      </c>
      <c r="AQ5657" t="str">
        <f t="shared" si="355"/>
        <v>CHEM</v>
      </c>
      <c r="AR5657" t="str">
        <f t="shared" si="355"/>
        <v>1100</v>
      </c>
      <c r="AS5657" t="str">
        <f t="shared" si="352"/>
        <v>Ande</v>
      </c>
      <c r="AT5657" t="str">
        <f t="shared" si="353"/>
        <v>CHEM1100Anderson Vicki K</v>
      </c>
      <c r="AU5657" t="str">
        <f t="shared" si="354"/>
        <v>CHEM1100-11</v>
      </c>
      <c r="AV5657" t="s">
        <v>2714</v>
      </c>
      <c r="AW5657" t="s">
        <v>4656</v>
      </c>
      <c r="AX5657" t="s">
        <v>2586</v>
      </c>
    </row>
    <row r="5658" spans="1:50" x14ac:dyDescent="0.2">
      <c r="A5658" t="s">
        <v>1814</v>
      </c>
      <c r="B5658" t="s">
        <v>1898</v>
      </c>
      <c r="C5658">
        <v>1100</v>
      </c>
      <c r="D5658">
        <v>12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24</v>
      </c>
      <c r="M5658">
        <v>0</v>
      </c>
      <c r="N5658">
        <v>0</v>
      </c>
      <c r="O5658">
        <v>0</v>
      </c>
      <c r="P5658">
        <v>24</v>
      </c>
      <c r="Q5658">
        <v>24</v>
      </c>
      <c r="R5658" s="3">
        <v>1</v>
      </c>
      <c r="S5658">
        <v>0</v>
      </c>
      <c r="T5658">
        <v>0</v>
      </c>
      <c r="U5658" t="s">
        <v>1902</v>
      </c>
      <c r="V5658" t="s">
        <v>113</v>
      </c>
      <c r="W5658" s="4">
        <v>0.75</v>
      </c>
      <c r="X5658" s="4">
        <v>0.85416666666666663</v>
      </c>
      <c r="Y5658" t="s">
        <v>1597</v>
      </c>
      <c r="Z5658">
        <v>157</v>
      </c>
      <c r="AA5658">
        <v>24</v>
      </c>
      <c r="AB5658" t="s">
        <v>6541</v>
      </c>
      <c r="AC5658">
        <v>16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94882</v>
      </c>
      <c r="AK5658" t="s">
        <v>61</v>
      </c>
      <c r="AL5658" t="s">
        <v>61</v>
      </c>
      <c r="AM5658" t="s">
        <v>61</v>
      </c>
      <c r="AN5658" t="s">
        <v>61</v>
      </c>
      <c r="AO5658" t="s">
        <v>61</v>
      </c>
      <c r="AP5658">
        <v>1</v>
      </c>
      <c r="AQ5658" t="str">
        <f t="shared" si="355"/>
        <v>CHEM</v>
      </c>
      <c r="AR5658" t="str">
        <f t="shared" si="355"/>
        <v>1100</v>
      </c>
      <c r="AS5658" t="str">
        <f t="shared" si="352"/>
        <v>Ba Y</v>
      </c>
      <c r="AT5658" t="str">
        <f t="shared" si="353"/>
        <v xml:space="preserve">CHEM1100Ba Yong </v>
      </c>
      <c r="AU5658" t="str">
        <f t="shared" si="354"/>
        <v>CHEM1100-12</v>
      </c>
      <c r="AV5658" t="s">
        <v>4657</v>
      </c>
      <c r="AW5658" t="s">
        <v>4658</v>
      </c>
    </row>
    <row r="5659" spans="1:50" x14ac:dyDescent="0.2">
      <c r="A5659" t="s">
        <v>1814</v>
      </c>
      <c r="B5659" t="s">
        <v>1898</v>
      </c>
      <c r="C5659">
        <v>1100</v>
      </c>
      <c r="D5659">
        <v>13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24</v>
      </c>
      <c r="M5659">
        <v>0</v>
      </c>
      <c r="N5659">
        <v>0</v>
      </c>
      <c r="O5659">
        <v>0</v>
      </c>
      <c r="P5659">
        <v>24</v>
      </c>
      <c r="Q5659">
        <v>24</v>
      </c>
      <c r="R5659" s="3">
        <v>1</v>
      </c>
      <c r="S5659">
        <v>0</v>
      </c>
      <c r="T5659">
        <v>0</v>
      </c>
      <c r="U5659" t="s">
        <v>1902</v>
      </c>
      <c r="V5659" t="s">
        <v>111</v>
      </c>
      <c r="W5659" s="4">
        <v>0.33333333333333331</v>
      </c>
      <c r="X5659" s="4">
        <v>0.4375</v>
      </c>
      <c r="Y5659" t="s">
        <v>1597</v>
      </c>
      <c r="Z5659">
        <v>156</v>
      </c>
      <c r="AA5659">
        <v>24</v>
      </c>
      <c r="AB5659" t="s">
        <v>6542</v>
      </c>
      <c r="AC5659">
        <v>16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94883</v>
      </c>
      <c r="AK5659" t="s">
        <v>61</v>
      </c>
      <c r="AL5659" t="s">
        <v>61</v>
      </c>
      <c r="AM5659" t="s">
        <v>61</v>
      </c>
      <c r="AN5659" t="s">
        <v>61</v>
      </c>
      <c r="AO5659" t="s">
        <v>61</v>
      </c>
      <c r="AP5659">
        <v>1</v>
      </c>
      <c r="AQ5659" t="str">
        <f t="shared" si="355"/>
        <v>CHEM</v>
      </c>
      <c r="AR5659" t="str">
        <f t="shared" si="355"/>
        <v>1100</v>
      </c>
      <c r="AS5659" t="str">
        <f t="shared" si="352"/>
        <v>Afsh</v>
      </c>
      <c r="AT5659" t="str">
        <f t="shared" si="353"/>
        <v xml:space="preserve">CHEM1100Afshar Shahrara </v>
      </c>
      <c r="AU5659" t="str">
        <f t="shared" si="354"/>
        <v>CHEM1100-13</v>
      </c>
      <c r="AV5659" t="s">
        <v>4659</v>
      </c>
      <c r="AW5659" t="s">
        <v>4660</v>
      </c>
    </row>
    <row r="5660" spans="1:50" x14ac:dyDescent="0.2">
      <c r="A5660" t="s">
        <v>1814</v>
      </c>
      <c r="B5660" t="s">
        <v>1898</v>
      </c>
      <c r="C5660">
        <v>1100</v>
      </c>
      <c r="D5660">
        <v>14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22</v>
      </c>
      <c r="M5660">
        <v>0</v>
      </c>
      <c r="N5660">
        <v>0</v>
      </c>
      <c r="O5660">
        <v>0</v>
      </c>
      <c r="P5660">
        <v>22</v>
      </c>
      <c r="Q5660">
        <v>24</v>
      </c>
      <c r="R5660" s="3">
        <v>0.91669999999999996</v>
      </c>
      <c r="S5660">
        <v>0</v>
      </c>
      <c r="T5660">
        <v>0</v>
      </c>
      <c r="U5660" t="s">
        <v>1902</v>
      </c>
      <c r="V5660" t="s">
        <v>111</v>
      </c>
      <c r="W5660" s="4">
        <v>0.45833333333333331</v>
      </c>
      <c r="X5660" s="4">
        <v>0.5625</v>
      </c>
      <c r="Y5660" t="s">
        <v>1597</v>
      </c>
      <c r="Z5660">
        <v>156</v>
      </c>
      <c r="AA5660">
        <v>24</v>
      </c>
      <c r="AB5660" t="s">
        <v>6542</v>
      </c>
      <c r="AC5660">
        <v>16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94884</v>
      </c>
      <c r="AK5660" t="s">
        <v>61</v>
      </c>
      <c r="AL5660" t="s">
        <v>61</v>
      </c>
      <c r="AM5660" t="s">
        <v>61</v>
      </c>
      <c r="AN5660" t="s">
        <v>61</v>
      </c>
      <c r="AO5660" t="s">
        <v>61</v>
      </c>
      <c r="AP5660">
        <v>1</v>
      </c>
      <c r="AQ5660" t="str">
        <f t="shared" si="355"/>
        <v>CHEM</v>
      </c>
      <c r="AR5660" t="str">
        <f t="shared" si="355"/>
        <v>1100</v>
      </c>
      <c r="AS5660" t="str">
        <f t="shared" si="352"/>
        <v>Afsh</v>
      </c>
      <c r="AT5660" t="str">
        <f t="shared" si="353"/>
        <v xml:space="preserve">CHEM1100Afshar Shahrara </v>
      </c>
      <c r="AU5660" t="str">
        <f t="shared" si="354"/>
        <v>CHEM1100-14</v>
      </c>
      <c r="AV5660" t="s">
        <v>4659</v>
      </c>
      <c r="AW5660" t="s">
        <v>4660</v>
      </c>
    </row>
    <row r="5661" spans="1:50" x14ac:dyDescent="0.2">
      <c r="A5661" t="s">
        <v>1814</v>
      </c>
      <c r="B5661" t="s">
        <v>1898</v>
      </c>
      <c r="C5661">
        <v>1100</v>
      </c>
      <c r="D5661">
        <v>15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24</v>
      </c>
      <c r="M5661">
        <v>0</v>
      </c>
      <c r="N5661">
        <v>0</v>
      </c>
      <c r="O5661">
        <v>0</v>
      </c>
      <c r="P5661">
        <v>24</v>
      </c>
      <c r="Q5661">
        <v>24</v>
      </c>
      <c r="R5661" s="3">
        <v>1</v>
      </c>
      <c r="S5661">
        <v>0</v>
      </c>
      <c r="T5661">
        <v>0</v>
      </c>
      <c r="U5661" t="s">
        <v>1902</v>
      </c>
      <c r="V5661" t="s">
        <v>111</v>
      </c>
      <c r="W5661" s="4">
        <v>0.58333333333333337</v>
      </c>
      <c r="X5661" s="4">
        <v>0.6875</v>
      </c>
      <c r="Y5661" t="s">
        <v>1597</v>
      </c>
      <c r="Z5661">
        <v>156</v>
      </c>
      <c r="AA5661">
        <v>24</v>
      </c>
      <c r="AB5661" t="s">
        <v>6543</v>
      </c>
      <c r="AC5661">
        <v>16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95058</v>
      </c>
      <c r="AK5661" t="s">
        <v>61</v>
      </c>
      <c r="AL5661" t="s">
        <v>61</v>
      </c>
      <c r="AM5661" t="s">
        <v>61</v>
      </c>
      <c r="AN5661" t="s">
        <v>61</v>
      </c>
      <c r="AO5661" t="s">
        <v>61</v>
      </c>
      <c r="AP5661">
        <v>1</v>
      </c>
      <c r="AQ5661" t="str">
        <f t="shared" si="355"/>
        <v>CHEM</v>
      </c>
      <c r="AR5661" t="str">
        <f t="shared" si="355"/>
        <v>1100</v>
      </c>
      <c r="AS5661" t="str">
        <f t="shared" si="352"/>
        <v>Jala</v>
      </c>
      <c r="AT5661" t="str">
        <f t="shared" si="353"/>
        <v xml:space="preserve">CHEM1100Jalali Heravi Mehdi </v>
      </c>
      <c r="AU5661" t="str">
        <f t="shared" si="354"/>
        <v>CHEM1100-15</v>
      </c>
      <c r="AV5661" t="s">
        <v>4661</v>
      </c>
      <c r="AW5661" t="s">
        <v>4662</v>
      </c>
      <c r="AX5661" t="s">
        <v>4663</v>
      </c>
    </row>
    <row r="5662" spans="1:50" x14ac:dyDescent="0.2">
      <c r="A5662" t="s">
        <v>1814</v>
      </c>
      <c r="B5662" t="s">
        <v>1898</v>
      </c>
      <c r="C5662">
        <v>1100</v>
      </c>
      <c r="D5662">
        <v>16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24</v>
      </c>
      <c r="M5662">
        <v>0</v>
      </c>
      <c r="N5662">
        <v>0</v>
      </c>
      <c r="O5662">
        <v>0</v>
      </c>
      <c r="P5662">
        <v>24</v>
      </c>
      <c r="Q5662">
        <v>24</v>
      </c>
      <c r="R5662" s="3">
        <v>1</v>
      </c>
      <c r="S5662">
        <v>0</v>
      </c>
      <c r="T5662">
        <v>0</v>
      </c>
      <c r="U5662" t="s">
        <v>1902</v>
      </c>
      <c r="V5662" t="s">
        <v>111</v>
      </c>
      <c r="W5662" s="4">
        <v>0.75</v>
      </c>
      <c r="X5662" s="4">
        <v>0.85416666666666663</v>
      </c>
      <c r="Y5662" t="s">
        <v>1597</v>
      </c>
      <c r="Z5662">
        <v>156</v>
      </c>
      <c r="AA5662">
        <v>24</v>
      </c>
      <c r="AB5662" t="s">
        <v>6533</v>
      </c>
      <c r="AC5662">
        <v>16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95059</v>
      </c>
      <c r="AK5662" t="s">
        <v>61</v>
      </c>
      <c r="AL5662" t="s">
        <v>61</v>
      </c>
      <c r="AM5662" t="s">
        <v>61</v>
      </c>
      <c r="AN5662" t="s">
        <v>61</v>
      </c>
      <c r="AO5662" t="s">
        <v>61</v>
      </c>
      <c r="AP5662">
        <v>1</v>
      </c>
      <c r="AQ5662" t="str">
        <f t="shared" si="355"/>
        <v>CHEM</v>
      </c>
      <c r="AR5662" t="str">
        <f t="shared" si="355"/>
        <v>1100</v>
      </c>
      <c r="AS5662" t="str">
        <f t="shared" si="352"/>
        <v>Godi</v>
      </c>
      <c r="AT5662" t="str">
        <f t="shared" si="353"/>
        <v xml:space="preserve">CHEM1100Godinez Carlos </v>
      </c>
      <c r="AU5662" t="str">
        <f t="shared" si="354"/>
        <v>CHEM1100-16</v>
      </c>
      <c r="AV5662" t="s">
        <v>4649</v>
      </c>
      <c r="AW5662" t="s">
        <v>2989</v>
      </c>
    </row>
    <row r="5663" spans="1:50" x14ac:dyDescent="0.2">
      <c r="A5663" t="s">
        <v>1814</v>
      </c>
      <c r="B5663" t="s">
        <v>1898</v>
      </c>
      <c r="C5663">
        <v>1100</v>
      </c>
      <c r="D5663">
        <v>17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22</v>
      </c>
      <c r="M5663">
        <v>0</v>
      </c>
      <c r="N5663">
        <v>0</v>
      </c>
      <c r="O5663">
        <v>0</v>
      </c>
      <c r="P5663">
        <v>22</v>
      </c>
      <c r="Q5663">
        <v>24</v>
      </c>
      <c r="R5663" s="3">
        <v>0.91669999999999996</v>
      </c>
      <c r="S5663">
        <v>0</v>
      </c>
      <c r="T5663">
        <v>0</v>
      </c>
      <c r="U5663" t="s">
        <v>1902</v>
      </c>
      <c r="V5663" t="s">
        <v>1903</v>
      </c>
      <c r="W5663" s="4">
        <v>0.33333333333333331</v>
      </c>
      <c r="X5663" s="4">
        <v>0.4375</v>
      </c>
      <c r="Y5663" t="s">
        <v>1597</v>
      </c>
      <c r="Z5663">
        <v>156</v>
      </c>
      <c r="AA5663">
        <v>24</v>
      </c>
      <c r="AB5663" t="s">
        <v>6532</v>
      </c>
      <c r="AC5663">
        <v>16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95060</v>
      </c>
      <c r="AK5663" t="s">
        <v>61</v>
      </c>
      <c r="AL5663" t="s">
        <v>61</v>
      </c>
      <c r="AM5663" t="s">
        <v>61</v>
      </c>
      <c r="AN5663" t="s">
        <v>61</v>
      </c>
      <c r="AO5663" t="s">
        <v>61</v>
      </c>
      <c r="AP5663">
        <v>1</v>
      </c>
      <c r="AQ5663" t="str">
        <f t="shared" si="355"/>
        <v>CHEM</v>
      </c>
      <c r="AR5663" t="str">
        <f t="shared" si="355"/>
        <v>1100</v>
      </c>
      <c r="AS5663" t="str">
        <f t="shared" si="352"/>
        <v>Moli</v>
      </c>
      <c r="AT5663" t="str">
        <f t="shared" si="353"/>
        <v>CHEM1100Molina Claudia Lorena</v>
      </c>
      <c r="AU5663" t="str">
        <f t="shared" si="354"/>
        <v>CHEM1100-17</v>
      </c>
      <c r="AV5663" t="s">
        <v>2740</v>
      </c>
      <c r="AW5663" t="s">
        <v>3460</v>
      </c>
      <c r="AX5663" t="s">
        <v>4648</v>
      </c>
    </row>
    <row r="5664" spans="1:50" x14ac:dyDescent="0.2">
      <c r="A5664" t="s">
        <v>1814</v>
      </c>
      <c r="B5664" t="s">
        <v>1898</v>
      </c>
      <c r="C5664">
        <v>1100</v>
      </c>
      <c r="D5664">
        <v>18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21</v>
      </c>
      <c r="M5664">
        <v>0</v>
      </c>
      <c r="N5664">
        <v>0</v>
      </c>
      <c r="O5664">
        <v>0</v>
      </c>
      <c r="P5664">
        <v>21</v>
      </c>
      <c r="Q5664">
        <v>24</v>
      </c>
      <c r="R5664" s="3">
        <v>0.875</v>
      </c>
      <c r="S5664">
        <v>0</v>
      </c>
      <c r="T5664">
        <v>0</v>
      </c>
      <c r="U5664" t="s">
        <v>1902</v>
      </c>
      <c r="V5664" t="s">
        <v>1903</v>
      </c>
      <c r="W5664" s="4">
        <v>0.33333333333333331</v>
      </c>
      <c r="X5664" s="4">
        <v>0.4375</v>
      </c>
      <c r="Y5664" t="s">
        <v>1597</v>
      </c>
      <c r="Z5664">
        <v>157</v>
      </c>
      <c r="AA5664">
        <v>24</v>
      </c>
      <c r="AB5664" t="s">
        <v>6523</v>
      </c>
      <c r="AC5664">
        <v>16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95061</v>
      </c>
      <c r="AK5664" t="s">
        <v>61</v>
      </c>
      <c r="AL5664" t="s">
        <v>61</v>
      </c>
      <c r="AM5664" t="s">
        <v>61</v>
      </c>
      <c r="AN5664" t="s">
        <v>61</v>
      </c>
      <c r="AO5664" t="s">
        <v>61</v>
      </c>
      <c r="AP5664">
        <v>1</v>
      </c>
      <c r="AQ5664" t="str">
        <f t="shared" si="355"/>
        <v>CHEM</v>
      </c>
      <c r="AR5664" t="str">
        <f t="shared" si="355"/>
        <v>1100</v>
      </c>
      <c r="AS5664" t="str">
        <f t="shared" si="352"/>
        <v>Sala</v>
      </c>
      <c r="AT5664" t="str">
        <f t="shared" si="353"/>
        <v>CHEM1100Salameh Mohammad Mustafa</v>
      </c>
      <c r="AU5664" t="str">
        <f t="shared" si="354"/>
        <v>CHEM1100-18</v>
      </c>
      <c r="AV5664" t="s">
        <v>4634</v>
      </c>
      <c r="AW5664" t="s">
        <v>3312</v>
      </c>
      <c r="AX5664" t="s">
        <v>4635</v>
      </c>
    </row>
    <row r="5665" spans="1:50" x14ac:dyDescent="0.2">
      <c r="A5665" t="s">
        <v>1814</v>
      </c>
      <c r="B5665" t="s">
        <v>1898</v>
      </c>
      <c r="C5665">
        <v>1100</v>
      </c>
      <c r="D5665">
        <v>19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24</v>
      </c>
      <c r="M5665">
        <v>0</v>
      </c>
      <c r="N5665">
        <v>0</v>
      </c>
      <c r="O5665">
        <v>0</v>
      </c>
      <c r="P5665">
        <v>24</v>
      </c>
      <c r="Q5665">
        <v>24</v>
      </c>
      <c r="R5665" s="3">
        <v>1</v>
      </c>
      <c r="S5665">
        <v>0</v>
      </c>
      <c r="T5665">
        <v>0</v>
      </c>
      <c r="U5665" t="s">
        <v>1902</v>
      </c>
      <c r="V5665" t="s">
        <v>1903</v>
      </c>
      <c r="W5665" s="4">
        <v>0.45833333333333331</v>
      </c>
      <c r="X5665" s="4">
        <v>0.5625</v>
      </c>
      <c r="Y5665" t="s">
        <v>1597</v>
      </c>
      <c r="Z5665">
        <v>156</v>
      </c>
      <c r="AA5665">
        <v>24</v>
      </c>
      <c r="AB5665" t="s">
        <v>6532</v>
      </c>
      <c r="AC5665">
        <v>16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95062</v>
      </c>
      <c r="AK5665" t="s">
        <v>61</v>
      </c>
      <c r="AL5665" t="s">
        <v>61</v>
      </c>
      <c r="AM5665" t="s">
        <v>61</v>
      </c>
      <c r="AN5665" t="s">
        <v>61</v>
      </c>
      <c r="AO5665" t="s">
        <v>61</v>
      </c>
      <c r="AP5665">
        <v>1</v>
      </c>
      <c r="AQ5665" t="str">
        <f t="shared" si="355"/>
        <v>CHEM</v>
      </c>
      <c r="AR5665" t="str">
        <f t="shared" si="355"/>
        <v>1100</v>
      </c>
      <c r="AS5665" t="str">
        <f t="shared" si="352"/>
        <v>Moli</v>
      </c>
      <c r="AT5665" t="str">
        <f t="shared" si="353"/>
        <v>CHEM1100Molina Claudia Lorena</v>
      </c>
      <c r="AU5665" t="str">
        <f t="shared" si="354"/>
        <v>CHEM1100-19</v>
      </c>
      <c r="AV5665" t="s">
        <v>2740</v>
      </c>
      <c r="AW5665" t="s">
        <v>3460</v>
      </c>
      <c r="AX5665" t="s">
        <v>4648</v>
      </c>
    </row>
    <row r="5666" spans="1:50" x14ac:dyDescent="0.2">
      <c r="A5666" t="s">
        <v>1814</v>
      </c>
      <c r="B5666" t="s">
        <v>1898</v>
      </c>
      <c r="C5666">
        <v>1100</v>
      </c>
      <c r="D5666">
        <v>20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24</v>
      </c>
      <c r="M5666">
        <v>1</v>
      </c>
      <c r="N5666">
        <v>0</v>
      </c>
      <c r="O5666">
        <v>0</v>
      </c>
      <c r="P5666">
        <v>24</v>
      </c>
      <c r="Q5666">
        <v>24</v>
      </c>
      <c r="R5666" s="3">
        <v>1</v>
      </c>
      <c r="S5666">
        <v>0</v>
      </c>
      <c r="T5666">
        <v>0</v>
      </c>
      <c r="U5666" t="s">
        <v>1902</v>
      </c>
      <c r="V5666" t="s">
        <v>1903</v>
      </c>
      <c r="W5666" s="4">
        <v>0.45833333333333331</v>
      </c>
      <c r="X5666" s="4">
        <v>0.5625</v>
      </c>
      <c r="Y5666" t="s">
        <v>1597</v>
      </c>
      <c r="Z5666">
        <v>157</v>
      </c>
      <c r="AA5666">
        <v>24</v>
      </c>
      <c r="AB5666" t="s">
        <v>6534</v>
      </c>
      <c r="AC5666">
        <v>16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95649</v>
      </c>
      <c r="AK5666" t="s">
        <v>61</v>
      </c>
      <c r="AL5666" t="s">
        <v>61</v>
      </c>
      <c r="AM5666" t="s">
        <v>61</v>
      </c>
      <c r="AN5666" t="s">
        <v>61</v>
      </c>
      <c r="AO5666" t="s">
        <v>61</v>
      </c>
      <c r="AP5666">
        <v>1</v>
      </c>
      <c r="AQ5666" t="str">
        <f t="shared" si="355"/>
        <v>CHEM</v>
      </c>
      <c r="AR5666" t="str">
        <f t="shared" si="355"/>
        <v>1100</v>
      </c>
      <c r="AS5666" t="str">
        <f t="shared" si="352"/>
        <v>Cast</v>
      </c>
      <c r="AT5666" t="str">
        <f t="shared" si="353"/>
        <v xml:space="preserve">CHEM1100Castro Leonardo </v>
      </c>
      <c r="AU5666" t="str">
        <f t="shared" si="354"/>
        <v>CHEM1100-20</v>
      </c>
      <c r="AV5666" t="s">
        <v>2928</v>
      </c>
      <c r="AW5666" t="s">
        <v>3714</v>
      </c>
    </row>
    <row r="5667" spans="1:50" x14ac:dyDescent="0.2">
      <c r="A5667" t="s">
        <v>1814</v>
      </c>
      <c r="B5667" t="s">
        <v>1898</v>
      </c>
      <c r="C5667">
        <v>1100</v>
      </c>
      <c r="D5667" t="s">
        <v>125</v>
      </c>
      <c r="E5667">
        <v>1865</v>
      </c>
      <c r="F5667">
        <v>124.33</v>
      </c>
      <c r="G5667">
        <v>0</v>
      </c>
      <c r="H5667">
        <v>0</v>
      </c>
      <c r="I5667">
        <v>0.33</v>
      </c>
      <c r="J5667">
        <v>0</v>
      </c>
      <c r="K5667">
        <v>124.33</v>
      </c>
      <c r="L5667">
        <v>746</v>
      </c>
      <c r="M5667">
        <v>2</v>
      </c>
      <c r="N5667">
        <v>0</v>
      </c>
      <c r="O5667">
        <v>0</v>
      </c>
      <c r="P5667">
        <v>746</v>
      </c>
      <c r="Q5667">
        <v>798</v>
      </c>
      <c r="R5667" s="3">
        <v>0.93479999999999996</v>
      </c>
      <c r="S5667">
        <v>0</v>
      </c>
      <c r="T5667">
        <v>0</v>
      </c>
      <c r="AQ5667" t="str">
        <f t="shared" si="355"/>
        <v>CHEM</v>
      </c>
      <c r="AR5667" t="str">
        <f t="shared" si="355"/>
        <v>1100</v>
      </c>
      <c r="AS5667" t="str">
        <f t="shared" si="352"/>
        <v/>
      </c>
      <c r="AT5667" t="str">
        <f t="shared" si="353"/>
        <v>CHEM1100</v>
      </c>
      <c r="AU5667" t="str">
        <f t="shared" si="354"/>
        <v>CHEM1100-***** CRSE TOTAL</v>
      </c>
    </row>
    <row r="5668" spans="1:50" x14ac:dyDescent="0.2">
      <c r="A5668" t="s">
        <v>1814</v>
      </c>
      <c r="B5668" t="s">
        <v>1898</v>
      </c>
      <c r="C5668">
        <v>1110</v>
      </c>
      <c r="D5668">
        <v>1</v>
      </c>
      <c r="E5668">
        <v>350</v>
      </c>
      <c r="F5668">
        <v>23.33</v>
      </c>
      <c r="G5668">
        <v>0</v>
      </c>
      <c r="H5668">
        <v>0</v>
      </c>
      <c r="I5668">
        <v>0</v>
      </c>
      <c r="J5668">
        <v>0</v>
      </c>
      <c r="K5668">
        <v>23.33</v>
      </c>
      <c r="L5668">
        <v>70</v>
      </c>
      <c r="M5668">
        <v>0</v>
      </c>
      <c r="N5668">
        <v>0</v>
      </c>
      <c r="O5668">
        <v>1</v>
      </c>
      <c r="P5668">
        <v>71</v>
      </c>
      <c r="Q5668">
        <v>96</v>
      </c>
      <c r="R5668" s="3">
        <v>0.72919999999999996</v>
      </c>
      <c r="S5668">
        <v>0</v>
      </c>
      <c r="T5668">
        <v>5</v>
      </c>
      <c r="U5668" t="s">
        <v>1904</v>
      </c>
      <c r="V5668" t="s">
        <v>106</v>
      </c>
      <c r="W5668" s="4">
        <v>0.375</v>
      </c>
      <c r="X5668" s="4">
        <v>0.40972222222222227</v>
      </c>
      <c r="Y5668" t="s">
        <v>229</v>
      </c>
      <c r="Z5668" t="s">
        <v>751</v>
      </c>
      <c r="AA5668">
        <v>126</v>
      </c>
      <c r="AB5668" t="s">
        <v>6530</v>
      </c>
      <c r="AC5668">
        <v>1</v>
      </c>
      <c r="AD5668">
        <v>1</v>
      </c>
      <c r="AE5668">
        <v>5</v>
      </c>
      <c r="AF5668">
        <v>37</v>
      </c>
      <c r="AG5668">
        <v>14</v>
      </c>
      <c r="AH5668">
        <v>20</v>
      </c>
      <c r="AI5668">
        <v>1</v>
      </c>
      <c r="AJ5668">
        <v>93017</v>
      </c>
      <c r="AK5668" t="s">
        <v>61</v>
      </c>
      <c r="AL5668" t="s">
        <v>61</v>
      </c>
      <c r="AM5668" t="s">
        <v>61</v>
      </c>
      <c r="AN5668" t="s">
        <v>61</v>
      </c>
      <c r="AO5668" t="s">
        <v>61</v>
      </c>
      <c r="AP5668">
        <v>1</v>
      </c>
      <c r="AQ5668" t="str">
        <f t="shared" si="355"/>
        <v>CHEM</v>
      </c>
      <c r="AR5668" t="str">
        <f t="shared" si="355"/>
        <v>1110</v>
      </c>
      <c r="AS5668" t="str">
        <f t="shared" si="352"/>
        <v>Shwe</v>
      </c>
      <c r="AT5668" t="str">
        <f t="shared" si="353"/>
        <v xml:space="preserve">CHEM1110Shweikeh Jamal </v>
      </c>
      <c r="AU5668" t="str">
        <f t="shared" si="354"/>
        <v>CHEM1110-1</v>
      </c>
      <c r="AV5668" t="s">
        <v>4645</v>
      </c>
      <c r="AW5668" t="s">
        <v>3562</v>
      </c>
    </row>
    <row r="5669" spans="1:50" x14ac:dyDescent="0.2">
      <c r="A5669" t="s">
        <v>1814</v>
      </c>
      <c r="B5669" t="s">
        <v>1898</v>
      </c>
      <c r="C5669">
        <v>1110</v>
      </c>
      <c r="D5669">
        <v>2</v>
      </c>
      <c r="E5669">
        <v>510</v>
      </c>
      <c r="F5669">
        <v>34</v>
      </c>
      <c r="G5669">
        <v>0</v>
      </c>
      <c r="H5669">
        <v>0</v>
      </c>
      <c r="I5669">
        <v>0.33</v>
      </c>
      <c r="J5669">
        <v>0</v>
      </c>
      <c r="K5669">
        <v>34</v>
      </c>
      <c r="L5669">
        <v>102</v>
      </c>
      <c r="M5669">
        <v>1</v>
      </c>
      <c r="N5669">
        <v>0</v>
      </c>
      <c r="O5669">
        <v>0</v>
      </c>
      <c r="P5669">
        <v>102</v>
      </c>
      <c r="Q5669">
        <v>120</v>
      </c>
      <c r="R5669" s="3">
        <v>0.85</v>
      </c>
      <c r="S5669">
        <v>0</v>
      </c>
      <c r="T5669">
        <v>0</v>
      </c>
      <c r="U5669" t="s">
        <v>1904</v>
      </c>
      <c r="V5669" t="s">
        <v>113</v>
      </c>
      <c r="W5669" s="4">
        <v>0.6875</v>
      </c>
      <c r="X5669" s="4">
        <v>0.73958333333333337</v>
      </c>
      <c r="Y5669" t="s">
        <v>672</v>
      </c>
      <c r="Z5669">
        <v>132</v>
      </c>
      <c r="AA5669">
        <v>195</v>
      </c>
      <c r="AB5669" t="s">
        <v>6544</v>
      </c>
      <c r="AC5669">
        <v>1</v>
      </c>
      <c r="AD5669">
        <v>1</v>
      </c>
      <c r="AE5669">
        <v>5</v>
      </c>
      <c r="AF5669">
        <v>27</v>
      </c>
      <c r="AG5669">
        <v>17</v>
      </c>
      <c r="AH5669">
        <v>10</v>
      </c>
      <c r="AI5669">
        <v>0</v>
      </c>
      <c r="AJ5669">
        <v>93022</v>
      </c>
      <c r="AK5669" t="s">
        <v>61</v>
      </c>
      <c r="AL5669" t="s">
        <v>61</v>
      </c>
      <c r="AM5669" t="s">
        <v>61</v>
      </c>
      <c r="AN5669" t="s">
        <v>61</v>
      </c>
      <c r="AO5669" t="s">
        <v>61</v>
      </c>
      <c r="AP5669">
        <v>1</v>
      </c>
      <c r="AQ5669" t="str">
        <f t="shared" si="355"/>
        <v>CHEM</v>
      </c>
      <c r="AR5669" t="str">
        <f t="shared" si="355"/>
        <v>1110</v>
      </c>
      <c r="AS5669" t="str">
        <f t="shared" si="352"/>
        <v xml:space="preserve">Wen </v>
      </c>
      <c r="AT5669" t="str">
        <f t="shared" si="353"/>
        <v xml:space="preserve">CHEM1110Wen Xin </v>
      </c>
      <c r="AU5669" t="str">
        <f t="shared" si="354"/>
        <v>CHEM1110-2</v>
      </c>
      <c r="AV5669" t="s">
        <v>3797</v>
      </c>
      <c r="AW5669" t="s">
        <v>4664</v>
      </c>
    </row>
    <row r="5670" spans="1:50" x14ac:dyDescent="0.2">
      <c r="A5670" t="s">
        <v>1814</v>
      </c>
      <c r="B5670" t="s">
        <v>1898</v>
      </c>
      <c r="C5670">
        <v>1110</v>
      </c>
      <c r="D5670">
        <v>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26</v>
      </c>
      <c r="M5670">
        <v>1</v>
      </c>
      <c r="N5670">
        <v>0</v>
      </c>
      <c r="O5670">
        <v>0</v>
      </c>
      <c r="P5670">
        <v>26</v>
      </c>
      <c r="Q5670">
        <v>24</v>
      </c>
      <c r="R5670" s="3">
        <v>1.0832999999999999</v>
      </c>
      <c r="S5670">
        <v>0</v>
      </c>
      <c r="T5670">
        <v>0</v>
      </c>
      <c r="U5670" t="s">
        <v>1904</v>
      </c>
      <c r="V5670" t="s">
        <v>113</v>
      </c>
      <c r="W5670" s="4">
        <v>0.33333333333333331</v>
      </c>
      <c r="X5670" s="4">
        <v>0.4375</v>
      </c>
      <c r="Y5670" t="s">
        <v>1597</v>
      </c>
      <c r="Z5670">
        <v>146</v>
      </c>
      <c r="AA5670">
        <v>24</v>
      </c>
      <c r="AB5670" t="s">
        <v>6538</v>
      </c>
      <c r="AC5670">
        <v>16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93023</v>
      </c>
      <c r="AK5670" t="s">
        <v>61</v>
      </c>
      <c r="AL5670" t="s">
        <v>61</v>
      </c>
      <c r="AM5670" t="s">
        <v>61</v>
      </c>
      <c r="AN5670" t="s">
        <v>61</v>
      </c>
      <c r="AO5670" t="s">
        <v>61</v>
      </c>
      <c r="AP5670">
        <v>1</v>
      </c>
      <c r="AQ5670" t="str">
        <f t="shared" si="355"/>
        <v>CHEM</v>
      </c>
      <c r="AR5670" t="str">
        <f t="shared" si="355"/>
        <v>1110</v>
      </c>
      <c r="AS5670" t="str">
        <f t="shared" si="352"/>
        <v>Jian</v>
      </c>
      <c r="AT5670" t="str">
        <f t="shared" si="353"/>
        <v xml:space="preserve">CHEM1110Jiang Dianlu </v>
      </c>
      <c r="AU5670" t="str">
        <f t="shared" si="354"/>
        <v>CHEM1110-3</v>
      </c>
      <c r="AV5670" t="s">
        <v>3846</v>
      </c>
      <c r="AW5670" t="s">
        <v>4652</v>
      </c>
    </row>
    <row r="5671" spans="1:50" x14ac:dyDescent="0.2">
      <c r="A5671" t="s">
        <v>1814</v>
      </c>
      <c r="B5671" t="s">
        <v>1898</v>
      </c>
      <c r="C5671">
        <v>1110</v>
      </c>
      <c r="D5671">
        <v>4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24</v>
      </c>
      <c r="M5671">
        <v>0</v>
      </c>
      <c r="N5671">
        <v>0</v>
      </c>
      <c r="O5671">
        <v>0</v>
      </c>
      <c r="P5671">
        <v>24</v>
      </c>
      <c r="Q5671">
        <v>24</v>
      </c>
      <c r="R5671" s="3">
        <v>1</v>
      </c>
      <c r="S5671">
        <v>0</v>
      </c>
      <c r="T5671">
        <v>0</v>
      </c>
      <c r="U5671" t="s">
        <v>1904</v>
      </c>
      <c r="V5671" t="s">
        <v>113</v>
      </c>
      <c r="W5671" s="4">
        <v>0.45833333333333331</v>
      </c>
      <c r="X5671" s="4">
        <v>0.5625</v>
      </c>
      <c r="Y5671" t="s">
        <v>1597</v>
      </c>
      <c r="Z5671">
        <v>146</v>
      </c>
      <c r="AA5671">
        <v>24</v>
      </c>
      <c r="AB5671" t="s">
        <v>6519</v>
      </c>
      <c r="AC5671">
        <v>16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95655</v>
      </c>
      <c r="AK5671" t="s">
        <v>61</v>
      </c>
      <c r="AL5671" t="s">
        <v>61</v>
      </c>
      <c r="AM5671" t="s">
        <v>61</v>
      </c>
      <c r="AN5671" t="s">
        <v>61</v>
      </c>
      <c r="AO5671" t="s">
        <v>61</v>
      </c>
      <c r="AP5671">
        <v>1</v>
      </c>
      <c r="AQ5671" t="str">
        <f t="shared" si="355"/>
        <v>CHEM</v>
      </c>
      <c r="AR5671" t="str">
        <f t="shared" si="355"/>
        <v>1110</v>
      </c>
      <c r="AS5671" t="str">
        <f t="shared" si="352"/>
        <v>Vinc</v>
      </c>
      <c r="AT5671" t="str">
        <f t="shared" si="353"/>
        <v>CHEM1110Vincent Jordan C.</v>
      </c>
      <c r="AU5671" t="str">
        <f t="shared" si="354"/>
        <v>CHEM1110-4</v>
      </c>
      <c r="AV5671" t="s">
        <v>2633</v>
      </c>
      <c r="AW5671" t="s">
        <v>2630</v>
      </c>
      <c r="AX5671" t="s">
        <v>2832</v>
      </c>
    </row>
    <row r="5672" spans="1:50" x14ac:dyDescent="0.2">
      <c r="A5672" t="s">
        <v>1814</v>
      </c>
      <c r="B5672" t="s">
        <v>1898</v>
      </c>
      <c r="C5672">
        <v>1110</v>
      </c>
      <c r="D5672">
        <v>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24</v>
      </c>
      <c r="M5672">
        <v>0</v>
      </c>
      <c r="N5672">
        <v>0</v>
      </c>
      <c r="O5672">
        <v>0</v>
      </c>
      <c r="P5672">
        <v>24</v>
      </c>
      <c r="Q5672">
        <v>24</v>
      </c>
      <c r="R5672" s="3">
        <v>1</v>
      </c>
      <c r="S5672">
        <v>0</v>
      </c>
      <c r="T5672">
        <v>0</v>
      </c>
      <c r="U5672" t="s">
        <v>1904</v>
      </c>
      <c r="V5672" t="s">
        <v>113</v>
      </c>
      <c r="W5672" s="4">
        <v>0.58333333333333337</v>
      </c>
      <c r="X5672" s="4">
        <v>0.6875</v>
      </c>
      <c r="Y5672" t="s">
        <v>1597</v>
      </c>
      <c r="Z5672">
        <v>146</v>
      </c>
      <c r="AA5672">
        <v>24</v>
      </c>
      <c r="AB5672" t="s">
        <v>6530</v>
      </c>
      <c r="AC5672">
        <v>16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95656</v>
      </c>
      <c r="AK5672" t="s">
        <v>61</v>
      </c>
      <c r="AL5672" t="s">
        <v>61</v>
      </c>
      <c r="AM5672" t="s">
        <v>61</v>
      </c>
      <c r="AN5672" t="s">
        <v>61</v>
      </c>
      <c r="AO5672" t="s">
        <v>61</v>
      </c>
      <c r="AP5672">
        <v>1</v>
      </c>
      <c r="AQ5672" t="str">
        <f t="shared" si="355"/>
        <v>CHEM</v>
      </c>
      <c r="AR5672" t="str">
        <f t="shared" si="355"/>
        <v>1110</v>
      </c>
      <c r="AS5672" t="str">
        <f t="shared" si="352"/>
        <v>Shwe</v>
      </c>
      <c r="AT5672" t="str">
        <f t="shared" si="353"/>
        <v xml:space="preserve">CHEM1110Shweikeh Jamal </v>
      </c>
      <c r="AU5672" t="str">
        <f t="shared" si="354"/>
        <v>CHEM1110-5</v>
      </c>
      <c r="AV5672" t="s">
        <v>4645</v>
      </c>
      <c r="AW5672" t="s">
        <v>3562</v>
      </c>
    </row>
    <row r="5673" spans="1:50" x14ac:dyDescent="0.2">
      <c r="A5673" t="s">
        <v>1814</v>
      </c>
      <c r="B5673" t="s">
        <v>1898</v>
      </c>
      <c r="C5673">
        <v>1110</v>
      </c>
      <c r="D5673">
        <v>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25</v>
      </c>
      <c r="M5673">
        <v>0</v>
      </c>
      <c r="N5673">
        <v>0</v>
      </c>
      <c r="O5673">
        <v>0</v>
      </c>
      <c r="P5673">
        <v>25</v>
      </c>
      <c r="Q5673">
        <v>24</v>
      </c>
      <c r="R5673" s="3">
        <v>1.0417000000000001</v>
      </c>
      <c r="S5673">
        <v>0</v>
      </c>
      <c r="T5673">
        <v>0</v>
      </c>
      <c r="U5673" t="s">
        <v>1904</v>
      </c>
      <c r="V5673" t="s">
        <v>111</v>
      </c>
      <c r="W5673" s="4">
        <v>0.33333333333333331</v>
      </c>
      <c r="X5673" s="4">
        <v>0.4375</v>
      </c>
      <c r="Y5673" t="s">
        <v>1597</v>
      </c>
      <c r="Z5673">
        <v>157</v>
      </c>
      <c r="AA5673">
        <v>24</v>
      </c>
      <c r="AB5673" t="s">
        <v>6545</v>
      </c>
      <c r="AC5673">
        <v>16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95657</v>
      </c>
      <c r="AK5673" t="s">
        <v>61</v>
      </c>
      <c r="AL5673" t="s">
        <v>61</v>
      </c>
      <c r="AM5673" t="s">
        <v>61</v>
      </c>
      <c r="AN5673" t="s">
        <v>61</v>
      </c>
      <c r="AO5673" t="s">
        <v>61</v>
      </c>
      <c r="AP5673">
        <v>1</v>
      </c>
      <c r="AQ5673" t="str">
        <f t="shared" si="355"/>
        <v>CHEM</v>
      </c>
      <c r="AR5673" t="str">
        <f t="shared" si="355"/>
        <v>1110</v>
      </c>
      <c r="AS5673" t="str">
        <f t="shared" si="352"/>
        <v>Pike</v>
      </c>
      <c r="AT5673" t="str">
        <f t="shared" si="353"/>
        <v xml:space="preserve">CHEM1110Pikelny Aleksandr </v>
      </c>
      <c r="AU5673" t="str">
        <f t="shared" si="354"/>
        <v>CHEM1110-6</v>
      </c>
      <c r="AV5673" t="s">
        <v>4665</v>
      </c>
      <c r="AW5673" t="s">
        <v>4666</v>
      </c>
    </row>
    <row r="5674" spans="1:50" x14ac:dyDescent="0.2">
      <c r="A5674" t="s">
        <v>1814</v>
      </c>
      <c r="B5674" t="s">
        <v>1898</v>
      </c>
      <c r="C5674">
        <v>1110</v>
      </c>
      <c r="D5674">
        <v>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22</v>
      </c>
      <c r="M5674">
        <v>0</v>
      </c>
      <c r="N5674">
        <v>0</v>
      </c>
      <c r="O5674">
        <v>0</v>
      </c>
      <c r="P5674">
        <v>22</v>
      </c>
      <c r="Q5674">
        <v>24</v>
      </c>
      <c r="R5674" s="3">
        <v>0.91669999999999996</v>
      </c>
      <c r="S5674">
        <v>0</v>
      </c>
      <c r="T5674">
        <v>0</v>
      </c>
      <c r="U5674" t="s">
        <v>1904</v>
      </c>
      <c r="V5674" t="s">
        <v>111</v>
      </c>
      <c r="W5674" s="4">
        <v>0.45833333333333331</v>
      </c>
      <c r="X5674" s="4">
        <v>0.5625</v>
      </c>
      <c r="Y5674" t="s">
        <v>1597</v>
      </c>
      <c r="Z5674">
        <v>157</v>
      </c>
      <c r="AA5674">
        <v>24</v>
      </c>
      <c r="AB5674" t="s">
        <v>6545</v>
      </c>
      <c r="AC5674">
        <v>16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95658</v>
      </c>
      <c r="AK5674" t="s">
        <v>61</v>
      </c>
      <c r="AL5674" t="s">
        <v>61</v>
      </c>
      <c r="AM5674" t="s">
        <v>61</v>
      </c>
      <c r="AN5674" t="s">
        <v>61</v>
      </c>
      <c r="AO5674" t="s">
        <v>61</v>
      </c>
      <c r="AP5674">
        <v>1</v>
      </c>
      <c r="AQ5674" t="str">
        <f t="shared" si="355"/>
        <v>CHEM</v>
      </c>
      <c r="AR5674" t="str">
        <f t="shared" si="355"/>
        <v>1110</v>
      </c>
      <c r="AS5674" t="str">
        <f t="shared" si="352"/>
        <v>Pike</v>
      </c>
      <c r="AT5674" t="str">
        <f t="shared" si="353"/>
        <v xml:space="preserve">CHEM1110Pikelny Aleksandr </v>
      </c>
      <c r="AU5674" t="str">
        <f t="shared" si="354"/>
        <v>CHEM1110-7</v>
      </c>
      <c r="AV5674" t="s">
        <v>4665</v>
      </c>
      <c r="AW5674" t="s">
        <v>4666</v>
      </c>
    </row>
    <row r="5675" spans="1:50" x14ac:dyDescent="0.2">
      <c r="A5675" t="s">
        <v>1814</v>
      </c>
      <c r="B5675" t="s">
        <v>1898</v>
      </c>
      <c r="C5675">
        <v>1110</v>
      </c>
      <c r="D5675">
        <v>8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27</v>
      </c>
      <c r="M5675">
        <v>0</v>
      </c>
      <c r="N5675">
        <v>0</v>
      </c>
      <c r="O5675">
        <v>0</v>
      </c>
      <c r="P5675">
        <v>27</v>
      </c>
      <c r="Q5675">
        <v>24</v>
      </c>
      <c r="R5675" s="3">
        <v>1.125</v>
      </c>
      <c r="S5675">
        <v>0</v>
      </c>
      <c r="T5675">
        <v>0</v>
      </c>
      <c r="U5675" t="s">
        <v>1904</v>
      </c>
      <c r="V5675" t="s">
        <v>111</v>
      </c>
      <c r="W5675" s="4">
        <v>0.58333333333333337</v>
      </c>
      <c r="X5675" s="4">
        <v>0.6875</v>
      </c>
      <c r="Y5675" t="s">
        <v>1597</v>
      </c>
      <c r="Z5675">
        <v>157</v>
      </c>
      <c r="AA5675">
        <v>24</v>
      </c>
      <c r="AB5675" t="s">
        <v>6540</v>
      </c>
      <c r="AC5675">
        <v>16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95659</v>
      </c>
      <c r="AK5675" t="s">
        <v>61</v>
      </c>
      <c r="AL5675" t="s">
        <v>61</v>
      </c>
      <c r="AM5675" t="s">
        <v>61</v>
      </c>
      <c r="AN5675" t="s">
        <v>61</v>
      </c>
      <c r="AO5675" t="s">
        <v>61</v>
      </c>
      <c r="AP5675">
        <v>1</v>
      </c>
      <c r="AQ5675" t="str">
        <f t="shared" si="355"/>
        <v>CHEM</v>
      </c>
      <c r="AR5675" t="str">
        <f t="shared" si="355"/>
        <v>1110</v>
      </c>
      <c r="AS5675" t="str">
        <f t="shared" si="352"/>
        <v>Ande</v>
      </c>
      <c r="AT5675" t="str">
        <f t="shared" si="353"/>
        <v>CHEM1110Anderson Vicki K</v>
      </c>
      <c r="AU5675" t="str">
        <f t="shared" si="354"/>
        <v>CHEM1110-8</v>
      </c>
      <c r="AV5675" t="s">
        <v>2714</v>
      </c>
      <c r="AW5675" t="s">
        <v>4656</v>
      </c>
      <c r="AX5675" t="s">
        <v>2586</v>
      </c>
    </row>
    <row r="5676" spans="1:50" x14ac:dyDescent="0.2">
      <c r="A5676" t="s">
        <v>1814</v>
      </c>
      <c r="B5676" t="s">
        <v>1898</v>
      </c>
      <c r="C5676">
        <v>1110</v>
      </c>
      <c r="D5676">
        <v>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24</v>
      </c>
      <c r="M5676">
        <v>0</v>
      </c>
      <c r="N5676">
        <v>0</v>
      </c>
      <c r="O5676">
        <v>1</v>
      </c>
      <c r="P5676">
        <v>25</v>
      </c>
      <c r="Q5676">
        <v>24</v>
      </c>
      <c r="R5676" s="3">
        <v>1</v>
      </c>
      <c r="S5676">
        <v>0</v>
      </c>
      <c r="T5676">
        <v>0</v>
      </c>
      <c r="U5676" t="s">
        <v>1904</v>
      </c>
      <c r="V5676" t="s">
        <v>111</v>
      </c>
      <c r="W5676" s="4">
        <v>0.75</v>
      </c>
      <c r="X5676" s="4">
        <v>0.85416666666666663</v>
      </c>
      <c r="Y5676" t="s">
        <v>1597</v>
      </c>
      <c r="Z5676">
        <v>157</v>
      </c>
      <c r="AA5676">
        <v>24</v>
      </c>
      <c r="AB5676" t="s">
        <v>6540</v>
      </c>
      <c r="AC5676">
        <v>16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95660</v>
      </c>
      <c r="AK5676" t="s">
        <v>61</v>
      </c>
      <c r="AL5676" t="s">
        <v>61</v>
      </c>
      <c r="AM5676" t="s">
        <v>61</v>
      </c>
      <c r="AN5676" t="s">
        <v>61</v>
      </c>
      <c r="AO5676" t="s">
        <v>61</v>
      </c>
      <c r="AP5676">
        <v>1</v>
      </c>
      <c r="AQ5676" t="str">
        <f t="shared" si="355"/>
        <v>CHEM</v>
      </c>
      <c r="AR5676" t="str">
        <f t="shared" si="355"/>
        <v>1110</v>
      </c>
      <c r="AS5676" t="str">
        <f t="shared" si="352"/>
        <v>Ande</v>
      </c>
      <c r="AT5676" t="str">
        <f t="shared" si="353"/>
        <v>CHEM1110Anderson Vicki K</v>
      </c>
      <c r="AU5676" t="str">
        <f t="shared" si="354"/>
        <v>CHEM1110-9</v>
      </c>
      <c r="AV5676" t="s">
        <v>2714</v>
      </c>
      <c r="AW5676" t="s">
        <v>4656</v>
      </c>
      <c r="AX5676" t="s">
        <v>2586</v>
      </c>
    </row>
    <row r="5677" spans="1:50" x14ac:dyDescent="0.2">
      <c r="A5677" t="s">
        <v>1814</v>
      </c>
      <c r="B5677" t="s">
        <v>1898</v>
      </c>
      <c r="C5677">
        <v>1110</v>
      </c>
      <c r="D5677" t="s">
        <v>125</v>
      </c>
      <c r="E5677">
        <v>860</v>
      </c>
      <c r="F5677">
        <v>57.33</v>
      </c>
      <c r="G5677">
        <v>0</v>
      </c>
      <c r="H5677">
        <v>0</v>
      </c>
      <c r="I5677">
        <v>0.33</v>
      </c>
      <c r="J5677">
        <v>0</v>
      </c>
      <c r="K5677">
        <v>57.33</v>
      </c>
      <c r="L5677">
        <v>344</v>
      </c>
      <c r="M5677">
        <v>2</v>
      </c>
      <c r="N5677">
        <v>0</v>
      </c>
      <c r="O5677">
        <v>2</v>
      </c>
      <c r="P5677">
        <v>346</v>
      </c>
      <c r="Q5677">
        <v>384</v>
      </c>
      <c r="R5677" s="3">
        <v>0.90100000000000002</v>
      </c>
      <c r="S5677">
        <v>0</v>
      </c>
      <c r="T5677">
        <v>5</v>
      </c>
      <c r="AQ5677" t="str">
        <f t="shared" si="355"/>
        <v>CHEM</v>
      </c>
      <c r="AR5677" t="str">
        <f t="shared" si="355"/>
        <v>1110</v>
      </c>
      <c r="AS5677" t="str">
        <f t="shared" si="352"/>
        <v/>
      </c>
      <c r="AT5677" t="str">
        <f t="shared" si="353"/>
        <v>CHEM1110</v>
      </c>
      <c r="AU5677" t="str">
        <f t="shared" si="354"/>
        <v>CHEM1110-***** CRSE TOTAL</v>
      </c>
    </row>
    <row r="5678" spans="1:50" x14ac:dyDescent="0.2">
      <c r="A5678" t="s">
        <v>1814</v>
      </c>
      <c r="B5678" t="s">
        <v>1898</v>
      </c>
      <c r="C5678">
        <v>2200</v>
      </c>
      <c r="D5678">
        <v>1</v>
      </c>
      <c r="E5678">
        <v>208</v>
      </c>
      <c r="F5678">
        <v>13.87</v>
      </c>
      <c r="G5678">
        <v>0</v>
      </c>
      <c r="H5678">
        <v>0</v>
      </c>
      <c r="I5678">
        <v>0</v>
      </c>
      <c r="J5678">
        <v>0</v>
      </c>
      <c r="K5678">
        <v>13.87</v>
      </c>
      <c r="L5678">
        <v>52</v>
      </c>
      <c r="M5678">
        <v>0</v>
      </c>
      <c r="N5678">
        <v>0</v>
      </c>
      <c r="O5678">
        <v>0</v>
      </c>
      <c r="P5678">
        <v>52</v>
      </c>
      <c r="Q5678">
        <v>48</v>
      </c>
      <c r="R5678" s="3">
        <v>1.0832999999999999</v>
      </c>
      <c r="S5678">
        <v>0</v>
      </c>
      <c r="T5678">
        <v>0</v>
      </c>
      <c r="U5678" t="s">
        <v>1905</v>
      </c>
      <c r="V5678" t="s">
        <v>106</v>
      </c>
      <c r="W5678" s="4">
        <v>0.33333333333333331</v>
      </c>
      <c r="X5678" s="4">
        <v>0.36805555555555558</v>
      </c>
      <c r="Y5678" t="s">
        <v>123</v>
      </c>
      <c r="Z5678">
        <v>120</v>
      </c>
      <c r="AA5678">
        <v>56</v>
      </c>
      <c r="AB5678" t="s">
        <v>6546</v>
      </c>
      <c r="AC5678">
        <v>1</v>
      </c>
      <c r="AD5678">
        <v>1</v>
      </c>
      <c r="AE5678">
        <v>4</v>
      </c>
      <c r="AF5678">
        <v>10</v>
      </c>
      <c r="AG5678">
        <v>8</v>
      </c>
      <c r="AH5678">
        <v>1</v>
      </c>
      <c r="AI5678">
        <v>0</v>
      </c>
      <c r="AJ5678">
        <v>93059</v>
      </c>
      <c r="AK5678" t="s">
        <v>61</v>
      </c>
      <c r="AL5678" t="s">
        <v>61</v>
      </c>
      <c r="AM5678" t="s">
        <v>61</v>
      </c>
      <c r="AN5678" t="s">
        <v>61</v>
      </c>
      <c r="AO5678" t="s">
        <v>61</v>
      </c>
      <c r="AP5678">
        <v>1</v>
      </c>
      <c r="AQ5678" t="str">
        <f t="shared" si="355"/>
        <v>CHEM</v>
      </c>
      <c r="AR5678" t="str">
        <f t="shared" si="355"/>
        <v>2200</v>
      </c>
      <c r="AS5678" t="str">
        <f t="shared" si="352"/>
        <v>Chan</v>
      </c>
      <c r="AT5678" t="str">
        <f t="shared" si="353"/>
        <v xml:space="preserve">CHEM2200Chanmugathas Chellappah </v>
      </c>
      <c r="AU5678" t="str">
        <f t="shared" si="354"/>
        <v>CHEM2200-1</v>
      </c>
      <c r="AV5678" t="s">
        <v>4667</v>
      </c>
      <c r="AW5678" t="s">
        <v>4668</v>
      </c>
    </row>
    <row r="5679" spans="1:50" x14ac:dyDescent="0.2">
      <c r="A5679" t="s">
        <v>1814</v>
      </c>
      <c r="B5679" t="s">
        <v>1898</v>
      </c>
      <c r="C5679">
        <v>2200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27</v>
      </c>
      <c r="M5679">
        <v>0</v>
      </c>
      <c r="N5679">
        <v>0</v>
      </c>
      <c r="O5679">
        <v>0</v>
      </c>
      <c r="P5679">
        <v>27</v>
      </c>
      <c r="Q5679">
        <v>24</v>
      </c>
      <c r="R5679" s="3">
        <v>1.125</v>
      </c>
      <c r="S5679">
        <v>0</v>
      </c>
      <c r="T5679">
        <v>0</v>
      </c>
      <c r="U5679" t="s">
        <v>1905</v>
      </c>
      <c r="V5679" t="s">
        <v>115</v>
      </c>
      <c r="W5679" s="4">
        <v>0.375</v>
      </c>
      <c r="X5679" s="4">
        <v>0.40972222222222227</v>
      </c>
      <c r="Y5679" t="s">
        <v>229</v>
      </c>
      <c r="Z5679" t="s">
        <v>798</v>
      </c>
      <c r="AA5679">
        <v>30</v>
      </c>
      <c r="AB5679" t="s">
        <v>6546</v>
      </c>
      <c r="AC5679">
        <v>4</v>
      </c>
      <c r="AD5679">
        <v>1</v>
      </c>
      <c r="AE5679">
        <v>0</v>
      </c>
      <c r="AF5679">
        <v>1</v>
      </c>
      <c r="AG5679">
        <v>0</v>
      </c>
      <c r="AH5679">
        <v>1</v>
      </c>
      <c r="AI5679">
        <v>0</v>
      </c>
      <c r="AJ5679">
        <v>93061</v>
      </c>
      <c r="AK5679" t="s">
        <v>61</v>
      </c>
      <c r="AL5679" t="s">
        <v>61</v>
      </c>
      <c r="AM5679" t="s">
        <v>61</v>
      </c>
      <c r="AN5679" t="s">
        <v>61</v>
      </c>
      <c r="AO5679" t="s">
        <v>61</v>
      </c>
      <c r="AP5679">
        <v>1</v>
      </c>
      <c r="AQ5679" t="str">
        <f t="shared" si="355"/>
        <v>CHEM</v>
      </c>
      <c r="AR5679" t="str">
        <f t="shared" si="355"/>
        <v>2200</v>
      </c>
      <c r="AS5679" t="str">
        <f t="shared" si="352"/>
        <v>Chan</v>
      </c>
      <c r="AT5679" t="str">
        <f t="shared" si="353"/>
        <v xml:space="preserve">CHEM2200Chanmugathas Chellappah </v>
      </c>
      <c r="AU5679" t="str">
        <f t="shared" si="354"/>
        <v>CHEM2200-2</v>
      </c>
      <c r="AV5679" t="s">
        <v>4667</v>
      </c>
      <c r="AW5679" t="s">
        <v>4668</v>
      </c>
    </row>
    <row r="5680" spans="1:50" x14ac:dyDescent="0.2">
      <c r="A5680" t="s">
        <v>1814</v>
      </c>
      <c r="B5680" t="s">
        <v>1898</v>
      </c>
      <c r="C5680">
        <v>2200</v>
      </c>
      <c r="D5680">
        <v>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25</v>
      </c>
      <c r="M5680">
        <v>0</v>
      </c>
      <c r="N5680">
        <v>0</v>
      </c>
      <c r="O5680">
        <v>0</v>
      </c>
      <c r="P5680">
        <v>25</v>
      </c>
      <c r="Q5680">
        <v>24</v>
      </c>
      <c r="R5680" s="3">
        <v>1.0417000000000001</v>
      </c>
      <c r="S5680">
        <v>0</v>
      </c>
      <c r="T5680">
        <v>0</v>
      </c>
      <c r="U5680" t="s">
        <v>1905</v>
      </c>
      <c r="V5680" t="s">
        <v>118</v>
      </c>
      <c r="W5680" s="4">
        <v>0.375</v>
      </c>
      <c r="X5680" s="4">
        <v>0.40972222222222227</v>
      </c>
      <c r="Y5680" t="s">
        <v>254</v>
      </c>
      <c r="Z5680">
        <v>117</v>
      </c>
      <c r="AA5680">
        <v>49</v>
      </c>
      <c r="AB5680" t="s">
        <v>6546</v>
      </c>
      <c r="AC5680">
        <v>4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93062</v>
      </c>
      <c r="AK5680" t="s">
        <v>61</v>
      </c>
      <c r="AL5680" t="s">
        <v>61</v>
      </c>
      <c r="AM5680" t="s">
        <v>61</v>
      </c>
      <c r="AN5680" t="s">
        <v>61</v>
      </c>
      <c r="AO5680" t="s">
        <v>61</v>
      </c>
      <c r="AP5680">
        <v>1</v>
      </c>
      <c r="AQ5680" t="str">
        <f t="shared" si="355"/>
        <v>CHEM</v>
      </c>
      <c r="AR5680" t="str">
        <f t="shared" si="355"/>
        <v>2200</v>
      </c>
      <c r="AS5680" t="str">
        <f t="shared" si="352"/>
        <v>Chan</v>
      </c>
      <c r="AT5680" t="str">
        <f t="shared" si="353"/>
        <v xml:space="preserve">CHEM2200Chanmugathas Chellappah </v>
      </c>
      <c r="AU5680" t="str">
        <f t="shared" si="354"/>
        <v>CHEM2200-3</v>
      </c>
      <c r="AV5680" t="s">
        <v>4667</v>
      </c>
      <c r="AW5680" t="s">
        <v>4668</v>
      </c>
    </row>
    <row r="5681" spans="1:51" x14ac:dyDescent="0.2">
      <c r="A5681" t="s">
        <v>1814</v>
      </c>
      <c r="B5681" t="s">
        <v>1898</v>
      </c>
      <c r="C5681">
        <v>2200</v>
      </c>
      <c r="D5681">
        <v>4</v>
      </c>
      <c r="E5681">
        <v>156</v>
      </c>
      <c r="F5681">
        <v>10.4</v>
      </c>
      <c r="G5681">
        <v>0</v>
      </c>
      <c r="H5681">
        <v>0</v>
      </c>
      <c r="I5681">
        <v>0</v>
      </c>
      <c r="J5681">
        <v>0</v>
      </c>
      <c r="K5681">
        <v>10.4</v>
      </c>
      <c r="L5681">
        <v>39</v>
      </c>
      <c r="M5681">
        <v>0</v>
      </c>
      <c r="N5681">
        <v>0</v>
      </c>
      <c r="O5681">
        <v>0</v>
      </c>
      <c r="P5681">
        <v>39</v>
      </c>
      <c r="Q5681">
        <v>48</v>
      </c>
      <c r="R5681" s="3">
        <v>0.8125</v>
      </c>
      <c r="S5681">
        <v>0</v>
      </c>
      <c r="T5681">
        <v>0</v>
      </c>
      <c r="U5681" t="s">
        <v>1905</v>
      </c>
      <c r="V5681" t="s">
        <v>106</v>
      </c>
      <c r="W5681" s="4">
        <v>0.375</v>
      </c>
      <c r="X5681" s="4">
        <v>0.40972222222222227</v>
      </c>
      <c r="Y5681" t="s">
        <v>107</v>
      </c>
      <c r="Z5681" t="s">
        <v>390</v>
      </c>
      <c r="AA5681">
        <v>59</v>
      </c>
      <c r="AB5681" t="s">
        <v>6547</v>
      </c>
      <c r="AC5681">
        <v>1</v>
      </c>
      <c r="AD5681">
        <v>1</v>
      </c>
      <c r="AE5681">
        <v>4</v>
      </c>
      <c r="AF5681">
        <v>23</v>
      </c>
      <c r="AG5681">
        <v>15</v>
      </c>
      <c r="AH5681">
        <v>5</v>
      </c>
      <c r="AI5681">
        <v>3</v>
      </c>
      <c r="AJ5681">
        <v>93063</v>
      </c>
      <c r="AK5681" t="s">
        <v>61</v>
      </c>
      <c r="AL5681" t="s">
        <v>61</v>
      </c>
      <c r="AM5681" t="s">
        <v>61</v>
      </c>
      <c r="AN5681" t="s">
        <v>61</v>
      </c>
      <c r="AO5681" t="s">
        <v>61</v>
      </c>
      <c r="AP5681">
        <v>1</v>
      </c>
      <c r="AQ5681" t="str">
        <f t="shared" si="355"/>
        <v>CHEM</v>
      </c>
      <c r="AR5681" t="str">
        <f t="shared" si="355"/>
        <v>2200</v>
      </c>
      <c r="AS5681" t="str">
        <f t="shared" ref="AS5681:AS5744" si="356">PROPER(LEFT(AB5681,4))</f>
        <v>Klav</v>
      </c>
      <c r="AT5681" t="str">
        <f t="shared" si="353"/>
        <v xml:space="preserve">CHEM2200Klavetter Boonta </v>
      </c>
      <c r="AU5681" t="str">
        <f t="shared" si="354"/>
        <v>CHEM2200-4</v>
      </c>
      <c r="AV5681" t="s">
        <v>4669</v>
      </c>
      <c r="AW5681" t="s">
        <v>4670</v>
      </c>
    </row>
    <row r="5682" spans="1:51" x14ac:dyDescent="0.2">
      <c r="A5682" t="s">
        <v>1814</v>
      </c>
      <c r="B5682" t="s">
        <v>1898</v>
      </c>
      <c r="C5682">
        <v>2200</v>
      </c>
      <c r="D5682">
        <v>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22</v>
      </c>
      <c r="M5682">
        <v>0</v>
      </c>
      <c r="N5682">
        <v>0</v>
      </c>
      <c r="O5682">
        <v>0</v>
      </c>
      <c r="P5682">
        <v>22</v>
      </c>
      <c r="Q5682">
        <v>24</v>
      </c>
      <c r="R5682" s="3">
        <v>0.91669999999999996</v>
      </c>
      <c r="S5682">
        <v>0</v>
      </c>
      <c r="T5682">
        <v>0</v>
      </c>
      <c r="U5682" t="s">
        <v>1905</v>
      </c>
      <c r="V5682" t="s">
        <v>115</v>
      </c>
      <c r="W5682" s="4">
        <v>0.41666666666666669</v>
      </c>
      <c r="X5682" s="4">
        <v>0.4513888888888889</v>
      </c>
      <c r="Y5682" t="s">
        <v>229</v>
      </c>
      <c r="Z5682" t="s">
        <v>363</v>
      </c>
      <c r="AA5682">
        <v>30</v>
      </c>
      <c r="AB5682" t="s">
        <v>6547</v>
      </c>
      <c r="AC5682">
        <v>4</v>
      </c>
      <c r="AD5682">
        <v>1</v>
      </c>
      <c r="AE5682">
        <v>0</v>
      </c>
      <c r="AF5682">
        <v>3</v>
      </c>
      <c r="AG5682">
        <v>0</v>
      </c>
      <c r="AH5682">
        <v>3</v>
      </c>
      <c r="AI5682">
        <v>0</v>
      </c>
      <c r="AJ5682">
        <v>93064</v>
      </c>
      <c r="AK5682" t="s">
        <v>61</v>
      </c>
      <c r="AL5682" t="s">
        <v>61</v>
      </c>
      <c r="AM5682" t="s">
        <v>61</v>
      </c>
      <c r="AN5682" t="s">
        <v>61</v>
      </c>
      <c r="AO5682" t="s">
        <v>61</v>
      </c>
      <c r="AP5682">
        <v>1</v>
      </c>
      <c r="AQ5682" t="str">
        <f t="shared" si="355"/>
        <v>CHEM</v>
      </c>
      <c r="AR5682" t="str">
        <f t="shared" si="355"/>
        <v>2200</v>
      </c>
      <c r="AS5682" t="str">
        <f t="shared" si="356"/>
        <v>Klav</v>
      </c>
      <c r="AT5682" t="str">
        <f t="shared" si="353"/>
        <v xml:space="preserve">CHEM2200Klavetter Boonta </v>
      </c>
      <c r="AU5682" t="str">
        <f t="shared" si="354"/>
        <v>CHEM2200-5</v>
      </c>
      <c r="AV5682" t="s">
        <v>4669</v>
      </c>
      <c r="AW5682" t="s">
        <v>4670</v>
      </c>
    </row>
    <row r="5683" spans="1:51" x14ac:dyDescent="0.2">
      <c r="A5683" t="s">
        <v>1814</v>
      </c>
      <c r="B5683" t="s">
        <v>1898</v>
      </c>
      <c r="C5683">
        <v>2200</v>
      </c>
      <c r="D5683">
        <v>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17</v>
      </c>
      <c r="M5683">
        <v>0</v>
      </c>
      <c r="N5683">
        <v>0</v>
      </c>
      <c r="O5683">
        <v>0</v>
      </c>
      <c r="P5683">
        <v>17</v>
      </c>
      <c r="Q5683">
        <v>24</v>
      </c>
      <c r="R5683" s="3">
        <v>0.70830000000000004</v>
      </c>
      <c r="S5683">
        <v>0</v>
      </c>
      <c r="T5683">
        <v>0</v>
      </c>
      <c r="U5683" t="s">
        <v>1905</v>
      </c>
      <c r="V5683" t="s">
        <v>118</v>
      </c>
      <c r="W5683" s="4">
        <v>0.41666666666666669</v>
      </c>
      <c r="X5683" s="4">
        <v>0.4513888888888889</v>
      </c>
      <c r="Y5683" t="s">
        <v>229</v>
      </c>
      <c r="Z5683" t="s">
        <v>757</v>
      </c>
      <c r="AA5683">
        <v>47</v>
      </c>
      <c r="AB5683" t="s">
        <v>6547</v>
      </c>
      <c r="AC5683">
        <v>4</v>
      </c>
      <c r="AD5683">
        <v>1</v>
      </c>
      <c r="AE5683">
        <v>0</v>
      </c>
      <c r="AF5683">
        <v>1</v>
      </c>
      <c r="AG5683">
        <v>0</v>
      </c>
      <c r="AH5683">
        <v>1</v>
      </c>
      <c r="AI5683">
        <v>0</v>
      </c>
      <c r="AJ5683">
        <v>93065</v>
      </c>
      <c r="AK5683" t="s">
        <v>61</v>
      </c>
      <c r="AL5683" t="s">
        <v>61</v>
      </c>
      <c r="AM5683" t="s">
        <v>61</v>
      </c>
      <c r="AN5683" t="s">
        <v>61</v>
      </c>
      <c r="AO5683" t="s">
        <v>61</v>
      </c>
      <c r="AP5683">
        <v>1</v>
      </c>
      <c r="AQ5683" t="str">
        <f t="shared" si="355"/>
        <v>CHEM</v>
      </c>
      <c r="AR5683" t="str">
        <f t="shared" si="355"/>
        <v>2200</v>
      </c>
      <c r="AS5683" t="str">
        <f t="shared" si="356"/>
        <v>Klav</v>
      </c>
      <c r="AT5683" t="str">
        <f t="shared" si="353"/>
        <v xml:space="preserve">CHEM2200Klavetter Boonta </v>
      </c>
      <c r="AU5683" t="str">
        <f t="shared" si="354"/>
        <v>CHEM2200-6</v>
      </c>
      <c r="AV5683" t="s">
        <v>4669</v>
      </c>
      <c r="AW5683" t="s">
        <v>4670</v>
      </c>
    </row>
    <row r="5684" spans="1:51" x14ac:dyDescent="0.2">
      <c r="A5684" t="s">
        <v>1814</v>
      </c>
      <c r="B5684" t="s">
        <v>1898</v>
      </c>
      <c r="C5684">
        <v>2200</v>
      </c>
      <c r="D5684">
        <v>7</v>
      </c>
      <c r="E5684">
        <v>140</v>
      </c>
      <c r="F5684">
        <v>9.33</v>
      </c>
      <c r="G5684">
        <v>0</v>
      </c>
      <c r="H5684">
        <v>0</v>
      </c>
      <c r="I5684">
        <v>0.53</v>
      </c>
      <c r="J5684">
        <v>0</v>
      </c>
      <c r="K5684">
        <v>9.33</v>
      </c>
      <c r="L5684">
        <v>35</v>
      </c>
      <c r="M5684">
        <v>2</v>
      </c>
      <c r="N5684">
        <v>0</v>
      </c>
      <c r="O5684">
        <v>1</v>
      </c>
      <c r="P5684">
        <v>36</v>
      </c>
      <c r="Q5684">
        <v>48</v>
      </c>
      <c r="R5684" s="3">
        <v>0.72919999999999996</v>
      </c>
      <c r="S5684">
        <v>0</v>
      </c>
      <c r="T5684">
        <v>4</v>
      </c>
      <c r="U5684" t="s">
        <v>1905</v>
      </c>
      <c r="V5684" t="s">
        <v>106</v>
      </c>
      <c r="W5684" s="4">
        <v>0.41666666666666669</v>
      </c>
      <c r="X5684" s="4">
        <v>0.4513888888888889</v>
      </c>
      <c r="Y5684" t="s">
        <v>229</v>
      </c>
      <c r="Z5684" t="s">
        <v>245</v>
      </c>
      <c r="AA5684">
        <v>55</v>
      </c>
      <c r="AB5684" t="s">
        <v>6548</v>
      </c>
      <c r="AC5684">
        <v>1</v>
      </c>
      <c r="AD5684">
        <v>1</v>
      </c>
      <c r="AE5684">
        <v>4</v>
      </c>
      <c r="AF5684">
        <v>16</v>
      </c>
      <c r="AG5684">
        <v>14</v>
      </c>
      <c r="AH5684">
        <v>2</v>
      </c>
      <c r="AI5684">
        <v>0</v>
      </c>
      <c r="AJ5684">
        <v>93066</v>
      </c>
      <c r="AK5684" t="s">
        <v>61</v>
      </c>
      <c r="AL5684" t="s">
        <v>61</v>
      </c>
      <c r="AM5684" t="s">
        <v>61</v>
      </c>
      <c r="AN5684" t="s">
        <v>61</v>
      </c>
      <c r="AO5684" t="s">
        <v>61</v>
      </c>
      <c r="AP5684">
        <v>1</v>
      </c>
      <c r="AQ5684" t="str">
        <f t="shared" si="355"/>
        <v>CHEM</v>
      </c>
      <c r="AR5684" t="str">
        <f t="shared" si="355"/>
        <v>2200</v>
      </c>
      <c r="AS5684" t="str">
        <f t="shared" si="356"/>
        <v>Tuns</v>
      </c>
      <c r="AT5684" t="str">
        <f t="shared" si="353"/>
        <v>CHEM2200Tunstad Linda M.</v>
      </c>
      <c r="AU5684" t="str">
        <f t="shared" si="354"/>
        <v>CHEM2200-7</v>
      </c>
      <c r="AV5684" t="s">
        <v>4671</v>
      </c>
      <c r="AW5684" t="s">
        <v>3045</v>
      </c>
      <c r="AX5684" t="s">
        <v>2634</v>
      </c>
    </row>
    <row r="5685" spans="1:51" x14ac:dyDescent="0.2">
      <c r="A5685" t="s">
        <v>1814</v>
      </c>
      <c r="B5685" t="s">
        <v>1898</v>
      </c>
      <c r="C5685">
        <v>2200</v>
      </c>
      <c r="D5685">
        <v>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20</v>
      </c>
      <c r="M5685">
        <v>1</v>
      </c>
      <c r="N5685">
        <v>0</v>
      </c>
      <c r="O5685">
        <v>1</v>
      </c>
      <c r="P5685">
        <v>21</v>
      </c>
      <c r="Q5685">
        <v>24</v>
      </c>
      <c r="R5685" s="3">
        <v>0.83330000000000004</v>
      </c>
      <c r="S5685">
        <v>0</v>
      </c>
      <c r="T5685">
        <v>0</v>
      </c>
      <c r="U5685" t="s">
        <v>1905</v>
      </c>
      <c r="V5685" t="s">
        <v>115</v>
      </c>
      <c r="W5685" s="4">
        <v>0.45833333333333331</v>
      </c>
      <c r="X5685" s="4">
        <v>0.49305555555555558</v>
      </c>
      <c r="Y5685" t="s">
        <v>254</v>
      </c>
      <c r="Z5685">
        <v>117</v>
      </c>
      <c r="AA5685">
        <v>49</v>
      </c>
      <c r="AB5685" t="s">
        <v>6548</v>
      </c>
      <c r="AC5685">
        <v>4</v>
      </c>
      <c r="AD5685">
        <v>1</v>
      </c>
      <c r="AE5685">
        <v>0</v>
      </c>
      <c r="AF5685">
        <v>1</v>
      </c>
      <c r="AG5685">
        <v>0</v>
      </c>
      <c r="AH5685">
        <v>1</v>
      </c>
      <c r="AI5685">
        <v>0</v>
      </c>
      <c r="AJ5685">
        <v>93067</v>
      </c>
      <c r="AK5685" t="s">
        <v>61</v>
      </c>
      <c r="AL5685" t="s">
        <v>61</v>
      </c>
      <c r="AM5685" t="s">
        <v>61</v>
      </c>
      <c r="AN5685" t="s">
        <v>61</v>
      </c>
      <c r="AO5685" t="s">
        <v>61</v>
      </c>
      <c r="AP5685">
        <v>1</v>
      </c>
      <c r="AQ5685" t="str">
        <f t="shared" si="355"/>
        <v>CHEM</v>
      </c>
      <c r="AR5685" t="str">
        <f t="shared" si="355"/>
        <v>2200</v>
      </c>
      <c r="AS5685" t="str">
        <f t="shared" si="356"/>
        <v>Tuns</v>
      </c>
      <c r="AT5685" t="str">
        <f t="shared" si="353"/>
        <v>CHEM2200Tunstad Linda M.</v>
      </c>
      <c r="AU5685" t="str">
        <f t="shared" si="354"/>
        <v>CHEM2200-8</v>
      </c>
      <c r="AV5685" t="s">
        <v>4671</v>
      </c>
      <c r="AW5685" t="s">
        <v>3045</v>
      </c>
      <c r="AX5685" t="s">
        <v>2634</v>
      </c>
    </row>
    <row r="5686" spans="1:51" x14ac:dyDescent="0.2">
      <c r="A5686" t="s">
        <v>1814</v>
      </c>
      <c r="B5686" t="s">
        <v>1898</v>
      </c>
      <c r="C5686">
        <v>2200</v>
      </c>
      <c r="D5686">
        <v>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15</v>
      </c>
      <c r="M5686">
        <v>1</v>
      </c>
      <c r="N5686">
        <v>0</v>
      </c>
      <c r="O5686">
        <v>0</v>
      </c>
      <c r="P5686">
        <v>15</v>
      </c>
      <c r="Q5686">
        <v>24</v>
      </c>
      <c r="R5686" s="3">
        <v>0.625</v>
      </c>
      <c r="S5686">
        <v>0</v>
      </c>
      <c r="T5686">
        <v>0</v>
      </c>
      <c r="U5686" t="s">
        <v>1905</v>
      </c>
      <c r="V5686" t="s">
        <v>118</v>
      </c>
      <c r="W5686" s="4">
        <v>0.45833333333333331</v>
      </c>
      <c r="X5686" s="4">
        <v>0.49305555555555558</v>
      </c>
      <c r="Y5686" t="s">
        <v>254</v>
      </c>
      <c r="Z5686">
        <v>117</v>
      </c>
      <c r="AA5686">
        <v>49</v>
      </c>
      <c r="AB5686" t="s">
        <v>6548</v>
      </c>
      <c r="AC5686">
        <v>4</v>
      </c>
      <c r="AD5686">
        <v>1</v>
      </c>
      <c r="AE5686">
        <v>0</v>
      </c>
      <c r="AF5686">
        <v>2</v>
      </c>
      <c r="AG5686">
        <v>0</v>
      </c>
      <c r="AH5686">
        <v>2</v>
      </c>
      <c r="AI5686">
        <v>0</v>
      </c>
      <c r="AJ5686">
        <v>93068</v>
      </c>
      <c r="AK5686" t="s">
        <v>61</v>
      </c>
      <c r="AL5686" t="s">
        <v>61</v>
      </c>
      <c r="AM5686" t="s">
        <v>61</v>
      </c>
      <c r="AN5686" t="s">
        <v>61</v>
      </c>
      <c r="AO5686" t="s">
        <v>61</v>
      </c>
      <c r="AP5686">
        <v>1</v>
      </c>
      <c r="AQ5686" t="str">
        <f t="shared" si="355"/>
        <v>CHEM</v>
      </c>
      <c r="AR5686" t="str">
        <f t="shared" si="355"/>
        <v>2200</v>
      </c>
      <c r="AS5686" t="str">
        <f t="shared" si="356"/>
        <v>Tuns</v>
      </c>
      <c r="AT5686" t="str">
        <f t="shared" si="353"/>
        <v>CHEM2200Tunstad Linda M.</v>
      </c>
      <c r="AU5686" t="str">
        <f t="shared" si="354"/>
        <v>CHEM2200-9</v>
      </c>
      <c r="AV5686" t="s">
        <v>4671</v>
      </c>
      <c r="AW5686" t="s">
        <v>3045</v>
      </c>
      <c r="AX5686" t="s">
        <v>2634</v>
      </c>
    </row>
    <row r="5687" spans="1:51" x14ac:dyDescent="0.2">
      <c r="A5687" t="s">
        <v>1814</v>
      </c>
      <c r="B5687" t="s">
        <v>1898</v>
      </c>
      <c r="C5687">
        <v>2200</v>
      </c>
      <c r="D5687">
        <v>10</v>
      </c>
      <c r="E5687">
        <v>208</v>
      </c>
      <c r="F5687">
        <v>13.87</v>
      </c>
      <c r="G5687">
        <v>4</v>
      </c>
      <c r="H5687">
        <v>0.33</v>
      </c>
      <c r="I5687">
        <v>0</v>
      </c>
      <c r="J5687">
        <v>0.27</v>
      </c>
      <c r="K5687">
        <v>14.2</v>
      </c>
      <c r="L5687">
        <v>53</v>
      </c>
      <c r="M5687">
        <v>0</v>
      </c>
      <c r="N5687">
        <v>1</v>
      </c>
      <c r="O5687">
        <v>0</v>
      </c>
      <c r="P5687">
        <v>53</v>
      </c>
      <c r="Q5687">
        <v>48</v>
      </c>
      <c r="R5687" s="3">
        <v>1.1042000000000001</v>
      </c>
      <c r="S5687">
        <v>0</v>
      </c>
      <c r="T5687">
        <v>0</v>
      </c>
      <c r="U5687" t="s">
        <v>1905</v>
      </c>
      <c r="V5687" t="s">
        <v>111</v>
      </c>
      <c r="W5687" s="4">
        <v>0.6875</v>
      </c>
      <c r="X5687" s="4">
        <v>0.73958333333333337</v>
      </c>
      <c r="Y5687" t="s">
        <v>229</v>
      </c>
      <c r="Z5687" t="s">
        <v>761</v>
      </c>
      <c r="AA5687">
        <v>60</v>
      </c>
      <c r="AB5687" t="s">
        <v>6549</v>
      </c>
      <c r="AC5687">
        <v>1</v>
      </c>
      <c r="AD5687">
        <v>1</v>
      </c>
      <c r="AE5687">
        <v>4</v>
      </c>
      <c r="AF5687">
        <v>28</v>
      </c>
      <c r="AG5687">
        <v>19</v>
      </c>
      <c r="AH5687">
        <v>3</v>
      </c>
      <c r="AI5687">
        <v>1</v>
      </c>
      <c r="AJ5687">
        <v>93069</v>
      </c>
      <c r="AK5687" t="s">
        <v>61</v>
      </c>
      <c r="AL5687" t="s">
        <v>61</v>
      </c>
      <c r="AM5687" t="s">
        <v>61</v>
      </c>
      <c r="AN5687" t="s">
        <v>61</v>
      </c>
      <c r="AO5687" t="s">
        <v>61</v>
      </c>
      <c r="AP5687">
        <v>1</v>
      </c>
      <c r="AQ5687" t="str">
        <f t="shared" si="355"/>
        <v>CHEM</v>
      </c>
      <c r="AR5687" t="str">
        <f t="shared" si="355"/>
        <v>2200</v>
      </c>
      <c r="AS5687" t="str">
        <f t="shared" si="356"/>
        <v>Selk</v>
      </c>
      <c r="AT5687" t="str">
        <f t="shared" si="353"/>
        <v xml:space="preserve">CHEM2200Selke Matthias </v>
      </c>
      <c r="AU5687" t="str">
        <f t="shared" si="354"/>
        <v>CHEM2200-10</v>
      </c>
      <c r="AV5687" t="s">
        <v>4672</v>
      </c>
      <c r="AW5687" t="s">
        <v>4673</v>
      </c>
    </row>
    <row r="5688" spans="1:51" x14ac:dyDescent="0.2">
      <c r="A5688" t="s">
        <v>1814</v>
      </c>
      <c r="B5688" t="s">
        <v>1898</v>
      </c>
      <c r="C5688">
        <v>2200</v>
      </c>
      <c r="D5688">
        <v>11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27</v>
      </c>
      <c r="M5688">
        <v>0</v>
      </c>
      <c r="N5688">
        <v>0</v>
      </c>
      <c r="O5688">
        <v>0</v>
      </c>
      <c r="P5688">
        <v>27</v>
      </c>
      <c r="Q5688">
        <v>24</v>
      </c>
      <c r="R5688" s="3">
        <v>1.125</v>
      </c>
      <c r="S5688">
        <v>0</v>
      </c>
      <c r="T5688">
        <v>0</v>
      </c>
      <c r="U5688" t="s">
        <v>1905</v>
      </c>
      <c r="V5688" t="s">
        <v>120</v>
      </c>
      <c r="W5688" s="4">
        <v>0.75</v>
      </c>
      <c r="X5688" s="4">
        <v>0.78472222222222221</v>
      </c>
      <c r="Y5688" t="s">
        <v>123</v>
      </c>
      <c r="Z5688">
        <v>114</v>
      </c>
      <c r="AA5688">
        <v>30</v>
      </c>
      <c r="AB5688" t="s">
        <v>6549</v>
      </c>
      <c r="AC5688">
        <v>4</v>
      </c>
      <c r="AD5688">
        <v>1</v>
      </c>
      <c r="AE5688">
        <v>0</v>
      </c>
      <c r="AF5688">
        <v>2</v>
      </c>
      <c r="AG5688">
        <v>0</v>
      </c>
      <c r="AH5688">
        <v>2</v>
      </c>
      <c r="AI5688">
        <v>0</v>
      </c>
      <c r="AJ5688">
        <v>93070</v>
      </c>
      <c r="AK5688" t="s">
        <v>61</v>
      </c>
      <c r="AL5688" t="s">
        <v>61</v>
      </c>
      <c r="AM5688" t="s">
        <v>61</v>
      </c>
      <c r="AN5688" t="s">
        <v>61</v>
      </c>
      <c r="AO5688" t="s">
        <v>61</v>
      </c>
      <c r="AP5688">
        <v>1</v>
      </c>
      <c r="AQ5688" t="str">
        <f t="shared" si="355"/>
        <v>CHEM</v>
      </c>
      <c r="AR5688" t="str">
        <f t="shared" si="355"/>
        <v>2200</v>
      </c>
      <c r="AS5688" t="str">
        <f t="shared" si="356"/>
        <v>Selk</v>
      </c>
      <c r="AT5688" t="str">
        <f t="shared" si="353"/>
        <v xml:space="preserve">CHEM2200Selke Matthias </v>
      </c>
      <c r="AU5688" t="str">
        <f t="shared" si="354"/>
        <v>CHEM2200-11</v>
      </c>
      <c r="AV5688" t="s">
        <v>4672</v>
      </c>
      <c r="AW5688" t="s">
        <v>4673</v>
      </c>
    </row>
    <row r="5689" spans="1:51" x14ac:dyDescent="0.2">
      <c r="A5689" t="s">
        <v>1814</v>
      </c>
      <c r="B5689" t="s">
        <v>1898</v>
      </c>
      <c r="C5689">
        <v>2200</v>
      </c>
      <c r="D5689">
        <v>12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26</v>
      </c>
      <c r="M5689">
        <v>0</v>
      </c>
      <c r="N5689">
        <v>1</v>
      </c>
      <c r="O5689">
        <v>0</v>
      </c>
      <c r="P5689">
        <v>26</v>
      </c>
      <c r="Q5689">
        <v>24</v>
      </c>
      <c r="R5689" s="3">
        <v>1.0832999999999999</v>
      </c>
      <c r="S5689">
        <v>0</v>
      </c>
      <c r="T5689">
        <v>0</v>
      </c>
      <c r="U5689" t="s">
        <v>1905</v>
      </c>
      <c r="V5689" t="s">
        <v>121</v>
      </c>
      <c r="W5689" s="4">
        <v>0.75</v>
      </c>
      <c r="X5689" s="4">
        <v>0.78472222222222221</v>
      </c>
      <c r="Y5689" t="s">
        <v>155</v>
      </c>
      <c r="Z5689">
        <v>244</v>
      </c>
      <c r="AA5689">
        <v>49</v>
      </c>
      <c r="AB5689" t="s">
        <v>6549</v>
      </c>
      <c r="AC5689">
        <v>4</v>
      </c>
      <c r="AD5689">
        <v>1</v>
      </c>
      <c r="AE5689">
        <v>0</v>
      </c>
      <c r="AF5689">
        <v>1</v>
      </c>
      <c r="AG5689">
        <v>0</v>
      </c>
      <c r="AH5689">
        <v>1</v>
      </c>
      <c r="AI5689">
        <v>0</v>
      </c>
      <c r="AJ5689">
        <v>93071</v>
      </c>
      <c r="AK5689" t="s">
        <v>61</v>
      </c>
      <c r="AL5689" t="s">
        <v>61</v>
      </c>
      <c r="AM5689" t="s">
        <v>61</v>
      </c>
      <c r="AN5689" t="s">
        <v>61</v>
      </c>
      <c r="AO5689" t="s">
        <v>61</v>
      </c>
      <c r="AP5689">
        <v>1</v>
      </c>
      <c r="AQ5689" t="str">
        <f t="shared" si="355"/>
        <v>CHEM</v>
      </c>
      <c r="AR5689" t="str">
        <f t="shared" si="355"/>
        <v>2200</v>
      </c>
      <c r="AS5689" t="str">
        <f t="shared" si="356"/>
        <v>Selk</v>
      </c>
      <c r="AT5689" t="str">
        <f t="shared" si="353"/>
        <v xml:space="preserve">CHEM2200Selke Matthias </v>
      </c>
      <c r="AU5689" t="str">
        <f t="shared" si="354"/>
        <v>CHEM2200-12</v>
      </c>
      <c r="AV5689" t="s">
        <v>4672</v>
      </c>
      <c r="AW5689" t="s">
        <v>4673</v>
      </c>
    </row>
    <row r="5690" spans="1:51" x14ac:dyDescent="0.2">
      <c r="A5690" t="s">
        <v>1814</v>
      </c>
      <c r="B5690" t="s">
        <v>1898</v>
      </c>
      <c r="C5690">
        <v>2200</v>
      </c>
      <c r="D5690">
        <v>13</v>
      </c>
      <c r="E5690">
        <v>164</v>
      </c>
      <c r="F5690">
        <v>10.93</v>
      </c>
      <c r="G5690">
        <v>0</v>
      </c>
      <c r="H5690">
        <v>0</v>
      </c>
      <c r="I5690">
        <v>0</v>
      </c>
      <c r="J5690">
        <v>0</v>
      </c>
      <c r="K5690">
        <v>10.93</v>
      </c>
      <c r="L5690">
        <v>41</v>
      </c>
      <c r="M5690">
        <v>2</v>
      </c>
      <c r="N5690">
        <v>0</v>
      </c>
      <c r="O5690">
        <v>0</v>
      </c>
      <c r="P5690">
        <v>41</v>
      </c>
      <c r="Q5690">
        <v>48</v>
      </c>
      <c r="R5690" s="3">
        <v>0.85419999999999996</v>
      </c>
      <c r="S5690">
        <v>0</v>
      </c>
      <c r="T5690">
        <v>0</v>
      </c>
      <c r="U5690" t="s">
        <v>1905</v>
      </c>
      <c r="V5690" t="s">
        <v>113</v>
      </c>
      <c r="W5690" s="4">
        <v>0.6875</v>
      </c>
      <c r="X5690" s="4">
        <v>0.73958333333333337</v>
      </c>
      <c r="Y5690" t="s">
        <v>155</v>
      </c>
      <c r="Z5690">
        <v>334</v>
      </c>
      <c r="AA5690">
        <v>50</v>
      </c>
      <c r="AB5690" t="s">
        <v>6533</v>
      </c>
      <c r="AC5690">
        <v>1</v>
      </c>
      <c r="AD5690">
        <v>1</v>
      </c>
      <c r="AE5690">
        <v>4</v>
      </c>
      <c r="AF5690">
        <v>8</v>
      </c>
      <c r="AG5690">
        <v>6</v>
      </c>
      <c r="AH5690">
        <v>2</v>
      </c>
      <c r="AI5690">
        <v>0</v>
      </c>
      <c r="AJ5690">
        <v>95227</v>
      </c>
      <c r="AK5690" t="s">
        <v>61</v>
      </c>
      <c r="AL5690" t="s">
        <v>61</v>
      </c>
      <c r="AM5690" t="s">
        <v>61</v>
      </c>
      <c r="AN5690" t="s">
        <v>61</v>
      </c>
      <c r="AO5690" t="s">
        <v>61</v>
      </c>
      <c r="AP5690">
        <v>1</v>
      </c>
      <c r="AQ5690" t="str">
        <f t="shared" si="355"/>
        <v>CHEM</v>
      </c>
      <c r="AR5690" t="str">
        <f t="shared" si="355"/>
        <v>2200</v>
      </c>
      <c r="AS5690" t="str">
        <f t="shared" si="356"/>
        <v>Godi</v>
      </c>
      <c r="AT5690" t="str">
        <f t="shared" si="353"/>
        <v xml:space="preserve">CHEM2200Godinez Carlos </v>
      </c>
      <c r="AU5690" t="str">
        <f t="shared" si="354"/>
        <v>CHEM2200-13</v>
      </c>
      <c r="AV5690" t="s">
        <v>4649</v>
      </c>
      <c r="AW5690" t="s">
        <v>2989</v>
      </c>
    </row>
    <row r="5691" spans="1:51" x14ac:dyDescent="0.2">
      <c r="A5691" t="s">
        <v>1814</v>
      </c>
      <c r="B5691" t="s">
        <v>1898</v>
      </c>
      <c r="C5691">
        <v>2200</v>
      </c>
      <c r="D5691">
        <v>14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19</v>
      </c>
      <c r="M5691">
        <v>2</v>
      </c>
      <c r="N5691">
        <v>0</v>
      </c>
      <c r="O5691">
        <v>0</v>
      </c>
      <c r="P5691">
        <v>19</v>
      </c>
      <c r="Q5691">
        <v>24</v>
      </c>
      <c r="R5691" s="3">
        <v>0.79169999999999996</v>
      </c>
      <c r="S5691">
        <v>0</v>
      </c>
      <c r="T5691">
        <v>0</v>
      </c>
      <c r="U5691" t="s">
        <v>1905</v>
      </c>
      <c r="V5691" t="s">
        <v>115</v>
      </c>
      <c r="W5691" s="4">
        <v>0.75</v>
      </c>
      <c r="X5691" s="4">
        <v>0.78472222222222221</v>
      </c>
      <c r="Y5691" t="s">
        <v>229</v>
      </c>
      <c r="Z5691" t="s">
        <v>305</v>
      </c>
      <c r="AA5691">
        <v>54</v>
      </c>
      <c r="AB5691" t="s">
        <v>6533</v>
      </c>
      <c r="AC5691">
        <v>4</v>
      </c>
      <c r="AD5691">
        <v>1</v>
      </c>
      <c r="AE5691">
        <v>0</v>
      </c>
      <c r="AF5691">
        <v>1</v>
      </c>
      <c r="AG5691">
        <v>0</v>
      </c>
      <c r="AH5691">
        <v>1</v>
      </c>
      <c r="AI5691">
        <v>0</v>
      </c>
      <c r="AJ5691">
        <v>95228</v>
      </c>
      <c r="AK5691" t="s">
        <v>61</v>
      </c>
      <c r="AL5691" t="s">
        <v>61</v>
      </c>
      <c r="AM5691" t="s">
        <v>61</v>
      </c>
      <c r="AN5691" t="s">
        <v>61</v>
      </c>
      <c r="AO5691" t="s">
        <v>61</v>
      </c>
      <c r="AP5691">
        <v>1</v>
      </c>
      <c r="AQ5691" t="str">
        <f t="shared" si="355"/>
        <v>CHEM</v>
      </c>
      <c r="AR5691" t="str">
        <f t="shared" si="355"/>
        <v>2200</v>
      </c>
      <c r="AS5691" t="str">
        <f t="shared" si="356"/>
        <v>Godi</v>
      </c>
      <c r="AT5691" t="str">
        <f t="shared" si="353"/>
        <v xml:space="preserve">CHEM2200Godinez Carlos </v>
      </c>
      <c r="AU5691" t="str">
        <f t="shared" si="354"/>
        <v>CHEM2200-14</v>
      </c>
      <c r="AV5691" t="s">
        <v>4649</v>
      </c>
      <c r="AW5691" t="s">
        <v>2989</v>
      </c>
    </row>
    <row r="5692" spans="1:51" x14ac:dyDescent="0.2">
      <c r="A5692" t="s">
        <v>1814</v>
      </c>
      <c r="B5692" t="s">
        <v>1898</v>
      </c>
      <c r="C5692">
        <v>2200</v>
      </c>
      <c r="D5692">
        <v>15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22</v>
      </c>
      <c r="M5692">
        <v>0</v>
      </c>
      <c r="N5692">
        <v>0</v>
      </c>
      <c r="O5692">
        <v>0</v>
      </c>
      <c r="P5692">
        <v>22</v>
      </c>
      <c r="Q5692">
        <v>24</v>
      </c>
      <c r="R5692" s="3">
        <v>0.91669999999999996</v>
      </c>
      <c r="S5692">
        <v>0</v>
      </c>
      <c r="T5692">
        <v>0</v>
      </c>
      <c r="U5692" t="s">
        <v>1905</v>
      </c>
      <c r="V5692" t="s">
        <v>118</v>
      </c>
      <c r="W5692" s="4">
        <v>0.75</v>
      </c>
      <c r="X5692" s="4">
        <v>0.78472222222222221</v>
      </c>
      <c r="Y5692" t="s">
        <v>229</v>
      </c>
      <c r="Z5692" t="s">
        <v>245</v>
      </c>
      <c r="AA5692">
        <v>55</v>
      </c>
      <c r="AB5692" t="s">
        <v>6533</v>
      </c>
      <c r="AC5692">
        <v>4</v>
      </c>
      <c r="AD5692">
        <v>1</v>
      </c>
      <c r="AE5692">
        <v>0</v>
      </c>
      <c r="AF5692">
        <v>1</v>
      </c>
      <c r="AG5692">
        <v>0</v>
      </c>
      <c r="AH5692">
        <v>1</v>
      </c>
      <c r="AI5692">
        <v>0</v>
      </c>
      <c r="AJ5692">
        <v>95229</v>
      </c>
      <c r="AK5692" t="s">
        <v>61</v>
      </c>
      <c r="AL5692" t="s">
        <v>61</v>
      </c>
      <c r="AM5692" t="s">
        <v>61</v>
      </c>
      <c r="AN5692" t="s">
        <v>61</v>
      </c>
      <c r="AO5692" t="s">
        <v>61</v>
      </c>
      <c r="AP5692">
        <v>1</v>
      </c>
      <c r="AQ5692" t="str">
        <f t="shared" si="355"/>
        <v>CHEM</v>
      </c>
      <c r="AR5692" t="str">
        <f t="shared" si="355"/>
        <v>2200</v>
      </c>
      <c r="AS5692" t="str">
        <f t="shared" si="356"/>
        <v>Godi</v>
      </c>
      <c r="AT5692" t="str">
        <f t="shared" si="353"/>
        <v xml:space="preserve">CHEM2200Godinez Carlos </v>
      </c>
      <c r="AU5692" t="str">
        <f t="shared" si="354"/>
        <v>CHEM2200-15</v>
      </c>
      <c r="AV5692" t="s">
        <v>4649</v>
      </c>
      <c r="AW5692" t="s">
        <v>2989</v>
      </c>
    </row>
    <row r="5693" spans="1:51" x14ac:dyDescent="0.2">
      <c r="A5693" t="s">
        <v>1814</v>
      </c>
      <c r="B5693" t="s">
        <v>1898</v>
      </c>
      <c r="C5693">
        <v>2200</v>
      </c>
      <c r="D5693" t="s">
        <v>125</v>
      </c>
      <c r="E5693">
        <v>876</v>
      </c>
      <c r="F5693">
        <v>58.4</v>
      </c>
      <c r="G5693">
        <v>4</v>
      </c>
      <c r="H5693">
        <v>0.33</v>
      </c>
      <c r="I5693">
        <v>0.53</v>
      </c>
      <c r="J5693">
        <v>0.27</v>
      </c>
      <c r="K5693">
        <v>58.73</v>
      </c>
      <c r="L5693">
        <v>440</v>
      </c>
      <c r="M5693">
        <v>8</v>
      </c>
      <c r="N5693">
        <v>2</v>
      </c>
      <c r="O5693">
        <v>2</v>
      </c>
      <c r="P5693">
        <v>442</v>
      </c>
      <c r="Q5693">
        <v>480</v>
      </c>
      <c r="R5693" s="3">
        <v>0.92079999999999995</v>
      </c>
      <c r="S5693">
        <v>0</v>
      </c>
      <c r="T5693">
        <v>4</v>
      </c>
      <c r="AQ5693" t="str">
        <f t="shared" si="355"/>
        <v>CHEM</v>
      </c>
      <c r="AR5693" t="str">
        <f t="shared" si="355"/>
        <v>2200</v>
      </c>
      <c r="AS5693" t="str">
        <f t="shared" si="356"/>
        <v/>
      </c>
      <c r="AT5693" t="str">
        <f t="shared" si="353"/>
        <v>CHEM2200</v>
      </c>
      <c r="AU5693" t="str">
        <f t="shared" si="354"/>
        <v>CHEM2200-***** CRSE TOTAL</v>
      </c>
    </row>
    <row r="5694" spans="1:51" x14ac:dyDescent="0.2">
      <c r="A5694" t="s">
        <v>1814</v>
      </c>
      <c r="B5694" t="s">
        <v>1898</v>
      </c>
      <c r="C5694">
        <v>2201</v>
      </c>
      <c r="D5694">
        <v>1</v>
      </c>
      <c r="E5694">
        <v>19</v>
      </c>
      <c r="F5694">
        <v>1.27</v>
      </c>
      <c r="G5694">
        <v>0</v>
      </c>
      <c r="H5694">
        <v>0</v>
      </c>
      <c r="I5694">
        <v>0</v>
      </c>
      <c r="J5694">
        <v>0</v>
      </c>
      <c r="K5694">
        <v>1.27</v>
      </c>
      <c r="L5694">
        <v>19</v>
      </c>
      <c r="M5694">
        <v>0</v>
      </c>
      <c r="N5694">
        <v>0</v>
      </c>
      <c r="O5694">
        <v>0</v>
      </c>
      <c r="P5694">
        <v>19</v>
      </c>
      <c r="Q5694">
        <v>18</v>
      </c>
      <c r="R5694" s="3">
        <v>1.0556000000000001</v>
      </c>
      <c r="S5694">
        <v>0</v>
      </c>
      <c r="T5694">
        <v>0</v>
      </c>
      <c r="U5694" t="s">
        <v>1906</v>
      </c>
      <c r="V5694" t="s">
        <v>115</v>
      </c>
      <c r="W5694" s="4">
        <v>0.58333333333333337</v>
      </c>
      <c r="X5694" s="4">
        <v>0.6875</v>
      </c>
      <c r="Y5694" t="s">
        <v>672</v>
      </c>
      <c r="Z5694">
        <v>250</v>
      </c>
      <c r="AA5694">
        <v>18</v>
      </c>
      <c r="AB5694" t="s">
        <v>6550</v>
      </c>
      <c r="AC5694">
        <v>16</v>
      </c>
      <c r="AD5694">
        <v>1</v>
      </c>
      <c r="AE5694">
        <v>1</v>
      </c>
      <c r="AF5694">
        <v>7</v>
      </c>
      <c r="AG5694">
        <v>4</v>
      </c>
      <c r="AH5694">
        <v>1</v>
      </c>
      <c r="AI5694">
        <v>0</v>
      </c>
      <c r="AJ5694">
        <v>93072</v>
      </c>
      <c r="AK5694" t="s">
        <v>61</v>
      </c>
      <c r="AL5694" t="s">
        <v>61</v>
      </c>
      <c r="AM5694" t="s">
        <v>61</v>
      </c>
      <c r="AN5694" t="s">
        <v>61</v>
      </c>
      <c r="AO5694" t="s">
        <v>61</v>
      </c>
      <c r="AP5694">
        <v>1</v>
      </c>
      <c r="AQ5694" t="str">
        <f t="shared" si="355"/>
        <v>CHEM</v>
      </c>
      <c r="AR5694" t="str">
        <f t="shared" si="355"/>
        <v>2201</v>
      </c>
      <c r="AS5694" t="str">
        <f t="shared" si="356"/>
        <v>Bych</v>
      </c>
      <c r="AT5694" t="str">
        <f t="shared" si="353"/>
        <v xml:space="preserve">CHEM2201Bychinskaya Inessa </v>
      </c>
      <c r="AU5694" t="str">
        <f t="shared" si="354"/>
        <v>CHEM2201-1</v>
      </c>
      <c r="AV5694" t="s">
        <v>4674</v>
      </c>
      <c r="AW5694" t="s">
        <v>4675</v>
      </c>
    </row>
    <row r="5695" spans="1:51" x14ac:dyDescent="0.2">
      <c r="A5695" t="s">
        <v>1814</v>
      </c>
      <c r="B5695" t="s">
        <v>1898</v>
      </c>
      <c r="C5695">
        <v>2201</v>
      </c>
      <c r="D5695">
        <v>2</v>
      </c>
      <c r="E5695">
        <v>18</v>
      </c>
      <c r="F5695">
        <v>1.2</v>
      </c>
      <c r="G5695">
        <v>0</v>
      </c>
      <c r="H5695">
        <v>0</v>
      </c>
      <c r="I5695">
        <v>0</v>
      </c>
      <c r="J5695">
        <v>0</v>
      </c>
      <c r="K5695">
        <v>1.2</v>
      </c>
      <c r="L5695">
        <v>18</v>
      </c>
      <c r="M5695">
        <v>0</v>
      </c>
      <c r="N5695">
        <v>0</v>
      </c>
      <c r="O5695">
        <v>0</v>
      </c>
      <c r="P5695">
        <v>18</v>
      </c>
      <c r="Q5695">
        <v>18</v>
      </c>
      <c r="R5695" s="3">
        <v>1</v>
      </c>
      <c r="S5695">
        <v>0</v>
      </c>
      <c r="T5695">
        <v>0</v>
      </c>
      <c r="U5695" t="s">
        <v>1906</v>
      </c>
      <c r="V5695" t="s">
        <v>115</v>
      </c>
      <c r="W5695" s="4">
        <v>0.75</v>
      </c>
      <c r="X5695" s="4">
        <v>0.85416666666666663</v>
      </c>
      <c r="Y5695" t="s">
        <v>672</v>
      </c>
      <c r="Z5695">
        <v>250</v>
      </c>
      <c r="AA5695">
        <v>18</v>
      </c>
      <c r="AB5695" t="s">
        <v>6551</v>
      </c>
      <c r="AC5695">
        <v>16</v>
      </c>
      <c r="AD5695">
        <v>1</v>
      </c>
      <c r="AE5695">
        <v>1</v>
      </c>
      <c r="AF5695">
        <v>9</v>
      </c>
      <c r="AG5695">
        <v>7</v>
      </c>
      <c r="AH5695">
        <v>0</v>
      </c>
      <c r="AI5695">
        <v>2</v>
      </c>
      <c r="AJ5695">
        <v>93073</v>
      </c>
      <c r="AK5695" t="s">
        <v>61</v>
      </c>
      <c r="AL5695" t="s">
        <v>61</v>
      </c>
      <c r="AM5695" t="s">
        <v>61</v>
      </c>
      <c r="AN5695" t="s">
        <v>61</v>
      </c>
      <c r="AO5695" t="s">
        <v>61</v>
      </c>
      <c r="AP5695">
        <v>1</v>
      </c>
      <c r="AQ5695" t="str">
        <f t="shared" si="355"/>
        <v>CHEM</v>
      </c>
      <c r="AR5695" t="str">
        <f t="shared" si="355"/>
        <v>2201</v>
      </c>
      <c r="AS5695" t="str">
        <f t="shared" si="356"/>
        <v>Skau</v>
      </c>
      <c r="AT5695" t="str">
        <f t="shared" si="353"/>
        <v>CHEM2201Skauge Andy Robert Lee</v>
      </c>
      <c r="AU5695" t="str">
        <f t="shared" si="354"/>
        <v>CHEM2201-2</v>
      </c>
      <c r="AV5695" t="s">
        <v>4676</v>
      </c>
      <c r="AW5695" t="s">
        <v>3196</v>
      </c>
      <c r="AX5695" t="s">
        <v>2424</v>
      </c>
      <c r="AY5695" t="s">
        <v>23</v>
      </c>
    </row>
    <row r="5696" spans="1:51" x14ac:dyDescent="0.2">
      <c r="A5696" t="s">
        <v>1814</v>
      </c>
      <c r="B5696" t="s">
        <v>1898</v>
      </c>
      <c r="C5696">
        <v>2201</v>
      </c>
      <c r="D5696">
        <v>3</v>
      </c>
      <c r="E5696">
        <v>18</v>
      </c>
      <c r="F5696">
        <v>1.2</v>
      </c>
      <c r="G5696">
        <v>0</v>
      </c>
      <c r="H5696">
        <v>0</v>
      </c>
      <c r="I5696">
        <v>0</v>
      </c>
      <c r="J5696">
        <v>0</v>
      </c>
      <c r="K5696">
        <v>1.2</v>
      </c>
      <c r="L5696">
        <v>18</v>
      </c>
      <c r="M5696">
        <v>0</v>
      </c>
      <c r="N5696">
        <v>0</v>
      </c>
      <c r="O5696">
        <v>0</v>
      </c>
      <c r="P5696">
        <v>18</v>
      </c>
      <c r="Q5696">
        <v>18</v>
      </c>
      <c r="R5696" s="3">
        <v>1</v>
      </c>
      <c r="S5696">
        <v>0</v>
      </c>
      <c r="T5696">
        <v>0</v>
      </c>
      <c r="U5696" t="s">
        <v>1906</v>
      </c>
      <c r="V5696" t="s">
        <v>120</v>
      </c>
      <c r="W5696" s="4">
        <v>0.33333333333333331</v>
      </c>
      <c r="X5696" s="4">
        <v>0.4375</v>
      </c>
      <c r="Y5696" t="s">
        <v>672</v>
      </c>
      <c r="Z5696">
        <v>250</v>
      </c>
      <c r="AA5696">
        <v>18</v>
      </c>
      <c r="AB5696" t="s">
        <v>6546</v>
      </c>
      <c r="AC5696">
        <v>16</v>
      </c>
      <c r="AD5696">
        <v>1</v>
      </c>
      <c r="AE5696">
        <v>1</v>
      </c>
      <c r="AF5696">
        <v>2</v>
      </c>
      <c r="AG5696">
        <v>2</v>
      </c>
      <c r="AH5696">
        <v>0</v>
      </c>
      <c r="AI5696">
        <v>0</v>
      </c>
      <c r="AJ5696">
        <v>93074</v>
      </c>
      <c r="AK5696" t="s">
        <v>61</v>
      </c>
      <c r="AL5696" t="s">
        <v>61</v>
      </c>
      <c r="AM5696" t="s">
        <v>61</v>
      </c>
      <c r="AN5696" t="s">
        <v>61</v>
      </c>
      <c r="AO5696" t="s">
        <v>61</v>
      </c>
      <c r="AP5696">
        <v>1</v>
      </c>
      <c r="AQ5696" t="str">
        <f t="shared" si="355"/>
        <v>CHEM</v>
      </c>
      <c r="AR5696" t="str">
        <f t="shared" si="355"/>
        <v>2201</v>
      </c>
      <c r="AS5696" t="str">
        <f t="shared" si="356"/>
        <v>Chan</v>
      </c>
      <c r="AT5696" t="str">
        <f t="shared" si="353"/>
        <v xml:space="preserve">CHEM2201Chanmugathas Chellappah </v>
      </c>
      <c r="AU5696" t="str">
        <f t="shared" si="354"/>
        <v>CHEM2201-3</v>
      </c>
      <c r="AV5696" t="s">
        <v>4667</v>
      </c>
      <c r="AW5696" t="s">
        <v>4668</v>
      </c>
    </row>
    <row r="5697" spans="1:50" x14ac:dyDescent="0.2">
      <c r="A5697" t="s">
        <v>1814</v>
      </c>
      <c r="B5697" t="s">
        <v>1898</v>
      </c>
      <c r="C5697">
        <v>2201</v>
      </c>
      <c r="D5697">
        <v>4</v>
      </c>
      <c r="E5697">
        <v>17</v>
      </c>
      <c r="F5697">
        <v>1.1299999999999999</v>
      </c>
      <c r="G5697">
        <v>0</v>
      </c>
      <c r="H5697">
        <v>0</v>
      </c>
      <c r="I5697">
        <v>7.0000000000000007E-2</v>
      </c>
      <c r="J5697">
        <v>0</v>
      </c>
      <c r="K5697">
        <v>1.1299999999999999</v>
      </c>
      <c r="L5697">
        <v>17</v>
      </c>
      <c r="M5697">
        <v>1</v>
      </c>
      <c r="N5697">
        <v>0</v>
      </c>
      <c r="O5697">
        <v>1</v>
      </c>
      <c r="P5697">
        <v>18</v>
      </c>
      <c r="Q5697">
        <v>18</v>
      </c>
      <c r="R5697" s="3">
        <v>0.94440000000000002</v>
      </c>
      <c r="S5697">
        <v>0</v>
      </c>
      <c r="T5697">
        <v>1</v>
      </c>
      <c r="U5697" t="s">
        <v>1906</v>
      </c>
      <c r="V5697" t="s">
        <v>120</v>
      </c>
      <c r="W5697" s="4">
        <v>0.45833333333333331</v>
      </c>
      <c r="X5697" s="4">
        <v>0.5625</v>
      </c>
      <c r="Y5697" t="s">
        <v>672</v>
      </c>
      <c r="Z5697">
        <v>250</v>
      </c>
      <c r="AA5697">
        <v>18</v>
      </c>
      <c r="AB5697" t="s">
        <v>6546</v>
      </c>
      <c r="AC5697">
        <v>16</v>
      </c>
      <c r="AD5697">
        <v>1</v>
      </c>
      <c r="AE5697">
        <v>1</v>
      </c>
      <c r="AF5697">
        <v>7</v>
      </c>
      <c r="AG5697">
        <v>6</v>
      </c>
      <c r="AH5697">
        <v>1</v>
      </c>
      <c r="AI5697">
        <v>0</v>
      </c>
      <c r="AJ5697">
        <v>93075</v>
      </c>
      <c r="AK5697" t="s">
        <v>61</v>
      </c>
      <c r="AL5697" t="s">
        <v>61</v>
      </c>
      <c r="AM5697" t="s">
        <v>61</v>
      </c>
      <c r="AN5697" t="s">
        <v>61</v>
      </c>
      <c r="AO5697" t="s">
        <v>61</v>
      </c>
      <c r="AP5697">
        <v>1</v>
      </c>
      <c r="AQ5697" t="str">
        <f t="shared" si="355"/>
        <v>CHEM</v>
      </c>
      <c r="AR5697" t="str">
        <f t="shared" si="355"/>
        <v>2201</v>
      </c>
      <c r="AS5697" t="str">
        <f t="shared" si="356"/>
        <v>Chan</v>
      </c>
      <c r="AT5697" t="str">
        <f t="shared" si="353"/>
        <v xml:space="preserve">CHEM2201Chanmugathas Chellappah </v>
      </c>
      <c r="AU5697" t="str">
        <f t="shared" si="354"/>
        <v>CHEM2201-4</v>
      </c>
      <c r="AV5697" t="s">
        <v>4667</v>
      </c>
      <c r="AW5697" t="s">
        <v>4668</v>
      </c>
    </row>
    <row r="5698" spans="1:50" x14ac:dyDescent="0.2">
      <c r="A5698" t="s">
        <v>1814</v>
      </c>
      <c r="B5698" t="s">
        <v>1898</v>
      </c>
      <c r="C5698">
        <v>2201</v>
      </c>
      <c r="D5698">
        <v>5</v>
      </c>
      <c r="E5698">
        <v>18</v>
      </c>
      <c r="F5698">
        <v>1.2</v>
      </c>
      <c r="G5698">
        <v>0</v>
      </c>
      <c r="H5698">
        <v>0</v>
      </c>
      <c r="I5698">
        <v>0</v>
      </c>
      <c r="J5698">
        <v>0</v>
      </c>
      <c r="K5698">
        <v>1.2</v>
      </c>
      <c r="L5698">
        <v>18</v>
      </c>
      <c r="M5698">
        <v>0</v>
      </c>
      <c r="N5698">
        <v>0</v>
      </c>
      <c r="O5698">
        <v>0</v>
      </c>
      <c r="P5698">
        <v>18</v>
      </c>
      <c r="Q5698">
        <v>18</v>
      </c>
      <c r="R5698" s="3">
        <v>1</v>
      </c>
      <c r="S5698">
        <v>0</v>
      </c>
      <c r="T5698">
        <v>0</v>
      </c>
      <c r="U5698" t="s">
        <v>1906</v>
      </c>
      <c r="V5698" t="s">
        <v>120</v>
      </c>
      <c r="W5698" s="4">
        <v>0.58333333333333337</v>
      </c>
      <c r="X5698" s="4">
        <v>0.6875</v>
      </c>
      <c r="Y5698" t="s">
        <v>672</v>
      </c>
      <c r="Z5698">
        <v>250</v>
      </c>
      <c r="AA5698">
        <v>18</v>
      </c>
      <c r="AB5698" t="s">
        <v>6546</v>
      </c>
      <c r="AC5698">
        <v>16</v>
      </c>
      <c r="AD5698">
        <v>1</v>
      </c>
      <c r="AE5698">
        <v>1</v>
      </c>
      <c r="AF5698">
        <v>3</v>
      </c>
      <c r="AG5698">
        <v>1</v>
      </c>
      <c r="AH5698">
        <v>2</v>
      </c>
      <c r="AI5698">
        <v>0</v>
      </c>
      <c r="AJ5698">
        <v>93076</v>
      </c>
      <c r="AK5698" t="s">
        <v>61</v>
      </c>
      <c r="AL5698" t="s">
        <v>61</v>
      </c>
      <c r="AM5698" t="s">
        <v>61</v>
      </c>
      <c r="AN5698" t="s">
        <v>61</v>
      </c>
      <c r="AO5698" t="s">
        <v>61</v>
      </c>
      <c r="AP5698">
        <v>1</v>
      </c>
      <c r="AQ5698" t="str">
        <f t="shared" si="355"/>
        <v>CHEM</v>
      </c>
      <c r="AR5698" t="str">
        <f t="shared" si="355"/>
        <v>2201</v>
      </c>
      <c r="AS5698" t="str">
        <f t="shared" si="356"/>
        <v>Chan</v>
      </c>
      <c r="AT5698" t="str">
        <f t="shared" si="353"/>
        <v xml:space="preserve">CHEM2201Chanmugathas Chellappah </v>
      </c>
      <c r="AU5698" t="str">
        <f t="shared" si="354"/>
        <v>CHEM2201-5</v>
      </c>
      <c r="AV5698" t="s">
        <v>4667</v>
      </c>
      <c r="AW5698" t="s">
        <v>4668</v>
      </c>
    </row>
    <row r="5699" spans="1:50" x14ac:dyDescent="0.2">
      <c r="A5699" t="s">
        <v>1814</v>
      </c>
      <c r="B5699" t="s">
        <v>1898</v>
      </c>
      <c r="C5699">
        <v>2201</v>
      </c>
      <c r="D5699">
        <v>6</v>
      </c>
      <c r="E5699">
        <v>17</v>
      </c>
      <c r="F5699">
        <v>1.1299999999999999</v>
      </c>
      <c r="G5699">
        <v>0</v>
      </c>
      <c r="H5699">
        <v>0</v>
      </c>
      <c r="I5699">
        <v>0</v>
      </c>
      <c r="J5699">
        <v>0</v>
      </c>
      <c r="K5699">
        <v>1.1299999999999999</v>
      </c>
      <c r="L5699">
        <v>17</v>
      </c>
      <c r="M5699">
        <v>2</v>
      </c>
      <c r="N5699">
        <v>0</v>
      </c>
      <c r="O5699">
        <v>0</v>
      </c>
      <c r="P5699">
        <v>17</v>
      </c>
      <c r="Q5699">
        <v>18</v>
      </c>
      <c r="R5699" s="3">
        <v>0.94440000000000002</v>
      </c>
      <c r="S5699">
        <v>0</v>
      </c>
      <c r="T5699">
        <v>0</v>
      </c>
      <c r="U5699" t="s">
        <v>1906</v>
      </c>
      <c r="V5699" t="s">
        <v>120</v>
      </c>
      <c r="W5699" s="4">
        <v>0.75</v>
      </c>
      <c r="X5699" s="4">
        <v>0.85416666666666663</v>
      </c>
      <c r="Y5699" t="s">
        <v>672</v>
      </c>
      <c r="Z5699">
        <v>250</v>
      </c>
      <c r="AA5699">
        <v>18</v>
      </c>
      <c r="AB5699" t="s">
        <v>6552</v>
      </c>
      <c r="AC5699">
        <v>16</v>
      </c>
      <c r="AD5699">
        <v>1</v>
      </c>
      <c r="AE5699">
        <v>1</v>
      </c>
      <c r="AF5699">
        <v>7</v>
      </c>
      <c r="AG5699">
        <v>4</v>
      </c>
      <c r="AH5699">
        <v>0</v>
      </c>
      <c r="AI5699">
        <v>3</v>
      </c>
      <c r="AJ5699">
        <v>93077</v>
      </c>
      <c r="AK5699" t="s">
        <v>61</v>
      </c>
      <c r="AL5699" t="s">
        <v>61</v>
      </c>
      <c r="AM5699" t="s">
        <v>61</v>
      </c>
      <c r="AN5699" t="s">
        <v>61</v>
      </c>
      <c r="AO5699" t="s">
        <v>61</v>
      </c>
      <c r="AP5699">
        <v>1</v>
      </c>
      <c r="AQ5699" t="str">
        <f t="shared" si="355"/>
        <v>CHEM</v>
      </c>
      <c r="AR5699" t="str">
        <f t="shared" si="355"/>
        <v>2201</v>
      </c>
      <c r="AS5699" t="str">
        <f t="shared" si="356"/>
        <v>Truo</v>
      </c>
      <c r="AT5699" t="str">
        <f t="shared" ref="AT5699:AT5762" si="357">CONCATENATE(AQ5699,AR5699, "",AB5699)</f>
        <v>CHEM2201Truong Daniel Cuong</v>
      </c>
      <c r="AU5699" t="str">
        <f t="shared" ref="AU5699:AU5762" si="358">CONCATENATE(AQ5699,AR5699,"-",D5699)</f>
        <v>CHEM2201-6</v>
      </c>
      <c r="AV5699" t="s">
        <v>3309</v>
      </c>
      <c r="AW5699" t="s">
        <v>2408</v>
      </c>
      <c r="AX5699" t="s">
        <v>4677</v>
      </c>
    </row>
    <row r="5700" spans="1:50" x14ac:dyDescent="0.2">
      <c r="A5700" t="s">
        <v>1814</v>
      </c>
      <c r="B5700" t="s">
        <v>1898</v>
      </c>
      <c r="C5700">
        <v>2201</v>
      </c>
      <c r="D5700">
        <v>7</v>
      </c>
      <c r="E5700">
        <v>18</v>
      </c>
      <c r="F5700">
        <v>1.2</v>
      </c>
      <c r="G5700">
        <v>0</v>
      </c>
      <c r="H5700">
        <v>0</v>
      </c>
      <c r="I5700">
        <v>0</v>
      </c>
      <c r="J5700">
        <v>7.0000000000000007E-2</v>
      </c>
      <c r="K5700">
        <v>1.2</v>
      </c>
      <c r="L5700">
        <v>18</v>
      </c>
      <c r="M5700">
        <v>0</v>
      </c>
      <c r="N5700">
        <v>1</v>
      </c>
      <c r="O5700">
        <v>0</v>
      </c>
      <c r="P5700">
        <v>18</v>
      </c>
      <c r="Q5700">
        <v>18</v>
      </c>
      <c r="R5700" s="3">
        <v>1</v>
      </c>
      <c r="S5700">
        <v>0</v>
      </c>
      <c r="T5700">
        <v>0</v>
      </c>
      <c r="U5700" t="s">
        <v>1906</v>
      </c>
      <c r="V5700" t="s">
        <v>118</v>
      </c>
      <c r="W5700" s="4">
        <v>0.58333333333333337</v>
      </c>
      <c r="X5700" s="4">
        <v>0.6875</v>
      </c>
      <c r="Y5700" t="s">
        <v>672</v>
      </c>
      <c r="Z5700">
        <v>250</v>
      </c>
      <c r="AA5700">
        <v>18</v>
      </c>
      <c r="AB5700" t="s">
        <v>6550</v>
      </c>
      <c r="AC5700">
        <v>16</v>
      </c>
      <c r="AD5700">
        <v>1</v>
      </c>
      <c r="AE5700">
        <v>1</v>
      </c>
      <c r="AF5700">
        <v>12</v>
      </c>
      <c r="AG5700">
        <v>6</v>
      </c>
      <c r="AH5700">
        <v>3</v>
      </c>
      <c r="AI5700">
        <v>2</v>
      </c>
      <c r="AJ5700">
        <v>93078</v>
      </c>
      <c r="AK5700" t="s">
        <v>61</v>
      </c>
      <c r="AL5700" t="s">
        <v>61</v>
      </c>
      <c r="AM5700" t="s">
        <v>61</v>
      </c>
      <c r="AN5700" t="s">
        <v>61</v>
      </c>
      <c r="AO5700" t="s">
        <v>61</v>
      </c>
      <c r="AP5700">
        <v>1</v>
      </c>
      <c r="AQ5700" t="str">
        <f t="shared" ref="AQ5700:AR5763" si="359">TRIM(B5700)</f>
        <v>CHEM</v>
      </c>
      <c r="AR5700" t="str">
        <f t="shared" si="359"/>
        <v>2201</v>
      </c>
      <c r="AS5700" t="str">
        <f t="shared" si="356"/>
        <v>Bych</v>
      </c>
      <c r="AT5700" t="str">
        <f t="shared" si="357"/>
        <v xml:space="preserve">CHEM2201Bychinskaya Inessa </v>
      </c>
      <c r="AU5700" t="str">
        <f t="shared" si="358"/>
        <v>CHEM2201-7</v>
      </c>
      <c r="AV5700" t="s">
        <v>4674</v>
      </c>
      <c r="AW5700" t="s">
        <v>4675</v>
      </c>
    </row>
    <row r="5701" spans="1:50" x14ac:dyDescent="0.2">
      <c r="A5701" t="s">
        <v>1814</v>
      </c>
      <c r="B5701" t="s">
        <v>1898</v>
      </c>
      <c r="C5701">
        <v>2201</v>
      </c>
      <c r="D5701">
        <v>8</v>
      </c>
      <c r="E5701">
        <v>18</v>
      </c>
      <c r="F5701">
        <v>1.2</v>
      </c>
      <c r="G5701">
        <v>0</v>
      </c>
      <c r="H5701">
        <v>0</v>
      </c>
      <c r="I5701">
        <v>7.0000000000000007E-2</v>
      </c>
      <c r="J5701">
        <v>0</v>
      </c>
      <c r="K5701">
        <v>1.2</v>
      </c>
      <c r="L5701">
        <v>18</v>
      </c>
      <c r="M5701">
        <v>1</v>
      </c>
      <c r="N5701">
        <v>0</v>
      </c>
      <c r="O5701">
        <v>0</v>
      </c>
      <c r="P5701">
        <v>18</v>
      </c>
      <c r="Q5701">
        <v>18</v>
      </c>
      <c r="R5701" s="3">
        <v>1</v>
      </c>
      <c r="S5701">
        <v>0</v>
      </c>
      <c r="T5701">
        <v>0</v>
      </c>
      <c r="U5701" t="s">
        <v>1906</v>
      </c>
      <c r="V5701" t="s">
        <v>118</v>
      </c>
      <c r="W5701" s="4">
        <v>0.75</v>
      </c>
      <c r="X5701" s="4">
        <v>0.85416666666666663</v>
      </c>
      <c r="Y5701" t="s">
        <v>672</v>
      </c>
      <c r="Z5701">
        <v>250</v>
      </c>
      <c r="AA5701">
        <v>18</v>
      </c>
      <c r="AB5701" t="s">
        <v>6526</v>
      </c>
      <c r="AC5701">
        <v>16</v>
      </c>
      <c r="AD5701">
        <v>1</v>
      </c>
      <c r="AE5701">
        <v>1</v>
      </c>
      <c r="AF5701">
        <v>8</v>
      </c>
      <c r="AG5701">
        <v>6</v>
      </c>
      <c r="AH5701">
        <v>0</v>
      </c>
      <c r="AI5701">
        <v>2</v>
      </c>
      <c r="AJ5701">
        <v>93079</v>
      </c>
      <c r="AK5701" t="s">
        <v>61</v>
      </c>
      <c r="AL5701" t="s">
        <v>61</v>
      </c>
      <c r="AM5701" t="s">
        <v>61</v>
      </c>
      <c r="AN5701" t="s">
        <v>61</v>
      </c>
      <c r="AO5701" t="s">
        <v>61</v>
      </c>
      <c r="AP5701">
        <v>1</v>
      </c>
      <c r="AQ5701" t="str">
        <f t="shared" si="359"/>
        <v>CHEM</v>
      </c>
      <c r="AR5701" t="str">
        <f t="shared" si="359"/>
        <v>2201</v>
      </c>
      <c r="AS5701" t="str">
        <f t="shared" si="356"/>
        <v>Zhan</v>
      </c>
      <c r="AT5701" t="str">
        <f t="shared" si="357"/>
        <v xml:space="preserve">CHEM2201Zhang Dong </v>
      </c>
      <c r="AU5701" t="str">
        <f t="shared" si="358"/>
        <v>CHEM2201-8</v>
      </c>
      <c r="AV5701" t="s">
        <v>3328</v>
      </c>
      <c r="AW5701" t="s">
        <v>4637</v>
      </c>
    </row>
    <row r="5702" spans="1:50" x14ac:dyDescent="0.2">
      <c r="A5702" t="s">
        <v>1814</v>
      </c>
      <c r="B5702" t="s">
        <v>1898</v>
      </c>
      <c r="C5702">
        <v>2201</v>
      </c>
      <c r="D5702">
        <v>9</v>
      </c>
      <c r="E5702">
        <v>17</v>
      </c>
      <c r="F5702">
        <v>1.1299999999999999</v>
      </c>
      <c r="G5702">
        <v>0</v>
      </c>
      <c r="H5702">
        <v>0</v>
      </c>
      <c r="I5702">
        <v>0</v>
      </c>
      <c r="J5702">
        <v>0</v>
      </c>
      <c r="K5702">
        <v>1.1299999999999999</v>
      </c>
      <c r="L5702">
        <v>17</v>
      </c>
      <c r="M5702">
        <v>0</v>
      </c>
      <c r="N5702">
        <v>0</v>
      </c>
      <c r="O5702">
        <v>0</v>
      </c>
      <c r="P5702">
        <v>17</v>
      </c>
      <c r="Q5702">
        <v>18</v>
      </c>
      <c r="R5702" s="3">
        <v>0.94440000000000002</v>
      </c>
      <c r="S5702">
        <v>0</v>
      </c>
      <c r="T5702">
        <v>0</v>
      </c>
      <c r="U5702" t="s">
        <v>1906</v>
      </c>
      <c r="V5702" t="s">
        <v>121</v>
      </c>
      <c r="W5702" s="4">
        <v>0.33333333333333331</v>
      </c>
      <c r="X5702" s="4">
        <v>0.4375</v>
      </c>
      <c r="Y5702" t="s">
        <v>672</v>
      </c>
      <c r="Z5702">
        <v>250</v>
      </c>
      <c r="AA5702">
        <v>18</v>
      </c>
      <c r="AB5702" t="s">
        <v>6546</v>
      </c>
      <c r="AC5702">
        <v>16</v>
      </c>
      <c r="AD5702">
        <v>1</v>
      </c>
      <c r="AE5702">
        <v>1</v>
      </c>
      <c r="AF5702">
        <v>5</v>
      </c>
      <c r="AG5702">
        <v>3</v>
      </c>
      <c r="AH5702">
        <v>1</v>
      </c>
      <c r="AI5702">
        <v>1</v>
      </c>
      <c r="AJ5702">
        <v>93080</v>
      </c>
      <c r="AK5702" t="s">
        <v>61</v>
      </c>
      <c r="AL5702" t="s">
        <v>61</v>
      </c>
      <c r="AM5702" t="s">
        <v>61</v>
      </c>
      <c r="AN5702" t="s">
        <v>61</v>
      </c>
      <c r="AO5702" t="s">
        <v>61</v>
      </c>
      <c r="AP5702">
        <v>1</v>
      </c>
      <c r="AQ5702" t="str">
        <f t="shared" si="359"/>
        <v>CHEM</v>
      </c>
      <c r="AR5702" t="str">
        <f t="shared" si="359"/>
        <v>2201</v>
      </c>
      <c r="AS5702" t="str">
        <f t="shared" si="356"/>
        <v>Chan</v>
      </c>
      <c r="AT5702" t="str">
        <f t="shared" si="357"/>
        <v xml:space="preserve">CHEM2201Chanmugathas Chellappah </v>
      </c>
      <c r="AU5702" t="str">
        <f t="shared" si="358"/>
        <v>CHEM2201-9</v>
      </c>
      <c r="AV5702" t="s">
        <v>4667</v>
      </c>
      <c r="AW5702" t="s">
        <v>4668</v>
      </c>
    </row>
    <row r="5703" spans="1:50" x14ac:dyDescent="0.2">
      <c r="A5703" t="s">
        <v>1814</v>
      </c>
      <c r="B5703" t="s">
        <v>1898</v>
      </c>
      <c r="C5703">
        <v>2201</v>
      </c>
      <c r="D5703">
        <v>10</v>
      </c>
      <c r="E5703">
        <v>18</v>
      </c>
      <c r="F5703">
        <v>1.2</v>
      </c>
      <c r="G5703">
        <v>0</v>
      </c>
      <c r="H5703">
        <v>0</v>
      </c>
      <c r="I5703">
        <v>0</v>
      </c>
      <c r="J5703">
        <v>0</v>
      </c>
      <c r="K5703">
        <v>1.2</v>
      </c>
      <c r="L5703">
        <v>18</v>
      </c>
      <c r="M5703">
        <v>0</v>
      </c>
      <c r="N5703">
        <v>0</v>
      </c>
      <c r="O5703">
        <v>0</v>
      </c>
      <c r="P5703">
        <v>18</v>
      </c>
      <c r="Q5703">
        <v>18</v>
      </c>
      <c r="R5703" s="3">
        <v>1</v>
      </c>
      <c r="S5703">
        <v>0</v>
      </c>
      <c r="T5703">
        <v>0</v>
      </c>
      <c r="U5703" t="s">
        <v>1906</v>
      </c>
      <c r="V5703" t="s">
        <v>121</v>
      </c>
      <c r="W5703" s="4">
        <v>0.45833333333333331</v>
      </c>
      <c r="X5703" s="4">
        <v>0.5625</v>
      </c>
      <c r="Y5703" t="s">
        <v>672</v>
      </c>
      <c r="Z5703">
        <v>250</v>
      </c>
      <c r="AA5703">
        <v>18</v>
      </c>
      <c r="AB5703" t="s">
        <v>6546</v>
      </c>
      <c r="AC5703">
        <v>16</v>
      </c>
      <c r="AD5703">
        <v>1</v>
      </c>
      <c r="AE5703">
        <v>1</v>
      </c>
      <c r="AF5703">
        <v>1</v>
      </c>
      <c r="AG5703">
        <v>0</v>
      </c>
      <c r="AH5703">
        <v>1</v>
      </c>
      <c r="AI5703">
        <v>0</v>
      </c>
      <c r="AJ5703">
        <v>93081</v>
      </c>
      <c r="AK5703" t="s">
        <v>61</v>
      </c>
      <c r="AL5703" t="s">
        <v>61</v>
      </c>
      <c r="AM5703" t="s">
        <v>61</v>
      </c>
      <c r="AN5703" t="s">
        <v>61</v>
      </c>
      <c r="AO5703" t="s">
        <v>61</v>
      </c>
      <c r="AP5703">
        <v>1</v>
      </c>
      <c r="AQ5703" t="str">
        <f t="shared" si="359"/>
        <v>CHEM</v>
      </c>
      <c r="AR5703" t="str">
        <f t="shared" si="359"/>
        <v>2201</v>
      </c>
      <c r="AS5703" t="str">
        <f t="shared" si="356"/>
        <v>Chan</v>
      </c>
      <c r="AT5703" t="str">
        <f t="shared" si="357"/>
        <v xml:space="preserve">CHEM2201Chanmugathas Chellappah </v>
      </c>
      <c r="AU5703" t="str">
        <f t="shared" si="358"/>
        <v>CHEM2201-10</v>
      </c>
      <c r="AV5703" t="s">
        <v>4667</v>
      </c>
      <c r="AW5703" t="s">
        <v>4668</v>
      </c>
    </row>
    <row r="5704" spans="1:50" x14ac:dyDescent="0.2">
      <c r="A5704" t="s">
        <v>1814</v>
      </c>
      <c r="B5704" t="s">
        <v>1898</v>
      </c>
      <c r="C5704">
        <v>2201</v>
      </c>
      <c r="D5704" t="s">
        <v>125</v>
      </c>
      <c r="E5704">
        <v>178</v>
      </c>
      <c r="F5704">
        <v>11.87</v>
      </c>
      <c r="G5704">
        <v>0</v>
      </c>
      <c r="H5704">
        <v>0</v>
      </c>
      <c r="I5704">
        <v>0.13</v>
      </c>
      <c r="J5704">
        <v>7.0000000000000007E-2</v>
      </c>
      <c r="K5704">
        <v>11.87</v>
      </c>
      <c r="L5704">
        <v>178</v>
      </c>
      <c r="M5704">
        <v>4</v>
      </c>
      <c r="N5704">
        <v>1</v>
      </c>
      <c r="O5704">
        <v>1</v>
      </c>
      <c r="P5704">
        <v>179</v>
      </c>
      <c r="Q5704">
        <v>180</v>
      </c>
      <c r="R5704" s="3">
        <v>0.99439999999999995</v>
      </c>
      <c r="S5704">
        <v>0</v>
      </c>
      <c r="T5704">
        <v>1</v>
      </c>
      <c r="AQ5704" t="str">
        <f t="shared" si="359"/>
        <v>CHEM</v>
      </c>
      <c r="AR5704" t="str">
        <f t="shared" si="359"/>
        <v>2201</v>
      </c>
      <c r="AS5704" t="str">
        <f t="shared" si="356"/>
        <v/>
      </c>
      <c r="AT5704" t="str">
        <f t="shared" si="357"/>
        <v>CHEM2201</v>
      </c>
      <c r="AU5704" t="str">
        <f t="shared" si="358"/>
        <v>CHEM2201-***** CRSE TOTAL</v>
      </c>
    </row>
    <row r="5705" spans="1:50" x14ac:dyDescent="0.2">
      <c r="A5705" t="s">
        <v>1814</v>
      </c>
      <c r="B5705" t="s">
        <v>1898</v>
      </c>
      <c r="C5705">
        <v>2211</v>
      </c>
      <c r="D5705">
        <v>1</v>
      </c>
      <c r="E5705">
        <v>11</v>
      </c>
      <c r="F5705">
        <v>0.73</v>
      </c>
      <c r="G5705">
        <v>0</v>
      </c>
      <c r="H5705">
        <v>0</v>
      </c>
      <c r="I5705">
        <v>0</v>
      </c>
      <c r="J5705">
        <v>0</v>
      </c>
      <c r="K5705">
        <v>0.73</v>
      </c>
      <c r="L5705">
        <v>11</v>
      </c>
      <c r="M5705">
        <v>0</v>
      </c>
      <c r="N5705">
        <v>0</v>
      </c>
      <c r="O5705">
        <v>0</v>
      </c>
      <c r="P5705">
        <v>11</v>
      </c>
      <c r="Q5705">
        <v>18</v>
      </c>
      <c r="R5705" s="3">
        <v>0.61109999999999998</v>
      </c>
      <c r="S5705">
        <v>0</v>
      </c>
      <c r="T5705">
        <v>0</v>
      </c>
      <c r="U5705" t="s">
        <v>1907</v>
      </c>
      <c r="V5705" t="s">
        <v>115</v>
      </c>
      <c r="W5705" s="4">
        <v>0.58333333333333337</v>
      </c>
      <c r="X5705" s="4">
        <v>0.6875</v>
      </c>
      <c r="Y5705" t="s">
        <v>672</v>
      </c>
      <c r="Z5705">
        <v>244</v>
      </c>
      <c r="AA5705">
        <v>18</v>
      </c>
      <c r="AB5705" t="s">
        <v>6526</v>
      </c>
      <c r="AC5705">
        <v>16</v>
      </c>
      <c r="AD5705">
        <v>1</v>
      </c>
      <c r="AE5705">
        <v>1</v>
      </c>
      <c r="AF5705">
        <v>5</v>
      </c>
      <c r="AG5705">
        <v>3</v>
      </c>
      <c r="AH5705">
        <v>1</v>
      </c>
      <c r="AI5705">
        <v>1</v>
      </c>
      <c r="AJ5705">
        <v>94351</v>
      </c>
      <c r="AK5705" t="s">
        <v>61</v>
      </c>
      <c r="AL5705" t="s">
        <v>61</v>
      </c>
      <c r="AM5705" t="s">
        <v>61</v>
      </c>
      <c r="AN5705" t="s">
        <v>61</v>
      </c>
      <c r="AO5705" t="s">
        <v>61</v>
      </c>
      <c r="AP5705">
        <v>1</v>
      </c>
      <c r="AQ5705" t="str">
        <f t="shared" si="359"/>
        <v>CHEM</v>
      </c>
      <c r="AR5705" t="str">
        <f t="shared" si="359"/>
        <v>2211</v>
      </c>
      <c r="AS5705" t="str">
        <f t="shared" si="356"/>
        <v>Zhan</v>
      </c>
      <c r="AT5705" t="str">
        <f t="shared" si="357"/>
        <v xml:space="preserve">CHEM2211Zhang Dong </v>
      </c>
      <c r="AU5705" t="str">
        <f t="shared" si="358"/>
        <v>CHEM2211-1</v>
      </c>
      <c r="AV5705" t="s">
        <v>3328</v>
      </c>
      <c r="AW5705" t="s">
        <v>4637</v>
      </c>
    </row>
    <row r="5706" spans="1:50" x14ac:dyDescent="0.2">
      <c r="A5706" t="s">
        <v>1814</v>
      </c>
      <c r="B5706" t="s">
        <v>1898</v>
      </c>
      <c r="C5706">
        <v>2211</v>
      </c>
      <c r="D5706">
        <v>2</v>
      </c>
      <c r="E5706">
        <v>15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15</v>
      </c>
      <c r="M5706">
        <v>0</v>
      </c>
      <c r="N5706">
        <v>0</v>
      </c>
      <c r="O5706">
        <v>0</v>
      </c>
      <c r="P5706">
        <v>15</v>
      </c>
      <c r="Q5706">
        <v>18</v>
      </c>
      <c r="R5706" s="3">
        <v>0.83330000000000004</v>
      </c>
      <c r="S5706">
        <v>0</v>
      </c>
      <c r="T5706">
        <v>0</v>
      </c>
      <c r="U5706" t="s">
        <v>1907</v>
      </c>
      <c r="V5706" t="s">
        <v>120</v>
      </c>
      <c r="W5706" s="4">
        <v>0.58333333333333337</v>
      </c>
      <c r="X5706" s="4">
        <v>0.6875</v>
      </c>
      <c r="Y5706" t="s">
        <v>672</v>
      </c>
      <c r="Z5706">
        <v>244</v>
      </c>
      <c r="AA5706">
        <v>18</v>
      </c>
      <c r="AB5706" t="s">
        <v>6537</v>
      </c>
      <c r="AC5706">
        <v>16</v>
      </c>
      <c r="AD5706">
        <v>1</v>
      </c>
      <c r="AE5706">
        <v>1</v>
      </c>
      <c r="AF5706">
        <v>4</v>
      </c>
      <c r="AG5706">
        <v>3</v>
      </c>
      <c r="AH5706">
        <v>0</v>
      </c>
      <c r="AI5706">
        <v>1</v>
      </c>
      <c r="AJ5706">
        <v>95661</v>
      </c>
      <c r="AK5706" t="s">
        <v>61</v>
      </c>
      <c r="AL5706" t="s">
        <v>61</v>
      </c>
      <c r="AM5706" t="s">
        <v>61</v>
      </c>
      <c r="AN5706" t="s">
        <v>61</v>
      </c>
      <c r="AO5706" t="s">
        <v>61</v>
      </c>
      <c r="AP5706">
        <v>1</v>
      </c>
      <c r="AQ5706" t="str">
        <f t="shared" si="359"/>
        <v>CHEM</v>
      </c>
      <c r="AR5706" t="str">
        <f t="shared" si="359"/>
        <v>2211</v>
      </c>
      <c r="AS5706" t="str">
        <f t="shared" si="356"/>
        <v>Darb</v>
      </c>
      <c r="AT5706" t="str">
        <f t="shared" si="357"/>
        <v xml:space="preserve">CHEM2211Darbinian Manan </v>
      </c>
      <c r="AU5706" t="str">
        <f t="shared" si="358"/>
        <v>CHEM2211-2</v>
      </c>
      <c r="AV5706" t="s">
        <v>4650</v>
      </c>
      <c r="AW5706" t="s">
        <v>4651</v>
      </c>
    </row>
    <row r="5707" spans="1:50" x14ac:dyDescent="0.2">
      <c r="A5707" t="s">
        <v>1814</v>
      </c>
      <c r="B5707" t="s">
        <v>1898</v>
      </c>
      <c r="C5707">
        <v>2211</v>
      </c>
      <c r="D5707">
        <v>3</v>
      </c>
      <c r="E5707">
        <v>16</v>
      </c>
      <c r="F5707">
        <v>1.07</v>
      </c>
      <c r="G5707">
        <v>0</v>
      </c>
      <c r="H5707">
        <v>0</v>
      </c>
      <c r="I5707">
        <v>0</v>
      </c>
      <c r="J5707">
        <v>0</v>
      </c>
      <c r="K5707">
        <v>1.07</v>
      </c>
      <c r="L5707">
        <v>16</v>
      </c>
      <c r="M5707">
        <v>0</v>
      </c>
      <c r="N5707">
        <v>0</v>
      </c>
      <c r="O5707">
        <v>0</v>
      </c>
      <c r="P5707">
        <v>16</v>
      </c>
      <c r="Q5707">
        <v>18</v>
      </c>
      <c r="R5707" s="3">
        <v>0.88890000000000002</v>
      </c>
      <c r="S5707">
        <v>0</v>
      </c>
      <c r="T5707">
        <v>0</v>
      </c>
      <c r="U5707" t="s">
        <v>1907</v>
      </c>
      <c r="V5707" t="s">
        <v>120</v>
      </c>
      <c r="W5707" s="4">
        <v>0.75</v>
      </c>
      <c r="X5707" s="4">
        <v>0.85416666666666663</v>
      </c>
      <c r="Y5707" t="s">
        <v>672</v>
      </c>
      <c r="Z5707">
        <v>244</v>
      </c>
      <c r="AA5707">
        <v>18</v>
      </c>
      <c r="AB5707" t="s">
        <v>6537</v>
      </c>
      <c r="AC5707">
        <v>16</v>
      </c>
      <c r="AD5707">
        <v>1</v>
      </c>
      <c r="AE5707">
        <v>1</v>
      </c>
      <c r="AF5707">
        <v>3</v>
      </c>
      <c r="AG5707">
        <v>2</v>
      </c>
      <c r="AH5707">
        <v>1</v>
      </c>
      <c r="AI5707">
        <v>0</v>
      </c>
      <c r="AJ5707">
        <v>95662</v>
      </c>
      <c r="AK5707" t="s">
        <v>61</v>
      </c>
      <c r="AL5707" t="s">
        <v>61</v>
      </c>
      <c r="AM5707" t="s">
        <v>61</v>
      </c>
      <c r="AN5707" t="s">
        <v>61</v>
      </c>
      <c r="AO5707" t="s">
        <v>61</v>
      </c>
      <c r="AP5707">
        <v>1</v>
      </c>
      <c r="AQ5707" t="str">
        <f t="shared" si="359"/>
        <v>CHEM</v>
      </c>
      <c r="AR5707" t="str">
        <f t="shared" si="359"/>
        <v>2211</v>
      </c>
      <c r="AS5707" t="str">
        <f t="shared" si="356"/>
        <v>Darb</v>
      </c>
      <c r="AT5707" t="str">
        <f t="shared" si="357"/>
        <v xml:space="preserve">CHEM2211Darbinian Manan </v>
      </c>
      <c r="AU5707" t="str">
        <f t="shared" si="358"/>
        <v>CHEM2211-3</v>
      </c>
      <c r="AV5707" t="s">
        <v>4650</v>
      </c>
      <c r="AW5707" t="s">
        <v>4651</v>
      </c>
    </row>
    <row r="5708" spans="1:50" x14ac:dyDescent="0.2">
      <c r="A5708" t="s">
        <v>1814</v>
      </c>
      <c r="B5708" t="s">
        <v>1898</v>
      </c>
      <c r="C5708">
        <v>2211</v>
      </c>
      <c r="D5708">
        <v>4</v>
      </c>
      <c r="E5708">
        <v>16</v>
      </c>
      <c r="F5708">
        <v>1.07</v>
      </c>
      <c r="G5708">
        <v>0</v>
      </c>
      <c r="H5708">
        <v>0</v>
      </c>
      <c r="I5708">
        <v>0</v>
      </c>
      <c r="J5708">
        <v>7.0000000000000007E-2</v>
      </c>
      <c r="K5708">
        <v>1.07</v>
      </c>
      <c r="L5708">
        <v>16</v>
      </c>
      <c r="M5708">
        <v>0</v>
      </c>
      <c r="N5708">
        <v>1</v>
      </c>
      <c r="O5708">
        <v>0</v>
      </c>
      <c r="P5708">
        <v>16</v>
      </c>
      <c r="Q5708">
        <v>18</v>
      </c>
      <c r="R5708" s="3">
        <v>0.88890000000000002</v>
      </c>
      <c r="S5708">
        <v>0</v>
      </c>
      <c r="T5708">
        <v>0</v>
      </c>
      <c r="U5708" t="s">
        <v>1907</v>
      </c>
      <c r="V5708" t="s">
        <v>118</v>
      </c>
      <c r="W5708" s="4">
        <v>0.58333333333333337</v>
      </c>
      <c r="X5708" s="4">
        <v>0.6875</v>
      </c>
      <c r="Y5708" t="s">
        <v>672</v>
      </c>
      <c r="Z5708">
        <v>244</v>
      </c>
      <c r="AA5708">
        <v>18</v>
      </c>
      <c r="AB5708" t="s">
        <v>6526</v>
      </c>
      <c r="AC5708">
        <v>16</v>
      </c>
      <c r="AD5708">
        <v>1</v>
      </c>
      <c r="AE5708">
        <v>1</v>
      </c>
      <c r="AF5708">
        <v>2</v>
      </c>
      <c r="AG5708">
        <v>2</v>
      </c>
      <c r="AH5708">
        <v>0</v>
      </c>
      <c r="AI5708">
        <v>0</v>
      </c>
      <c r="AJ5708">
        <v>95663</v>
      </c>
      <c r="AK5708" t="s">
        <v>61</v>
      </c>
      <c r="AL5708" t="s">
        <v>61</v>
      </c>
      <c r="AM5708" t="s">
        <v>61</v>
      </c>
      <c r="AN5708" t="s">
        <v>61</v>
      </c>
      <c r="AO5708" t="s">
        <v>61</v>
      </c>
      <c r="AP5708">
        <v>1</v>
      </c>
      <c r="AQ5708" t="str">
        <f t="shared" si="359"/>
        <v>CHEM</v>
      </c>
      <c r="AR5708" t="str">
        <f t="shared" si="359"/>
        <v>2211</v>
      </c>
      <c r="AS5708" t="str">
        <f t="shared" si="356"/>
        <v>Zhan</v>
      </c>
      <c r="AT5708" t="str">
        <f t="shared" si="357"/>
        <v xml:space="preserve">CHEM2211Zhang Dong </v>
      </c>
      <c r="AU5708" t="str">
        <f t="shared" si="358"/>
        <v>CHEM2211-4</v>
      </c>
      <c r="AV5708" t="s">
        <v>3328</v>
      </c>
      <c r="AW5708" t="s">
        <v>4637</v>
      </c>
    </row>
    <row r="5709" spans="1:50" x14ac:dyDescent="0.2">
      <c r="A5709" t="s">
        <v>1814</v>
      </c>
      <c r="B5709" t="s">
        <v>1898</v>
      </c>
      <c r="C5709">
        <v>2211</v>
      </c>
      <c r="D5709" t="s">
        <v>125</v>
      </c>
      <c r="E5709">
        <v>58</v>
      </c>
      <c r="F5709">
        <v>3.87</v>
      </c>
      <c r="G5709">
        <v>0</v>
      </c>
      <c r="H5709">
        <v>0</v>
      </c>
      <c r="I5709">
        <v>0</v>
      </c>
      <c r="J5709">
        <v>7.0000000000000007E-2</v>
      </c>
      <c r="K5709">
        <v>3.87</v>
      </c>
      <c r="L5709">
        <v>58</v>
      </c>
      <c r="M5709">
        <v>0</v>
      </c>
      <c r="N5709">
        <v>1</v>
      </c>
      <c r="O5709">
        <v>0</v>
      </c>
      <c r="P5709">
        <v>58</v>
      </c>
      <c r="Q5709">
        <v>72</v>
      </c>
      <c r="R5709" s="3">
        <v>0.80559999999999998</v>
      </c>
      <c r="S5709">
        <v>0</v>
      </c>
      <c r="T5709">
        <v>0</v>
      </c>
      <c r="AQ5709" t="str">
        <f t="shared" si="359"/>
        <v>CHEM</v>
      </c>
      <c r="AR5709" t="str">
        <f t="shared" si="359"/>
        <v>2211</v>
      </c>
      <c r="AS5709" t="str">
        <f t="shared" si="356"/>
        <v/>
      </c>
      <c r="AT5709" t="str">
        <f t="shared" si="357"/>
        <v>CHEM2211</v>
      </c>
      <c r="AU5709" t="str">
        <f t="shared" si="358"/>
        <v>CHEM2211-***** CRSE TOTAL</v>
      </c>
    </row>
    <row r="5710" spans="1:50" x14ac:dyDescent="0.2">
      <c r="A5710" t="s">
        <v>1814</v>
      </c>
      <c r="B5710" t="s">
        <v>1898</v>
      </c>
      <c r="C5710">
        <v>2300</v>
      </c>
      <c r="D5710">
        <v>1</v>
      </c>
      <c r="E5710">
        <v>80</v>
      </c>
      <c r="F5710">
        <v>5.33</v>
      </c>
      <c r="G5710">
        <v>0</v>
      </c>
      <c r="H5710">
        <v>0</v>
      </c>
      <c r="I5710">
        <v>0.13</v>
      </c>
      <c r="J5710">
        <v>0</v>
      </c>
      <c r="K5710">
        <v>5.33</v>
      </c>
      <c r="L5710">
        <v>40</v>
      </c>
      <c r="M5710">
        <v>1</v>
      </c>
      <c r="N5710">
        <v>0</v>
      </c>
      <c r="O5710">
        <v>2</v>
      </c>
      <c r="P5710">
        <v>42</v>
      </c>
      <c r="Q5710">
        <v>40</v>
      </c>
      <c r="R5710" s="3">
        <v>1</v>
      </c>
      <c r="S5710">
        <v>0</v>
      </c>
      <c r="T5710">
        <v>4</v>
      </c>
      <c r="U5710" t="s">
        <v>1908</v>
      </c>
      <c r="V5710" t="s">
        <v>111</v>
      </c>
      <c r="W5710" s="4">
        <v>0.33333333333333331</v>
      </c>
      <c r="X5710" s="4">
        <v>0.36805555555555558</v>
      </c>
      <c r="Y5710" t="s">
        <v>129</v>
      </c>
      <c r="Z5710">
        <v>223</v>
      </c>
      <c r="AA5710">
        <v>53</v>
      </c>
      <c r="AB5710" t="s">
        <v>6553</v>
      </c>
      <c r="AC5710">
        <v>2</v>
      </c>
      <c r="AD5710">
        <v>1</v>
      </c>
      <c r="AE5710">
        <v>2</v>
      </c>
      <c r="AF5710">
        <v>17</v>
      </c>
      <c r="AG5710">
        <v>13</v>
      </c>
      <c r="AH5710">
        <v>1</v>
      </c>
      <c r="AI5710">
        <v>3</v>
      </c>
      <c r="AJ5710">
        <v>93058</v>
      </c>
      <c r="AK5710" t="s">
        <v>61</v>
      </c>
      <c r="AL5710" t="s">
        <v>61</v>
      </c>
      <c r="AM5710" t="s">
        <v>61</v>
      </c>
      <c r="AN5710" t="s">
        <v>61</v>
      </c>
      <c r="AO5710" t="s">
        <v>61</v>
      </c>
      <c r="AP5710">
        <v>1</v>
      </c>
      <c r="AQ5710" t="str">
        <f t="shared" si="359"/>
        <v>CHEM</v>
      </c>
      <c r="AR5710" t="str">
        <f t="shared" si="359"/>
        <v>2300</v>
      </c>
      <c r="AS5710" t="str">
        <f t="shared" si="356"/>
        <v>Aruo</v>
      </c>
      <c r="AT5710" t="str">
        <f t="shared" si="357"/>
        <v>CHEM2300Aruoma Okezie I</v>
      </c>
      <c r="AU5710" t="str">
        <f t="shared" si="358"/>
        <v>CHEM2300-1</v>
      </c>
      <c r="AV5710" t="s">
        <v>4678</v>
      </c>
      <c r="AW5710" t="s">
        <v>4679</v>
      </c>
      <c r="AX5710" t="s">
        <v>2391</v>
      </c>
    </row>
    <row r="5711" spans="1:50" x14ac:dyDescent="0.2">
      <c r="A5711" t="s">
        <v>1814</v>
      </c>
      <c r="B5711" t="s">
        <v>1898</v>
      </c>
      <c r="C5711">
        <v>2300</v>
      </c>
      <c r="D5711" t="s">
        <v>125</v>
      </c>
      <c r="E5711">
        <v>80</v>
      </c>
      <c r="F5711">
        <v>5.33</v>
      </c>
      <c r="G5711">
        <v>0</v>
      </c>
      <c r="H5711">
        <v>0</v>
      </c>
      <c r="I5711">
        <v>0.13</v>
      </c>
      <c r="J5711">
        <v>0</v>
      </c>
      <c r="K5711">
        <v>5.33</v>
      </c>
      <c r="L5711">
        <v>40</v>
      </c>
      <c r="M5711">
        <v>1</v>
      </c>
      <c r="N5711">
        <v>0</v>
      </c>
      <c r="O5711">
        <v>2</v>
      </c>
      <c r="P5711">
        <v>42</v>
      </c>
      <c r="Q5711">
        <v>40</v>
      </c>
      <c r="R5711" s="3">
        <v>1.05</v>
      </c>
      <c r="S5711">
        <v>0</v>
      </c>
      <c r="T5711">
        <v>4</v>
      </c>
      <c r="AQ5711" t="str">
        <f t="shared" si="359"/>
        <v>CHEM</v>
      </c>
      <c r="AR5711" t="str">
        <f t="shared" si="359"/>
        <v>2300</v>
      </c>
      <c r="AS5711" t="str">
        <f t="shared" si="356"/>
        <v/>
      </c>
      <c r="AT5711" t="str">
        <f t="shared" si="357"/>
        <v>CHEM2300</v>
      </c>
      <c r="AU5711" t="str">
        <f t="shared" si="358"/>
        <v>CHEM2300-***** CRSE TOTAL</v>
      </c>
    </row>
    <row r="5712" spans="1:50" x14ac:dyDescent="0.2">
      <c r="A5712" t="s">
        <v>1814</v>
      </c>
      <c r="B5712" t="s">
        <v>1898</v>
      </c>
      <c r="C5712">
        <v>3000</v>
      </c>
      <c r="D5712">
        <v>1</v>
      </c>
      <c r="E5712">
        <v>212</v>
      </c>
      <c r="F5712">
        <v>14.13</v>
      </c>
      <c r="G5712">
        <v>12</v>
      </c>
      <c r="H5712">
        <v>1</v>
      </c>
      <c r="I5712">
        <v>0.6</v>
      </c>
      <c r="J5712">
        <v>0.53</v>
      </c>
      <c r="K5712">
        <v>15.13</v>
      </c>
      <c r="L5712">
        <v>56</v>
      </c>
      <c r="M5712">
        <v>2</v>
      </c>
      <c r="N5712">
        <v>2</v>
      </c>
      <c r="O5712">
        <v>0</v>
      </c>
      <c r="P5712">
        <v>56</v>
      </c>
      <c r="Q5712">
        <v>64</v>
      </c>
      <c r="R5712" s="3">
        <v>0.875</v>
      </c>
      <c r="S5712">
        <v>0</v>
      </c>
      <c r="T5712">
        <v>0</v>
      </c>
      <c r="U5712" t="s">
        <v>1909</v>
      </c>
      <c r="V5712" t="s">
        <v>106</v>
      </c>
      <c r="W5712" s="4">
        <v>0.45833333333333331</v>
      </c>
      <c r="X5712" s="4">
        <v>0.49305555555555558</v>
      </c>
      <c r="Y5712" t="s">
        <v>229</v>
      </c>
      <c r="Z5712" t="s">
        <v>269</v>
      </c>
      <c r="AA5712">
        <v>75</v>
      </c>
      <c r="AB5712" t="s">
        <v>6539</v>
      </c>
      <c r="AC5712">
        <v>1</v>
      </c>
      <c r="AD5712">
        <v>2</v>
      </c>
      <c r="AE5712">
        <v>4</v>
      </c>
      <c r="AF5712">
        <v>21</v>
      </c>
      <c r="AG5712">
        <v>18</v>
      </c>
      <c r="AH5712">
        <v>1</v>
      </c>
      <c r="AI5712">
        <v>1</v>
      </c>
      <c r="AJ5712">
        <v>93120</v>
      </c>
      <c r="AK5712" t="s">
        <v>61</v>
      </c>
      <c r="AL5712" t="s">
        <v>61</v>
      </c>
      <c r="AM5712" t="s">
        <v>61</v>
      </c>
      <c r="AN5712" t="s">
        <v>61</v>
      </c>
      <c r="AO5712" t="s">
        <v>61</v>
      </c>
      <c r="AP5712">
        <v>1</v>
      </c>
      <c r="AQ5712" t="str">
        <f t="shared" si="359"/>
        <v>CHEM</v>
      </c>
      <c r="AR5712" t="str">
        <f t="shared" si="359"/>
        <v>3000</v>
      </c>
      <c r="AS5712" t="str">
        <f t="shared" si="356"/>
        <v>Khan</v>
      </c>
      <c r="AT5712" t="str">
        <f t="shared" si="357"/>
        <v>CHEM3000Khandoker Morshed Monjurul</v>
      </c>
      <c r="AU5712" t="str">
        <f t="shared" si="358"/>
        <v>CHEM3000-1</v>
      </c>
      <c r="AV5712" t="s">
        <v>4653</v>
      </c>
      <c r="AW5712" t="s">
        <v>4654</v>
      </c>
      <c r="AX5712" t="s">
        <v>4655</v>
      </c>
    </row>
    <row r="5713" spans="1:50" x14ac:dyDescent="0.2">
      <c r="A5713" t="s">
        <v>1814</v>
      </c>
      <c r="B5713" t="s">
        <v>1898</v>
      </c>
      <c r="C5713">
        <v>3000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16</v>
      </c>
      <c r="M5713">
        <v>0</v>
      </c>
      <c r="N5713">
        <v>0</v>
      </c>
      <c r="O5713">
        <v>0</v>
      </c>
      <c r="P5713">
        <v>16</v>
      </c>
      <c r="Q5713">
        <v>16</v>
      </c>
      <c r="R5713" s="3">
        <v>1</v>
      </c>
      <c r="S5713">
        <v>0</v>
      </c>
      <c r="T5713">
        <v>0</v>
      </c>
      <c r="U5713" t="s">
        <v>1909</v>
      </c>
      <c r="V5713" t="s">
        <v>115</v>
      </c>
      <c r="W5713" s="4">
        <v>0.33333333333333331</v>
      </c>
      <c r="X5713" s="4">
        <v>0.4375</v>
      </c>
      <c r="Y5713" t="s">
        <v>1597</v>
      </c>
      <c r="Z5713">
        <v>129</v>
      </c>
      <c r="AA5713">
        <v>20</v>
      </c>
      <c r="AB5713" t="s">
        <v>6553</v>
      </c>
      <c r="AC5713">
        <v>16</v>
      </c>
      <c r="AD5713">
        <v>2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93122</v>
      </c>
      <c r="AK5713" t="s">
        <v>61</v>
      </c>
      <c r="AL5713" t="s">
        <v>61</v>
      </c>
      <c r="AM5713" t="s">
        <v>61</v>
      </c>
      <c r="AN5713" t="s">
        <v>61</v>
      </c>
      <c r="AO5713" t="s">
        <v>61</v>
      </c>
      <c r="AP5713">
        <v>1</v>
      </c>
      <c r="AQ5713" t="str">
        <f t="shared" si="359"/>
        <v>CHEM</v>
      </c>
      <c r="AR5713" t="str">
        <f t="shared" si="359"/>
        <v>3000</v>
      </c>
      <c r="AS5713" t="str">
        <f t="shared" si="356"/>
        <v>Aruo</v>
      </c>
      <c r="AT5713" t="str">
        <f t="shared" si="357"/>
        <v>CHEM3000Aruoma Okezie I</v>
      </c>
      <c r="AU5713" t="str">
        <f t="shared" si="358"/>
        <v>CHEM3000-2</v>
      </c>
      <c r="AV5713" t="s">
        <v>4678</v>
      </c>
      <c r="AW5713" t="s">
        <v>4679</v>
      </c>
      <c r="AX5713" t="s">
        <v>2391</v>
      </c>
    </row>
    <row r="5714" spans="1:50" x14ac:dyDescent="0.2">
      <c r="A5714" t="s">
        <v>1814</v>
      </c>
      <c r="B5714" t="s">
        <v>1898</v>
      </c>
      <c r="C5714">
        <v>3000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14</v>
      </c>
      <c r="M5714">
        <v>1</v>
      </c>
      <c r="N5714">
        <v>1</v>
      </c>
      <c r="O5714">
        <v>0</v>
      </c>
      <c r="P5714">
        <v>14</v>
      </c>
      <c r="Q5714">
        <v>16</v>
      </c>
      <c r="R5714" s="3">
        <v>0.875</v>
      </c>
      <c r="S5714">
        <v>0</v>
      </c>
      <c r="T5714">
        <v>0</v>
      </c>
      <c r="U5714" t="s">
        <v>1909</v>
      </c>
      <c r="V5714" t="s">
        <v>120</v>
      </c>
      <c r="W5714" s="4">
        <v>0.33333333333333331</v>
      </c>
      <c r="X5714" s="4">
        <v>0.4375</v>
      </c>
      <c r="Y5714" t="s">
        <v>1597</v>
      </c>
      <c r="Z5714">
        <v>129</v>
      </c>
      <c r="AA5714">
        <v>20</v>
      </c>
      <c r="AB5714" t="s">
        <v>6521</v>
      </c>
      <c r="AC5714">
        <v>16</v>
      </c>
      <c r="AD5714">
        <v>2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93123</v>
      </c>
      <c r="AK5714" t="s">
        <v>61</v>
      </c>
      <c r="AL5714" t="s">
        <v>61</v>
      </c>
      <c r="AM5714" t="s">
        <v>61</v>
      </c>
      <c r="AN5714" t="s">
        <v>61</v>
      </c>
      <c r="AO5714" t="s">
        <v>61</v>
      </c>
      <c r="AP5714">
        <v>1</v>
      </c>
      <c r="AQ5714" t="str">
        <f t="shared" si="359"/>
        <v>CHEM</v>
      </c>
      <c r="AR5714" t="str">
        <f t="shared" si="359"/>
        <v>3000</v>
      </c>
      <c r="AS5714" t="str">
        <f t="shared" si="356"/>
        <v>Voda</v>
      </c>
      <c r="AT5714" t="str">
        <f t="shared" si="357"/>
        <v>CHEM3000Voda Mircea Razvan</v>
      </c>
      <c r="AU5714" t="str">
        <f t="shared" si="358"/>
        <v>CHEM3000-3</v>
      </c>
      <c r="AV5714" t="s">
        <v>4629</v>
      </c>
      <c r="AW5714" t="s">
        <v>4630</v>
      </c>
      <c r="AX5714" t="s">
        <v>4631</v>
      </c>
    </row>
    <row r="5715" spans="1:50" x14ac:dyDescent="0.2">
      <c r="A5715" t="s">
        <v>1814</v>
      </c>
      <c r="B5715" t="s">
        <v>1898</v>
      </c>
      <c r="C5715">
        <v>3000</v>
      </c>
      <c r="D5715">
        <v>4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16</v>
      </c>
      <c r="M5715">
        <v>0</v>
      </c>
      <c r="N5715">
        <v>0</v>
      </c>
      <c r="O5715">
        <v>0</v>
      </c>
      <c r="P5715">
        <v>16</v>
      </c>
      <c r="Q5715">
        <v>16</v>
      </c>
      <c r="R5715" s="3">
        <v>1</v>
      </c>
      <c r="S5715">
        <v>0</v>
      </c>
      <c r="T5715">
        <v>0</v>
      </c>
      <c r="U5715" t="s">
        <v>1909</v>
      </c>
      <c r="V5715" t="s">
        <v>118</v>
      </c>
      <c r="W5715" s="4">
        <v>0.33333333333333331</v>
      </c>
      <c r="X5715" s="4">
        <v>0.4375</v>
      </c>
      <c r="Y5715" t="s">
        <v>1597</v>
      </c>
      <c r="Z5715">
        <v>129</v>
      </c>
      <c r="AA5715">
        <v>20</v>
      </c>
      <c r="AB5715" t="s">
        <v>6553</v>
      </c>
      <c r="AC5715">
        <v>16</v>
      </c>
      <c r="AD5715">
        <v>2</v>
      </c>
      <c r="AE5715">
        <v>0</v>
      </c>
      <c r="AF5715">
        <v>1</v>
      </c>
      <c r="AG5715">
        <v>0</v>
      </c>
      <c r="AH5715">
        <v>1</v>
      </c>
      <c r="AI5715">
        <v>0</v>
      </c>
      <c r="AJ5715">
        <v>93124</v>
      </c>
      <c r="AK5715" t="s">
        <v>61</v>
      </c>
      <c r="AL5715" t="s">
        <v>61</v>
      </c>
      <c r="AM5715" t="s">
        <v>61</v>
      </c>
      <c r="AN5715" t="s">
        <v>61</v>
      </c>
      <c r="AO5715" t="s">
        <v>61</v>
      </c>
      <c r="AP5715">
        <v>1</v>
      </c>
      <c r="AQ5715" t="str">
        <f t="shared" si="359"/>
        <v>CHEM</v>
      </c>
      <c r="AR5715" t="str">
        <f t="shared" si="359"/>
        <v>3000</v>
      </c>
      <c r="AS5715" t="str">
        <f t="shared" si="356"/>
        <v>Aruo</v>
      </c>
      <c r="AT5715" t="str">
        <f t="shared" si="357"/>
        <v>CHEM3000Aruoma Okezie I</v>
      </c>
      <c r="AU5715" t="str">
        <f t="shared" si="358"/>
        <v>CHEM3000-4</v>
      </c>
      <c r="AV5715" t="s">
        <v>4678</v>
      </c>
      <c r="AW5715" t="s">
        <v>4679</v>
      </c>
      <c r="AX5715" t="s">
        <v>2391</v>
      </c>
    </row>
    <row r="5716" spans="1:50" x14ac:dyDescent="0.2">
      <c r="A5716" t="s">
        <v>1814</v>
      </c>
      <c r="B5716" t="s">
        <v>1898</v>
      </c>
      <c r="C5716">
        <v>3000</v>
      </c>
      <c r="D5716">
        <v>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10</v>
      </c>
      <c r="M5716">
        <v>1</v>
      </c>
      <c r="N5716">
        <v>1</v>
      </c>
      <c r="O5716">
        <v>0</v>
      </c>
      <c r="P5716">
        <v>10</v>
      </c>
      <c r="Q5716">
        <v>16</v>
      </c>
      <c r="R5716" s="3">
        <v>0.625</v>
      </c>
      <c r="S5716">
        <v>0</v>
      </c>
      <c r="T5716">
        <v>0</v>
      </c>
      <c r="U5716" t="s">
        <v>1909</v>
      </c>
      <c r="V5716" t="s">
        <v>121</v>
      </c>
      <c r="W5716" s="4">
        <v>0.33333333333333331</v>
      </c>
      <c r="X5716" s="4">
        <v>0.4375</v>
      </c>
      <c r="Y5716" t="s">
        <v>1597</v>
      </c>
      <c r="Z5716">
        <v>129</v>
      </c>
      <c r="AA5716">
        <v>20</v>
      </c>
      <c r="AB5716" t="s">
        <v>6521</v>
      </c>
      <c r="AC5716">
        <v>16</v>
      </c>
      <c r="AD5716">
        <v>2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93125</v>
      </c>
      <c r="AK5716" t="s">
        <v>61</v>
      </c>
      <c r="AL5716" t="s">
        <v>61</v>
      </c>
      <c r="AM5716" t="s">
        <v>61</v>
      </c>
      <c r="AN5716" t="s">
        <v>61</v>
      </c>
      <c r="AO5716" t="s">
        <v>61</v>
      </c>
      <c r="AP5716">
        <v>1</v>
      </c>
      <c r="AQ5716" t="str">
        <f t="shared" si="359"/>
        <v>CHEM</v>
      </c>
      <c r="AR5716" t="str">
        <f t="shared" si="359"/>
        <v>3000</v>
      </c>
      <c r="AS5716" t="str">
        <f t="shared" si="356"/>
        <v>Voda</v>
      </c>
      <c r="AT5716" t="str">
        <f t="shared" si="357"/>
        <v>CHEM3000Voda Mircea Razvan</v>
      </c>
      <c r="AU5716" t="str">
        <f t="shared" si="358"/>
        <v>CHEM3000-5</v>
      </c>
      <c r="AV5716" t="s">
        <v>4629</v>
      </c>
      <c r="AW5716" t="s">
        <v>4630</v>
      </c>
      <c r="AX5716" t="s">
        <v>4631</v>
      </c>
    </row>
    <row r="5717" spans="1:50" x14ac:dyDescent="0.2">
      <c r="A5717" t="s">
        <v>1814</v>
      </c>
      <c r="B5717" t="s">
        <v>1898</v>
      </c>
      <c r="C5717">
        <v>3000</v>
      </c>
      <c r="D5717" t="s">
        <v>125</v>
      </c>
      <c r="E5717">
        <v>212</v>
      </c>
      <c r="F5717">
        <v>14.13</v>
      </c>
      <c r="G5717">
        <v>12</v>
      </c>
      <c r="H5717">
        <v>1</v>
      </c>
      <c r="I5717">
        <v>0.6</v>
      </c>
      <c r="J5717">
        <v>0.53</v>
      </c>
      <c r="K5717">
        <v>15.13</v>
      </c>
      <c r="L5717">
        <v>112</v>
      </c>
      <c r="M5717">
        <v>4</v>
      </c>
      <c r="N5717">
        <v>4</v>
      </c>
      <c r="O5717">
        <v>0</v>
      </c>
      <c r="P5717">
        <v>112</v>
      </c>
      <c r="Q5717">
        <v>128</v>
      </c>
      <c r="R5717" s="3">
        <v>0.875</v>
      </c>
      <c r="S5717">
        <v>0</v>
      </c>
      <c r="T5717">
        <v>0</v>
      </c>
      <c r="AQ5717" t="str">
        <f t="shared" si="359"/>
        <v>CHEM</v>
      </c>
      <c r="AR5717" t="str">
        <f t="shared" si="359"/>
        <v>3000</v>
      </c>
      <c r="AS5717" t="str">
        <f t="shared" si="356"/>
        <v/>
      </c>
      <c r="AT5717" t="str">
        <f t="shared" si="357"/>
        <v>CHEM3000</v>
      </c>
      <c r="AU5717" t="str">
        <f t="shared" si="358"/>
        <v>CHEM3000-***** CRSE TOTAL</v>
      </c>
    </row>
    <row r="5718" spans="1:50" x14ac:dyDescent="0.2">
      <c r="A5718" t="s">
        <v>1814</v>
      </c>
      <c r="B5718" t="s">
        <v>1898</v>
      </c>
      <c r="C5718">
        <v>3100</v>
      </c>
      <c r="D5718">
        <v>1</v>
      </c>
      <c r="E5718">
        <v>126</v>
      </c>
      <c r="F5718">
        <v>8.4</v>
      </c>
      <c r="G5718">
        <v>0</v>
      </c>
      <c r="H5718">
        <v>0</v>
      </c>
      <c r="I5718">
        <v>0</v>
      </c>
      <c r="J5718">
        <v>0</v>
      </c>
      <c r="K5718">
        <v>8.4</v>
      </c>
      <c r="L5718">
        <v>42</v>
      </c>
      <c r="M5718">
        <v>0</v>
      </c>
      <c r="N5718">
        <v>0</v>
      </c>
      <c r="O5718">
        <v>0</v>
      </c>
      <c r="P5718">
        <v>42</v>
      </c>
      <c r="Q5718">
        <v>40</v>
      </c>
      <c r="R5718" s="3">
        <v>1.05</v>
      </c>
      <c r="S5718">
        <v>0</v>
      </c>
      <c r="T5718">
        <v>0</v>
      </c>
      <c r="U5718" t="s">
        <v>1910</v>
      </c>
      <c r="V5718" t="s">
        <v>111</v>
      </c>
      <c r="W5718" s="4">
        <v>0.54166666666666663</v>
      </c>
      <c r="X5718" s="4">
        <v>0.57638888888888895</v>
      </c>
      <c r="Y5718" t="s">
        <v>229</v>
      </c>
      <c r="Z5718" t="s">
        <v>252</v>
      </c>
      <c r="AA5718">
        <v>50</v>
      </c>
      <c r="AB5718" t="s">
        <v>5349</v>
      </c>
      <c r="AC5718">
        <v>2</v>
      </c>
      <c r="AD5718">
        <v>2</v>
      </c>
      <c r="AE5718">
        <v>3</v>
      </c>
      <c r="AF5718">
        <v>9</v>
      </c>
      <c r="AG5718">
        <v>6</v>
      </c>
      <c r="AH5718">
        <v>0</v>
      </c>
      <c r="AI5718">
        <v>1</v>
      </c>
      <c r="AJ5718">
        <v>93133</v>
      </c>
      <c r="AK5718" t="s">
        <v>61</v>
      </c>
      <c r="AL5718" t="s">
        <v>98</v>
      </c>
      <c r="AM5718" t="s">
        <v>61</v>
      </c>
      <c r="AN5718" t="s">
        <v>61</v>
      </c>
      <c r="AO5718" t="s">
        <v>61</v>
      </c>
      <c r="AP5718">
        <v>1</v>
      </c>
      <c r="AQ5718" t="str">
        <f t="shared" si="359"/>
        <v>CHEM</v>
      </c>
      <c r="AR5718" t="str">
        <f t="shared" si="359"/>
        <v>3100</v>
      </c>
      <c r="AS5718" t="str">
        <f t="shared" si="356"/>
        <v>Hern</v>
      </c>
      <c r="AT5718" t="str">
        <f t="shared" si="357"/>
        <v>CHEM3100Hernandez Ximena A.</v>
      </c>
      <c r="AU5718" t="str">
        <f t="shared" si="358"/>
        <v>CHEM3100-1</v>
      </c>
      <c r="AV5718" t="s">
        <v>16</v>
      </c>
      <c r="AW5718" t="s">
        <v>2764</v>
      </c>
      <c r="AX5718" t="s">
        <v>2646</v>
      </c>
    </row>
    <row r="5719" spans="1:50" x14ac:dyDescent="0.2">
      <c r="A5719" t="s">
        <v>1814</v>
      </c>
      <c r="B5719" t="s">
        <v>1898</v>
      </c>
      <c r="C5719">
        <v>3100</v>
      </c>
      <c r="D5719">
        <v>2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20</v>
      </c>
      <c r="M5719">
        <v>0</v>
      </c>
      <c r="N5719">
        <v>0</v>
      </c>
      <c r="O5719">
        <v>0</v>
      </c>
      <c r="P5719">
        <v>20</v>
      </c>
      <c r="Q5719">
        <v>20</v>
      </c>
      <c r="R5719" s="3">
        <v>1</v>
      </c>
      <c r="S5719">
        <v>0</v>
      </c>
      <c r="T5719">
        <v>0</v>
      </c>
      <c r="U5719" t="s">
        <v>1910</v>
      </c>
      <c r="V5719" t="s">
        <v>120</v>
      </c>
      <c r="W5719" s="4">
        <v>0.58333333333333337</v>
      </c>
      <c r="X5719" s="4">
        <v>0.6875</v>
      </c>
      <c r="Y5719" t="s">
        <v>155</v>
      </c>
      <c r="Z5719">
        <v>236</v>
      </c>
      <c r="AA5719">
        <v>24</v>
      </c>
      <c r="AB5719" t="s">
        <v>5349</v>
      </c>
      <c r="AC5719">
        <v>16</v>
      </c>
      <c r="AD5719">
        <v>2</v>
      </c>
      <c r="AE5719">
        <v>0</v>
      </c>
      <c r="AF5719">
        <v>1</v>
      </c>
      <c r="AG5719">
        <v>0</v>
      </c>
      <c r="AH5719">
        <v>1</v>
      </c>
      <c r="AI5719">
        <v>0</v>
      </c>
      <c r="AJ5719">
        <v>93134</v>
      </c>
      <c r="AK5719" t="s">
        <v>61</v>
      </c>
      <c r="AL5719" t="s">
        <v>98</v>
      </c>
      <c r="AM5719" t="s">
        <v>61</v>
      </c>
      <c r="AN5719" t="s">
        <v>61</v>
      </c>
      <c r="AO5719" t="s">
        <v>61</v>
      </c>
      <c r="AP5719">
        <v>1</v>
      </c>
      <c r="AQ5719" t="str">
        <f t="shared" si="359"/>
        <v>CHEM</v>
      </c>
      <c r="AR5719" t="str">
        <f t="shared" si="359"/>
        <v>3100</v>
      </c>
      <c r="AS5719" t="str">
        <f t="shared" si="356"/>
        <v>Hern</v>
      </c>
      <c r="AT5719" t="str">
        <f t="shared" si="357"/>
        <v>CHEM3100Hernandez Ximena A.</v>
      </c>
      <c r="AU5719" t="str">
        <f t="shared" si="358"/>
        <v>CHEM3100-2</v>
      </c>
      <c r="AV5719" t="s">
        <v>16</v>
      </c>
      <c r="AW5719" t="s">
        <v>2764</v>
      </c>
      <c r="AX5719" t="s">
        <v>2646</v>
      </c>
    </row>
    <row r="5720" spans="1:50" x14ac:dyDescent="0.2">
      <c r="A5720" t="s">
        <v>1814</v>
      </c>
      <c r="B5720" t="s">
        <v>1898</v>
      </c>
      <c r="C5720">
        <v>3100</v>
      </c>
      <c r="D5720">
        <v>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22</v>
      </c>
      <c r="M5720">
        <v>0</v>
      </c>
      <c r="N5720">
        <v>0</v>
      </c>
      <c r="O5720">
        <v>0</v>
      </c>
      <c r="P5720">
        <v>22</v>
      </c>
      <c r="Q5720">
        <v>20</v>
      </c>
      <c r="R5720" s="3">
        <v>1.1000000000000001</v>
      </c>
      <c r="S5720">
        <v>0</v>
      </c>
      <c r="T5720">
        <v>0</v>
      </c>
      <c r="U5720" t="s">
        <v>1910</v>
      </c>
      <c r="V5720" t="s">
        <v>121</v>
      </c>
      <c r="W5720" s="4">
        <v>0.58333333333333337</v>
      </c>
      <c r="X5720" s="4">
        <v>0.6875</v>
      </c>
      <c r="Y5720" t="s">
        <v>672</v>
      </c>
      <c r="Z5720">
        <v>131</v>
      </c>
      <c r="AA5720">
        <v>20</v>
      </c>
      <c r="AB5720" t="s">
        <v>5349</v>
      </c>
      <c r="AC5720">
        <v>16</v>
      </c>
      <c r="AD5720">
        <v>2</v>
      </c>
      <c r="AE5720">
        <v>0</v>
      </c>
      <c r="AF5720">
        <v>1</v>
      </c>
      <c r="AG5720">
        <v>0</v>
      </c>
      <c r="AH5720">
        <v>1</v>
      </c>
      <c r="AI5720">
        <v>0</v>
      </c>
      <c r="AJ5720">
        <v>93135</v>
      </c>
      <c r="AK5720" t="s">
        <v>61</v>
      </c>
      <c r="AL5720" t="s">
        <v>98</v>
      </c>
      <c r="AM5720" t="s">
        <v>61</v>
      </c>
      <c r="AN5720" t="s">
        <v>61</v>
      </c>
      <c r="AO5720" t="s">
        <v>61</v>
      </c>
      <c r="AP5720">
        <v>1</v>
      </c>
      <c r="AQ5720" t="str">
        <f t="shared" si="359"/>
        <v>CHEM</v>
      </c>
      <c r="AR5720" t="str">
        <f t="shared" si="359"/>
        <v>3100</v>
      </c>
      <c r="AS5720" t="str">
        <f t="shared" si="356"/>
        <v>Hern</v>
      </c>
      <c r="AT5720" t="str">
        <f t="shared" si="357"/>
        <v>CHEM3100Hernandez Ximena A.</v>
      </c>
      <c r="AU5720" t="str">
        <f t="shared" si="358"/>
        <v>CHEM3100-3</v>
      </c>
      <c r="AV5720" t="s">
        <v>16</v>
      </c>
      <c r="AW5720" t="s">
        <v>2764</v>
      </c>
      <c r="AX5720" t="s">
        <v>2646</v>
      </c>
    </row>
    <row r="5721" spans="1:50" x14ac:dyDescent="0.2">
      <c r="A5721" t="s">
        <v>1814</v>
      </c>
      <c r="B5721" t="s">
        <v>1898</v>
      </c>
      <c r="C5721">
        <v>3100</v>
      </c>
      <c r="D5721" t="s">
        <v>125</v>
      </c>
      <c r="E5721">
        <v>126</v>
      </c>
      <c r="F5721">
        <v>8.4</v>
      </c>
      <c r="G5721">
        <v>0</v>
      </c>
      <c r="H5721">
        <v>0</v>
      </c>
      <c r="I5721">
        <v>0</v>
      </c>
      <c r="J5721">
        <v>0</v>
      </c>
      <c r="K5721">
        <v>8.4</v>
      </c>
      <c r="L5721">
        <v>84</v>
      </c>
      <c r="M5721">
        <v>0</v>
      </c>
      <c r="N5721">
        <v>0</v>
      </c>
      <c r="O5721">
        <v>0</v>
      </c>
      <c r="P5721">
        <v>84</v>
      </c>
      <c r="Q5721">
        <v>80</v>
      </c>
      <c r="R5721" s="3">
        <v>1.05</v>
      </c>
      <c r="S5721">
        <v>0</v>
      </c>
      <c r="T5721">
        <v>0</v>
      </c>
      <c r="AQ5721" t="str">
        <f t="shared" si="359"/>
        <v>CHEM</v>
      </c>
      <c r="AR5721" t="str">
        <f t="shared" si="359"/>
        <v>3100</v>
      </c>
      <c r="AS5721" t="str">
        <f t="shared" si="356"/>
        <v/>
      </c>
      <c r="AT5721" t="str">
        <f t="shared" si="357"/>
        <v>CHEM3100</v>
      </c>
      <c r="AU5721" t="str">
        <f t="shared" si="358"/>
        <v>CHEM3100-***** CRSE TOTAL</v>
      </c>
    </row>
    <row r="5722" spans="1:50" x14ac:dyDescent="0.2">
      <c r="A5722" t="s">
        <v>1814</v>
      </c>
      <c r="B5722" t="s">
        <v>1898</v>
      </c>
      <c r="C5722">
        <v>3200</v>
      </c>
      <c r="D5722">
        <v>1</v>
      </c>
      <c r="E5722">
        <v>100</v>
      </c>
      <c r="F5722">
        <v>6.67</v>
      </c>
      <c r="G5722">
        <v>4</v>
      </c>
      <c r="H5722">
        <v>0.33</v>
      </c>
      <c r="I5722">
        <v>0</v>
      </c>
      <c r="J5722">
        <v>0</v>
      </c>
      <c r="K5722">
        <v>7</v>
      </c>
      <c r="L5722">
        <v>26</v>
      </c>
      <c r="M5722">
        <v>0</v>
      </c>
      <c r="N5722">
        <v>0</v>
      </c>
      <c r="O5722">
        <v>0</v>
      </c>
      <c r="P5722">
        <v>26</v>
      </c>
      <c r="Q5722">
        <v>48</v>
      </c>
      <c r="R5722" s="3">
        <v>0.54169999999999996</v>
      </c>
      <c r="S5722">
        <v>0</v>
      </c>
      <c r="T5722">
        <v>0</v>
      </c>
      <c r="U5722" t="s">
        <v>1911</v>
      </c>
      <c r="V5722" t="s">
        <v>106</v>
      </c>
      <c r="W5722" s="4">
        <v>0.33333333333333331</v>
      </c>
      <c r="X5722" s="4">
        <v>0.36805555555555558</v>
      </c>
      <c r="Y5722" t="s">
        <v>107</v>
      </c>
      <c r="Z5722" t="s">
        <v>401</v>
      </c>
      <c r="AA5722">
        <v>53</v>
      </c>
      <c r="AB5722" t="s">
        <v>6529</v>
      </c>
      <c r="AC5722">
        <v>2</v>
      </c>
      <c r="AD5722">
        <v>2</v>
      </c>
      <c r="AE5722">
        <v>4</v>
      </c>
      <c r="AF5722">
        <v>4</v>
      </c>
      <c r="AG5722">
        <v>3</v>
      </c>
      <c r="AH5722">
        <v>1</v>
      </c>
      <c r="AI5722">
        <v>0</v>
      </c>
      <c r="AJ5722">
        <v>94747</v>
      </c>
      <c r="AK5722" t="s">
        <v>61</v>
      </c>
      <c r="AL5722" t="s">
        <v>61</v>
      </c>
      <c r="AM5722" t="s">
        <v>61</v>
      </c>
      <c r="AN5722" t="s">
        <v>61</v>
      </c>
      <c r="AO5722" t="s">
        <v>61</v>
      </c>
      <c r="AP5722">
        <v>1</v>
      </c>
      <c r="AQ5722" t="str">
        <f t="shared" si="359"/>
        <v>CHEM</v>
      </c>
      <c r="AR5722" t="str">
        <f t="shared" si="359"/>
        <v>3200</v>
      </c>
      <c r="AS5722" t="str">
        <f t="shared" si="356"/>
        <v>Siri</v>
      </c>
      <c r="AT5722" t="str">
        <f t="shared" si="357"/>
        <v>CHEM3200Sirimanne Chatu Thilanthi</v>
      </c>
      <c r="AU5722" t="str">
        <f t="shared" si="358"/>
        <v>CHEM3200-1</v>
      </c>
      <c r="AV5722" t="s">
        <v>4642</v>
      </c>
      <c r="AW5722" t="s">
        <v>4643</v>
      </c>
      <c r="AX5722" t="s">
        <v>4644</v>
      </c>
    </row>
    <row r="5723" spans="1:50" x14ac:dyDescent="0.2">
      <c r="A5723" t="s">
        <v>1814</v>
      </c>
      <c r="B5723" t="s">
        <v>1898</v>
      </c>
      <c r="C5723">
        <v>3200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19</v>
      </c>
      <c r="M5723">
        <v>0</v>
      </c>
      <c r="N5723">
        <v>0</v>
      </c>
      <c r="O5723">
        <v>0</v>
      </c>
      <c r="P5723">
        <v>19</v>
      </c>
      <c r="Q5723">
        <v>24</v>
      </c>
      <c r="R5723" s="3">
        <v>0.79169999999999996</v>
      </c>
      <c r="S5723">
        <v>0</v>
      </c>
      <c r="T5723">
        <v>0</v>
      </c>
      <c r="U5723" t="s">
        <v>1911</v>
      </c>
      <c r="V5723" t="s">
        <v>115</v>
      </c>
      <c r="W5723" s="4">
        <v>0.375</v>
      </c>
      <c r="X5723" s="4">
        <v>0.40972222222222227</v>
      </c>
      <c r="Y5723" t="s">
        <v>229</v>
      </c>
      <c r="Z5723" t="s">
        <v>363</v>
      </c>
      <c r="AA5723">
        <v>30</v>
      </c>
      <c r="AB5723" t="s">
        <v>6529</v>
      </c>
      <c r="AC5723">
        <v>4</v>
      </c>
      <c r="AD5723">
        <v>2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94748</v>
      </c>
      <c r="AK5723" t="s">
        <v>61</v>
      </c>
      <c r="AL5723" t="s">
        <v>61</v>
      </c>
      <c r="AM5723" t="s">
        <v>61</v>
      </c>
      <c r="AN5723" t="s">
        <v>61</v>
      </c>
      <c r="AO5723" t="s">
        <v>61</v>
      </c>
      <c r="AP5723">
        <v>1</v>
      </c>
      <c r="AQ5723" t="str">
        <f t="shared" si="359"/>
        <v>CHEM</v>
      </c>
      <c r="AR5723" t="str">
        <f t="shared" si="359"/>
        <v>3200</v>
      </c>
      <c r="AS5723" t="str">
        <f t="shared" si="356"/>
        <v>Siri</v>
      </c>
      <c r="AT5723" t="str">
        <f t="shared" si="357"/>
        <v>CHEM3200Sirimanne Chatu Thilanthi</v>
      </c>
      <c r="AU5723" t="str">
        <f t="shared" si="358"/>
        <v>CHEM3200-2</v>
      </c>
      <c r="AV5723" t="s">
        <v>4642</v>
      </c>
      <c r="AW5723" t="s">
        <v>4643</v>
      </c>
      <c r="AX5723" t="s">
        <v>4644</v>
      </c>
    </row>
    <row r="5724" spans="1:50" x14ac:dyDescent="0.2">
      <c r="A5724" t="s">
        <v>1814</v>
      </c>
      <c r="B5724" t="s">
        <v>1898</v>
      </c>
      <c r="C5724">
        <v>3200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7</v>
      </c>
      <c r="M5724">
        <v>0</v>
      </c>
      <c r="N5724">
        <v>0</v>
      </c>
      <c r="O5724">
        <v>0</v>
      </c>
      <c r="P5724">
        <v>7</v>
      </c>
      <c r="Q5724">
        <v>24</v>
      </c>
      <c r="R5724" s="3">
        <v>0.29170000000000001</v>
      </c>
      <c r="S5724">
        <v>0</v>
      </c>
      <c r="T5724">
        <v>0</v>
      </c>
      <c r="U5724" t="s">
        <v>1911</v>
      </c>
      <c r="V5724" t="s">
        <v>118</v>
      </c>
      <c r="W5724" s="4">
        <v>0.375</v>
      </c>
      <c r="X5724" s="4">
        <v>0.40972222222222227</v>
      </c>
      <c r="Y5724" t="s">
        <v>155</v>
      </c>
      <c r="Z5724">
        <v>244</v>
      </c>
      <c r="AA5724">
        <v>49</v>
      </c>
      <c r="AB5724" t="s">
        <v>6529</v>
      </c>
      <c r="AC5724">
        <v>4</v>
      </c>
      <c r="AD5724">
        <v>2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95666</v>
      </c>
      <c r="AK5724" t="s">
        <v>61</v>
      </c>
      <c r="AL5724" t="s">
        <v>61</v>
      </c>
      <c r="AM5724" t="s">
        <v>61</v>
      </c>
      <c r="AN5724" t="s">
        <v>61</v>
      </c>
      <c r="AO5724" t="s">
        <v>61</v>
      </c>
      <c r="AP5724">
        <v>1</v>
      </c>
      <c r="AQ5724" t="str">
        <f t="shared" si="359"/>
        <v>CHEM</v>
      </c>
      <c r="AR5724" t="str">
        <f t="shared" si="359"/>
        <v>3200</v>
      </c>
      <c r="AS5724" t="str">
        <f t="shared" si="356"/>
        <v>Siri</v>
      </c>
      <c r="AT5724" t="str">
        <f t="shared" si="357"/>
        <v>CHEM3200Sirimanne Chatu Thilanthi</v>
      </c>
      <c r="AU5724" t="str">
        <f t="shared" si="358"/>
        <v>CHEM3200-3</v>
      </c>
      <c r="AV5724" t="s">
        <v>4642</v>
      </c>
      <c r="AW5724" t="s">
        <v>4643</v>
      </c>
      <c r="AX5724" t="s">
        <v>4644</v>
      </c>
    </row>
    <row r="5725" spans="1:50" x14ac:dyDescent="0.2">
      <c r="A5725" t="s">
        <v>1814</v>
      </c>
      <c r="B5725" t="s">
        <v>1898</v>
      </c>
      <c r="C5725">
        <v>3200</v>
      </c>
      <c r="D5725">
        <v>4</v>
      </c>
      <c r="E5725">
        <v>168</v>
      </c>
      <c r="F5725">
        <v>11.2</v>
      </c>
      <c r="G5725">
        <v>0</v>
      </c>
      <c r="H5725">
        <v>0</v>
      </c>
      <c r="I5725">
        <v>0</v>
      </c>
      <c r="J5725">
        <v>0</v>
      </c>
      <c r="K5725">
        <v>11.2</v>
      </c>
      <c r="L5725">
        <v>42</v>
      </c>
      <c r="M5725">
        <v>0</v>
      </c>
      <c r="N5725">
        <v>0</v>
      </c>
      <c r="O5725">
        <v>1</v>
      </c>
      <c r="P5725">
        <v>43</v>
      </c>
      <c r="Q5725">
        <v>48</v>
      </c>
      <c r="R5725" s="3">
        <v>0.875</v>
      </c>
      <c r="S5725">
        <v>0</v>
      </c>
      <c r="T5725">
        <v>4</v>
      </c>
      <c r="U5725" t="s">
        <v>1911</v>
      </c>
      <c r="V5725" t="s">
        <v>106</v>
      </c>
      <c r="W5725" s="4">
        <v>0.375</v>
      </c>
      <c r="X5725" s="4">
        <v>0.40972222222222227</v>
      </c>
      <c r="Y5725" t="s">
        <v>129</v>
      </c>
      <c r="Z5725">
        <v>321</v>
      </c>
      <c r="AA5725">
        <v>55</v>
      </c>
      <c r="AB5725" t="s">
        <v>6550</v>
      </c>
      <c r="AC5725">
        <v>2</v>
      </c>
      <c r="AD5725">
        <v>2</v>
      </c>
      <c r="AE5725">
        <v>4</v>
      </c>
      <c r="AF5725">
        <v>4</v>
      </c>
      <c r="AG5725">
        <v>3</v>
      </c>
      <c r="AH5725">
        <v>1</v>
      </c>
      <c r="AI5725">
        <v>0</v>
      </c>
      <c r="AJ5725">
        <v>94749</v>
      </c>
      <c r="AK5725" t="s">
        <v>61</v>
      </c>
      <c r="AL5725" t="s">
        <v>61</v>
      </c>
      <c r="AM5725" t="s">
        <v>61</v>
      </c>
      <c r="AN5725" t="s">
        <v>61</v>
      </c>
      <c r="AO5725" t="s">
        <v>61</v>
      </c>
      <c r="AP5725">
        <v>1</v>
      </c>
      <c r="AQ5725" t="str">
        <f t="shared" si="359"/>
        <v>CHEM</v>
      </c>
      <c r="AR5725" t="str">
        <f t="shared" si="359"/>
        <v>3200</v>
      </c>
      <c r="AS5725" t="str">
        <f t="shared" si="356"/>
        <v>Bych</v>
      </c>
      <c r="AT5725" t="str">
        <f t="shared" si="357"/>
        <v xml:space="preserve">CHEM3200Bychinskaya Inessa </v>
      </c>
      <c r="AU5725" t="str">
        <f t="shared" si="358"/>
        <v>CHEM3200-4</v>
      </c>
      <c r="AV5725" t="s">
        <v>4674</v>
      </c>
      <c r="AW5725" t="s">
        <v>4675</v>
      </c>
    </row>
    <row r="5726" spans="1:50" x14ac:dyDescent="0.2">
      <c r="A5726" t="s">
        <v>1814</v>
      </c>
      <c r="B5726" t="s">
        <v>1898</v>
      </c>
      <c r="C5726">
        <v>3200</v>
      </c>
      <c r="D5726">
        <v>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22</v>
      </c>
      <c r="M5726">
        <v>0</v>
      </c>
      <c r="N5726">
        <v>0</v>
      </c>
      <c r="O5726">
        <v>0</v>
      </c>
      <c r="P5726">
        <v>22</v>
      </c>
      <c r="Q5726">
        <v>24</v>
      </c>
      <c r="R5726" s="3">
        <v>0.91669999999999996</v>
      </c>
      <c r="S5726">
        <v>0</v>
      </c>
      <c r="T5726">
        <v>0</v>
      </c>
      <c r="U5726" t="s">
        <v>1911</v>
      </c>
      <c r="V5726" t="s">
        <v>115</v>
      </c>
      <c r="W5726" s="4">
        <v>0.41666666666666669</v>
      </c>
      <c r="X5726" s="4">
        <v>0.4513888888888889</v>
      </c>
      <c r="Y5726" t="s">
        <v>232</v>
      </c>
      <c r="Z5726" t="s">
        <v>392</v>
      </c>
      <c r="AA5726">
        <v>30</v>
      </c>
      <c r="AB5726" t="s">
        <v>6550</v>
      </c>
      <c r="AC5726">
        <v>4</v>
      </c>
      <c r="AD5726">
        <v>2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94750</v>
      </c>
      <c r="AK5726" t="s">
        <v>61</v>
      </c>
      <c r="AL5726" t="s">
        <v>61</v>
      </c>
      <c r="AM5726" t="s">
        <v>61</v>
      </c>
      <c r="AN5726" t="s">
        <v>61</v>
      </c>
      <c r="AO5726" t="s">
        <v>61</v>
      </c>
      <c r="AP5726">
        <v>1</v>
      </c>
      <c r="AQ5726" t="str">
        <f t="shared" si="359"/>
        <v>CHEM</v>
      </c>
      <c r="AR5726" t="str">
        <f t="shared" si="359"/>
        <v>3200</v>
      </c>
      <c r="AS5726" t="str">
        <f t="shared" si="356"/>
        <v>Bych</v>
      </c>
      <c r="AT5726" t="str">
        <f t="shared" si="357"/>
        <v xml:space="preserve">CHEM3200Bychinskaya Inessa </v>
      </c>
      <c r="AU5726" t="str">
        <f t="shared" si="358"/>
        <v>CHEM3200-5</v>
      </c>
      <c r="AV5726" t="s">
        <v>4674</v>
      </c>
      <c r="AW5726" t="s">
        <v>4675</v>
      </c>
    </row>
    <row r="5727" spans="1:50" x14ac:dyDescent="0.2">
      <c r="A5727" t="s">
        <v>1814</v>
      </c>
      <c r="B5727" t="s">
        <v>1898</v>
      </c>
      <c r="C5727">
        <v>3200</v>
      </c>
      <c r="D5727">
        <v>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20</v>
      </c>
      <c r="M5727">
        <v>0</v>
      </c>
      <c r="N5727">
        <v>0</v>
      </c>
      <c r="O5727">
        <v>1</v>
      </c>
      <c r="P5727">
        <v>21</v>
      </c>
      <c r="Q5727">
        <v>24</v>
      </c>
      <c r="R5727" s="3">
        <v>0.83330000000000004</v>
      </c>
      <c r="S5727">
        <v>0</v>
      </c>
      <c r="T5727">
        <v>0</v>
      </c>
      <c r="U5727" t="s">
        <v>1911</v>
      </c>
      <c r="V5727" t="s">
        <v>118</v>
      </c>
      <c r="W5727" s="4">
        <v>0.41666666666666669</v>
      </c>
      <c r="X5727" s="4">
        <v>0.4513888888888889</v>
      </c>
      <c r="Y5727" t="s">
        <v>232</v>
      </c>
      <c r="Z5727" t="s">
        <v>392</v>
      </c>
      <c r="AA5727">
        <v>30</v>
      </c>
      <c r="AB5727" t="s">
        <v>6550</v>
      </c>
      <c r="AC5727">
        <v>4</v>
      </c>
      <c r="AD5727">
        <v>2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94751</v>
      </c>
      <c r="AK5727" t="s">
        <v>61</v>
      </c>
      <c r="AL5727" t="s">
        <v>61</v>
      </c>
      <c r="AM5727" t="s">
        <v>61</v>
      </c>
      <c r="AN5727" t="s">
        <v>61</v>
      </c>
      <c r="AO5727" t="s">
        <v>61</v>
      </c>
      <c r="AP5727">
        <v>1</v>
      </c>
      <c r="AQ5727" t="str">
        <f t="shared" si="359"/>
        <v>CHEM</v>
      </c>
      <c r="AR5727" t="str">
        <f t="shared" si="359"/>
        <v>3200</v>
      </c>
      <c r="AS5727" t="str">
        <f t="shared" si="356"/>
        <v>Bych</v>
      </c>
      <c r="AT5727" t="str">
        <f t="shared" si="357"/>
        <v xml:space="preserve">CHEM3200Bychinskaya Inessa </v>
      </c>
      <c r="AU5727" t="str">
        <f t="shared" si="358"/>
        <v>CHEM3200-6</v>
      </c>
      <c r="AV5727" t="s">
        <v>4674</v>
      </c>
      <c r="AW5727" t="s">
        <v>4675</v>
      </c>
    </row>
    <row r="5728" spans="1:50" x14ac:dyDescent="0.2">
      <c r="A5728" t="s">
        <v>1814</v>
      </c>
      <c r="B5728" t="s">
        <v>1898</v>
      </c>
      <c r="C5728">
        <v>3200</v>
      </c>
      <c r="D5728">
        <v>7</v>
      </c>
      <c r="E5728">
        <v>172</v>
      </c>
      <c r="F5728">
        <v>11.47</v>
      </c>
      <c r="G5728">
        <v>4</v>
      </c>
      <c r="H5728">
        <v>0.33</v>
      </c>
      <c r="I5728">
        <v>0</v>
      </c>
      <c r="J5728">
        <v>0.27</v>
      </c>
      <c r="K5728">
        <v>11.8</v>
      </c>
      <c r="L5728">
        <v>44</v>
      </c>
      <c r="M5728">
        <v>0</v>
      </c>
      <c r="N5728">
        <v>1</v>
      </c>
      <c r="O5728">
        <v>0</v>
      </c>
      <c r="P5728">
        <v>44</v>
      </c>
      <c r="Q5728">
        <v>48</v>
      </c>
      <c r="R5728" s="3">
        <v>0.91669999999999996</v>
      </c>
      <c r="S5728">
        <v>0</v>
      </c>
      <c r="T5728">
        <v>0</v>
      </c>
      <c r="U5728" t="s">
        <v>1911</v>
      </c>
      <c r="V5728" t="s">
        <v>111</v>
      </c>
      <c r="W5728" s="4">
        <v>0.6875</v>
      </c>
      <c r="X5728" s="4">
        <v>0.73958333333333337</v>
      </c>
      <c r="Y5728" t="s">
        <v>155</v>
      </c>
      <c r="Z5728">
        <v>244</v>
      </c>
      <c r="AA5728">
        <v>49</v>
      </c>
      <c r="AB5728" t="s">
        <v>6550</v>
      </c>
      <c r="AC5728">
        <v>2</v>
      </c>
      <c r="AD5728">
        <v>2</v>
      </c>
      <c r="AE5728">
        <v>4</v>
      </c>
      <c r="AF5728">
        <v>4</v>
      </c>
      <c r="AG5728">
        <v>2</v>
      </c>
      <c r="AH5728">
        <v>2</v>
      </c>
      <c r="AI5728">
        <v>0</v>
      </c>
      <c r="AJ5728">
        <v>94752</v>
      </c>
      <c r="AK5728" t="s">
        <v>61</v>
      </c>
      <c r="AL5728" t="s">
        <v>61</v>
      </c>
      <c r="AM5728" t="s">
        <v>61</v>
      </c>
      <c r="AN5728" t="s">
        <v>61</v>
      </c>
      <c r="AO5728" t="s">
        <v>61</v>
      </c>
      <c r="AP5728">
        <v>1</v>
      </c>
      <c r="AQ5728" t="str">
        <f t="shared" si="359"/>
        <v>CHEM</v>
      </c>
      <c r="AR5728" t="str">
        <f t="shared" si="359"/>
        <v>3200</v>
      </c>
      <c r="AS5728" t="str">
        <f t="shared" si="356"/>
        <v>Bych</v>
      </c>
      <c r="AT5728" t="str">
        <f t="shared" si="357"/>
        <v xml:space="preserve">CHEM3200Bychinskaya Inessa </v>
      </c>
      <c r="AU5728" t="str">
        <f t="shared" si="358"/>
        <v>CHEM3200-7</v>
      </c>
      <c r="AV5728" t="s">
        <v>4674</v>
      </c>
      <c r="AW5728" t="s">
        <v>4675</v>
      </c>
    </row>
    <row r="5729" spans="1:50" x14ac:dyDescent="0.2">
      <c r="A5729" t="s">
        <v>1814</v>
      </c>
      <c r="B5729" t="s">
        <v>1898</v>
      </c>
      <c r="C5729">
        <v>3200</v>
      </c>
      <c r="D5729">
        <v>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24</v>
      </c>
      <c r="M5729">
        <v>0</v>
      </c>
      <c r="N5729">
        <v>0</v>
      </c>
      <c r="O5729">
        <v>0</v>
      </c>
      <c r="P5729">
        <v>24</v>
      </c>
      <c r="Q5729">
        <v>24</v>
      </c>
      <c r="R5729" s="3">
        <v>1</v>
      </c>
      <c r="S5729">
        <v>0</v>
      </c>
      <c r="T5729">
        <v>0</v>
      </c>
      <c r="U5729" t="s">
        <v>1911</v>
      </c>
      <c r="V5729" t="s">
        <v>120</v>
      </c>
      <c r="W5729" s="4">
        <v>0.75</v>
      </c>
      <c r="X5729" s="4">
        <v>0.78472222222222221</v>
      </c>
      <c r="Y5729" t="s">
        <v>155</v>
      </c>
      <c r="Z5729">
        <v>236</v>
      </c>
      <c r="AA5729">
        <v>24</v>
      </c>
      <c r="AB5729" t="s">
        <v>6550</v>
      </c>
      <c r="AC5729">
        <v>4</v>
      </c>
      <c r="AD5729">
        <v>2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94753</v>
      </c>
      <c r="AK5729" t="s">
        <v>61</v>
      </c>
      <c r="AL5729" t="s">
        <v>61</v>
      </c>
      <c r="AM5729" t="s">
        <v>61</v>
      </c>
      <c r="AN5729" t="s">
        <v>61</v>
      </c>
      <c r="AO5729" t="s">
        <v>61</v>
      </c>
      <c r="AP5729">
        <v>1</v>
      </c>
      <c r="AQ5729" t="str">
        <f t="shared" si="359"/>
        <v>CHEM</v>
      </c>
      <c r="AR5729" t="str">
        <f t="shared" si="359"/>
        <v>3200</v>
      </c>
      <c r="AS5729" t="str">
        <f t="shared" si="356"/>
        <v>Bych</v>
      </c>
      <c r="AT5729" t="str">
        <f t="shared" si="357"/>
        <v xml:space="preserve">CHEM3200Bychinskaya Inessa </v>
      </c>
      <c r="AU5729" t="str">
        <f t="shared" si="358"/>
        <v>CHEM3200-8</v>
      </c>
      <c r="AV5729" t="s">
        <v>4674</v>
      </c>
      <c r="AW5729" t="s">
        <v>4675</v>
      </c>
    </row>
    <row r="5730" spans="1:50" x14ac:dyDescent="0.2">
      <c r="A5730" t="s">
        <v>1814</v>
      </c>
      <c r="B5730" t="s">
        <v>1898</v>
      </c>
      <c r="C5730">
        <v>3200</v>
      </c>
      <c r="D5730">
        <v>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20</v>
      </c>
      <c r="M5730">
        <v>0</v>
      </c>
      <c r="N5730">
        <v>1</v>
      </c>
      <c r="O5730">
        <v>0</v>
      </c>
      <c r="P5730">
        <v>20</v>
      </c>
      <c r="Q5730">
        <v>24</v>
      </c>
      <c r="R5730" s="3">
        <v>0.83330000000000004</v>
      </c>
      <c r="S5730">
        <v>0</v>
      </c>
      <c r="T5730">
        <v>0</v>
      </c>
      <c r="U5730" t="s">
        <v>1911</v>
      </c>
      <c r="V5730" t="s">
        <v>121</v>
      </c>
      <c r="W5730" s="4">
        <v>0.75</v>
      </c>
      <c r="X5730" s="4">
        <v>0.78472222222222221</v>
      </c>
      <c r="Y5730" t="s">
        <v>155</v>
      </c>
      <c r="Z5730">
        <v>247</v>
      </c>
      <c r="AA5730">
        <v>42</v>
      </c>
      <c r="AB5730" t="s">
        <v>6550</v>
      </c>
      <c r="AC5730">
        <v>4</v>
      </c>
      <c r="AD5730">
        <v>2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95667</v>
      </c>
      <c r="AK5730" t="s">
        <v>61</v>
      </c>
      <c r="AL5730" t="s">
        <v>61</v>
      </c>
      <c r="AM5730" t="s">
        <v>61</v>
      </c>
      <c r="AN5730" t="s">
        <v>61</v>
      </c>
      <c r="AO5730" t="s">
        <v>61</v>
      </c>
      <c r="AP5730">
        <v>1</v>
      </c>
      <c r="AQ5730" t="str">
        <f t="shared" si="359"/>
        <v>CHEM</v>
      </c>
      <c r="AR5730" t="str">
        <f t="shared" si="359"/>
        <v>3200</v>
      </c>
      <c r="AS5730" t="str">
        <f t="shared" si="356"/>
        <v>Bych</v>
      </c>
      <c r="AT5730" t="str">
        <f t="shared" si="357"/>
        <v xml:space="preserve">CHEM3200Bychinskaya Inessa </v>
      </c>
      <c r="AU5730" t="str">
        <f t="shared" si="358"/>
        <v>CHEM3200-9</v>
      </c>
      <c r="AV5730" t="s">
        <v>4674</v>
      </c>
      <c r="AW5730" t="s">
        <v>4675</v>
      </c>
    </row>
    <row r="5731" spans="1:50" x14ac:dyDescent="0.2">
      <c r="A5731" t="s">
        <v>1814</v>
      </c>
      <c r="B5731" t="s">
        <v>1898</v>
      </c>
      <c r="C5731">
        <v>3200</v>
      </c>
      <c r="D5731">
        <v>10</v>
      </c>
      <c r="E5731">
        <v>76</v>
      </c>
      <c r="F5731">
        <v>5.07</v>
      </c>
      <c r="G5731">
        <v>0</v>
      </c>
      <c r="H5731">
        <v>0</v>
      </c>
      <c r="I5731">
        <v>0</v>
      </c>
      <c r="J5731">
        <v>0</v>
      </c>
      <c r="K5731">
        <v>5.07</v>
      </c>
      <c r="L5731">
        <v>19</v>
      </c>
      <c r="M5731">
        <v>0</v>
      </c>
      <c r="N5731">
        <v>0</v>
      </c>
      <c r="O5731">
        <v>2</v>
      </c>
      <c r="P5731">
        <v>21</v>
      </c>
      <c r="Q5731">
        <v>48</v>
      </c>
      <c r="R5731" s="3">
        <v>0.39579999999999999</v>
      </c>
      <c r="S5731">
        <v>0</v>
      </c>
      <c r="T5731">
        <v>8</v>
      </c>
      <c r="U5731" t="s">
        <v>1911</v>
      </c>
      <c r="V5731" t="s">
        <v>113</v>
      </c>
      <c r="W5731" s="4">
        <v>0.6875</v>
      </c>
      <c r="X5731" s="4">
        <v>0.73958333333333337</v>
      </c>
      <c r="Y5731" t="s">
        <v>155</v>
      </c>
      <c r="Z5731">
        <v>244</v>
      </c>
      <c r="AA5731">
        <v>49</v>
      </c>
      <c r="AB5731" t="s">
        <v>6532</v>
      </c>
      <c r="AC5731">
        <v>2</v>
      </c>
      <c r="AD5731">
        <v>2</v>
      </c>
      <c r="AE5731">
        <v>4</v>
      </c>
      <c r="AF5731">
        <v>7</v>
      </c>
      <c r="AG5731">
        <v>3</v>
      </c>
      <c r="AH5731">
        <v>4</v>
      </c>
      <c r="AI5731">
        <v>0</v>
      </c>
      <c r="AJ5731">
        <v>95668</v>
      </c>
      <c r="AK5731" t="s">
        <v>61</v>
      </c>
      <c r="AL5731" t="s">
        <v>61</v>
      </c>
      <c r="AM5731" t="s">
        <v>61</v>
      </c>
      <c r="AN5731" t="s">
        <v>61</v>
      </c>
      <c r="AO5731" t="s">
        <v>61</v>
      </c>
      <c r="AP5731">
        <v>1</v>
      </c>
      <c r="AQ5731" t="str">
        <f t="shared" si="359"/>
        <v>CHEM</v>
      </c>
      <c r="AR5731" t="str">
        <f t="shared" si="359"/>
        <v>3200</v>
      </c>
      <c r="AS5731" t="str">
        <f t="shared" si="356"/>
        <v>Moli</v>
      </c>
      <c r="AT5731" t="str">
        <f t="shared" si="357"/>
        <v>CHEM3200Molina Claudia Lorena</v>
      </c>
      <c r="AU5731" t="str">
        <f t="shared" si="358"/>
        <v>CHEM3200-10</v>
      </c>
      <c r="AV5731" t="s">
        <v>2740</v>
      </c>
      <c r="AW5731" t="s">
        <v>3460</v>
      </c>
      <c r="AX5731" t="s">
        <v>4648</v>
      </c>
    </row>
    <row r="5732" spans="1:50" x14ac:dyDescent="0.2">
      <c r="A5732" t="s">
        <v>1814</v>
      </c>
      <c r="B5732" t="s">
        <v>1898</v>
      </c>
      <c r="C5732">
        <v>3200</v>
      </c>
      <c r="D5732">
        <v>11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19</v>
      </c>
      <c r="M5732">
        <v>0</v>
      </c>
      <c r="N5732">
        <v>0</v>
      </c>
      <c r="O5732">
        <v>2</v>
      </c>
      <c r="P5732">
        <v>21</v>
      </c>
      <c r="Q5732">
        <v>24</v>
      </c>
      <c r="R5732" s="3">
        <v>0.79169999999999996</v>
      </c>
      <c r="S5732">
        <v>0</v>
      </c>
      <c r="T5732">
        <v>0</v>
      </c>
      <c r="U5732" t="s">
        <v>1911</v>
      </c>
      <c r="V5732" t="s">
        <v>115</v>
      </c>
      <c r="W5732" s="4">
        <v>0.75</v>
      </c>
      <c r="X5732" s="4">
        <v>0.78472222222222221</v>
      </c>
      <c r="Y5732" t="s">
        <v>155</v>
      </c>
      <c r="Z5732">
        <v>334</v>
      </c>
      <c r="AA5732">
        <v>50</v>
      </c>
      <c r="AB5732" t="s">
        <v>6532</v>
      </c>
      <c r="AC5732">
        <v>4</v>
      </c>
      <c r="AD5732">
        <v>2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95669</v>
      </c>
      <c r="AK5732" t="s">
        <v>61</v>
      </c>
      <c r="AL5732" t="s">
        <v>61</v>
      </c>
      <c r="AM5732" t="s">
        <v>61</v>
      </c>
      <c r="AN5732" t="s">
        <v>61</v>
      </c>
      <c r="AO5732" t="s">
        <v>61</v>
      </c>
      <c r="AP5732">
        <v>1</v>
      </c>
      <c r="AQ5732" t="str">
        <f t="shared" si="359"/>
        <v>CHEM</v>
      </c>
      <c r="AR5732" t="str">
        <f t="shared" si="359"/>
        <v>3200</v>
      </c>
      <c r="AS5732" t="str">
        <f t="shared" si="356"/>
        <v>Moli</v>
      </c>
      <c r="AT5732" t="str">
        <f t="shared" si="357"/>
        <v>CHEM3200Molina Claudia Lorena</v>
      </c>
      <c r="AU5732" t="str">
        <f t="shared" si="358"/>
        <v>CHEM3200-11</v>
      </c>
      <c r="AV5732" t="s">
        <v>2740</v>
      </c>
      <c r="AW5732" t="s">
        <v>3460</v>
      </c>
      <c r="AX5732" t="s">
        <v>4648</v>
      </c>
    </row>
    <row r="5733" spans="1:50" x14ac:dyDescent="0.2">
      <c r="A5733" t="s">
        <v>1814</v>
      </c>
      <c r="B5733" t="s">
        <v>1898</v>
      </c>
      <c r="C5733">
        <v>3200</v>
      </c>
      <c r="D5733" t="s">
        <v>125</v>
      </c>
      <c r="E5733">
        <v>516</v>
      </c>
      <c r="F5733">
        <v>34.4</v>
      </c>
      <c r="G5733">
        <v>8</v>
      </c>
      <c r="H5733">
        <v>0.67</v>
      </c>
      <c r="I5733">
        <v>0</v>
      </c>
      <c r="J5733">
        <v>0.27</v>
      </c>
      <c r="K5733">
        <v>35.07</v>
      </c>
      <c r="L5733">
        <v>262</v>
      </c>
      <c r="M5733">
        <v>0</v>
      </c>
      <c r="N5733">
        <v>2</v>
      </c>
      <c r="O5733">
        <v>6</v>
      </c>
      <c r="P5733">
        <v>268</v>
      </c>
      <c r="Q5733">
        <v>360</v>
      </c>
      <c r="R5733" s="3">
        <v>0.74439999999999995</v>
      </c>
      <c r="S5733">
        <v>0</v>
      </c>
      <c r="T5733">
        <v>12</v>
      </c>
      <c r="AQ5733" t="str">
        <f t="shared" si="359"/>
        <v>CHEM</v>
      </c>
      <c r="AR5733" t="str">
        <f t="shared" si="359"/>
        <v>3200</v>
      </c>
      <c r="AS5733" t="str">
        <f t="shared" si="356"/>
        <v/>
      </c>
      <c r="AT5733" t="str">
        <f t="shared" si="357"/>
        <v>CHEM3200</v>
      </c>
      <c r="AU5733" t="str">
        <f t="shared" si="358"/>
        <v>CHEM3200-***** CRSE TOTAL</v>
      </c>
    </row>
    <row r="5734" spans="1:50" x14ac:dyDescent="0.2">
      <c r="A5734" t="s">
        <v>1814</v>
      </c>
      <c r="B5734" t="s">
        <v>1898</v>
      </c>
      <c r="C5734">
        <v>3500</v>
      </c>
      <c r="D5734">
        <v>1</v>
      </c>
      <c r="E5734">
        <v>280</v>
      </c>
      <c r="F5734">
        <v>18.670000000000002</v>
      </c>
      <c r="G5734">
        <v>4</v>
      </c>
      <c r="H5734">
        <v>0.33</v>
      </c>
      <c r="I5734">
        <v>0</v>
      </c>
      <c r="J5734">
        <v>0</v>
      </c>
      <c r="K5734">
        <v>19</v>
      </c>
      <c r="L5734">
        <v>71</v>
      </c>
      <c r="M5734">
        <v>0</v>
      </c>
      <c r="N5734">
        <v>0</v>
      </c>
      <c r="O5734">
        <v>0</v>
      </c>
      <c r="P5734">
        <v>71</v>
      </c>
      <c r="Q5734">
        <v>72</v>
      </c>
      <c r="R5734" s="3">
        <v>0.98609999999999998</v>
      </c>
      <c r="S5734">
        <v>0</v>
      </c>
      <c r="T5734">
        <v>0</v>
      </c>
      <c r="U5734" t="s">
        <v>1912</v>
      </c>
      <c r="V5734" t="s">
        <v>111</v>
      </c>
      <c r="W5734" s="4">
        <v>0.54166666666666663</v>
      </c>
      <c r="X5734" s="4">
        <v>0.57638888888888895</v>
      </c>
      <c r="Y5734" t="s">
        <v>229</v>
      </c>
      <c r="Z5734" t="s">
        <v>279</v>
      </c>
      <c r="AA5734">
        <v>75</v>
      </c>
      <c r="AB5734" t="s">
        <v>6543</v>
      </c>
      <c r="AC5734">
        <v>1</v>
      </c>
      <c r="AD5734">
        <v>2</v>
      </c>
      <c r="AE5734">
        <v>4</v>
      </c>
      <c r="AF5734">
        <v>13</v>
      </c>
      <c r="AG5734">
        <v>10</v>
      </c>
      <c r="AH5734">
        <v>1</v>
      </c>
      <c r="AI5734">
        <v>0</v>
      </c>
      <c r="AJ5734">
        <v>93139</v>
      </c>
      <c r="AK5734" t="s">
        <v>61</v>
      </c>
      <c r="AL5734" t="s">
        <v>61</v>
      </c>
      <c r="AM5734" t="s">
        <v>61</v>
      </c>
      <c r="AN5734" t="s">
        <v>61</v>
      </c>
      <c r="AO5734" t="s">
        <v>61</v>
      </c>
      <c r="AP5734">
        <v>1</v>
      </c>
      <c r="AQ5734" t="str">
        <f t="shared" si="359"/>
        <v>CHEM</v>
      </c>
      <c r="AR5734" t="str">
        <f t="shared" si="359"/>
        <v>3500</v>
      </c>
      <c r="AS5734" t="str">
        <f t="shared" si="356"/>
        <v>Jala</v>
      </c>
      <c r="AT5734" t="str">
        <f t="shared" si="357"/>
        <v xml:space="preserve">CHEM3500Jalali Heravi Mehdi </v>
      </c>
      <c r="AU5734" t="str">
        <f t="shared" si="358"/>
        <v>CHEM3500-1</v>
      </c>
      <c r="AV5734" t="s">
        <v>4661</v>
      </c>
      <c r="AW5734" t="s">
        <v>4662</v>
      </c>
      <c r="AX5734" t="s">
        <v>4663</v>
      </c>
    </row>
    <row r="5735" spans="1:50" x14ac:dyDescent="0.2">
      <c r="A5735" t="s">
        <v>1814</v>
      </c>
      <c r="B5735" t="s">
        <v>1898</v>
      </c>
      <c r="C5735">
        <v>3500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18</v>
      </c>
      <c r="M5735">
        <v>0</v>
      </c>
      <c r="N5735">
        <v>0</v>
      </c>
      <c r="O5735">
        <v>0</v>
      </c>
      <c r="P5735">
        <v>18</v>
      </c>
      <c r="Q5735">
        <v>18</v>
      </c>
      <c r="R5735" s="3">
        <v>1</v>
      </c>
      <c r="S5735">
        <v>0</v>
      </c>
      <c r="T5735">
        <v>0</v>
      </c>
      <c r="U5735" t="s">
        <v>1912</v>
      </c>
      <c r="V5735" t="s">
        <v>113</v>
      </c>
      <c r="W5735" s="4">
        <v>0.58333333333333337</v>
      </c>
      <c r="X5735" s="4">
        <v>0.6875</v>
      </c>
      <c r="Y5735" t="s">
        <v>672</v>
      </c>
      <c r="Z5735">
        <v>151</v>
      </c>
      <c r="AA5735">
        <v>24</v>
      </c>
      <c r="AB5735" t="s">
        <v>6554</v>
      </c>
      <c r="AC5735">
        <v>16</v>
      </c>
      <c r="AD5735">
        <v>2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93140</v>
      </c>
      <c r="AK5735" t="s">
        <v>61</v>
      </c>
      <c r="AL5735" t="s">
        <v>61</v>
      </c>
      <c r="AM5735" t="s">
        <v>61</v>
      </c>
      <c r="AN5735" t="s">
        <v>61</v>
      </c>
      <c r="AO5735" t="s">
        <v>61</v>
      </c>
      <c r="AP5735">
        <v>1</v>
      </c>
      <c r="AQ5735" t="str">
        <f t="shared" si="359"/>
        <v>CHEM</v>
      </c>
      <c r="AR5735" t="str">
        <f t="shared" si="359"/>
        <v>3500</v>
      </c>
      <c r="AS5735" t="str">
        <f t="shared" si="356"/>
        <v>Nick</v>
      </c>
      <c r="AT5735" t="str">
        <f t="shared" si="357"/>
        <v>CHEM3500Nickolaisen Scott L</v>
      </c>
      <c r="AU5735" t="str">
        <f t="shared" si="358"/>
        <v>CHEM3500-2</v>
      </c>
      <c r="AV5735" t="s">
        <v>4680</v>
      </c>
      <c r="AW5735" t="s">
        <v>2452</v>
      </c>
      <c r="AX5735" t="s">
        <v>2483</v>
      </c>
    </row>
    <row r="5736" spans="1:50" x14ac:dyDescent="0.2">
      <c r="A5736" t="s">
        <v>1814</v>
      </c>
      <c r="B5736" t="s">
        <v>1898</v>
      </c>
      <c r="C5736">
        <v>3500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18</v>
      </c>
      <c r="M5736">
        <v>0</v>
      </c>
      <c r="N5736">
        <v>0</v>
      </c>
      <c r="O5736">
        <v>0</v>
      </c>
      <c r="P5736">
        <v>18</v>
      </c>
      <c r="Q5736">
        <v>18</v>
      </c>
      <c r="R5736" s="3">
        <v>1</v>
      </c>
      <c r="S5736">
        <v>0</v>
      </c>
      <c r="T5736">
        <v>0</v>
      </c>
      <c r="U5736" t="s">
        <v>1912</v>
      </c>
      <c r="V5736" t="s">
        <v>111</v>
      </c>
      <c r="W5736" s="4">
        <v>0.33333333333333331</v>
      </c>
      <c r="X5736" s="4">
        <v>0.4375</v>
      </c>
      <c r="Y5736" t="s">
        <v>672</v>
      </c>
      <c r="Z5736">
        <v>150</v>
      </c>
      <c r="AA5736">
        <v>24</v>
      </c>
      <c r="AB5736" t="s">
        <v>6543</v>
      </c>
      <c r="AC5736">
        <v>16</v>
      </c>
      <c r="AD5736">
        <v>2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93141</v>
      </c>
      <c r="AK5736" t="s">
        <v>61</v>
      </c>
      <c r="AL5736" t="s">
        <v>61</v>
      </c>
      <c r="AM5736" t="s">
        <v>61</v>
      </c>
      <c r="AN5736" t="s">
        <v>61</v>
      </c>
      <c r="AO5736" t="s">
        <v>61</v>
      </c>
      <c r="AP5736">
        <v>1</v>
      </c>
      <c r="AQ5736" t="str">
        <f t="shared" si="359"/>
        <v>CHEM</v>
      </c>
      <c r="AR5736" t="str">
        <f t="shared" si="359"/>
        <v>3500</v>
      </c>
      <c r="AS5736" t="str">
        <f t="shared" si="356"/>
        <v>Jala</v>
      </c>
      <c r="AT5736" t="str">
        <f t="shared" si="357"/>
        <v xml:space="preserve">CHEM3500Jalali Heravi Mehdi </v>
      </c>
      <c r="AU5736" t="str">
        <f t="shared" si="358"/>
        <v>CHEM3500-3</v>
      </c>
      <c r="AV5736" t="s">
        <v>4661</v>
      </c>
      <c r="AW5736" t="s">
        <v>4662</v>
      </c>
      <c r="AX5736" t="s">
        <v>4663</v>
      </c>
    </row>
    <row r="5737" spans="1:50" x14ac:dyDescent="0.2">
      <c r="A5737" t="s">
        <v>1814</v>
      </c>
      <c r="B5737" t="s">
        <v>1898</v>
      </c>
      <c r="C5737">
        <v>3500</v>
      </c>
      <c r="D5737">
        <v>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17</v>
      </c>
      <c r="M5737">
        <v>0</v>
      </c>
      <c r="N5737">
        <v>0</v>
      </c>
      <c r="O5737">
        <v>0</v>
      </c>
      <c r="P5737">
        <v>17</v>
      </c>
      <c r="Q5737">
        <v>18</v>
      </c>
      <c r="R5737" s="3">
        <v>0.94440000000000002</v>
      </c>
      <c r="S5737">
        <v>0</v>
      </c>
      <c r="T5737">
        <v>0</v>
      </c>
      <c r="U5737" t="s">
        <v>1912</v>
      </c>
      <c r="V5737" t="s">
        <v>111</v>
      </c>
      <c r="W5737" s="4">
        <v>0.58333333333333337</v>
      </c>
      <c r="X5737" s="4">
        <v>0.6875</v>
      </c>
      <c r="Y5737" t="s">
        <v>672</v>
      </c>
      <c r="Z5737">
        <v>150</v>
      </c>
      <c r="AA5737">
        <v>24</v>
      </c>
      <c r="AB5737" t="s">
        <v>6554</v>
      </c>
      <c r="AC5737">
        <v>16</v>
      </c>
      <c r="AD5737">
        <v>2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93142</v>
      </c>
      <c r="AK5737" t="s">
        <v>61</v>
      </c>
      <c r="AL5737" t="s">
        <v>61</v>
      </c>
      <c r="AM5737" t="s">
        <v>61</v>
      </c>
      <c r="AN5737" t="s">
        <v>61</v>
      </c>
      <c r="AO5737" t="s">
        <v>61</v>
      </c>
      <c r="AP5737">
        <v>1</v>
      </c>
      <c r="AQ5737" t="str">
        <f t="shared" si="359"/>
        <v>CHEM</v>
      </c>
      <c r="AR5737" t="str">
        <f t="shared" si="359"/>
        <v>3500</v>
      </c>
      <c r="AS5737" t="str">
        <f t="shared" si="356"/>
        <v>Nick</v>
      </c>
      <c r="AT5737" t="str">
        <f t="shared" si="357"/>
        <v>CHEM3500Nickolaisen Scott L</v>
      </c>
      <c r="AU5737" t="str">
        <f t="shared" si="358"/>
        <v>CHEM3500-4</v>
      </c>
      <c r="AV5737" t="s">
        <v>4680</v>
      </c>
      <c r="AW5737" t="s">
        <v>2452</v>
      </c>
      <c r="AX5737" t="s">
        <v>2483</v>
      </c>
    </row>
    <row r="5738" spans="1:50" x14ac:dyDescent="0.2">
      <c r="A5738" t="s">
        <v>1814</v>
      </c>
      <c r="B5738" t="s">
        <v>1898</v>
      </c>
      <c r="C5738">
        <v>3500</v>
      </c>
      <c r="D5738">
        <v>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18</v>
      </c>
      <c r="M5738">
        <v>0</v>
      </c>
      <c r="N5738">
        <v>0</v>
      </c>
      <c r="O5738">
        <v>0</v>
      </c>
      <c r="P5738">
        <v>18</v>
      </c>
      <c r="Q5738">
        <v>18</v>
      </c>
      <c r="R5738" s="3">
        <v>1</v>
      </c>
      <c r="S5738">
        <v>0</v>
      </c>
      <c r="T5738">
        <v>0</v>
      </c>
      <c r="U5738" t="s">
        <v>1912</v>
      </c>
      <c r="V5738" t="s">
        <v>111</v>
      </c>
      <c r="W5738" s="4">
        <v>0.75</v>
      </c>
      <c r="X5738" s="4">
        <v>0.85416666666666663</v>
      </c>
      <c r="Y5738" t="s">
        <v>672</v>
      </c>
      <c r="Z5738">
        <v>150</v>
      </c>
      <c r="AA5738">
        <v>24</v>
      </c>
      <c r="AB5738" t="s">
        <v>6555</v>
      </c>
      <c r="AC5738">
        <v>16</v>
      </c>
      <c r="AD5738">
        <v>2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93143</v>
      </c>
      <c r="AK5738" t="s">
        <v>61</v>
      </c>
      <c r="AL5738" t="s">
        <v>61</v>
      </c>
      <c r="AM5738" t="s">
        <v>61</v>
      </c>
      <c r="AN5738" t="s">
        <v>61</v>
      </c>
      <c r="AO5738" t="s">
        <v>61</v>
      </c>
      <c r="AP5738">
        <v>1</v>
      </c>
      <c r="AQ5738" t="str">
        <f t="shared" si="359"/>
        <v>CHEM</v>
      </c>
      <c r="AR5738" t="str">
        <f t="shared" si="359"/>
        <v>3500</v>
      </c>
      <c r="AS5738" t="str">
        <f t="shared" si="356"/>
        <v>Wang</v>
      </c>
      <c r="AT5738" t="str">
        <f t="shared" si="357"/>
        <v xml:space="preserve">CHEM3500Wang Yixian </v>
      </c>
      <c r="AU5738" t="str">
        <f t="shared" si="358"/>
        <v>CHEM3500-5</v>
      </c>
      <c r="AV5738" t="s">
        <v>2603</v>
      </c>
      <c r="AW5738" t="s">
        <v>4681</v>
      </c>
    </row>
    <row r="5739" spans="1:50" x14ac:dyDescent="0.2">
      <c r="A5739" t="s">
        <v>1814</v>
      </c>
      <c r="B5739" t="s">
        <v>1898</v>
      </c>
      <c r="C5739">
        <v>3500</v>
      </c>
      <c r="D5739" t="s">
        <v>125</v>
      </c>
      <c r="E5739">
        <v>280</v>
      </c>
      <c r="F5739">
        <v>18.670000000000002</v>
      </c>
      <c r="G5739">
        <v>4</v>
      </c>
      <c r="H5739">
        <v>0.33</v>
      </c>
      <c r="I5739">
        <v>0</v>
      </c>
      <c r="J5739">
        <v>0</v>
      </c>
      <c r="K5739">
        <v>19</v>
      </c>
      <c r="L5739">
        <v>142</v>
      </c>
      <c r="M5739">
        <v>0</v>
      </c>
      <c r="N5739">
        <v>0</v>
      </c>
      <c r="O5739">
        <v>0</v>
      </c>
      <c r="P5739">
        <v>142</v>
      </c>
      <c r="Q5739">
        <v>144</v>
      </c>
      <c r="R5739" s="3">
        <v>0.98609999999999998</v>
      </c>
      <c r="S5739">
        <v>0</v>
      </c>
      <c r="T5739">
        <v>0</v>
      </c>
      <c r="AQ5739" t="str">
        <f t="shared" si="359"/>
        <v>CHEM</v>
      </c>
      <c r="AR5739" t="str">
        <f t="shared" si="359"/>
        <v>3500</v>
      </c>
      <c r="AS5739" t="str">
        <f t="shared" si="356"/>
        <v/>
      </c>
      <c r="AT5739" t="str">
        <f t="shared" si="357"/>
        <v>CHEM3500</v>
      </c>
      <c r="AU5739" t="str">
        <f t="shared" si="358"/>
        <v>CHEM3500-***** CRSE TOTAL</v>
      </c>
    </row>
    <row r="5740" spans="1:50" x14ac:dyDescent="0.2">
      <c r="A5740" t="s">
        <v>1814</v>
      </c>
      <c r="B5740" t="s">
        <v>1898</v>
      </c>
      <c r="C5740">
        <v>3600</v>
      </c>
      <c r="D5740">
        <v>1</v>
      </c>
      <c r="E5740">
        <v>196</v>
      </c>
      <c r="F5740">
        <v>13.07</v>
      </c>
      <c r="G5740">
        <v>0</v>
      </c>
      <c r="H5740">
        <v>0</v>
      </c>
      <c r="I5740">
        <v>0</v>
      </c>
      <c r="J5740">
        <v>0.53</v>
      </c>
      <c r="K5740">
        <v>13.07</v>
      </c>
      <c r="L5740">
        <v>49</v>
      </c>
      <c r="M5740">
        <v>0</v>
      </c>
      <c r="N5740">
        <v>2</v>
      </c>
      <c r="O5740">
        <v>0</v>
      </c>
      <c r="P5740">
        <v>49</v>
      </c>
      <c r="Q5740">
        <v>49</v>
      </c>
      <c r="R5740" s="3">
        <v>1</v>
      </c>
      <c r="S5740">
        <v>0</v>
      </c>
      <c r="T5740">
        <v>0</v>
      </c>
      <c r="U5740" t="s">
        <v>1913</v>
      </c>
      <c r="V5740" t="s">
        <v>106</v>
      </c>
      <c r="W5740" s="4">
        <v>0.45833333333333331</v>
      </c>
      <c r="X5740" s="4">
        <v>0.50486111111111109</v>
      </c>
      <c r="Y5740" t="s">
        <v>254</v>
      </c>
      <c r="Z5740">
        <v>120</v>
      </c>
      <c r="AA5740">
        <v>49</v>
      </c>
      <c r="AB5740" t="s">
        <v>6556</v>
      </c>
      <c r="AC5740">
        <v>2</v>
      </c>
      <c r="AD5740">
        <v>2</v>
      </c>
      <c r="AE5740">
        <v>4</v>
      </c>
      <c r="AF5740">
        <v>13</v>
      </c>
      <c r="AG5740">
        <v>12</v>
      </c>
      <c r="AH5740">
        <v>0</v>
      </c>
      <c r="AI5740">
        <v>0</v>
      </c>
      <c r="AJ5740">
        <v>93166</v>
      </c>
      <c r="AK5740" t="s">
        <v>61</v>
      </c>
      <c r="AL5740" t="s">
        <v>61</v>
      </c>
      <c r="AM5740" t="s">
        <v>61</v>
      </c>
      <c r="AN5740" t="s">
        <v>61</v>
      </c>
      <c r="AO5740" t="s">
        <v>61</v>
      </c>
      <c r="AP5740">
        <v>1</v>
      </c>
      <c r="AQ5740" t="str">
        <f t="shared" si="359"/>
        <v>CHEM</v>
      </c>
      <c r="AR5740" t="str">
        <f t="shared" si="359"/>
        <v>3600</v>
      </c>
      <c r="AS5740" t="str">
        <f t="shared" si="356"/>
        <v xml:space="preserve">Liu </v>
      </c>
      <c r="AT5740" t="str">
        <f t="shared" si="357"/>
        <v xml:space="preserve">CHEM3600Liu Yangyang </v>
      </c>
      <c r="AU5740" t="str">
        <f t="shared" si="358"/>
        <v>CHEM3600-1</v>
      </c>
      <c r="AV5740" t="s">
        <v>2798</v>
      </c>
      <c r="AW5740" t="s">
        <v>4682</v>
      </c>
    </row>
    <row r="5741" spans="1:50" x14ac:dyDescent="0.2">
      <c r="A5741" t="s">
        <v>1814</v>
      </c>
      <c r="B5741" t="s">
        <v>1898</v>
      </c>
      <c r="C5741">
        <v>3600</v>
      </c>
      <c r="D5741" t="s">
        <v>125</v>
      </c>
      <c r="E5741">
        <v>196</v>
      </c>
      <c r="F5741">
        <v>13.07</v>
      </c>
      <c r="G5741">
        <v>0</v>
      </c>
      <c r="H5741">
        <v>0</v>
      </c>
      <c r="I5741">
        <v>0</v>
      </c>
      <c r="J5741">
        <v>0.53</v>
      </c>
      <c r="K5741">
        <v>13.07</v>
      </c>
      <c r="L5741">
        <v>49</v>
      </c>
      <c r="M5741">
        <v>0</v>
      </c>
      <c r="N5741">
        <v>2</v>
      </c>
      <c r="O5741">
        <v>0</v>
      </c>
      <c r="P5741">
        <v>49</v>
      </c>
      <c r="Q5741">
        <v>49</v>
      </c>
      <c r="R5741" s="3">
        <v>1</v>
      </c>
      <c r="S5741">
        <v>0</v>
      </c>
      <c r="T5741">
        <v>0</v>
      </c>
      <c r="AQ5741" t="str">
        <f t="shared" si="359"/>
        <v>CHEM</v>
      </c>
      <c r="AR5741" t="str">
        <f t="shared" si="359"/>
        <v>3600</v>
      </c>
      <c r="AS5741" t="str">
        <f t="shared" si="356"/>
        <v/>
      </c>
      <c r="AT5741" t="str">
        <f t="shared" si="357"/>
        <v>CHEM3600</v>
      </c>
      <c r="AU5741" t="str">
        <f t="shared" si="358"/>
        <v>CHEM3600-***** CRSE TOTAL</v>
      </c>
    </row>
    <row r="5742" spans="1:50" x14ac:dyDescent="0.2">
      <c r="A5742" t="s">
        <v>1814</v>
      </c>
      <c r="B5742" t="s">
        <v>1898</v>
      </c>
      <c r="C5742">
        <v>3800</v>
      </c>
      <c r="D5742">
        <v>1</v>
      </c>
      <c r="E5742">
        <v>9</v>
      </c>
      <c r="F5742">
        <v>0.6</v>
      </c>
      <c r="G5742">
        <v>0</v>
      </c>
      <c r="H5742">
        <v>0</v>
      </c>
      <c r="I5742">
        <v>0</v>
      </c>
      <c r="J5742">
        <v>0</v>
      </c>
      <c r="K5742">
        <v>0.6</v>
      </c>
      <c r="L5742">
        <v>3</v>
      </c>
      <c r="M5742">
        <v>0</v>
      </c>
      <c r="N5742">
        <v>0</v>
      </c>
      <c r="O5742">
        <v>0</v>
      </c>
      <c r="P5742">
        <v>3</v>
      </c>
      <c r="Q5742">
        <v>5</v>
      </c>
      <c r="R5742" s="3">
        <v>0.6</v>
      </c>
      <c r="S5742">
        <v>0</v>
      </c>
      <c r="T5742">
        <v>0</v>
      </c>
      <c r="U5742" t="s">
        <v>608</v>
      </c>
      <c r="V5742" t="s">
        <v>113</v>
      </c>
      <c r="W5742" s="4">
        <v>0.56944444444444442</v>
      </c>
      <c r="X5742" s="4">
        <v>0.62152777777777779</v>
      </c>
      <c r="Y5742" t="s">
        <v>123</v>
      </c>
      <c r="Z5742">
        <v>112</v>
      </c>
      <c r="AA5742">
        <v>30</v>
      </c>
      <c r="AB5742" t="s">
        <v>5482</v>
      </c>
      <c r="AC5742">
        <v>3</v>
      </c>
      <c r="AD5742">
        <v>2</v>
      </c>
      <c r="AE5742">
        <v>3</v>
      </c>
      <c r="AF5742">
        <v>0</v>
      </c>
      <c r="AG5742">
        <v>0</v>
      </c>
      <c r="AH5742">
        <v>0</v>
      </c>
      <c r="AI5742">
        <v>0</v>
      </c>
      <c r="AJ5742">
        <v>94448</v>
      </c>
      <c r="AK5742" t="s">
        <v>501</v>
      </c>
      <c r="AL5742" t="s">
        <v>61</v>
      </c>
      <c r="AM5742" t="s">
        <v>61</v>
      </c>
      <c r="AN5742" t="s">
        <v>61</v>
      </c>
      <c r="AO5742" t="s">
        <v>61</v>
      </c>
      <c r="AP5742">
        <v>1</v>
      </c>
      <c r="AQ5742" t="str">
        <f t="shared" si="359"/>
        <v>CHEM</v>
      </c>
      <c r="AR5742" t="str">
        <f t="shared" si="359"/>
        <v>3800</v>
      </c>
      <c r="AS5742" t="str">
        <f t="shared" si="356"/>
        <v>Mati</v>
      </c>
      <c r="AT5742" t="str">
        <f t="shared" si="357"/>
        <v xml:space="preserve">CHEM3800Matin-Asgari Afshin </v>
      </c>
      <c r="AU5742" t="str">
        <f t="shared" si="358"/>
        <v>CHEM3800-1</v>
      </c>
      <c r="AV5742" t="s">
        <v>47</v>
      </c>
      <c r="AW5742" t="s">
        <v>3015</v>
      </c>
    </row>
    <row r="5743" spans="1:50" x14ac:dyDescent="0.2">
      <c r="A5743" t="s">
        <v>1814</v>
      </c>
      <c r="B5743" t="s">
        <v>1898</v>
      </c>
      <c r="C5743">
        <v>3800</v>
      </c>
      <c r="D5743" t="s">
        <v>125</v>
      </c>
      <c r="E5743">
        <v>9</v>
      </c>
      <c r="F5743">
        <v>0.6</v>
      </c>
      <c r="G5743">
        <v>0</v>
      </c>
      <c r="H5743">
        <v>0</v>
      </c>
      <c r="I5743">
        <v>0</v>
      </c>
      <c r="J5743">
        <v>0</v>
      </c>
      <c r="K5743">
        <v>0.6</v>
      </c>
      <c r="L5743">
        <v>3</v>
      </c>
      <c r="M5743">
        <v>0</v>
      </c>
      <c r="N5743">
        <v>0</v>
      </c>
      <c r="O5743">
        <v>0</v>
      </c>
      <c r="P5743">
        <v>3</v>
      </c>
      <c r="Q5743">
        <v>5</v>
      </c>
      <c r="R5743" s="3">
        <v>0.6</v>
      </c>
      <c r="S5743">
        <v>0</v>
      </c>
      <c r="T5743">
        <v>0</v>
      </c>
      <c r="AQ5743" t="str">
        <f t="shared" si="359"/>
        <v>CHEM</v>
      </c>
      <c r="AR5743" t="str">
        <f t="shared" si="359"/>
        <v>3800</v>
      </c>
      <c r="AS5743" t="str">
        <f t="shared" si="356"/>
        <v/>
      </c>
      <c r="AT5743" t="str">
        <f t="shared" si="357"/>
        <v>CHEM3800</v>
      </c>
      <c r="AU5743" t="str">
        <f t="shared" si="358"/>
        <v>CHEM3800-***** CRSE TOTAL</v>
      </c>
    </row>
    <row r="5744" spans="1:50" x14ac:dyDescent="0.2">
      <c r="A5744" t="s">
        <v>1814</v>
      </c>
      <c r="B5744" t="s">
        <v>1898</v>
      </c>
      <c r="C5744">
        <v>3810</v>
      </c>
      <c r="D5744">
        <v>1</v>
      </c>
      <c r="E5744">
        <v>2</v>
      </c>
      <c r="F5744">
        <v>0.13</v>
      </c>
      <c r="G5744">
        <v>0</v>
      </c>
      <c r="H5744">
        <v>0</v>
      </c>
      <c r="I5744">
        <v>0</v>
      </c>
      <c r="J5744">
        <v>0</v>
      </c>
      <c r="K5744">
        <v>0.13</v>
      </c>
      <c r="L5744">
        <v>2</v>
      </c>
      <c r="M5744">
        <v>0</v>
      </c>
      <c r="N5744">
        <v>0</v>
      </c>
      <c r="O5744">
        <v>0</v>
      </c>
      <c r="P5744">
        <v>2</v>
      </c>
      <c r="Q5744">
        <v>5</v>
      </c>
      <c r="R5744" s="3">
        <v>0.4</v>
      </c>
      <c r="S5744">
        <v>0</v>
      </c>
      <c r="T5744">
        <v>0</v>
      </c>
      <c r="U5744" t="s">
        <v>1914</v>
      </c>
      <c r="Y5744" t="s">
        <v>61</v>
      </c>
      <c r="Z5744" t="s">
        <v>61</v>
      </c>
      <c r="AA5744" t="s">
        <v>61</v>
      </c>
      <c r="AB5744" t="s">
        <v>6557</v>
      </c>
      <c r="AC5744">
        <v>36</v>
      </c>
      <c r="AD5744">
        <v>2</v>
      </c>
      <c r="AE5744">
        <v>1</v>
      </c>
      <c r="AF5744">
        <v>3</v>
      </c>
      <c r="AG5744">
        <v>3</v>
      </c>
      <c r="AH5744">
        <v>0</v>
      </c>
      <c r="AI5744">
        <v>0</v>
      </c>
      <c r="AJ5744">
        <v>94743</v>
      </c>
      <c r="AK5744" t="s">
        <v>61</v>
      </c>
      <c r="AL5744" t="s">
        <v>61</v>
      </c>
      <c r="AM5744" t="s">
        <v>61</v>
      </c>
      <c r="AN5744" t="s">
        <v>61</v>
      </c>
      <c r="AO5744" t="s">
        <v>61</v>
      </c>
      <c r="AP5744">
        <v>1</v>
      </c>
      <c r="AQ5744" t="str">
        <f t="shared" si="359"/>
        <v>CHEM</v>
      </c>
      <c r="AR5744" t="str">
        <f t="shared" si="359"/>
        <v>3810</v>
      </c>
      <c r="AS5744" t="str">
        <f t="shared" si="356"/>
        <v>Lope</v>
      </c>
      <c r="AT5744" t="str">
        <f t="shared" si="357"/>
        <v>CHEM3810Lopez Cecilia Irene</v>
      </c>
      <c r="AU5744" t="str">
        <f t="shared" si="358"/>
        <v>CHEM3810-1</v>
      </c>
      <c r="AV5744" t="s">
        <v>2627</v>
      </c>
      <c r="AW5744" t="s">
        <v>4115</v>
      </c>
      <c r="AX5744" t="s">
        <v>2592</v>
      </c>
    </row>
    <row r="5745" spans="1:50" x14ac:dyDescent="0.2">
      <c r="A5745" t="s">
        <v>1814</v>
      </c>
      <c r="B5745" t="s">
        <v>1898</v>
      </c>
      <c r="C5745">
        <v>3810</v>
      </c>
      <c r="D5745">
        <v>2</v>
      </c>
      <c r="E5745">
        <v>2</v>
      </c>
      <c r="F5745">
        <v>0.13</v>
      </c>
      <c r="G5745">
        <v>0</v>
      </c>
      <c r="H5745">
        <v>0</v>
      </c>
      <c r="I5745">
        <v>0</v>
      </c>
      <c r="J5745">
        <v>0</v>
      </c>
      <c r="K5745">
        <v>0.13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5</v>
      </c>
      <c r="R5745" s="3">
        <v>0.2</v>
      </c>
      <c r="S5745">
        <v>0</v>
      </c>
      <c r="T5745">
        <v>0</v>
      </c>
      <c r="U5745" t="s">
        <v>1914</v>
      </c>
      <c r="Y5745" t="s">
        <v>61</v>
      </c>
      <c r="Z5745" t="s">
        <v>61</v>
      </c>
      <c r="AA5745" t="s">
        <v>61</v>
      </c>
      <c r="AB5745" t="s">
        <v>6536</v>
      </c>
      <c r="AC5745">
        <v>36</v>
      </c>
      <c r="AD5745">
        <v>2</v>
      </c>
      <c r="AE5745">
        <v>2</v>
      </c>
      <c r="AF5745">
        <v>1</v>
      </c>
      <c r="AG5745">
        <v>1</v>
      </c>
      <c r="AH5745">
        <v>0</v>
      </c>
      <c r="AI5745">
        <v>0</v>
      </c>
      <c r="AJ5745">
        <v>94754</v>
      </c>
      <c r="AK5745" t="s">
        <v>61</v>
      </c>
      <c r="AL5745" t="s">
        <v>61</v>
      </c>
      <c r="AM5745" t="s">
        <v>61</v>
      </c>
      <c r="AN5745" t="s">
        <v>61</v>
      </c>
      <c r="AO5745" t="s">
        <v>61</v>
      </c>
      <c r="AP5745">
        <v>1</v>
      </c>
      <c r="AQ5745" t="str">
        <f t="shared" si="359"/>
        <v>CHEM</v>
      </c>
      <c r="AR5745" t="str">
        <f t="shared" si="359"/>
        <v>3810</v>
      </c>
      <c r="AS5745" t="str">
        <f t="shared" ref="AS5745:AS5808" si="360">PROPER(LEFT(AB5745,4))</f>
        <v>Gome</v>
      </c>
      <c r="AT5745" t="str">
        <f t="shared" si="357"/>
        <v>CHEM3810Gomez Frank A</v>
      </c>
      <c r="AU5745" t="str">
        <f t="shared" si="358"/>
        <v>CHEM3810-2</v>
      </c>
      <c r="AV5745" t="s">
        <v>4106</v>
      </c>
      <c r="AW5745" t="s">
        <v>2399</v>
      </c>
      <c r="AX5745" t="s">
        <v>2709</v>
      </c>
    </row>
    <row r="5746" spans="1:50" x14ac:dyDescent="0.2">
      <c r="A5746" t="s">
        <v>1814</v>
      </c>
      <c r="B5746" t="s">
        <v>1898</v>
      </c>
      <c r="C5746">
        <v>3810</v>
      </c>
      <c r="D5746">
        <v>3</v>
      </c>
      <c r="E5746">
        <v>9</v>
      </c>
      <c r="F5746">
        <v>0.6</v>
      </c>
      <c r="G5746">
        <v>0</v>
      </c>
      <c r="H5746">
        <v>0</v>
      </c>
      <c r="I5746">
        <v>0</v>
      </c>
      <c r="J5746">
        <v>0</v>
      </c>
      <c r="K5746">
        <v>0.6</v>
      </c>
      <c r="L5746">
        <v>3</v>
      </c>
      <c r="M5746">
        <v>0</v>
      </c>
      <c r="N5746">
        <v>0</v>
      </c>
      <c r="O5746">
        <v>0</v>
      </c>
      <c r="P5746">
        <v>3</v>
      </c>
      <c r="Q5746">
        <v>5</v>
      </c>
      <c r="R5746" s="3">
        <v>0.6</v>
      </c>
      <c r="S5746">
        <v>0</v>
      </c>
      <c r="T5746">
        <v>0</v>
      </c>
      <c r="U5746" t="s">
        <v>1914</v>
      </c>
      <c r="Y5746" t="s">
        <v>61</v>
      </c>
      <c r="Z5746" t="s">
        <v>61</v>
      </c>
      <c r="AA5746" t="s">
        <v>61</v>
      </c>
      <c r="AB5746" t="s">
        <v>6536</v>
      </c>
      <c r="AC5746">
        <v>36</v>
      </c>
      <c r="AD5746">
        <v>2</v>
      </c>
      <c r="AE5746">
        <v>3</v>
      </c>
      <c r="AF5746">
        <v>4</v>
      </c>
      <c r="AG5746">
        <v>4</v>
      </c>
      <c r="AH5746">
        <v>0</v>
      </c>
      <c r="AI5746">
        <v>0</v>
      </c>
      <c r="AJ5746">
        <v>94755</v>
      </c>
      <c r="AK5746" t="s">
        <v>61</v>
      </c>
      <c r="AL5746" t="s">
        <v>61</v>
      </c>
      <c r="AM5746" t="s">
        <v>61</v>
      </c>
      <c r="AN5746" t="s">
        <v>61</v>
      </c>
      <c r="AO5746" t="s">
        <v>61</v>
      </c>
      <c r="AP5746">
        <v>1</v>
      </c>
      <c r="AQ5746" t="str">
        <f t="shared" si="359"/>
        <v>CHEM</v>
      </c>
      <c r="AR5746" t="str">
        <f t="shared" si="359"/>
        <v>3810</v>
      </c>
      <c r="AS5746" t="str">
        <f t="shared" si="360"/>
        <v>Gome</v>
      </c>
      <c r="AT5746" t="str">
        <f t="shared" si="357"/>
        <v>CHEM3810Gomez Frank A</v>
      </c>
      <c r="AU5746" t="str">
        <f t="shared" si="358"/>
        <v>CHEM3810-3</v>
      </c>
      <c r="AV5746" t="s">
        <v>4106</v>
      </c>
      <c r="AW5746" t="s">
        <v>2399</v>
      </c>
      <c r="AX5746" t="s">
        <v>2709</v>
      </c>
    </row>
    <row r="5747" spans="1:50" x14ac:dyDescent="0.2">
      <c r="A5747" t="s">
        <v>1814</v>
      </c>
      <c r="B5747" t="s">
        <v>1898</v>
      </c>
      <c r="C5747">
        <v>3810</v>
      </c>
      <c r="D5747">
        <v>4</v>
      </c>
      <c r="E5747">
        <v>1</v>
      </c>
      <c r="F5747">
        <v>7.0000000000000007E-2</v>
      </c>
      <c r="G5747">
        <v>0</v>
      </c>
      <c r="H5747">
        <v>0</v>
      </c>
      <c r="I5747">
        <v>0</v>
      </c>
      <c r="J5747">
        <v>0</v>
      </c>
      <c r="K5747">
        <v>7.0000000000000007E-2</v>
      </c>
      <c r="L5747">
        <v>1</v>
      </c>
      <c r="M5747">
        <v>0</v>
      </c>
      <c r="N5747">
        <v>0</v>
      </c>
      <c r="O5747">
        <v>0</v>
      </c>
      <c r="P5747">
        <v>1</v>
      </c>
      <c r="Q5747">
        <v>5</v>
      </c>
      <c r="R5747" s="3">
        <v>0.2</v>
      </c>
      <c r="S5747">
        <v>0</v>
      </c>
      <c r="T5747">
        <v>0</v>
      </c>
      <c r="U5747" t="s">
        <v>1914</v>
      </c>
      <c r="Y5747" t="s">
        <v>61</v>
      </c>
      <c r="Z5747" t="s">
        <v>61</v>
      </c>
      <c r="AA5747" t="s">
        <v>61</v>
      </c>
      <c r="AB5747" t="s">
        <v>6535</v>
      </c>
      <c r="AC5747">
        <v>36</v>
      </c>
      <c r="AD5747">
        <v>2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97777</v>
      </c>
      <c r="AK5747" t="s">
        <v>61</v>
      </c>
      <c r="AL5747" t="s">
        <v>61</v>
      </c>
      <c r="AM5747" t="s">
        <v>61</v>
      </c>
      <c r="AN5747" t="s">
        <v>61</v>
      </c>
      <c r="AO5747" t="s">
        <v>61</v>
      </c>
      <c r="AP5747">
        <v>1</v>
      </c>
      <c r="AQ5747" t="str">
        <f t="shared" si="359"/>
        <v>CHEM</v>
      </c>
      <c r="AR5747" t="str">
        <f t="shared" si="359"/>
        <v>3810</v>
      </c>
      <c r="AS5747" t="str">
        <f t="shared" si="360"/>
        <v>Vell</v>
      </c>
      <c r="AT5747" t="str">
        <f t="shared" si="357"/>
        <v>CHEM3810Vellanoweth Robert L</v>
      </c>
      <c r="AU5747" t="str">
        <f t="shared" si="358"/>
        <v>CHEM3810-4</v>
      </c>
      <c r="AV5747" t="s">
        <v>4535</v>
      </c>
      <c r="AW5747" t="s">
        <v>2424</v>
      </c>
      <c r="AX5747" t="s">
        <v>2483</v>
      </c>
    </row>
    <row r="5748" spans="1:50" x14ac:dyDescent="0.2">
      <c r="A5748" t="s">
        <v>1814</v>
      </c>
      <c r="B5748" t="s">
        <v>1898</v>
      </c>
      <c r="C5748">
        <v>3810</v>
      </c>
      <c r="D5748">
        <v>5</v>
      </c>
      <c r="E5748">
        <v>3</v>
      </c>
      <c r="F5748">
        <v>0.2</v>
      </c>
      <c r="G5748">
        <v>0</v>
      </c>
      <c r="H5748">
        <v>0</v>
      </c>
      <c r="I5748">
        <v>0</v>
      </c>
      <c r="J5748">
        <v>0</v>
      </c>
      <c r="K5748">
        <v>0.2</v>
      </c>
      <c r="L5748">
        <v>1</v>
      </c>
      <c r="M5748">
        <v>0</v>
      </c>
      <c r="N5748">
        <v>0</v>
      </c>
      <c r="O5748">
        <v>0</v>
      </c>
      <c r="P5748">
        <v>1</v>
      </c>
      <c r="Q5748">
        <v>5</v>
      </c>
      <c r="R5748" s="3">
        <v>0.2</v>
      </c>
      <c r="S5748">
        <v>0</v>
      </c>
      <c r="T5748">
        <v>0</v>
      </c>
      <c r="U5748" t="s">
        <v>1914</v>
      </c>
      <c r="Y5748" t="s">
        <v>61</v>
      </c>
      <c r="Z5748" t="s">
        <v>61</v>
      </c>
      <c r="AA5748" t="s">
        <v>61</v>
      </c>
      <c r="AB5748" t="s">
        <v>6555</v>
      </c>
      <c r="AC5748">
        <v>36</v>
      </c>
      <c r="AD5748">
        <v>2</v>
      </c>
      <c r="AE5748">
        <v>3</v>
      </c>
      <c r="AF5748">
        <v>0</v>
      </c>
      <c r="AG5748">
        <v>0</v>
      </c>
      <c r="AH5748">
        <v>0</v>
      </c>
      <c r="AI5748">
        <v>0</v>
      </c>
      <c r="AJ5748">
        <v>97778</v>
      </c>
      <c r="AK5748" t="s">
        <v>61</v>
      </c>
      <c r="AL5748" t="s">
        <v>61</v>
      </c>
      <c r="AM5748" t="s">
        <v>61</v>
      </c>
      <c r="AN5748" t="s">
        <v>61</v>
      </c>
      <c r="AO5748" t="s">
        <v>61</v>
      </c>
      <c r="AP5748">
        <v>1</v>
      </c>
      <c r="AQ5748" t="str">
        <f t="shared" si="359"/>
        <v>CHEM</v>
      </c>
      <c r="AR5748" t="str">
        <f t="shared" si="359"/>
        <v>3810</v>
      </c>
      <c r="AS5748" t="str">
        <f t="shared" si="360"/>
        <v>Wang</v>
      </c>
      <c r="AT5748" t="str">
        <f t="shared" si="357"/>
        <v xml:space="preserve">CHEM3810Wang Yixian </v>
      </c>
      <c r="AU5748" t="str">
        <f t="shared" si="358"/>
        <v>CHEM3810-5</v>
      </c>
      <c r="AV5748" t="s">
        <v>2603</v>
      </c>
      <c r="AW5748" t="s">
        <v>4681</v>
      </c>
    </row>
    <row r="5749" spans="1:50" x14ac:dyDescent="0.2">
      <c r="A5749" t="s">
        <v>1814</v>
      </c>
      <c r="B5749" t="s">
        <v>1898</v>
      </c>
      <c r="C5749">
        <v>3810</v>
      </c>
      <c r="D5749" t="s">
        <v>125</v>
      </c>
      <c r="E5749">
        <v>17</v>
      </c>
      <c r="F5749">
        <v>1.1299999999999999</v>
      </c>
      <c r="G5749">
        <v>0</v>
      </c>
      <c r="H5749">
        <v>0</v>
      </c>
      <c r="I5749">
        <v>0</v>
      </c>
      <c r="J5749">
        <v>0</v>
      </c>
      <c r="K5749">
        <v>1.1299999999999999</v>
      </c>
      <c r="L5749">
        <v>8</v>
      </c>
      <c r="M5749">
        <v>0</v>
      </c>
      <c r="N5749">
        <v>0</v>
      </c>
      <c r="O5749">
        <v>0</v>
      </c>
      <c r="P5749">
        <v>8</v>
      </c>
      <c r="Q5749">
        <v>25</v>
      </c>
      <c r="R5749" s="3">
        <v>0.32</v>
      </c>
      <c r="S5749">
        <v>0</v>
      </c>
      <c r="T5749">
        <v>0</v>
      </c>
      <c r="AQ5749" t="str">
        <f t="shared" si="359"/>
        <v>CHEM</v>
      </c>
      <c r="AR5749" t="str">
        <f t="shared" si="359"/>
        <v>3810</v>
      </c>
      <c r="AS5749" t="str">
        <f t="shared" si="360"/>
        <v/>
      </c>
      <c r="AT5749" t="str">
        <f t="shared" si="357"/>
        <v>CHEM3810</v>
      </c>
      <c r="AU5749" t="str">
        <f t="shared" si="358"/>
        <v>CHEM3810-***** CRSE TOTAL</v>
      </c>
    </row>
    <row r="5750" spans="1:50" x14ac:dyDescent="0.2">
      <c r="A5750" t="s">
        <v>1814</v>
      </c>
      <c r="B5750" t="s">
        <v>1898</v>
      </c>
      <c r="C5750">
        <v>4200</v>
      </c>
      <c r="D5750">
        <v>1</v>
      </c>
      <c r="E5750">
        <v>21</v>
      </c>
      <c r="F5750">
        <v>1.4</v>
      </c>
      <c r="G5750">
        <v>24</v>
      </c>
      <c r="H5750">
        <v>2</v>
      </c>
      <c r="I5750">
        <v>0</v>
      </c>
      <c r="J5750">
        <v>0</v>
      </c>
      <c r="K5750">
        <v>3.4</v>
      </c>
      <c r="L5750">
        <v>15</v>
      </c>
      <c r="M5750">
        <v>0</v>
      </c>
      <c r="N5750">
        <v>0</v>
      </c>
      <c r="O5750">
        <v>1</v>
      </c>
      <c r="P5750">
        <v>16</v>
      </c>
      <c r="Q5750">
        <v>40</v>
      </c>
      <c r="R5750" s="3">
        <v>0.375</v>
      </c>
      <c r="S5750">
        <v>0</v>
      </c>
      <c r="T5750">
        <v>3</v>
      </c>
      <c r="U5750" t="s">
        <v>1915</v>
      </c>
      <c r="V5750" t="s">
        <v>111</v>
      </c>
      <c r="W5750" s="4">
        <v>0.56944444444444442</v>
      </c>
      <c r="X5750" s="4">
        <v>0.62152777777777779</v>
      </c>
      <c r="Y5750" t="s">
        <v>155</v>
      </c>
      <c r="Z5750">
        <v>247</v>
      </c>
      <c r="AA5750">
        <v>42</v>
      </c>
      <c r="AB5750" t="s">
        <v>6528</v>
      </c>
      <c r="AC5750">
        <v>2</v>
      </c>
      <c r="AD5750">
        <v>2</v>
      </c>
      <c r="AE5750">
        <v>3</v>
      </c>
      <c r="AF5750">
        <v>9</v>
      </c>
      <c r="AG5750">
        <v>7</v>
      </c>
      <c r="AH5750">
        <v>2</v>
      </c>
      <c r="AI5750">
        <v>0</v>
      </c>
      <c r="AJ5750">
        <v>93169</v>
      </c>
      <c r="AK5750" t="s">
        <v>61</v>
      </c>
      <c r="AL5750" t="s">
        <v>61</v>
      </c>
      <c r="AM5750" t="s">
        <v>61</v>
      </c>
      <c r="AN5750" t="s">
        <v>61</v>
      </c>
      <c r="AO5750" t="s">
        <v>61</v>
      </c>
      <c r="AP5750">
        <v>1</v>
      </c>
      <c r="AQ5750" t="str">
        <f t="shared" si="359"/>
        <v>CHEM</v>
      </c>
      <c r="AR5750" t="str">
        <f t="shared" si="359"/>
        <v>4200</v>
      </c>
      <c r="AS5750" t="str">
        <f t="shared" si="360"/>
        <v xml:space="preserve">Yap </v>
      </c>
      <c r="AT5750" t="str">
        <f t="shared" si="357"/>
        <v>CHEM4200Yap Kimo Bernard</v>
      </c>
      <c r="AU5750" t="str">
        <f t="shared" si="358"/>
        <v>CHEM4200-1</v>
      </c>
      <c r="AV5750" t="s">
        <v>4639</v>
      </c>
      <c r="AW5750" t="s">
        <v>4640</v>
      </c>
      <c r="AX5750" t="s">
        <v>4641</v>
      </c>
    </row>
    <row r="5751" spans="1:50" x14ac:dyDescent="0.2">
      <c r="A5751" t="s">
        <v>1814</v>
      </c>
      <c r="B5751" t="s">
        <v>1898</v>
      </c>
      <c r="C5751">
        <v>4200</v>
      </c>
      <c r="D5751" t="s">
        <v>125</v>
      </c>
      <c r="E5751">
        <v>21</v>
      </c>
      <c r="F5751">
        <v>1.4</v>
      </c>
      <c r="G5751">
        <v>24</v>
      </c>
      <c r="H5751">
        <v>2</v>
      </c>
      <c r="I5751">
        <v>0</v>
      </c>
      <c r="J5751">
        <v>0</v>
      </c>
      <c r="K5751">
        <v>3.4</v>
      </c>
      <c r="L5751">
        <v>15</v>
      </c>
      <c r="M5751">
        <v>0</v>
      </c>
      <c r="N5751">
        <v>0</v>
      </c>
      <c r="O5751">
        <v>1</v>
      </c>
      <c r="P5751">
        <v>16</v>
      </c>
      <c r="Q5751">
        <v>40</v>
      </c>
      <c r="R5751" s="3">
        <v>0.4</v>
      </c>
      <c r="S5751">
        <v>0</v>
      </c>
      <c r="T5751">
        <v>3</v>
      </c>
      <c r="AQ5751" t="str">
        <f t="shared" si="359"/>
        <v>CHEM</v>
      </c>
      <c r="AR5751" t="str">
        <f t="shared" si="359"/>
        <v>4200</v>
      </c>
      <c r="AS5751" t="str">
        <f t="shared" si="360"/>
        <v/>
      </c>
      <c r="AT5751" t="str">
        <f t="shared" si="357"/>
        <v>CHEM4200</v>
      </c>
      <c r="AU5751" t="str">
        <f t="shared" si="358"/>
        <v>CHEM4200-***** CRSE TOTAL</v>
      </c>
    </row>
    <row r="5752" spans="1:50" x14ac:dyDescent="0.2">
      <c r="A5752" t="s">
        <v>1814</v>
      </c>
      <c r="B5752" t="s">
        <v>1898</v>
      </c>
      <c r="C5752">
        <v>4300</v>
      </c>
      <c r="D5752">
        <v>1</v>
      </c>
      <c r="E5752">
        <v>159</v>
      </c>
      <c r="F5752">
        <v>10.6</v>
      </c>
      <c r="G5752">
        <v>3</v>
      </c>
      <c r="H5752">
        <v>0.25</v>
      </c>
      <c r="I5752">
        <v>0</v>
      </c>
      <c r="J5752">
        <v>0.2</v>
      </c>
      <c r="K5752">
        <v>10.85</v>
      </c>
      <c r="L5752">
        <v>54</v>
      </c>
      <c r="M5752">
        <v>0</v>
      </c>
      <c r="N5752">
        <v>1</v>
      </c>
      <c r="O5752">
        <v>0</v>
      </c>
      <c r="P5752">
        <v>54</v>
      </c>
      <c r="Q5752">
        <v>54</v>
      </c>
      <c r="R5752" s="3">
        <v>1</v>
      </c>
      <c r="S5752">
        <v>0</v>
      </c>
      <c r="T5752">
        <v>0</v>
      </c>
      <c r="U5752" t="s">
        <v>1916</v>
      </c>
      <c r="V5752" t="s">
        <v>111</v>
      </c>
      <c r="W5752" s="4">
        <v>0.6875</v>
      </c>
      <c r="X5752" s="4">
        <v>0.73958333333333337</v>
      </c>
      <c r="Y5752" t="s">
        <v>229</v>
      </c>
      <c r="Z5752" t="s">
        <v>245</v>
      </c>
      <c r="AA5752">
        <v>55</v>
      </c>
      <c r="AB5752" t="s">
        <v>6558</v>
      </c>
      <c r="AC5752">
        <v>2</v>
      </c>
      <c r="AD5752">
        <v>2</v>
      </c>
      <c r="AE5752">
        <v>3</v>
      </c>
      <c r="AF5752">
        <v>12</v>
      </c>
      <c r="AG5752">
        <v>9</v>
      </c>
      <c r="AH5752">
        <v>2</v>
      </c>
      <c r="AI5752">
        <v>0</v>
      </c>
      <c r="AJ5752">
        <v>93171</v>
      </c>
      <c r="AK5752" t="s">
        <v>61</v>
      </c>
      <c r="AL5752" t="s">
        <v>61</v>
      </c>
      <c r="AM5752" t="s">
        <v>61</v>
      </c>
      <c r="AN5752" t="s">
        <v>61</v>
      </c>
      <c r="AO5752" t="s">
        <v>61</v>
      </c>
      <c r="AP5752">
        <v>1</v>
      </c>
      <c r="AQ5752" t="str">
        <f t="shared" si="359"/>
        <v>CHEM</v>
      </c>
      <c r="AR5752" t="str">
        <f t="shared" si="359"/>
        <v>4300</v>
      </c>
      <c r="AS5752" t="str">
        <f t="shared" si="360"/>
        <v>Moma</v>
      </c>
      <c r="AT5752" t="str">
        <f t="shared" si="357"/>
        <v>CHEM4300Momand Jamil Ahmad</v>
      </c>
      <c r="AU5752" t="str">
        <f t="shared" si="358"/>
        <v>CHEM4300-1</v>
      </c>
      <c r="AV5752" t="s">
        <v>4683</v>
      </c>
      <c r="AW5752" t="s">
        <v>4684</v>
      </c>
      <c r="AX5752" t="s">
        <v>3356</v>
      </c>
    </row>
    <row r="5753" spans="1:50" x14ac:dyDescent="0.2">
      <c r="A5753" t="s">
        <v>1814</v>
      </c>
      <c r="B5753" t="s">
        <v>1898</v>
      </c>
      <c r="C5753">
        <v>4300</v>
      </c>
      <c r="D5753" t="s">
        <v>125</v>
      </c>
      <c r="E5753">
        <v>159</v>
      </c>
      <c r="F5753">
        <v>10.6</v>
      </c>
      <c r="G5753">
        <v>3</v>
      </c>
      <c r="H5753">
        <v>0.25</v>
      </c>
      <c r="I5753">
        <v>0</v>
      </c>
      <c r="J5753">
        <v>0.2</v>
      </c>
      <c r="K5753">
        <v>10.85</v>
      </c>
      <c r="L5753">
        <v>54</v>
      </c>
      <c r="M5753">
        <v>0</v>
      </c>
      <c r="N5753">
        <v>1</v>
      </c>
      <c r="O5753">
        <v>0</v>
      </c>
      <c r="P5753">
        <v>54</v>
      </c>
      <c r="Q5753">
        <v>54</v>
      </c>
      <c r="R5753" s="3">
        <v>1</v>
      </c>
      <c r="S5753">
        <v>0</v>
      </c>
      <c r="T5753">
        <v>0</v>
      </c>
      <c r="AQ5753" t="str">
        <f t="shared" si="359"/>
        <v>CHEM</v>
      </c>
      <c r="AR5753" t="str">
        <f t="shared" si="359"/>
        <v>4300</v>
      </c>
      <c r="AS5753" t="str">
        <f t="shared" si="360"/>
        <v/>
      </c>
      <c r="AT5753" t="str">
        <f t="shared" si="357"/>
        <v>CHEM4300</v>
      </c>
      <c r="AU5753" t="str">
        <f t="shared" si="358"/>
        <v>CHEM4300-***** CRSE TOTAL</v>
      </c>
    </row>
    <row r="5754" spans="1:50" x14ac:dyDescent="0.2">
      <c r="A5754" t="s">
        <v>1814</v>
      </c>
      <c r="B5754" t="s">
        <v>1898</v>
      </c>
      <c r="C5754">
        <v>4310</v>
      </c>
      <c r="D5754">
        <v>1</v>
      </c>
      <c r="E5754">
        <v>102</v>
      </c>
      <c r="F5754">
        <v>6.8</v>
      </c>
      <c r="G5754">
        <v>6</v>
      </c>
      <c r="H5754">
        <v>0.5</v>
      </c>
      <c r="I5754">
        <v>0</v>
      </c>
      <c r="J5754">
        <v>0</v>
      </c>
      <c r="K5754">
        <v>7.3</v>
      </c>
      <c r="L5754">
        <v>36</v>
      </c>
      <c r="M5754">
        <v>0</v>
      </c>
      <c r="N5754">
        <v>0</v>
      </c>
      <c r="O5754">
        <v>0</v>
      </c>
      <c r="P5754">
        <v>36</v>
      </c>
      <c r="Q5754">
        <v>40</v>
      </c>
      <c r="R5754" s="3">
        <v>0.9</v>
      </c>
      <c r="S5754">
        <v>0</v>
      </c>
      <c r="T5754">
        <v>0</v>
      </c>
      <c r="U5754" t="s">
        <v>1917</v>
      </c>
      <c r="V5754" t="s">
        <v>106</v>
      </c>
      <c r="W5754" s="4">
        <v>0.375</v>
      </c>
      <c r="X5754" s="4">
        <v>0.40972222222222227</v>
      </c>
      <c r="Y5754" t="s">
        <v>107</v>
      </c>
      <c r="Z5754" t="s">
        <v>1084</v>
      </c>
      <c r="AA5754">
        <v>45</v>
      </c>
      <c r="AB5754" t="s">
        <v>6539</v>
      </c>
      <c r="AC5754">
        <v>2</v>
      </c>
      <c r="AD5754">
        <v>2</v>
      </c>
      <c r="AE5754">
        <v>3</v>
      </c>
      <c r="AF5754">
        <v>26</v>
      </c>
      <c r="AG5754">
        <v>15</v>
      </c>
      <c r="AH5754">
        <v>8</v>
      </c>
      <c r="AI5754">
        <v>3</v>
      </c>
      <c r="AJ5754">
        <v>93172</v>
      </c>
      <c r="AK5754" t="s">
        <v>61</v>
      </c>
      <c r="AL5754" t="s">
        <v>61</v>
      </c>
      <c r="AM5754" t="s">
        <v>61</v>
      </c>
      <c r="AN5754" t="s">
        <v>61</v>
      </c>
      <c r="AO5754" t="s">
        <v>61</v>
      </c>
      <c r="AP5754">
        <v>1</v>
      </c>
      <c r="AQ5754" t="str">
        <f t="shared" si="359"/>
        <v>CHEM</v>
      </c>
      <c r="AR5754" t="str">
        <f t="shared" si="359"/>
        <v>4310</v>
      </c>
      <c r="AS5754" t="str">
        <f t="shared" si="360"/>
        <v>Khan</v>
      </c>
      <c r="AT5754" t="str">
        <f t="shared" si="357"/>
        <v>CHEM4310Khandoker Morshed Monjurul</v>
      </c>
      <c r="AU5754" t="str">
        <f t="shared" si="358"/>
        <v>CHEM4310-1</v>
      </c>
      <c r="AV5754" t="s">
        <v>4653</v>
      </c>
      <c r="AW5754" t="s">
        <v>4654</v>
      </c>
      <c r="AX5754" t="s">
        <v>4655</v>
      </c>
    </row>
    <row r="5755" spans="1:50" x14ac:dyDescent="0.2">
      <c r="A5755" t="s">
        <v>1814</v>
      </c>
      <c r="B5755" t="s">
        <v>1898</v>
      </c>
      <c r="C5755">
        <v>4310</v>
      </c>
      <c r="D5755">
        <v>2</v>
      </c>
      <c r="E5755">
        <v>123</v>
      </c>
      <c r="F5755">
        <v>8.1999999999999993</v>
      </c>
      <c r="G5755">
        <v>6</v>
      </c>
      <c r="H5755">
        <v>0.5</v>
      </c>
      <c r="I5755">
        <v>0</v>
      </c>
      <c r="J5755">
        <v>0</v>
      </c>
      <c r="K5755">
        <v>8.6999999999999993</v>
      </c>
      <c r="L5755">
        <v>43</v>
      </c>
      <c r="M5755">
        <v>0</v>
      </c>
      <c r="N5755">
        <v>0</v>
      </c>
      <c r="O5755">
        <v>6</v>
      </c>
      <c r="P5755">
        <v>49</v>
      </c>
      <c r="Q5755">
        <v>40</v>
      </c>
      <c r="R5755" s="3">
        <v>1.075</v>
      </c>
      <c r="S5755">
        <v>0</v>
      </c>
      <c r="T5755">
        <v>18</v>
      </c>
      <c r="U5755" t="s">
        <v>1917</v>
      </c>
      <c r="V5755" t="s">
        <v>106</v>
      </c>
      <c r="W5755" s="4">
        <v>0.41666666666666669</v>
      </c>
      <c r="X5755" s="4">
        <v>0.4513888888888889</v>
      </c>
      <c r="Y5755" t="s">
        <v>129</v>
      </c>
      <c r="Z5755">
        <v>347</v>
      </c>
      <c r="AA5755">
        <v>50</v>
      </c>
      <c r="AB5755" t="s">
        <v>6559</v>
      </c>
      <c r="AC5755">
        <v>2</v>
      </c>
      <c r="AD5755">
        <v>2</v>
      </c>
      <c r="AE5755">
        <v>3</v>
      </c>
      <c r="AF5755">
        <v>16</v>
      </c>
      <c r="AG5755">
        <v>12</v>
      </c>
      <c r="AH5755">
        <v>3</v>
      </c>
      <c r="AI5755">
        <v>0</v>
      </c>
      <c r="AJ5755">
        <v>93173</v>
      </c>
      <c r="AK5755" t="s">
        <v>61</v>
      </c>
      <c r="AL5755" t="s">
        <v>61</v>
      </c>
      <c r="AM5755" t="s">
        <v>61</v>
      </c>
      <c r="AN5755" t="s">
        <v>61</v>
      </c>
      <c r="AO5755" t="s">
        <v>61</v>
      </c>
      <c r="AP5755">
        <v>1</v>
      </c>
      <c r="AQ5755" t="str">
        <f t="shared" si="359"/>
        <v>CHEM</v>
      </c>
      <c r="AR5755" t="str">
        <f t="shared" si="359"/>
        <v>4310</v>
      </c>
      <c r="AS5755" t="str">
        <f t="shared" si="360"/>
        <v>Haye</v>
      </c>
      <c r="AT5755" t="str">
        <f t="shared" si="357"/>
        <v>CHEM4310Hayes Michael Lloyd</v>
      </c>
      <c r="AU5755" t="str">
        <f t="shared" si="358"/>
        <v>CHEM4310-2</v>
      </c>
      <c r="AV5755" t="s">
        <v>3556</v>
      </c>
      <c r="AW5755" t="s">
        <v>2446</v>
      </c>
      <c r="AX5755" t="s">
        <v>4220</v>
      </c>
    </row>
    <row r="5756" spans="1:50" x14ac:dyDescent="0.2">
      <c r="A5756" t="s">
        <v>1814</v>
      </c>
      <c r="B5756" t="s">
        <v>1898</v>
      </c>
      <c r="C5756">
        <v>4310</v>
      </c>
      <c r="D5756" t="s">
        <v>125</v>
      </c>
      <c r="E5756">
        <v>225</v>
      </c>
      <c r="F5756">
        <v>15</v>
      </c>
      <c r="G5756">
        <v>12</v>
      </c>
      <c r="H5756">
        <v>1</v>
      </c>
      <c r="I5756">
        <v>0</v>
      </c>
      <c r="J5756">
        <v>0</v>
      </c>
      <c r="K5756">
        <v>16</v>
      </c>
      <c r="L5756">
        <v>79</v>
      </c>
      <c r="M5756">
        <v>0</v>
      </c>
      <c r="N5756">
        <v>0</v>
      </c>
      <c r="O5756">
        <v>6</v>
      </c>
      <c r="P5756">
        <v>85</v>
      </c>
      <c r="Q5756">
        <v>80</v>
      </c>
      <c r="R5756" s="3">
        <v>1.0625</v>
      </c>
      <c r="S5756">
        <v>0</v>
      </c>
      <c r="T5756">
        <v>18</v>
      </c>
      <c r="AQ5756" t="str">
        <f t="shared" si="359"/>
        <v>CHEM</v>
      </c>
      <c r="AR5756" t="str">
        <f t="shared" si="359"/>
        <v>4310</v>
      </c>
      <c r="AS5756" t="str">
        <f t="shared" si="360"/>
        <v/>
      </c>
      <c r="AT5756" t="str">
        <f t="shared" si="357"/>
        <v>CHEM4310</v>
      </c>
      <c r="AU5756" t="str">
        <f t="shared" si="358"/>
        <v>CHEM4310-***** CRSE TOTAL</v>
      </c>
    </row>
    <row r="5757" spans="1:50" x14ac:dyDescent="0.2">
      <c r="A5757" t="s">
        <v>1814</v>
      </c>
      <c r="B5757" t="s">
        <v>1898</v>
      </c>
      <c r="C5757">
        <v>4311</v>
      </c>
      <c r="D5757">
        <v>1</v>
      </c>
      <c r="E5757">
        <v>20</v>
      </c>
      <c r="F5757">
        <v>1.33</v>
      </c>
      <c r="G5757">
        <v>0</v>
      </c>
      <c r="H5757">
        <v>0</v>
      </c>
      <c r="I5757">
        <v>0</v>
      </c>
      <c r="J5757">
        <v>0</v>
      </c>
      <c r="K5757">
        <v>1.33</v>
      </c>
      <c r="L5757">
        <v>10</v>
      </c>
      <c r="M5757">
        <v>0</v>
      </c>
      <c r="N5757">
        <v>0</v>
      </c>
      <c r="O5757">
        <v>5</v>
      </c>
      <c r="P5757">
        <v>15</v>
      </c>
      <c r="Q5757">
        <v>14</v>
      </c>
      <c r="R5757" s="3">
        <v>0.71430000000000005</v>
      </c>
      <c r="S5757">
        <v>0</v>
      </c>
      <c r="T5757">
        <v>10</v>
      </c>
      <c r="U5757" t="s">
        <v>1918</v>
      </c>
      <c r="V5757" t="s">
        <v>113</v>
      </c>
      <c r="W5757" s="4">
        <v>0.45833333333333331</v>
      </c>
      <c r="X5757" s="4">
        <v>0.5625</v>
      </c>
      <c r="Y5757" t="s">
        <v>1597</v>
      </c>
      <c r="Z5757">
        <v>127</v>
      </c>
      <c r="AA5757">
        <v>20</v>
      </c>
      <c r="AB5757" t="s">
        <v>6553</v>
      </c>
      <c r="AC5757">
        <v>16</v>
      </c>
      <c r="AD5757">
        <v>2</v>
      </c>
      <c r="AE5757">
        <v>2</v>
      </c>
      <c r="AF5757">
        <v>12</v>
      </c>
      <c r="AG5757">
        <v>7</v>
      </c>
      <c r="AH5757">
        <v>4</v>
      </c>
      <c r="AI5757">
        <v>1</v>
      </c>
      <c r="AJ5757">
        <v>93178</v>
      </c>
      <c r="AK5757" t="s">
        <v>61</v>
      </c>
      <c r="AL5757" t="s">
        <v>61</v>
      </c>
      <c r="AM5757" t="s">
        <v>61</v>
      </c>
      <c r="AN5757" t="s">
        <v>61</v>
      </c>
      <c r="AO5757" t="s">
        <v>61</v>
      </c>
      <c r="AP5757">
        <v>1</v>
      </c>
      <c r="AQ5757" t="str">
        <f t="shared" si="359"/>
        <v>CHEM</v>
      </c>
      <c r="AR5757" t="str">
        <f t="shared" si="359"/>
        <v>4311</v>
      </c>
      <c r="AS5757" t="str">
        <f t="shared" si="360"/>
        <v>Aruo</v>
      </c>
      <c r="AT5757" t="str">
        <f t="shared" si="357"/>
        <v>CHEM4311Aruoma Okezie I</v>
      </c>
      <c r="AU5757" t="str">
        <f t="shared" si="358"/>
        <v>CHEM4311-1</v>
      </c>
      <c r="AV5757" t="s">
        <v>4678</v>
      </c>
      <c r="AW5757" t="s">
        <v>4679</v>
      </c>
      <c r="AX5757" t="s">
        <v>2391</v>
      </c>
    </row>
    <row r="5758" spans="1:50" x14ac:dyDescent="0.2">
      <c r="A5758" t="s">
        <v>1814</v>
      </c>
      <c r="B5758" t="s">
        <v>1898</v>
      </c>
      <c r="C5758">
        <v>4311</v>
      </c>
      <c r="D5758">
        <v>2</v>
      </c>
      <c r="E5758">
        <v>28</v>
      </c>
      <c r="F5758">
        <v>1.87</v>
      </c>
      <c r="G5758">
        <v>0</v>
      </c>
      <c r="H5758">
        <v>0</v>
      </c>
      <c r="I5758">
        <v>0</v>
      </c>
      <c r="J5758">
        <v>0</v>
      </c>
      <c r="K5758">
        <v>1.87</v>
      </c>
      <c r="L5758">
        <v>14</v>
      </c>
      <c r="M5758">
        <v>0</v>
      </c>
      <c r="N5758">
        <v>0</v>
      </c>
      <c r="O5758">
        <v>0</v>
      </c>
      <c r="P5758">
        <v>14</v>
      </c>
      <c r="Q5758">
        <v>14</v>
      </c>
      <c r="R5758" s="3">
        <v>1</v>
      </c>
      <c r="S5758">
        <v>0</v>
      </c>
      <c r="T5758">
        <v>0</v>
      </c>
      <c r="U5758" t="s">
        <v>1918</v>
      </c>
      <c r="V5758" t="s">
        <v>113</v>
      </c>
      <c r="W5758" s="4">
        <v>0.58333333333333337</v>
      </c>
      <c r="X5758" s="4">
        <v>0.6875</v>
      </c>
      <c r="Y5758" t="s">
        <v>1597</v>
      </c>
      <c r="Z5758">
        <v>127</v>
      </c>
      <c r="AA5758">
        <v>20</v>
      </c>
      <c r="AB5758" t="s">
        <v>6559</v>
      </c>
      <c r="AC5758">
        <v>16</v>
      </c>
      <c r="AD5758">
        <v>2</v>
      </c>
      <c r="AE5758">
        <v>2</v>
      </c>
      <c r="AF5758">
        <v>7</v>
      </c>
      <c r="AG5758">
        <v>5</v>
      </c>
      <c r="AH5758">
        <v>1</v>
      </c>
      <c r="AI5758">
        <v>1</v>
      </c>
      <c r="AJ5758">
        <v>93179</v>
      </c>
      <c r="AK5758" t="s">
        <v>61</v>
      </c>
      <c r="AL5758" t="s">
        <v>61</v>
      </c>
      <c r="AM5758" t="s">
        <v>61</v>
      </c>
      <c r="AN5758" t="s">
        <v>61</v>
      </c>
      <c r="AO5758" t="s">
        <v>61</v>
      </c>
      <c r="AP5758">
        <v>1</v>
      </c>
      <c r="AQ5758" t="str">
        <f t="shared" si="359"/>
        <v>CHEM</v>
      </c>
      <c r="AR5758" t="str">
        <f t="shared" si="359"/>
        <v>4311</v>
      </c>
      <c r="AS5758" t="str">
        <f t="shared" si="360"/>
        <v>Haye</v>
      </c>
      <c r="AT5758" t="str">
        <f t="shared" si="357"/>
        <v>CHEM4311Hayes Michael Lloyd</v>
      </c>
      <c r="AU5758" t="str">
        <f t="shared" si="358"/>
        <v>CHEM4311-2</v>
      </c>
      <c r="AV5758" t="s">
        <v>3556</v>
      </c>
      <c r="AW5758" t="s">
        <v>2446</v>
      </c>
      <c r="AX5758" t="s">
        <v>4220</v>
      </c>
    </row>
    <row r="5759" spans="1:50" x14ac:dyDescent="0.2">
      <c r="A5759" t="s">
        <v>1814</v>
      </c>
      <c r="B5759" t="s">
        <v>1898</v>
      </c>
      <c r="C5759">
        <v>4311</v>
      </c>
      <c r="D5759">
        <v>3</v>
      </c>
      <c r="E5759">
        <v>26</v>
      </c>
      <c r="F5759">
        <v>1.73</v>
      </c>
      <c r="G5759">
        <v>2</v>
      </c>
      <c r="H5759">
        <v>0.17</v>
      </c>
      <c r="I5759">
        <v>0</v>
      </c>
      <c r="J5759">
        <v>0.17</v>
      </c>
      <c r="K5759">
        <v>1.9</v>
      </c>
      <c r="L5759">
        <v>14</v>
      </c>
      <c r="M5759">
        <v>0</v>
      </c>
      <c r="N5759">
        <v>1</v>
      </c>
      <c r="O5759">
        <v>0</v>
      </c>
      <c r="P5759">
        <v>14</v>
      </c>
      <c r="Q5759">
        <v>14</v>
      </c>
      <c r="R5759" s="3">
        <v>1</v>
      </c>
      <c r="S5759">
        <v>0</v>
      </c>
      <c r="T5759">
        <v>0</v>
      </c>
      <c r="U5759" t="s">
        <v>1918</v>
      </c>
      <c r="V5759" t="s">
        <v>111</v>
      </c>
      <c r="W5759" s="4">
        <v>0.33333333333333331</v>
      </c>
      <c r="X5759" s="4">
        <v>0.4375</v>
      </c>
      <c r="Y5759" t="s">
        <v>1597</v>
      </c>
      <c r="Z5759">
        <v>127</v>
      </c>
      <c r="AA5759">
        <v>20</v>
      </c>
      <c r="AB5759" t="s">
        <v>6560</v>
      </c>
      <c r="AC5759">
        <v>16</v>
      </c>
      <c r="AD5759">
        <v>2</v>
      </c>
      <c r="AE5759">
        <v>2</v>
      </c>
      <c r="AF5759">
        <v>17</v>
      </c>
      <c r="AG5759">
        <v>8</v>
      </c>
      <c r="AH5759">
        <v>8</v>
      </c>
      <c r="AI5759">
        <v>1</v>
      </c>
      <c r="AJ5759">
        <v>93180</v>
      </c>
      <c r="AK5759" t="s">
        <v>61</v>
      </c>
      <c r="AL5759" t="s">
        <v>61</v>
      </c>
      <c r="AM5759" t="s">
        <v>61</v>
      </c>
      <c r="AN5759" t="s">
        <v>61</v>
      </c>
      <c r="AO5759" t="s">
        <v>61</v>
      </c>
      <c r="AP5759">
        <v>1</v>
      </c>
      <c r="AQ5759" t="str">
        <f t="shared" si="359"/>
        <v>CHEM</v>
      </c>
      <c r="AR5759" t="str">
        <f t="shared" si="359"/>
        <v>4311</v>
      </c>
      <c r="AS5759" t="str">
        <f t="shared" si="360"/>
        <v xml:space="preserve">Lee </v>
      </c>
      <c r="AT5759" t="str">
        <f t="shared" si="357"/>
        <v xml:space="preserve">CHEM4311Lee Anthony </v>
      </c>
      <c r="AU5759" t="str">
        <f t="shared" si="358"/>
        <v>CHEM4311-3</v>
      </c>
      <c r="AV5759" t="s">
        <v>23</v>
      </c>
      <c r="AW5759" t="s">
        <v>2433</v>
      </c>
    </row>
    <row r="5760" spans="1:50" x14ac:dyDescent="0.2">
      <c r="A5760" t="s">
        <v>1814</v>
      </c>
      <c r="B5760" t="s">
        <v>1898</v>
      </c>
      <c r="C5760">
        <v>4311</v>
      </c>
      <c r="D5760" t="s">
        <v>125</v>
      </c>
      <c r="E5760">
        <v>74</v>
      </c>
      <c r="F5760">
        <v>4.93</v>
      </c>
      <c r="G5760">
        <v>2</v>
      </c>
      <c r="H5760">
        <v>0.17</v>
      </c>
      <c r="I5760">
        <v>0</v>
      </c>
      <c r="J5760">
        <v>0.17</v>
      </c>
      <c r="K5760">
        <v>5.0999999999999996</v>
      </c>
      <c r="L5760">
        <v>38</v>
      </c>
      <c r="M5760">
        <v>0</v>
      </c>
      <c r="N5760">
        <v>1</v>
      </c>
      <c r="O5760">
        <v>5</v>
      </c>
      <c r="P5760">
        <v>43</v>
      </c>
      <c r="Q5760">
        <v>42</v>
      </c>
      <c r="R5760" s="3">
        <v>1.0238</v>
      </c>
      <c r="S5760">
        <v>0</v>
      </c>
      <c r="T5760">
        <v>10</v>
      </c>
      <c r="AQ5760" t="str">
        <f t="shared" si="359"/>
        <v>CHEM</v>
      </c>
      <c r="AR5760" t="str">
        <f t="shared" si="359"/>
        <v>4311</v>
      </c>
      <c r="AS5760" t="str">
        <f t="shared" si="360"/>
        <v/>
      </c>
      <c r="AT5760" t="str">
        <f t="shared" si="357"/>
        <v>CHEM4311</v>
      </c>
      <c r="AU5760" t="str">
        <f t="shared" si="358"/>
        <v>CHEM4311-***** CRSE TOTAL</v>
      </c>
    </row>
    <row r="5761" spans="1:50" x14ac:dyDescent="0.2">
      <c r="A5761" t="s">
        <v>1814</v>
      </c>
      <c r="B5761" t="s">
        <v>1898</v>
      </c>
      <c r="C5761">
        <v>4320</v>
      </c>
      <c r="D5761">
        <v>1</v>
      </c>
      <c r="E5761">
        <v>117</v>
      </c>
      <c r="F5761">
        <v>7.8</v>
      </c>
      <c r="G5761">
        <v>6</v>
      </c>
      <c r="H5761">
        <v>0.5</v>
      </c>
      <c r="I5761">
        <v>0</v>
      </c>
      <c r="J5761">
        <v>0.45</v>
      </c>
      <c r="K5761">
        <v>8.3000000000000007</v>
      </c>
      <c r="L5761">
        <v>41</v>
      </c>
      <c r="M5761">
        <v>0</v>
      </c>
      <c r="N5761">
        <v>2</v>
      </c>
      <c r="O5761">
        <v>4</v>
      </c>
      <c r="P5761">
        <v>45</v>
      </c>
      <c r="Q5761">
        <v>40</v>
      </c>
      <c r="R5761" s="3">
        <v>1.0249999999999999</v>
      </c>
      <c r="S5761">
        <v>0</v>
      </c>
      <c r="T5761">
        <v>12</v>
      </c>
      <c r="U5761" t="s">
        <v>1919</v>
      </c>
      <c r="V5761" t="s">
        <v>106</v>
      </c>
      <c r="W5761" s="4">
        <v>0.375</v>
      </c>
      <c r="X5761" s="4">
        <v>0.40972222222222227</v>
      </c>
      <c r="Y5761" t="s">
        <v>155</v>
      </c>
      <c r="Z5761">
        <v>247</v>
      </c>
      <c r="AA5761">
        <v>42</v>
      </c>
      <c r="AB5761" t="s">
        <v>6560</v>
      </c>
      <c r="AC5761">
        <v>2</v>
      </c>
      <c r="AD5761">
        <v>2</v>
      </c>
      <c r="AE5761">
        <v>3</v>
      </c>
      <c r="AF5761">
        <v>13</v>
      </c>
      <c r="AG5761">
        <v>7</v>
      </c>
      <c r="AH5761">
        <v>5</v>
      </c>
      <c r="AI5761">
        <v>1</v>
      </c>
      <c r="AJ5761">
        <v>96228</v>
      </c>
      <c r="AK5761" t="s">
        <v>61</v>
      </c>
      <c r="AL5761" t="s">
        <v>61</v>
      </c>
      <c r="AM5761" t="s">
        <v>61</v>
      </c>
      <c r="AN5761" t="s">
        <v>61</v>
      </c>
      <c r="AO5761" t="s">
        <v>61</v>
      </c>
      <c r="AP5761">
        <v>1</v>
      </c>
      <c r="AQ5761" t="str">
        <f t="shared" si="359"/>
        <v>CHEM</v>
      </c>
      <c r="AR5761" t="str">
        <f t="shared" si="359"/>
        <v>4320</v>
      </c>
      <c r="AS5761" t="str">
        <f t="shared" si="360"/>
        <v xml:space="preserve">Lee </v>
      </c>
      <c r="AT5761" t="str">
        <f t="shared" si="357"/>
        <v xml:space="preserve">CHEM4320Lee Anthony </v>
      </c>
      <c r="AU5761" t="str">
        <f t="shared" si="358"/>
        <v>CHEM4320-1</v>
      </c>
      <c r="AV5761" t="s">
        <v>23</v>
      </c>
      <c r="AW5761" t="s">
        <v>2433</v>
      </c>
    </row>
    <row r="5762" spans="1:50" x14ac:dyDescent="0.2">
      <c r="A5762" t="s">
        <v>1814</v>
      </c>
      <c r="B5762" t="s">
        <v>1898</v>
      </c>
      <c r="C5762">
        <v>4320</v>
      </c>
      <c r="D5762" t="s">
        <v>125</v>
      </c>
      <c r="E5762">
        <v>117</v>
      </c>
      <c r="F5762">
        <v>7.8</v>
      </c>
      <c r="G5762">
        <v>6</v>
      </c>
      <c r="H5762">
        <v>0.5</v>
      </c>
      <c r="I5762">
        <v>0</v>
      </c>
      <c r="J5762">
        <v>0.45</v>
      </c>
      <c r="K5762">
        <v>8.3000000000000007</v>
      </c>
      <c r="L5762">
        <v>41</v>
      </c>
      <c r="M5762">
        <v>0</v>
      </c>
      <c r="N5762">
        <v>2</v>
      </c>
      <c r="O5762">
        <v>4</v>
      </c>
      <c r="P5762">
        <v>45</v>
      </c>
      <c r="Q5762">
        <v>40</v>
      </c>
      <c r="R5762" s="3">
        <v>1.125</v>
      </c>
      <c r="S5762">
        <v>0</v>
      </c>
      <c r="T5762">
        <v>12</v>
      </c>
      <c r="AQ5762" t="str">
        <f t="shared" si="359"/>
        <v>CHEM</v>
      </c>
      <c r="AR5762" t="str">
        <f t="shared" si="359"/>
        <v>4320</v>
      </c>
      <c r="AS5762" t="str">
        <f t="shared" si="360"/>
        <v/>
      </c>
      <c r="AT5762" t="str">
        <f t="shared" si="357"/>
        <v>CHEM4320</v>
      </c>
      <c r="AU5762" t="str">
        <f t="shared" si="358"/>
        <v>CHEM4320-***** CRSE TOTAL</v>
      </c>
    </row>
    <row r="5763" spans="1:50" x14ac:dyDescent="0.2">
      <c r="A5763" t="s">
        <v>1814</v>
      </c>
      <c r="B5763" t="s">
        <v>1898</v>
      </c>
      <c r="C5763">
        <v>4321</v>
      </c>
      <c r="D5763">
        <v>1</v>
      </c>
      <c r="E5763">
        <v>28</v>
      </c>
      <c r="F5763">
        <v>1.87</v>
      </c>
      <c r="G5763">
        <v>0</v>
      </c>
      <c r="H5763">
        <v>0</v>
      </c>
      <c r="I5763">
        <v>0</v>
      </c>
      <c r="J5763">
        <v>0</v>
      </c>
      <c r="K5763">
        <v>1.87</v>
      </c>
      <c r="L5763">
        <v>14</v>
      </c>
      <c r="M5763">
        <v>0</v>
      </c>
      <c r="N5763">
        <v>0</v>
      </c>
      <c r="O5763">
        <v>0</v>
      </c>
      <c r="P5763">
        <v>14</v>
      </c>
      <c r="Q5763">
        <v>14</v>
      </c>
      <c r="R5763" s="3">
        <v>1</v>
      </c>
      <c r="S5763">
        <v>0</v>
      </c>
      <c r="T5763">
        <v>0</v>
      </c>
      <c r="U5763" t="s">
        <v>1920</v>
      </c>
      <c r="V5763" t="s">
        <v>113</v>
      </c>
      <c r="W5763" s="4">
        <v>0.45833333333333331</v>
      </c>
      <c r="X5763" s="4">
        <v>0.5625</v>
      </c>
      <c r="Y5763" t="s">
        <v>1597</v>
      </c>
      <c r="Z5763">
        <v>129</v>
      </c>
      <c r="AA5763">
        <v>20</v>
      </c>
      <c r="AB5763" t="s">
        <v>6561</v>
      </c>
      <c r="AC5763">
        <v>16</v>
      </c>
      <c r="AD5763">
        <v>2</v>
      </c>
      <c r="AE5763">
        <v>2</v>
      </c>
      <c r="AF5763">
        <v>7</v>
      </c>
      <c r="AG5763">
        <v>6</v>
      </c>
      <c r="AH5763">
        <v>0</v>
      </c>
      <c r="AI5763">
        <v>1</v>
      </c>
      <c r="AJ5763">
        <v>96229</v>
      </c>
      <c r="AK5763" t="s">
        <v>61</v>
      </c>
      <c r="AL5763" t="s">
        <v>61</v>
      </c>
      <c r="AM5763" t="s">
        <v>61</v>
      </c>
      <c r="AN5763" t="s">
        <v>61</v>
      </c>
      <c r="AO5763" t="s">
        <v>61</v>
      </c>
      <c r="AP5763">
        <v>1</v>
      </c>
      <c r="AQ5763" t="str">
        <f t="shared" si="359"/>
        <v>CHEM</v>
      </c>
      <c r="AR5763" t="str">
        <f t="shared" si="359"/>
        <v>4321</v>
      </c>
      <c r="AS5763" t="str">
        <f t="shared" si="360"/>
        <v>Cano</v>
      </c>
      <c r="AT5763" t="str">
        <f t="shared" ref="AT5763:AT5826" si="361">CONCATENATE(AQ5763,AR5763, "",AB5763)</f>
        <v>CHEM4321Cano Clara Talia</v>
      </c>
      <c r="AU5763" t="str">
        <f t="shared" ref="AU5763:AU5826" si="362">CONCATENATE(AQ5763,AR5763,"-",D5763)</f>
        <v>CHEM4321-1</v>
      </c>
      <c r="AV5763" t="s">
        <v>4685</v>
      </c>
      <c r="AW5763" t="s">
        <v>4686</v>
      </c>
      <c r="AX5763" t="s">
        <v>3019</v>
      </c>
    </row>
    <row r="5764" spans="1:50" x14ac:dyDescent="0.2">
      <c r="A5764" t="s">
        <v>1814</v>
      </c>
      <c r="B5764" t="s">
        <v>1898</v>
      </c>
      <c r="C5764">
        <v>4321</v>
      </c>
      <c r="D5764">
        <v>2</v>
      </c>
      <c r="E5764">
        <v>28</v>
      </c>
      <c r="F5764">
        <v>1.87</v>
      </c>
      <c r="G5764">
        <v>0</v>
      </c>
      <c r="H5764">
        <v>0</v>
      </c>
      <c r="I5764">
        <v>0</v>
      </c>
      <c r="J5764">
        <v>0</v>
      </c>
      <c r="K5764">
        <v>1.87</v>
      </c>
      <c r="L5764">
        <v>14</v>
      </c>
      <c r="M5764">
        <v>0</v>
      </c>
      <c r="N5764">
        <v>0</v>
      </c>
      <c r="O5764">
        <v>0</v>
      </c>
      <c r="P5764">
        <v>14</v>
      </c>
      <c r="Q5764">
        <v>14</v>
      </c>
      <c r="R5764" s="3">
        <v>1</v>
      </c>
      <c r="S5764">
        <v>0</v>
      </c>
      <c r="T5764">
        <v>0</v>
      </c>
      <c r="U5764" t="s">
        <v>1920</v>
      </c>
      <c r="V5764" t="s">
        <v>113</v>
      </c>
      <c r="W5764" s="4">
        <v>0.58333333333333337</v>
      </c>
      <c r="X5764" s="4">
        <v>0.6875</v>
      </c>
      <c r="Y5764" t="s">
        <v>1597</v>
      </c>
      <c r="Z5764">
        <v>129</v>
      </c>
      <c r="AA5764">
        <v>20</v>
      </c>
      <c r="AB5764" t="s">
        <v>6560</v>
      </c>
      <c r="AC5764">
        <v>16</v>
      </c>
      <c r="AD5764">
        <v>2</v>
      </c>
      <c r="AE5764">
        <v>2</v>
      </c>
      <c r="AF5764">
        <v>2</v>
      </c>
      <c r="AG5764">
        <v>1</v>
      </c>
      <c r="AH5764">
        <v>1</v>
      </c>
      <c r="AI5764">
        <v>0</v>
      </c>
      <c r="AJ5764">
        <v>96230</v>
      </c>
      <c r="AK5764" t="s">
        <v>61</v>
      </c>
      <c r="AL5764" t="s">
        <v>61</v>
      </c>
      <c r="AM5764" t="s">
        <v>61</v>
      </c>
      <c r="AN5764" t="s">
        <v>61</v>
      </c>
      <c r="AO5764" t="s">
        <v>61</v>
      </c>
      <c r="AP5764">
        <v>1</v>
      </c>
      <c r="AQ5764" t="str">
        <f t="shared" ref="AQ5764:AR5827" si="363">TRIM(B5764)</f>
        <v>CHEM</v>
      </c>
      <c r="AR5764" t="str">
        <f t="shared" si="363"/>
        <v>4321</v>
      </c>
      <c r="AS5764" t="str">
        <f t="shared" si="360"/>
        <v xml:space="preserve">Lee </v>
      </c>
      <c r="AT5764" t="str">
        <f t="shared" si="361"/>
        <v xml:space="preserve">CHEM4321Lee Anthony </v>
      </c>
      <c r="AU5764" t="str">
        <f t="shared" si="362"/>
        <v>CHEM4321-2</v>
      </c>
      <c r="AV5764" t="s">
        <v>23</v>
      </c>
      <c r="AW5764" t="s">
        <v>2433</v>
      </c>
    </row>
    <row r="5765" spans="1:50" x14ac:dyDescent="0.2">
      <c r="A5765" t="s">
        <v>1814</v>
      </c>
      <c r="B5765" t="s">
        <v>1898</v>
      </c>
      <c r="C5765">
        <v>4321</v>
      </c>
      <c r="D5765" t="s">
        <v>125</v>
      </c>
      <c r="E5765">
        <v>56</v>
      </c>
      <c r="F5765">
        <v>3.73</v>
      </c>
      <c r="G5765">
        <v>0</v>
      </c>
      <c r="H5765">
        <v>0</v>
      </c>
      <c r="I5765">
        <v>0</v>
      </c>
      <c r="J5765">
        <v>0</v>
      </c>
      <c r="K5765">
        <v>3.73</v>
      </c>
      <c r="L5765">
        <v>28</v>
      </c>
      <c r="M5765">
        <v>0</v>
      </c>
      <c r="N5765">
        <v>0</v>
      </c>
      <c r="O5765">
        <v>0</v>
      </c>
      <c r="P5765">
        <v>28</v>
      </c>
      <c r="Q5765">
        <v>28</v>
      </c>
      <c r="R5765" s="3">
        <v>1</v>
      </c>
      <c r="S5765">
        <v>0</v>
      </c>
      <c r="T5765">
        <v>0</v>
      </c>
      <c r="AQ5765" t="str">
        <f t="shared" si="363"/>
        <v>CHEM</v>
      </c>
      <c r="AR5765" t="str">
        <f t="shared" si="363"/>
        <v>4321</v>
      </c>
      <c r="AS5765" t="str">
        <f t="shared" si="360"/>
        <v/>
      </c>
      <c r="AT5765" t="str">
        <f t="shared" si="361"/>
        <v>CHEM4321</v>
      </c>
      <c r="AU5765" t="str">
        <f t="shared" si="362"/>
        <v>CHEM4321-***** CRSE TOTAL</v>
      </c>
    </row>
    <row r="5766" spans="1:50" x14ac:dyDescent="0.2">
      <c r="A5766" t="s">
        <v>1814</v>
      </c>
      <c r="B5766" t="s">
        <v>1898</v>
      </c>
      <c r="C5766">
        <v>4410</v>
      </c>
      <c r="D5766">
        <v>1</v>
      </c>
      <c r="E5766">
        <v>88</v>
      </c>
      <c r="F5766">
        <v>5.87</v>
      </c>
      <c r="G5766">
        <v>4</v>
      </c>
      <c r="H5766">
        <v>0.33</v>
      </c>
      <c r="I5766">
        <v>0</v>
      </c>
      <c r="J5766">
        <v>0.27</v>
      </c>
      <c r="K5766">
        <v>6.2</v>
      </c>
      <c r="L5766">
        <v>23</v>
      </c>
      <c r="M5766">
        <v>0</v>
      </c>
      <c r="N5766">
        <v>1</v>
      </c>
      <c r="O5766">
        <v>0</v>
      </c>
      <c r="P5766">
        <v>23</v>
      </c>
      <c r="Q5766">
        <v>40</v>
      </c>
      <c r="R5766" s="3">
        <v>0.57499999999999996</v>
      </c>
      <c r="S5766">
        <v>0</v>
      </c>
      <c r="T5766">
        <v>0</v>
      </c>
      <c r="U5766" t="s">
        <v>1921</v>
      </c>
      <c r="V5766" t="s">
        <v>106</v>
      </c>
      <c r="W5766" s="4">
        <v>0.3923611111111111</v>
      </c>
      <c r="X5766" s="4">
        <v>0.43888888888888888</v>
      </c>
      <c r="Y5766" t="s">
        <v>107</v>
      </c>
      <c r="Z5766" t="s">
        <v>414</v>
      </c>
      <c r="AA5766">
        <v>42</v>
      </c>
      <c r="AB5766" t="s">
        <v>6527</v>
      </c>
      <c r="AC5766">
        <v>2</v>
      </c>
      <c r="AD5766">
        <v>2</v>
      </c>
      <c r="AE5766">
        <v>4</v>
      </c>
      <c r="AF5766">
        <v>11</v>
      </c>
      <c r="AG5766">
        <v>7</v>
      </c>
      <c r="AH5766">
        <v>1</v>
      </c>
      <c r="AI5766">
        <v>3</v>
      </c>
      <c r="AJ5766">
        <v>93220</v>
      </c>
      <c r="AK5766" t="s">
        <v>61</v>
      </c>
      <c r="AL5766" t="s">
        <v>61</v>
      </c>
      <c r="AM5766" t="s">
        <v>61</v>
      </c>
      <c r="AN5766" t="s">
        <v>61</v>
      </c>
      <c r="AO5766" t="s">
        <v>61</v>
      </c>
      <c r="AP5766">
        <v>1</v>
      </c>
      <c r="AQ5766" t="str">
        <f t="shared" si="363"/>
        <v>CHEM</v>
      </c>
      <c r="AR5766" t="str">
        <f t="shared" si="363"/>
        <v>4410</v>
      </c>
      <c r="AS5766" t="str">
        <f t="shared" si="360"/>
        <v>Bahr</v>
      </c>
      <c r="AT5766" t="str">
        <f t="shared" si="361"/>
        <v xml:space="preserve">CHEM4410Bahrami Mohammad </v>
      </c>
      <c r="AU5766" t="str">
        <f t="shared" si="362"/>
        <v>CHEM4410-1</v>
      </c>
      <c r="AV5766" t="s">
        <v>4638</v>
      </c>
      <c r="AW5766" t="s">
        <v>3312</v>
      </c>
    </row>
    <row r="5767" spans="1:50" x14ac:dyDescent="0.2">
      <c r="A5767" t="s">
        <v>1814</v>
      </c>
      <c r="B5767" t="s">
        <v>1898</v>
      </c>
      <c r="C5767">
        <v>4410</v>
      </c>
      <c r="D5767" t="s">
        <v>125</v>
      </c>
      <c r="E5767">
        <v>88</v>
      </c>
      <c r="F5767">
        <v>5.87</v>
      </c>
      <c r="G5767">
        <v>4</v>
      </c>
      <c r="H5767">
        <v>0.33</v>
      </c>
      <c r="I5767">
        <v>0</v>
      </c>
      <c r="J5767">
        <v>0.27</v>
      </c>
      <c r="K5767">
        <v>6.2</v>
      </c>
      <c r="L5767">
        <v>23</v>
      </c>
      <c r="M5767">
        <v>0</v>
      </c>
      <c r="N5767">
        <v>1</v>
      </c>
      <c r="O5767">
        <v>0</v>
      </c>
      <c r="P5767">
        <v>23</v>
      </c>
      <c r="Q5767">
        <v>40</v>
      </c>
      <c r="R5767" s="3">
        <v>0.57499999999999996</v>
      </c>
      <c r="S5767">
        <v>0</v>
      </c>
      <c r="T5767">
        <v>0</v>
      </c>
      <c r="AQ5767" t="str">
        <f t="shared" si="363"/>
        <v>CHEM</v>
      </c>
      <c r="AR5767" t="str">
        <f t="shared" si="363"/>
        <v>4410</v>
      </c>
      <c r="AS5767" t="str">
        <f t="shared" si="360"/>
        <v/>
      </c>
      <c r="AT5767" t="str">
        <f t="shared" si="361"/>
        <v>CHEM4410</v>
      </c>
      <c r="AU5767" t="str">
        <f t="shared" si="362"/>
        <v>CHEM4410-***** CRSE TOTAL</v>
      </c>
    </row>
    <row r="5768" spans="1:50" x14ac:dyDescent="0.2">
      <c r="A5768" t="s">
        <v>1814</v>
      </c>
      <c r="B5768" t="s">
        <v>1898</v>
      </c>
      <c r="C5768">
        <v>4420</v>
      </c>
      <c r="D5768">
        <v>1</v>
      </c>
      <c r="E5768">
        <v>171</v>
      </c>
      <c r="F5768">
        <v>11.4</v>
      </c>
      <c r="G5768">
        <v>6</v>
      </c>
      <c r="H5768">
        <v>0.5</v>
      </c>
      <c r="I5768">
        <v>0</v>
      </c>
      <c r="J5768">
        <v>0.4</v>
      </c>
      <c r="K5768">
        <v>11.9</v>
      </c>
      <c r="L5768">
        <v>59</v>
      </c>
      <c r="M5768">
        <v>0</v>
      </c>
      <c r="N5768">
        <v>2</v>
      </c>
      <c r="O5768">
        <v>0</v>
      </c>
      <c r="P5768">
        <v>59</v>
      </c>
      <c r="Q5768">
        <v>50</v>
      </c>
      <c r="R5768" s="3">
        <v>1.18</v>
      </c>
      <c r="S5768">
        <v>0</v>
      </c>
      <c r="T5768">
        <v>0</v>
      </c>
      <c r="U5768" t="s">
        <v>1922</v>
      </c>
      <c r="V5768" t="s">
        <v>106</v>
      </c>
      <c r="W5768" s="4">
        <v>0.33333333333333331</v>
      </c>
      <c r="X5768" s="4">
        <v>0.36805555555555558</v>
      </c>
      <c r="Y5768" t="s">
        <v>229</v>
      </c>
      <c r="Z5768" t="s">
        <v>603</v>
      </c>
      <c r="AA5768">
        <v>82</v>
      </c>
      <c r="AB5768" t="s">
        <v>6554</v>
      </c>
      <c r="AC5768">
        <v>1</v>
      </c>
      <c r="AD5768">
        <v>2</v>
      </c>
      <c r="AE5768">
        <v>3</v>
      </c>
      <c r="AF5768">
        <v>25</v>
      </c>
      <c r="AG5768">
        <v>19</v>
      </c>
      <c r="AH5768">
        <v>4</v>
      </c>
      <c r="AI5768">
        <v>2</v>
      </c>
      <c r="AJ5768">
        <v>94247</v>
      </c>
      <c r="AK5768" t="s">
        <v>61</v>
      </c>
      <c r="AL5768" t="s">
        <v>61</v>
      </c>
      <c r="AM5768" t="s">
        <v>61</v>
      </c>
      <c r="AN5768" t="s">
        <v>61</v>
      </c>
      <c r="AO5768" t="s">
        <v>61</v>
      </c>
      <c r="AP5768">
        <v>1</v>
      </c>
      <c r="AQ5768" t="str">
        <f t="shared" si="363"/>
        <v>CHEM</v>
      </c>
      <c r="AR5768" t="str">
        <f t="shared" si="363"/>
        <v>4420</v>
      </c>
      <c r="AS5768" t="str">
        <f t="shared" si="360"/>
        <v>Nick</v>
      </c>
      <c r="AT5768" t="str">
        <f t="shared" si="361"/>
        <v>CHEM4420Nickolaisen Scott L</v>
      </c>
      <c r="AU5768" t="str">
        <f t="shared" si="362"/>
        <v>CHEM4420-1</v>
      </c>
      <c r="AV5768" t="s">
        <v>4680</v>
      </c>
      <c r="AW5768" t="s">
        <v>2452</v>
      </c>
      <c r="AX5768" t="s">
        <v>2483</v>
      </c>
    </row>
    <row r="5769" spans="1:50" x14ac:dyDescent="0.2">
      <c r="A5769" t="s">
        <v>1814</v>
      </c>
      <c r="B5769" t="s">
        <v>1898</v>
      </c>
      <c r="C5769">
        <v>4420</v>
      </c>
      <c r="D5769" t="s">
        <v>125</v>
      </c>
      <c r="E5769">
        <v>171</v>
      </c>
      <c r="F5769">
        <v>11.4</v>
      </c>
      <c r="G5769">
        <v>6</v>
      </c>
      <c r="H5769">
        <v>0.5</v>
      </c>
      <c r="I5769">
        <v>0</v>
      </c>
      <c r="J5769">
        <v>0.4</v>
      </c>
      <c r="K5769">
        <v>11.9</v>
      </c>
      <c r="L5769">
        <v>59</v>
      </c>
      <c r="M5769">
        <v>0</v>
      </c>
      <c r="N5769">
        <v>2</v>
      </c>
      <c r="O5769">
        <v>0</v>
      </c>
      <c r="P5769">
        <v>59</v>
      </c>
      <c r="Q5769">
        <v>50</v>
      </c>
      <c r="R5769" s="3">
        <v>1.18</v>
      </c>
      <c r="S5769">
        <v>0</v>
      </c>
      <c r="T5769">
        <v>0</v>
      </c>
      <c r="AQ5769" t="str">
        <f t="shared" si="363"/>
        <v>CHEM</v>
      </c>
      <c r="AR5769" t="str">
        <f t="shared" si="363"/>
        <v>4420</v>
      </c>
      <c r="AS5769" t="str">
        <f t="shared" si="360"/>
        <v/>
      </c>
      <c r="AT5769" t="str">
        <f t="shared" si="361"/>
        <v>CHEM4420</v>
      </c>
      <c r="AU5769" t="str">
        <f t="shared" si="362"/>
        <v>CHEM4420-***** CRSE TOTAL</v>
      </c>
    </row>
    <row r="5770" spans="1:50" x14ac:dyDescent="0.2">
      <c r="A5770" t="s">
        <v>1814</v>
      </c>
      <c r="B5770" t="s">
        <v>1898</v>
      </c>
      <c r="C5770">
        <v>4460</v>
      </c>
      <c r="D5770">
        <v>1</v>
      </c>
      <c r="E5770">
        <v>33</v>
      </c>
      <c r="F5770">
        <v>2.2000000000000002</v>
      </c>
      <c r="G5770">
        <v>27</v>
      </c>
      <c r="H5770">
        <v>2.25</v>
      </c>
      <c r="I5770">
        <v>0</v>
      </c>
      <c r="J5770">
        <v>0.25</v>
      </c>
      <c r="K5770">
        <v>4.45</v>
      </c>
      <c r="L5770">
        <v>20</v>
      </c>
      <c r="M5770">
        <v>0</v>
      </c>
      <c r="N5770">
        <v>1</v>
      </c>
      <c r="O5770">
        <v>0</v>
      </c>
      <c r="P5770">
        <v>20</v>
      </c>
      <c r="Q5770">
        <v>20</v>
      </c>
      <c r="R5770" s="3">
        <v>1</v>
      </c>
      <c r="S5770">
        <v>0</v>
      </c>
      <c r="T5770">
        <v>0</v>
      </c>
      <c r="U5770" t="s">
        <v>1923</v>
      </c>
      <c r="V5770" t="s">
        <v>113</v>
      </c>
      <c r="W5770" s="4">
        <v>0.56944444444444442</v>
      </c>
      <c r="X5770" s="4">
        <v>0.62152777777777779</v>
      </c>
      <c r="Y5770" t="s">
        <v>107</v>
      </c>
      <c r="Z5770" t="s">
        <v>1020</v>
      </c>
      <c r="AA5770">
        <v>49</v>
      </c>
      <c r="AB5770" t="s">
        <v>6541</v>
      </c>
      <c r="AC5770">
        <v>4</v>
      </c>
      <c r="AD5770">
        <v>2</v>
      </c>
      <c r="AE5770">
        <v>3</v>
      </c>
      <c r="AF5770">
        <v>14</v>
      </c>
      <c r="AG5770">
        <v>9</v>
      </c>
      <c r="AH5770">
        <v>2</v>
      </c>
      <c r="AI5770">
        <v>3</v>
      </c>
      <c r="AJ5770">
        <v>95673</v>
      </c>
      <c r="AK5770" t="s">
        <v>61</v>
      </c>
      <c r="AL5770" t="s">
        <v>61</v>
      </c>
      <c r="AM5770" t="s">
        <v>61</v>
      </c>
      <c r="AN5770" t="s">
        <v>61</v>
      </c>
      <c r="AO5770" t="s">
        <v>61</v>
      </c>
      <c r="AP5770">
        <v>1</v>
      </c>
      <c r="AQ5770" t="str">
        <f t="shared" si="363"/>
        <v>CHEM</v>
      </c>
      <c r="AR5770" t="str">
        <f t="shared" si="363"/>
        <v>4460</v>
      </c>
      <c r="AS5770" t="str">
        <f t="shared" si="360"/>
        <v>Ba Y</v>
      </c>
      <c r="AT5770" t="str">
        <f t="shared" si="361"/>
        <v xml:space="preserve">CHEM4460Ba Yong </v>
      </c>
      <c r="AU5770" t="str">
        <f t="shared" si="362"/>
        <v>CHEM4460-1</v>
      </c>
      <c r="AV5770" t="s">
        <v>4657</v>
      </c>
      <c r="AW5770" t="s">
        <v>4658</v>
      </c>
    </row>
    <row r="5771" spans="1:50" x14ac:dyDescent="0.2">
      <c r="A5771" t="s">
        <v>1814</v>
      </c>
      <c r="B5771" t="s">
        <v>1898</v>
      </c>
      <c r="C5771">
        <v>4460</v>
      </c>
      <c r="D5771" t="s">
        <v>125</v>
      </c>
      <c r="E5771">
        <v>33</v>
      </c>
      <c r="F5771">
        <v>2.2000000000000002</v>
      </c>
      <c r="G5771">
        <v>27</v>
      </c>
      <c r="H5771">
        <v>2.25</v>
      </c>
      <c r="I5771">
        <v>0</v>
      </c>
      <c r="J5771">
        <v>0.25</v>
      </c>
      <c r="K5771">
        <v>4.45</v>
      </c>
      <c r="L5771">
        <v>20</v>
      </c>
      <c r="M5771">
        <v>0</v>
      </c>
      <c r="N5771">
        <v>1</v>
      </c>
      <c r="O5771">
        <v>0</v>
      </c>
      <c r="P5771">
        <v>20</v>
      </c>
      <c r="Q5771">
        <v>20</v>
      </c>
      <c r="R5771" s="3">
        <v>1</v>
      </c>
      <c r="S5771">
        <v>0</v>
      </c>
      <c r="T5771">
        <v>0</v>
      </c>
      <c r="AQ5771" t="str">
        <f t="shared" si="363"/>
        <v>CHEM</v>
      </c>
      <c r="AR5771" t="str">
        <f t="shared" si="363"/>
        <v>4460</v>
      </c>
      <c r="AS5771" t="str">
        <f t="shared" si="360"/>
        <v/>
      </c>
      <c r="AT5771" t="str">
        <f t="shared" si="361"/>
        <v>CHEM4460</v>
      </c>
      <c r="AU5771" t="str">
        <f t="shared" si="362"/>
        <v>CHEM4460-***** CRSE TOTAL</v>
      </c>
    </row>
    <row r="5772" spans="1:50" x14ac:dyDescent="0.2">
      <c r="A5772" t="s">
        <v>1814</v>
      </c>
      <c r="B5772" t="s">
        <v>1898</v>
      </c>
      <c r="C5772">
        <v>4520</v>
      </c>
      <c r="D5772">
        <v>1</v>
      </c>
      <c r="E5772">
        <v>30</v>
      </c>
      <c r="F5772">
        <v>2</v>
      </c>
      <c r="G5772">
        <v>10</v>
      </c>
      <c r="H5772">
        <v>0.83</v>
      </c>
      <c r="I5772">
        <v>0</v>
      </c>
      <c r="J5772">
        <v>0</v>
      </c>
      <c r="K5772">
        <v>2.83</v>
      </c>
      <c r="L5772">
        <v>20</v>
      </c>
      <c r="M5772">
        <v>0</v>
      </c>
      <c r="N5772">
        <v>0</v>
      </c>
      <c r="O5772">
        <v>0</v>
      </c>
      <c r="P5772">
        <v>20</v>
      </c>
      <c r="Q5772">
        <v>20</v>
      </c>
      <c r="R5772" s="3">
        <v>1</v>
      </c>
      <c r="S5772">
        <v>0</v>
      </c>
      <c r="T5772">
        <v>0</v>
      </c>
      <c r="U5772" t="s">
        <v>1924</v>
      </c>
      <c r="V5772" t="s">
        <v>443</v>
      </c>
      <c r="W5772" s="4">
        <v>0.54166666666666663</v>
      </c>
      <c r="X5772" s="4">
        <v>0.57638888888888895</v>
      </c>
      <c r="Y5772" t="s">
        <v>155</v>
      </c>
      <c r="Z5772">
        <v>334</v>
      </c>
      <c r="AA5772">
        <v>50</v>
      </c>
      <c r="AB5772" t="s">
        <v>6555</v>
      </c>
      <c r="AC5772">
        <v>4</v>
      </c>
      <c r="AD5772">
        <v>2</v>
      </c>
      <c r="AE5772">
        <v>2</v>
      </c>
      <c r="AF5772">
        <v>8</v>
      </c>
      <c r="AG5772">
        <v>6</v>
      </c>
      <c r="AH5772">
        <v>1</v>
      </c>
      <c r="AI5772">
        <v>1</v>
      </c>
      <c r="AJ5772">
        <v>93221</v>
      </c>
      <c r="AK5772" t="s">
        <v>61</v>
      </c>
      <c r="AL5772" t="s">
        <v>61</v>
      </c>
      <c r="AM5772" t="s">
        <v>61</v>
      </c>
      <c r="AN5772" t="s">
        <v>61</v>
      </c>
      <c r="AO5772" t="s">
        <v>61</v>
      </c>
      <c r="AP5772">
        <v>1</v>
      </c>
      <c r="AQ5772" t="str">
        <f t="shared" si="363"/>
        <v>CHEM</v>
      </c>
      <c r="AR5772" t="str">
        <f t="shared" si="363"/>
        <v>4520</v>
      </c>
      <c r="AS5772" t="str">
        <f t="shared" si="360"/>
        <v>Wang</v>
      </c>
      <c r="AT5772" t="str">
        <f t="shared" si="361"/>
        <v xml:space="preserve">CHEM4520Wang Yixian </v>
      </c>
      <c r="AU5772" t="str">
        <f t="shared" si="362"/>
        <v>CHEM4520-1</v>
      </c>
      <c r="AV5772" t="s">
        <v>2603</v>
      </c>
      <c r="AW5772" t="s">
        <v>4681</v>
      </c>
    </row>
    <row r="5773" spans="1:50" x14ac:dyDescent="0.2">
      <c r="A5773" t="s">
        <v>1814</v>
      </c>
      <c r="B5773" t="s">
        <v>1898</v>
      </c>
      <c r="C5773">
        <v>4520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10</v>
      </c>
      <c r="M5773">
        <v>0</v>
      </c>
      <c r="N5773">
        <v>0</v>
      </c>
      <c r="O5773">
        <v>0</v>
      </c>
      <c r="P5773">
        <v>10</v>
      </c>
      <c r="Q5773">
        <v>10</v>
      </c>
      <c r="R5773" s="3">
        <v>1</v>
      </c>
      <c r="S5773">
        <v>0</v>
      </c>
      <c r="T5773">
        <v>0</v>
      </c>
      <c r="U5773" t="s">
        <v>1924</v>
      </c>
      <c r="V5773" t="s">
        <v>118</v>
      </c>
      <c r="W5773" s="4">
        <v>0.58333333333333337</v>
      </c>
      <c r="X5773" s="4">
        <v>0.6875</v>
      </c>
      <c r="Y5773" t="s">
        <v>155</v>
      </c>
      <c r="Z5773">
        <v>331</v>
      </c>
      <c r="AA5773">
        <v>24</v>
      </c>
      <c r="AB5773" t="s">
        <v>6538</v>
      </c>
      <c r="AC5773">
        <v>16</v>
      </c>
      <c r="AD5773">
        <v>2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93222</v>
      </c>
      <c r="AK5773" t="s">
        <v>61</v>
      </c>
      <c r="AL5773" t="s">
        <v>61</v>
      </c>
      <c r="AM5773" t="s">
        <v>61</v>
      </c>
      <c r="AN5773" t="s">
        <v>61</v>
      </c>
      <c r="AO5773" t="s">
        <v>61</v>
      </c>
      <c r="AP5773">
        <v>1</v>
      </c>
      <c r="AQ5773" t="str">
        <f t="shared" si="363"/>
        <v>CHEM</v>
      </c>
      <c r="AR5773" t="str">
        <f t="shared" si="363"/>
        <v>4520</v>
      </c>
      <c r="AS5773" t="str">
        <f t="shared" si="360"/>
        <v>Jian</v>
      </c>
      <c r="AT5773" t="str">
        <f t="shared" si="361"/>
        <v xml:space="preserve">CHEM4520Jiang Dianlu </v>
      </c>
      <c r="AU5773" t="str">
        <f t="shared" si="362"/>
        <v>CHEM4520-2</v>
      </c>
      <c r="AV5773" t="s">
        <v>3846</v>
      </c>
      <c r="AW5773" t="s">
        <v>4652</v>
      </c>
    </row>
    <row r="5774" spans="1:50" x14ac:dyDescent="0.2">
      <c r="A5774" t="s">
        <v>1814</v>
      </c>
      <c r="B5774" t="s">
        <v>1898</v>
      </c>
      <c r="C5774">
        <v>4520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0</v>
      </c>
      <c r="N5774">
        <v>0</v>
      </c>
      <c r="O5774">
        <v>0</v>
      </c>
      <c r="P5774">
        <v>10</v>
      </c>
      <c r="Q5774">
        <v>10</v>
      </c>
      <c r="R5774" s="3">
        <v>1</v>
      </c>
      <c r="S5774">
        <v>0</v>
      </c>
      <c r="T5774">
        <v>0</v>
      </c>
      <c r="U5774" t="s">
        <v>1924</v>
      </c>
      <c r="V5774" t="s">
        <v>443</v>
      </c>
      <c r="W5774" s="4">
        <v>0.58333333333333337</v>
      </c>
      <c r="X5774" s="4">
        <v>0.6875</v>
      </c>
      <c r="Y5774" t="s">
        <v>155</v>
      </c>
      <c r="Z5774">
        <v>331</v>
      </c>
      <c r="AA5774">
        <v>24</v>
      </c>
      <c r="AB5774" t="s">
        <v>6538</v>
      </c>
      <c r="AC5774">
        <v>16</v>
      </c>
      <c r="AD5774">
        <v>2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95234</v>
      </c>
      <c r="AK5774" t="s">
        <v>61</v>
      </c>
      <c r="AL5774" t="s">
        <v>61</v>
      </c>
      <c r="AM5774" t="s">
        <v>61</v>
      </c>
      <c r="AN5774" t="s">
        <v>61</v>
      </c>
      <c r="AO5774" t="s">
        <v>61</v>
      </c>
      <c r="AP5774">
        <v>1</v>
      </c>
      <c r="AQ5774" t="str">
        <f t="shared" si="363"/>
        <v>CHEM</v>
      </c>
      <c r="AR5774" t="str">
        <f t="shared" si="363"/>
        <v>4520</v>
      </c>
      <c r="AS5774" t="str">
        <f t="shared" si="360"/>
        <v>Jian</v>
      </c>
      <c r="AT5774" t="str">
        <f t="shared" si="361"/>
        <v xml:space="preserve">CHEM4520Jiang Dianlu </v>
      </c>
      <c r="AU5774" t="str">
        <f t="shared" si="362"/>
        <v>CHEM4520-3</v>
      </c>
      <c r="AV5774" t="s">
        <v>3846</v>
      </c>
      <c r="AW5774" t="s">
        <v>4652</v>
      </c>
    </row>
    <row r="5775" spans="1:50" x14ac:dyDescent="0.2">
      <c r="A5775" t="s">
        <v>1814</v>
      </c>
      <c r="B5775" t="s">
        <v>1898</v>
      </c>
      <c r="C5775">
        <v>4520</v>
      </c>
      <c r="D5775" t="s">
        <v>125</v>
      </c>
      <c r="E5775">
        <v>30</v>
      </c>
      <c r="F5775">
        <v>2</v>
      </c>
      <c r="G5775">
        <v>10</v>
      </c>
      <c r="H5775">
        <v>0.83</v>
      </c>
      <c r="I5775">
        <v>0</v>
      </c>
      <c r="J5775">
        <v>0</v>
      </c>
      <c r="K5775">
        <v>2.83</v>
      </c>
      <c r="L5775">
        <v>40</v>
      </c>
      <c r="M5775">
        <v>0</v>
      </c>
      <c r="N5775">
        <v>0</v>
      </c>
      <c r="O5775">
        <v>0</v>
      </c>
      <c r="P5775">
        <v>40</v>
      </c>
      <c r="Q5775">
        <v>40</v>
      </c>
      <c r="R5775" s="3">
        <v>1</v>
      </c>
      <c r="S5775">
        <v>0</v>
      </c>
      <c r="T5775">
        <v>0</v>
      </c>
      <c r="AQ5775" t="str">
        <f t="shared" si="363"/>
        <v>CHEM</v>
      </c>
      <c r="AR5775" t="str">
        <f t="shared" si="363"/>
        <v>4520</v>
      </c>
      <c r="AS5775" t="str">
        <f t="shared" si="360"/>
        <v/>
      </c>
      <c r="AT5775" t="str">
        <f t="shared" si="361"/>
        <v>CHEM4520</v>
      </c>
      <c r="AU5775" t="str">
        <f t="shared" si="362"/>
        <v>CHEM4520-***** CRSE TOTAL</v>
      </c>
    </row>
    <row r="5776" spans="1:50" x14ac:dyDescent="0.2">
      <c r="A5776" t="s">
        <v>1814</v>
      </c>
      <c r="B5776" t="s">
        <v>1898</v>
      </c>
      <c r="C5776">
        <v>4530</v>
      </c>
      <c r="D5776">
        <v>1</v>
      </c>
      <c r="E5776">
        <v>34</v>
      </c>
      <c r="F5776">
        <v>2.27</v>
      </c>
      <c r="G5776">
        <v>4</v>
      </c>
      <c r="H5776">
        <v>0.33</v>
      </c>
      <c r="I5776">
        <v>0</v>
      </c>
      <c r="J5776">
        <v>0</v>
      </c>
      <c r="K5776">
        <v>2.6</v>
      </c>
      <c r="L5776">
        <v>19</v>
      </c>
      <c r="M5776">
        <v>0</v>
      </c>
      <c r="N5776">
        <v>0</v>
      </c>
      <c r="O5776">
        <v>0</v>
      </c>
      <c r="P5776">
        <v>19</v>
      </c>
      <c r="Q5776">
        <v>20</v>
      </c>
      <c r="R5776" s="3">
        <v>0.95</v>
      </c>
      <c r="S5776">
        <v>0</v>
      </c>
      <c r="T5776">
        <v>0</v>
      </c>
      <c r="U5776" t="s">
        <v>1925</v>
      </c>
      <c r="V5776" t="s">
        <v>115</v>
      </c>
      <c r="W5776" s="4">
        <v>0.54166666666666663</v>
      </c>
      <c r="X5776" s="4">
        <v>0.57638888888888895</v>
      </c>
      <c r="Y5776" t="s">
        <v>229</v>
      </c>
      <c r="Z5776" t="s">
        <v>262</v>
      </c>
      <c r="AA5776">
        <v>75</v>
      </c>
      <c r="AB5776" t="s">
        <v>6555</v>
      </c>
      <c r="AC5776">
        <v>4</v>
      </c>
      <c r="AD5776">
        <v>2</v>
      </c>
      <c r="AE5776">
        <v>2</v>
      </c>
      <c r="AF5776">
        <v>4</v>
      </c>
      <c r="AG5776">
        <v>4</v>
      </c>
      <c r="AH5776">
        <v>0</v>
      </c>
      <c r="AI5776">
        <v>0</v>
      </c>
      <c r="AJ5776">
        <v>93223</v>
      </c>
      <c r="AK5776" t="s">
        <v>61</v>
      </c>
      <c r="AL5776" t="s">
        <v>61</v>
      </c>
      <c r="AM5776" t="s">
        <v>61</v>
      </c>
      <c r="AN5776" t="s">
        <v>61</v>
      </c>
      <c r="AO5776" t="s">
        <v>61</v>
      </c>
      <c r="AP5776">
        <v>1</v>
      </c>
      <c r="AQ5776" t="str">
        <f t="shared" si="363"/>
        <v>CHEM</v>
      </c>
      <c r="AR5776" t="str">
        <f t="shared" si="363"/>
        <v>4530</v>
      </c>
      <c r="AS5776" t="str">
        <f t="shared" si="360"/>
        <v>Wang</v>
      </c>
      <c r="AT5776" t="str">
        <f t="shared" si="361"/>
        <v xml:space="preserve">CHEM4530Wang Yixian </v>
      </c>
      <c r="AU5776" t="str">
        <f t="shared" si="362"/>
        <v>CHEM4530-1</v>
      </c>
      <c r="AV5776" t="s">
        <v>2603</v>
      </c>
      <c r="AW5776" t="s">
        <v>4681</v>
      </c>
    </row>
    <row r="5777" spans="1:50" x14ac:dyDescent="0.2">
      <c r="A5777" t="s">
        <v>1814</v>
      </c>
      <c r="B5777" t="s">
        <v>1898</v>
      </c>
      <c r="C5777">
        <v>4530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10</v>
      </c>
      <c r="M5777">
        <v>0</v>
      </c>
      <c r="N5777">
        <v>0</v>
      </c>
      <c r="O5777">
        <v>0</v>
      </c>
      <c r="P5777">
        <v>10</v>
      </c>
      <c r="Q5777">
        <v>10</v>
      </c>
      <c r="R5777" s="3">
        <v>1</v>
      </c>
      <c r="S5777">
        <v>0</v>
      </c>
      <c r="T5777">
        <v>0</v>
      </c>
      <c r="U5777" t="s">
        <v>1925</v>
      </c>
      <c r="V5777" t="s">
        <v>115</v>
      </c>
      <c r="W5777" s="4">
        <v>0.58333333333333337</v>
      </c>
      <c r="X5777" s="4">
        <v>0.6875</v>
      </c>
      <c r="Y5777" t="s">
        <v>155</v>
      </c>
      <c r="Z5777">
        <v>331</v>
      </c>
      <c r="AA5777">
        <v>24</v>
      </c>
      <c r="AB5777" t="s">
        <v>6562</v>
      </c>
      <c r="AC5777">
        <v>16</v>
      </c>
      <c r="AD5777">
        <v>2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95233</v>
      </c>
      <c r="AK5777" t="s">
        <v>61</v>
      </c>
      <c r="AL5777" t="s">
        <v>61</v>
      </c>
      <c r="AM5777" t="s">
        <v>61</v>
      </c>
      <c r="AN5777" t="s">
        <v>61</v>
      </c>
      <c r="AO5777" t="s">
        <v>61</v>
      </c>
      <c r="AP5777">
        <v>1</v>
      </c>
      <c r="AQ5777" t="str">
        <f t="shared" si="363"/>
        <v>CHEM</v>
      </c>
      <c r="AR5777" t="str">
        <f t="shared" si="363"/>
        <v>4530</v>
      </c>
      <c r="AS5777" t="str">
        <f t="shared" si="360"/>
        <v>Zhou</v>
      </c>
      <c r="AT5777" t="str">
        <f t="shared" si="361"/>
        <v xml:space="preserve">CHEM4530Zhou Feimeng </v>
      </c>
      <c r="AU5777" t="str">
        <f t="shared" si="362"/>
        <v>CHEM4530-2</v>
      </c>
      <c r="AV5777" t="s">
        <v>4687</v>
      </c>
      <c r="AW5777" t="s">
        <v>4688</v>
      </c>
    </row>
    <row r="5778" spans="1:50" x14ac:dyDescent="0.2">
      <c r="A5778" t="s">
        <v>1814</v>
      </c>
      <c r="B5778" t="s">
        <v>1898</v>
      </c>
      <c r="C5778">
        <v>4530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9</v>
      </c>
      <c r="M5778">
        <v>0</v>
      </c>
      <c r="N5778">
        <v>0</v>
      </c>
      <c r="O5778">
        <v>0</v>
      </c>
      <c r="P5778">
        <v>9</v>
      </c>
      <c r="Q5778">
        <v>10</v>
      </c>
      <c r="R5778" s="3">
        <v>0.9</v>
      </c>
      <c r="S5778">
        <v>0</v>
      </c>
      <c r="T5778">
        <v>0</v>
      </c>
      <c r="U5778" t="s">
        <v>1925</v>
      </c>
      <c r="V5778" t="s">
        <v>443</v>
      </c>
      <c r="W5778" s="4">
        <v>0.41666666666666669</v>
      </c>
      <c r="X5778" s="4">
        <v>0.52083333333333337</v>
      </c>
      <c r="Y5778" t="s">
        <v>155</v>
      </c>
      <c r="Z5778">
        <v>331</v>
      </c>
      <c r="AA5778">
        <v>24</v>
      </c>
      <c r="AB5778" t="s">
        <v>6562</v>
      </c>
      <c r="AC5778">
        <v>16</v>
      </c>
      <c r="AD5778">
        <v>2</v>
      </c>
      <c r="AE5778">
        <v>0</v>
      </c>
      <c r="AF5778">
        <v>1</v>
      </c>
      <c r="AG5778">
        <v>0</v>
      </c>
      <c r="AH5778">
        <v>1</v>
      </c>
      <c r="AI5778">
        <v>0</v>
      </c>
      <c r="AJ5778">
        <v>95671</v>
      </c>
      <c r="AK5778" t="s">
        <v>61</v>
      </c>
      <c r="AL5778" t="s">
        <v>61</v>
      </c>
      <c r="AM5778" t="s">
        <v>61</v>
      </c>
      <c r="AN5778" t="s">
        <v>61</v>
      </c>
      <c r="AO5778" t="s">
        <v>61</v>
      </c>
      <c r="AP5778">
        <v>1</v>
      </c>
      <c r="AQ5778" t="str">
        <f t="shared" si="363"/>
        <v>CHEM</v>
      </c>
      <c r="AR5778" t="str">
        <f t="shared" si="363"/>
        <v>4530</v>
      </c>
      <c r="AS5778" t="str">
        <f t="shared" si="360"/>
        <v>Zhou</v>
      </c>
      <c r="AT5778" t="str">
        <f t="shared" si="361"/>
        <v xml:space="preserve">CHEM4530Zhou Feimeng </v>
      </c>
      <c r="AU5778" t="str">
        <f t="shared" si="362"/>
        <v>CHEM4530-3</v>
      </c>
      <c r="AV5778" t="s">
        <v>4687</v>
      </c>
      <c r="AW5778" t="s">
        <v>4688</v>
      </c>
    </row>
    <row r="5779" spans="1:50" x14ac:dyDescent="0.2">
      <c r="A5779" t="s">
        <v>1814</v>
      </c>
      <c r="B5779" t="s">
        <v>1898</v>
      </c>
      <c r="C5779">
        <v>4530</v>
      </c>
      <c r="D5779" t="s">
        <v>125</v>
      </c>
      <c r="E5779">
        <v>34</v>
      </c>
      <c r="F5779">
        <v>2.27</v>
      </c>
      <c r="G5779">
        <v>4</v>
      </c>
      <c r="H5779">
        <v>0.33</v>
      </c>
      <c r="I5779">
        <v>0</v>
      </c>
      <c r="J5779">
        <v>0</v>
      </c>
      <c r="K5779">
        <v>2.6</v>
      </c>
      <c r="L5779">
        <v>38</v>
      </c>
      <c r="M5779">
        <v>0</v>
      </c>
      <c r="N5779">
        <v>0</v>
      </c>
      <c r="O5779">
        <v>0</v>
      </c>
      <c r="P5779">
        <v>38</v>
      </c>
      <c r="Q5779">
        <v>40</v>
      </c>
      <c r="R5779" s="3">
        <v>0.95</v>
      </c>
      <c r="S5779">
        <v>0</v>
      </c>
      <c r="T5779">
        <v>0</v>
      </c>
      <c r="AQ5779" t="str">
        <f t="shared" si="363"/>
        <v>CHEM</v>
      </c>
      <c r="AR5779" t="str">
        <f t="shared" si="363"/>
        <v>4530</v>
      </c>
      <c r="AS5779" t="str">
        <f t="shared" si="360"/>
        <v/>
      </c>
      <c r="AT5779" t="str">
        <f t="shared" si="361"/>
        <v>CHEM4530</v>
      </c>
      <c r="AU5779" t="str">
        <f t="shared" si="362"/>
        <v>CHEM4530-***** CRSE TOTAL</v>
      </c>
    </row>
    <row r="5780" spans="1:50" x14ac:dyDescent="0.2">
      <c r="A5780" t="s">
        <v>1814</v>
      </c>
      <c r="B5780" t="s">
        <v>1898</v>
      </c>
      <c r="C5780">
        <v>4810</v>
      </c>
      <c r="D5780">
        <v>1</v>
      </c>
      <c r="E5780">
        <v>22</v>
      </c>
      <c r="F5780">
        <v>1.47</v>
      </c>
      <c r="G5780">
        <v>0</v>
      </c>
      <c r="H5780">
        <v>0</v>
      </c>
      <c r="I5780">
        <v>0</v>
      </c>
      <c r="J5780">
        <v>0</v>
      </c>
      <c r="K5780">
        <v>1.47</v>
      </c>
      <c r="L5780">
        <v>11</v>
      </c>
      <c r="M5780">
        <v>0</v>
      </c>
      <c r="N5780">
        <v>0</v>
      </c>
      <c r="O5780">
        <v>0</v>
      </c>
      <c r="P5780">
        <v>11</v>
      </c>
      <c r="Q5780">
        <v>18</v>
      </c>
      <c r="R5780" s="3">
        <v>0.61109999999999998</v>
      </c>
      <c r="S5780">
        <v>0</v>
      </c>
      <c r="T5780">
        <v>0</v>
      </c>
      <c r="U5780" t="s">
        <v>1926</v>
      </c>
      <c r="V5780" t="s">
        <v>111</v>
      </c>
      <c r="W5780" s="4">
        <v>0.33333333333333331</v>
      </c>
      <c r="X5780" s="4">
        <v>0.4375</v>
      </c>
      <c r="Y5780" t="s">
        <v>672</v>
      </c>
      <c r="Z5780">
        <v>244</v>
      </c>
      <c r="AA5780">
        <v>18</v>
      </c>
      <c r="AB5780" t="s">
        <v>6563</v>
      </c>
      <c r="AC5780">
        <v>16</v>
      </c>
      <c r="AD5780">
        <v>2</v>
      </c>
      <c r="AE5780">
        <v>2</v>
      </c>
      <c r="AF5780">
        <v>2</v>
      </c>
      <c r="AG5780">
        <v>2</v>
      </c>
      <c r="AH5780">
        <v>0</v>
      </c>
      <c r="AI5780">
        <v>0</v>
      </c>
      <c r="AJ5780">
        <v>93224</v>
      </c>
      <c r="AK5780" t="s">
        <v>61</v>
      </c>
      <c r="AL5780" t="s">
        <v>61</v>
      </c>
      <c r="AM5780" t="s">
        <v>61</v>
      </c>
      <c r="AN5780" t="s">
        <v>61</v>
      </c>
      <c r="AO5780" t="s">
        <v>61</v>
      </c>
      <c r="AP5780">
        <v>1</v>
      </c>
      <c r="AQ5780" t="str">
        <f t="shared" si="363"/>
        <v>CHEM</v>
      </c>
      <c r="AR5780" t="str">
        <f t="shared" si="363"/>
        <v>4810</v>
      </c>
      <c r="AS5780" t="str">
        <f t="shared" si="360"/>
        <v>Monj</v>
      </c>
      <c r="AT5780" t="str">
        <f t="shared" si="361"/>
        <v xml:space="preserve">CHEM4810Monji Majid </v>
      </c>
      <c r="AU5780" t="str">
        <f t="shared" si="362"/>
        <v>CHEM4810-1</v>
      </c>
      <c r="AV5780" t="s">
        <v>4689</v>
      </c>
      <c r="AW5780" t="s">
        <v>4690</v>
      </c>
    </row>
    <row r="5781" spans="1:50" x14ac:dyDescent="0.2">
      <c r="A5781" t="s">
        <v>1814</v>
      </c>
      <c r="B5781" t="s">
        <v>1898</v>
      </c>
      <c r="C5781">
        <v>4810</v>
      </c>
      <c r="D5781">
        <v>2</v>
      </c>
      <c r="E5781">
        <v>20</v>
      </c>
      <c r="F5781">
        <v>1.33</v>
      </c>
      <c r="G5781">
        <v>0</v>
      </c>
      <c r="H5781">
        <v>0</v>
      </c>
      <c r="I5781">
        <v>0</v>
      </c>
      <c r="J5781">
        <v>0</v>
      </c>
      <c r="K5781">
        <v>1.33</v>
      </c>
      <c r="L5781">
        <v>10</v>
      </c>
      <c r="M5781">
        <v>0</v>
      </c>
      <c r="N5781">
        <v>0</v>
      </c>
      <c r="O5781">
        <v>0</v>
      </c>
      <c r="P5781">
        <v>10</v>
      </c>
      <c r="Q5781">
        <v>18</v>
      </c>
      <c r="R5781" s="3">
        <v>0.55559999999999998</v>
      </c>
      <c r="S5781">
        <v>0</v>
      </c>
      <c r="T5781">
        <v>0</v>
      </c>
      <c r="U5781" t="s">
        <v>1926</v>
      </c>
      <c r="V5781" t="s">
        <v>111</v>
      </c>
      <c r="W5781" s="4">
        <v>0.45833333333333331</v>
      </c>
      <c r="X5781" s="4">
        <v>0.5625</v>
      </c>
      <c r="Y5781" t="s">
        <v>672</v>
      </c>
      <c r="Z5781">
        <v>244</v>
      </c>
      <c r="AA5781">
        <v>18</v>
      </c>
      <c r="AB5781" t="s">
        <v>6528</v>
      </c>
      <c r="AC5781">
        <v>16</v>
      </c>
      <c r="AD5781">
        <v>2</v>
      </c>
      <c r="AE5781">
        <v>2</v>
      </c>
      <c r="AF5781">
        <v>6</v>
      </c>
      <c r="AG5781">
        <v>3</v>
      </c>
      <c r="AH5781">
        <v>3</v>
      </c>
      <c r="AI5781">
        <v>0</v>
      </c>
      <c r="AJ5781">
        <v>94298</v>
      </c>
      <c r="AK5781" t="s">
        <v>61</v>
      </c>
      <c r="AL5781" t="s">
        <v>61</v>
      </c>
      <c r="AM5781" t="s">
        <v>61</v>
      </c>
      <c r="AN5781" t="s">
        <v>61</v>
      </c>
      <c r="AO5781" t="s">
        <v>61</v>
      </c>
      <c r="AP5781">
        <v>1</v>
      </c>
      <c r="AQ5781" t="str">
        <f t="shared" si="363"/>
        <v>CHEM</v>
      </c>
      <c r="AR5781" t="str">
        <f t="shared" si="363"/>
        <v>4810</v>
      </c>
      <c r="AS5781" t="str">
        <f t="shared" si="360"/>
        <v xml:space="preserve">Yap </v>
      </c>
      <c r="AT5781" t="str">
        <f t="shared" si="361"/>
        <v>CHEM4810Yap Kimo Bernard</v>
      </c>
      <c r="AU5781" t="str">
        <f t="shared" si="362"/>
        <v>CHEM4810-2</v>
      </c>
      <c r="AV5781" t="s">
        <v>4639</v>
      </c>
      <c r="AW5781" t="s">
        <v>4640</v>
      </c>
      <c r="AX5781" t="s">
        <v>4641</v>
      </c>
    </row>
    <row r="5782" spans="1:50" x14ac:dyDescent="0.2">
      <c r="A5782" t="s">
        <v>1814</v>
      </c>
      <c r="B5782" t="s">
        <v>1898</v>
      </c>
      <c r="C5782">
        <v>4810</v>
      </c>
      <c r="D5782" t="s">
        <v>125</v>
      </c>
      <c r="E5782">
        <v>42</v>
      </c>
      <c r="F5782">
        <v>2.8</v>
      </c>
      <c r="G5782">
        <v>0</v>
      </c>
      <c r="H5782">
        <v>0</v>
      </c>
      <c r="I5782">
        <v>0</v>
      </c>
      <c r="J5782">
        <v>0</v>
      </c>
      <c r="K5782">
        <v>2.8</v>
      </c>
      <c r="L5782">
        <v>21</v>
      </c>
      <c r="M5782">
        <v>0</v>
      </c>
      <c r="N5782">
        <v>0</v>
      </c>
      <c r="O5782">
        <v>0</v>
      </c>
      <c r="P5782">
        <v>21</v>
      </c>
      <c r="Q5782">
        <v>36</v>
      </c>
      <c r="R5782" s="3">
        <v>0.58330000000000004</v>
      </c>
      <c r="S5782">
        <v>0</v>
      </c>
      <c r="T5782">
        <v>0</v>
      </c>
      <c r="AQ5782" t="str">
        <f t="shared" si="363"/>
        <v>CHEM</v>
      </c>
      <c r="AR5782" t="str">
        <f t="shared" si="363"/>
        <v>4810</v>
      </c>
      <c r="AS5782" t="str">
        <f t="shared" si="360"/>
        <v/>
      </c>
      <c r="AT5782" t="str">
        <f t="shared" si="361"/>
        <v>CHEM4810</v>
      </c>
      <c r="AU5782" t="str">
        <f t="shared" si="362"/>
        <v>CHEM4810-***** CRSE TOTAL</v>
      </c>
    </row>
    <row r="5783" spans="1:50" x14ac:dyDescent="0.2">
      <c r="A5783" t="s">
        <v>1814</v>
      </c>
      <c r="B5783" t="s">
        <v>1898</v>
      </c>
      <c r="C5783">
        <v>4820</v>
      </c>
      <c r="D5783">
        <v>1</v>
      </c>
      <c r="E5783">
        <v>31</v>
      </c>
      <c r="F5783">
        <v>2.0699999999999998</v>
      </c>
      <c r="G5783">
        <v>26</v>
      </c>
      <c r="H5783">
        <v>2.17</v>
      </c>
      <c r="I5783">
        <v>0.08</v>
      </c>
      <c r="J5783">
        <v>0</v>
      </c>
      <c r="K5783">
        <v>4.2300000000000004</v>
      </c>
      <c r="L5783">
        <v>57</v>
      </c>
      <c r="M5783">
        <v>1</v>
      </c>
      <c r="N5783">
        <v>0</v>
      </c>
      <c r="O5783">
        <v>0</v>
      </c>
      <c r="P5783">
        <v>57</v>
      </c>
      <c r="Q5783">
        <v>80</v>
      </c>
      <c r="R5783" s="3">
        <v>0.71250000000000002</v>
      </c>
      <c r="S5783">
        <v>0</v>
      </c>
      <c r="T5783">
        <v>0</v>
      </c>
      <c r="U5783" t="s">
        <v>1927</v>
      </c>
      <c r="V5783" t="s">
        <v>136</v>
      </c>
      <c r="W5783" s="4">
        <v>0.58333333333333337</v>
      </c>
      <c r="X5783" s="4">
        <v>0.65277777777777779</v>
      </c>
      <c r="Y5783" t="s">
        <v>107</v>
      </c>
      <c r="Z5783" t="s">
        <v>265</v>
      </c>
      <c r="AA5783">
        <v>82</v>
      </c>
      <c r="AB5783" t="s">
        <v>6564</v>
      </c>
      <c r="AC5783">
        <v>7</v>
      </c>
      <c r="AD5783">
        <v>2</v>
      </c>
      <c r="AE5783">
        <v>1</v>
      </c>
      <c r="AF5783">
        <v>1</v>
      </c>
      <c r="AG5783">
        <v>1</v>
      </c>
      <c r="AH5783">
        <v>0</v>
      </c>
      <c r="AI5783">
        <v>0</v>
      </c>
      <c r="AJ5783">
        <v>94931</v>
      </c>
      <c r="AK5783" t="s">
        <v>61</v>
      </c>
      <c r="AL5783" t="s">
        <v>61</v>
      </c>
      <c r="AM5783" t="s">
        <v>61</v>
      </c>
      <c r="AN5783" t="s">
        <v>61</v>
      </c>
      <c r="AO5783" t="s">
        <v>61</v>
      </c>
      <c r="AP5783">
        <v>1</v>
      </c>
      <c r="AQ5783" t="str">
        <f t="shared" si="363"/>
        <v>CHEM</v>
      </c>
      <c r="AR5783" t="str">
        <f t="shared" si="363"/>
        <v>4820</v>
      </c>
      <c r="AS5783" t="str">
        <f t="shared" si="360"/>
        <v>Guti</v>
      </c>
      <c r="AT5783" t="str">
        <f t="shared" si="361"/>
        <v>CHEM4820Gutierrez Carlos G</v>
      </c>
      <c r="AU5783" t="str">
        <f t="shared" si="362"/>
        <v>CHEM4820-1</v>
      </c>
      <c r="AV5783" t="s">
        <v>4026</v>
      </c>
      <c r="AW5783" t="s">
        <v>2989</v>
      </c>
      <c r="AX5783" t="s">
        <v>3700</v>
      </c>
    </row>
    <row r="5784" spans="1:50" x14ac:dyDescent="0.2">
      <c r="A5784" t="s">
        <v>1814</v>
      </c>
      <c r="B5784" t="s">
        <v>1898</v>
      </c>
      <c r="C5784">
        <v>4820</v>
      </c>
      <c r="D5784" t="s">
        <v>125</v>
      </c>
      <c r="E5784">
        <v>31</v>
      </c>
      <c r="F5784">
        <v>2.0699999999999998</v>
      </c>
      <c r="G5784">
        <v>26</v>
      </c>
      <c r="H5784">
        <v>2.17</v>
      </c>
      <c r="I5784">
        <v>0.08</v>
      </c>
      <c r="J5784">
        <v>0</v>
      </c>
      <c r="K5784">
        <v>4.2300000000000004</v>
      </c>
      <c r="L5784">
        <v>57</v>
      </c>
      <c r="M5784">
        <v>1</v>
      </c>
      <c r="N5784">
        <v>0</v>
      </c>
      <c r="O5784">
        <v>0</v>
      </c>
      <c r="P5784">
        <v>57</v>
      </c>
      <c r="Q5784">
        <v>80</v>
      </c>
      <c r="R5784" s="3">
        <v>0.71250000000000002</v>
      </c>
      <c r="S5784">
        <v>0</v>
      </c>
      <c r="T5784">
        <v>0</v>
      </c>
      <c r="AQ5784" t="str">
        <f t="shared" si="363"/>
        <v>CHEM</v>
      </c>
      <c r="AR5784" t="str">
        <f t="shared" si="363"/>
        <v>4820</v>
      </c>
      <c r="AS5784" t="str">
        <f t="shared" si="360"/>
        <v/>
      </c>
      <c r="AT5784" t="str">
        <f t="shared" si="361"/>
        <v>CHEM4820</v>
      </c>
      <c r="AU5784" t="str">
        <f t="shared" si="362"/>
        <v>CHEM4820-***** CRSE TOTAL</v>
      </c>
    </row>
    <row r="5785" spans="1:50" x14ac:dyDescent="0.2">
      <c r="A5785" t="s">
        <v>1814</v>
      </c>
      <c r="B5785" t="s">
        <v>1898</v>
      </c>
      <c r="C5785">
        <v>4830</v>
      </c>
      <c r="D5785">
        <v>1</v>
      </c>
      <c r="E5785">
        <v>54</v>
      </c>
      <c r="F5785">
        <v>3.6</v>
      </c>
      <c r="G5785">
        <v>15</v>
      </c>
      <c r="H5785">
        <v>1.25</v>
      </c>
      <c r="I5785">
        <v>0</v>
      </c>
      <c r="J5785">
        <v>0.25</v>
      </c>
      <c r="K5785">
        <v>4.8499999999999996</v>
      </c>
      <c r="L5785">
        <v>23</v>
      </c>
      <c r="M5785">
        <v>0</v>
      </c>
      <c r="N5785">
        <v>1</v>
      </c>
      <c r="O5785">
        <v>1</v>
      </c>
      <c r="P5785">
        <v>24</v>
      </c>
      <c r="Q5785">
        <v>40</v>
      </c>
      <c r="R5785" s="3">
        <v>0.57499999999999996</v>
      </c>
      <c r="S5785">
        <v>0</v>
      </c>
      <c r="T5785">
        <v>3</v>
      </c>
      <c r="U5785" t="s">
        <v>1928</v>
      </c>
      <c r="V5785" t="s">
        <v>111</v>
      </c>
      <c r="W5785" s="4">
        <v>0.75</v>
      </c>
      <c r="X5785" s="4">
        <v>0.80208333333333337</v>
      </c>
      <c r="Y5785" t="s">
        <v>254</v>
      </c>
      <c r="Z5785">
        <v>117</v>
      </c>
      <c r="AA5785">
        <v>49</v>
      </c>
      <c r="AB5785" t="s">
        <v>6565</v>
      </c>
      <c r="AC5785">
        <v>2</v>
      </c>
      <c r="AD5785">
        <v>2</v>
      </c>
      <c r="AE5785">
        <v>3</v>
      </c>
      <c r="AF5785">
        <v>11</v>
      </c>
      <c r="AG5785">
        <v>8</v>
      </c>
      <c r="AH5785">
        <v>2</v>
      </c>
      <c r="AI5785">
        <v>1</v>
      </c>
      <c r="AJ5785">
        <v>93225</v>
      </c>
      <c r="AK5785" t="s">
        <v>61</v>
      </c>
      <c r="AL5785" t="s">
        <v>61</v>
      </c>
      <c r="AM5785" t="s">
        <v>61</v>
      </c>
      <c r="AN5785" t="s">
        <v>61</v>
      </c>
      <c r="AO5785" t="s">
        <v>61</v>
      </c>
      <c r="AP5785">
        <v>1</v>
      </c>
      <c r="AQ5785" t="str">
        <f t="shared" si="363"/>
        <v>CHEM</v>
      </c>
      <c r="AR5785" t="str">
        <f t="shared" si="363"/>
        <v>4830</v>
      </c>
      <c r="AS5785" t="str">
        <f t="shared" si="360"/>
        <v>Gold</v>
      </c>
      <c r="AT5785" t="str">
        <f t="shared" si="361"/>
        <v xml:space="preserve">CHEM4830Goldwhite Harold </v>
      </c>
      <c r="AU5785" t="str">
        <f t="shared" si="362"/>
        <v>CHEM4830-1</v>
      </c>
      <c r="AV5785" t="s">
        <v>4691</v>
      </c>
      <c r="AW5785" t="s">
        <v>4692</v>
      </c>
    </row>
    <row r="5786" spans="1:50" x14ac:dyDescent="0.2">
      <c r="A5786" t="s">
        <v>1814</v>
      </c>
      <c r="B5786" t="s">
        <v>1898</v>
      </c>
      <c r="C5786">
        <v>4830</v>
      </c>
      <c r="D5786" t="s">
        <v>125</v>
      </c>
      <c r="E5786">
        <v>54</v>
      </c>
      <c r="F5786">
        <v>3.6</v>
      </c>
      <c r="G5786">
        <v>15</v>
      </c>
      <c r="H5786">
        <v>1.25</v>
      </c>
      <c r="I5786">
        <v>0</v>
      </c>
      <c r="J5786">
        <v>0.25</v>
      </c>
      <c r="K5786">
        <v>4.8499999999999996</v>
      </c>
      <c r="L5786">
        <v>23</v>
      </c>
      <c r="M5786">
        <v>0</v>
      </c>
      <c r="N5786">
        <v>1</v>
      </c>
      <c r="O5786">
        <v>1</v>
      </c>
      <c r="P5786">
        <v>24</v>
      </c>
      <c r="Q5786">
        <v>40</v>
      </c>
      <c r="R5786" s="3">
        <v>0.6</v>
      </c>
      <c r="S5786">
        <v>0</v>
      </c>
      <c r="T5786">
        <v>3</v>
      </c>
      <c r="AQ5786" t="str">
        <f t="shared" si="363"/>
        <v>CHEM</v>
      </c>
      <c r="AR5786" t="str">
        <f t="shared" si="363"/>
        <v>4830</v>
      </c>
      <c r="AS5786" t="str">
        <f t="shared" si="360"/>
        <v/>
      </c>
      <c r="AT5786" t="str">
        <f t="shared" si="361"/>
        <v>CHEM4830</v>
      </c>
      <c r="AU5786" t="str">
        <f t="shared" si="362"/>
        <v>CHEM4830-***** CRSE TOTAL</v>
      </c>
    </row>
    <row r="5787" spans="1:50" x14ac:dyDescent="0.2">
      <c r="A5787" t="s">
        <v>1814</v>
      </c>
      <c r="B5787" t="s">
        <v>1898</v>
      </c>
      <c r="C5787">
        <v>4890</v>
      </c>
      <c r="D5787">
        <v>1</v>
      </c>
      <c r="E5787">
        <v>30</v>
      </c>
      <c r="F5787">
        <v>2</v>
      </c>
      <c r="G5787">
        <v>0</v>
      </c>
      <c r="H5787">
        <v>0</v>
      </c>
      <c r="I5787">
        <v>0</v>
      </c>
      <c r="J5787">
        <v>0</v>
      </c>
      <c r="K5787">
        <v>2</v>
      </c>
      <c r="L5787">
        <v>10</v>
      </c>
      <c r="M5787">
        <v>0</v>
      </c>
      <c r="N5787">
        <v>0</v>
      </c>
      <c r="O5787">
        <v>0</v>
      </c>
      <c r="P5787">
        <v>10</v>
      </c>
      <c r="Q5787">
        <v>25</v>
      </c>
      <c r="R5787" s="3">
        <v>0.4</v>
      </c>
      <c r="S5787">
        <v>0</v>
      </c>
      <c r="T5787">
        <v>0</v>
      </c>
      <c r="U5787" t="s">
        <v>1929</v>
      </c>
      <c r="V5787" t="s">
        <v>106</v>
      </c>
      <c r="W5787" s="4">
        <v>0.45833333333333331</v>
      </c>
      <c r="X5787" s="4">
        <v>0.49305555555555558</v>
      </c>
      <c r="Y5787" t="s">
        <v>155</v>
      </c>
      <c r="Z5787">
        <v>245</v>
      </c>
      <c r="AA5787">
        <v>25</v>
      </c>
      <c r="AB5787" t="s">
        <v>6557</v>
      </c>
      <c r="AC5787">
        <v>4</v>
      </c>
      <c r="AD5787">
        <v>2</v>
      </c>
      <c r="AE5787">
        <v>3</v>
      </c>
      <c r="AF5787">
        <v>6</v>
      </c>
      <c r="AG5787">
        <v>4</v>
      </c>
      <c r="AH5787">
        <v>0</v>
      </c>
      <c r="AI5787">
        <v>2</v>
      </c>
      <c r="AJ5787">
        <v>95672</v>
      </c>
      <c r="AK5787" t="s">
        <v>61</v>
      </c>
      <c r="AL5787" t="s">
        <v>61</v>
      </c>
      <c r="AM5787" t="s">
        <v>61</v>
      </c>
      <c r="AN5787" t="s">
        <v>61</v>
      </c>
      <c r="AO5787" t="s">
        <v>61</v>
      </c>
      <c r="AP5787">
        <v>1</v>
      </c>
      <c r="AQ5787" t="str">
        <f t="shared" si="363"/>
        <v>CHEM</v>
      </c>
      <c r="AR5787" t="str">
        <f t="shared" si="363"/>
        <v>4890</v>
      </c>
      <c r="AS5787" t="str">
        <f t="shared" si="360"/>
        <v>Lope</v>
      </c>
      <c r="AT5787" t="str">
        <f t="shared" si="361"/>
        <v>CHEM4890Lopez Cecilia Irene</v>
      </c>
      <c r="AU5787" t="str">
        <f t="shared" si="362"/>
        <v>CHEM4890-1</v>
      </c>
      <c r="AV5787" t="s">
        <v>2627</v>
      </c>
      <c r="AW5787" t="s">
        <v>4115</v>
      </c>
      <c r="AX5787" t="s">
        <v>2592</v>
      </c>
    </row>
    <row r="5788" spans="1:50" x14ac:dyDescent="0.2">
      <c r="A5788" t="s">
        <v>1814</v>
      </c>
      <c r="B5788" t="s">
        <v>1898</v>
      </c>
      <c r="C5788">
        <v>4890</v>
      </c>
      <c r="D5788" t="s">
        <v>125</v>
      </c>
      <c r="E5788">
        <v>30</v>
      </c>
      <c r="F5788">
        <v>2</v>
      </c>
      <c r="G5788">
        <v>0</v>
      </c>
      <c r="H5788">
        <v>0</v>
      </c>
      <c r="I5788">
        <v>0</v>
      </c>
      <c r="J5788">
        <v>0</v>
      </c>
      <c r="K5788">
        <v>2</v>
      </c>
      <c r="L5788">
        <v>10</v>
      </c>
      <c r="M5788">
        <v>0</v>
      </c>
      <c r="N5788">
        <v>0</v>
      </c>
      <c r="O5788">
        <v>0</v>
      </c>
      <c r="P5788">
        <v>10</v>
      </c>
      <c r="Q5788">
        <v>25</v>
      </c>
      <c r="R5788" s="3">
        <v>0.4</v>
      </c>
      <c r="S5788">
        <v>0</v>
      </c>
      <c r="T5788">
        <v>0</v>
      </c>
      <c r="AQ5788" t="str">
        <f t="shared" si="363"/>
        <v>CHEM</v>
      </c>
      <c r="AR5788" t="str">
        <f t="shared" si="363"/>
        <v>4890</v>
      </c>
      <c r="AS5788" t="str">
        <f t="shared" si="360"/>
        <v/>
      </c>
      <c r="AT5788" t="str">
        <f t="shared" si="361"/>
        <v>CHEM4890</v>
      </c>
      <c r="AU5788" t="str">
        <f t="shared" si="362"/>
        <v>CHEM4890-***** CRSE TOTAL</v>
      </c>
    </row>
    <row r="5789" spans="1:50" x14ac:dyDescent="0.2">
      <c r="A5789" t="s">
        <v>1814</v>
      </c>
      <c r="B5789" t="s">
        <v>1898</v>
      </c>
      <c r="C5789">
        <v>4980</v>
      </c>
      <c r="D5789">
        <v>1</v>
      </c>
      <c r="E5789">
        <v>1</v>
      </c>
      <c r="F5789">
        <v>7.0000000000000007E-2</v>
      </c>
      <c r="G5789">
        <v>0</v>
      </c>
      <c r="H5789">
        <v>0</v>
      </c>
      <c r="I5789">
        <v>0</v>
      </c>
      <c r="J5789">
        <v>0</v>
      </c>
      <c r="K5789">
        <v>7.0000000000000007E-2</v>
      </c>
      <c r="L5789">
        <v>1</v>
      </c>
      <c r="M5789">
        <v>0</v>
      </c>
      <c r="N5789">
        <v>0</v>
      </c>
      <c r="O5789">
        <v>0</v>
      </c>
      <c r="P5789">
        <v>1</v>
      </c>
      <c r="Q5789">
        <v>5</v>
      </c>
      <c r="R5789" s="3">
        <v>0.2</v>
      </c>
      <c r="S5789">
        <v>0</v>
      </c>
      <c r="T5789">
        <v>0</v>
      </c>
      <c r="U5789" t="s">
        <v>296</v>
      </c>
      <c r="Y5789" t="s">
        <v>61</v>
      </c>
      <c r="Z5789" t="s">
        <v>61</v>
      </c>
      <c r="AA5789" t="s">
        <v>61</v>
      </c>
      <c r="AB5789" t="s">
        <v>6566</v>
      </c>
      <c r="AC5789">
        <v>36</v>
      </c>
      <c r="AD5789">
        <v>2</v>
      </c>
      <c r="AE5789">
        <v>1</v>
      </c>
      <c r="AF5789">
        <v>1</v>
      </c>
      <c r="AG5789">
        <v>1</v>
      </c>
      <c r="AH5789">
        <v>0</v>
      </c>
      <c r="AI5789">
        <v>0</v>
      </c>
      <c r="AJ5789">
        <v>95402</v>
      </c>
      <c r="AK5789" t="s">
        <v>61</v>
      </c>
      <c r="AL5789" t="s">
        <v>61</v>
      </c>
      <c r="AM5789" t="s">
        <v>61</v>
      </c>
      <c r="AN5789" t="s">
        <v>61</v>
      </c>
      <c r="AO5789" t="s">
        <v>61</v>
      </c>
      <c r="AP5789">
        <v>1</v>
      </c>
      <c r="AQ5789" t="str">
        <f t="shared" si="363"/>
        <v>CHEM</v>
      </c>
      <c r="AR5789" t="str">
        <f t="shared" si="363"/>
        <v>4980</v>
      </c>
      <c r="AS5789" t="str">
        <f t="shared" si="360"/>
        <v>Mccu</v>
      </c>
      <c r="AT5789" t="str">
        <f t="shared" si="361"/>
        <v xml:space="preserve">CHEM4980McCurdy Alison </v>
      </c>
      <c r="AU5789" t="str">
        <f t="shared" si="362"/>
        <v>CHEM4980-1</v>
      </c>
      <c r="AV5789" t="s">
        <v>4693</v>
      </c>
      <c r="AW5789" t="s">
        <v>2797</v>
      </c>
    </row>
    <row r="5790" spans="1:50" x14ac:dyDescent="0.2">
      <c r="A5790" t="s">
        <v>1814</v>
      </c>
      <c r="B5790" t="s">
        <v>1898</v>
      </c>
      <c r="C5790">
        <v>4980</v>
      </c>
      <c r="D5790" t="s">
        <v>125</v>
      </c>
      <c r="E5790">
        <v>1</v>
      </c>
      <c r="F5790">
        <v>7.0000000000000007E-2</v>
      </c>
      <c r="G5790">
        <v>0</v>
      </c>
      <c r="H5790">
        <v>0</v>
      </c>
      <c r="I5790">
        <v>0</v>
      </c>
      <c r="J5790">
        <v>0</v>
      </c>
      <c r="K5790">
        <v>7.0000000000000007E-2</v>
      </c>
      <c r="L5790">
        <v>1</v>
      </c>
      <c r="M5790">
        <v>0</v>
      </c>
      <c r="N5790">
        <v>0</v>
      </c>
      <c r="O5790">
        <v>0</v>
      </c>
      <c r="P5790">
        <v>1</v>
      </c>
      <c r="Q5790">
        <v>5</v>
      </c>
      <c r="R5790" s="3">
        <v>0.2</v>
      </c>
      <c r="S5790">
        <v>0</v>
      </c>
      <c r="T5790">
        <v>0</v>
      </c>
      <c r="AQ5790" t="str">
        <f t="shared" si="363"/>
        <v>CHEM</v>
      </c>
      <c r="AR5790" t="str">
        <f t="shared" si="363"/>
        <v>4980</v>
      </c>
      <c r="AS5790" t="str">
        <f t="shared" si="360"/>
        <v/>
      </c>
      <c r="AT5790" t="str">
        <f t="shared" si="361"/>
        <v>CHEM4980</v>
      </c>
      <c r="AU5790" t="str">
        <f t="shared" si="362"/>
        <v>CHEM4980-***** CRSE TOTAL</v>
      </c>
    </row>
    <row r="5791" spans="1:50" x14ac:dyDescent="0.2">
      <c r="A5791" t="s">
        <v>1814</v>
      </c>
      <c r="B5791" t="s">
        <v>1898</v>
      </c>
      <c r="C5791">
        <v>4990</v>
      </c>
      <c r="D5791">
        <v>1</v>
      </c>
      <c r="E5791">
        <v>6</v>
      </c>
      <c r="F5791">
        <v>0.4</v>
      </c>
      <c r="G5791">
        <v>0</v>
      </c>
      <c r="H5791">
        <v>0</v>
      </c>
      <c r="I5791">
        <v>0</v>
      </c>
      <c r="J5791">
        <v>0</v>
      </c>
      <c r="K5791">
        <v>0.4</v>
      </c>
      <c r="L5791">
        <v>6</v>
      </c>
      <c r="M5791">
        <v>0</v>
      </c>
      <c r="N5791">
        <v>0</v>
      </c>
      <c r="O5791">
        <v>0</v>
      </c>
      <c r="P5791">
        <v>6</v>
      </c>
      <c r="Q5791">
        <v>5</v>
      </c>
      <c r="R5791" s="3">
        <v>1.2</v>
      </c>
      <c r="S5791">
        <v>0</v>
      </c>
      <c r="T5791">
        <v>0</v>
      </c>
      <c r="U5791" t="s">
        <v>202</v>
      </c>
      <c r="Y5791" t="s">
        <v>61</v>
      </c>
      <c r="Z5791" t="s">
        <v>61</v>
      </c>
      <c r="AA5791" t="s">
        <v>61</v>
      </c>
      <c r="AB5791" t="s">
        <v>6556</v>
      </c>
      <c r="AC5791">
        <v>36</v>
      </c>
      <c r="AD5791">
        <v>2</v>
      </c>
      <c r="AE5791">
        <v>1</v>
      </c>
      <c r="AF5791">
        <v>45</v>
      </c>
      <c r="AG5791">
        <v>38</v>
      </c>
      <c r="AH5791">
        <v>2</v>
      </c>
      <c r="AI5791">
        <v>5</v>
      </c>
      <c r="AJ5791">
        <v>94253</v>
      </c>
      <c r="AK5791" t="s">
        <v>61</v>
      </c>
      <c r="AL5791" t="s">
        <v>61</v>
      </c>
      <c r="AM5791" t="s">
        <v>61</v>
      </c>
      <c r="AN5791" t="s">
        <v>61</v>
      </c>
      <c r="AO5791" t="s">
        <v>61</v>
      </c>
      <c r="AP5791">
        <v>1</v>
      </c>
      <c r="AQ5791" t="str">
        <f t="shared" si="363"/>
        <v>CHEM</v>
      </c>
      <c r="AR5791" t="str">
        <f t="shared" si="363"/>
        <v>4990</v>
      </c>
      <c r="AS5791" t="str">
        <f t="shared" si="360"/>
        <v xml:space="preserve">Liu </v>
      </c>
      <c r="AT5791" t="str">
        <f t="shared" si="361"/>
        <v xml:space="preserve">CHEM4990Liu Yangyang </v>
      </c>
      <c r="AU5791" t="str">
        <f t="shared" si="362"/>
        <v>CHEM4990-1</v>
      </c>
      <c r="AV5791" t="s">
        <v>2798</v>
      </c>
      <c r="AW5791" t="s">
        <v>4682</v>
      </c>
    </row>
    <row r="5792" spans="1:50" x14ac:dyDescent="0.2">
      <c r="A5792" t="s">
        <v>1814</v>
      </c>
      <c r="B5792" t="s">
        <v>1898</v>
      </c>
      <c r="C5792">
        <v>4990</v>
      </c>
      <c r="D5792">
        <v>2</v>
      </c>
      <c r="E5792">
        <v>4</v>
      </c>
      <c r="F5792">
        <v>0.27</v>
      </c>
      <c r="G5792">
        <v>0</v>
      </c>
      <c r="H5792">
        <v>0</v>
      </c>
      <c r="I5792">
        <v>0</v>
      </c>
      <c r="J5792">
        <v>0</v>
      </c>
      <c r="K5792">
        <v>0.27</v>
      </c>
      <c r="L5792">
        <v>2</v>
      </c>
      <c r="M5792">
        <v>0</v>
      </c>
      <c r="N5792">
        <v>0</v>
      </c>
      <c r="O5792">
        <v>0</v>
      </c>
      <c r="P5792">
        <v>2</v>
      </c>
      <c r="Q5792">
        <v>5</v>
      </c>
      <c r="R5792" s="3">
        <v>0.4</v>
      </c>
      <c r="S5792">
        <v>0</v>
      </c>
      <c r="T5792">
        <v>0</v>
      </c>
      <c r="U5792" t="s">
        <v>202</v>
      </c>
      <c r="Y5792" t="s">
        <v>61</v>
      </c>
      <c r="Z5792" t="s">
        <v>61</v>
      </c>
      <c r="AA5792" t="s">
        <v>61</v>
      </c>
      <c r="AB5792" t="s">
        <v>6556</v>
      </c>
      <c r="AC5792">
        <v>36</v>
      </c>
      <c r="AD5792">
        <v>2</v>
      </c>
      <c r="AE5792">
        <v>2</v>
      </c>
      <c r="AF5792">
        <v>26</v>
      </c>
      <c r="AG5792">
        <v>18</v>
      </c>
      <c r="AH5792">
        <v>4</v>
      </c>
      <c r="AI5792">
        <v>4</v>
      </c>
      <c r="AJ5792">
        <v>94254</v>
      </c>
      <c r="AK5792" t="s">
        <v>61</v>
      </c>
      <c r="AL5792" t="s">
        <v>61</v>
      </c>
      <c r="AM5792" t="s">
        <v>61</v>
      </c>
      <c r="AN5792" t="s">
        <v>61</v>
      </c>
      <c r="AO5792" t="s">
        <v>61</v>
      </c>
      <c r="AP5792">
        <v>1</v>
      </c>
      <c r="AQ5792" t="str">
        <f t="shared" si="363"/>
        <v>CHEM</v>
      </c>
      <c r="AR5792" t="str">
        <f t="shared" si="363"/>
        <v>4990</v>
      </c>
      <c r="AS5792" t="str">
        <f t="shared" si="360"/>
        <v xml:space="preserve">Liu </v>
      </c>
      <c r="AT5792" t="str">
        <f t="shared" si="361"/>
        <v xml:space="preserve">CHEM4990Liu Yangyang </v>
      </c>
      <c r="AU5792" t="str">
        <f t="shared" si="362"/>
        <v>CHEM4990-2</v>
      </c>
      <c r="AV5792" t="s">
        <v>2798</v>
      </c>
      <c r="AW5792" t="s">
        <v>4682</v>
      </c>
    </row>
    <row r="5793" spans="1:50" x14ac:dyDescent="0.2">
      <c r="A5793" t="s">
        <v>1814</v>
      </c>
      <c r="B5793" t="s">
        <v>1898</v>
      </c>
      <c r="C5793">
        <v>4990</v>
      </c>
      <c r="D5793">
        <v>3</v>
      </c>
      <c r="E5793">
        <v>12</v>
      </c>
      <c r="F5793">
        <v>0.8</v>
      </c>
      <c r="G5793">
        <v>0</v>
      </c>
      <c r="H5793">
        <v>0</v>
      </c>
      <c r="I5793">
        <v>0</v>
      </c>
      <c r="J5793">
        <v>0</v>
      </c>
      <c r="K5793">
        <v>0.8</v>
      </c>
      <c r="L5793">
        <v>4</v>
      </c>
      <c r="M5793">
        <v>0</v>
      </c>
      <c r="N5793">
        <v>0</v>
      </c>
      <c r="O5793">
        <v>0</v>
      </c>
      <c r="P5793">
        <v>4</v>
      </c>
      <c r="Q5793">
        <v>5</v>
      </c>
      <c r="R5793" s="3">
        <v>0.8</v>
      </c>
      <c r="S5793">
        <v>0</v>
      </c>
      <c r="T5793">
        <v>0</v>
      </c>
      <c r="U5793" t="s">
        <v>202</v>
      </c>
      <c r="Y5793" t="s">
        <v>61</v>
      </c>
      <c r="Z5793" t="s">
        <v>61</v>
      </c>
      <c r="AA5793" t="s">
        <v>61</v>
      </c>
      <c r="AB5793" t="s">
        <v>6556</v>
      </c>
      <c r="AC5793">
        <v>36</v>
      </c>
      <c r="AD5793">
        <v>2</v>
      </c>
      <c r="AE5793">
        <v>3</v>
      </c>
      <c r="AF5793">
        <v>15</v>
      </c>
      <c r="AG5793">
        <v>13</v>
      </c>
      <c r="AH5793">
        <v>2</v>
      </c>
      <c r="AI5793">
        <v>0</v>
      </c>
      <c r="AJ5793">
        <v>94255</v>
      </c>
      <c r="AK5793" t="s">
        <v>61</v>
      </c>
      <c r="AL5793" t="s">
        <v>61</v>
      </c>
      <c r="AM5793" t="s">
        <v>61</v>
      </c>
      <c r="AN5793" t="s">
        <v>61</v>
      </c>
      <c r="AO5793" t="s">
        <v>61</v>
      </c>
      <c r="AP5793">
        <v>1</v>
      </c>
      <c r="AQ5793" t="str">
        <f t="shared" si="363"/>
        <v>CHEM</v>
      </c>
      <c r="AR5793" t="str">
        <f t="shared" si="363"/>
        <v>4990</v>
      </c>
      <c r="AS5793" t="str">
        <f t="shared" si="360"/>
        <v xml:space="preserve">Liu </v>
      </c>
      <c r="AT5793" t="str">
        <f t="shared" si="361"/>
        <v xml:space="preserve">CHEM4990Liu Yangyang </v>
      </c>
      <c r="AU5793" t="str">
        <f t="shared" si="362"/>
        <v>CHEM4990-3</v>
      </c>
      <c r="AV5793" t="s">
        <v>2798</v>
      </c>
      <c r="AW5793" t="s">
        <v>4682</v>
      </c>
    </row>
    <row r="5794" spans="1:50" x14ac:dyDescent="0.2">
      <c r="A5794" t="s">
        <v>1814</v>
      </c>
      <c r="B5794" t="s">
        <v>1898</v>
      </c>
      <c r="C5794">
        <v>4990</v>
      </c>
      <c r="D5794">
        <v>4</v>
      </c>
      <c r="E5794">
        <v>5</v>
      </c>
      <c r="F5794">
        <v>0.33</v>
      </c>
      <c r="G5794">
        <v>0</v>
      </c>
      <c r="H5794">
        <v>0</v>
      </c>
      <c r="I5794">
        <v>0</v>
      </c>
      <c r="J5794">
        <v>0</v>
      </c>
      <c r="K5794">
        <v>0.33</v>
      </c>
      <c r="L5794">
        <v>5</v>
      </c>
      <c r="M5794">
        <v>0</v>
      </c>
      <c r="N5794">
        <v>0</v>
      </c>
      <c r="O5794">
        <v>0</v>
      </c>
      <c r="P5794">
        <v>5</v>
      </c>
      <c r="Q5794">
        <v>5</v>
      </c>
      <c r="R5794" s="3">
        <v>1</v>
      </c>
      <c r="S5794">
        <v>0</v>
      </c>
      <c r="T5794">
        <v>0</v>
      </c>
      <c r="U5794" t="s">
        <v>202</v>
      </c>
      <c r="Y5794" t="s">
        <v>61</v>
      </c>
      <c r="Z5794" t="s">
        <v>61</v>
      </c>
      <c r="AA5794" t="s">
        <v>61</v>
      </c>
      <c r="AB5794" t="s">
        <v>6536</v>
      </c>
      <c r="AC5794">
        <v>36</v>
      </c>
      <c r="AD5794">
        <v>2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97738</v>
      </c>
      <c r="AK5794" t="s">
        <v>61</v>
      </c>
      <c r="AL5794" t="s">
        <v>61</v>
      </c>
      <c r="AM5794" t="s">
        <v>61</v>
      </c>
      <c r="AN5794" t="s">
        <v>61</v>
      </c>
      <c r="AO5794" t="s">
        <v>61</v>
      </c>
      <c r="AP5794">
        <v>1</v>
      </c>
      <c r="AQ5794" t="str">
        <f t="shared" si="363"/>
        <v>CHEM</v>
      </c>
      <c r="AR5794" t="str">
        <f t="shared" si="363"/>
        <v>4990</v>
      </c>
      <c r="AS5794" t="str">
        <f t="shared" si="360"/>
        <v>Gome</v>
      </c>
      <c r="AT5794" t="str">
        <f t="shared" si="361"/>
        <v>CHEM4990Gomez Frank A</v>
      </c>
      <c r="AU5794" t="str">
        <f t="shared" si="362"/>
        <v>CHEM4990-4</v>
      </c>
      <c r="AV5794" t="s">
        <v>4106</v>
      </c>
      <c r="AW5794" t="s">
        <v>2399</v>
      </c>
      <c r="AX5794" t="s">
        <v>2709</v>
      </c>
    </row>
    <row r="5795" spans="1:50" x14ac:dyDescent="0.2">
      <c r="A5795" t="s">
        <v>1814</v>
      </c>
      <c r="B5795" t="s">
        <v>1898</v>
      </c>
      <c r="C5795">
        <v>4990</v>
      </c>
      <c r="D5795">
        <v>5</v>
      </c>
      <c r="E5795">
        <v>4</v>
      </c>
      <c r="F5795">
        <v>0.27</v>
      </c>
      <c r="G5795">
        <v>0</v>
      </c>
      <c r="H5795">
        <v>0</v>
      </c>
      <c r="I5795">
        <v>0</v>
      </c>
      <c r="J5795">
        <v>0</v>
      </c>
      <c r="K5795">
        <v>0.27</v>
      </c>
      <c r="L5795">
        <v>4</v>
      </c>
      <c r="M5795">
        <v>0</v>
      </c>
      <c r="N5795">
        <v>0</v>
      </c>
      <c r="O5795">
        <v>0</v>
      </c>
      <c r="P5795">
        <v>4</v>
      </c>
      <c r="Q5795">
        <v>5</v>
      </c>
      <c r="R5795" s="3">
        <v>0.8</v>
      </c>
      <c r="S5795">
        <v>0</v>
      </c>
      <c r="T5795">
        <v>0</v>
      </c>
      <c r="U5795" t="s">
        <v>202</v>
      </c>
      <c r="Y5795" t="s">
        <v>61</v>
      </c>
      <c r="Z5795" t="s">
        <v>61</v>
      </c>
      <c r="AA5795" t="s">
        <v>61</v>
      </c>
      <c r="AB5795" t="s">
        <v>6555</v>
      </c>
      <c r="AC5795">
        <v>36</v>
      </c>
      <c r="AD5795">
        <v>2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97739</v>
      </c>
      <c r="AK5795" t="s">
        <v>61</v>
      </c>
      <c r="AL5795" t="s">
        <v>61</v>
      </c>
      <c r="AM5795" t="s">
        <v>61</v>
      </c>
      <c r="AN5795" t="s">
        <v>61</v>
      </c>
      <c r="AO5795" t="s">
        <v>61</v>
      </c>
      <c r="AP5795">
        <v>1</v>
      </c>
      <c r="AQ5795" t="str">
        <f t="shared" si="363"/>
        <v>CHEM</v>
      </c>
      <c r="AR5795" t="str">
        <f t="shared" si="363"/>
        <v>4990</v>
      </c>
      <c r="AS5795" t="str">
        <f t="shared" si="360"/>
        <v>Wang</v>
      </c>
      <c r="AT5795" t="str">
        <f t="shared" si="361"/>
        <v xml:space="preserve">CHEM4990Wang Yixian </v>
      </c>
      <c r="AU5795" t="str">
        <f t="shared" si="362"/>
        <v>CHEM4990-5</v>
      </c>
      <c r="AV5795" t="s">
        <v>2603</v>
      </c>
      <c r="AW5795" t="s">
        <v>4681</v>
      </c>
    </row>
    <row r="5796" spans="1:50" x14ac:dyDescent="0.2">
      <c r="A5796" t="s">
        <v>1814</v>
      </c>
      <c r="B5796" t="s">
        <v>1898</v>
      </c>
      <c r="C5796">
        <v>4990</v>
      </c>
      <c r="D5796">
        <v>6</v>
      </c>
      <c r="E5796">
        <v>4</v>
      </c>
      <c r="F5796">
        <v>0.27</v>
      </c>
      <c r="G5796">
        <v>0</v>
      </c>
      <c r="H5796">
        <v>0</v>
      </c>
      <c r="I5796">
        <v>0</v>
      </c>
      <c r="J5796">
        <v>0</v>
      </c>
      <c r="K5796">
        <v>0.27</v>
      </c>
      <c r="L5796">
        <v>4</v>
      </c>
      <c r="M5796">
        <v>0</v>
      </c>
      <c r="N5796">
        <v>0</v>
      </c>
      <c r="O5796">
        <v>0</v>
      </c>
      <c r="P5796">
        <v>4</v>
      </c>
      <c r="Q5796">
        <v>5</v>
      </c>
      <c r="R5796" s="3">
        <v>0.8</v>
      </c>
      <c r="S5796">
        <v>0</v>
      </c>
      <c r="T5796">
        <v>0</v>
      </c>
      <c r="U5796" t="s">
        <v>202</v>
      </c>
      <c r="Y5796" t="s">
        <v>61</v>
      </c>
      <c r="Z5796" t="s">
        <v>61</v>
      </c>
      <c r="AA5796" t="s">
        <v>61</v>
      </c>
      <c r="AB5796" t="s">
        <v>6548</v>
      </c>
      <c r="AC5796">
        <v>36</v>
      </c>
      <c r="AD5796">
        <v>2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97740</v>
      </c>
      <c r="AK5796" t="s">
        <v>61</v>
      </c>
      <c r="AL5796" t="s">
        <v>61</v>
      </c>
      <c r="AM5796" t="s">
        <v>61</v>
      </c>
      <c r="AN5796" t="s">
        <v>61</v>
      </c>
      <c r="AO5796" t="s">
        <v>61</v>
      </c>
      <c r="AP5796">
        <v>1</v>
      </c>
      <c r="AQ5796" t="str">
        <f t="shared" si="363"/>
        <v>CHEM</v>
      </c>
      <c r="AR5796" t="str">
        <f t="shared" si="363"/>
        <v>4990</v>
      </c>
      <c r="AS5796" t="str">
        <f t="shared" si="360"/>
        <v>Tuns</v>
      </c>
      <c r="AT5796" t="str">
        <f t="shared" si="361"/>
        <v>CHEM4990Tunstad Linda M.</v>
      </c>
      <c r="AU5796" t="str">
        <f t="shared" si="362"/>
        <v>CHEM4990-6</v>
      </c>
      <c r="AV5796" t="s">
        <v>4671</v>
      </c>
      <c r="AW5796" t="s">
        <v>3045</v>
      </c>
      <c r="AX5796" t="s">
        <v>2634</v>
      </c>
    </row>
    <row r="5797" spans="1:50" x14ac:dyDescent="0.2">
      <c r="A5797" t="s">
        <v>1814</v>
      </c>
      <c r="B5797" t="s">
        <v>1898</v>
      </c>
      <c r="C5797">
        <v>4990</v>
      </c>
      <c r="D5797">
        <v>7</v>
      </c>
      <c r="E5797">
        <v>5</v>
      </c>
      <c r="F5797">
        <v>0.33</v>
      </c>
      <c r="G5797">
        <v>0</v>
      </c>
      <c r="H5797">
        <v>0</v>
      </c>
      <c r="I5797">
        <v>0</v>
      </c>
      <c r="J5797">
        <v>0</v>
      </c>
      <c r="K5797">
        <v>0.33</v>
      </c>
      <c r="L5797">
        <v>5</v>
      </c>
      <c r="M5797">
        <v>0</v>
      </c>
      <c r="N5797">
        <v>0</v>
      </c>
      <c r="O5797">
        <v>0</v>
      </c>
      <c r="P5797">
        <v>5</v>
      </c>
      <c r="Q5797">
        <v>5</v>
      </c>
      <c r="R5797" s="3">
        <v>1</v>
      </c>
      <c r="S5797">
        <v>0</v>
      </c>
      <c r="T5797">
        <v>0</v>
      </c>
      <c r="U5797" t="s">
        <v>202</v>
      </c>
      <c r="Y5797" t="s">
        <v>61</v>
      </c>
      <c r="Z5797" t="s">
        <v>61</v>
      </c>
      <c r="AA5797" t="s">
        <v>61</v>
      </c>
      <c r="AB5797" t="s">
        <v>6544</v>
      </c>
      <c r="AC5797">
        <v>36</v>
      </c>
      <c r="AD5797">
        <v>2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97744</v>
      </c>
      <c r="AK5797" t="s">
        <v>61</v>
      </c>
      <c r="AL5797" t="s">
        <v>61</v>
      </c>
      <c r="AM5797" t="s">
        <v>61</v>
      </c>
      <c r="AN5797" t="s">
        <v>61</v>
      </c>
      <c r="AO5797" t="s">
        <v>61</v>
      </c>
      <c r="AP5797">
        <v>1</v>
      </c>
      <c r="AQ5797" t="str">
        <f t="shared" si="363"/>
        <v>CHEM</v>
      </c>
      <c r="AR5797" t="str">
        <f t="shared" si="363"/>
        <v>4990</v>
      </c>
      <c r="AS5797" t="str">
        <f t="shared" si="360"/>
        <v xml:space="preserve">Wen </v>
      </c>
      <c r="AT5797" t="str">
        <f t="shared" si="361"/>
        <v xml:space="preserve">CHEM4990Wen Xin </v>
      </c>
      <c r="AU5797" t="str">
        <f t="shared" si="362"/>
        <v>CHEM4990-7</v>
      </c>
      <c r="AV5797" t="s">
        <v>3797</v>
      </c>
      <c r="AW5797" t="s">
        <v>4664</v>
      </c>
    </row>
    <row r="5798" spans="1:50" x14ac:dyDescent="0.2">
      <c r="A5798" t="s">
        <v>1814</v>
      </c>
      <c r="B5798" t="s">
        <v>1898</v>
      </c>
      <c r="C5798">
        <v>4990</v>
      </c>
      <c r="D5798">
        <v>8</v>
      </c>
      <c r="E5798">
        <v>3</v>
      </c>
      <c r="F5798">
        <v>0.2</v>
      </c>
      <c r="G5798">
        <v>0</v>
      </c>
      <c r="H5798">
        <v>0</v>
      </c>
      <c r="I5798">
        <v>0</v>
      </c>
      <c r="J5798">
        <v>0</v>
      </c>
      <c r="K5798">
        <v>0.2</v>
      </c>
      <c r="L5798">
        <v>3</v>
      </c>
      <c r="M5798">
        <v>2</v>
      </c>
      <c r="N5798">
        <v>0</v>
      </c>
      <c r="O5798">
        <v>0</v>
      </c>
      <c r="P5798">
        <v>3</v>
      </c>
      <c r="Q5798">
        <v>5</v>
      </c>
      <c r="R5798" s="3">
        <v>0.6</v>
      </c>
      <c r="S5798">
        <v>0</v>
      </c>
      <c r="T5798">
        <v>0</v>
      </c>
      <c r="U5798" t="s">
        <v>202</v>
      </c>
      <c r="Y5798" t="s">
        <v>61</v>
      </c>
      <c r="Z5798" t="s">
        <v>61</v>
      </c>
      <c r="AA5798" t="s">
        <v>61</v>
      </c>
      <c r="AB5798" t="s">
        <v>6557</v>
      </c>
      <c r="AC5798">
        <v>36</v>
      </c>
      <c r="AD5798">
        <v>2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97745</v>
      </c>
      <c r="AK5798" t="s">
        <v>61</v>
      </c>
      <c r="AL5798" t="s">
        <v>61</v>
      </c>
      <c r="AM5798" t="s">
        <v>61</v>
      </c>
      <c r="AN5798" t="s">
        <v>61</v>
      </c>
      <c r="AO5798" t="s">
        <v>61</v>
      </c>
      <c r="AP5798">
        <v>1</v>
      </c>
      <c r="AQ5798" t="str">
        <f t="shared" si="363"/>
        <v>CHEM</v>
      </c>
      <c r="AR5798" t="str">
        <f t="shared" si="363"/>
        <v>4990</v>
      </c>
      <c r="AS5798" t="str">
        <f t="shared" si="360"/>
        <v>Lope</v>
      </c>
      <c r="AT5798" t="str">
        <f t="shared" si="361"/>
        <v>CHEM4990Lopez Cecilia Irene</v>
      </c>
      <c r="AU5798" t="str">
        <f t="shared" si="362"/>
        <v>CHEM4990-8</v>
      </c>
      <c r="AV5798" t="s">
        <v>2627</v>
      </c>
      <c r="AW5798" t="s">
        <v>4115</v>
      </c>
      <c r="AX5798" t="s">
        <v>2592</v>
      </c>
    </row>
    <row r="5799" spans="1:50" x14ac:dyDescent="0.2">
      <c r="A5799" t="s">
        <v>1814</v>
      </c>
      <c r="B5799" t="s">
        <v>1898</v>
      </c>
      <c r="C5799">
        <v>4990</v>
      </c>
      <c r="D5799">
        <v>9</v>
      </c>
      <c r="E5799">
        <v>3</v>
      </c>
      <c r="F5799">
        <v>0.2</v>
      </c>
      <c r="G5799">
        <v>0</v>
      </c>
      <c r="H5799">
        <v>0</v>
      </c>
      <c r="I5799">
        <v>0</v>
      </c>
      <c r="J5799">
        <v>0</v>
      </c>
      <c r="K5799">
        <v>0.2</v>
      </c>
      <c r="L5799">
        <v>3</v>
      </c>
      <c r="M5799">
        <v>0</v>
      </c>
      <c r="N5799">
        <v>0</v>
      </c>
      <c r="O5799">
        <v>0</v>
      </c>
      <c r="P5799">
        <v>3</v>
      </c>
      <c r="Q5799">
        <v>5</v>
      </c>
      <c r="R5799" s="3">
        <v>0.6</v>
      </c>
      <c r="S5799">
        <v>0</v>
      </c>
      <c r="T5799">
        <v>0</v>
      </c>
      <c r="U5799" t="s">
        <v>202</v>
      </c>
      <c r="Y5799" t="s">
        <v>61</v>
      </c>
      <c r="Z5799" t="s">
        <v>61</v>
      </c>
      <c r="AA5799" t="s">
        <v>61</v>
      </c>
      <c r="AB5799" t="s">
        <v>6535</v>
      </c>
      <c r="AC5799">
        <v>36</v>
      </c>
      <c r="AD5799">
        <v>2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97746</v>
      </c>
      <c r="AK5799" t="s">
        <v>61</v>
      </c>
      <c r="AL5799" t="s">
        <v>61</v>
      </c>
      <c r="AM5799" t="s">
        <v>61</v>
      </c>
      <c r="AN5799" t="s">
        <v>61</v>
      </c>
      <c r="AO5799" t="s">
        <v>61</v>
      </c>
      <c r="AP5799">
        <v>1</v>
      </c>
      <c r="AQ5799" t="str">
        <f t="shared" si="363"/>
        <v>CHEM</v>
      </c>
      <c r="AR5799" t="str">
        <f t="shared" si="363"/>
        <v>4990</v>
      </c>
      <c r="AS5799" t="str">
        <f t="shared" si="360"/>
        <v>Vell</v>
      </c>
      <c r="AT5799" t="str">
        <f t="shared" si="361"/>
        <v>CHEM4990Vellanoweth Robert L</v>
      </c>
      <c r="AU5799" t="str">
        <f t="shared" si="362"/>
        <v>CHEM4990-9</v>
      </c>
      <c r="AV5799" t="s">
        <v>4535</v>
      </c>
      <c r="AW5799" t="s">
        <v>2424</v>
      </c>
      <c r="AX5799" t="s">
        <v>2483</v>
      </c>
    </row>
    <row r="5800" spans="1:50" x14ac:dyDescent="0.2">
      <c r="A5800" t="s">
        <v>1814</v>
      </c>
      <c r="B5800" t="s">
        <v>1898</v>
      </c>
      <c r="C5800">
        <v>4990</v>
      </c>
      <c r="D5800">
        <v>10</v>
      </c>
      <c r="E5800">
        <v>2</v>
      </c>
      <c r="F5800">
        <v>0.13</v>
      </c>
      <c r="G5800">
        <v>0</v>
      </c>
      <c r="H5800">
        <v>0</v>
      </c>
      <c r="I5800">
        <v>0</v>
      </c>
      <c r="J5800">
        <v>0</v>
      </c>
      <c r="K5800">
        <v>0.13</v>
      </c>
      <c r="L5800">
        <v>2</v>
      </c>
      <c r="M5800">
        <v>0</v>
      </c>
      <c r="N5800">
        <v>0</v>
      </c>
      <c r="O5800">
        <v>0</v>
      </c>
      <c r="P5800">
        <v>2</v>
      </c>
      <c r="Q5800">
        <v>5</v>
      </c>
      <c r="R5800" s="3">
        <v>0.4</v>
      </c>
      <c r="S5800">
        <v>0</v>
      </c>
      <c r="T5800">
        <v>0</v>
      </c>
      <c r="U5800" t="s">
        <v>202</v>
      </c>
      <c r="Y5800" t="s">
        <v>61</v>
      </c>
      <c r="Z5800" t="s">
        <v>61</v>
      </c>
      <c r="AA5800" t="s">
        <v>61</v>
      </c>
      <c r="AB5800" t="s">
        <v>6541</v>
      </c>
      <c r="AC5800">
        <v>36</v>
      </c>
      <c r="AD5800">
        <v>2</v>
      </c>
      <c r="AE5800">
        <v>1</v>
      </c>
      <c r="AF5800">
        <v>0</v>
      </c>
      <c r="AG5800">
        <v>0</v>
      </c>
      <c r="AH5800">
        <v>0</v>
      </c>
      <c r="AI5800">
        <v>0</v>
      </c>
      <c r="AJ5800">
        <v>97747</v>
      </c>
      <c r="AK5800" t="s">
        <v>61</v>
      </c>
      <c r="AL5800" t="s">
        <v>61</v>
      </c>
      <c r="AM5800" t="s">
        <v>61</v>
      </c>
      <c r="AN5800" t="s">
        <v>61</v>
      </c>
      <c r="AO5800" t="s">
        <v>61</v>
      </c>
      <c r="AP5800">
        <v>1</v>
      </c>
      <c r="AQ5800" t="str">
        <f t="shared" si="363"/>
        <v>CHEM</v>
      </c>
      <c r="AR5800" t="str">
        <f t="shared" si="363"/>
        <v>4990</v>
      </c>
      <c r="AS5800" t="str">
        <f t="shared" si="360"/>
        <v>Ba Y</v>
      </c>
      <c r="AT5800" t="str">
        <f t="shared" si="361"/>
        <v xml:space="preserve">CHEM4990Ba Yong </v>
      </c>
      <c r="AU5800" t="str">
        <f t="shared" si="362"/>
        <v>CHEM4990-10</v>
      </c>
      <c r="AV5800" t="s">
        <v>4657</v>
      </c>
      <c r="AW5800" t="s">
        <v>4658</v>
      </c>
    </row>
    <row r="5801" spans="1:50" x14ac:dyDescent="0.2">
      <c r="A5801" t="s">
        <v>1814</v>
      </c>
      <c r="B5801" t="s">
        <v>1898</v>
      </c>
      <c r="C5801">
        <v>4990</v>
      </c>
      <c r="D5801">
        <v>11</v>
      </c>
      <c r="E5801">
        <v>1</v>
      </c>
      <c r="F5801">
        <v>7.0000000000000007E-2</v>
      </c>
      <c r="G5801">
        <v>0</v>
      </c>
      <c r="H5801">
        <v>0</v>
      </c>
      <c r="I5801">
        <v>0</v>
      </c>
      <c r="J5801">
        <v>0</v>
      </c>
      <c r="K5801">
        <v>7.0000000000000007E-2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5</v>
      </c>
      <c r="R5801" s="3">
        <v>0.2</v>
      </c>
      <c r="S5801">
        <v>0</v>
      </c>
      <c r="T5801">
        <v>0</v>
      </c>
      <c r="U5801" t="s">
        <v>202</v>
      </c>
      <c r="Y5801" t="s">
        <v>61</v>
      </c>
      <c r="Z5801" t="s">
        <v>61</v>
      </c>
      <c r="AA5801" t="s">
        <v>61</v>
      </c>
      <c r="AB5801" t="s">
        <v>6566</v>
      </c>
      <c r="AC5801">
        <v>36</v>
      </c>
      <c r="AD5801">
        <v>2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97748</v>
      </c>
      <c r="AK5801" t="s">
        <v>61</v>
      </c>
      <c r="AL5801" t="s">
        <v>61</v>
      </c>
      <c r="AM5801" t="s">
        <v>61</v>
      </c>
      <c r="AN5801" t="s">
        <v>61</v>
      </c>
      <c r="AO5801" t="s">
        <v>61</v>
      </c>
      <c r="AP5801">
        <v>1</v>
      </c>
      <c r="AQ5801" t="str">
        <f t="shared" si="363"/>
        <v>CHEM</v>
      </c>
      <c r="AR5801" t="str">
        <f t="shared" si="363"/>
        <v>4990</v>
      </c>
      <c r="AS5801" t="str">
        <f t="shared" si="360"/>
        <v>Mccu</v>
      </c>
      <c r="AT5801" t="str">
        <f t="shared" si="361"/>
        <v xml:space="preserve">CHEM4990McCurdy Alison </v>
      </c>
      <c r="AU5801" t="str">
        <f t="shared" si="362"/>
        <v>CHEM4990-11</v>
      </c>
      <c r="AV5801" t="s">
        <v>4693</v>
      </c>
      <c r="AW5801" t="s">
        <v>2797</v>
      </c>
    </row>
    <row r="5802" spans="1:50" x14ac:dyDescent="0.2">
      <c r="A5802" t="s">
        <v>1814</v>
      </c>
      <c r="B5802" t="s">
        <v>1898</v>
      </c>
      <c r="C5802">
        <v>4990</v>
      </c>
      <c r="D5802">
        <v>12</v>
      </c>
      <c r="E5802">
        <v>1</v>
      </c>
      <c r="F5802">
        <v>7.0000000000000007E-2</v>
      </c>
      <c r="G5802">
        <v>0</v>
      </c>
      <c r="H5802">
        <v>0</v>
      </c>
      <c r="I5802">
        <v>0</v>
      </c>
      <c r="J5802">
        <v>0</v>
      </c>
      <c r="K5802">
        <v>7.0000000000000007E-2</v>
      </c>
      <c r="L5802">
        <v>1</v>
      </c>
      <c r="M5802">
        <v>0</v>
      </c>
      <c r="N5802">
        <v>0</v>
      </c>
      <c r="O5802">
        <v>0</v>
      </c>
      <c r="P5802">
        <v>1</v>
      </c>
      <c r="Q5802">
        <v>5</v>
      </c>
      <c r="R5802" s="3">
        <v>0.2</v>
      </c>
      <c r="S5802">
        <v>0</v>
      </c>
      <c r="T5802">
        <v>0</v>
      </c>
      <c r="U5802" t="s">
        <v>202</v>
      </c>
      <c r="Y5802" t="s">
        <v>61</v>
      </c>
      <c r="Z5802" t="s">
        <v>61</v>
      </c>
      <c r="AA5802" t="s">
        <v>61</v>
      </c>
      <c r="AB5802" t="s">
        <v>6559</v>
      </c>
      <c r="AC5802">
        <v>36</v>
      </c>
      <c r="AD5802">
        <v>2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97749</v>
      </c>
      <c r="AK5802" t="s">
        <v>61</v>
      </c>
      <c r="AL5802" t="s">
        <v>61</v>
      </c>
      <c r="AM5802" t="s">
        <v>61</v>
      </c>
      <c r="AN5802" t="s">
        <v>61</v>
      </c>
      <c r="AO5802" t="s">
        <v>61</v>
      </c>
      <c r="AP5802">
        <v>1</v>
      </c>
      <c r="AQ5802" t="str">
        <f t="shared" si="363"/>
        <v>CHEM</v>
      </c>
      <c r="AR5802" t="str">
        <f t="shared" si="363"/>
        <v>4990</v>
      </c>
      <c r="AS5802" t="str">
        <f t="shared" si="360"/>
        <v>Haye</v>
      </c>
      <c r="AT5802" t="str">
        <f t="shared" si="361"/>
        <v>CHEM4990Hayes Michael Lloyd</v>
      </c>
      <c r="AU5802" t="str">
        <f t="shared" si="362"/>
        <v>CHEM4990-12</v>
      </c>
      <c r="AV5802" t="s">
        <v>3556</v>
      </c>
      <c r="AW5802" t="s">
        <v>2446</v>
      </c>
      <c r="AX5802" t="s">
        <v>4220</v>
      </c>
    </row>
    <row r="5803" spans="1:50" x14ac:dyDescent="0.2">
      <c r="A5803" t="s">
        <v>1814</v>
      </c>
      <c r="B5803" t="s">
        <v>1898</v>
      </c>
      <c r="C5803">
        <v>4990</v>
      </c>
      <c r="D5803">
        <v>13</v>
      </c>
      <c r="E5803">
        <v>1</v>
      </c>
      <c r="F5803">
        <v>7.0000000000000007E-2</v>
      </c>
      <c r="G5803">
        <v>0</v>
      </c>
      <c r="H5803">
        <v>0</v>
      </c>
      <c r="I5803">
        <v>0</v>
      </c>
      <c r="J5803">
        <v>0</v>
      </c>
      <c r="K5803">
        <v>7.0000000000000007E-2</v>
      </c>
      <c r="L5803">
        <v>1</v>
      </c>
      <c r="M5803">
        <v>0</v>
      </c>
      <c r="N5803">
        <v>0</v>
      </c>
      <c r="O5803">
        <v>0</v>
      </c>
      <c r="P5803">
        <v>1</v>
      </c>
      <c r="Q5803">
        <v>5</v>
      </c>
      <c r="R5803" s="3">
        <v>0.2</v>
      </c>
      <c r="S5803">
        <v>0</v>
      </c>
      <c r="T5803">
        <v>0</v>
      </c>
      <c r="U5803" t="s">
        <v>202</v>
      </c>
      <c r="Y5803" t="s">
        <v>61</v>
      </c>
      <c r="Z5803" t="s">
        <v>61</v>
      </c>
      <c r="AA5803" t="s">
        <v>61</v>
      </c>
      <c r="AB5803" t="s">
        <v>6549</v>
      </c>
      <c r="AC5803">
        <v>36</v>
      </c>
      <c r="AD5803">
        <v>2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97750</v>
      </c>
      <c r="AK5803" t="s">
        <v>61</v>
      </c>
      <c r="AL5803" t="s">
        <v>61</v>
      </c>
      <c r="AM5803" t="s">
        <v>61</v>
      </c>
      <c r="AN5803" t="s">
        <v>61</v>
      </c>
      <c r="AO5803" t="s">
        <v>61</v>
      </c>
      <c r="AP5803">
        <v>1</v>
      </c>
      <c r="AQ5803" t="str">
        <f t="shared" si="363"/>
        <v>CHEM</v>
      </c>
      <c r="AR5803" t="str">
        <f t="shared" si="363"/>
        <v>4990</v>
      </c>
      <c r="AS5803" t="str">
        <f t="shared" si="360"/>
        <v>Selk</v>
      </c>
      <c r="AT5803" t="str">
        <f t="shared" si="361"/>
        <v xml:space="preserve">CHEM4990Selke Matthias </v>
      </c>
      <c r="AU5803" t="str">
        <f t="shared" si="362"/>
        <v>CHEM4990-13</v>
      </c>
      <c r="AV5803" t="s">
        <v>4672</v>
      </c>
      <c r="AW5803" t="s">
        <v>4673</v>
      </c>
    </row>
    <row r="5804" spans="1:50" x14ac:dyDescent="0.2">
      <c r="A5804" t="s">
        <v>1814</v>
      </c>
      <c r="B5804" t="s">
        <v>1898</v>
      </c>
      <c r="C5804">
        <v>4990</v>
      </c>
      <c r="D5804">
        <v>14</v>
      </c>
      <c r="E5804">
        <v>2</v>
      </c>
      <c r="F5804">
        <v>0.13</v>
      </c>
      <c r="G5804">
        <v>0</v>
      </c>
      <c r="H5804">
        <v>0</v>
      </c>
      <c r="I5804">
        <v>0</v>
      </c>
      <c r="J5804">
        <v>0</v>
      </c>
      <c r="K5804">
        <v>0.13</v>
      </c>
      <c r="L5804">
        <v>2</v>
      </c>
      <c r="M5804">
        <v>0</v>
      </c>
      <c r="N5804">
        <v>0</v>
      </c>
      <c r="O5804">
        <v>0</v>
      </c>
      <c r="P5804">
        <v>2</v>
      </c>
      <c r="Q5804">
        <v>5</v>
      </c>
      <c r="R5804" s="3">
        <v>0.4</v>
      </c>
      <c r="S5804">
        <v>0</v>
      </c>
      <c r="T5804">
        <v>0</v>
      </c>
      <c r="U5804" t="s">
        <v>202</v>
      </c>
      <c r="Y5804" t="s">
        <v>61</v>
      </c>
      <c r="Z5804" t="s">
        <v>61</v>
      </c>
      <c r="AA5804" t="s">
        <v>61</v>
      </c>
      <c r="AB5804" t="s">
        <v>6421</v>
      </c>
      <c r="AC5804">
        <v>36</v>
      </c>
      <c r="AD5804">
        <v>2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97751</v>
      </c>
      <c r="AK5804" t="s">
        <v>61</v>
      </c>
      <c r="AL5804" t="s">
        <v>61</v>
      </c>
      <c r="AM5804" t="s">
        <v>61</v>
      </c>
      <c r="AN5804" t="s">
        <v>61</v>
      </c>
      <c r="AO5804" t="s">
        <v>61</v>
      </c>
      <c r="AP5804">
        <v>1</v>
      </c>
      <c r="AQ5804" t="str">
        <f t="shared" si="363"/>
        <v>CHEM</v>
      </c>
      <c r="AR5804" t="str">
        <f t="shared" si="363"/>
        <v>4990</v>
      </c>
      <c r="AS5804" t="str">
        <f t="shared" si="360"/>
        <v>Rudd</v>
      </c>
      <c r="AT5804" t="str">
        <f t="shared" si="361"/>
        <v>CHEM4990Rudd James Andrew</v>
      </c>
      <c r="AU5804" t="str">
        <f t="shared" si="362"/>
        <v>CHEM4990-14</v>
      </c>
      <c r="AV5804" t="s">
        <v>4490</v>
      </c>
      <c r="AW5804" t="s">
        <v>2479</v>
      </c>
      <c r="AX5804" t="s">
        <v>2676</v>
      </c>
    </row>
    <row r="5805" spans="1:50" x14ac:dyDescent="0.2">
      <c r="A5805" t="s">
        <v>1814</v>
      </c>
      <c r="B5805" t="s">
        <v>1898</v>
      </c>
      <c r="C5805">
        <v>4990</v>
      </c>
      <c r="D5805">
        <v>15</v>
      </c>
      <c r="E5805">
        <v>2</v>
      </c>
      <c r="F5805">
        <v>0.13</v>
      </c>
      <c r="G5805">
        <v>0</v>
      </c>
      <c r="H5805">
        <v>0</v>
      </c>
      <c r="I5805">
        <v>0</v>
      </c>
      <c r="J5805">
        <v>0</v>
      </c>
      <c r="K5805">
        <v>0.13</v>
      </c>
      <c r="L5805">
        <v>1</v>
      </c>
      <c r="M5805">
        <v>0</v>
      </c>
      <c r="N5805">
        <v>0</v>
      </c>
      <c r="O5805">
        <v>0</v>
      </c>
      <c r="P5805">
        <v>1</v>
      </c>
      <c r="Q5805">
        <v>5</v>
      </c>
      <c r="R5805" s="3">
        <v>0.2</v>
      </c>
      <c r="S5805">
        <v>0</v>
      </c>
      <c r="T5805">
        <v>0</v>
      </c>
      <c r="U5805" t="s">
        <v>202</v>
      </c>
      <c r="Y5805" t="s">
        <v>61</v>
      </c>
      <c r="Z5805" t="s">
        <v>61</v>
      </c>
      <c r="AA5805" t="s">
        <v>61</v>
      </c>
      <c r="AB5805" t="s">
        <v>6536</v>
      </c>
      <c r="AC5805">
        <v>36</v>
      </c>
      <c r="AD5805">
        <v>2</v>
      </c>
      <c r="AE5805">
        <v>2</v>
      </c>
      <c r="AF5805">
        <v>0</v>
      </c>
      <c r="AG5805">
        <v>0</v>
      </c>
      <c r="AH5805">
        <v>0</v>
      </c>
      <c r="AI5805">
        <v>0</v>
      </c>
      <c r="AJ5805">
        <v>97757</v>
      </c>
      <c r="AK5805" t="s">
        <v>61</v>
      </c>
      <c r="AL5805" t="s">
        <v>61</v>
      </c>
      <c r="AM5805" t="s">
        <v>61</v>
      </c>
      <c r="AN5805" t="s">
        <v>61</v>
      </c>
      <c r="AO5805" t="s">
        <v>61</v>
      </c>
      <c r="AP5805">
        <v>1</v>
      </c>
      <c r="AQ5805" t="str">
        <f t="shared" si="363"/>
        <v>CHEM</v>
      </c>
      <c r="AR5805" t="str">
        <f t="shared" si="363"/>
        <v>4990</v>
      </c>
      <c r="AS5805" t="str">
        <f t="shared" si="360"/>
        <v>Gome</v>
      </c>
      <c r="AT5805" t="str">
        <f t="shared" si="361"/>
        <v>CHEM4990Gomez Frank A</v>
      </c>
      <c r="AU5805" t="str">
        <f t="shared" si="362"/>
        <v>CHEM4990-15</v>
      </c>
      <c r="AV5805" t="s">
        <v>4106</v>
      </c>
      <c r="AW5805" t="s">
        <v>2399</v>
      </c>
      <c r="AX5805" t="s">
        <v>2709</v>
      </c>
    </row>
    <row r="5806" spans="1:50" x14ac:dyDescent="0.2">
      <c r="A5806" t="s">
        <v>1814</v>
      </c>
      <c r="B5806" t="s">
        <v>1898</v>
      </c>
      <c r="C5806">
        <v>4990</v>
      </c>
      <c r="D5806">
        <v>16</v>
      </c>
      <c r="E5806">
        <v>4</v>
      </c>
      <c r="F5806">
        <v>0.27</v>
      </c>
      <c r="G5806">
        <v>0</v>
      </c>
      <c r="H5806">
        <v>0</v>
      </c>
      <c r="I5806">
        <v>0</v>
      </c>
      <c r="J5806">
        <v>0</v>
      </c>
      <c r="K5806">
        <v>0.27</v>
      </c>
      <c r="L5806">
        <v>2</v>
      </c>
      <c r="M5806">
        <v>0</v>
      </c>
      <c r="N5806">
        <v>0</v>
      </c>
      <c r="O5806">
        <v>0</v>
      </c>
      <c r="P5806">
        <v>2</v>
      </c>
      <c r="Q5806">
        <v>5</v>
      </c>
      <c r="R5806" s="3">
        <v>0.4</v>
      </c>
      <c r="S5806">
        <v>0</v>
      </c>
      <c r="T5806">
        <v>0</v>
      </c>
      <c r="U5806" t="s">
        <v>202</v>
      </c>
      <c r="Y5806" t="s">
        <v>61</v>
      </c>
      <c r="Z5806" t="s">
        <v>61</v>
      </c>
      <c r="AA5806" t="s">
        <v>61</v>
      </c>
      <c r="AB5806" t="s">
        <v>6555</v>
      </c>
      <c r="AC5806">
        <v>36</v>
      </c>
      <c r="AD5806">
        <v>2</v>
      </c>
      <c r="AE5806">
        <v>2</v>
      </c>
      <c r="AF5806">
        <v>0</v>
      </c>
      <c r="AG5806">
        <v>0</v>
      </c>
      <c r="AH5806">
        <v>0</v>
      </c>
      <c r="AI5806">
        <v>0</v>
      </c>
      <c r="AJ5806">
        <v>97758</v>
      </c>
      <c r="AK5806" t="s">
        <v>61</v>
      </c>
      <c r="AL5806" t="s">
        <v>61</v>
      </c>
      <c r="AM5806" t="s">
        <v>61</v>
      </c>
      <c r="AN5806" t="s">
        <v>61</v>
      </c>
      <c r="AO5806" t="s">
        <v>61</v>
      </c>
      <c r="AP5806">
        <v>1</v>
      </c>
      <c r="AQ5806" t="str">
        <f t="shared" si="363"/>
        <v>CHEM</v>
      </c>
      <c r="AR5806" t="str">
        <f t="shared" si="363"/>
        <v>4990</v>
      </c>
      <c r="AS5806" t="str">
        <f t="shared" si="360"/>
        <v>Wang</v>
      </c>
      <c r="AT5806" t="str">
        <f t="shared" si="361"/>
        <v xml:space="preserve">CHEM4990Wang Yixian </v>
      </c>
      <c r="AU5806" t="str">
        <f t="shared" si="362"/>
        <v>CHEM4990-16</v>
      </c>
      <c r="AV5806" t="s">
        <v>2603</v>
      </c>
      <c r="AW5806" t="s">
        <v>4681</v>
      </c>
    </row>
    <row r="5807" spans="1:50" x14ac:dyDescent="0.2">
      <c r="A5807" t="s">
        <v>1814</v>
      </c>
      <c r="B5807" t="s">
        <v>1898</v>
      </c>
      <c r="C5807">
        <v>4990</v>
      </c>
      <c r="D5807">
        <v>17</v>
      </c>
      <c r="E5807">
        <v>6</v>
      </c>
      <c r="F5807">
        <v>0.4</v>
      </c>
      <c r="G5807">
        <v>0</v>
      </c>
      <c r="H5807">
        <v>0</v>
      </c>
      <c r="I5807">
        <v>0</v>
      </c>
      <c r="J5807">
        <v>0</v>
      </c>
      <c r="K5807">
        <v>0.4</v>
      </c>
      <c r="L5807">
        <v>3</v>
      </c>
      <c r="M5807">
        <v>0</v>
      </c>
      <c r="N5807">
        <v>0</v>
      </c>
      <c r="O5807">
        <v>0</v>
      </c>
      <c r="P5807">
        <v>3</v>
      </c>
      <c r="Q5807">
        <v>5</v>
      </c>
      <c r="R5807" s="3">
        <v>0.6</v>
      </c>
      <c r="S5807">
        <v>0</v>
      </c>
      <c r="T5807">
        <v>0</v>
      </c>
      <c r="U5807" t="s">
        <v>202</v>
      </c>
      <c r="Y5807" t="s">
        <v>61</v>
      </c>
      <c r="Z5807" t="s">
        <v>61</v>
      </c>
      <c r="AA5807" t="s">
        <v>61</v>
      </c>
      <c r="AB5807" t="s">
        <v>6544</v>
      </c>
      <c r="AC5807">
        <v>36</v>
      </c>
      <c r="AD5807">
        <v>2</v>
      </c>
      <c r="AE5807">
        <v>2</v>
      </c>
      <c r="AF5807">
        <v>0</v>
      </c>
      <c r="AG5807">
        <v>0</v>
      </c>
      <c r="AH5807">
        <v>0</v>
      </c>
      <c r="AI5807">
        <v>0</v>
      </c>
      <c r="AJ5807">
        <v>97759</v>
      </c>
      <c r="AK5807" t="s">
        <v>61</v>
      </c>
      <c r="AL5807" t="s">
        <v>61</v>
      </c>
      <c r="AM5807" t="s">
        <v>61</v>
      </c>
      <c r="AN5807" t="s">
        <v>61</v>
      </c>
      <c r="AO5807" t="s">
        <v>61</v>
      </c>
      <c r="AP5807">
        <v>1</v>
      </c>
      <c r="AQ5807" t="str">
        <f t="shared" si="363"/>
        <v>CHEM</v>
      </c>
      <c r="AR5807" t="str">
        <f t="shared" si="363"/>
        <v>4990</v>
      </c>
      <c r="AS5807" t="str">
        <f t="shared" si="360"/>
        <v xml:space="preserve">Wen </v>
      </c>
      <c r="AT5807" t="str">
        <f t="shared" si="361"/>
        <v xml:space="preserve">CHEM4990Wen Xin </v>
      </c>
      <c r="AU5807" t="str">
        <f t="shared" si="362"/>
        <v>CHEM4990-17</v>
      </c>
      <c r="AV5807" t="s">
        <v>3797</v>
      </c>
      <c r="AW5807" t="s">
        <v>4664</v>
      </c>
    </row>
    <row r="5808" spans="1:50" x14ac:dyDescent="0.2">
      <c r="A5808" t="s">
        <v>1814</v>
      </c>
      <c r="B5808" t="s">
        <v>1898</v>
      </c>
      <c r="C5808">
        <v>4990</v>
      </c>
      <c r="D5808">
        <v>18</v>
      </c>
      <c r="E5808">
        <v>2</v>
      </c>
      <c r="F5808">
        <v>0.13</v>
      </c>
      <c r="G5808">
        <v>0</v>
      </c>
      <c r="H5808">
        <v>0</v>
      </c>
      <c r="I5808">
        <v>0</v>
      </c>
      <c r="J5808">
        <v>0</v>
      </c>
      <c r="K5808">
        <v>0.13</v>
      </c>
      <c r="L5808">
        <v>1</v>
      </c>
      <c r="M5808">
        <v>0</v>
      </c>
      <c r="N5808">
        <v>0</v>
      </c>
      <c r="O5808">
        <v>0</v>
      </c>
      <c r="P5808">
        <v>1</v>
      </c>
      <c r="Q5808">
        <v>5</v>
      </c>
      <c r="R5808" s="3">
        <v>0.2</v>
      </c>
      <c r="S5808">
        <v>0</v>
      </c>
      <c r="T5808">
        <v>0</v>
      </c>
      <c r="U5808" t="s">
        <v>202</v>
      </c>
      <c r="Y5808" t="s">
        <v>61</v>
      </c>
      <c r="Z5808" t="s">
        <v>61</v>
      </c>
      <c r="AA5808" t="s">
        <v>61</v>
      </c>
      <c r="AB5808" t="s">
        <v>6557</v>
      </c>
      <c r="AC5808">
        <v>36</v>
      </c>
      <c r="AD5808">
        <v>2</v>
      </c>
      <c r="AE5808">
        <v>2</v>
      </c>
      <c r="AF5808">
        <v>0</v>
      </c>
      <c r="AG5808">
        <v>0</v>
      </c>
      <c r="AH5808">
        <v>0</v>
      </c>
      <c r="AI5808">
        <v>0</v>
      </c>
      <c r="AJ5808">
        <v>97760</v>
      </c>
      <c r="AK5808" t="s">
        <v>61</v>
      </c>
      <c r="AL5808" t="s">
        <v>61</v>
      </c>
      <c r="AM5808" t="s">
        <v>61</v>
      </c>
      <c r="AN5808" t="s">
        <v>61</v>
      </c>
      <c r="AO5808" t="s">
        <v>61</v>
      </c>
      <c r="AP5808">
        <v>1</v>
      </c>
      <c r="AQ5808" t="str">
        <f t="shared" si="363"/>
        <v>CHEM</v>
      </c>
      <c r="AR5808" t="str">
        <f t="shared" si="363"/>
        <v>4990</v>
      </c>
      <c r="AS5808" t="str">
        <f t="shared" si="360"/>
        <v>Lope</v>
      </c>
      <c r="AT5808" t="str">
        <f t="shared" si="361"/>
        <v>CHEM4990Lopez Cecilia Irene</v>
      </c>
      <c r="AU5808" t="str">
        <f t="shared" si="362"/>
        <v>CHEM4990-18</v>
      </c>
      <c r="AV5808" t="s">
        <v>2627</v>
      </c>
      <c r="AW5808" t="s">
        <v>4115</v>
      </c>
      <c r="AX5808" t="s">
        <v>2592</v>
      </c>
    </row>
    <row r="5809" spans="1:51" x14ac:dyDescent="0.2">
      <c r="A5809" t="s">
        <v>1814</v>
      </c>
      <c r="B5809" t="s">
        <v>1898</v>
      </c>
      <c r="C5809">
        <v>4990</v>
      </c>
      <c r="D5809">
        <v>19</v>
      </c>
      <c r="E5809">
        <v>6</v>
      </c>
      <c r="F5809">
        <v>0.4</v>
      </c>
      <c r="G5809">
        <v>0</v>
      </c>
      <c r="H5809">
        <v>0</v>
      </c>
      <c r="I5809">
        <v>0</v>
      </c>
      <c r="J5809">
        <v>0</v>
      </c>
      <c r="K5809">
        <v>0.4</v>
      </c>
      <c r="L5809">
        <v>3</v>
      </c>
      <c r="M5809">
        <v>0</v>
      </c>
      <c r="N5809">
        <v>0</v>
      </c>
      <c r="O5809">
        <v>0</v>
      </c>
      <c r="P5809">
        <v>3</v>
      </c>
      <c r="Q5809">
        <v>5</v>
      </c>
      <c r="R5809" s="3">
        <v>0.6</v>
      </c>
      <c r="S5809">
        <v>0</v>
      </c>
      <c r="T5809">
        <v>0</v>
      </c>
      <c r="U5809" t="s">
        <v>202</v>
      </c>
      <c r="Y5809" t="s">
        <v>61</v>
      </c>
      <c r="Z5809" t="s">
        <v>61</v>
      </c>
      <c r="AA5809" t="s">
        <v>61</v>
      </c>
      <c r="AB5809" t="s">
        <v>6541</v>
      </c>
      <c r="AC5809">
        <v>36</v>
      </c>
      <c r="AD5809">
        <v>2</v>
      </c>
      <c r="AE5809">
        <v>2</v>
      </c>
      <c r="AF5809">
        <v>0</v>
      </c>
      <c r="AG5809">
        <v>0</v>
      </c>
      <c r="AH5809">
        <v>0</v>
      </c>
      <c r="AI5809">
        <v>0</v>
      </c>
      <c r="AJ5809">
        <v>97761</v>
      </c>
      <c r="AK5809" t="s">
        <v>61</v>
      </c>
      <c r="AL5809" t="s">
        <v>61</v>
      </c>
      <c r="AM5809" t="s">
        <v>61</v>
      </c>
      <c r="AN5809" t="s">
        <v>61</v>
      </c>
      <c r="AO5809" t="s">
        <v>61</v>
      </c>
      <c r="AP5809">
        <v>1</v>
      </c>
      <c r="AQ5809" t="str">
        <f t="shared" si="363"/>
        <v>CHEM</v>
      </c>
      <c r="AR5809" t="str">
        <f t="shared" si="363"/>
        <v>4990</v>
      </c>
      <c r="AS5809" t="str">
        <f t="shared" ref="AS5809:AS5872" si="364">PROPER(LEFT(AB5809,4))</f>
        <v>Ba Y</v>
      </c>
      <c r="AT5809" t="str">
        <f t="shared" si="361"/>
        <v xml:space="preserve">CHEM4990Ba Yong </v>
      </c>
      <c r="AU5809" t="str">
        <f t="shared" si="362"/>
        <v>CHEM4990-19</v>
      </c>
      <c r="AV5809" t="s">
        <v>4657</v>
      </c>
      <c r="AW5809" t="s">
        <v>4658</v>
      </c>
    </row>
    <row r="5810" spans="1:51" x14ac:dyDescent="0.2">
      <c r="A5810" t="s">
        <v>1814</v>
      </c>
      <c r="B5810" t="s">
        <v>1898</v>
      </c>
      <c r="C5810">
        <v>4990</v>
      </c>
      <c r="D5810">
        <v>20</v>
      </c>
      <c r="E5810">
        <v>6</v>
      </c>
      <c r="F5810">
        <v>0.4</v>
      </c>
      <c r="G5810">
        <v>0</v>
      </c>
      <c r="H5810">
        <v>0</v>
      </c>
      <c r="I5810">
        <v>0</v>
      </c>
      <c r="J5810">
        <v>0</v>
      </c>
      <c r="K5810">
        <v>0.4</v>
      </c>
      <c r="L5810">
        <v>3</v>
      </c>
      <c r="M5810">
        <v>0</v>
      </c>
      <c r="N5810">
        <v>0</v>
      </c>
      <c r="O5810">
        <v>0</v>
      </c>
      <c r="P5810">
        <v>3</v>
      </c>
      <c r="Q5810">
        <v>5</v>
      </c>
      <c r="R5810" s="3">
        <v>0.6</v>
      </c>
      <c r="S5810">
        <v>0</v>
      </c>
      <c r="T5810">
        <v>0</v>
      </c>
      <c r="U5810" t="s">
        <v>202</v>
      </c>
      <c r="Y5810" t="s">
        <v>61</v>
      </c>
      <c r="Z5810" t="s">
        <v>61</v>
      </c>
      <c r="AA5810" t="s">
        <v>61</v>
      </c>
      <c r="AB5810" t="s">
        <v>6559</v>
      </c>
      <c r="AC5810">
        <v>36</v>
      </c>
      <c r="AD5810">
        <v>2</v>
      </c>
      <c r="AE5810">
        <v>2</v>
      </c>
      <c r="AF5810">
        <v>0</v>
      </c>
      <c r="AG5810">
        <v>0</v>
      </c>
      <c r="AH5810">
        <v>0</v>
      </c>
      <c r="AI5810">
        <v>0</v>
      </c>
      <c r="AJ5810">
        <v>97762</v>
      </c>
      <c r="AK5810" t="s">
        <v>61</v>
      </c>
      <c r="AL5810" t="s">
        <v>61</v>
      </c>
      <c r="AM5810" t="s">
        <v>61</v>
      </c>
      <c r="AN5810" t="s">
        <v>61</v>
      </c>
      <c r="AO5810" t="s">
        <v>61</v>
      </c>
      <c r="AP5810">
        <v>1</v>
      </c>
      <c r="AQ5810" t="str">
        <f t="shared" si="363"/>
        <v>CHEM</v>
      </c>
      <c r="AR5810" t="str">
        <f t="shared" si="363"/>
        <v>4990</v>
      </c>
      <c r="AS5810" t="str">
        <f t="shared" si="364"/>
        <v>Haye</v>
      </c>
      <c r="AT5810" t="str">
        <f t="shared" si="361"/>
        <v>CHEM4990Hayes Michael Lloyd</v>
      </c>
      <c r="AU5810" t="str">
        <f t="shared" si="362"/>
        <v>CHEM4990-20</v>
      </c>
      <c r="AV5810" t="s">
        <v>3556</v>
      </c>
      <c r="AW5810" t="s">
        <v>2446</v>
      </c>
      <c r="AX5810" t="s">
        <v>4220</v>
      </c>
    </row>
    <row r="5811" spans="1:51" x14ac:dyDescent="0.2">
      <c r="A5811" t="s">
        <v>1814</v>
      </c>
      <c r="B5811" t="s">
        <v>1898</v>
      </c>
      <c r="C5811">
        <v>4990</v>
      </c>
      <c r="D5811">
        <v>21</v>
      </c>
      <c r="E5811">
        <v>2</v>
      </c>
      <c r="F5811">
        <v>0.13</v>
      </c>
      <c r="G5811">
        <v>0</v>
      </c>
      <c r="H5811">
        <v>0</v>
      </c>
      <c r="I5811">
        <v>0</v>
      </c>
      <c r="J5811">
        <v>0</v>
      </c>
      <c r="K5811">
        <v>0.13</v>
      </c>
      <c r="L5811">
        <v>1</v>
      </c>
      <c r="M5811">
        <v>0</v>
      </c>
      <c r="N5811">
        <v>0</v>
      </c>
      <c r="O5811">
        <v>0</v>
      </c>
      <c r="P5811">
        <v>1</v>
      </c>
      <c r="Q5811">
        <v>5</v>
      </c>
      <c r="R5811" s="3">
        <v>0.2</v>
      </c>
      <c r="S5811">
        <v>0</v>
      </c>
      <c r="T5811">
        <v>0</v>
      </c>
      <c r="U5811" t="s">
        <v>202</v>
      </c>
      <c r="Y5811" t="s">
        <v>61</v>
      </c>
      <c r="Z5811" t="s">
        <v>61</v>
      </c>
      <c r="AA5811" t="s">
        <v>61</v>
      </c>
      <c r="AB5811" t="s">
        <v>6549</v>
      </c>
      <c r="AC5811">
        <v>36</v>
      </c>
      <c r="AD5811">
        <v>2</v>
      </c>
      <c r="AE5811">
        <v>2</v>
      </c>
      <c r="AF5811">
        <v>0</v>
      </c>
      <c r="AG5811">
        <v>0</v>
      </c>
      <c r="AH5811">
        <v>0</v>
      </c>
      <c r="AI5811">
        <v>0</v>
      </c>
      <c r="AJ5811">
        <v>97763</v>
      </c>
      <c r="AK5811" t="s">
        <v>61</v>
      </c>
      <c r="AL5811" t="s">
        <v>61</v>
      </c>
      <c r="AM5811" t="s">
        <v>61</v>
      </c>
      <c r="AN5811" t="s">
        <v>61</v>
      </c>
      <c r="AO5811" t="s">
        <v>61</v>
      </c>
      <c r="AP5811">
        <v>1</v>
      </c>
      <c r="AQ5811" t="str">
        <f t="shared" si="363"/>
        <v>CHEM</v>
      </c>
      <c r="AR5811" t="str">
        <f t="shared" si="363"/>
        <v>4990</v>
      </c>
      <c r="AS5811" t="str">
        <f t="shared" si="364"/>
        <v>Selk</v>
      </c>
      <c r="AT5811" t="str">
        <f t="shared" si="361"/>
        <v xml:space="preserve">CHEM4990Selke Matthias </v>
      </c>
      <c r="AU5811" t="str">
        <f t="shared" si="362"/>
        <v>CHEM4990-21</v>
      </c>
      <c r="AV5811" t="s">
        <v>4672</v>
      </c>
      <c r="AW5811" t="s">
        <v>4673</v>
      </c>
    </row>
    <row r="5812" spans="1:51" x14ac:dyDescent="0.2">
      <c r="A5812" t="s">
        <v>1814</v>
      </c>
      <c r="B5812" t="s">
        <v>1898</v>
      </c>
      <c r="C5812">
        <v>4990</v>
      </c>
      <c r="D5812">
        <v>22</v>
      </c>
      <c r="E5812">
        <v>4</v>
      </c>
      <c r="F5812">
        <v>0.27</v>
      </c>
      <c r="G5812">
        <v>0</v>
      </c>
      <c r="H5812">
        <v>0</v>
      </c>
      <c r="I5812">
        <v>0</v>
      </c>
      <c r="J5812">
        <v>0</v>
      </c>
      <c r="K5812">
        <v>0.27</v>
      </c>
      <c r="L5812">
        <v>2</v>
      </c>
      <c r="M5812">
        <v>0</v>
      </c>
      <c r="N5812">
        <v>0</v>
      </c>
      <c r="O5812">
        <v>0</v>
      </c>
      <c r="P5812">
        <v>2</v>
      </c>
      <c r="Q5812">
        <v>5</v>
      </c>
      <c r="R5812" s="3">
        <v>0.4</v>
      </c>
      <c r="S5812">
        <v>0</v>
      </c>
      <c r="T5812">
        <v>0</v>
      </c>
      <c r="U5812" t="s">
        <v>202</v>
      </c>
      <c r="Y5812" t="s">
        <v>61</v>
      </c>
      <c r="Z5812" t="s">
        <v>61</v>
      </c>
      <c r="AA5812" t="s">
        <v>61</v>
      </c>
      <c r="AB5812" t="s">
        <v>6421</v>
      </c>
      <c r="AC5812">
        <v>36</v>
      </c>
      <c r="AD5812">
        <v>2</v>
      </c>
      <c r="AE5812">
        <v>2</v>
      </c>
      <c r="AF5812">
        <v>0</v>
      </c>
      <c r="AG5812">
        <v>0</v>
      </c>
      <c r="AH5812">
        <v>0</v>
      </c>
      <c r="AI5812">
        <v>0</v>
      </c>
      <c r="AJ5812">
        <v>97766</v>
      </c>
      <c r="AK5812" t="s">
        <v>61</v>
      </c>
      <c r="AL5812" t="s">
        <v>61</v>
      </c>
      <c r="AM5812" t="s">
        <v>61</v>
      </c>
      <c r="AN5812" t="s">
        <v>61</v>
      </c>
      <c r="AO5812" t="s">
        <v>61</v>
      </c>
      <c r="AP5812">
        <v>1</v>
      </c>
      <c r="AQ5812" t="str">
        <f t="shared" si="363"/>
        <v>CHEM</v>
      </c>
      <c r="AR5812" t="str">
        <f t="shared" si="363"/>
        <v>4990</v>
      </c>
      <c r="AS5812" t="str">
        <f t="shared" si="364"/>
        <v>Rudd</v>
      </c>
      <c r="AT5812" t="str">
        <f t="shared" si="361"/>
        <v>CHEM4990Rudd James Andrew</v>
      </c>
      <c r="AU5812" t="str">
        <f t="shared" si="362"/>
        <v>CHEM4990-22</v>
      </c>
      <c r="AV5812" t="s">
        <v>4490</v>
      </c>
      <c r="AW5812" t="s">
        <v>2479</v>
      </c>
      <c r="AX5812" t="s">
        <v>2676</v>
      </c>
    </row>
    <row r="5813" spans="1:51" x14ac:dyDescent="0.2">
      <c r="A5813" t="s">
        <v>1814</v>
      </c>
      <c r="B5813" t="s">
        <v>1898</v>
      </c>
      <c r="C5813">
        <v>4990</v>
      </c>
      <c r="D5813">
        <v>23</v>
      </c>
      <c r="E5813">
        <v>3</v>
      </c>
      <c r="F5813">
        <v>0.2</v>
      </c>
      <c r="G5813">
        <v>0</v>
      </c>
      <c r="H5813">
        <v>0</v>
      </c>
      <c r="I5813">
        <v>0</v>
      </c>
      <c r="J5813">
        <v>0</v>
      </c>
      <c r="K5813">
        <v>0.2</v>
      </c>
      <c r="L5813">
        <v>1</v>
      </c>
      <c r="M5813">
        <v>0</v>
      </c>
      <c r="N5813">
        <v>0</v>
      </c>
      <c r="O5813">
        <v>0</v>
      </c>
      <c r="P5813">
        <v>1</v>
      </c>
      <c r="Q5813">
        <v>5</v>
      </c>
      <c r="R5813" s="3">
        <v>0.2</v>
      </c>
      <c r="S5813">
        <v>0</v>
      </c>
      <c r="T5813">
        <v>0</v>
      </c>
      <c r="U5813" t="s">
        <v>202</v>
      </c>
      <c r="Y5813" t="s">
        <v>61</v>
      </c>
      <c r="Z5813" t="s">
        <v>61</v>
      </c>
      <c r="AA5813" t="s">
        <v>61</v>
      </c>
      <c r="AB5813" t="s">
        <v>6548</v>
      </c>
      <c r="AC5813">
        <v>36</v>
      </c>
      <c r="AD5813">
        <v>2</v>
      </c>
      <c r="AE5813">
        <v>3</v>
      </c>
      <c r="AF5813">
        <v>0</v>
      </c>
      <c r="AG5813">
        <v>0</v>
      </c>
      <c r="AH5813">
        <v>0</v>
      </c>
      <c r="AI5813">
        <v>0</v>
      </c>
      <c r="AJ5813">
        <v>97771</v>
      </c>
      <c r="AK5813" t="s">
        <v>61</v>
      </c>
      <c r="AL5813" t="s">
        <v>61</v>
      </c>
      <c r="AM5813" t="s">
        <v>61</v>
      </c>
      <c r="AN5813" t="s">
        <v>61</v>
      </c>
      <c r="AO5813" t="s">
        <v>61</v>
      </c>
      <c r="AP5813">
        <v>1</v>
      </c>
      <c r="AQ5813" t="str">
        <f t="shared" si="363"/>
        <v>CHEM</v>
      </c>
      <c r="AR5813" t="str">
        <f t="shared" si="363"/>
        <v>4990</v>
      </c>
      <c r="AS5813" t="str">
        <f t="shared" si="364"/>
        <v>Tuns</v>
      </c>
      <c r="AT5813" t="str">
        <f t="shared" si="361"/>
        <v>CHEM4990Tunstad Linda M.</v>
      </c>
      <c r="AU5813" t="str">
        <f t="shared" si="362"/>
        <v>CHEM4990-23</v>
      </c>
      <c r="AV5813" t="s">
        <v>4671</v>
      </c>
      <c r="AW5813" t="s">
        <v>3045</v>
      </c>
      <c r="AX5813" t="s">
        <v>2634</v>
      </c>
    </row>
    <row r="5814" spans="1:51" x14ac:dyDescent="0.2">
      <c r="A5814" t="s">
        <v>1814</v>
      </c>
      <c r="B5814" t="s">
        <v>1898</v>
      </c>
      <c r="C5814">
        <v>4990</v>
      </c>
      <c r="D5814">
        <v>24</v>
      </c>
      <c r="E5814">
        <v>9</v>
      </c>
      <c r="F5814">
        <v>0.6</v>
      </c>
      <c r="G5814">
        <v>0</v>
      </c>
      <c r="H5814">
        <v>0</v>
      </c>
      <c r="I5814">
        <v>0</v>
      </c>
      <c r="J5814">
        <v>0</v>
      </c>
      <c r="K5814">
        <v>0.6</v>
      </c>
      <c r="L5814">
        <v>3</v>
      </c>
      <c r="M5814">
        <v>0</v>
      </c>
      <c r="N5814">
        <v>0</v>
      </c>
      <c r="O5814">
        <v>0</v>
      </c>
      <c r="P5814">
        <v>3</v>
      </c>
      <c r="Q5814">
        <v>5</v>
      </c>
      <c r="R5814" s="3">
        <v>0.6</v>
      </c>
      <c r="S5814">
        <v>0</v>
      </c>
      <c r="T5814">
        <v>0</v>
      </c>
      <c r="U5814" t="s">
        <v>202</v>
      </c>
      <c r="Y5814" t="s">
        <v>61</v>
      </c>
      <c r="Z5814" t="s">
        <v>61</v>
      </c>
      <c r="AA5814" t="s">
        <v>61</v>
      </c>
      <c r="AB5814" t="s">
        <v>6544</v>
      </c>
      <c r="AC5814">
        <v>36</v>
      </c>
      <c r="AD5814">
        <v>2</v>
      </c>
      <c r="AE5814">
        <v>3</v>
      </c>
      <c r="AF5814">
        <v>0</v>
      </c>
      <c r="AG5814">
        <v>0</v>
      </c>
      <c r="AH5814">
        <v>0</v>
      </c>
      <c r="AI5814">
        <v>0</v>
      </c>
      <c r="AJ5814">
        <v>97772</v>
      </c>
      <c r="AK5814" t="s">
        <v>61</v>
      </c>
      <c r="AL5814" t="s">
        <v>61</v>
      </c>
      <c r="AM5814" t="s">
        <v>61</v>
      </c>
      <c r="AN5814" t="s">
        <v>61</v>
      </c>
      <c r="AO5814" t="s">
        <v>61</v>
      </c>
      <c r="AP5814">
        <v>1</v>
      </c>
      <c r="AQ5814" t="str">
        <f t="shared" si="363"/>
        <v>CHEM</v>
      </c>
      <c r="AR5814" t="str">
        <f t="shared" si="363"/>
        <v>4990</v>
      </c>
      <c r="AS5814" t="str">
        <f t="shared" si="364"/>
        <v xml:space="preserve">Wen </v>
      </c>
      <c r="AT5814" t="str">
        <f t="shared" si="361"/>
        <v xml:space="preserve">CHEM4990Wen Xin </v>
      </c>
      <c r="AU5814" t="str">
        <f t="shared" si="362"/>
        <v>CHEM4990-24</v>
      </c>
      <c r="AV5814" t="s">
        <v>3797</v>
      </c>
      <c r="AW5814" t="s">
        <v>4664</v>
      </c>
    </row>
    <row r="5815" spans="1:51" x14ac:dyDescent="0.2">
      <c r="A5815" t="s">
        <v>1814</v>
      </c>
      <c r="B5815" t="s">
        <v>1898</v>
      </c>
      <c r="C5815">
        <v>4990</v>
      </c>
      <c r="D5815">
        <v>25</v>
      </c>
      <c r="E5815">
        <v>6</v>
      </c>
      <c r="F5815">
        <v>0.4</v>
      </c>
      <c r="G5815">
        <v>0</v>
      </c>
      <c r="H5815">
        <v>0</v>
      </c>
      <c r="I5815">
        <v>0</v>
      </c>
      <c r="J5815">
        <v>0</v>
      </c>
      <c r="K5815">
        <v>0.4</v>
      </c>
      <c r="L5815">
        <v>2</v>
      </c>
      <c r="M5815">
        <v>0</v>
      </c>
      <c r="N5815">
        <v>0</v>
      </c>
      <c r="O5815">
        <v>0</v>
      </c>
      <c r="P5815">
        <v>2</v>
      </c>
      <c r="Q5815">
        <v>5</v>
      </c>
      <c r="R5815" s="3">
        <v>0.4</v>
      </c>
      <c r="S5815">
        <v>0</v>
      </c>
      <c r="T5815">
        <v>0</v>
      </c>
      <c r="U5815" t="s">
        <v>202</v>
      </c>
      <c r="Y5815" t="s">
        <v>61</v>
      </c>
      <c r="Z5815" t="s">
        <v>61</v>
      </c>
      <c r="AA5815" t="s">
        <v>61</v>
      </c>
      <c r="AB5815" t="s">
        <v>6541</v>
      </c>
      <c r="AC5815">
        <v>36</v>
      </c>
      <c r="AD5815">
        <v>2</v>
      </c>
      <c r="AE5815">
        <v>3</v>
      </c>
      <c r="AF5815">
        <v>0</v>
      </c>
      <c r="AG5815">
        <v>0</v>
      </c>
      <c r="AH5815">
        <v>0</v>
      </c>
      <c r="AI5815">
        <v>0</v>
      </c>
      <c r="AJ5815">
        <v>97773</v>
      </c>
      <c r="AK5815" t="s">
        <v>61</v>
      </c>
      <c r="AL5815" t="s">
        <v>61</v>
      </c>
      <c r="AM5815" t="s">
        <v>61</v>
      </c>
      <c r="AN5815" t="s">
        <v>61</v>
      </c>
      <c r="AO5815" t="s">
        <v>61</v>
      </c>
      <c r="AP5815">
        <v>1</v>
      </c>
      <c r="AQ5815" t="str">
        <f t="shared" si="363"/>
        <v>CHEM</v>
      </c>
      <c r="AR5815" t="str">
        <f t="shared" si="363"/>
        <v>4990</v>
      </c>
      <c r="AS5815" t="str">
        <f t="shared" si="364"/>
        <v>Ba Y</v>
      </c>
      <c r="AT5815" t="str">
        <f t="shared" si="361"/>
        <v xml:space="preserve">CHEM4990Ba Yong </v>
      </c>
      <c r="AU5815" t="str">
        <f t="shared" si="362"/>
        <v>CHEM4990-25</v>
      </c>
      <c r="AV5815" t="s">
        <v>4657</v>
      </c>
      <c r="AW5815" t="s">
        <v>4658</v>
      </c>
    </row>
    <row r="5816" spans="1:51" x14ac:dyDescent="0.2">
      <c r="A5816" t="s">
        <v>1814</v>
      </c>
      <c r="B5816" t="s">
        <v>1898</v>
      </c>
      <c r="C5816">
        <v>4990</v>
      </c>
      <c r="D5816">
        <v>26</v>
      </c>
      <c r="E5816">
        <v>3</v>
      </c>
      <c r="F5816">
        <v>0.2</v>
      </c>
      <c r="G5816">
        <v>0</v>
      </c>
      <c r="H5816">
        <v>0</v>
      </c>
      <c r="I5816">
        <v>0</v>
      </c>
      <c r="J5816">
        <v>0</v>
      </c>
      <c r="K5816">
        <v>0.2</v>
      </c>
      <c r="L5816">
        <v>1</v>
      </c>
      <c r="M5816">
        <v>0</v>
      </c>
      <c r="N5816">
        <v>0</v>
      </c>
      <c r="O5816">
        <v>0</v>
      </c>
      <c r="P5816">
        <v>1</v>
      </c>
      <c r="Q5816">
        <v>5</v>
      </c>
      <c r="R5816" s="3">
        <v>0.2</v>
      </c>
      <c r="S5816">
        <v>0</v>
      </c>
      <c r="T5816">
        <v>0</v>
      </c>
      <c r="U5816" t="s">
        <v>202</v>
      </c>
      <c r="Y5816" t="s">
        <v>61</v>
      </c>
      <c r="Z5816" t="s">
        <v>61</v>
      </c>
      <c r="AA5816" t="s">
        <v>61</v>
      </c>
      <c r="AB5816" t="s">
        <v>6549</v>
      </c>
      <c r="AC5816">
        <v>36</v>
      </c>
      <c r="AD5816">
        <v>2</v>
      </c>
      <c r="AE5816">
        <v>3</v>
      </c>
      <c r="AF5816">
        <v>0</v>
      </c>
      <c r="AG5816">
        <v>0</v>
      </c>
      <c r="AH5816">
        <v>0</v>
      </c>
      <c r="AI5816">
        <v>0</v>
      </c>
      <c r="AJ5816">
        <v>97774</v>
      </c>
      <c r="AK5816" t="s">
        <v>61</v>
      </c>
      <c r="AL5816" t="s">
        <v>61</v>
      </c>
      <c r="AM5816" t="s">
        <v>61</v>
      </c>
      <c r="AN5816" t="s">
        <v>61</v>
      </c>
      <c r="AO5816" t="s">
        <v>61</v>
      </c>
      <c r="AP5816">
        <v>1</v>
      </c>
      <c r="AQ5816" t="str">
        <f t="shared" si="363"/>
        <v>CHEM</v>
      </c>
      <c r="AR5816" t="str">
        <f t="shared" si="363"/>
        <v>4990</v>
      </c>
      <c r="AS5816" t="str">
        <f t="shared" si="364"/>
        <v>Selk</v>
      </c>
      <c r="AT5816" t="str">
        <f t="shared" si="361"/>
        <v xml:space="preserve">CHEM4990Selke Matthias </v>
      </c>
      <c r="AU5816" t="str">
        <f t="shared" si="362"/>
        <v>CHEM4990-26</v>
      </c>
      <c r="AV5816" t="s">
        <v>4672</v>
      </c>
      <c r="AW5816" t="s">
        <v>4673</v>
      </c>
    </row>
    <row r="5817" spans="1:51" x14ac:dyDescent="0.2">
      <c r="A5817" t="s">
        <v>1814</v>
      </c>
      <c r="B5817" t="s">
        <v>1898</v>
      </c>
      <c r="C5817">
        <v>4990</v>
      </c>
      <c r="D5817">
        <v>27</v>
      </c>
      <c r="E5817">
        <v>3</v>
      </c>
      <c r="F5817">
        <v>0.2</v>
      </c>
      <c r="G5817">
        <v>0</v>
      </c>
      <c r="H5817">
        <v>0</v>
      </c>
      <c r="I5817">
        <v>0</v>
      </c>
      <c r="J5817">
        <v>0</v>
      </c>
      <c r="K5817">
        <v>0.2</v>
      </c>
      <c r="L5817">
        <v>1</v>
      </c>
      <c r="M5817">
        <v>0</v>
      </c>
      <c r="N5817">
        <v>0</v>
      </c>
      <c r="O5817">
        <v>0</v>
      </c>
      <c r="P5817">
        <v>1</v>
      </c>
      <c r="Q5817">
        <v>5</v>
      </c>
      <c r="R5817" s="3">
        <v>0.2</v>
      </c>
      <c r="S5817">
        <v>0</v>
      </c>
      <c r="T5817">
        <v>0</v>
      </c>
      <c r="U5817" t="s">
        <v>202</v>
      </c>
      <c r="Y5817" t="s">
        <v>61</v>
      </c>
      <c r="Z5817" t="s">
        <v>61</v>
      </c>
      <c r="AA5817" t="s">
        <v>61</v>
      </c>
      <c r="AB5817" t="s">
        <v>6558</v>
      </c>
      <c r="AC5817">
        <v>36</v>
      </c>
      <c r="AD5817">
        <v>2</v>
      </c>
      <c r="AE5817">
        <v>3</v>
      </c>
      <c r="AF5817">
        <v>0</v>
      </c>
      <c r="AG5817">
        <v>0</v>
      </c>
      <c r="AH5817">
        <v>0</v>
      </c>
      <c r="AI5817">
        <v>0</v>
      </c>
      <c r="AJ5817">
        <v>97775</v>
      </c>
      <c r="AK5817" t="s">
        <v>61</v>
      </c>
      <c r="AL5817" t="s">
        <v>61</v>
      </c>
      <c r="AM5817" t="s">
        <v>61</v>
      </c>
      <c r="AN5817" t="s">
        <v>61</v>
      </c>
      <c r="AO5817" t="s">
        <v>61</v>
      </c>
      <c r="AP5817">
        <v>1</v>
      </c>
      <c r="AQ5817" t="str">
        <f t="shared" si="363"/>
        <v>CHEM</v>
      </c>
      <c r="AR5817" t="str">
        <f t="shared" si="363"/>
        <v>4990</v>
      </c>
      <c r="AS5817" t="str">
        <f t="shared" si="364"/>
        <v>Moma</v>
      </c>
      <c r="AT5817" t="str">
        <f t="shared" si="361"/>
        <v>CHEM4990Momand Jamil Ahmad</v>
      </c>
      <c r="AU5817" t="str">
        <f t="shared" si="362"/>
        <v>CHEM4990-27</v>
      </c>
      <c r="AV5817" t="s">
        <v>4683</v>
      </c>
      <c r="AW5817" t="s">
        <v>4684</v>
      </c>
      <c r="AX5817" t="s">
        <v>3356</v>
      </c>
    </row>
    <row r="5818" spans="1:51" x14ac:dyDescent="0.2">
      <c r="A5818" t="s">
        <v>1814</v>
      </c>
      <c r="B5818" t="s">
        <v>1898</v>
      </c>
      <c r="C5818">
        <v>4990</v>
      </c>
      <c r="D5818">
        <v>28</v>
      </c>
      <c r="E5818">
        <v>3</v>
      </c>
      <c r="F5818">
        <v>0.2</v>
      </c>
      <c r="G5818">
        <v>0</v>
      </c>
      <c r="H5818">
        <v>0</v>
      </c>
      <c r="I5818">
        <v>0</v>
      </c>
      <c r="J5818">
        <v>0</v>
      </c>
      <c r="K5818">
        <v>0.2</v>
      </c>
      <c r="L5818">
        <v>1</v>
      </c>
      <c r="M5818">
        <v>0</v>
      </c>
      <c r="N5818">
        <v>0</v>
      </c>
      <c r="O5818">
        <v>0</v>
      </c>
      <c r="P5818">
        <v>1</v>
      </c>
      <c r="Q5818">
        <v>5</v>
      </c>
      <c r="R5818" s="3">
        <v>0.2</v>
      </c>
      <c r="S5818">
        <v>0</v>
      </c>
      <c r="T5818">
        <v>0</v>
      </c>
      <c r="U5818" t="s">
        <v>202</v>
      </c>
      <c r="Y5818" t="s">
        <v>61</v>
      </c>
      <c r="Z5818" t="s">
        <v>61</v>
      </c>
      <c r="AA5818" t="s">
        <v>61</v>
      </c>
      <c r="AB5818" t="s">
        <v>6567</v>
      </c>
      <c r="AC5818">
        <v>36</v>
      </c>
      <c r="AD5818">
        <v>2</v>
      </c>
      <c r="AE5818">
        <v>3</v>
      </c>
      <c r="AF5818">
        <v>0</v>
      </c>
      <c r="AG5818">
        <v>0</v>
      </c>
      <c r="AH5818">
        <v>0</v>
      </c>
      <c r="AI5818">
        <v>0</v>
      </c>
      <c r="AJ5818">
        <v>97776</v>
      </c>
      <c r="AK5818" t="s">
        <v>61</v>
      </c>
      <c r="AL5818" t="s">
        <v>61</v>
      </c>
      <c r="AM5818" t="s">
        <v>61</v>
      </c>
      <c r="AN5818" t="s">
        <v>61</v>
      </c>
      <c r="AO5818" t="s">
        <v>61</v>
      </c>
      <c r="AP5818">
        <v>1</v>
      </c>
      <c r="AQ5818" t="str">
        <f t="shared" si="363"/>
        <v>CHEM</v>
      </c>
      <c r="AR5818" t="str">
        <f t="shared" si="363"/>
        <v>4990</v>
      </c>
      <c r="AS5818" t="str">
        <f t="shared" si="364"/>
        <v>Fost</v>
      </c>
      <c r="AT5818" t="str">
        <f t="shared" si="361"/>
        <v>CHEM4990Foster Connor Krishna L</v>
      </c>
      <c r="AU5818" t="str">
        <f t="shared" si="362"/>
        <v>CHEM4990-28</v>
      </c>
      <c r="AV5818" t="s">
        <v>4694</v>
      </c>
      <c r="AW5818" t="s">
        <v>4695</v>
      </c>
      <c r="AX5818" t="s">
        <v>4696</v>
      </c>
      <c r="AY5818" t="s">
        <v>2483</v>
      </c>
    </row>
    <row r="5819" spans="1:51" x14ac:dyDescent="0.2">
      <c r="A5819" t="s">
        <v>1814</v>
      </c>
      <c r="B5819" t="s">
        <v>1898</v>
      </c>
      <c r="C5819">
        <v>4990</v>
      </c>
      <c r="D5819" t="s">
        <v>125</v>
      </c>
      <c r="E5819">
        <v>112</v>
      </c>
      <c r="F5819">
        <v>7.47</v>
      </c>
      <c r="G5819">
        <v>0</v>
      </c>
      <c r="H5819">
        <v>0</v>
      </c>
      <c r="I5819">
        <v>0</v>
      </c>
      <c r="J5819">
        <v>0</v>
      </c>
      <c r="K5819">
        <v>7.47</v>
      </c>
      <c r="L5819">
        <v>68</v>
      </c>
      <c r="M5819">
        <v>2</v>
      </c>
      <c r="N5819">
        <v>0</v>
      </c>
      <c r="O5819">
        <v>0</v>
      </c>
      <c r="P5819">
        <v>68</v>
      </c>
      <c r="Q5819">
        <v>140</v>
      </c>
      <c r="R5819" s="3">
        <v>0.48570000000000002</v>
      </c>
      <c r="S5819">
        <v>0</v>
      </c>
      <c r="T5819">
        <v>0</v>
      </c>
      <c r="AQ5819" t="str">
        <f t="shared" si="363"/>
        <v>CHEM</v>
      </c>
      <c r="AR5819" t="str">
        <f t="shared" si="363"/>
        <v>4990</v>
      </c>
      <c r="AS5819" t="str">
        <f t="shared" si="364"/>
        <v/>
      </c>
      <c r="AT5819" t="str">
        <f t="shared" si="361"/>
        <v>CHEM4990</v>
      </c>
      <c r="AU5819" t="str">
        <f t="shared" si="362"/>
        <v>CHEM4990-***** CRSE TOTAL</v>
      </c>
    </row>
    <row r="5820" spans="1:51" x14ac:dyDescent="0.2">
      <c r="A5820" t="s">
        <v>1814</v>
      </c>
      <c r="B5820" t="s">
        <v>1898</v>
      </c>
      <c r="C5820">
        <v>5100</v>
      </c>
      <c r="D5820">
        <v>1</v>
      </c>
      <c r="E5820">
        <v>0</v>
      </c>
      <c r="F5820">
        <v>0</v>
      </c>
      <c r="G5820">
        <v>48</v>
      </c>
      <c r="H5820">
        <v>4</v>
      </c>
      <c r="I5820">
        <v>0</v>
      </c>
      <c r="J5820">
        <v>0</v>
      </c>
      <c r="K5820">
        <v>4</v>
      </c>
      <c r="L5820">
        <v>16</v>
      </c>
      <c r="M5820">
        <v>0</v>
      </c>
      <c r="N5820">
        <v>0</v>
      </c>
      <c r="O5820">
        <v>0</v>
      </c>
      <c r="P5820">
        <v>16</v>
      </c>
      <c r="Q5820">
        <v>21</v>
      </c>
      <c r="R5820" s="3">
        <v>0.76190000000000002</v>
      </c>
      <c r="S5820">
        <v>0</v>
      </c>
      <c r="T5820">
        <v>0</v>
      </c>
      <c r="U5820" t="s">
        <v>1930</v>
      </c>
      <c r="V5820" t="s">
        <v>106</v>
      </c>
      <c r="W5820" s="4">
        <v>0.45833333333333331</v>
      </c>
      <c r="X5820" s="4">
        <v>0.49305555555555558</v>
      </c>
      <c r="Y5820" t="s">
        <v>107</v>
      </c>
      <c r="Z5820" t="s">
        <v>489</v>
      </c>
      <c r="AA5820">
        <v>40</v>
      </c>
      <c r="AB5820" t="s">
        <v>6567</v>
      </c>
      <c r="AC5820">
        <v>5</v>
      </c>
      <c r="AD5820">
        <v>3</v>
      </c>
      <c r="AE5820">
        <v>3</v>
      </c>
      <c r="AF5820">
        <v>3</v>
      </c>
      <c r="AG5820">
        <v>3</v>
      </c>
      <c r="AH5820">
        <v>0</v>
      </c>
      <c r="AI5820">
        <v>0</v>
      </c>
      <c r="AJ5820">
        <v>93226</v>
      </c>
      <c r="AK5820" t="s">
        <v>61</v>
      </c>
      <c r="AL5820" t="s">
        <v>61</v>
      </c>
      <c r="AM5820" t="s">
        <v>61</v>
      </c>
      <c r="AN5820" t="s">
        <v>61</v>
      </c>
      <c r="AO5820" t="s">
        <v>61</v>
      </c>
      <c r="AP5820">
        <v>1</v>
      </c>
      <c r="AQ5820" t="str">
        <f t="shared" si="363"/>
        <v>CHEM</v>
      </c>
      <c r="AR5820" t="str">
        <f t="shared" si="363"/>
        <v>5100</v>
      </c>
      <c r="AS5820" t="str">
        <f t="shared" si="364"/>
        <v>Fost</v>
      </c>
      <c r="AT5820" t="str">
        <f t="shared" si="361"/>
        <v>CHEM5100Foster Connor Krishna L</v>
      </c>
      <c r="AU5820" t="str">
        <f t="shared" si="362"/>
        <v>CHEM5100-1</v>
      </c>
      <c r="AV5820" t="s">
        <v>4694</v>
      </c>
      <c r="AW5820" t="s">
        <v>4695</v>
      </c>
      <c r="AX5820" t="s">
        <v>4696</v>
      </c>
      <c r="AY5820" t="s">
        <v>2483</v>
      </c>
    </row>
    <row r="5821" spans="1:51" x14ac:dyDescent="0.2">
      <c r="A5821" t="s">
        <v>1814</v>
      </c>
      <c r="B5821" t="s">
        <v>1898</v>
      </c>
      <c r="C5821">
        <v>5100</v>
      </c>
      <c r="D5821" t="s">
        <v>125</v>
      </c>
      <c r="E5821">
        <v>0</v>
      </c>
      <c r="F5821">
        <v>0</v>
      </c>
      <c r="G5821">
        <v>48</v>
      </c>
      <c r="H5821">
        <v>4</v>
      </c>
      <c r="I5821">
        <v>0</v>
      </c>
      <c r="J5821">
        <v>0</v>
      </c>
      <c r="K5821">
        <v>4</v>
      </c>
      <c r="L5821">
        <v>16</v>
      </c>
      <c r="M5821">
        <v>0</v>
      </c>
      <c r="N5821">
        <v>0</v>
      </c>
      <c r="O5821">
        <v>0</v>
      </c>
      <c r="P5821">
        <v>16</v>
      </c>
      <c r="Q5821">
        <v>21</v>
      </c>
      <c r="R5821" s="3">
        <v>0.76190000000000002</v>
      </c>
      <c r="S5821">
        <v>0</v>
      </c>
      <c r="T5821">
        <v>0</v>
      </c>
      <c r="AQ5821" t="str">
        <f t="shared" si="363"/>
        <v>CHEM</v>
      </c>
      <c r="AR5821" t="str">
        <f t="shared" si="363"/>
        <v>5100</v>
      </c>
      <c r="AS5821" t="str">
        <f t="shared" si="364"/>
        <v/>
      </c>
      <c r="AT5821" t="str">
        <f t="shared" si="361"/>
        <v>CHEM5100</v>
      </c>
      <c r="AU5821" t="str">
        <f t="shared" si="362"/>
        <v>CHEM5100-***** CRSE TOTAL</v>
      </c>
    </row>
    <row r="5822" spans="1:51" x14ac:dyDescent="0.2">
      <c r="A5822" t="s">
        <v>1814</v>
      </c>
      <c r="B5822" t="s">
        <v>1898</v>
      </c>
      <c r="C5822">
        <v>5120</v>
      </c>
      <c r="D5822">
        <v>1</v>
      </c>
      <c r="E5822">
        <v>0</v>
      </c>
      <c r="F5822">
        <v>0</v>
      </c>
      <c r="G5822">
        <v>22</v>
      </c>
      <c r="H5822">
        <v>1.83</v>
      </c>
      <c r="I5822">
        <v>0</v>
      </c>
      <c r="J5822">
        <v>0.08</v>
      </c>
      <c r="K5822">
        <v>1.83</v>
      </c>
      <c r="L5822">
        <v>22</v>
      </c>
      <c r="M5822">
        <v>0</v>
      </c>
      <c r="N5822">
        <v>1</v>
      </c>
      <c r="O5822">
        <v>0</v>
      </c>
      <c r="P5822">
        <v>22</v>
      </c>
      <c r="Q5822">
        <v>25</v>
      </c>
      <c r="R5822" s="3">
        <v>0.88</v>
      </c>
      <c r="S5822">
        <v>0</v>
      </c>
      <c r="T5822">
        <v>0</v>
      </c>
      <c r="U5822" t="s">
        <v>1931</v>
      </c>
      <c r="V5822" t="s">
        <v>120</v>
      </c>
      <c r="W5822" s="4">
        <v>0.45833333333333331</v>
      </c>
      <c r="X5822" s="4">
        <v>0.49305555555555558</v>
      </c>
      <c r="Y5822" t="s">
        <v>155</v>
      </c>
      <c r="Z5822">
        <v>334</v>
      </c>
      <c r="AA5822">
        <v>50</v>
      </c>
      <c r="AB5822" t="s">
        <v>6536</v>
      </c>
      <c r="AC5822">
        <v>5</v>
      </c>
      <c r="AD5822">
        <v>3</v>
      </c>
      <c r="AE5822">
        <v>1</v>
      </c>
      <c r="AF5822">
        <v>27</v>
      </c>
      <c r="AG5822">
        <v>22</v>
      </c>
      <c r="AH5822">
        <v>4</v>
      </c>
      <c r="AI5822">
        <v>1</v>
      </c>
      <c r="AJ5822">
        <v>93227</v>
      </c>
      <c r="AK5822" t="s">
        <v>61</v>
      </c>
      <c r="AL5822" t="s">
        <v>61</v>
      </c>
      <c r="AM5822" t="s">
        <v>61</v>
      </c>
      <c r="AN5822" t="s">
        <v>61</v>
      </c>
      <c r="AO5822" t="s">
        <v>61</v>
      </c>
      <c r="AP5822">
        <v>1</v>
      </c>
      <c r="AQ5822" t="str">
        <f t="shared" si="363"/>
        <v>CHEM</v>
      </c>
      <c r="AR5822" t="str">
        <f t="shared" si="363"/>
        <v>5120</v>
      </c>
      <c r="AS5822" t="str">
        <f t="shared" si="364"/>
        <v>Gome</v>
      </c>
      <c r="AT5822" t="str">
        <f t="shared" si="361"/>
        <v>CHEM5120Gomez Frank A</v>
      </c>
      <c r="AU5822" t="str">
        <f t="shared" si="362"/>
        <v>CHEM5120-1</v>
      </c>
      <c r="AV5822" t="s">
        <v>4106</v>
      </c>
      <c r="AW5822" t="s">
        <v>2399</v>
      </c>
      <c r="AX5822" t="s">
        <v>2709</v>
      </c>
    </row>
    <row r="5823" spans="1:51" x14ac:dyDescent="0.2">
      <c r="A5823" t="s">
        <v>1814</v>
      </c>
      <c r="B5823" t="s">
        <v>1898</v>
      </c>
      <c r="C5823">
        <v>5120</v>
      </c>
      <c r="D5823" t="s">
        <v>125</v>
      </c>
      <c r="E5823">
        <v>0</v>
      </c>
      <c r="F5823">
        <v>0</v>
      </c>
      <c r="G5823">
        <v>22</v>
      </c>
      <c r="H5823">
        <v>1.83</v>
      </c>
      <c r="I5823">
        <v>0</v>
      </c>
      <c r="J5823">
        <v>0.08</v>
      </c>
      <c r="K5823">
        <v>1.83</v>
      </c>
      <c r="L5823">
        <v>22</v>
      </c>
      <c r="M5823">
        <v>0</v>
      </c>
      <c r="N5823">
        <v>1</v>
      </c>
      <c r="O5823">
        <v>0</v>
      </c>
      <c r="P5823">
        <v>22</v>
      </c>
      <c r="Q5823">
        <v>25</v>
      </c>
      <c r="R5823" s="3">
        <v>0.88</v>
      </c>
      <c r="S5823">
        <v>0</v>
      </c>
      <c r="T5823">
        <v>0</v>
      </c>
      <c r="AQ5823" t="str">
        <f t="shared" si="363"/>
        <v>CHEM</v>
      </c>
      <c r="AR5823" t="str">
        <f t="shared" si="363"/>
        <v>5120</v>
      </c>
      <c r="AS5823" t="str">
        <f t="shared" si="364"/>
        <v/>
      </c>
      <c r="AT5823" t="str">
        <f t="shared" si="361"/>
        <v>CHEM5120</v>
      </c>
      <c r="AU5823" t="str">
        <f t="shared" si="362"/>
        <v>CHEM5120-***** CRSE TOTAL</v>
      </c>
    </row>
    <row r="5824" spans="1:51" x14ac:dyDescent="0.2">
      <c r="A5824" t="s">
        <v>1814</v>
      </c>
      <c r="B5824" t="s">
        <v>1898</v>
      </c>
      <c r="C5824">
        <v>5330</v>
      </c>
      <c r="D5824">
        <v>1</v>
      </c>
      <c r="E5824">
        <v>3</v>
      </c>
      <c r="F5824">
        <v>0.2</v>
      </c>
      <c r="G5824">
        <v>63</v>
      </c>
      <c r="H5824">
        <v>5.25</v>
      </c>
      <c r="I5824">
        <v>0</v>
      </c>
      <c r="J5824">
        <v>0.25</v>
      </c>
      <c r="K5824">
        <v>5.45</v>
      </c>
      <c r="L5824">
        <v>22</v>
      </c>
      <c r="M5824">
        <v>0</v>
      </c>
      <c r="N5824">
        <v>1</v>
      </c>
      <c r="O5824">
        <v>0</v>
      </c>
      <c r="P5824">
        <v>22</v>
      </c>
      <c r="Q5824">
        <v>25</v>
      </c>
      <c r="R5824" s="3">
        <v>0.88</v>
      </c>
      <c r="S5824">
        <v>0</v>
      </c>
      <c r="T5824">
        <v>0</v>
      </c>
      <c r="U5824" t="s">
        <v>1932</v>
      </c>
      <c r="V5824" t="s">
        <v>111</v>
      </c>
      <c r="W5824" s="4">
        <v>0.6875</v>
      </c>
      <c r="X5824" s="4">
        <v>0.73958333333333337</v>
      </c>
      <c r="Y5824" t="s">
        <v>229</v>
      </c>
      <c r="Z5824" t="s">
        <v>400</v>
      </c>
      <c r="AA5824">
        <v>27</v>
      </c>
      <c r="AB5824" t="s">
        <v>6535</v>
      </c>
      <c r="AC5824">
        <v>4</v>
      </c>
      <c r="AD5824">
        <v>3</v>
      </c>
      <c r="AE5824">
        <v>3</v>
      </c>
      <c r="AF5824">
        <v>23</v>
      </c>
      <c r="AG5824">
        <v>22</v>
      </c>
      <c r="AH5824">
        <v>1</v>
      </c>
      <c r="AI5824">
        <v>0</v>
      </c>
      <c r="AJ5824">
        <v>95677</v>
      </c>
      <c r="AK5824" t="s">
        <v>61</v>
      </c>
      <c r="AL5824" t="s">
        <v>61</v>
      </c>
      <c r="AM5824" t="s">
        <v>61</v>
      </c>
      <c r="AN5824" t="s">
        <v>61</v>
      </c>
      <c r="AO5824" t="s">
        <v>61</v>
      </c>
      <c r="AP5824">
        <v>1</v>
      </c>
      <c r="AQ5824" t="str">
        <f t="shared" si="363"/>
        <v>CHEM</v>
      </c>
      <c r="AR5824" t="str">
        <f t="shared" si="363"/>
        <v>5330</v>
      </c>
      <c r="AS5824" t="str">
        <f t="shared" si="364"/>
        <v>Vell</v>
      </c>
      <c r="AT5824" t="str">
        <f t="shared" si="361"/>
        <v>CHEM5330Vellanoweth Robert L</v>
      </c>
      <c r="AU5824" t="str">
        <f t="shared" si="362"/>
        <v>CHEM5330-1</v>
      </c>
      <c r="AV5824" t="s">
        <v>4535</v>
      </c>
      <c r="AW5824" t="s">
        <v>2424</v>
      </c>
      <c r="AX5824" t="s">
        <v>2483</v>
      </c>
    </row>
    <row r="5825" spans="1:50" x14ac:dyDescent="0.2">
      <c r="A5825" t="s">
        <v>1814</v>
      </c>
      <c r="B5825" t="s">
        <v>1898</v>
      </c>
      <c r="C5825">
        <v>5330</v>
      </c>
      <c r="D5825" t="s">
        <v>125</v>
      </c>
      <c r="E5825">
        <v>3</v>
      </c>
      <c r="F5825">
        <v>0.2</v>
      </c>
      <c r="G5825">
        <v>63</v>
      </c>
      <c r="H5825">
        <v>5.25</v>
      </c>
      <c r="I5825">
        <v>0</v>
      </c>
      <c r="J5825">
        <v>0.25</v>
      </c>
      <c r="K5825">
        <v>5.45</v>
      </c>
      <c r="L5825">
        <v>22</v>
      </c>
      <c r="M5825">
        <v>0</v>
      </c>
      <c r="N5825">
        <v>1</v>
      </c>
      <c r="O5825">
        <v>0</v>
      </c>
      <c r="P5825">
        <v>22</v>
      </c>
      <c r="Q5825">
        <v>25</v>
      </c>
      <c r="R5825" s="3">
        <v>0.88</v>
      </c>
      <c r="S5825">
        <v>0</v>
      </c>
      <c r="T5825">
        <v>0</v>
      </c>
      <c r="AQ5825" t="str">
        <f t="shared" si="363"/>
        <v>CHEM</v>
      </c>
      <c r="AR5825" t="str">
        <f t="shared" si="363"/>
        <v>5330</v>
      </c>
      <c r="AS5825" t="str">
        <f t="shared" si="364"/>
        <v/>
      </c>
      <c r="AT5825" t="str">
        <f t="shared" si="361"/>
        <v>CHEM5330</v>
      </c>
      <c r="AU5825" t="str">
        <f t="shared" si="362"/>
        <v>CHEM5330-***** CRSE TOTAL</v>
      </c>
    </row>
    <row r="5826" spans="1:50" x14ac:dyDescent="0.2">
      <c r="A5826" t="s">
        <v>1814</v>
      </c>
      <c r="B5826" t="s">
        <v>1898</v>
      </c>
      <c r="C5826">
        <v>5600</v>
      </c>
      <c r="D5826">
        <v>1</v>
      </c>
      <c r="E5826">
        <v>18</v>
      </c>
      <c r="F5826">
        <v>1.2</v>
      </c>
      <c r="G5826">
        <v>21</v>
      </c>
      <c r="H5826">
        <v>1.75</v>
      </c>
      <c r="I5826">
        <v>0</v>
      </c>
      <c r="J5826">
        <v>0.25</v>
      </c>
      <c r="K5826">
        <v>2.95</v>
      </c>
      <c r="L5826">
        <v>13</v>
      </c>
      <c r="M5826">
        <v>0</v>
      </c>
      <c r="N5826">
        <v>1</v>
      </c>
      <c r="O5826">
        <v>0</v>
      </c>
      <c r="P5826">
        <v>13</v>
      </c>
      <c r="Q5826">
        <v>15</v>
      </c>
      <c r="R5826" s="3">
        <v>0.86670000000000003</v>
      </c>
      <c r="S5826">
        <v>0</v>
      </c>
      <c r="T5826">
        <v>0</v>
      </c>
      <c r="U5826" t="s">
        <v>1933</v>
      </c>
      <c r="V5826" t="s">
        <v>113</v>
      </c>
      <c r="W5826" s="4">
        <v>0.6875</v>
      </c>
      <c r="X5826" s="4">
        <v>0.73958333333333337</v>
      </c>
      <c r="Y5826" t="s">
        <v>229</v>
      </c>
      <c r="Z5826" t="s">
        <v>363</v>
      </c>
      <c r="AA5826">
        <v>30</v>
      </c>
      <c r="AB5826" t="s">
        <v>6556</v>
      </c>
      <c r="AC5826">
        <v>5</v>
      </c>
      <c r="AD5826">
        <v>3</v>
      </c>
      <c r="AE5826">
        <v>3</v>
      </c>
      <c r="AF5826">
        <v>14</v>
      </c>
      <c r="AG5826">
        <v>12</v>
      </c>
      <c r="AH5826">
        <v>0</v>
      </c>
      <c r="AI5826">
        <v>2</v>
      </c>
      <c r="AJ5826">
        <v>95678</v>
      </c>
      <c r="AK5826" t="s">
        <v>61</v>
      </c>
      <c r="AL5826" t="s">
        <v>61</v>
      </c>
      <c r="AM5826" t="s">
        <v>61</v>
      </c>
      <c r="AN5826" t="s">
        <v>61</v>
      </c>
      <c r="AO5826" t="s">
        <v>61</v>
      </c>
      <c r="AP5826">
        <v>1</v>
      </c>
      <c r="AQ5826" t="str">
        <f t="shared" si="363"/>
        <v>CHEM</v>
      </c>
      <c r="AR5826" t="str">
        <f t="shared" si="363"/>
        <v>5600</v>
      </c>
      <c r="AS5826" t="str">
        <f t="shared" si="364"/>
        <v xml:space="preserve">Liu </v>
      </c>
      <c r="AT5826" t="str">
        <f t="shared" si="361"/>
        <v xml:space="preserve">CHEM5600Liu Yangyang </v>
      </c>
      <c r="AU5826" t="str">
        <f t="shared" si="362"/>
        <v>CHEM5600-1</v>
      </c>
      <c r="AV5826" t="s">
        <v>2798</v>
      </c>
      <c r="AW5826" t="s">
        <v>4682</v>
      </c>
    </row>
    <row r="5827" spans="1:50" x14ac:dyDescent="0.2">
      <c r="A5827" t="s">
        <v>1814</v>
      </c>
      <c r="B5827" t="s">
        <v>1898</v>
      </c>
      <c r="C5827">
        <v>5600</v>
      </c>
      <c r="D5827" t="s">
        <v>125</v>
      </c>
      <c r="E5827">
        <v>18</v>
      </c>
      <c r="F5827">
        <v>1.2</v>
      </c>
      <c r="G5827">
        <v>21</v>
      </c>
      <c r="H5827">
        <v>1.75</v>
      </c>
      <c r="I5827">
        <v>0</v>
      </c>
      <c r="J5827">
        <v>0.25</v>
      </c>
      <c r="K5827">
        <v>2.95</v>
      </c>
      <c r="L5827">
        <v>13</v>
      </c>
      <c r="M5827">
        <v>0</v>
      </c>
      <c r="N5827">
        <v>1</v>
      </c>
      <c r="O5827">
        <v>0</v>
      </c>
      <c r="P5827">
        <v>13</v>
      </c>
      <c r="Q5827">
        <v>15</v>
      </c>
      <c r="R5827" s="3">
        <v>0.86670000000000003</v>
      </c>
      <c r="S5827">
        <v>0</v>
      </c>
      <c r="T5827">
        <v>0</v>
      </c>
      <c r="AQ5827" t="str">
        <f t="shared" si="363"/>
        <v>CHEM</v>
      </c>
      <c r="AR5827" t="str">
        <f t="shared" si="363"/>
        <v>5600</v>
      </c>
      <c r="AS5827" t="str">
        <f t="shared" si="364"/>
        <v/>
      </c>
      <c r="AT5827" t="str">
        <f t="shared" ref="AT5827:AT5890" si="365">CONCATENATE(AQ5827,AR5827, "",AB5827)</f>
        <v>CHEM5600</v>
      </c>
      <c r="AU5827" t="str">
        <f t="shared" ref="AU5827:AU5890" si="366">CONCATENATE(AQ5827,AR5827,"-",D5827)</f>
        <v>CHEM5600-***** CRSE TOTAL</v>
      </c>
    </row>
    <row r="5828" spans="1:50" x14ac:dyDescent="0.2">
      <c r="A5828" t="s">
        <v>1814</v>
      </c>
      <c r="B5828" t="s">
        <v>1898</v>
      </c>
      <c r="C5828">
        <v>5910</v>
      </c>
      <c r="D5828">
        <v>1</v>
      </c>
      <c r="E5828">
        <v>0</v>
      </c>
      <c r="F5828">
        <v>0</v>
      </c>
      <c r="G5828">
        <v>3</v>
      </c>
      <c r="H5828">
        <v>0.25</v>
      </c>
      <c r="I5828">
        <v>0</v>
      </c>
      <c r="J5828">
        <v>0</v>
      </c>
      <c r="K5828">
        <v>0.25</v>
      </c>
      <c r="L5828">
        <v>3</v>
      </c>
      <c r="M5828">
        <v>0</v>
      </c>
      <c r="N5828">
        <v>0</v>
      </c>
      <c r="O5828">
        <v>0</v>
      </c>
      <c r="P5828">
        <v>3</v>
      </c>
      <c r="Q5828">
        <v>10</v>
      </c>
      <c r="R5828" s="3">
        <v>0.3</v>
      </c>
      <c r="S5828">
        <v>0</v>
      </c>
      <c r="T5828">
        <v>0</v>
      </c>
      <c r="U5828" t="s">
        <v>1934</v>
      </c>
      <c r="Y5828" t="s">
        <v>61</v>
      </c>
      <c r="Z5828" t="s">
        <v>61</v>
      </c>
      <c r="AA5828" t="s">
        <v>61</v>
      </c>
      <c r="AB5828" t="s">
        <v>6535</v>
      </c>
      <c r="AC5828">
        <v>25</v>
      </c>
      <c r="AD5828">
        <v>3</v>
      </c>
      <c r="AE5828">
        <v>1</v>
      </c>
      <c r="AF5828">
        <v>19</v>
      </c>
      <c r="AG5828">
        <v>15</v>
      </c>
      <c r="AH5828">
        <v>4</v>
      </c>
      <c r="AI5828">
        <v>0</v>
      </c>
      <c r="AJ5828">
        <v>95680</v>
      </c>
      <c r="AK5828" t="s">
        <v>61</v>
      </c>
      <c r="AL5828" t="s">
        <v>61</v>
      </c>
      <c r="AM5828" t="s">
        <v>61</v>
      </c>
      <c r="AN5828" t="s">
        <v>61</v>
      </c>
      <c r="AO5828" t="s">
        <v>61</v>
      </c>
      <c r="AP5828">
        <v>1</v>
      </c>
      <c r="AQ5828" t="str">
        <f t="shared" ref="AQ5828:AR5891" si="367">TRIM(B5828)</f>
        <v>CHEM</v>
      </c>
      <c r="AR5828" t="str">
        <f t="shared" si="367"/>
        <v>5910</v>
      </c>
      <c r="AS5828" t="str">
        <f t="shared" si="364"/>
        <v>Vell</v>
      </c>
      <c r="AT5828" t="str">
        <f t="shared" si="365"/>
        <v>CHEM5910Vellanoweth Robert L</v>
      </c>
      <c r="AU5828" t="str">
        <f t="shared" si="366"/>
        <v>CHEM5910-1</v>
      </c>
      <c r="AV5828" t="s">
        <v>4535</v>
      </c>
      <c r="AW5828" t="s">
        <v>2424</v>
      </c>
      <c r="AX5828" t="s">
        <v>2483</v>
      </c>
    </row>
    <row r="5829" spans="1:50" x14ac:dyDescent="0.2">
      <c r="A5829" t="s">
        <v>1814</v>
      </c>
      <c r="B5829" t="s">
        <v>1898</v>
      </c>
      <c r="C5829">
        <v>5910</v>
      </c>
      <c r="D5829">
        <v>2</v>
      </c>
      <c r="E5829">
        <v>0</v>
      </c>
      <c r="F5829">
        <v>0</v>
      </c>
      <c r="G5829">
        <v>3</v>
      </c>
      <c r="H5829">
        <v>0.25</v>
      </c>
      <c r="I5829">
        <v>0</v>
      </c>
      <c r="J5829">
        <v>0.08</v>
      </c>
      <c r="K5829">
        <v>0.25</v>
      </c>
      <c r="L5829">
        <v>3</v>
      </c>
      <c r="M5829">
        <v>0</v>
      </c>
      <c r="N5829">
        <v>1</v>
      </c>
      <c r="O5829">
        <v>0</v>
      </c>
      <c r="P5829">
        <v>3</v>
      </c>
      <c r="Q5829">
        <v>5</v>
      </c>
      <c r="R5829" s="3">
        <v>0.6</v>
      </c>
      <c r="S5829">
        <v>0</v>
      </c>
      <c r="T5829">
        <v>0</v>
      </c>
      <c r="U5829" t="s">
        <v>1934</v>
      </c>
      <c r="Y5829" t="s">
        <v>61</v>
      </c>
      <c r="Z5829" t="s">
        <v>61</v>
      </c>
      <c r="AA5829" t="s">
        <v>61</v>
      </c>
      <c r="AB5829" t="s">
        <v>6557</v>
      </c>
      <c r="AC5829">
        <v>25</v>
      </c>
      <c r="AD5829">
        <v>3</v>
      </c>
      <c r="AE5829">
        <v>1</v>
      </c>
      <c r="AF5829">
        <v>0</v>
      </c>
      <c r="AG5829">
        <v>0</v>
      </c>
      <c r="AH5829">
        <v>0</v>
      </c>
      <c r="AI5829">
        <v>0</v>
      </c>
      <c r="AJ5829">
        <v>97797</v>
      </c>
      <c r="AK5829" t="s">
        <v>61</v>
      </c>
      <c r="AL5829" t="s">
        <v>61</v>
      </c>
      <c r="AM5829" t="s">
        <v>61</v>
      </c>
      <c r="AN5829" t="s">
        <v>61</v>
      </c>
      <c r="AO5829" t="s">
        <v>61</v>
      </c>
      <c r="AP5829">
        <v>1</v>
      </c>
      <c r="AQ5829" t="str">
        <f t="shared" si="367"/>
        <v>CHEM</v>
      </c>
      <c r="AR5829" t="str">
        <f t="shared" si="367"/>
        <v>5910</v>
      </c>
      <c r="AS5829" t="str">
        <f t="shared" si="364"/>
        <v>Lope</v>
      </c>
      <c r="AT5829" t="str">
        <f t="shared" si="365"/>
        <v>CHEM5910Lopez Cecilia Irene</v>
      </c>
      <c r="AU5829" t="str">
        <f t="shared" si="366"/>
        <v>CHEM5910-2</v>
      </c>
      <c r="AV5829" t="s">
        <v>2627</v>
      </c>
      <c r="AW5829" t="s">
        <v>4115</v>
      </c>
      <c r="AX5829" t="s">
        <v>2592</v>
      </c>
    </row>
    <row r="5830" spans="1:50" x14ac:dyDescent="0.2">
      <c r="A5830" t="s">
        <v>1814</v>
      </c>
      <c r="B5830" t="s">
        <v>1898</v>
      </c>
      <c r="C5830">
        <v>5910</v>
      </c>
      <c r="D5830">
        <v>3</v>
      </c>
      <c r="E5830">
        <v>0</v>
      </c>
      <c r="F5830">
        <v>0</v>
      </c>
      <c r="G5830">
        <v>2</v>
      </c>
      <c r="H5830">
        <v>0.17</v>
      </c>
      <c r="I5830">
        <v>0</v>
      </c>
      <c r="J5830">
        <v>0</v>
      </c>
      <c r="K5830">
        <v>0.17</v>
      </c>
      <c r="L5830">
        <v>2</v>
      </c>
      <c r="M5830">
        <v>0</v>
      </c>
      <c r="N5830">
        <v>0</v>
      </c>
      <c r="O5830">
        <v>0</v>
      </c>
      <c r="P5830">
        <v>2</v>
      </c>
      <c r="Q5830">
        <v>5</v>
      </c>
      <c r="R5830" s="3">
        <v>0.4</v>
      </c>
      <c r="S5830">
        <v>0</v>
      </c>
      <c r="T5830">
        <v>0</v>
      </c>
      <c r="U5830" t="s">
        <v>1934</v>
      </c>
      <c r="Y5830" t="s">
        <v>61</v>
      </c>
      <c r="Z5830" t="s">
        <v>61</v>
      </c>
      <c r="AA5830" t="s">
        <v>61</v>
      </c>
      <c r="AB5830" t="s">
        <v>6544</v>
      </c>
      <c r="AC5830">
        <v>25</v>
      </c>
      <c r="AD5830">
        <v>3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97798</v>
      </c>
      <c r="AK5830" t="s">
        <v>61</v>
      </c>
      <c r="AL5830" t="s">
        <v>61</v>
      </c>
      <c r="AM5830" t="s">
        <v>61</v>
      </c>
      <c r="AN5830" t="s">
        <v>61</v>
      </c>
      <c r="AO5830" t="s">
        <v>61</v>
      </c>
      <c r="AP5830">
        <v>1</v>
      </c>
      <c r="AQ5830" t="str">
        <f t="shared" si="367"/>
        <v>CHEM</v>
      </c>
      <c r="AR5830" t="str">
        <f t="shared" si="367"/>
        <v>5910</v>
      </c>
      <c r="AS5830" t="str">
        <f t="shared" si="364"/>
        <v xml:space="preserve">Wen </v>
      </c>
      <c r="AT5830" t="str">
        <f t="shared" si="365"/>
        <v xml:space="preserve">CHEM5910Wen Xin </v>
      </c>
      <c r="AU5830" t="str">
        <f t="shared" si="366"/>
        <v>CHEM5910-3</v>
      </c>
      <c r="AV5830" t="s">
        <v>3797</v>
      </c>
      <c r="AW5830" t="s">
        <v>4664</v>
      </c>
    </row>
    <row r="5831" spans="1:50" x14ac:dyDescent="0.2">
      <c r="A5831" t="s">
        <v>1814</v>
      </c>
      <c r="B5831" t="s">
        <v>1898</v>
      </c>
      <c r="C5831">
        <v>5910</v>
      </c>
      <c r="D5831">
        <v>4</v>
      </c>
      <c r="E5831">
        <v>0</v>
      </c>
      <c r="F5831">
        <v>0</v>
      </c>
      <c r="G5831">
        <v>3</v>
      </c>
      <c r="H5831">
        <v>0.25</v>
      </c>
      <c r="I5831">
        <v>0</v>
      </c>
      <c r="J5831">
        <v>0</v>
      </c>
      <c r="K5831">
        <v>0.25</v>
      </c>
      <c r="L5831">
        <v>3</v>
      </c>
      <c r="M5831">
        <v>0</v>
      </c>
      <c r="N5831">
        <v>0</v>
      </c>
      <c r="O5831">
        <v>0</v>
      </c>
      <c r="P5831">
        <v>3</v>
      </c>
      <c r="Q5831">
        <v>5</v>
      </c>
      <c r="R5831" s="3">
        <v>0.6</v>
      </c>
      <c r="S5831">
        <v>0</v>
      </c>
      <c r="T5831">
        <v>0</v>
      </c>
      <c r="U5831" t="s">
        <v>1934</v>
      </c>
      <c r="Y5831" t="s">
        <v>61</v>
      </c>
      <c r="Z5831" t="s">
        <v>61</v>
      </c>
      <c r="AA5831" t="s">
        <v>61</v>
      </c>
      <c r="AB5831" t="s">
        <v>6556</v>
      </c>
      <c r="AC5831">
        <v>25</v>
      </c>
      <c r="AD5831">
        <v>3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97799</v>
      </c>
      <c r="AK5831" t="s">
        <v>61</v>
      </c>
      <c r="AL5831" t="s">
        <v>61</v>
      </c>
      <c r="AM5831" t="s">
        <v>61</v>
      </c>
      <c r="AN5831" t="s">
        <v>61</v>
      </c>
      <c r="AO5831" t="s">
        <v>61</v>
      </c>
      <c r="AP5831">
        <v>1</v>
      </c>
      <c r="AQ5831" t="str">
        <f t="shared" si="367"/>
        <v>CHEM</v>
      </c>
      <c r="AR5831" t="str">
        <f t="shared" si="367"/>
        <v>5910</v>
      </c>
      <c r="AS5831" t="str">
        <f t="shared" si="364"/>
        <v xml:space="preserve">Liu </v>
      </c>
      <c r="AT5831" t="str">
        <f t="shared" si="365"/>
        <v xml:space="preserve">CHEM5910Liu Yangyang </v>
      </c>
      <c r="AU5831" t="str">
        <f t="shared" si="366"/>
        <v>CHEM5910-4</v>
      </c>
      <c r="AV5831" t="s">
        <v>2798</v>
      </c>
      <c r="AW5831" t="s">
        <v>4682</v>
      </c>
    </row>
    <row r="5832" spans="1:50" x14ac:dyDescent="0.2">
      <c r="A5832" t="s">
        <v>1814</v>
      </c>
      <c r="B5832" t="s">
        <v>1898</v>
      </c>
      <c r="C5832">
        <v>5910</v>
      </c>
      <c r="D5832">
        <v>5</v>
      </c>
      <c r="E5832">
        <v>0</v>
      </c>
      <c r="F5832">
        <v>0</v>
      </c>
      <c r="G5832">
        <v>2</v>
      </c>
      <c r="H5832">
        <v>0.17</v>
      </c>
      <c r="I5832">
        <v>0</v>
      </c>
      <c r="J5832">
        <v>0</v>
      </c>
      <c r="K5832">
        <v>0.17</v>
      </c>
      <c r="L5832">
        <v>2</v>
      </c>
      <c r="M5832">
        <v>0</v>
      </c>
      <c r="N5832">
        <v>0</v>
      </c>
      <c r="O5832">
        <v>0</v>
      </c>
      <c r="P5832">
        <v>2</v>
      </c>
      <c r="Q5832">
        <v>5</v>
      </c>
      <c r="R5832" s="3">
        <v>0.4</v>
      </c>
      <c r="S5832">
        <v>0</v>
      </c>
      <c r="T5832">
        <v>0</v>
      </c>
      <c r="U5832" t="s">
        <v>1934</v>
      </c>
      <c r="Y5832" t="s">
        <v>61</v>
      </c>
      <c r="Z5832" t="s">
        <v>61</v>
      </c>
      <c r="AA5832" t="s">
        <v>61</v>
      </c>
      <c r="AB5832" t="s">
        <v>6558</v>
      </c>
      <c r="AC5832">
        <v>25</v>
      </c>
      <c r="AD5832">
        <v>3</v>
      </c>
      <c r="AE5832">
        <v>1</v>
      </c>
      <c r="AF5832">
        <v>0</v>
      </c>
      <c r="AG5832">
        <v>0</v>
      </c>
      <c r="AH5832">
        <v>0</v>
      </c>
      <c r="AI5832">
        <v>0</v>
      </c>
      <c r="AJ5832">
        <v>97800</v>
      </c>
      <c r="AK5832" t="s">
        <v>61</v>
      </c>
      <c r="AL5832" t="s">
        <v>61</v>
      </c>
      <c r="AM5832" t="s">
        <v>61</v>
      </c>
      <c r="AN5832" t="s">
        <v>61</v>
      </c>
      <c r="AO5832" t="s">
        <v>61</v>
      </c>
      <c r="AP5832">
        <v>1</v>
      </c>
      <c r="AQ5832" t="str">
        <f t="shared" si="367"/>
        <v>CHEM</v>
      </c>
      <c r="AR5832" t="str">
        <f t="shared" si="367"/>
        <v>5910</v>
      </c>
      <c r="AS5832" t="str">
        <f t="shared" si="364"/>
        <v>Moma</v>
      </c>
      <c r="AT5832" t="str">
        <f t="shared" si="365"/>
        <v>CHEM5910Momand Jamil Ahmad</v>
      </c>
      <c r="AU5832" t="str">
        <f t="shared" si="366"/>
        <v>CHEM5910-5</v>
      </c>
      <c r="AV5832" t="s">
        <v>4683</v>
      </c>
      <c r="AW5832" t="s">
        <v>4684</v>
      </c>
      <c r="AX5832" t="s">
        <v>3356</v>
      </c>
    </row>
    <row r="5833" spans="1:50" x14ac:dyDescent="0.2">
      <c r="A5833" t="s">
        <v>1814</v>
      </c>
      <c r="B5833" t="s">
        <v>1898</v>
      </c>
      <c r="C5833">
        <v>5910</v>
      </c>
      <c r="D5833">
        <v>6</v>
      </c>
      <c r="E5833">
        <v>0</v>
      </c>
      <c r="F5833">
        <v>0</v>
      </c>
      <c r="G5833">
        <v>1</v>
      </c>
      <c r="H5833">
        <v>0.08</v>
      </c>
      <c r="I5833">
        <v>0</v>
      </c>
      <c r="J5833">
        <v>0</v>
      </c>
      <c r="K5833">
        <v>0.08</v>
      </c>
      <c r="L5833">
        <v>1</v>
      </c>
      <c r="M5833">
        <v>0</v>
      </c>
      <c r="N5833">
        <v>0</v>
      </c>
      <c r="O5833">
        <v>0</v>
      </c>
      <c r="P5833">
        <v>1</v>
      </c>
      <c r="Q5833">
        <v>5</v>
      </c>
      <c r="R5833" s="3">
        <v>0.2</v>
      </c>
      <c r="S5833">
        <v>0</v>
      </c>
      <c r="T5833">
        <v>0</v>
      </c>
      <c r="U5833" t="s">
        <v>1934</v>
      </c>
      <c r="Y5833" t="s">
        <v>61</v>
      </c>
      <c r="Z5833" t="s">
        <v>61</v>
      </c>
      <c r="AA5833" t="s">
        <v>61</v>
      </c>
      <c r="AB5833" t="s">
        <v>6555</v>
      </c>
      <c r="AC5833">
        <v>25</v>
      </c>
      <c r="AD5833">
        <v>3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97801</v>
      </c>
      <c r="AK5833" t="s">
        <v>61</v>
      </c>
      <c r="AL5833" t="s">
        <v>61</v>
      </c>
      <c r="AM5833" t="s">
        <v>61</v>
      </c>
      <c r="AN5833" t="s">
        <v>61</v>
      </c>
      <c r="AO5833" t="s">
        <v>61</v>
      </c>
      <c r="AP5833">
        <v>1</v>
      </c>
      <c r="AQ5833" t="str">
        <f t="shared" si="367"/>
        <v>CHEM</v>
      </c>
      <c r="AR5833" t="str">
        <f t="shared" si="367"/>
        <v>5910</v>
      </c>
      <c r="AS5833" t="str">
        <f t="shared" si="364"/>
        <v>Wang</v>
      </c>
      <c r="AT5833" t="str">
        <f t="shared" si="365"/>
        <v xml:space="preserve">CHEM5910Wang Yixian </v>
      </c>
      <c r="AU5833" t="str">
        <f t="shared" si="366"/>
        <v>CHEM5910-6</v>
      </c>
      <c r="AV5833" t="s">
        <v>2603</v>
      </c>
      <c r="AW5833" t="s">
        <v>4681</v>
      </c>
    </row>
    <row r="5834" spans="1:50" x14ac:dyDescent="0.2">
      <c r="A5834" t="s">
        <v>1814</v>
      </c>
      <c r="B5834" t="s">
        <v>1898</v>
      </c>
      <c r="C5834">
        <v>5910</v>
      </c>
      <c r="D5834">
        <v>7</v>
      </c>
      <c r="E5834">
        <v>0</v>
      </c>
      <c r="F5834">
        <v>0</v>
      </c>
      <c r="G5834">
        <v>1</v>
      </c>
      <c r="H5834">
        <v>0.08</v>
      </c>
      <c r="I5834">
        <v>0</v>
      </c>
      <c r="J5834">
        <v>0</v>
      </c>
      <c r="K5834">
        <v>0.08</v>
      </c>
      <c r="L5834">
        <v>1</v>
      </c>
      <c r="M5834">
        <v>0</v>
      </c>
      <c r="N5834">
        <v>0</v>
      </c>
      <c r="O5834">
        <v>0</v>
      </c>
      <c r="P5834">
        <v>1</v>
      </c>
      <c r="Q5834">
        <v>5</v>
      </c>
      <c r="R5834" s="3">
        <v>0.2</v>
      </c>
      <c r="S5834">
        <v>0</v>
      </c>
      <c r="T5834">
        <v>0</v>
      </c>
      <c r="U5834" t="s">
        <v>1934</v>
      </c>
      <c r="Y5834" t="s">
        <v>61</v>
      </c>
      <c r="Z5834" t="s">
        <v>61</v>
      </c>
      <c r="AA5834" t="s">
        <v>61</v>
      </c>
      <c r="AB5834" t="s">
        <v>6536</v>
      </c>
      <c r="AC5834">
        <v>25</v>
      </c>
      <c r="AD5834">
        <v>3</v>
      </c>
      <c r="AE5834">
        <v>1</v>
      </c>
      <c r="AF5834">
        <v>0</v>
      </c>
      <c r="AG5834">
        <v>0</v>
      </c>
      <c r="AH5834">
        <v>0</v>
      </c>
      <c r="AI5834">
        <v>0</v>
      </c>
      <c r="AJ5834">
        <v>97802</v>
      </c>
      <c r="AK5834" t="s">
        <v>61</v>
      </c>
      <c r="AL5834" t="s">
        <v>61</v>
      </c>
      <c r="AM5834" t="s">
        <v>61</v>
      </c>
      <c r="AN5834" t="s">
        <v>61</v>
      </c>
      <c r="AO5834" t="s">
        <v>61</v>
      </c>
      <c r="AP5834">
        <v>1</v>
      </c>
      <c r="AQ5834" t="str">
        <f t="shared" si="367"/>
        <v>CHEM</v>
      </c>
      <c r="AR5834" t="str">
        <f t="shared" si="367"/>
        <v>5910</v>
      </c>
      <c r="AS5834" t="str">
        <f t="shared" si="364"/>
        <v>Gome</v>
      </c>
      <c r="AT5834" t="str">
        <f t="shared" si="365"/>
        <v>CHEM5910Gomez Frank A</v>
      </c>
      <c r="AU5834" t="str">
        <f t="shared" si="366"/>
        <v>CHEM5910-7</v>
      </c>
      <c r="AV5834" t="s">
        <v>4106</v>
      </c>
      <c r="AW5834" t="s">
        <v>2399</v>
      </c>
      <c r="AX5834" t="s">
        <v>2709</v>
      </c>
    </row>
    <row r="5835" spans="1:50" x14ac:dyDescent="0.2">
      <c r="A5835" t="s">
        <v>1814</v>
      </c>
      <c r="B5835" t="s">
        <v>1898</v>
      </c>
      <c r="C5835">
        <v>5910</v>
      </c>
      <c r="D5835">
        <v>8</v>
      </c>
      <c r="E5835">
        <v>0</v>
      </c>
      <c r="F5835">
        <v>0</v>
      </c>
      <c r="G5835">
        <v>1</v>
      </c>
      <c r="H5835">
        <v>0.08</v>
      </c>
      <c r="I5835">
        <v>0</v>
      </c>
      <c r="J5835">
        <v>0</v>
      </c>
      <c r="K5835">
        <v>0.08</v>
      </c>
      <c r="L5835">
        <v>1</v>
      </c>
      <c r="M5835">
        <v>0</v>
      </c>
      <c r="N5835">
        <v>0</v>
      </c>
      <c r="O5835">
        <v>0</v>
      </c>
      <c r="P5835">
        <v>1</v>
      </c>
      <c r="Q5835">
        <v>5</v>
      </c>
      <c r="R5835" s="3">
        <v>0.2</v>
      </c>
      <c r="S5835">
        <v>0</v>
      </c>
      <c r="T5835">
        <v>0</v>
      </c>
      <c r="U5835" t="s">
        <v>1934</v>
      </c>
      <c r="Y5835" t="s">
        <v>61</v>
      </c>
      <c r="Z5835" t="s">
        <v>61</v>
      </c>
      <c r="AA5835" t="s">
        <v>61</v>
      </c>
      <c r="AB5835" t="s">
        <v>6559</v>
      </c>
      <c r="AC5835">
        <v>25</v>
      </c>
      <c r="AD5835">
        <v>3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97803</v>
      </c>
      <c r="AK5835" t="s">
        <v>61</v>
      </c>
      <c r="AL5835" t="s">
        <v>61</v>
      </c>
      <c r="AM5835" t="s">
        <v>61</v>
      </c>
      <c r="AN5835" t="s">
        <v>61</v>
      </c>
      <c r="AO5835" t="s">
        <v>61</v>
      </c>
      <c r="AP5835">
        <v>1</v>
      </c>
      <c r="AQ5835" t="str">
        <f t="shared" si="367"/>
        <v>CHEM</v>
      </c>
      <c r="AR5835" t="str">
        <f t="shared" si="367"/>
        <v>5910</v>
      </c>
      <c r="AS5835" t="str">
        <f t="shared" si="364"/>
        <v>Haye</v>
      </c>
      <c r="AT5835" t="str">
        <f t="shared" si="365"/>
        <v>CHEM5910Hayes Michael Lloyd</v>
      </c>
      <c r="AU5835" t="str">
        <f t="shared" si="366"/>
        <v>CHEM5910-8</v>
      </c>
      <c r="AV5835" t="s">
        <v>3556</v>
      </c>
      <c r="AW5835" t="s">
        <v>2446</v>
      </c>
      <c r="AX5835" t="s">
        <v>4220</v>
      </c>
    </row>
    <row r="5836" spans="1:50" x14ac:dyDescent="0.2">
      <c r="A5836" t="s">
        <v>1814</v>
      </c>
      <c r="B5836" t="s">
        <v>1898</v>
      </c>
      <c r="C5836">
        <v>5910</v>
      </c>
      <c r="D5836">
        <v>9</v>
      </c>
      <c r="E5836">
        <v>0</v>
      </c>
      <c r="F5836">
        <v>0</v>
      </c>
      <c r="G5836">
        <v>1</v>
      </c>
      <c r="H5836">
        <v>0.08</v>
      </c>
      <c r="I5836">
        <v>0</v>
      </c>
      <c r="J5836">
        <v>0</v>
      </c>
      <c r="K5836">
        <v>0.08</v>
      </c>
      <c r="L5836">
        <v>1</v>
      </c>
      <c r="M5836">
        <v>0</v>
      </c>
      <c r="N5836">
        <v>0</v>
      </c>
      <c r="O5836">
        <v>0</v>
      </c>
      <c r="P5836">
        <v>1</v>
      </c>
      <c r="Q5836">
        <v>5</v>
      </c>
      <c r="R5836" s="3">
        <v>0.2</v>
      </c>
      <c r="S5836">
        <v>0</v>
      </c>
      <c r="T5836">
        <v>0</v>
      </c>
      <c r="U5836" t="s">
        <v>1934</v>
      </c>
      <c r="Y5836" t="s">
        <v>61</v>
      </c>
      <c r="Z5836" t="s">
        <v>61</v>
      </c>
      <c r="AA5836" t="s">
        <v>61</v>
      </c>
      <c r="AB5836" t="s">
        <v>6562</v>
      </c>
      <c r="AC5836">
        <v>25</v>
      </c>
      <c r="AD5836">
        <v>3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97804</v>
      </c>
      <c r="AK5836" t="s">
        <v>61</v>
      </c>
      <c r="AL5836" t="s">
        <v>61</v>
      </c>
      <c r="AM5836" t="s">
        <v>61</v>
      </c>
      <c r="AN5836" t="s">
        <v>61</v>
      </c>
      <c r="AO5836" t="s">
        <v>61</v>
      </c>
      <c r="AP5836">
        <v>1</v>
      </c>
      <c r="AQ5836" t="str">
        <f t="shared" si="367"/>
        <v>CHEM</v>
      </c>
      <c r="AR5836" t="str">
        <f t="shared" si="367"/>
        <v>5910</v>
      </c>
      <c r="AS5836" t="str">
        <f t="shared" si="364"/>
        <v>Zhou</v>
      </c>
      <c r="AT5836" t="str">
        <f t="shared" si="365"/>
        <v xml:space="preserve">CHEM5910Zhou Feimeng </v>
      </c>
      <c r="AU5836" t="str">
        <f t="shared" si="366"/>
        <v>CHEM5910-9</v>
      </c>
      <c r="AV5836" t="s">
        <v>4687</v>
      </c>
      <c r="AW5836" t="s">
        <v>4688</v>
      </c>
    </row>
    <row r="5837" spans="1:50" x14ac:dyDescent="0.2">
      <c r="A5837" t="s">
        <v>1814</v>
      </c>
      <c r="B5837" t="s">
        <v>1898</v>
      </c>
      <c r="C5837">
        <v>5910</v>
      </c>
      <c r="D5837">
        <v>10</v>
      </c>
      <c r="E5837">
        <v>0</v>
      </c>
      <c r="F5837">
        <v>0</v>
      </c>
      <c r="G5837">
        <v>1</v>
      </c>
      <c r="H5837">
        <v>0.08</v>
      </c>
      <c r="I5837">
        <v>0</v>
      </c>
      <c r="J5837">
        <v>0</v>
      </c>
      <c r="K5837">
        <v>0.08</v>
      </c>
      <c r="L5837">
        <v>1</v>
      </c>
      <c r="M5837">
        <v>0</v>
      </c>
      <c r="N5837">
        <v>0</v>
      </c>
      <c r="O5837">
        <v>0</v>
      </c>
      <c r="P5837">
        <v>1</v>
      </c>
      <c r="Q5837">
        <v>5</v>
      </c>
      <c r="R5837" s="3">
        <v>0.2</v>
      </c>
      <c r="S5837">
        <v>0</v>
      </c>
      <c r="T5837">
        <v>0</v>
      </c>
      <c r="U5837" t="s">
        <v>1934</v>
      </c>
      <c r="Y5837" t="s">
        <v>61</v>
      </c>
      <c r="Z5837" t="s">
        <v>61</v>
      </c>
      <c r="AA5837" t="s">
        <v>61</v>
      </c>
      <c r="AB5837" t="s">
        <v>6548</v>
      </c>
      <c r="AC5837">
        <v>25</v>
      </c>
      <c r="AD5837">
        <v>3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97805</v>
      </c>
      <c r="AK5837" t="s">
        <v>61</v>
      </c>
      <c r="AL5837" t="s">
        <v>61</v>
      </c>
      <c r="AM5837" t="s">
        <v>61</v>
      </c>
      <c r="AN5837" t="s">
        <v>61</v>
      </c>
      <c r="AO5837" t="s">
        <v>61</v>
      </c>
      <c r="AP5837">
        <v>1</v>
      </c>
      <c r="AQ5837" t="str">
        <f t="shared" si="367"/>
        <v>CHEM</v>
      </c>
      <c r="AR5837" t="str">
        <f t="shared" si="367"/>
        <v>5910</v>
      </c>
      <c r="AS5837" t="str">
        <f t="shared" si="364"/>
        <v>Tuns</v>
      </c>
      <c r="AT5837" t="str">
        <f t="shared" si="365"/>
        <v>CHEM5910Tunstad Linda M.</v>
      </c>
      <c r="AU5837" t="str">
        <f t="shared" si="366"/>
        <v>CHEM5910-10</v>
      </c>
      <c r="AV5837" t="s">
        <v>4671</v>
      </c>
      <c r="AW5837" t="s">
        <v>3045</v>
      </c>
      <c r="AX5837" t="s">
        <v>2634</v>
      </c>
    </row>
    <row r="5838" spans="1:50" x14ac:dyDescent="0.2">
      <c r="A5838" t="s">
        <v>1814</v>
      </c>
      <c r="B5838" t="s">
        <v>1898</v>
      </c>
      <c r="C5838">
        <v>5910</v>
      </c>
      <c r="D5838">
        <v>11</v>
      </c>
      <c r="E5838">
        <v>0</v>
      </c>
      <c r="F5838">
        <v>0</v>
      </c>
      <c r="G5838">
        <v>1</v>
      </c>
      <c r="H5838">
        <v>0.08</v>
      </c>
      <c r="I5838">
        <v>0</v>
      </c>
      <c r="J5838">
        <v>0</v>
      </c>
      <c r="K5838">
        <v>0.08</v>
      </c>
      <c r="L5838">
        <v>1</v>
      </c>
      <c r="M5838">
        <v>0</v>
      </c>
      <c r="N5838">
        <v>0</v>
      </c>
      <c r="O5838">
        <v>0</v>
      </c>
      <c r="P5838">
        <v>1</v>
      </c>
      <c r="Q5838">
        <v>5</v>
      </c>
      <c r="R5838" s="3">
        <v>0.2</v>
      </c>
      <c r="S5838">
        <v>0</v>
      </c>
      <c r="T5838">
        <v>0</v>
      </c>
      <c r="U5838" t="s">
        <v>1934</v>
      </c>
      <c r="Y5838" t="s">
        <v>61</v>
      </c>
      <c r="Z5838" t="s">
        <v>61</v>
      </c>
      <c r="AA5838" t="s">
        <v>61</v>
      </c>
      <c r="AB5838" t="s">
        <v>6421</v>
      </c>
      <c r="AC5838">
        <v>25</v>
      </c>
      <c r="AD5838">
        <v>3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97806</v>
      </c>
      <c r="AK5838" t="s">
        <v>61</v>
      </c>
      <c r="AL5838" t="s">
        <v>61</v>
      </c>
      <c r="AM5838" t="s">
        <v>61</v>
      </c>
      <c r="AN5838" t="s">
        <v>61</v>
      </c>
      <c r="AO5838" t="s">
        <v>61</v>
      </c>
      <c r="AP5838">
        <v>1</v>
      </c>
      <c r="AQ5838" t="str">
        <f t="shared" si="367"/>
        <v>CHEM</v>
      </c>
      <c r="AR5838" t="str">
        <f t="shared" si="367"/>
        <v>5910</v>
      </c>
      <c r="AS5838" t="str">
        <f t="shared" si="364"/>
        <v>Rudd</v>
      </c>
      <c r="AT5838" t="str">
        <f t="shared" si="365"/>
        <v>CHEM5910Rudd James Andrew</v>
      </c>
      <c r="AU5838" t="str">
        <f t="shared" si="366"/>
        <v>CHEM5910-11</v>
      </c>
      <c r="AV5838" t="s">
        <v>4490</v>
      </c>
      <c r="AW5838" t="s">
        <v>2479</v>
      </c>
      <c r="AX5838" t="s">
        <v>2676</v>
      </c>
    </row>
    <row r="5839" spans="1:50" x14ac:dyDescent="0.2">
      <c r="A5839" t="s">
        <v>1814</v>
      </c>
      <c r="B5839" t="s">
        <v>1898</v>
      </c>
      <c r="C5839">
        <v>5910</v>
      </c>
      <c r="D5839" t="s">
        <v>125</v>
      </c>
      <c r="E5839">
        <v>0</v>
      </c>
      <c r="F5839">
        <v>0</v>
      </c>
      <c r="G5839">
        <v>19</v>
      </c>
      <c r="H5839">
        <v>1.58</v>
      </c>
      <c r="I5839">
        <v>0</v>
      </c>
      <c r="J5839">
        <v>0.08</v>
      </c>
      <c r="K5839">
        <v>1.58</v>
      </c>
      <c r="L5839">
        <v>19</v>
      </c>
      <c r="M5839">
        <v>0</v>
      </c>
      <c r="N5839">
        <v>1</v>
      </c>
      <c r="O5839">
        <v>0</v>
      </c>
      <c r="P5839">
        <v>19</v>
      </c>
      <c r="Q5839">
        <v>60</v>
      </c>
      <c r="R5839" s="3">
        <v>0.31669999999999998</v>
      </c>
      <c r="S5839">
        <v>0</v>
      </c>
      <c r="T5839">
        <v>0</v>
      </c>
      <c r="AQ5839" t="str">
        <f t="shared" si="367"/>
        <v>CHEM</v>
      </c>
      <c r="AR5839" t="str">
        <f t="shared" si="367"/>
        <v>5910</v>
      </c>
      <c r="AS5839" t="str">
        <f t="shared" si="364"/>
        <v/>
      </c>
      <c r="AT5839" t="str">
        <f t="shared" si="365"/>
        <v>CHEM5910</v>
      </c>
      <c r="AU5839" t="str">
        <f t="shared" si="366"/>
        <v>CHEM5910-***** CRSE TOTAL</v>
      </c>
    </row>
    <row r="5840" spans="1:50" x14ac:dyDescent="0.2">
      <c r="A5840" t="s">
        <v>1814</v>
      </c>
      <c r="B5840" t="s">
        <v>1898</v>
      </c>
      <c r="C5840">
        <v>5960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2</v>
      </c>
      <c r="M5840">
        <v>0</v>
      </c>
      <c r="N5840">
        <v>0</v>
      </c>
      <c r="O5840">
        <v>0</v>
      </c>
      <c r="P5840">
        <v>2</v>
      </c>
      <c r="Q5840">
        <v>5</v>
      </c>
      <c r="R5840" s="3">
        <v>0.4</v>
      </c>
      <c r="S5840">
        <v>0</v>
      </c>
      <c r="T5840">
        <v>0</v>
      </c>
      <c r="U5840" t="s">
        <v>442</v>
      </c>
      <c r="Y5840" t="s">
        <v>61</v>
      </c>
      <c r="Z5840" t="s">
        <v>61</v>
      </c>
      <c r="AA5840" t="s">
        <v>61</v>
      </c>
      <c r="AB5840" t="s">
        <v>6549</v>
      </c>
      <c r="AC5840">
        <v>78</v>
      </c>
      <c r="AD5840">
        <v>3</v>
      </c>
      <c r="AE5840">
        <v>0</v>
      </c>
      <c r="AF5840">
        <v>4</v>
      </c>
      <c r="AG5840">
        <v>3</v>
      </c>
      <c r="AH5840">
        <v>1</v>
      </c>
      <c r="AI5840">
        <v>0</v>
      </c>
      <c r="AJ5840">
        <v>94310</v>
      </c>
      <c r="AK5840" t="s">
        <v>61</v>
      </c>
      <c r="AL5840" t="s">
        <v>61</v>
      </c>
      <c r="AM5840" t="s">
        <v>61</v>
      </c>
      <c r="AN5840" t="s">
        <v>61</v>
      </c>
      <c r="AO5840" t="s">
        <v>61</v>
      </c>
      <c r="AP5840">
        <v>1</v>
      </c>
      <c r="AQ5840" t="str">
        <f t="shared" si="367"/>
        <v>CHEM</v>
      </c>
      <c r="AR5840" t="str">
        <f t="shared" si="367"/>
        <v>5960</v>
      </c>
      <c r="AS5840" t="str">
        <f t="shared" si="364"/>
        <v>Selk</v>
      </c>
      <c r="AT5840" t="str">
        <f t="shared" si="365"/>
        <v xml:space="preserve">CHEM5960Selke Matthias </v>
      </c>
      <c r="AU5840" t="str">
        <f t="shared" si="366"/>
        <v>CHEM5960-1</v>
      </c>
      <c r="AV5840" t="s">
        <v>4672</v>
      </c>
      <c r="AW5840" t="s">
        <v>4673</v>
      </c>
    </row>
    <row r="5841" spans="1:51" x14ac:dyDescent="0.2">
      <c r="A5841" t="s">
        <v>1814</v>
      </c>
      <c r="B5841" t="s">
        <v>1898</v>
      </c>
      <c r="C5841">
        <v>5960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1</v>
      </c>
      <c r="Q5841">
        <v>5</v>
      </c>
      <c r="R5841" s="3">
        <v>0.2</v>
      </c>
      <c r="S5841">
        <v>0</v>
      </c>
      <c r="T5841">
        <v>0</v>
      </c>
      <c r="U5841" t="s">
        <v>442</v>
      </c>
      <c r="Y5841" t="s">
        <v>61</v>
      </c>
      <c r="Z5841" t="s">
        <v>61</v>
      </c>
      <c r="AA5841" t="s">
        <v>61</v>
      </c>
      <c r="AB5841" t="s">
        <v>6555</v>
      </c>
      <c r="AC5841">
        <v>78</v>
      </c>
      <c r="AD5841">
        <v>3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97796</v>
      </c>
      <c r="AK5841" t="s">
        <v>61</v>
      </c>
      <c r="AL5841" t="s">
        <v>61</v>
      </c>
      <c r="AM5841" t="s">
        <v>61</v>
      </c>
      <c r="AN5841" t="s">
        <v>61</v>
      </c>
      <c r="AO5841" t="s">
        <v>61</v>
      </c>
      <c r="AP5841">
        <v>1</v>
      </c>
      <c r="AQ5841" t="str">
        <f t="shared" si="367"/>
        <v>CHEM</v>
      </c>
      <c r="AR5841" t="str">
        <f t="shared" si="367"/>
        <v>5960</v>
      </c>
      <c r="AS5841" t="str">
        <f t="shared" si="364"/>
        <v>Wang</v>
      </c>
      <c r="AT5841" t="str">
        <f t="shared" si="365"/>
        <v xml:space="preserve">CHEM5960Wang Yixian </v>
      </c>
      <c r="AU5841" t="str">
        <f t="shared" si="366"/>
        <v>CHEM5960-2</v>
      </c>
      <c r="AV5841" t="s">
        <v>2603</v>
      </c>
      <c r="AW5841" t="s">
        <v>4681</v>
      </c>
    </row>
    <row r="5842" spans="1:51" x14ac:dyDescent="0.2">
      <c r="A5842" t="s">
        <v>1814</v>
      </c>
      <c r="B5842" t="s">
        <v>1898</v>
      </c>
      <c r="C5842">
        <v>5960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1</v>
      </c>
      <c r="Q5842">
        <v>5</v>
      </c>
      <c r="R5842" s="3">
        <v>0.2</v>
      </c>
      <c r="S5842">
        <v>0</v>
      </c>
      <c r="T5842">
        <v>0</v>
      </c>
      <c r="U5842" t="s">
        <v>442</v>
      </c>
      <c r="Y5842" t="s">
        <v>61</v>
      </c>
      <c r="Z5842" t="s">
        <v>61</v>
      </c>
      <c r="AA5842" t="s">
        <v>61</v>
      </c>
      <c r="AB5842" t="s">
        <v>6558</v>
      </c>
      <c r="AC5842">
        <v>78</v>
      </c>
      <c r="AD5842">
        <v>3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97870</v>
      </c>
      <c r="AK5842" t="s">
        <v>61</v>
      </c>
      <c r="AL5842" t="s">
        <v>61</v>
      </c>
      <c r="AM5842" t="s">
        <v>61</v>
      </c>
      <c r="AN5842" t="s">
        <v>61</v>
      </c>
      <c r="AO5842" t="s">
        <v>61</v>
      </c>
      <c r="AP5842">
        <v>1</v>
      </c>
      <c r="AQ5842" t="str">
        <f t="shared" si="367"/>
        <v>CHEM</v>
      </c>
      <c r="AR5842" t="str">
        <f t="shared" si="367"/>
        <v>5960</v>
      </c>
      <c r="AS5842" t="str">
        <f t="shared" si="364"/>
        <v>Moma</v>
      </c>
      <c r="AT5842" t="str">
        <f t="shared" si="365"/>
        <v>CHEM5960Momand Jamil Ahmad</v>
      </c>
      <c r="AU5842" t="str">
        <f t="shared" si="366"/>
        <v>CHEM5960-3</v>
      </c>
      <c r="AV5842" t="s">
        <v>4683</v>
      </c>
      <c r="AW5842" t="s">
        <v>4684</v>
      </c>
      <c r="AX5842" t="s">
        <v>3356</v>
      </c>
    </row>
    <row r="5843" spans="1:51" x14ac:dyDescent="0.2">
      <c r="A5843" t="s">
        <v>1814</v>
      </c>
      <c r="B5843" t="s">
        <v>1898</v>
      </c>
      <c r="C5843">
        <v>5960</v>
      </c>
      <c r="D5843" t="s">
        <v>125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4</v>
      </c>
      <c r="M5843">
        <v>0</v>
      </c>
      <c r="N5843">
        <v>0</v>
      </c>
      <c r="O5843">
        <v>0</v>
      </c>
      <c r="P5843">
        <v>4</v>
      </c>
      <c r="Q5843">
        <v>15</v>
      </c>
      <c r="R5843" s="3">
        <v>0.26669999999999999</v>
      </c>
      <c r="S5843">
        <v>0</v>
      </c>
      <c r="T5843">
        <v>0</v>
      </c>
      <c r="AQ5843" t="str">
        <f t="shared" si="367"/>
        <v>CHEM</v>
      </c>
      <c r="AR5843" t="str">
        <f t="shared" si="367"/>
        <v>5960</v>
      </c>
      <c r="AS5843" t="str">
        <f t="shared" si="364"/>
        <v/>
      </c>
      <c r="AT5843" t="str">
        <f t="shared" si="365"/>
        <v>CHEM5960</v>
      </c>
      <c r="AU5843" t="str">
        <f t="shared" si="366"/>
        <v>CHEM5960-***** CRSE TOTAL</v>
      </c>
    </row>
    <row r="5844" spans="1:51" x14ac:dyDescent="0.2">
      <c r="A5844" t="s">
        <v>1814</v>
      </c>
      <c r="B5844" t="s">
        <v>1898</v>
      </c>
      <c r="C5844">
        <v>5970</v>
      </c>
      <c r="D5844">
        <v>1</v>
      </c>
      <c r="E5844">
        <v>0</v>
      </c>
      <c r="F5844">
        <v>0</v>
      </c>
      <c r="G5844">
        <v>1</v>
      </c>
      <c r="H5844">
        <v>0.08</v>
      </c>
      <c r="I5844">
        <v>0</v>
      </c>
      <c r="J5844">
        <v>0</v>
      </c>
      <c r="K5844">
        <v>0.08</v>
      </c>
      <c r="L5844">
        <v>1</v>
      </c>
      <c r="M5844">
        <v>0</v>
      </c>
      <c r="N5844">
        <v>0</v>
      </c>
      <c r="O5844">
        <v>0</v>
      </c>
      <c r="P5844">
        <v>1</v>
      </c>
      <c r="Q5844">
        <v>5</v>
      </c>
      <c r="R5844" s="3">
        <v>0.2</v>
      </c>
      <c r="S5844">
        <v>0</v>
      </c>
      <c r="T5844">
        <v>0</v>
      </c>
      <c r="U5844" t="s">
        <v>725</v>
      </c>
      <c r="Y5844" t="s">
        <v>61</v>
      </c>
      <c r="Z5844" t="s">
        <v>61</v>
      </c>
      <c r="AA5844" t="s">
        <v>61</v>
      </c>
      <c r="AB5844" t="s">
        <v>6568</v>
      </c>
      <c r="AC5844">
        <v>25</v>
      </c>
      <c r="AD5844">
        <v>3</v>
      </c>
      <c r="AE5844">
        <v>1</v>
      </c>
      <c r="AF5844">
        <v>6</v>
      </c>
      <c r="AG5844">
        <v>4</v>
      </c>
      <c r="AH5844">
        <v>1</v>
      </c>
      <c r="AI5844">
        <v>1</v>
      </c>
      <c r="AJ5844">
        <v>94311</v>
      </c>
      <c r="AK5844" t="s">
        <v>61</v>
      </c>
      <c r="AL5844" t="s">
        <v>61</v>
      </c>
      <c r="AM5844" t="s">
        <v>61</v>
      </c>
      <c r="AN5844" t="s">
        <v>61</v>
      </c>
      <c r="AO5844" t="s">
        <v>61</v>
      </c>
      <c r="AP5844">
        <v>1</v>
      </c>
      <c r="AQ5844" t="str">
        <f t="shared" si="367"/>
        <v>CHEM</v>
      </c>
      <c r="AR5844" t="str">
        <f t="shared" si="367"/>
        <v>5970</v>
      </c>
      <c r="AS5844" t="str">
        <f t="shared" si="364"/>
        <v>Coca</v>
      </c>
      <c r="AT5844" t="str">
        <f t="shared" si="365"/>
        <v>CHEM5970Cocas Laura A</v>
      </c>
      <c r="AU5844" t="str">
        <f t="shared" si="366"/>
        <v>CHEM5970-1</v>
      </c>
      <c r="AV5844" t="s">
        <v>4697</v>
      </c>
      <c r="AW5844" t="s">
        <v>2548</v>
      </c>
      <c r="AX5844" t="s">
        <v>2709</v>
      </c>
    </row>
    <row r="5845" spans="1:51" x14ac:dyDescent="0.2">
      <c r="A5845" t="s">
        <v>1814</v>
      </c>
      <c r="B5845" t="s">
        <v>1898</v>
      </c>
      <c r="C5845">
        <v>5970</v>
      </c>
      <c r="D5845">
        <v>2</v>
      </c>
      <c r="E5845">
        <v>0</v>
      </c>
      <c r="F5845">
        <v>0</v>
      </c>
      <c r="G5845">
        <v>2</v>
      </c>
      <c r="H5845">
        <v>0.17</v>
      </c>
      <c r="I5845">
        <v>0</v>
      </c>
      <c r="J5845">
        <v>0</v>
      </c>
      <c r="K5845">
        <v>0.17</v>
      </c>
      <c r="L5845">
        <v>1</v>
      </c>
      <c r="M5845">
        <v>0</v>
      </c>
      <c r="N5845">
        <v>0</v>
      </c>
      <c r="O5845">
        <v>0</v>
      </c>
      <c r="P5845">
        <v>1</v>
      </c>
      <c r="Q5845">
        <v>5</v>
      </c>
      <c r="R5845" s="3">
        <v>0.2</v>
      </c>
      <c r="S5845">
        <v>0</v>
      </c>
      <c r="T5845">
        <v>0</v>
      </c>
      <c r="U5845" t="s">
        <v>725</v>
      </c>
      <c r="Y5845" t="s">
        <v>61</v>
      </c>
      <c r="Z5845" t="s">
        <v>61</v>
      </c>
      <c r="AA5845" t="s">
        <v>61</v>
      </c>
      <c r="AB5845" t="s">
        <v>6544</v>
      </c>
      <c r="AC5845">
        <v>25</v>
      </c>
      <c r="AD5845">
        <v>3</v>
      </c>
      <c r="AE5845">
        <v>2</v>
      </c>
      <c r="AF5845">
        <v>16</v>
      </c>
      <c r="AG5845">
        <v>14</v>
      </c>
      <c r="AH5845">
        <v>0</v>
      </c>
      <c r="AI5845">
        <v>2</v>
      </c>
      <c r="AJ5845">
        <v>94312</v>
      </c>
      <c r="AK5845" t="s">
        <v>61</v>
      </c>
      <c r="AL5845" t="s">
        <v>61</v>
      </c>
      <c r="AM5845" t="s">
        <v>61</v>
      </c>
      <c r="AN5845" t="s">
        <v>61</v>
      </c>
      <c r="AO5845" t="s">
        <v>61</v>
      </c>
      <c r="AP5845">
        <v>1</v>
      </c>
      <c r="AQ5845" t="str">
        <f t="shared" si="367"/>
        <v>CHEM</v>
      </c>
      <c r="AR5845" t="str">
        <f t="shared" si="367"/>
        <v>5970</v>
      </c>
      <c r="AS5845" t="str">
        <f t="shared" si="364"/>
        <v xml:space="preserve">Wen </v>
      </c>
      <c r="AT5845" t="str">
        <f t="shared" si="365"/>
        <v xml:space="preserve">CHEM5970Wen Xin </v>
      </c>
      <c r="AU5845" t="str">
        <f t="shared" si="366"/>
        <v>CHEM5970-2</v>
      </c>
      <c r="AV5845" t="s">
        <v>3797</v>
      </c>
      <c r="AW5845" t="s">
        <v>4664</v>
      </c>
    </row>
    <row r="5846" spans="1:51" x14ac:dyDescent="0.2">
      <c r="A5846" t="s">
        <v>1814</v>
      </c>
      <c r="B5846" t="s">
        <v>1898</v>
      </c>
      <c r="C5846">
        <v>5970</v>
      </c>
      <c r="D5846">
        <v>3</v>
      </c>
      <c r="E5846">
        <v>0</v>
      </c>
      <c r="F5846">
        <v>0</v>
      </c>
      <c r="G5846">
        <v>6</v>
      </c>
      <c r="H5846">
        <v>0.5</v>
      </c>
      <c r="I5846">
        <v>0</v>
      </c>
      <c r="J5846">
        <v>0</v>
      </c>
      <c r="K5846">
        <v>0.5</v>
      </c>
      <c r="L5846">
        <v>2</v>
      </c>
      <c r="M5846">
        <v>0</v>
      </c>
      <c r="N5846">
        <v>0</v>
      </c>
      <c r="O5846">
        <v>0</v>
      </c>
      <c r="P5846">
        <v>2</v>
      </c>
      <c r="Q5846">
        <v>5</v>
      </c>
      <c r="R5846" s="3">
        <v>0.4</v>
      </c>
      <c r="S5846">
        <v>0</v>
      </c>
      <c r="T5846">
        <v>0</v>
      </c>
      <c r="U5846" t="s">
        <v>725</v>
      </c>
      <c r="Y5846" t="s">
        <v>61</v>
      </c>
      <c r="Z5846" t="s">
        <v>61</v>
      </c>
      <c r="AA5846" t="s">
        <v>61</v>
      </c>
      <c r="AB5846" t="s">
        <v>6548</v>
      </c>
      <c r="AC5846">
        <v>25</v>
      </c>
      <c r="AD5846">
        <v>3</v>
      </c>
      <c r="AE5846">
        <v>3</v>
      </c>
      <c r="AF5846">
        <v>6</v>
      </c>
      <c r="AG5846">
        <v>5</v>
      </c>
      <c r="AH5846">
        <v>1</v>
      </c>
      <c r="AI5846">
        <v>0</v>
      </c>
      <c r="AJ5846">
        <v>94313</v>
      </c>
      <c r="AK5846" t="s">
        <v>61</v>
      </c>
      <c r="AL5846" t="s">
        <v>61</v>
      </c>
      <c r="AM5846" t="s">
        <v>61</v>
      </c>
      <c r="AN5846" t="s">
        <v>61</v>
      </c>
      <c r="AO5846" t="s">
        <v>61</v>
      </c>
      <c r="AP5846">
        <v>1</v>
      </c>
      <c r="AQ5846" t="str">
        <f t="shared" si="367"/>
        <v>CHEM</v>
      </c>
      <c r="AR5846" t="str">
        <f t="shared" si="367"/>
        <v>5970</v>
      </c>
      <c r="AS5846" t="str">
        <f t="shared" si="364"/>
        <v>Tuns</v>
      </c>
      <c r="AT5846" t="str">
        <f t="shared" si="365"/>
        <v>CHEM5970Tunstad Linda M.</v>
      </c>
      <c r="AU5846" t="str">
        <f t="shared" si="366"/>
        <v>CHEM5970-3</v>
      </c>
      <c r="AV5846" t="s">
        <v>4671</v>
      </c>
      <c r="AW5846" t="s">
        <v>3045</v>
      </c>
      <c r="AX5846" t="s">
        <v>2634</v>
      </c>
    </row>
    <row r="5847" spans="1:51" x14ac:dyDescent="0.2">
      <c r="A5847" t="s">
        <v>1814</v>
      </c>
      <c r="B5847" t="s">
        <v>1898</v>
      </c>
      <c r="C5847">
        <v>5970</v>
      </c>
      <c r="D5847">
        <v>4</v>
      </c>
      <c r="E5847">
        <v>0</v>
      </c>
      <c r="F5847">
        <v>0</v>
      </c>
      <c r="G5847">
        <v>1</v>
      </c>
      <c r="H5847">
        <v>0.08</v>
      </c>
      <c r="I5847">
        <v>0</v>
      </c>
      <c r="J5847">
        <v>0</v>
      </c>
      <c r="K5847">
        <v>0.08</v>
      </c>
      <c r="L5847">
        <v>1</v>
      </c>
      <c r="M5847">
        <v>0</v>
      </c>
      <c r="N5847">
        <v>0</v>
      </c>
      <c r="O5847">
        <v>0</v>
      </c>
      <c r="P5847">
        <v>1</v>
      </c>
      <c r="Q5847">
        <v>5</v>
      </c>
      <c r="R5847" s="3">
        <v>0.2</v>
      </c>
      <c r="S5847">
        <v>0</v>
      </c>
      <c r="T5847">
        <v>0</v>
      </c>
      <c r="U5847" t="s">
        <v>725</v>
      </c>
      <c r="Y5847" t="s">
        <v>61</v>
      </c>
      <c r="Z5847" t="s">
        <v>61</v>
      </c>
      <c r="AA5847" t="s">
        <v>61</v>
      </c>
      <c r="AB5847" t="s">
        <v>6557</v>
      </c>
      <c r="AC5847">
        <v>25</v>
      </c>
      <c r="AD5847">
        <v>3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97781</v>
      </c>
      <c r="AK5847" t="s">
        <v>61</v>
      </c>
      <c r="AL5847" t="s">
        <v>61</v>
      </c>
      <c r="AM5847" t="s">
        <v>61</v>
      </c>
      <c r="AN5847" t="s">
        <v>61</v>
      </c>
      <c r="AO5847" t="s">
        <v>61</v>
      </c>
      <c r="AP5847">
        <v>1</v>
      </c>
      <c r="AQ5847" t="str">
        <f t="shared" si="367"/>
        <v>CHEM</v>
      </c>
      <c r="AR5847" t="str">
        <f t="shared" si="367"/>
        <v>5970</v>
      </c>
      <c r="AS5847" t="str">
        <f t="shared" si="364"/>
        <v>Lope</v>
      </c>
      <c r="AT5847" t="str">
        <f t="shared" si="365"/>
        <v>CHEM5970Lopez Cecilia Irene</v>
      </c>
      <c r="AU5847" t="str">
        <f t="shared" si="366"/>
        <v>CHEM5970-4</v>
      </c>
      <c r="AV5847" t="s">
        <v>2627</v>
      </c>
      <c r="AW5847" t="s">
        <v>4115</v>
      </c>
      <c r="AX5847" t="s">
        <v>2592</v>
      </c>
    </row>
    <row r="5848" spans="1:51" x14ac:dyDescent="0.2">
      <c r="A5848" t="s">
        <v>1814</v>
      </c>
      <c r="B5848" t="s">
        <v>1898</v>
      </c>
      <c r="C5848">
        <v>5970</v>
      </c>
      <c r="D5848">
        <v>5</v>
      </c>
      <c r="E5848">
        <v>0</v>
      </c>
      <c r="F5848">
        <v>0</v>
      </c>
      <c r="G5848">
        <v>1</v>
      </c>
      <c r="H5848">
        <v>0.08</v>
      </c>
      <c r="I5848">
        <v>0</v>
      </c>
      <c r="J5848">
        <v>0.08</v>
      </c>
      <c r="K5848">
        <v>0.08</v>
      </c>
      <c r="L5848">
        <v>1</v>
      </c>
      <c r="M5848">
        <v>0</v>
      </c>
      <c r="N5848">
        <v>1</v>
      </c>
      <c r="O5848">
        <v>0</v>
      </c>
      <c r="P5848">
        <v>1</v>
      </c>
      <c r="Q5848">
        <v>5</v>
      </c>
      <c r="R5848" s="3">
        <v>0.2</v>
      </c>
      <c r="S5848">
        <v>0</v>
      </c>
      <c r="T5848">
        <v>0</v>
      </c>
      <c r="U5848" t="s">
        <v>725</v>
      </c>
      <c r="Y5848" t="s">
        <v>61</v>
      </c>
      <c r="Z5848" t="s">
        <v>61</v>
      </c>
      <c r="AA5848" t="s">
        <v>61</v>
      </c>
      <c r="AB5848" t="s">
        <v>6541</v>
      </c>
      <c r="AC5848">
        <v>25</v>
      </c>
      <c r="AD5848">
        <v>3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97782</v>
      </c>
      <c r="AK5848" t="s">
        <v>61</v>
      </c>
      <c r="AL5848" t="s">
        <v>61</v>
      </c>
      <c r="AM5848" t="s">
        <v>61</v>
      </c>
      <c r="AN5848" t="s">
        <v>61</v>
      </c>
      <c r="AO5848" t="s">
        <v>61</v>
      </c>
      <c r="AP5848">
        <v>1</v>
      </c>
      <c r="AQ5848" t="str">
        <f t="shared" si="367"/>
        <v>CHEM</v>
      </c>
      <c r="AR5848" t="str">
        <f t="shared" si="367"/>
        <v>5970</v>
      </c>
      <c r="AS5848" t="str">
        <f t="shared" si="364"/>
        <v>Ba Y</v>
      </c>
      <c r="AT5848" t="str">
        <f t="shared" si="365"/>
        <v xml:space="preserve">CHEM5970Ba Yong </v>
      </c>
      <c r="AU5848" t="str">
        <f t="shared" si="366"/>
        <v>CHEM5970-5</v>
      </c>
      <c r="AV5848" t="s">
        <v>4657</v>
      </c>
      <c r="AW5848" t="s">
        <v>4658</v>
      </c>
    </row>
    <row r="5849" spans="1:51" x14ac:dyDescent="0.2">
      <c r="A5849" t="s">
        <v>1814</v>
      </c>
      <c r="B5849" t="s">
        <v>1898</v>
      </c>
      <c r="C5849">
        <v>5970</v>
      </c>
      <c r="D5849">
        <v>6</v>
      </c>
      <c r="E5849">
        <v>0</v>
      </c>
      <c r="F5849">
        <v>0</v>
      </c>
      <c r="G5849">
        <v>1</v>
      </c>
      <c r="H5849">
        <v>0.08</v>
      </c>
      <c r="I5849">
        <v>0</v>
      </c>
      <c r="J5849">
        <v>0</v>
      </c>
      <c r="K5849">
        <v>0.08</v>
      </c>
      <c r="L5849">
        <v>1</v>
      </c>
      <c r="M5849">
        <v>0</v>
      </c>
      <c r="N5849">
        <v>0</v>
      </c>
      <c r="O5849">
        <v>0</v>
      </c>
      <c r="P5849">
        <v>1</v>
      </c>
      <c r="Q5849">
        <v>5</v>
      </c>
      <c r="R5849" s="3">
        <v>0.2</v>
      </c>
      <c r="S5849">
        <v>0</v>
      </c>
      <c r="T5849">
        <v>0</v>
      </c>
      <c r="U5849" t="s">
        <v>725</v>
      </c>
      <c r="Y5849" t="s">
        <v>61</v>
      </c>
      <c r="Z5849" t="s">
        <v>61</v>
      </c>
      <c r="AA5849" t="s">
        <v>61</v>
      </c>
      <c r="AB5849" t="s">
        <v>6549</v>
      </c>
      <c r="AC5849">
        <v>25</v>
      </c>
      <c r="AD5849">
        <v>3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97783</v>
      </c>
      <c r="AK5849" t="s">
        <v>61</v>
      </c>
      <c r="AL5849" t="s">
        <v>61</v>
      </c>
      <c r="AM5849" t="s">
        <v>61</v>
      </c>
      <c r="AN5849" t="s">
        <v>61</v>
      </c>
      <c r="AO5849" t="s">
        <v>61</v>
      </c>
      <c r="AP5849">
        <v>1</v>
      </c>
      <c r="AQ5849" t="str">
        <f t="shared" si="367"/>
        <v>CHEM</v>
      </c>
      <c r="AR5849" t="str">
        <f t="shared" si="367"/>
        <v>5970</v>
      </c>
      <c r="AS5849" t="str">
        <f t="shared" si="364"/>
        <v>Selk</v>
      </c>
      <c r="AT5849" t="str">
        <f t="shared" si="365"/>
        <v xml:space="preserve">CHEM5970Selke Matthias </v>
      </c>
      <c r="AU5849" t="str">
        <f t="shared" si="366"/>
        <v>CHEM5970-6</v>
      </c>
      <c r="AV5849" t="s">
        <v>4672</v>
      </c>
      <c r="AW5849" t="s">
        <v>4673</v>
      </c>
    </row>
    <row r="5850" spans="1:51" x14ac:dyDescent="0.2">
      <c r="A5850" t="s">
        <v>1814</v>
      </c>
      <c r="B5850" t="s">
        <v>1898</v>
      </c>
      <c r="C5850">
        <v>5970</v>
      </c>
      <c r="D5850">
        <v>7</v>
      </c>
      <c r="E5850">
        <v>0</v>
      </c>
      <c r="F5850">
        <v>0</v>
      </c>
      <c r="G5850">
        <v>4</v>
      </c>
      <c r="H5850">
        <v>0.33</v>
      </c>
      <c r="I5850">
        <v>0</v>
      </c>
      <c r="J5850">
        <v>0</v>
      </c>
      <c r="K5850">
        <v>0.33</v>
      </c>
      <c r="L5850">
        <v>2</v>
      </c>
      <c r="M5850">
        <v>0</v>
      </c>
      <c r="N5850">
        <v>0</v>
      </c>
      <c r="O5850">
        <v>0</v>
      </c>
      <c r="P5850">
        <v>2</v>
      </c>
      <c r="Q5850">
        <v>5</v>
      </c>
      <c r="R5850" s="3">
        <v>0.4</v>
      </c>
      <c r="S5850">
        <v>0</v>
      </c>
      <c r="T5850">
        <v>0</v>
      </c>
      <c r="U5850" t="s">
        <v>725</v>
      </c>
      <c r="Y5850" t="s">
        <v>61</v>
      </c>
      <c r="Z5850" t="s">
        <v>61</v>
      </c>
      <c r="AA5850" t="s">
        <v>61</v>
      </c>
      <c r="AB5850" t="s">
        <v>6558</v>
      </c>
      <c r="AC5850">
        <v>25</v>
      </c>
      <c r="AD5850">
        <v>3</v>
      </c>
      <c r="AE5850">
        <v>2</v>
      </c>
      <c r="AF5850">
        <v>0</v>
      </c>
      <c r="AG5850">
        <v>0</v>
      </c>
      <c r="AH5850">
        <v>0</v>
      </c>
      <c r="AI5850">
        <v>0</v>
      </c>
      <c r="AJ5850">
        <v>97784</v>
      </c>
      <c r="AK5850" t="s">
        <v>61</v>
      </c>
      <c r="AL5850" t="s">
        <v>61</v>
      </c>
      <c r="AM5850" t="s">
        <v>61</v>
      </c>
      <c r="AN5850" t="s">
        <v>61</v>
      </c>
      <c r="AO5850" t="s">
        <v>61</v>
      </c>
      <c r="AP5850">
        <v>1</v>
      </c>
      <c r="AQ5850" t="str">
        <f t="shared" si="367"/>
        <v>CHEM</v>
      </c>
      <c r="AR5850" t="str">
        <f t="shared" si="367"/>
        <v>5970</v>
      </c>
      <c r="AS5850" t="str">
        <f t="shared" si="364"/>
        <v>Moma</v>
      </c>
      <c r="AT5850" t="str">
        <f t="shared" si="365"/>
        <v>CHEM5970Momand Jamil Ahmad</v>
      </c>
      <c r="AU5850" t="str">
        <f t="shared" si="366"/>
        <v>CHEM5970-7</v>
      </c>
      <c r="AV5850" t="s">
        <v>4683</v>
      </c>
      <c r="AW5850" t="s">
        <v>4684</v>
      </c>
      <c r="AX5850" t="s">
        <v>3356</v>
      </c>
    </row>
    <row r="5851" spans="1:51" x14ac:dyDescent="0.2">
      <c r="A5851" t="s">
        <v>1814</v>
      </c>
      <c r="B5851" t="s">
        <v>1898</v>
      </c>
      <c r="C5851">
        <v>5970</v>
      </c>
      <c r="D5851">
        <v>8</v>
      </c>
      <c r="E5851">
        <v>0</v>
      </c>
      <c r="F5851">
        <v>0</v>
      </c>
      <c r="G5851">
        <v>2</v>
      </c>
      <c r="H5851">
        <v>0.17</v>
      </c>
      <c r="I5851">
        <v>0</v>
      </c>
      <c r="J5851">
        <v>0</v>
      </c>
      <c r="K5851">
        <v>0.17</v>
      </c>
      <c r="L5851">
        <v>1</v>
      </c>
      <c r="M5851">
        <v>0</v>
      </c>
      <c r="N5851">
        <v>0</v>
      </c>
      <c r="O5851">
        <v>0</v>
      </c>
      <c r="P5851">
        <v>1</v>
      </c>
      <c r="Q5851">
        <v>5</v>
      </c>
      <c r="R5851" s="3">
        <v>0.2</v>
      </c>
      <c r="S5851">
        <v>0</v>
      </c>
      <c r="T5851">
        <v>0</v>
      </c>
      <c r="U5851" t="s">
        <v>725</v>
      </c>
      <c r="Y5851" t="s">
        <v>61</v>
      </c>
      <c r="Z5851" t="s">
        <v>61</v>
      </c>
      <c r="AA5851" t="s">
        <v>61</v>
      </c>
      <c r="AB5851" t="s">
        <v>6421</v>
      </c>
      <c r="AC5851">
        <v>25</v>
      </c>
      <c r="AD5851">
        <v>3</v>
      </c>
      <c r="AE5851">
        <v>2</v>
      </c>
      <c r="AF5851">
        <v>0</v>
      </c>
      <c r="AG5851">
        <v>0</v>
      </c>
      <c r="AH5851">
        <v>0</v>
      </c>
      <c r="AI5851">
        <v>0</v>
      </c>
      <c r="AJ5851">
        <v>97785</v>
      </c>
      <c r="AK5851" t="s">
        <v>61</v>
      </c>
      <c r="AL5851" t="s">
        <v>61</v>
      </c>
      <c r="AM5851" t="s">
        <v>61</v>
      </c>
      <c r="AN5851" t="s">
        <v>61</v>
      </c>
      <c r="AO5851" t="s">
        <v>61</v>
      </c>
      <c r="AP5851">
        <v>1</v>
      </c>
      <c r="AQ5851" t="str">
        <f t="shared" si="367"/>
        <v>CHEM</v>
      </c>
      <c r="AR5851" t="str">
        <f t="shared" si="367"/>
        <v>5970</v>
      </c>
      <c r="AS5851" t="str">
        <f t="shared" si="364"/>
        <v>Rudd</v>
      </c>
      <c r="AT5851" t="str">
        <f t="shared" si="365"/>
        <v>CHEM5970Rudd James Andrew</v>
      </c>
      <c r="AU5851" t="str">
        <f t="shared" si="366"/>
        <v>CHEM5970-8</v>
      </c>
      <c r="AV5851" t="s">
        <v>4490</v>
      </c>
      <c r="AW5851" t="s">
        <v>2479</v>
      </c>
      <c r="AX5851" t="s">
        <v>2676</v>
      </c>
    </row>
    <row r="5852" spans="1:51" x14ac:dyDescent="0.2">
      <c r="A5852" t="s">
        <v>1814</v>
      </c>
      <c r="B5852" t="s">
        <v>1898</v>
      </c>
      <c r="C5852">
        <v>5970</v>
      </c>
      <c r="D5852">
        <v>9</v>
      </c>
      <c r="E5852">
        <v>0</v>
      </c>
      <c r="F5852">
        <v>0</v>
      </c>
      <c r="G5852">
        <v>6</v>
      </c>
      <c r="H5852">
        <v>0.5</v>
      </c>
      <c r="I5852">
        <v>0</v>
      </c>
      <c r="J5852">
        <v>0</v>
      </c>
      <c r="K5852">
        <v>0.5</v>
      </c>
      <c r="L5852">
        <v>3</v>
      </c>
      <c r="M5852">
        <v>0</v>
      </c>
      <c r="N5852">
        <v>0</v>
      </c>
      <c r="O5852">
        <v>0</v>
      </c>
      <c r="P5852">
        <v>3</v>
      </c>
      <c r="Q5852">
        <v>5</v>
      </c>
      <c r="R5852" s="3">
        <v>0.6</v>
      </c>
      <c r="S5852">
        <v>0</v>
      </c>
      <c r="T5852">
        <v>0</v>
      </c>
      <c r="U5852" t="s">
        <v>725</v>
      </c>
      <c r="Y5852" t="s">
        <v>61</v>
      </c>
      <c r="Z5852" t="s">
        <v>61</v>
      </c>
      <c r="AA5852" t="s">
        <v>61</v>
      </c>
      <c r="AB5852" t="s">
        <v>6536</v>
      </c>
      <c r="AC5852">
        <v>25</v>
      </c>
      <c r="AD5852">
        <v>3</v>
      </c>
      <c r="AE5852">
        <v>2</v>
      </c>
      <c r="AF5852">
        <v>0</v>
      </c>
      <c r="AG5852">
        <v>0</v>
      </c>
      <c r="AH5852">
        <v>0</v>
      </c>
      <c r="AI5852">
        <v>0</v>
      </c>
      <c r="AJ5852">
        <v>97786</v>
      </c>
      <c r="AK5852" t="s">
        <v>61</v>
      </c>
      <c r="AL5852" t="s">
        <v>61</v>
      </c>
      <c r="AM5852" t="s">
        <v>61</v>
      </c>
      <c r="AN5852" t="s">
        <v>61</v>
      </c>
      <c r="AO5852" t="s">
        <v>61</v>
      </c>
      <c r="AP5852">
        <v>1</v>
      </c>
      <c r="AQ5852" t="str">
        <f t="shared" si="367"/>
        <v>CHEM</v>
      </c>
      <c r="AR5852" t="str">
        <f t="shared" si="367"/>
        <v>5970</v>
      </c>
      <c r="AS5852" t="str">
        <f t="shared" si="364"/>
        <v>Gome</v>
      </c>
      <c r="AT5852" t="str">
        <f t="shared" si="365"/>
        <v>CHEM5970Gomez Frank A</v>
      </c>
      <c r="AU5852" t="str">
        <f t="shared" si="366"/>
        <v>CHEM5970-9</v>
      </c>
      <c r="AV5852" t="s">
        <v>4106</v>
      </c>
      <c r="AW5852" t="s">
        <v>2399</v>
      </c>
      <c r="AX5852" t="s">
        <v>2709</v>
      </c>
    </row>
    <row r="5853" spans="1:51" x14ac:dyDescent="0.2">
      <c r="A5853" t="s">
        <v>1814</v>
      </c>
      <c r="B5853" t="s">
        <v>1898</v>
      </c>
      <c r="C5853">
        <v>5970</v>
      </c>
      <c r="D5853">
        <v>10</v>
      </c>
      <c r="E5853">
        <v>0</v>
      </c>
      <c r="F5853">
        <v>0</v>
      </c>
      <c r="G5853">
        <v>4</v>
      </c>
      <c r="H5853">
        <v>0.33</v>
      </c>
      <c r="I5853">
        <v>0</v>
      </c>
      <c r="J5853">
        <v>0</v>
      </c>
      <c r="K5853">
        <v>0.33</v>
      </c>
      <c r="L5853">
        <v>2</v>
      </c>
      <c r="M5853">
        <v>0</v>
      </c>
      <c r="N5853">
        <v>0</v>
      </c>
      <c r="O5853">
        <v>0</v>
      </c>
      <c r="P5853">
        <v>2</v>
      </c>
      <c r="Q5853">
        <v>5</v>
      </c>
      <c r="R5853" s="3">
        <v>0.4</v>
      </c>
      <c r="S5853">
        <v>0</v>
      </c>
      <c r="T5853">
        <v>0</v>
      </c>
      <c r="U5853" t="s">
        <v>725</v>
      </c>
      <c r="Y5853" t="s">
        <v>61</v>
      </c>
      <c r="Z5853" t="s">
        <v>61</v>
      </c>
      <c r="AA5853" t="s">
        <v>61</v>
      </c>
      <c r="AB5853" t="s">
        <v>6535</v>
      </c>
      <c r="AC5853">
        <v>25</v>
      </c>
      <c r="AD5853">
        <v>3</v>
      </c>
      <c r="AE5853">
        <v>2</v>
      </c>
      <c r="AF5853">
        <v>0</v>
      </c>
      <c r="AG5853">
        <v>0</v>
      </c>
      <c r="AH5853">
        <v>0</v>
      </c>
      <c r="AI5853">
        <v>0</v>
      </c>
      <c r="AJ5853">
        <v>97787</v>
      </c>
      <c r="AK5853" t="s">
        <v>61</v>
      </c>
      <c r="AL5853" t="s">
        <v>61</v>
      </c>
      <c r="AM5853" t="s">
        <v>61</v>
      </c>
      <c r="AN5853" t="s">
        <v>61</v>
      </c>
      <c r="AO5853" t="s">
        <v>61</v>
      </c>
      <c r="AP5853">
        <v>1</v>
      </c>
      <c r="AQ5853" t="str">
        <f t="shared" si="367"/>
        <v>CHEM</v>
      </c>
      <c r="AR5853" t="str">
        <f t="shared" si="367"/>
        <v>5970</v>
      </c>
      <c r="AS5853" t="str">
        <f t="shared" si="364"/>
        <v>Vell</v>
      </c>
      <c r="AT5853" t="str">
        <f t="shared" si="365"/>
        <v>CHEM5970Vellanoweth Robert L</v>
      </c>
      <c r="AU5853" t="str">
        <f t="shared" si="366"/>
        <v>CHEM5970-10</v>
      </c>
      <c r="AV5853" t="s">
        <v>4535</v>
      </c>
      <c r="AW5853" t="s">
        <v>2424</v>
      </c>
      <c r="AX5853" t="s">
        <v>2483</v>
      </c>
    </row>
    <row r="5854" spans="1:51" x14ac:dyDescent="0.2">
      <c r="A5854" t="s">
        <v>1814</v>
      </c>
      <c r="B5854" t="s">
        <v>1898</v>
      </c>
      <c r="C5854">
        <v>5970</v>
      </c>
      <c r="D5854">
        <v>11</v>
      </c>
      <c r="E5854">
        <v>0</v>
      </c>
      <c r="F5854">
        <v>0</v>
      </c>
      <c r="G5854">
        <v>2</v>
      </c>
      <c r="H5854">
        <v>0.17</v>
      </c>
      <c r="I5854">
        <v>0</v>
      </c>
      <c r="J5854">
        <v>0</v>
      </c>
      <c r="K5854">
        <v>0.17</v>
      </c>
      <c r="L5854">
        <v>1</v>
      </c>
      <c r="M5854">
        <v>0</v>
      </c>
      <c r="N5854">
        <v>0</v>
      </c>
      <c r="O5854">
        <v>0</v>
      </c>
      <c r="P5854">
        <v>1</v>
      </c>
      <c r="Q5854">
        <v>5</v>
      </c>
      <c r="R5854" s="3">
        <v>0.2</v>
      </c>
      <c r="S5854">
        <v>0</v>
      </c>
      <c r="T5854">
        <v>0</v>
      </c>
      <c r="U5854" t="s">
        <v>725</v>
      </c>
      <c r="Y5854" t="s">
        <v>61</v>
      </c>
      <c r="Z5854" t="s">
        <v>61</v>
      </c>
      <c r="AA5854" t="s">
        <v>61</v>
      </c>
      <c r="AB5854" t="s">
        <v>6567</v>
      </c>
      <c r="AC5854">
        <v>25</v>
      </c>
      <c r="AD5854">
        <v>3</v>
      </c>
      <c r="AE5854">
        <v>2</v>
      </c>
      <c r="AF5854">
        <v>0</v>
      </c>
      <c r="AG5854">
        <v>0</v>
      </c>
      <c r="AH5854">
        <v>0</v>
      </c>
      <c r="AI5854">
        <v>0</v>
      </c>
      <c r="AJ5854">
        <v>97788</v>
      </c>
      <c r="AK5854" t="s">
        <v>61</v>
      </c>
      <c r="AL5854" t="s">
        <v>61</v>
      </c>
      <c r="AM5854" t="s">
        <v>61</v>
      </c>
      <c r="AN5854" t="s">
        <v>61</v>
      </c>
      <c r="AO5854" t="s">
        <v>61</v>
      </c>
      <c r="AP5854">
        <v>1</v>
      </c>
      <c r="AQ5854" t="str">
        <f t="shared" si="367"/>
        <v>CHEM</v>
      </c>
      <c r="AR5854" t="str">
        <f t="shared" si="367"/>
        <v>5970</v>
      </c>
      <c r="AS5854" t="str">
        <f t="shared" si="364"/>
        <v>Fost</v>
      </c>
      <c r="AT5854" t="str">
        <f t="shared" si="365"/>
        <v>CHEM5970Foster Connor Krishna L</v>
      </c>
      <c r="AU5854" t="str">
        <f t="shared" si="366"/>
        <v>CHEM5970-11</v>
      </c>
      <c r="AV5854" t="s">
        <v>4694</v>
      </c>
      <c r="AW5854" t="s">
        <v>4695</v>
      </c>
      <c r="AX5854" t="s">
        <v>4696</v>
      </c>
      <c r="AY5854" t="s">
        <v>2483</v>
      </c>
    </row>
    <row r="5855" spans="1:51" x14ac:dyDescent="0.2">
      <c r="A5855" t="s">
        <v>1814</v>
      </c>
      <c r="B5855" t="s">
        <v>1898</v>
      </c>
      <c r="C5855">
        <v>5970</v>
      </c>
      <c r="D5855">
        <v>12</v>
      </c>
      <c r="E5855">
        <v>0</v>
      </c>
      <c r="F5855">
        <v>0</v>
      </c>
      <c r="G5855">
        <v>2</v>
      </c>
      <c r="H5855">
        <v>0.17</v>
      </c>
      <c r="I5855">
        <v>0</v>
      </c>
      <c r="J5855">
        <v>0.17</v>
      </c>
      <c r="K5855">
        <v>0.17</v>
      </c>
      <c r="L5855">
        <v>1</v>
      </c>
      <c r="M5855">
        <v>0</v>
      </c>
      <c r="N5855">
        <v>1</v>
      </c>
      <c r="O5855">
        <v>0</v>
      </c>
      <c r="P5855">
        <v>1</v>
      </c>
      <c r="Q5855">
        <v>5</v>
      </c>
      <c r="R5855" s="3">
        <v>0.2</v>
      </c>
      <c r="S5855">
        <v>0</v>
      </c>
      <c r="T5855">
        <v>0</v>
      </c>
      <c r="U5855" t="s">
        <v>725</v>
      </c>
      <c r="Y5855" t="s">
        <v>61</v>
      </c>
      <c r="Z5855" t="s">
        <v>61</v>
      </c>
      <c r="AA5855" t="s">
        <v>61</v>
      </c>
      <c r="AB5855" t="s">
        <v>6541</v>
      </c>
      <c r="AC5855">
        <v>25</v>
      </c>
      <c r="AD5855">
        <v>3</v>
      </c>
      <c r="AE5855">
        <v>2</v>
      </c>
      <c r="AF5855">
        <v>0</v>
      </c>
      <c r="AG5855">
        <v>0</v>
      </c>
      <c r="AH5855">
        <v>0</v>
      </c>
      <c r="AI5855">
        <v>0</v>
      </c>
      <c r="AJ5855">
        <v>97789</v>
      </c>
      <c r="AK5855" t="s">
        <v>61</v>
      </c>
      <c r="AL5855" t="s">
        <v>61</v>
      </c>
      <c r="AM5855" t="s">
        <v>61</v>
      </c>
      <c r="AN5855" t="s">
        <v>61</v>
      </c>
      <c r="AO5855" t="s">
        <v>61</v>
      </c>
      <c r="AP5855">
        <v>1</v>
      </c>
      <c r="AQ5855" t="str">
        <f t="shared" si="367"/>
        <v>CHEM</v>
      </c>
      <c r="AR5855" t="str">
        <f t="shared" si="367"/>
        <v>5970</v>
      </c>
      <c r="AS5855" t="str">
        <f t="shared" si="364"/>
        <v>Ba Y</v>
      </c>
      <c r="AT5855" t="str">
        <f t="shared" si="365"/>
        <v xml:space="preserve">CHEM5970Ba Yong </v>
      </c>
      <c r="AU5855" t="str">
        <f t="shared" si="366"/>
        <v>CHEM5970-12</v>
      </c>
      <c r="AV5855" t="s">
        <v>4657</v>
      </c>
      <c r="AW5855" t="s">
        <v>4658</v>
      </c>
    </row>
    <row r="5856" spans="1:51" x14ac:dyDescent="0.2">
      <c r="A5856" t="s">
        <v>1814</v>
      </c>
      <c r="B5856" t="s">
        <v>1898</v>
      </c>
      <c r="C5856">
        <v>5970</v>
      </c>
      <c r="D5856">
        <v>13</v>
      </c>
      <c r="E5856">
        <v>0</v>
      </c>
      <c r="F5856">
        <v>0</v>
      </c>
      <c r="G5856">
        <v>4</v>
      </c>
      <c r="H5856">
        <v>0.33</v>
      </c>
      <c r="I5856">
        <v>0</v>
      </c>
      <c r="J5856">
        <v>0</v>
      </c>
      <c r="K5856">
        <v>0.33</v>
      </c>
      <c r="L5856">
        <v>2</v>
      </c>
      <c r="M5856">
        <v>0</v>
      </c>
      <c r="N5856">
        <v>0</v>
      </c>
      <c r="O5856">
        <v>0</v>
      </c>
      <c r="P5856">
        <v>2</v>
      </c>
      <c r="Q5856">
        <v>5</v>
      </c>
      <c r="R5856" s="3">
        <v>0.4</v>
      </c>
      <c r="S5856">
        <v>0</v>
      </c>
      <c r="T5856">
        <v>0</v>
      </c>
      <c r="U5856" t="s">
        <v>725</v>
      </c>
      <c r="Y5856" t="s">
        <v>61</v>
      </c>
      <c r="Z5856" t="s">
        <v>61</v>
      </c>
      <c r="AA5856" t="s">
        <v>61</v>
      </c>
      <c r="AB5856" t="s">
        <v>6557</v>
      </c>
      <c r="AC5856">
        <v>25</v>
      </c>
      <c r="AD5856">
        <v>3</v>
      </c>
      <c r="AE5856">
        <v>2</v>
      </c>
      <c r="AF5856">
        <v>0</v>
      </c>
      <c r="AG5856">
        <v>0</v>
      </c>
      <c r="AH5856">
        <v>0</v>
      </c>
      <c r="AI5856">
        <v>0</v>
      </c>
      <c r="AJ5856">
        <v>97790</v>
      </c>
      <c r="AK5856" t="s">
        <v>61</v>
      </c>
      <c r="AL5856" t="s">
        <v>61</v>
      </c>
      <c r="AM5856" t="s">
        <v>61</v>
      </c>
      <c r="AN5856" t="s">
        <v>61</v>
      </c>
      <c r="AO5856" t="s">
        <v>61</v>
      </c>
      <c r="AP5856">
        <v>1</v>
      </c>
      <c r="AQ5856" t="str">
        <f t="shared" si="367"/>
        <v>CHEM</v>
      </c>
      <c r="AR5856" t="str">
        <f t="shared" si="367"/>
        <v>5970</v>
      </c>
      <c r="AS5856" t="str">
        <f t="shared" si="364"/>
        <v>Lope</v>
      </c>
      <c r="AT5856" t="str">
        <f t="shared" si="365"/>
        <v>CHEM5970Lopez Cecilia Irene</v>
      </c>
      <c r="AU5856" t="str">
        <f t="shared" si="366"/>
        <v>CHEM5970-13</v>
      </c>
      <c r="AV5856" t="s">
        <v>2627</v>
      </c>
      <c r="AW5856" t="s">
        <v>4115</v>
      </c>
      <c r="AX5856" t="s">
        <v>2592</v>
      </c>
    </row>
    <row r="5857" spans="1:51" x14ac:dyDescent="0.2">
      <c r="A5857" t="s">
        <v>1814</v>
      </c>
      <c r="B5857" t="s">
        <v>1898</v>
      </c>
      <c r="C5857">
        <v>5970</v>
      </c>
      <c r="D5857">
        <v>14</v>
      </c>
      <c r="E5857">
        <v>0</v>
      </c>
      <c r="F5857">
        <v>0</v>
      </c>
      <c r="G5857">
        <v>2</v>
      </c>
      <c r="H5857">
        <v>0.17</v>
      </c>
      <c r="I5857">
        <v>0</v>
      </c>
      <c r="J5857">
        <v>0</v>
      </c>
      <c r="K5857">
        <v>0.17</v>
      </c>
      <c r="L5857">
        <v>1</v>
      </c>
      <c r="M5857">
        <v>0</v>
      </c>
      <c r="N5857">
        <v>0</v>
      </c>
      <c r="O5857">
        <v>0</v>
      </c>
      <c r="P5857">
        <v>1</v>
      </c>
      <c r="Q5857">
        <v>5</v>
      </c>
      <c r="R5857" s="3">
        <v>0.2</v>
      </c>
      <c r="S5857">
        <v>0</v>
      </c>
      <c r="T5857">
        <v>0</v>
      </c>
      <c r="U5857" t="s">
        <v>725</v>
      </c>
      <c r="Y5857" t="s">
        <v>61</v>
      </c>
      <c r="Z5857" t="s">
        <v>61</v>
      </c>
      <c r="AA5857" t="s">
        <v>61</v>
      </c>
      <c r="AB5857" t="s">
        <v>6562</v>
      </c>
      <c r="AC5857">
        <v>25</v>
      </c>
      <c r="AD5857">
        <v>3</v>
      </c>
      <c r="AE5857">
        <v>2</v>
      </c>
      <c r="AF5857">
        <v>0</v>
      </c>
      <c r="AG5857">
        <v>0</v>
      </c>
      <c r="AH5857">
        <v>0</v>
      </c>
      <c r="AI5857">
        <v>0</v>
      </c>
      <c r="AJ5857">
        <v>97791</v>
      </c>
      <c r="AK5857" t="s">
        <v>61</v>
      </c>
      <c r="AL5857" t="s">
        <v>61</v>
      </c>
      <c r="AM5857" t="s">
        <v>61</v>
      </c>
      <c r="AN5857" t="s">
        <v>61</v>
      </c>
      <c r="AO5857" t="s">
        <v>61</v>
      </c>
      <c r="AP5857">
        <v>1</v>
      </c>
      <c r="AQ5857" t="str">
        <f t="shared" si="367"/>
        <v>CHEM</v>
      </c>
      <c r="AR5857" t="str">
        <f t="shared" si="367"/>
        <v>5970</v>
      </c>
      <c r="AS5857" t="str">
        <f t="shared" si="364"/>
        <v>Zhou</v>
      </c>
      <c r="AT5857" t="str">
        <f t="shared" si="365"/>
        <v xml:space="preserve">CHEM5970Zhou Feimeng </v>
      </c>
      <c r="AU5857" t="str">
        <f t="shared" si="366"/>
        <v>CHEM5970-14</v>
      </c>
      <c r="AV5857" t="s">
        <v>4687</v>
      </c>
      <c r="AW5857" t="s">
        <v>4688</v>
      </c>
    </row>
    <row r="5858" spans="1:51" x14ac:dyDescent="0.2">
      <c r="A5858" t="s">
        <v>1814</v>
      </c>
      <c r="B5858" t="s">
        <v>1898</v>
      </c>
      <c r="C5858">
        <v>5970</v>
      </c>
      <c r="D5858">
        <v>15</v>
      </c>
      <c r="E5858">
        <v>0</v>
      </c>
      <c r="F5858">
        <v>0</v>
      </c>
      <c r="G5858">
        <v>3</v>
      </c>
      <c r="H5858">
        <v>0.25</v>
      </c>
      <c r="I5858">
        <v>0</v>
      </c>
      <c r="J5858">
        <v>0</v>
      </c>
      <c r="K5858">
        <v>0.25</v>
      </c>
      <c r="L5858">
        <v>1</v>
      </c>
      <c r="M5858">
        <v>0</v>
      </c>
      <c r="N5858">
        <v>0</v>
      </c>
      <c r="O5858">
        <v>0</v>
      </c>
      <c r="P5858">
        <v>1</v>
      </c>
      <c r="Q5858">
        <v>5</v>
      </c>
      <c r="R5858" s="3">
        <v>0.2</v>
      </c>
      <c r="S5858">
        <v>0</v>
      </c>
      <c r="T5858">
        <v>0</v>
      </c>
      <c r="U5858" t="s">
        <v>725</v>
      </c>
      <c r="Y5858" t="s">
        <v>61</v>
      </c>
      <c r="Z5858" t="s">
        <v>61</v>
      </c>
      <c r="AA5858" t="s">
        <v>61</v>
      </c>
      <c r="AB5858" t="s">
        <v>6562</v>
      </c>
      <c r="AC5858">
        <v>25</v>
      </c>
      <c r="AD5858">
        <v>3</v>
      </c>
      <c r="AE5858">
        <v>3</v>
      </c>
      <c r="AF5858">
        <v>0</v>
      </c>
      <c r="AG5858">
        <v>0</v>
      </c>
      <c r="AH5858">
        <v>0</v>
      </c>
      <c r="AI5858">
        <v>0</v>
      </c>
      <c r="AJ5858">
        <v>97792</v>
      </c>
      <c r="AK5858" t="s">
        <v>61</v>
      </c>
      <c r="AL5858" t="s">
        <v>61</v>
      </c>
      <c r="AM5858" t="s">
        <v>61</v>
      </c>
      <c r="AN5858" t="s">
        <v>61</v>
      </c>
      <c r="AO5858" t="s">
        <v>61</v>
      </c>
      <c r="AP5858">
        <v>1</v>
      </c>
      <c r="AQ5858" t="str">
        <f t="shared" si="367"/>
        <v>CHEM</v>
      </c>
      <c r="AR5858" t="str">
        <f t="shared" si="367"/>
        <v>5970</v>
      </c>
      <c r="AS5858" t="str">
        <f t="shared" si="364"/>
        <v>Zhou</v>
      </c>
      <c r="AT5858" t="str">
        <f t="shared" si="365"/>
        <v xml:space="preserve">CHEM5970Zhou Feimeng </v>
      </c>
      <c r="AU5858" t="str">
        <f t="shared" si="366"/>
        <v>CHEM5970-15</v>
      </c>
      <c r="AV5858" t="s">
        <v>4687</v>
      </c>
      <c r="AW5858" t="s">
        <v>4688</v>
      </c>
    </row>
    <row r="5859" spans="1:51" x14ac:dyDescent="0.2">
      <c r="A5859" t="s">
        <v>1814</v>
      </c>
      <c r="B5859" t="s">
        <v>1898</v>
      </c>
      <c r="C5859">
        <v>5970</v>
      </c>
      <c r="D5859">
        <v>16</v>
      </c>
      <c r="E5859">
        <v>0</v>
      </c>
      <c r="F5859">
        <v>0</v>
      </c>
      <c r="G5859">
        <v>3</v>
      </c>
      <c r="H5859">
        <v>0.25</v>
      </c>
      <c r="I5859">
        <v>0</v>
      </c>
      <c r="J5859">
        <v>0.25</v>
      </c>
      <c r="K5859">
        <v>0.25</v>
      </c>
      <c r="L5859">
        <v>1</v>
      </c>
      <c r="M5859">
        <v>0</v>
      </c>
      <c r="N5859">
        <v>1</v>
      </c>
      <c r="O5859">
        <v>0</v>
      </c>
      <c r="P5859">
        <v>1</v>
      </c>
      <c r="Q5859">
        <v>5</v>
      </c>
      <c r="R5859" s="3">
        <v>0.2</v>
      </c>
      <c r="S5859">
        <v>0</v>
      </c>
      <c r="T5859">
        <v>0</v>
      </c>
      <c r="U5859" t="s">
        <v>725</v>
      </c>
      <c r="Y5859" t="s">
        <v>61</v>
      </c>
      <c r="Z5859" t="s">
        <v>61</v>
      </c>
      <c r="AA5859" t="s">
        <v>61</v>
      </c>
      <c r="AB5859" t="s">
        <v>6549</v>
      </c>
      <c r="AC5859">
        <v>25</v>
      </c>
      <c r="AD5859">
        <v>3</v>
      </c>
      <c r="AE5859">
        <v>3</v>
      </c>
      <c r="AF5859">
        <v>0</v>
      </c>
      <c r="AG5859">
        <v>0</v>
      </c>
      <c r="AH5859">
        <v>0</v>
      </c>
      <c r="AI5859">
        <v>0</v>
      </c>
      <c r="AJ5859">
        <v>97793</v>
      </c>
      <c r="AK5859" t="s">
        <v>61</v>
      </c>
      <c r="AL5859" t="s">
        <v>61</v>
      </c>
      <c r="AM5859" t="s">
        <v>61</v>
      </c>
      <c r="AN5859" t="s">
        <v>61</v>
      </c>
      <c r="AO5859" t="s">
        <v>61</v>
      </c>
      <c r="AP5859">
        <v>1</v>
      </c>
      <c r="AQ5859" t="str">
        <f t="shared" si="367"/>
        <v>CHEM</v>
      </c>
      <c r="AR5859" t="str">
        <f t="shared" si="367"/>
        <v>5970</v>
      </c>
      <c r="AS5859" t="str">
        <f t="shared" si="364"/>
        <v>Selk</v>
      </c>
      <c r="AT5859" t="str">
        <f t="shared" si="365"/>
        <v xml:space="preserve">CHEM5970Selke Matthias </v>
      </c>
      <c r="AU5859" t="str">
        <f t="shared" si="366"/>
        <v>CHEM5970-16</v>
      </c>
      <c r="AV5859" t="s">
        <v>4672</v>
      </c>
      <c r="AW5859" t="s">
        <v>4673</v>
      </c>
    </row>
    <row r="5860" spans="1:51" x14ac:dyDescent="0.2">
      <c r="A5860" t="s">
        <v>1814</v>
      </c>
      <c r="B5860" t="s">
        <v>1898</v>
      </c>
      <c r="C5860">
        <v>5970</v>
      </c>
      <c r="D5860">
        <v>17</v>
      </c>
      <c r="E5860">
        <v>0</v>
      </c>
      <c r="F5860">
        <v>0</v>
      </c>
      <c r="G5860">
        <v>3</v>
      </c>
      <c r="H5860">
        <v>0.25</v>
      </c>
      <c r="I5860">
        <v>0</v>
      </c>
      <c r="J5860">
        <v>0</v>
      </c>
      <c r="K5860">
        <v>0.25</v>
      </c>
      <c r="L5860">
        <v>1</v>
      </c>
      <c r="M5860">
        <v>0</v>
      </c>
      <c r="N5860">
        <v>0</v>
      </c>
      <c r="O5860">
        <v>0</v>
      </c>
      <c r="P5860">
        <v>1</v>
      </c>
      <c r="Q5860">
        <v>5</v>
      </c>
      <c r="R5860" s="3">
        <v>0.2</v>
      </c>
      <c r="S5860">
        <v>0</v>
      </c>
      <c r="T5860">
        <v>0</v>
      </c>
      <c r="U5860" t="s">
        <v>725</v>
      </c>
      <c r="Y5860" t="s">
        <v>61</v>
      </c>
      <c r="Z5860" t="s">
        <v>61</v>
      </c>
      <c r="AA5860" t="s">
        <v>61</v>
      </c>
      <c r="AB5860" t="s">
        <v>6535</v>
      </c>
      <c r="AC5860">
        <v>25</v>
      </c>
      <c r="AD5860">
        <v>3</v>
      </c>
      <c r="AE5860">
        <v>3</v>
      </c>
      <c r="AF5860">
        <v>0</v>
      </c>
      <c r="AG5860">
        <v>0</v>
      </c>
      <c r="AH5860">
        <v>0</v>
      </c>
      <c r="AI5860">
        <v>0</v>
      </c>
      <c r="AJ5860">
        <v>97795</v>
      </c>
      <c r="AK5860" t="s">
        <v>61</v>
      </c>
      <c r="AL5860" t="s">
        <v>61</v>
      </c>
      <c r="AM5860" t="s">
        <v>61</v>
      </c>
      <c r="AN5860" t="s">
        <v>61</v>
      </c>
      <c r="AO5860" t="s">
        <v>61</v>
      </c>
      <c r="AP5860">
        <v>1</v>
      </c>
      <c r="AQ5860" t="str">
        <f t="shared" si="367"/>
        <v>CHEM</v>
      </c>
      <c r="AR5860" t="str">
        <f t="shared" si="367"/>
        <v>5970</v>
      </c>
      <c r="AS5860" t="str">
        <f t="shared" si="364"/>
        <v>Vell</v>
      </c>
      <c r="AT5860" t="str">
        <f t="shared" si="365"/>
        <v>CHEM5970Vellanoweth Robert L</v>
      </c>
      <c r="AU5860" t="str">
        <f t="shared" si="366"/>
        <v>CHEM5970-17</v>
      </c>
      <c r="AV5860" t="s">
        <v>4535</v>
      </c>
      <c r="AW5860" t="s">
        <v>2424</v>
      </c>
      <c r="AX5860" t="s">
        <v>2483</v>
      </c>
    </row>
    <row r="5861" spans="1:51" x14ac:dyDescent="0.2">
      <c r="A5861" t="s">
        <v>1814</v>
      </c>
      <c r="B5861" t="s">
        <v>1898</v>
      </c>
      <c r="C5861">
        <v>5970</v>
      </c>
      <c r="D5861" t="s">
        <v>125</v>
      </c>
      <c r="E5861">
        <v>0</v>
      </c>
      <c r="F5861">
        <v>0</v>
      </c>
      <c r="G5861">
        <v>47</v>
      </c>
      <c r="H5861">
        <v>3.92</v>
      </c>
      <c r="I5861">
        <v>0</v>
      </c>
      <c r="J5861">
        <v>0.5</v>
      </c>
      <c r="K5861">
        <v>3.92</v>
      </c>
      <c r="L5861">
        <v>23</v>
      </c>
      <c r="M5861">
        <v>0</v>
      </c>
      <c r="N5861">
        <v>3</v>
      </c>
      <c r="O5861">
        <v>0</v>
      </c>
      <c r="P5861">
        <v>23</v>
      </c>
      <c r="Q5861">
        <v>85</v>
      </c>
      <c r="R5861" s="3">
        <v>0.27060000000000001</v>
      </c>
      <c r="S5861">
        <v>0</v>
      </c>
      <c r="T5861">
        <v>0</v>
      </c>
      <c r="AQ5861" t="str">
        <f t="shared" si="367"/>
        <v>CHEM</v>
      </c>
      <c r="AR5861" t="str">
        <f t="shared" si="367"/>
        <v>5970</v>
      </c>
      <c r="AS5861" t="str">
        <f t="shared" si="364"/>
        <v/>
      </c>
      <c r="AT5861" t="str">
        <f t="shared" si="365"/>
        <v>CHEM5970</v>
      </c>
      <c r="AU5861" t="str">
        <f t="shared" si="366"/>
        <v>CHEM5970-***** CRSE TOTAL</v>
      </c>
    </row>
    <row r="5862" spans="1:51" x14ac:dyDescent="0.2">
      <c r="A5862" t="s">
        <v>1814</v>
      </c>
      <c r="B5862" t="s">
        <v>1898</v>
      </c>
      <c r="C5862">
        <v>5980</v>
      </c>
      <c r="D5862">
        <v>3</v>
      </c>
      <c r="E5862">
        <v>0</v>
      </c>
      <c r="F5862">
        <v>0</v>
      </c>
      <c r="G5862">
        <v>3</v>
      </c>
      <c r="H5862">
        <v>0.25</v>
      </c>
      <c r="I5862">
        <v>0</v>
      </c>
      <c r="J5862">
        <v>0</v>
      </c>
      <c r="K5862">
        <v>0.25</v>
      </c>
      <c r="L5862">
        <v>1</v>
      </c>
      <c r="M5862">
        <v>0</v>
      </c>
      <c r="N5862">
        <v>0</v>
      </c>
      <c r="O5862">
        <v>0</v>
      </c>
      <c r="P5862">
        <v>1</v>
      </c>
      <c r="Q5862">
        <v>5</v>
      </c>
      <c r="R5862" s="3">
        <v>0.2</v>
      </c>
      <c r="S5862">
        <v>0</v>
      </c>
      <c r="T5862">
        <v>0</v>
      </c>
      <c r="U5862" t="s">
        <v>209</v>
      </c>
      <c r="Y5862" t="s">
        <v>61</v>
      </c>
      <c r="Z5862" t="s">
        <v>61</v>
      </c>
      <c r="AA5862" t="s">
        <v>61</v>
      </c>
      <c r="AB5862" t="s">
        <v>6541</v>
      </c>
      <c r="AC5862">
        <v>25</v>
      </c>
      <c r="AD5862">
        <v>3</v>
      </c>
      <c r="AE5862">
        <v>3</v>
      </c>
      <c r="AF5862">
        <v>1</v>
      </c>
      <c r="AG5862">
        <v>0</v>
      </c>
      <c r="AH5862">
        <v>1</v>
      </c>
      <c r="AI5862">
        <v>0</v>
      </c>
      <c r="AJ5862">
        <v>94316</v>
      </c>
      <c r="AK5862" t="s">
        <v>61</v>
      </c>
      <c r="AL5862" t="s">
        <v>61</v>
      </c>
      <c r="AM5862" t="s">
        <v>61</v>
      </c>
      <c r="AN5862" t="s">
        <v>61</v>
      </c>
      <c r="AO5862" t="s">
        <v>61</v>
      </c>
      <c r="AP5862">
        <v>1</v>
      </c>
      <c r="AQ5862" t="str">
        <f t="shared" si="367"/>
        <v>CHEM</v>
      </c>
      <c r="AR5862" t="str">
        <f t="shared" si="367"/>
        <v>5980</v>
      </c>
      <c r="AS5862" t="str">
        <f t="shared" si="364"/>
        <v>Ba Y</v>
      </c>
      <c r="AT5862" t="str">
        <f t="shared" si="365"/>
        <v xml:space="preserve">CHEM5980Ba Yong </v>
      </c>
      <c r="AU5862" t="str">
        <f t="shared" si="366"/>
        <v>CHEM5980-3</v>
      </c>
      <c r="AV5862" t="s">
        <v>4657</v>
      </c>
      <c r="AW5862" t="s">
        <v>4658</v>
      </c>
    </row>
    <row r="5863" spans="1:51" x14ac:dyDescent="0.2">
      <c r="A5863" t="s">
        <v>1814</v>
      </c>
      <c r="B5863" t="s">
        <v>1898</v>
      </c>
      <c r="C5863">
        <v>5980</v>
      </c>
      <c r="D5863" t="s">
        <v>125</v>
      </c>
      <c r="E5863">
        <v>0</v>
      </c>
      <c r="F5863">
        <v>0</v>
      </c>
      <c r="G5863">
        <v>3</v>
      </c>
      <c r="H5863">
        <v>0.25</v>
      </c>
      <c r="I5863">
        <v>0</v>
      </c>
      <c r="J5863">
        <v>0</v>
      </c>
      <c r="K5863">
        <v>0.25</v>
      </c>
      <c r="L5863">
        <v>1</v>
      </c>
      <c r="M5863">
        <v>0</v>
      </c>
      <c r="N5863">
        <v>0</v>
      </c>
      <c r="O5863">
        <v>0</v>
      </c>
      <c r="P5863">
        <v>1</v>
      </c>
      <c r="Q5863">
        <v>5</v>
      </c>
      <c r="R5863" s="3">
        <v>0.2</v>
      </c>
      <c r="S5863">
        <v>0</v>
      </c>
      <c r="T5863">
        <v>0</v>
      </c>
      <c r="AQ5863" t="str">
        <f t="shared" si="367"/>
        <v>CHEM</v>
      </c>
      <c r="AR5863" t="str">
        <f t="shared" si="367"/>
        <v>5980</v>
      </c>
      <c r="AS5863" t="str">
        <f t="shared" si="364"/>
        <v/>
      </c>
      <c r="AT5863" t="str">
        <f t="shared" si="365"/>
        <v>CHEM5980</v>
      </c>
      <c r="AU5863" t="str">
        <f t="shared" si="366"/>
        <v>CHEM5980-***** CRSE TOTAL</v>
      </c>
    </row>
    <row r="5864" spans="1:51" x14ac:dyDescent="0.2">
      <c r="A5864" t="s">
        <v>1814</v>
      </c>
      <c r="B5864" t="s">
        <v>1898</v>
      </c>
      <c r="C5864">
        <v>5990</v>
      </c>
      <c r="D5864">
        <v>1</v>
      </c>
      <c r="E5864">
        <v>0</v>
      </c>
      <c r="F5864">
        <v>0</v>
      </c>
      <c r="G5864">
        <v>1</v>
      </c>
      <c r="H5864">
        <v>0.08</v>
      </c>
      <c r="I5864">
        <v>0</v>
      </c>
      <c r="J5864">
        <v>0</v>
      </c>
      <c r="K5864">
        <v>0.08</v>
      </c>
      <c r="L5864">
        <v>1</v>
      </c>
      <c r="M5864">
        <v>0</v>
      </c>
      <c r="N5864">
        <v>0</v>
      </c>
      <c r="O5864">
        <v>0</v>
      </c>
      <c r="P5864">
        <v>1</v>
      </c>
      <c r="Q5864">
        <v>5</v>
      </c>
      <c r="R5864" s="3">
        <v>0.2</v>
      </c>
      <c r="S5864">
        <v>0</v>
      </c>
      <c r="T5864">
        <v>0</v>
      </c>
      <c r="U5864" t="s">
        <v>445</v>
      </c>
      <c r="Y5864" t="s">
        <v>61</v>
      </c>
      <c r="Z5864" t="s">
        <v>61</v>
      </c>
      <c r="AA5864" t="s">
        <v>61</v>
      </c>
      <c r="AB5864" t="s">
        <v>6536</v>
      </c>
      <c r="AC5864">
        <v>25</v>
      </c>
      <c r="AD5864">
        <v>3</v>
      </c>
      <c r="AE5864">
        <v>1</v>
      </c>
      <c r="AF5864">
        <v>2</v>
      </c>
      <c r="AG5864">
        <v>1</v>
      </c>
      <c r="AH5864">
        <v>1</v>
      </c>
      <c r="AI5864">
        <v>0</v>
      </c>
      <c r="AJ5864">
        <v>94317</v>
      </c>
      <c r="AK5864" t="s">
        <v>61</v>
      </c>
      <c r="AL5864" t="s">
        <v>61</v>
      </c>
      <c r="AM5864" t="s">
        <v>61</v>
      </c>
      <c r="AN5864" t="s">
        <v>61</v>
      </c>
      <c r="AO5864" t="s">
        <v>61</v>
      </c>
      <c r="AP5864">
        <v>1</v>
      </c>
      <c r="AQ5864" t="str">
        <f t="shared" si="367"/>
        <v>CHEM</v>
      </c>
      <c r="AR5864" t="str">
        <f t="shared" si="367"/>
        <v>5990</v>
      </c>
      <c r="AS5864" t="str">
        <f t="shared" si="364"/>
        <v>Gome</v>
      </c>
      <c r="AT5864" t="str">
        <f t="shared" si="365"/>
        <v>CHEM5990Gomez Frank A</v>
      </c>
      <c r="AU5864" t="str">
        <f t="shared" si="366"/>
        <v>CHEM5990-1</v>
      </c>
      <c r="AV5864" t="s">
        <v>4106</v>
      </c>
      <c r="AW5864" t="s">
        <v>2399</v>
      </c>
      <c r="AX5864" t="s">
        <v>2709</v>
      </c>
    </row>
    <row r="5865" spans="1:51" x14ac:dyDescent="0.2">
      <c r="A5865" t="s">
        <v>1814</v>
      </c>
      <c r="B5865" t="s">
        <v>1898</v>
      </c>
      <c r="C5865">
        <v>5990</v>
      </c>
      <c r="D5865">
        <v>3</v>
      </c>
      <c r="E5865">
        <v>0</v>
      </c>
      <c r="F5865">
        <v>0</v>
      </c>
      <c r="G5865">
        <v>3</v>
      </c>
      <c r="H5865">
        <v>0.25</v>
      </c>
      <c r="I5865">
        <v>0</v>
      </c>
      <c r="J5865">
        <v>0</v>
      </c>
      <c r="K5865">
        <v>0.25</v>
      </c>
      <c r="L5865">
        <v>1</v>
      </c>
      <c r="M5865">
        <v>0</v>
      </c>
      <c r="N5865">
        <v>0</v>
      </c>
      <c r="O5865">
        <v>0</v>
      </c>
      <c r="P5865">
        <v>1</v>
      </c>
      <c r="Q5865">
        <v>5</v>
      </c>
      <c r="R5865" s="3">
        <v>0.2</v>
      </c>
      <c r="S5865">
        <v>0</v>
      </c>
      <c r="T5865">
        <v>0</v>
      </c>
      <c r="U5865" t="s">
        <v>445</v>
      </c>
      <c r="Y5865" t="s">
        <v>61</v>
      </c>
      <c r="Z5865" t="s">
        <v>61</v>
      </c>
      <c r="AA5865" t="s">
        <v>61</v>
      </c>
      <c r="AB5865" t="s">
        <v>6567</v>
      </c>
      <c r="AC5865">
        <v>25</v>
      </c>
      <c r="AD5865">
        <v>3</v>
      </c>
      <c r="AE5865">
        <v>3</v>
      </c>
      <c r="AF5865">
        <v>3</v>
      </c>
      <c r="AG5865">
        <v>3</v>
      </c>
      <c r="AH5865">
        <v>0</v>
      </c>
      <c r="AI5865">
        <v>0</v>
      </c>
      <c r="AJ5865">
        <v>94319</v>
      </c>
      <c r="AK5865" t="s">
        <v>61</v>
      </c>
      <c r="AL5865" t="s">
        <v>61</v>
      </c>
      <c r="AM5865" t="s">
        <v>61</v>
      </c>
      <c r="AN5865" t="s">
        <v>61</v>
      </c>
      <c r="AO5865" t="s">
        <v>61</v>
      </c>
      <c r="AP5865">
        <v>1</v>
      </c>
      <c r="AQ5865" t="str">
        <f t="shared" si="367"/>
        <v>CHEM</v>
      </c>
      <c r="AR5865" t="str">
        <f t="shared" si="367"/>
        <v>5990</v>
      </c>
      <c r="AS5865" t="str">
        <f t="shared" si="364"/>
        <v>Fost</v>
      </c>
      <c r="AT5865" t="str">
        <f t="shared" si="365"/>
        <v>CHEM5990Foster Connor Krishna L</v>
      </c>
      <c r="AU5865" t="str">
        <f t="shared" si="366"/>
        <v>CHEM5990-3</v>
      </c>
      <c r="AV5865" t="s">
        <v>4694</v>
      </c>
      <c r="AW5865" t="s">
        <v>4695</v>
      </c>
      <c r="AX5865" t="s">
        <v>4696</v>
      </c>
      <c r="AY5865" t="s">
        <v>2483</v>
      </c>
    </row>
    <row r="5866" spans="1:51" x14ac:dyDescent="0.2">
      <c r="A5866" t="s">
        <v>1814</v>
      </c>
      <c r="B5866" t="s">
        <v>1898</v>
      </c>
      <c r="C5866">
        <v>5990</v>
      </c>
      <c r="D5866">
        <v>4</v>
      </c>
      <c r="E5866">
        <v>0</v>
      </c>
      <c r="F5866">
        <v>0</v>
      </c>
      <c r="G5866">
        <v>3</v>
      </c>
      <c r="H5866">
        <v>0.25</v>
      </c>
      <c r="I5866">
        <v>0</v>
      </c>
      <c r="J5866">
        <v>0.25</v>
      </c>
      <c r="K5866">
        <v>0.25</v>
      </c>
      <c r="L5866">
        <v>1</v>
      </c>
      <c r="M5866">
        <v>0</v>
      </c>
      <c r="N5866">
        <v>1</v>
      </c>
      <c r="O5866">
        <v>0</v>
      </c>
      <c r="P5866">
        <v>1</v>
      </c>
      <c r="Q5866">
        <v>5</v>
      </c>
      <c r="R5866" s="3">
        <v>0.2</v>
      </c>
      <c r="S5866">
        <v>0</v>
      </c>
      <c r="T5866">
        <v>0</v>
      </c>
      <c r="U5866" t="s">
        <v>445</v>
      </c>
      <c r="Y5866" t="s">
        <v>61</v>
      </c>
      <c r="Z5866" t="s">
        <v>61</v>
      </c>
      <c r="AA5866" t="s">
        <v>61</v>
      </c>
      <c r="AB5866" t="s">
        <v>6541</v>
      </c>
      <c r="AC5866">
        <v>25</v>
      </c>
      <c r="AD5866">
        <v>3</v>
      </c>
      <c r="AE5866">
        <v>3</v>
      </c>
      <c r="AF5866">
        <v>0</v>
      </c>
      <c r="AG5866">
        <v>0</v>
      </c>
      <c r="AH5866">
        <v>0</v>
      </c>
      <c r="AI5866">
        <v>0</v>
      </c>
      <c r="AJ5866">
        <v>97779</v>
      </c>
      <c r="AK5866" t="s">
        <v>61</v>
      </c>
      <c r="AL5866" t="s">
        <v>61</v>
      </c>
      <c r="AM5866" t="s">
        <v>61</v>
      </c>
      <c r="AN5866" t="s">
        <v>61</v>
      </c>
      <c r="AO5866" t="s">
        <v>61</v>
      </c>
      <c r="AP5866">
        <v>1</v>
      </c>
      <c r="AQ5866" t="str">
        <f t="shared" si="367"/>
        <v>CHEM</v>
      </c>
      <c r="AR5866" t="str">
        <f t="shared" si="367"/>
        <v>5990</v>
      </c>
      <c r="AS5866" t="str">
        <f t="shared" si="364"/>
        <v>Ba Y</v>
      </c>
      <c r="AT5866" t="str">
        <f t="shared" si="365"/>
        <v xml:space="preserve">CHEM5990Ba Yong </v>
      </c>
      <c r="AU5866" t="str">
        <f t="shared" si="366"/>
        <v>CHEM5990-4</v>
      </c>
      <c r="AV5866" t="s">
        <v>4657</v>
      </c>
      <c r="AW5866" t="s">
        <v>4658</v>
      </c>
    </row>
    <row r="5867" spans="1:51" x14ac:dyDescent="0.2">
      <c r="A5867" t="s">
        <v>1814</v>
      </c>
      <c r="B5867" t="s">
        <v>1898</v>
      </c>
      <c r="C5867">
        <v>5990</v>
      </c>
      <c r="D5867">
        <v>5</v>
      </c>
      <c r="E5867">
        <v>0</v>
      </c>
      <c r="F5867">
        <v>0</v>
      </c>
      <c r="G5867">
        <v>3</v>
      </c>
      <c r="H5867">
        <v>0.25</v>
      </c>
      <c r="I5867">
        <v>0</v>
      </c>
      <c r="J5867">
        <v>0</v>
      </c>
      <c r="K5867">
        <v>0.25</v>
      </c>
      <c r="L5867">
        <v>1</v>
      </c>
      <c r="M5867">
        <v>0</v>
      </c>
      <c r="N5867">
        <v>0</v>
      </c>
      <c r="O5867">
        <v>0</v>
      </c>
      <c r="P5867">
        <v>1</v>
      </c>
      <c r="Q5867">
        <v>5</v>
      </c>
      <c r="R5867" s="3">
        <v>0.2</v>
      </c>
      <c r="S5867">
        <v>0</v>
      </c>
      <c r="T5867">
        <v>0</v>
      </c>
      <c r="U5867" t="s">
        <v>445</v>
      </c>
      <c r="Y5867" t="s">
        <v>61</v>
      </c>
      <c r="Z5867" t="s">
        <v>61</v>
      </c>
      <c r="AA5867" t="s">
        <v>61</v>
      </c>
      <c r="AB5867" t="s">
        <v>6557</v>
      </c>
      <c r="AC5867">
        <v>25</v>
      </c>
      <c r="AD5867">
        <v>3</v>
      </c>
      <c r="AE5867">
        <v>3</v>
      </c>
      <c r="AF5867">
        <v>0</v>
      </c>
      <c r="AG5867">
        <v>0</v>
      </c>
      <c r="AH5867">
        <v>0</v>
      </c>
      <c r="AI5867">
        <v>0</v>
      </c>
      <c r="AJ5867">
        <v>97780</v>
      </c>
      <c r="AK5867" t="s">
        <v>61</v>
      </c>
      <c r="AL5867" t="s">
        <v>61</v>
      </c>
      <c r="AM5867" t="s">
        <v>61</v>
      </c>
      <c r="AN5867" t="s">
        <v>61</v>
      </c>
      <c r="AO5867" t="s">
        <v>61</v>
      </c>
      <c r="AP5867">
        <v>1</v>
      </c>
      <c r="AQ5867" t="str">
        <f t="shared" si="367"/>
        <v>CHEM</v>
      </c>
      <c r="AR5867" t="str">
        <f t="shared" si="367"/>
        <v>5990</v>
      </c>
      <c r="AS5867" t="str">
        <f t="shared" si="364"/>
        <v>Lope</v>
      </c>
      <c r="AT5867" t="str">
        <f t="shared" si="365"/>
        <v>CHEM5990Lopez Cecilia Irene</v>
      </c>
      <c r="AU5867" t="str">
        <f t="shared" si="366"/>
        <v>CHEM5990-5</v>
      </c>
      <c r="AV5867" t="s">
        <v>2627</v>
      </c>
      <c r="AW5867" t="s">
        <v>4115</v>
      </c>
      <c r="AX5867" t="s">
        <v>2592</v>
      </c>
    </row>
    <row r="5868" spans="1:51" x14ac:dyDescent="0.2">
      <c r="A5868" t="s">
        <v>1814</v>
      </c>
      <c r="B5868" t="s">
        <v>1898</v>
      </c>
      <c r="C5868">
        <v>5990</v>
      </c>
      <c r="D5868" t="s">
        <v>125</v>
      </c>
      <c r="E5868">
        <v>0</v>
      </c>
      <c r="F5868">
        <v>0</v>
      </c>
      <c r="G5868">
        <v>10</v>
      </c>
      <c r="H5868">
        <v>0.83</v>
      </c>
      <c r="I5868">
        <v>0</v>
      </c>
      <c r="J5868">
        <v>0.25</v>
      </c>
      <c r="K5868">
        <v>0.83</v>
      </c>
      <c r="L5868">
        <v>4</v>
      </c>
      <c r="M5868">
        <v>0</v>
      </c>
      <c r="N5868">
        <v>1</v>
      </c>
      <c r="O5868">
        <v>0</v>
      </c>
      <c r="P5868">
        <v>4</v>
      </c>
      <c r="Q5868">
        <v>20</v>
      </c>
      <c r="R5868" s="3">
        <v>0.2</v>
      </c>
      <c r="S5868">
        <v>0</v>
      </c>
      <c r="T5868">
        <v>0</v>
      </c>
      <c r="AQ5868" t="str">
        <f t="shared" si="367"/>
        <v>CHEM</v>
      </c>
      <c r="AR5868" t="str">
        <f t="shared" si="367"/>
        <v>5990</v>
      </c>
      <c r="AS5868" t="str">
        <f t="shared" si="364"/>
        <v/>
      </c>
      <c r="AT5868" t="str">
        <f t="shared" si="365"/>
        <v>CHEM5990</v>
      </c>
      <c r="AU5868" t="str">
        <f t="shared" si="366"/>
        <v>CHEM5990-***** CRSE TOTAL</v>
      </c>
    </row>
    <row r="5869" spans="1:51" x14ac:dyDescent="0.2">
      <c r="A5869" t="s">
        <v>1814</v>
      </c>
      <c r="B5869" t="s">
        <v>1898</v>
      </c>
      <c r="C5869" t="s">
        <v>61</v>
      </c>
      <c r="D5869" t="s">
        <v>126</v>
      </c>
      <c r="E5869">
        <v>9276</v>
      </c>
      <c r="F5869">
        <v>618.4</v>
      </c>
      <c r="G5869">
        <v>408</v>
      </c>
      <c r="H5869">
        <v>34</v>
      </c>
      <c r="I5869">
        <v>3.22</v>
      </c>
      <c r="J5869">
        <v>7.8</v>
      </c>
      <c r="K5869">
        <v>652.4</v>
      </c>
      <c r="L5869">
        <v>4562</v>
      </c>
      <c r="M5869">
        <v>32</v>
      </c>
      <c r="N5869">
        <v>50</v>
      </c>
      <c r="O5869">
        <v>34</v>
      </c>
      <c r="P5869">
        <v>4596</v>
      </c>
      <c r="Q5869">
        <v>5220</v>
      </c>
      <c r="R5869" s="3">
        <v>0.88049999999999995</v>
      </c>
      <c r="S5869">
        <v>0</v>
      </c>
      <c r="T5869">
        <v>80</v>
      </c>
      <c r="AQ5869" t="str">
        <f t="shared" si="367"/>
        <v>CHEM</v>
      </c>
      <c r="AR5869" t="str">
        <f t="shared" si="367"/>
        <v/>
      </c>
      <c r="AS5869" t="str">
        <f t="shared" si="364"/>
        <v/>
      </c>
      <c r="AT5869" t="str">
        <f t="shared" si="365"/>
        <v>CHEM</v>
      </c>
      <c r="AU5869" t="str">
        <f t="shared" si="366"/>
        <v>CHEM-***** SUBJ TOTAL</v>
      </c>
    </row>
    <row r="5870" spans="1:51" x14ac:dyDescent="0.2">
      <c r="A5870" t="s">
        <v>1814</v>
      </c>
      <c r="B5870" t="s">
        <v>1935</v>
      </c>
      <c r="C5870">
        <v>1200</v>
      </c>
      <c r="D5870">
        <v>1</v>
      </c>
      <c r="E5870">
        <v>123</v>
      </c>
      <c r="F5870">
        <v>8.1999999999999993</v>
      </c>
      <c r="G5870">
        <v>0</v>
      </c>
      <c r="H5870">
        <v>0</v>
      </c>
      <c r="I5870">
        <v>0</v>
      </c>
      <c r="J5870">
        <v>0</v>
      </c>
      <c r="K5870">
        <v>8.1999999999999993</v>
      </c>
      <c r="L5870">
        <v>41</v>
      </c>
      <c r="M5870">
        <v>0</v>
      </c>
      <c r="N5870">
        <v>0</v>
      </c>
      <c r="O5870">
        <v>0</v>
      </c>
      <c r="P5870">
        <v>41</v>
      </c>
      <c r="Q5870">
        <v>40</v>
      </c>
      <c r="R5870" s="3">
        <v>1.0249999999999999</v>
      </c>
      <c r="S5870">
        <v>0</v>
      </c>
      <c r="T5870">
        <v>0</v>
      </c>
      <c r="U5870" t="s">
        <v>1936</v>
      </c>
      <c r="V5870" t="s">
        <v>111</v>
      </c>
      <c r="W5870" s="4">
        <v>0.33333333333333331</v>
      </c>
      <c r="X5870" s="4">
        <v>0.38541666666666669</v>
      </c>
      <c r="Y5870" t="s">
        <v>107</v>
      </c>
      <c r="Z5870" t="s">
        <v>390</v>
      </c>
      <c r="AA5870">
        <v>59</v>
      </c>
      <c r="AB5870" t="s">
        <v>6569</v>
      </c>
      <c r="AC5870">
        <v>2</v>
      </c>
      <c r="AD5870">
        <v>1</v>
      </c>
      <c r="AE5870">
        <v>3</v>
      </c>
      <c r="AF5870">
        <v>4</v>
      </c>
      <c r="AG5870">
        <v>2</v>
      </c>
      <c r="AH5870">
        <v>2</v>
      </c>
      <c r="AI5870">
        <v>0</v>
      </c>
      <c r="AJ5870">
        <v>90186</v>
      </c>
      <c r="AK5870" t="s">
        <v>1818</v>
      </c>
      <c r="AL5870" t="s">
        <v>61</v>
      </c>
      <c r="AM5870" t="s">
        <v>61</v>
      </c>
      <c r="AN5870" t="s">
        <v>398</v>
      </c>
      <c r="AO5870" t="s">
        <v>61</v>
      </c>
      <c r="AP5870">
        <v>1</v>
      </c>
      <c r="AQ5870" t="str">
        <f t="shared" si="367"/>
        <v>CLS</v>
      </c>
      <c r="AR5870" t="str">
        <f t="shared" si="367"/>
        <v>1200</v>
      </c>
      <c r="AS5870" t="str">
        <f t="shared" si="364"/>
        <v>Rami</v>
      </c>
      <c r="AT5870" t="str">
        <f t="shared" si="365"/>
        <v>CLS1200Ramirez Omar Gerardo</v>
      </c>
      <c r="AU5870" t="str">
        <f t="shared" si="366"/>
        <v>CLS1200-1</v>
      </c>
      <c r="AV5870" t="s">
        <v>2639</v>
      </c>
      <c r="AW5870" t="s">
        <v>2954</v>
      </c>
      <c r="AX5870" t="s">
        <v>4698</v>
      </c>
    </row>
    <row r="5871" spans="1:51" x14ac:dyDescent="0.2">
      <c r="A5871" t="s">
        <v>1814</v>
      </c>
      <c r="B5871" t="s">
        <v>1935</v>
      </c>
      <c r="C5871">
        <v>1200</v>
      </c>
      <c r="D5871">
        <v>2</v>
      </c>
      <c r="E5871">
        <v>138</v>
      </c>
      <c r="F5871">
        <v>9.1999999999999993</v>
      </c>
      <c r="G5871">
        <v>0</v>
      </c>
      <c r="H5871">
        <v>0</v>
      </c>
      <c r="I5871">
        <v>0</v>
      </c>
      <c r="J5871">
        <v>0</v>
      </c>
      <c r="K5871">
        <v>9.1999999999999993</v>
      </c>
      <c r="L5871">
        <v>46</v>
      </c>
      <c r="M5871">
        <v>0</v>
      </c>
      <c r="N5871">
        <v>0</v>
      </c>
      <c r="O5871">
        <v>0</v>
      </c>
      <c r="P5871">
        <v>46</v>
      </c>
      <c r="Q5871">
        <v>40</v>
      </c>
      <c r="R5871" s="3">
        <v>1.1499999999999999</v>
      </c>
      <c r="S5871">
        <v>0</v>
      </c>
      <c r="T5871">
        <v>0</v>
      </c>
      <c r="U5871" t="s">
        <v>1936</v>
      </c>
      <c r="V5871" t="s">
        <v>111</v>
      </c>
      <c r="W5871" s="4">
        <v>0.4513888888888889</v>
      </c>
      <c r="X5871" s="4">
        <v>0.50347222222222221</v>
      </c>
      <c r="Y5871" t="s">
        <v>229</v>
      </c>
      <c r="Z5871" t="s">
        <v>762</v>
      </c>
      <c r="AA5871">
        <v>48</v>
      </c>
      <c r="AB5871" t="s">
        <v>6570</v>
      </c>
      <c r="AC5871">
        <v>2</v>
      </c>
      <c r="AD5871">
        <v>1</v>
      </c>
      <c r="AE5871">
        <v>3</v>
      </c>
      <c r="AF5871">
        <v>6</v>
      </c>
      <c r="AG5871">
        <v>6</v>
      </c>
      <c r="AH5871">
        <v>0</v>
      </c>
      <c r="AI5871">
        <v>0</v>
      </c>
      <c r="AJ5871">
        <v>90187</v>
      </c>
      <c r="AK5871" t="s">
        <v>1818</v>
      </c>
      <c r="AL5871" t="s">
        <v>61</v>
      </c>
      <c r="AM5871" t="s">
        <v>61</v>
      </c>
      <c r="AN5871" t="s">
        <v>398</v>
      </c>
      <c r="AO5871" t="s">
        <v>61</v>
      </c>
      <c r="AP5871">
        <v>1</v>
      </c>
      <c r="AQ5871" t="str">
        <f t="shared" si="367"/>
        <v>CLS</v>
      </c>
      <c r="AR5871" t="str">
        <f t="shared" si="367"/>
        <v>1200</v>
      </c>
      <c r="AS5871" t="str">
        <f t="shared" si="364"/>
        <v>Zepe</v>
      </c>
      <c r="AT5871" t="str">
        <f t="shared" si="365"/>
        <v xml:space="preserve">CLS1200Zepeda Arturo </v>
      </c>
      <c r="AU5871" t="str">
        <f t="shared" si="366"/>
        <v>CLS1200-2</v>
      </c>
      <c r="AV5871" t="s">
        <v>4699</v>
      </c>
      <c r="AW5871" t="s">
        <v>3755</v>
      </c>
    </row>
    <row r="5872" spans="1:51" x14ac:dyDescent="0.2">
      <c r="A5872" t="s">
        <v>1814</v>
      </c>
      <c r="B5872" t="s">
        <v>1935</v>
      </c>
      <c r="C5872">
        <v>1200</v>
      </c>
      <c r="D5872">
        <v>3</v>
      </c>
      <c r="E5872">
        <v>90</v>
      </c>
      <c r="F5872">
        <v>6</v>
      </c>
      <c r="G5872">
        <v>0</v>
      </c>
      <c r="H5872">
        <v>0</v>
      </c>
      <c r="I5872">
        <v>0</v>
      </c>
      <c r="J5872">
        <v>0</v>
      </c>
      <c r="K5872">
        <v>6</v>
      </c>
      <c r="L5872">
        <v>30</v>
      </c>
      <c r="M5872">
        <v>0</v>
      </c>
      <c r="N5872">
        <v>0</v>
      </c>
      <c r="O5872">
        <v>0</v>
      </c>
      <c r="P5872">
        <v>30</v>
      </c>
      <c r="Q5872">
        <v>30</v>
      </c>
      <c r="R5872" s="3">
        <v>1</v>
      </c>
      <c r="S5872">
        <v>0</v>
      </c>
      <c r="T5872">
        <v>0</v>
      </c>
      <c r="U5872" t="s">
        <v>1936</v>
      </c>
      <c r="Y5872" t="s">
        <v>166</v>
      </c>
      <c r="Z5872" t="s">
        <v>167</v>
      </c>
      <c r="AA5872">
        <v>999</v>
      </c>
      <c r="AB5872" t="s">
        <v>6571</v>
      </c>
      <c r="AC5872">
        <v>2</v>
      </c>
      <c r="AD5872">
        <v>1</v>
      </c>
      <c r="AE5872">
        <v>3</v>
      </c>
      <c r="AF5872">
        <v>3</v>
      </c>
      <c r="AG5872">
        <v>2</v>
      </c>
      <c r="AH5872">
        <v>1</v>
      </c>
      <c r="AI5872">
        <v>0</v>
      </c>
      <c r="AJ5872">
        <v>90188</v>
      </c>
      <c r="AK5872" t="s">
        <v>1818</v>
      </c>
      <c r="AL5872" t="s">
        <v>61</v>
      </c>
      <c r="AM5872" t="s">
        <v>61</v>
      </c>
      <c r="AN5872" t="s">
        <v>398</v>
      </c>
      <c r="AO5872" t="s">
        <v>168</v>
      </c>
      <c r="AP5872">
        <v>1</v>
      </c>
      <c r="AQ5872" t="str">
        <f t="shared" si="367"/>
        <v>CLS</v>
      </c>
      <c r="AR5872" t="str">
        <f t="shared" si="367"/>
        <v>1200</v>
      </c>
      <c r="AS5872" t="str">
        <f t="shared" si="364"/>
        <v>Leal</v>
      </c>
      <c r="AT5872" t="str">
        <f t="shared" si="365"/>
        <v xml:space="preserve">CLS1200Leal Jorge </v>
      </c>
      <c r="AU5872" t="str">
        <f t="shared" si="366"/>
        <v>CLS1200-3</v>
      </c>
      <c r="AV5872" t="s">
        <v>4700</v>
      </c>
      <c r="AW5872" t="s">
        <v>2690</v>
      </c>
    </row>
    <row r="5873" spans="1:50" x14ac:dyDescent="0.2">
      <c r="A5873" t="s">
        <v>1814</v>
      </c>
      <c r="B5873" t="s">
        <v>1935</v>
      </c>
      <c r="C5873">
        <v>1200</v>
      </c>
      <c r="D5873">
        <v>4</v>
      </c>
      <c r="E5873">
        <v>123</v>
      </c>
      <c r="F5873">
        <v>8.1999999999999993</v>
      </c>
      <c r="G5873">
        <v>0</v>
      </c>
      <c r="H5873">
        <v>0</v>
      </c>
      <c r="I5873">
        <v>0</v>
      </c>
      <c r="J5873">
        <v>0</v>
      </c>
      <c r="K5873">
        <v>8.1999999999999993</v>
      </c>
      <c r="L5873">
        <v>41</v>
      </c>
      <c r="M5873">
        <v>0</v>
      </c>
      <c r="N5873">
        <v>0</v>
      </c>
      <c r="O5873">
        <v>0</v>
      </c>
      <c r="P5873">
        <v>41</v>
      </c>
      <c r="Q5873">
        <v>40</v>
      </c>
      <c r="R5873" s="3">
        <v>1.0249999999999999</v>
      </c>
      <c r="S5873">
        <v>0</v>
      </c>
      <c r="T5873">
        <v>0</v>
      </c>
      <c r="U5873" t="s">
        <v>1936</v>
      </c>
      <c r="V5873" t="s">
        <v>111</v>
      </c>
      <c r="W5873" s="4">
        <v>0.51041666666666663</v>
      </c>
      <c r="X5873" s="4">
        <v>0.5625</v>
      </c>
      <c r="Y5873" t="s">
        <v>229</v>
      </c>
      <c r="Z5873" t="s">
        <v>262</v>
      </c>
      <c r="AA5873">
        <v>75</v>
      </c>
      <c r="AB5873" t="s">
        <v>5405</v>
      </c>
      <c r="AC5873">
        <v>2</v>
      </c>
      <c r="AD5873">
        <v>1</v>
      </c>
      <c r="AE5873">
        <v>3</v>
      </c>
      <c r="AF5873">
        <v>3</v>
      </c>
      <c r="AG5873">
        <v>2</v>
      </c>
      <c r="AH5873">
        <v>1</v>
      </c>
      <c r="AI5873">
        <v>0</v>
      </c>
      <c r="AJ5873">
        <v>90189</v>
      </c>
      <c r="AK5873" t="s">
        <v>1818</v>
      </c>
      <c r="AL5873" t="s">
        <v>61</v>
      </c>
      <c r="AM5873" t="s">
        <v>61</v>
      </c>
      <c r="AN5873" t="s">
        <v>398</v>
      </c>
      <c r="AO5873" t="s">
        <v>61</v>
      </c>
      <c r="AP5873">
        <v>1</v>
      </c>
      <c r="AQ5873" t="str">
        <f t="shared" si="367"/>
        <v>CLS</v>
      </c>
      <c r="AR5873" t="str">
        <f t="shared" si="367"/>
        <v>1200</v>
      </c>
      <c r="AS5873" t="str">
        <f t="shared" ref="AS5873:AS5936" si="368">PROPER(LEFT(AB5873,4))</f>
        <v>Tope</v>
      </c>
      <c r="AT5873" t="str">
        <f t="shared" si="365"/>
        <v xml:space="preserve">CLS1200Topete Daniel </v>
      </c>
      <c r="AU5873" t="str">
        <f t="shared" si="366"/>
        <v>CLS1200-4</v>
      </c>
      <c r="AV5873" t="s">
        <v>2868</v>
      </c>
      <c r="AW5873" t="s">
        <v>2408</v>
      </c>
    </row>
    <row r="5874" spans="1:50" x14ac:dyDescent="0.2">
      <c r="A5874" t="s">
        <v>1814</v>
      </c>
      <c r="B5874" t="s">
        <v>1935</v>
      </c>
      <c r="C5874">
        <v>1200</v>
      </c>
      <c r="D5874">
        <v>5</v>
      </c>
      <c r="E5874">
        <v>123</v>
      </c>
      <c r="F5874">
        <v>8.1999999999999993</v>
      </c>
      <c r="G5874">
        <v>0</v>
      </c>
      <c r="H5874">
        <v>0</v>
      </c>
      <c r="I5874">
        <v>0</v>
      </c>
      <c r="J5874">
        <v>0</v>
      </c>
      <c r="K5874">
        <v>8.1999999999999993</v>
      </c>
      <c r="L5874">
        <v>41</v>
      </c>
      <c r="M5874">
        <v>0</v>
      </c>
      <c r="N5874">
        <v>0</v>
      </c>
      <c r="O5874">
        <v>0</v>
      </c>
      <c r="P5874">
        <v>41</v>
      </c>
      <c r="Q5874">
        <v>40</v>
      </c>
      <c r="R5874" s="3">
        <v>1.0249999999999999</v>
      </c>
      <c r="S5874">
        <v>0</v>
      </c>
      <c r="T5874">
        <v>0</v>
      </c>
      <c r="U5874" t="s">
        <v>1936</v>
      </c>
      <c r="V5874" t="s">
        <v>113</v>
      </c>
      <c r="W5874" s="4">
        <v>0.33333333333333331</v>
      </c>
      <c r="X5874" s="4">
        <v>0.38541666666666669</v>
      </c>
      <c r="Y5874" t="s">
        <v>229</v>
      </c>
      <c r="Z5874" t="s">
        <v>735</v>
      </c>
      <c r="AA5874">
        <v>54</v>
      </c>
      <c r="AB5874" t="s">
        <v>5405</v>
      </c>
      <c r="AC5874">
        <v>2</v>
      </c>
      <c r="AD5874">
        <v>1</v>
      </c>
      <c r="AE5874">
        <v>3</v>
      </c>
      <c r="AF5874">
        <v>6</v>
      </c>
      <c r="AG5874">
        <v>4</v>
      </c>
      <c r="AH5874">
        <v>2</v>
      </c>
      <c r="AI5874">
        <v>0</v>
      </c>
      <c r="AJ5874">
        <v>90190</v>
      </c>
      <c r="AK5874" t="s">
        <v>1818</v>
      </c>
      <c r="AL5874" t="s">
        <v>61</v>
      </c>
      <c r="AM5874" t="s">
        <v>61</v>
      </c>
      <c r="AN5874" t="s">
        <v>398</v>
      </c>
      <c r="AO5874" t="s">
        <v>61</v>
      </c>
      <c r="AP5874">
        <v>1</v>
      </c>
      <c r="AQ5874" t="str">
        <f t="shared" si="367"/>
        <v>CLS</v>
      </c>
      <c r="AR5874" t="str">
        <f t="shared" si="367"/>
        <v>1200</v>
      </c>
      <c r="AS5874" t="str">
        <f t="shared" si="368"/>
        <v>Tope</v>
      </c>
      <c r="AT5874" t="str">
        <f t="shared" si="365"/>
        <v xml:space="preserve">CLS1200Topete Daniel </v>
      </c>
      <c r="AU5874" t="str">
        <f t="shared" si="366"/>
        <v>CLS1200-5</v>
      </c>
      <c r="AV5874" t="s">
        <v>2868</v>
      </c>
      <c r="AW5874" t="s">
        <v>2408</v>
      </c>
    </row>
    <row r="5875" spans="1:50" x14ac:dyDescent="0.2">
      <c r="A5875" t="s">
        <v>1814</v>
      </c>
      <c r="B5875" t="s">
        <v>1935</v>
      </c>
      <c r="C5875">
        <v>1200</v>
      </c>
      <c r="D5875">
        <v>6</v>
      </c>
      <c r="E5875">
        <v>87</v>
      </c>
      <c r="F5875">
        <v>5.8</v>
      </c>
      <c r="G5875">
        <v>0</v>
      </c>
      <c r="H5875">
        <v>0</v>
      </c>
      <c r="I5875">
        <v>0</v>
      </c>
      <c r="J5875">
        <v>0</v>
      </c>
      <c r="K5875">
        <v>5.8</v>
      </c>
      <c r="L5875">
        <v>29</v>
      </c>
      <c r="M5875">
        <v>0</v>
      </c>
      <c r="N5875">
        <v>0</v>
      </c>
      <c r="O5875">
        <v>0</v>
      </c>
      <c r="P5875">
        <v>29</v>
      </c>
      <c r="Q5875">
        <v>30</v>
      </c>
      <c r="R5875" s="3">
        <v>0.9667</v>
      </c>
      <c r="S5875">
        <v>0</v>
      </c>
      <c r="T5875">
        <v>0</v>
      </c>
      <c r="U5875" t="s">
        <v>1936</v>
      </c>
      <c r="Y5875" t="s">
        <v>166</v>
      </c>
      <c r="Z5875" t="s">
        <v>167</v>
      </c>
      <c r="AA5875">
        <v>999</v>
      </c>
      <c r="AB5875" t="s">
        <v>6569</v>
      </c>
      <c r="AC5875">
        <v>2</v>
      </c>
      <c r="AD5875">
        <v>1</v>
      </c>
      <c r="AE5875">
        <v>3</v>
      </c>
      <c r="AF5875">
        <v>1</v>
      </c>
      <c r="AG5875">
        <v>0</v>
      </c>
      <c r="AH5875">
        <v>1</v>
      </c>
      <c r="AI5875">
        <v>0</v>
      </c>
      <c r="AJ5875">
        <v>94983</v>
      </c>
      <c r="AK5875" t="s">
        <v>1818</v>
      </c>
      <c r="AL5875" t="s">
        <v>61</v>
      </c>
      <c r="AM5875" t="s">
        <v>61</v>
      </c>
      <c r="AN5875" t="s">
        <v>398</v>
      </c>
      <c r="AO5875" t="s">
        <v>168</v>
      </c>
      <c r="AP5875">
        <v>1</v>
      </c>
      <c r="AQ5875" t="str">
        <f t="shared" si="367"/>
        <v>CLS</v>
      </c>
      <c r="AR5875" t="str">
        <f t="shared" si="367"/>
        <v>1200</v>
      </c>
      <c r="AS5875" t="str">
        <f t="shared" si="368"/>
        <v>Rami</v>
      </c>
      <c r="AT5875" t="str">
        <f t="shared" si="365"/>
        <v>CLS1200Ramirez Omar Gerardo</v>
      </c>
      <c r="AU5875" t="str">
        <f t="shared" si="366"/>
        <v>CLS1200-6</v>
      </c>
      <c r="AV5875" t="s">
        <v>2639</v>
      </c>
      <c r="AW5875" t="s">
        <v>2954</v>
      </c>
      <c r="AX5875" t="s">
        <v>4698</v>
      </c>
    </row>
    <row r="5876" spans="1:50" x14ac:dyDescent="0.2">
      <c r="A5876" t="s">
        <v>1814</v>
      </c>
      <c r="B5876" t="s">
        <v>1935</v>
      </c>
      <c r="C5876">
        <v>1200</v>
      </c>
      <c r="D5876">
        <v>7</v>
      </c>
      <c r="E5876">
        <v>123</v>
      </c>
      <c r="F5876">
        <v>8.1999999999999993</v>
      </c>
      <c r="G5876">
        <v>0</v>
      </c>
      <c r="H5876">
        <v>0</v>
      </c>
      <c r="I5876">
        <v>0</v>
      </c>
      <c r="J5876">
        <v>0</v>
      </c>
      <c r="K5876">
        <v>8.1999999999999993</v>
      </c>
      <c r="L5876">
        <v>41</v>
      </c>
      <c r="M5876">
        <v>0</v>
      </c>
      <c r="N5876">
        <v>0</v>
      </c>
      <c r="O5876">
        <v>0</v>
      </c>
      <c r="P5876">
        <v>41</v>
      </c>
      <c r="Q5876">
        <v>40</v>
      </c>
      <c r="R5876" s="3">
        <v>1.0249999999999999</v>
      </c>
      <c r="S5876">
        <v>0</v>
      </c>
      <c r="T5876">
        <v>0</v>
      </c>
      <c r="U5876" t="s">
        <v>1936</v>
      </c>
      <c r="V5876" t="s">
        <v>113</v>
      </c>
      <c r="W5876" s="4">
        <v>0.4513888888888889</v>
      </c>
      <c r="X5876" s="4">
        <v>0.50347222222222221</v>
      </c>
      <c r="Y5876" t="s">
        <v>107</v>
      </c>
      <c r="Z5876" t="s">
        <v>293</v>
      </c>
      <c r="AA5876">
        <v>63</v>
      </c>
      <c r="AB5876" t="s">
        <v>6572</v>
      </c>
      <c r="AC5876">
        <v>2</v>
      </c>
      <c r="AD5876">
        <v>1</v>
      </c>
      <c r="AE5876">
        <v>3</v>
      </c>
      <c r="AF5876">
        <v>2</v>
      </c>
      <c r="AG5876">
        <v>2</v>
      </c>
      <c r="AH5876">
        <v>0</v>
      </c>
      <c r="AI5876">
        <v>0</v>
      </c>
      <c r="AJ5876">
        <v>97048</v>
      </c>
      <c r="AK5876" t="s">
        <v>1818</v>
      </c>
      <c r="AL5876" t="s">
        <v>61</v>
      </c>
      <c r="AM5876" t="s">
        <v>61</v>
      </c>
      <c r="AN5876" t="s">
        <v>398</v>
      </c>
      <c r="AO5876" t="s">
        <v>61</v>
      </c>
      <c r="AP5876">
        <v>1</v>
      </c>
      <c r="AQ5876" t="str">
        <f t="shared" si="367"/>
        <v>CLS</v>
      </c>
      <c r="AR5876" t="str">
        <f t="shared" si="367"/>
        <v>1200</v>
      </c>
      <c r="AS5876" t="str">
        <f t="shared" si="368"/>
        <v>Estr</v>
      </c>
      <c r="AT5876" t="str">
        <f t="shared" si="365"/>
        <v>CLS1200Estrada Daniel Morentin</v>
      </c>
      <c r="AU5876" t="str">
        <f t="shared" si="366"/>
        <v>CLS1200-7</v>
      </c>
      <c r="AV5876" t="s">
        <v>3067</v>
      </c>
      <c r="AW5876" t="s">
        <v>2408</v>
      </c>
      <c r="AX5876" t="s">
        <v>4701</v>
      </c>
    </row>
    <row r="5877" spans="1:50" x14ac:dyDescent="0.2">
      <c r="A5877" t="s">
        <v>1814</v>
      </c>
      <c r="B5877" t="s">
        <v>1935</v>
      </c>
      <c r="C5877">
        <v>1200</v>
      </c>
      <c r="D5877">
        <v>8</v>
      </c>
      <c r="E5877">
        <v>84</v>
      </c>
      <c r="F5877">
        <v>5.6</v>
      </c>
      <c r="G5877">
        <v>0</v>
      </c>
      <c r="H5877">
        <v>0</v>
      </c>
      <c r="I5877">
        <v>0.2</v>
      </c>
      <c r="J5877">
        <v>0</v>
      </c>
      <c r="K5877">
        <v>5.6</v>
      </c>
      <c r="L5877">
        <v>28</v>
      </c>
      <c r="M5877">
        <v>1</v>
      </c>
      <c r="N5877">
        <v>0</v>
      </c>
      <c r="O5877">
        <v>0</v>
      </c>
      <c r="P5877">
        <v>28</v>
      </c>
      <c r="Q5877">
        <v>30</v>
      </c>
      <c r="R5877" s="3">
        <v>0.93330000000000002</v>
      </c>
      <c r="S5877">
        <v>0</v>
      </c>
      <c r="T5877">
        <v>0</v>
      </c>
      <c r="U5877" t="s">
        <v>1936</v>
      </c>
      <c r="Y5877" t="s">
        <v>166</v>
      </c>
      <c r="Z5877" t="s">
        <v>167</v>
      </c>
      <c r="AA5877">
        <v>999</v>
      </c>
      <c r="AB5877" t="s">
        <v>6571</v>
      </c>
      <c r="AC5877">
        <v>2</v>
      </c>
      <c r="AD5877">
        <v>1</v>
      </c>
      <c r="AE5877">
        <v>3</v>
      </c>
      <c r="AF5877">
        <v>1</v>
      </c>
      <c r="AG5877">
        <v>1</v>
      </c>
      <c r="AH5877">
        <v>0</v>
      </c>
      <c r="AI5877">
        <v>0</v>
      </c>
      <c r="AJ5877">
        <v>97049</v>
      </c>
      <c r="AK5877" t="s">
        <v>1818</v>
      </c>
      <c r="AL5877" t="s">
        <v>61</v>
      </c>
      <c r="AM5877" t="s">
        <v>61</v>
      </c>
      <c r="AN5877" t="s">
        <v>398</v>
      </c>
      <c r="AO5877" t="s">
        <v>168</v>
      </c>
      <c r="AP5877">
        <v>1</v>
      </c>
      <c r="AQ5877" t="str">
        <f t="shared" si="367"/>
        <v>CLS</v>
      </c>
      <c r="AR5877" t="str">
        <f t="shared" si="367"/>
        <v>1200</v>
      </c>
      <c r="AS5877" t="str">
        <f t="shared" si="368"/>
        <v>Leal</v>
      </c>
      <c r="AT5877" t="str">
        <f t="shared" si="365"/>
        <v xml:space="preserve">CLS1200Leal Jorge </v>
      </c>
      <c r="AU5877" t="str">
        <f t="shared" si="366"/>
        <v>CLS1200-8</v>
      </c>
      <c r="AV5877" t="s">
        <v>4700</v>
      </c>
      <c r="AW5877" t="s">
        <v>2690</v>
      </c>
    </row>
    <row r="5878" spans="1:50" x14ac:dyDescent="0.2">
      <c r="A5878" t="s">
        <v>1814</v>
      </c>
      <c r="B5878" t="s">
        <v>1935</v>
      </c>
      <c r="C5878">
        <v>1200</v>
      </c>
      <c r="D5878">
        <v>9</v>
      </c>
      <c r="E5878">
        <v>123</v>
      </c>
      <c r="F5878">
        <v>8.1999999999999993</v>
      </c>
      <c r="G5878">
        <v>0</v>
      </c>
      <c r="H5878">
        <v>0</v>
      </c>
      <c r="I5878">
        <v>0</v>
      </c>
      <c r="J5878">
        <v>0</v>
      </c>
      <c r="K5878">
        <v>8.1999999999999993</v>
      </c>
      <c r="L5878">
        <v>41</v>
      </c>
      <c r="M5878">
        <v>0</v>
      </c>
      <c r="N5878">
        <v>0</v>
      </c>
      <c r="O5878">
        <v>0</v>
      </c>
      <c r="P5878">
        <v>41</v>
      </c>
      <c r="Q5878">
        <v>40</v>
      </c>
      <c r="R5878" s="3">
        <v>1.0249999999999999</v>
      </c>
      <c r="S5878">
        <v>0</v>
      </c>
      <c r="T5878">
        <v>0</v>
      </c>
      <c r="U5878" t="s">
        <v>1936</v>
      </c>
      <c r="V5878" t="s">
        <v>113</v>
      </c>
      <c r="W5878" s="4">
        <v>0.3923611111111111</v>
      </c>
      <c r="X5878" s="4">
        <v>0.44444444444444442</v>
      </c>
      <c r="Y5878" t="s">
        <v>107</v>
      </c>
      <c r="Z5878" t="s">
        <v>595</v>
      </c>
      <c r="AA5878">
        <v>42</v>
      </c>
      <c r="AB5878" t="s">
        <v>6573</v>
      </c>
      <c r="AC5878">
        <v>2</v>
      </c>
      <c r="AD5878">
        <v>1</v>
      </c>
      <c r="AE5878">
        <v>3</v>
      </c>
      <c r="AF5878">
        <v>2</v>
      </c>
      <c r="AG5878">
        <v>2</v>
      </c>
      <c r="AH5878">
        <v>0</v>
      </c>
      <c r="AI5878">
        <v>0</v>
      </c>
      <c r="AJ5878">
        <v>97256</v>
      </c>
      <c r="AK5878" t="s">
        <v>1818</v>
      </c>
      <c r="AL5878" t="s">
        <v>61</v>
      </c>
      <c r="AM5878" t="s">
        <v>61</v>
      </c>
      <c r="AN5878" t="s">
        <v>398</v>
      </c>
      <c r="AO5878" t="s">
        <v>61</v>
      </c>
      <c r="AP5878">
        <v>1</v>
      </c>
      <c r="AQ5878" t="str">
        <f t="shared" si="367"/>
        <v>CLS</v>
      </c>
      <c r="AR5878" t="str">
        <f t="shared" si="367"/>
        <v>1200</v>
      </c>
      <c r="AS5878" t="str">
        <f t="shared" si="368"/>
        <v>Ambr</v>
      </c>
      <c r="AT5878" t="str">
        <f t="shared" si="365"/>
        <v>CLS1200Ambriz Maria Rosario</v>
      </c>
      <c r="AU5878" t="str">
        <f t="shared" si="366"/>
        <v>CLS1200-9</v>
      </c>
      <c r="AV5878" t="s">
        <v>4702</v>
      </c>
      <c r="AW5878" t="s">
        <v>2742</v>
      </c>
      <c r="AX5878" t="s">
        <v>4248</v>
      </c>
    </row>
    <row r="5879" spans="1:50" x14ac:dyDescent="0.2">
      <c r="A5879" t="s">
        <v>1814</v>
      </c>
      <c r="B5879" t="s">
        <v>1935</v>
      </c>
      <c r="C5879">
        <v>1200</v>
      </c>
      <c r="D5879">
        <v>10</v>
      </c>
      <c r="E5879">
        <v>123</v>
      </c>
      <c r="F5879">
        <v>8.1999999999999993</v>
      </c>
      <c r="G5879">
        <v>0</v>
      </c>
      <c r="H5879">
        <v>0</v>
      </c>
      <c r="I5879">
        <v>0</v>
      </c>
      <c r="J5879">
        <v>0</v>
      </c>
      <c r="K5879">
        <v>8.1999999999999993</v>
      </c>
      <c r="L5879">
        <v>41</v>
      </c>
      <c r="M5879">
        <v>0</v>
      </c>
      <c r="N5879">
        <v>0</v>
      </c>
      <c r="O5879">
        <v>0</v>
      </c>
      <c r="P5879">
        <v>41</v>
      </c>
      <c r="Q5879">
        <v>40</v>
      </c>
      <c r="R5879" s="3">
        <v>1.0249999999999999</v>
      </c>
      <c r="S5879">
        <v>0</v>
      </c>
      <c r="T5879">
        <v>0</v>
      </c>
      <c r="U5879" t="s">
        <v>1936</v>
      </c>
      <c r="V5879" t="s">
        <v>106</v>
      </c>
      <c r="W5879" s="4">
        <v>0.33333333333333331</v>
      </c>
      <c r="X5879" s="4">
        <v>0.36805555555555558</v>
      </c>
      <c r="Y5879" t="s">
        <v>107</v>
      </c>
      <c r="Z5879" t="s">
        <v>389</v>
      </c>
      <c r="AA5879">
        <v>47</v>
      </c>
      <c r="AB5879" t="s">
        <v>6569</v>
      </c>
      <c r="AC5879">
        <v>2</v>
      </c>
      <c r="AD5879">
        <v>1</v>
      </c>
      <c r="AE5879">
        <v>3</v>
      </c>
      <c r="AF5879">
        <v>2</v>
      </c>
      <c r="AG5879">
        <v>1</v>
      </c>
      <c r="AH5879">
        <v>1</v>
      </c>
      <c r="AI5879">
        <v>0</v>
      </c>
      <c r="AJ5879">
        <v>97257</v>
      </c>
      <c r="AK5879" t="s">
        <v>1818</v>
      </c>
      <c r="AL5879" t="s">
        <v>61</v>
      </c>
      <c r="AM5879" t="s">
        <v>61</v>
      </c>
      <c r="AN5879" t="s">
        <v>398</v>
      </c>
      <c r="AO5879" t="s">
        <v>61</v>
      </c>
      <c r="AP5879">
        <v>1</v>
      </c>
      <c r="AQ5879" t="str">
        <f t="shared" si="367"/>
        <v>CLS</v>
      </c>
      <c r="AR5879" t="str">
        <f t="shared" si="367"/>
        <v>1200</v>
      </c>
      <c r="AS5879" t="str">
        <f t="shared" si="368"/>
        <v>Rami</v>
      </c>
      <c r="AT5879" t="str">
        <f t="shared" si="365"/>
        <v>CLS1200Ramirez Omar Gerardo</v>
      </c>
      <c r="AU5879" t="str">
        <f t="shared" si="366"/>
        <v>CLS1200-10</v>
      </c>
      <c r="AV5879" t="s">
        <v>2639</v>
      </c>
      <c r="AW5879" t="s">
        <v>2954</v>
      </c>
      <c r="AX5879" t="s">
        <v>4698</v>
      </c>
    </row>
    <row r="5880" spans="1:50" x14ac:dyDescent="0.2">
      <c r="A5880" t="s">
        <v>1814</v>
      </c>
      <c r="B5880" t="s">
        <v>1935</v>
      </c>
      <c r="C5880">
        <v>1200</v>
      </c>
      <c r="D5880" t="s">
        <v>125</v>
      </c>
      <c r="E5880">
        <v>1137</v>
      </c>
      <c r="F5880">
        <v>75.8</v>
      </c>
      <c r="G5880">
        <v>0</v>
      </c>
      <c r="H5880">
        <v>0</v>
      </c>
      <c r="I5880">
        <v>0.2</v>
      </c>
      <c r="J5880">
        <v>0</v>
      </c>
      <c r="K5880">
        <v>75.8</v>
      </c>
      <c r="L5880">
        <v>379</v>
      </c>
      <c r="M5880">
        <v>1</v>
      </c>
      <c r="N5880">
        <v>0</v>
      </c>
      <c r="O5880">
        <v>0</v>
      </c>
      <c r="P5880">
        <v>379</v>
      </c>
      <c r="Q5880">
        <v>370</v>
      </c>
      <c r="R5880" s="3">
        <v>1.0243</v>
      </c>
      <c r="S5880">
        <v>0</v>
      </c>
      <c r="T5880">
        <v>0</v>
      </c>
      <c r="AQ5880" t="str">
        <f t="shared" si="367"/>
        <v>CLS</v>
      </c>
      <c r="AR5880" t="str">
        <f t="shared" si="367"/>
        <v>1200</v>
      </c>
      <c r="AS5880" t="str">
        <f t="shared" si="368"/>
        <v/>
      </c>
      <c r="AT5880" t="str">
        <f t="shared" si="365"/>
        <v>CLS1200</v>
      </c>
      <c r="AU5880" t="str">
        <f t="shared" si="366"/>
        <v>CLS1200-***** CRSE TOTAL</v>
      </c>
    </row>
    <row r="5881" spans="1:50" x14ac:dyDescent="0.2">
      <c r="A5881" t="s">
        <v>1814</v>
      </c>
      <c r="B5881" t="s">
        <v>1935</v>
      </c>
      <c r="C5881">
        <v>1300</v>
      </c>
      <c r="D5881">
        <v>1</v>
      </c>
      <c r="E5881">
        <v>123</v>
      </c>
      <c r="F5881">
        <v>8.1999999999999993</v>
      </c>
      <c r="G5881">
        <v>0</v>
      </c>
      <c r="H5881">
        <v>0</v>
      </c>
      <c r="I5881">
        <v>0</v>
      </c>
      <c r="J5881">
        <v>0</v>
      </c>
      <c r="K5881">
        <v>8.1999999999999993</v>
      </c>
      <c r="L5881">
        <v>41</v>
      </c>
      <c r="M5881">
        <v>0</v>
      </c>
      <c r="N5881">
        <v>0</v>
      </c>
      <c r="O5881">
        <v>0</v>
      </c>
      <c r="P5881">
        <v>41</v>
      </c>
      <c r="Q5881">
        <v>40</v>
      </c>
      <c r="R5881" s="3">
        <v>1.0249999999999999</v>
      </c>
      <c r="S5881">
        <v>0</v>
      </c>
      <c r="T5881">
        <v>0</v>
      </c>
      <c r="U5881" t="s">
        <v>1937</v>
      </c>
      <c r="V5881" t="s">
        <v>106</v>
      </c>
      <c r="W5881" s="4">
        <v>0.33333333333333331</v>
      </c>
      <c r="X5881" s="4">
        <v>0.36805555555555558</v>
      </c>
      <c r="Y5881" t="s">
        <v>129</v>
      </c>
      <c r="Z5881">
        <v>345</v>
      </c>
      <c r="AA5881">
        <v>40</v>
      </c>
      <c r="AB5881" t="s">
        <v>6574</v>
      </c>
      <c r="AC5881">
        <v>2</v>
      </c>
      <c r="AD5881">
        <v>1</v>
      </c>
      <c r="AE5881">
        <v>3</v>
      </c>
      <c r="AF5881">
        <v>3</v>
      </c>
      <c r="AG5881">
        <v>2</v>
      </c>
      <c r="AH5881">
        <v>1</v>
      </c>
      <c r="AI5881">
        <v>0</v>
      </c>
      <c r="AJ5881">
        <v>90193</v>
      </c>
      <c r="AK5881" t="s">
        <v>1938</v>
      </c>
      <c r="AL5881" t="s">
        <v>61</v>
      </c>
      <c r="AM5881" t="s">
        <v>61</v>
      </c>
      <c r="AN5881" t="s">
        <v>398</v>
      </c>
      <c r="AO5881" t="s">
        <v>61</v>
      </c>
      <c r="AP5881">
        <v>1</v>
      </c>
      <c r="AQ5881" t="str">
        <f t="shared" si="367"/>
        <v>CLS</v>
      </c>
      <c r="AR5881" t="str">
        <f t="shared" si="367"/>
        <v>1300</v>
      </c>
      <c r="AS5881" t="str">
        <f t="shared" si="368"/>
        <v>Lope</v>
      </c>
      <c r="AT5881" t="str">
        <f t="shared" si="365"/>
        <v>CLS1300Lopez Michelle Lynn</v>
      </c>
      <c r="AU5881" t="str">
        <f t="shared" si="366"/>
        <v>CLS1300-1</v>
      </c>
      <c r="AV5881" t="s">
        <v>2627</v>
      </c>
      <c r="AW5881" t="s">
        <v>2556</v>
      </c>
      <c r="AX5881" t="s">
        <v>2416</v>
      </c>
    </row>
    <row r="5882" spans="1:50" x14ac:dyDescent="0.2">
      <c r="A5882" t="s">
        <v>1814</v>
      </c>
      <c r="B5882" t="s">
        <v>1935</v>
      </c>
      <c r="C5882">
        <v>1300</v>
      </c>
      <c r="D5882">
        <v>2</v>
      </c>
      <c r="E5882">
        <v>120</v>
      </c>
      <c r="F5882">
        <v>8</v>
      </c>
      <c r="G5882">
        <v>0</v>
      </c>
      <c r="H5882">
        <v>0</v>
      </c>
      <c r="I5882">
        <v>0</v>
      </c>
      <c r="J5882">
        <v>0</v>
      </c>
      <c r="K5882">
        <v>8</v>
      </c>
      <c r="L5882">
        <v>40</v>
      </c>
      <c r="M5882">
        <v>0</v>
      </c>
      <c r="N5882">
        <v>0</v>
      </c>
      <c r="O5882">
        <v>0</v>
      </c>
      <c r="P5882">
        <v>40</v>
      </c>
      <c r="Q5882">
        <v>40</v>
      </c>
      <c r="R5882" s="3">
        <v>1</v>
      </c>
      <c r="S5882">
        <v>0</v>
      </c>
      <c r="T5882">
        <v>0</v>
      </c>
      <c r="U5882" t="s">
        <v>1937</v>
      </c>
      <c r="V5882" t="s">
        <v>111</v>
      </c>
      <c r="W5882" s="4">
        <v>0.33333333333333331</v>
      </c>
      <c r="X5882" s="4">
        <v>0.38541666666666669</v>
      </c>
      <c r="Y5882" t="s">
        <v>107</v>
      </c>
      <c r="Z5882" t="s">
        <v>389</v>
      </c>
      <c r="AA5882">
        <v>47</v>
      </c>
      <c r="AB5882" t="s">
        <v>6575</v>
      </c>
      <c r="AC5882">
        <v>2</v>
      </c>
      <c r="AD5882">
        <v>1</v>
      </c>
      <c r="AE5882">
        <v>3</v>
      </c>
      <c r="AF5882">
        <v>0</v>
      </c>
      <c r="AG5882">
        <v>0</v>
      </c>
      <c r="AH5882">
        <v>0</v>
      </c>
      <c r="AI5882">
        <v>0</v>
      </c>
      <c r="AJ5882">
        <v>90194</v>
      </c>
      <c r="AK5882" t="s">
        <v>1938</v>
      </c>
      <c r="AL5882" t="s">
        <v>61</v>
      </c>
      <c r="AM5882" t="s">
        <v>61</v>
      </c>
      <c r="AN5882" t="s">
        <v>398</v>
      </c>
      <c r="AO5882" t="s">
        <v>61</v>
      </c>
      <c r="AP5882">
        <v>1</v>
      </c>
      <c r="AQ5882" t="str">
        <f t="shared" si="367"/>
        <v>CLS</v>
      </c>
      <c r="AR5882" t="str">
        <f t="shared" si="367"/>
        <v>1300</v>
      </c>
      <c r="AS5882" t="str">
        <f t="shared" si="368"/>
        <v>Elli</v>
      </c>
      <c r="AT5882" t="str">
        <f t="shared" si="365"/>
        <v xml:space="preserve">CLS1300Ellis Helen </v>
      </c>
      <c r="AU5882" t="str">
        <f t="shared" si="366"/>
        <v>CLS1300-2</v>
      </c>
      <c r="AV5882" t="s">
        <v>3431</v>
      </c>
      <c r="AW5882" t="s">
        <v>2937</v>
      </c>
    </row>
    <row r="5883" spans="1:50" x14ac:dyDescent="0.2">
      <c r="A5883" t="s">
        <v>1814</v>
      </c>
      <c r="B5883" t="s">
        <v>1935</v>
      </c>
      <c r="C5883">
        <v>1300</v>
      </c>
      <c r="D5883">
        <v>3</v>
      </c>
      <c r="E5883">
        <v>123</v>
      </c>
      <c r="F5883">
        <v>8.1999999999999993</v>
      </c>
      <c r="G5883">
        <v>0</v>
      </c>
      <c r="H5883">
        <v>0</v>
      </c>
      <c r="I5883">
        <v>0</v>
      </c>
      <c r="J5883">
        <v>0</v>
      </c>
      <c r="K5883">
        <v>8.1999999999999993</v>
      </c>
      <c r="L5883">
        <v>41</v>
      </c>
      <c r="M5883">
        <v>0</v>
      </c>
      <c r="N5883">
        <v>0</v>
      </c>
      <c r="O5883">
        <v>0</v>
      </c>
      <c r="P5883">
        <v>41</v>
      </c>
      <c r="Q5883">
        <v>40</v>
      </c>
      <c r="R5883" s="3">
        <v>1.0249999999999999</v>
      </c>
      <c r="S5883">
        <v>0</v>
      </c>
      <c r="T5883">
        <v>0</v>
      </c>
      <c r="U5883" t="s">
        <v>1937</v>
      </c>
      <c r="V5883" t="s">
        <v>106</v>
      </c>
      <c r="W5883" s="4">
        <v>0.375</v>
      </c>
      <c r="X5883" s="4">
        <v>0.40972222222222227</v>
      </c>
      <c r="Y5883" t="s">
        <v>107</v>
      </c>
      <c r="Z5883" t="s">
        <v>293</v>
      </c>
      <c r="AA5883">
        <v>63</v>
      </c>
      <c r="AB5883" t="s">
        <v>6574</v>
      </c>
      <c r="AC5883">
        <v>2</v>
      </c>
      <c r="AD5883">
        <v>1</v>
      </c>
      <c r="AE5883">
        <v>3</v>
      </c>
      <c r="AF5883">
        <v>7</v>
      </c>
      <c r="AG5883">
        <v>4</v>
      </c>
      <c r="AH5883">
        <v>3</v>
      </c>
      <c r="AI5883">
        <v>0</v>
      </c>
      <c r="AJ5883">
        <v>90195</v>
      </c>
      <c r="AK5883" t="s">
        <v>1938</v>
      </c>
      <c r="AL5883" t="s">
        <v>61</v>
      </c>
      <c r="AM5883" t="s">
        <v>61</v>
      </c>
      <c r="AN5883" t="s">
        <v>398</v>
      </c>
      <c r="AO5883" t="s">
        <v>61</v>
      </c>
      <c r="AP5883">
        <v>1</v>
      </c>
      <c r="AQ5883" t="str">
        <f t="shared" si="367"/>
        <v>CLS</v>
      </c>
      <c r="AR5883" t="str">
        <f t="shared" si="367"/>
        <v>1300</v>
      </c>
      <c r="AS5883" t="str">
        <f t="shared" si="368"/>
        <v>Lope</v>
      </c>
      <c r="AT5883" t="str">
        <f t="shared" si="365"/>
        <v>CLS1300Lopez Michelle Lynn</v>
      </c>
      <c r="AU5883" t="str">
        <f t="shared" si="366"/>
        <v>CLS1300-3</v>
      </c>
      <c r="AV5883" t="s">
        <v>2627</v>
      </c>
      <c r="AW5883" t="s">
        <v>2556</v>
      </c>
      <c r="AX5883" t="s">
        <v>2416</v>
      </c>
    </row>
    <row r="5884" spans="1:50" x14ac:dyDescent="0.2">
      <c r="A5884" t="s">
        <v>1814</v>
      </c>
      <c r="B5884" t="s">
        <v>1935</v>
      </c>
      <c r="C5884">
        <v>1300</v>
      </c>
      <c r="D5884">
        <v>4</v>
      </c>
      <c r="E5884">
        <v>114</v>
      </c>
      <c r="F5884">
        <v>7.6</v>
      </c>
      <c r="G5884">
        <v>0</v>
      </c>
      <c r="H5884">
        <v>0</v>
      </c>
      <c r="I5884">
        <v>0</v>
      </c>
      <c r="J5884">
        <v>0</v>
      </c>
      <c r="K5884">
        <v>7.6</v>
      </c>
      <c r="L5884">
        <v>38</v>
      </c>
      <c r="M5884">
        <v>0</v>
      </c>
      <c r="N5884">
        <v>0</v>
      </c>
      <c r="O5884">
        <v>0</v>
      </c>
      <c r="P5884">
        <v>38</v>
      </c>
      <c r="Q5884">
        <v>40</v>
      </c>
      <c r="R5884" s="3">
        <v>0.95</v>
      </c>
      <c r="S5884">
        <v>0</v>
      </c>
      <c r="T5884">
        <v>0</v>
      </c>
      <c r="U5884" t="s">
        <v>1937</v>
      </c>
      <c r="V5884" t="s">
        <v>113</v>
      </c>
      <c r="W5884" s="4">
        <v>0.33333333333333331</v>
      </c>
      <c r="X5884" s="4">
        <v>0.38541666666666669</v>
      </c>
      <c r="Y5884" t="s">
        <v>107</v>
      </c>
      <c r="Z5884" t="s">
        <v>449</v>
      </c>
      <c r="AA5884">
        <v>48</v>
      </c>
      <c r="AB5884" t="s">
        <v>6572</v>
      </c>
      <c r="AC5884">
        <v>2</v>
      </c>
      <c r="AD5884">
        <v>1</v>
      </c>
      <c r="AE5884">
        <v>3</v>
      </c>
      <c r="AF5884">
        <v>0</v>
      </c>
      <c r="AG5884">
        <v>0</v>
      </c>
      <c r="AH5884">
        <v>0</v>
      </c>
      <c r="AI5884">
        <v>0</v>
      </c>
      <c r="AJ5884">
        <v>90196</v>
      </c>
      <c r="AK5884" t="s">
        <v>1938</v>
      </c>
      <c r="AL5884" t="s">
        <v>61</v>
      </c>
      <c r="AM5884" t="s">
        <v>61</v>
      </c>
      <c r="AN5884" t="s">
        <v>398</v>
      </c>
      <c r="AO5884" t="s">
        <v>61</v>
      </c>
      <c r="AP5884">
        <v>1</v>
      </c>
      <c r="AQ5884" t="str">
        <f t="shared" si="367"/>
        <v>CLS</v>
      </c>
      <c r="AR5884" t="str">
        <f t="shared" si="367"/>
        <v>1300</v>
      </c>
      <c r="AS5884" t="str">
        <f t="shared" si="368"/>
        <v>Estr</v>
      </c>
      <c r="AT5884" t="str">
        <f t="shared" si="365"/>
        <v>CLS1300Estrada Daniel Morentin</v>
      </c>
      <c r="AU5884" t="str">
        <f t="shared" si="366"/>
        <v>CLS1300-4</v>
      </c>
      <c r="AV5884" t="s">
        <v>3067</v>
      </c>
      <c r="AW5884" t="s">
        <v>2408</v>
      </c>
      <c r="AX5884" t="s">
        <v>4701</v>
      </c>
    </row>
    <row r="5885" spans="1:50" x14ac:dyDescent="0.2">
      <c r="A5885" t="s">
        <v>1814</v>
      </c>
      <c r="B5885" t="s">
        <v>1935</v>
      </c>
      <c r="C5885">
        <v>1300</v>
      </c>
      <c r="D5885">
        <v>5</v>
      </c>
      <c r="E5885">
        <v>87</v>
      </c>
      <c r="F5885">
        <v>5.8</v>
      </c>
      <c r="G5885">
        <v>0</v>
      </c>
      <c r="H5885">
        <v>0</v>
      </c>
      <c r="I5885">
        <v>0</v>
      </c>
      <c r="J5885">
        <v>0</v>
      </c>
      <c r="K5885">
        <v>5.8</v>
      </c>
      <c r="L5885">
        <v>29</v>
      </c>
      <c r="M5885">
        <v>0</v>
      </c>
      <c r="N5885">
        <v>0</v>
      </c>
      <c r="O5885">
        <v>0</v>
      </c>
      <c r="P5885">
        <v>29</v>
      </c>
      <c r="Q5885">
        <v>30</v>
      </c>
      <c r="R5885" s="3">
        <v>0.9667</v>
      </c>
      <c r="S5885">
        <v>0</v>
      </c>
      <c r="T5885">
        <v>0</v>
      </c>
      <c r="U5885" t="s">
        <v>1937</v>
      </c>
      <c r="Y5885" t="s">
        <v>166</v>
      </c>
      <c r="Z5885" t="s">
        <v>167</v>
      </c>
      <c r="AA5885">
        <v>999</v>
      </c>
      <c r="AB5885" t="s">
        <v>6576</v>
      </c>
      <c r="AC5885">
        <v>2</v>
      </c>
      <c r="AD5885">
        <v>1</v>
      </c>
      <c r="AE5885">
        <v>3</v>
      </c>
      <c r="AF5885">
        <v>2</v>
      </c>
      <c r="AG5885">
        <v>0</v>
      </c>
      <c r="AH5885">
        <v>1</v>
      </c>
      <c r="AI5885">
        <v>1</v>
      </c>
      <c r="AJ5885">
        <v>90197</v>
      </c>
      <c r="AK5885" t="s">
        <v>1938</v>
      </c>
      <c r="AL5885" t="s">
        <v>61</v>
      </c>
      <c r="AM5885" t="s">
        <v>61</v>
      </c>
      <c r="AN5885" t="s">
        <v>398</v>
      </c>
      <c r="AO5885" t="s">
        <v>168</v>
      </c>
      <c r="AP5885">
        <v>1</v>
      </c>
      <c r="AQ5885" t="str">
        <f t="shared" si="367"/>
        <v>CLS</v>
      </c>
      <c r="AR5885" t="str">
        <f t="shared" si="367"/>
        <v>1300</v>
      </c>
      <c r="AS5885" t="str">
        <f t="shared" si="368"/>
        <v>Carl</v>
      </c>
      <c r="AT5885" t="str">
        <f t="shared" si="365"/>
        <v xml:space="preserve">CLS1300Carlos Alfredo </v>
      </c>
      <c r="AU5885" t="str">
        <f t="shared" si="366"/>
        <v>CLS1300-5</v>
      </c>
      <c r="AV5885" t="s">
        <v>2989</v>
      </c>
      <c r="AW5885" t="s">
        <v>4703</v>
      </c>
    </row>
    <row r="5886" spans="1:50" x14ac:dyDescent="0.2">
      <c r="A5886" t="s">
        <v>1814</v>
      </c>
      <c r="B5886" t="s">
        <v>1935</v>
      </c>
      <c r="C5886">
        <v>1300</v>
      </c>
      <c r="D5886">
        <v>6</v>
      </c>
      <c r="E5886">
        <v>126</v>
      </c>
      <c r="F5886">
        <v>8.4</v>
      </c>
      <c r="G5886">
        <v>0</v>
      </c>
      <c r="H5886">
        <v>0</v>
      </c>
      <c r="I5886">
        <v>0</v>
      </c>
      <c r="J5886">
        <v>0</v>
      </c>
      <c r="K5886">
        <v>8.4</v>
      </c>
      <c r="L5886">
        <v>42</v>
      </c>
      <c r="M5886">
        <v>0</v>
      </c>
      <c r="N5886">
        <v>0</v>
      </c>
      <c r="O5886">
        <v>0</v>
      </c>
      <c r="P5886">
        <v>42</v>
      </c>
      <c r="Q5886">
        <v>40</v>
      </c>
      <c r="R5886" s="3">
        <v>1.05</v>
      </c>
      <c r="S5886">
        <v>0</v>
      </c>
      <c r="T5886">
        <v>0</v>
      </c>
      <c r="U5886" t="s">
        <v>1937</v>
      </c>
      <c r="V5886" t="s">
        <v>113</v>
      </c>
      <c r="W5886" s="4">
        <v>0.4513888888888889</v>
      </c>
      <c r="X5886" s="4">
        <v>0.50347222222222221</v>
      </c>
      <c r="Y5886" t="s">
        <v>107</v>
      </c>
      <c r="Z5886" t="s">
        <v>592</v>
      </c>
      <c r="AA5886">
        <v>49</v>
      </c>
      <c r="AB5886" t="s">
        <v>6577</v>
      </c>
      <c r="AC5886">
        <v>2</v>
      </c>
      <c r="AD5886">
        <v>1</v>
      </c>
      <c r="AE5886">
        <v>3</v>
      </c>
      <c r="AF5886">
        <v>2</v>
      </c>
      <c r="AG5886">
        <v>2</v>
      </c>
      <c r="AH5886">
        <v>0</v>
      </c>
      <c r="AI5886">
        <v>0</v>
      </c>
      <c r="AJ5886">
        <v>97046</v>
      </c>
      <c r="AK5886" t="s">
        <v>1938</v>
      </c>
      <c r="AL5886" t="s">
        <v>61</v>
      </c>
      <c r="AM5886" t="s">
        <v>61</v>
      </c>
      <c r="AN5886" t="s">
        <v>398</v>
      </c>
      <c r="AO5886" t="s">
        <v>61</v>
      </c>
      <c r="AP5886">
        <v>1</v>
      </c>
      <c r="AQ5886" t="str">
        <f t="shared" si="367"/>
        <v>CLS</v>
      </c>
      <c r="AR5886" t="str">
        <f t="shared" si="367"/>
        <v>1300</v>
      </c>
      <c r="AS5886" t="str">
        <f t="shared" si="368"/>
        <v>Tala</v>
      </c>
      <c r="AT5886" t="str">
        <f t="shared" si="365"/>
        <v xml:space="preserve">CLS1300Talavera-Bustillos Valerie </v>
      </c>
      <c r="AU5886" t="str">
        <f t="shared" si="366"/>
        <v>CLS1300-6</v>
      </c>
      <c r="AV5886" t="s">
        <v>4704</v>
      </c>
      <c r="AW5886" t="s">
        <v>3771</v>
      </c>
    </row>
    <row r="5887" spans="1:50" x14ac:dyDescent="0.2">
      <c r="A5887" t="s">
        <v>1814</v>
      </c>
      <c r="B5887" t="s">
        <v>1935</v>
      </c>
      <c r="C5887">
        <v>1300</v>
      </c>
      <c r="D5887">
        <v>7</v>
      </c>
      <c r="E5887">
        <v>87</v>
      </c>
      <c r="F5887">
        <v>5.8</v>
      </c>
      <c r="G5887">
        <v>0</v>
      </c>
      <c r="H5887">
        <v>0</v>
      </c>
      <c r="I5887">
        <v>0.2</v>
      </c>
      <c r="J5887">
        <v>0.2</v>
      </c>
      <c r="K5887">
        <v>5.8</v>
      </c>
      <c r="L5887">
        <v>29</v>
      </c>
      <c r="M5887">
        <v>1</v>
      </c>
      <c r="N5887">
        <v>1</v>
      </c>
      <c r="O5887">
        <v>0</v>
      </c>
      <c r="P5887">
        <v>29</v>
      </c>
      <c r="Q5887">
        <v>30</v>
      </c>
      <c r="R5887" s="3">
        <v>0.9667</v>
      </c>
      <c r="S5887">
        <v>0</v>
      </c>
      <c r="T5887">
        <v>0</v>
      </c>
      <c r="U5887" t="s">
        <v>1937</v>
      </c>
      <c r="Y5887" t="s">
        <v>166</v>
      </c>
      <c r="Z5887" t="s">
        <v>167</v>
      </c>
      <c r="AA5887">
        <v>999</v>
      </c>
      <c r="AB5887" t="s">
        <v>6574</v>
      </c>
      <c r="AC5887">
        <v>2</v>
      </c>
      <c r="AD5887">
        <v>1</v>
      </c>
      <c r="AE5887">
        <v>3</v>
      </c>
      <c r="AF5887">
        <v>8</v>
      </c>
      <c r="AG5887">
        <v>7</v>
      </c>
      <c r="AH5887">
        <v>0</v>
      </c>
      <c r="AI5887">
        <v>1</v>
      </c>
      <c r="AJ5887">
        <v>97047</v>
      </c>
      <c r="AK5887" t="s">
        <v>1938</v>
      </c>
      <c r="AL5887" t="s">
        <v>61</v>
      </c>
      <c r="AM5887" t="s">
        <v>61</v>
      </c>
      <c r="AN5887" t="s">
        <v>398</v>
      </c>
      <c r="AO5887" t="s">
        <v>168</v>
      </c>
      <c r="AP5887">
        <v>1</v>
      </c>
      <c r="AQ5887" t="str">
        <f t="shared" si="367"/>
        <v>CLS</v>
      </c>
      <c r="AR5887" t="str">
        <f t="shared" si="367"/>
        <v>1300</v>
      </c>
      <c r="AS5887" t="str">
        <f t="shared" si="368"/>
        <v>Lope</v>
      </c>
      <c r="AT5887" t="str">
        <f t="shared" si="365"/>
        <v>CLS1300Lopez Michelle Lynn</v>
      </c>
      <c r="AU5887" t="str">
        <f t="shared" si="366"/>
        <v>CLS1300-7</v>
      </c>
      <c r="AV5887" t="s">
        <v>2627</v>
      </c>
      <c r="AW5887" t="s">
        <v>2556</v>
      </c>
      <c r="AX5887" t="s">
        <v>2416</v>
      </c>
    </row>
    <row r="5888" spans="1:50" x14ac:dyDescent="0.2">
      <c r="A5888" t="s">
        <v>1814</v>
      </c>
      <c r="B5888" t="s">
        <v>1935</v>
      </c>
      <c r="C5888">
        <v>1300</v>
      </c>
      <c r="D5888" t="s">
        <v>125</v>
      </c>
      <c r="E5888">
        <v>780</v>
      </c>
      <c r="F5888">
        <v>52</v>
      </c>
      <c r="G5888">
        <v>0</v>
      </c>
      <c r="H5888">
        <v>0</v>
      </c>
      <c r="I5888">
        <v>0.2</v>
      </c>
      <c r="J5888">
        <v>0.2</v>
      </c>
      <c r="K5888">
        <v>52</v>
      </c>
      <c r="L5888">
        <v>260</v>
      </c>
      <c r="M5888">
        <v>1</v>
      </c>
      <c r="N5888">
        <v>1</v>
      </c>
      <c r="O5888">
        <v>0</v>
      </c>
      <c r="P5888">
        <v>260</v>
      </c>
      <c r="Q5888">
        <v>260</v>
      </c>
      <c r="R5888" s="3">
        <v>1</v>
      </c>
      <c r="S5888">
        <v>0</v>
      </c>
      <c r="T5888">
        <v>0</v>
      </c>
      <c r="AQ5888" t="str">
        <f t="shared" si="367"/>
        <v>CLS</v>
      </c>
      <c r="AR5888" t="str">
        <f t="shared" si="367"/>
        <v>1300</v>
      </c>
      <c r="AS5888" t="str">
        <f t="shared" si="368"/>
        <v/>
      </c>
      <c r="AT5888" t="str">
        <f t="shared" si="365"/>
        <v>CLS1300</v>
      </c>
      <c r="AU5888" t="str">
        <f t="shared" si="366"/>
        <v>CLS1300-***** CRSE TOTAL</v>
      </c>
    </row>
    <row r="5889" spans="1:50" x14ac:dyDescent="0.2">
      <c r="A5889" t="s">
        <v>1814</v>
      </c>
      <c r="B5889" t="s">
        <v>1935</v>
      </c>
      <c r="C5889">
        <v>1500</v>
      </c>
      <c r="D5889">
        <v>1</v>
      </c>
      <c r="E5889">
        <v>243</v>
      </c>
      <c r="F5889">
        <v>16.2</v>
      </c>
      <c r="G5889">
        <v>0</v>
      </c>
      <c r="H5889">
        <v>0</v>
      </c>
      <c r="I5889">
        <v>0</v>
      </c>
      <c r="J5889">
        <v>0</v>
      </c>
      <c r="K5889">
        <v>16.2</v>
      </c>
      <c r="L5889">
        <v>81</v>
      </c>
      <c r="M5889">
        <v>0</v>
      </c>
      <c r="N5889">
        <v>0</v>
      </c>
      <c r="O5889">
        <v>0</v>
      </c>
      <c r="P5889">
        <v>81</v>
      </c>
      <c r="Q5889">
        <v>80</v>
      </c>
      <c r="R5889" s="3">
        <v>1.0125</v>
      </c>
      <c r="S5889">
        <v>0</v>
      </c>
      <c r="T5889">
        <v>0</v>
      </c>
      <c r="U5889" t="s">
        <v>1939</v>
      </c>
      <c r="V5889" t="s">
        <v>111</v>
      </c>
      <c r="W5889" s="4">
        <v>0.3923611111111111</v>
      </c>
      <c r="X5889" s="4">
        <v>0.44444444444444442</v>
      </c>
      <c r="Y5889" t="s">
        <v>107</v>
      </c>
      <c r="Z5889" t="s">
        <v>265</v>
      </c>
      <c r="AA5889">
        <v>82</v>
      </c>
      <c r="AB5889" t="s">
        <v>5484</v>
      </c>
      <c r="AC5889">
        <v>2</v>
      </c>
      <c r="AD5889">
        <v>1</v>
      </c>
      <c r="AE5889">
        <v>3</v>
      </c>
      <c r="AF5889">
        <v>1</v>
      </c>
      <c r="AG5889">
        <v>1</v>
      </c>
      <c r="AH5889">
        <v>0</v>
      </c>
      <c r="AI5889">
        <v>0</v>
      </c>
      <c r="AJ5889">
        <v>90203</v>
      </c>
      <c r="AK5889" t="s">
        <v>394</v>
      </c>
      <c r="AL5889" t="s">
        <v>61</v>
      </c>
      <c r="AM5889" t="s">
        <v>61</v>
      </c>
      <c r="AN5889" t="s">
        <v>398</v>
      </c>
      <c r="AO5889" t="s">
        <v>61</v>
      </c>
      <c r="AP5889">
        <v>1</v>
      </c>
      <c r="AQ5889" t="str">
        <f t="shared" si="367"/>
        <v>CLS</v>
      </c>
      <c r="AR5889" t="str">
        <f t="shared" si="367"/>
        <v>1500</v>
      </c>
      <c r="AS5889" t="str">
        <f t="shared" si="368"/>
        <v>Aren</v>
      </c>
      <c r="AT5889" t="str">
        <f t="shared" si="365"/>
        <v>CLS1500Arenson Lauren Joy</v>
      </c>
      <c r="AU5889" t="str">
        <f t="shared" si="366"/>
        <v>CLS1500-1</v>
      </c>
      <c r="AV5889" t="s">
        <v>3016</v>
      </c>
      <c r="AW5889" t="s">
        <v>2511</v>
      </c>
      <c r="AX5889" t="s">
        <v>3017</v>
      </c>
    </row>
    <row r="5890" spans="1:50" x14ac:dyDescent="0.2">
      <c r="A5890" t="s">
        <v>1814</v>
      </c>
      <c r="B5890" t="s">
        <v>1935</v>
      </c>
      <c r="C5890">
        <v>1500</v>
      </c>
      <c r="D5890">
        <v>3</v>
      </c>
      <c r="E5890">
        <v>120</v>
      </c>
      <c r="F5890">
        <v>8</v>
      </c>
      <c r="G5890">
        <v>0</v>
      </c>
      <c r="H5890">
        <v>0</v>
      </c>
      <c r="I5890">
        <v>0</v>
      </c>
      <c r="J5890">
        <v>0</v>
      </c>
      <c r="K5890">
        <v>8</v>
      </c>
      <c r="L5890">
        <v>40</v>
      </c>
      <c r="M5890">
        <v>0</v>
      </c>
      <c r="N5890">
        <v>0</v>
      </c>
      <c r="O5890">
        <v>0</v>
      </c>
      <c r="P5890">
        <v>40</v>
      </c>
      <c r="Q5890">
        <v>40</v>
      </c>
      <c r="R5890" s="3">
        <v>1</v>
      </c>
      <c r="S5890">
        <v>0</v>
      </c>
      <c r="T5890">
        <v>0</v>
      </c>
      <c r="U5890" t="s">
        <v>1939</v>
      </c>
      <c r="V5890" t="s">
        <v>113</v>
      </c>
      <c r="W5890" s="4">
        <v>0.51041666666666663</v>
      </c>
      <c r="X5890" s="4">
        <v>0.5625</v>
      </c>
      <c r="Y5890" t="s">
        <v>129</v>
      </c>
      <c r="Z5890">
        <v>218</v>
      </c>
      <c r="AA5890">
        <v>84</v>
      </c>
      <c r="AB5890" t="s">
        <v>6577</v>
      </c>
      <c r="AC5890">
        <v>2</v>
      </c>
      <c r="AD5890">
        <v>1</v>
      </c>
      <c r="AE5890">
        <v>3</v>
      </c>
      <c r="AF5890">
        <v>2</v>
      </c>
      <c r="AG5890">
        <v>2</v>
      </c>
      <c r="AH5890">
        <v>0</v>
      </c>
      <c r="AI5890">
        <v>0</v>
      </c>
      <c r="AJ5890">
        <v>90205</v>
      </c>
      <c r="AK5890" t="s">
        <v>394</v>
      </c>
      <c r="AL5890" t="s">
        <v>61</v>
      </c>
      <c r="AM5890" t="s">
        <v>61</v>
      </c>
      <c r="AN5890" t="s">
        <v>398</v>
      </c>
      <c r="AO5890" t="s">
        <v>61</v>
      </c>
      <c r="AP5890">
        <v>1</v>
      </c>
      <c r="AQ5890" t="str">
        <f t="shared" si="367"/>
        <v>CLS</v>
      </c>
      <c r="AR5890" t="str">
        <f t="shared" si="367"/>
        <v>1500</v>
      </c>
      <c r="AS5890" t="str">
        <f t="shared" si="368"/>
        <v>Tala</v>
      </c>
      <c r="AT5890" t="str">
        <f t="shared" si="365"/>
        <v xml:space="preserve">CLS1500Talavera-Bustillos Valerie </v>
      </c>
      <c r="AU5890" t="str">
        <f t="shared" si="366"/>
        <v>CLS1500-3</v>
      </c>
      <c r="AV5890" t="s">
        <v>4704</v>
      </c>
      <c r="AW5890" t="s">
        <v>3771</v>
      </c>
    </row>
    <row r="5891" spans="1:50" x14ac:dyDescent="0.2">
      <c r="A5891" t="s">
        <v>1814</v>
      </c>
      <c r="B5891" t="s">
        <v>1935</v>
      </c>
      <c r="C5891">
        <v>1500</v>
      </c>
      <c r="D5891">
        <v>4</v>
      </c>
      <c r="E5891">
        <v>114</v>
      </c>
      <c r="F5891">
        <v>7.6</v>
      </c>
      <c r="G5891">
        <v>0</v>
      </c>
      <c r="H5891">
        <v>0</v>
      </c>
      <c r="I5891">
        <v>0</v>
      </c>
      <c r="J5891">
        <v>0.2</v>
      </c>
      <c r="K5891">
        <v>7.6</v>
      </c>
      <c r="L5891">
        <v>38</v>
      </c>
      <c r="M5891">
        <v>0</v>
      </c>
      <c r="N5891">
        <v>1</v>
      </c>
      <c r="O5891">
        <v>0</v>
      </c>
      <c r="P5891">
        <v>38</v>
      </c>
      <c r="Q5891">
        <v>40</v>
      </c>
      <c r="R5891" s="3">
        <v>0.95</v>
      </c>
      <c r="S5891">
        <v>0</v>
      </c>
      <c r="T5891">
        <v>0</v>
      </c>
      <c r="U5891" t="s">
        <v>1939</v>
      </c>
      <c r="V5891" t="s">
        <v>136</v>
      </c>
      <c r="W5891" s="4">
        <v>0.5</v>
      </c>
      <c r="X5891" s="4">
        <v>0.61458333333333337</v>
      </c>
      <c r="Y5891" t="s">
        <v>107</v>
      </c>
      <c r="Z5891" t="s">
        <v>377</v>
      </c>
      <c r="AA5891">
        <v>49</v>
      </c>
      <c r="AB5891" t="s">
        <v>6578</v>
      </c>
      <c r="AC5891">
        <v>2</v>
      </c>
      <c r="AD5891">
        <v>1</v>
      </c>
      <c r="AE5891">
        <v>3</v>
      </c>
      <c r="AF5891">
        <v>1</v>
      </c>
      <c r="AG5891">
        <v>1</v>
      </c>
      <c r="AH5891">
        <v>0</v>
      </c>
      <c r="AI5891">
        <v>0</v>
      </c>
      <c r="AJ5891">
        <v>90206</v>
      </c>
      <c r="AK5891" t="s">
        <v>394</v>
      </c>
      <c r="AL5891" t="s">
        <v>61</v>
      </c>
      <c r="AM5891" t="s">
        <v>61</v>
      </c>
      <c r="AN5891" t="s">
        <v>398</v>
      </c>
      <c r="AO5891" t="s">
        <v>61</v>
      </c>
      <c r="AP5891">
        <v>1</v>
      </c>
      <c r="AQ5891" t="str">
        <f t="shared" si="367"/>
        <v>CLS</v>
      </c>
      <c r="AR5891" t="str">
        <f t="shared" si="367"/>
        <v>1500</v>
      </c>
      <c r="AS5891" t="str">
        <f t="shared" si="368"/>
        <v>Casa</v>
      </c>
      <c r="AT5891" t="str">
        <f t="shared" ref="AT5891:AT5954" si="369">CONCATENATE(AQ5891,AR5891, "",AB5891)</f>
        <v xml:space="preserve">CLS1500Casarez Rodolfo </v>
      </c>
      <c r="AU5891" t="str">
        <f t="shared" ref="AU5891:AU5954" si="370">CONCATENATE(AQ5891,AR5891,"-",D5891)</f>
        <v>CLS1500-4</v>
      </c>
      <c r="AV5891" t="s">
        <v>4705</v>
      </c>
      <c r="AW5891" t="s">
        <v>4706</v>
      </c>
    </row>
    <row r="5892" spans="1:50" x14ac:dyDescent="0.2">
      <c r="A5892" t="s">
        <v>1814</v>
      </c>
      <c r="B5892" t="s">
        <v>1935</v>
      </c>
      <c r="C5892">
        <v>1500</v>
      </c>
      <c r="D5892">
        <v>5</v>
      </c>
      <c r="E5892">
        <v>114</v>
      </c>
      <c r="F5892">
        <v>7.6</v>
      </c>
      <c r="G5892">
        <v>0</v>
      </c>
      <c r="H5892">
        <v>0</v>
      </c>
      <c r="I5892">
        <v>0</v>
      </c>
      <c r="J5892">
        <v>0</v>
      </c>
      <c r="K5892">
        <v>7.6</v>
      </c>
      <c r="L5892">
        <v>38</v>
      </c>
      <c r="M5892">
        <v>0</v>
      </c>
      <c r="N5892">
        <v>0</v>
      </c>
      <c r="O5892">
        <v>0</v>
      </c>
      <c r="P5892">
        <v>38</v>
      </c>
      <c r="Q5892">
        <v>40</v>
      </c>
      <c r="R5892" s="3">
        <v>0.95</v>
      </c>
      <c r="S5892">
        <v>0</v>
      </c>
      <c r="T5892">
        <v>0</v>
      </c>
      <c r="U5892" t="s">
        <v>1939</v>
      </c>
      <c r="V5892" t="s">
        <v>111</v>
      </c>
      <c r="W5892" s="4">
        <v>0.4513888888888889</v>
      </c>
      <c r="X5892" s="4">
        <v>0.50347222222222221</v>
      </c>
      <c r="Y5892" t="s">
        <v>229</v>
      </c>
      <c r="Z5892" t="s">
        <v>757</v>
      </c>
      <c r="AA5892">
        <v>47</v>
      </c>
      <c r="AB5892" t="s">
        <v>6579</v>
      </c>
      <c r="AC5892">
        <v>2</v>
      </c>
      <c r="AD5892">
        <v>1</v>
      </c>
      <c r="AE5892">
        <v>3</v>
      </c>
      <c r="AF5892">
        <v>1</v>
      </c>
      <c r="AG5892">
        <v>1</v>
      </c>
      <c r="AH5892">
        <v>0</v>
      </c>
      <c r="AI5892">
        <v>0</v>
      </c>
      <c r="AJ5892">
        <v>90207</v>
      </c>
      <c r="AK5892" t="s">
        <v>394</v>
      </c>
      <c r="AL5892" t="s">
        <v>61</v>
      </c>
      <c r="AM5892" t="s">
        <v>61</v>
      </c>
      <c r="AN5892" t="s">
        <v>398</v>
      </c>
      <c r="AO5892" t="s">
        <v>61</v>
      </c>
      <c r="AP5892">
        <v>1</v>
      </c>
      <c r="AQ5892" t="str">
        <f t="shared" ref="AQ5892:AR5955" si="371">TRIM(B5892)</f>
        <v>CLS</v>
      </c>
      <c r="AR5892" t="str">
        <f t="shared" si="371"/>
        <v>1500</v>
      </c>
      <c r="AS5892" t="str">
        <f t="shared" si="368"/>
        <v>Hern</v>
      </c>
      <c r="AT5892" t="str">
        <f t="shared" si="369"/>
        <v>CLS1500Hernandez Ester E.</v>
      </c>
      <c r="AU5892" t="str">
        <f t="shared" si="370"/>
        <v>CLS1500-5</v>
      </c>
      <c r="AV5892" t="s">
        <v>16</v>
      </c>
      <c r="AW5892" t="s">
        <v>4707</v>
      </c>
      <c r="AX5892" t="s">
        <v>2734</v>
      </c>
    </row>
    <row r="5893" spans="1:50" x14ac:dyDescent="0.2">
      <c r="A5893" t="s">
        <v>1814</v>
      </c>
      <c r="B5893" t="s">
        <v>1935</v>
      </c>
      <c r="C5893">
        <v>1500</v>
      </c>
      <c r="D5893">
        <v>7</v>
      </c>
      <c r="E5893">
        <v>234</v>
      </c>
      <c r="F5893">
        <v>15.6</v>
      </c>
      <c r="G5893">
        <v>3</v>
      </c>
      <c r="H5893">
        <v>0.25</v>
      </c>
      <c r="I5893">
        <v>0</v>
      </c>
      <c r="J5893">
        <v>0</v>
      </c>
      <c r="K5893">
        <v>15.85</v>
      </c>
      <c r="L5893">
        <v>79</v>
      </c>
      <c r="M5893">
        <v>0</v>
      </c>
      <c r="N5893">
        <v>0</v>
      </c>
      <c r="O5893">
        <v>0</v>
      </c>
      <c r="P5893">
        <v>79</v>
      </c>
      <c r="Q5893">
        <v>80</v>
      </c>
      <c r="R5893" s="3">
        <v>0.98750000000000004</v>
      </c>
      <c r="S5893">
        <v>0</v>
      </c>
      <c r="T5893">
        <v>0</v>
      </c>
      <c r="U5893" t="s">
        <v>1939</v>
      </c>
      <c r="V5893" t="s">
        <v>111</v>
      </c>
      <c r="W5893" s="4">
        <v>0.33333333333333331</v>
      </c>
      <c r="X5893" s="4">
        <v>0.38541666666666669</v>
      </c>
      <c r="Y5893" t="s">
        <v>107</v>
      </c>
      <c r="Z5893" t="s">
        <v>270</v>
      </c>
      <c r="AA5893">
        <v>80</v>
      </c>
      <c r="AB5893" t="s">
        <v>6570</v>
      </c>
      <c r="AC5893">
        <v>2</v>
      </c>
      <c r="AD5893">
        <v>1</v>
      </c>
      <c r="AE5893">
        <v>3</v>
      </c>
      <c r="AF5893">
        <v>2</v>
      </c>
      <c r="AG5893">
        <v>2</v>
      </c>
      <c r="AH5893">
        <v>0</v>
      </c>
      <c r="AI5893">
        <v>0</v>
      </c>
      <c r="AJ5893">
        <v>90209</v>
      </c>
      <c r="AK5893" t="s">
        <v>394</v>
      </c>
      <c r="AL5893" t="s">
        <v>61</v>
      </c>
      <c r="AM5893" t="s">
        <v>61</v>
      </c>
      <c r="AN5893" t="s">
        <v>398</v>
      </c>
      <c r="AO5893" t="s">
        <v>61</v>
      </c>
      <c r="AP5893">
        <v>1</v>
      </c>
      <c r="AQ5893" t="str">
        <f t="shared" si="371"/>
        <v>CLS</v>
      </c>
      <c r="AR5893" t="str">
        <f t="shared" si="371"/>
        <v>1500</v>
      </c>
      <c r="AS5893" t="str">
        <f t="shared" si="368"/>
        <v>Zepe</v>
      </c>
      <c r="AT5893" t="str">
        <f t="shared" si="369"/>
        <v xml:space="preserve">CLS1500Zepeda Arturo </v>
      </c>
      <c r="AU5893" t="str">
        <f t="shared" si="370"/>
        <v>CLS1500-7</v>
      </c>
      <c r="AV5893" t="s">
        <v>4699</v>
      </c>
      <c r="AW5893" t="s">
        <v>3755</v>
      </c>
    </row>
    <row r="5894" spans="1:50" x14ac:dyDescent="0.2">
      <c r="A5894" t="s">
        <v>1814</v>
      </c>
      <c r="B5894" t="s">
        <v>1935</v>
      </c>
      <c r="C5894">
        <v>1500</v>
      </c>
      <c r="D5894">
        <v>8</v>
      </c>
      <c r="E5894">
        <v>63</v>
      </c>
      <c r="F5894">
        <v>4.2</v>
      </c>
      <c r="G5894">
        <v>0</v>
      </c>
      <c r="H5894">
        <v>0</v>
      </c>
      <c r="I5894">
        <v>0.2</v>
      </c>
      <c r="J5894">
        <v>0</v>
      </c>
      <c r="K5894">
        <v>4.2</v>
      </c>
      <c r="L5894">
        <v>21</v>
      </c>
      <c r="M5894">
        <v>1</v>
      </c>
      <c r="N5894">
        <v>0</v>
      </c>
      <c r="O5894">
        <v>0</v>
      </c>
      <c r="P5894">
        <v>21</v>
      </c>
      <c r="Q5894">
        <v>30</v>
      </c>
      <c r="R5894" s="3">
        <v>0.7</v>
      </c>
      <c r="S5894">
        <v>0</v>
      </c>
      <c r="T5894">
        <v>0</v>
      </c>
      <c r="U5894" t="s">
        <v>1939</v>
      </c>
      <c r="Y5894" t="s">
        <v>166</v>
      </c>
      <c r="Z5894" t="s">
        <v>167</v>
      </c>
      <c r="AA5894">
        <v>999</v>
      </c>
      <c r="AB5894" t="s">
        <v>6580</v>
      </c>
      <c r="AC5894">
        <v>2</v>
      </c>
      <c r="AD5894">
        <v>1</v>
      </c>
      <c r="AE5894">
        <v>3</v>
      </c>
      <c r="AF5894">
        <v>0</v>
      </c>
      <c r="AG5894">
        <v>0</v>
      </c>
      <c r="AH5894">
        <v>0</v>
      </c>
      <c r="AI5894">
        <v>0</v>
      </c>
      <c r="AJ5894">
        <v>90210</v>
      </c>
      <c r="AK5894" t="s">
        <v>394</v>
      </c>
      <c r="AL5894" t="s">
        <v>61</v>
      </c>
      <c r="AM5894" t="s">
        <v>61</v>
      </c>
      <c r="AN5894" t="s">
        <v>398</v>
      </c>
      <c r="AO5894" t="s">
        <v>168</v>
      </c>
      <c r="AP5894">
        <v>1</v>
      </c>
      <c r="AQ5894" t="str">
        <f t="shared" si="371"/>
        <v>CLS</v>
      </c>
      <c r="AR5894" t="str">
        <f t="shared" si="371"/>
        <v>1500</v>
      </c>
      <c r="AS5894" t="str">
        <f t="shared" si="368"/>
        <v>Cova</v>
      </c>
      <c r="AT5894" t="str">
        <f t="shared" si="369"/>
        <v xml:space="preserve">CLS1500Covarrubias Alejandro </v>
      </c>
      <c r="AU5894" t="str">
        <f t="shared" si="370"/>
        <v>CLS1500-8</v>
      </c>
      <c r="AV5894" t="s">
        <v>4708</v>
      </c>
      <c r="AW5894" t="s">
        <v>3037</v>
      </c>
    </row>
    <row r="5895" spans="1:50" x14ac:dyDescent="0.2">
      <c r="A5895" t="s">
        <v>1814</v>
      </c>
      <c r="B5895" t="s">
        <v>1935</v>
      </c>
      <c r="C5895">
        <v>1500</v>
      </c>
      <c r="D5895">
        <v>9</v>
      </c>
      <c r="E5895">
        <v>60</v>
      </c>
      <c r="F5895">
        <v>4</v>
      </c>
      <c r="G5895">
        <v>0</v>
      </c>
      <c r="H5895">
        <v>0</v>
      </c>
      <c r="I5895">
        <v>0</v>
      </c>
      <c r="J5895">
        <v>0.2</v>
      </c>
      <c r="K5895">
        <v>4</v>
      </c>
      <c r="L5895">
        <v>20</v>
      </c>
      <c r="M5895">
        <v>0</v>
      </c>
      <c r="N5895">
        <v>1</v>
      </c>
      <c r="O5895">
        <v>0</v>
      </c>
      <c r="P5895">
        <v>20</v>
      </c>
      <c r="Q5895">
        <v>30</v>
      </c>
      <c r="R5895" s="3">
        <v>0.66669999999999996</v>
      </c>
      <c r="S5895">
        <v>0</v>
      </c>
      <c r="T5895">
        <v>0</v>
      </c>
      <c r="U5895" t="s">
        <v>1939</v>
      </c>
      <c r="Y5895" t="s">
        <v>166</v>
      </c>
      <c r="Z5895" t="s">
        <v>167</v>
      </c>
      <c r="AA5895">
        <v>999</v>
      </c>
      <c r="AB5895" t="s">
        <v>6580</v>
      </c>
      <c r="AC5895">
        <v>2</v>
      </c>
      <c r="AD5895">
        <v>1</v>
      </c>
      <c r="AE5895">
        <v>3</v>
      </c>
      <c r="AF5895">
        <v>0</v>
      </c>
      <c r="AG5895">
        <v>0</v>
      </c>
      <c r="AH5895">
        <v>0</v>
      </c>
      <c r="AI5895">
        <v>0</v>
      </c>
      <c r="AJ5895">
        <v>90211</v>
      </c>
      <c r="AK5895" t="s">
        <v>394</v>
      </c>
      <c r="AL5895" t="s">
        <v>61</v>
      </c>
      <c r="AM5895" t="s">
        <v>61</v>
      </c>
      <c r="AN5895" t="s">
        <v>398</v>
      </c>
      <c r="AO5895" t="s">
        <v>168</v>
      </c>
      <c r="AP5895">
        <v>1</v>
      </c>
      <c r="AQ5895" t="str">
        <f t="shared" si="371"/>
        <v>CLS</v>
      </c>
      <c r="AR5895" t="str">
        <f t="shared" si="371"/>
        <v>1500</v>
      </c>
      <c r="AS5895" t="str">
        <f t="shared" si="368"/>
        <v>Cova</v>
      </c>
      <c r="AT5895" t="str">
        <f t="shared" si="369"/>
        <v xml:space="preserve">CLS1500Covarrubias Alejandro </v>
      </c>
      <c r="AU5895" t="str">
        <f t="shared" si="370"/>
        <v>CLS1500-9</v>
      </c>
      <c r="AV5895" t="s">
        <v>4708</v>
      </c>
      <c r="AW5895" t="s">
        <v>3037</v>
      </c>
    </row>
    <row r="5896" spans="1:50" x14ac:dyDescent="0.2">
      <c r="A5896" t="s">
        <v>1814</v>
      </c>
      <c r="B5896" t="s">
        <v>1935</v>
      </c>
      <c r="C5896">
        <v>1500</v>
      </c>
      <c r="D5896">
        <v>10</v>
      </c>
      <c r="E5896">
        <v>120</v>
      </c>
      <c r="F5896">
        <v>8</v>
      </c>
      <c r="G5896">
        <v>0</v>
      </c>
      <c r="H5896">
        <v>0</v>
      </c>
      <c r="I5896">
        <v>0</v>
      </c>
      <c r="J5896">
        <v>0</v>
      </c>
      <c r="K5896">
        <v>8</v>
      </c>
      <c r="L5896">
        <v>40</v>
      </c>
      <c r="M5896">
        <v>0</v>
      </c>
      <c r="N5896">
        <v>0</v>
      </c>
      <c r="O5896">
        <v>0</v>
      </c>
      <c r="P5896">
        <v>40</v>
      </c>
      <c r="Q5896">
        <v>40</v>
      </c>
      <c r="R5896" s="3">
        <v>1</v>
      </c>
      <c r="S5896">
        <v>0</v>
      </c>
      <c r="T5896">
        <v>0</v>
      </c>
      <c r="U5896" t="s">
        <v>1939</v>
      </c>
      <c r="V5896" t="s">
        <v>106</v>
      </c>
      <c r="W5896" s="4">
        <v>0.375</v>
      </c>
      <c r="X5896" s="4">
        <v>0.40972222222222227</v>
      </c>
      <c r="Y5896" t="s">
        <v>129</v>
      </c>
      <c r="Z5896">
        <v>345</v>
      </c>
      <c r="AA5896">
        <v>40</v>
      </c>
      <c r="AB5896" t="s">
        <v>6570</v>
      </c>
      <c r="AC5896">
        <v>2</v>
      </c>
      <c r="AD5896">
        <v>1</v>
      </c>
      <c r="AE5896">
        <v>3</v>
      </c>
      <c r="AF5896">
        <v>1</v>
      </c>
      <c r="AG5896">
        <v>1</v>
      </c>
      <c r="AH5896">
        <v>0</v>
      </c>
      <c r="AI5896">
        <v>0</v>
      </c>
      <c r="AJ5896">
        <v>96323</v>
      </c>
      <c r="AK5896" t="s">
        <v>394</v>
      </c>
      <c r="AL5896" t="s">
        <v>61</v>
      </c>
      <c r="AM5896" t="s">
        <v>61</v>
      </c>
      <c r="AN5896" t="s">
        <v>398</v>
      </c>
      <c r="AO5896" t="s">
        <v>61</v>
      </c>
      <c r="AP5896">
        <v>1</v>
      </c>
      <c r="AQ5896" t="str">
        <f t="shared" si="371"/>
        <v>CLS</v>
      </c>
      <c r="AR5896" t="str">
        <f t="shared" si="371"/>
        <v>1500</v>
      </c>
      <c r="AS5896" t="str">
        <f t="shared" si="368"/>
        <v>Zepe</v>
      </c>
      <c r="AT5896" t="str">
        <f t="shared" si="369"/>
        <v xml:space="preserve">CLS1500Zepeda Arturo </v>
      </c>
      <c r="AU5896" t="str">
        <f t="shared" si="370"/>
        <v>CLS1500-10</v>
      </c>
      <c r="AV5896" t="s">
        <v>4699</v>
      </c>
      <c r="AW5896" t="s">
        <v>3755</v>
      </c>
    </row>
    <row r="5897" spans="1:50" x14ac:dyDescent="0.2">
      <c r="A5897" t="s">
        <v>1814</v>
      </c>
      <c r="B5897" t="s">
        <v>1935</v>
      </c>
      <c r="C5897">
        <v>1500</v>
      </c>
      <c r="D5897" t="s">
        <v>125</v>
      </c>
      <c r="E5897">
        <v>1068</v>
      </c>
      <c r="F5897">
        <v>71.2</v>
      </c>
      <c r="G5897">
        <v>3</v>
      </c>
      <c r="H5897">
        <v>0.25</v>
      </c>
      <c r="I5897">
        <v>0.2</v>
      </c>
      <c r="J5897">
        <v>0.4</v>
      </c>
      <c r="K5897">
        <v>71.45</v>
      </c>
      <c r="L5897">
        <v>357</v>
      </c>
      <c r="M5897">
        <v>1</v>
      </c>
      <c r="N5897">
        <v>2</v>
      </c>
      <c r="O5897">
        <v>0</v>
      </c>
      <c r="P5897">
        <v>357</v>
      </c>
      <c r="Q5897">
        <v>380</v>
      </c>
      <c r="R5897" s="3">
        <v>0.9395</v>
      </c>
      <c r="S5897">
        <v>0</v>
      </c>
      <c r="T5897">
        <v>0</v>
      </c>
      <c r="AQ5897" t="str">
        <f t="shared" si="371"/>
        <v>CLS</v>
      </c>
      <c r="AR5897" t="str">
        <f t="shared" si="371"/>
        <v>1500</v>
      </c>
      <c r="AS5897" t="str">
        <f t="shared" si="368"/>
        <v/>
      </c>
      <c r="AT5897" t="str">
        <f t="shared" si="369"/>
        <v>CLS1500</v>
      </c>
      <c r="AU5897" t="str">
        <f t="shared" si="370"/>
        <v>CLS1500-***** CRSE TOTAL</v>
      </c>
    </row>
    <row r="5898" spans="1:50" x14ac:dyDescent="0.2">
      <c r="A5898" t="s">
        <v>1814</v>
      </c>
      <c r="B5898" t="s">
        <v>1935</v>
      </c>
      <c r="C5898">
        <v>1600</v>
      </c>
      <c r="D5898">
        <v>1</v>
      </c>
      <c r="E5898">
        <v>120</v>
      </c>
      <c r="F5898">
        <v>8</v>
      </c>
      <c r="G5898">
        <v>0</v>
      </c>
      <c r="H5898">
        <v>0</v>
      </c>
      <c r="I5898">
        <v>0</v>
      </c>
      <c r="J5898">
        <v>0</v>
      </c>
      <c r="K5898">
        <v>8</v>
      </c>
      <c r="L5898">
        <v>40</v>
      </c>
      <c r="M5898">
        <v>0</v>
      </c>
      <c r="N5898">
        <v>0</v>
      </c>
      <c r="O5898">
        <v>0</v>
      </c>
      <c r="P5898">
        <v>40</v>
      </c>
      <c r="Q5898">
        <v>40</v>
      </c>
      <c r="R5898" s="3">
        <v>1</v>
      </c>
      <c r="S5898">
        <v>0</v>
      </c>
      <c r="T5898">
        <v>0</v>
      </c>
      <c r="U5898" t="s">
        <v>1940</v>
      </c>
      <c r="V5898" t="s">
        <v>106</v>
      </c>
      <c r="W5898" s="4">
        <v>0.45833333333333331</v>
      </c>
      <c r="X5898" s="4">
        <v>0.49305555555555558</v>
      </c>
      <c r="Y5898" t="s">
        <v>123</v>
      </c>
      <c r="Z5898">
        <v>109</v>
      </c>
      <c r="AA5898">
        <v>41</v>
      </c>
      <c r="AB5898" t="s">
        <v>6574</v>
      </c>
      <c r="AC5898">
        <v>2</v>
      </c>
      <c r="AD5898">
        <v>1</v>
      </c>
      <c r="AE5898">
        <v>3</v>
      </c>
      <c r="AF5898">
        <v>0</v>
      </c>
      <c r="AG5898">
        <v>0</v>
      </c>
      <c r="AH5898">
        <v>0</v>
      </c>
      <c r="AI5898">
        <v>0</v>
      </c>
      <c r="AJ5898">
        <v>90217</v>
      </c>
      <c r="AK5898" t="s">
        <v>130</v>
      </c>
      <c r="AL5898" t="s">
        <v>61</v>
      </c>
      <c r="AM5898" t="s">
        <v>61</v>
      </c>
      <c r="AN5898" t="s">
        <v>398</v>
      </c>
      <c r="AO5898" t="s">
        <v>61</v>
      </c>
      <c r="AP5898">
        <v>1</v>
      </c>
      <c r="AQ5898" t="str">
        <f t="shared" si="371"/>
        <v>CLS</v>
      </c>
      <c r="AR5898" t="str">
        <f t="shared" si="371"/>
        <v>1600</v>
      </c>
      <c r="AS5898" t="str">
        <f t="shared" si="368"/>
        <v>Lope</v>
      </c>
      <c r="AT5898" t="str">
        <f t="shared" si="369"/>
        <v>CLS1600Lopez Michelle Lynn</v>
      </c>
      <c r="AU5898" t="str">
        <f t="shared" si="370"/>
        <v>CLS1600-1</v>
      </c>
      <c r="AV5898" t="s">
        <v>2627</v>
      </c>
      <c r="AW5898" t="s">
        <v>2556</v>
      </c>
      <c r="AX5898" t="s">
        <v>2416</v>
      </c>
    </row>
    <row r="5899" spans="1:50" x14ac:dyDescent="0.2">
      <c r="A5899" t="s">
        <v>1814</v>
      </c>
      <c r="B5899" t="s">
        <v>1935</v>
      </c>
      <c r="C5899">
        <v>1600</v>
      </c>
      <c r="D5899">
        <v>2</v>
      </c>
      <c r="E5899">
        <v>120</v>
      </c>
      <c r="F5899">
        <v>8</v>
      </c>
      <c r="G5899">
        <v>0</v>
      </c>
      <c r="H5899">
        <v>0</v>
      </c>
      <c r="I5899">
        <v>0</v>
      </c>
      <c r="J5899">
        <v>0</v>
      </c>
      <c r="K5899">
        <v>8</v>
      </c>
      <c r="L5899">
        <v>40</v>
      </c>
      <c r="M5899">
        <v>0</v>
      </c>
      <c r="N5899">
        <v>0</v>
      </c>
      <c r="O5899">
        <v>0</v>
      </c>
      <c r="P5899">
        <v>40</v>
      </c>
      <c r="Q5899">
        <v>40</v>
      </c>
      <c r="R5899" s="3">
        <v>1</v>
      </c>
      <c r="S5899">
        <v>0</v>
      </c>
      <c r="T5899">
        <v>0</v>
      </c>
      <c r="U5899" t="s">
        <v>1940</v>
      </c>
      <c r="V5899" t="s">
        <v>113</v>
      </c>
      <c r="W5899" s="4">
        <v>0.33333333333333331</v>
      </c>
      <c r="X5899" s="4">
        <v>0.38541666666666669</v>
      </c>
      <c r="Y5899" t="s">
        <v>107</v>
      </c>
      <c r="Z5899" t="s">
        <v>377</v>
      </c>
      <c r="AA5899">
        <v>49</v>
      </c>
      <c r="AB5899" t="s">
        <v>6573</v>
      </c>
      <c r="AC5899">
        <v>2</v>
      </c>
      <c r="AD5899">
        <v>1</v>
      </c>
      <c r="AE5899">
        <v>3</v>
      </c>
      <c r="AF5899">
        <v>0</v>
      </c>
      <c r="AG5899">
        <v>0</v>
      </c>
      <c r="AH5899">
        <v>0</v>
      </c>
      <c r="AI5899">
        <v>0</v>
      </c>
      <c r="AJ5899">
        <v>90218</v>
      </c>
      <c r="AK5899" t="s">
        <v>130</v>
      </c>
      <c r="AL5899" t="s">
        <v>61</v>
      </c>
      <c r="AM5899" t="s">
        <v>61</v>
      </c>
      <c r="AN5899" t="s">
        <v>398</v>
      </c>
      <c r="AO5899" t="s">
        <v>61</v>
      </c>
      <c r="AP5899">
        <v>1</v>
      </c>
      <c r="AQ5899" t="str">
        <f t="shared" si="371"/>
        <v>CLS</v>
      </c>
      <c r="AR5899" t="str">
        <f t="shared" si="371"/>
        <v>1600</v>
      </c>
      <c r="AS5899" t="str">
        <f t="shared" si="368"/>
        <v>Ambr</v>
      </c>
      <c r="AT5899" t="str">
        <f t="shared" si="369"/>
        <v>CLS1600Ambriz Maria Rosario</v>
      </c>
      <c r="AU5899" t="str">
        <f t="shared" si="370"/>
        <v>CLS1600-2</v>
      </c>
      <c r="AV5899" t="s">
        <v>4702</v>
      </c>
      <c r="AW5899" t="s">
        <v>2742</v>
      </c>
      <c r="AX5899" t="s">
        <v>4248</v>
      </c>
    </row>
    <row r="5900" spans="1:50" x14ac:dyDescent="0.2">
      <c r="A5900" t="s">
        <v>1814</v>
      </c>
      <c r="B5900" t="s">
        <v>1935</v>
      </c>
      <c r="C5900">
        <v>1600</v>
      </c>
      <c r="D5900">
        <v>3</v>
      </c>
      <c r="E5900">
        <v>117</v>
      </c>
      <c r="F5900">
        <v>7.8</v>
      </c>
      <c r="G5900">
        <v>0</v>
      </c>
      <c r="H5900">
        <v>0</v>
      </c>
      <c r="I5900">
        <v>0</v>
      </c>
      <c r="J5900">
        <v>0</v>
      </c>
      <c r="K5900">
        <v>7.8</v>
      </c>
      <c r="L5900">
        <v>39</v>
      </c>
      <c r="M5900">
        <v>0</v>
      </c>
      <c r="N5900">
        <v>0</v>
      </c>
      <c r="O5900">
        <v>0</v>
      </c>
      <c r="P5900">
        <v>39</v>
      </c>
      <c r="Q5900">
        <v>40</v>
      </c>
      <c r="R5900" s="3">
        <v>0.97499999999999998</v>
      </c>
      <c r="S5900">
        <v>0</v>
      </c>
      <c r="T5900">
        <v>0</v>
      </c>
      <c r="U5900" t="s">
        <v>1940</v>
      </c>
      <c r="V5900" t="s">
        <v>113</v>
      </c>
      <c r="W5900" s="4">
        <v>0.62847222222222221</v>
      </c>
      <c r="X5900" s="4">
        <v>0.68055555555555547</v>
      </c>
      <c r="Y5900" t="s">
        <v>107</v>
      </c>
      <c r="Z5900" t="s">
        <v>390</v>
      </c>
      <c r="AA5900">
        <v>59</v>
      </c>
      <c r="AB5900" t="s">
        <v>6581</v>
      </c>
      <c r="AC5900">
        <v>2</v>
      </c>
      <c r="AD5900">
        <v>1</v>
      </c>
      <c r="AE5900">
        <v>3</v>
      </c>
      <c r="AF5900">
        <v>0</v>
      </c>
      <c r="AG5900">
        <v>0</v>
      </c>
      <c r="AH5900">
        <v>0</v>
      </c>
      <c r="AI5900">
        <v>0</v>
      </c>
      <c r="AJ5900">
        <v>94261</v>
      </c>
      <c r="AK5900" t="s">
        <v>130</v>
      </c>
      <c r="AL5900" t="s">
        <v>61</v>
      </c>
      <c r="AM5900" t="s">
        <v>61</v>
      </c>
      <c r="AN5900" t="s">
        <v>398</v>
      </c>
      <c r="AO5900" t="s">
        <v>61</v>
      </c>
      <c r="AP5900">
        <v>1</v>
      </c>
      <c r="AQ5900" t="str">
        <f t="shared" si="371"/>
        <v>CLS</v>
      </c>
      <c r="AR5900" t="str">
        <f t="shared" si="371"/>
        <v>1600</v>
      </c>
      <c r="AS5900" t="str">
        <f t="shared" si="368"/>
        <v>Cant</v>
      </c>
      <c r="AT5900" t="str">
        <f t="shared" si="369"/>
        <v xml:space="preserve">CLS1600Cantu Roberto </v>
      </c>
      <c r="AU5900" t="str">
        <f t="shared" si="370"/>
        <v>CLS1600-3</v>
      </c>
      <c r="AV5900" t="s">
        <v>4709</v>
      </c>
      <c r="AW5900" t="s">
        <v>2988</v>
      </c>
    </row>
    <row r="5901" spans="1:50" x14ac:dyDescent="0.2">
      <c r="A5901" t="s">
        <v>1814</v>
      </c>
      <c r="B5901" t="s">
        <v>1935</v>
      </c>
      <c r="C5901">
        <v>1600</v>
      </c>
      <c r="D5901">
        <v>4</v>
      </c>
      <c r="E5901">
        <v>120</v>
      </c>
      <c r="F5901">
        <v>8</v>
      </c>
      <c r="G5901">
        <v>0</v>
      </c>
      <c r="H5901">
        <v>0</v>
      </c>
      <c r="I5901">
        <v>0</v>
      </c>
      <c r="J5901">
        <v>0</v>
      </c>
      <c r="K5901">
        <v>8</v>
      </c>
      <c r="L5901">
        <v>40</v>
      </c>
      <c r="M5901">
        <v>0</v>
      </c>
      <c r="N5901">
        <v>0</v>
      </c>
      <c r="O5901">
        <v>0</v>
      </c>
      <c r="P5901">
        <v>40</v>
      </c>
      <c r="Q5901">
        <v>40</v>
      </c>
      <c r="R5901" s="3">
        <v>1</v>
      </c>
      <c r="S5901">
        <v>0</v>
      </c>
      <c r="T5901">
        <v>0</v>
      </c>
      <c r="U5901" t="s">
        <v>1940</v>
      </c>
      <c r="V5901" t="s">
        <v>111</v>
      </c>
      <c r="W5901" s="4">
        <v>0.33333333333333331</v>
      </c>
      <c r="X5901" s="4">
        <v>0.38541666666666669</v>
      </c>
      <c r="Y5901" t="s">
        <v>107</v>
      </c>
      <c r="Z5901" t="s">
        <v>592</v>
      </c>
      <c r="AA5901">
        <v>49</v>
      </c>
      <c r="AB5901" t="s">
        <v>6573</v>
      </c>
      <c r="AC5901">
        <v>2</v>
      </c>
      <c r="AD5901">
        <v>1</v>
      </c>
      <c r="AE5901">
        <v>3</v>
      </c>
      <c r="AF5901">
        <v>0</v>
      </c>
      <c r="AG5901">
        <v>0</v>
      </c>
      <c r="AH5901">
        <v>0</v>
      </c>
      <c r="AI5901">
        <v>0</v>
      </c>
      <c r="AJ5901">
        <v>94264</v>
      </c>
      <c r="AK5901" t="s">
        <v>130</v>
      </c>
      <c r="AL5901" t="s">
        <v>61</v>
      </c>
      <c r="AM5901" t="s">
        <v>61</v>
      </c>
      <c r="AN5901" t="s">
        <v>398</v>
      </c>
      <c r="AO5901" t="s">
        <v>61</v>
      </c>
      <c r="AP5901">
        <v>1</v>
      </c>
      <c r="AQ5901" t="str">
        <f t="shared" si="371"/>
        <v>CLS</v>
      </c>
      <c r="AR5901" t="str">
        <f t="shared" si="371"/>
        <v>1600</v>
      </c>
      <c r="AS5901" t="str">
        <f t="shared" si="368"/>
        <v>Ambr</v>
      </c>
      <c r="AT5901" t="str">
        <f t="shared" si="369"/>
        <v>CLS1600Ambriz Maria Rosario</v>
      </c>
      <c r="AU5901" t="str">
        <f t="shared" si="370"/>
        <v>CLS1600-4</v>
      </c>
      <c r="AV5901" t="s">
        <v>4702</v>
      </c>
      <c r="AW5901" t="s">
        <v>2742</v>
      </c>
      <c r="AX5901" t="s">
        <v>4248</v>
      </c>
    </row>
    <row r="5902" spans="1:50" x14ac:dyDescent="0.2">
      <c r="A5902" t="s">
        <v>1814</v>
      </c>
      <c r="B5902" t="s">
        <v>1935</v>
      </c>
      <c r="C5902">
        <v>1600</v>
      </c>
      <c r="D5902" t="s">
        <v>125</v>
      </c>
      <c r="E5902">
        <v>477</v>
      </c>
      <c r="F5902">
        <v>31.8</v>
      </c>
      <c r="G5902">
        <v>0</v>
      </c>
      <c r="H5902">
        <v>0</v>
      </c>
      <c r="I5902">
        <v>0</v>
      </c>
      <c r="J5902">
        <v>0</v>
      </c>
      <c r="K5902">
        <v>31.8</v>
      </c>
      <c r="L5902">
        <v>159</v>
      </c>
      <c r="M5902">
        <v>0</v>
      </c>
      <c r="N5902">
        <v>0</v>
      </c>
      <c r="O5902">
        <v>0</v>
      </c>
      <c r="P5902">
        <v>159</v>
      </c>
      <c r="Q5902">
        <v>160</v>
      </c>
      <c r="R5902" s="3">
        <v>0.99380000000000002</v>
      </c>
      <c r="S5902">
        <v>0</v>
      </c>
      <c r="T5902">
        <v>0</v>
      </c>
      <c r="AQ5902" t="str">
        <f t="shared" si="371"/>
        <v>CLS</v>
      </c>
      <c r="AR5902" t="str">
        <f t="shared" si="371"/>
        <v>1600</v>
      </c>
      <c r="AS5902" t="str">
        <f t="shared" si="368"/>
        <v/>
      </c>
      <c r="AT5902" t="str">
        <f t="shared" si="369"/>
        <v>CLS1600</v>
      </c>
      <c r="AU5902" t="str">
        <f t="shared" si="370"/>
        <v>CLS1600-***** CRSE TOTAL</v>
      </c>
    </row>
    <row r="5903" spans="1:50" x14ac:dyDescent="0.2">
      <c r="A5903" t="s">
        <v>1814</v>
      </c>
      <c r="B5903" t="s">
        <v>1935</v>
      </c>
      <c r="C5903">
        <v>2010</v>
      </c>
      <c r="D5903">
        <v>1</v>
      </c>
      <c r="E5903">
        <v>72</v>
      </c>
      <c r="F5903">
        <v>4.8</v>
      </c>
      <c r="G5903">
        <v>0</v>
      </c>
      <c r="H5903">
        <v>0</v>
      </c>
      <c r="I5903">
        <v>0</v>
      </c>
      <c r="J5903">
        <v>0</v>
      </c>
      <c r="K5903">
        <v>4.8</v>
      </c>
      <c r="L5903">
        <v>24</v>
      </c>
      <c r="M5903">
        <v>0</v>
      </c>
      <c r="N5903">
        <v>0</v>
      </c>
      <c r="O5903">
        <v>0</v>
      </c>
      <c r="P5903">
        <v>24</v>
      </c>
      <c r="Q5903">
        <v>40</v>
      </c>
      <c r="R5903" s="3">
        <v>0.6</v>
      </c>
      <c r="S5903">
        <v>0</v>
      </c>
      <c r="T5903">
        <v>0</v>
      </c>
      <c r="U5903" t="s">
        <v>1941</v>
      </c>
      <c r="V5903" t="s">
        <v>113</v>
      </c>
      <c r="W5903" s="4">
        <v>0.62847222222222221</v>
      </c>
      <c r="X5903" s="4">
        <v>0.68055555555555547</v>
      </c>
      <c r="Y5903" t="s">
        <v>107</v>
      </c>
      <c r="Z5903" t="s">
        <v>500</v>
      </c>
      <c r="AA5903">
        <v>45</v>
      </c>
      <c r="AB5903" t="s">
        <v>6582</v>
      </c>
      <c r="AC5903">
        <v>2</v>
      </c>
      <c r="AD5903">
        <v>1</v>
      </c>
      <c r="AE5903">
        <v>3</v>
      </c>
      <c r="AF5903">
        <v>1</v>
      </c>
      <c r="AG5903">
        <v>0</v>
      </c>
      <c r="AH5903">
        <v>1</v>
      </c>
      <c r="AI5903">
        <v>0</v>
      </c>
      <c r="AJ5903">
        <v>90219</v>
      </c>
      <c r="AK5903" t="s">
        <v>215</v>
      </c>
      <c r="AL5903" t="s">
        <v>61</v>
      </c>
      <c r="AM5903" t="s">
        <v>61</v>
      </c>
      <c r="AN5903" t="s">
        <v>398</v>
      </c>
      <c r="AO5903" t="s">
        <v>61</v>
      </c>
      <c r="AP5903">
        <v>1</v>
      </c>
      <c r="AQ5903" t="str">
        <f t="shared" si="371"/>
        <v>CLS</v>
      </c>
      <c r="AR5903" t="str">
        <f t="shared" si="371"/>
        <v>2010</v>
      </c>
      <c r="AS5903" t="str">
        <f t="shared" si="368"/>
        <v>Garc</v>
      </c>
      <c r="AT5903" t="str">
        <f t="shared" si="369"/>
        <v>CLS2010Garcia Olga A</v>
      </c>
      <c r="AU5903" t="str">
        <f t="shared" si="370"/>
        <v>CLS2010-1</v>
      </c>
      <c r="AV5903" t="s">
        <v>2704</v>
      </c>
      <c r="AW5903" t="s">
        <v>4710</v>
      </c>
      <c r="AX5903" t="s">
        <v>2709</v>
      </c>
    </row>
    <row r="5904" spans="1:50" x14ac:dyDescent="0.2">
      <c r="A5904" t="s">
        <v>1814</v>
      </c>
      <c r="B5904" t="s">
        <v>1935</v>
      </c>
      <c r="C5904">
        <v>2010</v>
      </c>
      <c r="D5904">
        <v>3</v>
      </c>
      <c r="E5904">
        <v>120</v>
      </c>
      <c r="F5904">
        <v>8</v>
      </c>
      <c r="G5904">
        <v>0</v>
      </c>
      <c r="H5904">
        <v>0</v>
      </c>
      <c r="I5904">
        <v>0</v>
      </c>
      <c r="J5904">
        <v>0</v>
      </c>
      <c r="K5904">
        <v>8</v>
      </c>
      <c r="L5904">
        <v>40</v>
      </c>
      <c r="M5904">
        <v>0</v>
      </c>
      <c r="N5904">
        <v>0</v>
      </c>
      <c r="O5904">
        <v>0</v>
      </c>
      <c r="P5904">
        <v>40</v>
      </c>
      <c r="Q5904">
        <v>40</v>
      </c>
      <c r="R5904" s="3">
        <v>1</v>
      </c>
      <c r="S5904">
        <v>0</v>
      </c>
      <c r="T5904">
        <v>0</v>
      </c>
      <c r="U5904" t="s">
        <v>1941</v>
      </c>
      <c r="V5904" t="s">
        <v>111</v>
      </c>
      <c r="W5904" s="4">
        <v>0.56944444444444442</v>
      </c>
      <c r="X5904" s="4">
        <v>0.62152777777777779</v>
      </c>
      <c r="Y5904" t="s">
        <v>229</v>
      </c>
      <c r="Z5904" t="s">
        <v>735</v>
      </c>
      <c r="AA5904">
        <v>54</v>
      </c>
      <c r="AB5904" t="s">
        <v>6573</v>
      </c>
      <c r="AC5904">
        <v>2</v>
      </c>
      <c r="AD5904">
        <v>1</v>
      </c>
      <c r="AE5904">
        <v>3</v>
      </c>
      <c r="AF5904">
        <v>2</v>
      </c>
      <c r="AG5904">
        <v>2</v>
      </c>
      <c r="AH5904">
        <v>0</v>
      </c>
      <c r="AI5904">
        <v>0</v>
      </c>
      <c r="AJ5904">
        <v>90221</v>
      </c>
      <c r="AK5904" t="s">
        <v>215</v>
      </c>
      <c r="AL5904" t="s">
        <v>61</v>
      </c>
      <c r="AM5904" t="s">
        <v>61</v>
      </c>
      <c r="AN5904" t="s">
        <v>398</v>
      </c>
      <c r="AO5904" t="s">
        <v>61</v>
      </c>
      <c r="AP5904">
        <v>1</v>
      </c>
      <c r="AQ5904" t="str">
        <f t="shared" si="371"/>
        <v>CLS</v>
      </c>
      <c r="AR5904" t="str">
        <f t="shared" si="371"/>
        <v>2010</v>
      </c>
      <c r="AS5904" t="str">
        <f t="shared" si="368"/>
        <v>Ambr</v>
      </c>
      <c r="AT5904" t="str">
        <f t="shared" si="369"/>
        <v>CLS2010Ambriz Maria Rosario</v>
      </c>
      <c r="AU5904" t="str">
        <f t="shared" si="370"/>
        <v>CLS2010-3</v>
      </c>
      <c r="AV5904" t="s">
        <v>4702</v>
      </c>
      <c r="AW5904" t="s">
        <v>2742</v>
      </c>
      <c r="AX5904" t="s">
        <v>4248</v>
      </c>
    </row>
    <row r="5905" spans="1:50" x14ac:dyDescent="0.2">
      <c r="A5905" t="s">
        <v>1814</v>
      </c>
      <c r="B5905" t="s">
        <v>1935</v>
      </c>
      <c r="C5905">
        <v>2010</v>
      </c>
      <c r="D5905">
        <v>5</v>
      </c>
      <c r="E5905">
        <v>93</v>
      </c>
      <c r="F5905">
        <v>6.2</v>
      </c>
      <c r="G5905">
        <v>0</v>
      </c>
      <c r="H5905">
        <v>0</v>
      </c>
      <c r="I5905">
        <v>0</v>
      </c>
      <c r="J5905">
        <v>0</v>
      </c>
      <c r="K5905">
        <v>6.2</v>
      </c>
      <c r="L5905">
        <v>31</v>
      </c>
      <c r="M5905">
        <v>0</v>
      </c>
      <c r="N5905">
        <v>0</v>
      </c>
      <c r="O5905">
        <v>0</v>
      </c>
      <c r="P5905">
        <v>31</v>
      </c>
      <c r="Q5905">
        <v>40</v>
      </c>
      <c r="R5905" s="3">
        <v>0.77500000000000002</v>
      </c>
      <c r="S5905">
        <v>0</v>
      </c>
      <c r="T5905">
        <v>0</v>
      </c>
      <c r="U5905" t="s">
        <v>1941</v>
      </c>
      <c r="V5905" t="s">
        <v>111</v>
      </c>
      <c r="W5905" s="4">
        <v>0.33333333333333331</v>
      </c>
      <c r="X5905" s="4">
        <v>0.38541666666666669</v>
      </c>
      <c r="Y5905" t="s">
        <v>107</v>
      </c>
      <c r="Z5905" t="s">
        <v>122</v>
      </c>
      <c r="AA5905">
        <v>49</v>
      </c>
      <c r="AB5905" t="s">
        <v>6582</v>
      </c>
      <c r="AC5905">
        <v>2</v>
      </c>
      <c r="AD5905">
        <v>1</v>
      </c>
      <c r="AE5905">
        <v>3</v>
      </c>
      <c r="AF5905">
        <v>3</v>
      </c>
      <c r="AG5905">
        <v>3</v>
      </c>
      <c r="AH5905">
        <v>0</v>
      </c>
      <c r="AI5905">
        <v>0</v>
      </c>
      <c r="AJ5905">
        <v>90223</v>
      </c>
      <c r="AK5905" t="s">
        <v>215</v>
      </c>
      <c r="AL5905" t="s">
        <v>61</v>
      </c>
      <c r="AM5905" t="s">
        <v>61</v>
      </c>
      <c r="AN5905" t="s">
        <v>398</v>
      </c>
      <c r="AO5905" t="s">
        <v>61</v>
      </c>
      <c r="AP5905">
        <v>1</v>
      </c>
      <c r="AQ5905" t="str">
        <f t="shared" si="371"/>
        <v>CLS</v>
      </c>
      <c r="AR5905" t="str">
        <f t="shared" si="371"/>
        <v>2010</v>
      </c>
      <c r="AS5905" t="str">
        <f t="shared" si="368"/>
        <v>Garc</v>
      </c>
      <c r="AT5905" t="str">
        <f t="shared" si="369"/>
        <v>CLS2010Garcia Olga A</v>
      </c>
      <c r="AU5905" t="str">
        <f t="shared" si="370"/>
        <v>CLS2010-5</v>
      </c>
      <c r="AV5905" t="s">
        <v>2704</v>
      </c>
      <c r="AW5905" t="s">
        <v>4710</v>
      </c>
      <c r="AX5905" t="s">
        <v>2709</v>
      </c>
    </row>
    <row r="5906" spans="1:50" x14ac:dyDescent="0.2">
      <c r="A5906" t="s">
        <v>1814</v>
      </c>
      <c r="B5906" t="s">
        <v>1935</v>
      </c>
      <c r="C5906">
        <v>2010</v>
      </c>
      <c r="D5906">
        <v>6</v>
      </c>
      <c r="E5906">
        <v>54</v>
      </c>
      <c r="F5906">
        <v>3.6</v>
      </c>
      <c r="G5906">
        <v>0</v>
      </c>
      <c r="H5906">
        <v>0</v>
      </c>
      <c r="I5906">
        <v>0</v>
      </c>
      <c r="J5906">
        <v>0</v>
      </c>
      <c r="K5906">
        <v>3.6</v>
      </c>
      <c r="L5906">
        <v>18</v>
      </c>
      <c r="M5906">
        <v>0</v>
      </c>
      <c r="N5906">
        <v>0</v>
      </c>
      <c r="O5906">
        <v>0</v>
      </c>
      <c r="P5906">
        <v>18</v>
      </c>
      <c r="Q5906">
        <v>40</v>
      </c>
      <c r="R5906" s="3">
        <v>0.45</v>
      </c>
      <c r="S5906">
        <v>0</v>
      </c>
      <c r="T5906">
        <v>0</v>
      </c>
      <c r="U5906" t="s">
        <v>1941</v>
      </c>
      <c r="V5906" t="s">
        <v>113</v>
      </c>
      <c r="W5906" s="4">
        <v>0.56944444444444442</v>
      </c>
      <c r="X5906" s="4">
        <v>0.62152777777777779</v>
      </c>
      <c r="Y5906" t="s">
        <v>254</v>
      </c>
      <c r="Z5906">
        <v>120</v>
      </c>
      <c r="AA5906">
        <v>49</v>
      </c>
      <c r="AB5906" t="s">
        <v>6581</v>
      </c>
      <c r="AC5906">
        <v>2</v>
      </c>
      <c r="AD5906">
        <v>1</v>
      </c>
      <c r="AE5906">
        <v>3</v>
      </c>
      <c r="AF5906">
        <v>0</v>
      </c>
      <c r="AG5906">
        <v>0</v>
      </c>
      <c r="AH5906">
        <v>0</v>
      </c>
      <c r="AI5906">
        <v>0</v>
      </c>
      <c r="AJ5906">
        <v>90224</v>
      </c>
      <c r="AK5906" t="s">
        <v>215</v>
      </c>
      <c r="AL5906" t="s">
        <v>61</v>
      </c>
      <c r="AM5906" t="s">
        <v>61</v>
      </c>
      <c r="AN5906" t="s">
        <v>398</v>
      </c>
      <c r="AO5906" t="s">
        <v>61</v>
      </c>
      <c r="AP5906">
        <v>1</v>
      </c>
      <c r="AQ5906" t="str">
        <f t="shared" si="371"/>
        <v>CLS</v>
      </c>
      <c r="AR5906" t="str">
        <f t="shared" si="371"/>
        <v>2010</v>
      </c>
      <c r="AS5906" t="str">
        <f t="shared" si="368"/>
        <v>Cant</v>
      </c>
      <c r="AT5906" t="str">
        <f t="shared" si="369"/>
        <v xml:space="preserve">CLS2010Cantu Roberto </v>
      </c>
      <c r="AU5906" t="str">
        <f t="shared" si="370"/>
        <v>CLS2010-6</v>
      </c>
      <c r="AV5906" t="s">
        <v>4709</v>
      </c>
      <c r="AW5906" t="s">
        <v>2988</v>
      </c>
    </row>
    <row r="5907" spans="1:50" x14ac:dyDescent="0.2">
      <c r="A5907" t="s">
        <v>1814</v>
      </c>
      <c r="B5907" t="s">
        <v>1935</v>
      </c>
      <c r="C5907">
        <v>2010</v>
      </c>
      <c r="D5907">
        <v>8</v>
      </c>
      <c r="E5907">
        <v>75</v>
      </c>
      <c r="F5907">
        <v>5</v>
      </c>
      <c r="G5907">
        <v>0</v>
      </c>
      <c r="H5907">
        <v>0</v>
      </c>
      <c r="I5907">
        <v>0.2</v>
      </c>
      <c r="J5907">
        <v>0</v>
      </c>
      <c r="K5907">
        <v>5</v>
      </c>
      <c r="L5907">
        <v>25</v>
      </c>
      <c r="M5907">
        <v>1</v>
      </c>
      <c r="N5907">
        <v>0</v>
      </c>
      <c r="O5907">
        <v>1</v>
      </c>
      <c r="P5907">
        <v>26</v>
      </c>
      <c r="Q5907">
        <v>30</v>
      </c>
      <c r="R5907" s="3">
        <v>0.83330000000000004</v>
      </c>
      <c r="S5907">
        <v>0</v>
      </c>
      <c r="T5907">
        <v>3</v>
      </c>
      <c r="U5907" t="s">
        <v>1941</v>
      </c>
      <c r="Y5907" t="s">
        <v>166</v>
      </c>
      <c r="Z5907" t="s">
        <v>167</v>
      </c>
      <c r="AA5907">
        <v>999</v>
      </c>
      <c r="AB5907" t="s">
        <v>6583</v>
      </c>
      <c r="AC5907">
        <v>2</v>
      </c>
      <c r="AD5907">
        <v>1</v>
      </c>
      <c r="AE5907">
        <v>3</v>
      </c>
      <c r="AF5907">
        <v>0</v>
      </c>
      <c r="AG5907">
        <v>0</v>
      </c>
      <c r="AH5907">
        <v>0</v>
      </c>
      <c r="AI5907">
        <v>0</v>
      </c>
      <c r="AJ5907">
        <v>90226</v>
      </c>
      <c r="AK5907" t="s">
        <v>215</v>
      </c>
      <c r="AL5907" t="s">
        <v>61</v>
      </c>
      <c r="AM5907" t="s">
        <v>61</v>
      </c>
      <c r="AN5907" t="s">
        <v>398</v>
      </c>
      <c r="AO5907" t="s">
        <v>168</v>
      </c>
      <c r="AP5907">
        <v>1</v>
      </c>
      <c r="AQ5907" t="str">
        <f t="shared" si="371"/>
        <v>CLS</v>
      </c>
      <c r="AR5907" t="str">
        <f t="shared" si="371"/>
        <v>2010</v>
      </c>
      <c r="AS5907" t="str">
        <f t="shared" si="368"/>
        <v>Gome</v>
      </c>
      <c r="AT5907" t="str">
        <f t="shared" si="369"/>
        <v>CLS2010Gomez Diego Emilio</v>
      </c>
      <c r="AU5907" t="str">
        <f t="shared" si="370"/>
        <v>CLS2010-8</v>
      </c>
      <c r="AV5907" t="s">
        <v>4106</v>
      </c>
      <c r="AW5907" t="s">
        <v>4711</v>
      </c>
      <c r="AX5907" t="s">
        <v>4712</v>
      </c>
    </row>
    <row r="5908" spans="1:50" x14ac:dyDescent="0.2">
      <c r="A5908" t="s">
        <v>1814</v>
      </c>
      <c r="B5908" t="s">
        <v>1935</v>
      </c>
      <c r="C5908">
        <v>2010</v>
      </c>
      <c r="D5908" t="s">
        <v>125</v>
      </c>
      <c r="E5908">
        <v>414</v>
      </c>
      <c r="F5908">
        <v>27.6</v>
      </c>
      <c r="G5908">
        <v>0</v>
      </c>
      <c r="H5908">
        <v>0</v>
      </c>
      <c r="I5908">
        <v>0.2</v>
      </c>
      <c r="J5908">
        <v>0</v>
      </c>
      <c r="K5908">
        <v>27.6</v>
      </c>
      <c r="L5908">
        <v>138</v>
      </c>
      <c r="M5908">
        <v>1</v>
      </c>
      <c r="N5908">
        <v>0</v>
      </c>
      <c r="O5908">
        <v>1</v>
      </c>
      <c r="P5908">
        <v>139</v>
      </c>
      <c r="Q5908">
        <v>190</v>
      </c>
      <c r="R5908" s="3">
        <v>0.73160000000000003</v>
      </c>
      <c r="S5908">
        <v>0</v>
      </c>
      <c r="T5908">
        <v>3</v>
      </c>
      <c r="AQ5908" t="str">
        <f t="shared" si="371"/>
        <v>CLS</v>
      </c>
      <c r="AR5908" t="str">
        <f t="shared" si="371"/>
        <v>2010</v>
      </c>
      <c r="AS5908" t="str">
        <f t="shared" si="368"/>
        <v/>
      </c>
      <c r="AT5908" t="str">
        <f t="shared" si="369"/>
        <v>CLS2010</v>
      </c>
      <c r="AU5908" t="str">
        <f t="shared" si="370"/>
        <v>CLS2010-***** CRSE TOTAL</v>
      </c>
    </row>
    <row r="5909" spans="1:50" x14ac:dyDescent="0.2">
      <c r="A5909" t="s">
        <v>1814</v>
      </c>
      <c r="B5909" t="s">
        <v>1935</v>
      </c>
      <c r="C5909">
        <v>2050</v>
      </c>
      <c r="D5909">
        <v>1</v>
      </c>
      <c r="E5909">
        <v>123</v>
      </c>
      <c r="F5909">
        <v>8.1999999999999993</v>
      </c>
      <c r="G5909">
        <v>0</v>
      </c>
      <c r="H5909">
        <v>0</v>
      </c>
      <c r="I5909">
        <v>0</v>
      </c>
      <c r="J5909">
        <v>0</v>
      </c>
      <c r="K5909">
        <v>8.1999999999999993</v>
      </c>
      <c r="L5909">
        <v>41</v>
      </c>
      <c r="M5909">
        <v>0</v>
      </c>
      <c r="N5909">
        <v>0</v>
      </c>
      <c r="O5909">
        <v>0</v>
      </c>
      <c r="P5909">
        <v>41</v>
      </c>
      <c r="Q5909">
        <v>40</v>
      </c>
      <c r="R5909" s="3">
        <v>1.0249999999999999</v>
      </c>
      <c r="S5909">
        <v>0</v>
      </c>
      <c r="T5909">
        <v>0</v>
      </c>
      <c r="U5909" t="s">
        <v>1942</v>
      </c>
      <c r="V5909" t="s">
        <v>136</v>
      </c>
      <c r="W5909" s="4">
        <v>0.5</v>
      </c>
      <c r="X5909" s="4">
        <v>0.61458333333333337</v>
      </c>
      <c r="Y5909" t="s">
        <v>129</v>
      </c>
      <c r="Z5909">
        <v>345</v>
      </c>
      <c r="AA5909">
        <v>40</v>
      </c>
      <c r="AB5909" t="s">
        <v>6584</v>
      </c>
      <c r="AC5909">
        <v>2</v>
      </c>
      <c r="AD5909">
        <v>1</v>
      </c>
      <c r="AE5909">
        <v>3</v>
      </c>
      <c r="AF5909">
        <v>0</v>
      </c>
      <c r="AG5909">
        <v>0</v>
      </c>
      <c r="AH5909">
        <v>0</v>
      </c>
      <c r="AI5909">
        <v>0</v>
      </c>
      <c r="AJ5909">
        <v>90227</v>
      </c>
      <c r="AK5909" t="s">
        <v>130</v>
      </c>
      <c r="AL5909" t="s">
        <v>61</v>
      </c>
      <c r="AM5909" t="s">
        <v>61</v>
      </c>
      <c r="AN5909" t="s">
        <v>398</v>
      </c>
      <c r="AO5909" t="s">
        <v>61</v>
      </c>
      <c r="AP5909">
        <v>1</v>
      </c>
      <c r="AQ5909" t="str">
        <f t="shared" si="371"/>
        <v>CLS</v>
      </c>
      <c r="AR5909" t="str">
        <f t="shared" si="371"/>
        <v>2050</v>
      </c>
      <c r="AS5909" t="str">
        <f t="shared" si="368"/>
        <v>Espi</v>
      </c>
      <c r="AT5909" t="str">
        <f t="shared" si="369"/>
        <v>CLS2050Espinoza Richard Ernest</v>
      </c>
      <c r="AU5909" t="str">
        <f t="shared" si="370"/>
        <v>CLS2050-1</v>
      </c>
      <c r="AV5909" t="s">
        <v>3134</v>
      </c>
      <c r="AW5909" t="s">
        <v>2396</v>
      </c>
      <c r="AX5909" t="s">
        <v>4713</v>
      </c>
    </row>
    <row r="5910" spans="1:50" x14ac:dyDescent="0.2">
      <c r="A5910" t="s">
        <v>1814</v>
      </c>
      <c r="B5910" t="s">
        <v>1935</v>
      </c>
      <c r="C5910">
        <v>2050</v>
      </c>
      <c r="D5910">
        <v>2</v>
      </c>
      <c r="E5910">
        <v>120</v>
      </c>
      <c r="F5910">
        <v>8</v>
      </c>
      <c r="G5910">
        <v>0</v>
      </c>
      <c r="H5910">
        <v>0</v>
      </c>
      <c r="I5910">
        <v>0</v>
      </c>
      <c r="J5910">
        <v>0</v>
      </c>
      <c r="K5910">
        <v>8</v>
      </c>
      <c r="L5910">
        <v>40</v>
      </c>
      <c r="M5910">
        <v>0</v>
      </c>
      <c r="N5910">
        <v>0</v>
      </c>
      <c r="O5910">
        <v>0</v>
      </c>
      <c r="P5910">
        <v>40</v>
      </c>
      <c r="Q5910">
        <v>40</v>
      </c>
      <c r="R5910" s="3">
        <v>1</v>
      </c>
      <c r="S5910">
        <v>0</v>
      </c>
      <c r="T5910">
        <v>0</v>
      </c>
      <c r="U5910" t="s">
        <v>1942</v>
      </c>
      <c r="V5910" t="s">
        <v>113</v>
      </c>
      <c r="W5910" s="4">
        <v>0.33333333333333331</v>
      </c>
      <c r="X5910" s="4">
        <v>0.38541666666666669</v>
      </c>
      <c r="Y5910" t="s">
        <v>107</v>
      </c>
      <c r="Z5910" t="s">
        <v>240</v>
      </c>
      <c r="AA5910">
        <v>49</v>
      </c>
      <c r="AB5910" t="s">
        <v>6585</v>
      </c>
      <c r="AC5910">
        <v>2</v>
      </c>
      <c r="AD5910">
        <v>1</v>
      </c>
      <c r="AE5910">
        <v>3</v>
      </c>
      <c r="AF5910">
        <v>0</v>
      </c>
      <c r="AG5910">
        <v>0</v>
      </c>
      <c r="AH5910">
        <v>0</v>
      </c>
      <c r="AI5910">
        <v>0</v>
      </c>
      <c r="AJ5910">
        <v>90228</v>
      </c>
      <c r="AK5910" t="s">
        <v>130</v>
      </c>
      <c r="AL5910" t="s">
        <v>61</v>
      </c>
      <c r="AM5910" t="s">
        <v>61</v>
      </c>
      <c r="AN5910" t="s">
        <v>398</v>
      </c>
      <c r="AO5910" t="s">
        <v>61</v>
      </c>
      <c r="AP5910">
        <v>1</v>
      </c>
      <c r="AQ5910" t="str">
        <f t="shared" si="371"/>
        <v>CLS</v>
      </c>
      <c r="AR5910" t="str">
        <f t="shared" si="371"/>
        <v>2050</v>
      </c>
      <c r="AS5910" t="str">
        <f t="shared" si="368"/>
        <v>Ramo</v>
      </c>
      <c r="AT5910" t="str">
        <f t="shared" si="369"/>
        <v xml:space="preserve">CLS2050Ramos Leda </v>
      </c>
      <c r="AU5910" t="str">
        <f t="shared" si="370"/>
        <v>CLS2050-2</v>
      </c>
      <c r="AV5910" t="s">
        <v>4714</v>
      </c>
      <c r="AW5910" t="s">
        <v>4715</v>
      </c>
    </row>
    <row r="5911" spans="1:50" x14ac:dyDescent="0.2">
      <c r="A5911" t="s">
        <v>1814</v>
      </c>
      <c r="B5911" t="s">
        <v>1935</v>
      </c>
      <c r="C5911">
        <v>2050</v>
      </c>
      <c r="D5911">
        <v>3</v>
      </c>
      <c r="E5911">
        <v>123</v>
      </c>
      <c r="F5911">
        <v>8.1999999999999993</v>
      </c>
      <c r="G5911">
        <v>0</v>
      </c>
      <c r="H5911">
        <v>0</v>
      </c>
      <c r="I5911">
        <v>0</v>
      </c>
      <c r="J5911">
        <v>0</v>
      </c>
      <c r="K5911">
        <v>8.1999999999999993</v>
      </c>
      <c r="L5911">
        <v>41</v>
      </c>
      <c r="M5911">
        <v>0</v>
      </c>
      <c r="N5911">
        <v>0</v>
      </c>
      <c r="O5911">
        <v>0</v>
      </c>
      <c r="P5911">
        <v>41</v>
      </c>
      <c r="Q5911">
        <v>40</v>
      </c>
      <c r="R5911" s="3">
        <v>1.0249999999999999</v>
      </c>
      <c r="S5911">
        <v>0</v>
      </c>
      <c r="T5911">
        <v>0</v>
      </c>
      <c r="U5911" t="s">
        <v>1942</v>
      </c>
      <c r="V5911" t="s">
        <v>111</v>
      </c>
      <c r="W5911" s="4">
        <v>0.33333333333333331</v>
      </c>
      <c r="X5911" s="4">
        <v>0.38541666666666669</v>
      </c>
      <c r="Y5911" t="s">
        <v>107</v>
      </c>
      <c r="Z5911" t="s">
        <v>240</v>
      </c>
      <c r="AA5911">
        <v>49</v>
      </c>
      <c r="AB5911" t="s">
        <v>6584</v>
      </c>
      <c r="AC5911">
        <v>2</v>
      </c>
      <c r="AD5911">
        <v>1</v>
      </c>
      <c r="AE5911">
        <v>3</v>
      </c>
      <c r="AF5911">
        <v>1</v>
      </c>
      <c r="AG5911">
        <v>1</v>
      </c>
      <c r="AH5911">
        <v>0</v>
      </c>
      <c r="AI5911">
        <v>0</v>
      </c>
      <c r="AJ5911">
        <v>90229</v>
      </c>
      <c r="AK5911" t="s">
        <v>130</v>
      </c>
      <c r="AL5911" t="s">
        <v>61</v>
      </c>
      <c r="AM5911" t="s">
        <v>61</v>
      </c>
      <c r="AN5911" t="s">
        <v>398</v>
      </c>
      <c r="AO5911" t="s">
        <v>61</v>
      </c>
      <c r="AP5911">
        <v>1</v>
      </c>
      <c r="AQ5911" t="str">
        <f t="shared" si="371"/>
        <v>CLS</v>
      </c>
      <c r="AR5911" t="str">
        <f t="shared" si="371"/>
        <v>2050</v>
      </c>
      <c r="AS5911" t="str">
        <f t="shared" si="368"/>
        <v>Espi</v>
      </c>
      <c r="AT5911" t="str">
        <f t="shared" si="369"/>
        <v>CLS2050Espinoza Richard Ernest</v>
      </c>
      <c r="AU5911" t="str">
        <f t="shared" si="370"/>
        <v>CLS2050-3</v>
      </c>
      <c r="AV5911" t="s">
        <v>3134</v>
      </c>
      <c r="AW5911" t="s">
        <v>2396</v>
      </c>
      <c r="AX5911" t="s">
        <v>4713</v>
      </c>
    </row>
    <row r="5912" spans="1:50" x14ac:dyDescent="0.2">
      <c r="A5912" t="s">
        <v>1814</v>
      </c>
      <c r="B5912" t="s">
        <v>1935</v>
      </c>
      <c r="C5912">
        <v>2050</v>
      </c>
      <c r="D5912" t="s">
        <v>125</v>
      </c>
      <c r="E5912">
        <v>366</v>
      </c>
      <c r="F5912">
        <v>24.4</v>
      </c>
      <c r="G5912">
        <v>0</v>
      </c>
      <c r="H5912">
        <v>0</v>
      </c>
      <c r="I5912">
        <v>0</v>
      </c>
      <c r="J5912">
        <v>0</v>
      </c>
      <c r="K5912">
        <v>24.4</v>
      </c>
      <c r="L5912">
        <v>122</v>
      </c>
      <c r="M5912">
        <v>0</v>
      </c>
      <c r="N5912">
        <v>0</v>
      </c>
      <c r="O5912">
        <v>0</v>
      </c>
      <c r="P5912">
        <v>122</v>
      </c>
      <c r="Q5912">
        <v>120</v>
      </c>
      <c r="R5912" s="3">
        <v>1.0166999999999999</v>
      </c>
      <c r="S5912">
        <v>0</v>
      </c>
      <c r="T5912">
        <v>0</v>
      </c>
      <c r="AQ5912" t="str">
        <f t="shared" si="371"/>
        <v>CLS</v>
      </c>
      <c r="AR5912" t="str">
        <f t="shared" si="371"/>
        <v>2050</v>
      </c>
      <c r="AS5912" t="str">
        <f t="shared" si="368"/>
        <v/>
      </c>
      <c r="AT5912" t="str">
        <f t="shared" si="369"/>
        <v>CLS2050</v>
      </c>
      <c r="AU5912" t="str">
        <f t="shared" si="370"/>
        <v>CLS2050-***** CRSE TOTAL</v>
      </c>
    </row>
    <row r="5913" spans="1:50" x14ac:dyDescent="0.2">
      <c r="A5913" t="s">
        <v>1814</v>
      </c>
      <c r="B5913" t="s">
        <v>1935</v>
      </c>
      <c r="C5913">
        <v>2060</v>
      </c>
      <c r="D5913">
        <v>1</v>
      </c>
      <c r="E5913">
        <v>126</v>
      </c>
      <c r="F5913">
        <v>8.4</v>
      </c>
      <c r="G5913">
        <v>0</v>
      </c>
      <c r="H5913">
        <v>0</v>
      </c>
      <c r="I5913">
        <v>0</v>
      </c>
      <c r="J5913">
        <v>0</v>
      </c>
      <c r="K5913">
        <v>8.4</v>
      </c>
      <c r="L5913">
        <v>42</v>
      </c>
      <c r="M5913">
        <v>0</v>
      </c>
      <c r="N5913">
        <v>0</v>
      </c>
      <c r="O5913">
        <v>0</v>
      </c>
      <c r="P5913">
        <v>42</v>
      </c>
      <c r="Q5913">
        <v>40</v>
      </c>
      <c r="R5913" s="3">
        <v>1.05</v>
      </c>
      <c r="S5913">
        <v>0</v>
      </c>
      <c r="T5913">
        <v>0</v>
      </c>
      <c r="U5913" t="s">
        <v>1943</v>
      </c>
      <c r="V5913" t="s">
        <v>106</v>
      </c>
      <c r="W5913" s="4">
        <v>0.41666666666666669</v>
      </c>
      <c r="X5913" s="4">
        <v>0.4513888888888889</v>
      </c>
      <c r="Y5913" t="s">
        <v>107</v>
      </c>
      <c r="Z5913" t="s">
        <v>239</v>
      </c>
      <c r="AA5913">
        <v>61</v>
      </c>
      <c r="AB5913" t="s">
        <v>6585</v>
      </c>
      <c r="AC5913">
        <v>2</v>
      </c>
      <c r="AD5913">
        <v>1</v>
      </c>
      <c r="AE5913">
        <v>3</v>
      </c>
      <c r="AF5913">
        <v>1</v>
      </c>
      <c r="AG5913">
        <v>0</v>
      </c>
      <c r="AH5913">
        <v>0</v>
      </c>
      <c r="AI5913">
        <v>1</v>
      </c>
      <c r="AJ5913">
        <v>90344</v>
      </c>
      <c r="AK5913" t="s">
        <v>130</v>
      </c>
      <c r="AL5913" t="s">
        <v>61</v>
      </c>
      <c r="AM5913" t="s">
        <v>61</v>
      </c>
      <c r="AN5913" t="s">
        <v>398</v>
      </c>
      <c r="AO5913" t="s">
        <v>61</v>
      </c>
      <c r="AP5913">
        <v>1</v>
      </c>
      <c r="AQ5913" t="str">
        <f t="shared" si="371"/>
        <v>CLS</v>
      </c>
      <c r="AR5913" t="str">
        <f t="shared" si="371"/>
        <v>2060</v>
      </c>
      <c r="AS5913" t="str">
        <f t="shared" si="368"/>
        <v>Ramo</v>
      </c>
      <c r="AT5913" t="str">
        <f t="shared" si="369"/>
        <v xml:space="preserve">CLS2060Ramos Leda </v>
      </c>
      <c r="AU5913" t="str">
        <f t="shared" si="370"/>
        <v>CLS2060-1</v>
      </c>
      <c r="AV5913" t="s">
        <v>4714</v>
      </c>
      <c r="AW5913" t="s">
        <v>4715</v>
      </c>
    </row>
    <row r="5914" spans="1:50" x14ac:dyDescent="0.2">
      <c r="A5914" t="s">
        <v>1814</v>
      </c>
      <c r="B5914" t="s">
        <v>1935</v>
      </c>
      <c r="C5914">
        <v>2060</v>
      </c>
      <c r="D5914">
        <v>2</v>
      </c>
      <c r="E5914">
        <v>117</v>
      </c>
      <c r="F5914">
        <v>7.8</v>
      </c>
      <c r="G5914">
        <v>0</v>
      </c>
      <c r="H5914">
        <v>0</v>
      </c>
      <c r="I5914">
        <v>0</v>
      </c>
      <c r="J5914">
        <v>0</v>
      </c>
      <c r="K5914">
        <v>7.8</v>
      </c>
      <c r="L5914">
        <v>39</v>
      </c>
      <c r="M5914">
        <v>0</v>
      </c>
      <c r="N5914">
        <v>0</v>
      </c>
      <c r="O5914">
        <v>0</v>
      </c>
      <c r="P5914">
        <v>39</v>
      </c>
      <c r="Q5914">
        <v>40</v>
      </c>
      <c r="R5914" s="3">
        <v>0.97499999999999998</v>
      </c>
      <c r="S5914">
        <v>0</v>
      </c>
      <c r="T5914">
        <v>0</v>
      </c>
      <c r="U5914" t="s">
        <v>1943</v>
      </c>
      <c r="V5914" t="s">
        <v>111</v>
      </c>
      <c r="W5914" s="4">
        <v>0.33333333333333331</v>
      </c>
      <c r="X5914" s="4">
        <v>0.38541666666666669</v>
      </c>
      <c r="Y5914" t="s">
        <v>107</v>
      </c>
      <c r="Z5914" t="s">
        <v>502</v>
      </c>
      <c r="AA5914">
        <v>43</v>
      </c>
      <c r="AB5914" t="s">
        <v>6585</v>
      </c>
      <c r="AC5914">
        <v>2</v>
      </c>
      <c r="AD5914">
        <v>1</v>
      </c>
      <c r="AE5914">
        <v>3</v>
      </c>
      <c r="AF5914">
        <v>1</v>
      </c>
      <c r="AG5914">
        <v>1</v>
      </c>
      <c r="AH5914">
        <v>0</v>
      </c>
      <c r="AI5914">
        <v>0</v>
      </c>
      <c r="AJ5914">
        <v>90345</v>
      </c>
      <c r="AK5914" t="s">
        <v>130</v>
      </c>
      <c r="AL5914" t="s">
        <v>61</v>
      </c>
      <c r="AM5914" t="s">
        <v>61</v>
      </c>
      <c r="AN5914" t="s">
        <v>398</v>
      </c>
      <c r="AO5914" t="s">
        <v>61</v>
      </c>
      <c r="AP5914">
        <v>1</v>
      </c>
      <c r="AQ5914" t="str">
        <f t="shared" si="371"/>
        <v>CLS</v>
      </c>
      <c r="AR5914" t="str">
        <f t="shared" si="371"/>
        <v>2060</v>
      </c>
      <c r="AS5914" t="str">
        <f t="shared" si="368"/>
        <v>Ramo</v>
      </c>
      <c r="AT5914" t="str">
        <f t="shared" si="369"/>
        <v xml:space="preserve">CLS2060Ramos Leda </v>
      </c>
      <c r="AU5914" t="str">
        <f t="shared" si="370"/>
        <v>CLS2060-2</v>
      </c>
      <c r="AV5914" t="s">
        <v>4714</v>
      </c>
      <c r="AW5914" t="s">
        <v>4715</v>
      </c>
    </row>
    <row r="5915" spans="1:50" x14ac:dyDescent="0.2">
      <c r="A5915" t="s">
        <v>1814</v>
      </c>
      <c r="B5915" t="s">
        <v>1935</v>
      </c>
      <c r="C5915">
        <v>2060</v>
      </c>
      <c r="D5915" t="s">
        <v>125</v>
      </c>
      <c r="E5915">
        <v>243</v>
      </c>
      <c r="F5915">
        <v>16.2</v>
      </c>
      <c r="G5915">
        <v>0</v>
      </c>
      <c r="H5915">
        <v>0</v>
      </c>
      <c r="I5915">
        <v>0</v>
      </c>
      <c r="J5915">
        <v>0</v>
      </c>
      <c r="K5915">
        <v>16.2</v>
      </c>
      <c r="L5915">
        <v>81</v>
      </c>
      <c r="M5915">
        <v>0</v>
      </c>
      <c r="N5915">
        <v>0</v>
      </c>
      <c r="O5915">
        <v>0</v>
      </c>
      <c r="P5915">
        <v>81</v>
      </c>
      <c r="Q5915">
        <v>80</v>
      </c>
      <c r="R5915" s="3">
        <v>1.0125</v>
      </c>
      <c r="S5915">
        <v>0</v>
      </c>
      <c r="T5915">
        <v>0</v>
      </c>
      <c r="AQ5915" t="str">
        <f t="shared" si="371"/>
        <v>CLS</v>
      </c>
      <c r="AR5915" t="str">
        <f t="shared" si="371"/>
        <v>2060</v>
      </c>
      <c r="AS5915" t="str">
        <f t="shared" si="368"/>
        <v/>
      </c>
      <c r="AT5915" t="str">
        <f t="shared" si="369"/>
        <v>CLS2060</v>
      </c>
      <c r="AU5915" t="str">
        <f t="shared" si="370"/>
        <v>CLS2060-***** CRSE TOTAL</v>
      </c>
    </row>
    <row r="5916" spans="1:50" x14ac:dyDescent="0.2">
      <c r="A5916" t="s">
        <v>1814</v>
      </c>
      <c r="B5916" t="s">
        <v>1935</v>
      </c>
      <c r="C5916">
        <v>2100</v>
      </c>
      <c r="D5916">
        <v>1</v>
      </c>
      <c r="E5916">
        <v>102</v>
      </c>
      <c r="F5916">
        <v>6.8</v>
      </c>
      <c r="G5916">
        <v>0</v>
      </c>
      <c r="H5916">
        <v>0</v>
      </c>
      <c r="I5916">
        <v>0</v>
      </c>
      <c r="J5916">
        <v>0.2</v>
      </c>
      <c r="K5916">
        <v>6.8</v>
      </c>
      <c r="L5916">
        <v>34</v>
      </c>
      <c r="M5916">
        <v>0</v>
      </c>
      <c r="N5916">
        <v>1</v>
      </c>
      <c r="O5916">
        <v>0</v>
      </c>
      <c r="P5916">
        <v>34</v>
      </c>
      <c r="Q5916">
        <v>40</v>
      </c>
      <c r="R5916" s="3">
        <v>0.85</v>
      </c>
      <c r="S5916">
        <v>0</v>
      </c>
      <c r="T5916">
        <v>0</v>
      </c>
      <c r="U5916" t="s">
        <v>1944</v>
      </c>
      <c r="V5916" t="s">
        <v>113</v>
      </c>
      <c r="W5916" s="4">
        <v>0.6875</v>
      </c>
      <c r="X5916" s="4">
        <v>0.73958333333333337</v>
      </c>
      <c r="Y5916" t="s">
        <v>107</v>
      </c>
      <c r="Z5916" t="s">
        <v>240</v>
      </c>
      <c r="AA5916">
        <v>49</v>
      </c>
      <c r="AB5916" t="s">
        <v>5405</v>
      </c>
      <c r="AC5916">
        <v>2</v>
      </c>
      <c r="AD5916">
        <v>1</v>
      </c>
      <c r="AE5916">
        <v>3</v>
      </c>
      <c r="AF5916">
        <v>0</v>
      </c>
      <c r="AG5916">
        <v>0</v>
      </c>
      <c r="AH5916">
        <v>0</v>
      </c>
      <c r="AI5916">
        <v>0</v>
      </c>
      <c r="AJ5916">
        <v>90346</v>
      </c>
      <c r="AK5916" t="s">
        <v>394</v>
      </c>
      <c r="AL5916" t="s">
        <v>61</v>
      </c>
      <c r="AM5916" t="s">
        <v>61</v>
      </c>
      <c r="AN5916" t="s">
        <v>398</v>
      </c>
      <c r="AO5916" t="s">
        <v>61</v>
      </c>
      <c r="AP5916">
        <v>1</v>
      </c>
      <c r="AQ5916" t="str">
        <f t="shared" si="371"/>
        <v>CLS</v>
      </c>
      <c r="AR5916" t="str">
        <f t="shared" si="371"/>
        <v>2100</v>
      </c>
      <c r="AS5916" t="str">
        <f t="shared" si="368"/>
        <v>Tope</v>
      </c>
      <c r="AT5916" t="str">
        <f t="shared" si="369"/>
        <v xml:space="preserve">CLS2100Topete Daniel </v>
      </c>
      <c r="AU5916" t="str">
        <f t="shared" si="370"/>
        <v>CLS2100-1</v>
      </c>
      <c r="AV5916" t="s">
        <v>2868</v>
      </c>
      <c r="AW5916" t="s">
        <v>2408</v>
      </c>
    </row>
    <row r="5917" spans="1:50" x14ac:dyDescent="0.2">
      <c r="A5917" t="s">
        <v>1814</v>
      </c>
      <c r="B5917" t="s">
        <v>1935</v>
      </c>
      <c r="C5917">
        <v>2100</v>
      </c>
      <c r="D5917" t="s">
        <v>125</v>
      </c>
      <c r="E5917">
        <v>102</v>
      </c>
      <c r="F5917">
        <v>6.8</v>
      </c>
      <c r="G5917">
        <v>0</v>
      </c>
      <c r="H5917">
        <v>0</v>
      </c>
      <c r="I5917">
        <v>0</v>
      </c>
      <c r="J5917">
        <v>0.2</v>
      </c>
      <c r="K5917">
        <v>6.8</v>
      </c>
      <c r="L5917">
        <v>34</v>
      </c>
      <c r="M5917">
        <v>0</v>
      </c>
      <c r="N5917">
        <v>1</v>
      </c>
      <c r="O5917">
        <v>0</v>
      </c>
      <c r="P5917">
        <v>34</v>
      </c>
      <c r="Q5917">
        <v>40</v>
      </c>
      <c r="R5917" s="3">
        <v>0.85</v>
      </c>
      <c r="S5917">
        <v>0</v>
      </c>
      <c r="T5917">
        <v>0</v>
      </c>
      <c r="AQ5917" t="str">
        <f t="shared" si="371"/>
        <v>CLS</v>
      </c>
      <c r="AR5917" t="str">
        <f t="shared" si="371"/>
        <v>2100</v>
      </c>
      <c r="AS5917" t="str">
        <f t="shared" si="368"/>
        <v/>
      </c>
      <c r="AT5917" t="str">
        <f t="shared" si="369"/>
        <v>CLS2100</v>
      </c>
      <c r="AU5917" t="str">
        <f t="shared" si="370"/>
        <v>CLS2100-***** CRSE TOTAL</v>
      </c>
    </row>
    <row r="5918" spans="1:50" x14ac:dyDescent="0.2">
      <c r="A5918" t="s">
        <v>1814</v>
      </c>
      <c r="B5918" t="s">
        <v>1935</v>
      </c>
      <c r="C5918">
        <v>2200</v>
      </c>
      <c r="D5918">
        <v>2</v>
      </c>
      <c r="E5918">
        <v>51</v>
      </c>
      <c r="F5918">
        <v>3.4</v>
      </c>
      <c r="G5918">
        <v>0</v>
      </c>
      <c r="H5918">
        <v>0</v>
      </c>
      <c r="I5918">
        <v>0</v>
      </c>
      <c r="J5918">
        <v>0</v>
      </c>
      <c r="K5918">
        <v>3.4</v>
      </c>
      <c r="L5918">
        <v>17</v>
      </c>
      <c r="M5918">
        <v>0</v>
      </c>
      <c r="N5918">
        <v>0</v>
      </c>
      <c r="O5918">
        <v>0</v>
      </c>
      <c r="P5918">
        <v>17</v>
      </c>
      <c r="Q5918">
        <v>30</v>
      </c>
      <c r="R5918" s="3">
        <v>0.56669999999999998</v>
      </c>
      <c r="S5918">
        <v>0</v>
      </c>
      <c r="T5918">
        <v>0</v>
      </c>
      <c r="U5918" t="s">
        <v>732</v>
      </c>
      <c r="V5918" t="s">
        <v>106</v>
      </c>
      <c r="W5918" s="4">
        <v>0.375</v>
      </c>
      <c r="X5918" s="4">
        <v>0.40972222222222227</v>
      </c>
      <c r="Y5918" t="s">
        <v>107</v>
      </c>
      <c r="Z5918" t="s">
        <v>733</v>
      </c>
      <c r="AA5918">
        <v>44</v>
      </c>
      <c r="AB5918" t="s">
        <v>5556</v>
      </c>
      <c r="AC5918">
        <v>2</v>
      </c>
      <c r="AD5918">
        <v>1</v>
      </c>
      <c r="AE5918">
        <v>3</v>
      </c>
      <c r="AF5918">
        <v>0</v>
      </c>
      <c r="AG5918">
        <v>0</v>
      </c>
      <c r="AH5918">
        <v>0</v>
      </c>
      <c r="AI5918">
        <v>0</v>
      </c>
      <c r="AJ5918">
        <v>90348</v>
      </c>
      <c r="AK5918" t="s">
        <v>394</v>
      </c>
      <c r="AL5918" t="s">
        <v>61</v>
      </c>
      <c r="AM5918" t="s">
        <v>61</v>
      </c>
      <c r="AN5918" t="s">
        <v>145</v>
      </c>
      <c r="AO5918" t="s">
        <v>61</v>
      </c>
      <c r="AP5918">
        <v>1</v>
      </c>
      <c r="AQ5918" t="str">
        <f t="shared" si="371"/>
        <v>CLS</v>
      </c>
      <c r="AR5918" t="str">
        <f t="shared" si="371"/>
        <v>2200</v>
      </c>
      <c r="AS5918" t="str">
        <f t="shared" si="368"/>
        <v>Cisn</v>
      </c>
      <c r="AT5918" t="str">
        <f t="shared" si="369"/>
        <v>CLS2200Cisneros Nora Alba</v>
      </c>
      <c r="AU5918" t="str">
        <f t="shared" si="370"/>
        <v>CLS2200-2</v>
      </c>
      <c r="AV5918" t="s">
        <v>3150</v>
      </c>
      <c r="AW5918" t="s">
        <v>2540</v>
      </c>
      <c r="AX5918" t="s">
        <v>3151</v>
      </c>
    </row>
    <row r="5919" spans="1:50" x14ac:dyDescent="0.2">
      <c r="A5919" t="s">
        <v>1814</v>
      </c>
      <c r="B5919" t="s">
        <v>1935</v>
      </c>
      <c r="C5919">
        <v>2200</v>
      </c>
      <c r="D5919" t="s">
        <v>125</v>
      </c>
      <c r="E5919">
        <v>51</v>
      </c>
      <c r="F5919">
        <v>3.4</v>
      </c>
      <c r="G5919">
        <v>0</v>
      </c>
      <c r="H5919">
        <v>0</v>
      </c>
      <c r="I5919">
        <v>0</v>
      </c>
      <c r="J5919">
        <v>0</v>
      </c>
      <c r="K5919">
        <v>3.4</v>
      </c>
      <c r="L5919">
        <v>17</v>
      </c>
      <c r="M5919">
        <v>0</v>
      </c>
      <c r="N5919">
        <v>0</v>
      </c>
      <c r="O5919">
        <v>0</v>
      </c>
      <c r="P5919">
        <v>17</v>
      </c>
      <c r="Q5919">
        <v>30</v>
      </c>
      <c r="R5919" s="3">
        <v>0.56669999999999998</v>
      </c>
      <c r="S5919">
        <v>0</v>
      </c>
      <c r="T5919">
        <v>0</v>
      </c>
      <c r="AQ5919" t="str">
        <f t="shared" si="371"/>
        <v>CLS</v>
      </c>
      <c r="AR5919" t="str">
        <f t="shared" si="371"/>
        <v>2200</v>
      </c>
      <c r="AS5919" t="str">
        <f t="shared" si="368"/>
        <v/>
      </c>
      <c r="AT5919" t="str">
        <f t="shared" si="369"/>
        <v>CLS2200</v>
      </c>
      <c r="AU5919" t="str">
        <f t="shared" si="370"/>
        <v>CLS2200-***** CRSE TOTAL</v>
      </c>
    </row>
    <row r="5920" spans="1:50" x14ac:dyDescent="0.2">
      <c r="A5920" t="s">
        <v>1814</v>
      </c>
      <c r="B5920" t="s">
        <v>1935</v>
      </c>
      <c r="C5920">
        <v>2300</v>
      </c>
      <c r="D5920">
        <v>1</v>
      </c>
      <c r="E5920">
        <v>123</v>
      </c>
      <c r="F5920">
        <v>8.1999999999999993</v>
      </c>
      <c r="G5920">
        <v>0</v>
      </c>
      <c r="H5920">
        <v>0</v>
      </c>
      <c r="I5920">
        <v>0</v>
      </c>
      <c r="J5920">
        <v>0</v>
      </c>
      <c r="K5920">
        <v>8.1999999999999993</v>
      </c>
      <c r="L5920">
        <v>41</v>
      </c>
      <c r="M5920">
        <v>0</v>
      </c>
      <c r="N5920">
        <v>0</v>
      </c>
      <c r="O5920">
        <v>0</v>
      </c>
      <c r="P5920">
        <v>41</v>
      </c>
      <c r="Q5920">
        <v>40</v>
      </c>
      <c r="R5920" s="3">
        <v>1.0249999999999999</v>
      </c>
      <c r="S5920">
        <v>0</v>
      </c>
      <c r="T5920">
        <v>0</v>
      </c>
      <c r="U5920" t="s">
        <v>1945</v>
      </c>
      <c r="V5920" t="s">
        <v>111</v>
      </c>
      <c r="W5920" s="4">
        <v>0.4513888888888889</v>
      </c>
      <c r="X5920" s="4">
        <v>0.50347222222222221</v>
      </c>
      <c r="Y5920" t="s">
        <v>123</v>
      </c>
      <c r="Z5920">
        <v>256</v>
      </c>
      <c r="AA5920">
        <v>45</v>
      </c>
      <c r="AB5920" t="s">
        <v>6586</v>
      </c>
      <c r="AC5920">
        <v>2</v>
      </c>
      <c r="AD5920">
        <v>1</v>
      </c>
      <c r="AE5920">
        <v>3</v>
      </c>
      <c r="AF5920">
        <v>1</v>
      </c>
      <c r="AG5920">
        <v>1</v>
      </c>
      <c r="AH5920">
        <v>0</v>
      </c>
      <c r="AI5920">
        <v>0</v>
      </c>
      <c r="AJ5920">
        <v>90349</v>
      </c>
      <c r="AK5920" t="s">
        <v>394</v>
      </c>
      <c r="AL5920" t="s">
        <v>61</v>
      </c>
      <c r="AM5920" t="s">
        <v>61</v>
      </c>
      <c r="AN5920" t="s">
        <v>398</v>
      </c>
      <c r="AO5920" t="s">
        <v>61</v>
      </c>
      <c r="AP5920">
        <v>1</v>
      </c>
      <c r="AQ5920" t="str">
        <f t="shared" si="371"/>
        <v>CLS</v>
      </c>
      <c r="AR5920" t="str">
        <f t="shared" si="371"/>
        <v>2300</v>
      </c>
      <c r="AS5920" t="str">
        <f t="shared" si="368"/>
        <v>Cupc</v>
      </c>
      <c r="AT5920" t="str">
        <f t="shared" si="369"/>
        <v xml:space="preserve">CLS2300Cupchoy Lani </v>
      </c>
      <c r="AU5920" t="str">
        <f t="shared" si="370"/>
        <v>CLS2300-1</v>
      </c>
      <c r="AV5920" t="s">
        <v>4716</v>
      </c>
      <c r="AW5920" t="s">
        <v>4717</v>
      </c>
    </row>
    <row r="5921" spans="1:50" x14ac:dyDescent="0.2">
      <c r="A5921" t="s">
        <v>1814</v>
      </c>
      <c r="B5921" t="s">
        <v>1935</v>
      </c>
      <c r="C5921">
        <v>2300</v>
      </c>
      <c r="D5921" t="s">
        <v>125</v>
      </c>
      <c r="E5921">
        <v>123</v>
      </c>
      <c r="F5921">
        <v>8.1999999999999993</v>
      </c>
      <c r="G5921">
        <v>0</v>
      </c>
      <c r="H5921">
        <v>0</v>
      </c>
      <c r="I5921">
        <v>0</v>
      </c>
      <c r="J5921">
        <v>0</v>
      </c>
      <c r="K5921">
        <v>8.1999999999999993</v>
      </c>
      <c r="L5921">
        <v>41</v>
      </c>
      <c r="M5921">
        <v>0</v>
      </c>
      <c r="N5921">
        <v>0</v>
      </c>
      <c r="O5921">
        <v>0</v>
      </c>
      <c r="P5921">
        <v>41</v>
      </c>
      <c r="Q5921">
        <v>40</v>
      </c>
      <c r="R5921" s="3">
        <v>1.0249999999999999</v>
      </c>
      <c r="S5921">
        <v>0</v>
      </c>
      <c r="T5921">
        <v>0</v>
      </c>
      <c r="AQ5921" t="str">
        <f t="shared" si="371"/>
        <v>CLS</v>
      </c>
      <c r="AR5921" t="str">
        <f t="shared" si="371"/>
        <v>2300</v>
      </c>
      <c r="AS5921" t="str">
        <f t="shared" si="368"/>
        <v/>
      </c>
      <c r="AT5921" t="str">
        <f t="shared" si="369"/>
        <v>CLS2300</v>
      </c>
      <c r="AU5921" t="str">
        <f t="shared" si="370"/>
        <v>CLS2300-***** CRSE TOTAL</v>
      </c>
    </row>
    <row r="5922" spans="1:50" x14ac:dyDescent="0.2">
      <c r="A5922" t="s">
        <v>1814</v>
      </c>
      <c r="B5922" t="s">
        <v>1935</v>
      </c>
      <c r="C5922">
        <v>3100</v>
      </c>
      <c r="D5922">
        <v>1</v>
      </c>
      <c r="E5922">
        <v>93</v>
      </c>
      <c r="F5922">
        <v>6.2</v>
      </c>
      <c r="G5922">
        <v>0</v>
      </c>
      <c r="H5922">
        <v>0</v>
      </c>
      <c r="I5922">
        <v>0.2</v>
      </c>
      <c r="J5922">
        <v>0.2</v>
      </c>
      <c r="K5922">
        <v>6.2</v>
      </c>
      <c r="L5922">
        <v>31</v>
      </c>
      <c r="M5922">
        <v>1</v>
      </c>
      <c r="N5922">
        <v>1</v>
      </c>
      <c r="O5922">
        <v>0</v>
      </c>
      <c r="P5922">
        <v>31</v>
      </c>
      <c r="Q5922">
        <v>40</v>
      </c>
      <c r="R5922" s="3">
        <v>0.77500000000000002</v>
      </c>
      <c r="S5922">
        <v>0</v>
      </c>
      <c r="T5922">
        <v>0</v>
      </c>
      <c r="U5922" t="s">
        <v>1946</v>
      </c>
      <c r="V5922" t="s">
        <v>115</v>
      </c>
      <c r="W5922" s="4">
        <v>0.62847222222222221</v>
      </c>
      <c r="X5922" s="4">
        <v>0.68055555555555547</v>
      </c>
      <c r="Y5922" t="s">
        <v>107</v>
      </c>
      <c r="Z5922" t="s">
        <v>378</v>
      </c>
      <c r="AA5922">
        <v>49</v>
      </c>
      <c r="AB5922" t="s">
        <v>6577</v>
      </c>
      <c r="AC5922">
        <v>2</v>
      </c>
      <c r="AD5922">
        <v>2</v>
      </c>
      <c r="AE5922">
        <v>3</v>
      </c>
      <c r="AF5922">
        <v>6</v>
      </c>
      <c r="AG5922">
        <v>4</v>
      </c>
      <c r="AH5922">
        <v>2</v>
      </c>
      <c r="AI5922">
        <v>0</v>
      </c>
      <c r="AJ5922">
        <v>90350</v>
      </c>
      <c r="AK5922" t="s">
        <v>289</v>
      </c>
      <c r="AL5922" t="s">
        <v>61</v>
      </c>
      <c r="AM5922" t="s">
        <v>99</v>
      </c>
      <c r="AN5922" t="s">
        <v>145</v>
      </c>
      <c r="AO5922" t="s">
        <v>117</v>
      </c>
      <c r="AP5922">
        <v>1</v>
      </c>
      <c r="AQ5922" t="str">
        <f t="shared" si="371"/>
        <v>CLS</v>
      </c>
      <c r="AR5922" t="str">
        <f t="shared" si="371"/>
        <v>3100</v>
      </c>
      <c r="AS5922" t="str">
        <f t="shared" si="368"/>
        <v>Tala</v>
      </c>
      <c r="AT5922" t="str">
        <f t="shared" si="369"/>
        <v xml:space="preserve">CLS3100Talavera-Bustillos Valerie </v>
      </c>
      <c r="AU5922" t="str">
        <f t="shared" si="370"/>
        <v>CLS3100-1</v>
      </c>
      <c r="AV5922" t="s">
        <v>4704</v>
      </c>
      <c r="AW5922" t="s">
        <v>3771</v>
      </c>
    </row>
    <row r="5923" spans="1:50" x14ac:dyDescent="0.2">
      <c r="A5923" t="s">
        <v>1814</v>
      </c>
      <c r="B5923" t="s">
        <v>1935</v>
      </c>
      <c r="C5923">
        <v>3100</v>
      </c>
      <c r="D5923" t="s">
        <v>125</v>
      </c>
      <c r="E5923">
        <v>93</v>
      </c>
      <c r="F5923">
        <v>6.2</v>
      </c>
      <c r="G5923">
        <v>0</v>
      </c>
      <c r="H5923">
        <v>0</v>
      </c>
      <c r="I5923">
        <v>0.2</v>
      </c>
      <c r="J5923">
        <v>0.2</v>
      </c>
      <c r="K5923">
        <v>6.2</v>
      </c>
      <c r="L5923">
        <v>31</v>
      </c>
      <c r="M5923">
        <v>1</v>
      </c>
      <c r="N5923">
        <v>1</v>
      </c>
      <c r="O5923">
        <v>0</v>
      </c>
      <c r="P5923">
        <v>31</v>
      </c>
      <c r="Q5923">
        <v>40</v>
      </c>
      <c r="R5923" s="3">
        <v>0.77500000000000002</v>
      </c>
      <c r="S5923">
        <v>0</v>
      </c>
      <c r="T5923">
        <v>0</v>
      </c>
      <c r="AQ5923" t="str">
        <f t="shared" si="371"/>
        <v>CLS</v>
      </c>
      <c r="AR5923" t="str">
        <f t="shared" si="371"/>
        <v>3100</v>
      </c>
      <c r="AS5923" t="str">
        <f t="shared" si="368"/>
        <v/>
      </c>
      <c r="AT5923" t="str">
        <f t="shared" si="369"/>
        <v>CLS3100</v>
      </c>
      <c r="AU5923" t="str">
        <f t="shared" si="370"/>
        <v>CLS3100-***** CRSE TOTAL</v>
      </c>
    </row>
    <row r="5924" spans="1:50" x14ac:dyDescent="0.2">
      <c r="A5924" t="s">
        <v>1814</v>
      </c>
      <c r="B5924" t="s">
        <v>1935</v>
      </c>
      <c r="C5924">
        <v>3200</v>
      </c>
      <c r="D5924">
        <v>1</v>
      </c>
      <c r="E5924">
        <v>108</v>
      </c>
      <c r="F5924">
        <v>7.2</v>
      </c>
      <c r="G5924">
        <v>0</v>
      </c>
      <c r="H5924">
        <v>0</v>
      </c>
      <c r="I5924">
        <v>0</v>
      </c>
      <c r="J5924">
        <v>0</v>
      </c>
      <c r="K5924">
        <v>7.2</v>
      </c>
      <c r="L5924">
        <v>36</v>
      </c>
      <c r="M5924">
        <v>0</v>
      </c>
      <c r="N5924">
        <v>0</v>
      </c>
      <c r="O5924">
        <v>0</v>
      </c>
      <c r="P5924">
        <v>36</v>
      </c>
      <c r="Q5924">
        <v>40</v>
      </c>
      <c r="R5924" s="3">
        <v>0.9</v>
      </c>
      <c r="S5924">
        <v>0</v>
      </c>
      <c r="T5924">
        <v>0</v>
      </c>
      <c r="U5924" t="s">
        <v>1947</v>
      </c>
      <c r="V5924" t="s">
        <v>111</v>
      </c>
      <c r="W5924" s="4">
        <v>0.6875</v>
      </c>
      <c r="X5924" s="4">
        <v>0.73958333333333337</v>
      </c>
      <c r="Y5924" t="s">
        <v>107</v>
      </c>
      <c r="Z5924" t="s">
        <v>401</v>
      </c>
      <c r="AA5924">
        <v>53</v>
      </c>
      <c r="AB5924" t="s">
        <v>6582</v>
      </c>
      <c r="AC5924">
        <v>2</v>
      </c>
      <c r="AD5924">
        <v>2</v>
      </c>
      <c r="AE5924">
        <v>3</v>
      </c>
      <c r="AF5924">
        <v>0</v>
      </c>
      <c r="AG5924">
        <v>0</v>
      </c>
      <c r="AH5924">
        <v>0</v>
      </c>
      <c r="AI5924">
        <v>0</v>
      </c>
      <c r="AJ5924">
        <v>90351</v>
      </c>
      <c r="AK5924" t="s">
        <v>163</v>
      </c>
      <c r="AL5924" t="s">
        <v>61</v>
      </c>
      <c r="AM5924" t="s">
        <v>61</v>
      </c>
      <c r="AN5924" t="s">
        <v>61</v>
      </c>
      <c r="AO5924" t="s">
        <v>61</v>
      </c>
      <c r="AP5924">
        <v>1</v>
      </c>
      <c r="AQ5924" t="str">
        <f t="shared" si="371"/>
        <v>CLS</v>
      </c>
      <c r="AR5924" t="str">
        <f t="shared" si="371"/>
        <v>3200</v>
      </c>
      <c r="AS5924" t="str">
        <f t="shared" si="368"/>
        <v>Garc</v>
      </c>
      <c r="AT5924" t="str">
        <f t="shared" si="369"/>
        <v>CLS3200Garcia Olga A</v>
      </c>
      <c r="AU5924" t="str">
        <f t="shared" si="370"/>
        <v>CLS3200-1</v>
      </c>
      <c r="AV5924" t="s">
        <v>2704</v>
      </c>
      <c r="AW5924" t="s">
        <v>4710</v>
      </c>
      <c r="AX5924" t="s">
        <v>2709</v>
      </c>
    </row>
    <row r="5925" spans="1:50" x14ac:dyDescent="0.2">
      <c r="A5925" t="s">
        <v>1814</v>
      </c>
      <c r="B5925" t="s">
        <v>1935</v>
      </c>
      <c r="C5925">
        <v>3200</v>
      </c>
      <c r="D5925" t="s">
        <v>125</v>
      </c>
      <c r="E5925">
        <v>108</v>
      </c>
      <c r="F5925">
        <v>7.2</v>
      </c>
      <c r="G5925">
        <v>0</v>
      </c>
      <c r="H5925">
        <v>0</v>
      </c>
      <c r="I5925">
        <v>0</v>
      </c>
      <c r="J5925">
        <v>0</v>
      </c>
      <c r="K5925">
        <v>7.2</v>
      </c>
      <c r="L5925">
        <v>36</v>
      </c>
      <c r="M5925">
        <v>0</v>
      </c>
      <c r="N5925">
        <v>0</v>
      </c>
      <c r="O5925">
        <v>0</v>
      </c>
      <c r="P5925">
        <v>36</v>
      </c>
      <c r="Q5925">
        <v>40</v>
      </c>
      <c r="R5925" s="3">
        <v>0.9</v>
      </c>
      <c r="S5925">
        <v>0</v>
      </c>
      <c r="T5925">
        <v>0</v>
      </c>
      <c r="AQ5925" t="str">
        <f t="shared" si="371"/>
        <v>CLS</v>
      </c>
      <c r="AR5925" t="str">
        <f t="shared" si="371"/>
        <v>3200</v>
      </c>
      <c r="AS5925" t="str">
        <f t="shared" si="368"/>
        <v/>
      </c>
      <c r="AT5925" t="str">
        <f t="shared" si="369"/>
        <v>CLS3200</v>
      </c>
      <c r="AU5925" t="str">
        <f t="shared" si="370"/>
        <v>CLS3200-***** CRSE TOTAL</v>
      </c>
    </row>
    <row r="5926" spans="1:50" x14ac:dyDescent="0.2">
      <c r="A5926" t="s">
        <v>1814</v>
      </c>
      <c r="B5926" t="s">
        <v>1935</v>
      </c>
      <c r="C5926">
        <v>3220</v>
      </c>
      <c r="D5926">
        <v>1</v>
      </c>
      <c r="E5926">
        <v>117</v>
      </c>
      <c r="F5926">
        <v>7.8</v>
      </c>
      <c r="G5926">
        <v>0</v>
      </c>
      <c r="H5926">
        <v>0</v>
      </c>
      <c r="I5926">
        <v>0</v>
      </c>
      <c r="J5926">
        <v>0</v>
      </c>
      <c r="K5926">
        <v>7.8</v>
      </c>
      <c r="L5926">
        <v>39</v>
      </c>
      <c r="M5926">
        <v>0</v>
      </c>
      <c r="N5926">
        <v>0</v>
      </c>
      <c r="O5926">
        <v>0</v>
      </c>
      <c r="P5926">
        <v>39</v>
      </c>
      <c r="Q5926">
        <v>40</v>
      </c>
      <c r="R5926" s="3">
        <v>0.97499999999999998</v>
      </c>
      <c r="S5926">
        <v>0</v>
      </c>
      <c r="T5926">
        <v>0</v>
      </c>
      <c r="U5926" t="s">
        <v>1948</v>
      </c>
      <c r="V5926" t="s">
        <v>111</v>
      </c>
      <c r="W5926" s="4">
        <v>0.33333333333333331</v>
      </c>
      <c r="X5926" s="4">
        <v>0.38541666666666669</v>
      </c>
      <c r="Y5926" t="s">
        <v>107</v>
      </c>
      <c r="Z5926" t="s">
        <v>449</v>
      </c>
      <c r="AA5926">
        <v>48</v>
      </c>
      <c r="AB5926" t="s">
        <v>6572</v>
      </c>
      <c r="AC5926">
        <v>2</v>
      </c>
      <c r="AD5926">
        <v>2</v>
      </c>
      <c r="AE5926">
        <v>3</v>
      </c>
      <c r="AF5926">
        <v>0</v>
      </c>
      <c r="AG5926">
        <v>0</v>
      </c>
      <c r="AH5926">
        <v>0</v>
      </c>
      <c r="AI5926">
        <v>0</v>
      </c>
      <c r="AJ5926">
        <v>90353</v>
      </c>
      <c r="AK5926" t="s">
        <v>163</v>
      </c>
      <c r="AL5926" t="s">
        <v>61</v>
      </c>
      <c r="AM5926" t="s">
        <v>61</v>
      </c>
      <c r="AN5926" t="s">
        <v>398</v>
      </c>
      <c r="AO5926" t="s">
        <v>61</v>
      </c>
      <c r="AP5926">
        <v>1</v>
      </c>
      <c r="AQ5926" t="str">
        <f t="shared" si="371"/>
        <v>CLS</v>
      </c>
      <c r="AR5926" t="str">
        <f t="shared" si="371"/>
        <v>3220</v>
      </c>
      <c r="AS5926" t="str">
        <f t="shared" si="368"/>
        <v>Estr</v>
      </c>
      <c r="AT5926" t="str">
        <f t="shared" si="369"/>
        <v>CLS3220Estrada Daniel Morentin</v>
      </c>
      <c r="AU5926" t="str">
        <f t="shared" si="370"/>
        <v>CLS3220-1</v>
      </c>
      <c r="AV5926" t="s">
        <v>3067</v>
      </c>
      <c r="AW5926" t="s">
        <v>2408</v>
      </c>
      <c r="AX5926" t="s">
        <v>4701</v>
      </c>
    </row>
    <row r="5927" spans="1:50" x14ac:dyDescent="0.2">
      <c r="A5927" t="s">
        <v>1814</v>
      </c>
      <c r="B5927" t="s">
        <v>1935</v>
      </c>
      <c r="C5927">
        <v>3220</v>
      </c>
      <c r="D5927">
        <v>2</v>
      </c>
      <c r="E5927">
        <v>117</v>
      </c>
      <c r="F5927">
        <v>7.8</v>
      </c>
      <c r="G5927">
        <v>0</v>
      </c>
      <c r="H5927">
        <v>0</v>
      </c>
      <c r="I5927">
        <v>0</v>
      </c>
      <c r="J5927">
        <v>0</v>
      </c>
      <c r="K5927">
        <v>7.8</v>
      </c>
      <c r="L5927">
        <v>39</v>
      </c>
      <c r="M5927">
        <v>0</v>
      </c>
      <c r="N5927">
        <v>0</v>
      </c>
      <c r="O5927">
        <v>0</v>
      </c>
      <c r="P5927">
        <v>39</v>
      </c>
      <c r="Q5927">
        <v>40</v>
      </c>
      <c r="R5927" s="3">
        <v>0.97499999999999998</v>
      </c>
      <c r="S5927">
        <v>0</v>
      </c>
      <c r="T5927">
        <v>0</v>
      </c>
      <c r="U5927" t="s">
        <v>1948</v>
      </c>
      <c r="V5927" t="s">
        <v>113</v>
      </c>
      <c r="W5927" s="4">
        <v>0.62847222222222221</v>
      </c>
      <c r="X5927" s="4">
        <v>0.68055555555555547</v>
      </c>
      <c r="Y5927" t="s">
        <v>129</v>
      </c>
      <c r="Z5927">
        <v>223</v>
      </c>
      <c r="AA5927">
        <v>53</v>
      </c>
      <c r="AB5927" t="s">
        <v>6587</v>
      </c>
      <c r="AC5927">
        <v>2</v>
      </c>
      <c r="AD5927">
        <v>2</v>
      </c>
      <c r="AE5927">
        <v>3</v>
      </c>
      <c r="AF5927">
        <v>2</v>
      </c>
      <c r="AG5927">
        <v>2</v>
      </c>
      <c r="AH5927">
        <v>0</v>
      </c>
      <c r="AI5927">
        <v>0</v>
      </c>
      <c r="AJ5927">
        <v>90354</v>
      </c>
      <c r="AK5927" t="s">
        <v>163</v>
      </c>
      <c r="AL5927" t="s">
        <v>61</v>
      </c>
      <c r="AM5927" t="s">
        <v>61</v>
      </c>
      <c r="AN5927" t="s">
        <v>398</v>
      </c>
      <c r="AO5927" t="s">
        <v>61</v>
      </c>
      <c r="AP5927">
        <v>1</v>
      </c>
      <c r="AQ5927" t="str">
        <f t="shared" si="371"/>
        <v>CLS</v>
      </c>
      <c r="AR5927" t="str">
        <f t="shared" si="371"/>
        <v>3220</v>
      </c>
      <c r="AS5927" t="str">
        <f t="shared" si="368"/>
        <v>Mont</v>
      </c>
      <c r="AT5927" t="str">
        <f t="shared" si="369"/>
        <v>CLS3220Montes Alexis Ali-Amaru</v>
      </c>
      <c r="AU5927" t="str">
        <f t="shared" si="370"/>
        <v>CLS3220-2</v>
      </c>
      <c r="AV5927" t="s">
        <v>4054</v>
      </c>
      <c r="AW5927" t="s">
        <v>4718</v>
      </c>
      <c r="AX5927" t="s">
        <v>4719</v>
      </c>
    </row>
    <row r="5928" spans="1:50" x14ac:dyDescent="0.2">
      <c r="A5928" t="s">
        <v>1814</v>
      </c>
      <c r="B5928" t="s">
        <v>1935</v>
      </c>
      <c r="C5928">
        <v>3220</v>
      </c>
      <c r="D5928">
        <v>3</v>
      </c>
      <c r="E5928">
        <v>120</v>
      </c>
      <c r="F5928">
        <v>8</v>
      </c>
      <c r="G5928">
        <v>0</v>
      </c>
      <c r="H5928">
        <v>0</v>
      </c>
      <c r="I5928">
        <v>0</v>
      </c>
      <c r="J5928">
        <v>0</v>
      </c>
      <c r="K5928">
        <v>8</v>
      </c>
      <c r="L5928">
        <v>40</v>
      </c>
      <c r="M5928">
        <v>0</v>
      </c>
      <c r="N5928">
        <v>0</v>
      </c>
      <c r="O5928">
        <v>0</v>
      </c>
      <c r="P5928">
        <v>40</v>
      </c>
      <c r="Q5928">
        <v>40</v>
      </c>
      <c r="R5928" s="3">
        <v>1</v>
      </c>
      <c r="S5928">
        <v>0</v>
      </c>
      <c r="T5928">
        <v>0</v>
      </c>
      <c r="U5928" t="s">
        <v>1948</v>
      </c>
      <c r="V5928" t="s">
        <v>111</v>
      </c>
      <c r="W5928" s="4">
        <v>0.3923611111111111</v>
      </c>
      <c r="X5928" s="4">
        <v>0.44444444444444442</v>
      </c>
      <c r="Y5928" t="s">
        <v>107</v>
      </c>
      <c r="Z5928" t="s">
        <v>594</v>
      </c>
      <c r="AA5928">
        <v>40</v>
      </c>
      <c r="AB5928" t="s">
        <v>6584</v>
      </c>
      <c r="AC5928">
        <v>2</v>
      </c>
      <c r="AD5928">
        <v>2</v>
      </c>
      <c r="AE5928">
        <v>3</v>
      </c>
      <c r="AF5928">
        <v>1</v>
      </c>
      <c r="AG5928">
        <v>1</v>
      </c>
      <c r="AH5928">
        <v>0</v>
      </c>
      <c r="AI5928">
        <v>0</v>
      </c>
      <c r="AJ5928">
        <v>90355</v>
      </c>
      <c r="AK5928" t="s">
        <v>163</v>
      </c>
      <c r="AL5928" t="s">
        <v>61</v>
      </c>
      <c r="AM5928" t="s">
        <v>61</v>
      </c>
      <c r="AN5928" t="s">
        <v>398</v>
      </c>
      <c r="AO5928" t="s">
        <v>61</v>
      </c>
      <c r="AP5928">
        <v>1</v>
      </c>
      <c r="AQ5928" t="str">
        <f t="shared" si="371"/>
        <v>CLS</v>
      </c>
      <c r="AR5928" t="str">
        <f t="shared" si="371"/>
        <v>3220</v>
      </c>
      <c r="AS5928" t="str">
        <f t="shared" si="368"/>
        <v>Espi</v>
      </c>
      <c r="AT5928" t="str">
        <f t="shared" si="369"/>
        <v>CLS3220Espinoza Richard Ernest</v>
      </c>
      <c r="AU5928" t="str">
        <f t="shared" si="370"/>
        <v>CLS3220-3</v>
      </c>
      <c r="AV5928" t="s">
        <v>3134</v>
      </c>
      <c r="AW5928" t="s">
        <v>2396</v>
      </c>
      <c r="AX5928" t="s">
        <v>4713</v>
      </c>
    </row>
    <row r="5929" spans="1:50" x14ac:dyDescent="0.2">
      <c r="A5929" t="s">
        <v>1814</v>
      </c>
      <c r="B5929" t="s">
        <v>1935</v>
      </c>
      <c r="C5929">
        <v>3220</v>
      </c>
      <c r="D5929">
        <v>4</v>
      </c>
      <c r="E5929">
        <v>123</v>
      </c>
      <c r="F5929">
        <v>8.1999999999999993</v>
      </c>
      <c r="G5929">
        <v>0</v>
      </c>
      <c r="H5929">
        <v>0</v>
      </c>
      <c r="I5929">
        <v>0</v>
      </c>
      <c r="J5929">
        <v>0</v>
      </c>
      <c r="K5929">
        <v>8.1999999999999993</v>
      </c>
      <c r="L5929">
        <v>41</v>
      </c>
      <c r="M5929">
        <v>0</v>
      </c>
      <c r="N5929">
        <v>0</v>
      </c>
      <c r="O5929">
        <v>0</v>
      </c>
      <c r="P5929">
        <v>41</v>
      </c>
      <c r="Q5929">
        <v>40</v>
      </c>
      <c r="R5929" s="3">
        <v>1.0249999999999999</v>
      </c>
      <c r="S5929">
        <v>0</v>
      </c>
      <c r="T5929">
        <v>0</v>
      </c>
      <c r="U5929" t="s">
        <v>1948</v>
      </c>
      <c r="V5929" t="s">
        <v>106</v>
      </c>
      <c r="W5929" s="4">
        <v>0.45833333333333331</v>
      </c>
      <c r="X5929" s="4">
        <v>0.49305555555555558</v>
      </c>
      <c r="Y5929" t="s">
        <v>129</v>
      </c>
      <c r="Z5929">
        <v>345</v>
      </c>
      <c r="AA5929">
        <v>40</v>
      </c>
      <c r="AB5929" t="s">
        <v>5405</v>
      </c>
      <c r="AC5929">
        <v>2</v>
      </c>
      <c r="AD5929">
        <v>2</v>
      </c>
      <c r="AE5929">
        <v>3</v>
      </c>
      <c r="AF5929">
        <v>1</v>
      </c>
      <c r="AG5929">
        <v>1</v>
      </c>
      <c r="AH5929">
        <v>0</v>
      </c>
      <c r="AI5929">
        <v>0</v>
      </c>
      <c r="AJ5929">
        <v>90356</v>
      </c>
      <c r="AK5929" t="s">
        <v>163</v>
      </c>
      <c r="AL5929" t="s">
        <v>61</v>
      </c>
      <c r="AM5929" t="s">
        <v>61</v>
      </c>
      <c r="AN5929" t="s">
        <v>398</v>
      </c>
      <c r="AO5929" t="s">
        <v>61</v>
      </c>
      <c r="AP5929">
        <v>1</v>
      </c>
      <c r="AQ5929" t="str">
        <f t="shared" si="371"/>
        <v>CLS</v>
      </c>
      <c r="AR5929" t="str">
        <f t="shared" si="371"/>
        <v>3220</v>
      </c>
      <c r="AS5929" t="str">
        <f t="shared" si="368"/>
        <v>Tope</v>
      </c>
      <c r="AT5929" t="str">
        <f t="shared" si="369"/>
        <v xml:space="preserve">CLS3220Topete Daniel </v>
      </c>
      <c r="AU5929" t="str">
        <f t="shared" si="370"/>
        <v>CLS3220-4</v>
      </c>
      <c r="AV5929" t="s">
        <v>2868</v>
      </c>
      <c r="AW5929" t="s">
        <v>2408</v>
      </c>
    </row>
    <row r="5930" spans="1:50" x14ac:dyDescent="0.2">
      <c r="A5930" t="s">
        <v>1814</v>
      </c>
      <c r="B5930" t="s">
        <v>1935</v>
      </c>
      <c r="C5930">
        <v>3220</v>
      </c>
      <c r="D5930">
        <v>5</v>
      </c>
      <c r="E5930">
        <v>69</v>
      </c>
      <c r="F5930">
        <v>4.5999999999999996</v>
      </c>
      <c r="G5930">
        <v>0</v>
      </c>
      <c r="H5930">
        <v>0</v>
      </c>
      <c r="I5930">
        <v>0</v>
      </c>
      <c r="J5930">
        <v>0</v>
      </c>
      <c r="K5930">
        <v>4.5999999999999996</v>
      </c>
      <c r="L5930">
        <v>23</v>
      </c>
      <c r="M5930">
        <v>0</v>
      </c>
      <c r="N5930">
        <v>0</v>
      </c>
      <c r="O5930">
        <v>0</v>
      </c>
      <c r="P5930">
        <v>23</v>
      </c>
      <c r="Q5930">
        <v>30</v>
      </c>
      <c r="R5930" s="3">
        <v>0.76670000000000005</v>
      </c>
      <c r="S5930">
        <v>0</v>
      </c>
      <c r="T5930">
        <v>0</v>
      </c>
      <c r="U5930" t="s">
        <v>1948</v>
      </c>
      <c r="Y5930" t="s">
        <v>166</v>
      </c>
      <c r="Z5930" t="s">
        <v>167</v>
      </c>
      <c r="AA5930">
        <v>999</v>
      </c>
      <c r="AB5930" t="s">
        <v>6579</v>
      </c>
      <c r="AC5930">
        <v>2</v>
      </c>
      <c r="AD5930">
        <v>2</v>
      </c>
      <c r="AE5930">
        <v>3</v>
      </c>
      <c r="AF5930">
        <v>0</v>
      </c>
      <c r="AG5930">
        <v>0</v>
      </c>
      <c r="AH5930">
        <v>0</v>
      </c>
      <c r="AI5930">
        <v>0</v>
      </c>
      <c r="AJ5930">
        <v>90357</v>
      </c>
      <c r="AK5930" t="s">
        <v>163</v>
      </c>
      <c r="AL5930" t="s">
        <v>61</v>
      </c>
      <c r="AM5930" t="s">
        <v>61</v>
      </c>
      <c r="AN5930" t="s">
        <v>398</v>
      </c>
      <c r="AO5930" t="s">
        <v>168</v>
      </c>
      <c r="AP5930">
        <v>1</v>
      </c>
      <c r="AQ5930" t="str">
        <f t="shared" si="371"/>
        <v>CLS</v>
      </c>
      <c r="AR5930" t="str">
        <f t="shared" si="371"/>
        <v>3220</v>
      </c>
      <c r="AS5930" t="str">
        <f t="shared" si="368"/>
        <v>Hern</v>
      </c>
      <c r="AT5930" t="str">
        <f t="shared" si="369"/>
        <v>CLS3220Hernandez Ester E.</v>
      </c>
      <c r="AU5930" t="str">
        <f t="shared" si="370"/>
        <v>CLS3220-5</v>
      </c>
      <c r="AV5930" t="s">
        <v>16</v>
      </c>
      <c r="AW5930" t="s">
        <v>4707</v>
      </c>
      <c r="AX5930" t="s">
        <v>2734</v>
      </c>
    </row>
    <row r="5931" spans="1:50" x14ac:dyDescent="0.2">
      <c r="A5931" t="s">
        <v>1814</v>
      </c>
      <c r="B5931" t="s">
        <v>1935</v>
      </c>
      <c r="C5931">
        <v>3220</v>
      </c>
      <c r="D5931">
        <v>6</v>
      </c>
      <c r="E5931">
        <v>72</v>
      </c>
      <c r="F5931">
        <v>4.8</v>
      </c>
      <c r="G5931">
        <v>0</v>
      </c>
      <c r="H5931">
        <v>0</v>
      </c>
      <c r="I5931">
        <v>0</v>
      </c>
      <c r="J5931">
        <v>0</v>
      </c>
      <c r="K5931">
        <v>4.8</v>
      </c>
      <c r="L5931">
        <v>24</v>
      </c>
      <c r="M5931">
        <v>0</v>
      </c>
      <c r="N5931">
        <v>0</v>
      </c>
      <c r="O5931">
        <v>0</v>
      </c>
      <c r="P5931">
        <v>24</v>
      </c>
      <c r="Q5931">
        <v>30</v>
      </c>
      <c r="R5931" s="3">
        <v>0.8</v>
      </c>
      <c r="S5931">
        <v>0</v>
      </c>
      <c r="T5931">
        <v>0</v>
      </c>
      <c r="U5931" t="s">
        <v>1948</v>
      </c>
      <c r="Y5931" t="s">
        <v>166</v>
      </c>
      <c r="Z5931" t="s">
        <v>167</v>
      </c>
      <c r="AA5931">
        <v>999</v>
      </c>
      <c r="AB5931" t="s">
        <v>6579</v>
      </c>
      <c r="AC5931">
        <v>2</v>
      </c>
      <c r="AD5931">
        <v>2</v>
      </c>
      <c r="AE5931">
        <v>3</v>
      </c>
      <c r="AF5931">
        <v>0</v>
      </c>
      <c r="AG5931">
        <v>0</v>
      </c>
      <c r="AH5931">
        <v>0</v>
      </c>
      <c r="AI5931">
        <v>0</v>
      </c>
      <c r="AJ5931">
        <v>90358</v>
      </c>
      <c r="AK5931" t="s">
        <v>163</v>
      </c>
      <c r="AL5931" t="s">
        <v>61</v>
      </c>
      <c r="AM5931" t="s">
        <v>61</v>
      </c>
      <c r="AN5931" t="s">
        <v>398</v>
      </c>
      <c r="AO5931" t="s">
        <v>168</v>
      </c>
      <c r="AP5931">
        <v>1</v>
      </c>
      <c r="AQ5931" t="str">
        <f t="shared" si="371"/>
        <v>CLS</v>
      </c>
      <c r="AR5931" t="str">
        <f t="shared" si="371"/>
        <v>3220</v>
      </c>
      <c r="AS5931" t="str">
        <f t="shared" si="368"/>
        <v>Hern</v>
      </c>
      <c r="AT5931" t="str">
        <f t="shared" si="369"/>
        <v>CLS3220Hernandez Ester E.</v>
      </c>
      <c r="AU5931" t="str">
        <f t="shared" si="370"/>
        <v>CLS3220-6</v>
      </c>
      <c r="AV5931" t="s">
        <v>16</v>
      </c>
      <c r="AW5931" t="s">
        <v>4707</v>
      </c>
      <c r="AX5931" t="s">
        <v>2734</v>
      </c>
    </row>
    <row r="5932" spans="1:50" x14ac:dyDescent="0.2">
      <c r="A5932" t="s">
        <v>1814</v>
      </c>
      <c r="B5932" t="s">
        <v>1935</v>
      </c>
      <c r="C5932">
        <v>3220</v>
      </c>
      <c r="D5932">
        <v>7</v>
      </c>
      <c r="E5932">
        <v>87</v>
      </c>
      <c r="F5932">
        <v>5.8</v>
      </c>
      <c r="G5932">
        <v>0</v>
      </c>
      <c r="H5932">
        <v>0</v>
      </c>
      <c r="I5932">
        <v>0</v>
      </c>
      <c r="J5932">
        <v>0</v>
      </c>
      <c r="K5932">
        <v>5.8</v>
      </c>
      <c r="L5932">
        <v>29</v>
      </c>
      <c r="M5932">
        <v>0</v>
      </c>
      <c r="N5932">
        <v>0</v>
      </c>
      <c r="O5932">
        <v>0</v>
      </c>
      <c r="P5932">
        <v>29</v>
      </c>
      <c r="Q5932">
        <v>30</v>
      </c>
      <c r="R5932" s="3">
        <v>0.9667</v>
      </c>
      <c r="S5932">
        <v>0</v>
      </c>
      <c r="T5932">
        <v>0</v>
      </c>
      <c r="U5932" t="s">
        <v>1948</v>
      </c>
      <c r="Y5932" t="s">
        <v>166</v>
      </c>
      <c r="Z5932" t="s">
        <v>167</v>
      </c>
      <c r="AA5932">
        <v>999</v>
      </c>
      <c r="AB5932" t="s">
        <v>6584</v>
      </c>
      <c r="AC5932">
        <v>2</v>
      </c>
      <c r="AD5932">
        <v>2</v>
      </c>
      <c r="AE5932">
        <v>3</v>
      </c>
      <c r="AF5932">
        <v>0</v>
      </c>
      <c r="AG5932">
        <v>0</v>
      </c>
      <c r="AH5932">
        <v>0</v>
      </c>
      <c r="AI5932">
        <v>0</v>
      </c>
      <c r="AJ5932">
        <v>90359</v>
      </c>
      <c r="AK5932" t="s">
        <v>163</v>
      </c>
      <c r="AL5932" t="s">
        <v>61</v>
      </c>
      <c r="AM5932" t="s">
        <v>61</v>
      </c>
      <c r="AN5932" t="s">
        <v>398</v>
      </c>
      <c r="AO5932" t="s">
        <v>168</v>
      </c>
      <c r="AP5932">
        <v>1</v>
      </c>
      <c r="AQ5932" t="str">
        <f t="shared" si="371"/>
        <v>CLS</v>
      </c>
      <c r="AR5932" t="str">
        <f t="shared" si="371"/>
        <v>3220</v>
      </c>
      <c r="AS5932" t="str">
        <f t="shared" si="368"/>
        <v>Espi</v>
      </c>
      <c r="AT5932" t="str">
        <f t="shared" si="369"/>
        <v>CLS3220Espinoza Richard Ernest</v>
      </c>
      <c r="AU5932" t="str">
        <f t="shared" si="370"/>
        <v>CLS3220-7</v>
      </c>
      <c r="AV5932" t="s">
        <v>3134</v>
      </c>
      <c r="AW5932" t="s">
        <v>2396</v>
      </c>
      <c r="AX5932" t="s">
        <v>4713</v>
      </c>
    </row>
    <row r="5933" spans="1:50" x14ac:dyDescent="0.2">
      <c r="A5933" t="s">
        <v>1814</v>
      </c>
      <c r="B5933" t="s">
        <v>1935</v>
      </c>
      <c r="C5933">
        <v>3220</v>
      </c>
      <c r="D5933">
        <v>8</v>
      </c>
      <c r="E5933">
        <v>84</v>
      </c>
      <c r="F5933">
        <v>5.6</v>
      </c>
      <c r="G5933">
        <v>0</v>
      </c>
      <c r="H5933">
        <v>0</v>
      </c>
      <c r="I5933">
        <v>0</v>
      </c>
      <c r="J5933">
        <v>0</v>
      </c>
      <c r="K5933">
        <v>5.6</v>
      </c>
      <c r="L5933">
        <v>28</v>
      </c>
      <c r="M5933">
        <v>0</v>
      </c>
      <c r="N5933">
        <v>0</v>
      </c>
      <c r="O5933">
        <v>0</v>
      </c>
      <c r="P5933">
        <v>28</v>
      </c>
      <c r="Q5933">
        <v>30</v>
      </c>
      <c r="R5933" s="3">
        <v>0.93330000000000002</v>
      </c>
      <c r="S5933">
        <v>0</v>
      </c>
      <c r="T5933">
        <v>0</v>
      </c>
      <c r="U5933" t="s">
        <v>1948</v>
      </c>
      <c r="Y5933" t="s">
        <v>166</v>
      </c>
      <c r="Z5933" t="s">
        <v>167</v>
      </c>
      <c r="AA5933">
        <v>999</v>
      </c>
      <c r="AB5933" t="s">
        <v>6571</v>
      </c>
      <c r="AC5933">
        <v>2</v>
      </c>
      <c r="AD5933">
        <v>2</v>
      </c>
      <c r="AE5933">
        <v>3</v>
      </c>
      <c r="AF5933">
        <v>1</v>
      </c>
      <c r="AG5933">
        <v>1</v>
      </c>
      <c r="AH5933">
        <v>0</v>
      </c>
      <c r="AI5933">
        <v>0</v>
      </c>
      <c r="AJ5933">
        <v>93452</v>
      </c>
      <c r="AK5933" t="s">
        <v>163</v>
      </c>
      <c r="AL5933" t="s">
        <v>61</v>
      </c>
      <c r="AM5933" t="s">
        <v>61</v>
      </c>
      <c r="AN5933" t="s">
        <v>398</v>
      </c>
      <c r="AO5933" t="s">
        <v>168</v>
      </c>
      <c r="AP5933">
        <v>1</v>
      </c>
      <c r="AQ5933" t="str">
        <f t="shared" si="371"/>
        <v>CLS</v>
      </c>
      <c r="AR5933" t="str">
        <f t="shared" si="371"/>
        <v>3220</v>
      </c>
      <c r="AS5933" t="str">
        <f t="shared" si="368"/>
        <v>Leal</v>
      </c>
      <c r="AT5933" t="str">
        <f t="shared" si="369"/>
        <v xml:space="preserve">CLS3220Leal Jorge </v>
      </c>
      <c r="AU5933" t="str">
        <f t="shared" si="370"/>
        <v>CLS3220-8</v>
      </c>
      <c r="AV5933" t="s">
        <v>4700</v>
      </c>
      <c r="AW5933" t="s">
        <v>2690</v>
      </c>
    </row>
    <row r="5934" spans="1:50" x14ac:dyDescent="0.2">
      <c r="A5934" t="s">
        <v>1814</v>
      </c>
      <c r="B5934" t="s">
        <v>1935</v>
      </c>
      <c r="C5934">
        <v>3220</v>
      </c>
      <c r="D5934" t="s">
        <v>125</v>
      </c>
      <c r="E5934">
        <v>789</v>
      </c>
      <c r="F5934">
        <v>52.6</v>
      </c>
      <c r="G5934">
        <v>0</v>
      </c>
      <c r="H5934">
        <v>0</v>
      </c>
      <c r="I5934">
        <v>0</v>
      </c>
      <c r="J5934">
        <v>0</v>
      </c>
      <c r="K5934">
        <v>52.6</v>
      </c>
      <c r="L5934">
        <v>263</v>
      </c>
      <c r="M5934">
        <v>0</v>
      </c>
      <c r="N5934">
        <v>0</v>
      </c>
      <c r="O5934">
        <v>0</v>
      </c>
      <c r="P5934">
        <v>263</v>
      </c>
      <c r="Q5934">
        <v>280</v>
      </c>
      <c r="R5934" s="3">
        <v>0.93930000000000002</v>
      </c>
      <c r="S5934">
        <v>0</v>
      </c>
      <c r="T5934">
        <v>0</v>
      </c>
      <c r="AQ5934" t="str">
        <f t="shared" si="371"/>
        <v>CLS</v>
      </c>
      <c r="AR5934" t="str">
        <f t="shared" si="371"/>
        <v>3220</v>
      </c>
      <c r="AS5934" t="str">
        <f t="shared" si="368"/>
        <v/>
      </c>
      <c r="AT5934" t="str">
        <f t="shared" si="369"/>
        <v>CLS3220</v>
      </c>
      <c r="AU5934" t="str">
        <f t="shared" si="370"/>
        <v>CLS3220-***** CRSE TOTAL</v>
      </c>
    </row>
    <row r="5935" spans="1:50" x14ac:dyDescent="0.2">
      <c r="A5935" t="s">
        <v>1814</v>
      </c>
      <c r="B5935" t="s">
        <v>1935</v>
      </c>
      <c r="C5935">
        <v>3300</v>
      </c>
      <c r="D5935">
        <v>1</v>
      </c>
      <c r="E5935">
        <v>117</v>
      </c>
      <c r="F5935">
        <v>7.8</v>
      </c>
      <c r="G5935">
        <v>0</v>
      </c>
      <c r="H5935">
        <v>0</v>
      </c>
      <c r="I5935">
        <v>0</v>
      </c>
      <c r="J5935">
        <v>0</v>
      </c>
      <c r="K5935">
        <v>7.8</v>
      </c>
      <c r="L5935">
        <v>39</v>
      </c>
      <c r="M5935">
        <v>0</v>
      </c>
      <c r="N5935">
        <v>0</v>
      </c>
      <c r="O5935">
        <v>0</v>
      </c>
      <c r="P5935">
        <v>39</v>
      </c>
      <c r="Q5935">
        <v>40</v>
      </c>
      <c r="R5935" s="3">
        <v>0.97499999999999998</v>
      </c>
      <c r="S5935">
        <v>0</v>
      </c>
      <c r="T5935">
        <v>0</v>
      </c>
      <c r="U5935" t="s">
        <v>1949</v>
      </c>
      <c r="V5935" t="s">
        <v>113</v>
      </c>
      <c r="W5935" s="4">
        <v>0.33333333333333331</v>
      </c>
      <c r="X5935" s="4">
        <v>0.38541666666666669</v>
      </c>
      <c r="Y5935" t="s">
        <v>107</v>
      </c>
      <c r="Z5935" t="s">
        <v>378</v>
      </c>
      <c r="AA5935">
        <v>49</v>
      </c>
      <c r="AB5935" t="s">
        <v>6584</v>
      </c>
      <c r="AC5935">
        <v>2</v>
      </c>
      <c r="AD5935">
        <v>2</v>
      </c>
      <c r="AE5935">
        <v>3</v>
      </c>
      <c r="AF5935">
        <v>0</v>
      </c>
      <c r="AG5935">
        <v>0</v>
      </c>
      <c r="AH5935">
        <v>0</v>
      </c>
      <c r="AI5935">
        <v>0</v>
      </c>
      <c r="AJ5935">
        <v>90360</v>
      </c>
      <c r="AK5935" t="s">
        <v>289</v>
      </c>
      <c r="AL5935" t="s">
        <v>61</v>
      </c>
      <c r="AM5935" t="s">
        <v>61</v>
      </c>
      <c r="AN5935" t="s">
        <v>145</v>
      </c>
      <c r="AO5935" t="s">
        <v>61</v>
      </c>
      <c r="AP5935">
        <v>1</v>
      </c>
      <c r="AQ5935" t="str">
        <f t="shared" si="371"/>
        <v>CLS</v>
      </c>
      <c r="AR5935" t="str">
        <f t="shared" si="371"/>
        <v>3300</v>
      </c>
      <c r="AS5935" t="str">
        <f t="shared" si="368"/>
        <v>Espi</v>
      </c>
      <c r="AT5935" t="str">
        <f t="shared" si="369"/>
        <v>CLS3300Espinoza Richard Ernest</v>
      </c>
      <c r="AU5935" t="str">
        <f t="shared" si="370"/>
        <v>CLS3300-1</v>
      </c>
      <c r="AV5935" t="s">
        <v>3134</v>
      </c>
      <c r="AW5935" t="s">
        <v>2396</v>
      </c>
      <c r="AX5935" t="s">
        <v>4713</v>
      </c>
    </row>
    <row r="5936" spans="1:50" x14ac:dyDescent="0.2">
      <c r="A5936" t="s">
        <v>1814</v>
      </c>
      <c r="B5936" t="s">
        <v>1935</v>
      </c>
      <c r="C5936">
        <v>3300</v>
      </c>
      <c r="D5936">
        <v>2</v>
      </c>
      <c r="E5936">
        <v>87</v>
      </c>
      <c r="F5936">
        <v>5.8</v>
      </c>
      <c r="G5936">
        <v>0</v>
      </c>
      <c r="H5936">
        <v>0</v>
      </c>
      <c r="I5936">
        <v>0</v>
      </c>
      <c r="J5936">
        <v>0</v>
      </c>
      <c r="K5936">
        <v>5.8</v>
      </c>
      <c r="L5936">
        <v>29</v>
      </c>
      <c r="M5936">
        <v>0</v>
      </c>
      <c r="N5936">
        <v>0</v>
      </c>
      <c r="O5936">
        <v>0</v>
      </c>
      <c r="P5936">
        <v>29</v>
      </c>
      <c r="Q5936">
        <v>40</v>
      </c>
      <c r="R5936" s="3">
        <v>0.72499999999999998</v>
      </c>
      <c r="S5936">
        <v>0</v>
      </c>
      <c r="T5936">
        <v>0</v>
      </c>
      <c r="U5936" t="s">
        <v>1949</v>
      </c>
      <c r="V5936" t="s">
        <v>113</v>
      </c>
      <c r="W5936" s="4">
        <v>0.56944444444444442</v>
      </c>
      <c r="X5936" s="4">
        <v>0.62152777777777779</v>
      </c>
      <c r="Y5936" t="s">
        <v>229</v>
      </c>
      <c r="Z5936" t="s">
        <v>278</v>
      </c>
      <c r="AA5936">
        <v>79</v>
      </c>
      <c r="AB5936" t="s">
        <v>6577</v>
      </c>
      <c r="AC5936">
        <v>2</v>
      </c>
      <c r="AD5936">
        <v>2</v>
      </c>
      <c r="AE5936">
        <v>3</v>
      </c>
      <c r="AF5936">
        <v>1</v>
      </c>
      <c r="AG5936">
        <v>1</v>
      </c>
      <c r="AH5936">
        <v>0</v>
      </c>
      <c r="AI5936">
        <v>0</v>
      </c>
      <c r="AJ5936">
        <v>90361</v>
      </c>
      <c r="AK5936" t="s">
        <v>289</v>
      </c>
      <c r="AL5936" t="s">
        <v>61</v>
      </c>
      <c r="AM5936" t="s">
        <v>61</v>
      </c>
      <c r="AN5936" t="s">
        <v>145</v>
      </c>
      <c r="AO5936" t="s">
        <v>61</v>
      </c>
      <c r="AP5936">
        <v>1</v>
      </c>
      <c r="AQ5936" t="str">
        <f t="shared" si="371"/>
        <v>CLS</v>
      </c>
      <c r="AR5936" t="str">
        <f t="shared" si="371"/>
        <v>3300</v>
      </c>
      <c r="AS5936" t="str">
        <f t="shared" si="368"/>
        <v>Tala</v>
      </c>
      <c r="AT5936" t="str">
        <f t="shared" si="369"/>
        <v xml:space="preserve">CLS3300Talavera-Bustillos Valerie </v>
      </c>
      <c r="AU5936" t="str">
        <f t="shared" si="370"/>
        <v>CLS3300-2</v>
      </c>
      <c r="AV5936" t="s">
        <v>4704</v>
      </c>
      <c r="AW5936" t="s">
        <v>3771</v>
      </c>
    </row>
    <row r="5937" spans="1:50" x14ac:dyDescent="0.2">
      <c r="A5937" t="s">
        <v>1814</v>
      </c>
      <c r="B5937" t="s">
        <v>1935</v>
      </c>
      <c r="C5937">
        <v>3300</v>
      </c>
      <c r="D5937">
        <v>3</v>
      </c>
      <c r="E5937">
        <v>114</v>
      </c>
      <c r="F5937">
        <v>7.6</v>
      </c>
      <c r="G5937">
        <v>0</v>
      </c>
      <c r="H5937">
        <v>0</v>
      </c>
      <c r="I5937">
        <v>0</v>
      </c>
      <c r="J5937">
        <v>0</v>
      </c>
      <c r="K5937">
        <v>7.6</v>
      </c>
      <c r="L5937">
        <v>38</v>
      </c>
      <c r="M5937">
        <v>0</v>
      </c>
      <c r="N5937">
        <v>0</v>
      </c>
      <c r="O5937">
        <v>0</v>
      </c>
      <c r="P5937">
        <v>38</v>
      </c>
      <c r="Q5937">
        <v>40</v>
      </c>
      <c r="R5937" s="3">
        <v>0.95</v>
      </c>
      <c r="S5937">
        <v>0</v>
      </c>
      <c r="T5937">
        <v>0</v>
      </c>
      <c r="U5937" t="s">
        <v>1949</v>
      </c>
      <c r="V5937" t="s">
        <v>111</v>
      </c>
      <c r="W5937" s="4">
        <v>0.62847222222222221</v>
      </c>
      <c r="X5937" s="4">
        <v>0.68055555555555547</v>
      </c>
      <c r="Y5937" t="s">
        <v>129</v>
      </c>
      <c r="Z5937">
        <v>246</v>
      </c>
      <c r="AA5937">
        <v>45</v>
      </c>
      <c r="AB5937" t="s">
        <v>5560</v>
      </c>
      <c r="AC5937">
        <v>2</v>
      </c>
      <c r="AD5937">
        <v>2</v>
      </c>
      <c r="AE5937">
        <v>3</v>
      </c>
      <c r="AF5937">
        <v>0</v>
      </c>
      <c r="AG5937">
        <v>0</v>
      </c>
      <c r="AH5937">
        <v>0</v>
      </c>
      <c r="AI5937">
        <v>0</v>
      </c>
      <c r="AJ5937">
        <v>90362</v>
      </c>
      <c r="AK5937" t="s">
        <v>289</v>
      </c>
      <c r="AL5937" t="s">
        <v>61</v>
      </c>
      <c r="AM5937" t="s">
        <v>61</v>
      </c>
      <c r="AN5937" t="s">
        <v>145</v>
      </c>
      <c r="AO5937" t="s">
        <v>61</v>
      </c>
      <c r="AP5937">
        <v>1</v>
      </c>
      <c r="AQ5937" t="str">
        <f t="shared" si="371"/>
        <v>CLS</v>
      </c>
      <c r="AR5937" t="str">
        <f t="shared" si="371"/>
        <v>3300</v>
      </c>
      <c r="AS5937" t="str">
        <f t="shared" ref="AS5937:AS6000" si="372">PROPER(LEFT(AB5937,4))</f>
        <v>Delg</v>
      </c>
      <c r="AT5937" t="str">
        <f t="shared" si="369"/>
        <v xml:space="preserve">CLS3300Delgado Bernal Dolores </v>
      </c>
      <c r="AU5937" t="str">
        <f t="shared" si="370"/>
        <v>CLS3300-3</v>
      </c>
      <c r="AV5937" t="s">
        <v>2598</v>
      </c>
      <c r="AW5937" t="s">
        <v>3159</v>
      </c>
      <c r="AX5937" t="s">
        <v>3160</v>
      </c>
    </row>
    <row r="5938" spans="1:50" x14ac:dyDescent="0.2">
      <c r="A5938" t="s">
        <v>1814</v>
      </c>
      <c r="B5938" t="s">
        <v>1935</v>
      </c>
      <c r="C5938">
        <v>3300</v>
      </c>
      <c r="D5938">
        <v>4</v>
      </c>
      <c r="E5938">
        <v>84</v>
      </c>
      <c r="F5938">
        <v>5.6</v>
      </c>
      <c r="G5938">
        <v>0</v>
      </c>
      <c r="H5938">
        <v>0</v>
      </c>
      <c r="I5938">
        <v>0</v>
      </c>
      <c r="J5938">
        <v>0.2</v>
      </c>
      <c r="K5938">
        <v>5.6</v>
      </c>
      <c r="L5938">
        <v>28</v>
      </c>
      <c r="M5938">
        <v>0</v>
      </c>
      <c r="N5938">
        <v>1</v>
      </c>
      <c r="O5938">
        <v>1</v>
      </c>
      <c r="P5938">
        <v>29</v>
      </c>
      <c r="Q5938">
        <v>30</v>
      </c>
      <c r="R5938" s="3">
        <v>0.93330000000000002</v>
      </c>
      <c r="S5938">
        <v>0</v>
      </c>
      <c r="T5938">
        <v>3</v>
      </c>
      <c r="U5938" t="s">
        <v>1949</v>
      </c>
      <c r="Y5938" t="s">
        <v>166</v>
      </c>
      <c r="Z5938" t="s">
        <v>167</v>
      </c>
      <c r="AA5938">
        <v>999</v>
      </c>
      <c r="AB5938" t="s">
        <v>5484</v>
      </c>
      <c r="AC5938">
        <v>2</v>
      </c>
      <c r="AD5938">
        <v>2</v>
      </c>
      <c r="AE5938">
        <v>3</v>
      </c>
      <c r="AF5938">
        <v>4</v>
      </c>
      <c r="AG5938">
        <v>3</v>
      </c>
      <c r="AH5938">
        <v>1</v>
      </c>
      <c r="AI5938">
        <v>0</v>
      </c>
      <c r="AJ5938">
        <v>90363</v>
      </c>
      <c r="AK5938" t="s">
        <v>289</v>
      </c>
      <c r="AL5938" t="s">
        <v>61</v>
      </c>
      <c r="AM5938" t="s">
        <v>61</v>
      </c>
      <c r="AN5938" t="s">
        <v>145</v>
      </c>
      <c r="AO5938" t="s">
        <v>168</v>
      </c>
      <c r="AP5938">
        <v>1</v>
      </c>
      <c r="AQ5938" t="str">
        <f t="shared" si="371"/>
        <v>CLS</v>
      </c>
      <c r="AR5938" t="str">
        <f t="shared" si="371"/>
        <v>3300</v>
      </c>
      <c r="AS5938" t="str">
        <f t="shared" si="372"/>
        <v>Aren</v>
      </c>
      <c r="AT5938" t="str">
        <f t="shared" si="369"/>
        <v>CLS3300Arenson Lauren Joy</v>
      </c>
      <c r="AU5938" t="str">
        <f t="shared" si="370"/>
        <v>CLS3300-4</v>
      </c>
      <c r="AV5938" t="s">
        <v>3016</v>
      </c>
      <c r="AW5938" t="s">
        <v>2511</v>
      </c>
      <c r="AX5938" t="s">
        <v>3017</v>
      </c>
    </row>
    <row r="5939" spans="1:50" x14ac:dyDescent="0.2">
      <c r="A5939" t="s">
        <v>1814</v>
      </c>
      <c r="B5939" t="s">
        <v>1935</v>
      </c>
      <c r="C5939">
        <v>3300</v>
      </c>
      <c r="D5939" t="s">
        <v>125</v>
      </c>
      <c r="E5939">
        <v>402</v>
      </c>
      <c r="F5939">
        <v>26.8</v>
      </c>
      <c r="G5939">
        <v>0</v>
      </c>
      <c r="H5939">
        <v>0</v>
      </c>
      <c r="I5939">
        <v>0</v>
      </c>
      <c r="J5939">
        <v>0.2</v>
      </c>
      <c r="K5939">
        <v>26.8</v>
      </c>
      <c r="L5939">
        <v>134</v>
      </c>
      <c r="M5939">
        <v>0</v>
      </c>
      <c r="N5939">
        <v>1</v>
      </c>
      <c r="O5939">
        <v>1</v>
      </c>
      <c r="P5939">
        <v>135</v>
      </c>
      <c r="Q5939">
        <v>150</v>
      </c>
      <c r="R5939" s="3">
        <v>0.9</v>
      </c>
      <c r="S5939">
        <v>0</v>
      </c>
      <c r="T5939">
        <v>3</v>
      </c>
      <c r="AQ5939" t="str">
        <f t="shared" si="371"/>
        <v>CLS</v>
      </c>
      <c r="AR5939" t="str">
        <f t="shared" si="371"/>
        <v>3300</v>
      </c>
      <c r="AS5939" t="str">
        <f t="shared" si="372"/>
        <v/>
      </c>
      <c r="AT5939" t="str">
        <f t="shared" si="369"/>
        <v>CLS3300</v>
      </c>
      <c r="AU5939" t="str">
        <f t="shared" si="370"/>
        <v>CLS3300-***** CRSE TOTAL</v>
      </c>
    </row>
    <row r="5940" spans="1:50" x14ac:dyDescent="0.2">
      <c r="A5940" t="s">
        <v>1814</v>
      </c>
      <c r="B5940" t="s">
        <v>1935</v>
      </c>
      <c r="C5940">
        <v>3400</v>
      </c>
      <c r="D5940">
        <v>1</v>
      </c>
      <c r="E5940">
        <v>105</v>
      </c>
      <c r="F5940">
        <v>7</v>
      </c>
      <c r="G5940">
        <v>0</v>
      </c>
      <c r="H5940">
        <v>0</v>
      </c>
      <c r="I5940">
        <v>0</v>
      </c>
      <c r="J5940">
        <v>0</v>
      </c>
      <c r="K5940">
        <v>7</v>
      </c>
      <c r="L5940">
        <v>35</v>
      </c>
      <c r="M5940">
        <v>0</v>
      </c>
      <c r="N5940">
        <v>0</v>
      </c>
      <c r="O5940">
        <v>0</v>
      </c>
      <c r="P5940">
        <v>35</v>
      </c>
      <c r="Q5940">
        <v>40</v>
      </c>
      <c r="R5940" s="3">
        <v>0.875</v>
      </c>
      <c r="S5940">
        <v>0</v>
      </c>
      <c r="T5940">
        <v>0</v>
      </c>
      <c r="U5940" t="s">
        <v>1950</v>
      </c>
      <c r="V5940" t="s">
        <v>106</v>
      </c>
      <c r="W5940" s="4">
        <v>0.45833333333333331</v>
      </c>
      <c r="X5940" s="4">
        <v>0.49305555555555558</v>
      </c>
      <c r="Y5940" t="s">
        <v>107</v>
      </c>
      <c r="Z5940" t="s">
        <v>122</v>
      </c>
      <c r="AA5940">
        <v>49</v>
      </c>
      <c r="AB5940" t="s">
        <v>6580</v>
      </c>
      <c r="AC5940">
        <v>2</v>
      </c>
      <c r="AD5940">
        <v>2</v>
      </c>
      <c r="AE5940">
        <v>3</v>
      </c>
      <c r="AF5940">
        <v>0</v>
      </c>
      <c r="AG5940">
        <v>0</v>
      </c>
      <c r="AH5940">
        <v>0</v>
      </c>
      <c r="AI5940">
        <v>0</v>
      </c>
      <c r="AJ5940">
        <v>90375</v>
      </c>
      <c r="AK5940" t="s">
        <v>289</v>
      </c>
      <c r="AL5940" t="s">
        <v>61</v>
      </c>
      <c r="AM5940" t="s">
        <v>61</v>
      </c>
      <c r="AN5940" t="s">
        <v>398</v>
      </c>
      <c r="AO5940" t="s">
        <v>61</v>
      </c>
      <c r="AP5940">
        <v>1</v>
      </c>
      <c r="AQ5940" t="str">
        <f t="shared" si="371"/>
        <v>CLS</v>
      </c>
      <c r="AR5940" t="str">
        <f t="shared" si="371"/>
        <v>3400</v>
      </c>
      <c r="AS5940" t="str">
        <f t="shared" si="372"/>
        <v>Cova</v>
      </c>
      <c r="AT5940" t="str">
        <f t="shared" si="369"/>
        <v xml:space="preserve">CLS3400Covarrubias Alejandro </v>
      </c>
      <c r="AU5940" t="str">
        <f t="shared" si="370"/>
        <v>CLS3400-1</v>
      </c>
      <c r="AV5940" t="s">
        <v>4708</v>
      </c>
      <c r="AW5940" t="s">
        <v>3037</v>
      </c>
    </row>
    <row r="5941" spans="1:50" x14ac:dyDescent="0.2">
      <c r="A5941" t="s">
        <v>1814</v>
      </c>
      <c r="B5941" t="s">
        <v>1935</v>
      </c>
      <c r="C5941">
        <v>3400</v>
      </c>
      <c r="D5941" t="s">
        <v>125</v>
      </c>
      <c r="E5941">
        <v>105</v>
      </c>
      <c r="F5941">
        <v>7</v>
      </c>
      <c r="G5941">
        <v>0</v>
      </c>
      <c r="H5941">
        <v>0</v>
      </c>
      <c r="I5941">
        <v>0</v>
      </c>
      <c r="J5941">
        <v>0</v>
      </c>
      <c r="K5941">
        <v>7</v>
      </c>
      <c r="L5941">
        <v>35</v>
      </c>
      <c r="M5941">
        <v>0</v>
      </c>
      <c r="N5941">
        <v>0</v>
      </c>
      <c r="O5941">
        <v>0</v>
      </c>
      <c r="P5941">
        <v>35</v>
      </c>
      <c r="Q5941">
        <v>40</v>
      </c>
      <c r="R5941" s="3">
        <v>0.875</v>
      </c>
      <c r="S5941">
        <v>0</v>
      </c>
      <c r="T5941">
        <v>0</v>
      </c>
      <c r="AQ5941" t="str">
        <f t="shared" si="371"/>
        <v>CLS</v>
      </c>
      <c r="AR5941" t="str">
        <f t="shared" si="371"/>
        <v>3400</v>
      </c>
      <c r="AS5941" t="str">
        <f t="shared" si="372"/>
        <v/>
      </c>
      <c r="AT5941" t="str">
        <f t="shared" si="369"/>
        <v>CLS3400</v>
      </c>
      <c r="AU5941" t="str">
        <f t="shared" si="370"/>
        <v>CLS3400-***** CRSE TOTAL</v>
      </c>
    </row>
    <row r="5942" spans="1:50" x14ac:dyDescent="0.2">
      <c r="A5942" t="s">
        <v>1814</v>
      </c>
      <c r="B5942" t="s">
        <v>1935</v>
      </c>
      <c r="C5942">
        <v>3770</v>
      </c>
      <c r="D5942">
        <v>1</v>
      </c>
      <c r="E5942">
        <v>105</v>
      </c>
      <c r="F5942">
        <v>7</v>
      </c>
      <c r="G5942">
        <v>0</v>
      </c>
      <c r="H5942">
        <v>0</v>
      </c>
      <c r="I5942">
        <v>0</v>
      </c>
      <c r="J5942">
        <v>0</v>
      </c>
      <c r="K5942">
        <v>7</v>
      </c>
      <c r="L5942">
        <v>35</v>
      </c>
      <c r="M5942">
        <v>0</v>
      </c>
      <c r="N5942">
        <v>0</v>
      </c>
      <c r="O5942">
        <v>0</v>
      </c>
      <c r="P5942">
        <v>35</v>
      </c>
      <c r="Q5942">
        <v>40</v>
      </c>
      <c r="R5942" s="3">
        <v>0.875</v>
      </c>
      <c r="S5942">
        <v>0</v>
      </c>
      <c r="T5942">
        <v>0</v>
      </c>
      <c r="U5942" t="s">
        <v>1752</v>
      </c>
      <c r="V5942" t="s">
        <v>111</v>
      </c>
      <c r="W5942" s="4">
        <v>0.6875</v>
      </c>
      <c r="X5942" s="4">
        <v>0.73958333333333337</v>
      </c>
      <c r="Y5942" t="s">
        <v>123</v>
      </c>
      <c r="Z5942">
        <v>109</v>
      </c>
      <c r="AA5942">
        <v>41</v>
      </c>
      <c r="AB5942" t="s">
        <v>6583</v>
      </c>
      <c r="AC5942">
        <v>2</v>
      </c>
      <c r="AD5942">
        <v>2</v>
      </c>
      <c r="AE5942">
        <v>3</v>
      </c>
      <c r="AF5942">
        <v>1</v>
      </c>
      <c r="AG5942">
        <v>1</v>
      </c>
      <c r="AH5942">
        <v>0</v>
      </c>
      <c r="AI5942">
        <v>0</v>
      </c>
      <c r="AJ5942">
        <v>90366</v>
      </c>
      <c r="AK5942" t="s">
        <v>501</v>
      </c>
      <c r="AL5942" t="s">
        <v>61</v>
      </c>
      <c r="AM5942" t="s">
        <v>99</v>
      </c>
      <c r="AN5942" t="s">
        <v>61</v>
      </c>
      <c r="AO5942" t="s">
        <v>61</v>
      </c>
      <c r="AP5942">
        <v>1</v>
      </c>
      <c r="AQ5942" t="str">
        <f t="shared" si="371"/>
        <v>CLS</v>
      </c>
      <c r="AR5942" t="str">
        <f t="shared" si="371"/>
        <v>3770</v>
      </c>
      <c r="AS5942" t="str">
        <f t="shared" si="372"/>
        <v>Gome</v>
      </c>
      <c r="AT5942" t="str">
        <f t="shared" si="369"/>
        <v>CLS3770Gomez Diego Emilio</v>
      </c>
      <c r="AU5942" t="str">
        <f t="shared" si="370"/>
        <v>CLS3770-1</v>
      </c>
      <c r="AV5942" t="s">
        <v>4106</v>
      </c>
      <c r="AW5942" t="s">
        <v>4711</v>
      </c>
      <c r="AX5942" t="s">
        <v>4712</v>
      </c>
    </row>
    <row r="5943" spans="1:50" x14ac:dyDescent="0.2">
      <c r="A5943" t="s">
        <v>1814</v>
      </c>
      <c r="B5943" t="s">
        <v>1935</v>
      </c>
      <c r="C5943">
        <v>3770</v>
      </c>
      <c r="D5943">
        <v>2</v>
      </c>
      <c r="E5943">
        <v>120</v>
      </c>
      <c r="F5943">
        <v>8</v>
      </c>
      <c r="G5943">
        <v>0</v>
      </c>
      <c r="H5943">
        <v>0</v>
      </c>
      <c r="I5943">
        <v>0</v>
      </c>
      <c r="J5943">
        <v>0</v>
      </c>
      <c r="K5943">
        <v>8</v>
      </c>
      <c r="L5943">
        <v>40</v>
      </c>
      <c r="M5943">
        <v>0</v>
      </c>
      <c r="N5943">
        <v>0</v>
      </c>
      <c r="O5943">
        <v>0</v>
      </c>
      <c r="P5943">
        <v>40</v>
      </c>
      <c r="Q5943">
        <v>40</v>
      </c>
      <c r="R5943" s="3">
        <v>1</v>
      </c>
      <c r="S5943">
        <v>0</v>
      </c>
      <c r="T5943">
        <v>0</v>
      </c>
      <c r="U5943" t="s">
        <v>1752</v>
      </c>
      <c r="V5943" t="s">
        <v>106</v>
      </c>
      <c r="W5943" s="4">
        <v>0.41666666666666669</v>
      </c>
      <c r="X5943" s="4">
        <v>0.4513888888888889</v>
      </c>
      <c r="Y5943" t="s">
        <v>107</v>
      </c>
      <c r="Z5943" t="s">
        <v>293</v>
      </c>
      <c r="AA5943">
        <v>63</v>
      </c>
      <c r="AB5943" t="s">
        <v>6574</v>
      </c>
      <c r="AC5943">
        <v>2</v>
      </c>
      <c r="AD5943">
        <v>2</v>
      </c>
      <c r="AE5943">
        <v>3</v>
      </c>
      <c r="AF5943">
        <v>3</v>
      </c>
      <c r="AG5943">
        <v>3</v>
      </c>
      <c r="AH5943">
        <v>0</v>
      </c>
      <c r="AI5943">
        <v>0</v>
      </c>
      <c r="AJ5943">
        <v>90367</v>
      </c>
      <c r="AK5943" t="s">
        <v>501</v>
      </c>
      <c r="AL5943" t="s">
        <v>61</v>
      </c>
      <c r="AM5943" t="s">
        <v>99</v>
      </c>
      <c r="AN5943" t="s">
        <v>61</v>
      </c>
      <c r="AO5943" t="s">
        <v>61</v>
      </c>
      <c r="AP5943">
        <v>1</v>
      </c>
      <c r="AQ5943" t="str">
        <f t="shared" si="371"/>
        <v>CLS</v>
      </c>
      <c r="AR5943" t="str">
        <f t="shared" si="371"/>
        <v>3770</v>
      </c>
      <c r="AS5943" t="str">
        <f t="shared" si="372"/>
        <v>Lope</v>
      </c>
      <c r="AT5943" t="str">
        <f t="shared" si="369"/>
        <v>CLS3770Lopez Michelle Lynn</v>
      </c>
      <c r="AU5943" t="str">
        <f t="shared" si="370"/>
        <v>CLS3770-2</v>
      </c>
      <c r="AV5943" t="s">
        <v>2627</v>
      </c>
      <c r="AW5943" t="s">
        <v>2556</v>
      </c>
      <c r="AX5943" t="s">
        <v>2416</v>
      </c>
    </row>
    <row r="5944" spans="1:50" x14ac:dyDescent="0.2">
      <c r="A5944" t="s">
        <v>1814</v>
      </c>
      <c r="B5944" t="s">
        <v>1935</v>
      </c>
      <c r="C5944">
        <v>3770</v>
      </c>
      <c r="D5944">
        <v>3</v>
      </c>
      <c r="E5944">
        <v>81</v>
      </c>
      <c r="F5944">
        <v>5.4</v>
      </c>
      <c r="G5944">
        <v>0</v>
      </c>
      <c r="H5944">
        <v>0</v>
      </c>
      <c r="I5944">
        <v>0</v>
      </c>
      <c r="J5944">
        <v>0</v>
      </c>
      <c r="K5944">
        <v>5.4</v>
      </c>
      <c r="L5944">
        <v>27</v>
      </c>
      <c r="M5944">
        <v>0</v>
      </c>
      <c r="N5944">
        <v>0</v>
      </c>
      <c r="O5944">
        <v>0</v>
      </c>
      <c r="P5944">
        <v>27</v>
      </c>
      <c r="Q5944">
        <v>30</v>
      </c>
      <c r="R5944" s="3">
        <v>0.9</v>
      </c>
      <c r="S5944">
        <v>0</v>
      </c>
      <c r="T5944">
        <v>0</v>
      </c>
      <c r="U5944" t="s">
        <v>1752</v>
      </c>
      <c r="Y5944" t="s">
        <v>166</v>
      </c>
      <c r="Z5944" t="s">
        <v>167</v>
      </c>
      <c r="AA5944">
        <v>999</v>
      </c>
      <c r="AB5944" t="s">
        <v>6588</v>
      </c>
      <c r="AC5944">
        <v>2</v>
      </c>
      <c r="AD5944">
        <v>2</v>
      </c>
      <c r="AE5944">
        <v>3</v>
      </c>
      <c r="AF5944">
        <v>2</v>
      </c>
      <c r="AG5944">
        <v>1</v>
      </c>
      <c r="AH5944">
        <v>0</v>
      </c>
      <c r="AI5944">
        <v>1</v>
      </c>
      <c r="AJ5944">
        <v>90368</v>
      </c>
      <c r="AK5944" t="s">
        <v>501</v>
      </c>
      <c r="AL5944" t="s">
        <v>61</v>
      </c>
      <c r="AM5944" t="s">
        <v>99</v>
      </c>
      <c r="AN5944" t="s">
        <v>61</v>
      </c>
      <c r="AO5944" t="s">
        <v>168</v>
      </c>
      <c r="AP5944">
        <v>1</v>
      </c>
      <c r="AQ5944" t="str">
        <f t="shared" si="371"/>
        <v>CLS</v>
      </c>
      <c r="AR5944" t="str">
        <f t="shared" si="371"/>
        <v>3770</v>
      </c>
      <c r="AS5944" t="str">
        <f t="shared" si="372"/>
        <v>Flor</v>
      </c>
      <c r="AT5944" t="str">
        <f t="shared" si="369"/>
        <v xml:space="preserve">CLS3770Flores Roberto </v>
      </c>
      <c r="AU5944" t="str">
        <f t="shared" si="370"/>
        <v>CLS3770-3</v>
      </c>
      <c r="AV5944" t="s">
        <v>2974</v>
      </c>
      <c r="AW5944" t="s">
        <v>2988</v>
      </c>
    </row>
    <row r="5945" spans="1:50" x14ac:dyDescent="0.2">
      <c r="A5945" t="s">
        <v>1814</v>
      </c>
      <c r="B5945" t="s">
        <v>1935</v>
      </c>
      <c r="C5945">
        <v>3770</v>
      </c>
      <c r="D5945">
        <v>4</v>
      </c>
      <c r="E5945">
        <v>123</v>
      </c>
      <c r="F5945">
        <v>8.1999999999999993</v>
      </c>
      <c r="G5945">
        <v>0</v>
      </c>
      <c r="H5945">
        <v>0</v>
      </c>
      <c r="I5945">
        <v>0.2</v>
      </c>
      <c r="J5945">
        <v>0</v>
      </c>
      <c r="K5945">
        <v>8.1999999999999993</v>
      </c>
      <c r="L5945">
        <v>41</v>
      </c>
      <c r="M5945">
        <v>1</v>
      </c>
      <c r="N5945">
        <v>0</v>
      </c>
      <c r="O5945">
        <v>0</v>
      </c>
      <c r="P5945">
        <v>41</v>
      </c>
      <c r="Q5945">
        <v>40</v>
      </c>
      <c r="R5945" s="3">
        <v>1.0249999999999999</v>
      </c>
      <c r="S5945">
        <v>0</v>
      </c>
      <c r="T5945">
        <v>0</v>
      </c>
      <c r="U5945" t="s">
        <v>1752</v>
      </c>
      <c r="V5945" t="s">
        <v>111</v>
      </c>
      <c r="W5945" s="4">
        <v>0.51041666666666663</v>
      </c>
      <c r="X5945" s="4">
        <v>0.5625</v>
      </c>
      <c r="Y5945" t="s">
        <v>107</v>
      </c>
      <c r="Z5945" t="s">
        <v>390</v>
      </c>
      <c r="AA5945">
        <v>59</v>
      </c>
      <c r="AB5945" t="s">
        <v>5556</v>
      </c>
      <c r="AC5945">
        <v>2</v>
      </c>
      <c r="AD5945">
        <v>2</v>
      </c>
      <c r="AE5945">
        <v>3</v>
      </c>
      <c r="AF5945">
        <v>6</v>
      </c>
      <c r="AG5945">
        <v>4</v>
      </c>
      <c r="AH5945">
        <v>2</v>
      </c>
      <c r="AI5945">
        <v>0</v>
      </c>
      <c r="AJ5945">
        <v>90369</v>
      </c>
      <c r="AK5945" t="s">
        <v>501</v>
      </c>
      <c r="AL5945" t="s">
        <v>61</v>
      </c>
      <c r="AM5945" t="s">
        <v>99</v>
      </c>
      <c r="AN5945" t="s">
        <v>61</v>
      </c>
      <c r="AO5945" t="s">
        <v>61</v>
      </c>
      <c r="AP5945">
        <v>1</v>
      </c>
      <c r="AQ5945" t="str">
        <f t="shared" si="371"/>
        <v>CLS</v>
      </c>
      <c r="AR5945" t="str">
        <f t="shared" si="371"/>
        <v>3770</v>
      </c>
      <c r="AS5945" t="str">
        <f t="shared" si="372"/>
        <v>Cisn</v>
      </c>
      <c r="AT5945" t="str">
        <f t="shared" si="369"/>
        <v>CLS3770Cisneros Nora Alba</v>
      </c>
      <c r="AU5945" t="str">
        <f t="shared" si="370"/>
        <v>CLS3770-4</v>
      </c>
      <c r="AV5945" t="s">
        <v>3150</v>
      </c>
      <c r="AW5945" t="s">
        <v>2540</v>
      </c>
      <c r="AX5945" t="s">
        <v>3151</v>
      </c>
    </row>
    <row r="5946" spans="1:50" x14ac:dyDescent="0.2">
      <c r="A5946" t="s">
        <v>1814</v>
      </c>
      <c r="B5946" t="s">
        <v>1935</v>
      </c>
      <c r="C5946">
        <v>3770</v>
      </c>
      <c r="D5946">
        <v>5</v>
      </c>
      <c r="E5946">
        <v>81</v>
      </c>
      <c r="F5946">
        <v>5.4</v>
      </c>
      <c r="G5946">
        <v>0</v>
      </c>
      <c r="H5946">
        <v>0</v>
      </c>
      <c r="I5946">
        <v>0</v>
      </c>
      <c r="J5946">
        <v>0</v>
      </c>
      <c r="K5946">
        <v>5.4</v>
      </c>
      <c r="L5946">
        <v>27</v>
      </c>
      <c r="M5946">
        <v>0</v>
      </c>
      <c r="N5946">
        <v>0</v>
      </c>
      <c r="O5946">
        <v>0</v>
      </c>
      <c r="P5946">
        <v>27</v>
      </c>
      <c r="Q5946">
        <v>30</v>
      </c>
      <c r="R5946" s="3">
        <v>0.9</v>
      </c>
      <c r="S5946">
        <v>0</v>
      </c>
      <c r="T5946">
        <v>0</v>
      </c>
      <c r="U5946" t="s">
        <v>1752</v>
      </c>
      <c r="Y5946" t="s">
        <v>166</v>
      </c>
      <c r="Z5946" t="s">
        <v>167</v>
      </c>
      <c r="AA5946">
        <v>999</v>
      </c>
      <c r="AB5946" t="s">
        <v>6588</v>
      </c>
      <c r="AC5946">
        <v>2</v>
      </c>
      <c r="AD5946">
        <v>2</v>
      </c>
      <c r="AE5946">
        <v>3</v>
      </c>
      <c r="AF5946">
        <v>2</v>
      </c>
      <c r="AG5946">
        <v>2</v>
      </c>
      <c r="AH5946">
        <v>0</v>
      </c>
      <c r="AI5946">
        <v>0</v>
      </c>
      <c r="AJ5946">
        <v>90370</v>
      </c>
      <c r="AK5946" t="s">
        <v>501</v>
      </c>
      <c r="AL5946" t="s">
        <v>61</v>
      </c>
      <c r="AM5946" t="s">
        <v>99</v>
      </c>
      <c r="AN5946" t="s">
        <v>61</v>
      </c>
      <c r="AO5946" t="s">
        <v>168</v>
      </c>
      <c r="AP5946">
        <v>1</v>
      </c>
      <c r="AQ5946" t="str">
        <f t="shared" si="371"/>
        <v>CLS</v>
      </c>
      <c r="AR5946" t="str">
        <f t="shared" si="371"/>
        <v>3770</v>
      </c>
      <c r="AS5946" t="str">
        <f t="shared" si="372"/>
        <v>Flor</v>
      </c>
      <c r="AT5946" t="str">
        <f t="shared" si="369"/>
        <v xml:space="preserve">CLS3770Flores Roberto </v>
      </c>
      <c r="AU5946" t="str">
        <f t="shared" si="370"/>
        <v>CLS3770-5</v>
      </c>
      <c r="AV5946" t="s">
        <v>2974</v>
      </c>
      <c r="AW5946" t="s">
        <v>2988</v>
      </c>
    </row>
    <row r="5947" spans="1:50" x14ac:dyDescent="0.2">
      <c r="A5947" t="s">
        <v>1814</v>
      </c>
      <c r="B5947" t="s">
        <v>1935</v>
      </c>
      <c r="C5947">
        <v>3770</v>
      </c>
      <c r="D5947">
        <v>6</v>
      </c>
      <c r="E5947">
        <v>108</v>
      </c>
      <c r="F5947">
        <v>7.2</v>
      </c>
      <c r="G5947">
        <v>0</v>
      </c>
      <c r="H5947">
        <v>0</v>
      </c>
      <c r="I5947">
        <v>0</v>
      </c>
      <c r="J5947">
        <v>0</v>
      </c>
      <c r="K5947">
        <v>7.2</v>
      </c>
      <c r="L5947">
        <v>36</v>
      </c>
      <c r="M5947">
        <v>0</v>
      </c>
      <c r="N5947">
        <v>0</v>
      </c>
      <c r="O5947">
        <v>0</v>
      </c>
      <c r="P5947">
        <v>36</v>
      </c>
      <c r="Q5947">
        <v>40</v>
      </c>
      <c r="R5947" s="3">
        <v>0.9</v>
      </c>
      <c r="S5947">
        <v>0</v>
      </c>
      <c r="T5947">
        <v>0</v>
      </c>
      <c r="U5947" t="s">
        <v>1752</v>
      </c>
      <c r="V5947" t="s">
        <v>113</v>
      </c>
      <c r="W5947" s="4">
        <v>0.62847222222222221</v>
      </c>
      <c r="X5947" s="4">
        <v>0.68055555555555547</v>
      </c>
      <c r="Y5947" t="s">
        <v>107</v>
      </c>
      <c r="Z5947" t="s">
        <v>421</v>
      </c>
      <c r="AA5947">
        <v>50</v>
      </c>
      <c r="AB5947" t="s">
        <v>6583</v>
      </c>
      <c r="AC5947">
        <v>2</v>
      </c>
      <c r="AD5947">
        <v>2</v>
      </c>
      <c r="AE5947">
        <v>3</v>
      </c>
      <c r="AF5947">
        <v>0</v>
      </c>
      <c r="AG5947">
        <v>0</v>
      </c>
      <c r="AH5947">
        <v>0</v>
      </c>
      <c r="AI5947">
        <v>0</v>
      </c>
      <c r="AJ5947">
        <v>90371</v>
      </c>
      <c r="AK5947" t="s">
        <v>501</v>
      </c>
      <c r="AL5947" t="s">
        <v>61</v>
      </c>
      <c r="AM5947" t="s">
        <v>99</v>
      </c>
      <c r="AN5947" t="s">
        <v>61</v>
      </c>
      <c r="AO5947" t="s">
        <v>61</v>
      </c>
      <c r="AP5947">
        <v>1</v>
      </c>
      <c r="AQ5947" t="str">
        <f t="shared" si="371"/>
        <v>CLS</v>
      </c>
      <c r="AR5947" t="str">
        <f t="shared" si="371"/>
        <v>3770</v>
      </c>
      <c r="AS5947" t="str">
        <f t="shared" si="372"/>
        <v>Gome</v>
      </c>
      <c r="AT5947" t="str">
        <f t="shared" si="369"/>
        <v>CLS3770Gomez Diego Emilio</v>
      </c>
      <c r="AU5947" t="str">
        <f t="shared" si="370"/>
        <v>CLS3770-6</v>
      </c>
      <c r="AV5947" t="s">
        <v>4106</v>
      </c>
      <c r="AW5947" t="s">
        <v>4711</v>
      </c>
      <c r="AX5947" t="s">
        <v>4712</v>
      </c>
    </row>
    <row r="5948" spans="1:50" x14ac:dyDescent="0.2">
      <c r="A5948" t="s">
        <v>1814</v>
      </c>
      <c r="B5948" t="s">
        <v>1935</v>
      </c>
      <c r="C5948">
        <v>3770</v>
      </c>
      <c r="D5948">
        <v>7</v>
      </c>
      <c r="E5948">
        <v>120</v>
      </c>
      <c r="F5948">
        <v>8</v>
      </c>
      <c r="G5948">
        <v>0</v>
      </c>
      <c r="H5948">
        <v>0</v>
      </c>
      <c r="I5948">
        <v>0</v>
      </c>
      <c r="J5948">
        <v>0</v>
      </c>
      <c r="K5948">
        <v>8</v>
      </c>
      <c r="L5948">
        <v>40</v>
      </c>
      <c r="M5948">
        <v>0</v>
      </c>
      <c r="N5948">
        <v>0</v>
      </c>
      <c r="O5948">
        <v>0</v>
      </c>
      <c r="P5948">
        <v>40</v>
      </c>
      <c r="Q5948">
        <v>40</v>
      </c>
      <c r="R5948" s="3">
        <v>1</v>
      </c>
      <c r="S5948">
        <v>0</v>
      </c>
      <c r="T5948">
        <v>0</v>
      </c>
      <c r="U5948" t="s">
        <v>1752</v>
      </c>
      <c r="V5948" t="s">
        <v>111</v>
      </c>
      <c r="W5948" s="4">
        <v>0.33333333333333331</v>
      </c>
      <c r="X5948" s="4">
        <v>0.38541666666666669</v>
      </c>
      <c r="Y5948" t="s">
        <v>107</v>
      </c>
      <c r="Z5948" t="s">
        <v>378</v>
      </c>
      <c r="AA5948">
        <v>49</v>
      </c>
      <c r="AB5948" t="s">
        <v>6583</v>
      </c>
      <c r="AC5948">
        <v>2</v>
      </c>
      <c r="AD5948">
        <v>2</v>
      </c>
      <c r="AE5948">
        <v>3</v>
      </c>
      <c r="AF5948">
        <v>0</v>
      </c>
      <c r="AG5948">
        <v>0</v>
      </c>
      <c r="AH5948">
        <v>0</v>
      </c>
      <c r="AI5948">
        <v>0</v>
      </c>
      <c r="AJ5948">
        <v>90372</v>
      </c>
      <c r="AK5948" t="s">
        <v>501</v>
      </c>
      <c r="AL5948" t="s">
        <v>61</v>
      </c>
      <c r="AM5948" t="s">
        <v>99</v>
      </c>
      <c r="AN5948" t="s">
        <v>61</v>
      </c>
      <c r="AO5948" t="s">
        <v>61</v>
      </c>
      <c r="AP5948">
        <v>1</v>
      </c>
      <c r="AQ5948" t="str">
        <f t="shared" si="371"/>
        <v>CLS</v>
      </c>
      <c r="AR5948" t="str">
        <f t="shared" si="371"/>
        <v>3770</v>
      </c>
      <c r="AS5948" t="str">
        <f t="shared" si="372"/>
        <v>Gome</v>
      </c>
      <c r="AT5948" t="str">
        <f t="shared" si="369"/>
        <v>CLS3770Gomez Diego Emilio</v>
      </c>
      <c r="AU5948" t="str">
        <f t="shared" si="370"/>
        <v>CLS3770-7</v>
      </c>
      <c r="AV5948" t="s">
        <v>4106</v>
      </c>
      <c r="AW5948" t="s">
        <v>4711</v>
      </c>
      <c r="AX5948" t="s">
        <v>4712</v>
      </c>
    </row>
    <row r="5949" spans="1:50" x14ac:dyDescent="0.2">
      <c r="A5949" t="s">
        <v>1814</v>
      </c>
      <c r="B5949" t="s">
        <v>1935</v>
      </c>
      <c r="C5949">
        <v>3770</v>
      </c>
      <c r="D5949">
        <v>8</v>
      </c>
      <c r="E5949">
        <v>90</v>
      </c>
      <c r="F5949">
        <v>6</v>
      </c>
      <c r="G5949">
        <v>0</v>
      </c>
      <c r="H5949">
        <v>0</v>
      </c>
      <c r="I5949">
        <v>0</v>
      </c>
      <c r="J5949">
        <v>0.2</v>
      </c>
      <c r="K5949">
        <v>6</v>
      </c>
      <c r="L5949">
        <v>30</v>
      </c>
      <c r="M5949">
        <v>0</v>
      </c>
      <c r="N5949">
        <v>1</v>
      </c>
      <c r="O5949">
        <v>0</v>
      </c>
      <c r="P5949">
        <v>30</v>
      </c>
      <c r="Q5949">
        <v>30</v>
      </c>
      <c r="R5949" s="3">
        <v>1</v>
      </c>
      <c r="S5949">
        <v>0</v>
      </c>
      <c r="T5949">
        <v>0</v>
      </c>
      <c r="U5949" t="s">
        <v>1752</v>
      </c>
      <c r="Y5949" t="s">
        <v>166</v>
      </c>
      <c r="Z5949" t="s">
        <v>167</v>
      </c>
      <c r="AA5949">
        <v>999</v>
      </c>
      <c r="AB5949" t="s">
        <v>6588</v>
      </c>
      <c r="AC5949">
        <v>2</v>
      </c>
      <c r="AD5949">
        <v>2</v>
      </c>
      <c r="AE5949">
        <v>3</v>
      </c>
      <c r="AF5949">
        <v>0</v>
      </c>
      <c r="AG5949">
        <v>0</v>
      </c>
      <c r="AH5949">
        <v>0</v>
      </c>
      <c r="AI5949">
        <v>0</v>
      </c>
      <c r="AJ5949">
        <v>90373</v>
      </c>
      <c r="AK5949" t="s">
        <v>501</v>
      </c>
      <c r="AL5949" t="s">
        <v>61</v>
      </c>
      <c r="AM5949" t="s">
        <v>99</v>
      </c>
      <c r="AN5949" t="s">
        <v>61</v>
      </c>
      <c r="AO5949" t="s">
        <v>168</v>
      </c>
      <c r="AP5949">
        <v>1</v>
      </c>
      <c r="AQ5949" t="str">
        <f t="shared" si="371"/>
        <v>CLS</v>
      </c>
      <c r="AR5949" t="str">
        <f t="shared" si="371"/>
        <v>3770</v>
      </c>
      <c r="AS5949" t="str">
        <f t="shared" si="372"/>
        <v>Flor</v>
      </c>
      <c r="AT5949" t="str">
        <f t="shared" si="369"/>
        <v xml:space="preserve">CLS3770Flores Roberto </v>
      </c>
      <c r="AU5949" t="str">
        <f t="shared" si="370"/>
        <v>CLS3770-8</v>
      </c>
      <c r="AV5949" t="s">
        <v>2974</v>
      </c>
      <c r="AW5949" t="s">
        <v>2988</v>
      </c>
    </row>
    <row r="5950" spans="1:50" x14ac:dyDescent="0.2">
      <c r="A5950" t="s">
        <v>1814</v>
      </c>
      <c r="B5950" t="s">
        <v>1935</v>
      </c>
      <c r="C5950">
        <v>3770</v>
      </c>
      <c r="D5950">
        <v>9</v>
      </c>
      <c r="E5950">
        <v>117</v>
      </c>
      <c r="F5950">
        <v>7.8</v>
      </c>
      <c r="G5950">
        <v>0</v>
      </c>
      <c r="H5950">
        <v>0</v>
      </c>
      <c r="I5950">
        <v>0.2</v>
      </c>
      <c r="J5950">
        <v>0.2</v>
      </c>
      <c r="K5950">
        <v>7.8</v>
      </c>
      <c r="L5950">
        <v>39</v>
      </c>
      <c r="M5950">
        <v>1</v>
      </c>
      <c r="N5950">
        <v>1</v>
      </c>
      <c r="O5950">
        <v>0</v>
      </c>
      <c r="P5950">
        <v>39</v>
      </c>
      <c r="Q5950">
        <v>40</v>
      </c>
      <c r="R5950" s="3">
        <v>0.97499999999999998</v>
      </c>
      <c r="S5950">
        <v>0</v>
      </c>
      <c r="T5950">
        <v>0</v>
      </c>
      <c r="U5950" t="s">
        <v>1752</v>
      </c>
      <c r="V5950" t="s">
        <v>136</v>
      </c>
      <c r="W5950" s="4">
        <v>0.5</v>
      </c>
      <c r="X5950" s="4">
        <v>0.61458333333333337</v>
      </c>
      <c r="Y5950" t="s">
        <v>107</v>
      </c>
      <c r="Z5950" t="s">
        <v>592</v>
      </c>
      <c r="AA5950">
        <v>49</v>
      </c>
      <c r="AB5950" t="s">
        <v>6569</v>
      </c>
      <c r="AC5950">
        <v>2</v>
      </c>
      <c r="AD5950">
        <v>2</v>
      </c>
      <c r="AE5950">
        <v>3</v>
      </c>
      <c r="AF5950">
        <v>2</v>
      </c>
      <c r="AG5950">
        <v>1</v>
      </c>
      <c r="AH5950">
        <v>1</v>
      </c>
      <c r="AI5950">
        <v>0</v>
      </c>
      <c r="AJ5950">
        <v>93454</v>
      </c>
      <c r="AK5950" t="s">
        <v>501</v>
      </c>
      <c r="AL5950" t="s">
        <v>61</v>
      </c>
      <c r="AM5950" t="s">
        <v>99</v>
      </c>
      <c r="AN5950" t="s">
        <v>61</v>
      </c>
      <c r="AO5950" t="s">
        <v>61</v>
      </c>
      <c r="AP5950">
        <v>1</v>
      </c>
      <c r="AQ5950" t="str">
        <f t="shared" si="371"/>
        <v>CLS</v>
      </c>
      <c r="AR5950" t="str">
        <f t="shared" si="371"/>
        <v>3770</v>
      </c>
      <c r="AS5950" t="str">
        <f t="shared" si="372"/>
        <v>Rami</v>
      </c>
      <c r="AT5950" t="str">
        <f t="shared" si="369"/>
        <v>CLS3770Ramirez Omar Gerardo</v>
      </c>
      <c r="AU5950" t="str">
        <f t="shared" si="370"/>
        <v>CLS3770-9</v>
      </c>
      <c r="AV5950" t="s">
        <v>2639</v>
      </c>
      <c r="AW5950" t="s">
        <v>2954</v>
      </c>
      <c r="AX5950" t="s">
        <v>4698</v>
      </c>
    </row>
    <row r="5951" spans="1:50" x14ac:dyDescent="0.2">
      <c r="A5951" t="s">
        <v>1814</v>
      </c>
      <c r="B5951" t="s">
        <v>1935</v>
      </c>
      <c r="C5951">
        <v>3770</v>
      </c>
      <c r="D5951" t="s">
        <v>125</v>
      </c>
      <c r="E5951">
        <v>945</v>
      </c>
      <c r="F5951">
        <v>63</v>
      </c>
      <c r="G5951">
        <v>0</v>
      </c>
      <c r="H5951">
        <v>0</v>
      </c>
      <c r="I5951">
        <v>0.4</v>
      </c>
      <c r="J5951">
        <v>0.4</v>
      </c>
      <c r="K5951">
        <v>63</v>
      </c>
      <c r="L5951">
        <v>315</v>
      </c>
      <c r="M5951">
        <v>2</v>
      </c>
      <c r="N5951">
        <v>2</v>
      </c>
      <c r="O5951">
        <v>0</v>
      </c>
      <c r="P5951">
        <v>315</v>
      </c>
      <c r="Q5951">
        <v>330</v>
      </c>
      <c r="R5951" s="3">
        <v>0.95450000000000002</v>
      </c>
      <c r="S5951">
        <v>0</v>
      </c>
      <c r="T5951">
        <v>0</v>
      </c>
      <c r="AQ5951" t="str">
        <f t="shared" si="371"/>
        <v>CLS</v>
      </c>
      <c r="AR5951" t="str">
        <f t="shared" si="371"/>
        <v>3770</v>
      </c>
      <c r="AS5951" t="str">
        <f t="shared" si="372"/>
        <v/>
      </c>
      <c r="AT5951" t="str">
        <f t="shared" si="369"/>
        <v>CLS3770</v>
      </c>
      <c r="AU5951" t="str">
        <f t="shared" si="370"/>
        <v>CLS3770-***** CRSE TOTAL</v>
      </c>
    </row>
    <row r="5952" spans="1:50" x14ac:dyDescent="0.2">
      <c r="A5952" t="s">
        <v>1814</v>
      </c>
      <c r="B5952" t="s">
        <v>1935</v>
      </c>
      <c r="C5952">
        <v>4180</v>
      </c>
      <c r="D5952">
        <v>1</v>
      </c>
      <c r="E5952">
        <v>117</v>
      </c>
      <c r="F5952">
        <v>7.8</v>
      </c>
      <c r="G5952">
        <v>3</v>
      </c>
      <c r="H5952">
        <v>0.25</v>
      </c>
      <c r="I5952">
        <v>0</v>
      </c>
      <c r="J5952">
        <v>0</v>
      </c>
      <c r="K5952">
        <v>8.0500000000000007</v>
      </c>
      <c r="L5952">
        <v>40</v>
      </c>
      <c r="M5952">
        <v>0</v>
      </c>
      <c r="N5952">
        <v>0</v>
      </c>
      <c r="O5952">
        <v>0</v>
      </c>
      <c r="P5952">
        <v>40</v>
      </c>
      <c r="Q5952">
        <v>40</v>
      </c>
      <c r="R5952" s="3">
        <v>1</v>
      </c>
      <c r="S5952">
        <v>0</v>
      </c>
      <c r="T5952">
        <v>0</v>
      </c>
      <c r="U5952" t="s">
        <v>1951</v>
      </c>
      <c r="V5952" t="s">
        <v>113</v>
      </c>
      <c r="W5952" s="4">
        <v>0.51041666666666663</v>
      </c>
      <c r="X5952" s="4">
        <v>0.5625</v>
      </c>
      <c r="Y5952" t="s">
        <v>107</v>
      </c>
      <c r="Z5952" t="s">
        <v>385</v>
      </c>
      <c r="AA5952">
        <v>45</v>
      </c>
      <c r="AB5952" t="s">
        <v>5556</v>
      </c>
      <c r="AC5952">
        <v>2</v>
      </c>
      <c r="AD5952">
        <v>2</v>
      </c>
      <c r="AE5952">
        <v>3</v>
      </c>
      <c r="AF5952">
        <v>0</v>
      </c>
      <c r="AG5952">
        <v>0</v>
      </c>
      <c r="AH5952">
        <v>0</v>
      </c>
      <c r="AI5952">
        <v>0</v>
      </c>
      <c r="AJ5952">
        <v>96660</v>
      </c>
      <c r="AK5952" t="s">
        <v>61</v>
      </c>
      <c r="AL5952" t="s">
        <v>61</v>
      </c>
      <c r="AM5952" t="s">
        <v>61</v>
      </c>
      <c r="AN5952" t="s">
        <v>61</v>
      </c>
      <c r="AO5952" t="s">
        <v>61</v>
      </c>
      <c r="AP5952">
        <v>1</v>
      </c>
      <c r="AQ5952" t="str">
        <f t="shared" si="371"/>
        <v>CLS</v>
      </c>
      <c r="AR5952" t="str">
        <f t="shared" si="371"/>
        <v>4180</v>
      </c>
      <c r="AS5952" t="str">
        <f t="shared" si="372"/>
        <v>Cisn</v>
      </c>
      <c r="AT5952" t="str">
        <f t="shared" si="369"/>
        <v>CLS4180Cisneros Nora Alba</v>
      </c>
      <c r="AU5952" t="str">
        <f t="shared" si="370"/>
        <v>CLS4180-1</v>
      </c>
      <c r="AV5952" t="s">
        <v>3150</v>
      </c>
      <c r="AW5952" t="s">
        <v>2540</v>
      </c>
      <c r="AX5952" t="s">
        <v>3151</v>
      </c>
    </row>
    <row r="5953" spans="1:50" x14ac:dyDescent="0.2">
      <c r="A5953" t="s">
        <v>1814</v>
      </c>
      <c r="B5953" t="s">
        <v>1935</v>
      </c>
      <c r="C5953">
        <v>4180</v>
      </c>
      <c r="D5953" t="s">
        <v>125</v>
      </c>
      <c r="E5953">
        <v>117</v>
      </c>
      <c r="F5953">
        <v>7.8</v>
      </c>
      <c r="G5953">
        <v>3</v>
      </c>
      <c r="H5953">
        <v>0.25</v>
      </c>
      <c r="I5953">
        <v>0</v>
      </c>
      <c r="J5953">
        <v>0</v>
      </c>
      <c r="K5953">
        <v>8.0500000000000007</v>
      </c>
      <c r="L5953">
        <v>40</v>
      </c>
      <c r="M5953">
        <v>0</v>
      </c>
      <c r="N5953">
        <v>0</v>
      </c>
      <c r="O5953">
        <v>0</v>
      </c>
      <c r="P5953">
        <v>40</v>
      </c>
      <c r="Q5953">
        <v>40</v>
      </c>
      <c r="R5953" s="3">
        <v>1</v>
      </c>
      <c r="S5953">
        <v>0</v>
      </c>
      <c r="T5953">
        <v>0</v>
      </c>
      <c r="AQ5953" t="str">
        <f t="shared" si="371"/>
        <v>CLS</v>
      </c>
      <c r="AR5953" t="str">
        <f t="shared" si="371"/>
        <v>4180</v>
      </c>
      <c r="AS5953" t="str">
        <f t="shared" si="372"/>
        <v/>
      </c>
      <c r="AT5953" t="str">
        <f t="shared" si="369"/>
        <v>CLS4180</v>
      </c>
      <c r="AU5953" t="str">
        <f t="shared" si="370"/>
        <v>CLS4180-***** CRSE TOTAL</v>
      </c>
    </row>
    <row r="5954" spans="1:50" x14ac:dyDescent="0.2">
      <c r="A5954" t="s">
        <v>1814</v>
      </c>
      <c r="B5954" t="s">
        <v>1935</v>
      </c>
      <c r="C5954">
        <v>4290</v>
      </c>
      <c r="D5954">
        <v>1</v>
      </c>
      <c r="E5954">
        <v>42</v>
      </c>
      <c r="F5954">
        <v>2.8</v>
      </c>
      <c r="G5954">
        <v>27</v>
      </c>
      <c r="H5954">
        <v>2.25</v>
      </c>
      <c r="I5954">
        <v>0.25</v>
      </c>
      <c r="J5954">
        <v>0</v>
      </c>
      <c r="K5954">
        <v>5.05</v>
      </c>
      <c r="L5954">
        <v>23</v>
      </c>
      <c r="M5954">
        <v>1</v>
      </c>
      <c r="N5954">
        <v>0</v>
      </c>
      <c r="O5954">
        <v>0</v>
      </c>
      <c r="P5954">
        <v>23</v>
      </c>
      <c r="Q5954">
        <v>30</v>
      </c>
      <c r="R5954" s="3">
        <v>0.76670000000000005</v>
      </c>
      <c r="S5954">
        <v>0</v>
      </c>
      <c r="T5954">
        <v>0</v>
      </c>
      <c r="U5954" t="s">
        <v>1952</v>
      </c>
      <c r="V5954" t="s">
        <v>111</v>
      </c>
      <c r="W5954" s="4">
        <v>0.6875</v>
      </c>
      <c r="X5954" s="4">
        <v>0.73958333333333337</v>
      </c>
      <c r="Y5954" t="s">
        <v>107</v>
      </c>
      <c r="Z5954" t="s">
        <v>421</v>
      </c>
      <c r="AA5954">
        <v>50</v>
      </c>
      <c r="AB5954" t="s">
        <v>5560</v>
      </c>
      <c r="AC5954">
        <v>2</v>
      </c>
      <c r="AD5954">
        <v>2</v>
      </c>
      <c r="AE5954">
        <v>3</v>
      </c>
      <c r="AF5954">
        <v>0</v>
      </c>
      <c r="AG5954">
        <v>0</v>
      </c>
      <c r="AH5954">
        <v>0</v>
      </c>
      <c r="AI5954">
        <v>0</v>
      </c>
      <c r="AJ5954">
        <v>96371</v>
      </c>
      <c r="AK5954" t="s">
        <v>61</v>
      </c>
      <c r="AL5954" t="s">
        <v>61</v>
      </c>
      <c r="AM5954" t="s">
        <v>61</v>
      </c>
      <c r="AN5954" t="s">
        <v>61</v>
      </c>
      <c r="AO5954" t="s">
        <v>61</v>
      </c>
      <c r="AP5954">
        <v>1</v>
      </c>
      <c r="AQ5954" t="str">
        <f t="shared" si="371"/>
        <v>CLS</v>
      </c>
      <c r="AR5954" t="str">
        <f t="shared" si="371"/>
        <v>4290</v>
      </c>
      <c r="AS5954" t="str">
        <f t="shared" si="372"/>
        <v>Delg</v>
      </c>
      <c r="AT5954" t="str">
        <f t="shared" si="369"/>
        <v xml:space="preserve">CLS4290Delgado Bernal Dolores </v>
      </c>
      <c r="AU5954" t="str">
        <f t="shared" si="370"/>
        <v>CLS4290-1</v>
      </c>
      <c r="AV5954" t="s">
        <v>2598</v>
      </c>
      <c r="AW5954" t="s">
        <v>3159</v>
      </c>
      <c r="AX5954" t="s">
        <v>3160</v>
      </c>
    </row>
    <row r="5955" spans="1:50" x14ac:dyDescent="0.2">
      <c r="A5955" t="s">
        <v>1814</v>
      </c>
      <c r="B5955" t="s">
        <v>1935</v>
      </c>
      <c r="C5955">
        <v>4290</v>
      </c>
      <c r="D5955" t="s">
        <v>125</v>
      </c>
      <c r="E5955">
        <v>42</v>
      </c>
      <c r="F5955">
        <v>2.8</v>
      </c>
      <c r="G5955">
        <v>27</v>
      </c>
      <c r="H5955">
        <v>2.25</v>
      </c>
      <c r="I5955">
        <v>0.25</v>
      </c>
      <c r="J5955">
        <v>0</v>
      </c>
      <c r="K5955">
        <v>5.05</v>
      </c>
      <c r="L5955">
        <v>23</v>
      </c>
      <c r="M5955">
        <v>1</v>
      </c>
      <c r="N5955">
        <v>0</v>
      </c>
      <c r="O5955">
        <v>0</v>
      </c>
      <c r="P5955">
        <v>23</v>
      </c>
      <c r="Q5955">
        <v>30</v>
      </c>
      <c r="R5955" s="3">
        <v>0.76670000000000005</v>
      </c>
      <c r="S5955">
        <v>0</v>
      </c>
      <c r="T5955">
        <v>0</v>
      </c>
      <c r="AQ5955" t="str">
        <f t="shared" si="371"/>
        <v>CLS</v>
      </c>
      <c r="AR5955" t="str">
        <f t="shared" si="371"/>
        <v>4290</v>
      </c>
      <c r="AS5955" t="str">
        <f t="shared" si="372"/>
        <v/>
      </c>
      <c r="AT5955" t="str">
        <f t="shared" ref="AT5955:AT6018" si="373">CONCATENATE(AQ5955,AR5955, "",AB5955)</f>
        <v>CLS4290</v>
      </c>
      <c r="AU5955" t="str">
        <f t="shared" ref="AU5955:AU6018" si="374">CONCATENATE(AQ5955,AR5955,"-",D5955)</f>
        <v>CLS4290-***** CRSE TOTAL</v>
      </c>
    </row>
    <row r="5956" spans="1:50" x14ac:dyDescent="0.2">
      <c r="A5956" t="s">
        <v>1814</v>
      </c>
      <c r="B5956" t="s">
        <v>1935</v>
      </c>
      <c r="C5956">
        <v>4665</v>
      </c>
      <c r="D5956">
        <v>1</v>
      </c>
      <c r="E5956">
        <v>24</v>
      </c>
      <c r="F5956">
        <v>1.6</v>
      </c>
      <c r="G5956">
        <v>6</v>
      </c>
      <c r="H5956">
        <v>0.5</v>
      </c>
      <c r="I5956">
        <v>0</v>
      </c>
      <c r="J5956">
        <v>0</v>
      </c>
      <c r="K5956">
        <v>2.1</v>
      </c>
      <c r="L5956">
        <v>10</v>
      </c>
      <c r="M5956">
        <v>0</v>
      </c>
      <c r="N5956">
        <v>0</v>
      </c>
      <c r="O5956">
        <v>0</v>
      </c>
      <c r="P5956">
        <v>10</v>
      </c>
      <c r="Q5956">
        <v>10</v>
      </c>
      <c r="R5956" s="3">
        <v>1</v>
      </c>
      <c r="S5956">
        <v>0</v>
      </c>
      <c r="T5956">
        <v>0</v>
      </c>
      <c r="U5956" t="s">
        <v>1953</v>
      </c>
      <c r="V5956" t="s">
        <v>111</v>
      </c>
      <c r="W5956" s="4">
        <v>0.6875</v>
      </c>
      <c r="X5956" s="4">
        <v>0.73958333333333337</v>
      </c>
      <c r="Y5956" t="s">
        <v>107</v>
      </c>
      <c r="Z5956" t="s">
        <v>221</v>
      </c>
      <c r="AA5956">
        <v>25</v>
      </c>
      <c r="AB5956" t="s">
        <v>6589</v>
      </c>
      <c r="AC5956">
        <v>2</v>
      </c>
      <c r="AD5956">
        <v>2</v>
      </c>
      <c r="AE5956">
        <v>3</v>
      </c>
      <c r="AF5956">
        <v>0</v>
      </c>
      <c r="AG5956">
        <v>0</v>
      </c>
      <c r="AH5956">
        <v>0</v>
      </c>
      <c r="AI5956">
        <v>0</v>
      </c>
      <c r="AJ5956">
        <v>93850</v>
      </c>
      <c r="AK5956" t="s">
        <v>61</v>
      </c>
      <c r="AL5956" t="s">
        <v>61</v>
      </c>
      <c r="AM5956" t="s">
        <v>61</v>
      </c>
      <c r="AN5956" t="s">
        <v>61</v>
      </c>
      <c r="AO5956" t="s">
        <v>61</v>
      </c>
      <c r="AP5956">
        <v>1</v>
      </c>
      <c r="AQ5956" t="str">
        <f t="shared" ref="AQ5956:AR6019" si="375">TRIM(B5956)</f>
        <v>CLS</v>
      </c>
      <c r="AR5956" t="str">
        <f t="shared" si="375"/>
        <v>4665</v>
      </c>
      <c r="AS5956" t="str">
        <f t="shared" si="372"/>
        <v>Ford</v>
      </c>
      <c r="AT5956" t="str">
        <f t="shared" si="373"/>
        <v>CLS4665Ford Eileen Mary</v>
      </c>
      <c r="AU5956" t="str">
        <f t="shared" si="374"/>
        <v>CLS4665-1</v>
      </c>
      <c r="AV5956" t="s">
        <v>50</v>
      </c>
      <c r="AW5956" t="s">
        <v>4287</v>
      </c>
      <c r="AX5956" t="s">
        <v>2777</v>
      </c>
    </row>
    <row r="5957" spans="1:50" x14ac:dyDescent="0.2">
      <c r="A5957" t="s">
        <v>1814</v>
      </c>
      <c r="B5957" t="s">
        <v>1935</v>
      </c>
      <c r="C5957">
        <v>4665</v>
      </c>
      <c r="D5957" t="s">
        <v>125</v>
      </c>
      <c r="E5957">
        <v>24</v>
      </c>
      <c r="F5957">
        <v>1.6</v>
      </c>
      <c r="G5957">
        <v>6</v>
      </c>
      <c r="H5957">
        <v>0.5</v>
      </c>
      <c r="I5957">
        <v>0</v>
      </c>
      <c r="J5957">
        <v>0</v>
      </c>
      <c r="K5957">
        <v>2.1</v>
      </c>
      <c r="L5957">
        <v>10</v>
      </c>
      <c r="M5957">
        <v>0</v>
      </c>
      <c r="N5957">
        <v>0</v>
      </c>
      <c r="O5957">
        <v>0</v>
      </c>
      <c r="P5957">
        <v>10</v>
      </c>
      <c r="Q5957">
        <v>10</v>
      </c>
      <c r="R5957" s="3">
        <v>1</v>
      </c>
      <c r="S5957">
        <v>0</v>
      </c>
      <c r="T5957">
        <v>0</v>
      </c>
      <c r="AQ5957" t="str">
        <f t="shared" si="375"/>
        <v>CLS</v>
      </c>
      <c r="AR5957" t="str">
        <f t="shared" si="375"/>
        <v>4665</v>
      </c>
      <c r="AS5957" t="str">
        <f t="shared" si="372"/>
        <v/>
      </c>
      <c r="AT5957" t="str">
        <f t="shared" si="373"/>
        <v>CLS4665</v>
      </c>
      <c r="AU5957" t="str">
        <f t="shared" si="374"/>
        <v>CLS4665-***** CRSE TOTAL</v>
      </c>
    </row>
    <row r="5958" spans="1:50" x14ac:dyDescent="0.2">
      <c r="A5958" t="s">
        <v>1814</v>
      </c>
      <c r="B5958" t="s">
        <v>1935</v>
      </c>
      <c r="C5958">
        <v>4900</v>
      </c>
      <c r="D5958">
        <v>1</v>
      </c>
      <c r="E5958">
        <v>21</v>
      </c>
      <c r="F5958">
        <v>1.4</v>
      </c>
      <c r="G5958">
        <v>33</v>
      </c>
      <c r="H5958">
        <v>2.75</v>
      </c>
      <c r="I5958">
        <v>0.25</v>
      </c>
      <c r="J5958">
        <v>0</v>
      </c>
      <c r="K5958">
        <v>4.1500000000000004</v>
      </c>
      <c r="L5958">
        <v>18</v>
      </c>
      <c r="M5958">
        <v>1</v>
      </c>
      <c r="N5958">
        <v>0</v>
      </c>
      <c r="O5958">
        <v>0</v>
      </c>
      <c r="P5958">
        <v>18</v>
      </c>
      <c r="Q5958">
        <v>40</v>
      </c>
      <c r="R5958" s="3">
        <v>0.45</v>
      </c>
      <c r="S5958">
        <v>0</v>
      </c>
      <c r="T5958">
        <v>0</v>
      </c>
      <c r="U5958" t="s">
        <v>1954</v>
      </c>
      <c r="V5958" t="s">
        <v>136</v>
      </c>
      <c r="W5958" s="4">
        <v>0.5</v>
      </c>
      <c r="X5958" s="4">
        <v>0.61458333333333337</v>
      </c>
      <c r="Y5958" t="s">
        <v>107</v>
      </c>
      <c r="Z5958" t="s">
        <v>240</v>
      </c>
      <c r="AA5958">
        <v>49</v>
      </c>
      <c r="AB5958" t="s">
        <v>6585</v>
      </c>
      <c r="AC5958">
        <v>2</v>
      </c>
      <c r="AD5958">
        <v>2</v>
      </c>
      <c r="AE5958">
        <v>3</v>
      </c>
      <c r="AF5958">
        <v>1</v>
      </c>
      <c r="AG5958">
        <v>1</v>
      </c>
      <c r="AH5958">
        <v>0</v>
      </c>
      <c r="AI5958">
        <v>0</v>
      </c>
      <c r="AJ5958">
        <v>93943</v>
      </c>
      <c r="AK5958" t="s">
        <v>61</v>
      </c>
      <c r="AL5958" t="s">
        <v>61</v>
      </c>
      <c r="AM5958" t="s">
        <v>61</v>
      </c>
      <c r="AN5958" t="s">
        <v>61</v>
      </c>
      <c r="AO5958" t="s">
        <v>61</v>
      </c>
      <c r="AP5958">
        <v>1</v>
      </c>
      <c r="AQ5958" t="str">
        <f t="shared" si="375"/>
        <v>CLS</v>
      </c>
      <c r="AR5958" t="str">
        <f t="shared" si="375"/>
        <v>4900</v>
      </c>
      <c r="AS5958" t="str">
        <f t="shared" si="372"/>
        <v>Ramo</v>
      </c>
      <c r="AT5958" t="str">
        <f t="shared" si="373"/>
        <v xml:space="preserve">CLS4900Ramos Leda </v>
      </c>
      <c r="AU5958" t="str">
        <f t="shared" si="374"/>
        <v>CLS4900-1</v>
      </c>
      <c r="AV5958" t="s">
        <v>4714</v>
      </c>
      <c r="AW5958" t="s">
        <v>4715</v>
      </c>
    </row>
    <row r="5959" spans="1:50" x14ac:dyDescent="0.2">
      <c r="A5959" t="s">
        <v>1814</v>
      </c>
      <c r="B5959" t="s">
        <v>1935</v>
      </c>
      <c r="C5959">
        <v>4900</v>
      </c>
      <c r="D5959" t="s">
        <v>125</v>
      </c>
      <c r="E5959">
        <v>21</v>
      </c>
      <c r="F5959">
        <v>1.4</v>
      </c>
      <c r="G5959">
        <v>33</v>
      </c>
      <c r="H5959">
        <v>2.75</v>
      </c>
      <c r="I5959">
        <v>0.25</v>
      </c>
      <c r="J5959">
        <v>0</v>
      </c>
      <c r="K5959">
        <v>4.1500000000000004</v>
      </c>
      <c r="L5959">
        <v>18</v>
      </c>
      <c r="M5959">
        <v>1</v>
      </c>
      <c r="N5959">
        <v>0</v>
      </c>
      <c r="O5959">
        <v>0</v>
      </c>
      <c r="P5959">
        <v>18</v>
      </c>
      <c r="Q5959">
        <v>40</v>
      </c>
      <c r="R5959" s="3">
        <v>0.45</v>
      </c>
      <c r="S5959">
        <v>0</v>
      </c>
      <c r="T5959">
        <v>0</v>
      </c>
      <c r="AQ5959" t="str">
        <f t="shared" si="375"/>
        <v>CLS</v>
      </c>
      <c r="AR5959" t="str">
        <f t="shared" si="375"/>
        <v>4900</v>
      </c>
      <c r="AS5959" t="str">
        <f t="shared" si="372"/>
        <v/>
      </c>
      <c r="AT5959" t="str">
        <f t="shared" si="373"/>
        <v>CLS4900</v>
      </c>
      <c r="AU5959" t="str">
        <f t="shared" si="374"/>
        <v>CLS4900-***** CRSE TOTAL</v>
      </c>
    </row>
    <row r="5960" spans="1:50" x14ac:dyDescent="0.2">
      <c r="A5960" t="s">
        <v>1814</v>
      </c>
      <c r="B5960" t="s">
        <v>1935</v>
      </c>
      <c r="C5960">
        <v>5030</v>
      </c>
      <c r="D5960">
        <v>1</v>
      </c>
      <c r="E5960">
        <v>0</v>
      </c>
      <c r="F5960">
        <v>0</v>
      </c>
      <c r="G5960">
        <v>39</v>
      </c>
      <c r="H5960">
        <v>3.25</v>
      </c>
      <c r="I5960">
        <v>0.5</v>
      </c>
      <c r="J5960">
        <v>0</v>
      </c>
      <c r="K5960">
        <v>3.25</v>
      </c>
      <c r="L5960">
        <v>13</v>
      </c>
      <c r="M5960">
        <v>2</v>
      </c>
      <c r="N5960">
        <v>0</v>
      </c>
      <c r="O5960">
        <v>0</v>
      </c>
      <c r="P5960">
        <v>13</v>
      </c>
      <c r="Q5960">
        <v>15</v>
      </c>
      <c r="R5960" s="3">
        <v>0.86670000000000003</v>
      </c>
      <c r="S5960">
        <v>0</v>
      </c>
      <c r="T5960">
        <v>0</v>
      </c>
      <c r="U5960" t="s">
        <v>1955</v>
      </c>
      <c r="V5960" t="s">
        <v>121</v>
      </c>
      <c r="W5960" s="4">
        <v>0.75</v>
      </c>
      <c r="X5960" s="4">
        <v>0.86458333333333337</v>
      </c>
      <c r="Y5960" t="s">
        <v>107</v>
      </c>
      <c r="Z5960" t="s">
        <v>239</v>
      </c>
      <c r="AA5960">
        <v>61</v>
      </c>
      <c r="AB5960" t="s">
        <v>6579</v>
      </c>
      <c r="AC5960">
        <v>5</v>
      </c>
      <c r="AD5960">
        <v>3</v>
      </c>
      <c r="AE5960">
        <v>3</v>
      </c>
      <c r="AF5960">
        <v>17</v>
      </c>
      <c r="AG5960">
        <v>14</v>
      </c>
      <c r="AH5960">
        <v>1</v>
      </c>
      <c r="AI5960">
        <v>2</v>
      </c>
      <c r="AJ5960">
        <v>94267</v>
      </c>
      <c r="AK5960" t="s">
        <v>61</v>
      </c>
      <c r="AL5960" t="s">
        <v>61</v>
      </c>
      <c r="AM5960" t="s">
        <v>61</v>
      </c>
      <c r="AN5960" t="s">
        <v>61</v>
      </c>
      <c r="AO5960" t="s">
        <v>61</v>
      </c>
      <c r="AP5960">
        <v>1</v>
      </c>
      <c r="AQ5960" t="str">
        <f t="shared" si="375"/>
        <v>CLS</v>
      </c>
      <c r="AR5960" t="str">
        <f t="shared" si="375"/>
        <v>5030</v>
      </c>
      <c r="AS5960" t="str">
        <f t="shared" si="372"/>
        <v>Hern</v>
      </c>
      <c r="AT5960" t="str">
        <f t="shared" si="373"/>
        <v>CLS5030Hernandez Ester E.</v>
      </c>
      <c r="AU5960" t="str">
        <f t="shared" si="374"/>
        <v>CLS5030-1</v>
      </c>
      <c r="AV5960" t="s">
        <v>16</v>
      </c>
      <c r="AW5960" t="s">
        <v>4707</v>
      </c>
      <c r="AX5960" t="s">
        <v>2734</v>
      </c>
    </row>
    <row r="5961" spans="1:50" x14ac:dyDescent="0.2">
      <c r="A5961" t="s">
        <v>1814</v>
      </c>
      <c r="B5961" t="s">
        <v>1935</v>
      </c>
      <c r="C5961">
        <v>5030</v>
      </c>
      <c r="D5961" t="s">
        <v>125</v>
      </c>
      <c r="E5961">
        <v>0</v>
      </c>
      <c r="F5961">
        <v>0</v>
      </c>
      <c r="G5961">
        <v>39</v>
      </c>
      <c r="H5961">
        <v>3.25</v>
      </c>
      <c r="I5961">
        <v>0.5</v>
      </c>
      <c r="J5961">
        <v>0</v>
      </c>
      <c r="K5961">
        <v>3.25</v>
      </c>
      <c r="L5961">
        <v>13</v>
      </c>
      <c r="M5961">
        <v>2</v>
      </c>
      <c r="N5961">
        <v>0</v>
      </c>
      <c r="O5961">
        <v>0</v>
      </c>
      <c r="P5961">
        <v>13</v>
      </c>
      <c r="Q5961">
        <v>15</v>
      </c>
      <c r="R5961" s="3">
        <v>0.86670000000000003</v>
      </c>
      <c r="S5961">
        <v>0</v>
      </c>
      <c r="T5961">
        <v>0</v>
      </c>
      <c r="AQ5961" t="str">
        <f t="shared" si="375"/>
        <v>CLS</v>
      </c>
      <c r="AR5961" t="str">
        <f t="shared" si="375"/>
        <v>5030</v>
      </c>
      <c r="AS5961" t="str">
        <f t="shared" si="372"/>
        <v/>
      </c>
      <c r="AT5961" t="str">
        <f t="shared" si="373"/>
        <v>CLS5030</v>
      </c>
      <c r="AU5961" t="str">
        <f t="shared" si="374"/>
        <v>CLS5030-***** CRSE TOTAL</v>
      </c>
    </row>
    <row r="5962" spans="1:50" x14ac:dyDescent="0.2">
      <c r="A5962" t="s">
        <v>1814</v>
      </c>
      <c r="B5962" t="s">
        <v>1935</v>
      </c>
      <c r="C5962">
        <v>5960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3</v>
      </c>
      <c r="M5962">
        <v>0</v>
      </c>
      <c r="N5962">
        <v>0</v>
      </c>
      <c r="O5962">
        <v>0</v>
      </c>
      <c r="P5962">
        <v>3</v>
      </c>
      <c r="Q5962">
        <v>5</v>
      </c>
      <c r="R5962" s="3">
        <v>0.6</v>
      </c>
      <c r="S5962">
        <v>0</v>
      </c>
      <c r="T5962">
        <v>0</v>
      </c>
      <c r="U5962" t="s">
        <v>338</v>
      </c>
      <c r="Y5962" t="s">
        <v>61</v>
      </c>
      <c r="Z5962" t="s">
        <v>61</v>
      </c>
      <c r="AA5962" t="s">
        <v>61</v>
      </c>
      <c r="AB5962" t="s">
        <v>5545</v>
      </c>
      <c r="AC5962">
        <v>78</v>
      </c>
      <c r="AD5962">
        <v>3</v>
      </c>
      <c r="AE5962">
        <v>0</v>
      </c>
      <c r="AF5962">
        <v>3</v>
      </c>
      <c r="AG5962">
        <v>3</v>
      </c>
      <c r="AH5962">
        <v>0</v>
      </c>
      <c r="AI5962">
        <v>0</v>
      </c>
      <c r="AJ5962">
        <v>94875</v>
      </c>
      <c r="AK5962" t="s">
        <v>61</v>
      </c>
      <c r="AL5962" t="s">
        <v>61</v>
      </c>
      <c r="AM5962" t="s">
        <v>61</v>
      </c>
      <c r="AN5962" t="s">
        <v>61</v>
      </c>
      <c r="AO5962" t="s">
        <v>61</v>
      </c>
      <c r="AP5962">
        <v>1</v>
      </c>
      <c r="AQ5962" t="str">
        <f t="shared" si="375"/>
        <v>CLS</v>
      </c>
      <c r="AR5962" t="str">
        <f t="shared" si="375"/>
        <v>5960</v>
      </c>
      <c r="AS5962" t="str">
        <f t="shared" si="372"/>
        <v>Espi</v>
      </c>
      <c r="AT5962" t="str">
        <f t="shared" si="373"/>
        <v xml:space="preserve">CLS5960Espinoza Alex </v>
      </c>
      <c r="AU5962" t="str">
        <f t="shared" si="374"/>
        <v>CLS5960-1</v>
      </c>
      <c r="AV5962" t="s">
        <v>3134</v>
      </c>
      <c r="AW5962" t="s">
        <v>2490</v>
      </c>
    </row>
    <row r="5963" spans="1:50" x14ac:dyDescent="0.2">
      <c r="A5963" t="s">
        <v>1814</v>
      </c>
      <c r="B5963" t="s">
        <v>1935</v>
      </c>
      <c r="C5963">
        <v>5960</v>
      </c>
      <c r="D5963" t="s">
        <v>125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3</v>
      </c>
      <c r="M5963">
        <v>0</v>
      </c>
      <c r="N5963">
        <v>0</v>
      </c>
      <c r="O5963">
        <v>0</v>
      </c>
      <c r="P5963">
        <v>3</v>
      </c>
      <c r="Q5963">
        <v>5</v>
      </c>
      <c r="R5963" s="3">
        <v>0.6</v>
      </c>
      <c r="S5963">
        <v>0</v>
      </c>
      <c r="T5963">
        <v>0</v>
      </c>
      <c r="AQ5963" t="str">
        <f t="shared" si="375"/>
        <v>CLS</v>
      </c>
      <c r="AR5963" t="str">
        <f t="shared" si="375"/>
        <v>5960</v>
      </c>
      <c r="AS5963" t="str">
        <f t="shared" si="372"/>
        <v/>
      </c>
      <c r="AT5963" t="str">
        <f t="shared" si="373"/>
        <v>CLS5960</v>
      </c>
      <c r="AU5963" t="str">
        <f t="shared" si="374"/>
        <v>CLS5960-***** CRSE TOTAL</v>
      </c>
    </row>
    <row r="5964" spans="1:50" x14ac:dyDescent="0.2">
      <c r="A5964" t="s">
        <v>1814</v>
      </c>
      <c r="B5964" t="s">
        <v>1935</v>
      </c>
      <c r="C5964">
        <v>5980</v>
      </c>
      <c r="D5964">
        <v>1</v>
      </c>
      <c r="E5964">
        <v>0</v>
      </c>
      <c r="F5964">
        <v>0</v>
      </c>
      <c r="G5964">
        <v>1</v>
      </c>
      <c r="H5964">
        <v>0.08</v>
      </c>
      <c r="I5964">
        <v>0</v>
      </c>
      <c r="J5964">
        <v>0</v>
      </c>
      <c r="K5964">
        <v>0.08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5</v>
      </c>
      <c r="R5964" s="3">
        <v>0.2</v>
      </c>
      <c r="S5964">
        <v>0</v>
      </c>
      <c r="T5964">
        <v>0</v>
      </c>
      <c r="U5964" t="s">
        <v>816</v>
      </c>
      <c r="Y5964" t="s">
        <v>61</v>
      </c>
      <c r="Z5964" t="s">
        <v>61</v>
      </c>
      <c r="AA5964" t="s">
        <v>61</v>
      </c>
      <c r="AB5964" t="s">
        <v>6579</v>
      </c>
      <c r="AC5964">
        <v>25</v>
      </c>
      <c r="AD5964">
        <v>3</v>
      </c>
      <c r="AE5964">
        <v>1</v>
      </c>
      <c r="AF5964">
        <v>1</v>
      </c>
      <c r="AG5964">
        <v>1</v>
      </c>
      <c r="AH5964">
        <v>0</v>
      </c>
      <c r="AI5964">
        <v>0</v>
      </c>
      <c r="AJ5964">
        <v>94000</v>
      </c>
      <c r="AK5964" t="s">
        <v>61</v>
      </c>
      <c r="AL5964" t="s">
        <v>61</v>
      </c>
      <c r="AM5964" t="s">
        <v>61</v>
      </c>
      <c r="AN5964" t="s">
        <v>61</v>
      </c>
      <c r="AO5964" t="s">
        <v>61</v>
      </c>
      <c r="AP5964">
        <v>1</v>
      </c>
      <c r="AQ5964" t="str">
        <f t="shared" si="375"/>
        <v>CLS</v>
      </c>
      <c r="AR5964" t="str">
        <f t="shared" si="375"/>
        <v>5980</v>
      </c>
      <c r="AS5964" t="str">
        <f t="shared" si="372"/>
        <v>Hern</v>
      </c>
      <c r="AT5964" t="str">
        <f t="shared" si="373"/>
        <v>CLS5980Hernandez Ester E.</v>
      </c>
      <c r="AU5964" t="str">
        <f t="shared" si="374"/>
        <v>CLS5980-1</v>
      </c>
      <c r="AV5964" t="s">
        <v>16</v>
      </c>
      <c r="AW5964" t="s">
        <v>4707</v>
      </c>
      <c r="AX5964" t="s">
        <v>2734</v>
      </c>
    </row>
    <row r="5965" spans="1:50" x14ac:dyDescent="0.2">
      <c r="A5965" t="s">
        <v>1814</v>
      </c>
      <c r="B5965" t="s">
        <v>1935</v>
      </c>
      <c r="C5965">
        <v>5980</v>
      </c>
      <c r="D5965">
        <v>2</v>
      </c>
      <c r="E5965">
        <v>0</v>
      </c>
      <c r="F5965">
        <v>0</v>
      </c>
      <c r="G5965">
        <v>2</v>
      </c>
      <c r="H5965">
        <v>0.17</v>
      </c>
      <c r="I5965">
        <v>0</v>
      </c>
      <c r="J5965">
        <v>0</v>
      </c>
      <c r="K5965">
        <v>0.17</v>
      </c>
      <c r="L5965">
        <v>1</v>
      </c>
      <c r="M5965">
        <v>0</v>
      </c>
      <c r="N5965">
        <v>0</v>
      </c>
      <c r="O5965">
        <v>0</v>
      </c>
      <c r="P5965">
        <v>1</v>
      </c>
      <c r="Q5965">
        <v>5</v>
      </c>
      <c r="R5965" s="3">
        <v>0.2</v>
      </c>
      <c r="S5965">
        <v>0</v>
      </c>
      <c r="T5965">
        <v>0</v>
      </c>
      <c r="U5965" t="s">
        <v>816</v>
      </c>
      <c r="Y5965" t="s">
        <v>61</v>
      </c>
      <c r="Z5965" t="s">
        <v>61</v>
      </c>
      <c r="AA5965" t="s">
        <v>61</v>
      </c>
      <c r="AB5965" t="s">
        <v>6579</v>
      </c>
      <c r="AC5965">
        <v>25</v>
      </c>
      <c r="AD5965">
        <v>3</v>
      </c>
      <c r="AE5965">
        <v>2</v>
      </c>
      <c r="AF5965">
        <v>1</v>
      </c>
      <c r="AG5965">
        <v>1</v>
      </c>
      <c r="AH5965">
        <v>0</v>
      </c>
      <c r="AI5965">
        <v>0</v>
      </c>
      <c r="AJ5965">
        <v>94001</v>
      </c>
      <c r="AK5965" t="s">
        <v>61</v>
      </c>
      <c r="AL5965" t="s">
        <v>61</v>
      </c>
      <c r="AM5965" t="s">
        <v>61</v>
      </c>
      <c r="AN5965" t="s">
        <v>61</v>
      </c>
      <c r="AO5965" t="s">
        <v>61</v>
      </c>
      <c r="AP5965">
        <v>1</v>
      </c>
      <c r="AQ5965" t="str">
        <f t="shared" si="375"/>
        <v>CLS</v>
      </c>
      <c r="AR5965" t="str">
        <f t="shared" si="375"/>
        <v>5980</v>
      </c>
      <c r="AS5965" t="str">
        <f t="shared" si="372"/>
        <v>Hern</v>
      </c>
      <c r="AT5965" t="str">
        <f t="shared" si="373"/>
        <v>CLS5980Hernandez Ester E.</v>
      </c>
      <c r="AU5965" t="str">
        <f t="shared" si="374"/>
        <v>CLS5980-2</v>
      </c>
      <c r="AV5965" t="s">
        <v>16</v>
      </c>
      <c r="AW5965" t="s">
        <v>4707</v>
      </c>
      <c r="AX5965" t="s">
        <v>2734</v>
      </c>
    </row>
    <row r="5966" spans="1:50" x14ac:dyDescent="0.2">
      <c r="A5966" t="s">
        <v>1814</v>
      </c>
      <c r="B5966" t="s">
        <v>1935</v>
      </c>
      <c r="C5966">
        <v>5980</v>
      </c>
      <c r="D5966">
        <v>3</v>
      </c>
      <c r="E5966">
        <v>0</v>
      </c>
      <c r="F5966">
        <v>0</v>
      </c>
      <c r="G5966">
        <v>3</v>
      </c>
      <c r="H5966">
        <v>0.25</v>
      </c>
      <c r="I5966">
        <v>0</v>
      </c>
      <c r="J5966">
        <v>0</v>
      </c>
      <c r="K5966">
        <v>0.25</v>
      </c>
      <c r="L5966">
        <v>1</v>
      </c>
      <c r="M5966">
        <v>0</v>
      </c>
      <c r="N5966">
        <v>0</v>
      </c>
      <c r="O5966">
        <v>0</v>
      </c>
      <c r="P5966">
        <v>1</v>
      </c>
      <c r="Q5966">
        <v>5</v>
      </c>
      <c r="R5966" s="3">
        <v>0.2</v>
      </c>
      <c r="S5966">
        <v>0</v>
      </c>
      <c r="T5966">
        <v>0</v>
      </c>
      <c r="U5966" t="s">
        <v>816</v>
      </c>
      <c r="Y5966" t="s">
        <v>61</v>
      </c>
      <c r="Z5966" t="s">
        <v>61</v>
      </c>
      <c r="AA5966" t="s">
        <v>61</v>
      </c>
      <c r="AB5966" t="s">
        <v>6580</v>
      </c>
      <c r="AC5966">
        <v>25</v>
      </c>
      <c r="AD5966">
        <v>3</v>
      </c>
      <c r="AE5966">
        <v>3</v>
      </c>
      <c r="AF5966">
        <v>5</v>
      </c>
      <c r="AG5966">
        <v>4</v>
      </c>
      <c r="AH5966">
        <v>1</v>
      </c>
      <c r="AI5966">
        <v>0</v>
      </c>
      <c r="AJ5966">
        <v>94002</v>
      </c>
      <c r="AK5966" t="s">
        <v>61</v>
      </c>
      <c r="AL5966" t="s">
        <v>61</v>
      </c>
      <c r="AM5966" t="s">
        <v>61</v>
      </c>
      <c r="AN5966" t="s">
        <v>61</v>
      </c>
      <c r="AO5966" t="s">
        <v>61</v>
      </c>
      <c r="AP5966">
        <v>1</v>
      </c>
      <c r="AQ5966" t="str">
        <f t="shared" si="375"/>
        <v>CLS</v>
      </c>
      <c r="AR5966" t="str">
        <f t="shared" si="375"/>
        <v>5980</v>
      </c>
      <c r="AS5966" t="str">
        <f t="shared" si="372"/>
        <v>Cova</v>
      </c>
      <c r="AT5966" t="str">
        <f t="shared" si="373"/>
        <v xml:space="preserve">CLS5980Covarrubias Alejandro </v>
      </c>
      <c r="AU5966" t="str">
        <f t="shared" si="374"/>
        <v>CLS5980-3</v>
      </c>
      <c r="AV5966" t="s">
        <v>4708</v>
      </c>
      <c r="AW5966" t="s">
        <v>3037</v>
      </c>
    </row>
    <row r="5967" spans="1:50" x14ac:dyDescent="0.2">
      <c r="A5967" t="s">
        <v>1814</v>
      </c>
      <c r="B5967" t="s">
        <v>1935</v>
      </c>
      <c r="C5967">
        <v>5980</v>
      </c>
      <c r="D5967">
        <v>4</v>
      </c>
      <c r="E5967">
        <v>0</v>
      </c>
      <c r="F5967">
        <v>0</v>
      </c>
      <c r="G5967">
        <v>6</v>
      </c>
      <c r="H5967">
        <v>0.5</v>
      </c>
      <c r="I5967">
        <v>0</v>
      </c>
      <c r="J5967">
        <v>0</v>
      </c>
      <c r="K5967">
        <v>0.5</v>
      </c>
      <c r="L5967">
        <v>2</v>
      </c>
      <c r="M5967">
        <v>0</v>
      </c>
      <c r="N5967">
        <v>0</v>
      </c>
      <c r="O5967">
        <v>0</v>
      </c>
      <c r="P5967">
        <v>2</v>
      </c>
      <c r="Q5967">
        <v>5</v>
      </c>
      <c r="R5967" s="3">
        <v>0.4</v>
      </c>
      <c r="S5967">
        <v>0</v>
      </c>
      <c r="T5967">
        <v>0</v>
      </c>
      <c r="U5967" t="s">
        <v>816</v>
      </c>
      <c r="Y5967" t="s">
        <v>61</v>
      </c>
      <c r="Z5967" t="s">
        <v>61</v>
      </c>
      <c r="AA5967" t="s">
        <v>61</v>
      </c>
      <c r="AB5967" t="s">
        <v>6579</v>
      </c>
      <c r="AC5967">
        <v>25</v>
      </c>
      <c r="AD5967">
        <v>3</v>
      </c>
      <c r="AE5967">
        <v>3</v>
      </c>
      <c r="AF5967">
        <v>0</v>
      </c>
      <c r="AG5967">
        <v>0</v>
      </c>
      <c r="AH5967">
        <v>0</v>
      </c>
      <c r="AI5967">
        <v>0</v>
      </c>
      <c r="AJ5967">
        <v>97722</v>
      </c>
      <c r="AK5967" t="s">
        <v>61</v>
      </c>
      <c r="AL5967" t="s">
        <v>61</v>
      </c>
      <c r="AM5967" t="s">
        <v>61</v>
      </c>
      <c r="AN5967" t="s">
        <v>61</v>
      </c>
      <c r="AO5967" t="s">
        <v>61</v>
      </c>
      <c r="AP5967">
        <v>1</v>
      </c>
      <c r="AQ5967" t="str">
        <f t="shared" si="375"/>
        <v>CLS</v>
      </c>
      <c r="AR5967" t="str">
        <f t="shared" si="375"/>
        <v>5980</v>
      </c>
      <c r="AS5967" t="str">
        <f t="shared" si="372"/>
        <v>Hern</v>
      </c>
      <c r="AT5967" t="str">
        <f t="shared" si="373"/>
        <v>CLS5980Hernandez Ester E.</v>
      </c>
      <c r="AU5967" t="str">
        <f t="shared" si="374"/>
        <v>CLS5980-4</v>
      </c>
      <c r="AV5967" t="s">
        <v>16</v>
      </c>
      <c r="AW5967" t="s">
        <v>4707</v>
      </c>
      <c r="AX5967" t="s">
        <v>2734</v>
      </c>
    </row>
    <row r="5968" spans="1:50" x14ac:dyDescent="0.2">
      <c r="A5968" t="s">
        <v>1814</v>
      </c>
      <c r="B5968" t="s">
        <v>1935</v>
      </c>
      <c r="C5968">
        <v>5980</v>
      </c>
      <c r="D5968">
        <v>5</v>
      </c>
      <c r="E5968">
        <v>0</v>
      </c>
      <c r="F5968">
        <v>0</v>
      </c>
      <c r="G5968">
        <v>3</v>
      </c>
      <c r="H5968">
        <v>0.25</v>
      </c>
      <c r="I5968">
        <v>0</v>
      </c>
      <c r="J5968">
        <v>0</v>
      </c>
      <c r="K5968">
        <v>0.25</v>
      </c>
      <c r="L5968">
        <v>1</v>
      </c>
      <c r="M5968">
        <v>0</v>
      </c>
      <c r="N5968">
        <v>0</v>
      </c>
      <c r="O5968">
        <v>0</v>
      </c>
      <c r="P5968">
        <v>1</v>
      </c>
      <c r="Q5968">
        <v>5</v>
      </c>
      <c r="R5968" s="3">
        <v>0.2</v>
      </c>
      <c r="S5968">
        <v>0</v>
      </c>
      <c r="T5968">
        <v>0</v>
      </c>
      <c r="U5968" t="s">
        <v>816</v>
      </c>
      <c r="Y5968" t="s">
        <v>61</v>
      </c>
      <c r="Z5968" t="s">
        <v>61</v>
      </c>
      <c r="AA5968" t="s">
        <v>61</v>
      </c>
      <c r="AB5968" t="s">
        <v>5545</v>
      </c>
      <c r="AC5968">
        <v>25</v>
      </c>
      <c r="AD5968">
        <v>3</v>
      </c>
      <c r="AE5968">
        <v>3</v>
      </c>
      <c r="AF5968">
        <v>0</v>
      </c>
      <c r="AG5968">
        <v>0</v>
      </c>
      <c r="AH5968">
        <v>0</v>
      </c>
      <c r="AI5968">
        <v>0</v>
      </c>
      <c r="AJ5968">
        <v>97723</v>
      </c>
      <c r="AK5968" t="s">
        <v>61</v>
      </c>
      <c r="AL5968" t="s">
        <v>61</v>
      </c>
      <c r="AM5968" t="s">
        <v>61</v>
      </c>
      <c r="AN5968" t="s">
        <v>61</v>
      </c>
      <c r="AO5968" t="s">
        <v>61</v>
      </c>
      <c r="AP5968">
        <v>1</v>
      </c>
      <c r="AQ5968" t="str">
        <f t="shared" si="375"/>
        <v>CLS</v>
      </c>
      <c r="AR5968" t="str">
        <f t="shared" si="375"/>
        <v>5980</v>
      </c>
      <c r="AS5968" t="str">
        <f t="shared" si="372"/>
        <v>Espi</v>
      </c>
      <c r="AT5968" t="str">
        <f t="shared" si="373"/>
        <v xml:space="preserve">CLS5980Espinoza Alex </v>
      </c>
      <c r="AU5968" t="str">
        <f t="shared" si="374"/>
        <v>CLS5980-5</v>
      </c>
      <c r="AV5968" t="s">
        <v>3134</v>
      </c>
      <c r="AW5968" t="s">
        <v>2490</v>
      </c>
    </row>
    <row r="5969" spans="1:50" x14ac:dyDescent="0.2">
      <c r="A5969" t="s">
        <v>1814</v>
      </c>
      <c r="B5969" t="s">
        <v>1935</v>
      </c>
      <c r="C5969">
        <v>5980</v>
      </c>
      <c r="D5969" t="s">
        <v>125</v>
      </c>
      <c r="E5969">
        <v>0</v>
      </c>
      <c r="F5969">
        <v>0</v>
      </c>
      <c r="G5969">
        <v>15</v>
      </c>
      <c r="H5969">
        <v>1.25</v>
      </c>
      <c r="I5969">
        <v>0</v>
      </c>
      <c r="J5969">
        <v>0</v>
      </c>
      <c r="K5969">
        <v>1.25</v>
      </c>
      <c r="L5969">
        <v>6</v>
      </c>
      <c r="M5969">
        <v>0</v>
      </c>
      <c r="N5969">
        <v>0</v>
      </c>
      <c r="O5969">
        <v>0</v>
      </c>
      <c r="P5969">
        <v>6</v>
      </c>
      <c r="Q5969">
        <v>25</v>
      </c>
      <c r="R5969" s="3">
        <v>0.24</v>
      </c>
      <c r="S5969">
        <v>0</v>
      </c>
      <c r="T5969">
        <v>0</v>
      </c>
      <c r="AQ5969" t="str">
        <f t="shared" si="375"/>
        <v>CLS</v>
      </c>
      <c r="AR5969" t="str">
        <f t="shared" si="375"/>
        <v>5980</v>
      </c>
      <c r="AS5969" t="str">
        <f t="shared" si="372"/>
        <v/>
      </c>
      <c r="AT5969" t="str">
        <f t="shared" si="373"/>
        <v>CLS5980</v>
      </c>
      <c r="AU5969" t="str">
        <f t="shared" si="374"/>
        <v>CLS5980-***** CRSE TOTAL</v>
      </c>
    </row>
    <row r="5970" spans="1:50" x14ac:dyDescent="0.2">
      <c r="A5970" t="s">
        <v>1814</v>
      </c>
      <c r="B5970" t="s">
        <v>1935</v>
      </c>
      <c r="C5970">
        <v>5990</v>
      </c>
      <c r="D5970">
        <v>3</v>
      </c>
      <c r="E5970">
        <v>0</v>
      </c>
      <c r="F5970">
        <v>0</v>
      </c>
      <c r="G5970">
        <v>3</v>
      </c>
      <c r="H5970">
        <v>0.25</v>
      </c>
      <c r="I5970">
        <v>0</v>
      </c>
      <c r="J5970">
        <v>0</v>
      </c>
      <c r="K5970">
        <v>0.25</v>
      </c>
      <c r="L5970">
        <v>1</v>
      </c>
      <c r="M5970">
        <v>0</v>
      </c>
      <c r="N5970">
        <v>0</v>
      </c>
      <c r="O5970">
        <v>0</v>
      </c>
      <c r="P5970">
        <v>1</v>
      </c>
      <c r="Q5970">
        <v>5</v>
      </c>
      <c r="R5970" s="3">
        <v>0.2</v>
      </c>
      <c r="S5970">
        <v>0</v>
      </c>
      <c r="T5970">
        <v>0</v>
      </c>
      <c r="U5970" t="s">
        <v>445</v>
      </c>
      <c r="Y5970" t="s">
        <v>61</v>
      </c>
      <c r="Z5970" t="s">
        <v>61</v>
      </c>
      <c r="AA5970" t="s">
        <v>61</v>
      </c>
      <c r="AB5970" t="s">
        <v>5545</v>
      </c>
      <c r="AC5970">
        <v>25</v>
      </c>
      <c r="AD5970">
        <v>3</v>
      </c>
      <c r="AE5970">
        <v>3</v>
      </c>
      <c r="AF5970">
        <v>1</v>
      </c>
      <c r="AG5970">
        <v>1</v>
      </c>
      <c r="AH5970">
        <v>0</v>
      </c>
      <c r="AI5970">
        <v>0</v>
      </c>
      <c r="AJ5970">
        <v>94006</v>
      </c>
      <c r="AK5970" t="s">
        <v>61</v>
      </c>
      <c r="AL5970" t="s">
        <v>61</v>
      </c>
      <c r="AM5970" t="s">
        <v>61</v>
      </c>
      <c r="AN5970" t="s">
        <v>61</v>
      </c>
      <c r="AO5970" t="s">
        <v>61</v>
      </c>
      <c r="AP5970">
        <v>1</v>
      </c>
      <c r="AQ5970" t="str">
        <f t="shared" si="375"/>
        <v>CLS</v>
      </c>
      <c r="AR5970" t="str">
        <f t="shared" si="375"/>
        <v>5990</v>
      </c>
      <c r="AS5970" t="str">
        <f t="shared" si="372"/>
        <v>Espi</v>
      </c>
      <c r="AT5970" t="str">
        <f t="shared" si="373"/>
        <v xml:space="preserve">CLS5990Espinoza Alex </v>
      </c>
      <c r="AU5970" t="str">
        <f t="shared" si="374"/>
        <v>CLS5990-3</v>
      </c>
      <c r="AV5970" t="s">
        <v>3134</v>
      </c>
      <c r="AW5970" t="s">
        <v>2490</v>
      </c>
    </row>
    <row r="5971" spans="1:50" x14ac:dyDescent="0.2">
      <c r="A5971" t="s">
        <v>1814</v>
      </c>
      <c r="B5971" t="s">
        <v>1935</v>
      </c>
      <c r="C5971">
        <v>5990</v>
      </c>
      <c r="D5971" t="s">
        <v>125</v>
      </c>
      <c r="E5971">
        <v>0</v>
      </c>
      <c r="F5971">
        <v>0</v>
      </c>
      <c r="G5971">
        <v>3</v>
      </c>
      <c r="H5971">
        <v>0.25</v>
      </c>
      <c r="I5971">
        <v>0</v>
      </c>
      <c r="J5971">
        <v>0</v>
      </c>
      <c r="K5971">
        <v>0.25</v>
      </c>
      <c r="L5971">
        <v>1</v>
      </c>
      <c r="M5971">
        <v>0</v>
      </c>
      <c r="N5971">
        <v>0</v>
      </c>
      <c r="O5971">
        <v>0</v>
      </c>
      <c r="P5971">
        <v>1</v>
      </c>
      <c r="Q5971">
        <v>5</v>
      </c>
      <c r="R5971" s="3">
        <v>0.2</v>
      </c>
      <c r="S5971">
        <v>0</v>
      </c>
      <c r="T5971">
        <v>0</v>
      </c>
      <c r="AQ5971" t="str">
        <f t="shared" si="375"/>
        <v>CLS</v>
      </c>
      <c r="AR5971" t="str">
        <f t="shared" si="375"/>
        <v>5990</v>
      </c>
      <c r="AS5971" t="str">
        <f t="shared" si="372"/>
        <v/>
      </c>
      <c r="AT5971" t="str">
        <f t="shared" si="373"/>
        <v>CLS5990</v>
      </c>
      <c r="AU5971" t="str">
        <f t="shared" si="374"/>
        <v>CLS5990-***** CRSE TOTAL</v>
      </c>
    </row>
    <row r="5972" spans="1:50" x14ac:dyDescent="0.2">
      <c r="A5972" t="s">
        <v>1814</v>
      </c>
      <c r="B5972" t="s">
        <v>1935</v>
      </c>
      <c r="C5972" t="s">
        <v>61</v>
      </c>
      <c r="D5972" t="s">
        <v>126</v>
      </c>
      <c r="E5972">
        <v>7407</v>
      </c>
      <c r="F5972">
        <v>493.8</v>
      </c>
      <c r="G5972">
        <v>129</v>
      </c>
      <c r="H5972">
        <v>10.75</v>
      </c>
      <c r="I5972">
        <v>2.4</v>
      </c>
      <c r="J5972">
        <v>1.6</v>
      </c>
      <c r="K5972">
        <v>504.55</v>
      </c>
      <c r="L5972">
        <v>2516</v>
      </c>
      <c r="M5972">
        <v>11</v>
      </c>
      <c r="N5972">
        <v>8</v>
      </c>
      <c r="O5972">
        <v>2</v>
      </c>
      <c r="P5972">
        <v>2518</v>
      </c>
      <c r="Q5972">
        <v>2720</v>
      </c>
      <c r="R5972" s="3">
        <v>0.92569999999999997</v>
      </c>
      <c r="S5972">
        <v>0</v>
      </c>
      <c r="T5972">
        <v>6</v>
      </c>
      <c r="AQ5972" t="str">
        <f t="shared" si="375"/>
        <v>CLS</v>
      </c>
      <c r="AR5972" t="str">
        <f t="shared" si="375"/>
        <v/>
      </c>
      <c r="AS5972" t="str">
        <f t="shared" si="372"/>
        <v/>
      </c>
      <c r="AT5972" t="str">
        <f t="shared" si="373"/>
        <v>CLS</v>
      </c>
      <c r="AU5972" t="str">
        <f t="shared" si="374"/>
        <v>CLS-***** SUBJ TOTAL</v>
      </c>
    </row>
    <row r="5973" spans="1:50" x14ac:dyDescent="0.2">
      <c r="A5973" t="s">
        <v>1814</v>
      </c>
      <c r="B5973" t="s">
        <v>1956</v>
      </c>
      <c r="C5973">
        <v>5950</v>
      </c>
      <c r="D5973">
        <v>1</v>
      </c>
      <c r="E5973">
        <v>0</v>
      </c>
      <c r="F5973">
        <v>0</v>
      </c>
      <c r="G5973">
        <v>1</v>
      </c>
      <c r="H5973">
        <v>0.08</v>
      </c>
      <c r="I5973">
        <v>0</v>
      </c>
      <c r="J5973">
        <v>0</v>
      </c>
      <c r="K5973">
        <v>0.08</v>
      </c>
      <c r="L5973">
        <v>1</v>
      </c>
      <c r="M5973">
        <v>0</v>
      </c>
      <c r="N5973">
        <v>0</v>
      </c>
      <c r="O5973">
        <v>0</v>
      </c>
      <c r="P5973">
        <v>1</v>
      </c>
      <c r="Q5973">
        <v>5</v>
      </c>
      <c r="R5973" s="3">
        <v>0.2</v>
      </c>
      <c r="S5973">
        <v>0</v>
      </c>
      <c r="T5973">
        <v>0</v>
      </c>
      <c r="U5973" t="s">
        <v>1957</v>
      </c>
      <c r="Y5973" t="s">
        <v>61</v>
      </c>
      <c r="Z5973" t="s">
        <v>61</v>
      </c>
      <c r="AA5973" t="s">
        <v>61</v>
      </c>
      <c r="AB5973" t="s">
        <v>6513</v>
      </c>
      <c r="AC5973">
        <v>25</v>
      </c>
      <c r="AD5973">
        <v>3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95173</v>
      </c>
      <c r="AK5973" t="s">
        <v>61</v>
      </c>
      <c r="AL5973" t="s">
        <v>61</v>
      </c>
      <c r="AM5973" t="s">
        <v>61</v>
      </c>
      <c r="AN5973" t="s">
        <v>61</v>
      </c>
      <c r="AO5973" t="s">
        <v>61</v>
      </c>
      <c r="AP5973">
        <v>1</v>
      </c>
      <c r="AQ5973" t="str">
        <f t="shared" si="375"/>
        <v>ENVS</v>
      </c>
      <c r="AR5973" t="str">
        <f t="shared" si="375"/>
        <v>5950</v>
      </c>
      <c r="AS5973" t="str">
        <f t="shared" si="372"/>
        <v>Fish</v>
      </c>
      <c r="AT5973" t="str">
        <f t="shared" si="373"/>
        <v>ENVS5950Fisher Kirsten Marie</v>
      </c>
      <c r="AU5973" t="str">
        <f t="shared" si="374"/>
        <v>ENVS5950-1</v>
      </c>
      <c r="AV5973" t="s">
        <v>4621</v>
      </c>
      <c r="AW5973" t="s">
        <v>4622</v>
      </c>
      <c r="AX5973" t="s">
        <v>2368</v>
      </c>
    </row>
    <row r="5974" spans="1:50" x14ac:dyDescent="0.2">
      <c r="A5974" t="s">
        <v>1814</v>
      </c>
      <c r="B5974" t="s">
        <v>1956</v>
      </c>
      <c r="C5974">
        <v>5950</v>
      </c>
      <c r="D5974">
        <v>3</v>
      </c>
      <c r="E5974">
        <v>0</v>
      </c>
      <c r="F5974">
        <v>0</v>
      </c>
      <c r="G5974">
        <v>3</v>
      </c>
      <c r="H5974">
        <v>0.25</v>
      </c>
      <c r="I5974">
        <v>0</v>
      </c>
      <c r="J5974">
        <v>0</v>
      </c>
      <c r="K5974">
        <v>0.25</v>
      </c>
      <c r="L5974">
        <v>1</v>
      </c>
      <c r="M5974">
        <v>0</v>
      </c>
      <c r="N5974">
        <v>0</v>
      </c>
      <c r="O5974">
        <v>0</v>
      </c>
      <c r="P5974">
        <v>1</v>
      </c>
      <c r="Q5974">
        <v>5</v>
      </c>
      <c r="R5974" s="3">
        <v>0.2</v>
      </c>
      <c r="S5974">
        <v>0</v>
      </c>
      <c r="T5974">
        <v>0</v>
      </c>
      <c r="U5974" t="s">
        <v>1957</v>
      </c>
      <c r="Y5974" t="s">
        <v>61</v>
      </c>
      <c r="Z5974" t="s">
        <v>61</v>
      </c>
      <c r="AA5974" t="s">
        <v>61</v>
      </c>
      <c r="AB5974" t="s">
        <v>6477</v>
      </c>
      <c r="AC5974">
        <v>25</v>
      </c>
      <c r="AD5974">
        <v>3</v>
      </c>
      <c r="AE5974">
        <v>3</v>
      </c>
      <c r="AF5974">
        <v>2</v>
      </c>
      <c r="AG5974">
        <v>2</v>
      </c>
      <c r="AH5974">
        <v>0</v>
      </c>
      <c r="AI5974">
        <v>0</v>
      </c>
      <c r="AJ5974">
        <v>95175</v>
      </c>
      <c r="AK5974" t="s">
        <v>61</v>
      </c>
      <c r="AL5974" t="s">
        <v>61</v>
      </c>
      <c r="AM5974" t="s">
        <v>61</v>
      </c>
      <c r="AN5974" t="s">
        <v>61</v>
      </c>
      <c r="AO5974" t="s">
        <v>61</v>
      </c>
      <c r="AP5974">
        <v>1</v>
      </c>
      <c r="AQ5974" t="str">
        <f t="shared" si="375"/>
        <v>ENVS</v>
      </c>
      <c r="AR5974" t="str">
        <f t="shared" si="375"/>
        <v>5950</v>
      </c>
      <c r="AS5974" t="str">
        <f t="shared" si="372"/>
        <v>Torr</v>
      </c>
      <c r="AT5974" t="str">
        <f t="shared" si="373"/>
        <v xml:space="preserve">ENVS5950Torres Elizabeth </v>
      </c>
      <c r="AU5974" t="str">
        <f t="shared" si="374"/>
        <v>ENVS5950-3</v>
      </c>
      <c r="AV5974" t="s">
        <v>3603</v>
      </c>
      <c r="AW5974" t="s">
        <v>2370</v>
      </c>
    </row>
    <row r="5975" spans="1:50" x14ac:dyDescent="0.2">
      <c r="A5975" t="s">
        <v>1814</v>
      </c>
      <c r="B5975" t="s">
        <v>1956</v>
      </c>
      <c r="C5975">
        <v>5950</v>
      </c>
      <c r="D5975">
        <v>4</v>
      </c>
      <c r="E5975">
        <v>0</v>
      </c>
      <c r="F5975">
        <v>0</v>
      </c>
      <c r="G5975">
        <v>4</v>
      </c>
      <c r="H5975">
        <v>0.33</v>
      </c>
      <c r="I5975">
        <v>0</v>
      </c>
      <c r="J5975">
        <v>0</v>
      </c>
      <c r="K5975">
        <v>0.33</v>
      </c>
      <c r="L5975">
        <v>1</v>
      </c>
      <c r="M5975">
        <v>0</v>
      </c>
      <c r="N5975">
        <v>0</v>
      </c>
      <c r="O5975">
        <v>0</v>
      </c>
      <c r="P5975">
        <v>1</v>
      </c>
      <c r="Q5975">
        <v>5</v>
      </c>
      <c r="R5975" s="3">
        <v>0.2</v>
      </c>
      <c r="S5975">
        <v>0</v>
      </c>
      <c r="T5975">
        <v>0</v>
      </c>
      <c r="U5975" t="s">
        <v>1957</v>
      </c>
      <c r="Y5975" t="s">
        <v>61</v>
      </c>
      <c r="Z5975" t="s">
        <v>61</v>
      </c>
      <c r="AA5975" t="s">
        <v>61</v>
      </c>
      <c r="AB5975" t="s">
        <v>6590</v>
      </c>
      <c r="AC5975">
        <v>25</v>
      </c>
      <c r="AD5975">
        <v>3</v>
      </c>
      <c r="AE5975">
        <v>4</v>
      </c>
      <c r="AF5975">
        <v>1</v>
      </c>
      <c r="AG5975">
        <v>1</v>
      </c>
      <c r="AH5975">
        <v>0</v>
      </c>
      <c r="AI5975">
        <v>0</v>
      </c>
      <c r="AJ5975">
        <v>95176</v>
      </c>
      <c r="AK5975" t="s">
        <v>61</v>
      </c>
      <c r="AL5975" t="s">
        <v>61</v>
      </c>
      <c r="AM5975" t="s">
        <v>61</v>
      </c>
      <c r="AN5975" t="s">
        <v>61</v>
      </c>
      <c r="AO5975" t="s">
        <v>61</v>
      </c>
      <c r="AP5975">
        <v>1</v>
      </c>
      <c r="AQ5975" t="str">
        <f t="shared" si="375"/>
        <v>ENVS</v>
      </c>
      <c r="AR5975" t="str">
        <f t="shared" si="375"/>
        <v>5950</v>
      </c>
      <c r="AS5975" t="str">
        <f t="shared" si="372"/>
        <v>Elli</v>
      </c>
      <c r="AT5975" t="str">
        <f t="shared" si="373"/>
        <v>ENVS5950Ellis Andre S</v>
      </c>
      <c r="AU5975" t="str">
        <f t="shared" si="374"/>
        <v>ENVS5950-4</v>
      </c>
      <c r="AV5975" t="s">
        <v>3431</v>
      </c>
      <c r="AW5975" t="s">
        <v>3227</v>
      </c>
      <c r="AX5975" t="s">
        <v>443</v>
      </c>
    </row>
    <row r="5976" spans="1:50" x14ac:dyDescent="0.2">
      <c r="A5976" t="s">
        <v>1814</v>
      </c>
      <c r="B5976" t="s">
        <v>1956</v>
      </c>
      <c r="C5976">
        <v>5950</v>
      </c>
      <c r="D5976">
        <v>5</v>
      </c>
      <c r="E5976">
        <v>0</v>
      </c>
      <c r="F5976">
        <v>0</v>
      </c>
      <c r="G5976">
        <v>4</v>
      </c>
      <c r="H5976">
        <v>0.33</v>
      </c>
      <c r="I5976">
        <v>0</v>
      </c>
      <c r="J5976">
        <v>0</v>
      </c>
      <c r="K5976">
        <v>0.33</v>
      </c>
      <c r="L5976">
        <v>1</v>
      </c>
      <c r="M5976">
        <v>0</v>
      </c>
      <c r="N5976">
        <v>0</v>
      </c>
      <c r="O5976">
        <v>0</v>
      </c>
      <c r="P5976">
        <v>1</v>
      </c>
      <c r="Q5976">
        <v>5</v>
      </c>
      <c r="R5976" s="3">
        <v>0.2</v>
      </c>
      <c r="S5976">
        <v>0</v>
      </c>
      <c r="T5976">
        <v>0</v>
      </c>
      <c r="U5976" t="s">
        <v>1957</v>
      </c>
      <c r="Y5976" t="s">
        <v>61</v>
      </c>
      <c r="Z5976" t="s">
        <v>61</v>
      </c>
      <c r="AA5976" t="s">
        <v>61</v>
      </c>
      <c r="AB5976" t="s">
        <v>6513</v>
      </c>
      <c r="AC5976">
        <v>25</v>
      </c>
      <c r="AD5976">
        <v>3</v>
      </c>
      <c r="AE5976">
        <v>4</v>
      </c>
      <c r="AF5976">
        <v>1</v>
      </c>
      <c r="AG5976">
        <v>0</v>
      </c>
      <c r="AH5976">
        <v>1</v>
      </c>
      <c r="AI5976">
        <v>0</v>
      </c>
      <c r="AJ5976">
        <v>95177</v>
      </c>
      <c r="AK5976" t="s">
        <v>61</v>
      </c>
      <c r="AL5976" t="s">
        <v>61</v>
      </c>
      <c r="AM5976" t="s">
        <v>61</v>
      </c>
      <c r="AN5976" t="s">
        <v>61</v>
      </c>
      <c r="AO5976" t="s">
        <v>61</v>
      </c>
      <c r="AP5976">
        <v>1</v>
      </c>
      <c r="AQ5976" t="str">
        <f t="shared" si="375"/>
        <v>ENVS</v>
      </c>
      <c r="AR5976" t="str">
        <f t="shared" si="375"/>
        <v>5950</v>
      </c>
      <c r="AS5976" t="str">
        <f t="shared" si="372"/>
        <v>Fish</v>
      </c>
      <c r="AT5976" t="str">
        <f t="shared" si="373"/>
        <v>ENVS5950Fisher Kirsten Marie</v>
      </c>
      <c r="AU5976" t="str">
        <f t="shared" si="374"/>
        <v>ENVS5950-5</v>
      </c>
      <c r="AV5976" t="s">
        <v>4621</v>
      </c>
      <c r="AW5976" t="s">
        <v>4622</v>
      </c>
      <c r="AX5976" t="s">
        <v>2368</v>
      </c>
    </row>
    <row r="5977" spans="1:50" x14ac:dyDescent="0.2">
      <c r="A5977" t="s">
        <v>1814</v>
      </c>
      <c r="B5977" t="s">
        <v>1956</v>
      </c>
      <c r="C5977">
        <v>5950</v>
      </c>
      <c r="D5977">
        <v>6</v>
      </c>
      <c r="E5977">
        <v>0</v>
      </c>
      <c r="F5977">
        <v>0</v>
      </c>
      <c r="G5977">
        <v>4</v>
      </c>
      <c r="H5977">
        <v>0.33</v>
      </c>
      <c r="I5977">
        <v>0</v>
      </c>
      <c r="J5977">
        <v>0</v>
      </c>
      <c r="K5977">
        <v>0.33</v>
      </c>
      <c r="L5977">
        <v>1</v>
      </c>
      <c r="M5977">
        <v>0</v>
      </c>
      <c r="N5977">
        <v>0</v>
      </c>
      <c r="O5977">
        <v>0</v>
      </c>
      <c r="P5977">
        <v>1</v>
      </c>
      <c r="Q5977">
        <v>5</v>
      </c>
      <c r="R5977" s="3">
        <v>0.2</v>
      </c>
      <c r="S5977">
        <v>0</v>
      </c>
      <c r="T5977">
        <v>0</v>
      </c>
      <c r="U5977" t="s">
        <v>1957</v>
      </c>
      <c r="Y5977" t="s">
        <v>61</v>
      </c>
      <c r="Z5977" t="s">
        <v>61</v>
      </c>
      <c r="AA5977" t="s">
        <v>61</v>
      </c>
      <c r="AB5977" t="s">
        <v>6514</v>
      </c>
      <c r="AC5977">
        <v>25</v>
      </c>
      <c r="AD5977">
        <v>3</v>
      </c>
      <c r="AE5977">
        <v>4</v>
      </c>
      <c r="AF5977">
        <v>0</v>
      </c>
      <c r="AG5977">
        <v>0</v>
      </c>
      <c r="AH5977">
        <v>0</v>
      </c>
      <c r="AI5977">
        <v>0</v>
      </c>
      <c r="AJ5977">
        <v>97741</v>
      </c>
      <c r="AK5977" t="s">
        <v>61</v>
      </c>
      <c r="AL5977" t="s">
        <v>61</v>
      </c>
      <c r="AM5977" t="s">
        <v>61</v>
      </c>
      <c r="AN5977" t="s">
        <v>61</v>
      </c>
      <c r="AO5977" t="s">
        <v>61</v>
      </c>
      <c r="AP5977">
        <v>1</v>
      </c>
      <c r="AQ5977" t="str">
        <f t="shared" si="375"/>
        <v>ENVS</v>
      </c>
      <c r="AR5977" t="str">
        <f t="shared" si="375"/>
        <v>5950</v>
      </c>
      <c r="AS5977" t="str">
        <f t="shared" si="372"/>
        <v>Agui</v>
      </c>
      <c r="AT5977" t="str">
        <f t="shared" si="373"/>
        <v xml:space="preserve">ENVS5950Aguilar Andres </v>
      </c>
      <c r="AU5977" t="str">
        <f t="shared" si="374"/>
        <v>ENVS5950-6</v>
      </c>
      <c r="AV5977" t="s">
        <v>3671</v>
      </c>
      <c r="AW5977" t="s">
        <v>4623</v>
      </c>
    </row>
    <row r="5978" spans="1:50" x14ac:dyDescent="0.2">
      <c r="A5978" t="s">
        <v>1814</v>
      </c>
      <c r="B5978" t="s">
        <v>1956</v>
      </c>
      <c r="C5978">
        <v>5950</v>
      </c>
      <c r="D5978">
        <v>7</v>
      </c>
      <c r="E5978">
        <v>0</v>
      </c>
      <c r="F5978">
        <v>0</v>
      </c>
      <c r="G5978">
        <v>4</v>
      </c>
      <c r="H5978">
        <v>0.33</v>
      </c>
      <c r="I5978">
        <v>0</v>
      </c>
      <c r="J5978">
        <v>0.33</v>
      </c>
      <c r="K5978">
        <v>0.33</v>
      </c>
      <c r="L5978">
        <v>1</v>
      </c>
      <c r="M5978">
        <v>0</v>
      </c>
      <c r="N5978">
        <v>1</v>
      </c>
      <c r="O5978">
        <v>0</v>
      </c>
      <c r="P5978">
        <v>1</v>
      </c>
      <c r="Q5978">
        <v>5</v>
      </c>
      <c r="R5978" s="3">
        <v>0.2</v>
      </c>
      <c r="S5978">
        <v>0</v>
      </c>
      <c r="T5978">
        <v>0</v>
      </c>
      <c r="U5978" t="s">
        <v>1957</v>
      </c>
      <c r="Y5978" t="s">
        <v>61</v>
      </c>
      <c r="Z5978" t="s">
        <v>61</v>
      </c>
      <c r="AA5978" t="s">
        <v>61</v>
      </c>
      <c r="AB5978" t="s">
        <v>6030</v>
      </c>
      <c r="AC5978">
        <v>25</v>
      </c>
      <c r="AD5978">
        <v>3</v>
      </c>
      <c r="AE5978">
        <v>4</v>
      </c>
      <c r="AF5978">
        <v>0</v>
      </c>
      <c r="AG5978">
        <v>0</v>
      </c>
      <c r="AH5978">
        <v>0</v>
      </c>
      <c r="AI5978">
        <v>0</v>
      </c>
      <c r="AJ5978">
        <v>97742</v>
      </c>
      <c r="AK5978" t="s">
        <v>61</v>
      </c>
      <c r="AL5978" t="s">
        <v>61</v>
      </c>
      <c r="AM5978" t="s">
        <v>61</v>
      </c>
      <c r="AN5978" t="s">
        <v>61</v>
      </c>
      <c r="AO5978" t="s">
        <v>61</v>
      </c>
      <c r="AP5978">
        <v>1</v>
      </c>
      <c r="AQ5978" t="str">
        <f t="shared" si="375"/>
        <v>ENVS</v>
      </c>
      <c r="AR5978" t="str">
        <f t="shared" si="375"/>
        <v>5950</v>
      </c>
      <c r="AS5978" t="str">
        <f t="shared" si="372"/>
        <v>Mene</v>
      </c>
      <c r="AT5978" t="str">
        <f t="shared" si="373"/>
        <v xml:space="preserve">ENVS5950Menezes Gustavo </v>
      </c>
      <c r="AU5978" t="str">
        <f t="shared" si="374"/>
        <v>ENVS5950-7</v>
      </c>
      <c r="AV5978" t="s">
        <v>3928</v>
      </c>
      <c r="AW5978" t="s">
        <v>3929</v>
      </c>
    </row>
    <row r="5979" spans="1:50" x14ac:dyDescent="0.2">
      <c r="A5979" t="s">
        <v>1814</v>
      </c>
      <c r="B5979" t="s">
        <v>1956</v>
      </c>
      <c r="C5979">
        <v>5950</v>
      </c>
      <c r="D5979">
        <v>8</v>
      </c>
      <c r="E5979">
        <v>0</v>
      </c>
      <c r="F5979">
        <v>0</v>
      </c>
      <c r="G5979">
        <v>3</v>
      </c>
      <c r="H5979">
        <v>0.25</v>
      </c>
      <c r="I5979">
        <v>0</v>
      </c>
      <c r="J5979">
        <v>0</v>
      </c>
      <c r="K5979">
        <v>0.25</v>
      </c>
      <c r="L5979">
        <v>1</v>
      </c>
      <c r="M5979">
        <v>0</v>
      </c>
      <c r="N5979">
        <v>0</v>
      </c>
      <c r="O5979">
        <v>0</v>
      </c>
      <c r="P5979">
        <v>1</v>
      </c>
      <c r="Q5979">
        <v>5</v>
      </c>
      <c r="R5979" s="3">
        <v>0.2</v>
      </c>
      <c r="S5979">
        <v>0</v>
      </c>
      <c r="T5979">
        <v>0</v>
      </c>
      <c r="U5979" t="s">
        <v>1957</v>
      </c>
      <c r="Y5979" t="s">
        <v>61</v>
      </c>
      <c r="Z5979" t="s">
        <v>61</v>
      </c>
      <c r="AA5979" t="s">
        <v>61</v>
      </c>
      <c r="AB5979" t="s">
        <v>6513</v>
      </c>
      <c r="AC5979">
        <v>25</v>
      </c>
      <c r="AD5979">
        <v>3</v>
      </c>
      <c r="AE5979">
        <v>3</v>
      </c>
      <c r="AF5979">
        <v>0</v>
      </c>
      <c r="AG5979">
        <v>0</v>
      </c>
      <c r="AH5979">
        <v>0</v>
      </c>
      <c r="AI5979">
        <v>0</v>
      </c>
      <c r="AJ5979">
        <v>97743</v>
      </c>
      <c r="AK5979" t="s">
        <v>61</v>
      </c>
      <c r="AL5979" t="s">
        <v>61</v>
      </c>
      <c r="AM5979" t="s">
        <v>61</v>
      </c>
      <c r="AN5979" t="s">
        <v>61</v>
      </c>
      <c r="AO5979" t="s">
        <v>61</v>
      </c>
      <c r="AP5979">
        <v>1</v>
      </c>
      <c r="AQ5979" t="str">
        <f t="shared" si="375"/>
        <v>ENVS</v>
      </c>
      <c r="AR5979" t="str">
        <f t="shared" si="375"/>
        <v>5950</v>
      </c>
      <c r="AS5979" t="str">
        <f t="shared" si="372"/>
        <v>Fish</v>
      </c>
      <c r="AT5979" t="str">
        <f t="shared" si="373"/>
        <v>ENVS5950Fisher Kirsten Marie</v>
      </c>
      <c r="AU5979" t="str">
        <f t="shared" si="374"/>
        <v>ENVS5950-8</v>
      </c>
      <c r="AV5979" t="s">
        <v>4621</v>
      </c>
      <c r="AW5979" t="s">
        <v>4622</v>
      </c>
      <c r="AX5979" t="s">
        <v>2368</v>
      </c>
    </row>
    <row r="5980" spans="1:50" x14ac:dyDescent="0.2">
      <c r="A5980" t="s">
        <v>1814</v>
      </c>
      <c r="B5980" t="s">
        <v>1956</v>
      </c>
      <c r="C5980">
        <v>5950</v>
      </c>
      <c r="D5980" t="s">
        <v>125</v>
      </c>
      <c r="E5980">
        <v>0</v>
      </c>
      <c r="F5980">
        <v>0</v>
      </c>
      <c r="G5980">
        <v>23</v>
      </c>
      <c r="H5980">
        <v>1.92</v>
      </c>
      <c r="I5980">
        <v>0</v>
      </c>
      <c r="J5980">
        <v>0.33</v>
      </c>
      <c r="K5980">
        <v>1.92</v>
      </c>
      <c r="L5980">
        <v>7</v>
      </c>
      <c r="M5980">
        <v>0</v>
      </c>
      <c r="N5980">
        <v>1</v>
      </c>
      <c r="O5980">
        <v>0</v>
      </c>
      <c r="P5980">
        <v>7</v>
      </c>
      <c r="Q5980">
        <v>35</v>
      </c>
      <c r="R5980" s="3">
        <v>0.2</v>
      </c>
      <c r="S5980">
        <v>0</v>
      </c>
      <c r="T5980">
        <v>0</v>
      </c>
      <c r="AQ5980" t="str">
        <f t="shared" si="375"/>
        <v>ENVS</v>
      </c>
      <c r="AR5980" t="str">
        <f t="shared" si="375"/>
        <v>5950</v>
      </c>
      <c r="AS5980" t="str">
        <f t="shared" si="372"/>
        <v/>
      </c>
      <c r="AT5980" t="str">
        <f t="shared" si="373"/>
        <v>ENVS5950</v>
      </c>
      <c r="AU5980" t="str">
        <f t="shared" si="374"/>
        <v>ENVS5950-***** CRSE TOTAL</v>
      </c>
    </row>
    <row r="5981" spans="1:50" x14ac:dyDescent="0.2">
      <c r="A5981" t="s">
        <v>1814</v>
      </c>
      <c r="B5981" t="s">
        <v>1956</v>
      </c>
      <c r="C5981">
        <v>5970</v>
      </c>
      <c r="D5981">
        <v>3</v>
      </c>
      <c r="E5981">
        <v>0</v>
      </c>
      <c r="F5981">
        <v>0</v>
      </c>
      <c r="G5981">
        <v>3</v>
      </c>
      <c r="H5981">
        <v>0.25</v>
      </c>
      <c r="I5981">
        <v>0</v>
      </c>
      <c r="J5981">
        <v>0</v>
      </c>
      <c r="K5981">
        <v>0.25</v>
      </c>
      <c r="L5981">
        <v>1</v>
      </c>
      <c r="M5981">
        <v>0</v>
      </c>
      <c r="N5981">
        <v>0</v>
      </c>
      <c r="O5981">
        <v>0</v>
      </c>
      <c r="P5981">
        <v>1</v>
      </c>
      <c r="Q5981">
        <v>5</v>
      </c>
      <c r="R5981" s="3">
        <v>0.2</v>
      </c>
      <c r="S5981">
        <v>0</v>
      </c>
      <c r="T5981">
        <v>0</v>
      </c>
      <c r="U5981" t="s">
        <v>725</v>
      </c>
      <c r="Y5981" t="s">
        <v>61</v>
      </c>
      <c r="Z5981" t="s">
        <v>61</v>
      </c>
      <c r="AA5981" t="s">
        <v>61</v>
      </c>
      <c r="AB5981" t="s">
        <v>6590</v>
      </c>
      <c r="AC5981">
        <v>25</v>
      </c>
      <c r="AD5981">
        <v>3</v>
      </c>
      <c r="AE5981">
        <v>3</v>
      </c>
      <c r="AF5981">
        <v>2</v>
      </c>
      <c r="AG5981">
        <v>1</v>
      </c>
      <c r="AH5981">
        <v>0</v>
      </c>
      <c r="AI5981">
        <v>1</v>
      </c>
      <c r="AJ5981">
        <v>95182</v>
      </c>
      <c r="AK5981" t="s">
        <v>61</v>
      </c>
      <c r="AL5981" t="s">
        <v>61</v>
      </c>
      <c r="AM5981" t="s">
        <v>61</v>
      </c>
      <c r="AN5981" t="s">
        <v>61</v>
      </c>
      <c r="AO5981" t="s">
        <v>61</v>
      </c>
      <c r="AP5981">
        <v>1</v>
      </c>
      <c r="AQ5981" t="str">
        <f t="shared" si="375"/>
        <v>ENVS</v>
      </c>
      <c r="AR5981" t="str">
        <f t="shared" si="375"/>
        <v>5970</v>
      </c>
      <c r="AS5981" t="str">
        <f t="shared" si="372"/>
        <v>Elli</v>
      </c>
      <c r="AT5981" t="str">
        <f t="shared" si="373"/>
        <v>ENVS5970Ellis Andre S</v>
      </c>
      <c r="AU5981" t="str">
        <f t="shared" si="374"/>
        <v>ENVS5970-3</v>
      </c>
      <c r="AV5981" t="s">
        <v>3431</v>
      </c>
      <c r="AW5981" t="s">
        <v>3227</v>
      </c>
      <c r="AX5981" t="s">
        <v>443</v>
      </c>
    </row>
    <row r="5982" spans="1:50" x14ac:dyDescent="0.2">
      <c r="A5982" t="s">
        <v>1814</v>
      </c>
      <c r="B5982" t="s">
        <v>1956</v>
      </c>
      <c r="C5982">
        <v>5970</v>
      </c>
      <c r="D5982" t="s">
        <v>125</v>
      </c>
      <c r="E5982">
        <v>0</v>
      </c>
      <c r="F5982">
        <v>0</v>
      </c>
      <c r="G5982">
        <v>3</v>
      </c>
      <c r="H5982">
        <v>0.25</v>
      </c>
      <c r="I5982">
        <v>0</v>
      </c>
      <c r="J5982">
        <v>0</v>
      </c>
      <c r="K5982">
        <v>0.25</v>
      </c>
      <c r="L5982">
        <v>1</v>
      </c>
      <c r="M5982">
        <v>0</v>
      </c>
      <c r="N5982">
        <v>0</v>
      </c>
      <c r="O5982">
        <v>0</v>
      </c>
      <c r="P5982">
        <v>1</v>
      </c>
      <c r="Q5982">
        <v>5</v>
      </c>
      <c r="R5982" s="3">
        <v>0.2</v>
      </c>
      <c r="S5982">
        <v>0</v>
      </c>
      <c r="T5982">
        <v>0</v>
      </c>
      <c r="AQ5982" t="str">
        <f t="shared" si="375"/>
        <v>ENVS</v>
      </c>
      <c r="AR5982" t="str">
        <f t="shared" si="375"/>
        <v>5970</v>
      </c>
      <c r="AS5982" t="str">
        <f t="shared" si="372"/>
        <v/>
      </c>
      <c r="AT5982" t="str">
        <f t="shared" si="373"/>
        <v>ENVS5970</v>
      </c>
      <c r="AU5982" t="str">
        <f t="shared" si="374"/>
        <v>ENVS5970-***** CRSE TOTAL</v>
      </c>
    </row>
    <row r="5983" spans="1:50" x14ac:dyDescent="0.2">
      <c r="A5983" t="s">
        <v>1814</v>
      </c>
      <c r="B5983" t="s">
        <v>1956</v>
      </c>
      <c r="C5983">
        <v>5990</v>
      </c>
      <c r="D5983">
        <v>1</v>
      </c>
      <c r="E5983">
        <v>0</v>
      </c>
      <c r="F5983">
        <v>0</v>
      </c>
      <c r="G5983">
        <v>1</v>
      </c>
      <c r="H5983">
        <v>0.08</v>
      </c>
      <c r="I5983">
        <v>0</v>
      </c>
      <c r="J5983">
        <v>0</v>
      </c>
      <c r="K5983">
        <v>0.08</v>
      </c>
      <c r="L5983">
        <v>1</v>
      </c>
      <c r="M5983">
        <v>0</v>
      </c>
      <c r="N5983">
        <v>0</v>
      </c>
      <c r="O5983">
        <v>0</v>
      </c>
      <c r="P5983">
        <v>1</v>
      </c>
      <c r="Q5983">
        <v>5</v>
      </c>
      <c r="R5983" s="3">
        <v>0.2</v>
      </c>
      <c r="S5983">
        <v>0</v>
      </c>
      <c r="T5983">
        <v>0</v>
      </c>
      <c r="U5983" t="s">
        <v>589</v>
      </c>
      <c r="Y5983" t="s">
        <v>61</v>
      </c>
      <c r="Z5983" t="s">
        <v>61</v>
      </c>
      <c r="AA5983" t="s">
        <v>61</v>
      </c>
      <c r="AB5983" t="s">
        <v>6591</v>
      </c>
      <c r="AC5983">
        <v>25</v>
      </c>
      <c r="AD5983">
        <v>3</v>
      </c>
      <c r="AE5983">
        <v>1</v>
      </c>
      <c r="AF5983">
        <v>1</v>
      </c>
      <c r="AG5983">
        <v>1</v>
      </c>
      <c r="AH5983">
        <v>0</v>
      </c>
      <c r="AI5983">
        <v>0</v>
      </c>
      <c r="AJ5983">
        <v>95189</v>
      </c>
      <c r="AK5983" t="s">
        <v>61</v>
      </c>
      <c r="AL5983" t="s">
        <v>61</v>
      </c>
      <c r="AM5983" t="s">
        <v>61</v>
      </c>
      <c r="AN5983" t="s">
        <v>61</v>
      </c>
      <c r="AO5983" t="s">
        <v>61</v>
      </c>
      <c r="AP5983">
        <v>1</v>
      </c>
      <c r="AQ5983" t="str">
        <f t="shared" si="375"/>
        <v>ENVS</v>
      </c>
      <c r="AR5983" t="str">
        <f t="shared" si="375"/>
        <v>5990</v>
      </c>
      <c r="AS5983" t="str">
        <f t="shared" si="372"/>
        <v>Li J</v>
      </c>
      <c r="AT5983" t="str">
        <f t="shared" si="373"/>
        <v xml:space="preserve">ENVS5990Li Jingjing </v>
      </c>
      <c r="AU5983" t="str">
        <f t="shared" si="374"/>
        <v>ENVS5990-1</v>
      </c>
      <c r="AV5983" t="s">
        <v>3261</v>
      </c>
      <c r="AW5983" t="s">
        <v>4720</v>
      </c>
    </row>
    <row r="5984" spans="1:50" x14ac:dyDescent="0.2">
      <c r="A5984" t="s">
        <v>1814</v>
      </c>
      <c r="B5984" t="s">
        <v>1956</v>
      </c>
      <c r="C5984">
        <v>5990</v>
      </c>
      <c r="D5984">
        <v>5</v>
      </c>
      <c r="E5984">
        <v>0</v>
      </c>
      <c r="F5984">
        <v>0</v>
      </c>
      <c r="G5984">
        <v>5</v>
      </c>
      <c r="H5984">
        <v>0.42</v>
      </c>
      <c r="I5984">
        <v>0</v>
      </c>
      <c r="J5984">
        <v>0</v>
      </c>
      <c r="K5984">
        <v>0.42</v>
      </c>
      <c r="L5984">
        <v>1</v>
      </c>
      <c r="M5984">
        <v>0</v>
      </c>
      <c r="N5984">
        <v>0</v>
      </c>
      <c r="O5984">
        <v>0</v>
      </c>
      <c r="P5984">
        <v>1</v>
      </c>
      <c r="Q5984">
        <v>5</v>
      </c>
      <c r="R5984" s="3">
        <v>0.2</v>
      </c>
      <c r="S5984">
        <v>0</v>
      </c>
      <c r="T5984">
        <v>0</v>
      </c>
      <c r="U5984" t="s">
        <v>589</v>
      </c>
      <c r="Y5984" t="s">
        <v>61</v>
      </c>
      <c r="Z5984" t="s">
        <v>61</v>
      </c>
      <c r="AA5984" t="s">
        <v>61</v>
      </c>
      <c r="AB5984" t="s">
        <v>6590</v>
      </c>
      <c r="AC5984">
        <v>25</v>
      </c>
      <c r="AD5984">
        <v>3</v>
      </c>
      <c r="AE5984">
        <v>5</v>
      </c>
      <c r="AF5984">
        <v>2</v>
      </c>
      <c r="AG5984">
        <v>2</v>
      </c>
      <c r="AH5984">
        <v>0</v>
      </c>
      <c r="AI5984">
        <v>0</v>
      </c>
      <c r="AJ5984">
        <v>95193</v>
      </c>
      <c r="AK5984" t="s">
        <v>61</v>
      </c>
      <c r="AL5984" t="s">
        <v>61</v>
      </c>
      <c r="AM5984" t="s">
        <v>61</v>
      </c>
      <c r="AN5984" t="s">
        <v>61</v>
      </c>
      <c r="AO5984" t="s">
        <v>61</v>
      </c>
      <c r="AP5984">
        <v>1</v>
      </c>
      <c r="AQ5984" t="str">
        <f t="shared" si="375"/>
        <v>ENVS</v>
      </c>
      <c r="AR5984" t="str">
        <f t="shared" si="375"/>
        <v>5990</v>
      </c>
      <c r="AS5984" t="str">
        <f t="shared" si="372"/>
        <v>Elli</v>
      </c>
      <c r="AT5984" t="str">
        <f t="shared" si="373"/>
        <v>ENVS5990Ellis Andre S</v>
      </c>
      <c r="AU5984" t="str">
        <f t="shared" si="374"/>
        <v>ENVS5990-5</v>
      </c>
      <c r="AV5984" t="s">
        <v>3431</v>
      </c>
      <c r="AW5984" t="s">
        <v>3227</v>
      </c>
      <c r="AX5984" t="s">
        <v>443</v>
      </c>
    </row>
    <row r="5985" spans="1:51" x14ac:dyDescent="0.2">
      <c r="A5985" t="s">
        <v>1814</v>
      </c>
      <c r="B5985" t="s">
        <v>1956</v>
      </c>
      <c r="C5985">
        <v>5990</v>
      </c>
      <c r="D5985" t="s">
        <v>125</v>
      </c>
      <c r="E5985">
        <v>0</v>
      </c>
      <c r="F5985">
        <v>0</v>
      </c>
      <c r="G5985">
        <v>6</v>
      </c>
      <c r="H5985">
        <v>0.5</v>
      </c>
      <c r="I5985">
        <v>0</v>
      </c>
      <c r="J5985">
        <v>0</v>
      </c>
      <c r="K5985">
        <v>0.5</v>
      </c>
      <c r="L5985">
        <v>2</v>
      </c>
      <c r="M5985">
        <v>0</v>
      </c>
      <c r="N5985">
        <v>0</v>
      </c>
      <c r="O5985">
        <v>0</v>
      </c>
      <c r="P5985">
        <v>2</v>
      </c>
      <c r="Q5985">
        <v>10</v>
      </c>
      <c r="R5985" s="3">
        <v>0.2</v>
      </c>
      <c r="S5985">
        <v>0</v>
      </c>
      <c r="T5985">
        <v>0</v>
      </c>
      <c r="AQ5985" t="str">
        <f t="shared" si="375"/>
        <v>ENVS</v>
      </c>
      <c r="AR5985" t="str">
        <f t="shared" si="375"/>
        <v>5990</v>
      </c>
      <c r="AS5985" t="str">
        <f t="shared" si="372"/>
        <v/>
      </c>
      <c r="AT5985" t="str">
        <f t="shared" si="373"/>
        <v>ENVS5990</v>
      </c>
      <c r="AU5985" t="str">
        <f t="shared" si="374"/>
        <v>ENVS5990-***** CRSE TOTAL</v>
      </c>
    </row>
    <row r="5986" spans="1:51" x14ac:dyDescent="0.2">
      <c r="A5986" t="s">
        <v>1814</v>
      </c>
      <c r="B5986" t="s">
        <v>1956</v>
      </c>
      <c r="C5986" t="s">
        <v>61</v>
      </c>
      <c r="D5986" t="s">
        <v>126</v>
      </c>
      <c r="E5986">
        <v>0</v>
      </c>
      <c r="F5986">
        <v>0</v>
      </c>
      <c r="G5986">
        <v>32</v>
      </c>
      <c r="H5986">
        <v>2.67</v>
      </c>
      <c r="I5986">
        <v>0</v>
      </c>
      <c r="J5986">
        <v>0.33</v>
      </c>
      <c r="K5986">
        <v>2.67</v>
      </c>
      <c r="L5986">
        <v>10</v>
      </c>
      <c r="M5986">
        <v>0</v>
      </c>
      <c r="N5986">
        <v>1</v>
      </c>
      <c r="O5986">
        <v>0</v>
      </c>
      <c r="P5986">
        <v>10</v>
      </c>
      <c r="Q5986">
        <v>50</v>
      </c>
      <c r="R5986" s="3">
        <v>0.2</v>
      </c>
      <c r="S5986">
        <v>0</v>
      </c>
      <c r="T5986">
        <v>0</v>
      </c>
      <c r="AQ5986" t="str">
        <f t="shared" si="375"/>
        <v>ENVS</v>
      </c>
      <c r="AR5986" t="str">
        <f t="shared" si="375"/>
        <v/>
      </c>
      <c r="AS5986" t="str">
        <f t="shared" si="372"/>
        <v/>
      </c>
      <c r="AT5986" t="str">
        <f t="shared" si="373"/>
        <v>ENVS</v>
      </c>
      <c r="AU5986" t="str">
        <f t="shared" si="374"/>
        <v>ENVS-***** SUBJ TOTAL</v>
      </c>
    </row>
    <row r="5987" spans="1:51" x14ac:dyDescent="0.2">
      <c r="A5987" t="s">
        <v>1814</v>
      </c>
      <c r="B5987" t="s">
        <v>1958</v>
      </c>
      <c r="C5987">
        <v>1550</v>
      </c>
      <c r="D5987">
        <v>1</v>
      </c>
      <c r="E5987">
        <v>222</v>
      </c>
      <c r="F5987">
        <v>14.8</v>
      </c>
      <c r="G5987">
        <v>0</v>
      </c>
      <c r="H5987">
        <v>0</v>
      </c>
      <c r="I5987">
        <v>0</v>
      </c>
      <c r="J5987">
        <v>0.6</v>
      </c>
      <c r="K5987">
        <v>14.8</v>
      </c>
      <c r="L5987">
        <v>74</v>
      </c>
      <c r="M5987">
        <v>0</v>
      </c>
      <c r="N5987">
        <v>3</v>
      </c>
      <c r="O5987">
        <v>0</v>
      </c>
      <c r="P5987">
        <v>74</v>
      </c>
      <c r="Q5987">
        <v>75</v>
      </c>
      <c r="R5987" s="3">
        <v>0.98670000000000002</v>
      </c>
      <c r="S5987">
        <v>0</v>
      </c>
      <c r="T5987">
        <v>0</v>
      </c>
      <c r="U5987" t="s">
        <v>1959</v>
      </c>
      <c r="V5987" t="s">
        <v>111</v>
      </c>
      <c r="W5987" s="4">
        <v>0.4513888888888889</v>
      </c>
      <c r="X5987" s="4">
        <v>0.50347222222222221</v>
      </c>
      <c r="Y5987" t="s">
        <v>107</v>
      </c>
      <c r="Z5987" t="s">
        <v>265</v>
      </c>
      <c r="AA5987">
        <v>82</v>
      </c>
      <c r="AB5987" t="s">
        <v>6592</v>
      </c>
      <c r="AC5987">
        <v>2</v>
      </c>
      <c r="AD5987">
        <v>1</v>
      </c>
      <c r="AE5987">
        <v>3</v>
      </c>
      <c r="AF5987">
        <v>0</v>
      </c>
      <c r="AG5987">
        <v>0</v>
      </c>
      <c r="AH5987">
        <v>0</v>
      </c>
      <c r="AI5987">
        <v>0</v>
      </c>
      <c r="AJ5987">
        <v>90588</v>
      </c>
      <c r="AK5987" t="s">
        <v>394</v>
      </c>
      <c r="AL5987" t="s">
        <v>61</v>
      </c>
      <c r="AM5987" t="s">
        <v>61</v>
      </c>
      <c r="AN5987" t="s">
        <v>145</v>
      </c>
      <c r="AO5987" t="s">
        <v>61</v>
      </c>
      <c r="AP5987">
        <v>1</v>
      </c>
      <c r="AQ5987" t="str">
        <f t="shared" si="375"/>
        <v>GEOG</v>
      </c>
      <c r="AR5987" t="str">
        <f t="shared" si="375"/>
        <v>1550</v>
      </c>
      <c r="AS5987" t="str">
        <f t="shared" si="372"/>
        <v>Mulh</v>
      </c>
      <c r="AT5987" t="str">
        <f t="shared" si="373"/>
        <v xml:space="preserve">GEOG1550Mulherin Stephen </v>
      </c>
      <c r="AU5987" t="str">
        <f t="shared" si="374"/>
        <v>GEOG1550-1</v>
      </c>
      <c r="AV5987" t="s">
        <v>4721</v>
      </c>
      <c r="AW5987" t="s">
        <v>3081</v>
      </c>
    </row>
    <row r="5988" spans="1:51" x14ac:dyDescent="0.2">
      <c r="A5988" t="s">
        <v>1814</v>
      </c>
      <c r="B5988" t="s">
        <v>1958</v>
      </c>
      <c r="C5988">
        <v>1550</v>
      </c>
      <c r="D5988">
        <v>2</v>
      </c>
      <c r="E5988">
        <v>120</v>
      </c>
      <c r="F5988">
        <v>8</v>
      </c>
      <c r="G5988">
        <v>0</v>
      </c>
      <c r="H5988">
        <v>0</v>
      </c>
      <c r="I5988">
        <v>0.2</v>
      </c>
      <c r="J5988">
        <v>0</v>
      </c>
      <c r="K5988">
        <v>8</v>
      </c>
      <c r="L5988">
        <v>40</v>
      </c>
      <c r="M5988">
        <v>1</v>
      </c>
      <c r="N5988">
        <v>0</v>
      </c>
      <c r="O5988">
        <v>0</v>
      </c>
      <c r="P5988">
        <v>40</v>
      </c>
      <c r="Q5988">
        <v>40</v>
      </c>
      <c r="R5988" s="3">
        <v>1</v>
      </c>
      <c r="S5988">
        <v>0</v>
      </c>
      <c r="T5988">
        <v>0</v>
      </c>
      <c r="U5988" t="s">
        <v>1959</v>
      </c>
      <c r="V5988" t="s">
        <v>115</v>
      </c>
      <c r="W5988" s="4">
        <v>0.56944444444444442</v>
      </c>
      <c r="X5988" s="4">
        <v>0.62152777777777779</v>
      </c>
      <c r="Y5988" t="s">
        <v>107</v>
      </c>
      <c r="Z5988" t="s">
        <v>360</v>
      </c>
      <c r="AA5988">
        <v>49</v>
      </c>
      <c r="AB5988" t="s">
        <v>6593</v>
      </c>
      <c r="AC5988">
        <v>2</v>
      </c>
      <c r="AD5988">
        <v>1</v>
      </c>
      <c r="AE5988">
        <v>3</v>
      </c>
      <c r="AF5988">
        <v>0</v>
      </c>
      <c r="AG5988">
        <v>0</v>
      </c>
      <c r="AH5988">
        <v>0</v>
      </c>
      <c r="AI5988">
        <v>0</v>
      </c>
      <c r="AJ5988">
        <v>90589</v>
      </c>
      <c r="AK5988" t="s">
        <v>394</v>
      </c>
      <c r="AL5988" t="s">
        <v>61</v>
      </c>
      <c r="AM5988" t="s">
        <v>61</v>
      </c>
      <c r="AN5988" t="s">
        <v>145</v>
      </c>
      <c r="AO5988" t="s">
        <v>117</v>
      </c>
      <c r="AP5988">
        <v>1</v>
      </c>
      <c r="AQ5988" t="str">
        <f t="shared" si="375"/>
        <v>GEOG</v>
      </c>
      <c r="AR5988" t="str">
        <f t="shared" si="375"/>
        <v>1550</v>
      </c>
      <c r="AS5988" t="str">
        <f t="shared" si="372"/>
        <v>Bezd</v>
      </c>
      <c r="AT5988" t="str">
        <f t="shared" si="373"/>
        <v>GEOG1550Bezdecny Kristine Michelle</v>
      </c>
      <c r="AU5988" t="str">
        <f t="shared" si="374"/>
        <v>GEOG1550-2</v>
      </c>
      <c r="AV5988" t="s">
        <v>4722</v>
      </c>
      <c r="AW5988" t="s">
        <v>4262</v>
      </c>
      <c r="AX5988" t="s">
        <v>2556</v>
      </c>
    </row>
    <row r="5989" spans="1:51" x14ac:dyDescent="0.2">
      <c r="A5989" t="s">
        <v>1814</v>
      </c>
      <c r="B5989" t="s">
        <v>1958</v>
      </c>
      <c r="C5989">
        <v>1550</v>
      </c>
      <c r="D5989">
        <v>4</v>
      </c>
      <c r="E5989">
        <v>216</v>
      </c>
      <c r="F5989">
        <v>14.4</v>
      </c>
      <c r="G5989">
        <v>0</v>
      </c>
      <c r="H5989">
        <v>0</v>
      </c>
      <c r="I5989">
        <v>0.2</v>
      </c>
      <c r="J5989">
        <v>0.2</v>
      </c>
      <c r="K5989">
        <v>14.4</v>
      </c>
      <c r="L5989">
        <v>72</v>
      </c>
      <c r="M5989">
        <v>1</v>
      </c>
      <c r="N5989">
        <v>1</v>
      </c>
      <c r="O5989">
        <v>0</v>
      </c>
      <c r="P5989">
        <v>72</v>
      </c>
      <c r="Q5989">
        <v>75</v>
      </c>
      <c r="R5989" s="3">
        <v>0.96</v>
      </c>
      <c r="S5989">
        <v>0</v>
      </c>
      <c r="T5989">
        <v>0</v>
      </c>
      <c r="U5989" t="s">
        <v>1959</v>
      </c>
      <c r="V5989" t="s">
        <v>111</v>
      </c>
      <c r="W5989" s="4">
        <v>0.33333333333333331</v>
      </c>
      <c r="X5989" s="4">
        <v>0.38541666666666669</v>
      </c>
      <c r="Y5989" t="s">
        <v>107</v>
      </c>
      <c r="Z5989" t="s">
        <v>265</v>
      </c>
      <c r="AA5989">
        <v>82</v>
      </c>
      <c r="AB5989" t="s">
        <v>6594</v>
      </c>
      <c r="AC5989">
        <v>2</v>
      </c>
      <c r="AD5989">
        <v>1</v>
      </c>
      <c r="AE5989">
        <v>3</v>
      </c>
      <c r="AF5989">
        <v>3</v>
      </c>
      <c r="AG5989">
        <v>2</v>
      </c>
      <c r="AH5989">
        <v>1</v>
      </c>
      <c r="AI5989">
        <v>0</v>
      </c>
      <c r="AJ5989">
        <v>90591</v>
      </c>
      <c r="AK5989" t="s">
        <v>394</v>
      </c>
      <c r="AL5989" t="s">
        <v>61</v>
      </c>
      <c r="AM5989" t="s">
        <v>61</v>
      </c>
      <c r="AN5989" t="s">
        <v>145</v>
      </c>
      <c r="AO5989" t="s">
        <v>61</v>
      </c>
      <c r="AP5989">
        <v>1</v>
      </c>
      <c r="AQ5989" t="str">
        <f t="shared" si="375"/>
        <v>GEOG</v>
      </c>
      <c r="AR5989" t="str">
        <f t="shared" si="375"/>
        <v>1550</v>
      </c>
      <c r="AS5989" t="str">
        <f t="shared" si="372"/>
        <v>Lini</v>
      </c>
      <c r="AT5989" t="str">
        <f t="shared" si="373"/>
        <v>GEOG1550Lininger Betty Anne</v>
      </c>
      <c r="AU5989" t="str">
        <f t="shared" si="374"/>
        <v>GEOG1550-4</v>
      </c>
      <c r="AV5989" t="s">
        <v>24</v>
      </c>
      <c r="AW5989" t="s">
        <v>4723</v>
      </c>
      <c r="AX5989" t="s">
        <v>2405</v>
      </c>
    </row>
    <row r="5990" spans="1:51" x14ac:dyDescent="0.2">
      <c r="A5990" t="s">
        <v>1814</v>
      </c>
      <c r="B5990" t="s">
        <v>1958</v>
      </c>
      <c r="C5990">
        <v>1550</v>
      </c>
      <c r="D5990">
        <v>5</v>
      </c>
      <c r="E5990">
        <v>120</v>
      </c>
      <c r="F5990">
        <v>8</v>
      </c>
      <c r="G5990">
        <v>0</v>
      </c>
      <c r="H5990">
        <v>0</v>
      </c>
      <c r="I5990">
        <v>0</v>
      </c>
      <c r="J5990">
        <v>0.4</v>
      </c>
      <c r="K5990">
        <v>8</v>
      </c>
      <c r="L5990">
        <v>40</v>
      </c>
      <c r="M5990">
        <v>0</v>
      </c>
      <c r="N5990">
        <v>2</v>
      </c>
      <c r="O5990">
        <v>0</v>
      </c>
      <c r="P5990">
        <v>40</v>
      </c>
      <c r="Q5990">
        <v>40</v>
      </c>
      <c r="R5990" s="3">
        <v>1</v>
      </c>
      <c r="S5990">
        <v>0</v>
      </c>
      <c r="T5990">
        <v>0</v>
      </c>
      <c r="U5990" t="s">
        <v>1959</v>
      </c>
      <c r="V5990" t="s">
        <v>111</v>
      </c>
      <c r="W5990" s="4">
        <v>0.56944444444444442</v>
      </c>
      <c r="X5990" s="4">
        <v>0.62152777777777779</v>
      </c>
      <c r="Y5990" t="s">
        <v>107</v>
      </c>
      <c r="Z5990" t="s">
        <v>1020</v>
      </c>
      <c r="AA5990">
        <v>49</v>
      </c>
      <c r="AB5990" t="s">
        <v>6595</v>
      </c>
      <c r="AC5990">
        <v>2</v>
      </c>
      <c r="AD5990">
        <v>1</v>
      </c>
      <c r="AE5990">
        <v>3</v>
      </c>
      <c r="AF5990">
        <v>1</v>
      </c>
      <c r="AG5990">
        <v>1</v>
      </c>
      <c r="AH5990">
        <v>0</v>
      </c>
      <c r="AI5990">
        <v>0</v>
      </c>
      <c r="AJ5990">
        <v>90592</v>
      </c>
      <c r="AK5990" t="s">
        <v>394</v>
      </c>
      <c r="AL5990" t="s">
        <v>61</v>
      </c>
      <c r="AM5990" t="s">
        <v>61</v>
      </c>
      <c r="AN5990" t="s">
        <v>145</v>
      </c>
      <c r="AO5990" t="s">
        <v>61</v>
      </c>
      <c r="AP5990">
        <v>1</v>
      </c>
      <c r="AQ5990" t="str">
        <f t="shared" si="375"/>
        <v>GEOG</v>
      </c>
      <c r="AR5990" t="str">
        <f t="shared" si="375"/>
        <v>1550</v>
      </c>
      <c r="AS5990" t="str">
        <f t="shared" si="372"/>
        <v>Katz</v>
      </c>
      <c r="AT5990" t="str">
        <f t="shared" si="373"/>
        <v xml:space="preserve">GEOG1550Katz Oren </v>
      </c>
      <c r="AU5990" t="str">
        <f t="shared" si="374"/>
        <v>GEOG1550-5</v>
      </c>
      <c r="AV5990" t="s">
        <v>4724</v>
      </c>
      <c r="AW5990" t="s">
        <v>4725</v>
      </c>
    </row>
    <row r="5991" spans="1:51" x14ac:dyDescent="0.2">
      <c r="A5991" t="s">
        <v>1814</v>
      </c>
      <c r="B5991" t="s">
        <v>1958</v>
      </c>
      <c r="C5991">
        <v>1550</v>
      </c>
      <c r="D5991">
        <v>6</v>
      </c>
      <c r="E5991">
        <v>123</v>
      </c>
      <c r="F5991">
        <v>8.1999999999999993</v>
      </c>
      <c r="G5991">
        <v>0</v>
      </c>
      <c r="H5991">
        <v>0</v>
      </c>
      <c r="I5991">
        <v>0</v>
      </c>
      <c r="J5991">
        <v>0</v>
      </c>
      <c r="K5991">
        <v>8.1999999999999993</v>
      </c>
      <c r="L5991">
        <v>41</v>
      </c>
      <c r="M5991">
        <v>0</v>
      </c>
      <c r="N5991">
        <v>0</v>
      </c>
      <c r="O5991">
        <v>0</v>
      </c>
      <c r="P5991">
        <v>41</v>
      </c>
      <c r="Q5991">
        <v>40</v>
      </c>
      <c r="R5991" s="3">
        <v>1.0249999999999999</v>
      </c>
      <c r="S5991">
        <v>0</v>
      </c>
      <c r="T5991">
        <v>0</v>
      </c>
      <c r="U5991" t="s">
        <v>1959</v>
      </c>
      <c r="V5991" t="s">
        <v>111</v>
      </c>
      <c r="W5991" s="4">
        <v>0.51041666666666663</v>
      </c>
      <c r="X5991" s="4">
        <v>0.5625</v>
      </c>
      <c r="Y5991" t="s">
        <v>107</v>
      </c>
      <c r="Z5991" t="s">
        <v>1020</v>
      </c>
      <c r="AA5991">
        <v>49</v>
      </c>
      <c r="AB5991" t="s">
        <v>6595</v>
      </c>
      <c r="AC5991">
        <v>2</v>
      </c>
      <c r="AD5991">
        <v>1</v>
      </c>
      <c r="AE5991">
        <v>3</v>
      </c>
      <c r="AF5991">
        <v>3</v>
      </c>
      <c r="AG5991">
        <v>3</v>
      </c>
      <c r="AH5991">
        <v>0</v>
      </c>
      <c r="AI5991">
        <v>0</v>
      </c>
      <c r="AJ5991">
        <v>93836</v>
      </c>
      <c r="AK5991" t="s">
        <v>394</v>
      </c>
      <c r="AL5991" t="s">
        <v>61</v>
      </c>
      <c r="AM5991" t="s">
        <v>61</v>
      </c>
      <c r="AN5991" t="s">
        <v>145</v>
      </c>
      <c r="AO5991" t="s">
        <v>61</v>
      </c>
      <c r="AP5991">
        <v>1</v>
      </c>
      <c r="AQ5991" t="str">
        <f t="shared" si="375"/>
        <v>GEOG</v>
      </c>
      <c r="AR5991" t="str">
        <f t="shared" si="375"/>
        <v>1550</v>
      </c>
      <c r="AS5991" t="str">
        <f t="shared" si="372"/>
        <v>Katz</v>
      </c>
      <c r="AT5991" t="str">
        <f t="shared" si="373"/>
        <v xml:space="preserve">GEOG1550Katz Oren </v>
      </c>
      <c r="AU5991" t="str">
        <f t="shared" si="374"/>
        <v>GEOG1550-6</v>
      </c>
      <c r="AV5991" t="s">
        <v>4724</v>
      </c>
      <c r="AW5991" t="s">
        <v>4725</v>
      </c>
    </row>
    <row r="5992" spans="1:51" x14ac:dyDescent="0.2">
      <c r="A5992" t="s">
        <v>1814</v>
      </c>
      <c r="B5992" t="s">
        <v>1958</v>
      </c>
      <c r="C5992">
        <v>1550</v>
      </c>
      <c r="D5992">
        <v>7</v>
      </c>
      <c r="E5992">
        <v>123</v>
      </c>
      <c r="F5992">
        <v>8.1999999999999993</v>
      </c>
      <c r="G5992">
        <v>0</v>
      </c>
      <c r="H5992">
        <v>0</v>
      </c>
      <c r="I5992">
        <v>0</v>
      </c>
      <c r="J5992">
        <v>0</v>
      </c>
      <c r="K5992">
        <v>8.1999999999999993</v>
      </c>
      <c r="L5992">
        <v>41</v>
      </c>
      <c r="M5992">
        <v>0</v>
      </c>
      <c r="N5992">
        <v>0</v>
      </c>
      <c r="O5992">
        <v>0</v>
      </c>
      <c r="P5992">
        <v>41</v>
      </c>
      <c r="Q5992">
        <v>40</v>
      </c>
      <c r="R5992" s="3">
        <v>1.0249999999999999</v>
      </c>
      <c r="S5992">
        <v>0</v>
      </c>
      <c r="T5992">
        <v>0</v>
      </c>
      <c r="U5992" t="s">
        <v>1959</v>
      </c>
      <c r="V5992" t="s">
        <v>106</v>
      </c>
      <c r="W5992" s="4">
        <v>0.375</v>
      </c>
      <c r="X5992" s="4">
        <v>0.40972222222222227</v>
      </c>
      <c r="Y5992" t="s">
        <v>107</v>
      </c>
      <c r="Z5992" t="s">
        <v>1020</v>
      </c>
      <c r="AA5992">
        <v>49</v>
      </c>
      <c r="AB5992" t="s">
        <v>6594</v>
      </c>
      <c r="AC5992">
        <v>2</v>
      </c>
      <c r="AD5992">
        <v>1</v>
      </c>
      <c r="AE5992">
        <v>3</v>
      </c>
      <c r="AF5992">
        <v>0</v>
      </c>
      <c r="AG5992">
        <v>0</v>
      </c>
      <c r="AH5992">
        <v>0</v>
      </c>
      <c r="AI5992">
        <v>0</v>
      </c>
      <c r="AJ5992">
        <v>93849</v>
      </c>
      <c r="AK5992" t="s">
        <v>394</v>
      </c>
      <c r="AL5992" t="s">
        <v>61</v>
      </c>
      <c r="AM5992" t="s">
        <v>61</v>
      </c>
      <c r="AN5992" t="s">
        <v>145</v>
      </c>
      <c r="AO5992" t="s">
        <v>61</v>
      </c>
      <c r="AP5992">
        <v>1</v>
      </c>
      <c r="AQ5992" t="str">
        <f t="shared" si="375"/>
        <v>GEOG</v>
      </c>
      <c r="AR5992" t="str">
        <f t="shared" si="375"/>
        <v>1550</v>
      </c>
      <c r="AS5992" t="str">
        <f t="shared" si="372"/>
        <v>Lini</v>
      </c>
      <c r="AT5992" t="str">
        <f t="shared" si="373"/>
        <v>GEOG1550Lininger Betty Anne</v>
      </c>
      <c r="AU5992" t="str">
        <f t="shared" si="374"/>
        <v>GEOG1550-7</v>
      </c>
      <c r="AV5992" t="s">
        <v>24</v>
      </c>
      <c r="AW5992" t="s">
        <v>4723</v>
      </c>
      <c r="AX5992" t="s">
        <v>2405</v>
      </c>
    </row>
    <row r="5993" spans="1:51" x14ac:dyDescent="0.2">
      <c r="A5993" t="s">
        <v>1814</v>
      </c>
      <c r="B5993" t="s">
        <v>1958</v>
      </c>
      <c r="C5993">
        <v>1550</v>
      </c>
      <c r="D5993" t="s">
        <v>125</v>
      </c>
      <c r="E5993">
        <v>924</v>
      </c>
      <c r="F5993">
        <v>61.6</v>
      </c>
      <c r="G5993">
        <v>0</v>
      </c>
      <c r="H5993">
        <v>0</v>
      </c>
      <c r="I5993">
        <v>0.4</v>
      </c>
      <c r="J5993">
        <v>1.2</v>
      </c>
      <c r="K5993">
        <v>61.6</v>
      </c>
      <c r="L5993">
        <v>308</v>
      </c>
      <c r="M5993">
        <v>2</v>
      </c>
      <c r="N5993">
        <v>6</v>
      </c>
      <c r="O5993">
        <v>0</v>
      </c>
      <c r="P5993">
        <v>308</v>
      </c>
      <c r="Q5993">
        <v>310</v>
      </c>
      <c r="R5993" s="3">
        <v>0.99350000000000005</v>
      </c>
      <c r="S5993">
        <v>0</v>
      </c>
      <c r="T5993">
        <v>0</v>
      </c>
      <c r="AQ5993" t="str">
        <f t="shared" si="375"/>
        <v>GEOG</v>
      </c>
      <c r="AR5993" t="str">
        <f t="shared" si="375"/>
        <v>1550</v>
      </c>
      <c r="AS5993" t="str">
        <f t="shared" si="372"/>
        <v/>
      </c>
      <c r="AT5993" t="str">
        <f t="shared" si="373"/>
        <v>GEOG1550</v>
      </c>
      <c r="AU5993" t="str">
        <f t="shared" si="374"/>
        <v>GEOG1550-***** CRSE TOTAL</v>
      </c>
    </row>
    <row r="5994" spans="1:51" x14ac:dyDescent="0.2">
      <c r="A5994" t="s">
        <v>1814</v>
      </c>
      <c r="B5994" t="s">
        <v>1958</v>
      </c>
      <c r="C5994">
        <v>1600</v>
      </c>
      <c r="D5994">
        <v>1</v>
      </c>
      <c r="E5994">
        <v>111</v>
      </c>
      <c r="F5994">
        <v>7.4</v>
      </c>
      <c r="G5994">
        <v>0</v>
      </c>
      <c r="H5994">
        <v>0</v>
      </c>
      <c r="I5994">
        <v>0</v>
      </c>
      <c r="J5994">
        <v>0</v>
      </c>
      <c r="K5994">
        <v>7.4</v>
      </c>
      <c r="L5994">
        <v>37</v>
      </c>
      <c r="M5994">
        <v>0</v>
      </c>
      <c r="N5994">
        <v>0</v>
      </c>
      <c r="O5994">
        <v>0</v>
      </c>
      <c r="P5994">
        <v>37</v>
      </c>
      <c r="Q5994">
        <v>40</v>
      </c>
      <c r="R5994" s="3">
        <v>0.92500000000000004</v>
      </c>
      <c r="S5994">
        <v>0</v>
      </c>
      <c r="T5994">
        <v>0</v>
      </c>
      <c r="U5994" t="s">
        <v>1960</v>
      </c>
      <c r="V5994" t="s">
        <v>111</v>
      </c>
      <c r="W5994" s="4">
        <v>0.375</v>
      </c>
      <c r="X5994" s="4">
        <v>0.40972222222222227</v>
      </c>
      <c r="Y5994" t="s">
        <v>107</v>
      </c>
      <c r="Z5994" t="s">
        <v>1020</v>
      </c>
      <c r="AA5994">
        <v>49</v>
      </c>
      <c r="AB5994" t="s">
        <v>6596</v>
      </c>
      <c r="AC5994">
        <v>2</v>
      </c>
      <c r="AD5994">
        <v>1</v>
      </c>
      <c r="AE5994">
        <v>3</v>
      </c>
      <c r="AF5994">
        <v>3</v>
      </c>
      <c r="AG5994">
        <v>1</v>
      </c>
      <c r="AH5994">
        <v>1</v>
      </c>
      <c r="AI5994">
        <v>1</v>
      </c>
      <c r="AJ5994">
        <v>90593</v>
      </c>
      <c r="AK5994" t="s">
        <v>1866</v>
      </c>
      <c r="AL5994" t="s">
        <v>61</v>
      </c>
      <c r="AM5994" t="s">
        <v>61</v>
      </c>
      <c r="AN5994" t="s">
        <v>61</v>
      </c>
      <c r="AO5994" t="s">
        <v>61</v>
      </c>
      <c r="AP5994">
        <v>1</v>
      </c>
      <c r="AQ5994" t="str">
        <f t="shared" si="375"/>
        <v>GEOG</v>
      </c>
      <c r="AR5994" t="str">
        <f t="shared" si="375"/>
        <v>1600</v>
      </c>
      <c r="AS5994" t="str">
        <f t="shared" si="372"/>
        <v>Bela</v>
      </c>
      <c r="AT5994" t="str">
        <f t="shared" si="373"/>
        <v>GEOG1600Beland Michael C.</v>
      </c>
      <c r="AU5994" t="str">
        <f t="shared" si="374"/>
        <v>GEOG1600-1</v>
      </c>
      <c r="AV5994" t="s">
        <v>4726</v>
      </c>
      <c r="AW5994" t="s">
        <v>2446</v>
      </c>
      <c r="AX5994" t="s">
        <v>2832</v>
      </c>
    </row>
    <row r="5995" spans="1:51" x14ac:dyDescent="0.2">
      <c r="A5995" t="s">
        <v>1814</v>
      </c>
      <c r="B5995" t="s">
        <v>1958</v>
      </c>
      <c r="C5995">
        <v>1600</v>
      </c>
      <c r="D5995">
        <v>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24</v>
      </c>
      <c r="M5995">
        <v>0</v>
      </c>
      <c r="N5995">
        <v>0</v>
      </c>
      <c r="O5995">
        <v>0</v>
      </c>
      <c r="P5995">
        <v>24</v>
      </c>
      <c r="Q5995">
        <v>25</v>
      </c>
      <c r="R5995" s="3">
        <v>0.96</v>
      </c>
      <c r="S5995">
        <v>0</v>
      </c>
      <c r="T5995">
        <v>0</v>
      </c>
      <c r="U5995" t="s">
        <v>1960</v>
      </c>
      <c r="V5995" t="s">
        <v>120</v>
      </c>
      <c r="W5995" s="4">
        <v>0.41666666666666669</v>
      </c>
      <c r="X5995" s="4">
        <v>0.52083333333333337</v>
      </c>
      <c r="Y5995" t="s">
        <v>107</v>
      </c>
      <c r="Z5995" t="s">
        <v>276</v>
      </c>
      <c r="AA5995">
        <v>42</v>
      </c>
      <c r="AB5995" t="s">
        <v>6597</v>
      </c>
      <c r="AC5995">
        <v>16</v>
      </c>
      <c r="AD5995">
        <v>1</v>
      </c>
      <c r="AE5995">
        <v>0</v>
      </c>
      <c r="AF5995">
        <v>1</v>
      </c>
      <c r="AG5995">
        <v>0</v>
      </c>
      <c r="AH5995">
        <v>1</v>
      </c>
      <c r="AI5995">
        <v>0</v>
      </c>
      <c r="AJ5995">
        <v>90596</v>
      </c>
      <c r="AK5995" t="s">
        <v>1866</v>
      </c>
      <c r="AL5995" t="s">
        <v>61</v>
      </c>
      <c r="AM5995" t="s">
        <v>61</v>
      </c>
      <c r="AN5995" t="s">
        <v>61</v>
      </c>
      <c r="AO5995" t="s">
        <v>61</v>
      </c>
      <c r="AP5995">
        <v>1</v>
      </c>
      <c r="AQ5995" t="str">
        <f t="shared" si="375"/>
        <v>GEOG</v>
      </c>
      <c r="AR5995" t="str">
        <f t="shared" si="375"/>
        <v>1600</v>
      </c>
      <c r="AS5995" t="str">
        <f t="shared" si="372"/>
        <v>Mcla</v>
      </c>
      <c r="AT5995" t="str">
        <f t="shared" si="373"/>
        <v>GEOG1600McLaren Shane R</v>
      </c>
      <c r="AU5995" t="str">
        <f t="shared" si="374"/>
        <v>GEOG1600-2</v>
      </c>
      <c r="AV5995" t="s">
        <v>54</v>
      </c>
      <c r="AW5995" t="s">
        <v>4727</v>
      </c>
      <c r="AX5995" t="s">
        <v>2912</v>
      </c>
    </row>
    <row r="5996" spans="1:51" x14ac:dyDescent="0.2">
      <c r="A5996" t="s">
        <v>1814</v>
      </c>
      <c r="B5996" t="s">
        <v>1958</v>
      </c>
      <c r="C5996">
        <v>1600</v>
      </c>
      <c r="D5996">
        <v>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13</v>
      </c>
      <c r="M5996">
        <v>0</v>
      </c>
      <c r="N5996">
        <v>0</v>
      </c>
      <c r="O5996">
        <v>0</v>
      </c>
      <c r="P5996">
        <v>13</v>
      </c>
      <c r="Q5996">
        <v>25</v>
      </c>
      <c r="R5996" s="3">
        <v>0.52</v>
      </c>
      <c r="S5996">
        <v>0</v>
      </c>
      <c r="T5996">
        <v>0</v>
      </c>
      <c r="U5996" t="s">
        <v>1960</v>
      </c>
      <c r="V5996" t="s">
        <v>121</v>
      </c>
      <c r="W5996" s="4">
        <v>0.41666666666666669</v>
      </c>
      <c r="X5996" s="4">
        <v>0.52083333333333337</v>
      </c>
      <c r="Y5996" t="s">
        <v>107</v>
      </c>
      <c r="Z5996" t="s">
        <v>276</v>
      </c>
      <c r="AA5996">
        <v>42</v>
      </c>
      <c r="AB5996" t="s">
        <v>6598</v>
      </c>
      <c r="AC5996">
        <v>16</v>
      </c>
      <c r="AD5996">
        <v>1</v>
      </c>
      <c r="AE5996">
        <v>0</v>
      </c>
      <c r="AF5996">
        <v>3</v>
      </c>
      <c r="AG5996">
        <v>0</v>
      </c>
      <c r="AH5996">
        <v>3</v>
      </c>
      <c r="AI5996">
        <v>0</v>
      </c>
      <c r="AJ5996">
        <v>90597</v>
      </c>
      <c r="AK5996" t="s">
        <v>1866</v>
      </c>
      <c r="AL5996" t="s">
        <v>61</v>
      </c>
      <c r="AM5996" t="s">
        <v>61</v>
      </c>
      <c r="AN5996" t="s">
        <v>61</v>
      </c>
      <c r="AO5996" t="s">
        <v>61</v>
      </c>
      <c r="AP5996">
        <v>1</v>
      </c>
      <c r="AQ5996" t="str">
        <f t="shared" si="375"/>
        <v>GEOG</v>
      </c>
      <c r="AR5996" t="str">
        <f t="shared" si="375"/>
        <v>1600</v>
      </c>
      <c r="AS5996" t="str">
        <f t="shared" si="372"/>
        <v>Ying</v>
      </c>
      <c r="AT5996" t="str">
        <f t="shared" si="373"/>
        <v>GEOG1600Ying Godina Lai Hung</v>
      </c>
      <c r="AU5996" t="str">
        <f t="shared" si="374"/>
        <v>GEOG1600-3</v>
      </c>
      <c r="AV5996" t="s">
        <v>4728</v>
      </c>
      <c r="AW5996" t="s">
        <v>4729</v>
      </c>
      <c r="AX5996" t="s">
        <v>3252</v>
      </c>
      <c r="AY5996" t="s">
        <v>3508</v>
      </c>
    </row>
    <row r="5997" spans="1:51" x14ac:dyDescent="0.2">
      <c r="A5997" t="s">
        <v>1814</v>
      </c>
      <c r="B5997" t="s">
        <v>1958</v>
      </c>
      <c r="C5997">
        <v>1600</v>
      </c>
      <c r="D5997">
        <v>4</v>
      </c>
      <c r="E5997">
        <v>120</v>
      </c>
      <c r="F5997">
        <v>8</v>
      </c>
      <c r="G5997">
        <v>0</v>
      </c>
      <c r="H5997">
        <v>0</v>
      </c>
      <c r="I5997">
        <v>0.2</v>
      </c>
      <c r="J5997">
        <v>0.2</v>
      </c>
      <c r="K5997">
        <v>8</v>
      </c>
      <c r="L5997">
        <v>40</v>
      </c>
      <c r="M5997">
        <v>1</v>
      </c>
      <c r="N5997">
        <v>1</v>
      </c>
      <c r="O5997">
        <v>0</v>
      </c>
      <c r="P5997">
        <v>40</v>
      </c>
      <c r="Q5997">
        <v>40</v>
      </c>
      <c r="R5997" s="3">
        <v>1</v>
      </c>
      <c r="S5997">
        <v>0</v>
      </c>
      <c r="T5997">
        <v>0</v>
      </c>
      <c r="U5997" t="s">
        <v>1960</v>
      </c>
      <c r="V5997" t="s">
        <v>111</v>
      </c>
      <c r="W5997" s="4">
        <v>0.5</v>
      </c>
      <c r="X5997" s="4">
        <v>0.53472222222222221</v>
      </c>
      <c r="Y5997" t="s">
        <v>107</v>
      </c>
      <c r="Z5997" t="s">
        <v>216</v>
      </c>
      <c r="AA5997">
        <v>40</v>
      </c>
      <c r="AB5997" t="s">
        <v>6599</v>
      </c>
      <c r="AC5997">
        <v>2</v>
      </c>
      <c r="AD5997">
        <v>1</v>
      </c>
      <c r="AE5997">
        <v>3</v>
      </c>
      <c r="AF5997">
        <v>0</v>
      </c>
      <c r="AG5997">
        <v>0</v>
      </c>
      <c r="AH5997">
        <v>0</v>
      </c>
      <c r="AI5997">
        <v>0</v>
      </c>
      <c r="AJ5997">
        <v>90598</v>
      </c>
      <c r="AK5997" t="s">
        <v>1866</v>
      </c>
      <c r="AL5997" t="s">
        <v>61</v>
      </c>
      <c r="AM5997" t="s">
        <v>61</v>
      </c>
      <c r="AN5997" t="s">
        <v>61</v>
      </c>
      <c r="AO5997" t="s">
        <v>61</v>
      </c>
      <c r="AP5997">
        <v>1</v>
      </c>
      <c r="AQ5997" t="str">
        <f t="shared" si="375"/>
        <v>GEOG</v>
      </c>
      <c r="AR5997" t="str">
        <f t="shared" si="375"/>
        <v>1600</v>
      </c>
      <c r="AS5997" t="str">
        <f t="shared" si="372"/>
        <v>Neal</v>
      </c>
      <c r="AT5997" t="str">
        <f t="shared" si="373"/>
        <v>GEOG1600Neal Kalle Nola</v>
      </c>
      <c r="AU5997" t="str">
        <f t="shared" si="374"/>
        <v>GEOG1600-4</v>
      </c>
      <c r="AV5997" t="s">
        <v>3234</v>
      </c>
      <c r="AW5997" t="s">
        <v>4730</v>
      </c>
      <c r="AX5997" t="s">
        <v>4731</v>
      </c>
    </row>
    <row r="5998" spans="1:51" x14ac:dyDescent="0.2">
      <c r="A5998" t="s">
        <v>1814</v>
      </c>
      <c r="B5998" t="s">
        <v>1958</v>
      </c>
      <c r="C5998">
        <v>1600</v>
      </c>
      <c r="D5998">
        <v>5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23</v>
      </c>
      <c r="M5998">
        <v>1</v>
      </c>
      <c r="N5998">
        <v>0</v>
      </c>
      <c r="O5998">
        <v>0</v>
      </c>
      <c r="P5998">
        <v>23</v>
      </c>
      <c r="Q5998">
        <v>25</v>
      </c>
      <c r="R5998" s="3">
        <v>0.92</v>
      </c>
      <c r="S5998">
        <v>0</v>
      </c>
      <c r="T5998">
        <v>0</v>
      </c>
      <c r="U5998" t="s">
        <v>1960</v>
      </c>
      <c r="V5998" t="s">
        <v>120</v>
      </c>
      <c r="W5998" s="4">
        <v>0.54166666666666663</v>
      </c>
      <c r="X5998" s="4">
        <v>0.64583333333333337</v>
      </c>
      <c r="Y5998" t="s">
        <v>107</v>
      </c>
      <c r="Z5998" t="s">
        <v>216</v>
      </c>
      <c r="AA5998">
        <v>40</v>
      </c>
      <c r="AB5998" t="s">
        <v>6600</v>
      </c>
      <c r="AC5998">
        <v>16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90599</v>
      </c>
      <c r="AK5998" t="s">
        <v>1866</v>
      </c>
      <c r="AL5998" t="s">
        <v>61</v>
      </c>
      <c r="AM5998" t="s">
        <v>61</v>
      </c>
      <c r="AN5998" t="s">
        <v>61</v>
      </c>
      <c r="AO5998" t="s">
        <v>61</v>
      </c>
      <c r="AP5998">
        <v>1</v>
      </c>
      <c r="AQ5998" t="str">
        <f t="shared" si="375"/>
        <v>GEOG</v>
      </c>
      <c r="AR5998" t="str">
        <f t="shared" si="375"/>
        <v>1600</v>
      </c>
      <c r="AS5998" t="str">
        <f t="shared" si="372"/>
        <v>Lado</v>
      </c>
      <c r="AT5998" t="str">
        <f t="shared" si="373"/>
        <v>GEOG1600Ladochy Stephen E</v>
      </c>
      <c r="AU5998" t="str">
        <f t="shared" si="374"/>
        <v>GEOG1600-5</v>
      </c>
      <c r="AV5998" t="s">
        <v>4732</v>
      </c>
      <c r="AW5998" t="s">
        <v>3081</v>
      </c>
      <c r="AX5998" t="s">
        <v>109</v>
      </c>
    </row>
    <row r="5999" spans="1:51" x14ac:dyDescent="0.2">
      <c r="A5999" t="s">
        <v>1814</v>
      </c>
      <c r="B5999" t="s">
        <v>1958</v>
      </c>
      <c r="C5999">
        <v>1600</v>
      </c>
      <c r="D5999">
        <v>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17</v>
      </c>
      <c r="M5999">
        <v>0</v>
      </c>
      <c r="N5999">
        <v>1</v>
      </c>
      <c r="O5999">
        <v>0</v>
      </c>
      <c r="P5999">
        <v>17</v>
      </c>
      <c r="Q5999">
        <v>25</v>
      </c>
      <c r="R5999" s="3">
        <v>0.68</v>
      </c>
      <c r="S5999">
        <v>0</v>
      </c>
      <c r="T5999">
        <v>0</v>
      </c>
      <c r="U5999" t="s">
        <v>1960</v>
      </c>
      <c r="V5999" t="s">
        <v>121</v>
      </c>
      <c r="W5999" s="4">
        <v>0.54166666666666663</v>
      </c>
      <c r="X5999" s="4">
        <v>0.64583333333333337</v>
      </c>
      <c r="Y5999" t="s">
        <v>107</v>
      </c>
      <c r="Z5999" t="s">
        <v>216</v>
      </c>
      <c r="AA5999">
        <v>40</v>
      </c>
      <c r="AB5999" t="s">
        <v>6597</v>
      </c>
      <c r="AC5999">
        <v>16</v>
      </c>
      <c r="AD5999">
        <v>1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90600</v>
      </c>
      <c r="AK5999" t="s">
        <v>1866</v>
      </c>
      <c r="AL5999" t="s">
        <v>61</v>
      </c>
      <c r="AM5999" t="s">
        <v>61</v>
      </c>
      <c r="AN5999" t="s">
        <v>61</v>
      </c>
      <c r="AO5999" t="s">
        <v>61</v>
      </c>
      <c r="AP5999">
        <v>1</v>
      </c>
      <c r="AQ5999" t="str">
        <f t="shared" si="375"/>
        <v>GEOG</v>
      </c>
      <c r="AR5999" t="str">
        <f t="shared" si="375"/>
        <v>1600</v>
      </c>
      <c r="AS5999" t="str">
        <f t="shared" si="372"/>
        <v>Mcla</v>
      </c>
      <c r="AT5999" t="str">
        <f t="shared" si="373"/>
        <v>GEOG1600McLaren Shane R</v>
      </c>
      <c r="AU5999" t="str">
        <f t="shared" si="374"/>
        <v>GEOG1600-6</v>
      </c>
      <c r="AV5999" t="s">
        <v>54</v>
      </c>
      <c r="AW5999" t="s">
        <v>4727</v>
      </c>
      <c r="AX5999" t="s">
        <v>2912</v>
      </c>
    </row>
    <row r="6000" spans="1:51" x14ac:dyDescent="0.2">
      <c r="A6000" t="s">
        <v>1814</v>
      </c>
      <c r="B6000" t="s">
        <v>1958</v>
      </c>
      <c r="C6000">
        <v>1600</v>
      </c>
      <c r="D6000">
        <v>7</v>
      </c>
      <c r="E6000">
        <v>117</v>
      </c>
      <c r="F6000">
        <v>7.8</v>
      </c>
      <c r="G6000">
        <v>0</v>
      </c>
      <c r="H6000">
        <v>0</v>
      </c>
      <c r="I6000">
        <v>0</v>
      </c>
      <c r="J6000">
        <v>0</v>
      </c>
      <c r="K6000">
        <v>7.8</v>
      </c>
      <c r="L6000">
        <v>39</v>
      </c>
      <c r="M6000">
        <v>0</v>
      </c>
      <c r="N6000">
        <v>0</v>
      </c>
      <c r="O6000">
        <v>1</v>
      </c>
      <c r="P6000">
        <v>40</v>
      </c>
      <c r="Q6000">
        <v>40</v>
      </c>
      <c r="R6000" s="3">
        <v>0.97499999999999998</v>
      </c>
      <c r="S6000">
        <v>0</v>
      </c>
      <c r="T6000">
        <v>3</v>
      </c>
      <c r="U6000" t="s">
        <v>1960</v>
      </c>
      <c r="V6000" t="s">
        <v>113</v>
      </c>
      <c r="W6000" s="4">
        <v>0.375</v>
      </c>
      <c r="X6000" s="4">
        <v>0.40972222222222227</v>
      </c>
      <c r="Y6000" t="s">
        <v>107</v>
      </c>
      <c r="Z6000" t="s">
        <v>216</v>
      </c>
      <c r="AA6000">
        <v>40</v>
      </c>
      <c r="AB6000" t="s">
        <v>6601</v>
      </c>
      <c r="AC6000">
        <v>2</v>
      </c>
      <c r="AD6000">
        <v>1</v>
      </c>
      <c r="AE6000">
        <v>3</v>
      </c>
      <c r="AF6000">
        <v>0</v>
      </c>
      <c r="AG6000">
        <v>0</v>
      </c>
      <c r="AH6000">
        <v>0</v>
      </c>
      <c r="AI6000">
        <v>0</v>
      </c>
      <c r="AJ6000">
        <v>90601</v>
      </c>
      <c r="AK6000" t="s">
        <v>1866</v>
      </c>
      <c r="AL6000" t="s">
        <v>61</v>
      </c>
      <c r="AM6000" t="s">
        <v>61</v>
      </c>
      <c r="AN6000" t="s">
        <v>61</v>
      </c>
      <c r="AO6000" t="s">
        <v>61</v>
      </c>
      <c r="AP6000">
        <v>1</v>
      </c>
      <c r="AQ6000" t="str">
        <f t="shared" si="375"/>
        <v>GEOG</v>
      </c>
      <c r="AR6000" t="str">
        <f t="shared" si="375"/>
        <v>1600</v>
      </c>
      <c r="AS6000" t="str">
        <f t="shared" si="372"/>
        <v>Ross</v>
      </c>
      <c r="AT6000" t="str">
        <f t="shared" si="373"/>
        <v>GEOG1600Ross Brady Joel</v>
      </c>
      <c r="AU6000" t="str">
        <f t="shared" si="374"/>
        <v>GEOG1600-7</v>
      </c>
      <c r="AV6000" t="s">
        <v>2956</v>
      </c>
      <c r="AW6000" t="s">
        <v>4532</v>
      </c>
      <c r="AX6000" t="s">
        <v>2997</v>
      </c>
    </row>
    <row r="6001" spans="1:50" x14ac:dyDescent="0.2">
      <c r="A6001" t="s">
        <v>1814</v>
      </c>
      <c r="B6001" t="s">
        <v>1958</v>
      </c>
      <c r="C6001">
        <v>1600</v>
      </c>
      <c r="D6001">
        <v>8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25</v>
      </c>
      <c r="M6001">
        <v>0</v>
      </c>
      <c r="N6001">
        <v>0</v>
      </c>
      <c r="O6001">
        <v>1</v>
      </c>
      <c r="P6001">
        <v>26</v>
      </c>
      <c r="Q6001">
        <v>25</v>
      </c>
      <c r="R6001" s="3">
        <v>1</v>
      </c>
      <c r="S6001">
        <v>0</v>
      </c>
      <c r="T6001">
        <v>0</v>
      </c>
      <c r="U6001" t="s">
        <v>1960</v>
      </c>
      <c r="V6001" t="s">
        <v>115</v>
      </c>
      <c r="W6001" s="4">
        <v>0.41666666666666669</v>
      </c>
      <c r="X6001" s="4">
        <v>0.52083333333333337</v>
      </c>
      <c r="Y6001" t="s">
        <v>107</v>
      </c>
      <c r="Z6001" t="s">
        <v>216</v>
      </c>
      <c r="AA6001">
        <v>40</v>
      </c>
      <c r="AB6001" t="s">
        <v>6601</v>
      </c>
      <c r="AC6001">
        <v>16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90602</v>
      </c>
      <c r="AK6001" t="s">
        <v>1866</v>
      </c>
      <c r="AL6001" t="s">
        <v>61</v>
      </c>
      <c r="AM6001" t="s">
        <v>61</v>
      </c>
      <c r="AN6001" t="s">
        <v>61</v>
      </c>
      <c r="AO6001" t="s">
        <v>61</v>
      </c>
      <c r="AP6001">
        <v>1</v>
      </c>
      <c r="AQ6001" t="str">
        <f t="shared" si="375"/>
        <v>GEOG</v>
      </c>
      <c r="AR6001" t="str">
        <f t="shared" si="375"/>
        <v>1600</v>
      </c>
      <c r="AS6001" t="str">
        <f t="shared" ref="AS6001:AS6064" si="376">PROPER(LEFT(AB6001,4))</f>
        <v>Ross</v>
      </c>
      <c r="AT6001" t="str">
        <f t="shared" si="373"/>
        <v>GEOG1600Ross Brady Joel</v>
      </c>
      <c r="AU6001" t="str">
        <f t="shared" si="374"/>
        <v>GEOG1600-8</v>
      </c>
      <c r="AV6001" t="s">
        <v>2956</v>
      </c>
      <c r="AW6001" t="s">
        <v>4532</v>
      </c>
      <c r="AX6001" t="s">
        <v>2997</v>
      </c>
    </row>
    <row r="6002" spans="1:50" x14ac:dyDescent="0.2">
      <c r="A6002" t="s">
        <v>1814</v>
      </c>
      <c r="B6002" t="s">
        <v>1958</v>
      </c>
      <c r="C6002">
        <v>1600</v>
      </c>
      <c r="D6002">
        <v>9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14</v>
      </c>
      <c r="M6002">
        <v>0</v>
      </c>
      <c r="N6002">
        <v>0</v>
      </c>
      <c r="O6002">
        <v>0</v>
      </c>
      <c r="P6002">
        <v>14</v>
      </c>
      <c r="Q6002">
        <v>25</v>
      </c>
      <c r="R6002" s="3">
        <v>0.56000000000000005</v>
      </c>
      <c r="S6002">
        <v>0</v>
      </c>
      <c r="T6002">
        <v>0</v>
      </c>
      <c r="U6002" t="s">
        <v>1960</v>
      </c>
      <c r="V6002" t="s">
        <v>118</v>
      </c>
      <c r="W6002" s="4">
        <v>0.41666666666666669</v>
      </c>
      <c r="X6002" s="4">
        <v>0.52083333333333337</v>
      </c>
      <c r="Y6002" t="s">
        <v>107</v>
      </c>
      <c r="Z6002" t="s">
        <v>216</v>
      </c>
      <c r="AA6002">
        <v>40</v>
      </c>
      <c r="AB6002" t="s">
        <v>6602</v>
      </c>
      <c r="AC6002">
        <v>16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90603</v>
      </c>
      <c r="AK6002" t="s">
        <v>1866</v>
      </c>
      <c r="AL6002" t="s">
        <v>61</v>
      </c>
      <c r="AM6002" t="s">
        <v>61</v>
      </c>
      <c r="AN6002" t="s">
        <v>61</v>
      </c>
      <c r="AO6002" t="s">
        <v>61</v>
      </c>
      <c r="AP6002">
        <v>1</v>
      </c>
      <c r="AQ6002" t="str">
        <f t="shared" si="375"/>
        <v>GEOG</v>
      </c>
      <c r="AR6002" t="str">
        <f t="shared" si="375"/>
        <v>1600</v>
      </c>
      <c r="AS6002" t="str">
        <f t="shared" si="376"/>
        <v>Smit</v>
      </c>
      <c r="AT6002" t="str">
        <f t="shared" si="373"/>
        <v>GEOG1600Smith Victoria May</v>
      </c>
      <c r="AU6002" t="str">
        <f t="shared" si="374"/>
        <v>GEOG1600-9</v>
      </c>
      <c r="AV6002" t="s">
        <v>2554</v>
      </c>
      <c r="AW6002" t="s">
        <v>2494</v>
      </c>
      <c r="AX6002" t="s">
        <v>4028</v>
      </c>
    </row>
    <row r="6003" spans="1:50" x14ac:dyDescent="0.2">
      <c r="A6003" t="s">
        <v>1814</v>
      </c>
      <c r="B6003" t="s">
        <v>1958</v>
      </c>
      <c r="C6003">
        <v>1600</v>
      </c>
      <c r="D6003" t="s">
        <v>125</v>
      </c>
      <c r="E6003">
        <v>348</v>
      </c>
      <c r="F6003">
        <v>23.2</v>
      </c>
      <c r="G6003">
        <v>0</v>
      </c>
      <c r="H6003">
        <v>0</v>
      </c>
      <c r="I6003">
        <v>0.2</v>
      </c>
      <c r="J6003">
        <v>0.2</v>
      </c>
      <c r="K6003">
        <v>23.2</v>
      </c>
      <c r="L6003">
        <v>232</v>
      </c>
      <c r="M6003">
        <v>2</v>
      </c>
      <c r="N6003">
        <v>2</v>
      </c>
      <c r="O6003">
        <v>2</v>
      </c>
      <c r="P6003">
        <v>234</v>
      </c>
      <c r="Q6003">
        <v>270</v>
      </c>
      <c r="R6003" s="3">
        <v>0.86670000000000003</v>
      </c>
      <c r="S6003">
        <v>0</v>
      </c>
      <c r="T6003">
        <v>3</v>
      </c>
      <c r="AQ6003" t="str">
        <f t="shared" si="375"/>
        <v>GEOG</v>
      </c>
      <c r="AR6003" t="str">
        <f t="shared" si="375"/>
        <v>1600</v>
      </c>
      <c r="AS6003" t="str">
        <f t="shared" si="376"/>
        <v/>
      </c>
      <c r="AT6003" t="str">
        <f t="shared" si="373"/>
        <v>GEOG1600</v>
      </c>
      <c r="AU6003" t="str">
        <f t="shared" si="374"/>
        <v>GEOG1600-***** CRSE TOTAL</v>
      </c>
    </row>
    <row r="6004" spans="1:50" x14ac:dyDescent="0.2">
      <c r="A6004" t="s">
        <v>1814</v>
      </c>
      <c r="B6004" t="s">
        <v>1958</v>
      </c>
      <c r="C6004">
        <v>1700</v>
      </c>
      <c r="D6004">
        <v>1</v>
      </c>
      <c r="E6004">
        <v>102</v>
      </c>
      <c r="F6004">
        <v>6.8</v>
      </c>
      <c r="G6004">
        <v>0</v>
      </c>
      <c r="H6004">
        <v>0</v>
      </c>
      <c r="I6004">
        <v>0</v>
      </c>
      <c r="J6004">
        <v>0</v>
      </c>
      <c r="K6004">
        <v>6.8</v>
      </c>
      <c r="L6004">
        <v>34</v>
      </c>
      <c r="M6004">
        <v>0</v>
      </c>
      <c r="N6004">
        <v>0</v>
      </c>
      <c r="O6004">
        <v>0</v>
      </c>
      <c r="P6004">
        <v>34</v>
      </c>
      <c r="Q6004">
        <v>40</v>
      </c>
      <c r="R6004" s="3">
        <v>0.85</v>
      </c>
      <c r="S6004">
        <v>0</v>
      </c>
      <c r="T6004">
        <v>0</v>
      </c>
      <c r="U6004" t="s">
        <v>1961</v>
      </c>
      <c r="V6004" t="s">
        <v>115</v>
      </c>
      <c r="W6004" s="4">
        <v>0.33333333333333331</v>
      </c>
      <c r="X6004" s="4">
        <v>0.36805555555555558</v>
      </c>
      <c r="Y6004" t="s">
        <v>107</v>
      </c>
      <c r="Z6004" t="s">
        <v>1962</v>
      </c>
      <c r="AA6004">
        <v>25</v>
      </c>
      <c r="AB6004" t="s">
        <v>6600</v>
      </c>
      <c r="AC6004">
        <v>2</v>
      </c>
      <c r="AD6004">
        <v>1</v>
      </c>
      <c r="AE6004">
        <v>3</v>
      </c>
      <c r="AF6004">
        <v>2</v>
      </c>
      <c r="AG6004">
        <v>2</v>
      </c>
      <c r="AH6004">
        <v>0</v>
      </c>
      <c r="AI6004">
        <v>0</v>
      </c>
      <c r="AJ6004">
        <v>90604</v>
      </c>
      <c r="AK6004" t="s">
        <v>394</v>
      </c>
      <c r="AL6004" t="s">
        <v>61</v>
      </c>
      <c r="AM6004" t="s">
        <v>61</v>
      </c>
      <c r="AN6004" t="s">
        <v>61</v>
      </c>
      <c r="AO6004" t="s">
        <v>117</v>
      </c>
      <c r="AP6004">
        <v>1</v>
      </c>
      <c r="AQ6004" t="str">
        <f t="shared" si="375"/>
        <v>GEOG</v>
      </c>
      <c r="AR6004" t="str">
        <f t="shared" si="375"/>
        <v>1700</v>
      </c>
      <c r="AS6004" t="str">
        <f t="shared" si="376"/>
        <v>Lado</v>
      </c>
      <c r="AT6004" t="str">
        <f t="shared" si="373"/>
        <v>GEOG1700Ladochy Stephen E</v>
      </c>
      <c r="AU6004" t="str">
        <f t="shared" si="374"/>
        <v>GEOG1700-1</v>
      </c>
      <c r="AV6004" t="s">
        <v>4732</v>
      </c>
      <c r="AW6004" t="s">
        <v>3081</v>
      </c>
      <c r="AX6004" t="s">
        <v>109</v>
      </c>
    </row>
    <row r="6005" spans="1:50" x14ac:dyDescent="0.2">
      <c r="A6005" t="s">
        <v>1814</v>
      </c>
      <c r="B6005" t="s">
        <v>1958</v>
      </c>
      <c r="C6005">
        <v>1700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25</v>
      </c>
      <c r="M6005">
        <v>0</v>
      </c>
      <c r="N6005">
        <v>0</v>
      </c>
      <c r="O6005">
        <v>0</v>
      </c>
      <c r="P6005">
        <v>25</v>
      </c>
      <c r="Q6005">
        <v>25</v>
      </c>
      <c r="R6005" s="3">
        <v>1</v>
      </c>
      <c r="S6005">
        <v>0</v>
      </c>
      <c r="T6005">
        <v>0</v>
      </c>
      <c r="U6005" t="s">
        <v>1961</v>
      </c>
      <c r="V6005" t="s">
        <v>115</v>
      </c>
      <c r="W6005" s="4">
        <v>0.375</v>
      </c>
      <c r="X6005" s="4">
        <v>0.47916666666666669</v>
      </c>
      <c r="Y6005" t="s">
        <v>107</v>
      </c>
      <c r="Z6005" t="s">
        <v>1962</v>
      </c>
      <c r="AA6005">
        <v>25</v>
      </c>
      <c r="AB6005" t="s">
        <v>6600</v>
      </c>
      <c r="AC6005">
        <v>16</v>
      </c>
      <c r="AD6005">
        <v>1</v>
      </c>
      <c r="AE6005">
        <v>0</v>
      </c>
      <c r="AF6005">
        <v>1</v>
      </c>
      <c r="AG6005">
        <v>0</v>
      </c>
      <c r="AH6005">
        <v>1</v>
      </c>
      <c r="AI6005">
        <v>0</v>
      </c>
      <c r="AJ6005">
        <v>90605</v>
      </c>
      <c r="AK6005" t="s">
        <v>1866</v>
      </c>
      <c r="AL6005" t="s">
        <v>61</v>
      </c>
      <c r="AM6005" t="s">
        <v>61</v>
      </c>
      <c r="AN6005" t="s">
        <v>61</v>
      </c>
      <c r="AO6005" t="s">
        <v>61</v>
      </c>
      <c r="AP6005">
        <v>1</v>
      </c>
      <c r="AQ6005" t="str">
        <f t="shared" si="375"/>
        <v>GEOG</v>
      </c>
      <c r="AR6005" t="str">
        <f t="shared" si="375"/>
        <v>1700</v>
      </c>
      <c r="AS6005" t="str">
        <f t="shared" si="376"/>
        <v>Lado</v>
      </c>
      <c r="AT6005" t="str">
        <f t="shared" si="373"/>
        <v>GEOG1700Ladochy Stephen E</v>
      </c>
      <c r="AU6005" t="str">
        <f t="shared" si="374"/>
        <v>GEOG1700-2</v>
      </c>
      <c r="AV6005" t="s">
        <v>4732</v>
      </c>
      <c r="AW6005" t="s">
        <v>3081</v>
      </c>
      <c r="AX6005" t="s">
        <v>109</v>
      </c>
    </row>
    <row r="6006" spans="1:50" x14ac:dyDescent="0.2">
      <c r="A6006" t="s">
        <v>1814</v>
      </c>
      <c r="B6006" t="s">
        <v>1958</v>
      </c>
      <c r="C6006">
        <v>1700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9</v>
      </c>
      <c r="M6006">
        <v>0</v>
      </c>
      <c r="N6006">
        <v>0</v>
      </c>
      <c r="O6006">
        <v>0</v>
      </c>
      <c r="P6006">
        <v>9</v>
      </c>
      <c r="Q6006">
        <v>25</v>
      </c>
      <c r="R6006" s="3">
        <v>0.36</v>
      </c>
      <c r="S6006">
        <v>0</v>
      </c>
      <c r="T6006">
        <v>0</v>
      </c>
      <c r="U6006" t="s">
        <v>1961</v>
      </c>
      <c r="V6006" t="s">
        <v>118</v>
      </c>
      <c r="W6006" s="4">
        <v>0.375</v>
      </c>
      <c r="X6006" s="4">
        <v>0.47916666666666669</v>
      </c>
      <c r="Y6006" t="s">
        <v>107</v>
      </c>
      <c r="Z6006" t="s">
        <v>1962</v>
      </c>
      <c r="AA6006">
        <v>25</v>
      </c>
      <c r="AB6006" t="s">
        <v>6600</v>
      </c>
      <c r="AC6006">
        <v>16</v>
      </c>
      <c r="AD6006">
        <v>1</v>
      </c>
      <c r="AE6006">
        <v>0</v>
      </c>
      <c r="AF6006">
        <v>1</v>
      </c>
      <c r="AG6006">
        <v>0</v>
      </c>
      <c r="AH6006">
        <v>1</v>
      </c>
      <c r="AI6006">
        <v>0</v>
      </c>
      <c r="AJ6006">
        <v>93703</v>
      </c>
      <c r="AK6006" t="s">
        <v>1866</v>
      </c>
      <c r="AL6006" t="s">
        <v>61</v>
      </c>
      <c r="AM6006" t="s">
        <v>61</v>
      </c>
      <c r="AN6006" t="s">
        <v>61</v>
      </c>
      <c r="AO6006" t="s">
        <v>61</v>
      </c>
      <c r="AP6006">
        <v>1</v>
      </c>
      <c r="AQ6006" t="str">
        <f t="shared" si="375"/>
        <v>GEOG</v>
      </c>
      <c r="AR6006" t="str">
        <f t="shared" si="375"/>
        <v>1700</v>
      </c>
      <c r="AS6006" t="str">
        <f t="shared" si="376"/>
        <v>Lado</v>
      </c>
      <c r="AT6006" t="str">
        <f t="shared" si="373"/>
        <v>GEOG1700Ladochy Stephen E</v>
      </c>
      <c r="AU6006" t="str">
        <f t="shared" si="374"/>
        <v>GEOG1700-3</v>
      </c>
      <c r="AV6006" t="s">
        <v>4732</v>
      </c>
      <c r="AW6006" t="s">
        <v>3081</v>
      </c>
      <c r="AX6006" t="s">
        <v>109</v>
      </c>
    </row>
    <row r="6007" spans="1:50" x14ac:dyDescent="0.2">
      <c r="A6007" t="s">
        <v>1814</v>
      </c>
      <c r="B6007" t="s">
        <v>1958</v>
      </c>
      <c r="C6007">
        <v>1700</v>
      </c>
      <c r="D6007" t="s">
        <v>125</v>
      </c>
      <c r="E6007">
        <v>102</v>
      </c>
      <c r="F6007">
        <v>6.8</v>
      </c>
      <c r="G6007">
        <v>0</v>
      </c>
      <c r="H6007">
        <v>0</v>
      </c>
      <c r="I6007">
        <v>0</v>
      </c>
      <c r="J6007">
        <v>0</v>
      </c>
      <c r="K6007">
        <v>6.8</v>
      </c>
      <c r="L6007">
        <v>68</v>
      </c>
      <c r="M6007">
        <v>0</v>
      </c>
      <c r="N6007">
        <v>0</v>
      </c>
      <c r="O6007">
        <v>0</v>
      </c>
      <c r="P6007">
        <v>68</v>
      </c>
      <c r="Q6007">
        <v>90</v>
      </c>
      <c r="R6007" s="3">
        <v>0.75560000000000005</v>
      </c>
      <c r="S6007">
        <v>0</v>
      </c>
      <c r="T6007">
        <v>0</v>
      </c>
      <c r="AQ6007" t="str">
        <f t="shared" si="375"/>
        <v>GEOG</v>
      </c>
      <c r="AR6007" t="str">
        <f t="shared" si="375"/>
        <v>1700</v>
      </c>
      <c r="AS6007" t="str">
        <f t="shared" si="376"/>
        <v/>
      </c>
      <c r="AT6007" t="str">
        <f t="shared" si="373"/>
        <v>GEOG1700</v>
      </c>
      <c r="AU6007" t="str">
        <f t="shared" si="374"/>
        <v>GEOG1700-***** CRSE TOTAL</v>
      </c>
    </row>
    <row r="6008" spans="1:50" x14ac:dyDescent="0.2">
      <c r="A6008" t="s">
        <v>1814</v>
      </c>
      <c r="B6008" t="s">
        <v>1958</v>
      </c>
      <c r="C6008">
        <v>2680</v>
      </c>
      <c r="D6008">
        <v>1</v>
      </c>
      <c r="E6008">
        <v>64</v>
      </c>
      <c r="F6008">
        <v>4.2699999999999996</v>
      </c>
      <c r="G6008">
        <v>16</v>
      </c>
      <c r="H6008">
        <v>1.33</v>
      </c>
      <c r="I6008">
        <v>0.33</v>
      </c>
      <c r="J6008">
        <v>0</v>
      </c>
      <c r="K6008">
        <v>5.6</v>
      </c>
      <c r="L6008">
        <v>20</v>
      </c>
      <c r="M6008">
        <v>1</v>
      </c>
      <c r="N6008">
        <v>0</v>
      </c>
      <c r="O6008">
        <v>0</v>
      </c>
      <c r="P6008">
        <v>20</v>
      </c>
      <c r="Q6008">
        <v>25</v>
      </c>
      <c r="R6008" s="3">
        <v>0.8</v>
      </c>
      <c r="S6008">
        <v>0</v>
      </c>
      <c r="T6008">
        <v>0</v>
      </c>
      <c r="U6008" t="s">
        <v>1963</v>
      </c>
      <c r="V6008" t="s">
        <v>111</v>
      </c>
      <c r="W6008" s="4">
        <v>0.4513888888888889</v>
      </c>
      <c r="X6008" s="4">
        <v>0.50347222222222221</v>
      </c>
      <c r="Y6008" t="s">
        <v>107</v>
      </c>
      <c r="Z6008" t="s">
        <v>1962</v>
      </c>
      <c r="AA6008">
        <v>25</v>
      </c>
      <c r="AB6008" t="s">
        <v>6603</v>
      </c>
      <c r="AC6008">
        <v>4</v>
      </c>
      <c r="AD6008">
        <v>1</v>
      </c>
      <c r="AE6008">
        <v>4</v>
      </c>
      <c r="AF6008">
        <v>2</v>
      </c>
      <c r="AG6008">
        <v>0</v>
      </c>
      <c r="AH6008">
        <v>1</v>
      </c>
      <c r="AI6008">
        <v>1</v>
      </c>
      <c r="AJ6008">
        <v>90607</v>
      </c>
      <c r="AK6008" t="s">
        <v>61</v>
      </c>
      <c r="AL6008" t="s">
        <v>61</v>
      </c>
      <c r="AM6008" t="s">
        <v>61</v>
      </c>
      <c r="AN6008" t="s">
        <v>61</v>
      </c>
      <c r="AO6008" t="s">
        <v>61</v>
      </c>
      <c r="AP6008">
        <v>1</v>
      </c>
      <c r="AQ6008" t="str">
        <f t="shared" si="375"/>
        <v>GEOG</v>
      </c>
      <c r="AR6008" t="str">
        <f t="shared" si="375"/>
        <v>2680</v>
      </c>
      <c r="AS6008" t="str">
        <f t="shared" si="376"/>
        <v xml:space="preserve">Qiu </v>
      </c>
      <c r="AT6008" t="str">
        <f t="shared" si="373"/>
        <v>GEOG2680Qiu Hong Lie</v>
      </c>
      <c r="AU6008" t="str">
        <f t="shared" si="374"/>
        <v>GEOG2680-1</v>
      </c>
      <c r="AV6008" t="s">
        <v>4733</v>
      </c>
      <c r="AW6008" t="s">
        <v>4001</v>
      </c>
      <c r="AX6008" t="s">
        <v>4734</v>
      </c>
    </row>
    <row r="6009" spans="1:50" x14ac:dyDescent="0.2">
      <c r="A6009" t="s">
        <v>1814</v>
      </c>
      <c r="B6009" t="s">
        <v>1958</v>
      </c>
      <c r="C6009">
        <v>2680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20</v>
      </c>
      <c r="M6009">
        <v>1</v>
      </c>
      <c r="N6009">
        <v>0</v>
      </c>
      <c r="O6009">
        <v>0</v>
      </c>
      <c r="P6009">
        <v>20</v>
      </c>
      <c r="Q6009">
        <v>25</v>
      </c>
      <c r="R6009" s="3">
        <v>0.8</v>
      </c>
      <c r="S6009">
        <v>0</v>
      </c>
      <c r="T6009">
        <v>0</v>
      </c>
      <c r="U6009" t="s">
        <v>1963</v>
      </c>
      <c r="V6009" t="s">
        <v>111</v>
      </c>
      <c r="W6009" s="4">
        <v>0.51041666666666663</v>
      </c>
      <c r="X6009" s="4">
        <v>0.57986111111111105</v>
      </c>
      <c r="Y6009" t="s">
        <v>107</v>
      </c>
      <c r="Z6009" t="s">
        <v>1962</v>
      </c>
      <c r="AA6009">
        <v>25</v>
      </c>
      <c r="AB6009" t="s">
        <v>6603</v>
      </c>
      <c r="AC6009">
        <v>13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90608</v>
      </c>
      <c r="AK6009" t="s">
        <v>61</v>
      </c>
      <c r="AL6009" t="s">
        <v>61</v>
      </c>
      <c r="AM6009" t="s">
        <v>61</v>
      </c>
      <c r="AN6009" t="s">
        <v>61</v>
      </c>
      <c r="AO6009" t="s">
        <v>61</v>
      </c>
      <c r="AP6009">
        <v>1</v>
      </c>
      <c r="AQ6009" t="str">
        <f t="shared" si="375"/>
        <v>GEOG</v>
      </c>
      <c r="AR6009" t="str">
        <f t="shared" si="375"/>
        <v>2680</v>
      </c>
      <c r="AS6009" t="str">
        <f t="shared" si="376"/>
        <v xml:space="preserve">Qiu </v>
      </c>
      <c r="AT6009" t="str">
        <f t="shared" si="373"/>
        <v>GEOG2680Qiu Hong Lie</v>
      </c>
      <c r="AU6009" t="str">
        <f t="shared" si="374"/>
        <v>GEOG2680-2</v>
      </c>
      <c r="AV6009" t="s">
        <v>4733</v>
      </c>
      <c r="AW6009" t="s">
        <v>4001</v>
      </c>
      <c r="AX6009" t="s">
        <v>4734</v>
      </c>
    </row>
    <row r="6010" spans="1:50" x14ac:dyDescent="0.2">
      <c r="A6010" t="s">
        <v>1814</v>
      </c>
      <c r="B6010" t="s">
        <v>1958</v>
      </c>
      <c r="C6010">
        <v>2680</v>
      </c>
      <c r="D6010" t="s">
        <v>125</v>
      </c>
      <c r="E6010">
        <v>64</v>
      </c>
      <c r="F6010">
        <v>4.2699999999999996</v>
      </c>
      <c r="G6010">
        <v>16</v>
      </c>
      <c r="H6010">
        <v>1.33</v>
      </c>
      <c r="I6010">
        <v>0.33</v>
      </c>
      <c r="J6010">
        <v>0</v>
      </c>
      <c r="K6010">
        <v>5.6</v>
      </c>
      <c r="L6010">
        <v>40</v>
      </c>
      <c r="M6010">
        <v>2</v>
      </c>
      <c r="N6010">
        <v>0</v>
      </c>
      <c r="O6010">
        <v>0</v>
      </c>
      <c r="P6010">
        <v>40</v>
      </c>
      <c r="Q6010">
        <v>50</v>
      </c>
      <c r="R6010" s="3">
        <v>0.8</v>
      </c>
      <c r="S6010">
        <v>0</v>
      </c>
      <c r="T6010">
        <v>0</v>
      </c>
      <c r="AQ6010" t="str">
        <f t="shared" si="375"/>
        <v>GEOG</v>
      </c>
      <c r="AR6010" t="str">
        <f t="shared" si="375"/>
        <v>2680</v>
      </c>
      <c r="AS6010" t="str">
        <f t="shared" si="376"/>
        <v/>
      </c>
      <c r="AT6010" t="str">
        <f t="shared" si="373"/>
        <v>GEOG2680</v>
      </c>
      <c r="AU6010" t="str">
        <f t="shared" si="374"/>
        <v>GEOG2680-***** CRSE TOTAL</v>
      </c>
    </row>
    <row r="6011" spans="1:50" x14ac:dyDescent="0.2">
      <c r="A6011" t="s">
        <v>1814</v>
      </c>
      <c r="B6011" t="s">
        <v>1958</v>
      </c>
      <c r="C6011">
        <v>3090</v>
      </c>
      <c r="D6011">
        <v>1</v>
      </c>
      <c r="E6011">
        <v>117</v>
      </c>
      <c r="F6011">
        <v>7.8</v>
      </c>
      <c r="G6011">
        <v>0</v>
      </c>
      <c r="H6011">
        <v>0</v>
      </c>
      <c r="I6011">
        <v>0</v>
      </c>
      <c r="J6011">
        <v>0</v>
      </c>
      <c r="K6011">
        <v>7.8</v>
      </c>
      <c r="L6011">
        <v>39</v>
      </c>
      <c r="M6011">
        <v>0</v>
      </c>
      <c r="N6011">
        <v>0</v>
      </c>
      <c r="O6011">
        <v>0</v>
      </c>
      <c r="P6011">
        <v>39</v>
      </c>
      <c r="Q6011">
        <v>40</v>
      </c>
      <c r="R6011" s="3">
        <v>0.97499999999999998</v>
      </c>
      <c r="S6011">
        <v>0</v>
      </c>
      <c r="T6011">
        <v>0</v>
      </c>
      <c r="U6011" t="s">
        <v>1964</v>
      </c>
      <c r="V6011" t="s">
        <v>113</v>
      </c>
      <c r="W6011" s="4">
        <v>0.6875</v>
      </c>
      <c r="X6011" s="4">
        <v>0.73958333333333337</v>
      </c>
      <c r="Y6011" t="s">
        <v>107</v>
      </c>
      <c r="Z6011" t="s">
        <v>276</v>
      </c>
      <c r="AA6011">
        <v>42</v>
      </c>
      <c r="AB6011" t="s">
        <v>6604</v>
      </c>
      <c r="AC6011">
        <v>2</v>
      </c>
      <c r="AD6011">
        <v>2</v>
      </c>
      <c r="AE6011">
        <v>3</v>
      </c>
      <c r="AF6011">
        <v>0</v>
      </c>
      <c r="AG6011">
        <v>0</v>
      </c>
      <c r="AH6011">
        <v>0</v>
      </c>
      <c r="AI6011">
        <v>0</v>
      </c>
      <c r="AJ6011">
        <v>93844</v>
      </c>
      <c r="AK6011" t="s">
        <v>501</v>
      </c>
      <c r="AL6011" t="s">
        <v>61</v>
      </c>
      <c r="AM6011" t="s">
        <v>99</v>
      </c>
      <c r="AN6011" t="s">
        <v>61</v>
      </c>
      <c r="AO6011" t="s">
        <v>61</v>
      </c>
      <c r="AP6011">
        <v>1</v>
      </c>
      <c r="AQ6011" t="str">
        <f t="shared" si="375"/>
        <v>GEOG</v>
      </c>
      <c r="AR6011" t="str">
        <f t="shared" si="375"/>
        <v>3090</v>
      </c>
      <c r="AS6011" t="str">
        <f t="shared" si="376"/>
        <v>Hern</v>
      </c>
      <c r="AT6011" t="str">
        <f t="shared" si="373"/>
        <v>GEOG3090Hernandez Monique Nicole</v>
      </c>
      <c r="AU6011" t="str">
        <f t="shared" si="374"/>
        <v>GEOG3090-1</v>
      </c>
      <c r="AV6011" t="s">
        <v>16</v>
      </c>
      <c r="AW6011" t="s">
        <v>2599</v>
      </c>
      <c r="AX6011" t="s">
        <v>2410</v>
      </c>
    </row>
    <row r="6012" spans="1:50" x14ac:dyDescent="0.2">
      <c r="A6012" t="s">
        <v>1814</v>
      </c>
      <c r="B6012" t="s">
        <v>1958</v>
      </c>
      <c r="C6012">
        <v>3090</v>
      </c>
      <c r="D6012">
        <v>2</v>
      </c>
      <c r="E6012">
        <v>126</v>
      </c>
      <c r="F6012">
        <v>8.4</v>
      </c>
      <c r="G6012">
        <v>0</v>
      </c>
      <c r="H6012">
        <v>0</v>
      </c>
      <c r="I6012">
        <v>0.2</v>
      </c>
      <c r="J6012">
        <v>0.4</v>
      </c>
      <c r="K6012">
        <v>8.4</v>
      </c>
      <c r="L6012">
        <v>42</v>
      </c>
      <c r="M6012">
        <v>1</v>
      </c>
      <c r="N6012">
        <v>2</v>
      </c>
      <c r="O6012">
        <v>0</v>
      </c>
      <c r="P6012">
        <v>42</v>
      </c>
      <c r="Q6012">
        <v>40</v>
      </c>
      <c r="R6012" s="3">
        <v>1.05</v>
      </c>
      <c r="S6012">
        <v>0</v>
      </c>
      <c r="T6012">
        <v>0</v>
      </c>
      <c r="U6012" t="s">
        <v>1964</v>
      </c>
      <c r="V6012" t="s">
        <v>113</v>
      </c>
      <c r="W6012" s="4">
        <v>0.56944444444444442</v>
      </c>
      <c r="X6012" s="4">
        <v>0.62152777777777779</v>
      </c>
      <c r="Y6012" t="s">
        <v>107</v>
      </c>
      <c r="Z6012" t="s">
        <v>276</v>
      </c>
      <c r="AA6012">
        <v>42</v>
      </c>
      <c r="AB6012" t="s">
        <v>6605</v>
      </c>
      <c r="AC6012">
        <v>2</v>
      </c>
      <c r="AD6012">
        <v>2</v>
      </c>
      <c r="AE6012">
        <v>3</v>
      </c>
      <c r="AF6012">
        <v>3</v>
      </c>
      <c r="AG6012">
        <v>3</v>
      </c>
      <c r="AH6012">
        <v>0</v>
      </c>
      <c r="AI6012">
        <v>0</v>
      </c>
      <c r="AJ6012">
        <v>94819</v>
      </c>
      <c r="AK6012" t="s">
        <v>501</v>
      </c>
      <c r="AL6012" t="s">
        <v>61</v>
      </c>
      <c r="AM6012" t="s">
        <v>99</v>
      </c>
      <c r="AN6012" t="s">
        <v>61</v>
      </c>
      <c r="AO6012" t="s">
        <v>61</v>
      </c>
      <c r="AP6012">
        <v>1</v>
      </c>
      <c r="AQ6012" t="str">
        <f t="shared" si="375"/>
        <v>GEOG</v>
      </c>
      <c r="AR6012" t="str">
        <f t="shared" si="375"/>
        <v>3090</v>
      </c>
      <c r="AS6012" t="str">
        <f t="shared" si="376"/>
        <v>Mcca</v>
      </c>
      <c r="AT6012" t="str">
        <f t="shared" si="373"/>
        <v>GEOG3090McCabe-Glynn Staryl Elizabeth</v>
      </c>
      <c r="AU6012" t="str">
        <f t="shared" si="374"/>
        <v>GEOG3090-2</v>
      </c>
      <c r="AV6012" t="s">
        <v>58</v>
      </c>
      <c r="AW6012" t="s">
        <v>4735</v>
      </c>
      <c r="AX6012" t="s">
        <v>2370</v>
      </c>
    </row>
    <row r="6013" spans="1:50" x14ac:dyDescent="0.2">
      <c r="A6013" t="s">
        <v>1814</v>
      </c>
      <c r="B6013" t="s">
        <v>1958</v>
      </c>
      <c r="C6013">
        <v>3090</v>
      </c>
      <c r="D6013" t="s">
        <v>125</v>
      </c>
      <c r="E6013">
        <v>243</v>
      </c>
      <c r="F6013">
        <v>16.2</v>
      </c>
      <c r="G6013">
        <v>0</v>
      </c>
      <c r="H6013">
        <v>0</v>
      </c>
      <c r="I6013">
        <v>0.2</v>
      </c>
      <c r="J6013">
        <v>0.4</v>
      </c>
      <c r="K6013">
        <v>16.2</v>
      </c>
      <c r="L6013">
        <v>81</v>
      </c>
      <c r="M6013">
        <v>1</v>
      </c>
      <c r="N6013">
        <v>2</v>
      </c>
      <c r="O6013">
        <v>0</v>
      </c>
      <c r="P6013">
        <v>81</v>
      </c>
      <c r="Q6013">
        <v>80</v>
      </c>
      <c r="R6013" s="3">
        <v>1.0125</v>
      </c>
      <c r="S6013">
        <v>0</v>
      </c>
      <c r="T6013">
        <v>0</v>
      </c>
      <c r="AQ6013" t="str">
        <f t="shared" si="375"/>
        <v>GEOG</v>
      </c>
      <c r="AR6013" t="str">
        <f t="shared" si="375"/>
        <v>3090</v>
      </c>
      <c r="AS6013" t="str">
        <f t="shared" si="376"/>
        <v/>
      </c>
      <c r="AT6013" t="str">
        <f t="shared" si="373"/>
        <v>GEOG3090</v>
      </c>
      <c r="AU6013" t="str">
        <f t="shared" si="374"/>
        <v>GEOG3090-***** CRSE TOTAL</v>
      </c>
    </row>
    <row r="6014" spans="1:50" x14ac:dyDescent="0.2">
      <c r="A6014" t="s">
        <v>1814</v>
      </c>
      <c r="B6014" t="s">
        <v>1958</v>
      </c>
      <c r="C6014">
        <v>3120</v>
      </c>
      <c r="D6014">
        <v>3</v>
      </c>
      <c r="E6014">
        <v>123</v>
      </c>
      <c r="F6014">
        <v>8.1999999999999993</v>
      </c>
      <c r="G6014">
        <v>0</v>
      </c>
      <c r="H6014">
        <v>0</v>
      </c>
      <c r="I6014">
        <v>0.2</v>
      </c>
      <c r="J6014">
        <v>0.2</v>
      </c>
      <c r="K6014">
        <v>8.1999999999999993</v>
      </c>
      <c r="L6014">
        <v>41</v>
      </c>
      <c r="M6014">
        <v>1</v>
      </c>
      <c r="N6014">
        <v>1</v>
      </c>
      <c r="O6014">
        <v>0</v>
      </c>
      <c r="P6014">
        <v>41</v>
      </c>
      <c r="Q6014">
        <v>40</v>
      </c>
      <c r="R6014" s="3">
        <v>1.0249999999999999</v>
      </c>
      <c r="S6014">
        <v>0</v>
      </c>
      <c r="T6014">
        <v>0</v>
      </c>
      <c r="U6014" t="s">
        <v>1965</v>
      </c>
      <c r="V6014" t="s">
        <v>113</v>
      </c>
      <c r="W6014" s="4">
        <v>0.41666666666666669</v>
      </c>
      <c r="X6014" s="4">
        <v>0.4513888888888889</v>
      </c>
      <c r="Y6014" t="s">
        <v>107</v>
      </c>
      <c r="Z6014" t="s">
        <v>116</v>
      </c>
      <c r="AA6014">
        <v>42</v>
      </c>
      <c r="AB6014" t="s">
        <v>6605</v>
      </c>
      <c r="AC6014">
        <v>4</v>
      </c>
      <c r="AD6014">
        <v>2</v>
      </c>
      <c r="AE6014">
        <v>3</v>
      </c>
      <c r="AF6014">
        <v>4</v>
      </c>
      <c r="AG6014">
        <v>3</v>
      </c>
      <c r="AH6014">
        <v>1</v>
      </c>
      <c r="AI6014">
        <v>0</v>
      </c>
      <c r="AJ6014">
        <v>95700</v>
      </c>
      <c r="AK6014" t="s">
        <v>501</v>
      </c>
      <c r="AL6014" t="s">
        <v>61</v>
      </c>
      <c r="AM6014" t="s">
        <v>99</v>
      </c>
      <c r="AN6014" t="s">
        <v>61</v>
      </c>
      <c r="AO6014" t="s">
        <v>61</v>
      </c>
      <c r="AP6014">
        <v>1</v>
      </c>
      <c r="AQ6014" t="str">
        <f t="shared" si="375"/>
        <v>GEOG</v>
      </c>
      <c r="AR6014" t="str">
        <f t="shared" si="375"/>
        <v>3120</v>
      </c>
      <c r="AS6014" t="str">
        <f t="shared" si="376"/>
        <v>Mcca</v>
      </c>
      <c r="AT6014" t="str">
        <f t="shared" si="373"/>
        <v>GEOG3120McCabe-Glynn Staryl Elizabeth</v>
      </c>
      <c r="AU6014" t="str">
        <f t="shared" si="374"/>
        <v>GEOG3120-3</v>
      </c>
      <c r="AV6014" t="s">
        <v>58</v>
      </c>
      <c r="AW6014" t="s">
        <v>4735</v>
      </c>
      <c r="AX6014" t="s">
        <v>2370</v>
      </c>
    </row>
    <row r="6015" spans="1:50" x14ac:dyDescent="0.2">
      <c r="A6015" t="s">
        <v>1814</v>
      </c>
      <c r="B6015" t="s">
        <v>1958</v>
      </c>
      <c r="C6015">
        <v>3120</v>
      </c>
      <c r="D6015">
        <v>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41</v>
      </c>
      <c r="M6015">
        <v>1</v>
      </c>
      <c r="N6015">
        <v>1</v>
      </c>
      <c r="O6015">
        <v>0</v>
      </c>
      <c r="P6015">
        <v>41</v>
      </c>
      <c r="Q6015">
        <v>40</v>
      </c>
      <c r="R6015" s="3">
        <v>1.0249999999999999</v>
      </c>
      <c r="S6015">
        <v>0</v>
      </c>
      <c r="T6015">
        <v>0</v>
      </c>
      <c r="U6015" t="s">
        <v>1965</v>
      </c>
      <c r="V6015" t="s">
        <v>118</v>
      </c>
      <c r="W6015" s="4">
        <v>0.45833333333333331</v>
      </c>
      <c r="X6015" s="4">
        <v>0.52777777777777779</v>
      </c>
      <c r="Y6015" t="s">
        <v>107</v>
      </c>
      <c r="Z6015" t="s">
        <v>116</v>
      </c>
      <c r="AA6015">
        <v>42</v>
      </c>
      <c r="AB6015" t="s">
        <v>6605</v>
      </c>
      <c r="AC6015">
        <v>13</v>
      </c>
      <c r="AD6015">
        <v>2</v>
      </c>
      <c r="AE6015">
        <v>0</v>
      </c>
      <c r="AF6015">
        <v>1</v>
      </c>
      <c r="AG6015">
        <v>0</v>
      </c>
      <c r="AH6015">
        <v>1</v>
      </c>
      <c r="AI6015">
        <v>0</v>
      </c>
      <c r="AJ6015">
        <v>95701</v>
      </c>
      <c r="AK6015" t="s">
        <v>501</v>
      </c>
      <c r="AL6015" t="s">
        <v>61</v>
      </c>
      <c r="AM6015" t="s">
        <v>99</v>
      </c>
      <c r="AN6015" t="s">
        <v>61</v>
      </c>
      <c r="AO6015" t="s">
        <v>61</v>
      </c>
      <c r="AP6015">
        <v>1</v>
      </c>
      <c r="AQ6015" t="str">
        <f t="shared" si="375"/>
        <v>GEOG</v>
      </c>
      <c r="AR6015" t="str">
        <f t="shared" si="375"/>
        <v>3120</v>
      </c>
      <c r="AS6015" t="str">
        <f t="shared" si="376"/>
        <v>Mcca</v>
      </c>
      <c r="AT6015" t="str">
        <f t="shared" si="373"/>
        <v>GEOG3120McCabe-Glynn Staryl Elizabeth</v>
      </c>
      <c r="AU6015" t="str">
        <f t="shared" si="374"/>
        <v>GEOG3120-4</v>
      </c>
      <c r="AV6015" t="s">
        <v>58</v>
      </c>
      <c r="AW6015" t="s">
        <v>4735</v>
      </c>
      <c r="AX6015" t="s">
        <v>2370</v>
      </c>
    </row>
    <row r="6016" spans="1:50" x14ac:dyDescent="0.2">
      <c r="A6016" t="s">
        <v>1814</v>
      </c>
      <c r="B6016" t="s">
        <v>1958</v>
      </c>
      <c r="C6016">
        <v>3120</v>
      </c>
      <c r="D6016" t="s">
        <v>125</v>
      </c>
      <c r="E6016">
        <v>123</v>
      </c>
      <c r="F6016">
        <v>8.1999999999999993</v>
      </c>
      <c r="G6016">
        <v>0</v>
      </c>
      <c r="H6016">
        <v>0</v>
      </c>
      <c r="I6016">
        <v>0.2</v>
      </c>
      <c r="J6016">
        <v>0.2</v>
      </c>
      <c r="K6016">
        <v>8.1999999999999993</v>
      </c>
      <c r="L6016">
        <v>82</v>
      </c>
      <c r="M6016">
        <v>2</v>
      </c>
      <c r="N6016">
        <v>2</v>
      </c>
      <c r="O6016">
        <v>0</v>
      </c>
      <c r="P6016">
        <v>82</v>
      </c>
      <c r="Q6016">
        <v>80</v>
      </c>
      <c r="R6016" s="3">
        <v>1.0249999999999999</v>
      </c>
      <c r="S6016">
        <v>0</v>
      </c>
      <c r="T6016">
        <v>0</v>
      </c>
      <c r="AQ6016" t="str">
        <f t="shared" si="375"/>
        <v>GEOG</v>
      </c>
      <c r="AR6016" t="str">
        <f t="shared" si="375"/>
        <v>3120</v>
      </c>
      <c r="AS6016" t="str">
        <f t="shared" si="376"/>
        <v/>
      </c>
      <c r="AT6016" t="str">
        <f t="shared" si="373"/>
        <v>GEOG3120</v>
      </c>
      <c r="AU6016" t="str">
        <f t="shared" si="374"/>
        <v>GEOG3120-***** CRSE TOTAL</v>
      </c>
    </row>
    <row r="6017" spans="1:50" x14ac:dyDescent="0.2">
      <c r="A6017" t="s">
        <v>1814</v>
      </c>
      <c r="B6017" t="s">
        <v>1958</v>
      </c>
      <c r="C6017">
        <v>3690</v>
      </c>
      <c r="D6017">
        <v>1</v>
      </c>
      <c r="E6017">
        <v>21</v>
      </c>
      <c r="F6017">
        <v>1.4</v>
      </c>
      <c r="G6017">
        <v>27</v>
      </c>
      <c r="H6017">
        <v>2.25</v>
      </c>
      <c r="I6017">
        <v>0</v>
      </c>
      <c r="J6017">
        <v>0</v>
      </c>
      <c r="K6017">
        <v>3.65</v>
      </c>
      <c r="L6017">
        <v>16</v>
      </c>
      <c r="M6017">
        <v>0</v>
      </c>
      <c r="N6017">
        <v>0</v>
      </c>
      <c r="O6017">
        <v>2</v>
      </c>
      <c r="P6017">
        <v>18</v>
      </c>
      <c r="Q6017">
        <v>25</v>
      </c>
      <c r="R6017" s="3">
        <v>0.64</v>
      </c>
      <c r="S6017">
        <v>0</v>
      </c>
      <c r="T6017">
        <v>6</v>
      </c>
      <c r="U6017" t="s">
        <v>1966</v>
      </c>
      <c r="V6017" t="s">
        <v>115</v>
      </c>
      <c r="W6017" s="4">
        <v>0.62847222222222221</v>
      </c>
      <c r="X6017" s="4">
        <v>0.69791666666666663</v>
      </c>
      <c r="Y6017" t="s">
        <v>107</v>
      </c>
      <c r="Z6017" t="s">
        <v>1962</v>
      </c>
      <c r="AA6017">
        <v>25</v>
      </c>
      <c r="AB6017" t="s">
        <v>6591</v>
      </c>
      <c r="AC6017">
        <v>4</v>
      </c>
      <c r="AD6017">
        <v>2</v>
      </c>
      <c r="AE6017">
        <v>3</v>
      </c>
      <c r="AF6017">
        <v>11</v>
      </c>
      <c r="AG6017">
        <v>9</v>
      </c>
      <c r="AH6017">
        <v>1</v>
      </c>
      <c r="AI6017">
        <v>1</v>
      </c>
      <c r="AJ6017">
        <v>90613</v>
      </c>
      <c r="AK6017" t="s">
        <v>61</v>
      </c>
      <c r="AL6017" t="s">
        <v>61</v>
      </c>
      <c r="AM6017" t="s">
        <v>61</v>
      </c>
      <c r="AN6017" t="s">
        <v>61</v>
      </c>
      <c r="AO6017" t="s">
        <v>61</v>
      </c>
      <c r="AP6017">
        <v>1</v>
      </c>
      <c r="AQ6017" t="str">
        <f t="shared" si="375"/>
        <v>GEOG</v>
      </c>
      <c r="AR6017" t="str">
        <f t="shared" si="375"/>
        <v>3690</v>
      </c>
      <c r="AS6017" t="str">
        <f t="shared" si="376"/>
        <v>Li J</v>
      </c>
      <c r="AT6017" t="str">
        <f t="shared" si="373"/>
        <v xml:space="preserve">GEOG3690Li Jingjing </v>
      </c>
      <c r="AU6017" t="str">
        <f t="shared" si="374"/>
        <v>GEOG3690-1</v>
      </c>
      <c r="AV6017" t="s">
        <v>3261</v>
      </c>
      <c r="AW6017" t="s">
        <v>4720</v>
      </c>
    </row>
    <row r="6018" spans="1:50" x14ac:dyDescent="0.2">
      <c r="A6018" t="s">
        <v>1814</v>
      </c>
      <c r="B6018" t="s">
        <v>1958</v>
      </c>
      <c r="C6018">
        <v>3690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16</v>
      </c>
      <c r="M6018">
        <v>0</v>
      </c>
      <c r="N6018">
        <v>0</v>
      </c>
      <c r="O6018">
        <v>2</v>
      </c>
      <c r="P6018">
        <v>18</v>
      </c>
      <c r="Q6018">
        <v>25</v>
      </c>
      <c r="R6018" s="3">
        <v>0.64</v>
      </c>
      <c r="S6018">
        <v>0</v>
      </c>
      <c r="T6018">
        <v>0</v>
      </c>
      <c r="U6018" t="s">
        <v>1966</v>
      </c>
      <c r="V6018" t="s">
        <v>118</v>
      </c>
      <c r="W6018" s="4">
        <v>0.62847222222222221</v>
      </c>
      <c r="X6018" s="4">
        <v>0.69791666666666663</v>
      </c>
      <c r="Y6018" t="s">
        <v>107</v>
      </c>
      <c r="Z6018" t="s">
        <v>1962</v>
      </c>
      <c r="AA6018">
        <v>25</v>
      </c>
      <c r="AB6018" t="s">
        <v>6591</v>
      </c>
      <c r="AC6018">
        <v>13</v>
      </c>
      <c r="AD6018">
        <v>2</v>
      </c>
      <c r="AE6018">
        <v>0</v>
      </c>
      <c r="AF6018">
        <v>2</v>
      </c>
      <c r="AG6018">
        <v>0</v>
      </c>
      <c r="AH6018">
        <v>2</v>
      </c>
      <c r="AI6018">
        <v>0</v>
      </c>
      <c r="AJ6018">
        <v>90615</v>
      </c>
      <c r="AK6018" t="s">
        <v>61</v>
      </c>
      <c r="AL6018" t="s">
        <v>61</v>
      </c>
      <c r="AM6018" t="s">
        <v>61</v>
      </c>
      <c r="AN6018" t="s">
        <v>61</v>
      </c>
      <c r="AO6018" t="s">
        <v>61</v>
      </c>
      <c r="AP6018">
        <v>1</v>
      </c>
      <c r="AQ6018" t="str">
        <f t="shared" si="375"/>
        <v>GEOG</v>
      </c>
      <c r="AR6018" t="str">
        <f t="shared" si="375"/>
        <v>3690</v>
      </c>
      <c r="AS6018" t="str">
        <f t="shared" si="376"/>
        <v>Li J</v>
      </c>
      <c r="AT6018" t="str">
        <f t="shared" si="373"/>
        <v xml:space="preserve">GEOG3690Li Jingjing </v>
      </c>
      <c r="AU6018" t="str">
        <f t="shared" si="374"/>
        <v>GEOG3690-2</v>
      </c>
      <c r="AV6018" t="s">
        <v>3261</v>
      </c>
      <c r="AW6018" t="s">
        <v>4720</v>
      </c>
    </row>
    <row r="6019" spans="1:50" x14ac:dyDescent="0.2">
      <c r="A6019" t="s">
        <v>1814</v>
      </c>
      <c r="B6019" t="s">
        <v>1958</v>
      </c>
      <c r="C6019">
        <v>3690</v>
      </c>
      <c r="D6019" t="s">
        <v>125</v>
      </c>
      <c r="E6019">
        <v>21</v>
      </c>
      <c r="F6019">
        <v>1.4</v>
      </c>
      <c r="G6019">
        <v>27</v>
      </c>
      <c r="H6019">
        <v>2.25</v>
      </c>
      <c r="I6019">
        <v>0</v>
      </c>
      <c r="J6019">
        <v>0</v>
      </c>
      <c r="K6019">
        <v>3.65</v>
      </c>
      <c r="L6019">
        <v>32</v>
      </c>
      <c r="M6019">
        <v>0</v>
      </c>
      <c r="N6019">
        <v>0</v>
      </c>
      <c r="O6019">
        <v>4</v>
      </c>
      <c r="P6019">
        <v>36</v>
      </c>
      <c r="Q6019">
        <v>50</v>
      </c>
      <c r="R6019" s="3">
        <v>0.72</v>
      </c>
      <c r="S6019">
        <v>0</v>
      </c>
      <c r="T6019">
        <v>6</v>
      </c>
      <c r="AQ6019" t="str">
        <f t="shared" si="375"/>
        <v>GEOG</v>
      </c>
      <c r="AR6019" t="str">
        <f t="shared" si="375"/>
        <v>3690</v>
      </c>
      <c r="AS6019" t="str">
        <f t="shared" si="376"/>
        <v/>
      </c>
      <c r="AT6019" t="str">
        <f t="shared" ref="AT6019:AT6082" si="377">CONCATENATE(AQ6019,AR6019, "",AB6019)</f>
        <v>GEOG3690</v>
      </c>
      <c r="AU6019" t="str">
        <f t="shared" ref="AU6019:AU6082" si="378">CONCATENATE(AQ6019,AR6019,"-",D6019)</f>
        <v>GEOG3690-***** CRSE TOTAL</v>
      </c>
    </row>
    <row r="6020" spans="1:50" x14ac:dyDescent="0.2">
      <c r="A6020" t="s">
        <v>1814</v>
      </c>
      <c r="B6020" t="s">
        <v>1958</v>
      </c>
      <c r="C6020">
        <v>3700</v>
      </c>
      <c r="D6020">
        <v>1</v>
      </c>
      <c r="E6020">
        <v>114</v>
      </c>
      <c r="F6020">
        <v>7.6</v>
      </c>
      <c r="G6020">
        <v>0</v>
      </c>
      <c r="H6020">
        <v>0</v>
      </c>
      <c r="I6020">
        <v>0</v>
      </c>
      <c r="J6020">
        <v>0</v>
      </c>
      <c r="K6020">
        <v>7.6</v>
      </c>
      <c r="L6020">
        <v>38</v>
      </c>
      <c r="M6020">
        <v>0</v>
      </c>
      <c r="N6020">
        <v>0</v>
      </c>
      <c r="O6020">
        <v>0</v>
      </c>
      <c r="P6020">
        <v>38</v>
      </c>
      <c r="Q6020">
        <v>40</v>
      </c>
      <c r="R6020" s="3">
        <v>0.95</v>
      </c>
      <c r="S6020">
        <v>0</v>
      </c>
      <c r="T6020">
        <v>0</v>
      </c>
      <c r="U6020" t="s">
        <v>1967</v>
      </c>
      <c r="V6020" t="s">
        <v>111</v>
      </c>
      <c r="W6020" s="4">
        <v>0.6875</v>
      </c>
      <c r="X6020" s="4">
        <v>0.73958333333333337</v>
      </c>
      <c r="Y6020" t="s">
        <v>107</v>
      </c>
      <c r="Z6020" t="s">
        <v>216</v>
      </c>
      <c r="AA6020">
        <v>40</v>
      </c>
      <c r="AB6020" t="s">
        <v>6592</v>
      </c>
      <c r="AC6020">
        <v>2</v>
      </c>
      <c r="AD6020">
        <v>2</v>
      </c>
      <c r="AE6020">
        <v>3</v>
      </c>
      <c r="AF6020">
        <v>0</v>
      </c>
      <c r="AG6020">
        <v>0</v>
      </c>
      <c r="AH6020">
        <v>0</v>
      </c>
      <c r="AI6020">
        <v>0</v>
      </c>
      <c r="AJ6020">
        <v>90618</v>
      </c>
      <c r="AK6020" t="s">
        <v>61</v>
      </c>
      <c r="AL6020" t="s">
        <v>61</v>
      </c>
      <c r="AM6020" t="s">
        <v>61</v>
      </c>
      <c r="AN6020" t="s">
        <v>61</v>
      </c>
      <c r="AO6020" t="s">
        <v>61</v>
      </c>
      <c r="AP6020">
        <v>1</v>
      </c>
      <c r="AQ6020" t="str">
        <f t="shared" ref="AQ6020:AR6083" si="379">TRIM(B6020)</f>
        <v>GEOG</v>
      </c>
      <c r="AR6020" t="str">
        <f t="shared" si="379"/>
        <v>3700</v>
      </c>
      <c r="AS6020" t="str">
        <f t="shared" si="376"/>
        <v>Mulh</v>
      </c>
      <c r="AT6020" t="str">
        <f t="shared" si="377"/>
        <v xml:space="preserve">GEOG3700Mulherin Stephen </v>
      </c>
      <c r="AU6020" t="str">
        <f t="shared" si="378"/>
        <v>GEOG3700-1</v>
      </c>
      <c r="AV6020" t="s">
        <v>4721</v>
      </c>
      <c r="AW6020" t="s">
        <v>3081</v>
      </c>
    </row>
    <row r="6021" spans="1:50" x14ac:dyDescent="0.2">
      <c r="A6021" t="s">
        <v>1814</v>
      </c>
      <c r="B6021" t="s">
        <v>1958</v>
      </c>
      <c r="C6021">
        <v>3700</v>
      </c>
      <c r="D6021" t="s">
        <v>125</v>
      </c>
      <c r="E6021">
        <v>114</v>
      </c>
      <c r="F6021">
        <v>7.6</v>
      </c>
      <c r="G6021">
        <v>0</v>
      </c>
      <c r="H6021">
        <v>0</v>
      </c>
      <c r="I6021">
        <v>0</v>
      </c>
      <c r="J6021">
        <v>0</v>
      </c>
      <c r="K6021">
        <v>7.6</v>
      </c>
      <c r="L6021">
        <v>38</v>
      </c>
      <c r="M6021">
        <v>0</v>
      </c>
      <c r="N6021">
        <v>0</v>
      </c>
      <c r="O6021">
        <v>0</v>
      </c>
      <c r="P6021">
        <v>38</v>
      </c>
      <c r="Q6021">
        <v>40</v>
      </c>
      <c r="R6021" s="3">
        <v>0.95</v>
      </c>
      <c r="S6021">
        <v>0</v>
      </c>
      <c r="T6021">
        <v>0</v>
      </c>
      <c r="AQ6021" t="str">
        <f t="shared" si="379"/>
        <v>GEOG</v>
      </c>
      <c r="AR6021" t="str">
        <f t="shared" si="379"/>
        <v>3700</v>
      </c>
      <c r="AS6021" t="str">
        <f t="shared" si="376"/>
        <v/>
      </c>
      <c r="AT6021" t="str">
        <f t="shared" si="377"/>
        <v>GEOG3700</v>
      </c>
      <c r="AU6021" t="str">
        <f t="shared" si="378"/>
        <v>GEOG3700-***** CRSE TOTAL</v>
      </c>
    </row>
    <row r="6022" spans="1:50" x14ac:dyDescent="0.2">
      <c r="A6022" t="s">
        <v>1814</v>
      </c>
      <c r="B6022" t="s">
        <v>1958</v>
      </c>
      <c r="C6022">
        <v>3760</v>
      </c>
      <c r="D6022">
        <v>1</v>
      </c>
      <c r="E6022">
        <v>120</v>
      </c>
      <c r="F6022">
        <v>8</v>
      </c>
      <c r="G6022">
        <v>0</v>
      </c>
      <c r="H6022">
        <v>0</v>
      </c>
      <c r="I6022">
        <v>0</v>
      </c>
      <c r="J6022">
        <v>0</v>
      </c>
      <c r="K6022">
        <v>8</v>
      </c>
      <c r="L6022">
        <v>40</v>
      </c>
      <c r="M6022">
        <v>0</v>
      </c>
      <c r="N6022">
        <v>0</v>
      </c>
      <c r="O6022">
        <v>0</v>
      </c>
      <c r="P6022">
        <v>40</v>
      </c>
      <c r="Q6022">
        <v>40</v>
      </c>
      <c r="R6022" s="3">
        <v>1</v>
      </c>
      <c r="S6022">
        <v>0</v>
      </c>
      <c r="T6022">
        <v>0</v>
      </c>
      <c r="U6022" t="s">
        <v>1968</v>
      </c>
      <c r="V6022" t="s">
        <v>111</v>
      </c>
      <c r="W6022" s="4">
        <v>0.56944444444444442</v>
      </c>
      <c r="X6022" s="4">
        <v>0.62152777777777779</v>
      </c>
      <c r="Y6022" t="s">
        <v>107</v>
      </c>
      <c r="Z6022" t="s">
        <v>594</v>
      </c>
      <c r="AA6022">
        <v>40</v>
      </c>
      <c r="AB6022" t="s">
        <v>6592</v>
      </c>
      <c r="AC6022">
        <v>4</v>
      </c>
      <c r="AD6022">
        <v>2</v>
      </c>
      <c r="AE6022">
        <v>3</v>
      </c>
      <c r="AF6022">
        <v>1</v>
      </c>
      <c r="AG6022">
        <v>1</v>
      </c>
      <c r="AH6022">
        <v>0</v>
      </c>
      <c r="AI6022">
        <v>0</v>
      </c>
      <c r="AJ6022">
        <v>94499</v>
      </c>
      <c r="AK6022" t="s">
        <v>289</v>
      </c>
      <c r="AL6022" t="s">
        <v>98</v>
      </c>
      <c r="AM6022" t="s">
        <v>99</v>
      </c>
      <c r="AN6022" t="s">
        <v>61</v>
      </c>
      <c r="AO6022" t="s">
        <v>61</v>
      </c>
      <c r="AP6022">
        <v>1</v>
      </c>
      <c r="AQ6022" t="str">
        <f t="shared" si="379"/>
        <v>GEOG</v>
      </c>
      <c r="AR6022" t="str">
        <f t="shared" si="379"/>
        <v>3760</v>
      </c>
      <c r="AS6022" t="str">
        <f t="shared" si="376"/>
        <v>Mulh</v>
      </c>
      <c r="AT6022" t="str">
        <f t="shared" si="377"/>
        <v xml:space="preserve">GEOG3760Mulherin Stephen </v>
      </c>
      <c r="AU6022" t="str">
        <f t="shared" si="378"/>
        <v>GEOG3760-1</v>
      </c>
      <c r="AV6022" t="s">
        <v>4721</v>
      </c>
      <c r="AW6022" t="s">
        <v>3081</v>
      </c>
    </row>
    <row r="6023" spans="1:50" x14ac:dyDescent="0.2">
      <c r="A6023" t="s">
        <v>1814</v>
      </c>
      <c r="B6023" t="s">
        <v>1958</v>
      </c>
      <c r="C6023">
        <v>3760</v>
      </c>
      <c r="D6023">
        <v>2</v>
      </c>
      <c r="E6023">
        <v>123</v>
      </c>
      <c r="F6023">
        <v>8.1999999999999993</v>
      </c>
      <c r="G6023">
        <v>0</v>
      </c>
      <c r="H6023">
        <v>0</v>
      </c>
      <c r="I6023">
        <v>0</v>
      </c>
      <c r="J6023">
        <v>0</v>
      </c>
      <c r="K6023">
        <v>8.1999999999999993</v>
      </c>
      <c r="L6023">
        <v>41</v>
      </c>
      <c r="M6023">
        <v>0</v>
      </c>
      <c r="N6023">
        <v>0</v>
      </c>
      <c r="O6023">
        <v>0</v>
      </c>
      <c r="P6023">
        <v>41</v>
      </c>
      <c r="Q6023">
        <v>40</v>
      </c>
      <c r="R6023" s="3">
        <v>1.0249999999999999</v>
      </c>
      <c r="S6023">
        <v>0</v>
      </c>
      <c r="T6023">
        <v>0</v>
      </c>
      <c r="U6023" t="s">
        <v>1968</v>
      </c>
      <c r="V6023" t="s">
        <v>136</v>
      </c>
      <c r="W6023" s="4">
        <v>0.41666666666666669</v>
      </c>
      <c r="X6023" s="4">
        <v>0.52083333333333337</v>
      </c>
      <c r="Y6023" t="s">
        <v>107</v>
      </c>
      <c r="Z6023" t="s">
        <v>216</v>
      </c>
      <c r="AA6023">
        <v>40</v>
      </c>
      <c r="AB6023" t="s">
        <v>6606</v>
      </c>
      <c r="AC6023">
        <v>4</v>
      </c>
      <c r="AD6023">
        <v>2</v>
      </c>
      <c r="AE6023">
        <v>3</v>
      </c>
      <c r="AF6023">
        <v>1</v>
      </c>
      <c r="AG6023">
        <v>1</v>
      </c>
      <c r="AH6023">
        <v>0</v>
      </c>
      <c r="AI6023">
        <v>0</v>
      </c>
      <c r="AJ6023">
        <v>96816</v>
      </c>
      <c r="AK6023" t="s">
        <v>289</v>
      </c>
      <c r="AL6023" t="s">
        <v>98</v>
      </c>
      <c r="AM6023" t="s">
        <v>99</v>
      </c>
      <c r="AN6023" t="s">
        <v>61</v>
      </c>
      <c r="AO6023" t="s">
        <v>61</v>
      </c>
      <c r="AP6023">
        <v>1</v>
      </c>
      <c r="AQ6023" t="str">
        <f t="shared" si="379"/>
        <v>GEOG</v>
      </c>
      <c r="AR6023" t="str">
        <f t="shared" si="379"/>
        <v>3760</v>
      </c>
      <c r="AS6023" t="str">
        <f t="shared" si="376"/>
        <v>Plat</v>
      </c>
      <c r="AT6023" t="str">
        <f t="shared" si="377"/>
        <v>GEOG3760Platt Lorne Anthony</v>
      </c>
      <c r="AU6023" t="str">
        <f t="shared" si="378"/>
        <v>GEOG3760-2</v>
      </c>
      <c r="AV6023" t="s">
        <v>33</v>
      </c>
      <c r="AW6023" t="s">
        <v>4736</v>
      </c>
      <c r="AX6023" t="s">
        <v>2433</v>
      </c>
    </row>
    <row r="6024" spans="1:50" x14ac:dyDescent="0.2">
      <c r="A6024" t="s">
        <v>1814</v>
      </c>
      <c r="B6024" t="s">
        <v>1958</v>
      </c>
      <c r="C6024">
        <v>3760</v>
      </c>
      <c r="D6024">
        <v>3</v>
      </c>
      <c r="E6024">
        <v>117</v>
      </c>
      <c r="F6024">
        <v>7.8</v>
      </c>
      <c r="G6024">
        <v>0</v>
      </c>
      <c r="H6024">
        <v>0</v>
      </c>
      <c r="I6024">
        <v>0.2</v>
      </c>
      <c r="J6024">
        <v>0</v>
      </c>
      <c r="K6024">
        <v>7.8</v>
      </c>
      <c r="L6024">
        <v>39</v>
      </c>
      <c r="M6024">
        <v>1</v>
      </c>
      <c r="N6024">
        <v>0</v>
      </c>
      <c r="O6024">
        <v>0</v>
      </c>
      <c r="P6024">
        <v>39</v>
      </c>
      <c r="Q6024">
        <v>40</v>
      </c>
      <c r="R6024" s="3">
        <v>0.97499999999999998</v>
      </c>
      <c r="S6024">
        <v>0</v>
      </c>
      <c r="T6024">
        <v>0</v>
      </c>
      <c r="U6024" t="s">
        <v>1968</v>
      </c>
      <c r="V6024" t="s">
        <v>113</v>
      </c>
      <c r="W6024" s="4">
        <v>0.62847222222222221</v>
      </c>
      <c r="X6024" s="4">
        <v>0.68055555555555547</v>
      </c>
      <c r="Y6024" t="s">
        <v>107</v>
      </c>
      <c r="Z6024" t="s">
        <v>216</v>
      </c>
      <c r="AA6024">
        <v>40</v>
      </c>
      <c r="AB6024" t="s">
        <v>6604</v>
      </c>
      <c r="AC6024">
        <v>4</v>
      </c>
      <c r="AD6024">
        <v>2</v>
      </c>
      <c r="AE6024">
        <v>3</v>
      </c>
      <c r="AF6024">
        <v>0</v>
      </c>
      <c r="AG6024">
        <v>0</v>
      </c>
      <c r="AH6024">
        <v>0</v>
      </c>
      <c r="AI6024">
        <v>0</v>
      </c>
      <c r="AJ6024">
        <v>97118</v>
      </c>
      <c r="AK6024" t="s">
        <v>289</v>
      </c>
      <c r="AL6024" t="s">
        <v>98</v>
      </c>
      <c r="AM6024" t="s">
        <v>99</v>
      </c>
      <c r="AN6024" t="s">
        <v>61</v>
      </c>
      <c r="AO6024" t="s">
        <v>61</v>
      </c>
      <c r="AP6024">
        <v>1</v>
      </c>
      <c r="AQ6024" t="str">
        <f t="shared" si="379"/>
        <v>GEOG</v>
      </c>
      <c r="AR6024" t="str">
        <f t="shared" si="379"/>
        <v>3760</v>
      </c>
      <c r="AS6024" t="str">
        <f t="shared" si="376"/>
        <v>Hern</v>
      </c>
      <c r="AT6024" t="str">
        <f t="shared" si="377"/>
        <v>GEOG3760Hernandez Monique Nicole</v>
      </c>
      <c r="AU6024" t="str">
        <f t="shared" si="378"/>
        <v>GEOG3760-3</v>
      </c>
      <c r="AV6024" t="s">
        <v>16</v>
      </c>
      <c r="AW6024" t="s">
        <v>2599</v>
      </c>
      <c r="AX6024" t="s">
        <v>2410</v>
      </c>
    </row>
    <row r="6025" spans="1:50" x14ac:dyDescent="0.2">
      <c r="A6025" t="s">
        <v>1814</v>
      </c>
      <c r="B6025" t="s">
        <v>1958</v>
      </c>
      <c r="C6025">
        <v>3760</v>
      </c>
      <c r="D6025">
        <v>4</v>
      </c>
      <c r="E6025">
        <v>111</v>
      </c>
      <c r="F6025">
        <v>7.4</v>
      </c>
      <c r="G6025">
        <v>0</v>
      </c>
      <c r="H6025">
        <v>0</v>
      </c>
      <c r="I6025">
        <v>0</v>
      </c>
      <c r="J6025">
        <v>0.4</v>
      </c>
      <c r="K6025">
        <v>7.4</v>
      </c>
      <c r="L6025">
        <v>37</v>
      </c>
      <c r="M6025">
        <v>0</v>
      </c>
      <c r="N6025">
        <v>2</v>
      </c>
      <c r="O6025">
        <v>1</v>
      </c>
      <c r="P6025">
        <v>38</v>
      </c>
      <c r="Q6025">
        <v>40</v>
      </c>
      <c r="R6025" s="3">
        <v>0.92500000000000004</v>
      </c>
      <c r="S6025">
        <v>0</v>
      </c>
      <c r="T6025">
        <v>3</v>
      </c>
      <c r="U6025" t="s">
        <v>1968</v>
      </c>
      <c r="V6025" t="s">
        <v>113</v>
      </c>
      <c r="W6025" s="4">
        <v>0.62847222222222221</v>
      </c>
      <c r="X6025" s="4">
        <v>0.68055555555555547</v>
      </c>
      <c r="Y6025" t="s">
        <v>107</v>
      </c>
      <c r="Z6025" t="s">
        <v>116</v>
      </c>
      <c r="AA6025">
        <v>42</v>
      </c>
      <c r="AB6025" t="s">
        <v>6606</v>
      </c>
      <c r="AC6025">
        <v>4</v>
      </c>
      <c r="AD6025">
        <v>2</v>
      </c>
      <c r="AE6025">
        <v>3</v>
      </c>
      <c r="AF6025">
        <v>3</v>
      </c>
      <c r="AG6025">
        <v>1</v>
      </c>
      <c r="AH6025">
        <v>2</v>
      </c>
      <c r="AI6025">
        <v>0</v>
      </c>
      <c r="AJ6025">
        <v>97478</v>
      </c>
      <c r="AK6025" t="s">
        <v>289</v>
      </c>
      <c r="AL6025" t="s">
        <v>98</v>
      </c>
      <c r="AM6025" t="s">
        <v>99</v>
      </c>
      <c r="AN6025" t="s">
        <v>61</v>
      </c>
      <c r="AO6025" t="s">
        <v>61</v>
      </c>
      <c r="AP6025">
        <v>1</v>
      </c>
      <c r="AQ6025" t="str">
        <f t="shared" si="379"/>
        <v>GEOG</v>
      </c>
      <c r="AR6025" t="str">
        <f t="shared" si="379"/>
        <v>3760</v>
      </c>
      <c r="AS6025" t="str">
        <f t="shared" si="376"/>
        <v>Plat</v>
      </c>
      <c r="AT6025" t="str">
        <f t="shared" si="377"/>
        <v>GEOG3760Platt Lorne Anthony</v>
      </c>
      <c r="AU6025" t="str">
        <f t="shared" si="378"/>
        <v>GEOG3760-4</v>
      </c>
      <c r="AV6025" t="s">
        <v>33</v>
      </c>
      <c r="AW6025" t="s">
        <v>4736</v>
      </c>
      <c r="AX6025" t="s">
        <v>2433</v>
      </c>
    </row>
    <row r="6026" spans="1:50" x14ac:dyDescent="0.2">
      <c r="A6026" t="s">
        <v>1814</v>
      </c>
      <c r="B6026" t="s">
        <v>1958</v>
      </c>
      <c r="C6026">
        <v>3760</v>
      </c>
      <c r="D6026" t="s">
        <v>125</v>
      </c>
      <c r="E6026">
        <v>471</v>
      </c>
      <c r="F6026">
        <v>31.4</v>
      </c>
      <c r="G6026">
        <v>0</v>
      </c>
      <c r="H6026">
        <v>0</v>
      </c>
      <c r="I6026">
        <v>0.2</v>
      </c>
      <c r="J6026">
        <v>0.4</v>
      </c>
      <c r="K6026">
        <v>31.4</v>
      </c>
      <c r="L6026">
        <v>157</v>
      </c>
      <c r="M6026">
        <v>1</v>
      </c>
      <c r="N6026">
        <v>2</v>
      </c>
      <c r="O6026">
        <v>1</v>
      </c>
      <c r="P6026">
        <v>158</v>
      </c>
      <c r="Q6026">
        <v>160</v>
      </c>
      <c r="R6026" s="3">
        <v>0.98750000000000004</v>
      </c>
      <c r="S6026">
        <v>0</v>
      </c>
      <c r="T6026">
        <v>3</v>
      </c>
      <c r="AQ6026" t="str">
        <f t="shared" si="379"/>
        <v>GEOG</v>
      </c>
      <c r="AR6026" t="str">
        <f t="shared" si="379"/>
        <v>3760</v>
      </c>
      <c r="AS6026" t="str">
        <f t="shared" si="376"/>
        <v/>
      </c>
      <c r="AT6026" t="str">
        <f t="shared" si="377"/>
        <v>GEOG3760</v>
      </c>
      <c r="AU6026" t="str">
        <f t="shared" si="378"/>
        <v>GEOG3760-***** CRSE TOTAL</v>
      </c>
    </row>
    <row r="6027" spans="1:50" x14ac:dyDescent="0.2">
      <c r="A6027" t="s">
        <v>1814</v>
      </c>
      <c r="B6027" t="s">
        <v>1958</v>
      </c>
      <c r="C6027">
        <v>4100</v>
      </c>
      <c r="D6027">
        <v>1</v>
      </c>
      <c r="E6027">
        <v>90</v>
      </c>
      <c r="F6027">
        <v>6</v>
      </c>
      <c r="G6027">
        <v>0</v>
      </c>
      <c r="H6027">
        <v>0</v>
      </c>
      <c r="I6027">
        <v>0</v>
      </c>
      <c r="J6027">
        <v>0</v>
      </c>
      <c r="K6027">
        <v>6</v>
      </c>
      <c r="L6027">
        <v>30</v>
      </c>
      <c r="M6027">
        <v>0</v>
      </c>
      <c r="N6027">
        <v>0</v>
      </c>
      <c r="O6027">
        <v>0</v>
      </c>
      <c r="P6027">
        <v>30</v>
      </c>
      <c r="Q6027">
        <v>40</v>
      </c>
      <c r="R6027" s="3">
        <v>0.75</v>
      </c>
      <c r="S6027">
        <v>0</v>
      </c>
      <c r="T6027">
        <v>0</v>
      </c>
      <c r="U6027" t="s">
        <v>1969</v>
      </c>
      <c r="V6027" t="s">
        <v>113</v>
      </c>
      <c r="W6027" s="4">
        <v>0.56944444444444442</v>
      </c>
      <c r="X6027" s="4">
        <v>0.62152777777777779</v>
      </c>
      <c r="Y6027" t="s">
        <v>107</v>
      </c>
      <c r="Z6027" t="s">
        <v>216</v>
      </c>
      <c r="AA6027">
        <v>40</v>
      </c>
      <c r="AB6027" t="s">
        <v>6600</v>
      </c>
      <c r="AC6027">
        <v>2</v>
      </c>
      <c r="AD6027">
        <v>2</v>
      </c>
      <c r="AE6027">
        <v>3</v>
      </c>
      <c r="AF6027">
        <v>1</v>
      </c>
      <c r="AG6027">
        <v>1</v>
      </c>
      <c r="AH6027">
        <v>0</v>
      </c>
      <c r="AI6027">
        <v>0</v>
      </c>
      <c r="AJ6027">
        <v>95691</v>
      </c>
      <c r="AK6027" t="s">
        <v>61</v>
      </c>
      <c r="AL6027" t="s">
        <v>61</v>
      </c>
      <c r="AM6027" t="s">
        <v>61</v>
      </c>
      <c r="AN6027" t="s">
        <v>61</v>
      </c>
      <c r="AO6027" t="s">
        <v>61</v>
      </c>
      <c r="AP6027">
        <v>1</v>
      </c>
      <c r="AQ6027" t="str">
        <f t="shared" si="379"/>
        <v>GEOG</v>
      </c>
      <c r="AR6027" t="str">
        <f t="shared" si="379"/>
        <v>4100</v>
      </c>
      <c r="AS6027" t="str">
        <f t="shared" si="376"/>
        <v>Lado</v>
      </c>
      <c r="AT6027" t="str">
        <f t="shared" si="377"/>
        <v>GEOG4100Ladochy Stephen E</v>
      </c>
      <c r="AU6027" t="str">
        <f t="shared" si="378"/>
        <v>GEOG4100-1</v>
      </c>
      <c r="AV6027" t="s">
        <v>4732</v>
      </c>
      <c r="AW6027" t="s">
        <v>3081</v>
      </c>
      <c r="AX6027" t="s">
        <v>109</v>
      </c>
    </row>
    <row r="6028" spans="1:50" x14ac:dyDescent="0.2">
      <c r="A6028" t="s">
        <v>1814</v>
      </c>
      <c r="B6028" t="s">
        <v>1958</v>
      </c>
      <c r="C6028">
        <v>4100</v>
      </c>
      <c r="D6028" t="s">
        <v>125</v>
      </c>
      <c r="E6028">
        <v>90</v>
      </c>
      <c r="F6028">
        <v>6</v>
      </c>
      <c r="G6028">
        <v>0</v>
      </c>
      <c r="H6028">
        <v>0</v>
      </c>
      <c r="I6028">
        <v>0</v>
      </c>
      <c r="J6028">
        <v>0</v>
      </c>
      <c r="K6028">
        <v>6</v>
      </c>
      <c r="L6028">
        <v>30</v>
      </c>
      <c r="M6028">
        <v>0</v>
      </c>
      <c r="N6028">
        <v>0</v>
      </c>
      <c r="O6028">
        <v>0</v>
      </c>
      <c r="P6028">
        <v>30</v>
      </c>
      <c r="Q6028">
        <v>40</v>
      </c>
      <c r="R6028" s="3">
        <v>0.75</v>
      </c>
      <c r="S6028">
        <v>0</v>
      </c>
      <c r="T6028">
        <v>0</v>
      </c>
      <c r="AQ6028" t="str">
        <f t="shared" si="379"/>
        <v>GEOG</v>
      </c>
      <c r="AR6028" t="str">
        <f t="shared" si="379"/>
        <v>4100</v>
      </c>
      <c r="AS6028" t="str">
        <f t="shared" si="376"/>
        <v/>
      </c>
      <c r="AT6028" t="str">
        <f t="shared" si="377"/>
        <v>GEOG4100</v>
      </c>
      <c r="AU6028" t="str">
        <f t="shared" si="378"/>
        <v>GEOG4100-***** CRSE TOTAL</v>
      </c>
    </row>
    <row r="6029" spans="1:50" x14ac:dyDescent="0.2">
      <c r="A6029" t="s">
        <v>1814</v>
      </c>
      <c r="B6029" t="s">
        <v>1958</v>
      </c>
      <c r="C6029">
        <v>4510</v>
      </c>
      <c r="D6029">
        <v>1</v>
      </c>
      <c r="E6029">
        <v>66</v>
      </c>
      <c r="F6029">
        <v>4.4000000000000004</v>
      </c>
      <c r="G6029">
        <v>18</v>
      </c>
      <c r="H6029">
        <v>1.5</v>
      </c>
      <c r="I6029">
        <v>0</v>
      </c>
      <c r="J6029">
        <v>0</v>
      </c>
      <c r="K6029">
        <v>5.9</v>
      </c>
      <c r="L6029">
        <v>28</v>
      </c>
      <c r="M6029">
        <v>0</v>
      </c>
      <c r="N6029">
        <v>0</v>
      </c>
      <c r="O6029">
        <v>0</v>
      </c>
      <c r="P6029">
        <v>28</v>
      </c>
      <c r="Q6029">
        <v>40</v>
      </c>
      <c r="R6029" s="3">
        <v>0.7</v>
      </c>
      <c r="S6029">
        <v>0</v>
      </c>
      <c r="T6029">
        <v>0</v>
      </c>
      <c r="U6029" t="s">
        <v>1970</v>
      </c>
      <c r="V6029" t="s">
        <v>118</v>
      </c>
      <c r="W6029" s="4">
        <v>0.75</v>
      </c>
      <c r="X6029" s="4">
        <v>0.86458333333333337</v>
      </c>
      <c r="Y6029" t="s">
        <v>107</v>
      </c>
      <c r="Z6029" t="s">
        <v>216</v>
      </c>
      <c r="AA6029">
        <v>40</v>
      </c>
      <c r="AB6029" t="s">
        <v>6592</v>
      </c>
      <c r="AC6029">
        <v>2</v>
      </c>
      <c r="AD6029">
        <v>2</v>
      </c>
      <c r="AE6029">
        <v>3</v>
      </c>
      <c r="AF6029">
        <v>0</v>
      </c>
      <c r="AG6029">
        <v>0</v>
      </c>
      <c r="AH6029">
        <v>0</v>
      </c>
      <c r="AI6029">
        <v>0</v>
      </c>
      <c r="AJ6029">
        <v>90620</v>
      </c>
      <c r="AK6029" t="s">
        <v>61</v>
      </c>
      <c r="AL6029" t="s">
        <v>61</v>
      </c>
      <c r="AM6029" t="s">
        <v>61</v>
      </c>
      <c r="AN6029" t="s">
        <v>61</v>
      </c>
      <c r="AO6029" t="s">
        <v>61</v>
      </c>
      <c r="AP6029">
        <v>1</v>
      </c>
      <c r="AQ6029" t="str">
        <f t="shared" si="379"/>
        <v>GEOG</v>
      </c>
      <c r="AR6029" t="str">
        <f t="shared" si="379"/>
        <v>4510</v>
      </c>
      <c r="AS6029" t="str">
        <f t="shared" si="376"/>
        <v>Mulh</v>
      </c>
      <c r="AT6029" t="str">
        <f t="shared" si="377"/>
        <v xml:space="preserve">GEOG4510Mulherin Stephen </v>
      </c>
      <c r="AU6029" t="str">
        <f t="shared" si="378"/>
        <v>GEOG4510-1</v>
      </c>
      <c r="AV6029" t="s">
        <v>4721</v>
      </c>
      <c r="AW6029" t="s">
        <v>3081</v>
      </c>
    </row>
    <row r="6030" spans="1:50" x14ac:dyDescent="0.2">
      <c r="A6030" t="s">
        <v>1814</v>
      </c>
      <c r="B6030" t="s">
        <v>1958</v>
      </c>
      <c r="C6030">
        <v>4510</v>
      </c>
      <c r="D6030" t="s">
        <v>125</v>
      </c>
      <c r="E6030">
        <v>66</v>
      </c>
      <c r="F6030">
        <v>4.4000000000000004</v>
      </c>
      <c r="G6030">
        <v>18</v>
      </c>
      <c r="H6030">
        <v>1.5</v>
      </c>
      <c r="I6030">
        <v>0</v>
      </c>
      <c r="J6030">
        <v>0</v>
      </c>
      <c r="K6030">
        <v>5.9</v>
      </c>
      <c r="L6030">
        <v>28</v>
      </c>
      <c r="M6030">
        <v>0</v>
      </c>
      <c r="N6030">
        <v>0</v>
      </c>
      <c r="O6030">
        <v>0</v>
      </c>
      <c r="P6030">
        <v>28</v>
      </c>
      <c r="Q6030">
        <v>40</v>
      </c>
      <c r="R6030" s="3">
        <v>0.7</v>
      </c>
      <c r="S6030">
        <v>0</v>
      </c>
      <c r="T6030">
        <v>0</v>
      </c>
      <c r="AQ6030" t="str">
        <f t="shared" si="379"/>
        <v>GEOG</v>
      </c>
      <c r="AR6030" t="str">
        <f t="shared" si="379"/>
        <v>4510</v>
      </c>
      <c r="AS6030" t="str">
        <f t="shared" si="376"/>
        <v/>
      </c>
      <c r="AT6030" t="str">
        <f t="shared" si="377"/>
        <v>GEOG4510</v>
      </c>
      <c r="AU6030" t="str">
        <f t="shared" si="378"/>
        <v>GEOG4510-***** CRSE TOTAL</v>
      </c>
    </row>
    <row r="6031" spans="1:50" x14ac:dyDescent="0.2">
      <c r="A6031" t="s">
        <v>1814</v>
      </c>
      <c r="B6031" t="s">
        <v>1958</v>
      </c>
      <c r="C6031">
        <v>4580</v>
      </c>
      <c r="D6031">
        <v>1</v>
      </c>
      <c r="E6031">
        <v>30</v>
      </c>
      <c r="F6031">
        <v>2</v>
      </c>
      <c r="G6031">
        <v>15</v>
      </c>
      <c r="H6031">
        <v>1.25</v>
      </c>
      <c r="I6031">
        <v>0</v>
      </c>
      <c r="J6031">
        <v>0.25</v>
      </c>
      <c r="K6031">
        <v>3.25</v>
      </c>
      <c r="L6031">
        <v>15</v>
      </c>
      <c r="M6031">
        <v>0</v>
      </c>
      <c r="N6031">
        <v>1</v>
      </c>
      <c r="O6031">
        <v>0</v>
      </c>
      <c r="P6031">
        <v>15</v>
      </c>
      <c r="Q6031">
        <v>25</v>
      </c>
      <c r="R6031" s="3">
        <v>0.6</v>
      </c>
      <c r="S6031">
        <v>0</v>
      </c>
      <c r="T6031">
        <v>0</v>
      </c>
      <c r="U6031" t="s">
        <v>1971</v>
      </c>
      <c r="V6031" t="s">
        <v>115</v>
      </c>
      <c r="W6031" s="4">
        <v>0.75</v>
      </c>
      <c r="X6031" s="4">
        <v>0.86458333333333337</v>
      </c>
      <c r="Y6031" t="s">
        <v>107</v>
      </c>
      <c r="Z6031" t="s">
        <v>216</v>
      </c>
      <c r="AA6031">
        <v>40</v>
      </c>
      <c r="AB6031" t="s">
        <v>6593</v>
      </c>
      <c r="AC6031">
        <v>2</v>
      </c>
      <c r="AD6031">
        <v>2</v>
      </c>
      <c r="AE6031">
        <v>3</v>
      </c>
      <c r="AF6031">
        <v>10</v>
      </c>
      <c r="AG6031">
        <v>8</v>
      </c>
      <c r="AH6031">
        <v>1</v>
      </c>
      <c r="AI6031">
        <v>1</v>
      </c>
      <c r="AJ6031">
        <v>95692</v>
      </c>
      <c r="AK6031" t="s">
        <v>61</v>
      </c>
      <c r="AL6031" t="s">
        <v>61</v>
      </c>
      <c r="AM6031" t="s">
        <v>61</v>
      </c>
      <c r="AN6031" t="s">
        <v>61</v>
      </c>
      <c r="AO6031" t="s">
        <v>61</v>
      </c>
      <c r="AP6031">
        <v>1</v>
      </c>
      <c r="AQ6031" t="str">
        <f t="shared" si="379"/>
        <v>GEOG</v>
      </c>
      <c r="AR6031" t="str">
        <f t="shared" si="379"/>
        <v>4580</v>
      </c>
      <c r="AS6031" t="str">
        <f t="shared" si="376"/>
        <v>Bezd</v>
      </c>
      <c r="AT6031" t="str">
        <f t="shared" si="377"/>
        <v>GEOG4580Bezdecny Kristine Michelle</v>
      </c>
      <c r="AU6031" t="str">
        <f t="shared" si="378"/>
        <v>GEOG4580-1</v>
      </c>
      <c r="AV6031" t="s">
        <v>4722</v>
      </c>
      <c r="AW6031" t="s">
        <v>4262</v>
      </c>
      <c r="AX6031" t="s">
        <v>2556</v>
      </c>
    </row>
    <row r="6032" spans="1:50" x14ac:dyDescent="0.2">
      <c r="A6032" t="s">
        <v>1814</v>
      </c>
      <c r="B6032" t="s">
        <v>1958</v>
      </c>
      <c r="C6032">
        <v>4580</v>
      </c>
      <c r="D6032" t="s">
        <v>125</v>
      </c>
      <c r="E6032">
        <v>30</v>
      </c>
      <c r="F6032">
        <v>2</v>
      </c>
      <c r="G6032">
        <v>15</v>
      </c>
      <c r="H6032">
        <v>1.25</v>
      </c>
      <c r="I6032">
        <v>0</v>
      </c>
      <c r="J6032">
        <v>0.25</v>
      </c>
      <c r="K6032">
        <v>3.25</v>
      </c>
      <c r="L6032">
        <v>15</v>
      </c>
      <c r="M6032">
        <v>0</v>
      </c>
      <c r="N6032">
        <v>1</v>
      </c>
      <c r="O6032">
        <v>0</v>
      </c>
      <c r="P6032">
        <v>15</v>
      </c>
      <c r="Q6032">
        <v>25</v>
      </c>
      <c r="R6032" s="3">
        <v>0.6</v>
      </c>
      <c r="S6032">
        <v>0</v>
      </c>
      <c r="T6032">
        <v>0</v>
      </c>
      <c r="AQ6032" t="str">
        <f t="shared" si="379"/>
        <v>GEOG</v>
      </c>
      <c r="AR6032" t="str">
        <f t="shared" si="379"/>
        <v>4580</v>
      </c>
      <c r="AS6032" t="str">
        <f t="shared" si="376"/>
        <v/>
      </c>
      <c r="AT6032" t="str">
        <f t="shared" si="377"/>
        <v>GEOG4580</v>
      </c>
      <c r="AU6032" t="str">
        <f t="shared" si="378"/>
        <v>GEOG4580-***** CRSE TOTAL</v>
      </c>
    </row>
    <row r="6033" spans="1:50" x14ac:dyDescent="0.2">
      <c r="A6033" t="s">
        <v>1814</v>
      </c>
      <c r="B6033" t="s">
        <v>1958</v>
      </c>
      <c r="C6033">
        <v>4660</v>
      </c>
      <c r="D6033">
        <v>1</v>
      </c>
      <c r="E6033">
        <v>24</v>
      </c>
      <c r="F6033">
        <v>1.6</v>
      </c>
      <c r="G6033">
        <v>12</v>
      </c>
      <c r="H6033">
        <v>1</v>
      </c>
      <c r="I6033">
        <v>0</v>
      </c>
      <c r="J6033">
        <v>0</v>
      </c>
      <c r="K6033">
        <v>2.6</v>
      </c>
      <c r="L6033">
        <v>12</v>
      </c>
      <c r="M6033">
        <v>0</v>
      </c>
      <c r="N6033">
        <v>0</v>
      </c>
      <c r="O6033">
        <v>1</v>
      </c>
      <c r="P6033">
        <v>13</v>
      </c>
      <c r="Q6033">
        <v>25</v>
      </c>
      <c r="R6033" s="3">
        <v>0.48</v>
      </c>
      <c r="S6033">
        <v>0</v>
      </c>
      <c r="T6033">
        <v>3</v>
      </c>
      <c r="U6033" t="s">
        <v>1972</v>
      </c>
      <c r="V6033" t="s">
        <v>121</v>
      </c>
      <c r="W6033" s="4">
        <v>0.75</v>
      </c>
      <c r="X6033" s="4">
        <v>0.81944444444444453</v>
      </c>
      <c r="Y6033" t="s">
        <v>107</v>
      </c>
      <c r="Z6033" t="s">
        <v>1962</v>
      </c>
      <c r="AA6033">
        <v>25</v>
      </c>
      <c r="AB6033" t="s">
        <v>6603</v>
      </c>
      <c r="AC6033">
        <v>4</v>
      </c>
      <c r="AD6033">
        <v>2</v>
      </c>
      <c r="AE6033">
        <v>3</v>
      </c>
      <c r="AF6033">
        <v>7</v>
      </c>
      <c r="AG6033">
        <v>7</v>
      </c>
      <c r="AH6033">
        <v>0</v>
      </c>
      <c r="AI6033">
        <v>0</v>
      </c>
      <c r="AJ6033">
        <v>90622</v>
      </c>
      <c r="AK6033" t="s">
        <v>61</v>
      </c>
      <c r="AL6033" t="s">
        <v>61</v>
      </c>
      <c r="AM6033" t="s">
        <v>61</v>
      </c>
      <c r="AN6033" t="s">
        <v>61</v>
      </c>
      <c r="AO6033" t="s">
        <v>61</v>
      </c>
      <c r="AP6033">
        <v>1</v>
      </c>
      <c r="AQ6033" t="str">
        <f t="shared" si="379"/>
        <v>GEOG</v>
      </c>
      <c r="AR6033" t="str">
        <f t="shared" si="379"/>
        <v>4660</v>
      </c>
      <c r="AS6033" t="str">
        <f t="shared" si="376"/>
        <v xml:space="preserve">Qiu </v>
      </c>
      <c r="AT6033" t="str">
        <f t="shared" si="377"/>
        <v>GEOG4660Qiu Hong Lie</v>
      </c>
      <c r="AU6033" t="str">
        <f t="shared" si="378"/>
        <v>GEOG4660-1</v>
      </c>
      <c r="AV6033" t="s">
        <v>4733</v>
      </c>
      <c r="AW6033" t="s">
        <v>4001</v>
      </c>
      <c r="AX6033" t="s">
        <v>4734</v>
      </c>
    </row>
    <row r="6034" spans="1:50" x14ac:dyDescent="0.2">
      <c r="A6034" t="s">
        <v>1814</v>
      </c>
      <c r="B6034" t="s">
        <v>1958</v>
      </c>
      <c r="C6034">
        <v>4660</v>
      </c>
      <c r="D6034">
        <v>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12</v>
      </c>
      <c r="M6034">
        <v>0</v>
      </c>
      <c r="N6034">
        <v>0</v>
      </c>
      <c r="O6034">
        <v>1</v>
      </c>
      <c r="P6034">
        <v>13</v>
      </c>
      <c r="Q6034">
        <v>25</v>
      </c>
      <c r="R6034" s="3">
        <v>0.48</v>
      </c>
      <c r="S6034">
        <v>0</v>
      </c>
      <c r="T6034">
        <v>0</v>
      </c>
      <c r="U6034" t="s">
        <v>1972</v>
      </c>
      <c r="V6034" t="s">
        <v>121</v>
      </c>
      <c r="W6034" s="4">
        <v>0.82638888888888884</v>
      </c>
      <c r="X6034" s="4">
        <v>0.89583333333333337</v>
      </c>
      <c r="Y6034" t="s">
        <v>107</v>
      </c>
      <c r="Z6034" t="s">
        <v>1962</v>
      </c>
      <c r="AA6034">
        <v>25</v>
      </c>
      <c r="AB6034" t="s">
        <v>6603</v>
      </c>
      <c r="AC6034">
        <v>13</v>
      </c>
      <c r="AD6034">
        <v>2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93843</v>
      </c>
      <c r="AK6034" t="s">
        <v>61</v>
      </c>
      <c r="AL6034" t="s">
        <v>61</v>
      </c>
      <c r="AM6034" t="s">
        <v>61</v>
      </c>
      <c r="AN6034" t="s">
        <v>61</v>
      </c>
      <c r="AO6034" t="s">
        <v>61</v>
      </c>
      <c r="AP6034">
        <v>1</v>
      </c>
      <c r="AQ6034" t="str">
        <f t="shared" si="379"/>
        <v>GEOG</v>
      </c>
      <c r="AR6034" t="str">
        <f t="shared" si="379"/>
        <v>4660</v>
      </c>
      <c r="AS6034" t="str">
        <f t="shared" si="376"/>
        <v xml:space="preserve">Qiu </v>
      </c>
      <c r="AT6034" t="str">
        <f t="shared" si="377"/>
        <v>GEOG4660Qiu Hong Lie</v>
      </c>
      <c r="AU6034" t="str">
        <f t="shared" si="378"/>
        <v>GEOG4660-2</v>
      </c>
      <c r="AV6034" t="s">
        <v>4733</v>
      </c>
      <c r="AW6034" t="s">
        <v>4001</v>
      </c>
      <c r="AX6034" t="s">
        <v>4734</v>
      </c>
    </row>
    <row r="6035" spans="1:50" x14ac:dyDescent="0.2">
      <c r="A6035" t="s">
        <v>1814</v>
      </c>
      <c r="B6035" t="s">
        <v>1958</v>
      </c>
      <c r="C6035">
        <v>4660</v>
      </c>
      <c r="D6035" t="s">
        <v>125</v>
      </c>
      <c r="E6035">
        <v>24</v>
      </c>
      <c r="F6035">
        <v>1.6</v>
      </c>
      <c r="G6035">
        <v>12</v>
      </c>
      <c r="H6035">
        <v>1</v>
      </c>
      <c r="I6035">
        <v>0</v>
      </c>
      <c r="J6035">
        <v>0</v>
      </c>
      <c r="K6035">
        <v>2.6</v>
      </c>
      <c r="L6035">
        <v>24</v>
      </c>
      <c r="M6035">
        <v>0</v>
      </c>
      <c r="N6035">
        <v>0</v>
      </c>
      <c r="O6035">
        <v>2</v>
      </c>
      <c r="P6035">
        <v>26</v>
      </c>
      <c r="Q6035">
        <v>50</v>
      </c>
      <c r="R6035" s="3">
        <v>0.52</v>
      </c>
      <c r="S6035">
        <v>0</v>
      </c>
      <c r="T6035">
        <v>3</v>
      </c>
      <c r="AQ6035" t="str">
        <f t="shared" si="379"/>
        <v>GEOG</v>
      </c>
      <c r="AR6035" t="str">
        <f t="shared" si="379"/>
        <v>4660</v>
      </c>
      <c r="AS6035" t="str">
        <f t="shared" si="376"/>
        <v/>
      </c>
      <c r="AT6035" t="str">
        <f t="shared" si="377"/>
        <v>GEOG4660</v>
      </c>
      <c r="AU6035" t="str">
        <f t="shared" si="378"/>
        <v>GEOG4660-***** CRSE TOTAL</v>
      </c>
    </row>
    <row r="6036" spans="1:50" x14ac:dyDescent="0.2">
      <c r="A6036" t="s">
        <v>1814</v>
      </c>
      <c r="B6036" t="s">
        <v>1958</v>
      </c>
      <c r="C6036">
        <v>4690</v>
      </c>
      <c r="D6036">
        <v>1</v>
      </c>
      <c r="E6036">
        <v>24</v>
      </c>
      <c r="F6036">
        <v>1.6</v>
      </c>
      <c r="G6036">
        <v>39</v>
      </c>
      <c r="H6036">
        <v>3.25</v>
      </c>
      <c r="I6036">
        <v>0.5</v>
      </c>
      <c r="J6036">
        <v>0.25</v>
      </c>
      <c r="K6036">
        <v>4.8499999999999996</v>
      </c>
      <c r="L6036">
        <v>21</v>
      </c>
      <c r="M6036">
        <v>2</v>
      </c>
      <c r="N6036">
        <v>1</v>
      </c>
      <c r="O6036">
        <v>0</v>
      </c>
      <c r="P6036">
        <v>21</v>
      </c>
      <c r="Q6036">
        <v>25</v>
      </c>
      <c r="R6036" s="3">
        <v>0.84</v>
      </c>
      <c r="S6036">
        <v>0</v>
      </c>
      <c r="T6036">
        <v>0</v>
      </c>
      <c r="U6036" t="s">
        <v>1973</v>
      </c>
      <c r="V6036" t="s">
        <v>120</v>
      </c>
      <c r="W6036" s="4">
        <v>0.75</v>
      </c>
      <c r="X6036" s="4">
        <v>0.81944444444444453</v>
      </c>
      <c r="Y6036" t="s">
        <v>107</v>
      </c>
      <c r="Z6036" t="s">
        <v>1962</v>
      </c>
      <c r="AA6036">
        <v>25</v>
      </c>
      <c r="AB6036" t="s">
        <v>6603</v>
      </c>
      <c r="AC6036">
        <v>4</v>
      </c>
      <c r="AD6036">
        <v>2</v>
      </c>
      <c r="AE6036">
        <v>3</v>
      </c>
      <c r="AF6036">
        <v>16</v>
      </c>
      <c r="AG6036">
        <v>13</v>
      </c>
      <c r="AH6036">
        <v>0</v>
      </c>
      <c r="AI6036">
        <v>3</v>
      </c>
      <c r="AJ6036">
        <v>90625</v>
      </c>
      <c r="AK6036" t="s">
        <v>61</v>
      </c>
      <c r="AL6036" t="s">
        <v>61</v>
      </c>
      <c r="AM6036" t="s">
        <v>61</v>
      </c>
      <c r="AN6036" t="s">
        <v>61</v>
      </c>
      <c r="AO6036" t="s">
        <v>61</v>
      </c>
      <c r="AP6036">
        <v>1</v>
      </c>
      <c r="AQ6036" t="str">
        <f t="shared" si="379"/>
        <v>GEOG</v>
      </c>
      <c r="AR6036" t="str">
        <f t="shared" si="379"/>
        <v>4690</v>
      </c>
      <c r="AS6036" t="str">
        <f t="shared" si="376"/>
        <v xml:space="preserve">Qiu </v>
      </c>
      <c r="AT6036" t="str">
        <f t="shared" si="377"/>
        <v>GEOG4690Qiu Hong Lie</v>
      </c>
      <c r="AU6036" t="str">
        <f t="shared" si="378"/>
        <v>GEOG4690-1</v>
      </c>
      <c r="AV6036" t="s">
        <v>4733</v>
      </c>
      <c r="AW6036" t="s">
        <v>4001</v>
      </c>
      <c r="AX6036" t="s">
        <v>4734</v>
      </c>
    </row>
    <row r="6037" spans="1:50" x14ac:dyDescent="0.2">
      <c r="A6037" t="s">
        <v>1814</v>
      </c>
      <c r="B6037" t="s">
        <v>1958</v>
      </c>
      <c r="C6037">
        <v>4690</v>
      </c>
      <c r="D6037">
        <v>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21</v>
      </c>
      <c r="M6037">
        <v>2</v>
      </c>
      <c r="N6037">
        <v>1</v>
      </c>
      <c r="O6037">
        <v>0</v>
      </c>
      <c r="P6037">
        <v>21</v>
      </c>
      <c r="Q6037">
        <v>25</v>
      </c>
      <c r="R6037" s="3">
        <v>0.84</v>
      </c>
      <c r="S6037">
        <v>0</v>
      </c>
      <c r="T6037">
        <v>0</v>
      </c>
      <c r="U6037" t="s">
        <v>1973</v>
      </c>
      <c r="V6037" t="s">
        <v>120</v>
      </c>
      <c r="W6037" s="4">
        <v>0.82638888888888884</v>
      </c>
      <c r="X6037" s="4">
        <v>0.89583333333333337</v>
      </c>
      <c r="Y6037" t="s">
        <v>107</v>
      </c>
      <c r="Z6037" t="s">
        <v>1962</v>
      </c>
      <c r="AA6037">
        <v>25</v>
      </c>
      <c r="AB6037" t="s">
        <v>6603</v>
      </c>
      <c r="AC6037">
        <v>13</v>
      </c>
      <c r="AD6037">
        <v>2</v>
      </c>
      <c r="AE6037">
        <v>0</v>
      </c>
      <c r="AF6037">
        <v>1</v>
      </c>
      <c r="AG6037">
        <v>0</v>
      </c>
      <c r="AH6037">
        <v>1</v>
      </c>
      <c r="AI6037">
        <v>0</v>
      </c>
      <c r="AJ6037">
        <v>93846</v>
      </c>
      <c r="AK6037" t="s">
        <v>61</v>
      </c>
      <c r="AL6037" t="s">
        <v>61</v>
      </c>
      <c r="AM6037" t="s">
        <v>61</v>
      </c>
      <c r="AN6037" t="s">
        <v>61</v>
      </c>
      <c r="AO6037" t="s">
        <v>61</v>
      </c>
      <c r="AP6037">
        <v>1</v>
      </c>
      <c r="AQ6037" t="str">
        <f t="shared" si="379"/>
        <v>GEOG</v>
      </c>
      <c r="AR6037" t="str">
        <f t="shared" si="379"/>
        <v>4690</v>
      </c>
      <c r="AS6037" t="str">
        <f t="shared" si="376"/>
        <v xml:space="preserve">Qiu </v>
      </c>
      <c r="AT6037" t="str">
        <f t="shared" si="377"/>
        <v>GEOG4690Qiu Hong Lie</v>
      </c>
      <c r="AU6037" t="str">
        <f t="shared" si="378"/>
        <v>GEOG4690-2</v>
      </c>
      <c r="AV6037" t="s">
        <v>4733</v>
      </c>
      <c r="AW6037" t="s">
        <v>4001</v>
      </c>
      <c r="AX6037" t="s">
        <v>4734</v>
      </c>
    </row>
    <row r="6038" spans="1:50" x14ac:dyDescent="0.2">
      <c r="A6038" t="s">
        <v>1814</v>
      </c>
      <c r="B6038" t="s">
        <v>1958</v>
      </c>
      <c r="C6038">
        <v>4690</v>
      </c>
      <c r="D6038" t="s">
        <v>125</v>
      </c>
      <c r="E6038">
        <v>24</v>
      </c>
      <c r="F6038">
        <v>1.6</v>
      </c>
      <c r="G6038">
        <v>39</v>
      </c>
      <c r="H6038">
        <v>3.25</v>
      </c>
      <c r="I6038">
        <v>0.5</v>
      </c>
      <c r="J6038">
        <v>0.25</v>
      </c>
      <c r="K6038">
        <v>4.8499999999999996</v>
      </c>
      <c r="L6038">
        <v>42</v>
      </c>
      <c r="M6038">
        <v>4</v>
      </c>
      <c r="N6038">
        <v>2</v>
      </c>
      <c r="O6038">
        <v>0</v>
      </c>
      <c r="P6038">
        <v>42</v>
      </c>
      <c r="Q6038">
        <v>50</v>
      </c>
      <c r="R6038" s="3">
        <v>0.84</v>
      </c>
      <c r="S6038">
        <v>0</v>
      </c>
      <c r="T6038">
        <v>0</v>
      </c>
      <c r="AQ6038" t="str">
        <f t="shared" si="379"/>
        <v>GEOG</v>
      </c>
      <c r="AR6038" t="str">
        <f t="shared" si="379"/>
        <v>4690</v>
      </c>
      <c r="AS6038" t="str">
        <f t="shared" si="376"/>
        <v/>
      </c>
      <c r="AT6038" t="str">
        <f t="shared" si="377"/>
        <v>GEOG4690</v>
      </c>
      <c r="AU6038" t="str">
        <f t="shared" si="378"/>
        <v>GEOG4690-***** CRSE TOTAL</v>
      </c>
    </row>
    <row r="6039" spans="1:50" x14ac:dyDescent="0.2">
      <c r="A6039" t="s">
        <v>1814</v>
      </c>
      <c r="B6039" t="s">
        <v>1958</v>
      </c>
      <c r="C6039">
        <v>5100</v>
      </c>
      <c r="D6039">
        <v>1</v>
      </c>
      <c r="E6039">
        <v>3</v>
      </c>
      <c r="F6039">
        <v>0.2</v>
      </c>
      <c r="G6039">
        <v>39</v>
      </c>
      <c r="H6039">
        <v>3.25</v>
      </c>
      <c r="I6039">
        <v>0.25</v>
      </c>
      <c r="J6039">
        <v>0.25</v>
      </c>
      <c r="K6039">
        <v>3.45</v>
      </c>
      <c r="L6039">
        <v>14</v>
      </c>
      <c r="M6039">
        <v>1</v>
      </c>
      <c r="N6039">
        <v>1</v>
      </c>
      <c r="O6039">
        <v>0</v>
      </c>
      <c r="P6039">
        <v>14</v>
      </c>
      <c r="Q6039">
        <v>25</v>
      </c>
      <c r="R6039" s="3">
        <v>0.56000000000000005</v>
      </c>
      <c r="S6039">
        <v>0</v>
      </c>
      <c r="T6039">
        <v>0</v>
      </c>
      <c r="U6039" t="s">
        <v>1974</v>
      </c>
      <c r="V6039" t="s">
        <v>121</v>
      </c>
      <c r="W6039" s="4">
        <v>0.75</v>
      </c>
      <c r="X6039" s="4">
        <v>0.86458333333333337</v>
      </c>
      <c r="Y6039" t="s">
        <v>107</v>
      </c>
      <c r="Z6039" t="s">
        <v>216</v>
      </c>
      <c r="AA6039">
        <v>40</v>
      </c>
      <c r="AB6039" t="s">
        <v>6607</v>
      </c>
      <c r="AC6039">
        <v>4</v>
      </c>
      <c r="AD6039">
        <v>3</v>
      </c>
      <c r="AE6039">
        <v>3</v>
      </c>
      <c r="AF6039">
        <v>7</v>
      </c>
      <c r="AG6039">
        <v>5</v>
      </c>
      <c r="AH6039">
        <v>1</v>
      </c>
      <c r="AI6039">
        <v>1</v>
      </c>
      <c r="AJ6039">
        <v>90630</v>
      </c>
      <c r="AK6039" t="s">
        <v>61</v>
      </c>
      <c r="AL6039" t="s">
        <v>61</v>
      </c>
      <c r="AM6039" t="s">
        <v>61</v>
      </c>
      <c r="AN6039" t="s">
        <v>61</v>
      </c>
      <c r="AO6039" t="s">
        <v>61</v>
      </c>
      <c r="AP6039">
        <v>1</v>
      </c>
      <c r="AQ6039" t="str">
        <f t="shared" si="379"/>
        <v>GEOG</v>
      </c>
      <c r="AR6039" t="str">
        <f t="shared" si="379"/>
        <v>5100</v>
      </c>
      <c r="AS6039" t="str">
        <f t="shared" si="376"/>
        <v>Ye H</v>
      </c>
      <c r="AT6039" t="str">
        <f t="shared" si="377"/>
        <v xml:space="preserve">GEOG5100Ye Hengchun </v>
      </c>
      <c r="AU6039" t="str">
        <f t="shared" si="378"/>
        <v>GEOG5100-1</v>
      </c>
      <c r="AV6039" t="s">
        <v>3</v>
      </c>
      <c r="AW6039" t="s">
        <v>4737</v>
      </c>
    </row>
    <row r="6040" spans="1:50" x14ac:dyDescent="0.2">
      <c r="A6040" t="s">
        <v>1814</v>
      </c>
      <c r="B6040" t="s">
        <v>1958</v>
      </c>
      <c r="C6040">
        <v>5100</v>
      </c>
      <c r="D6040" t="s">
        <v>125</v>
      </c>
      <c r="E6040">
        <v>3</v>
      </c>
      <c r="F6040">
        <v>0.2</v>
      </c>
      <c r="G6040">
        <v>39</v>
      </c>
      <c r="H6040">
        <v>3.25</v>
      </c>
      <c r="I6040">
        <v>0.25</v>
      </c>
      <c r="J6040">
        <v>0.25</v>
      </c>
      <c r="K6040">
        <v>3.45</v>
      </c>
      <c r="L6040">
        <v>14</v>
      </c>
      <c r="M6040">
        <v>1</v>
      </c>
      <c r="N6040">
        <v>1</v>
      </c>
      <c r="O6040">
        <v>0</v>
      </c>
      <c r="P6040">
        <v>14</v>
      </c>
      <c r="Q6040">
        <v>25</v>
      </c>
      <c r="R6040" s="3">
        <v>0.56000000000000005</v>
      </c>
      <c r="S6040">
        <v>0</v>
      </c>
      <c r="T6040">
        <v>0</v>
      </c>
      <c r="AQ6040" t="str">
        <f t="shared" si="379"/>
        <v>GEOG</v>
      </c>
      <c r="AR6040" t="str">
        <f t="shared" si="379"/>
        <v>5100</v>
      </c>
      <c r="AS6040" t="str">
        <f t="shared" si="376"/>
        <v/>
      </c>
      <c r="AT6040" t="str">
        <f t="shared" si="377"/>
        <v>GEOG5100</v>
      </c>
      <c r="AU6040" t="str">
        <f t="shared" si="378"/>
        <v>GEOG5100-***** CRSE TOTAL</v>
      </c>
    </row>
    <row r="6041" spans="1:50" x14ac:dyDescent="0.2">
      <c r="A6041" t="s">
        <v>1814</v>
      </c>
      <c r="B6041" t="s">
        <v>1958</v>
      </c>
      <c r="C6041">
        <v>5400</v>
      </c>
      <c r="D6041">
        <v>1</v>
      </c>
      <c r="E6041">
        <v>0</v>
      </c>
      <c r="F6041">
        <v>0</v>
      </c>
      <c r="G6041">
        <v>45</v>
      </c>
      <c r="H6041">
        <v>3.75</v>
      </c>
      <c r="I6041">
        <v>0.5</v>
      </c>
      <c r="J6041">
        <v>0.5</v>
      </c>
      <c r="K6041">
        <v>3.75</v>
      </c>
      <c r="L6041">
        <v>15</v>
      </c>
      <c r="M6041">
        <v>2</v>
      </c>
      <c r="N6041">
        <v>2</v>
      </c>
      <c r="O6041">
        <v>0</v>
      </c>
      <c r="P6041">
        <v>15</v>
      </c>
      <c r="Q6041">
        <v>25</v>
      </c>
      <c r="R6041" s="3">
        <v>0.6</v>
      </c>
      <c r="S6041">
        <v>0</v>
      </c>
      <c r="T6041">
        <v>0</v>
      </c>
      <c r="U6041" t="s">
        <v>1975</v>
      </c>
      <c r="V6041" t="s">
        <v>120</v>
      </c>
      <c r="W6041" s="4">
        <v>0.75</v>
      </c>
      <c r="X6041" s="4">
        <v>0.86458333333333337</v>
      </c>
      <c r="Y6041" t="s">
        <v>107</v>
      </c>
      <c r="Z6041" t="s">
        <v>216</v>
      </c>
      <c r="AA6041">
        <v>40</v>
      </c>
      <c r="AB6041" t="s">
        <v>6593</v>
      </c>
      <c r="AC6041">
        <v>4</v>
      </c>
      <c r="AD6041">
        <v>3</v>
      </c>
      <c r="AE6041">
        <v>3</v>
      </c>
      <c r="AF6041">
        <v>16</v>
      </c>
      <c r="AG6041">
        <v>15</v>
      </c>
      <c r="AH6041">
        <v>0</v>
      </c>
      <c r="AI6041">
        <v>1</v>
      </c>
      <c r="AJ6041">
        <v>95696</v>
      </c>
      <c r="AK6041" t="s">
        <v>61</v>
      </c>
      <c r="AL6041" t="s">
        <v>61</v>
      </c>
      <c r="AM6041" t="s">
        <v>61</v>
      </c>
      <c r="AN6041" t="s">
        <v>61</v>
      </c>
      <c r="AO6041" t="s">
        <v>61</v>
      </c>
      <c r="AP6041">
        <v>1</v>
      </c>
      <c r="AQ6041" t="str">
        <f t="shared" si="379"/>
        <v>GEOG</v>
      </c>
      <c r="AR6041" t="str">
        <f t="shared" si="379"/>
        <v>5400</v>
      </c>
      <c r="AS6041" t="str">
        <f t="shared" si="376"/>
        <v>Bezd</v>
      </c>
      <c r="AT6041" t="str">
        <f t="shared" si="377"/>
        <v>GEOG5400Bezdecny Kristine Michelle</v>
      </c>
      <c r="AU6041" t="str">
        <f t="shared" si="378"/>
        <v>GEOG5400-1</v>
      </c>
      <c r="AV6041" t="s">
        <v>4722</v>
      </c>
      <c r="AW6041" t="s">
        <v>4262</v>
      </c>
      <c r="AX6041" t="s">
        <v>2556</v>
      </c>
    </row>
    <row r="6042" spans="1:50" x14ac:dyDescent="0.2">
      <c r="A6042" t="s">
        <v>1814</v>
      </c>
      <c r="B6042" t="s">
        <v>1958</v>
      </c>
      <c r="C6042">
        <v>5400</v>
      </c>
      <c r="D6042" t="s">
        <v>125</v>
      </c>
      <c r="E6042">
        <v>0</v>
      </c>
      <c r="F6042">
        <v>0</v>
      </c>
      <c r="G6042">
        <v>45</v>
      </c>
      <c r="H6042">
        <v>3.75</v>
      </c>
      <c r="I6042">
        <v>0.5</v>
      </c>
      <c r="J6042">
        <v>0.5</v>
      </c>
      <c r="K6042">
        <v>3.75</v>
      </c>
      <c r="L6042">
        <v>15</v>
      </c>
      <c r="M6042">
        <v>2</v>
      </c>
      <c r="N6042">
        <v>2</v>
      </c>
      <c r="O6042">
        <v>0</v>
      </c>
      <c r="P6042">
        <v>15</v>
      </c>
      <c r="Q6042">
        <v>25</v>
      </c>
      <c r="R6042" s="3">
        <v>0.6</v>
      </c>
      <c r="S6042">
        <v>0</v>
      </c>
      <c r="T6042">
        <v>0</v>
      </c>
      <c r="AQ6042" t="str">
        <f t="shared" si="379"/>
        <v>GEOG</v>
      </c>
      <c r="AR6042" t="str">
        <f t="shared" si="379"/>
        <v>5400</v>
      </c>
      <c r="AS6042" t="str">
        <f t="shared" si="376"/>
        <v/>
      </c>
      <c r="AT6042" t="str">
        <f t="shared" si="377"/>
        <v>GEOG5400</v>
      </c>
      <c r="AU6042" t="str">
        <f t="shared" si="378"/>
        <v>GEOG5400-***** CRSE TOTAL</v>
      </c>
    </row>
    <row r="6043" spans="1:50" x14ac:dyDescent="0.2">
      <c r="A6043" t="s">
        <v>1814</v>
      </c>
      <c r="B6043" t="s">
        <v>1958</v>
      </c>
      <c r="C6043">
        <v>5600</v>
      </c>
      <c r="D6043">
        <v>1</v>
      </c>
      <c r="E6043">
        <v>3</v>
      </c>
      <c r="F6043">
        <v>0.2</v>
      </c>
      <c r="G6043">
        <v>36</v>
      </c>
      <c r="H6043">
        <v>3</v>
      </c>
      <c r="I6043">
        <v>0.75</v>
      </c>
      <c r="J6043">
        <v>0.25</v>
      </c>
      <c r="K6043">
        <v>3.2</v>
      </c>
      <c r="L6043">
        <v>13</v>
      </c>
      <c r="M6043">
        <v>3</v>
      </c>
      <c r="N6043">
        <v>1</v>
      </c>
      <c r="O6043">
        <v>0</v>
      </c>
      <c r="P6043">
        <v>13</v>
      </c>
      <c r="Q6043">
        <v>15</v>
      </c>
      <c r="R6043" s="3">
        <v>0.86670000000000003</v>
      </c>
      <c r="S6043">
        <v>0</v>
      </c>
      <c r="T6043">
        <v>0</v>
      </c>
      <c r="U6043" t="s">
        <v>1976</v>
      </c>
      <c r="V6043" t="s">
        <v>115</v>
      </c>
      <c r="W6043" s="4">
        <v>0.75</v>
      </c>
      <c r="X6043" s="4">
        <v>0.86458333333333337</v>
      </c>
      <c r="Y6043" t="s">
        <v>107</v>
      </c>
      <c r="Z6043" t="s">
        <v>1962</v>
      </c>
      <c r="AA6043">
        <v>25</v>
      </c>
      <c r="AB6043" t="s">
        <v>6603</v>
      </c>
      <c r="AC6043">
        <v>4</v>
      </c>
      <c r="AD6043">
        <v>3</v>
      </c>
      <c r="AE6043">
        <v>3</v>
      </c>
      <c r="AF6043">
        <v>18</v>
      </c>
      <c r="AG6043">
        <v>14</v>
      </c>
      <c r="AH6043">
        <v>1</v>
      </c>
      <c r="AI6043">
        <v>3</v>
      </c>
      <c r="AJ6043">
        <v>96773</v>
      </c>
      <c r="AK6043" t="s">
        <v>61</v>
      </c>
      <c r="AL6043" t="s">
        <v>61</v>
      </c>
      <c r="AM6043" t="s">
        <v>61</v>
      </c>
      <c r="AN6043" t="s">
        <v>61</v>
      </c>
      <c r="AO6043" t="s">
        <v>61</v>
      </c>
      <c r="AP6043">
        <v>1</v>
      </c>
      <c r="AQ6043" t="str">
        <f t="shared" si="379"/>
        <v>GEOG</v>
      </c>
      <c r="AR6043" t="str">
        <f t="shared" si="379"/>
        <v>5600</v>
      </c>
      <c r="AS6043" t="str">
        <f t="shared" si="376"/>
        <v xml:space="preserve">Qiu </v>
      </c>
      <c r="AT6043" t="str">
        <f t="shared" si="377"/>
        <v>GEOG5600Qiu Hong Lie</v>
      </c>
      <c r="AU6043" t="str">
        <f t="shared" si="378"/>
        <v>GEOG5600-1</v>
      </c>
      <c r="AV6043" t="s">
        <v>4733</v>
      </c>
      <c r="AW6043" t="s">
        <v>4001</v>
      </c>
      <c r="AX6043" t="s">
        <v>4734</v>
      </c>
    </row>
    <row r="6044" spans="1:50" x14ac:dyDescent="0.2">
      <c r="A6044" t="s">
        <v>1814</v>
      </c>
      <c r="B6044" t="s">
        <v>1958</v>
      </c>
      <c r="C6044">
        <v>5600</v>
      </c>
      <c r="D6044" t="s">
        <v>125</v>
      </c>
      <c r="E6044">
        <v>3</v>
      </c>
      <c r="F6044">
        <v>0.2</v>
      </c>
      <c r="G6044">
        <v>36</v>
      </c>
      <c r="H6044">
        <v>3</v>
      </c>
      <c r="I6044">
        <v>0.75</v>
      </c>
      <c r="J6044">
        <v>0.25</v>
      </c>
      <c r="K6044">
        <v>3.2</v>
      </c>
      <c r="L6044">
        <v>13</v>
      </c>
      <c r="M6044">
        <v>3</v>
      </c>
      <c r="N6044">
        <v>1</v>
      </c>
      <c r="O6044">
        <v>0</v>
      </c>
      <c r="P6044">
        <v>13</v>
      </c>
      <c r="Q6044">
        <v>15</v>
      </c>
      <c r="R6044" s="3">
        <v>0.86670000000000003</v>
      </c>
      <c r="S6044">
        <v>0</v>
      </c>
      <c r="T6044">
        <v>0</v>
      </c>
      <c r="AQ6044" t="str">
        <f t="shared" si="379"/>
        <v>GEOG</v>
      </c>
      <c r="AR6044" t="str">
        <f t="shared" si="379"/>
        <v>5600</v>
      </c>
      <c r="AS6044" t="str">
        <f t="shared" si="376"/>
        <v/>
      </c>
      <c r="AT6044" t="str">
        <f t="shared" si="377"/>
        <v>GEOG5600</v>
      </c>
      <c r="AU6044" t="str">
        <f t="shared" si="378"/>
        <v>GEOG5600-***** CRSE TOTAL</v>
      </c>
    </row>
    <row r="6045" spans="1:50" x14ac:dyDescent="0.2">
      <c r="A6045" t="s">
        <v>1814</v>
      </c>
      <c r="B6045" t="s">
        <v>1958</v>
      </c>
      <c r="C6045">
        <v>5960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3</v>
      </c>
      <c r="M6045">
        <v>0</v>
      </c>
      <c r="N6045">
        <v>0</v>
      </c>
      <c r="O6045">
        <v>0</v>
      </c>
      <c r="P6045">
        <v>3</v>
      </c>
      <c r="Q6045">
        <v>5</v>
      </c>
      <c r="R6045" s="3">
        <v>0.6</v>
      </c>
      <c r="S6045">
        <v>0</v>
      </c>
      <c r="T6045">
        <v>0</v>
      </c>
      <c r="U6045" t="s">
        <v>442</v>
      </c>
      <c r="Y6045" t="s">
        <v>61</v>
      </c>
      <c r="Z6045" t="s">
        <v>61</v>
      </c>
      <c r="AA6045" t="s">
        <v>61</v>
      </c>
      <c r="AB6045" t="s">
        <v>6607</v>
      </c>
      <c r="AC6045">
        <v>78</v>
      </c>
      <c r="AD6045">
        <v>3</v>
      </c>
      <c r="AE6045">
        <v>0</v>
      </c>
      <c r="AF6045">
        <v>1</v>
      </c>
      <c r="AG6045">
        <v>1</v>
      </c>
      <c r="AH6045">
        <v>0</v>
      </c>
      <c r="AI6045">
        <v>0</v>
      </c>
      <c r="AJ6045">
        <v>94861</v>
      </c>
      <c r="AK6045" t="s">
        <v>61</v>
      </c>
      <c r="AL6045" t="s">
        <v>61</v>
      </c>
      <c r="AM6045" t="s">
        <v>61</v>
      </c>
      <c r="AN6045" t="s">
        <v>61</v>
      </c>
      <c r="AO6045" t="s">
        <v>61</v>
      </c>
      <c r="AP6045">
        <v>1</v>
      </c>
      <c r="AQ6045" t="str">
        <f t="shared" si="379"/>
        <v>GEOG</v>
      </c>
      <c r="AR6045" t="str">
        <f t="shared" si="379"/>
        <v>5960</v>
      </c>
      <c r="AS6045" t="str">
        <f t="shared" si="376"/>
        <v>Ye H</v>
      </c>
      <c r="AT6045" t="str">
        <f t="shared" si="377"/>
        <v xml:space="preserve">GEOG5960Ye Hengchun </v>
      </c>
      <c r="AU6045" t="str">
        <f t="shared" si="378"/>
        <v>GEOG5960-1</v>
      </c>
      <c r="AV6045" t="s">
        <v>3</v>
      </c>
      <c r="AW6045" t="s">
        <v>4737</v>
      </c>
    </row>
    <row r="6046" spans="1:50" x14ac:dyDescent="0.2">
      <c r="A6046" t="s">
        <v>1814</v>
      </c>
      <c r="B6046" t="s">
        <v>1958</v>
      </c>
      <c r="C6046">
        <v>5960</v>
      </c>
      <c r="D6046" t="s">
        <v>125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3</v>
      </c>
      <c r="M6046">
        <v>0</v>
      </c>
      <c r="N6046">
        <v>0</v>
      </c>
      <c r="O6046">
        <v>0</v>
      </c>
      <c r="P6046">
        <v>3</v>
      </c>
      <c r="Q6046">
        <v>5</v>
      </c>
      <c r="R6046" s="3">
        <v>0.6</v>
      </c>
      <c r="S6046">
        <v>0</v>
      </c>
      <c r="T6046">
        <v>0</v>
      </c>
      <c r="AQ6046" t="str">
        <f t="shared" si="379"/>
        <v>GEOG</v>
      </c>
      <c r="AR6046" t="str">
        <f t="shared" si="379"/>
        <v>5960</v>
      </c>
      <c r="AS6046" t="str">
        <f t="shared" si="376"/>
        <v/>
      </c>
      <c r="AT6046" t="str">
        <f t="shared" si="377"/>
        <v>GEOG5960</v>
      </c>
      <c r="AU6046" t="str">
        <f t="shared" si="378"/>
        <v>GEOG5960-***** CRSE TOTAL</v>
      </c>
    </row>
    <row r="6047" spans="1:50" x14ac:dyDescent="0.2">
      <c r="A6047" t="s">
        <v>1814</v>
      </c>
      <c r="B6047" t="s">
        <v>1958</v>
      </c>
      <c r="C6047">
        <v>5980</v>
      </c>
      <c r="D6047">
        <v>1</v>
      </c>
      <c r="E6047">
        <v>0</v>
      </c>
      <c r="F6047">
        <v>0</v>
      </c>
      <c r="G6047">
        <v>2</v>
      </c>
      <c r="H6047">
        <v>0.17</v>
      </c>
      <c r="I6047">
        <v>0</v>
      </c>
      <c r="J6047">
        <v>0.08</v>
      </c>
      <c r="K6047">
        <v>0.17</v>
      </c>
      <c r="L6047">
        <v>2</v>
      </c>
      <c r="M6047">
        <v>0</v>
      </c>
      <c r="N6047">
        <v>1</v>
      </c>
      <c r="O6047">
        <v>0</v>
      </c>
      <c r="P6047">
        <v>2</v>
      </c>
      <c r="Q6047">
        <v>5</v>
      </c>
      <c r="R6047" s="3">
        <v>0.4</v>
      </c>
      <c r="S6047">
        <v>0</v>
      </c>
      <c r="T6047">
        <v>0</v>
      </c>
      <c r="U6047" t="s">
        <v>209</v>
      </c>
      <c r="Y6047" t="s">
        <v>61</v>
      </c>
      <c r="Z6047" t="s">
        <v>61</v>
      </c>
      <c r="AA6047" t="s">
        <v>61</v>
      </c>
      <c r="AB6047" t="s">
        <v>6593</v>
      </c>
      <c r="AC6047">
        <v>25</v>
      </c>
      <c r="AD6047">
        <v>3</v>
      </c>
      <c r="AE6047">
        <v>1</v>
      </c>
      <c r="AF6047">
        <v>3</v>
      </c>
      <c r="AG6047">
        <v>3</v>
      </c>
      <c r="AH6047">
        <v>0</v>
      </c>
      <c r="AI6047">
        <v>0</v>
      </c>
      <c r="AJ6047">
        <v>95271</v>
      </c>
      <c r="AK6047" t="s">
        <v>61</v>
      </c>
      <c r="AL6047" t="s">
        <v>61</v>
      </c>
      <c r="AM6047" t="s">
        <v>61</v>
      </c>
      <c r="AN6047" t="s">
        <v>61</v>
      </c>
      <c r="AO6047" t="s">
        <v>61</v>
      </c>
      <c r="AP6047">
        <v>1</v>
      </c>
      <c r="AQ6047" t="str">
        <f t="shared" si="379"/>
        <v>GEOG</v>
      </c>
      <c r="AR6047" t="str">
        <f t="shared" si="379"/>
        <v>5980</v>
      </c>
      <c r="AS6047" t="str">
        <f t="shared" si="376"/>
        <v>Bezd</v>
      </c>
      <c r="AT6047" t="str">
        <f t="shared" si="377"/>
        <v>GEOG5980Bezdecny Kristine Michelle</v>
      </c>
      <c r="AU6047" t="str">
        <f t="shared" si="378"/>
        <v>GEOG5980-1</v>
      </c>
      <c r="AV6047" t="s">
        <v>4722</v>
      </c>
      <c r="AW6047" t="s">
        <v>4262</v>
      </c>
      <c r="AX6047" t="s">
        <v>2556</v>
      </c>
    </row>
    <row r="6048" spans="1:50" x14ac:dyDescent="0.2">
      <c r="A6048" t="s">
        <v>1814</v>
      </c>
      <c r="B6048" t="s">
        <v>1958</v>
      </c>
      <c r="C6048">
        <v>5980</v>
      </c>
      <c r="D6048">
        <v>2</v>
      </c>
      <c r="E6048">
        <v>0</v>
      </c>
      <c r="F6048">
        <v>0</v>
      </c>
      <c r="G6048">
        <v>2</v>
      </c>
      <c r="H6048">
        <v>0.17</v>
      </c>
      <c r="I6048">
        <v>0</v>
      </c>
      <c r="J6048">
        <v>0</v>
      </c>
      <c r="K6048">
        <v>0.17</v>
      </c>
      <c r="L6048">
        <v>1</v>
      </c>
      <c r="M6048">
        <v>0</v>
      </c>
      <c r="N6048">
        <v>0</v>
      </c>
      <c r="O6048">
        <v>0</v>
      </c>
      <c r="P6048">
        <v>1</v>
      </c>
      <c r="Q6048">
        <v>5</v>
      </c>
      <c r="R6048" s="3">
        <v>0.2</v>
      </c>
      <c r="S6048">
        <v>0</v>
      </c>
      <c r="T6048">
        <v>0</v>
      </c>
      <c r="U6048" t="s">
        <v>209</v>
      </c>
      <c r="Y6048" t="s">
        <v>61</v>
      </c>
      <c r="Z6048" t="s">
        <v>61</v>
      </c>
      <c r="AA6048" t="s">
        <v>61</v>
      </c>
      <c r="AB6048" t="s">
        <v>6607</v>
      </c>
      <c r="AC6048">
        <v>25</v>
      </c>
      <c r="AD6048">
        <v>3</v>
      </c>
      <c r="AE6048">
        <v>2</v>
      </c>
      <c r="AF6048">
        <v>2</v>
      </c>
      <c r="AG6048">
        <v>1</v>
      </c>
      <c r="AH6048">
        <v>0</v>
      </c>
      <c r="AI6048">
        <v>1</v>
      </c>
      <c r="AJ6048">
        <v>95296</v>
      </c>
      <c r="AK6048" t="s">
        <v>61</v>
      </c>
      <c r="AL6048" t="s">
        <v>61</v>
      </c>
      <c r="AM6048" t="s">
        <v>61</v>
      </c>
      <c r="AN6048" t="s">
        <v>61</v>
      </c>
      <c r="AO6048" t="s">
        <v>61</v>
      </c>
      <c r="AP6048">
        <v>1</v>
      </c>
      <c r="AQ6048" t="str">
        <f t="shared" si="379"/>
        <v>GEOG</v>
      </c>
      <c r="AR6048" t="str">
        <f t="shared" si="379"/>
        <v>5980</v>
      </c>
      <c r="AS6048" t="str">
        <f t="shared" si="376"/>
        <v>Ye H</v>
      </c>
      <c r="AT6048" t="str">
        <f t="shared" si="377"/>
        <v xml:space="preserve">GEOG5980Ye Hengchun </v>
      </c>
      <c r="AU6048" t="str">
        <f t="shared" si="378"/>
        <v>GEOG5980-2</v>
      </c>
      <c r="AV6048" t="s">
        <v>3</v>
      </c>
      <c r="AW6048" t="s">
        <v>4737</v>
      </c>
    </row>
    <row r="6049" spans="1:51" x14ac:dyDescent="0.2">
      <c r="A6049" t="s">
        <v>1814</v>
      </c>
      <c r="B6049" t="s">
        <v>1958</v>
      </c>
      <c r="C6049">
        <v>5980</v>
      </c>
      <c r="D6049">
        <v>3</v>
      </c>
      <c r="E6049">
        <v>0</v>
      </c>
      <c r="F6049">
        <v>0</v>
      </c>
      <c r="G6049">
        <v>6</v>
      </c>
      <c r="H6049">
        <v>0.5</v>
      </c>
      <c r="I6049">
        <v>0</v>
      </c>
      <c r="J6049">
        <v>0</v>
      </c>
      <c r="K6049">
        <v>0.5</v>
      </c>
      <c r="L6049">
        <v>2</v>
      </c>
      <c r="M6049">
        <v>0</v>
      </c>
      <c r="N6049">
        <v>0</v>
      </c>
      <c r="O6049">
        <v>0</v>
      </c>
      <c r="P6049">
        <v>2</v>
      </c>
      <c r="Q6049">
        <v>5</v>
      </c>
      <c r="R6049" s="3">
        <v>0.4</v>
      </c>
      <c r="S6049">
        <v>0</v>
      </c>
      <c r="T6049">
        <v>0</v>
      </c>
      <c r="U6049" t="s">
        <v>209</v>
      </c>
      <c r="Y6049" t="s">
        <v>61</v>
      </c>
      <c r="Z6049" t="s">
        <v>61</v>
      </c>
      <c r="AA6049" t="s">
        <v>61</v>
      </c>
      <c r="AB6049" t="s">
        <v>6607</v>
      </c>
      <c r="AC6049">
        <v>25</v>
      </c>
      <c r="AD6049">
        <v>3</v>
      </c>
      <c r="AE6049">
        <v>3</v>
      </c>
      <c r="AF6049">
        <v>2</v>
      </c>
      <c r="AG6049">
        <v>2</v>
      </c>
      <c r="AH6049">
        <v>0</v>
      </c>
      <c r="AI6049">
        <v>0</v>
      </c>
      <c r="AJ6049">
        <v>95297</v>
      </c>
      <c r="AK6049" t="s">
        <v>61</v>
      </c>
      <c r="AL6049" t="s">
        <v>61</v>
      </c>
      <c r="AM6049" t="s">
        <v>61</v>
      </c>
      <c r="AN6049" t="s">
        <v>61</v>
      </c>
      <c r="AO6049" t="s">
        <v>61</v>
      </c>
      <c r="AP6049">
        <v>1</v>
      </c>
      <c r="AQ6049" t="str">
        <f t="shared" si="379"/>
        <v>GEOG</v>
      </c>
      <c r="AR6049" t="str">
        <f t="shared" si="379"/>
        <v>5980</v>
      </c>
      <c r="AS6049" t="str">
        <f t="shared" si="376"/>
        <v>Ye H</v>
      </c>
      <c r="AT6049" t="str">
        <f t="shared" si="377"/>
        <v xml:space="preserve">GEOG5980Ye Hengchun </v>
      </c>
      <c r="AU6049" t="str">
        <f t="shared" si="378"/>
        <v>GEOG5980-3</v>
      </c>
      <c r="AV6049" t="s">
        <v>3</v>
      </c>
      <c r="AW6049" t="s">
        <v>4737</v>
      </c>
    </row>
    <row r="6050" spans="1:51" x14ac:dyDescent="0.2">
      <c r="A6050" t="s">
        <v>1814</v>
      </c>
      <c r="B6050" t="s">
        <v>1958</v>
      </c>
      <c r="C6050">
        <v>5980</v>
      </c>
      <c r="D6050">
        <v>4</v>
      </c>
      <c r="E6050">
        <v>0</v>
      </c>
      <c r="F6050">
        <v>0</v>
      </c>
      <c r="G6050">
        <v>1</v>
      </c>
      <c r="H6050">
        <v>0.08</v>
      </c>
      <c r="I6050">
        <v>0</v>
      </c>
      <c r="J6050">
        <v>0</v>
      </c>
      <c r="K6050">
        <v>0.08</v>
      </c>
      <c r="L6050">
        <v>1</v>
      </c>
      <c r="M6050">
        <v>0</v>
      </c>
      <c r="N6050">
        <v>0</v>
      </c>
      <c r="O6050">
        <v>0</v>
      </c>
      <c r="P6050">
        <v>1</v>
      </c>
      <c r="Q6050">
        <v>5</v>
      </c>
      <c r="R6050" s="3">
        <v>0.2</v>
      </c>
      <c r="S6050">
        <v>0</v>
      </c>
      <c r="T6050">
        <v>0</v>
      </c>
      <c r="U6050" t="s">
        <v>209</v>
      </c>
      <c r="Y6050" t="s">
        <v>61</v>
      </c>
      <c r="Z6050" t="s">
        <v>61</v>
      </c>
      <c r="AA6050" t="s">
        <v>61</v>
      </c>
      <c r="AB6050" t="s">
        <v>6607</v>
      </c>
      <c r="AC6050">
        <v>25</v>
      </c>
      <c r="AD6050">
        <v>3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95298</v>
      </c>
      <c r="AK6050" t="s">
        <v>61</v>
      </c>
      <c r="AL6050" t="s">
        <v>61</v>
      </c>
      <c r="AM6050" t="s">
        <v>61</v>
      </c>
      <c r="AN6050" t="s">
        <v>61</v>
      </c>
      <c r="AO6050" t="s">
        <v>61</v>
      </c>
      <c r="AP6050">
        <v>1</v>
      </c>
      <c r="AQ6050" t="str">
        <f t="shared" si="379"/>
        <v>GEOG</v>
      </c>
      <c r="AR6050" t="str">
        <f t="shared" si="379"/>
        <v>5980</v>
      </c>
      <c r="AS6050" t="str">
        <f t="shared" si="376"/>
        <v>Ye H</v>
      </c>
      <c r="AT6050" t="str">
        <f t="shared" si="377"/>
        <v xml:space="preserve">GEOG5980Ye Hengchun </v>
      </c>
      <c r="AU6050" t="str">
        <f t="shared" si="378"/>
        <v>GEOG5980-4</v>
      </c>
      <c r="AV6050" t="s">
        <v>3</v>
      </c>
      <c r="AW6050" t="s">
        <v>4737</v>
      </c>
    </row>
    <row r="6051" spans="1:51" x14ac:dyDescent="0.2">
      <c r="A6051" t="s">
        <v>1814</v>
      </c>
      <c r="B6051" t="s">
        <v>1958</v>
      </c>
      <c r="C6051">
        <v>5980</v>
      </c>
      <c r="D6051" t="s">
        <v>125</v>
      </c>
      <c r="E6051">
        <v>0</v>
      </c>
      <c r="F6051">
        <v>0</v>
      </c>
      <c r="G6051">
        <v>11</v>
      </c>
      <c r="H6051">
        <v>0.92</v>
      </c>
      <c r="I6051">
        <v>0</v>
      </c>
      <c r="J6051">
        <v>0.08</v>
      </c>
      <c r="K6051">
        <v>0.92</v>
      </c>
      <c r="L6051">
        <v>6</v>
      </c>
      <c r="M6051">
        <v>0</v>
      </c>
      <c r="N6051">
        <v>1</v>
      </c>
      <c r="O6051">
        <v>0</v>
      </c>
      <c r="P6051">
        <v>6</v>
      </c>
      <c r="Q6051">
        <v>20</v>
      </c>
      <c r="R6051" s="3">
        <v>0.3</v>
      </c>
      <c r="S6051">
        <v>0</v>
      </c>
      <c r="T6051">
        <v>0</v>
      </c>
      <c r="AQ6051" t="str">
        <f t="shared" si="379"/>
        <v>GEOG</v>
      </c>
      <c r="AR6051" t="str">
        <f t="shared" si="379"/>
        <v>5980</v>
      </c>
      <c r="AS6051" t="str">
        <f t="shared" si="376"/>
        <v/>
      </c>
      <c r="AT6051" t="str">
        <f t="shared" si="377"/>
        <v>GEOG5980</v>
      </c>
      <c r="AU6051" t="str">
        <f t="shared" si="378"/>
        <v>GEOG5980-***** CRSE TOTAL</v>
      </c>
    </row>
    <row r="6052" spans="1:51" x14ac:dyDescent="0.2">
      <c r="A6052" t="s">
        <v>1814</v>
      </c>
      <c r="B6052" t="s">
        <v>1958</v>
      </c>
      <c r="C6052">
        <v>5990</v>
      </c>
      <c r="D6052">
        <v>3</v>
      </c>
      <c r="E6052">
        <v>0</v>
      </c>
      <c r="F6052">
        <v>0</v>
      </c>
      <c r="G6052">
        <v>6</v>
      </c>
      <c r="H6052">
        <v>0.5</v>
      </c>
      <c r="I6052">
        <v>0.25</v>
      </c>
      <c r="J6052">
        <v>0</v>
      </c>
      <c r="K6052">
        <v>0.5</v>
      </c>
      <c r="L6052">
        <v>2</v>
      </c>
      <c r="M6052">
        <v>1</v>
      </c>
      <c r="N6052">
        <v>0</v>
      </c>
      <c r="O6052">
        <v>0</v>
      </c>
      <c r="P6052">
        <v>2</v>
      </c>
      <c r="Q6052">
        <v>5</v>
      </c>
      <c r="R6052" s="3">
        <v>0.4</v>
      </c>
      <c r="S6052">
        <v>0</v>
      </c>
      <c r="T6052">
        <v>0</v>
      </c>
      <c r="U6052" t="s">
        <v>445</v>
      </c>
      <c r="Y6052" t="s">
        <v>61</v>
      </c>
      <c r="Z6052" t="s">
        <v>61</v>
      </c>
      <c r="AA6052" t="s">
        <v>61</v>
      </c>
      <c r="AB6052" t="s">
        <v>6591</v>
      </c>
      <c r="AC6052">
        <v>25</v>
      </c>
      <c r="AD6052">
        <v>3</v>
      </c>
      <c r="AE6052">
        <v>3</v>
      </c>
      <c r="AF6052">
        <v>4</v>
      </c>
      <c r="AG6052">
        <v>4</v>
      </c>
      <c r="AH6052">
        <v>0</v>
      </c>
      <c r="AI6052">
        <v>0</v>
      </c>
      <c r="AJ6052">
        <v>94856</v>
      </c>
      <c r="AK6052" t="s">
        <v>61</v>
      </c>
      <c r="AL6052" t="s">
        <v>61</v>
      </c>
      <c r="AM6052" t="s">
        <v>61</v>
      </c>
      <c r="AN6052" t="s">
        <v>61</v>
      </c>
      <c r="AO6052" t="s">
        <v>61</v>
      </c>
      <c r="AP6052">
        <v>1</v>
      </c>
      <c r="AQ6052" t="str">
        <f t="shared" si="379"/>
        <v>GEOG</v>
      </c>
      <c r="AR6052" t="str">
        <f t="shared" si="379"/>
        <v>5990</v>
      </c>
      <c r="AS6052" t="str">
        <f t="shared" si="376"/>
        <v>Li J</v>
      </c>
      <c r="AT6052" t="str">
        <f t="shared" si="377"/>
        <v xml:space="preserve">GEOG5990Li Jingjing </v>
      </c>
      <c r="AU6052" t="str">
        <f t="shared" si="378"/>
        <v>GEOG5990-3</v>
      </c>
      <c r="AV6052" t="s">
        <v>3261</v>
      </c>
      <c r="AW6052" t="s">
        <v>4720</v>
      </c>
    </row>
    <row r="6053" spans="1:51" x14ac:dyDescent="0.2">
      <c r="A6053" t="s">
        <v>1814</v>
      </c>
      <c r="B6053" t="s">
        <v>1958</v>
      </c>
      <c r="C6053">
        <v>5990</v>
      </c>
      <c r="D6053">
        <v>4</v>
      </c>
      <c r="E6053">
        <v>0</v>
      </c>
      <c r="F6053">
        <v>0</v>
      </c>
      <c r="G6053">
        <v>3</v>
      </c>
      <c r="H6053">
        <v>0.25</v>
      </c>
      <c r="I6053">
        <v>0</v>
      </c>
      <c r="J6053">
        <v>0.25</v>
      </c>
      <c r="K6053">
        <v>0.25</v>
      </c>
      <c r="L6053">
        <v>1</v>
      </c>
      <c r="M6053">
        <v>0</v>
      </c>
      <c r="N6053">
        <v>1</v>
      </c>
      <c r="O6053">
        <v>0</v>
      </c>
      <c r="P6053">
        <v>1</v>
      </c>
      <c r="Q6053">
        <v>5</v>
      </c>
      <c r="R6053" s="3">
        <v>0.2</v>
      </c>
      <c r="S6053">
        <v>0</v>
      </c>
      <c r="T6053">
        <v>0</v>
      </c>
      <c r="U6053" t="s">
        <v>445</v>
      </c>
      <c r="Y6053" t="s">
        <v>61</v>
      </c>
      <c r="Z6053" t="s">
        <v>61</v>
      </c>
      <c r="AA6053" t="s">
        <v>61</v>
      </c>
      <c r="AB6053" t="s">
        <v>6593</v>
      </c>
      <c r="AC6053">
        <v>25</v>
      </c>
      <c r="AD6053">
        <v>3</v>
      </c>
      <c r="AE6053">
        <v>3</v>
      </c>
      <c r="AF6053">
        <v>0</v>
      </c>
      <c r="AG6053">
        <v>0</v>
      </c>
      <c r="AH6053">
        <v>0</v>
      </c>
      <c r="AI6053">
        <v>0</v>
      </c>
      <c r="AJ6053">
        <v>94857</v>
      </c>
      <c r="AK6053" t="s">
        <v>61</v>
      </c>
      <c r="AL6053" t="s">
        <v>61</v>
      </c>
      <c r="AM6053" t="s">
        <v>61</v>
      </c>
      <c r="AN6053" t="s">
        <v>61</v>
      </c>
      <c r="AO6053" t="s">
        <v>61</v>
      </c>
      <c r="AP6053">
        <v>1</v>
      </c>
      <c r="AQ6053" t="str">
        <f t="shared" si="379"/>
        <v>GEOG</v>
      </c>
      <c r="AR6053" t="str">
        <f t="shared" si="379"/>
        <v>5990</v>
      </c>
      <c r="AS6053" t="str">
        <f t="shared" si="376"/>
        <v>Bezd</v>
      </c>
      <c r="AT6053" t="str">
        <f t="shared" si="377"/>
        <v>GEOG5990Bezdecny Kristine Michelle</v>
      </c>
      <c r="AU6053" t="str">
        <f t="shared" si="378"/>
        <v>GEOG5990-4</v>
      </c>
      <c r="AV6053" t="s">
        <v>4722</v>
      </c>
      <c r="AW6053" t="s">
        <v>4262</v>
      </c>
      <c r="AX6053" t="s">
        <v>2556</v>
      </c>
    </row>
    <row r="6054" spans="1:51" x14ac:dyDescent="0.2">
      <c r="A6054" t="s">
        <v>1814</v>
      </c>
      <c r="B6054" t="s">
        <v>1958</v>
      </c>
      <c r="C6054">
        <v>5990</v>
      </c>
      <c r="D6054">
        <v>5</v>
      </c>
      <c r="E6054">
        <v>0</v>
      </c>
      <c r="F6054">
        <v>0</v>
      </c>
      <c r="G6054">
        <v>3</v>
      </c>
      <c r="H6054">
        <v>0.25</v>
      </c>
      <c r="I6054">
        <v>0.25</v>
      </c>
      <c r="J6054">
        <v>0</v>
      </c>
      <c r="K6054">
        <v>0.25</v>
      </c>
      <c r="L6054">
        <v>1</v>
      </c>
      <c r="M6054">
        <v>1</v>
      </c>
      <c r="N6054">
        <v>0</v>
      </c>
      <c r="O6054">
        <v>0</v>
      </c>
      <c r="P6054">
        <v>1</v>
      </c>
      <c r="Q6054">
        <v>5</v>
      </c>
      <c r="R6054" s="3">
        <v>0.2</v>
      </c>
      <c r="S6054">
        <v>0</v>
      </c>
      <c r="T6054">
        <v>0</v>
      </c>
      <c r="U6054" t="s">
        <v>445</v>
      </c>
      <c r="Y6054" t="s">
        <v>61</v>
      </c>
      <c r="Z6054" t="s">
        <v>61</v>
      </c>
      <c r="AA6054" t="s">
        <v>61</v>
      </c>
      <c r="AB6054" t="s">
        <v>6607</v>
      </c>
      <c r="AC6054">
        <v>25</v>
      </c>
      <c r="AD6054">
        <v>3</v>
      </c>
      <c r="AE6054">
        <v>3</v>
      </c>
      <c r="AF6054">
        <v>0</v>
      </c>
      <c r="AG6054">
        <v>0</v>
      </c>
      <c r="AH6054">
        <v>0</v>
      </c>
      <c r="AI6054">
        <v>0</v>
      </c>
      <c r="AJ6054">
        <v>94858</v>
      </c>
      <c r="AK6054" t="s">
        <v>61</v>
      </c>
      <c r="AL6054" t="s">
        <v>61</v>
      </c>
      <c r="AM6054" t="s">
        <v>61</v>
      </c>
      <c r="AN6054" t="s">
        <v>61</v>
      </c>
      <c r="AO6054" t="s">
        <v>61</v>
      </c>
      <c r="AP6054">
        <v>1</v>
      </c>
      <c r="AQ6054" t="str">
        <f t="shared" si="379"/>
        <v>GEOG</v>
      </c>
      <c r="AR6054" t="str">
        <f t="shared" si="379"/>
        <v>5990</v>
      </c>
      <c r="AS6054" t="str">
        <f t="shared" si="376"/>
        <v>Ye H</v>
      </c>
      <c r="AT6054" t="str">
        <f t="shared" si="377"/>
        <v xml:space="preserve">GEOG5990Ye Hengchun </v>
      </c>
      <c r="AU6054" t="str">
        <f t="shared" si="378"/>
        <v>GEOG5990-5</v>
      </c>
      <c r="AV6054" t="s">
        <v>3</v>
      </c>
      <c r="AW6054" t="s">
        <v>4737</v>
      </c>
    </row>
    <row r="6055" spans="1:51" x14ac:dyDescent="0.2">
      <c r="A6055" t="s">
        <v>1814</v>
      </c>
      <c r="B6055" t="s">
        <v>1958</v>
      </c>
      <c r="C6055">
        <v>5990</v>
      </c>
      <c r="D6055" t="s">
        <v>125</v>
      </c>
      <c r="E6055">
        <v>0</v>
      </c>
      <c r="F6055">
        <v>0</v>
      </c>
      <c r="G6055">
        <v>12</v>
      </c>
      <c r="H6055">
        <v>1</v>
      </c>
      <c r="I6055">
        <v>0.5</v>
      </c>
      <c r="J6055">
        <v>0.25</v>
      </c>
      <c r="K6055">
        <v>1</v>
      </c>
      <c r="L6055">
        <v>4</v>
      </c>
      <c r="M6055">
        <v>2</v>
      </c>
      <c r="N6055">
        <v>1</v>
      </c>
      <c r="O6055">
        <v>0</v>
      </c>
      <c r="P6055">
        <v>4</v>
      </c>
      <c r="Q6055">
        <v>15</v>
      </c>
      <c r="R6055" s="3">
        <v>0.26669999999999999</v>
      </c>
      <c r="S6055">
        <v>0</v>
      </c>
      <c r="T6055">
        <v>0</v>
      </c>
      <c r="AQ6055" t="str">
        <f t="shared" si="379"/>
        <v>GEOG</v>
      </c>
      <c r="AR6055" t="str">
        <f t="shared" si="379"/>
        <v>5990</v>
      </c>
      <c r="AS6055" t="str">
        <f t="shared" si="376"/>
        <v/>
      </c>
      <c r="AT6055" t="str">
        <f t="shared" si="377"/>
        <v>GEOG5990</v>
      </c>
      <c r="AU6055" t="str">
        <f t="shared" si="378"/>
        <v>GEOG5990-***** CRSE TOTAL</v>
      </c>
    </row>
    <row r="6056" spans="1:51" x14ac:dyDescent="0.2">
      <c r="A6056" t="s">
        <v>1814</v>
      </c>
      <c r="B6056" t="s">
        <v>1958</v>
      </c>
      <c r="C6056" t="s">
        <v>61</v>
      </c>
      <c r="D6056" t="s">
        <v>126</v>
      </c>
      <c r="E6056">
        <v>2650</v>
      </c>
      <c r="F6056">
        <v>176.67</v>
      </c>
      <c r="G6056">
        <v>270</v>
      </c>
      <c r="H6056">
        <v>22.5</v>
      </c>
      <c r="I6056">
        <v>4.03</v>
      </c>
      <c r="J6056">
        <v>4.2300000000000004</v>
      </c>
      <c r="K6056">
        <v>199.17</v>
      </c>
      <c r="L6056">
        <v>1232</v>
      </c>
      <c r="M6056">
        <v>22</v>
      </c>
      <c r="N6056">
        <v>23</v>
      </c>
      <c r="O6056">
        <v>9</v>
      </c>
      <c r="P6056">
        <v>1241</v>
      </c>
      <c r="Q6056">
        <v>1440</v>
      </c>
      <c r="R6056" s="3">
        <v>0.86180000000000001</v>
      </c>
      <c r="S6056">
        <v>0</v>
      </c>
      <c r="T6056">
        <v>15</v>
      </c>
      <c r="AQ6056" t="str">
        <f t="shared" si="379"/>
        <v>GEOG</v>
      </c>
      <c r="AR6056" t="str">
        <f t="shared" si="379"/>
        <v/>
      </c>
      <c r="AS6056" t="str">
        <f t="shared" si="376"/>
        <v/>
      </c>
      <c r="AT6056" t="str">
        <f t="shared" si="377"/>
        <v>GEOG</v>
      </c>
      <c r="AU6056" t="str">
        <f t="shared" si="378"/>
        <v>GEOG-***** SUBJ TOTAL</v>
      </c>
    </row>
    <row r="6057" spans="1:51" x14ac:dyDescent="0.2">
      <c r="A6057" t="s">
        <v>1814</v>
      </c>
      <c r="B6057" t="s">
        <v>1977</v>
      </c>
      <c r="C6057">
        <v>1500</v>
      </c>
      <c r="D6057">
        <v>1</v>
      </c>
      <c r="E6057">
        <v>216</v>
      </c>
      <c r="F6057">
        <v>14.4</v>
      </c>
      <c r="G6057">
        <v>0</v>
      </c>
      <c r="H6057">
        <v>0</v>
      </c>
      <c r="I6057">
        <v>0</v>
      </c>
      <c r="J6057">
        <v>0.4</v>
      </c>
      <c r="K6057">
        <v>14.4</v>
      </c>
      <c r="L6057">
        <v>72</v>
      </c>
      <c r="M6057">
        <v>0</v>
      </c>
      <c r="N6057">
        <v>2</v>
      </c>
      <c r="O6057">
        <v>0</v>
      </c>
      <c r="P6057">
        <v>72</v>
      </c>
      <c r="Q6057">
        <v>75</v>
      </c>
      <c r="R6057" s="3">
        <v>0.96</v>
      </c>
      <c r="S6057">
        <v>0</v>
      </c>
      <c r="T6057">
        <v>0</v>
      </c>
      <c r="U6057" t="s">
        <v>1978</v>
      </c>
      <c r="V6057" t="s">
        <v>111</v>
      </c>
      <c r="W6057" s="4">
        <v>0.41666666666666669</v>
      </c>
      <c r="X6057" s="4">
        <v>0.4513888888888889</v>
      </c>
      <c r="Y6057" t="s">
        <v>229</v>
      </c>
      <c r="Z6057" t="s">
        <v>751</v>
      </c>
      <c r="AA6057">
        <v>126</v>
      </c>
      <c r="AB6057" t="s">
        <v>6608</v>
      </c>
      <c r="AC6057">
        <v>1</v>
      </c>
      <c r="AD6057">
        <v>1</v>
      </c>
      <c r="AE6057">
        <v>3</v>
      </c>
      <c r="AF6057">
        <v>1</v>
      </c>
      <c r="AG6057">
        <v>1</v>
      </c>
      <c r="AH6057">
        <v>0</v>
      </c>
      <c r="AI6057">
        <v>0</v>
      </c>
      <c r="AJ6057">
        <v>93455</v>
      </c>
      <c r="AK6057" t="s">
        <v>1866</v>
      </c>
      <c r="AL6057" t="s">
        <v>61</v>
      </c>
      <c r="AM6057" t="s">
        <v>61</v>
      </c>
      <c r="AN6057" t="s">
        <v>61</v>
      </c>
      <c r="AO6057" t="s">
        <v>61</v>
      </c>
      <c r="AP6057">
        <v>1</v>
      </c>
      <c r="AQ6057" t="str">
        <f t="shared" si="379"/>
        <v>GEOL</v>
      </c>
      <c r="AR6057" t="str">
        <f t="shared" si="379"/>
        <v>1500</v>
      </c>
      <c r="AS6057" t="str">
        <f t="shared" si="376"/>
        <v>Reza</v>
      </c>
      <c r="AT6057" t="str">
        <f t="shared" si="377"/>
        <v>GEOL1500Rezaie Boroon Mohammad Hassan</v>
      </c>
      <c r="AU6057" t="str">
        <f t="shared" si="378"/>
        <v>GEOL1500-1</v>
      </c>
      <c r="AV6057" t="s">
        <v>4738</v>
      </c>
      <c r="AW6057" t="s">
        <v>18</v>
      </c>
      <c r="AX6057" t="s">
        <v>3312</v>
      </c>
      <c r="AY6057" t="s">
        <v>3784</v>
      </c>
    </row>
    <row r="6058" spans="1:51" x14ac:dyDescent="0.2">
      <c r="A6058" t="s">
        <v>1814</v>
      </c>
      <c r="B6058" t="s">
        <v>1977</v>
      </c>
      <c r="C6058">
        <v>1500</v>
      </c>
      <c r="D6058">
        <v>2</v>
      </c>
      <c r="E6058">
        <v>297</v>
      </c>
      <c r="F6058">
        <v>19.8</v>
      </c>
      <c r="G6058">
        <v>0</v>
      </c>
      <c r="H6058">
        <v>0</v>
      </c>
      <c r="I6058">
        <v>0.2</v>
      </c>
      <c r="J6058">
        <v>0</v>
      </c>
      <c r="K6058">
        <v>19.8</v>
      </c>
      <c r="L6058">
        <v>99</v>
      </c>
      <c r="M6058">
        <v>1</v>
      </c>
      <c r="N6058">
        <v>0</v>
      </c>
      <c r="O6058">
        <v>1</v>
      </c>
      <c r="P6058">
        <v>100</v>
      </c>
      <c r="Q6058">
        <v>100</v>
      </c>
      <c r="R6058" s="3">
        <v>0.99</v>
      </c>
      <c r="S6058">
        <v>0</v>
      </c>
      <c r="T6058">
        <v>3</v>
      </c>
      <c r="U6058" t="s">
        <v>1978</v>
      </c>
      <c r="V6058" t="s">
        <v>113</v>
      </c>
      <c r="W6058" s="4">
        <v>0.375</v>
      </c>
      <c r="X6058" s="4">
        <v>0.40972222222222227</v>
      </c>
      <c r="Y6058" t="s">
        <v>155</v>
      </c>
      <c r="Z6058">
        <v>144</v>
      </c>
      <c r="AA6058">
        <v>170</v>
      </c>
      <c r="AB6058" t="s">
        <v>6609</v>
      </c>
      <c r="AC6058">
        <v>1</v>
      </c>
      <c r="AD6058">
        <v>1</v>
      </c>
      <c r="AE6058">
        <v>3</v>
      </c>
      <c r="AF6058">
        <v>2</v>
      </c>
      <c r="AG6058">
        <v>2</v>
      </c>
      <c r="AH6058">
        <v>0</v>
      </c>
      <c r="AI6058">
        <v>0</v>
      </c>
      <c r="AJ6058">
        <v>93456</v>
      </c>
      <c r="AK6058" t="s">
        <v>1866</v>
      </c>
      <c r="AL6058" t="s">
        <v>61</v>
      </c>
      <c r="AM6058" t="s">
        <v>61</v>
      </c>
      <c r="AN6058" t="s">
        <v>61</v>
      </c>
      <c r="AO6058" t="s">
        <v>61</v>
      </c>
      <c r="AP6058">
        <v>1</v>
      </c>
      <c r="AQ6058" t="str">
        <f t="shared" si="379"/>
        <v>GEOL</v>
      </c>
      <c r="AR6058" t="str">
        <f t="shared" si="379"/>
        <v>1500</v>
      </c>
      <c r="AS6058" t="str">
        <f t="shared" si="376"/>
        <v>Hagi</v>
      </c>
      <c r="AT6058" t="str">
        <f t="shared" si="377"/>
        <v xml:space="preserve">GEOL1500Hagiwara Yoshie </v>
      </c>
      <c r="AU6058" t="str">
        <f t="shared" si="378"/>
        <v>GEOL1500-2</v>
      </c>
      <c r="AV6058" t="s">
        <v>11</v>
      </c>
      <c r="AW6058" t="s">
        <v>4739</v>
      </c>
    </row>
    <row r="6059" spans="1:51" x14ac:dyDescent="0.2">
      <c r="A6059" t="s">
        <v>1814</v>
      </c>
      <c r="B6059" t="s">
        <v>1977</v>
      </c>
      <c r="C6059">
        <v>1500</v>
      </c>
      <c r="D6059">
        <v>3</v>
      </c>
      <c r="E6059">
        <v>222</v>
      </c>
      <c r="F6059">
        <v>14.8</v>
      </c>
      <c r="G6059">
        <v>0</v>
      </c>
      <c r="H6059">
        <v>0</v>
      </c>
      <c r="I6059">
        <v>0.6</v>
      </c>
      <c r="J6059">
        <v>0</v>
      </c>
      <c r="K6059">
        <v>14.8</v>
      </c>
      <c r="L6059">
        <v>74</v>
      </c>
      <c r="M6059">
        <v>3</v>
      </c>
      <c r="N6059">
        <v>0</v>
      </c>
      <c r="O6059">
        <v>0</v>
      </c>
      <c r="P6059">
        <v>74</v>
      </c>
      <c r="Q6059">
        <v>75</v>
      </c>
      <c r="R6059" s="3">
        <v>0.98670000000000002</v>
      </c>
      <c r="S6059">
        <v>0</v>
      </c>
      <c r="T6059">
        <v>0</v>
      </c>
      <c r="U6059" t="s">
        <v>1978</v>
      </c>
      <c r="V6059" t="s">
        <v>113</v>
      </c>
      <c r="W6059" s="4">
        <v>0.45833333333333331</v>
      </c>
      <c r="X6059" s="4">
        <v>0.49305555555555558</v>
      </c>
      <c r="Y6059" t="s">
        <v>229</v>
      </c>
      <c r="Z6059" t="s">
        <v>751</v>
      </c>
      <c r="AA6059">
        <v>126</v>
      </c>
      <c r="AB6059" t="s">
        <v>6610</v>
      </c>
      <c r="AC6059">
        <v>1</v>
      </c>
      <c r="AD6059">
        <v>1</v>
      </c>
      <c r="AE6059">
        <v>3</v>
      </c>
      <c r="AF6059">
        <v>4</v>
      </c>
      <c r="AG6059">
        <v>2</v>
      </c>
      <c r="AH6059">
        <v>2</v>
      </c>
      <c r="AI6059">
        <v>0</v>
      </c>
      <c r="AJ6059">
        <v>93457</v>
      </c>
      <c r="AK6059" t="s">
        <v>1866</v>
      </c>
      <c r="AL6059" t="s">
        <v>61</v>
      </c>
      <c r="AM6059" t="s">
        <v>61</v>
      </c>
      <c r="AN6059" t="s">
        <v>61</v>
      </c>
      <c r="AO6059" t="s">
        <v>61</v>
      </c>
      <c r="AP6059">
        <v>1</v>
      </c>
      <c r="AQ6059" t="str">
        <f t="shared" si="379"/>
        <v>GEOL</v>
      </c>
      <c r="AR6059" t="str">
        <f t="shared" si="379"/>
        <v>1500</v>
      </c>
      <c r="AS6059" t="str">
        <f t="shared" si="376"/>
        <v>Bish</v>
      </c>
      <c r="AT6059" t="str">
        <f t="shared" si="377"/>
        <v>GEOL1500Bishop Kim M</v>
      </c>
      <c r="AU6059" t="str">
        <f t="shared" si="378"/>
        <v>GEOL1500-3</v>
      </c>
      <c r="AV6059" t="s">
        <v>4740</v>
      </c>
      <c r="AW6059" t="s">
        <v>10</v>
      </c>
      <c r="AX6059" t="s">
        <v>115</v>
      </c>
    </row>
    <row r="6060" spans="1:51" x14ac:dyDescent="0.2">
      <c r="A6060" t="s">
        <v>1814</v>
      </c>
      <c r="B6060" t="s">
        <v>1977</v>
      </c>
      <c r="C6060">
        <v>1500</v>
      </c>
      <c r="D6060">
        <v>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25</v>
      </c>
      <c r="M6060">
        <v>0</v>
      </c>
      <c r="N6060">
        <v>0</v>
      </c>
      <c r="O6060">
        <v>0</v>
      </c>
      <c r="P6060">
        <v>25</v>
      </c>
      <c r="Q6060">
        <v>25</v>
      </c>
      <c r="R6060" s="3">
        <v>1</v>
      </c>
      <c r="S6060">
        <v>0</v>
      </c>
      <c r="T6060">
        <v>0</v>
      </c>
      <c r="U6060" t="s">
        <v>1978</v>
      </c>
      <c r="V6060" t="s">
        <v>115</v>
      </c>
      <c r="W6060" s="4">
        <v>0.41666666666666669</v>
      </c>
      <c r="X6060" s="4">
        <v>0.5</v>
      </c>
      <c r="Y6060" t="s">
        <v>155</v>
      </c>
      <c r="Z6060">
        <v>105</v>
      </c>
      <c r="AA6060">
        <v>25</v>
      </c>
      <c r="AB6060" t="s">
        <v>6611</v>
      </c>
      <c r="AC6060">
        <v>16</v>
      </c>
      <c r="AD6060">
        <v>1</v>
      </c>
      <c r="AE6060">
        <v>0</v>
      </c>
      <c r="AF6060">
        <v>2</v>
      </c>
      <c r="AG6060">
        <v>0</v>
      </c>
      <c r="AH6060">
        <v>2</v>
      </c>
      <c r="AI6060">
        <v>0</v>
      </c>
      <c r="AJ6060">
        <v>93458</v>
      </c>
      <c r="AK6060" t="s">
        <v>1866</v>
      </c>
      <c r="AL6060" t="s">
        <v>61</v>
      </c>
      <c r="AM6060" t="s">
        <v>61</v>
      </c>
      <c r="AN6060" t="s">
        <v>61</v>
      </c>
      <c r="AO6060" t="s">
        <v>61</v>
      </c>
      <c r="AP6060">
        <v>1</v>
      </c>
      <c r="AQ6060" t="str">
        <f t="shared" si="379"/>
        <v>GEOL</v>
      </c>
      <c r="AR6060" t="str">
        <f t="shared" si="379"/>
        <v>1500</v>
      </c>
      <c r="AS6060" t="str">
        <f t="shared" si="376"/>
        <v>Hibb</v>
      </c>
      <c r="AT6060" t="str">
        <f t="shared" si="377"/>
        <v>GEOL1500Hibbs Barry J</v>
      </c>
      <c r="AU6060" t="str">
        <f t="shared" si="378"/>
        <v>GEOL1500-4</v>
      </c>
      <c r="AV6060" t="s">
        <v>4741</v>
      </c>
      <c r="AW6060" t="s">
        <v>3133</v>
      </c>
      <c r="AX6060" t="s">
        <v>2419</v>
      </c>
    </row>
    <row r="6061" spans="1:51" x14ac:dyDescent="0.2">
      <c r="A6061" t="s">
        <v>1814</v>
      </c>
      <c r="B6061" t="s">
        <v>1977</v>
      </c>
      <c r="C6061">
        <v>1500</v>
      </c>
      <c r="D6061">
        <v>5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25</v>
      </c>
      <c r="M6061">
        <v>1</v>
      </c>
      <c r="N6061">
        <v>0</v>
      </c>
      <c r="O6061">
        <v>0</v>
      </c>
      <c r="P6061">
        <v>25</v>
      </c>
      <c r="Q6061">
        <v>25</v>
      </c>
      <c r="R6061" s="3">
        <v>1</v>
      </c>
      <c r="S6061">
        <v>0</v>
      </c>
      <c r="T6061">
        <v>0</v>
      </c>
      <c r="U6061" t="s">
        <v>1978</v>
      </c>
      <c r="V6061" t="s">
        <v>118</v>
      </c>
      <c r="W6061" s="4">
        <v>0.41666666666666669</v>
      </c>
      <c r="X6061" s="4">
        <v>0.5</v>
      </c>
      <c r="Y6061" t="s">
        <v>155</v>
      </c>
      <c r="Z6061">
        <v>105</v>
      </c>
      <c r="AA6061">
        <v>25</v>
      </c>
      <c r="AB6061" t="s">
        <v>6612</v>
      </c>
      <c r="AC6061">
        <v>16</v>
      </c>
      <c r="AD6061">
        <v>1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93459</v>
      </c>
      <c r="AK6061" t="s">
        <v>1866</v>
      </c>
      <c r="AL6061" t="s">
        <v>61</v>
      </c>
      <c r="AM6061" t="s">
        <v>61</v>
      </c>
      <c r="AN6061" t="s">
        <v>61</v>
      </c>
      <c r="AO6061" t="s">
        <v>61</v>
      </c>
      <c r="AP6061">
        <v>1</v>
      </c>
      <c r="AQ6061" t="str">
        <f t="shared" si="379"/>
        <v>GEOL</v>
      </c>
      <c r="AR6061" t="str">
        <f t="shared" si="379"/>
        <v>1500</v>
      </c>
      <c r="AS6061" t="str">
        <f t="shared" si="376"/>
        <v>Gonz</v>
      </c>
      <c r="AT6061" t="str">
        <f t="shared" si="377"/>
        <v>GEOL1500Gonzalez Gloria Renee</v>
      </c>
      <c r="AU6061" t="str">
        <f t="shared" si="378"/>
        <v>GEOL1500-5</v>
      </c>
      <c r="AV6061" t="s">
        <v>3082</v>
      </c>
      <c r="AW6061" t="s">
        <v>4613</v>
      </c>
      <c r="AX6061" t="s">
        <v>2459</v>
      </c>
    </row>
    <row r="6062" spans="1:51" x14ac:dyDescent="0.2">
      <c r="A6062" t="s">
        <v>1814</v>
      </c>
      <c r="B6062" t="s">
        <v>1977</v>
      </c>
      <c r="C6062">
        <v>1500</v>
      </c>
      <c r="D6062">
        <v>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26</v>
      </c>
      <c r="M6062">
        <v>0</v>
      </c>
      <c r="N6062">
        <v>0</v>
      </c>
      <c r="O6062">
        <v>0</v>
      </c>
      <c r="P6062">
        <v>26</v>
      </c>
      <c r="Q6062">
        <v>25</v>
      </c>
      <c r="R6062" s="3">
        <v>1.04</v>
      </c>
      <c r="S6062">
        <v>0</v>
      </c>
      <c r="T6062">
        <v>0</v>
      </c>
      <c r="U6062" t="s">
        <v>1978</v>
      </c>
      <c r="V6062" t="s">
        <v>115</v>
      </c>
      <c r="W6062" s="4">
        <v>0.41666666666666669</v>
      </c>
      <c r="X6062" s="4">
        <v>0.5</v>
      </c>
      <c r="Y6062" t="s">
        <v>155</v>
      </c>
      <c r="Z6062">
        <v>111</v>
      </c>
      <c r="AA6062">
        <v>25</v>
      </c>
      <c r="AB6062" t="s">
        <v>6609</v>
      </c>
      <c r="AC6062">
        <v>16</v>
      </c>
      <c r="AD6062">
        <v>1</v>
      </c>
      <c r="AE6062">
        <v>0</v>
      </c>
      <c r="AF6062">
        <v>1</v>
      </c>
      <c r="AG6062">
        <v>0</v>
      </c>
      <c r="AH6062">
        <v>1</v>
      </c>
      <c r="AI6062">
        <v>0</v>
      </c>
      <c r="AJ6062">
        <v>93460</v>
      </c>
      <c r="AK6062" t="s">
        <v>1866</v>
      </c>
      <c r="AL6062" t="s">
        <v>61</v>
      </c>
      <c r="AM6062" t="s">
        <v>61</v>
      </c>
      <c r="AN6062" t="s">
        <v>61</v>
      </c>
      <c r="AO6062" t="s">
        <v>61</v>
      </c>
      <c r="AP6062">
        <v>1</v>
      </c>
      <c r="AQ6062" t="str">
        <f t="shared" si="379"/>
        <v>GEOL</v>
      </c>
      <c r="AR6062" t="str">
        <f t="shared" si="379"/>
        <v>1500</v>
      </c>
      <c r="AS6062" t="str">
        <f t="shared" si="376"/>
        <v>Hagi</v>
      </c>
      <c r="AT6062" t="str">
        <f t="shared" si="377"/>
        <v xml:space="preserve">GEOL1500Hagiwara Yoshie </v>
      </c>
      <c r="AU6062" t="str">
        <f t="shared" si="378"/>
        <v>GEOL1500-6</v>
      </c>
      <c r="AV6062" t="s">
        <v>11</v>
      </c>
      <c r="AW6062" t="s">
        <v>4739</v>
      </c>
    </row>
    <row r="6063" spans="1:51" x14ac:dyDescent="0.2">
      <c r="A6063" t="s">
        <v>1814</v>
      </c>
      <c r="B6063" t="s">
        <v>1977</v>
      </c>
      <c r="C6063">
        <v>1500</v>
      </c>
      <c r="D6063">
        <v>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23</v>
      </c>
      <c r="M6063">
        <v>0</v>
      </c>
      <c r="N6063">
        <v>0</v>
      </c>
      <c r="O6063">
        <v>1</v>
      </c>
      <c r="P6063">
        <v>24</v>
      </c>
      <c r="Q6063">
        <v>25</v>
      </c>
      <c r="R6063" s="3">
        <v>0.92</v>
      </c>
      <c r="S6063">
        <v>0</v>
      </c>
      <c r="T6063">
        <v>0</v>
      </c>
      <c r="U6063" t="s">
        <v>1978</v>
      </c>
      <c r="V6063" t="s">
        <v>115</v>
      </c>
      <c r="W6063" s="4">
        <v>0.51041666666666663</v>
      </c>
      <c r="X6063" s="4">
        <v>0.59375</v>
      </c>
      <c r="Y6063" t="s">
        <v>155</v>
      </c>
      <c r="Z6063">
        <v>111</v>
      </c>
      <c r="AA6063">
        <v>25</v>
      </c>
      <c r="AB6063" t="s">
        <v>6609</v>
      </c>
      <c r="AC6063">
        <v>16</v>
      </c>
      <c r="AD6063">
        <v>1</v>
      </c>
      <c r="AE6063">
        <v>0</v>
      </c>
      <c r="AF6063">
        <v>1</v>
      </c>
      <c r="AG6063">
        <v>0</v>
      </c>
      <c r="AH6063">
        <v>1</v>
      </c>
      <c r="AI6063">
        <v>0</v>
      </c>
      <c r="AJ6063">
        <v>93462</v>
      </c>
      <c r="AK6063" t="s">
        <v>1866</v>
      </c>
      <c r="AL6063" t="s">
        <v>61</v>
      </c>
      <c r="AM6063" t="s">
        <v>61</v>
      </c>
      <c r="AN6063" t="s">
        <v>61</v>
      </c>
      <c r="AO6063" t="s">
        <v>61</v>
      </c>
      <c r="AP6063">
        <v>1</v>
      </c>
      <c r="AQ6063" t="str">
        <f t="shared" si="379"/>
        <v>GEOL</v>
      </c>
      <c r="AR6063" t="str">
        <f t="shared" si="379"/>
        <v>1500</v>
      </c>
      <c r="AS6063" t="str">
        <f t="shared" si="376"/>
        <v>Hagi</v>
      </c>
      <c r="AT6063" t="str">
        <f t="shared" si="377"/>
        <v xml:space="preserve">GEOL1500Hagiwara Yoshie </v>
      </c>
      <c r="AU6063" t="str">
        <f t="shared" si="378"/>
        <v>GEOL1500-8</v>
      </c>
      <c r="AV6063" t="s">
        <v>11</v>
      </c>
      <c r="AW6063" t="s">
        <v>4739</v>
      </c>
    </row>
    <row r="6064" spans="1:51" x14ac:dyDescent="0.2">
      <c r="A6064" t="s">
        <v>1814</v>
      </c>
      <c r="B6064" t="s">
        <v>1977</v>
      </c>
      <c r="C6064">
        <v>1500</v>
      </c>
      <c r="D6064">
        <v>9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25</v>
      </c>
      <c r="M6064">
        <v>0</v>
      </c>
      <c r="N6064">
        <v>1</v>
      </c>
      <c r="O6064">
        <v>0</v>
      </c>
      <c r="P6064">
        <v>25</v>
      </c>
      <c r="Q6064">
        <v>25</v>
      </c>
      <c r="R6064" s="3">
        <v>1</v>
      </c>
      <c r="S6064">
        <v>0</v>
      </c>
      <c r="T6064">
        <v>0</v>
      </c>
      <c r="U6064" t="s">
        <v>1978</v>
      </c>
      <c r="V6064" t="s">
        <v>120</v>
      </c>
      <c r="W6064" s="4">
        <v>0.46875</v>
      </c>
      <c r="X6064" s="4">
        <v>0.55208333333333337</v>
      </c>
      <c r="Y6064" t="s">
        <v>155</v>
      </c>
      <c r="Z6064">
        <v>105</v>
      </c>
      <c r="AA6064">
        <v>25</v>
      </c>
      <c r="AB6064" t="s">
        <v>6613</v>
      </c>
      <c r="AC6064">
        <v>16</v>
      </c>
      <c r="AD6064">
        <v>1</v>
      </c>
      <c r="AE6064">
        <v>0</v>
      </c>
      <c r="AF6064">
        <v>1</v>
      </c>
      <c r="AG6064">
        <v>0</v>
      </c>
      <c r="AH6064">
        <v>1</v>
      </c>
      <c r="AI6064">
        <v>0</v>
      </c>
      <c r="AJ6064">
        <v>93463</v>
      </c>
      <c r="AK6064" t="s">
        <v>1866</v>
      </c>
      <c r="AL6064" t="s">
        <v>61</v>
      </c>
      <c r="AM6064" t="s">
        <v>61</v>
      </c>
      <c r="AN6064" t="s">
        <v>61</v>
      </c>
      <c r="AO6064" t="s">
        <v>61</v>
      </c>
      <c r="AP6064">
        <v>1</v>
      </c>
      <c r="AQ6064" t="str">
        <f t="shared" si="379"/>
        <v>GEOL</v>
      </c>
      <c r="AR6064" t="str">
        <f t="shared" si="379"/>
        <v>1500</v>
      </c>
      <c r="AS6064" t="str">
        <f t="shared" si="376"/>
        <v xml:space="preserve">Luu </v>
      </c>
      <c r="AT6064" t="str">
        <f t="shared" si="377"/>
        <v>GEOL1500Luu Ngoc Chi</v>
      </c>
      <c r="AU6064" t="str">
        <f t="shared" si="378"/>
        <v>GEOL1500-9</v>
      </c>
      <c r="AV6064" t="s">
        <v>4742</v>
      </c>
      <c r="AW6064" t="s">
        <v>4264</v>
      </c>
      <c r="AX6064" t="s">
        <v>4743</v>
      </c>
    </row>
    <row r="6065" spans="1:51" x14ac:dyDescent="0.2">
      <c r="A6065" t="s">
        <v>1814</v>
      </c>
      <c r="B6065" t="s">
        <v>1977</v>
      </c>
      <c r="C6065">
        <v>1500</v>
      </c>
      <c r="D6065">
        <v>10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24</v>
      </c>
      <c r="M6065">
        <v>0</v>
      </c>
      <c r="N6065">
        <v>1</v>
      </c>
      <c r="O6065">
        <v>0</v>
      </c>
      <c r="P6065">
        <v>24</v>
      </c>
      <c r="Q6065">
        <v>25</v>
      </c>
      <c r="R6065" s="3">
        <v>0.96</v>
      </c>
      <c r="S6065">
        <v>0</v>
      </c>
      <c r="T6065">
        <v>0</v>
      </c>
      <c r="U6065" t="s">
        <v>1978</v>
      </c>
      <c r="V6065" t="s">
        <v>121</v>
      </c>
      <c r="W6065" s="4">
        <v>0.46875</v>
      </c>
      <c r="X6065" s="4">
        <v>0.55208333333333337</v>
      </c>
      <c r="Y6065" t="s">
        <v>155</v>
      </c>
      <c r="Z6065">
        <v>105</v>
      </c>
      <c r="AA6065">
        <v>25</v>
      </c>
      <c r="AB6065" t="s">
        <v>6613</v>
      </c>
      <c r="AC6065">
        <v>16</v>
      </c>
      <c r="AD6065">
        <v>1</v>
      </c>
      <c r="AE6065">
        <v>0</v>
      </c>
      <c r="AF6065">
        <v>1</v>
      </c>
      <c r="AG6065">
        <v>0</v>
      </c>
      <c r="AH6065">
        <v>1</v>
      </c>
      <c r="AI6065">
        <v>0</v>
      </c>
      <c r="AJ6065">
        <v>93464</v>
      </c>
      <c r="AK6065" t="s">
        <v>1866</v>
      </c>
      <c r="AL6065" t="s">
        <v>61</v>
      </c>
      <c r="AM6065" t="s">
        <v>61</v>
      </c>
      <c r="AN6065" t="s">
        <v>61</v>
      </c>
      <c r="AO6065" t="s">
        <v>61</v>
      </c>
      <c r="AP6065">
        <v>1</v>
      </c>
      <c r="AQ6065" t="str">
        <f t="shared" si="379"/>
        <v>GEOL</v>
      </c>
      <c r="AR6065" t="str">
        <f t="shared" si="379"/>
        <v>1500</v>
      </c>
      <c r="AS6065" t="str">
        <f t="shared" ref="AS6065:AS6128" si="380">PROPER(LEFT(AB6065,4))</f>
        <v xml:space="preserve">Luu </v>
      </c>
      <c r="AT6065" t="str">
        <f t="shared" si="377"/>
        <v>GEOL1500Luu Ngoc Chi</v>
      </c>
      <c r="AU6065" t="str">
        <f t="shared" si="378"/>
        <v>GEOL1500-10</v>
      </c>
      <c r="AV6065" t="s">
        <v>4742</v>
      </c>
      <c r="AW6065" t="s">
        <v>4264</v>
      </c>
      <c r="AX6065" t="s">
        <v>4743</v>
      </c>
    </row>
    <row r="6066" spans="1:51" x14ac:dyDescent="0.2">
      <c r="A6066" t="s">
        <v>1814</v>
      </c>
      <c r="B6066" t="s">
        <v>1977</v>
      </c>
      <c r="C6066">
        <v>1500</v>
      </c>
      <c r="D6066">
        <v>11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23</v>
      </c>
      <c r="M6066">
        <v>0</v>
      </c>
      <c r="N6066">
        <v>0</v>
      </c>
      <c r="O6066">
        <v>0</v>
      </c>
      <c r="P6066">
        <v>23</v>
      </c>
      <c r="Q6066">
        <v>25</v>
      </c>
      <c r="R6066" s="3">
        <v>0.92</v>
      </c>
      <c r="S6066">
        <v>0</v>
      </c>
      <c r="T6066">
        <v>0</v>
      </c>
      <c r="U6066" t="s">
        <v>1978</v>
      </c>
      <c r="V6066" t="s">
        <v>121</v>
      </c>
      <c r="W6066" s="4">
        <v>0.46875</v>
      </c>
      <c r="X6066" s="4">
        <v>0.55208333333333337</v>
      </c>
      <c r="Y6066" t="s">
        <v>155</v>
      </c>
      <c r="Z6066">
        <v>111</v>
      </c>
      <c r="AA6066">
        <v>25</v>
      </c>
      <c r="AB6066" t="s">
        <v>6614</v>
      </c>
      <c r="AC6066">
        <v>16</v>
      </c>
      <c r="AD6066">
        <v>1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93465</v>
      </c>
      <c r="AK6066" t="s">
        <v>1866</v>
      </c>
      <c r="AL6066" t="s">
        <v>61</v>
      </c>
      <c r="AM6066" t="s">
        <v>61</v>
      </c>
      <c r="AN6066" t="s">
        <v>61</v>
      </c>
      <c r="AO6066" t="s">
        <v>61</v>
      </c>
      <c r="AP6066">
        <v>1</v>
      </c>
      <c r="AQ6066" t="str">
        <f t="shared" si="379"/>
        <v>GEOL</v>
      </c>
      <c r="AR6066" t="str">
        <f t="shared" si="379"/>
        <v>1500</v>
      </c>
      <c r="AS6066" t="str">
        <f t="shared" si="380"/>
        <v>Leyv</v>
      </c>
      <c r="AT6066" t="str">
        <f t="shared" si="377"/>
        <v>GEOL1500Leyva Sonjia Marie</v>
      </c>
      <c r="AU6066" t="str">
        <f t="shared" si="378"/>
        <v>GEOL1500-11</v>
      </c>
      <c r="AV6066" t="s">
        <v>4744</v>
      </c>
      <c r="AW6066" t="s">
        <v>4745</v>
      </c>
      <c r="AX6066" t="s">
        <v>2368</v>
      </c>
    </row>
    <row r="6067" spans="1:51" x14ac:dyDescent="0.2">
      <c r="A6067" t="s">
        <v>1814</v>
      </c>
      <c r="B6067" t="s">
        <v>1977</v>
      </c>
      <c r="C6067">
        <v>1500</v>
      </c>
      <c r="D6067">
        <v>12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25</v>
      </c>
      <c r="M6067">
        <v>0</v>
      </c>
      <c r="N6067">
        <v>0</v>
      </c>
      <c r="O6067">
        <v>0</v>
      </c>
      <c r="P6067">
        <v>25</v>
      </c>
      <c r="Q6067">
        <v>25</v>
      </c>
      <c r="R6067" s="3">
        <v>1</v>
      </c>
      <c r="S6067">
        <v>0</v>
      </c>
      <c r="T6067">
        <v>0</v>
      </c>
      <c r="U6067" t="s">
        <v>1978</v>
      </c>
      <c r="V6067" t="s">
        <v>115</v>
      </c>
      <c r="W6067" s="4">
        <v>0.51041666666666663</v>
      </c>
      <c r="X6067" s="4">
        <v>0.59375</v>
      </c>
      <c r="Y6067" t="s">
        <v>155</v>
      </c>
      <c r="Z6067">
        <v>105</v>
      </c>
      <c r="AA6067">
        <v>25</v>
      </c>
      <c r="AB6067" t="s">
        <v>6611</v>
      </c>
      <c r="AC6067">
        <v>16</v>
      </c>
      <c r="AD6067">
        <v>1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93466</v>
      </c>
      <c r="AK6067" t="s">
        <v>1866</v>
      </c>
      <c r="AL6067" t="s">
        <v>61</v>
      </c>
      <c r="AM6067" t="s">
        <v>61</v>
      </c>
      <c r="AN6067" t="s">
        <v>61</v>
      </c>
      <c r="AO6067" t="s">
        <v>61</v>
      </c>
      <c r="AP6067">
        <v>1</v>
      </c>
      <c r="AQ6067" t="str">
        <f t="shared" si="379"/>
        <v>GEOL</v>
      </c>
      <c r="AR6067" t="str">
        <f t="shared" si="379"/>
        <v>1500</v>
      </c>
      <c r="AS6067" t="str">
        <f t="shared" si="380"/>
        <v>Hibb</v>
      </c>
      <c r="AT6067" t="str">
        <f t="shared" si="377"/>
        <v>GEOL1500Hibbs Barry J</v>
      </c>
      <c r="AU6067" t="str">
        <f t="shared" si="378"/>
        <v>GEOL1500-12</v>
      </c>
      <c r="AV6067" t="s">
        <v>4741</v>
      </c>
      <c r="AW6067" t="s">
        <v>3133</v>
      </c>
      <c r="AX6067" t="s">
        <v>2419</v>
      </c>
    </row>
    <row r="6068" spans="1:51" x14ac:dyDescent="0.2">
      <c r="A6068" t="s">
        <v>1814</v>
      </c>
      <c r="B6068" t="s">
        <v>1977</v>
      </c>
      <c r="C6068">
        <v>1500</v>
      </c>
      <c r="D6068">
        <v>13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26</v>
      </c>
      <c r="M6068">
        <v>2</v>
      </c>
      <c r="N6068">
        <v>0</v>
      </c>
      <c r="O6068">
        <v>0</v>
      </c>
      <c r="P6068">
        <v>26</v>
      </c>
      <c r="Q6068">
        <v>25</v>
      </c>
      <c r="R6068" s="3">
        <v>1.04</v>
      </c>
      <c r="S6068">
        <v>0</v>
      </c>
      <c r="T6068">
        <v>0</v>
      </c>
      <c r="U6068" t="s">
        <v>1978</v>
      </c>
      <c r="V6068" t="s">
        <v>118</v>
      </c>
      <c r="W6068" s="4">
        <v>0.51041666666666663</v>
      </c>
      <c r="X6068" s="4">
        <v>0.59375</v>
      </c>
      <c r="Y6068" t="s">
        <v>155</v>
      </c>
      <c r="Z6068">
        <v>105</v>
      </c>
      <c r="AA6068">
        <v>25</v>
      </c>
      <c r="AB6068" t="s">
        <v>6613</v>
      </c>
      <c r="AC6068">
        <v>16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93467</v>
      </c>
      <c r="AK6068" t="s">
        <v>1866</v>
      </c>
      <c r="AL6068" t="s">
        <v>61</v>
      </c>
      <c r="AM6068" t="s">
        <v>61</v>
      </c>
      <c r="AN6068" t="s">
        <v>61</v>
      </c>
      <c r="AO6068" t="s">
        <v>61</v>
      </c>
      <c r="AP6068">
        <v>1</v>
      </c>
      <c r="AQ6068" t="str">
        <f t="shared" si="379"/>
        <v>GEOL</v>
      </c>
      <c r="AR6068" t="str">
        <f t="shared" si="379"/>
        <v>1500</v>
      </c>
      <c r="AS6068" t="str">
        <f t="shared" si="380"/>
        <v xml:space="preserve">Luu </v>
      </c>
      <c r="AT6068" t="str">
        <f t="shared" si="377"/>
        <v>GEOL1500Luu Ngoc Chi</v>
      </c>
      <c r="AU6068" t="str">
        <f t="shared" si="378"/>
        <v>GEOL1500-13</v>
      </c>
      <c r="AV6068" t="s">
        <v>4742</v>
      </c>
      <c r="AW6068" t="s">
        <v>4264</v>
      </c>
      <c r="AX6068" t="s">
        <v>4743</v>
      </c>
    </row>
    <row r="6069" spans="1:51" x14ac:dyDescent="0.2">
      <c r="A6069" t="s">
        <v>1814</v>
      </c>
      <c r="B6069" t="s">
        <v>1977</v>
      </c>
      <c r="C6069">
        <v>1500</v>
      </c>
      <c r="D6069">
        <v>14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24</v>
      </c>
      <c r="M6069">
        <v>1</v>
      </c>
      <c r="N6069">
        <v>0</v>
      </c>
      <c r="O6069">
        <v>0</v>
      </c>
      <c r="P6069">
        <v>24</v>
      </c>
      <c r="Q6069">
        <v>25</v>
      </c>
      <c r="R6069" s="3">
        <v>0.96</v>
      </c>
      <c r="S6069">
        <v>0</v>
      </c>
      <c r="T6069">
        <v>0</v>
      </c>
      <c r="U6069" t="s">
        <v>1978</v>
      </c>
      <c r="V6069" t="s">
        <v>118</v>
      </c>
      <c r="W6069" s="4">
        <v>0.51041666666666663</v>
      </c>
      <c r="X6069" s="4">
        <v>0.59375</v>
      </c>
      <c r="Y6069" t="s">
        <v>155</v>
      </c>
      <c r="Z6069">
        <v>111</v>
      </c>
      <c r="AA6069">
        <v>25</v>
      </c>
      <c r="AB6069" t="s">
        <v>6615</v>
      </c>
      <c r="AC6069">
        <v>16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93468</v>
      </c>
      <c r="AK6069" t="s">
        <v>1866</v>
      </c>
      <c r="AL6069" t="s">
        <v>61</v>
      </c>
      <c r="AM6069" t="s">
        <v>61</v>
      </c>
      <c r="AN6069" t="s">
        <v>61</v>
      </c>
      <c r="AO6069" t="s">
        <v>61</v>
      </c>
      <c r="AP6069">
        <v>1</v>
      </c>
      <c r="AQ6069" t="str">
        <f t="shared" si="379"/>
        <v>GEOL</v>
      </c>
      <c r="AR6069" t="str">
        <f t="shared" si="379"/>
        <v>1500</v>
      </c>
      <c r="AS6069" t="str">
        <f t="shared" si="380"/>
        <v>Diaz</v>
      </c>
      <c r="AT6069" t="str">
        <f t="shared" si="377"/>
        <v>GEOL1500Diaz Sonya Naomi</v>
      </c>
      <c r="AU6069" t="str">
        <f t="shared" si="378"/>
        <v>GEOL1500-14</v>
      </c>
      <c r="AV6069" t="s">
        <v>2706</v>
      </c>
      <c r="AW6069" t="s">
        <v>3787</v>
      </c>
      <c r="AX6069" t="s">
        <v>4746</v>
      </c>
    </row>
    <row r="6070" spans="1:51" x14ac:dyDescent="0.2">
      <c r="A6070" t="s">
        <v>1814</v>
      </c>
      <c r="B6070" t="s">
        <v>1977</v>
      </c>
      <c r="C6070">
        <v>1500</v>
      </c>
      <c r="D6070">
        <v>15</v>
      </c>
      <c r="E6070">
        <v>75</v>
      </c>
      <c r="F6070">
        <v>5</v>
      </c>
      <c r="G6070">
        <v>0</v>
      </c>
      <c r="H6070">
        <v>0</v>
      </c>
      <c r="I6070">
        <v>0</v>
      </c>
      <c r="J6070">
        <v>0</v>
      </c>
      <c r="K6070">
        <v>5</v>
      </c>
      <c r="L6070">
        <v>25</v>
      </c>
      <c r="M6070">
        <v>0</v>
      </c>
      <c r="N6070">
        <v>0</v>
      </c>
      <c r="O6070">
        <v>0</v>
      </c>
      <c r="P6070">
        <v>25</v>
      </c>
      <c r="Q6070">
        <v>50</v>
      </c>
      <c r="R6070" s="3">
        <v>0.5</v>
      </c>
      <c r="S6070">
        <v>0</v>
      </c>
      <c r="T6070">
        <v>0</v>
      </c>
      <c r="U6070" t="s">
        <v>1978</v>
      </c>
      <c r="V6070" t="s">
        <v>136</v>
      </c>
      <c r="W6070" s="4">
        <v>0.33333333333333331</v>
      </c>
      <c r="X6070" s="4">
        <v>0.40972222222222227</v>
      </c>
      <c r="Y6070" t="s">
        <v>155</v>
      </c>
      <c r="Z6070">
        <v>334</v>
      </c>
      <c r="AA6070">
        <v>50</v>
      </c>
      <c r="AB6070" t="s">
        <v>6609</v>
      </c>
      <c r="AC6070">
        <v>1</v>
      </c>
      <c r="AD6070">
        <v>1</v>
      </c>
      <c r="AE6070">
        <v>3</v>
      </c>
      <c r="AF6070">
        <v>1</v>
      </c>
      <c r="AG6070">
        <v>1</v>
      </c>
      <c r="AH6070">
        <v>0</v>
      </c>
      <c r="AI6070">
        <v>0</v>
      </c>
      <c r="AJ6070">
        <v>93982</v>
      </c>
      <c r="AK6070" t="s">
        <v>1866</v>
      </c>
      <c r="AL6070" t="s">
        <v>61</v>
      </c>
      <c r="AM6070" t="s">
        <v>61</v>
      </c>
      <c r="AN6070" t="s">
        <v>61</v>
      </c>
      <c r="AO6070" t="s">
        <v>61</v>
      </c>
      <c r="AP6070">
        <v>1</v>
      </c>
      <c r="AQ6070" t="str">
        <f t="shared" si="379"/>
        <v>GEOL</v>
      </c>
      <c r="AR6070" t="str">
        <f t="shared" si="379"/>
        <v>1500</v>
      </c>
      <c r="AS6070" t="str">
        <f t="shared" si="380"/>
        <v>Hagi</v>
      </c>
      <c r="AT6070" t="str">
        <f t="shared" si="377"/>
        <v xml:space="preserve">GEOL1500Hagiwara Yoshie </v>
      </c>
      <c r="AU6070" t="str">
        <f t="shared" si="378"/>
        <v>GEOL1500-15</v>
      </c>
      <c r="AV6070" t="s">
        <v>11</v>
      </c>
      <c r="AW6070" t="s">
        <v>4739</v>
      </c>
    </row>
    <row r="6071" spans="1:51" x14ac:dyDescent="0.2">
      <c r="A6071" t="s">
        <v>1814</v>
      </c>
      <c r="B6071" t="s">
        <v>1977</v>
      </c>
      <c r="C6071">
        <v>1500</v>
      </c>
      <c r="D6071">
        <v>16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25</v>
      </c>
      <c r="M6071">
        <v>0</v>
      </c>
      <c r="N6071">
        <v>0</v>
      </c>
      <c r="O6071">
        <v>0</v>
      </c>
      <c r="P6071">
        <v>25</v>
      </c>
      <c r="Q6071">
        <v>25</v>
      </c>
      <c r="R6071" s="3">
        <v>1</v>
      </c>
      <c r="S6071">
        <v>0</v>
      </c>
      <c r="T6071">
        <v>0</v>
      </c>
      <c r="U6071" t="s">
        <v>1978</v>
      </c>
      <c r="V6071" t="s">
        <v>136</v>
      </c>
      <c r="W6071" s="4">
        <v>0.41666666666666669</v>
      </c>
      <c r="X6071" s="4">
        <v>0.5</v>
      </c>
      <c r="Y6071" t="s">
        <v>155</v>
      </c>
      <c r="Z6071">
        <v>105</v>
      </c>
      <c r="AA6071">
        <v>25</v>
      </c>
      <c r="AB6071" t="s">
        <v>6609</v>
      </c>
      <c r="AC6071">
        <v>16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93983</v>
      </c>
      <c r="AK6071" t="s">
        <v>1866</v>
      </c>
      <c r="AL6071" t="s">
        <v>61</v>
      </c>
      <c r="AM6071" t="s">
        <v>61</v>
      </c>
      <c r="AN6071" t="s">
        <v>61</v>
      </c>
      <c r="AO6071" t="s">
        <v>61</v>
      </c>
      <c r="AP6071">
        <v>1</v>
      </c>
      <c r="AQ6071" t="str">
        <f t="shared" si="379"/>
        <v>GEOL</v>
      </c>
      <c r="AR6071" t="str">
        <f t="shared" si="379"/>
        <v>1500</v>
      </c>
      <c r="AS6071" t="str">
        <f t="shared" si="380"/>
        <v>Hagi</v>
      </c>
      <c r="AT6071" t="str">
        <f t="shared" si="377"/>
        <v xml:space="preserve">GEOL1500Hagiwara Yoshie </v>
      </c>
      <c r="AU6071" t="str">
        <f t="shared" si="378"/>
        <v>GEOL1500-16</v>
      </c>
      <c r="AV6071" t="s">
        <v>11</v>
      </c>
      <c r="AW6071" t="s">
        <v>4739</v>
      </c>
    </row>
    <row r="6072" spans="1:51" x14ac:dyDescent="0.2">
      <c r="A6072" t="s">
        <v>1814</v>
      </c>
      <c r="B6072" t="s">
        <v>1977</v>
      </c>
      <c r="C6072">
        <v>1500</v>
      </c>
      <c r="D6072" t="s">
        <v>125</v>
      </c>
      <c r="E6072">
        <v>810</v>
      </c>
      <c r="F6072">
        <v>54</v>
      </c>
      <c r="G6072">
        <v>0</v>
      </c>
      <c r="H6072">
        <v>0</v>
      </c>
      <c r="I6072">
        <v>0.8</v>
      </c>
      <c r="J6072">
        <v>0.4</v>
      </c>
      <c r="K6072">
        <v>54</v>
      </c>
      <c r="L6072">
        <v>541</v>
      </c>
      <c r="M6072">
        <v>8</v>
      </c>
      <c r="N6072">
        <v>4</v>
      </c>
      <c r="O6072">
        <v>2</v>
      </c>
      <c r="P6072">
        <v>543</v>
      </c>
      <c r="Q6072">
        <v>575</v>
      </c>
      <c r="R6072" s="3">
        <v>0.94430000000000003</v>
      </c>
      <c r="S6072">
        <v>0</v>
      </c>
      <c r="T6072">
        <v>3</v>
      </c>
      <c r="AQ6072" t="str">
        <f t="shared" si="379"/>
        <v>GEOL</v>
      </c>
      <c r="AR6072" t="str">
        <f t="shared" si="379"/>
        <v>1500</v>
      </c>
      <c r="AS6072" t="str">
        <f t="shared" si="380"/>
        <v/>
      </c>
      <c r="AT6072" t="str">
        <f t="shared" si="377"/>
        <v>GEOL1500</v>
      </c>
      <c r="AU6072" t="str">
        <f t="shared" si="378"/>
        <v>GEOL1500-***** CRSE TOTAL</v>
      </c>
    </row>
    <row r="6073" spans="1:51" x14ac:dyDescent="0.2">
      <c r="A6073" t="s">
        <v>1814</v>
      </c>
      <c r="B6073" t="s">
        <v>1977</v>
      </c>
      <c r="C6073">
        <v>1550</v>
      </c>
      <c r="D6073">
        <v>1</v>
      </c>
      <c r="E6073">
        <v>105</v>
      </c>
      <c r="F6073">
        <v>7</v>
      </c>
      <c r="G6073">
        <v>0</v>
      </c>
      <c r="H6073">
        <v>0</v>
      </c>
      <c r="I6073">
        <v>0</v>
      </c>
      <c r="J6073">
        <v>0.2</v>
      </c>
      <c r="K6073">
        <v>7</v>
      </c>
      <c r="L6073">
        <v>35</v>
      </c>
      <c r="M6073">
        <v>0</v>
      </c>
      <c r="N6073">
        <v>1</v>
      </c>
      <c r="O6073">
        <v>0</v>
      </c>
      <c r="P6073">
        <v>35</v>
      </c>
      <c r="Q6073">
        <v>40</v>
      </c>
      <c r="R6073" s="3">
        <v>0.875</v>
      </c>
      <c r="S6073">
        <v>0</v>
      </c>
      <c r="T6073">
        <v>0</v>
      </c>
      <c r="U6073" t="s">
        <v>1979</v>
      </c>
      <c r="V6073" t="s">
        <v>111</v>
      </c>
      <c r="W6073" s="4">
        <v>0.375</v>
      </c>
      <c r="X6073" s="4">
        <v>0.40972222222222227</v>
      </c>
      <c r="Y6073" t="s">
        <v>229</v>
      </c>
      <c r="Z6073" t="s">
        <v>278</v>
      </c>
      <c r="AA6073">
        <v>79</v>
      </c>
      <c r="AB6073" t="s">
        <v>6608</v>
      </c>
      <c r="AC6073">
        <v>1</v>
      </c>
      <c r="AD6073">
        <v>1</v>
      </c>
      <c r="AE6073">
        <v>3</v>
      </c>
      <c r="AF6073">
        <v>0</v>
      </c>
      <c r="AG6073">
        <v>0</v>
      </c>
      <c r="AH6073">
        <v>0</v>
      </c>
      <c r="AI6073">
        <v>0</v>
      </c>
      <c r="AJ6073">
        <v>93469</v>
      </c>
      <c r="AK6073" t="s">
        <v>1866</v>
      </c>
      <c r="AL6073" t="s">
        <v>61</v>
      </c>
      <c r="AM6073" t="s">
        <v>61</v>
      </c>
      <c r="AN6073" t="s">
        <v>61</v>
      </c>
      <c r="AO6073" t="s">
        <v>61</v>
      </c>
      <c r="AP6073">
        <v>1</v>
      </c>
      <c r="AQ6073" t="str">
        <f t="shared" si="379"/>
        <v>GEOL</v>
      </c>
      <c r="AR6073" t="str">
        <f t="shared" si="379"/>
        <v>1550</v>
      </c>
      <c r="AS6073" t="str">
        <f t="shared" si="380"/>
        <v>Reza</v>
      </c>
      <c r="AT6073" t="str">
        <f t="shared" si="377"/>
        <v>GEOL1550Rezaie Boroon Mohammad Hassan</v>
      </c>
      <c r="AU6073" t="str">
        <f t="shared" si="378"/>
        <v>GEOL1550-1</v>
      </c>
      <c r="AV6073" t="s">
        <v>4738</v>
      </c>
      <c r="AW6073" t="s">
        <v>18</v>
      </c>
      <c r="AX6073" t="s">
        <v>3312</v>
      </c>
      <c r="AY6073" t="s">
        <v>3784</v>
      </c>
    </row>
    <row r="6074" spans="1:51" x14ac:dyDescent="0.2">
      <c r="A6074" t="s">
        <v>1814</v>
      </c>
      <c r="B6074" t="s">
        <v>1977</v>
      </c>
      <c r="C6074">
        <v>1550</v>
      </c>
      <c r="D6074">
        <v>2</v>
      </c>
      <c r="E6074">
        <v>120</v>
      </c>
      <c r="F6074">
        <v>8</v>
      </c>
      <c r="G6074">
        <v>0</v>
      </c>
      <c r="H6074">
        <v>0</v>
      </c>
      <c r="I6074">
        <v>0.2</v>
      </c>
      <c r="J6074">
        <v>0</v>
      </c>
      <c r="K6074">
        <v>8</v>
      </c>
      <c r="L6074">
        <v>40</v>
      </c>
      <c r="M6074">
        <v>1</v>
      </c>
      <c r="N6074">
        <v>0</v>
      </c>
      <c r="O6074">
        <v>0</v>
      </c>
      <c r="P6074">
        <v>40</v>
      </c>
      <c r="Q6074">
        <v>40</v>
      </c>
      <c r="R6074" s="3">
        <v>1</v>
      </c>
      <c r="S6074">
        <v>0</v>
      </c>
      <c r="T6074">
        <v>0</v>
      </c>
      <c r="U6074" t="s">
        <v>1979</v>
      </c>
      <c r="V6074" t="s">
        <v>113</v>
      </c>
      <c r="W6074" s="4">
        <v>0.41666666666666669</v>
      </c>
      <c r="X6074" s="4">
        <v>0.4513888888888889</v>
      </c>
      <c r="Y6074" t="s">
        <v>229</v>
      </c>
      <c r="Z6074" t="s">
        <v>269</v>
      </c>
      <c r="AA6074">
        <v>75</v>
      </c>
      <c r="AB6074" t="s">
        <v>6614</v>
      </c>
      <c r="AC6074">
        <v>1</v>
      </c>
      <c r="AD6074">
        <v>1</v>
      </c>
      <c r="AE6074">
        <v>3</v>
      </c>
      <c r="AF6074">
        <v>0</v>
      </c>
      <c r="AG6074">
        <v>0</v>
      </c>
      <c r="AH6074">
        <v>0</v>
      </c>
      <c r="AI6074">
        <v>0</v>
      </c>
      <c r="AJ6074">
        <v>93470</v>
      </c>
      <c r="AK6074" t="s">
        <v>1866</v>
      </c>
      <c r="AL6074" t="s">
        <v>61</v>
      </c>
      <c r="AM6074" t="s">
        <v>61</v>
      </c>
      <c r="AN6074" t="s">
        <v>61</v>
      </c>
      <c r="AO6074" t="s">
        <v>61</v>
      </c>
      <c r="AP6074">
        <v>1</v>
      </c>
      <c r="AQ6074" t="str">
        <f t="shared" si="379"/>
        <v>GEOL</v>
      </c>
      <c r="AR6074" t="str">
        <f t="shared" si="379"/>
        <v>1550</v>
      </c>
      <c r="AS6074" t="str">
        <f t="shared" si="380"/>
        <v>Leyv</v>
      </c>
      <c r="AT6074" t="str">
        <f t="shared" si="377"/>
        <v>GEOL1550Leyva Sonjia Marie</v>
      </c>
      <c r="AU6074" t="str">
        <f t="shared" si="378"/>
        <v>GEOL1550-2</v>
      </c>
      <c r="AV6074" t="s">
        <v>4744</v>
      </c>
      <c r="AW6074" t="s">
        <v>4745</v>
      </c>
      <c r="AX6074" t="s">
        <v>2368</v>
      </c>
    </row>
    <row r="6075" spans="1:51" x14ac:dyDescent="0.2">
      <c r="A6075" t="s">
        <v>1814</v>
      </c>
      <c r="B6075" t="s">
        <v>1977</v>
      </c>
      <c r="C6075">
        <v>1550</v>
      </c>
      <c r="D6075">
        <v>3</v>
      </c>
      <c r="E6075">
        <v>51</v>
      </c>
      <c r="F6075">
        <v>3.4</v>
      </c>
      <c r="G6075">
        <v>0</v>
      </c>
      <c r="H6075">
        <v>0</v>
      </c>
      <c r="I6075">
        <v>0</v>
      </c>
      <c r="J6075">
        <v>0</v>
      </c>
      <c r="K6075">
        <v>3.4</v>
      </c>
      <c r="L6075">
        <v>17</v>
      </c>
      <c r="M6075">
        <v>0</v>
      </c>
      <c r="N6075">
        <v>0</v>
      </c>
      <c r="O6075">
        <v>0</v>
      </c>
      <c r="P6075">
        <v>17</v>
      </c>
      <c r="Q6075">
        <v>40</v>
      </c>
      <c r="R6075" s="3">
        <v>0.42499999999999999</v>
      </c>
      <c r="S6075">
        <v>0</v>
      </c>
      <c r="T6075">
        <v>0</v>
      </c>
      <c r="U6075" t="s">
        <v>1979</v>
      </c>
      <c r="V6075" t="s">
        <v>111</v>
      </c>
      <c r="W6075" s="4">
        <v>0.41666666666666669</v>
      </c>
      <c r="X6075" s="4">
        <v>0.4513888888888889</v>
      </c>
      <c r="Y6075" t="s">
        <v>229</v>
      </c>
      <c r="Z6075" t="s">
        <v>269</v>
      </c>
      <c r="AA6075">
        <v>75</v>
      </c>
      <c r="AB6075" t="s">
        <v>6614</v>
      </c>
      <c r="AC6075">
        <v>1</v>
      </c>
      <c r="AD6075">
        <v>1</v>
      </c>
      <c r="AE6075">
        <v>3</v>
      </c>
      <c r="AF6075">
        <v>1</v>
      </c>
      <c r="AG6075">
        <v>1</v>
      </c>
      <c r="AH6075">
        <v>0</v>
      </c>
      <c r="AI6075">
        <v>0</v>
      </c>
      <c r="AJ6075">
        <v>93471</v>
      </c>
      <c r="AK6075" t="s">
        <v>1866</v>
      </c>
      <c r="AL6075" t="s">
        <v>61</v>
      </c>
      <c r="AM6075" t="s">
        <v>61</v>
      </c>
      <c r="AN6075" t="s">
        <v>61</v>
      </c>
      <c r="AO6075" t="s">
        <v>61</v>
      </c>
      <c r="AP6075">
        <v>1</v>
      </c>
      <c r="AQ6075" t="str">
        <f t="shared" si="379"/>
        <v>GEOL</v>
      </c>
      <c r="AR6075" t="str">
        <f t="shared" si="379"/>
        <v>1550</v>
      </c>
      <c r="AS6075" t="str">
        <f t="shared" si="380"/>
        <v>Leyv</v>
      </c>
      <c r="AT6075" t="str">
        <f t="shared" si="377"/>
        <v>GEOL1550Leyva Sonjia Marie</v>
      </c>
      <c r="AU6075" t="str">
        <f t="shared" si="378"/>
        <v>GEOL1550-3</v>
      </c>
      <c r="AV6075" t="s">
        <v>4744</v>
      </c>
      <c r="AW6075" t="s">
        <v>4745</v>
      </c>
      <c r="AX6075" t="s">
        <v>2368</v>
      </c>
    </row>
    <row r="6076" spans="1:51" x14ac:dyDescent="0.2">
      <c r="A6076" t="s">
        <v>1814</v>
      </c>
      <c r="B6076" t="s">
        <v>1977</v>
      </c>
      <c r="C6076">
        <v>1550</v>
      </c>
      <c r="D6076">
        <v>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19</v>
      </c>
      <c r="M6076">
        <v>0</v>
      </c>
      <c r="N6076">
        <v>1</v>
      </c>
      <c r="O6076">
        <v>0</v>
      </c>
      <c r="P6076">
        <v>19</v>
      </c>
      <c r="Q6076">
        <v>20</v>
      </c>
      <c r="R6076" s="3">
        <v>0.95</v>
      </c>
      <c r="S6076">
        <v>0</v>
      </c>
      <c r="T6076">
        <v>0</v>
      </c>
      <c r="U6076" t="s">
        <v>1979</v>
      </c>
      <c r="V6076" t="s">
        <v>121</v>
      </c>
      <c r="W6076" s="4">
        <v>0.41666666666666669</v>
      </c>
      <c r="X6076" s="4">
        <v>0.5</v>
      </c>
      <c r="Y6076" t="s">
        <v>155</v>
      </c>
      <c r="Z6076">
        <v>119</v>
      </c>
      <c r="AA6076">
        <v>24</v>
      </c>
      <c r="AB6076" t="s">
        <v>6616</v>
      </c>
      <c r="AC6076">
        <v>16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93704</v>
      </c>
      <c r="AK6076" t="s">
        <v>1866</v>
      </c>
      <c r="AL6076" t="s">
        <v>61</v>
      </c>
      <c r="AM6076" t="s">
        <v>61</v>
      </c>
      <c r="AN6076" t="s">
        <v>61</v>
      </c>
      <c r="AO6076" t="s">
        <v>61</v>
      </c>
      <c r="AP6076">
        <v>1</v>
      </c>
      <c r="AQ6076" t="str">
        <f t="shared" si="379"/>
        <v>GEOL</v>
      </c>
      <c r="AR6076" t="str">
        <f t="shared" si="379"/>
        <v>1550</v>
      </c>
      <c r="AS6076" t="str">
        <f t="shared" si="380"/>
        <v>Seem</v>
      </c>
      <c r="AT6076" t="str">
        <f t="shared" si="377"/>
        <v>GEOL1550Seemayer Jessica Diane</v>
      </c>
      <c r="AU6076" t="str">
        <f t="shared" si="378"/>
        <v>GEOL1550-5</v>
      </c>
      <c r="AV6076" t="s">
        <v>4747</v>
      </c>
      <c r="AW6076" t="s">
        <v>2737</v>
      </c>
      <c r="AX6076" t="s">
        <v>2911</v>
      </c>
    </row>
    <row r="6077" spans="1:51" x14ac:dyDescent="0.2">
      <c r="A6077" t="s">
        <v>1814</v>
      </c>
      <c r="B6077" t="s">
        <v>1977</v>
      </c>
      <c r="C6077">
        <v>1550</v>
      </c>
      <c r="D6077">
        <v>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16</v>
      </c>
      <c r="M6077">
        <v>0</v>
      </c>
      <c r="N6077">
        <v>0</v>
      </c>
      <c r="O6077">
        <v>0</v>
      </c>
      <c r="P6077">
        <v>16</v>
      </c>
      <c r="Q6077">
        <v>20</v>
      </c>
      <c r="R6077" s="3">
        <v>0.8</v>
      </c>
      <c r="S6077">
        <v>0</v>
      </c>
      <c r="T6077">
        <v>0</v>
      </c>
      <c r="U6077" t="s">
        <v>1979</v>
      </c>
      <c r="V6077" t="s">
        <v>120</v>
      </c>
      <c r="W6077" s="4">
        <v>0.41666666666666669</v>
      </c>
      <c r="X6077" s="4">
        <v>0.5</v>
      </c>
      <c r="Y6077" t="s">
        <v>155</v>
      </c>
      <c r="Z6077">
        <v>119</v>
      </c>
      <c r="AA6077">
        <v>24</v>
      </c>
      <c r="AB6077" t="s">
        <v>6616</v>
      </c>
      <c r="AC6077">
        <v>16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93705</v>
      </c>
      <c r="AK6077" t="s">
        <v>1866</v>
      </c>
      <c r="AL6077" t="s">
        <v>61</v>
      </c>
      <c r="AM6077" t="s">
        <v>61</v>
      </c>
      <c r="AN6077" t="s">
        <v>61</v>
      </c>
      <c r="AO6077" t="s">
        <v>61</v>
      </c>
      <c r="AP6077">
        <v>1</v>
      </c>
      <c r="AQ6077" t="str">
        <f t="shared" si="379"/>
        <v>GEOL</v>
      </c>
      <c r="AR6077" t="str">
        <f t="shared" si="379"/>
        <v>1550</v>
      </c>
      <c r="AS6077" t="str">
        <f t="shared" si="380"/>
        <v>Seem</v>
      </c>
      <c r="AT6077" t="str">
        <f t="shared" si="377"/>
        <v>GEOL1550Seemayer Jessica Diane</v>
      </c>
      <c r="AU6077" t="str">
        <f t="shared" si="378"/>
        <v>GEOL1550-6</v>
      </c>
      <c r="AV6077" t="s">
        <v>4747</v>
      </c>
      <c r="AW6077" t="s">
        <v>2737</v>
      </c>
      <c r="AX6077" t="s">
        <v>2911</v>
      </c>
    </row>
    <row r="6078" spans="1:51" x14ac:dyDescent="0.2">
      <c r="A6078" t="s">
        <v>1814</v>
      </c>
      <c r="B6078" t="s">
        <v>1977</v>
      </c>
      <c r="C6078">
        <v>1550</v>
      </c>
      <c r="D6078">
        <v>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20</v>
      </c>
      <c r="M6078">
        <v>1</v>
      </c>
      <c r="N6078">
        <v>0</v>
      </c>
      <c r="O6078">
        <v>0</v>
      </c>
      <c r="P6078">
        <v>20</v>
      </c>
      <c r="Q6078">
        <v>20</v>
      </c>
      <c r="R6078" s="3">
        <v>1</v>
      </c>
      <c r="S6078">
        <v>0</v>
      </c>
      <c r="T6078">
        <v>0</v>
      </c>
      <c r="U6078" t="s">
        <v>1979</v>
      </c>
      <c r="V6078" t="s">
        <v>115</v>
      </c>
      <c r="W6078" s="4">
        <v>0.45833333333333331</v>
      </c>
      <c r="X6078" s="4">
        <v>0.54166666666666663</v>
      </c>
      <c r="Y6078" t="s">
        <v>155</v>
      </c>
      <c r="Z6078">
        <v>126</v>
      </c>
      <c r="AA6078">
        <v>24</v>
      </c>
      <c r="AB6078" t="s">
        <v>6615</v>
      </c>
      <c r="AC6078">
        <v>16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95685</v>
      </c>
      <c r="AK6078" t="s">
        <v>1866</v>
      </c>
      <c r="AL6078" t="s">
        <v>61</v>
      </c>
      <c r="AM6078" t="s">
        <v>61</v>
      </c>
      <c r="AN6078" t="s">
        <v>61</v>
      </c>
      <c r="AO6078" t="s">
        <v>61</v>
      </c>
      <c r="AP6078">
        <v>1</v>
      </c>
      <c r="AQ6078" t="str">
        <f t="shared" si="379"/>
        <v>GEOL</v>
      </c>
      <c r="AR6078" t="str">
        <f t="shared" si="379"/>
        <v>1550</v>
      </c>
      <c r="AS6078" t="str">
        <f t="shared" si="380"/>
        <v>Diaz</v>
      </c>
      <c r="AT6078" t="str">
        <f t="shared" si="377"/>
        <v>GEOL1550Diaz Sonya Naomi</v>
      </c>
      <c r="AU6078" t="str">
        <f t="shared" si="378"/>
        <v>GEOL1550-9</v>
      </c>
      <c r="AV6078" t="s">
        <v>2706</v>
      </c>
      <c r="AW6078" t="s">
        <v>3787</v>
      </c>
      <c r="AX6078" t="s">
        <v>4746</v>
      </c>
    </row>
    <row r="6079" spans="1:51" x14ac:dyDescent="0.2">
      <c r="A6079" t="s">
        <v>1814</v>
      </c>
      <c r="B6079" t="s">
        <v>1977</v>
      </c>
      <c r="C6079">
        <v>1550</v>
      </c>
      <c r="D6079">
        <v>10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20</v>
      </c>
      <c r="M6079">
        <v>0</v>
      </c>
      <c r="N6079">
        <v>0</v>
      </c>
      <c r="O6079">
        <v>0</v>
      </c>
      <c r="P6079">
        <v>20</v>
      </c>
      <c r="Q6079">
        <v>20</v>
      </c>
      <c r="R6079" s="3">
        <v>1</v>
      </c>
      <c r="S6079">
        <v>0</v>
      </c>
      <c r="T6079">
        <v>0</v>
      </c>
      <c r="U6079" t="s">
        <v>1979</v>
      </c>
      <c r="V6079" t="s">
        <v>118</v>
      </c>
      <c r="W6079" s="4">
        <v>0.45833333333333331</v>
      </c>
      <c r="X6079" s="4">
        <v>0.54166666666666663</v>
      </c>
      <c r="Y6079" t="s">
        <v>155</v>
      </c>
      <c r="Z6079">
        <v>126</v>
      </c>
      <c r="AA6079">
        <v>24</v>
      </c>
      <c r="AB6079" t="s">
        <v>6614</v>
      </c>
      <c r="AC6079">
        <v>16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95686</v>
      </c>
      <c r="AK6079" t="s">
        <v>1866</v>
      </c>
      <c r="AL6079" t="s">
        <v>61</v>
      </c>
      <c r="AM6079" t="s">
        <v>61</v>
      </c>
      <c r="AN6079" t="s">
        <v>61</v>
      </c>
      <c r="AO6079" t="s">
        <v>61</v>
      </c>
      <c r="AP6079">
        <v>1</v>
      </c>
      <c r="AQ6079" t="str">
        <f t="shared" si="379"/>
        <v>GEOL</v>
      </c>
      <c r="AR6079" t="str">
        <f t="shared" si="379"/>
        <v>1550</v>
      </c>
      <c r="AS6079" t="str">
        <f t="shared" si="380"/>
        <v>Leyv</v>
      </c>
      <c r="AT6079" t="str">
        <f t="shared" si="377"/>
        <v>GEOL1550Leyva Sonjia Marie</v>
      </c>
      <c r="AU6079" t="str">
        <f t="shared" si="378"/>
        <v>GEOL1550-10</v>
      </c>
      <c r="AV6079" t="s">
        <v>4744</v>
      </c>
      <c r="AW6079" t="s">
        <v>4745</v>
      </c>
      <c r="AX6079" t="s">
        <v>2368</v>
      </c>
    </row>
    <row r="6080" spans="1:51" x14ac:dyDescent="0.2">
      <c r="A6080" t="s">
        <v>1814</v>
      </c>
      <c r="B6080" t="s">
        <v>1977</v>
      </c>
      <c r="C6080">
        <v>1550</v>
      </c>
      <c r="D6080">
        <v>11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17</v>
      </c>
      <c r="M6080">
        <v>0</v>
      </c>
      <c r="N6080">
        <v>0</v>
      </c>
      <c r="O6080">
        <v>0</v>
      </c>
      <c r="P6080">
        <v>17</v>
      </c>
      <c r="Q6080">
        <v>20</v>
      </c>
      <c r="R6080" s="3">
        <v>0.85</v>
      </c>
      <c r="S6080">
        <v>0</v>
      </c>
      <c r="T6080">
        <v>0</v>
      </c>
      <c r="U6080" t="s">
        <v>1979</v>
      </c>
      <c r="V6080" t="s">
        <v>120</v>
      </c>
      <c r="W6080" s="4">
        <v>0.45833333333333331</v>
      </c>
      <c r="X6080" s="4">
        <v>0.54166666666666663</v>
      </c>
      <c r="Y6080" t="s">
        <v>155</v>
      </c>
      <c r="Z6080">
        <v>126</v>
      </c>
      <c r="AA6080">
        <v>24</v>
      </c>
      <c r="AB6080" t="s">
        <v>6614</v>
      </c>
      <c r="AC6080">
        <v>16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95687</v>
      </c>
      <c r="AK6080" t="s">
        <v>1866</v>
      </c>
      <c r="AL6080" t="s">
        <v>61</v>
      </c>
      <c r="AM6080" t="s">
        <v>61</v>
      </c>
      <c r="AN6080" t="s">
        <v>61</v>
      </c>
      <c r="AO6080" t="s">
        <v>61</v>
      </c>
      <c r="AP6080">
        <v>1</v>
      </c>
      <c r="AQ6080" t="str">
        <f t="shared" si="379"/>
        <v>GEOL</v>
      </c>
      <c r="AR6080" t="str">
        <f t="shared" si="379"/>
        <v>1550</v>
      </c>
      <c r="AS6080" t="str">
        <f t="shared" si="380"/>
        <v>Leyv</v>
      </c>
      <c r="AT6080" t="str">
        <f t="shared" si="377"/>
        <v>GEOL1550Leyva Sonjia Marie</v>
      </c>
      <c r="AU6080" t="str">
        <f t="shared" si="378"/>
        <v>GEOL1550-11</v>
      </c>
      <c r="AV6080" t="s">
        <v>4744</v>
      </c>
      <c r="AW6080" t="s">
        <v>4745</v>
      </c>
      <c r="AX6080" t="s">
        <v>2368</v>
      </c>
    </row>
    <row r="6081" spans="1:51" x14ac:dyDescent="0.2">
      <c r="A6081" t="s">
        <v>1814</v>
      </c>
      <c r="B6081" t="s">
        <v>1977</v>
      </c>
      <c r="C6081">
        <v>1550</v>
      </c>
      <c r="D6081" t="s">
        <v>125</v>
      </c>
      <c r="E6081">
        <v>276</v>
      </c>
      <c r="F6081">
        <v>18.399999999999999</v>
      </c>
      <c r="G6081">
        <v>0</v>
      </c>
      <c r="H6081">
        <v>0</v>
      </c>
      <c r="I6081">
        <v>0.2</v>
      </c>
      <c r="J6081">
        <v>0.2</v>
      </c>
      <c r="K6081">
        <v>18.399999999999999</v>
      </c>
      <c r="L6081">
        <v>184</v>
      </c>
      <c r="M6081">
        <v>2</v>
      </c>
      <c r="N6081">
        <v>2</v>
      </c>
      <c r="O6081">
        <v>0</v>
      </c>
      <c r="P6081">
        <v>184</v>
      </c>
      <c r="Q6081">
        <v>220</v>
      </c>
      <c r="R6081" s="3">
        <v>0.83640000000000003</v>
      </c>
      <c r="S6081">
        <v>0</v>
      </c>
      <c r="T6081">
        <v>0</v>
      </c>
      <c r="AQ6081" t="str">
        <f t="shared" si="379"/>
        <v>GEOL</v>
      </c>
      <c r="AR6081" t="str">
        <f t="shared" si="379"/>
        <v>1550</v>
      </c>
      <c r="AS6081" t="str">
        <f t="shared" si="380"/>
        <v/>
      </c>
      <c r="AT6081" t="str">
        <f t="shared" si="377"/>
        <v>GEOL1550</v>
      </c>
      <c r="AU6081" t="str">
        <f t="shared" si="378"/>
        <v>GEOL1550-***** CRSE TOTAL</v>
      </c>
    </row>
    <row r="6082" spans="1:51" x14ac:dyDescent="0.2">
      <c r="A6082" t="s">
        <v>1814</v>
      </c>
      <c r="B6082" t="s">
        <v>1977</v>
      </c>
      <c r="C6082">
        <v>1580</v>
      </c>
      <c r="D6082">
        <v>1</v>
      </c>
      <c r="E6082">
        <v>78</v>
      </c>
      <c r="F6082">
        <v>5.2</v>
      </c>
      <c r="G6082">
        <v>0</v>
      </c>
      <c r="H6082">
        <v>0</v>
      </c>
      <c r="I6082">
        <v>0</v>
      </c>
      <c r="J6082">
        <v>0</v>
      </c>
      <c r="K6082">
        <v>5.2</v>
      </c>
      <c r="L6082">
        <v>26</v>
      </c>
      <c r="M6082">
        <v>0</v>
      </c>
      <c r="N6082">
        <v>0</v>
      </c>
      <c r="O6082">
        <v>0</v>
      </c>
      <c r="P6082">
        <v>26</v>
      </c>
      <c r="Q6082">
        <v>50</v>
      </c>
      <c r="R6082" s="3">
        <v>0.52</v>
      </c>
      <c r="S6082">
        <v>0</v>
      </c>
      <c r="T6082">
        <v>0</v>
      </c>
      <c r="U6082" t="s">
        <v>1980</v>
      </c>
      <c r="V6082" t="s">
        <v>111</v>
      </c>
      <c r="W6082" s="4">
        <v>0.33333333333333331</v>
      </c>
      <c r="X6082" s="4">
        <v>0.36805555555555558</v>
      </c>
      <c r="Y6082" t="s">
        <v>229</v>
      </c>
      <c r="Z6082" t="s">
        <v>278</v>
      </c>
      <c r="AA6082">
        <v>79</v>
      </c>
      <c r="AB6082" t="s">
        <v>6617</v>
      </c>
      <c r="AC6082">
        <v>2</v>
      </c>
      <c r="AD6082">
        <v>1</v>
      </c>
      <c r="AE6082">
        <v>3</v>
      </c>
      <c r="AF6082">
        <v>1</v>
      </c>
      <c r="AG6082">
        <v>0</v>
      </c>
      <c r="AH6082">
        <v>1</v>
      </c>
      <c r="AI6082">
        <v>0</v>
      </c>
      <c r="AJ6082">
        <v>93473</v>
      </c>
      <c r="AK6082" t="s">
        <v>1866</v>
      </c>
      <c r="AL6082" t="s">
        <v>61</v>
      </c>
      <c r="AM6082" t="s">
        <v>61</v>
      </c>
      <c r="AN6082" t="s">
        <v>61</v>
      </c>
      <c r="AO6082" t="s">
        <v>61</v>
      </c>
      <c r="AP6082">
        <v>1</v>
      </c>
      <c r="AQ6082" t="str">
        <f t="shared" si="379"/>
        <v>GEOL</v>
      </c>
      <c r="AR6082" t="str">
        <f t="shared" si="379"/>
        <v>1580</v>
      </c>
      <c r="AS6082" t="str">
        <f t="shared" si="380"/>
        <v>Roja</v>
      </c>
      <c r="AT6082" t="str">
        <f t="shared" si="377"/>
        <v>GEOL1580Rojas Salazar Edith Carolina</v>
      </c>
      <c r="AU6082" t="str">
        <f t="shared" si="378"/>
        <v>GEOL1580-1</v>
      </c>
      <c r="AV6082" t="s">
        <v>4748</v>
      </c>
      <c r="AW6082" t="s">
        <v>4749</v>
      </c>
      <c r="AX6082" t="s">
        <v>4355</v>
      </c>
      <c r="AY6082" t="s">
        <v>3148</v>
      </c>
    </row>
    <row r="6083" spans="1:51" x14ac:dyDescent="0.2">
      <c r="A6083" t="s">
        <v>1814</v>
      </c>
      <c r="B6083" t="s">
        <v>1977</v>
      </c>
      <c r="C6083">
        <v>1580</v>
      </c>
      <c r="D6083">
        <v>2</v>
      </c>
      <c r="E6083">
        <v>234</v>
      </c>
      <c r="F6083">
        <v>15.6</v>
      </c>
      <c r="G6083">
        <v>0</v>
      </c>
      <c r="H6083">
        <v>0</v>
      </c>
      <c r="I6083">
        <v>0.2</v>
      </c>
      <c r="J6083">
        <v>1</v>
      </c>
      <c r="K6083">
        <v>15.6</v>
      </c>
      <c r="L6083">
        <v>78</v>
      </c>
      <c r="M6083">
        <v>1</v>
      </c>
      <c r="N6083">
        <v>5</v>
      </c>
      <c r="O6083">
        <v>0</v>
      </c>
      <c r="P6083">
        <v>78</v>
      </c>
      <c r="Q6083">
        <v>75</v>
      </c>
      <c r="R6083" s="3">
        <v>1.04</v>
      </c>
      <c r="S6083">
        <v>0</v>
      </c>
      <c r="T6083">
        <v>0</v>
      </c>
      <c r="U6083" t="s">
        <v>1980</v>
      </c>
      <c r="V6083" t="s">
        <v>113</v>
      </c>
      <c r="W6083" s="4">
        <v>0.41666666666666669</v>
      </c>
      <c r="X6083" s="4">
        <v>0.4513888888888889</v>
      </c>
      <c r="Y6083" t="s">
        <v>229</v>
      </c>
      <c r="Z6083" t="s">
        <v>751</v>
      </c>
      <c r="AA6083">
        <v>126</v>
      </c>
      <c r="AB6083" t="s">
        <v>6613</v>
      </c>
      <c r="AC6083">
        <v>2</v>
      </c>
      <c r="AD6083">
        <v>1</v>
      </c>
      <c r="AE6083">
        <v>3</v>
      </c>
      <c r="AF6083">
        <v>8</v>
      </c>
      <c r="AG6083">
        <v>8</v>
      </c>
      <c r="AH6083">
        <v>0</v>
      </c>
      <c r="AI6083">
        <v>0</v>
      </c>
      <c r="AJ6083">
        <v>93474</v>
      </c>
      <c r="AK6083" t="s">
        <v>1866</v>
      </c>
      <c r="AL6083" t="s">
        <v>61</v>
      </c>
      <c r="AM6083" t="s">
        <v>61</v>
      </c>
      <c r="AN6083" t="s">
        <v>61</v>
      </c>
      <c r="AO6083" t="s">
        <v>61</v>
      </c>
      <c r="AP6083">
        <v>1</v>
      </c>
      <c r="AQ6083" t="str">
        <f t="shared" si="379"/>
        <v>GEOL</v>
      </c>
      <c r="AR6083" t="str">
        <f t="shared" si="379"/>
        <v>1580</v>
      </c>
      <c r="AS6083" t="str">
        <f t="shared" si="380"/>
        <v xml:space="preserve">Luu </v>
      </c>
      <c r="AT6083" t="str">
        <f t="shared" ref="AT6083:AT6146" si="381">CONCATENATE(AQ6083,AR6083, "",AB6083)</f>
        <v>GEOL1580Luu Ngoc Chi</v>
      </c>
      <c r="AU6083" t="str">
        <f t="shared" ref="AU6083:AU6146" si="382">CONCATENATE(AQ6083,AR6083,"-",D6083)</f>
        <v>GEOL1580-2</v>
      </c>
      <c r="AV6083" t="s">
        <v>4742</v>
      </c>
      <c r="AW6083" t="s">
        <v>4264</v>
      </c>
      <c r="AX6083" t="s">
        <v>4743</v>
      </c>
    </row>
    <row r="6084" spans="1:51" x14ac:dyDescent="0.2">
      <c r="A6084" t="s">
        <v>1814</v>
      </c>
      <c r="B6084" t="s">
        <v>1977</v>
      </c>
      <c r="C6084">
        <v>1580</v>
      </c>
      <c r="D6084">
        <v>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25</v>
      </c>
      <c r="M6084">
        <v>0</v>
      </c>
      <c r="N6084">
        <v>0</v>
      </c>
      <c r="O6084">
        <v>0</v>
      </c>
      <c r="P6084">
        <v>25</v>
      </c>
      <c r="Q6084">
        <v>25</v>
      </c>
      <c r="R6084" s="3">
        <v>1</v>
      </c>
      <c r="S6084">
        <v>0</v>
      </c>
      <c r="T6084">
        <v>0</v>
      </c>
      <c r="U6084" t="s">
        <v>1980</v>
      </c>
      <c r="V6084" t="s">
        <v>120</v>
      </c>
      <c r="W6084" s="4">
        <v>0.375</v>
      </c>
      <c r="X6084" s="4">
        <v>0.45833333333333331</v>
      </c>
      <c r="Y6084" t="s">
        <v>155</v>
      </c>
      <c r="Z6084">
        <v>105</v>
      </c>
      <c r="AA6084">
        <v>25</v>
      </c>
      <c r="AB6084" t="s">
        <v>6610</v>
      </c>
      <c r="AC6084">
        <v>16</v>
      </c>
      <c r="AD6084">
        <v>1</v>
      </c>
      <c r="AE6084">
        <v>0</v>
      </c>
      <c r="AF6084">
        <v>1</v>
      </c>
      <c r="AG6084">
        <v>0</v>
      </c>
      <c r="AH6084">
        <v>1</v>
      </c>
      <c r="AI6084">
        <v>0</v>
      </c>
      <c r="AJ6084">
        <v>93475</v>
      </c>
      <c r="AK6084" t="s">
        <v>1866</v>
      </c>
      <c r="AL6084" t="s">
        <v>61</v>
      </c>
      <c r="AM6084" t="s">
        <v>61</v>
      </c>
      <c r="AN6084" t="s">
        <v>61</v>
      </c>
      <c r="AO6084" t="s">
        <v>61</v>
      </c>
      <c r="AP6084">
        <v>1</v>
      </c>
      <c r="AQ6084" t="str">
        <f t="shared" ref="AQ6084:AR6147" si="383">TRIM(B6084)</f>
        <v>GEOL</v>
      </c>
      <c r="AR6084" t="str">
        <f t="shared" si="383"/>
        <v>1580</v>
      </c>
      <c r="AS6084" t="str">
        <f t="shared" si="380"/>
        <v>Bish</v>
      </c>
      <c r="AT6084" t="str">
        <f t="shared" si="381"/>
        <v>GEOL1580Bishop Kim M</v>
      </c>
      <c r="AU6084" t="str">
        <f t="shared" si="382"/>
        <v>GEOL1580-3</v>
      </c>
      <c r="AV6084" t="s">
        <v>4740</v>
      </c>
      <c r="AW6084" t="s">
        <v>10</v>
      </c>
      <c r="AX6084" t="s">
        <v>115</v>
      </c>
    </row>
    <row r="6085" spans="1:51" x14ac:dyDescent="0.2">
      <c r="A6085" t="s">
        <v>1814</v>
      </c>
      <c r="B6085" t="s">
        <v>1977</v>
      </c>
      <c r="C6085">
        <v>1580</v>
      </c>
      <c r="D6085">
        <v>5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17</v>
      </c>
      <c r="M6085">
        <v>0</v>
      </c>
      <c r="N6085">
        <v>4</v>
      </c>
      <c r="O6085">
        <v>0</v>
      </c>
      <c r="P6085">
        <v>17</v>
      </c>
      <c r="Q6085">
        <v>25</v>
      </c>
      <c r="R6085" s="3">
        <v>0.68</v>
      </c>
      <c r="S6085">
        <v>0</v>
      </c>
      <c r="T6085">
        <v>0</v>
      </c>
      <c r="U6085" t="s">
        <v>1980</v>
      </c>
      <c r="V6085" t="s">
        <v>120</v>
      </c>
      <c r="W6085" s="4">
        <v>0.375</v>
      </c>
      <c r="X6085" s="4">
        <v>0.45833333333333331</v>
      </c>
      <c r="Y6085" t="s">
        <v>155</v>
      </c>
      <c r="Z6085">
        <v>126</v>
      </c>
      <c r="AA6085">
        <v>24</v>
      </c>
      <c r="AB6085" t="s">
        <v>6613</v>
      </c>
      <c r="AC6085">
        <v>16</v>
      </c>
      <c r="AD6085">
        <v>1</v>
      </c>
      <c r="AE6085">
        <v>0</v>
      </c>
      <c r="AF6085">
        <v>3</v>
      </c>
      <c r="AG6085">
        <v>0</v>
      </c>
      <c r="AH6085">
        <v>3</v>
      </c>
      <c r="AI6085">
        <v>0</v>
      </c>
      <c r="AJ6085">
        <v>93477</v>
      </c>
      <c r="AK6085" t="s">
        <v>1866</v>
      </c>
      <c r="AL6085" t="s">
        <v>61</v>
      </c>
      <c r="AM6085" t="s">
        <v>61</v>
      </c>
      <c r="AN6085" t="s">
        <v>61</v>
      </c>
      <c r="AO6085" t="s">
        <v>61</v>
      </c>
      <c r="AP6085">
        <v>1</v>
      </c>
      <c r="AQ6085" t="str">
        <f t="shared" si="383"/>
        <v>GEOL</v>
      </c>
      <c r="AR6085" t="str">
        <f t="shared" si="383"/>
        <v>1580</v>
      </c>
      <c r="AS6085" t="str">
        <f t="shared" si="380"/>
        <v xml:space="preserve">Luu </v>
      </c>
      <c r="AT6085" t="str">
        <f t="shared" si="381"/>
        <v>GEOL1580Luu Ngoc Chi</v>
      </c>
      <c r="AU6085" t="str">
        <f t="shared" si="382"/>
        <v>GEOL1580-5</v>
      </c>
      <c r="AV6085" t="s">
        <v>4742</v>
      </c>
      <c r="AW6085" t="s">
        <v>4264</v>
      </c>
      <c r="AX6085" t="s">
        <v>4743</v>
      </c>
    </row>
    <row r="6086" spans="1:51" x14ac:dyDescent="0.2">
      <c r="A6086" t="s">
        <v>1814</v>
      </c>
      <c r="B6086" t="s">
        <v>1977</v>
      </c>
      <c r="C6086">
        <v>1580</v>
      </c>
      <c r="D6086">
        <v>6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26</v>
      </c>
      <c r="M6086">
        <v>0</v>
      </c>
      <c r="N6086">
        <v>0</v>
      </c>
      <c r="O6086">
        <v>0</v>
      </c>
      <c r="P6086">
        <v>26</v>
      </c>
      <c r="Q6086">
        <v>25</v>
      </c>
      <c r="R6086" s="3">
        <v>1.04</v>
      </c>
      <c r="S6086">
        <v>0</v>
      </c>
      <c r="T6086">
        <v>0</v>
      </c>
      <c r="U6086" t="s">
        <v>1980</v>
      </c>
      <c r="V6086" t="s">
        <v>115</v>
      </c>
      <c r="W6086" s="4">
        <v>0.45833333333333331</v>
      </c>
      <c r="X6086" s="4">
        <v>0.54166666666666663</v>
      </c>
      <c r="Y6086" t="s">
        <v>229</v>
      </c>
      <c r="Z6086" t="s">
        <v>363</v>
      </c>
      <c r="AA6086">
        <v>30</v>
      </c>
      <c r="AB6086" t="s">
        <v>6613</v>
      </c>
      <c r="AC6086">
        <v>16</v>
      </c>
      <c r="AD6086">
        <v>1</v>
      </c>
      <c r="AE6086">
        <v>0</v>
      </c>
      <c r="AF6086">
        <v>2</v>
      </c>
      <c r="AG6086">
        <v>0</v>
      </c>
      <c r="AH6086">
        <v>2</v>
      </c>
      <c r="AI6086">
        <v>0</v>
      </c>
      <c r="AJ6086">
        <v>93478</v>
      </c>
      <c r="AK6086" t="s">
        <v>1866</v>
      </c>
      <c r="AL6086" t="s">
        <v>61</v>
      </c>
      <c r="AM6086" t="s">
        <v>61</v>
      </c>
      <c r="AN6086" t="s">
        <v>61</v>
      </c>
      <c r="AO6086" t="s">
        <v>61</v>
      </c>
      <c r="AP6086">
        <v>1</v>
      </c>
      <c r="AQ6086" t="str">
        <f t="shared" si="383"/>
        <v>GEOL</v>
      </c>
      <c r="AR6086" t="str">
        <f t="shared" si="383"/>
        <v>1580</v>
      </c>
      <c r="AS6086" t="str">
        <f t="shared" si="380"/>
        <v xml:space="preserve">Luu </v>
      </c>
      <c r="AT6086" t="str">
        <f t="shared" si="381"/>
        <v>GEOL1580Luu Ngoc Chi</v>
      </c>
      <c r="AU6086" t="str">
        <f t="shared" si="382"/>
        <v>GEOL1580-6</v>
      </c>
      <c r="AV6086" t="s">
        <v>4742</v>
      </c>
      <c r="AW6086" t="s">
        <v>4264</v>
      </c>
      <c r="AX6086" t="s">
        <v>4743</v>
      </c>
    </row>
    <row r="6087" spans="1:51" x14ac:dyDescent="0.2">
      <c r="A6087" t="s">
        <v>1814</v>
      </c>
      <c r="B6087" t="s">
        <v>1977</v>
      </c>
      <c r="C6087">
        <v>1580</v>
      </c>
      <c r="D6087">
        <v>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24</v>
      </c>
      <c r="M6087">
        <v>1</v>
      </c>
      <c r="N6087">
        <v>1</v>
      </c>
      <c r="O6087">
        <v>0</v>
      </c>
      <c r="P6087">
        <v>24</v>
      </c>
      <c r="Q6087">
        <v>25</v>
      </c>
      <c r="R6087" s="3">
        <v>0.96</v>
      </c>
      <c r="S6087">
        <v>0</v>
      </c>
      <c r="T6087">
        <v>0</v>
      </c>
      <c r="U6087" t="s">
        <v>1980</v>
      </c>
      <c r="V6087" t="s">
        <v>118</v>
      </c>
      <c r="W6087" s="4">
        <v>0.45833333333333331</v>
      </c>
      <c r="X6087" s="4">
        <v>0.54166666666666663</v>
      </c>
      <c r="Y6087" t="s">
        <v>155</v>
      </c>
      <c r="Z6087">
        <v>132</v>
      </c>
      <c r="AA6087">
        <v>25</v>
      </c>
      <c r="AB6087" t="s">
        <v>6596</v>
      </c>
      <c r="AC6087">
        <v>16</v>
      </c>
      <c r="AD6087">
        <v>1</v>
      </c>
      <c r="AE6087">
        <v>0</v>
      </c>
      <c r="AF6087">
        <v>2</v>
      </c>
      <c r="AG6087">
        <v>0</v>
      </c>
      <c r="AH6087">
        <v>2</v>
      </c>
      <c r="AI6087">
        <v>0</v>
      </c>
      <c r="AJ6087">
        <v>93481</v>
      </c>
      <c r="AK6087" t="s">
        <v>1866</v>
      </c>
      <c r="AL6087" t="s">
        <v>61</v>
      </c>
      <c r="AM6087" t="s">
        <v>61</v>
      </c>
      <c r="AN6087" t="s">
        <v>61</v>
      </c>
      <c r="AO6087" t="s">
        <v>61</v>
      </c>
      <c r="AP6087">
        <v>1</v>
      </c>
      <c r="AQ6087" t="str">
        <f t="shared" si="383"/>
        <v>GEOL</v>
      </c>
      <c r="AR6087" t="str">
        <f t="shared" si="383"/>
        <v>1580</v>
      </c>
      <c r="AS6087" t="str">
        <f t="shared" si="380"/>
        <v>Bela</v>
      </c>
      <c r="AT6087" t="str">
        <f t="shared" si="381"/>
        <v>GEOL1580Beland Michael C.</v>
      </c>
      <c r="AU6087" t="str">
        <f t="shared" si="382"/>
        <v>GEOL1580-9</v>
      </c>
      <c r="AV6087" t="s">
        <v>4726</v>
      </c>
      <c r="AW6087" t="s">
        <v>2446</v>
      </c>
      <c r="AX6087" t="s">
        <v>2832</v>
      </c>
    </row>
    <row r="6088" spans="1:51" x14ac:dyDescent="0.2">
      <c r="A6088" t="s">
        <v>1814</v>
      </c>
      <c r="B6088" t="s">
        <v>1977</v>
      </c>
      <c r="C6088">
        <v>1580</v>
      </c>
      <c r="D6088">
        <v>10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11</v>
      </c>
      <c r="M6088">
        <v>0</v>
      </c>
      <c r="N6088">
        <v>0</v>
      </c>
      <c r="O6088">
        <v>0</v>
      </c>
      <c r="P6088">
        <v>11</v>
      </c>
      <c r="Q6088">
        <v>25</v>
      </c>
      <c r="R6088" s="3">
        <v>0.44</v>
      </c>
      <c r="S6088">
        <v>0</v>
      </c>
      <c r="T6088">
        <v>0</v>
      </c>
      <c r="U6088" t="s">
        <v>1980</v>
      </c>
      <c r="V6088" t="s">
        <v>136</v>
      </c>
      <c r="W6088" s="4">
        <v>0.54166666666666663</v>
      </c>
      <c r="X6088" s="4">
        <v>0.625</v>
      </c>
      <c r="Y6088" t="s">
        <v>155</v>
      </c>
      <c r="Z6088">
        <v>105</v>
      </c>
      <c r="AA6088">
        <v>25</v>
      </c>
      <c r="AB6088" t="s">
        <v>6602</v>
      </c>
      <c r="AC6088">
        <v>16</v>
      </c>
      <c r="AD6088">
        <v>1</v>
      </c>
      <c r="AE6088">
        <v>0</v>
      </c>
      <c r="AF6088">
        <v>2</v>
      </c>
      <c r="AG6088">
        <v>0</v>
      </c>
      <c r="AH6088">
        <v>2</v>
      </c>
      <c r="AI6088">
        <v>0</v>
      </c>
      <c r="AJ6088">
        <v>95690</v>
      </c>
      <c r="AK6088" t="s">
        <v>1866</v>
      </c>
      <c r="AL6088" t="s">
        <v>61</v>
      </c>
      <c r="AM6088" t="s">
        <v>61</v>
      </c>
      <c r="AN6088" t="s">
        <v>61</v>
      </c>
      <c r="AO6088" t="s">
        <v>61</v>
      </c>
      <c r="AP6088">
        <v>1</v>
      </c>
      <c r="AQ6088" t="str">
        <f t="shared" si="383"/>
        <v>GEOL</v>
      </c>
      <c r="AR6088" t="str">
        <f t="shared" si="383"/>
        <v>1580</v>
      </c>
      <c r="AS6088" t="str">
        <f t="shared" si="380"/>
        <v>Smit</v>
      </c>
      <c r="AT6088" t="str">
        <f t="shared" si="381"/>
        <v>GEOL1580Smith Victoria May</v>
      </c>
      <c r="AU6088" t="str">
        <f t="shared" si="382"/>
        <v>GEOL1580-10</v>
      </c>
      <c r="AV6088" t="s">
        <v>2554</v>
      </c>
      <c r="AW6088" t="s">
        <v>2494</v>
      </c>
      <c r="AX6088" t="s">
        <v>4028</v>
      </c>
    </row>
    <row r="6089" spans="1:51" x14ac:dyDescent="0.2">
      <c r="A6089" t="s">
        <v>1814</v>
      </c>
      <c r="B6089" t="s">
        <v>1977</v>
      </c>
      <c r="C6089">
        <v>1580</v>
      </c>
      <c r="D6089" t="s">
        <v>125</v>
      </c>
      <c r="E6089">
        <v>312</v>
      </c>
      <c r="F6089">
        <v>20.8</v>
      </c>
      <c r="G6089">
        <v>0</v>
      </c>
      <c r="H6089">
        <v>0</v>
      </c>
      <c r="I6089">
        <v>0.2</v>
      </c>
      <c r="J6089">
        <v>1</v>
      </c>
      <c r="K6089">
        <v>20.8</v>
      </c>
      <c r="L6089">
        <v>207</v>
      </c>
      <c r="M6089">
        <v>2</v>
      </c>
      <c r="N6089">
        <v>10</v>
      </c>
      <c r="O6089">
        <v>0</v>
      </c>
      <c r="P6089">
        <v>207</v>
      </c>
      <c r="Q6089">
        <v>250</v>
      </c>
      <c r="R6089" s="3">
        <v>0.82799999999999996</v>
      </c>
      <c r="S6089">
        <v>0</v>
      </c>
      <c r="T6089">
        <v>0</v>
      </c>
      <c r="AQ6089" t="str">
        <f t="shared" si="383"/>
        <v>GEOL</v>
      </c>
      <c r="AR6089" t="str">
        <f t="shared" si="383"/>
        <v>1580</v>
      </c>
      <c r="AS6089" t="str">
        <f t="shared" si="380"/>
        <v/>
      </c>
      <c r="AT6089" t="str">
        <f t="shared" si="381"/>
        <v>GEOL1580</v>
      </c>
      <c r="AU6089" t="str">
        <f t="shared" si="382"/>
        <v>GEOL1580-***** CRSE TOTAL</v>
      </c>
    </row>
    <row r="6090" spans="1:51" x14ac:dyDescent="0.2">
      <c r="A6090" t="s">
        <v>1814</v>
      </c>
      <c r="B6090" t="s">
        <v>1977</v>
      </c>
      <c r="C6090">
        <v>2520</v>
      </c>
      <c r="D6090">
        <v>1</v>
      </c>
      <c r="E6090">
        <v>92</v>
      </c>
      <c r="F6090">
        <v>6.13</v>
      </c>
      <c r="G6090">
        <v>4</v>
      </c>
      <c r="H6090">
        <v>0.33</v>
      </c>
      <c r="I6090">
        <v>0</v>
      </c>
      <c r="J6090">
        <v>0</v>
      </c>
      <c r="K6090">
        <v>6.47</v>
      </c>
      <c r="L6090">
        <v>24</v>
      </c>
      <c r="M6090">
        <v>0</v>
      </c>
      <c r="N6090">
        <v>0</v>
      </c>
      <c r="O6090">
        <v>0</v>
      </c>
      <c r="P6090">
        <v>24</v>
      </c>
      <c r="Q6090">
        <v>24</v>
      </c>
      <c r="R6090" s="3">
        <v>1</v>
      </c>
      <c r="S6090">
        <v>0</v>
      </c>
      <c r="T6090">
        <v>0</v>
      </c>
      <c r="U6090" t="s">
        <v>1981</v>
      </c>
      <c r="V6090" t="s">
        <v>113</v>
      </c>
      <c r="W6090" s="4">
        <v>0.51041666666666663</v>
      </c>
      <c r="X6090" s="4">
        <v>0.5625</v>
      </c>
      <c r="Y6090" t="s">
        <v>155</v>
      </c>
      <c r="Z6090">
        <v>119</v>
      </c>
      <c r="AA6090">
        <v>24</v>
      </c>
      <c r="AB6090" t="s">
        <v>6618</v>
      </c>
      <c r="AC6090">
        <v>2</v>
      </c>
      <c r="AD6090">
        <v>1</v>
      </c>
      <c r="AE6090">
        <v>4</v>
      </c>
      <c r="AF6090">
        <v>3</v>
      </c>
      <c r="AG6090">
        <v>2</v>
      </c>
      <c r="AH6090">
        <v>1</v>
      </c>
      <c r="AI6090">
        <v>0</v>
      </c>
      <c r="AJ6090">
        <v>90979</v>
      </c>
      <c r="AK6090" t="s">
        <v>61</v>
      </c>
      <c r="AL6090" t="s">
        <v>61</v>
      </c>
      <c r="AM6090" t="s">
        <v>61</v>
      </c>
      <c r="AN6090" t="s">
        <v>61</v>
      </c>
      <c r="AO6090" t="s">
        <v>61</v>
      </c>
      <c r="AP6090">
        <v>1</v>
      </c>
      <c r="AQ6090" t="str">
        <f t="shared" si="383"/>
        <v>GEOL</v>
      </c>
      <c r="AR6090" t="str">
        <f t="shared" si="383"/>
        <v>2520</v>
      </c>
      <c r="AS6090" t="str">
        <f t="shared" si="380"/>
        <v>Rami</v>
      </c>
      <c r="AT6090" t="str">
        <f t="shared" si="381"/>
        <v>GEOL2520Ramirez Pedro C</v>
      </c>
      <c r="AU6090" t="str">
        <f t="shared" si="382"/>
        <v>GEOL2520-1</v>
      </c>
      <c r="AV6090" t="s">
        <v>2639</v>
      </c>
      <c r="AW6090" t="s">
        <v>2927</v>
      </c>
      <c r="AX6090" t="s">
        <v>2637</v>
      </c>
    </row>
    <row r="6091" spans="1:51" x14ac:dyDescent="0.2">
      <c r="A6091" t="s">
        <v>1814</v>
      </c>
      <c r="B6091" t="s">
        <v>1977</v>
      </c>
      <c r="C6091">
        <v>2520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16</v>
      </c>
      <c r="M6091">
        <v>0</v>
      </c>
      <c r="N6091">
        <v>0</v>
      </c>
      <c r="O6091">
        <v>0</v>
      </c>
      <c r="P6091">
        <v>16</v>
      </c>
      <c r="Q6091">
        <v>24</v>
      </c>
      <c r="R6091" s="3">
        <v>0.66669999999999996</v>
      </c>
      <c r="S6091">
        <v>0</v>
      </c>
      <c r="T6091">
        <v>0</v>
      </c>
      <c r="U6091" t="s">
        <v>1981</v>
      </c>
      <c r="V6091" t="s">
        <v>113</v>
      </c>
      <c r="W6091" s="4">
        <v>0.56944444444444442</v>
      </c>
      <c r="X6091" s="4">
        <v>0.62152777777777779</v>
      </c>
      <c r="Y6091" t="s">
        <v>155</v>
      </c>
      <c r="Z6091">
        <v>119</v>
      </c>
      <c r="AA6091">
        <v>24</v>
      </c>
      <c r="AB6091" t="s">
        <v>6618</v>
      </c>
      <c r="AC6091">
        <v>16</v>
      </c>
      <c r="AD6091">
        <v>1</v>
      </c>
      <c r="AE6091">
        <v>0</v>
      </c>
      <c r="AF6091">
        <v>1</v>
      </c>
      <c r="AG6091">
        <v>0</v>
      </c>
      <c r="AH6091">
        <v>1</v>
      </c>
      <c r="AI6091">
        <v>0</v>
      </c>
      <c r="AJ6091">
        <v>90980</v>
      </c>
      <c r="AK6091" t="s">
        <v>61</v>
      </c>
      <c r="AL6091" t="s">
        <v>61</v>
      </c>
      <c r="AM6091" t="s">
        <v>61</v>
      </c>
      <c r="AN6091" t="s">
        <v>61</v>
      </c>
      <c r="AO6091" t="s">
        <v>61</v>
      </c>
      <c r="AP6091">
        <v>1</v>
      </c>
      <c r="AQ6091" t="str">
        <f t="shared" si="383"/>
        <v>GEOL</v>
      </c>
      <c r="AR6091" t="str">
        <f t="shared" si="383"/>
        <v>2520</v>
      </c>
      <c r="AS6091" t="str">
        <f t="shared" si="380"/>
        <v>Rami</v>
      </c>
      <c r="AT6091" t="str">
        <f t="shared" si="381"/>
        <v>GEOL2520Ramirez Pedro C</v>
      </c>
      <c r="AU6091" t="str">
        <f t="shared" si="382"/>
        <v>GEOL2520-2</v>
      </c>
      <c r="AV6091" t="s">
        <v>2639</v>
      </c>
      <c r="AW6091" t="s">
        <v>2927</v>
      </c>
      <c r="AX6091" t="s">
        <v>2637</v>
      </c>
    </row>
    <row r="6092" spans="1:51" x14ac:dyDescent="0.2">
      <c r="A6092" t="s">
        <v>1814</v>
      </c>
      <c r="B6092" t="s">
        <v>1977</v>
      </c>
      <c r="C6092">
        <v>2520</v>
      </c>
      <c r="D6092">
        <v>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8</v>
      </c>
      <c r="M6092">
        <v>0</v>
      </c>
      <c r="N6092">
        <v>0</v>
      </c>
      <c r="O6092">
        <v>0</v>
      </c>
      <c r="P6092">
        <v>8</v>
      </c>
      <c r="Q6092">
        <v>16</v>
      </c>
      <c r="R6092" s="3">
        <v>0.5</v>
      </c>
      <c r="S6092">
        <v>0</v>
      </c>
      <c r="T6092">
        <v>0</v>
      </c>
      <c r="U6092" t="s">
        <v>1981</v>
      </c>
      <c r="V6092" t="s">
        <v>113</v>
      </c>
      <c r="W6092" s="4">
        <v>0.41666666666666669</v>
      </c>
      <c r="X6092" s="4">
        <v>0.46875</v>
      </c>
      <c r="Y6092" t="s">
        <v>155</v>
      </c>
      <c r="Z6092">
        <v>119</v>
      </c>
      <c r="AA6092">
        <v>24</v>
      </c>
      <c r="AB6092" t="s">
        <v>6618</v>
      </c>
      <c r="AC6092">
        <v>16</v>
      </c>
      <c r="AD6092">
        <v>1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97450</v>
      </c>
      <c r="AK6092" t="s">
        <v>61</v>
      </c>
      <c r="AL6092" t="s">
        <v>61</v>
      </c>
      <c r="AM6092" t="s">
        <v>61</v>
      </c>
      <c r="AN6092" t="s">
        <v>61</v>
      </c>
      <c r="AO6092" t="s">
        <v>61</v>
      </c>
      <c r="AP6092">
        <v>1</v>
      </c>
      <c r="AQ6092" t="str">
        <f t="shared" si="383"/>
        <v>GEOL</v>
      </c>
      <c r="AR6092" t="str">
        <f t="shared" si="383"/>
        <v>2520</v>
      </c>
      <c r="AS6092" t="str">
        <f t="shared" si="380"/>
        <v>Rami</v>
      </c>
      <c r="AT6092" t="str">
        <f t="shared" si="381"/>
        <v>GEOL2520Ramirez Pedro C</v>
      </c>
      <c r="AU6092" t="str">
        <f t="shared" si="382"/>
        <v>GEOL2520-3</v>
      </c>
      <c r="AV6092" t="s">
        <v>2639</v>
      </c>
      <c r="AW6092" t="s">
        <v>2927</v>
      </c>
      <c r="AX6092" t="s">
        <v>2637</v>
      </c>
    </row>
    <row r="6093" spans="1:51" x14ac:dyDescent="0.2">
      <c r="A6093" t="s">
        <v>1814</v>
      </c>
      <c r="B6093" t="s">
        <v>1977</v>
      </c>
      <c r="C6093">
        <v>2520</v>
      </c>
      <c r="D6093" t="s">
        <v>125</v>
      </c>
      <c r="E6093">
        <v>92</v>
      </c>
      <c r="F6093">
        <v>6.13</v>
      </c>
      <c r="G6093">
        <v>4</v>
      </c>
      <c r="H6093">
        <v>0.33</v>
      </c>
      <c r="I6093">
        <v>0</v>
      </c>
      <c r="J6093">
        <v>0</v>
      </c>
      <c r="K6093">
        <v>6.47</v>
      </c>
      <c r="L6093">
        <v>48</v>
      </c>
      <c r="M6093">
        <v>0</v>
      </c>
      <c r="N6093">
        <v>0</v>
      </c>
      <c r="O6093">
        <v>0</v>
      </c>
      <c r="P6093">
        <v>48</v>
      </c>
      <c r="Q6093">
        <v>64</v>
      </c>
      <c r="R6093" s="3">
        <v>0.75</v>
      </c>
      <c r="S6093">
        <v>0</v>
      </c>
      <c r="T6093">
        <v>0</v>
      </c>
      <c r="AQ6093" t="str">
        <f t="shared" si="383"/>
        <v>GEOL</v>
      </c>
      <c r="AR6093" t="str">
        <f t="shared" si="383"/>
        <v>2520</v>
      </c>
      <c r="AS6093" t="str">
        <f t="shared" si="380"/>
        <v/>
      </c>
      <c r="AT6093" t="str">
        <f t="shared" si="381"/>
        <v>GEOL2520</v>
      </c>
      <c r="AU6093" t="str">
        <f t="shared" si="382"/>
        <v>GEOL2520-***** CRSE TOTAL</v>
      </c>
    </row>
    <row r="6094" spans="1:51" x14ac:dyDescent="0.2">
      <c r="A6094" t="s">
        <v>1814</v>
      </c>
      <c r="B6094" t="s">
        <v>1977</v>
      </c>
      <c r="C6094">
        <v>3010</v>
      </c>
      <c r="D6094">
        <v>1</v>
      </c>
      <c r="E6094">
        <v>72</v>
      </c>
      <c r="F6094">
        <v>4.8</v>
      </c>
      <c r="G6094">
        <v>0</v>
      </c>
      <c r="H6094">
        <v>0</v>
      </c>
      <c r="I6094">
        <v>0</v>
      </c>
      <c r="J6094">
        <v>0</v>
      </c>
      <c r="K6094">
        <v>4.8</v>
      </c>
      <c r="L6094">
        <v>18</v>
      </c>
      <c r="M6094">
        <v>0</v>
      </c>
      <c r="N6094">
        <v>0</v>
      </c>
      <c r="O6094">
        <v>0</v>
      </c>
      <c r="P6094">
        <v>18</v>
      </c>
      <c r="Q6094">
        <v>24</v>
      </c>
      <c r="R6094" s="3">
        <v>0.75</v>
      </c>
      <c r="S6094">
        <v>0</v>
      </c>
      <c r="T6094">
        <v>0</v>
      </c>
      <c r="U6094" t="s">
        <v>1982</v>
      </c>
      <c r="V6094" t="s">
        <v>111</v>
      </c>
      <c r="W6094" s="4">
        <v>0.45833333333333331</v>
      </c>
      <c r="X6094" s="4">
        <v>0.49305555555555558</v>
      </c>
      <c r="Y6094" t="s">
        <v>155</v>
      </c>
      <c r="Z6094">
        <v>132</v>
      </c>
      <c r="AA6094">
        <v>25</v>
      </c>
      <c r="AB6094" t="s">
        <v>6617</v>
      </c>
      <c r="AC6094">
        <v>4</v>
      </c>
      <c r="AD6094">
        <v>2</v>
      </c>
      <c r="AE6094">
        <v>4</v>
      </c>
      <c r="AF6094">
        <v>3</v>
      </c>
      <c r="AG6094">
        <v>2</v>
      </c>
      <c r="AH6094">
        <v>1</v>
      </c>
      <c r="AI6094">
        <v>0</v>
      </c>
      <c r="AJ6094">
        <v>90971</v>
      </c>
      <c r="AK6094" t="s">
        <v>61</v>
      </c>
      <c r="AL6094" t="s">
        <v>61</v>
      </c>
      <c r="AM6094" t="s">
        <v>61</v>
      </c>
      <c r="AN6094" t="s">
        <v>61</v>
      </c>
      <c r="AO6094" t="s">
        <v>61</v>
      </c>
      <c r="AP6094">
        <v>1</v>
      </c>
      <c r="AQ6094" t="str">
        <f t="shared" si="383"/>
        <v>GEOL</v>
      </c>
      <c r="AR6094" t="str">
        <f t="shared" si="383"/>
        <v>3010</v>
      </c>
      <c r="AS6094" t="str">
        <f t="shared" si="380"/>
        <v>Roja</v>
      </c>
      <c r="AT6094" t="str">
        <f t="shared" si="381"/>
        <v>GEOL3010Rojas Salazar Edith Carolina</v>
      </c>
      <c r="AU6094" t="str">
        <f t="shared" si="382"/>
        <v>GEOL3010-1</v>
      </c>
      <c r="AV6094" t="s">
        <v>4748</v>
      </c>
      <c r="AW6094" t="s">
        <v>4749</v>
      </c>
      <c r="AX6094" t="s">
        <v>4355</v>
      </c>
      <c r="AY6094" t="s">
        <v>3148</v>
      </c>
    </row>
    <row r="6095" spans="1:51" x14ac:dyDescent="0.2">
      <c r="A6095" t="s">
        <v>1814</v>
      </c>
      <c r="B6095" t="s">
        <v>1977</v>
      </c>
      <c r="C6095">
        <v>3010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18</v>
      </c>
      <c r="M6095">
        <v>0</v>
      </c>
      <c r="N6095">
        <v>0</v>
      </c>
      <c r="O6095">
        <v>0</v>
      </c>
      <c r="P6095">
        <v>18</v>
      </c>
      <c r="Q6095">
        <v>24</v>
      </c>
      <c r="R6095" s="3">
        <v>0.75</v>
      </c>
      <c r="S6095">
        <v>0</v>
      </c>
      <c r="T6095">
        <v>0</v>
      </c>
      <c r="U6095" t="s">
        <v>1982</v>
      </c>
      <c r="V6095" t="s">
        <v>118</v>
      </c>
      <c r="W6095" s="4">
        <v>0.375</v>
      </c>
      <c r="X6095" s="4">
        <v>0.49305555555555558</v>
      </c>
      <c r="Y6095" t="s">
        <v>155</v>
      </c>
      <c r="Z6095">
        <v>111</v>
      </c>
      <c r="AA6095">
        <v>25</v>
      </c>
      <c r="AB6095" t="s">
        <v>6617</v>
      </c>
      <c r="AC6095">
        <v>16</v>
      </c>
      <c r="AD6095">
        <v>2</v>
      </c>
      <c r="AE6095">
        <v>0</v>
      </c>
      <c r="AF6095">
        <v>1</v>
      </c>
      <c r="AG6095">
        <v>0</v>
      </c>
      <c r="AH6095">
        <v>1</v>
      </c>
      <c r="AI6095">
        <v>0</v>
      </c>
      <c r="AJ6095">
        <v>90972</v>
      </c>
      <c r="AK6095" t="s">
        <v>61</v>
      </c>
      <c r="AL6095" t="s">
        <v>61</v>
      </c>
      <c r="AM6095" t="s">
        <v>61</v>
      </c>
      <c r="AN6095" t="s">
        <v>61</v>
      </c>
      <c r="AO6095" t="s">
        <v>61</v>
      </c>
      <c r="AP6095">
        <v>1</v>
      </c>
      <c r="AQ6095" t="str">
        <f t="shared" si="383"/>
        <v>GEOL</v>
      </c>
      <c r="AR6095" t="str">
        <f t="shared" si="383"/>
        <v>3010</v>
      </c>
      <c r="AS6095" t="str">
        <f t="shared" si="380"/>
        <v>Roja</v>
      </c>
      <c r="AT6095" t="str">
        <f t="shared" si="381"/>
        <v>GEOL3010Rojas Salazar Edith Carolina</v>
      </c>
      <c r="AU6095" t="str">
        <f t="shared" si="382"/>
        <v>GEOL3010-2</v>
      </c>
      <c r="AV6095" t="s">
        <v>4748</v>
      </c>
      <c r="AW6095" t="s">
        <v>4749</v>
      </c>
      <c r="AX6095" t="s">
        <v>4355</v>
      </c>
      <c r="AY6095" t="s">
        <v>3148</v>
      </c>
    </row>
    <row r="6096" spans="1:51" x14ac:dyDescent="0.2">
      <c r="A6096" t="s">
        <v>1814</v>
      </c>
      <c r="B6096" t="s">
        <v>1977</v>
      </c>
      <c r="C6096">
        <v>3010</v>
      </c>
      <c r="D6096">
        <v>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18</v>
      </c>
      <c r="M6096">
        <v>0</v>
      </c>
      <c r="N6096">
        <v>0</v>
      </c>
      <c r="O6096">
        <v>0</v>
      </c>
      <c r="P6096">
        <v>18</v>
      </c>
      <c r="Q6096">
        <v>24</v>
      </c>
      <c r="R6096" s="3">
        <v>0.75</v>
      </c>
      <c r="S6096">
        <v>0</v>
      </c>
      <c r="T6096">
        <v>0</v>
      </c>
      <c r="U6096" t="s">
        <v>1982</v>
      </c>
      <c r="Y6096" t="s">
        <v>61</v>
      </c>
      <c r="Z6096" t="s">
        <v>61</v>
      </c>
      <c r="AA6096" t="s">
        <v>61</v>
      </c>
      <c r="AB6096" t="s">
        <v>6617</v>
      </c>
      <c r="AC6096">
        <v>7</v>
      </c>
      <c r="AD6096">
        <v>2</v>
      </c>
      <c r="AE6096">
        <v>0</v>
      </c>
      <c r="AF6096">
        <v>1</v>
      </c>
      <c r="AG6096">
        <v>0</v>
      </c>
      <c r="AH6096">
        <v>1</v>
      </c>
      <c r="AI6096">
        <v>0</v>
      </c>
      <c r="AJ6096">
        <v>96782</v>
      </c>
      <c r="AK6096" t="s">
        <v>61</v>
      </c>
      <c r="AL6096" t="s">
        <v>61</v>
      </c>
      <c r="AM6096" t="s">
        <v>61</v>
      </c>
      <c r="AN6096" t="s">
        <v>61</v>
      </c>
      <c r="AO6096" t="s">
        <v>61</v>
      </c>
      <c r="AP6096">
        <v>1</v>
      </c>
      <c r="AQ6096" t="str">
        <f t="shared" si="383"/>
        <v>GEOL</v>
      </c>
      <c r="AR6096" t="str">
        <f t="shared" si="383"/>
        <v>3010</v>
      </c>
      <c r="AS6096" t="str">
        <f t="shared" si="380"/>
        <v>Roja</v>
      </c>
      <c r="AT6096" t="str">
        <f t="shared" si="381"/>
        <v>GEOL3010Rojas Salazar Edith Carolina</v>
      </c>
      <c r="AU6096" t="str">
        <f t="shared" si="382"/>
        <v>GEOL3010-3</v>
      </c>
      <c r="AV6096" t="s">
        <v>4748</v>
      </c>
      <c r="AW6096" t="s">
        <v>4749</v>
      </c>
      <c r="AX6096" t="s">
        <v>4355</v>
      </c>
      <c r="AY6096" t="s">
        <v>3148</v>
      </c>
    </row>
    <row r="6097" spans="1:51" x14ac:dyDescent="0.2">
      <c r="A6097" t="s">
        <v>1814</v>
      </c>
      <c r="B6097" t="s">
        <v>1977</v>
      </c>
      <c r="C6097">
        <v>3010</v>
      </c>
      <c r="D6097" t="s">
        <v>125</v>
      </c>
      <c r="E6097">
        <v>72</v>
      </c>
      <c r="F6097">
        <v>4.8</v>
      </c>
      <c r="G6097">
        <v>0</v>
      </c>
      <c r="H6097">
        <v>0</v>
      </c>
      <c r="I6097">
        <v>0</v>
      </c>
      <c r="J6097">
        <v>0</v>
      </c>
      <c r="K6097">
        <v>4.8</v>
      </c>
      <c r="L6097">
        <v>54</v>
      </c>
      <c r="M6097">
        <v>0</v>
      </c>
      <c r="N6097">
        <v>0</v>
      </c>
      <c r="O6097">
        <v>0</v>
      </c>
      <c r="P6097">
        <v>54</v>
      </c>
      <c r="Q6097">
        <v>72</v>
      </c>
      <c r="R6097" s="3">
        <v>0.75</v>
      </c>
      <c r="S6097">
        <v>0</v>
      </c>
      <c r="T6097">
        <v>0</v>
      </c>
      <c r="AQ6097" t="str">
        <f t="shared" si="383"/>
        <v>GEOL</v>
      </c>
      <c r="AR6097" t="str">
        <f t="shared" si="383"/>
        <v>3010</v>
      </c>
      <c r="AS6097" t="str">
        <f t="shared" si="380"/>
        <v/>
      </c>
      <c r="AT6097" t="str">
        <f t="shared" si="381"/>
        <v>GEOL3010</v>
      </c>
      <c r="AU6097" t="str">
        <f t="shared" si="382"/>
        <v>GEOL3010-***** CRSE TOTAL</v>
      </c>
    </row>
    <row r="6098" spans="1:51" x14ac:dyDescent="0.2">
      <c r="A6098" t="s">
        <v>1814</v>
      </c>
      <c r="B6098" t="s">
        <v>1977</v>
      </c>
      <c r="C6098">
        <v>3570</v>
      </c>
      <c r="D6098">
        <v>1</v>
      </c>
      <c r="E6098">
        <v>120</v>
      </c>
      <c r="F6098">
        <v>8</v>
      </c>
      <c r="G6098">
        <v>0</v>
      </c>
      <c r="H6098">
        <v>0</v>
      </c>
      <c r="I6098">
        <v>0</v>
      </c>
      <c r="J6098">
        <v>0</v>
      </c>
      <c r="K6098">
        <v>8</v>
      </c>
      <c r="L6098">
        <v>40</v>
      </c>
      <c r="M6098">
        <v>0</v>
      </c>
      <c r="N6098">
        <v>0</v>
      </c>
      <c r="O6098">
        <v>0</v>
      </c>
      <c r="P6098">
        <v>40</v>
      </c>
      <c r="Q6098">
        <v>40</v>
      </c>
      <c r="R6098" s="3">
        <v>1</v>
      </c>
      <c r="S6098">
        <v>0</v>
      </c>
      <c r="T6098">
        <v>0</v>
      </c>
      <c r="U6098" t="s">
        <v>1983</v>
      </c>
      <c r="V6098" t="s">
        <v>111</v>
      </c>
      <c r="W6098" s="4">
        <v>0.6875</v>
      </c>
      <c r="X6098" s="4">
        <v>0.73958333333333337</v>
      </c>
      <c r="Y6098" t="s">
        <v>229</v>
      </c>
      <c r="Z6098" t="s">
        <v>762</v>
      </c>
      <c r="AA6098">
        <v>48</v>
      </c>
      <c r="AB6098" t="s">
        <v>6608</v>
      </c>
      <c r="AC6098">
        <v>2</v>
      </c>
      <c r="AD6098">
        <v>2</v>
      </c>
      <c r="AE6098">
        <v>3</v>
      </c>
      <c r="AF6098">
        <v>3</v>
      </c>
      <c r="AG6098">
        <v>3</v>
      </c>
      <c r="AH6098">
        <v>0</v>
      </c>
      <c r="AI6098">
        <v>0</v>
      </c>
      <c r="AJ6098">
        <v>90973</v>
      </c>
      <c r="AK6098" t="s">
        <v>501</v>
      </c>
      <c r="AL6098" t="s">
        <v>61</v>
      </c>
      <c r="AM6098" t="s">
        <v>99</v>
      </c>
      <c r="AN6098" t="s">
        <v>61</v>
      </c>
      <c r="AO6098" t="s">
        <v>61</v>
      </c>
      <c r="AP6098">
        <v>1</v>
      </c>
      <c r="AQ6098" t="str">
        <f t="shared" si="383"/>
        <v>GEOL</v>
      </c>
      <c r="AR6098" t="str">
        <f t="shared" si="383"/>
        <v>3570</v>
      </c>
      <c r="AS6098" t="str">
        <f t="shared" si="380"/>
        <v>Reza</v>
      </c>
      <c r="AT6098" t="str">
        <f t="shared" si="381"/>
        <v>GEOL3570Rezaie Boroon Mohammad Hassan</v>
      </c>
      <c r="AU6098" t="str">
        <f t="shared" si="382"/>
        <v>GEOL3570-1</v>
      </c>
      <c r="AV6098" t="s">
        <v>4738</v>
      </c>
      <c r="AW6098" t="s">
        <v>18</v>
      </c>
      <c r="AX6098" t="s">
        <v>3312</v>
      </c>
      <c r="AY6098" t="s">
        <v>3784</v>
      </c>
    </row>
    <row r="6099" spans="1:51" x14ac:dyDescent="0.2">
      <c r="A6099" t="s">
        <v>1814</v>
      </c>
      <c r="B6099" t="s">
        <v>1977</v>
      </c>
      <c r="C6099">
        <v>3570</v>
      </c>
      <c r="D6099">
        <v>2</v>
      </c>
      <c r="E6099">
        <v>114</v>
      </c>
      <c r="F6099">
        <v>7.6</v>
      </c>
      <c r="G6099">
        <v>0</v>
      </c>
      <c r="H6099">
        <v>0</v>
      </c>
      <c r="I6099">
        <v>0</v>
      </c>
      <c r="J6099">
        <v>0</v>
      </c>
      <c r="K6099">
        <v>7.6</v>
      </c>
      <c r="L6099">
        <v>38</v>
      </c>
      <c r="M6099">
        <v>0</v>
      </c>
      <c r="N6099">
        <v>0</v>
      </c>
      <c r="O6099">
        <v>0</v>
      </c>
      <c r="P6099">
        <v>38</v>
      </c>
      <c r="Q6099">
        <v>35</v>
      </c>
      <c r="R6099" s="3">
        <v>1.0857000000000001</v>
      </c>
      <c r="S6099">
        <v>0</v>
      </c>
      <c r="T6099">
        <v>0</v>
      </c>
      <c r="U6099" t="s">
        <v>1983</v>
      </c>
      <c r="V6099" t="s">
        <v>113</v>
      </c>
      <c r="W6099" s="4">
        <v>0.56944444444444442</v>
      </c>
      <c r="X6099" s="4">
        <v>0.62152777777777779</v>
      </c>
      <c r="Y6099" t="s">
        <v>229</v>
      </c>
      <c r="Z6099" t="s">
        <v>762</v>
      </c>
      <c r="AA6099">
        <v>48</v>
      </c>
      <c r="AB6099" t="s">
        <v>6608</v>
      </c>
      <c r="AC6099">
        <v>2</v>
      </c>
      <c r="AD6099">
        <v>2</v>
      </c>
      <c r="AE6099">
        <v>3</v>
      </c>
      <c r="AF6099">
        <v>3</v>
      </c>
      <c r="AG6099">
        <v>3</v>
      </c>
      <c r="AH6099">
        <v>0</v>
      </c>
      <c r="AI6099">
        <v>0</v>
      </c>
      <c r="AJ6099">
        <v>94500</v>
      </c>
      <c r="AK6099" t="s">
        <v>501</v>
      </c>
      <c r="AL6099" t="s">
        <v>61</v>
      </c>
      <c r="AM6099" t="s">
        <v>99</v>
      </c>
      <c r="AN6099" t="s">
        <v>61</v>
      </c>
      <c r="AO6099" t="s">
        <v>61</v>
      </c>
      <c r="AP6099">
        <v>1</v>
      </c>
      <c r="AQ6099" t="str">
        <f t="shared" si="383"/>
        <v>GEOL</v>
      </c>
      <c r="AR6099" t="str">
        <f t="shared" si="383"/>
        <v>3570</v>
      </c>
      <c r="AS6099" t="str">
        <f t="shared" si="380"/>
        <v>Reza</v>
      </c>
      <c r="AT6099" t="str">
        <f t="shared" si="381"/>
        <v>GEOL3570Rezaie Boroon Mohammad Hassan</v>
      </c>
      <c r="AU6099" t="str">
        <f t="shared" si="382"/>
        <v>GEOL3570-2</v>
      </c>
      <c r="AV6099" t="s">
        <v>4738</v>
      </c>
      <c r="AW6099" t="s">
        <v>18</v>
      </c>
      <c r="AX6099" t="s">
        <v>3312</v>
      </c>
      <c r="AY6099" t="s">
        <v>3784</v>
      </c>
    </row>
    <row r="6100" spans="1:51" x14ac:dyDescent="0.2">
      <c r="A6100" t="s">
        <v>1814</v>
      </c>
      <c r="B6100" t="s">
        <v>1977</v>
      </c>
      <c r="C6100">
        <v>3570</v>
      </c>
      <c r="D6100" t="s">
        <v>125</v>
      </c>
      <c r="E6100">
        <v>234</v>
      </c>
      <c r="F6100">
        <v>15.6</v>
      </c>
      <c r="G6100">
        <v>0</v>
      </c>
      <c r="H6100">
        <v>0</v>
      </c>
      <c r="I6100">
        <v>0</v>
      </c>
      <c r="J6100">
        <v>0</v>
      </c>
      <c r="K6100">
        <v>15.6</v>
      </c>
      <c r="L6100">
        <v>78</v>
      </c>
      <c r="M6100">
        <v>0</v>
      </c>
      <c r="N6100">
        <v>0</v>
      </c>
      <c r="O6100">
        <v>0</v>
      </c>
      <c r="P6100">
        <v>78</v>
      </c>
      <c r="Q6100">
        <v>75</v>
      </c>
      <c r="R6100" s="3">
        <v>1.04</v>
      </c>
      <c r="S6100">
        <v>0</v>
      </c>
      <c r="T6100">
        <v>0</v>
      </c>
      <c r="AQ6100" t="str">
        <f t="shared" si="383"/>
        <v>GEOL</v>
      </c>
      <c r="AR6100" t="str">
        <f t="shared" si="383"/>
        <v>3570</v>
      </c>
      <c r="AS6100" t="str">
        <f t="shared" si="380"/>
        <v/>
      </c>
      <c r="AT6100" t="str">
        <f t="shared" si="381"/>
        <v>GEOL3570</v>
      </c>
      <c r="AU6100" t="str">
        <f t="shared" si="382"/>
        <v>GEOL3570-***** CRSE TOTAL</v>
      </c>
    </row>
    <row r="6101" spans="1:51" x14ac:dyDescent="0.2">
      <c r="A6101" t="s">
        <v>1814</v>
      </c>
      <c r="B6101" t="s">
        <v>1977</v>
      </c>
      <c r="C6101">
        <v>4100</v>
      </c>
      <c r="D6101">
        <v>1</v>
      </c>
      <c r="E6101">
        <v>27</v>
      </c>
      <c r="F6101">
        <v>1.8</v>
      </c>
      <c r="G6101">
        <v>6</v>
      </c>
      <c r="H6101">
        <v>0.5</v>
      </c>
      <c r="I6101">
        <v>0</v>
      </c>
      <c r="J6101">
        <v>0</v>
      </c>
      <c r="K6101">
        <v>2.2999999999999998</v>
      </c>
      <c r="L6101">
        <v>11</v>
      </c>
      <c r="M6101">
        <v>0</v>
      </c>
      <c r="N6101">
        <v>0</v>
      </c>
      <c r="O6101">
        <v>0</v>
      </c>
      <c r="P6101">
        <v>11</v>
      </c>
      <c r="Q6101">
        <v>24</v>
      </c>
      <c r="R6101" s="3">
        <v>0.45829999999999999</v>
      </c>
      <c r="S6101">
        <v>0</v>
      </c>
      <c r="T6101">
        <v>0</v>
      </c>
      <c r="U6101" t="s">
        <v>1984</v>
      </c>
      <c r="V6101" t="s">
        <v>113</v>
      </c>
      <c r="W6101" s="4">
        <v>0.33333333333333331</v>
      </c>
      <c r="X6101" s="4">
        <v>0.36805555555555558</v>
      </c>
      <c r="Y6101" t="s">
        <v>155</v>
      </c>
      <c r="Z6101">
        <v>132</v>
      </c>
      <c r="AA6101">
        <v>25</v>
      </c>
      <c r="AB6101" t="s">
        <v>6610</v>
      </c>
      <c r="AC6101">
        <v>2</v>
      </c>
      <c r="AD6101">
        <v>2</v>
      </c>
      <c r="AE6101">
        <v>3</v>
      </c>
      <c r="AF6101">
        <v>9</v>
      </c>
      <c r="AG6101">
        <v>8</v>
      </c>
      <c r="AH6101">
        <v>1</v>
      </c>
      <c r="AI6101">
        <v>0</v>
      </c>
      <c r="AJ6101">
        <v>93876</v>
      </c>
      <c r="AK6101" t="s">
        <v>61</v>
      </c>
      <c r="AL6101" t="s">
        <v>61</v>
      </c>
      <c r="AM6101" t="s">
        <v>61</v>
      </c>
      <c r="AN6101" t="s">
        <v>61</v>
      </c>
      <c r="AO6101" t="s">
        <v>61</v>
      </c>
      <c r="AP6101">
        <v>1</v>
      </c>
      <c r="AQ6101" t="str">
        <f t="shared" si="383"/>
        <v>GEOL</v>
      </c>
      <c r="AR6101" t="str">
        <f t="shared" si="383"/>
        <v>4100</v>
      </c>
      <c r="AS6101" t="str">
        <f t="shared" si="380"/>
        <v>Bish</v>
      </c>
      <c r="AT6101" t="str">
        <f t="shared" si="381"/>
        <v>GEOL4100Bishop Kim M</v>
      </c>
      <c r="AU6101" t="str">
        <f t="shared" si="382"/>
        <v>GEOL4100-1</v>
      </c>
      <c r="AV6101" t="s">
        <v>4740</v>
      </c>
      <c r="AW6101" t="s">
        <v>10</v>
      </c>
      <c r="AX6101" t="s">
        <v>115</v>
      </c>
    </row>
    <row r="6102" spans="1:51" x14ac:dyDescent="0.2">
      <c r="A6102" t="s">
        <v>1814</v>
      </c>
      <c r="B6102" t="s">
        <v>1977</v>
      </c>
      <c r="C6102">
        <v>4100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11</v>
      </c>
      <c r="M6102">
        <v>0</v>
      </c>
      <c r="N6102">
        <v>0</v>
      </c>
      <c r="O6102">
        <v>0</v>
      </c>
      <c r="P6102">
        <v>11</v>
      </c>
      <c r="Q6102">
        <v>24</v>
      </c>
      <c r="R6102" s="3">
        <v>0.45829999999999999</v>
      </c>
      <c r="S6102">
        <v>0</v>
      </c>
      <c r="T6102">
        <v>0</v>
      </c>
      <c r="U6102" t="s">
        <v>1984</v>
      </c>
      <c r="V6102" t="s">
        <v>113</v>
      </c>
      <c r="W6102" s="4">
        <v>0.375</v>
      </c>
      <c r="X6102" s="4">
        <v>0.42708333333333331</v>
      </c>
      <c r="Y6102" t="s">
        <v>155</v>
      </c>
      <c r="Z6102">
        <v>132</v>
      </c>
      <c r="AA6102">
        <v>25</v>
      </c>
      <c r="AB6102" t="s">
        <v>6610</v>
      </c>
      <c r="AC6102">
        <v>16</v>
      </c>
      <c r="AD6102">
        <v>2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93877</v>
      </c>
      <c r="AK6102" t="s">
        <v>61</v>
      </c>
      <c r="AL6102" t="s">
        <v>61</v>
      </c>
      <c r="AM6102" t="s">
        <v>61</v>
      </c>
      <c r="AN6102" t="s">
        <v>61</v>
      </c>
      <c r="AO6102" t="s">
        <v>61</v>
      </c>
      <c r="AP6102">
        <v>1</v>
      </c>
      <c r="AQ6102" t="str">
        <f t="shared" si="383"/>
        <v>GEOL</v>
      </c>
      <c r="AR6102" t="str">
        <f t="shared" si="383"/>
        <v>4100</v>
      </c>
      <c r="AS6102" t="str">
        <f t="shared" si="380"/>
        <v>Bish</v>
      </c>
      <c r="AT6102" t="str">
        <f t="shared" si="381"/>
        <v>GEOL4100Bishop Kim M</v>
      </c>
      <c r="AU6102" t="str">
        <f t="shared" si="382"/>
        <v>GEOL4100-2</v>
      </c>
      <c r="AV6102" t="s">
        <v>4740</v>
      </c>
      <c r="AW6102" t="s">
        <v>10</v>
      </c>
      <c r="AX6102" t="s">
        <v>115</v>
      </c>
    </row>
    <row r="6103" spans="1:51" x14ac:dyDescent="0.2">
      <c r="A6103" t="s">
        <v>1814</v>
      </c>
      <c r="B6103" t="s">
        <v>1977</v>
      </c>
      <c r="C6103">
        <v>4100</v>
      </c>
      <c r="D6103" t="s">
        <v>125</v>
      </c>
      <c r="E6103">
        <v>27</v>
      </c>
      <c r="F6103">
        <v>1.8</v>
      </c>
      <c r="G6103">
        <v>6</v>
      </c>
      <c r="H6103">
        <v>0.5</v>
      </c>
      <c r="I6103">
        <v>0</v>
      </c>
      <c r="J6103">
        <v>0</v>
      </c>
      <c r="K6103">
        <v>2.2999999999999998</v>
      </c>
      <c r="L6103">
        <v>22</v>
      </c>
      <c r="M6103">
        <v>0</v>
      </c>
      <c r="N6103">
        <v>0</v>
      </c>
      <c r="O6103">
        <v>0</v>
      </c>
      <c r="P6103">
        <v>22</v>
      </c>
      <c r="Q6103">
        <v>48</v>
      </c>
      <c r="R6103" s="3">
        <v>0.45829999999999999</v>
      </c>
      <c r="S6103">
        <v>0</v>
      </c>
      <c r="T6103">
        <v>0</v>
      </c>
      <c r="AQ6103" t="str">
        <f t="shared" si="383"/>
        <v>GEOL</v>
      </c>
      <c r="AR6103" t="str">
        <f t="shared" si="383"/>
        <v>4100</v>
      </c>
      <c r="AS6103" t="str">
        <f t="shared" si="380"/>
        <v/>
      </c>
      <c r="AT6103" t="str">
        <f t="shared" si="381"/>
        <v>GEOL4100</v>
      </c>
      <c r="AU6103" t="str">
        <f t="shared" si="382"/>
        <v>GEOL4100-***** CRSE TOTAL</v>
      </c>
    </row>
    <row r="6104" spans="1:51" x14ac:dyDescent="0.2">
      <c r="A6104" t="s">
        <v>1814</v>
      </c>
      <c r="B6104" t="s">
        <v>1977</v>
      </c>
      <c r="C6104">
        <v>4110</v>
      </c>
      <c r="D6104">
        <v>1</v>
      </c>
      <c r="E6104">
        <v>27</v>
      </c>
      <c r="F6104">
        <v>1.8</v>
      </c>
      <c r="G6104">
        <v>3</v>
      </c>
      <c r="H6104">
        <v>0.25</v>
      </c>
      <c r="I6104">
        <v>0.25</v>
      </c>
      <c r="J6104">
        <v>0</v>
      </c>
      <c r="K6104">
        <v>2.0499999999999998</v>
      </c>
      <c r="L6104">
        <v>10</v>
      </c>
      <c r="M6104">
        <v>1</v>
      </c>
      <c r="N6104">
        <v>0</v>
      </c>
      <c r="O6104">
        <v>0</v>
      </c>
      <c r="P6104">
        <v>10</v>
      </c>
      <c r="Q6104">
        <v>24</v>
      </c>
      <c r="R6104" s="3">
        <v>0.41670000000000001</v>
      </c>
      <c r="S6104">
        <v>0</v>
      </c>
      <c r="T6104">
        <v>0</v>
      </c>
      <c r="U6104" t="s">
        <v>1985</v>
      </c>
      <c r="V6104" t="s">
        <v>111</v>
      </c>
      <c r="W6104" s="4">
        <v>0.51041666666666663</v>
      </c>
      <c r="X6104" s="4">
        <v>0.5625</v>
      </c>
      <c r="Y6104" t="s">
        <v>155</v>
      </c>
      <c r="Z6104">
        <v>132</v>
      </c>
      <c r="AA6104">
        <v>25</v>
      </c>
      <c r="AB6104" t="s">
        <v>6610</v>
      </c>
      <c r="AC6104">
        <v>4</v>
      </c>
      <c r="AD6104">
        <v>2</v>
      </c>
      <c r="AE6104">
        <v>3</v>
      </c>
      <c r="AF6104">
        <v>7</v>
      </c>
      <c r="AG6104">
        <v>6</v>
      </c>
      <c r="AH6104">
        <v>1</v>
      </c>
      <c r="AI6104">
        <v>0</v>
      </c>
      <c r="AJ6104">
        <v>95693</v>
      </c>
      <c r="AK6104" t="s">
        <v>61</v>
      </c>
      <c r="AL6104" t="s">
        <v>61</v>
      </c>
      <c r="AM6104" t="s">
        <v>61</v>
      </c>
      <c r="AN6104" t="s">
        <v>61</v>
      </c>
      <c r="AO6104" t="s">
        <v>61</v>
      </c>
      <c r="AP6104">
        <v>1</v>
      </c>
      <c r="AQ6104" t="str">
        <f t="shared" si="383"/>
        <v>GEOL</v>
      </c>
      <c r="AR6104" t="str">
        <f t="shared" si="383"/>
        <v>4110</v>
      </c>
      <c r="AS6104" t="str">
        <f t="shared" si="380"/>
        <v>Bish</v>
      </c>
      <c r="AT6104" t="str">
        <f t="shared" si="381"/>
        <v>GEOL4110Bishop Kim M</v>
      </c>
      <c r="AU6104" t="str">
        <f t="shared" si="382"/>
        <v>GEOL4110-1</v>
      </c>
      <c r="AV6104" t="s">
        <v>4740</v>
      </c>
      <c r="AW6104" t="s">
        <v>10</v>
      </c>
      <c r="AX6104" t="s">
        <v>115</v>
      </c>
    </row>
    <row r="6105" spans="1:51" x14ac:dyDescent="0.2">
      <c r="A6105" t="s">
        <v>1814</v>
      </c>
      <c r="B6105" t="s">
        <v>1977</v>
      </c>
      <c r="C6105">
        <v>4110</v>
      </c>
      <c r="D6105" t="s">
        <v>125</v>
      </c>
      <c r="E6105">
        <v>27</v>
      </c>
      <c r="F6105">
        <v>1.8</v>
      </c>
      <c r="G6105">
        <v>3</v>
      </c>
      <c r="H6105">
        <v>0.25</v>
      </c>
      <c r="I6105">
        <v>0.25</v>
      </c>
      <c r="J6105">
        <v>0</v>
      </c>
      <c r="K6105">
        <v>2.0499999999999998</v>
      </c>
      <c r="L6105">
        <v>10</v>
      </c>
      <c r="M6105">
        <v>1</v>
      </c>
      <c r="N6105">
        <v>0</v>
      </c>
      <c r="O6105">
        <v>0</v>
      </c>
      <c r="P6105">
        <v>10</v>
      </c>
      <c r="Q6105">
        <v>24</v>
      </c>
      <c r="R6105" s="3">
        <v>0.41670000000000001</v>
      </c>
      <c r="S6105">
        <v>0</v>
      </c>
      <c r="T6105">
        <v>0</v>
      </c>
      <c r="AQ6105" t="str">
        <f t="shared" si="383"/>
        <v>GEOL</v>
      </c>
      <c r="AR6105" t="str">
        <f t="shared" si="383"/>
        <v>4110</v>
      </c>
      <c r="AS6105" t="str">
        <f t="shared" si="380"/>
        <v/>
      </c>
      <c r="AT6105" t="str">
        <f t="shared" si="381"/>
        <v>GEOL4110</v>
      </c>
      <c r="AU6105" t="str">
        <f t="shared" si="382"/>
        <v>GEOL4110-***** CRSE TOTAL</v>
      </c>
    </row>
    <row r="6106" spans="1:51" x14ac:dyDescent="0.2">
      <c r="A6106" t="s">
        <v>1814</v>
      </c>
      <c r="B6106" t="s">
        <v>1977</v>
      </c>
      <c r="C6106">
        <v>4220</v>
      </c>
      <c r="D6106">
        <v>1</v>
      </c>
      <c r="E6106">
        <v>24</v>
      </c>
      <c r="F6106">
        <v>1.6</v>
      </c>
      <c r="G6106">
        <v>36</v>
      </c>
      <c r="H6106">
        <v>3</v>
      </c>
      <c r="I6106">
        <v>0.25</v>
      </c>
      <c r="J6106">
        <v>0</v>
      </c>
      <c r="K6106">
        <v>4.5999999999999996</v>
      </c>
      <c r="L6106">
        <v>20</v>
      </c>
      <c r="M6106">
        <v>1</v>
      </c>
      <c r="N6106">
        <v>0</v>
      </c>
      <c r="O6106">
        <v>0</v>
      </c>
      <c r="P6106">
        <v>20</v>
      </c>
      <c r="Q6106">
        <v>24</v>
      </c>
      <c r="R6106" s="3">
        <v>0.83330000000000004</v>
      </c>
      <c r="S6106">
        <v>0</v>
      </c>
      <c r="T6106">
        <v>0</v>
      </c>
      <c r="U6106" t="s">
        <v>1986</v>
      </c>
      <c r="V6106" t="s">
        <v>111</v>
      </c>
      <c r="W6106" s="4">
        <v>0.64583333333333337</v>
      </c>
      <c r="X6106" s="4">
        <v>0.68055555555555547</v>
      </c>
      <c r="Y6106" t="s">
        <v>155</v>
      </c>
      <c r="Z6106">
        <v>132</v>
      </c>
      <c r="AA6106">
        <v>25</v>
      </c>
      <c r="AB6106" t="s">
        <v>6590</v>
      </c>
      <c r="AC6106">
        <v>4</v>
      </c>
      <c r="AD6106">
        <v>2</v>
      </c>
      <c r="AE6106">
        <v>3</v>
      </c>
      <c r="AF6106">
        <v>18</v>
      </c>
      <c r="AG6106">
        <v>16</v>
      </c>
      <c r="AH6106">
        <v>0</v>
      </c>
      <c r="AI6106">
        <v>2</v>
      </c>
      <c r="AJ6106">
        <v>96817</v>
      </c>
      <c r="AK6106" t="s">
        <v>61</v>
      </c>
      <c r="AL6106" t="s">
        <v>98</v>
      </c>
      <c r="AM6106" t="s">
        <v>61</v>
      </c>
      <c r="AN6106" t="s">
        <v>61</v>
      </c>
      <c r="AO6106" t="s">
        <v>61</v>
      </c>
      <c r="AP6106">
        <v>1</v>
      </c>
      <c r="AQ6106" t="str">
        <f t="shared" si="383"/>
        <v>GEOL</v>
      </c>
      <c r="AR6106" t="str">
        <f t="shared" si="383"/>
        <v>4220</v>
      </c>
      <c r="AS6106" t="str">
        <f t="shared" si="380"/>
        <v>Elli</v>
      </c>
      <c r="AT6106" t="str">
        <f t="shared" si="381"/>
        <v>GEOL4220Ellis Andre S</v>
      </c>
      <c r="AU6106" t="str">
        <f t="shared" si="382"/>
        <v>GEOL4220-1</v>
      </c>
      <c r="AV6106" t="s">
        <v>3431</v>
      </c>
      <c r="AW6106" t="s">
        <v>3227</v>
      </c>
      <c r="AX6106" t="s">
        <v>443</v>
      </c>
    </row>
    <row r="6107" spans="1:51" x14ac:dyDescent="0.2">
      <c r="A6107" t="s">
        <v>1814</v>
      </c>
      <c r="B6107" t="s">
        <v>1977</v>
      </c>
      <c r="C6107">
        <v>4220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9</v>
      </c>
      <c r="M6107">
        <v>1</v>
      </c>
      <c r="N6107">
        <v>0</v>
      </c>
      <c r="O6107">
        <v>0</v>
      </c>
      <c r="P6107">
        <v>9</v>
      </c>
      <c r="Q6107">
        <v>12</v>
      </c>
      <c r="R6107" s="3">
        <v>0.75</v>
      </c>
      <c r="S6107">
        <v>0</v>
      </c>
      <c r="T6107">
        <v>0</v>
      </c>
      <c r="U6107" t="s">
        <v>1986</v>
      </c>
      <c r="V6107" t="s">
        <v>136</v>
      </c>
      <c r="W6107" s="4">
        <v>0.52083333333333337</v>
      </c>
      <c r="X6107" s="4">
        <v>0.60416666666666663</v>
      </c>
      <c r="Y6107" t="s">
        <v>155</v>
      </c>
      <c r="Z6107">
        <v>132</v>
      </c>
      <c r="AA6107">
        <v>25</v>
      </c>
      <c r="AB6107" t="s">
        <v>6613</v>
      </c>
      <c r="AC6107">
        <v>16</v>
      </c>
      <c r="AD6107">
        <v>2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97512</v>
      </c>
      <c r="AK6107" t="s">
        <v>61</v>
      </c>
      <c r="AL6107" t="s">
        <v>98</v>
      </c>
      <c r="AM6107" t="s">
        <v>61</v>
      </c>
      <c r="AN6107" t="s">
        <v>61</v>
      </c>
      <c r="AO6107" t="s">
        <v>61</v>
      </c>
      <c r="AP6107">
        <v>1</v>
      </c>
      <c r="AQ6107" t="str">
        <f t="shared" si="383"/>
        <v>GEOL</v>
      </c>
      <c r="AR6107" t="str">
        <f t="shared" si="383"/>
        <v>4220</v>
      </c>
      <c r="AS6107" t="str">
        <f t="shared" si="380"/>
        <v xml:space="preserve">Luu </v>
      </c>
      <c r="AT6107" t="str">
        <f t="shared" si="381"/>
        <v>GEOL4220Luu Ngoc Chi</v>
      </c>
      <c r="AU6107" t="str">
        <f t="shared" si="382"/>
        <v>GEOL4220-3</v>
      </c>
      <c r="AV6107" t="s">
        <v>4742</v>
      </c>
      <c r="AW6107" t="s">
        <v>4264</v>
      </c>
      <c r="AX6107" t="s">
        <v>4743</v>
      </c>
    </row>
    <row r="6108" spans="1:51" x14ac:dyDescent="0.2">
      <c r="A6108" t="s">
        <v>1814</v>
      </c>
      <c r="B6108" t="s">
        <v>1977</v>
      </c>
      <c r="C6108">
        <v>4220</v>
      </c>
      <c r="D6108">
        <v>4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11</v>
      </c>
      <c r="M6108">
        <v>0</v>
      </c>
      <c r="N6108">
        <v>0</v>
      </c>
      <c r="O6108">
        <v>0</v>
      </c>
      <c r="P6108">
        <v>11</v>
      </c>
      <c r="Q6108">
        <v>12</v>
      </c>
      <c r="R6108" s="3">
        <v>0.91669999999999996</v>
      </c>
      <c r="S6108">
        <v>0</v>
      </c>
      <c r="T6108">
        <v>0</v>
      </c>
      <c r="U6108" t="s">
        <v>1986</v>
      </c>
      <c r="V6108" t="s">
        <v>136</v>
      </c>
      <c r="W6108" s="4">
        <v>0.41666666666666669</v>
      </c>
      <c r="X6108" s="4">
        <v>0.5</v>
      </c>
      <c r="Y6108" t="s">
        <v>155</v>
      </c>
      <c r="Z6108">
        <v>132</v>
      </c>
      <c r="AA6108">
        <v>25</v>
      </c>
      <c r="AB6108" t="s">
        <v>6613</v>
      </c>
      <c r="AC6108">
        <v>16</v>
      </c>
      <c r="AD6108">
        <v>2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97513</v>
      </c>
      <c r="AK6108" t="s">
        <v>61</v>
      </c>
      <c r="AL6108" t="s">
        <v>98</v>
      </c>
      <c r="AM6108" t="s">
        <v>61</v>
      </c>
      <c r="AN6108" t="s">
        <v>61</v>
      </c>
      <c r="AO6108" t="s">
        <v>61</v>
      </c>
      <c r="AP6108">
        <v>1</v>
      </c>
      <c r="AQ6108" t="str">
        <f t="shared" si="383"/>
        <v>GEOL</v>
      </c>
      <c r="AR6108" t="str">
        <f t="shared" si="383"/>
        <v>4220</v>
      </c>
      <c r="AS6108" t="str">
        <f t="shared" si="380"/>
        <v xml:space="preserve">Luu </v>
      </c>
      <c r="AT6108" t="str">
        <f t="shared" si="381"/>
        <v>GEOL4220Luu Ngoc Chi</v>
      </c>
      <c r="AU6108" t="str">
        <f t="shared" si="382"/>
        <v>GEOL4220-4</v>
      </c>
      <c r="AV6108" t="s">
        <v>4742</v>
      </c>
      <c r="AW6108" t="s">
        <v>4264</v>
      </c>
      <c r="AX6108" t="s">
        <v>4743</v>
      </c>
    </row>
    <row r="6109" spans="1:51" x14ac:dyDescent="0.2">
      <c r="A6109" t="s">
        <v>1814</v>
      </c>
      <c r="B6109" t="s">
        <v>1977</v>
      </c>
      <c r="C6109">
        <v>4220</v>
      </c>
      <c r="D6109" t="s">
        <v>125</v>
      </c>
      <c r="E6109">
        <v>24</v>
      </c>
      <c r="F6109">
        <v>1.6</v>
      </c>
      <c r="G6109">
        <v>36</v>
      </c>
      <c r="H6109">
        <v>3</v>
      </c>
      <c r="I6109">
        <v>0.25</v>
      </c>
      <c r="J6109">
        <v>0</v>
      </c>
      <c r="K6109">
        <v>4.5999999999999996</v>
      </c>
      <c r="L6109">
        <v>40</v>
      </c>
      <c r="M6109">
        <v>2</v>
      </c>
      <c r="N6109">
        <v>0</v>
      </c>
      <c r="O6109">
        <v>0</v>
      </c>
      <c r="P6109">
        <v>40</v>
      </c>
      <c r="Q6109">
        <v>48</v>
      </c>
      <c r="R6109" s="3">
        <v>0.83330000000000004</v>
      </c>
      <c r="S6109">
        <v>0</v>
      </c>
      <c r="T6109">
        <v>0</v>
      </c>
      <c r="AQ6109" t="str">
        <f t="shared" si="383"/>
        <v>GEOL</v>
      </c>
      <c r="AR6109" t="str">
        <f t="shared" si="383"/>
        <v>4220</v>
      </c>
      <c r="AS6109" t="str">
        <f t="shared" si="380"/>
        <v/>
      </c>
      <c r="AT6109" t="str">
        <f t="shared" si="381"/>
        <v>GEOL4220</v>
      </c>
      <c r="AU6109" t="str">
        <f t="shared" si="382"/>
        <v>GEOL4220-***** CRSE TOTAL</v>
      </c>
    </row>
    <row r="6110" spans="1:51" x14ac:dyDescent="0.2">
      <c r="A6110" t="s">
        <v>1814</v>
      </c>
      <c r="B6110" t="s">
        <v>1977</v>
      </c>
      <c r="C6110">
        <v>4350</v>
      </c>
      <c r="D6110">
        <v>1</v>
      </c>
      <c r="E6110">
        <v>51</v>
      </c>
      <c r="F6110">
        <v>3.4</v>
      </c>
      <c r="G6110">
        <v>15</v>
      </c>
      <c r="H6110">
        <v>1.25</v>
      </c>
      <c r="I6110">
        <v>0.25</v>
      </c>
      <c r="J6110">
        <v>0</v>
      </c>
      <c r="K6110">
        <v>4.6500000000000004</v>
      </c>
      <c r="L6110">
        <v>22</v>
      </c>
      <c r="M6110">
        <v>1</v>
      </c>
      <c r="N6110">
        <v>0</v>
      </c>
      <c r="O6110">
        <v>0</v>
      </c>
      <c r="P6110">
        <v>22</v>
      </c>
      <c r="Q6110">
        <v>24</v>
      </c>
      <c r="R6110" s="3">
        <v>0.91669999999999996</v>
      </c>
      <c r="S6110">
        <v>0</v>
      </c>
      <c r="T6110">
        <v>0</v>
      </c>
      <c r="U6110" t="s">
        <v>1987</v>
      </c>
      <c r="V6110" t="s">
        <v>113</v>
      </c>
      <c r="W6110" s="4">
        <v>0.625</v>
      </c>
      <c r="X6110" s="4">
        <v>0.65972222222222221</v>
      </c>
      <c r="Y6110" t="s">
        <v>155</v>
      </c>
      <c r="Z6110">
        <v>119</v>
      </c>
      <c r="AA6110">
        <v>24</v>
      </c>
      <c r="AB6110" t="s">
        <v>6618</v>
      </c>
      <c r="AC6110">
        <v>4</v>
      </c>
      <c r="AD6110">
        <v>2</v>
      </c>
      <c r="AE6110">
        <v>3</v>
      </c>
      <c r="AF6110">
        <v>13</v>
      </c>
      <c r="AG6110">
        <v>12</v>
      </c>
      <c r="AH6110">
        <v>1</v>
      </c>
      <c r="AI6110">
        <v>0</v>
      </c>
      <c r="AJ6110">
        <v>95694</v>
      </c>
      <c r="AK6110" t="s">
        <v>61</v>
      </c>
      <c r="AL6110" t="s">
        <v>61</v>
      </c>
      <c r="AM6110" t="s">
        <v>61</v>
      </c>
      <c r="AN6110" t="s">
        <v>61</v>
      </c>
      <c r="AO6110" t="s">
        <v>61</v>
      </c>
      <c r="AP6110">
        <v>1</v>
      </c>
      <c r="AQ6110" t="str">
        <f t="shared" si="383"/>
        <v>GEOL</v>
      </c>
      <c r="AR6110" t="str">
        <f t="shared" si="383"/>
        <v>4350</v>
      </c>
      <c r="AS6110" t="str">
        <f t="shared" si="380"/>
        <v>Rami</v>
      </c>
      <c r="AT6110" t="str">
        <f t="shared" si="381"/>
        <v>GEOL4350Ramirez Pedro C</v>
      </c>
      <c r="AU6110" t="str">
        <f t="shared" si="382"/>
        <v>GEOL4350-1</v>
      </c>
      <c r="AV6110" t="s">
        <v>2639</v>
      </c>
      <c r="AW6110" t="s">
        <v>2927</v>
      </c>
      <c r="AX6110" t="s">
        <v>2637</v>
      </c>
    </row>
    <row r="6111" spans="1:51" x14ac:dyDescent="0.2">
      <c r="A6111" t="s">
        <v>1814</v>
      </c>
      <c r="B6111" t="s">
        <v>1977</v>
      </c>
      <c r="C6111">
        <v>4350</v>
      </c>
      <c r="D6111">
        <v>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22</v>
      </c>
      <c r="M6111">
        <v>1</v>
      </c>
      <c r="N6111">
        <v>0</v>
      </c>
      <c r="O6111">
        <v>0</v>
      </c>
      <c r="P6111">
        <v>22</v>
      </c>
      <c r="Q6111">
        <v>24</v>
      </c>
      <c r="R6111" s="3">
        <v>0.91669999999999996</v>
      </c>
      <c r="S6111">
        <v>0</v>
      </c>
      <c r="T6111">
        <v>0</v>
      </c>
      <c r="U6111" t="s">
        <v>1987</v>
      </c>
      <c r="V6111" t="s">
        <v>113</v>
      </c>
      <c r="W6111" s="4">
        <v>0.66666666666666663</v>
      </c>
      <c r="X6111" s="4">
        <v>0.71875</v>
      </c>
      <c r="Y6111" t="s">
        <v>155</v>
      </c>
      <c r="Z6111">
        <v>119</v>
      </c>
      <c r="AA6111">
        <v>24</v>
      </c>
      <c r="AB6111" t="s">
        <v>6618</v>
      </c>
      <c r="AC6111">
        <v>16</v>
      </c>
      <c r="AD6111">
        <v>2</v>
      </c>
      <c r="AE6111">
        <v>0</v>
      </c>
      <c r="AF6111">
        <v>2</v>
      </c>
      <c r="AG6111">
        <v>0</v>
      </c>
      <c r="AH6111">
        <v>2</v>
      </c>
      <c r="AI6111">
        <v>0</v>
      </c>
      <c r="AJ6111">
        <v>95695</v>
      </c>
      <c r="AK6111" t="s">
        <v>61</v>
      </c>
      <c r="AL6111" t="s">
        <v>61</v>
      </c>
      <c r="AM6111" t="s">
        <v>61</v>
      </c>
      <c r="AN6111" t="s">
        <v>61</v>
      </c>
      <c r="AO6111" t="s">
        <v>61</v>
      </c>
      <c r="AP6111">
        <v>1</v>
      </c>
      <c r="AQ6111" t="str">
        <f t="shared" si="383"/>
        <v>GEOL</v>
      </c>
      <c r="AR6111" t="str">
        <f t="shared" si="383"/>
        <v>4350</v>
      </c>
      <c r="AS6111" t="str">
        <f t="shared" si="380"/>
        <v>Rami</v>
      </c>
      <c r="AT6111" t="str">
        <f t="shared" si="381"/>
        <v>GEOL4350Ramirez Pedro C</v>
      </c>
      <c r="AU6111" t="str">
        <f t="shared" si="382"/>
        <v>GEOL4350-2</v>
      </c>
      <c r="AV6111" t="s">
        <v>2639</v>
      </c>
      <c r="AW6111" t="s">
        <v>2927</v>
      </c>
      <c r="AX6111" t="s">
        <v>2637</v>
      </c>
    </row>
    <row r="6112" spans="1:51" x14ac:dyDescent="0.2">
      <c r="A6112" t="s">
        <v>1814</v>
      </c>
      <c r="B6112" t="s">
        <v>1977</v>
      </c>
      <c r="C6112">
        <v>4350</v>
      </c>
      <c r="D6112" t="s">
        <v>125</v>
      </c>
      <c r="E6112">
        <v>51</v>
      </c>
      <c r="F6112">
        <v>3.4</v>
      </c>
      <c r="G6112">
        <v>15</v>
      </c>
      <c r="H6112">
        <v>1.25</v>
      </c>
      <c r="I6112">
        <v>0.25</v>
      </c>
      <c r="J6112">
        <v>0</v>
      </c>
      <c r="K6112">
        <v>4.6500000000000004</v>
      </c>
      <c r="L6112">
        <v>44</v>
      </c>
      <c r="M6112">
        <v>2</v>
      </c>
      <c r="N6112">
        <v>0</v>
      </c>
      <c r="O6112">
        <v>0</v>
      </c>
      <c r="P6112">
        <v>44</v>
      </c>
      <c r="Q6112">
        <v>48</v>
      </c>
      <c r="R6112" s="3">
        <v>0.91669999999999996</v>
      </c>
      <c r="S6112">
        <v>0</v>
      </c>
      <c r="T6112">
        <v>0</v>
      </c>
      <c r="AQ6112" t="str">
        <f t="shared" si="383"/>
        <v>GEOL</v>
      </c>
      <c r="AR6112" t="str">
        <f t="shared" si="383"/>
        <v>4350</v>
      </c>
      <c r="AS6112" t="str">
        <f t="shared" si="380"/>
        <v/>
      </c>
      <c r="AT6112" t="str">
        <f t="shared" si="381"/>
        <v>GEOL4350</v>
      </c>
      <c r="AU6112" t="str">
        <f t="shared" si="382"/>
        <v>GEOL4350-***** CRSE TOTAL</v>
      </c>
    </row>
    <row r="6113" spans="1:51" x14ac:dyDescent="0.2">
      <c r="A6113" t="s">
        <v>1814</v>
      </c>
      <c r="B6113" t="s">
        <v>1977</v>
      </c>
      <c r="C6113">
        <v>4840</v>
      </c>
      <c r="D6113">
        <v>1</v>
      </c>
      <c r="E6113">
        <v>33</v>
      </c>
      <c r="F6113">
        <v>2.2000000000000002</v>
      </c>
      <c r="G6113">
        <v>18</v>
      </c>
      <c r="H6113">
        <v>1.5</v>
      </c>
      <c r="I6113">
        <v>0.25</v>
      </c>
      <c r="J6113">
        <v>0</v>
      </c>
      <c r="K6113">
        <v>3.7</v>
      </c>
      <c r="L6113">
        <v>17</v>
      </c>
      <c r="M6113">
        <v>1</v>
      </c>
      <c r="N6113">
        <v>0</v>
      </c>
      <c r="O6113">
        <v>1</v>
      </c>
      <c r="P6113">
        <v>18</v>
      </c>
      <c r="Q6113">
        <v>24</v>
      </c>
      <c r="R6113" s="3">
        <v>0.70830000000000004</v>
      </c>
      <c r="S6113">
        <v>0</v>
      </c>
      <c r="T6113">
        <v>3</v>
      </c>
      <c r="U6113" t="s">
        <v>1988</v>
      </c>
      <c r="V6113" t="s">
        <v>111</v>
      </c>
      <c r="W6113" s="4">
        <v>0.70833333333333337</v>
      </c>
      <c r="X6113" s="4">
        <v>0.74305555555555547</v>
      </c>
      <c r="Y6113" t="s">
        <v>155</v>
      </c>
      <c r="Z6113">
        <v>132</v>
      </c>
      <c r="AA6113">
        <v>25</v>
      </c>
      <c r="AB6113" t="s">
        <v>6611</v>
      </c>
      <c r="AC6113">
        <v>4</v>
      </c>
      <c r="AD6113">
        <v>2</v>
      </c>
      <c r="AE6113">
        <v>3</v>
      </c>
      <c r="AF6113">
        <v>9</v>
      </c>
      <c r="AG6113">
        <v>5</v>
      </c>
      <c r="AH6113">
        <v>2</v>
      </c>
      <c r="AI6113">
        <v>2</v>
      </c>
      <c r="AJ6113">
        <v>90976</v>
      </c>
      <c r="AK6113" t="s">
        <v>61</v>
      </c>
      <c r="AL6113" t="s">
        <v>61</v>
      </c>
      <c r="AM6113" t="s">
        <v>61</v>
      </c>
      <c r="AN6113" t="s">
        <v>61</v>
      </c>
      <c r="AO6113" t="s">
        <v>61</v>
      </c>
      <c r="AP6113">
        <v>1</v>
      </c>
      <c r="AQ6113" t="str">
        <f t="shared" si="383"/>
        <v>GEOL</v>
      </c>
      <c r="AR6113" t="str">
        <f t="shared" si="383"/>
        <v>4840</v>
      </c>
      <c r="AS6113" t="str">
        <f t="shared" si="380"/>
        <v>Hibb</v>
      </c>
      <c r="AT6113" t="str">
        <f t="shared" si="381"/>
        <v>GEOL4840Hibbs Barry J</v>
      </c>
      <c r="AU6113" t="str">
        <f t="shared" si="382"/>
        <v>GEOL4840-1</v>
      </c>
      <c r="AV6113" t="s">
        <v>4741</v>
      </c>
      <c r="AW6113" t="s">
        <v>3133</v>
      </c>
      <c r="AX6113" t="s">
        <v>2419</v>
      </c>
    </row>
    <row r="6114" spans="1:51" x14ac:dyDescent="0.2">
      <c r="A6114" t="s">
        <v>1814</v>
      </c>
      <c r="B6114" t="s">
        <v>1977</v>
      </c>
      <c r="C6114">
        <v>4840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17</v>
      </c>
      <c r="M6114">
        <v>1</v>
      </c>
      <c r="N6114">
        <v>0</v>
      </c>
      <c r="O6114">
        <v>1</v>
      </c>
      <c r="P6114">
        <v>18</v>
      </c>
      <c r="Q6114">
        <v>24</v>
      </c>
      <c r="R6114" s="3">
        <v>0.70830000000000004</v>
      </c>
      <c r="S6114">
        <v>0</v>
      </c>
      <c r="T6114">
        <v>0</v>
      </c>
      <c r="U6114" t="s">
        <v>1988</v>
      </c>
      <c r="V6114" t="s">
        <v>111</v>
      </c>
      <c r="W6114" s="4">
        <v>0.75</v>
      </c>
      <c r="X6114" s="4">
        <v>0.80208333333333337</v>
      </c>
      <c r="Y6114" t="s">
        <v>155</v>
      </c>
      <c r="Z6114">
        <v>132</v>
      </c>
      <c r="AA6114">
        <v>25</v>
      </c>
      <c r="AB6114" t="s">
        <v>6611</v>
      </c>
      <c r="AC6114">
        <v>16</v>
      </c>
      <c r="AD6114">
        <v>2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90977</v>
      </c>
      <c r="AK6114" t="s">
        <v>61</v>
      </c>
      <c r="AL6114" t="s">
        <v>61</v>
      </c>
      <c r="AM6114" t="s">
        <v>61</v>
      </c>
      <c r="AN6114" t="s">
        <v>61</v>
      </c>
      <c r="AO6114" t="s">
        <v>61</v>
      </c>
      <c r="AP6114">
        <v>1</v>
      </c>
      <c r="AQ6114" t="str">
        <f t="shared" si="383"/>
        <v>GEOL</v>
      </c>
      <c r="AR6114" t="str">
        <f t="shared" si="383"/>
        <v>4840</v>
      </c>
      <c r="AS6114" t="str">
        <f t="shared" si="380"/>
        <v>Hibb</v>
      </c>
      <c r="AT6114" t="str">
        <f t="shared" si="381"/>
        <v>GEOL4840Hibbs Barry J</v>
      </c>
      <c r="AU6114" t="str">
        <f t="shared" si="382"/>
        <v>GEOL4840-2</v>
      </c>
      <c r="AV6114" t="s">
        <v>4741</v>
      </c>
      <c r="AW6114" t="s">
        <v>3133</v>
      </c>
      <c r="AX6114" t="s">
        <v>2419</v>
      </c>
    </row>
    <row r="6115" spans="1:51" x14ac:dyDescent="0.2">
      <c r="A6115" t="s">
        <v>1814</v>
      </c>
      <c r="B6115" t="s">
        <v>1977</v>
      </c>
      <c r="C6115">
        <v>4840</v>
      </c>
      <c r="D6115" t="s">
        <v>125</v>
      </c>
      <c r="E6115">
        <v>33</v>
      </c>
      <c r="F6115">
        <v>2.2000000000000002</v>
      </c>
      <c r="G6115">
        <v>18</v>
      </c>
      <c r="H6115">
        <v>1.5</v>
      </c>
      <c r="I6115">
        <v>0.25</v>
      </c>
      <c r="J6115">
        <v>0</v>
      </c>
      <c r="K6115">
        <v>3.7</v>
      </c>
      <c r="L6115">
        <v>34</v>
      </c>
      <c r="M6115">
        <v>2</v>
      </c>
      <c r="N6115">
        <v>0</v>
      </c>
      <c r="O6115">
        <v>2</v>
      </c>
      <c r="P6115">
        <v>36</v>
      </c>
      <c r="Q6115">
        <v>48</v>
      </c>
      <c r="R6115" s="3">
        <v>0.75</v>
      </c>
      <c r="S6115">
        <v>0</v>
      </c>
      <c r="T6115">
        <v>3</v>
      </c>
      <c r="AQ6115" t="str">
        <f t="shared" si="383"/>
        <v>GEOL</v>
      </c>
      <c r="AR6115" t="str">
        <f t="shared" si="383"/>
        <v>4840</v>
      </c>
      <c r="AS6115" t="str">
        <f t="shared" si="380"/>
        <v/>
      </c>
      <c r="AT6115" t="str">
        <f t="shared" si="381"/>
        <v>GEOL4840</v>
      </c>
      <c r="AU6115" t="str">
        <f t="shared" si="382"/>
        <v>GEOL4840-***** CRSE TOTAL</v>
      </c>
    </row>
    <row r="6116" spans="1:51" x14ac:dyDescent="0.2">
      <c r="A6116" t="s">
        <v>1814</v>
      </c>
      <c r="B6116" t="s">
        <v>1977</v>
      </c>
      <c r="C6116">
        <v>4990</v>
      </c>
      <c r="D6116">
        <v>1</v>
      </c>
      <c r="E6116">
        <v>1</v>
      </c>
      <c r="F6116">
        <v>7.0000000000000007E-2</v>
      </c>
      <c r="G6116">
        <v>0</v>
      </c>
      <c r="H6116">
        <v>0</v>
      </c>
      <c r="I6116">
        <v>0</v>
      </c>
      <c r="J6116">
        <v>0</v>
      </c>
      <c r="K6116">
        <v>7.0000000000000007E-2</v>
      </c>
      <c r="L6116">
        <v>1</v>
      </c>
      <c r="M6116">
        <v>0</v>
      </c>
      <c r="N6116">
        <v>0</v>
      </c>
      <c r="O6116">
        <v>0</v>
      </c>
      <c r="P6116">
        <v>1</v>
      </c>
      <c r="Q6116">
        <v>5</v>
      </c>
      <c r="R6116" s="3">
        <v>0.2</v>
      </c>
      <c r="S6116">
        <v>0</v>
      </c>
      <c r="T6116">
        <v>0</v>
      </c>
      <c r="U6116" t="s">
        <v>202</v>
      </c>
      <c r="Y6116" t="s">
        <v>61</v>
      </c>
      <c r="Z6116" t="s">
        <v>61</v>
      </c>
      <c r="AA6116" t="s">
        <v>61</v>
      </c>
      <c r="AB6116" t="s">
        <v>6591</v>
      </c>
      <c r="AC6116">
        <v>36</v>
      </c>
      <c r="AD6116">
        <v>2</v>
      </c>
      <c r="AE6116">
        <v>1</v>
      </c>
      <c r="AF6116">
        <v>2</v>
      </c>
      <c r="AG6116">
        <v>2</v>
      </c>
      <c r="AH6116">
        <v>0</v>
      </c>
      <c r="AI6116">
        <v>0</v>
      </c>
      <c r="AJ6116">
        <v>95397</v>
      </c>
      <c r="AK6116" t="s">
        <v>61</v>
      </c>
      <c r="AL6116" t="s">
        <v>61</v>
      </c>
      <c r="AM6116" t="s">
        <v>61</v>
      </c>
      <c r="AN6116" t="s">
        <v>61</v>
      </c>
      <c r="AO6116" t="s">
        <v>61</v>
      </c>
      <c r="AP6116">
        <v>1</v>
      </c>
      <c r="AQ6116" t="str">
        <f t="shared" si="383"/>
        <v>GEOL</v>
      </c>
      <c r="AR6116" t="str">
        <f t="shared" si="383"/>
        <v>4990</v>
      </c>
      <c r="AS6116" t="str">
        <f t="shared" si="380"/>
        <v>Li J</v>
      </c>
      <c r="AT6116" t="str">
        <f t="shared" si="381"/>
        <v xml:space="preserve">GEOL4990Li Jingjing </v>
      </c>
      <c r="AU6116" t="str">
        <f t="shared" si="382"/>
        <v>GEOL4990-1</v>
      </c>
      <c r="AV6116" t="s">
        <v>3261</v>
      </c>
      <c r="AW6116" t="s">
        <v>4720</v>
      </c>
    </row>
    <row r="6117" spans="1:51" x14ac:dyDescent="0.2">
      <c r="A6117" t="s">
        <v>1814</v>
      </c>
      <c r="B6117" t="s">
        <v>1977</v>
      </c>
      <c r="C6117">
        <v>4990</v>
      </c>
      <c r="D6117">
        <v>3</v>
      </c>
      <c r="E6117">
        <v>1</v>
      </c>
      <c r="F6117">
        <v>7.0000000000000007E-2</v>
      </c>
      <c r="G6117">
        <v>0</v>
      </c>
      <c r="H6117">
        <v>0</v>
      </c>
      <c r="I6117">
        <v>0</v>
      </c>
      <c r="J6117">
        <v>0</v>
      </c>
      <c r="K6117">
        <v>7.0000000000000007E-2</v>
      </c>
      <c r="L6117">
        <v>1</v>
      </c>
      <c r="M6117">
        <v>0</v>
      </c>
      <c r="N6117">
        <v>0</v>
      </c>
      <c r="O6117">
        <v>0</v>
      </c>
      <c r="P6117">
        <v>1</v>
      </c>
      <c r="Q6117">
        <v>5</v>
      </c>
      <c r="R6117" s="3">
        <v>0.2</v>
      </c>
      <c r="S6117">
        <v>0</v>
      </c>
      <c r="T6117">
        <v>0</v>
      </c>
      <c r="U6117" t="s">
        <v>202</v>
      </c>
      <c r="Y6117" t="s">
        <v>61</v>
      </c>
      <c r="Z6117" t="s">
        <v>61</v>
      </c>
      <c r="AA6117" t="s">
        <v>61</v>
      </c>
      <c r="AB6117" t="s">
        <v>6608</v>
      </c>
      <c r="AC6117">
        <v>36</v>
      </c>
      <c r="AD6117">
        <v>2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95399</v>
      </c>
      <c r="AK6117" t="s">
        <v>61</v>
      </c>
      <c r="AL6117" t="s">
        <v>61</v>
      </c>
      <c r="AM6117" t="s">
        <v>61</v>
      </c>
      <c r="AN6117" t="s">
        <v>61</v>
      </c>
      <c r="AO6117" t="s">
        <v>61</v>
      </c>
      <c r="AP6117">
        <v>1</v>
      </c>
      <c r="AQ6117" t="str">
        <f t="shared" si="383"/>
        <v>GEOL</v>
      </c>
      <c r="AR6117" t="str">
        <f t="shared" si="383"/>
        <v>4990</v>
      </c>
      <c r="AS6117" t="str">
        <f t="shared" si="380"/>
        <v>Reza</v>
      </c>
      <c r="AT6117" t="str">
        <f t="shared" si="381"/>
        <v>GEOL4990Rezaie Boroon Mohammad Hassan</v>
      </c>
      <c r="AU6117" t="str">
        <f t="shared" si="382"/>
        <v>GEOL4990-3</v>
      </c>
      <c r="AV6117" t="s">
        <v>4738</v>
      </c>
      <c r="AW6117" t="s">
        <v>18</v>
      </c>
      <c r="AX6117" t="s">
        <v>3312</v>
      </c>
      <c r="AY6117" t="s">
        <v>3784</v>
      </c>
    </row>
    <row r="6118" spans="1:51" x14ac:dyDescent="0.2">
      <c r="A6118" t="s">
        <v>1814</v>
      </c>
      <c r="B6118" t="s">
        <v>1977</v>
      </c>
      <c r="C6118">
        <v>4990</v>
      </c>
      <c r="D6118">
        <v>4</v>
      </c>
      <c r="E6118">
        <v>6</v>
      </c>
      <c r="F6118">
        <v>0.4</v>
      </c>
      <c r="G6118">
        <v>0</v>
      </c>
      <c r="H6118">
        <v>0</v>
      </c>
      <c r="I6118">
        <v>0</v>
      </c>
      <c r="J6118">
        <v>0</v>
      </c>
      <c r="K6118">
        <v>0.4</v>
      </c>
      <c r="L6118">
        <v>2</v>
      </c>
      <c r="M6118">
        <v>0</v>
      </c>
      <c r="N6118">
        <v>0</v>
      </c>
      <c r="O6118">
        <v>0</v>
      </c>
      <c r="P6118">
        <v>2</v>
      </c>
      <c r="Q6118">
        <v>5</v>
      </c>
      <c r="R6118" s="3">
        <v>0.4</v>
      </c>
      <c r="S6118">
        <v>0</v>
      </c>
      <c r="T6118">
        <v>0</v>
      </c>
      <c r="U6118" t="s">
        <v>202</v>
      </c>
      <c r="Y6118" t="s">
        <v>61</v>
      </c>
      <c r="Z6118" t="s">
        <v>61</v>
      </c>
      <c r="AA6118" t="s">
        <v>61</v>
      </c>
      <c r="AB6118" t="s">
        <v>6605</v>
      </c>
      <c r="AC6118">
        <v>36</v>
      </c>
      <c r="AD6118">
        <v>2</v>
      </c>
      <c r="AE6118">
        <v>3</v>
      </c>
      <c r="AF6118">
        <v>2</v>
      </c>
      <c r="AG6118">
        <v>2</v>
      </c>
      <c r="AH6118">
        <v>0</v>
      </c>
      <c r="AI6118">
        <v>0</v>
      </c>
      <c r="AJ6118">
        <v>95400</v>
      </c>
      <c r="AK6118" t="s">
        <v>61</v>
      </c>
      <c r="AL6118" t="s">
        <v>61</v>
      </c>
      <c r="AM6118" t="s">
        <v>61</v>
      </c>
      <c r="AN6118" t="s">
        <v>61</v>
      </c>
      <c r="AO6118" t="s">
        <v>61</v>
      </c>
      <c r="AP6118">
        <v>1</v>
      </c>
      <c r="AQ6118" t="str">
        <f t="shared" si="383"/>
        <v>GEOL</v>
      </c>
      <c r="AR6118" t="str">
        <f t="shared" si="383"/>
        <v>4990</v>
      </c>
      <c r="AS6118" t="str">
        <f t="shared" si="380"/>
        <v>Mcca</v>
      </c>
      <c r="AT6118" t="str">
        <f t="shared" si="381"/>
        <v>GEOL4990McCabe-Glynn Staryl Elizabeth</v>
      </c>
      <c r="AU6118" t="str">
        <f t="shared" si="382"/>
        <v>GEOL4990-4</v>
      </c>
      <c r="AV6118" t="s">
        <v>58</v>
      </c>
      <c r="AW6118" t="s">
        <v>4735</v>
      </c>
      <c r="AX6118" t="s">
        <v>2370</v>
      </c>
    </row>
    <row r="6119" spans="1:51" x14ac:dyDescent="0.2">
      <c r="A6119" t="s">
        <v>1814</v>
      </c>
      <c r="B6119" t="s">
        <v>1977</v>
      </c>
      <c r="C6119">
        <v>4990</v>
      </c>
      <c r="D6119">
        <v>5</v>
      </c>
      <c r="E6119">
        <v>2</v>
      </c>
      <c r="F6119">
        <v>0.13</v>
      </c>
      <c r="G6119">
        <v>0</v>
      </c>
      <c r="H6119">
        <v>0</v>
      </c>
      <c r="I6119">
        <v>0</v>
      </c>
      <c r="J6119">
        <v>0</v>
      </c>
      <c r="K6119">
        <v>0.13</v>
      </c>
      <c r="L6119">
        <v>2</v>
      </c>
      <c r="M6119">
        <v>0</v>
      </c>
      <c r="N6119">
        <v>0</v>
      </c>
      <c r="O6119">
        <v>0</v>
      </c>
      <c r="P6119">
        <v>2</v>
      </c>
      <c r="Q6119">
        <v>5</v>
      </c>
      <c r="R6119" s="3">
        <v>0.4</v>
      </c>
      <c r="S6119">
        <v>0</v>
      </c>
      <c r="T6119">
        <v>0</v>
      </c>
      <c r="U6119" t="s">
        <v>202</v>
      </c>
      <c r="Y6119" t="s">
        <v>61</v>
      </c>
      <c r="Z6119" t="s">
        <v>61</v>
      </c>
      <c r="AA6119" t="s">
        <v>61</v>
      </c>
      <c r="AB6119" t="s">
        <v>6605</v>
      </c>
      <c r="AC6119">
        <v>36</v>
      </c>
      <c r="AD6119">
        <v>2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97807</v>
      </c>
      <c r="AK6119" t="s">
        <v>61</v>
      </c>
      <c r="AL6119" t="s">
        <v>61</v>
      </c>
      <c r="AM6119" t="s">
        <v>61</v>
      </c>
      <c r="AN6119" t="s">
        <v>61</v>
      </c>
      <c r="AO6119" t="s">
        <v>61</v>
      </c>
      <c r="AP6119">
        <v>1</v>
      </c>
      <c r="AQ6119" t="str">
        <f t="shared" si="383"/>
        <v>GEOL</v>
      </c>
      <c r="AR6119" t="str">
        <f t="shared" si="383"/>
        <v>4990</v>
      </c>
      <c r="AS6119" t="str">
        <f t="shared" si="380"/>
        <v>Mcca</v>
      </c>
      <c r="AT6119" t="str">
        <f t="shared" si="381"/>
        <v>GEOL4990McCabe-Glynn Staryl Elizabeth</v>
      </c>
      <c r="AU6119" t="str">
        <f t="shared" si="382"/>
        <v>GEOL4990-5</v>
      </c>
      <c r="AV6119" t="s">
        <v>58</v>
      </c>
      <c r="AW6119" t="s">
        <v>4735</v>
      </c>
      <c r="AX6119" t="s">
        <v>2370</v>
      </c>
    </row>
    <row r="6120" spans="1:51" x14ac:dyDescent="0.2">
      <c r="A6120" t="s">
        <v>1814</v>
      </c>
      <c r="B6120" t="s">
        <v>1977</v>
      </c>
      <c r="C6120">
        <v>4990</v>
      </c>
      <c r="D6120" t="s">
        <v>125</v>
      </c>
      <c r="E6120">
        <v>10</v>
      </c>
      <c r="F6120">
        <v>0.67</v>
      </c>
      <c r="G6120">
        <v>0</v>
      </c>
      <c r="H6120">
        <v>0</v>
      </c>
      <c r="I6120">
        <v>0</v>
      </c>
      <c r="J6120">
        <v>0</v>
      </c>
      <c r="K6120">
        <v>0.67</v>
      </c>
      <c r="L6120">
        <v>6</v>
      </c>
      <c r="M6120">
        <v>0</v>
      </c>
      <c r="N6120">
        <v>0</v>
      </c>
      <c r="O6120">
        <v>0</v>
      </c>
      <c r="P6120">
        <v>6</v>
      </c>
      <c r="Q6120">
        <v>20</v>
      </c>
      <c r="R6120" s="3">
        <v>0.3</v>
      </c>
      <c r="S6120">
        <v>0</v>
      </c>
      <c r="T6120">
        <v>0</v>
      </c>
      <c r="AQ6120" t="str">
        <f t="shared" si="383"/>
        <v>GEOL</v>
      </c>
      <c r="AR6120" t="str">
        <f t="shared" si="383"/>
        <v>4990</v>
      </c>
      <c r="AS6120" t="str">
        <f t="shared" si="380"/>
        <v/>
      </c>
      <c r="AT6120" t="str">
        <f t="shared" si="381"/>
        <v>GEOL4990</v>
      </c>
      <c r="AU6120" t="str">
        <f t="shared" si="382"/>
        <v>GEOL4990-***** CRSE TOTAL</v>
      </c>
    </row>
    <row r="6121" spans="1:51" x14ac:dyDescent="0.2">
      <c r="A6121" t="s">
        <v>1814</v>
      </c>
      <c r="B6121" t="s">
        <v>1977</v>
      </c>
      <c r="C6121">
        <v>5600</v>
      </c>
      <c r="D6121">
        <v>1</v>
      </c>
      <c r="E6121">
        <v>0</v>
      </c>
      <c r="F6121">
        <v>0</v>
      </c>
      <c r="G6121">
        <v>51</v>
      </c>
      <c r="H6121">
        <v>4.25</v>
      </c>
      <c r="I6121">
        <v>0.25</v>
      </c>
      <c r="J6121">
        <v>0.25</v>
      </c>
      <c r="K6121">
        <v>4.25</v>
      </c>
      <c r="L6121">
        <v>17</v>
      </c>
      <c r="M6121">
        <v>1</v>
      </c>
      <c r="N6121">
        <v>1</v>
      </c>
      <c r="O6121">
        <v>0</v>
      </c>
      <c r="P6121">
        <v>17</v>
      </c>
      <c r="Q6121">
        <v>18</v>
      </c>
      <c r="R6121" s="3">
        <v>0.94440000000000002</v>
      </c>
      <c r="S6121">
        <v>0</v>
      </c>
      <c r="T6121">
        <v>0</v>
      </c>
      <c r="U6121" t="s">
        <v>1988</v>
      </c>
      <c r="V6121" t="s">
        <v>118</v>
      </c>
      <c r="W6121" s="4">
        <v>0.75</v>
      </c>
      <c r="X6121" s="4">
        <v>0.81944444444444453</v>
      </c>
      <c r="Y6121" t="s">
        <v>155</v>
      </c>
      <c r="Z6121">
        <v>132</v>
      </c>
      <c r="AA6121">
        <v>25</v>
      </c>
      <c r="AB6121" t="s">
        <v>6611</v>
      </c>
      <c r="AC6121">
        <v>5</v>
      </c>
      <c r="AD6121">
        <v>3</v>
      </c>
      <c r="AE6121">
        <v>3</v>
      </c>
      <c r="AF6121">
        <v>8</v>
      </c>
      <c r="AG6121">
        <v>8</v>
      </c>
      <c r="AH6121">
        <v>0</v>
      </c>
      <c r="AI6121">
        <v>0</v>
      </c>
      <c r="AJ6121">
        <v>97076</v>
      </c>
      <c r="AK6121" t="s">
        <v>61</v>
      </c>
      <c r="AL6121" t="s">
        <v>61</v>
      </c>
      <c r="AM6121" t="s">
        <v>61</v>
      </c>
      <c r="AN6121" t="s">
        <v>61</v>
      </c>
      <c r="AO6121" t="s">
        <v>61</v>
      </c>
      <c r="AP6121">
        <v>1</v>
      </c>
      <c r="AQ6121" t="str">
        <f t="shared" si="383"/>
        <v>GEOL</v>
      </c>
      <c r="AR6121" t="str">
        <f t="shared" si="383"/>
        <v>5600</v>
      </c>
      <c r="AS6121" t="str">
        <f t="shared" si="380"/>
        <v>Hibb</v>
      </c>
      <c r="AT6121" t="str">
        <f t="shared" si="381"/>
        <v>GEOL5600Hibbs Barry J</v>
      </c>
      <c r="AU6121" t="str">
        <f t="shared" si="382"/>
        <v>GEOL5600-1</v>
      </c>
      <c r="AV6121" t="s">
        <v>4741</v>
      </c>
      <c r="AW6121" t="s">
        <v>3133</v>
      </c>
      <c r="AX6121" t="s">
        <v>2419</v>
      </c>
    </row>
    <row r="6122" spans="1:51" x14ac:dyDescent="0.2">
      <c r="A6122" t="s">
        <v>1814</v>
      </c>
      <c r="B6122" t="s">
        <v>1977</v>
      </c>
      <c r="C6122">
        <v>5600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17</v>
      </c>
      <c r="M6122">
        <v>1</v>
      </c>
      <c r="N6122">
        <v>1</v>
      </c>
      <c r="O6122">
        <v>0</v>
      </c>
      <c r="P6122">
        <v>17</v>
      </c>
      <c r="Q6122">
        <v>18</v>
      </c>
      <c r="R6122" s="3">
        <v>0.94440000000000002</v>
      </c>
      <c r="S6122">
        <v>0</v>
      </c>
      <c r="T6122">
        <v>0</v>
      </c>
      <c r="U6122" t="s">
        <v>1988</v>
      </c>
      <c r="V6122" t="s">
        <v>118</v>
      </c>
      <c r="W6122" s="4">
        <v>0.82638888888888884</v>
      </c>
      <c r="X6122" s="4">
        <v>0.91666666666666663</v>
      </c>
      <c r="Y6122" t="s">
        <v>155</v>
      </c>
      <c r="Z6122">
        <v>132</v>
      </c>
      <c r="AA6122">
        <v>25</v>
      </c>
      <c r="AB6122" t="s">
        <v>6611</v>
      </c>
      <c r="AC6122">
        <v>16</v>
      </c>
      <c r="AD6122">
        <v>3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97077</v>
      </c>
      <c r="AK6122" t="s">
        <v>61</v>
      </c>
      <c r="AL6122" t="s">
        <v>61</v>
      </c>
      <c r="AM6122" t="s">
        <v>61</v>
      </c>
      <c r="AN6122" t="s">
        <v>61</v>
      </c>
      <c r="AO6122" t="s">
        <v>61</v>
      </c>
      <c r="AP6122">
        <v>1</v>
      </c>
      <c r="AQ6122" t="str">
        <f t="shared" si="383"/>
        <v>GEOL</v>
      </c>
      <c r="AR6122" t="str">
        <f t="shared" si="383"/>
        <v>5600</v>
      </c>
      <c r="AS6122" t="str">
        <f t="shared" si="380"/>
        <v>Hibb</v>
      </c>
      <c r="AT6122" t="str">
        <f t="shared" si="381"/>
        <v>GEOL5600Hibbs Barry J</v>
      </c>
      <c r="AU6122" t="str">
        <f t="shared" si="382"/>
        <v>GEOL5600-2</v>
      </c>
      <c r="AV6122" t="s">
        <v>4741</v>
      </c>
      <c r="AW6122" t="s">
        <v>3133</v>
      </c>
      <c r="AX6122" t="s">
        <v>2419</v>
      </c>
    </row>
    <row r="6123" spans="1:51" x14ac:dyDescent="0.2">
      <c r="A6123" t="s">
        <v>1814</v>
      </c>
      <c r="B6123" t="s">
        <v>1977</v>
      </c>
      <c r="C6123">
        <v>5600</v>
      </c>
      <c r="D6123" t="s">
        <v>125</v>
      </c>
      <c r="E6123">
        <v>0</v>
      </c>
      <c r="F6123">
        <v>0</v>
      </c>
      <c r="G6123">
        <v>51</v>
      </c>
      <c r="H6123">
        <v>4.25</v>
      </c>
      <c r="I6123">
        <v>0.25</v>
      </c>
      <c r="J6123">
        <v>0.25</v>
      </c>
      <c r="K6123">
        <v>4.25</v>
      </c>
      <c r="L6123">
        <v>34</v>
      </c>
      <c r="M6123">
        <v>2</v>
      </c>
      <c r="N6123">
        <v>2</v>
      </c>
      <c r="O6123">
        <v>0</v>
      </c>
      <c r="P6123">
        <v>34</v>
      </c>
      <c r="Q6123">
        <v>36</v>
      </c>
      <c r="R6123" s="3">
        <v>0.94440000000000002</v>
      </c>
      <c r="S6123">
        <v>0</v>
      </c>
      <c r="T6123">
        <v>0</v>
      </c>
      <c r="AQ6123" t="str">
        <f t="shared" si="383"/>
        <v>GEOL</v>
      </c>
      <c r="AR6123" t="str">
        <f t="shared" si="383"/>
        <v>5600</v>
      </c>
      <c r="AS6123" t="str">
        <f t="shared" si="380"/>
        <v/>
      </c>
      <c r="AT6123" t="str">
        <f t="shared" si="381"/>
        <v>GEOL5600</v>
      </c>
      <c r="AU6123" t="str">
        <f t="shared" si="382"/>
        <v>GEOL5600-***** CRSE TOTAL</v>
      </c>
    </row>
    <row r="6124" spans="1:51" x14ac:dyDescent="0.2">
      <c r="A6124" t="s">
        <v>1814</v>
      </c>
      <c r="B6124" t="s">
        <v>1977</v>
      </c>
      <c r="C6124">
        <v>5970</v>
      </c>
      <c r="D6124">
        <v>1</v>
      </c>
      <c r="E6124">
        <v>0</v>
      </c>
      <c r="F6124">
        <v>0</v>
      </c>
      <c r="G6124">
        <v>1.5</v>
      </c>
      <c r="H6124">
        <v>0.13</v>
      </c>
      <c r="I6124">
        <v>0</v>
      </c>
      <c r="J6124">
        <v>0</v>
      </c>
      <c r="K6124">
        <v>0.13</v>
      </c>
      <c r="L6124">
        <v>1</v>
      </c>
      <c r="M6124">
        <v>0</v>
      </c>
      <c r="N6124">
        <v>0</v>
      </c>
      <c r="O6124">
        <v>0</v>
      </c>
      <c r="P6124">
        <v>1</v>
      </c>
      <c r="Q6124">
        <v>5</v>
      </c>
      <c r="R6124" s="3">
        <v>0.2</v>
      </c>
      <c r="S6124">
        <v>0</v>
      </c>
      <c r="T6124">
        <v>0</v>
      </c>
      <c r="U6124" t="s">
        <v>725</v>
      </c>
      <c r="Y6124" t="s">
        <v>61</v>
      </c>
      <c r="Z6124" t="s">
        <v>61</v>
      </c>
      <c r="AA6124" t="s">
        <v>61</v>
      </c>
      <c r="AB6124" t="s">
        <v>6611</v>
      </c>
      <c r="AC6124">
        <v>25</v>
      </c>
      <c r="AD6124">
        <v>3</v>
      </c>
      <c r="AE6124">
        <v>1.5</v>
      </c>
      <c r="AF6124">
        <v>1</v>
      </c>
      <c r="AG6124">
        <v>1</v>
      </c>
      <c r="AH6124">
        <v>0</v>
      </c>
      <c r="AI6124">
        <v>0</v>
      </c>
      <c r="AJ6124">
        <v>95157</v>
      </c>
      <c r="AK6124" t="s">
        <v>61</v>
      </c>
      <c r="AL6124" t="s">
        <v>61</v>
      </c>
      <c r="AM6124" t="s">
        <v>61</v>
      </c>
      <c r="AN6124" t="s">
        <v>61</v>
      </c>
      <c r="AO6124" t="s">
        <v>61</v>
      </c>
      <c r="AP6124">
        <v>1</v>
      </c>
      <c r="AQ6124" t="str">
        <f t="shared" si="383"/>
        <v>GEOL</v>
      </c>
      <c r="AR6124" t="str">
        <f t="shared" si="383"/>
        <v>5970</v>
      </c>
      <c r="AS6124" t="str">
        <f t="shared" si="380"/>
        <v>Hibb</v>
      </c>
      <c r="AT6124" t="str">
        <f t="shared" si="381"/>
        <v>GEOL5970Hibbs Barry J</v>
      </c>
      <c r="AU6124" t="str">
        <f t="shared" si="382"/>
        <v>GEOL5970-1</v>
      </c>
      <c r="AV6124" t="s">
        <v>4741</v>
      </c>
      <c r="AW6124" t="s">
        <v>3133</v>
      </c>
      <c r="AX6124" t="s">
        <v>2419</v>
      </c>
    </row>
    <row r="6125" spans="1:51" x14ac:dyDescent="0.2">
      <c r="A6125" t="s">
        <v>1814</v>
      </c>
      <c r="B6125" t="s">
        <v>1977</v>
      </c>
      <c r="C6125">
        <v>5970</v>
      </c>
      <c r="D6125">
        <v>2</v>
      </c>
      <c r="E6125">
        <v>0</v>
      </c>
      <c r="F6125">
        <v>0</v>
      </c>
      <c r="G6125">
        <v>6</v>
      </c>
      <c r="H6125">
        <v>0.5</v>
      </c>
      <c r="I6125">
        <v>0</v>
      </c>
      <c r="J6125">
        <v>0</v>
      </c>
      <c r="K6125">
        <v>0.5</v>
      </c>
      <c r="L6125">
        <v>2</v>
      </c>
      <c r="M6125">
        <v>0</v>
      </c>
      <c r="N6125">
        <v>0</v>
      </c>
      <c r="O6125">
        <v>0</v>
      </c>
      <c r="P6125">
        <v>2</v>
      </c>
      <c r="Q6125">
        <v>5</v>
      </c>
      <c r="R6125" s="3">
        <v>0.4</v>
      </c>
      <c r="S6125">
        <v>0</v>
      </c>
      <c r="T6125">
        <v>0</v>
      </c>
      <c r="U6125" t="s">
        <v>725</v>
      </c>
      <c r="Y6125" t="s">
        <v>61</v>
      </c>
      <c r="Z6125" t="s">
        <v>61</v>
      </c>
      <c r="AA6125" t="s">
        <v>61</v>
      </c>
      <c r="AB6125" t="s">
        <v>6611</v>
      </c>
      <c r="AC6125">
        <v>25</v>
      </c>
      <c r="AD6125">
        <v>3</v>
      </c>
      <c r="AE6125">
        <v>3</v>
      </c>
      <c r="AF6125">
        <v>3</v>
      </c>
      <c r="AG6125">
        <v>2</v>
      </c>
      <c r="AH6125">
        <v>1</v>
      </c>
      <c r="AI6125">
        <v>0</v>
      </c>
      <c r="AJ6125">
        <v>95158</v>
      </c>
      <c r="AK6125" t="s">
        <v>61</v>
      </c>
      <c r="AL6125" t="s">
        <v>61</v>
      </c>
      <c r="AM6125" t="s">
        <v>61</v>
      </c>
      <c r="AN6125" t="s">
        <v>61</v>
      </c>
      <c r="AO6125" t="s">
        <v>61</v>
      </c>
      <c r="AP6125">
        <v>1</v>
      </c>
      <c r="AQ6125" t="str">
        <f t="shared" si="383"/>
        <v>GEOL</v>
      </c>
      <c r="AR6125" t="str">
        <f t="shared" si="383"/>
        <v>5970</v>
      </c>
      <c r="AS6125" t="str">
        <f t="shared" si="380"/>
        <v>Hibb</v>
      </c>
      <c r="AT6125" t="str">
        <f t="shared" si="381"/>
        <v>GEOL5970Hibbs Barry J</v>
      </c>
      <c r="AU6125" t="str">
        <f t="shared" si="382"/>
        <v>GEOL5970-2</v>
      </c>
      <c r="AV6125" t="s">
        <v>4741</v>
      </c>
      <c r="AW6125" t="s">
        <v>3133</v>
      </c>
      <c r="AX6125" t="s">
        <v>2419</v>
      </c>
    </row>
    <row r="6126" spans="1:51" x14ac:dyDescent="0.2">
      <c r="A6126" t="s">
        <v>1814</v>
      </c>
      <c r="B6126" t="s">
        <v>1977</v>
      </c>
      <c r="C6126">
        <v>5970</v>
      </c>
      <c r="D6126" t="s">
        <v>125</v>
      </c>
      <c r="E6126">
        <v>0</v>
      </c>
      <c r="F6126">
        <v>0</v>
      </c>
      <c r="G6126">
        <v>7.5</v>
      </c>
      <c r="H6126">
        <v>0.63</v>
      </c>
      <c r="I6126">
        <v>0</v>
      </c>
      <c r="J6126">
        <v>0</v>
      </c>
      <c r="K6126">
        <v>0.63</v>
      </c>
      <c r="L6126">
        <v>3</v>
      </c>
      <c r="M6126">
        <v>0</v>
      </c>
      <c r="N6126">
        <v>0</v>
      </c>
      <c r="O6126">
        <v>0</v>
      </c>
      <c r="P6126">
        <v>3</v>
      </c>
      <c r="Q6126">
        <v>10</v>
      </c>
      <c r="R6126" s="3">
        <v>0.3</v>
      </c>
      <c r="S6126">
        <v>0</v>
      </c>
      <c r="T6126">
        <v>0</v>
      </c>
      <c r="AQ6126" t="str">
        <f t="shared" si="383"/>
        <v>GEOL</v>
      </c>
      <c r="AR6126" t="str">
        <f t="shared" si="383"/>
        <v>5970</v>
      </c>
      <c r="AS6126" t="str">
        <f t="shared" si="380"/>
        <v/>
      </c>
      <c r="AT6126" t="str">
        <f t="shared" si="381"/>
        <v>GEOL5970</v>
      </c>
      <c r="AU6126" t="str">
        <f t="shared" si="382"/>
        <v>GEOL5970-***** CRSE TOTAL</v>
      </c>
    </row>
    <row r="6127" spans="1:51" x14ac:dyDescent="0.2">
      <c r="A6127" t="s">
        <v>1814</v>
      </c>
      <c r="B6127" t="s">
        <v>1977</v>
      </c>
      <c r="C6127">
        <v>5980</v>
      </c>
      <c r="D6127">
        <v>1</v>
      </c>
      <c r="E6127">
        <v>0</v>
      </c>
      <c r="F6127">
        <v>0</v>
      </c>
      <c r="G6127">
        <v>1</v>
      </c>
      <c r="H6127">
        <v>0.08</v>
      </c>
      <c r="I6127">
        <v>0</v>
      </c>
      <c r="J6127">
        <v>0</v>
      </c>
      <c r="K6127">
        <v>0.08</v>
      </c>
      <c r="L6127">
        <v>1</v>
      </c>
      <c r="M6127">
        <v>0</v>
      </c>
      <c r="N6127">
        <v>0</v>
      </c>
      <c r="O6127">
        <v>0</v>
      </c>
      <c r="P6127">
        <v>1</v>
      </c>
      <c r="Q6127">
        <v>5</v>
      </c>
      <c r="R6127" s="3">
        <v>0.2</v>
      </c>
      <c r="S6127">
        <v>0</v>
      </c>
      <c r="T6127">
        <v>0</v>
      </c>
      <c r="U6127" t="s">
        <v>209</v>
      </c>
      <c r="Y6127" t="s">
        <v>61</v>
      </c>
      <c r="Z6127" t="s">
        <v>61</v>
      </c>
      <c r="AA6127" t="s">
        <v>61</v>
      </c>
      <c r="AB6127" t="s">
        <v>6590</v>
      </c>
      <c r="AC6127">
        <v>25</v>
      </c>
      <c r="AD6127">
        <v>3</v>
      </c>
      <c r="AE6127">
        <v>1</v>
      </c>
      <c r="AF6127">
        <v>1</v>
      </c>
      <c r="AG6127">
        <v>1</v>
      </c>
      <c r="AH6127">
        <v>0</v>
      </c>
      <c r="AI6127">
        <v>0</v>
      </c>
      <c r="AJ6127">
        <v>95160</v>
      </c>
      <c r="AK6127" t="s">
        <v>61</v>
      </c>
      <c r="AL6127" t="s">
        <v>61</v>
      </c>
      <c r="AM6127" t="s">
        <v>61</v>
      </c>
      <c r="AN6127" t="s">
        <v>61</v>
      </c>
      <c r="AO6127" t="s">
        <v>61</v>
      </c>
      <c r="AP6127">
        <v>1</v>
      </c>
      <c r="AQ6127" t="str">
        <f t="shared" si="383"/>
        <v>GEOL</v>
      </c>
      <c r="AR6127" t="str">
        <f t="shared" si="383"/>
        <v>5980</v>
      </c>
      <c r="AS6127" t="str">
        <f t="shared" si="380"/>
        <v>Elli</v>
      </c>
      <c r="AT6127" t="str">
        <f t="shared" si="381"/>
        <v>GEOL5980Ellis Andre S</v>
      </c>
      <c r="AU6127" t="str">
        <f t="shared" si="382"/>
        <v>GEOL5980-1</v>
      </c>
      <c r="AV6127" t="s">
        <v>3431</v>
      </c>
      <c r="AW6127" t="s">
        <v>3227</v>
      </c>
      <c r="AX6127" t="s">
        <v>443</v>
      </c>
    </row>
    <row r="6128" spans="1:51" x14ac:dyDescent="0.2">
      <c r="A6128" t="s">
        <v>1814</v>
      </c>
      <c r="B6128" t="s">
        <v>1977</v>
      </c>
      <c r="C6128">
        <v>5980</v>
      </c>
      <c r="D6128">
        <v>3</v>
      </c>
      <c r="E6128">
        <v>0</v>
      </c>
      <c r="F6128">
        <v>0</v>
      </c>
      <c r="G6128">
        <v>3</v>
      </c>
      <c r="H6128">
        <v>0.25</v>
      </c>
      <c r="I6128">
        <v>0</v>
      </c>
      <c r="J6128">
        <v>0</v>
      </c>
      <c r="K6128">
        <v>0.25</v>
      </c>
      <c r="L6128">
        <v>1</v>
      </c>
      <c r="M6128">
        <v>0</v>
      </c>
      <c r="N6128">
        <v>0</v>
      </c>
      <c r="O6128">
        <v>0</v>
      </c>
      <c r="P6128">
        <v>1</v>
      </c>
      <c r="Q6128">
        <v>5</v>
      </c>
      <c r="R6128" s="3">
        <v>0.2</v>
      </c>
      <c r="S6128">
        <v>0</v>
      </c>
      <c r="T6128">
        <v>0</v>
      </c>
      <c r="U6128" t="s">
        <v>209</v>
      </c>
      <c r="Y6128" t="s">
        <v>61</v>
      </c>
      <c r="Z6128" t="s">
        <v>61</v>
      </c>
      <c r="AA6128" t="s">
        <v>61</v>
      </c>
      <c r="AB6128" t="s">
        <v>6590</v>
      </c>
      <c r="AC6128">
        <v>25</v>
      </c>
      <c r="AD6128">
        <v>3</v>
      </c>
      <c r="AE6128">
        <v>3</v>
      </c>
      <c r="AF6128">
        <v>2</v>
      </c>
      <c r="AG6128">
        <v>1</v>
      </c>
      <c r="AH6128">
        <v>0</v>
      </c>
      <c r="AI6128">
        <v>1</v>
      </c>
      <c r="AJ6128">
        <v>95162</v>
      </c>
      <c r="AK6128" t="s">
        <v>61</v>
      </c>
      <c r="AL6128" t="s">
        <v>61</v>
      </c>
      <c r="AM6128" t="s">
        <v>61</v>
      </c>
      <c r="AN6128" t="s">
        <v>61</v>
      </c>
      <c r="AO6128" t="s">
        <v>61</v>
      </c>
      <c r="AP6128">
        <v>1</v>
      </c>
      <c r="AQ6128" t="str">
        <f t="shared" si="383"/>
        <v>GEOL</v>
      </c>
      <c r="AR6128" t="str">
        <f t="shared" si="383"/>
        <v>5980</v>
      </c>
      <c r="AS6128" t="str">
        <f t="shared" si="380"/>
        <v>Elli</v>
      </c>
      <c r="AT6128" t="str">
        <f t="shared" si="381"/>
        <v>GEOL5980Ellis Andre S</v>
      </c>
      <c r="AU6128" t="str">
        <f t="shared" si="382"/>
        <v>GEOL5980-3</v>
      </c>
      <c r="AV6128" t="s">
        <v>3431</v>
      </c>
      <c r="AW6128" t="s">
        <v>3227</v>
      </c>
      <c r="AX6128" t="s">
        <v>443</v>
      </c>
    </row>
    <row r="6129" spans="1:51" x14ac:dyDescent="0.2">
      <c r="A6129" t="s">
        <v>1814</v>
      </c>
      <c r="B6129" t="s">
        <v>1977</v>
      </c>
      <c r="C6129">
        <v>5980</v>
      </c>
      <c r="D6129" t="s">
        <v>125</v>
      </c>
      <c r="E6129">
        <v>0</v>
      </c>
      <c r="F6129">
        <v>0</v>
      </c>
      <c r="G6129">
        <v>4</v>
      </c>
      <c r="H6129">
        <v>0.33</v>
      </c>
      <c r="I6129">
        <v>0</v>
      </c>
      <c r="J6129">
        <v>0</v>
      </c>
      <c r="K6129">
        <v>0.33</v>
      </c>
      <c r="L6129">
        <v>2</v>
      </c>
      <c r="M6129">
        <v>0</v>
      </c>
      <c r="N6129">
        <v>0</v>
      </c>
      <c r="O6129">
        <v>0</v>
      </c>
      <c r="P6129">
        <v>2</v>
      </c>
      <c r="Q6129">
        <v>10</v>
      </c>
      <c r="R6129" s="3">
        <v>0.2</v>
      </c>
      <c r="S6129">
        <v>0</v>
      </c>
      <c r="T6129">
        <v>0</v>
      </c>
      <c r="AQ6129" t="str">
        <f t="shared" si="383"/>
        <v>GEOL</v>
      </c>
      <c r="AR6129" t="str">
        <f t="shared" si="383"/>
        <v>5980</v>
      </c>
      <c r="AS6129" t="str">
        <f t="shared" ref="AS6129:AS6192" si="384">PROPER(LEFT(AB6129,4))</f>
        <v/>
      </c>
      <c r="AT6129" t="str">
        <f t="shared" si="381"/>
        <v>GEOL5980</v>
      </c>
      <c r="AU6129" t="str">
        <f t="shared" si="382"/>
        <v>GEOL5980-***** CRSE TOTAL</v>
      </c>
    </row>
    <row r="6130" spans="1:51" x14ac:dyDescent="0.2">
      <c r="A6130" t="s">
        <v>1814</v>
      </c>
      <c r="B6130" t="s">
        <v>1977</v>
      </c>
      <c r="C6130">
        <v>5990</v>
      </c>
      <c r="D6130">
        <v>2</v>
      </c>
      <c r="E6130">
        <v>0</v>
      </c>
      <c r="F6130">
        <v>0</v>
      </c>
      <c r="G6130">
        <v>3</v>
      </c>
      <c r="H6130">
        <v>0.25</v>
      </c>
      <c r="I6130">
        <v>0</v>
      </c>
      <c r="J6130">
        <v>0</v>
      </c>
      <c r="K6130">
        <v>0.25</v>
      </c>
      <c r="L6130">
        <v>1</v>
      </c>
      <c r="M6130">
        <v>0</v>
      </c>
      <c r="N6130">
        <v>0</v>
      </c>
      <c r="O6130">
        <v>0</v>
      </c>
      <c r="P6130">
        <v>1</v>
      </c>
      <c r="Q6130">
        <v>5</v>
      </c>
      <c r="R6130" s="3">
        <v>0.2</v>
      </c>
      <c r="S6130">
        <v>0</v>
      </c>
      <c r="T6130">
        <v>0</v>
      </c>
      <c r="U6130" t="s">
        <v>445</v>
      </c>
      <c r="Y6130" t="s">
        <v>61</v>
      </c>
      <c r="Z6130" t="s">
        <v>61</v>
      </c>
      <c r="AA6130" t="s">
        <v>61</v>
      </c>
      <c r="AB6130" t="s">
        <v>6590</v>
      </c>
      <c r="AC6130">
        <v>25</v>
      </c>
      <c r="AD6130">
        <v>3</v>
      </c>
      <c r="AE6130">
        <v>3</v>
      </c>
      <c r="AF6130">
        <v>1</v>
      </c>
      <c r="AG6130">
        <v>1</v>
      </c>
      <c r="AH6130">
        <v>0</v>
      </c>
      <c r="AI6130">
        <v>0</v>
      </c>
      <c r="AJ6130">
        <v>95159</v>
      </c>
      <c r="AK6130" t="s">
        <v>61</v>
      </c>
      <c r="AL6130" t="s">
        <v>61</v>
      </c>
      <c r="AM6130" t="s">
        <v>61</v>
      </c>
      <c r="AN6130" t="s">
        <v>61</v>
      </c>
      <c r="AO6130" t="s">
        <v>61</v>
      </c>
      <c r="AP6130">
        <v>1</v>
      </c>
      <c r="AQ6130" t="str">
        <f t="shared" si="383"/>
        <v>GEOL</v>
      </c>
      <c r="AR6130" t="str">
        <f t="shared" si="383"/>
        <v>5990</v>
      </c>
      <c r="AS6130" t="str">
        <f t="shared" si="384"/>
        <v>Elli</v>
      </c>
      <c r="AT6130" t="str">
        <f t="shared" si="381"/>
        <v>GEOL5990Ellis Andre S</v>
      </c>
      <c r="AU6130" t="str">
        <f t="shared" si="382"/>
        <v>GEOL5990-2</v>
      </c>
      <c r="AV6130" t="s">
        <v>3431</v>
      </c>
      <c r="AW6130" t="s">
        <v>3227</v>
      </c>
      <c r="AX6130" t="s">
        <v>443</v>
      </c>
    </row>
    <row r="6131" spans="1:51" x14ac:dyDescent="0.2">
      <c r="A6131" t="s">
        <v>1814</v>
      </c>
      <c r="B6131" t="s">
        <v>1977</v>
      </c>
      <c r="C6131">
        <v>5990</v>
      </c>
      <c r="D6131" t="s">
        <v>125</v>
      </c>
      <c r="E6131">
        <v>0</v>
      </c>
      <c r="F6131">
        <v>0</v>
      </c>
      <c r="G6131">
        <v>3</v>
      </c>
      <c r="H6131">
        <v>0.25</v>
      </c>
      <c r="I6131">
        <v>0</v>
      </c>
      <c r="J6131">
        <v>0</v>
      </c>
      <c r="K6131">
        <v>0.25</v>
      </c>
      <c r="L6131">
        <v>1</v>
      </c>
      <c r="M6131">
        <v>0</v>
      </c>
      <c r="N6131">
        <v>0</v>
      </c>
      <c r="O6131">
        <v>0</v>
      </c>
      <c r="P6131">
        <v>1</v>
      </c>
      <c r="Q6131">
        <v>5</v>
      </c>
      <c r="R6131" s="3">
        <v>0.2</v>
      </c>
      <c r="S6131">
        <v>0</v>
      </c>
      <c r="T6131">
        <v>0</v>
      </c>
      <c r="AQ6131" t="str">
        <f t="shared" si="383"/>
        <v>GEOL</v>
      </c>
      <c r="AR6131" t="str">
        <f t="shared" si="383"/>
        <v>5990</v>
      </c>
      <c r="AS6131" t="str">
        <f t="shared" si="384"/>
        <v/>
      </c>
      <c r="AT6131" t="str">
        <f t="shared" si="381"/>
        <v>GEOL5990</v>
      </c>
      <c r="AU6131" t="str">
        <f t="shared" si="382"/>
        <v>GEOL5990-***** CRSE TOTAL</v>
      </c>
    </row>
    <row r="6132" spans="1:51" x14ac:dyDescent="0.2">
      <c r="A6132" t="s">
        <v>1814</v>
      </c>
      <c r="B6132" t="s">
        <v>1977</v>
      </c>
      <c r="C6132" t="s">
        <v>61</v>
      </c>
      <c r="D6132" t="s">
        <v>126</v>
      </c>
      <c r="E6132">
        <v>1968</v>
      </c>
      <c r="F6132">
        <v>131.19999999999999</v>
      </c>
      <c r="G6132">
        <v>147.5</v>
      </c>
      <c r="H6132">
        <v>12.29</v>
      </c>
      <c r="I6132">
        <v>2.4500000000000002</v>
      </c>
      <c r="J6132">
        <v>1.85</v>
      </c>
      <c r="K6132">
        <v>143.49</v>
      </c>
      <c r="L6132">
        <v>1308</v>
      </c>
      <c r="M6132">
        <v>21</v>
      </c>
      <c r="N6132">
        <v>18</v>
      </c>
      <c r="O6132">
        <v>4</v>
      </c>
      <c r="P6132">
        <v>1312</v>
      </c>
      <c r="Q6132">
        <v>1553</v>
      </c>
      <c r="R6132" s="3">
        <v>0.8448</v>
      </c>
      <c r="S6132">
        <v>0</v>
      </c>
      <c r="T6132">
        <v>6</v>
      </c>
      <c r="AQ6132" t="str">
        <f t="shared" si="383"/>
        <v>GEOL</v>
      </c>
      <c r="AR6132" t="str">
        <f t="shared" si="383"/>
        <v/>
      </c>
      <c r="AS6132" t="str">
        <f t="shared" si="384"/>
        <v/>
      </c>
      <c r="AT6132" t="str">
        <f t="shared" si="381"/>
        <v>GEOL</v>
      </c>
      <c r="AU6132" t="str">
        <f t="shared" si="382"/>
        <v>GEOL-***** SUBJ TOTAL</v>
      </c>
    </row>
    <row r="6133" spans="1:51" x14ac:dyDescent="0.2">
      <c r="A6133" t="s">
        <v>1814</v>
      </c>
      <c r="B6133" t="s">
        <v>1989</v>
      </c>
      <c r="C6133">
        <v>1010</v>
      </c>
      <c r="D6133">
        <v>4</v>
      </c>
      <c r="E6133">
        <v>123</v>
      </c>
      <c r="F6133">
        <v>8.1999999999999993</v>
      </c>
      <c r="G6133">
        <v>0</v>
      </c>
      <c r="H6133">
        <v>0</v>
      </c>
      <c r="I6133">
        <v>0</v>
      </c>
      <c r="J6133">
        <v>0</v>
      </c>
      <c r="K6133">
        <v>8.1999999999999993</v>
      </c>
      <c r="L6133">
        <v>41</v>
      </c>
      <c r="M6133">
        <v>0</v>
      </c>
      <c r="N6133">
        <v>0</v>
      </c>
      <c r="O6133">
        <v>0</v>
      </c>
      <c r="P6133">
        <v>41</v>
      </c>
      <c r="Q6133">
        <v>40</v>
      </c>
      <c r="R6133" s="3">
        <v>1.0249999999999999</v>
      </c>
      <c r="S6133">
        <v>0</v>
      </c>
      <c r="T6133">
        <v>0</v>
      </c>
      <c r="U6133" t="s">
        <v>1990</v>
      </c>
      <c r="V6133" t="s">
        <v>111</v>
      </c>
      <c r="W6133" s="4">
        <v>0.4513888888888889</v>
      </c>
      <c r="X6133" s="4">
        <v>0.50347222222222221</v>
      </c>
      <c r="Y6133" t="s">
        <v>107</v>
      </c>
      <c r="Z6133" t="s">
        <v>401</v>
      </c>
      <c r="AA6133">
        <v>53</v>
      </c>
      <c r="AB6133" t="s">
        <v>6619</v>
      </c>
      <c r="AC6133">
        <v>2</v>
      </c>
      <c r="AD6133">
        <v>1</v>
      </c>
      <c r="AE6133">
        <v>3</v>
      </c>
      <c r="AF6133">
        <v>0</v>
      </c>
      <c r="AG6133">
        <v>0</v>
      </c>
      <c r="AH6133">
        <v>0</v>
      </c>
      <c r="AI6133">
        <v>0</v>
      </c>
      <c r="AJ6133">
        <v>90551</v>
      </c>
      <c r="AK6133" t="s">
        <v>394</v>
      </c>
      <c r="AL6133" t="s">
        <v>61</v>
      </c>
      <c r="AM6133" t="s">
        <v>61</v>
      </c>
      <c r="AN6133" t="s">
        <v>145</v>
      </c>
      <c r="AO6133" t="s">
        <v>61</v>
      </c>
      <c r="AP6133">
        <v>1</v>
      </c>
      <c r="AQ6133" t="str">
        <f t="shared" si="383"/>
        <v>HIST</v>
      </c>
      <c r="AR6133" t="str">
        <f t="shared" si="383"/>
        <v>1010</v>
      </c>
      <c r="AS6133" t="str">
        <f t="shared" si="384"/>
        <v>Puga</v>
      </c>
      <c r="AT6133" t="str">
        <f t="shared" si="381"/>
        <v>HIST1010Pugach Sara E.</v>
      </c>
      <c r="AU6133" t="str">
        <f t="shared" si="382"/>
        <v>HIST1010-4</v>
      </c>
      <c r="AV6133" t="s">
        <v>4750</v>
      </c>
      <c r="AW6133" t="s">
        <v>2895</v>
      </c>
      <c r="AX6133" t="s">
        <v>2734</v>
      </c>
    </row>
    <row r="6134" spans="1:51" x14ac:dyDescent="0.2">
      <c r="A6134" t="s">
        <v>1814</v>
      </c>
      <c r="B6134" t="s">
        <v>1989</v>
      </c>
      <c r="C6134">
        <v>1010</v>
      </c>
      <c r="D6134">
        <v>5</v>
      </c>
      <c r="E6134">
        <v>120</v>
      </c>
      <c r="F6134">
        <v>8</v>
      </c>
      <c r="G6134">
        <v>0</v>
      </c>
      <c r="H6134">
        <v>0</v>
      </c>
      <c r="I6134">
        <v>0</v>
      </c>
      <c r="J6134">
        <v>0</v>
      </c>
      <c r="K6134">
        <v>8</v>
      </c>
      <c r="L6134">
        <v>40</v>
      </c>
      <c r="M6134">
        <v>0</v>
      </c>
      <c r="N6134">
        <v>0</v>
      </c>
      <c r="O6134">
        <v>0</v>
      </c>
      <c r="P6134">
        <v>40</v>
      </c>
      <c r="Q6134">
        <v>40</v>
      </c>
      <c r="R6134" s="3">
        <v>1</v>
      </c>
      <c r="S6134">
        <v>0</v>
      </c>
      <c r="T6134">
        <v>0</v>
      </c>
      <c r="U6134" t="s">
        <v>1990</v>
      </c>
      <c r="V6134" t="s">
        <v>111</v>
      </c>
      <c r="W6134" s="4">
        <v>0.51041666666666663</v>
      </c>
      <c r="X6134" s="4">
        <v>0.5625</v>
      </c>
      <c r="Y6134" t="s">
        <v>107</v>
      </c>
      <c r="Z6134" t="s">
        <v>401</v>
      </c>
      <c r="AA6134">
        <v>53</v>
      </c>
      <c r="AB6134" t="s">
        <v>6619</v>
      </c>
      <c r="AC6134">
        <v>2</v>
      </c>
      <c r="AD6134">
        <v>1</v>
      </c>
      <c r="AE6134">
        <v>3</v>
      </c>
      <c r="AF6134">
        <v>1</v>
      </c>
      <c r="AG6134">
        <v>1</v>
      </c>
      <c r="AH6134">
        <v>0</v>
      </c>
      <c r="AI6134">
        <v>0</v>
      </c>
      <c r="AJ6134">
        <v>90552</v>
      </c>
      <c r="AK6134" t="s">
        <v>394</v>
      </c>
      <c r="AL6134" t="s">
        <v>61</v>
      </c>
      <c r="AM6134" t="s">
        <v>61</v>
      </c>
      <c r="AN6134" t="s">
        <v>145</v>
      </c>
      <c r="AO6134" t="s">
        <v>61</v>
      </c>
      <c r="AP6134">
        <v>1</v>
      </c>
      <c r="AQ6134" t="str">
        <f t="shared" si="383"/>
        <v>HIST</v>
      </c>
      <c r="AR6134" t="str">
        <f t="shared" si="383"/>
        <v>1010</v>
      </c>
      <c r="AS6134" t="str">
        <f t="shared" si="384"/>
        <v>Puga</v>
      </c>
      <c r="AT6134" t="str">
        <f t="shared" si="381"/>
        <v>HIST1010Pugach Sara E.</v>
      </c>
      <c r="AU6134" t="str">
        <f t="shared" si="382"/>
        <v>HIST1010-5</v>
      </c>
      <c r="AV6134" t="s">
        <v>4750</v>
      </c>
      <c r="AW6134" t="s">
        <v>2895</v>
      </c>
      <c r="AX6134" t="s">
        <v>2734</v>
      </c>
    </row>
    <row r="6135" spans="1:51" x14ac:dyDescent="0.2">
      <c r="A6135" t="s">
        <v>1814</v>
      </c>
      <c r="B6135" t="s">
        <v>1989</v>
      </c>
      <c r="C6135">
        <v>1010</v>
      </c>
      <c r="D6135" t="s">
        <v>125</v>
      </c>
      <c r="E6135">
        <v>243</v>
      </c>
      <c r="F6135">
        <v>16.2</v>
      </c>
      <c r="G6135">
        <v>0</v>
      </c>
      <c r="H6135">
        <v>0</v>
      </c>
      <c r="I6135">
        <v>0</v>
      </c>
      <c r="J6135">
        <v>0</v>
      </c>
      <c r="K6135">
        <v>16.2</v>
      </c>
      <c r="L6135">
        <v>81</v>
      </c>
      <c r="M6135">
        <v>0</v>
      </c>
      <c r="N6135">
        <v>0</v>
      </c>
      <c r="O6135">
        <v>0</v>
      </c>
      <c r="P6135">
        <v>81</v>
      </c>
      <c r="Q6135">
        <v>80</v>
      </c>
      <c r="R6135" s="3">
        <v>1.0125</v>
      </c>
      <c r="S6135">
        <v>0</v>
      </c>
      <c r="T6135">
        <v>0</v>
      </c>
      <c r="AQ6135" t="str">
        <f t="shared" si="383"/>
        <v>HIST</v>
      </c>
      <c r="AR6135" t="str">
        <f t="shared" si="383"/>
        <v>1010</v>
      </c>
      <c r="AS6135" t="str">
        <f t="shared" si="384"/>
        <v/>
      </c>
      <c r="AT6135" t="str">
        <f t="shared" si="381"/>
        <v>HIST1010</v>
      </c>
      <c r="AU6135" t="str">
        <f t="shared" si="382"/>
        <v>HIST1010-***** CRSE TOTAL</v>
      </c>
    </row>
    <row r="6136" spans="1:51" x14ac:dyDescent="0.2">
      <c r="A6136" t="s">
        <v>1814</v>
      </c>
      <c r="B6136" t="s">
        <v>1989</v>
      </c>
      <c r="C6136">
        <v>1020</v>
      </c>
      <c r="D6136">
        <v>1</v>
      </c>
      <c r="E6136">
        <v>123</v>
      </c>
      <c r="F6136">
        <v>8.1999999999999993</v>
      </c>
      <c r="G6136">
        <v>0</v>
      </c>
      <c r="H6136">
        <v>0</v>
      </c>
      <c r="I6136">
        <v>0</v>
      </c>
      <c r="J6136">
        <v>0.2</v>
      </c>
      <c r="K6136">
        <v>8.1999999999999993</v>
      </c>
      <c r="L6136">
        <v>41</v>
      </c>
      <c r="M6136">
        <v>0</v>
      </c>
      <c r="N6136">
        <v>1</v>
      </c>
      <c r="O6136">
        <v>0</v>
      </c>
      <c r="P6136">
        <v>41</v>
      </c>
      <c r="Q6136">
        <v>40</v>
      </c>
      <c r="R6136" s="3">
        <v>1.0249999999999999</v>
      </c>
      <c r="S6136">
        <v>0</v>
      </c>
      <c r="T6136">
        <v>0</v>
      </c>
      <c r="U6136" t="s">
        <v>1991</v>
      </c>
      <c r="V6136" t="s">
        <v>111</v>
      </c>
      <c r="W6136" s="4">
        <v>0.3923611111111111</v>
      </c>
      <c r="X6136" s="4">
        <v>0.44444444444444442</v>
      </c>
      <c r="Y6136" t="s">
        <v>107</v>
      </c>
      <c r="Z6136" t="s">
        <v>449</v>
      </c>
      <c r="AA6136">
        <v>48</v>
      </c>
      <c r="AB6136" t="s">
        <v>6620</v>
      </c>
      <c r="AC6136">
        <v>2</v>
      </c>
      <c r="AD6136">
        <v>1</v>
      </c>
      <c r="AE6136">
        <v>3</v>
      </c>
      <c r="AF6136">
        <v>2</v>
      </c>
      <c r="AG6136">
        <v>1</v>
      </c>
      <c r="AH6136">
        <v>1</v>
      </c>
      <c r="AI6136">
        <v>0</v>
      </c>
      <c r="AJ6136">
        <v>90553</v>
      </c>
      <c r="AK6136" t="s">
        <v>394</v>
      </c>
      <c r="AL6136" t="s">
        <v>61</v>
      </c>
      <c r="AM6136" t="s">
        <v>61</v>
      </c>
      <c r="AN6136" t="s">
        <v>145</v>
      </c>
      <c r="AO6136" t="s">
        <v>61</v>
      </c>
      <c r="AP6136">
        <v>1</v>
      </c>
      <c r="AQ6136" t="str">
        <f t="shared" si="383"/>
        <v>HIST</v>
      </c>
      <c r="AR6136" t="str">
        <f t="shared" si="383"/>
        <v>1020</v>
      </c>
      <c r="AS6136" t="str">
        <f t="shared" si="384"/>
        <v>Dono</v>
      </c>
      <c r="AT6136" t="str">
        <f t="shared" si="381"/>
        <v>HIST1020Donovan John T</v>
      </c>
      <c r="AU6136" t="str">
        <f t="shared" si="382"/>
        <v>HIST1020-1</v>
      </c>
      <c r="AV6136" t="s">
        <v>4751</v>
      </c>
      <c r="AW6136" t="s">
        <v>2394</v>
      </c>
      <c r="AX6136" t="s">
        <v>120</v>
      </c>
    </row>
    <row r="6137" spans="1:51" x14ac:dyDescent="0.2">
      <c r="A6137" t="s">
        <v>1814</v>
      </c>
      <c r="B6137" t="s">
        <v>1989</v>
      </c>
      <c r="C6137">
        <v>1020</v>
      </c>
      <c r="D6137">
        <v>2</v>
      </c>
      <c r="E6137">
        <v>120</v>
      </c>
      <c r="F6137">
        <v>8</v>
      </c>
      <c r="G6137">
        <v>0</v>
      </c>
      <c r="H6137">
        <v>0</v>
      </c>
      <c r="I6137">
        <v>0.2</v>
      </c>
      <c r="J6137">
        <v>0</v>
      </c>
      <c r="K6137">
        <v>8</v>
      </c>
      <c r="L6137">
        <v>40</v>
      </c>
      <c r="M6137">
        <v>1</v>
      </c>
      <c r="N6137">
        <v>0</v>
      </c>
      <c r="O6137">
        <v>0</v>
      </c>
      <c r="P6137">
        <v>40</v>
      </c>
      <c r="Q6137">
        <v>40</v>
      </c>
      <c r="R6137" s="3">
        <v>1</v>
      </c>
      <c r="S6137">
        <v>0</v>
      </c>
      <c r="T6137">
        <v>0</v>
      </c>
      <c r="U6137" t="s">
        <v>1991</v>
      </c>
      <c r="V6137" t="s">
        <v>111</v>
      </c>
      <c r="W6137" s="4">
        <v>0.56944444444444442</v>
      </c>
      <c r="X6137" s="4">
        <v>0.62152777777777779</v>
      </c>
      <c r="Y6137" t="s">
        <v>107</v>
      </c>
      <c r="Z6137" t="s">
        <v>358</v>
      </c>
      <c r="AA6137">
        <v>40</v>
      </c>
      <c r="AB6137" t="s">
        <v>6621</v>
      </c>
      <c r="AC6137">
        <v>2</v>
      </c>
      <c r="AD6137">
        <v>1</v>
      </c>
      <c r="AE6137">
        <v>3</v>
      </c>
      <c r="AF6137">
        <v>6</v>
      </c>
      <c r="AG6137">
        <v>5</v>
      </c>
      <c r="AH6137">
        <v>1</v>
      </c>
      <c r="AI6137">
        <v>0</v>
      </c>
      <c r="AJ6137">
        <v>90554</v>
      </c>
      <c r="AK6137" t="s">
        <v>394</v>
      </c>
      <c r="AL6137" t="s">
        <v>61</v>
      </c>
      <c r="AM6137" t="s">
        <v>61</v>
      </c>
      <c r="AN6137" t="s">
        <v>145</v>
      </c>
      <c r="AO6137" t="s">
        <v>61</v>
      </c>
      <c r="AP6137">
        <v>1</v>
      </c>
      <c r="AQ6137" t="str">
        <f t="shared" si="383"/>
        <v>HIST</v>
      </c>
      <c r="AR6137" t="str">
        <f t="shared" si="383"/>
        <v>1020</v>
      </c>
      <c r="AS6137" t="str">
        <f t="shared" si="384"/>
        <v>Payn</v>
      </c>
      <c r="AT6137" t="str">
        <f t="shared" si="381"/>
        <v>HIST1020Paynich Timothy John</v>
      </c>
      <c r="AU6137" t="str">
        <f t="shared" si="382"/>
        <v>HIST1020-2</v>
      </c>
      <c r="AV6137" t="s">
        <v>44</v>
      </c>
      <c r="AW6137" t="s">
        <v>2907</v>
      </c>
      <c r="AX6137" t="s">
        <v>2394</v>
      </c>
    </row>
    <row r="6138" spans="1:51" x14ac:dyDescent="0.2">
      <c r="A6138" t="s">
        <v>1814</v>
      </c>
      <c r="B6138" t="s">
        <v>1989</v>
      </c>
      <c r="C6138">
        <v>1020</v>
      </c>
      <c r="D6138">
        <v>3</v>
      </c>
      <c r="E6138">
        <v>111</v>
      </c>
      <c r="F6138">
        <v>7.4</v>
      </c>
      <c r="G6138">
        <v>0</v>
      </c>
      <c r="H6138">
        <v>0</v>
      </c>
      <c r="I6138">
        <v>0</v>
      </c>
      <c r="J6138">
        <v>0.4</v>
      </c>
      <c r="K6138">
        <v>7.4</v>
      </c>
      <c r="L6138">
        <v>37</v>
      </c>
      <c r="M6138">
        <v>0</v>
      </c>
      <c r="N6138">
        <v>2</v>
      </c>
      <c r="O6138">
        <v>0</v>
      </c>
      <c r="P6138">
        <v>37</v>
      </c>
      <c r="Q6138">
        <v>40</v>
      </c>
      <c r="R6138" s="3">
        <v>0.92500000000000004</v>
      </c>
      <c r="S6138">
        <v>0</v>
      </c>
      <c r="T6138">
        <v>0</v>
      </c>
      <c r="U6138" t="s">
        <v>1991</v>
      </c>
      <c r="V6138" t="s">
        <v>111</v>
      </c>
      <c r="W6138" s="4">
        <v>0.62847222222222221</v>
      </c>
      <c r="X6138" s="4">
        <v>0.68055555555555547</v>
      </c>
      <c r="Y6138" t="s">
        <v>107</v>
      </c>
      <c r="Z6138" t="s">
        <v>358</v>
      </c>
      <c r="AA6138">
        <v>40</v>
      </c>
      <c r="AB6138" t="s">
        <v>6420</v>
      </c>
      <c r="AC6138">
        <v>2</v>
      </c>
      <c r="AD6138">
        <v>1</v>
      </c>
      <c r="AE6138">
        <v>3</v>
      </c>
      <c r="AF6138">
        <v>4</v>
      </c>
      <c r="AG6138">
        <v>4</v>
      </c>
      <c r="AH6138">
        <v>0</v>
      </c>
      <c r="AI6138">
        <v>0</v>
      </c>
      <c r="AJ6138">
        <v>96340</v>
      </c>
      <c r="AK6138" t="s">
        <v>394</v>
      </c>
      <c r="AL6138" t="s">
        <v>61</v>
      </c>
      <c r="AM6138" t="s">
        <v>61</v>
      </c>
      <c r="AN6138" t="s">
        <v>145</v>
      </c>
      <c r="AO6138" t="s">
        <v>61</v>
      </c>
      <c r="AP6138">
        <v>1</v>
      </c>
      <c r="AQ6138" t="str">
        <f t="shared" si="383"/>
        <v>HIST</v>
      </c>
      <c r="AR6138" t="str">
        <f t="shared" si="383"/>
        <v>1020</v>
      </c>
      <c r="AS6138" t="str">
        <f t="shared" si="384"/>
        <v>Card</v>
      </c>
      <c r="AT6138" t="str">
        <f t="shared" si="381"/>
        <v xml:space="preserve">HIST1020Cardona Cynthia </v>
      </c>
      <c r="AU6138" t="str">
        <f t="shared" si="382"/>
        <v>HIST1020-3</v>
      </c>
      <c r="AV6138" t="s">
        <v>4053</v>
      </c>
      <c r="AW6138" t="s">
        <v>2604</v>
      </c>
    </row>
    <row r="6139" spans="1:51" x14ac:dyDescent="0.2">
      <c r="A6139" t="s">
        <v>1814</v>
      </c>
      <c r="B6139" t="s">
        <v>1989</v>
      </c>
      <c r="C6139">
        <v>1020</v>
      </c>
      <c r="D6139" t="s">
        <v>125</v>
      </c>
      <c r="E6139">
        <v>354</v>
      </c>
      <c r="F6139">
        <v>23.6</v>
      </c>
      <c r="G6139">
        <v>0</v>
      </c>
      <c r="H6139">
        <v>0</v>
      </c>
      <c r="I6139">
        <v>0.2</v>
      </c>
      <c r="J6139">
        <v>0.6</v>
      </c>
      <c r="K6139">
        <v>23.6</v>
      </c>
      <c r="L6139">
        <v>118</v>
      </c>
      <c r="M6139">
        <v>1</v>
      </c>
      <c r="N6139">
        <v>3</v>
      </c>
      <c r="O6139">
        <v>0</v>
      </c>
      <c r="P6139">
        <v>118</v>
      </c>
      <c r="Q6139">
        <v>120</v>
      </c>
      <c r="R6139" s="3">
        <v>0.98329999999999995</v>
      </c>
      <c r="S6139">
        <v>0</v>
      </c>
      <c r="T6139">
        <v>0</v>
      </c>
      <c r="AQ6139" t="str">
        <f t="shared" si="383"/>
        <v>HIST</v>
      </c>
      <c r="AR6139" t="str">
        <f t="shared" si="383"/>
        <v>1020</v>
      </c>
      <c r="AS6139" t="str">
        <f t="shared" si="384"/>
        <v/>
      </c>
      <c r="AT6139" t="str">
        <f t="shared" si="381"/>
        <v>HIST1020</v>
      </c>
      <c r="AU6139" t="str">
        <f t="shared" si="382"/>
        <v>HIST1020-***** CRSE TOTAL</v>
      </c>
    </row>
    <row r="6140" spans="1:51" x14ac:dyDescent="0.2">
      <c r="A6140" t="s">
        <v>1814</v>
      </c>
      <c r="B6140" t="s">
        <v>1989</v>
      </c>
      <c r="C6140">
        <v>1500</v>
      </c>
      <c r="D6140">
        <v>1</v>
      </c>
      <c r="E6140">
        <v>18</v>
      </c>
      <c r="F6140">
        <v>1.2</v>
      </c>
      <c r="G6140">
        <v>0</v>
      </c>
      <c r="H6140">
        <v>0</v>
      </c>
      <c r="I6140">
        <v>0</v>
      </c>
      <c r="J6140">
        <v>0</v>
      </c>
      <c r="K6140">
        <v>1.2</v>
      </c>
      <c r="L6140">
        <v>6</v>
      </c>
      <c r="M6140">
        <v>0</v>
      </c>
      <c r="N6140">
        <v>0</v>
      </c>
      <c r="O6140">
        <v>0</v>
      </c>
      <c r="P6140">
        <v>6</v>
      </c>
      <c r="Q6140">
        <v>10</v>
      </c>
      <c r="R6140" s="3">
        <v>0.6</v>
      </c>
      <c r="S6140">
        <v>0</v>
      </c>
      <c r="T6140">
        <v>0</v>
      </c>
      <c r="U6140" t="s">
        <v>1817</v>
      </c>
      <c r="V6140" t="s">
        <v>443</v>
      </c>
      <c r="W6140" s="4">
        <v>0.45833333333333331</v>
      </c>
      <c r="X6140" s="4">
        <v>0.57291666666666663</v>
      </c>
      <c r="Y6140" t="s">
        <v>107</v>
      </c>
      <c r="Z6140" t="s">
        <v>377</v>
      </c>
      <c r="AA6140">
        <v>49</v>
      </c>
      <c r="AB6140" t="s">
        <v>6423</v>
      </c>
      <c r="AC6140">
        <v>2</v>
      </c>
      <c r="AD6140">
        <v>1</v>
      </c>
      <c r="AE6140">
        <v>3</v>
      </c>
      <c r="AF6140">
        <v>0</v>
      </c>
      <c r="AG6140">
        <v>0</v>
      </c>
      <c r="AH6140">
        <v>0</v>
      </c>
      <c r="AI6140">
        <v>0</v>
      </c>
      <c r="AJ6140">
        <v>90555</v>
      </c>
      <c r="AK6140" t="s">
        <v>1818</v>
      </c>
      <c r="AL6140" t="s">
        <v>61</v>
      </c>
      <c r="AM6140" t="s">
        <v>61</v>
      </c>
      <c r="AN6140" t="s">
        <v>398</v>
      </c>
      <c r="AO6140" t="s">
        <v>61</v>
      </c>
      <c r="AP6140">
        <v>1</v>
      </c>
      <c r="AQ6140" t="str">
        <f t="shared" si="383"/>
        <v>HIST</v>
      </c>
      <c r="AR6140" t="str">
        <f t="shared" si="383"/>
        <v>1500</v>
      </c>
      <c r="AS6140" t="str">
        <f t="shared" si="384"/>
        <v>Chiu</v>
      </c>
      <c r="AT6140" t="str">
        <f t="shared" si="381"/>
        <v>HIST1500Chiu Wei Lun Jason</v>
      </c>
      <c r="AU6140" t="str">
        <f t="shared" si="382"/>
        <v>HIST1500-1</v>
      </c>
      <c r="AV6140" t="s">
        <v>51</v>
      </c>
      <c r="AW6140" t="s">
        <v>2681</v>
      </c>
      <c r="AX6140" t="s">
        <v>4492</v>
      </c>
      <c r="AY6140" t="s">
        <v>3101</v>
      </c>
    </row>
    <row r="6141" spans="1:51" x14ac:dyDescent="0.2">
      <c r="A6141" t="s">
        <v>1814</v>
      </c>
      <c r="B6141" t="s">
        <v>1989</v>
      </c>
      <c r="C6141">
        <v>1500</v>
      </c>
      <c r="D6141" t="s">
        <v>125</v>
      </c>
      <c r="E6141">
        <v>18</v>
      </c>
      <c r="F6141">
        <v>1.2</v>
      </c>
      <c r="G6141">
        <v>0</v>
      </c>
      <c r="H6141">
        <v>0</v>
      </c>
      <c r="I6141">
        <v>0</v>
      </c>
      <c r="J6141">
        <v>0</v>
      </c>
      <c r="K6141">
        <v>1.2</v>
      </c>
      <c r="L6141">
        <v>6</v>
      </c>
      <c r="M6141">
        <v>0</v>
      </c>
      <c r="N6141">
        <v>0</v>
      </c>
      <c r="O6141">
        <v>0</v>
      </c>
      <c r="P6141">
        <v>6</v>
      </c>
      <c r="Q6141">
        <v>10</v>
      </c>
      <c r="R6141" s="3">
        <v>0.6</v>
      </c>
      <c r="S6141">
        <v>0</v>
      </c>
      <c r="T6141">
        <v>0</v>
      </c>
      <c r="AQ6141" t="str">
        <f t="shared" si="383"/>
        <v>HIST</v>
      </c>
      <c r="AR6141" t="str">
        <f t="shared" si="383"/>
        <v>1500</v>
      </c>
      <c r="AS6141" t="str">
        <f t="shared" si="384"/>
        <v/>
      </c>
      <c r="AT6141" t="str">
        <f t="shared" si="381"/>
        <v>HIST1500</v>
      </c>
      <c r="AU6141" t="str">
        <f t="shared" si="382"/>
        <v>HIST1500-***** CRSE TOTAL</v>
      </c>
    </row>
    <row r="6142" spans="1:51" x14ac:dyDescent="0.2">
      <c r="A6142" t="s">
        <v>1814</v>
      </c>
      <c r="B6142" t="s">
        <v>1989</v>
      </c>
      <c r="C6142">
        <v>1600</v>
      </c>
      <c r="D6142">
        <v>1</v>
      </c>
      <c r="E6142">
        <v>24</v>
      </c>
      <c r="F6142">
        <v>1.6</v>
      </c>
      <c r="G6142">
        <v>0</v>
      </c>
      <c r="H6142">
        <v>0</v>
      </c>
      <c r="I6142">
        <v>0</v>
      </c>
      <c r="J6142">
        <v>0</v>
      </c>
      <c r="K6142">
        <v>1.6</v>
      </c>
      <c r="L6142">
        <v>8</v>
      </c>
      <c r="M6142">
        <v>0</v>
      </c>
      <c r="N6142">
        <v>0</v>
      </c>
      <c r="O6142">
        <v>0</v>
      </c>
      <c r="P6142">
        <v>8</v>
      </c>
      <c r="Q6142">
        <v>10</v>
      </c>
      <c r="R6142" s="3">
        <v>0.8</v>
      </c>
      <c r="S6142">
        <v>0</v>
      </c>
      <c r="T6142">
        <v>0</v>
      </c>
      <c r="U6142" t="s">
        <v>1819</v>
      </c>
      <c r="V6142" t="s">
        <v>111</v>
      </c>
      <c r="W6142" s="4">
        <v>0.56944444444444442</v>
      </c>
      <c r="X6142" s="4">
        <v>0.62152777777777779</v>
      </c>
      <c r="Y6142" t="s">
        <v>155</v>
      </c>
      <c r="Z6142">
        <v>334</v>
      </c>
      <c r="AA6142">
        <v>50</v>
      </c>
      <c r="AB6142" t="s">
        <v>6422</v>
      </c>
      <c r="AC6142">
        <v>2</v>
      </c>
      <c r="AD6142">
        <v>1</v>
      </c>
      <c r="AE6142">
        <v>3</v>
      </c>
      <c r="AF6142">
        <v>0</v>
      </c>
      <c r="AG6142">
        <v>0</v>
      </c>
      <c r="AH6142">
        <v>0</v>
      </c>
      <c r="AI6142">
        <v>0</v>
      </c>
      <c r="AJ6142">
        <v>94300</v>
      </c>
      <c r="AK6142" t="s">
        <v>394</v>
      </c>
      <c r="AL6142" t="s">
        <v>61</v>
      </c>
      <c r="AM6142" t="s">
        <v>61</v>
      </c>
      <c r="AN6142" t="s">
        <v>145</v>
      </c>
      <c r="AO6142" t="s">
        <v>61</v>
      </c>
      <c r="AP6142">
        <v>1</v>
      </c>
      <c r="AQ6142" t="str">
        <f t="shared" si="383"/>
        <v>HIST</v>
      </c>
      <c r="AR6142" t="str">
        <f t="shared" si="383"/>
        <v>1600</v>
      </c>
      <c r="AS6142" t="str">
        <f t="shared" si="384"/>
        <v>Yoon</v>
      </c>
      <c r="AT6142" t="str">
        <f t="shared" si="381"/>
        <v xml:space="preserve">HIST1600Yoon Sun-Hee </v>
      </c>
      <c r="AU6142" t="str">
        <f t="shared" si="382"/>
        <v>HIST1600-1</v>
      </c>
      <c r="AV6142" t="s">
        <v>57</v>
      </c>
      <c r="AW6142" t="s">
        <v>4491</v>
      </c>
    </row>
    <row r="6143" spans="1:51" x14ac:dyDescent="0.2">
      <c r="A6143" t="s">
        <v>1814</v>
      </c>
      <c r="B6143" t="s">
        <v>1989</v>
      </c>
      <c r="C6143">
        <v>1600</v>
      </c>
      <c r="D6143" t="s">
        <v>125</v>
      </c>
      <c r="E6143">
        <v>24</v>
      </c>
      <c r="F6143">
        <v>1.6</v>
      </c>
      <c r="G6143">
        <v>0</v>
      </c>
      <c r="H6143">
        <v>0</v>
      </c>
      <c r="I6143">
        <v>0</v>
      </c>
      <c r="J6143">
        <v>0</v>
      </c>
      <c r="K6143">
        <v>1.6</v>
      </c>
      <c r="L6143">
        <v>8</v>
      </c>
      <c r="M6143">
        <v>0</v>
      </c>
      <c r="N6143">
        <v>0</v>
      </c>
      <c r="O6143">
        <v>0</v>
      </c>
      <c r="P6143">
        <v>8</v>
      </c>
      <c r="Q6143">
        <v>10</v>
      </c>
      <c r="R6143" s="3">
        <v>0.8</v>
      </c>
      <c r="S6143">
        <v>0</v>
      </c>
      <c r="T6143">
        <v>0</v>
      </c>
      <c r="AQ6143" t="str">
        <f t="shared" si="383"/>
        <v>HIST</v>
      </c>
      <c r="AR6143" t="str">
        <f t="shared" si="383"/>
        <v>1600</v>
      </c>
      <c r="AS6143" t="str">
        <f t="shared" si="384"/>
        <v/>
      </c>
      <c r="AT6143" t="str">
        <f t="shared" si="381"/>
        <v>HIST1600</v>
      </c>
      <c r="AU6143" t="str">
        <f t="shared" si="382"/>
        <v>HIST1600-***** CRSE TOTAL</v>
      </c>
    </row>
    <row r="6144" spans="1:51" x14ac:dyDescent="0.2">
      <c r="A6144" t="s">
        <v>1814</v>
      </c>
      <c r="B6144" t="s">
        <v>1989</v>
      </c>
      <c r="C6144">
        <v>2010</v>
      </c>
      <c r="D6144">
        <v>2</v>
      </c>
      <c r="E6144">
        <v>153</v>
      </c>
      <c r="F6144">
        <v>10.199999999999999</v>
      </c>
      <c r="G6144">
        <v>0</v>
      </c>
      <c r="H6144">
        <v>0</v>
      </c>
      <c r="I6144">
        <v>0</v>
      </c>
      <c r="J6144">
        <v>0</v>
      </c>
      <c r="K6144">
        <v>10.199999999999999</v>
      </c>
      <c r="L6144">
        <v>51</v>
      </c>
      <c r="M6144">
        <v>0</v>
      </c>
      <c r="N6144">
        <v>0</v>
      </c>
      <c r="O6144">
        <v>0</v>
      </c>
      <c r="P6144">
        <v>51</v>
      </c>
      <c r="Q6144">
        <v>50</v>
      </c>
      <c r="R6144" s="3">
        <v>1.02</v>
      </c>
      <c r="S6144">
        <v>0</v>
      </c>
      <c r="T6144">
        <v>0</v>
      </c>
      <c r="U6144" t="s">
        <v>1992</v>
      </c>
      <c r="V6144" t="s">
        <v>106</v>
      </c>
      <c r="W6144" s="4">
        <v>0.375</v>
      </c>
      <c r="X6144" s="4">
        <v>0.40972222222222227</v>
      </c>
      <c r="Y6144" t="s">
        <v>123</v>
      </c>
      <c r="Z6144">
        <v>208</v>
      </c>
      <c r="AA6144">
        <v>60</v>
      </c>
      <c r="AB6144" t="s">
        <v>6620</v>
      </c>
      <c r="AC6144">
        <v>2</v>
      </c>
      <c r="AD6144">
        <v>1</v>
      </c>
      <c r="AE6144">
        <v>3</v>
      </c>
      <c r="AF6144">
        <v>1</v>
      </c>
      <c r="AG6144">
        <v>1</v>
      </c>
      <c r="AH6144">
        <v>0</v>
      </c>
      <c r="AI6144">
        <v>0</v>
      </c>
      <c r="AJ6144">
        <v>90557</v>
      </c>
      <c r="AK6144" t="s">
        <v>1818</v>
      </c>
      <c r="AL6144" t="s">
        <v>61</v>
      </c>
      <c r="AM6144" t="s">
        <v>61</v>
      </c>
      <c r="AN6144" t="s">
        <v>145</v>
      </c>
      <c r="AO6144" t="s">
        <v>61</v>
      </c>
      <c r="AP6144">
        <v>1</v>
      </c>
      <c r="AQ6144" t="str">
        <f t="shared" si="383"/>
        <v>HIST</v>
      </c>
      <c r="AR6144" t="str">
        <f t="shared" si="383"/>
        <v>2010</v>
      </c>
      <c r="AS6144" t="str">
        <f t="shared" si="384"/>
        <v>Dono</v>
      </c>
      <c r="AT6144" t="str">
        <f t="shared" si="381"/>
        <v>HIST2010Donovan John T</v>
      </c>
      <c r="AU6144" t="str">
        <f t="shared" si="382"/>
        <v>HIST2010-2</v>
      </c>
      <c r="AV6144" t="s">
        <v>4751</v>
      </c>
      <c r="AW6144" t="s">
        <v>2394</v>
      </c>
      <c r="AX6144" t="s">
        <v>120</v>
      </c>
    </row>
    <row r="6145" spans="1:52" x14ac:dyDescent="0.2">
      <c r="A6145" t="s">
        <v>1814</v>
      </c>
      <c r="B6145" t="s">
        <v>1989</v>
      </c>
      <c r="C6145">
        <v>2010</v>
      </c>
      <c r="D6145">
        <v>3</v>
      </c>
      <c r="E6145">
        <v>147</v>
      </c>
      <c r="F6145">
        <v>9.8000000000000007</v>
      </c>
      <c r="G6145">
        <v>0</v>
      </c>
      <c r="H6145">
        <v>0</v>
      </c>
      <c r="I6145">
        <v>0</v>
      </c>
      <c r="J6145">
        <v>0</v>
      </c>
      <c r="K6145">
        <v>9.8000000000000007</v>
      </c>
      <c r="L6145">
        <v>49</v>
      </c>
      <c r="M6145">
        <v>0</v>
      </c>
      <c r="N6145">
        <v>0</v>
      </c>
      <c r="O6145">
        <v>0</v>
      </c>
      <c r="P6145">
        <v>49</v>
      </c>
      <c r="Q6145">
        <v>50</v>
      </c>
      <c r="R6145" s="3">
        <v>0.98</v>
      </c>
      <c r="S6145">
        <v>0</v>
      </c>
      <c r="T6145">
        <v>0</v>
      </c>
      <c r="U6145" t="s">
        <v>1992</v>
      </c>
      <c r="V6145" t="s">
        <v>106</v>
      </c>
      <c r="W6145" s="4">
        <v>0.41666666666666669</v>
      </c>
      <c r="X6145" s="4">
        <v>0.4513888888888889</v>
      </c>
      <c r="Y6145" t="s">
        <v>107</v>
      </c>
      <c r="Z6145" t="s">
        <v>270</v>
      </c>
      <c r="AA6145">
        <v>80</v>
      </c>
      <c r="AB6145" t="s">
        <v>6622</v>
      </c>
      <c r="AC6145">
        <v>2</v>
      </c>
      <c r="AD6145">
        <v>1</v>
      </c>
      <c r="AE6145">
        <v>3</v>
      </c>
      <c r="AF6145">
        <v>0</v>
      </c>
      <c r="AG6145">
        <v>0</v>
      </c>
      <c r="AH6145">
        <v>0</v>
      </c>
      <c r="AI6145">
        <v>0</v>
      </c>
      <c r="AJ6145">
        <v>90558</v>
      </c>
      <c r="AK6145" t="s">
        <v>1818</v>
      </c>
      <c r="AL6145" t="s">
        <v>61</v>
      </c>
      <c r="AM6145" t="s">
        <v>61</v>
      </c>
      <c r="AN6145" t="s">
        <v>145</v>
      </c>
      <c r="AO6145" t="s">
        <v>61</v>
      </c>
      <c r="AP6145">
        <v>1</v>
      </c>
      <c r="AQ6145" t="str">
        <f t="shared" si="383"/>
        <v>HIST</v>
      </c>
      <c r="AR6145" t="str">
        <f t="shared" si="383"/>
        <v>2010</v>
      </c>
      <c r="AS6145" t="str">
        <f t="shared" si="384"/>
        <v>Guil</v>
      </c>
      <c r="AT6145" t="str">
        <f t="shared" si="381"/>
        <v>HIST2010Guillow Lawrence E</v>
      </c>
      <c r="AU6145" t="str">
        <f t="shared" si="382"/>
        <v>HIST2010-3</v>
      </c>
      <c r="AV6145" t="s">
        <v>4752</v>
      </c>
      <c r="AW6145" t="s">
        <v>2779</v>
      </c>
      <c r="AX6145" t="s">
        <v>109</v>
      </c>
    </row>
    <row r="6146" spans="1:52" x14ac:dyDescent="0.2">
      <c r="A6146" t="s">
        <v>1814</v>
      </c>
      <c r="B6146" t="s">
        <v>1989</v>
      </c>
      <c r="C6146">
        <v>2010</v>
      </c>
      <c r="D6146">
        <v>4</v>
      </c>
      <c r="E6146">
        <v>150</v>
      </c>
      <c r="F6146">
        <v>10</v>
      </c>
      <c r="G6146">
        <v>0</v>
      </c>
      <c r="H6146">
        <v>0</v>
      </c>
      <c r="I6146">
        <v>0</v>
      </c>
      <c r="J6146">
        <v>0</v>
      </c>
      <c r="K6146">
        <v>10</v>
      </c>
      <c r="L6146">
        <v>50</v>
      </c>
      <c r="M6146">
        <v>0</v>
      </c>
      <c r="N6146">
        <v>0</v>
      </c>
      <c r="O6146">
        <v>0</v>
      </c>
      <c r="P6146">
        <v>50</v>
      </c>
      <c r="Q6146">
        <v>50</v>
      </c>
      <c r="R6146" s="3">
        <v>1</v>
      </c>
      <c r="S6146">
        <v>0</v>
      </c>
      <c r="T6146">
        <v>0</v>
      </c>
      <c r="U6146" t="s">
        <v>1992</v>
      </c>
      <c r="V6146" t="s">
        <v>106</v>
      </c>
      <c r="W6146" s="4">
        <v>0.45833333333333331</v>
      </c>
      <c r="X6146" s="4">
        <v>0.49305555555555558</v>
      </c>
      <c r="Y6146" t="s">
        <v>107</v>
      </c>
      <c r="Z6146" t="s">
        <v>390</v>
      </c>
      <c r="AA6146">
        <v>59</v>
      </c>
      <c r="AB6146" t="s">
        <v>6622</v>
      </c>
      <c r="AC6146">
        <v>2</v>
      </c>
      <c r="AD6146">
        <v>1</v>
      </c>
      <c r="AE6146">
        <v>3</v>
      </c>
      <c r="AF6146">
        <v>0</v>
      </c>
      <c r="AG6146">
        <v>0</v>
      </c>
      <c r="AH6146">
        <v>0</v>
      </c>
      <c r="AI6146">
        <v>0</v>
      </c>
      <c r="AJ6146">
        <v>90559</v>
      </c>
      <c r="AK6146" t="s">
        <v>1818</v>
      </c>
      <c r="AL6146" t="s">
        <v>61</v>
      </c>
      <c r="AM6146" t="s">
        <v>61</v>
      </c>
      <c r="AN6146" t="s">
        <v>145</v>
      </c>
      <c r="AO6146" t="s">
        <v>61</v>
      </c>
      <c r="AP6146">
        <v>1</v>
      </c>
      <c r="AQ6146" t="str">
        <f t="shared" si="383"/>
        <v>HIST</v>
      </c>
      <c r="AR6146" t="str">
        <f t="shared" si="383"/>
        <v>2010</v>
      </c>
      <c r="AS6146" t="str">
        <f t="shared" si="384"/>
        <v>Guil</v>
      </c>
      <c r="AT6146" t="str">
        <f t="shared" si="381"/>
        <v>HIST2010Guillow Lawrence E</v>
      </c>
      <c r="AU6146" t="str">
        <f t="shared" si="382"/>
        <v>HIST2010-4</v>
      </c>
      <c r="AV6146" t="s">
        <v>4752</v>
      </c>
      <c r="AW6146" t="s">
        <v>2779</v>
      </c>
      <c r="AX6146" t="s">
        <v>109</v>
      </c>
    </row>
    <row r="6147" spans="1:52" x14ac:dyDescent="0.2">
      <c r="A6147" t="s">
        <v>1814</v>
      </c>
      <c r="B6147" t="s">
        <v>1989</v>
      </c>
      <c r="C6147">
        <v>2010</v>
      </c>
      <c r="D6147">
        <v>5</v>
      </c>
      <c r="E6147">
        <v>168</v>
      </c>
      <c r="F6147">
        <v>11.2</v>
      </c>
      <c r="G6147">
        <v>0</v>
      </c>
      <c r="H6147">
        <v>0</v>
      </c>
      <c r="I6147">
        <v>0</v>
      </c>
      <c r="J6147">
        <v>0.2</v>
      </c>
      <c r="K6147">
        <v>11.2</v>
      </c>
      <c r="L6147">
        <v>56</v>
      </c>
      <c r="M6147">
        <v>0</v>
      </c>
      <c r="N6147">
        <v>1</v>
      </c>
      <c r="O6147">
        <v>0</v>
      </c>
      <c r="P6147">
        <v>56</v>
      </c>
      <c r="Q6147">
        <v>49</v>
      </c>
      <c r="R6147" s="3">
        <v>1.1429</v>
      </c>
      <c r="S6147">
        <v>0</v>
      </c>
      <c r="T6147">
        <v>0</v>
      </c>
      <c r="U6147" t="s">
        <v>1992</v>
      </c>
      <c r="V6147" t="s">
        <v>113</v>
      </c>
      <c r="W6147" s="4">
        <v>0.51041666666666663</v>
      </c>
      <c r="X6147" s="4">
        <v>0.5625</v>
      </c>
      <c r="Y6147" t="s">
        <v>107</v>
      </c>
      <c r="Z6147" t="s">
        <v>240</v>
      </c>
      <c r="AA6147">
        <v>49</v>
      </c>
      <c r="AB6147" t="s">
        <v>6623</v>
      </c>
      <c r="AC6147">
        <v>2</v>
      </c>
      <c r="AD6147">
        <v>1</v>
      </c>
      <c r="AE6147">
        <v>3</v>
      </c>
      <c r="AF6147">
        <v>6</v>
      </c>
      <c r="AG6147">
        <v>6</v>
      </c>
      <c r="AH6147">
        <v>0</v>
      </c>
      <c r="AI6147">
        <v>0</v>
      </c>
      <c r="AJ6147">
        <v>90560</v>
      </c>
      <c r="AK6147" t="s">
        <v>1818</v>
      </c>
      <c r="AL6147" t="s">
        <v>61</v>
      </c>
      <c r="AM6147" t="s">
        <v>61</v>
      </c>
      <c r="AN6147" t="s">
        <v>145</v>
      </c>
      <c r="AO6147" t="s">
        <v>61</v>
      </c>
      <c r="AP6147">
        <v>1</v>
      </c>
      <c r="AQ6147" t="str">
        <f t="shared" si="383"/>
        <v>HIST</v>
      </c>
      <c r="AR6147" t="str">
        <f t="shared" si="383"/>
        <v>2010</v>
      </c>
      <c r="AS6147" t="str">
        <f t="shared" si="384"/>
        <v>Beir</v>
      </c>
      <c r="AT6147" t="str">
        <f t="shared" ref="AT6147:AT6210" si="385">CONCATENATE(AQ6147,AR6147, "",AB6147)</f>
        <v>HIST2010Beirich Gregory S</v>
      </c>
      <c r="AU6147" t="str">
        <f t="shared" ref="AU6147:AU6210" si="386">CONCATENATE(AQ6147,AR6147,"-",D6147)</f>
        <v>HIST2010-5</v>
      </c>
      <c r="AV6147" t="s">
        <v>55</v>
      </c>
      <c r="AW6147" t="s">
        <v>2966</v>
      </c>
      <c r="AX6147" t="s">
        <v>443</v>
      </c>
    </row>
    <row r="6148" spans="1:52" x14ac:dyDescent="0.2">
      <c r="A6148" t="s">
        <v>1814</v>
      </c>
      <c r="B6148" t="s">
        <v>1989</v>
      </c>
      <c r="C6148">
        <v>2010</v>
      </c>
      <c r="D6148">
        <v>6</v>
      </c>
      <c r="E6148">
        <v>150</v>
      </c>
      <c r="F6148">
        <v>10</v>
      </c>
      <c r="G6148">
        <v>0</v>
      </c>
      <c r="H6148">
        <v>0</v>
      </c>
      <c r="I6148">
        <v>0</v>
      </c>
      <c r="J6148">
        <v>1.4</v>
      </c>
      <c r="K6148">
        <v>10</v>
      </c>
      <c r="L6148">
        <v>50</v>
      </c>
      <c r="M6148">
        <v>0</v>
      </c>
      <c r="N6148">
        <v>7</v>
      </c>
      <c r="O6148">
        <v>0</v>
      </c>
      <c r="P6148">
        <v>50</v>
      </c>
      <c r="Q6148">
        <v>50</v>
      </c>
      <c r="R6148" s="3">
        <v>1</v>
      </c>
      <c r="S6148">
        <v>0</v>
      </c>
      <c r="T6148">
        <v>0</v>
      </c>
      <c r="U6148" t="s">
        <v>1992</v>
      </c>
      <c r="V6148" t="s">
        <v>113</v>
      </c>
      <c r="W6148" s="4">
        <v>0.6875</v>
      </c>
      <c r="X6148" s="4">
        <v>0.73958333333333337</v>
      </c>
      <c r="Y6148" t="s">
        <v>107</v>
      </c>
      <c r="Z6148" t="s">
        <v>421</v>
      </c>
      <c r="AA6148">
        <v>50</v>
      </c>
      <c r="AB6148" t="s">
        <v>6623</v>
      </c>
      <c r="AC6148">
        <v>2</v>
      </c>
      <c r="AD6148">
        <v>1</v>
      </c>
      <c r="AE6148">
        <v>3</v>
      </c>
      <c r="AF6148">
        <v>4</v>
      </c>
      <c r="AG6148">
        <v>4</v>
      </c>
      <c r="AH6148">
        <v>0</v>
      </c>
      <c r="AI6148">
        <v>0</v>
      </c>
      <c r="AJ6148">
        <v>90561</v>
      </c>
      <c r="AK6148" t="s">
        <v>1818</v>
      </c>
      <c r="AL6148" t="s">
        <v>61</v>
      </c>
      <c r="AM6148" t="s">
        <v>61</v>
      </c>
      <c r="AN6148" t="s">
        <v>145</v>
      </c>
      <c r="AO6148" t="s">
        <v>61</v>
      </c>
      <c r="AP6148">
        <v>1</v>
      </c>
      <c r="AQ6148" t="str">
        <f t="shared" ref="AQ6148:AR6211" si="387">TRIM(B6148)</f>
        <v>HIST</v>
      </c>
      <c r="AR6148" t="str">
        <f t="shared" si="387"/>
        <v>2010</v>
      </c>
      <c r="AS6148" t="str">
        <f t="shared" si="384"/>
        <v>Beir</v>
      </c>
      <c r="AT6148" t="str">
        <f t="shared" si="385"/>
        <v>HIST2010Beirich Gregory S</v>
      </c>
      <c r="AU6148" t="str">
        <f t="shared" si="386"/>
        <v>HIST2010-6</v>
      </c>
      <c r="AV6148" t="s">
        <v>55</v>
      </c>
      <c r="AW6148" t="s">
        <v>2966</v>
      </c>
      <c r="AX6148" t="s">
        <v>443</v>
      </c>
    </row>
    <row r="6149" spans="1:52" x14ac:dyDescent="0.2">
      <c r="A6149" t="s">
        <v>1814</v>
      </c>
      <c r="B6149" t="s">
        <v>1989</v>
      </c>
      <c r="C6149">
        <v>2010</v>
      </c>
      <c r="D6149">
        <v>7</v>
      </c>
      <c r="E6149">
        <v>129</v>
      </c>
      <c r="F6149">
        <v>8.6</v>
      </c>
      <c r="G6149">
        <v>0</v>
      </c>
      <c r="H6149">
        <v>0</v>
      </c>
      <c r="I6149">
        <v>0</v>
      </c>
      <c r="J6149">
        <v>0</v>
      </c>
      <c r="K6149">
        <v>8.6</v>
      </c>
      <c r="L6149">
        <v>43</v>
      </c>
      <c r="M6149">
        <v>0</v>
      </c>
      <c r="N6149">
        <v>0</v>
      </c>
      <c r="O6149">
        <v>0</v>
      </c>
      <c r="P6149">
        <v>43</v>
      </c>
      <c r="Q6149">
        <v>50</v>
      </c>
      <c r="R6149" s="3">
        <v>0.86</v>
      </c>
      <c r="S6149">
        <v>0</v>
      </c>
      <c r="T6149">
        <v>0</v>
      </c>
      <c r="U6149" t="s">
        <v>1992</v>
      </c>
      <c r="V6149" t="s">
        <v>111</v>
      </c>
      <c r="W6149" s="4">
        <v>0.33333333333333331</v>
      </c>
      <c r="X6149" s="4">
        <v>0.38541666666666669</v>
      </c>
      <c r="Y6149" t="s">
        <v>107</v>
      </c>
      <c r="Z6149" t="s">
        <v>421</v>
      </c>
      <c r="AA6149">
        <v>50</v>
      </c>
      <c r="AB6149" t="s">
        <v>6586</v>
      </c>
      <c r="AC6149">
        <v>2</v>
      </c>
      <c r="AD6149">
        <v>1</v>
      </c>
      <c r="AE6149">
        <v>3</v>
      </c>
      <c r="AF6149">
        <v>6</v>
      </c>
      <c r="AG6149">
        <v>4</v>
      </c>
      <c r="AH6149">
        <v>1</v>
      </c>
      <c r="AI6149">
        <v>1</v>
      </c>
      <c r="AJ6149">
        <v>90562</v>
      </c>
      <c r="AK6149" t="s">
        <v>1818</v>
      </c>
      <c r="AL6149" t="s">
        <v>61</v>
      </c>
      <c r="AM6149" t="s">
        <v>61</v>
      </c>
      <c r="AN6149" t="s">
        <v>145</v>
      </c>
      <c r="AO6149" t="s">
        <v>61</v>
      </c>
      <c r="AP6149">
        <v>1</v>
      </c>
      <c r="AQ6149" t="str">
        <f t="shared" si="387"/>
        <v>HIST</v>
      </c>
      <c r="AR6149" t="str">
        <f t="shared" si="387"/>
        <v>2010</v>
      </c>
      <c r="AS6149" t="str">
        <f t="shared" si="384"/>
        <v>Cupc</v>
      </c>
      <c r="AT6149" t="str">
        <f t="shared" si="385"/>
        <v xml:space="preserve">HIST2010Cupchoy Lani </v>
      </c>
      <c r="AU6149" t="str">
        <f t="shared" si="386"/>
        <v>HIST2010-7</v>
      </c>
      <c r="AV6149" t="s">
        <v>4716</v>
      </c>
      <c r="AW6149" t="s">
        <v>4717</v>
      </c>
    </row>
    <row r="6150" spans="1:52" x14ac:dyDescent="0.2">
      <c r="A6150" t="s">
        <v>1814</v>
      </c>
      <c r="B6150" t="s">
        <v>1989</v>
      </c>
      <c r="C6150">
        <v>2010</v>
      </c>
      <c r="D6150">
        <v>8</v>
      </c>
      <c r="E6150">
        <v>105</v>
      </c>
      <c r="F6150">
        <v>7</v>
      </c>
      <c r="G6150">
        <v>0</v>
      </c>
      <c r="H6150">
        <v>0</v>
      </c>
      <c r="I6150">
        <v>0.4</v>
      </c>
      <c r="J6150">
        <v>0.2</v>
      </c>
      <c r="K6150">
        <v>7</v>
      </c>
      <c r="L6150">
        <v>35</v>
      </c>
      <c r="M6150">
        <v>2</v>
      </c>
      <c r="N6150">
        <v>1</v>
      </c>
      <c r="O6150">
        <v>0</v>
      </c>
      <c r="P6150">
        <v>35</v>
      </c>
      <c r="Q6150">
        <v>40</v>
      </c>
      <c r="R6150" s="3">
        <v>0.875</v>
      </c>
      <c r="S6150">
        <v>0</v>
      </c>
      <c r="T6150">
        <v>0</v>
      </c>
      <c r="U6150" t="s">
        <v>1992</v>
      </c>
      <c r="V6150" t="s">
        <v>121</v>
      </c>
      <c r="W6150" s="4">
        <v>0.75</v>
      </c>
      <c r="X6150" s="4">
        <v>0.86458333333333337</v>
      </c>
      <c r="Y6150" t="s">
        <v>107</v>
      </c>
      <c r="Z6150" t="s">
        <v>448</v>
      </c>
      <c r="AA6150">
        <v>44</v>
      </c>
      <c r="AB6150" t="s">
        <v>6624</v>
      </c>
      <c r="AC6150">
        <v>2</v>
      </c>
      <c r="AD6150">
        <v>1</v>
      </c>
      <c r="AE6150">
        <v>3</v>
      </c>
      <c r="AF6150">
        <v>4</v>
      </c>
      <c r="AG6150">
        <v>3</v>
      </c>
      <c r="AH6150">
        <v>1</v>
      </c>
      <c r="AI6150">
        <v>0</v>
      </c>
      <c r="AJ6150">
        <v>90563</v>
      </c>
      <c r="AK6150" t="s">
        <v>1818</v>
      </c>
      <c r="AL6150" t="s">
        <v>61</v>
      </c>
      <c r="AM6150" t="s">
        <v>61</v>
      </c>
      <c r="AN6150" t="s">
        <v>145</v>
      </c>
      <c r="AO6150" t="s">
        <v>61</v>
      </c>
      <c r="AP6150">
        <v>1</v>
      </c>
      <c r="AQ6150" t="str">
        <f t="shared" si="387"/>
        <v>HIST</v>
      </c>
      <c r="AR6150" t="str">
        <f t="shared" si="387"/>
        <v>2010</v>
      </c>
      <c r="AS6150" t="str">
        <f t="shared" si="384"/>
        <v>Sate</v>
      </c>
      <c r="AT6150" t="str">
        <f t="shared" si="385"/>
        <v>HIST2010Sater Foss Marie Nichole</v>
      </c>
      <c r="AU6150" t="str">
        <f t="shared" si="386"/>
        <v>HIST2010-8</v>
      </c>
      <c r="AV6150" t="s">
        <v>4753</v>
      </c>
      <c r="AW6150" t="s">
        <v>4754</v>
      </c>
      <c r="AX6150" t="s">
        <v>2368</v>
      </c>
      <c r="AY6150" t="s">
        <v>4755</v>
      </c>
    </row>
    <row r="6151" spans="1:52" x14ac:dyDescent="0.2">
      <c r="A6151" t="s">
        <v>1814</v>
      </c>
      <c r="B6151" t="s">
        <v>1989</v>
      </c>
      <c r="C6151">
        <v>2010</v>
      </c>
      <c r="D6151">
        <v>9</v>
      </c>
      <c r="E6151">
        <v>153</v>
      </c>
      <c r="F6151">
        <v>10.199999999999999</v>
      </c>
      <c r="G6151">
        <v>0</v>
      </c>
      <c r="H6151">
        <v>0</v>
      </c>
      <c r="I6151">
        <v>0.2</v>
      </c>
      <c r="J6151">
        <v>0</v>
      </c>
      <c r="K6151">
        <v>10.199999999999999</v>
      </c>
      <c r="L6151">
        <v>51</v>
      </c>
      <c r="M6151">
        <v>1</v>
      </c>
      <c r="N6151">
        <v>0</v>
      </c>
      <c r="O6151">
        <v>0</v>
      </c>
      <c r="P6151">
        <v>51</v>
      </c>
      <c r="Q6151">
        <v>50</v>
      </c>
      <c r="R6151" s="3">
        <v>1.02</v>
      </c>
      <c r="S6151">
        <v>0</v>
      </c>
      <c r="T6151">
        <v>0</v>
      </c>
      <c r="U6151" t="s">
        <v>1992</v>
      </c>
      <c r="V6151" t="s">
        <v>111</v>
      </c>
      <c r="W6151" s="4">
        <v>0.4513888888888889</v>
      </c>
      <c r="X6151" s="4">
        <v>0.50347222222222221</v>
      </c>
      <c r="Y6151" t="s">
        <v>107</v>
      </c>
      <c r="Z6151" t="s">
        <v>421</v>
      </c>
      <c r="AA6151">
        <v>50</v>
      </c>
      <c r="AB6151" t="s">
        <v>6625</v>
      </c>
      <c r="AC6151">
        <v>2</v>
      </c>
      <c r="AD6151">
        <v>1</v>
      </c>
      <c r="AE6151">
        <v>3</v>
      </c>
      <c r="AF6151">
        <v>1</v>
      </c>
      <c r="AG6151">
        <v>1</v>
      </c>
      <c r="AH6151">
        <v>0</v>
      </c>
      <c r="AI6151">
        <v>0</v>
      </c>
      <c r="AJ6151">
        <v>90564</v>
      </c>
      <c r="AK6151" t="s">
        <v>1818</v>
      </c>
      <c r="AL6151" t="s">
        <v>61</v>
      </c>
      <c r="AM6151" t="s">
        <v>61</v>
      </c>
      <c r="AN6151" t="s">
        <v>145</v>
      </c>
      <c r="AO6151" t="s">
        <v>61</v>
      </c>
      <c r="AP6151">
        <v>1</v>
      </c>
      <c r="AQ6151" t="str">
        <f t="shared" si="387"/>
        <v>HIST</v>
      </c>
      <c r="AR6151" t="str">
        <f t="shared" si="387"/>
        <v>2010</v>
      </c>
      <c r="AS6151" t="str">
        <f t="shared" si="384"/>
        <v>Curr</v>
      </c>
      <c r="AT6151" t="str">
        <f t="shared" si="385"/>
        <v>HIST2010Curren Jennifer L</v>
      </c>
      <c r="AU6151" t="str">
        <f t="shared" si="386"/>
        <v>HIST2010-9</v>
      </c>
      <c r="AV6151" t="s">
        <v>52</v>
      </c>
      <c r="AW6151" t="s">
        <v>2401</v>
      </c>
      <c r="AX6151" t="s">
        <v>2483</v>
      </c>
    </row>
    <row r="6152" spans="1:52" x14ac:dyDescent="0.2">
      <c r="A6152" t="s">
        <v>1814</v>
      </c>
      <c r="B6152" t="s">
        <v>1989</v>
      </c>
      <c r="C6152">
        <v>2010</v>
      </c>
      <c r="D6152">
        <v>10</v>
      </c>
      <c r="E6152">
        <v>375</v>
      </c>
      <c r="F6152">
        <v>25</v>
      </c>
      <c r="G6152">
        <v>0</v>
      </c>
      <c r="H6152">
        <v>0</v>
      </c>
      <c r="I6152">
        <v>0.6</v>
      </c>
      <c r="J6152">
        <v>0</v>
      </c>
      <c r="K6152">
        <v>25</v>
      </c>
      <c r="L6152">
        <v>125</v>
      </c>
      <c r="M6152">
        <v>3</v>
      </c>
      <c r="N6152">
        <v>0</v>
      </c>
      <c r="O6152">
        <v>0</v>
      </c>
      <c r="P6152">
        <v>125</v>
      </c>
      <c r="Q6152">
        <v>125</v>
      </c>
      <c r="R6152" s="3">
        <v>1</v>
      </c>
      <c r="S6152">
        <v>0</v>
      </c>
      <c r="T6152">
        <v>0</v>
      </c>
      <c r="U6152" t="s">
        <v>1992</v>
      </c>
      <c r="V6152" t="s">
        <v>111</v>
      </c>
      <c r="W6152" s="4">
        <v>0.51041666666666663</v>
      </c>
      <c r="X6152" s="4">
        <v>0.5625</v>
      </c>
      <c r="Y6152" t="s">
        <v>155</v>
      </c>
      <c r="Z6152">
        <v>144</v>
      </c>
      <c r="AA6152">
        <v>170</v>
      </c>
      <c r="AB6152" t="s">
        <v>6626</v>
      </c>
      <c r="AC6152">
        <v>2</v>
      </c>
      <c r="AD6152">
        <v>1</v>
      </c>
      <c r="AE6152">
        <v>3</v>
      </c>
      <c r="AF6152">
        <v>11</v>
      </c>
      <c r="AG6152">
        <v>7</v>
      </c>
      <c r="AH6152">
        <v>3</v>
      </c>
      <c r="AI6152">
        <v>1</v>
      </c>
      <c r="AJ6152">
        <v>90565</v>
      </c>
      <c r="AK6152" t="s">
        <v>1818</v>
      </c>
      <c r="AL6152" t="s">
        <v>61</v>
      </c>
      <c r="AM6152" t="s">
        <v>61</v>
      </c>
      <c r="AN6152" t="s">
        <v>145</v>
      </c>
      <c r="AO6152" t="s">
        <v>61</v>
      </c>
      <c r="AP6152">
        <v>1</v>
      </c>
      <c r="AQ6152" t="str">
        <f t="shared" si="387"/>
        <v>HIST</v>
      </c>
      <c r="AR6152" t="str">
        <f t="shared" si="387"/>
        <v>2010</v>
      </c>
      <c r="AS6152" t="str">
        <f t="shared" si="384"/>
        <v>Pfle</v>
      </c>
      <c r="AT6152" t="str">
        <f t="shared" si="385"/>
        <v>HIST2010Pfleger-Cullinan Birte Britta</v>
      </c>
      <c r="AU6152" t="str">
        <f t="shared" si="386"/>
        <v>HIST2010-10</v>
      </c>
      <c r="AV6152" t="s">
        <v>4756</v>
      </c>
      <c r="AW6152" t="s">
        <v>4757</v>
      </c>
      <c r="AX6152" t="s">
        <v>4758</v>
      </c>
    </row>
    <row r="6153" spans="1:52" x14ac:dyDescent="0.2">
      <c r="A6153" t="s">
        <v>1814</v>
      </c>
      <c r="B6153" t="s">
        <v>1989</v>
      </c>
      <c r="C6153">
        <v>2010</v>
      </c>
      <c r="D6153">
        <v>12</v>
      </c>
      <c r="E6153">
        <v>96</v>
      </c>
      <c r="F6153">
        <v>6.4</v>
      </c>
      <c r="G6153">
        <v>0</v>
      </c>
      <c r="H6153">
        <v>0</v>
      </c>
      <c r="I6153">
        <v>0</v>
      </c>
      <c r="J6153">
        <v>0</v>
      </c>
      <c r="K6153">
        <v>6.4</v>
      </c>
      <c r="L6153">
        <v>32</v>
      </c>
      <c r="M6153">
        <v>0</v>
      </c>
      <c r="N6153">
        <v>0</v>
      </c>
      <c r="O6153">
        <v>0</v>
      </c>
      <c r="P6153">
        <v>32</v>
      </c>
      <c r="Q6153">
        <v>50</v>
      </c>
      <c r="R6153" s="3">
        <v>0.64</v>
      </c>
      <c r="S6153">
        <v>0</v>
      </c>
      <c r="T6153">
        <v>0</v>
      </c>
      <c r="U6153" t="s">
        <v>1992</v>
      </c>
      <c r="V6153" t="s">
        <v>443</v>
      </c>
      <c r="W6153" s="4">
        <v>0.33333333333333331</v>
      </c>
      <c r="X6153" s="4">
        <v>0.44791666666666669</v>
      </c>
      <c r="Y6153" t="s">
        <v>229</v>
      </c>
      <c r="Z6153" t="s">
        <v>366</v>
      </c>
      <c r="AA6153">
        <v>59</v>
      </c>
      <c r="AB6153" t="s">
        <v>6627</v>
      </c>
      <c r="AC6153">
        <v>2</v>
      </c>
      <c r="AD6153">
        <v>1</v>
      </c>
      <c r="AE6153">
        <v>3</v>
      </c>
      <c r="AF6153">
        <v>5</v>
      </c>
      <c r="AG6153">
        <v>4</v>
      </c>
      <c r="AH6153">
        <v>1</v>
      </c>
      <c r="AI6153">
        <v>0</v>
      </c>
      <c r="AJ6153">
        <v>90567</v>
      </c>
      <c r="AK6153" t="s">
        <v>1818</v>
      </c>
      <c r="AL6153" t="s">
        <v>61</v>
      </c>
      <c r="AM6153" t="s">
        <v>61</v>
      </c>
      <c r="AN6153" t="s">
        <v>145</v>
      </c>
      <c r="AO6153" t="s">
        <v>61</v>
      </c>
      <c r="AP6153">
        <v>1</v>
      </c>
      <c r="AQ6153" t="str">
        <f t="shared" si="387"/>
        <v>HIST</v>
      </c>
      <c r="AR6153" t="str">
        <f t="shared" si="387"/>
        <v>2010</v>
      </c>
      <c r="AS6153" t="str">
        <f t="shared" si="384"/>
        <v>Call</v>
      </c>
      <c r="AT6153" t="str">
        <f t="shared" si="385"/>
        <v>HIST2010Callejas Karla Patricia</v>
      </c>
      <c r="AU6153" t="str">
        <f t="shared" si="386"/>
        <v>HIST2010-12</v>
      </c>
      <c r="AV6153" t="s">
        <v>4759</v>
      </c>
      <c r="AW6153" t="s">
        <v>3060</v>
      </c>
      <c r="AX6153" t="s">
        <v>4068</v>
      </c>
    </row>
    <row r="6154" spans="1:52" x14ac:dyDescent="0.2">
      <c r="A6154" t="s">
        <v>1814</v>
      </c>
      <c r="B6154" t="s">
        <v>1989</v>
      </c>
      <c r="C6154">
        <v>2010</v>
      </c>
      <c r="D6154">
        <v>13</v>
      </c>
      <c r="E6154">
        <v>60</v>
      </c>
      <c r="F6154">
        <v>4</v>
      </c>
      <c r="G6154">
        <v>0</v>
      </c>
      <c r="H6154">
        <v>0</v>
      </c>
      <c r="I6154">
        <v>0</v>
      </c>
      <c r="J6154">
        <v>0.2</v>
      </c>
      <c r="K6154">
        <v>4</v>
      </c>
      <c r="L6154">
        <v>20</v>
      </c>
      <c r="M6154">
        <v>0</v>
      </c>
      <c r="N6154">
        <v>1</v>
      </c>
      <c r="O6154">
        <v>0</v>
      </c>
      <c r="P6154">
        <v>20</v>
      </c>
      <c r="Q6154">
        <v>20</v>
      </c>
      <c r="R6154" s="3">
        <v>1</v>
      </c>
      <c r="S6154">
        <v>0</v>
      </c>
      <c r="T6154">
        <v>0</v>
      </c>
      <c r="U6154" t="s">
        <v>1992</v>
      </c>
      <c r="V6154" t="s">
        <v>111</v>
      </c>
      <c r="W6154" s="4">
        <v>0.6875</v>
      </c>
      <c r="X6154" s="4">
        <v>0.73958333333333337</v>
      </c>
      <c r="Y6154" t="s">
        <v>232</v>
      </c>
      <c r="Z6154" t="s">
        <v>356</v>
      </c>
      <c r="AA6154">
        <v>24</v>
      </c>
      <c r="AB6154" t="s">
        <v>6628</v>
      </c>
      <c r="AC6154">
        <v>2</v>
      </c>
      <c r="AD6154">
        <v>1</v>
      </c>
      <c r="AE6154">
        <v>3</v>
      </c>
      <c r="AF6154">
        <v>3</v>
      </c>
      <c r="AG6154">
        <v>3</v>
      </c>
      <c r="AH6154">
        <v>0</v>
      </c>
      <c r="AI6154">
        <v>0</v>
      </c>
      <c r="AJ6154">
        <v>96715</v>
      </c>
      <c r="AK6154" t="s">
        <v>1818</v>
      </c>
      <c r="AL6154" t="s">
        <v>61</v>
      </c>
      <c r="AM6154" t="s">
        <v>61</v>
      </c>
      <c r="AN6154" t="s">
        <v>145</v>
      </c>
      <c r="AO6154" t="s">
        <v>61</v>
      </c>
      <c r="AP6154">
        <v>1</v>
      </c>
      <c r="AQ6154" t="str">
        <f t="shared" si="387"/>
        <v>HIST</v>
      </c>
      <c r="AR6154" t="str">
        <f t="shared" si="387"/>
        <v>2010</v>
      </c>
      <c r="AS6154" t="str">
        <f t="shared" si="384"/>
        <v>Ponc</v>
      </c>
      <c r="AT6154" t="str">
        <f t="shared" si="385"/>
        <v>HIST2010Ponce de Leon Lynn Mahoney</v>
      </c>
      <c r="AU6154" t="str">
        <f t="shared" si="386"/>
        <v>HIST2010-13</v>
      </c>
      <c r="AV6154" t="s">
        <v>4760</v>
      </c>
      <c r="AW6154" t="s">
        <v>2744</v>
      </c>
      <c r="AX6154" t="s">
        <v>3149</v>
      </c>
      <c r="AY6154" t="s">
        <v>2416</v>
      </c>
      <c r="AZ6154" t="s">
        <v>4761</v>
      </c>
    </row>
    <row r="6155" spans="1:52" x14ac:dyDescent="0.2">
      <c r="A6155" t="s">
        <v>1814</v>
      </c>
      <c r="B6155" t="s">
        <v>1989</v>
      </c>
      <c r="C6155">
        <v>2010</v>
      </c>
      <c r="D6155">
        <v>14</v>
      </c>
      <c r="E6155">
        <v>57</v>
      </c>
      <c r="F6155">
        <v>3.8</v>
      </c>
      <c r="G6155">
        <v>0</v>
      </c>
      <c r="H6155">
        <v>0</v>
      </c>
      <c r="I6155">
        <v>0.2</v>
      </c>
      <c r="J6155">
        <v>0</v>
      </c>
      <c r="K6155">
        <v>3.8</v>
      </c>
      <c r="L6155">
        <v>19</v>
      </c>
      <c r="M6155">
        <v>1</v>
      </c>
      <c r="N6155">
        <v>0</v>
      </c>
      <c r="O6155">
        <v>0</v>
      </c>
      <c r="P6155">
        <v>19</v>
      </c>
      <c r="Q6155">
        <v>50</v>
      </c>
      <c r="R6155" s="3">
        <v>0.38</v>
      </c>
      <c r="S6155">
        <v>0</v>
      </c>
      <c r="T6155">
        <v>0</v>
      </c>
      <c r="U6155" t="s">
        <v>1992</v>
      </c>
      <c r="V6155" t="s">
        <v>111</v>
      </c>
      <c r="W6155" s="4">
        <v>0.56944444444444442</v>
      </c>
      <c r="X6155" s="4">
        <v>0.62152777777777779</v>
      </c>
      <c r="Y6155" t="s">
        <v>107</v>
      </c>
      <c r="Z6155" t="s">
        <v>274</v>
      </c>
      <c r="AA6155">
        <v>54</v>
      </c>
      <c r="AB6155" t="s">
        <v>6624</v>
      </c>
      <c r="AC6155">
        <v>2</v>
      </c>
      <c r="AD6155">
        <v>1</v>
      </c>
      <c r="AE6155">
        <v>3</v>
      </c>
      <c r="AF6155">
        <v>0</v>
      </c>
      <c r="AG6155">
        <v>0</v>
      </c>
      <c r="AH6155">
        <v>0</v>
      </c>
      <c r="AI6155">
        <v>0</v>
      </c>
      <c r="AJ6155">
        <v>97260</v>
      </c>
      <c r="AK6155" t="s">
        <v>1818</v>
      </c>
      <c r="AL6155" t="s">
        <v>61</v>
      </c>
      <c r="AM6155" t="s">
        <v>61</v>
      </c>
      <c r="AN6155" t="s">
        <v>145</v>
      </c>
      <c r="AO6155" t="s">
        <v>61</v>
      </c>
      <c r="AP6155">
        <v>1</v>
      </c>
      <c r="AQ6155" t="str">
        <f t="shared" si="387"/>
        <v>HIST</v>
      </c>
      <c r="AR6155" t="str">
        <f t="shared" si="387"/>
        <v>2010</v>
      </c>
      <c r="AS6155" t="str">
        <f t="shared" si="384"/>
        <v>Sate</v>
      </c>
      <c r="AT6155" t="str">
        <f t="shared" si="385"/>
        <v>HIST2010Sater Foss Marie Nichole</v>
      </c>
      <c r="AU6155" t="str">
        <f t="shared" si="386"/>
        <v>HIST2010-14</v>
      </c>
      <c r="AV6155" t="s">
        <v>4753</v>
      </c>
      <c r="AW6155" t="s">
        <v>4754</v>
      </c>
      <c r="AX6155" t="s">
        <v>2368</v>
      </c>
      <c r="AY6155" t="s">
        <v>4755</v>
      </c>
    </row>
    <row r="6156" spans="1:52" x14ac:dyDescent="0.2">
      <c r="A6156" t="s">
        <v>1814</v>
      </c>
      <c r="B6156" t="s">
        <v>1989</v>
      </c>
      <c r="C6156">
        <v>2010</v>
      </c>
      <c r="D6156" t="s">
        <v>125</v>
      </c>
      <c r="E6156">
        <v>1743</v>
      </c>
      <c r="F6156">
        <v>116.2</v>
      </c>
      <c r="G6156">
        <v>0</v>
      </c>
      <c r="H6156">
        <v>0</v>
      </c>
      <c r="I6156">
        <v>1.4</v>
      </c>
      <c r="J6156">
        <v>2</v>
      </c>
      <c r="K6156">
        <v>116.2</v>
      </c>
      <c r="L6156">
        <v>581</v>
      </c>
      <c r="M6156">
        <v>7</v>
      </c>
      <c r="N6156">
        <v>10</v>
      </c>
      <c r="O6156">
        <v>0</v>
      </c>
      <c r="P6156">
        <v>581</v>
      </c>
      <c r="Q6156">
        <v>634</v>
      </c>
      <c r="R6156" s="3">
        <v>0.91639999999999999</v>
      </c>
      <c r="S6156">
        <v>0</v>
      </c>
      <c r="T6156">
        <v>0</v>
      </c>
      <c r="AQ6156" t="str">
        <f t="shared" si="387"/>
        <v>HIST</v>
      </c>
      <c r="AR6156" t="str">
        <f t="shared" si="387"/>
        <v>2010</v>
      </c>
      <c r="AS6156" t="str">
        <f t="shared" si="384"/>
        <v/>
      </c>
      <c r="AT6156" t="str">
        <f t="shared" si="385"/>
        <v>HIST2010</v>
      </c>
      <c r="AU6156" t="str">
        <f t="shared" si="386"/>
        <v>HIST2010-***** CRSE TOTAL</v>
      </c>
    </row>
    <row r="6157" spans="1:52" x14ac:dyDescent="0.2">
      <c r="A6157" t="s">
        <v>1814</v>
      </c>
      <c r="B6157" t="s">
        <v>1989</v>
      </c>
      <c r="C6157">
        <v>2020</v>
      </c>
      <c r="D6157">
        <v>1</v>
      </c>
      <c r="E6157">
        <v>117</v>
      </c>
      <c r="F6157">
        <v>7.8</v>
      </c>
      <c r="G6157">
        <v>0</v>
      </c>
      <c r="H6157">
        <v>0</v>
      </c>
      <c r="I6157">
        <v>0.4</v>
      </c>
      <c r="J6157">
        <v>0.2</v>
      </c>
      <c r="K6157">
        <v>7.8</v>
      </c>
      <c r="L6157">
        <v>39</v>
      </c>
      <c r="M6157">
        <v>2</v>
      </c>
      <c r="N6157">
        <v>1</v>
      </c>
      <c r="O6157">
        <v>0</v>
      </c>
      <c r="P6157">
        <v>39</v>
      </c>
      <c r="Q6157">
        <v>40</v>
      </c>
      <c r="R6157" s="3">
        <v>0.97499999999999998</v>
      </c>
      <c r="S6157">
        <v>0</v>
      </c>
      <c r="T6157">
        <v>0</v>
      </c>
      <c r="U6157" t="s">
        <v>1993</v>
      </c>
      <c r="V6157" t="s">
        <v>106</v>
      </c>
      <c r="W6157" s="4">
        <v>0.33333333333333331</v>
      </c>
      <c r="X6157" s="4">
        <v>0.36805555555555558</v>
      </c>
      <c r="Y6157" t="s">
        <v>107</v>
      </c>
      <c r="Z6157" t="s">
        <v>239</v>
      </c>
      <c r="AA6157">
        <v>61</v>
      </c>
      <c r="AB6157" t="s">
        <v>6622</v>
      </c>
      <c r="AC6157">
        <v>2</v>
      </c>
      <c r="AD6157">
        <v>1</v>
      </c>
      <c r="AE6157">
        <v>3</v>
      </c>
      <c r="AF6157">
        <v>1</v>
      </c>
      <c r="AG6157">
        <v>0</v>
      </c>
      <c r="AH6157">
        <v>0</v>
      </c>
      <c r="AI6157">
        <v>1</v>
      </c>
      <c r="AJ6157">
        <v>90568</v>
      </c>
      <c r="AK6157" t="s">
        <v>1818</v>
      </c>
      <c r="AL6157" t="s">
        <v>61</v>
      </c>
      <c r="AM6157" t="s">
        <v>61</v>
      </c>
      <c r="AN6157" t="s">
        <v>145</v>
      </c>
      <c r="AO6157" t="s">
        <v>61</v>
      </c>
      <c r="AP6157">
        <v>1</v>
      </c>
      <c r="AQ6157" t="str">
        <f t="shared" si="387"/>
        <v>HIST</v>
      </c>
      <c r="AR6157" t="str">
        <f t="shared" si="387"/>
        <v>2020</v>
      </c>
      <c r="AS6157" t="str">
        <f t="shared" si="384"/>
        <v>Guil</v>
      </c>
      <c r="AT6157" t="str">
        <f t="shared" si="385"/>
        <v>HIST2020Guillow Lawrence E</v>
      </c>
      <c r="AU6157" t="str">
        <f t="shared" si="386"/>
        <v>HIST2020-1</v>
      </c>
      <c r="AV6157" t="s">
        <v>4752</v>
      </c>
      <c r="AW6157" t="s">
        <v>2779</v>
      </c>
      <c r="AX6157" t="s">
        <v>109</v>
      </c>
    </row>
    <row r="6158" spans="1:52" x14ac:dyDescent="0.2">
      <c r="A6158" t="s">
        <v>1814</v>
      </c>
      <c r="B6158" t="s">
        <v>1989</v>
      </c>
      <c r="C6158">
        <v>2020</v>
      </c>
      <c r="D6158">
        <v>2</v>
      </c>
      <c r="E6158">
        <v>108</v>
      </c>
      <c r="F6158">
        <v>7.2</v>
      </c>
      <c r="G6158">
        <v>0</v>
      </c>
      <c r="H6158">
        <v>0</v>
      </c>
      <c r="I6158">
        <v>0</v>
      </c>
      <c r="J6158">
        <v>0</v>
      </c>
      <c r="K6158">
        <v>7.2</v>
      </c>
      <c r="L6158">
        <v>36</v>
      </c>
      <c r="M6158">
        <v>0</v>
      </c>
      <c r="N6158">
        <v>0</v>
      </c>
      <c r="O6158">
        <v>0</v>
      </c>
      <c r="P6158">
        <v>36</v>
      </c>
      <c r="Q6158">
        <v>40</v>
      </c>
      <c r="R6158" s="3">
        <v>0.9</v>
      </c>
      <c r="S6158">
        <v>0</v>
      </c>
      <c r="T6158">
        <v>0</v>
      </c>
      <c r="U6158" t="s">
        <v>1993</v>
      </c>
      <c r="V6158" t="s">
        <v>106</v>
      </c>
      <c r="W6158" s="4">
        <v>0.375</v>
      </c>
      <c r="X6158" s="4">
        <v>0.40972222222222227</v>
      </c>
      <c r="Y6158" t="s">
        <v>107</v>
      </c>
      <c r="Z6158" t="s">
        <v>239</v>
      </c>
      <c r="AA6158">
        <v>61</v>
      </c>
      <c r="AB6158" t="s">
        <v>6622</v>
      </c>
      <c r="AC6158">
        <v>2</v>
      </c>
      <c r="AD6158">
        <v>1</v>
      </c>
      <c r="AE6158">
        <v>3</v>
      </c>
      <c r="AF6158">
        <v>0</v>
      </c>
      <c r="AG6158">
        <v>0</v>
      </c>
      <c r="AH6158">
        <v>0</v>
      </c>
      <c r="AI6158">
        <v>0</v>
      </c>
      <c r="AJ6158">
        <v>90569</v>
      </c>
      <c r="AK6158" t="s">
        <v>1818</v>
      </c>
      <c r="AL6158" t="s">
        <v>61</v>
      </c>
      <c r="AM6158" t="s">
        <v>61</v>
      </c>
      <c r="AN6158" t="s">
        <v>145</v>
      </c>
      <c r="AO6158" t="s">
        <v>61</v>
      </c>
      <c r="AP6158">
        <v>1</v>
      </c>
      <c r="AQ6158" t="str">
        <f t="shared" si="387"/>
        <v>HIST</v>
      </c>
      <c r="AR6158" t="str">
        <f t="shared" si="387"/>
        <v>2020</v>
      </c>
      <c r="AS6158" t="str">
        <f t="shared" si="384"/>
        <v>Guil</v>
      </c>
      <c r="AT6158" t="str">
        <f t="shared" si="385"/>
        <v>HIST2020Guillow Lawrence E</v>
      </c>
      <c r="AU6158" t="str">
        <f t="shared" si="386"/>
        <v>HIST2020-2</v>
      </c>
      <c r="AV6158" t="s">
        <v>4752</v>
      </c>
      <c r="AW6158" t="s">
        <v>2779</v>
      </c>
      <c r="AX6158" t="s">
        <v>109</v>
      </c>
    </row>
    <row r="6159" spans="1:52" x14ac:dyDescent="0.2">
      <c r="A6159" t="s">
        <v>1814</v>
      </c>
      <c r="B6159" t="s">
        <v>1989</v>
      </c>
      <c r="C6159">
        <v>2020</v>
      </c>
      <c r="D6159">
        <v>3</v>
      </c>
      <c r="E6159">
        <v>129</v>
      </c>
      <c r="F6159">
        <v>8.6</v>
      </c>
      <c r="G6159">
        <v>0</v>
      </c>
      <c r="H6159">
        <v>0</v>
      </c>
      <c r="I6159">
        <v>0</v>
      </c>
      <c r="J6159">
        <v>0</v>
      </c>
      <c r="K6159">
        <v>8.6</v>
      </c>
      <c r="L6159">
        <v>43</v>
      </c>
      <c r="M6159">
        <v>0</v>
      </c>
      <c r="N6159">
        <v>0</v>
      </c>
      <c r="O6159">
        <v>0</v>
      </c>
      <c r="P6159">
        <v>43</v>
      </c>
      <c r="Q6159">
        <v>40</v>
      </c>
      <c r="R6159" s="3">
        <v>1.075</v>
      </c>
      <c r="S6159">
        <v>0</v>
      </c>
      <c r="T6159">
        <v>0</v>
      </c>
      <c r="U6159" t="s">
        <v>1993</v>
      </c>
      <c r="V6159" t="s">
        <v>106</v>
      </c>
      <c r="W6159" s="4">
        <v>0.41666666666666669</v>
      </c>
      <c r="X6159" s="4">
        <v>0.4513888888888889</v>
      </c>
      <c r="Y6159" t="s">
        <v>107</v>
      </c>
      <c r="Z6159" t="s">
        <v>401</v>
      </c>
      <c r="AA6159">
        <v>53</v>
      </c>
      <c r="AB6159" t="s">
        <v>6620</v>
      </c>
      <c r="AC6159">
        <v>2</v>
      </c>
      <c r="AD6159">
        <v>1</v>
      </c>
      <c r="AE6159">
        <v>3</v>
      </c>
      <c r="AF6159">
        <v>10</v>
      </c>
      <c r="AG6159">
        <v>5</v>
      </c>
      <c r="AH6159">
        <v>4</v>
      </c>
      <c r="AI6159">
        <v>1</v>
      </c>
      <c r="AJ6159">
        <v>90570</v>
      </c>
      <c r="AK6159" t="s">
        <v>1818</v>
      </c>
      <c r="AL6159" t="s">
        <v>61</v>
      </c>
      <c r="AM6159" t="s">
        <v>61</v>
      </c>
      <c r="AN6159" t="s">
        <v>145</v>
      </c>
      <c r="AO6159" t="s">
        <v>61</v>
      </c>
      <c r="AP6159">
        <v>1</v>
      </c>
      <c r="AQ6159" t="str">
        <f t="shared" si="387"/>
        <v>HIST</v>
      </c>
      <c r="AR6159" t="str">
        <f t="shared" si="387"/>
        <v>2020</v>
      </c>
      <c r="AS6159" t="str">
        <f t="shared" si="384"/>
        <v>Dono</v>
      </c>
      <c r="AT6159" t="str">
        <f t="shared" si="385"/>
        <v>HIST2020Donovan John T</v>
      </c>
      <c r="AU6159" t="str">
        <f t="shared" si="386"/>
        <v>HIST2020-3</v>
      </c>
      <c r="AV6159" t="s">
        <v>4751</v>
      </c>
      <c r="AW6159" t="s">
        <v>2394</v>
      </c>
      <c r="AX6159" t="s">
        <v>120</v>
      </c>
    </row>
    <row r="6160" spans="1:52" x14ac:dyDescent="0.2">
      <c r="A6160" t="s">
        <v>1814</v>
      </c>
      <c r="B6160" t="s">
        <v>1989</v>
      </c>
      <c r="C6160">
        <v>2020</v>
      </c>
      <c r="D6160">
        <v>4</v>
      </c>
      <c r="E6160">
        <v>114</v>
      </c>
      <c r="F6160">
        <v>7.6</v>
      </c>
      <c r="G6160">
        <v>0</v>
      </c>
      <c r="H6160">
        <v>0</v>
      </c>
      <c r="I6160">
        <v>0</v>
      </c>
      <c r="J6160">
        <v>0</v>
      </c>
      <c r="K6160">
        <v>7.6</v>
      </c>
      <c r="L6160">
        <v>38</v>
      </c>
      <c r="M6160">
        <v>0</v>
      </c>
      <c r="N6160">
        <v>0</v>
      </c>
      <c r="O6160">
        <v>0</v>
      </c>
      <c r="P6160">
        <v>38</v>
      </c>
      <c r="Q6160">
        <v>40</v>
      </c>
      <c r="R6160" s="3">
        <v>0.95</v>
      </c>
      <c r="S6160">
        <v>0</v>
      </c>
      <c r="T6160">
        <v>0</v>
      </c>
      <c r="U6160" t="s">
        <v>1993</v>
      </c>
      <c r="V6160" t="s">
        <v>113</v>
      </c>
      <c r="W6160" s="4">
        <v>0.51041666666666663</v>
      </c>
      <c r="X6160" s="4">
        <v>0.5625</v>
      </c>
      <c r="Y6160" t="s">
        <v>129</v>
      </c>
      <c r="Z6160">
        <v>347</v>
      </c>
      <c r="AA6160">
        <v>50</v>
      </c>
      <c r="AB6160" t="s">
        <v>6629</v>
      </c>
      <c r="AC6160">
        <v>2</v>
      </c>
      <c r="AD6160">
        <v>1</v>
      </c>
      <c r="AE6160">
        <v>3</v>
      </c>
      <c r="AF6160">
        <v>5</v>
      </c>
      <c r="AG6160">
        <v>4</v>
      </c>
      <c r="AH6160">
        <v>1</v>
      </c>
      <c r="AI6160">
        <v>0</v>
      </c>
      <c r="AJ6160">
        <v>90571</v>
      </c>
      <c r="AK6160" t="s">
        <v>1818</v>
      </c>
      <c r="AL6160" t="s">
        <v>61</v>
      </c>
      <c r="AM6160" t="s">
        <v>61</v>
      </c>
      <c r="AN6160" t="s">
        <v>145</v>
      </c>
      <c r="AO6160" t="s">
        <v>61</v>
      </c>
      <c r="AP6160">
        <v>1</v>
      </c>
      <c r="AQ6160" t="str">
        <f t="shared" si="387"/>
        <v>HIST</v>
      </c>
      <c r="AR6160" t="str">
        <f t="shared" si="387"/>
        <v>2020</v>
      </c>
      <c r="AS6160" t="str">
        <f t="shared" si="384"/>
        <v>Yeak</v>
      </c>
      <c r="AT6160" t="str">
        <f t="shared" si="385"/>
        <v>HIST2020Yeakey Lamont H</v>
      </c>
      <c r="AU6160" t="str">
        <f t="shared" si="386"/>
        <v>HIST2020-4</v>
      </c>
      <c r="AV6160" t="s">
        <v>4762</v>
      </c>
      <c r="AW6160" t="s">
        <v>2942</v>
      </c>
      <c r="AX6160" t="s">
        <v>117</v>
      </c>
    </row>
    <row r="6161" spans="1:50" x14ac:dyDescent="0.2">
      <c r="A6161" t="s">
        <v>1814</v>
      </c>
      <c r="B6161" t="s">
        <v>1989</v>
      </c>
      <c r="C6161">
        <v>2020</v>
      </c>
      <c r="D6161">
        <v>5</v>
      </c>
      <c r="E6161">
        <v>117</v>
      </c>
      <c r="F6161">
        <v>7.8</v>
      </c>
      <c r="G6161">
        <v>0</v>
      </c>
      <c r="H6161">
        <v>0</v>
      </c>
      <c r="I6161">
        <v>0</v>
      </c>
      <c r="J6161">
        <v>0</v>
      </c>
      <c r="K6161">
        <v>7.8</v>
      </c>
      <c r="L6161">
        <v>39</v>
      </c>
      <c r="M6161">
        <v>0</v>
      </c>
      <c r="N6161">
        <v>0</v>
      </c>
      <c r="O6161">
        <v>0</v>
      </c>
      <c r="P6161">
        <v>39</v>
      </c>
      <c r="Q6161">
        <v>40</v>
      </c>
      <c r="R6161" s="3">
        <v>0.97499999999999998</v>
      </c>
      <c r="S6161">
        <v>0</v>
      </c>
      <c r="T6161">
        <v>0</v>
      </c>
      <c r="U6161" t="s">
        <v>1993</v>
      </c>
      <c r="V6161" t="s">
        <v>113</v>
      </c>
      <c r="W6161" s="4">
        <v>0.56944444444444442</v>
      </c>
      <c r="X6161" s="4">
        <v>0.62152777777777779</v>
      </c>
      <c r="Y6161" t="s">
        <v>129</v>
      </c>
      <c r="Z6161">
        <v>347</v>
      </c>
      <c r="AA6161">
        <v>50</v>
      </c>
      <c r="AB6161" t="s">
        <v>6629</v>
      </c>
      <c r="AC6161">
        <v>2</v>
      </c>
      <c r="AD6161">
        <v>1</v>
      </c>
      <c r="AE6161">
        <v>3</v>
      </c>
      <c r="AF6161">
        <v>4</v>
      </c>
      <c r="AG6161">
        <v>3</v>
      </c>
      <c r="AH6161">
        <v>1</v>
      </c>
      <c r="AI6161">
        <v>0</v>
      </c>
      <c r="AJ6161">
        <v>90572</v>
      </c>
      <c r="AK6161" t="s">
        <v>1818</v>
      </c>
      <c r="AL6161" t="s">
        <v>61</v>
      </c>
      <c r="AM6161" t="s">
        <v>61</v>
      </c>
      <c r="AN6161" t="s">
        <v>145</v>
      </c>
      <c r="AO6161" t="s">
        <v>61</v>
      </c>
      <c r="AP6161">
        <v>1</v>
      </c>
      <c r="AQ6161" t="str">
        <f t="shared" si="387"/>
        <v>HIST</v>
      </c>
      <c r="AR6161" t="str">
        <f t="shared" si="387"/>
        <v>2020</v>
      </c>
      <c r="AS6161" t="str">
        <f t="shared" si="384"/>
        <v>Yeak</v>
      </c>
      <c r="AT6161" t="str">
        <f t="shared" si="385"/>
        <v>HIST2020Yeakey Lamont H</v>
      </c>
      <c r="AU6161" t="str">
        <f t="shared" si="386"/>
        <v>HIST2020-5</v>
      </c>
      <c r="AV6161" t="s">
        <v>4762</v>
      </c>
      <c r="AW6161" t="s">
        <v>2942</v>
      </c>
      <c r="AX6161" t="s">
        <v>117</v>
      </c>
    </row>
    <row r="6162" spans="1:50" x14ac:dyDescent="0.2">
      <c r="A6162" t="s">
        <v>1814</v>
      </c>
      <c r="B6162" t="s">
        <v>1989</v>
      </c>
      <c r="C6162">
        <v>2020</v>
      </c>
      <c r="D6162">
        <v>6</v>
      </c>
      <c r="E6162">
        <v>108</v>
      </c>
      <c r="F6162">
        <v>7.2</v>
      </c>
      <c r="G6162">
        <v>0</v>
      </c>
      <c r="H6162">
        <v>0</v>
      </c>
      <c r="I6162">
        <v>0</v>
      </c>
      <c r="J6162">
        <v>0.2</v>
      </c>
      <c r="K6162">
        <v>7.2</v>
      </c>
      <c r="L6162">
        <v>36</v>
      </c>
      <c r="M6162">
        <v>0</v>
      </c>
      <c r="N6162">
        <v>1</v>
      </c>
      <c r="O6162">
        <v>0</v>
      </c>
      <c r="P6162">
        <v>36</v>
      </c>
      <c r="Q6162">
        <v>40</v>
      </c>
      <c r="R6162" s="3">
        <v>0.9</v>
      </c>
      <c r="S6162">
        <v>0</v>
      </c>
      <c r="T6162">
        <v>0</v>
      </c>
      <c r="U6162" t="s">
        <v>1993</v>
      </c>
      <c r="V6162" t="s">
        <v>113</v>
      </c>
      <c r="W6162" s="4">
        <v>0.6875</v>
      </c>
      <c r="X6162" s="4">
        <v>0.73958333333333337</v>
      </c>
      <c r="Y6162" t="s">
        <v>107</v>
      </c>
      <c r="Z6162" t="s">
        <v>401</v>
      </c>
      <c r="AA6162">
        <v>53</v>
      </c>
      <c r="AB6162" t="s">
        <v>6629</v>
      </c>
      <c r="AC6162">
        <v>2</v>
      </c>
      <c r="AD6162">
        <v>1</v>
      </c>
      <c r="AE6162">
        <v>3</v>
      </c>
      <c r="AF6162">
        <v>3</v>
      </c>
      <c r="AG6162">
        <v>3</v>
      </c>
      <c r="AH6162">
        <v>0</v>
      </c>
      <c r="AI6162">
        <v>0</v>
      </c>
      <c r="AJ6162">
        <v>90573</v>
      </c>
      <c r="AK6162" t="s">
        <v>1818</v>
      </c>
      <c r="AL6162" t="s">
        <v>61</v>
      </c>
      <c r="AM6162" t="s">
        <v>61</v>
      </c>
      <c r="AN6162" t="s">
        <v>145</v>
      </c>
      <c r="AO6162" t="s">
        <v>61</v>
      </c>
      <c r="AP6162">
        <v>1</v>
      </c>
      <c r="AQ6162" t="str">
        <f t="shared" si="387"/>
        <v>HIST</v>
      </c>
      <c r="AR6162" t="str">
        <f t="shared" si="387"/>
        <v>2020</v>
      </c>
      <c r="AS6162" t="str">
        <f t="shared" si="384"/>
        <v>Yeak</v>
      </c>
      <c r="AT6162" t="str">
        <f t="shared" si="385"/>
        <v>HIST2020Yeakey Lamont H</v>
      </c>
      <c r="AU6162" t="str">
        <f t="shared" si="386"/>
        <v>HIST2020-6</v>
      </c>
      <c r="AV6162" t="s">
        <v>4762</v>
      </c>
      <c r="AW6162" t="s">
        <v>2942</v>
      </c>
      <c r="AX6162" t="s">
        <v>117</v>
      </c>
    </row>
    <row r="6163" spans="1:50" x14ac:dyDescent="0.2">
      <c r="A6163" t="s">
        <v>1814</v>
      </c>
      <c r="B6163" t="s">
        <v>1989</v>
      </c>
      <c r="C6163">
        <v>2020</v>
      </c>
      <c r="D6163">
        <v>8</v>
      </c>
      <c r="E6163">
        <v>123</v>
      </c>
      <c r="F6163">
        <v>8.1999999999999993</v>
      </c>
      <c r="G6163">
        <v>0</v>
      </c>
      <c r="H6163">
        <v>0</v>
      </c>
      <c r="I6163">
        <v>0</v>
      </c>
      <c r="J6163">
        <v>0.2</v>
      </c>
      <c r="K6163">
        <v>8.1999999999999993</v>
      </c>
      <c r="L6163">
        <v>41</v>
      </c>
      <c r="M6163">
        <v>0</v>
      </c>
      <c r="N6163">
        <v>1</v>
      </c>
      <c r="O6163">
        <v>0</v>
      </c>
      <c r="P6163">
        <v>41</v>
      </c>
      <c r="Q6163">
        <v>40</v>
      </c>
      <c r="R6163" s="3">
        <v>1.0249999999999999</v>
      </c>
      <c r="S6163">
        <v>0</v>
      </c>
      <c r="T6163">
        <v>0</v>
      </c>
      <c r="U6163" t="s">
        <v>1993</v>
      </c>
      <c r="V6163" t="s">
        <v>111</v>
      </c>
      <c r="W6163" s="4">
        <v>0.33333333333333331</v>
      </c>
      <c r="X6163" s="4">
        <v>0.38541666666666669</v>
      </c>
      <c r="Y6163" t="s">
        <v>107</v>
      </c>
      <c r="Z6163" t="s">
        <v>239</v>
      </c>
      <c r="AA6163">
        <v>61</v>
      </c>
      <c r="AB6163" t="s">
        <v>6620</v>
      </c>
      <c r="AC6163">
        <v>2</v>
      </c>
      <c r="AD6163">
        <v>1</v>
      </c>
      <c r="AE6163">
        <v>3</v>
      </c>
      <c r="AF6163">
        <v>3</v>
      </c>
      <c r="AG6163">
        <v>2</v>
      </c>
      <c r="AH6163">
        <v>1</v>
      </c>
      <c r="AI6163">
        <v>0</v>
      </c>
      <c r="AJ6163">
        <v>90575</v>
      </c>
      <c r="AK6163" t="s">
        <v>1818</v>
      </c>
      <c r="AL6163" t="s">
        <v>61</v>
      </c>
      <c r="AM6163" t="s">
        <v>61</v>
      </c>
      <c r="AN6163" t="s">
        <v>145</v>
      </c>
      <c r="AO6163" t="s">
        <v>61</v>
      </c>
      <c r="AP6163">
        <v>1</v>
      </c>
      <c r="AQ6163" t="str">
        <f t="shared" si="387"/>
        <v>HIST</v>
      </c>
      <c r="AR6163" t="str">
        <f t="shared" si="387"/>
        <v>2020</v>
      </c>
      <c r="AS6163" t="str">
        <f t="shared" si="384"/>
        <v>Dono</v>
      </c>
      <c r="AT6163" t="str">
        <f t="shared" si="385"/>
        <v>HIST2020Donovan John T</v>
      </c>
      <c r="AU6163" t="str">
        <f t="shared" si="386"/>
        <v>HIST2020-8</v>
      </c>
      <c r="AV6163" t="s">
        <v>4751</v>
      </c>
      <c r="AW6163" t="s">
        <v>2394</v>
      </c>
      <c r="AX6163" t="s">
        <v>120</v>
      </c>
    </row>
    <row r="6164" spans="1:50" x14ac:dyDescent="0.2">
      <c r="A6164" t="s">
        <v>1814</v>
      </c>
      <c r="B6164" t="s">
        <v>1989</v>
      </c>
      <c r="C6164">
        <v>2020</v>
      </c>
      <c r="D6164">
        <v>9</v>
      </c>
      <c r="E6164">
        <v>435</v>
      </c>
      <c r="F6164">
        <v>29</v>
      </c>
      <c r="G6164">
        <v>0</v>
      </c>
      <c r="H6164">
        <v>0</v>
      </c>
      <c r="I6164">
        <v>0</v>
      </c>
      <c r="J6164">
        <v>0.6</v>
      </c>
      <c r="K6164">
        <v>29</v>
      </c>
      <c r="L6164">
        <v>145</v>
      </c>
      <c r="M6164">
        <v>0</v>
      </c>
      <c r="N6164">
        <v>3</v>
      </c>
      <c r="O6164">
        <v>0</v>
      </c>
      <c r="P6164">
        <v>145</v>
      </c>
      <c r="Q6164">
        <v>155</v>
      </c>
      <c r="R6164" s="3">
        <v>0.9355</v>
      </c>
      <c r="S6164">
        <v>0</v>
      </c>
      <c r="T6164">
        <v>0</v>
      </c>
      <c r="U6164" t="s">
        <v>1993</v>
      </c>
      <c r="V6164" t="s">
        <v>111</v>
      </c>
      <c r="W6164" s="4">
        <v>0.4513888888888889</v>
      </c>
      <c r="X6164" s="4">
        <v>0.50347222222222221</v>
      </c>
      <c r="Y6164" t="s">
        <v>155</v>
      </c>
      <c r="Z6164">
        <v>144</v>
      </c>
      <c r="AA6164">
        <v>170</v>
      </c>
      <c r="AB6164" t="s">
        <v>6630</v>
      </c>
      <c r="AC6164">
        <v>2</v>
      </c>
      <c r="AD6164">
        <v>1</v>
      </c>
      <c r="AE6164">
        <v>3</v>
      </c>
      <c r="AF6164">
        <v>7</v>
      </c>
      <c r="AG6164">
        <v>6</v>
      </c>
      <c r="AH6164">
        <v>1</v>
      </c>
      <c r="AI6164">
        <v>0</v>
      </c>
      <c r="AJ6164">
        <v>90576</v>
      </c>
      <c r="AK6164" t="s">
        <v>1818</v>
      </c>
      <c r="AL6164" t="s">
        <v>61</v>
      </c>
      <c r="AM6164" t="s">
        <v>61</v>
      </c>
      <c r="AN6164" t="s">
        <v>145</v>
      </c>
      <c r="AO6164" t="s">
        <v>61</v>
      </c>
      <c r="AP6164">
        <v>1</v>
      </c>
      <c r="AQ6164" t="str">
        <f t="shared" si="387"/>
        <v>HIST</v>
      </c>
      <c r="AR6164" t="str">
        <f t="shared" si="387"/>
        <v>2020</v>
      </c>
      <c r="AS6164" t="str">
        <f t="shared" si="384"/>
        <v>Alva</v>
      </c>
      <c r="AT6164" t="str">
        <f t="shared" si="385"/>
        <v>HIST2020Alvarez Thomas Anthony</v>
      </c>
      <c r="AU6164" t="str">
        <f t="shared" si="386"/>
        <v>HIST2020-9</v>
      </c>
      <c r="AV6164" t="s">
        <v>4763</v>
      </c>
      <c r="AW6164" t="s">
        <v>2480</v>
      </c>
      <c r="AX6164" t="s">
        <v>2433</v>
      </c>
    </row>
    <row r="6165" spans="1:50" x14ac:dyDescent="0.2">
      <c r="A6165" t="s">
        <v>1814</v>
      </c>
      <c r="B6165" t="s">
        <v>1989</v>
      </c>
      <c r="C6165">
        <v>2020</v>
      </c>
      <c r="D6165">
        <v>10</v>
      </c>
      <c r="E6165">
        <v>255</v>
      </c>
      <c r="F6165">
        <v>17</v>
      </c>
      <c r="G6165">
        <v>0</v>
      </c>
      <c r="H6165">
        <v>0</v>
      </c>
      <c r="I6165">
        <v>0</v>
      </c>
      <c r="J6165">
        <v>0</v>
      </c>
      <c r="K6165">
        <v>17</v>
      </c>
      <c r="L6165">
        <v>85</v>
      </c>
      <c r="M6165">
        <v>0</v>
      </c>
      <c r="N6165">
        <v>0</v>
      </c>
      <c r="O6165">
        <v>0</v>
      </c>
      <c r="P6165">
        <v>85</v>
      </c>
      <c r="Q6165">
        <v>80</v>
      </c>
      <c r="R6165" s="3">
        <v>1.0625</v>
      </c>
      <c r="S6165">
        <v>0</v>
      </c>
      <c r="T6165">
        <v>0</v>
      </c>
      <c r="U6165" t="s">
        <v>1993</v>
      </c>
      <c r="V6165" t="s">
        <v>111</v>
      </c>
      <c r="W6165" s="4">
        <v>0.51041666666666663</v>
      </c>
      <c r="X6165" s="4">
        <v>0.5625</v>
      </c>
      <c r="Y6165" t="s">
        <v>107</v>
      </c>
      <c r="Z6165" t="s">
        <v>270</v>
      </c>
      <c r="AA6165">
        <v>80</v>
      </c>
      <c r="AB6165" t="s">
        <v>6631</v>
      </c>
      <c r="AC6165">
        <v>2</v>
      </c>
      <c r="AD6165">
        <v>1</v>
      </c>
      <c r="AE6165">
        <v>3</v>
      </c>
      <c r="AF6165">
        <v>9</v>
      </c>
      <c r="AG6165">
        <v>6</v>
      </c>
      <c r="AH6165">
        <v>3</v>
      </c>
      <c r="AI6165">
        <v>0</v>
      </c>
      <c r="AJ6165">
        <v>90577</v>
      </c>
      <c r="AK6165" t="s">
        <v>1818</v>
      </c>
      <c r="AL6165" t="s">
        <v>61</v>
      </c>
      <c r="AM6165" t="s">
        <v>61</v>
      </c>
      <c r="AN6165" t="s">
        <v>145</v>
      </c>
      <c r="AO6165" t="s">
        <v>61</v>
      </c>
      <c r="AP6165">
        <v>1</v>
      </c>
      <c r="AQ6165" t="str">
        <f t="shared" si="387"/>
        <v>HIST</v>
      </c>
      <c r="AR6165" t="str">
        <f t="shared" si="387"/>
        <v>2020</v>
      </c>
      <c r="AS6165" t="str">
        <f t="shared" si="384"/>
        <v>Denn</v>
      </c>
      <c r="AT6165" t="str">
        <f t="shared" si="385"/>
        <v>HIST2020Dennis Dawn Amber</v>
      </c>
      <c r="AU6165" t="str">
        <f t="shared" si="386"/>
        <v>HIST2020-10</v>
      </c>
      <c r="AV6165" t="s">
        <v>4764</v>
      </c>
      <c r="AW6165" t="s">
        <v>3146</v>
      </c>
      <c r="AX6165" t="s">
        <v>4765</v>
      </c>
    </row>
    <row r="6166" spans="1:50" x14ac:dyDescent="0.2">
      <c r="A6166" t="s">
        <v>1814</v>
      </c>
      <c r="B6166" t="s">
        <v>1989</v>
      </c>
      <c r="C6166">
        <v>2020</v>
      </c>
      <c r="D6166">
        <v>12</v>
      </c>
      <c r="E6166">
        <v>126</v>
      </c>
      <c r="F6166">
        <v>8.4</v>
      </c>
      <c r="G6166">
        <v>0</v>
      </c>
      <c r="H6166">
        <v>0</v>
      </c>
      <c r="I6166">
        <v>0</v>
      </c>
      <c r="J6166">
        <v>0.2</v>
      </c>
      <c r="K6166">
        <v>8.4</v>
      </c>
      <c r="L6166">
        <v>42</v>
      </c>
      <c r="M6166">
        <v>0</v>
      </c>
      <c r="N6166">
        <v>1</v>
      </c>
      <c r="O6166">
        <v>0</v>
      </c>
      <c r="P6166">
        <v>42</v>
      </c>
      <c r="Q6166">
        <v>40</v>
      </c>
      <c r="R6166" s="3">
        <v>1.05</v>
      </c>
      <c r="S6166">
        <v>0</v>
      </c>
      <c r="T6166">
        <v>0</v>
      </c>
      <c r="U6166" t="s">
        <v>1993</v>
      </c>
      <c r="V6166" t="s">
        <v>111</v>
      </c>
      <c r="W6166" s="4">
        <v>0.6875</v>
      </c>
      <c r="X6166" s="4">
        <v>0.73958333333333337</v>
      </c>
      <c r="Y6166" t="s">
        <v>129</v>
      </c>
      <c r="Z6166">
        <v>218</v>
      </c>
      <c r="AA6166">
        <v>84</v>
      </c>
      <c r="AB6166" t="s">
        <v>6632</v>
      </c>
      <c r="AC6166">
        <v>2</v>
      </c>
      <c r="AD6166">
        <v>1</v>
      </c>
      <c r="AE6166">
        <v>3</v>
      </c>
      <c r="AF6166">
        <v>3</v>
      </c>
      <c r="AG6166">
        <v>3</v>
      </c>
      <c r="AH6166">
        <v>0</v>
      </c>
      <c r="AI6166">
        <v>0</v>
      </c>
      <c r="AJ6166">
        <v>90579</v>
      </c>
      <c r="AK6166" t="s">
        <v>1818</v>
      </c>
      <c r="AL6166" t="s">
        <v>61</v>
      </c>
      <c r="AM6166" t="s">
        <v>61</v>
      </c>
      <c r="AN6166" t="s">
        <v>145</v>
      </c>
      <c r="AO6166" t="s">
        <v>61</v>
      </c>
      <c r="AP6166">
        <v>1</v>
      </c>
      <c r="AQ6166" t="str">
        <f t="shared" si="387"/>
        <v>HIST</v>
      </c>
      <c r="AR6166" t="str">
        <f t="shared" si="387"/>
        <v>2020</v>
      </c>
      <c r="AS6166" t="str">
        <f t="shared" si="384"/>
        <v>Endy</v>
      </c>
      <c r="AT6166" t="str">
        <f t="shared" si="385"/>
        <v xml:space="preserve">HIST2020Endy Christopher </v>
      </c>
      <c r="AU6166" t="str">
        <f t="shared" si="386"/>
        <v>HIST2020-12</v>
      </c>
      <c r="AV6166" t="s">
        <v>48</v>
      </c>
      <c r="AW6166" t="s">
        <v>2821</v>
      </c>
    </row>
    <row r="6167" spans="1:50" x14ac:dyDescent="0.2">
      <c r="A6167" t="s">
        <v>1814</v>
      </c>
      <c r="B6167" t="s">
        <v>1989</v>
      </c>
      <c r="C6167">
        <v>2020</v>
      </c>
      <c r="D6167">
        <v>13</v>
      </c>
      <c r="E6167">
        <v>108</v>
      </c>
      <c r="F6167">
        <v>7.2</v>
      </c>
      <c r="G6167">
        <v>0</v>
      </c>
      <c r="H6167">
        <v>0</v>
      </c>
      <c r="I6167">
        <v>0</v>
      </c>
      <c r="J6167">
        <v>0</v>
      </c>
      <c r="K6167">
        <v>7.2</v>
      </c>
      <c r="L6167">
        <v>36</v>
      </c>
      <c r="M6167">
        <v>0</v>
      </c>
      <c r="N6167">
        <v>0</v>
      </c>
      <c r="O6167">
        <v>0</v>
      </c>
      <c r="P6167">
        <v>36</v>
      </c>
      <c r="Q6167">
        <v>40</v>
      </c>
      <c r="R6167" s="3">
        <v>0.9</v>
      </c>
      <c r="S6167">
        <v>0</v>
      </c>
      <c r="T6167">
        <v>0</v>
      </c>
      <c r="U6167" t="s">
        <v>1993</v>
      </c>
      <c r="V6167" t="s">
        <v>136</v>
      </c>
      <c r="W6167" s="4">
        <v>0.5</v>
      </c>
      <c r="X6167" s="4">
        <v>0.61458333333333337</v>
      </c>
      <c r="Y6167" t="s">
        <v>107</v>
      </c>
      <c r="Z6167" t="s">
        <v>401</v>
      </c>
      <c r="AA6167">
        <v>53</v>
      </c>
      <c r="AB6167" t="s">
        <v>6633</v>
      </c>
      <c r="AC6167">
        <v>2</v>
      </c>
      <c r="AD6167">
        <v>1</v>
      </c>
      <c r="AE6167">
        <v>3</v>
      </c>
      <c r="AF6167">
        <v>4</v>
      </c>
      <c r="AG6167">
        <v>3</v>
      </c>
      <c r="AH6167">
        <v>0</v>
      </c>
      <c r="AI6167">
        <v>1</v>
      </c>
      <c r="AJ6167">
        <v>96140</v>
      </c>
      <c r="AK6167" t="s">
        <v>1818</v>
      </c>
      <c r="AL6167" t="s">
        <v>61</v>
      </c>
      <c r="AM6167" t="s">
        <v>61</v>
      </c>
      <c r="AN6167" t="s">
        <v>145</v>
      </c>
      <c r="AO6167" t="s">
        <v>61</v>
      </c>
      <c r="AP6167">
        <v>1</v>
      </c>
      <c r="AQ6167" t="str">
        <f t="shared" si="387"/>
        <v>HIST</v>
      </c>
      <c r="AR6167" t="str">
        <f t="shared" si="387"/>
        <v>2020</v>
      </c>
      <c r="AS6167" t="str">
        <f t="shared" si="384"/>
        <v>Cohe</v>
      </c>
      <c r="AT6167" t="str">
        <f t="shared" si="385"/>
        <v>HIST2020Cohen Julie Tina</v>
      </c>
      <c r="AU6167" t="str">
        <f t="shared" si="386"/>
        <v>HIST2020-13</v>
      </c>
      <c r="AV6167" t="s">
        <v>4766</v>
      </c>
      <c r="AW6167" t="s">
        <v>2528</v>
      </c>
      <c r="AX6167" t="s">
        <v>4062</v>
      </c>
    </row>
    <row r="6168" spans="1:50" x14ac:dyDescent="0.2">
      <c r="A6168" t="s">
        <v>1814</v>
      </c>
      <c r="B6168" t="s">
        <v>1989</v>
      </c>
      <c r="C6168">
        <v>2020</v>
      </c>
      <c r="D6168">
        <v>14</v>
      </c>
      <c r="E6168">
        <v>33</v>
      </c>
      <c r="F6168">
        <v>2.2000000000000002</v>
      </c>
      <c r="G6168">
        <v>0</v>
      </c>
      <c r="H6168">
        <v>0</v>
      </c>
      <c r="I6168">
        <v>0.6</v>
      </c>
      <c r="J6168">
        <v>0</v>
      </c>
      <c r="K6168">
        <v>2.2000000000000002</v>
      </c>
      <c r="L6168">
        <v>11</v>
      </c>
      <c r="M6168">
        <v>3</v>
      </c>
      <c r="N6168">
        <v>0</v>
      </c>
      <c r="O6168">
        <v>0</v>
      </c>
      <c r="P6168">
        <v>11</v>
      </c>
      <c r="Q6168">
        <v>40</v>
      </c>
      <c r="R6168" s="3">
        <v>0.27500000000000002</v>
      </c>
      <c r="S6168">
        <v>0</v>
      </c>
      <c r="T6168">
        <v>0</v>
      </c>
      <c r="U6168" t="s">
        <v>1993</v>
      </c>
      <c r="V6168" t="s">
        <v>111</v>
      </c>
      <c r="W6168" s="4">
        <v>0.56944444444444442</v>
      </c>
      <c r="X6168" s="4">
        <v>0.62152777777777779</v>
      </c>
      <c r="Y6168" t="s">
        <v>107</v>
      </c>
      <c r="Z6168" t="s">
        <v>421</v>
      </c>
      <c r="AA6168">
        <v>50</v>
      </c>
      <c r="AB6168" t="s">
        <v>6630</v>
      </c>
      <c r="AC6168">
        <v>2</v>
      </c>
      <c r="AD6168">
        <v>1</v>
      </c>
      <c r="AE6168">
        <v>3</v>
      </c>
      <c r="AF6168">
        <v>19</v>
      </c>
      <c r="AG6168">
        <v>11</v>
      </c>
      <c r="AH6168">
        <v>7</v>
      </c>
      <c r="AI6168">
        <v>1</v>
      </c>
      <c r="AJ6168">
        <v>97261</v>
      </c>
      <c r="AK6168" t="s">
        <v>1818</v>
      </c>
      <c r="AL6168" t="s">
        <v>61</v>
      </c>
      <c r="AM6168" t="s">
        <v>61</v>
      </c>
      <c r="AN6168" t="s">
        <v>145</v>
      </c>
      <c r="AO6168" t="s">
        <v>61</v>
      </c>
      <c r="AP6168">
        <v>1</v>
      </c>
      <c r="AQ6168" t="str">
        <f t="shared" si="387"/>
        <v>HIST</v>
      </c>
      <c r="AR6168" t="str">
        <f t="shared" si="387"/>
        <v>2020</v>
      </c>
      <c r="AS6168" t="str">
        <f t="shared" si="384"/>
        <v>Alva</v>
      </c>
      <c r="AT6168" t="str">
        <f t="shared" si="385"/>
        <v>HIST2020Alvarez Thomas Anthony</v>
      </c>
      <c r="AU6168" t="str">
        <f t="shared" si="386"/>
        <v>HIST2020-14</v>
      </c>
      <c r="AV6168" t="s">
        <v>4763</v>
      </c>
      <c r="AW6168" t="s">
        <v>2480</v>
      </c>
      <c r="AX6168" t="s">
        <v>2433</v>
      </c>
    </row>
    <row r="6169" spans="1:50" x14ac:dyDescent="0.2">
      <c r="A6169" t="s">
        <v>1814</v>
      </c>
      <c r="B6169" t="s">
        <v>1989</v>
      </c>
      <c r="C6169">
        <v>2020</v>
      </c>
      <c r="D6169" t="s">
        <v>125</v>
      </c>
      <c r="E6169">
        <v>1773</v>
      </c>
      <c r="F6169">
        <v>118.2</v>
      </c>
      <c r="G6169">
        <v>0</v>
      </c>
      <c r="H6169">
        <v>0</v>
      </c>
      <c r="I6169">
        <v>1</v>
      </c>
      <c r="J6169">
        <v>1.4</v>
      </c>
      <c r="K6169">
        <v>118.2</v>
      </c>
      <c r="L6169">
        <v>591</v>
      </c>
      <c r="M6169">
        <v>5</v>
      </c>
      <c r="N6169">
        <v>7</v>
      </c>
      <c r="O6169">
        <v>0</v>
      </c>
      <c r="P6169">
        <v>591</v>
      </c>
      <c r="Q6169">
        <v>635</v>
      </c>
      <c r="R6169" s="3">
        <v>0.93069999999999997</v>
      </c>
      <c r="S6169">
        <v>0</v>
      </c>
      <c r="T6169">
        <v>0</v>
      </c>
      <c r="AQ6169" t="str">
        <f t="shared" si="387"/>
        <v>HIST</v>
      </c>
      <c r="AR6169" t="str">
        <f t="shared" si="387"/>
        <v>2020</v>
      </c>
      <c r="AS6169" t="str">
        <f t="shared" si="384"/>
        <v/>
      </c>
      <c r="AT6169" t="str">
        <f t="shared" si="385"/>
        <v>HIST2020</v>
      </c>
      <c r="AU6169" t="str">
        <f t="shared" si="386"/>
        <v>HIST2020-***** CRSE TOTAL</v>
      </c>
    </row>
    <row r="6170" spans="1:50" x14ac:dyDescent="0.2">
      <c r="A6170" t="s">
        <v>1814</v>
      </c>
      <c r="B6170" t="s">
        <v>1989</v>
      </c>
      <c r="C6170">
        <v>2050</v>
      </c>
      <c r="D6170">
        <v>1</v>
      </c>
      <c r="E6170">
        <v>147</v>
      </c>
      <c r="F6170">
        <v>9.8000000000000007</v>
      </c>
      <c r="G6170">
        <v>0</v>
      </c>
      <c r="H6170">
        <v>0</v>
      </c>
      <c r="I6170">
        <v>0</v>
      </c>
      <c r="J6170">
        <v>0</v>
      </c>
      <c r="K6170">
        <v>9.8000000000000007</v>
      </c>
      <c r="L6170">
        <v>49</v>
      </c>
      <c r="M6170">
        <v>0</v>
      </c>
      <c r="N6170">
        <v>0</v>
      </c>
      <c r="O6170">
        <v>0</v>
      </c>
      <c r="P6170">
        <v>49</v>
      </c>
      <c r="Q6170">
        <v>50</v>
      </c>
      <c r="R6170" s="3">
        <v>0.98</v>
      </c>
      <c r="S6170">
        <v>0</v>
      </c>
      <c r="T6170">
        <v>0</v>
      </c>
      <c r="U6170" t="s">
        <v>1994</v>
      </c>
      <c r="V6170" t="s">
        <v>113</v>
      </c>
      <c r="W6170" s="4">
        <v>0.51041666666666663</v>
      </c>
      <c r="X6170" s="4">
        <v>0.5625</v>
      </c>
      <c r="Y6170" t="s">
        <v>107</v>
      </c>
      <c r="Z6170" t="s">
        <v>274</v>
      </c>
      <c r="AA6170">
        <v>54</v>
      </c>
      <c r="AB6170" t="s">
        <v>6633</v>
      </c>
      <c r="AC6170">
        <v>2</v>
      </c>
      <c r="AD6170">
        <v>1</v>
      </c>
      <c r="AE6170">
        <v>3</v>
      </c>
      <c r="AF6170">
        <v>3</v>
      </c>
      <c r="AG6170">
        <v>2</v>
      </c>
      <c r="AH6170">
        <v>1</v>
      </c>
      <c r="AI6170">
        <v>0</v>
      </c>
      <c r="AJ6170">
        <v>90580</v>
      </c>
      <c r="AK6170" t="s">
        <v>1818</v>
      </c>
      <c r="AL6170" t="s">
        <v>61</v>
      </c>
      <c r="AM6170" t="s">
        <v>61</v>
      </c>
      <c r="AN6170" t="s">
        <v>398</v>
      </c>
      <c r="AO6170" t="s">
        <v>61</v>
      </c>
      <c r="AP6170">
        <v>1</v>
      </c>
      <c r="AQ6170" t="str">
        <f t="shared" si="387"/>
        <v>HIST</v>
      </c>
      <c r="AR6170" t="str">
        <f t="shared" si="387"/>
        <v>2050</v>
      </c>
      <c r="AS6170" t="str">
        <f t="shared" si="384"/>
        <v>Cohe</v>
      </c>
      <c r="AT6170" t="str">
        <f t="shared" si="385"/>
        <v>HIST2050Cohen Julie Tina</v>
      </c>
      <c r="AU6170" t="str">
        <f t="shared" si="386"/>
        <v>HIST2050-1</v>
      </c>
      <c r="AV6170" t="s">
        <v>4766</v>
      </c>
      <c r="AW6170" t="s">
        <v>2528</v>
      </c>
      <c r="AX6170" t="s">
        <v>4062</v>
      </c>
    </row>
    <row r="6171" spans="1:50" x14ac:dyDescent="0.2">
      <c r="A6171" t="s">
        <v>1814</v>
      </c>
      <c r="B6171" t="s">
        <v>1989</v>
      </c>
      <c r="C6171">
        <v>2050</v>
      </c>
      <c r="D6171">
        <v>2</v>
      </c>
      <c r="E6171">
        <v>153</v>
      </c>
      <c r="F6171">
        <v>10.199999999999999</v>
      </c>
      <c r="G6171">
        <v>0</v>
      </c>
      <c r="H6171">
        <v>0</v>
      </c>
      <c r="I6171">
        <v>0</v>
      </c>
      <c r="J6171">
        <v>0</v>
      </c>
      <c r="K6171">
        <v>10.199999999999999</v>
      </c>
      <c r="L6171">
        <v>51</v>
      </c>
      <c r="M6171">
        <v>0</v>
      </c>
      <c r="N6171">
        <v>0</v>
      </c>
      <c r="O6171">
        <v>0</v>
      </c>
      <c r="P6171">
        <v>51</v>
      </c>
      <c r="Q6171">
        <v>50</v>
      </c>
      <c r="R6171" s="3">
        <v>1.02</v>
      </c>
      <c r="S6171">
        <v>0</v>
      </c>
      <c r="T6171">
        <v>0</v>
      </c>
      <c r="U6171" t="s">
        <v>1994</v>
      </c>
      <c r="V6171" t="s">
        <v>113</v>
      </c>
      <c r="W6171" s="4">
        <v>0.56944444444444442</v>
      </c>
      <c r="X6171" s="4">
        <v>0.62152777777777779</v>
      </c>
      <c r="Y6171" t="s">
        <v>107</v>
      </c>
      <c r="Z6171" t="s">
        <v>274</v>
      </c>
      <c r="AA6171">
        <v>54</v>
      </c>
      <c r="AB6171" t="s">
        <v>6633</v>
      </c>
      <c r="AC6171">
        <v>2</v>
      </c>
      <c r="AD6171">
        <v>1</v>
      </c>
      <c r="AE6171">
        <v>3</v>
      </c>
      <c r="AF6171">
        <v>2</v>
      </c>
      <c r="AG6171">
        <v>2</v>
      </c>
      <c r="AH6171">
        <v>0</v>
      </c>
      <c r="AI6171">
        <v>0</v>
      </c>
      <c r="AJ6171">
        <v>90581</v>
      </c>
      <c r="AK6171" t="s">
        <v>1818</v>
      </c>
      <c r="AL6171" t="s">
        <v>61</v>
      </c>
      <c r="AM6171" t="s">
        <v>61</v>
      </c>
      <c r="AN6171" t="s">
        <v>398</v>
      </c>
      <c r="AO6171" t="s">
        <v>61</v>
      </c>
      <c r="AP6171">
        <v>1</v>
      </c>
      <c r="AQ6171" t="str">
        <f t="shared" si="387"/>
        <v>HIST</v>
      </c>
      <c r="AR6171" t="str">
        <f t="shared" si="387"/>
        <v>2050</v>
      </c>
      <c r="AS6171" t="str">
        <f t="shared" si="384"/>
        <v>Cohe</v>
      </c>
      <c r="AT6171" t="str">
        <f t="shared" si="385"/>
        <v>HIST2050Cohen Julie Tina</v>
      </c>
      <c r="AU6171" t="str">
        <f t="shared" si="386"/>
        <v>HIST2050-2</v>
      </c>
      <c r="AV6171" t="s">
        <v>4766</v>
      </c>
      <c r="AW6171" t="s">
        <v>2528</v>
      </c>
      <c r="AX6171" t="s">
        <v>4062</v>
      </c>
    </row>
    <row r="6172" spans="1:50" x14ac:dyDescent="0.2">
      <c r="A6172" t="s">
        <v>1814</v>
      </c>
      <c r="B6172" t="s">
        <v>1989</v>
      </c>
      <c r="C6172">
        <v>2050</v>
      </c>
      <c r="D6172">
        <v>3</v>
      </c>
      <c r="E6172">
        <v>108</v>
      </c>
      <c r="F6172">
        <v>7.2</v>
      </c>
      <c r="G6172">
        <v>0</v>
      </c>
      <c r="H6172">
        <v>0</v>
      </c>
      <c r="I6172">
        <v>0</v>
      </c>
      <c r="J6172">
        <v>0.4</v>
      </c>
      <c r="K6172">
        <v>7.2</v>
      </c>
      <c r="L6172">
        <v>36</v>
      </c>
      <c r="M6172">
        <v>0</v>
      </c>
      <c r="N6172">
        <v>2</v>
      </c>
      <c r="O6172">
        <v>2</v>
      </c>
      <c r="P6172">
        <v>38</v>
      </c>
      <c r="Q6172">
        <v>50</v>
      </c>
      <c r="R6172" s="3">
        <v>0.72</v>
      </c>
      <c r="S6172">
        <v>0</v>
      </c>
      <c r="T6172">
        <v>6</v>
      </c>
      <c r="U6172" t="s">
        <v>1994</v>
      </c>
      <c r="V6172" t="s">
        <v>118</v>
      </c>
      <c r="W6172" s="4">
        <v>0.75</v>
      </c>
      <c r="X6172" s="4">
        <v>0.86458333333333337</v>
      </c>
      <c r="Y6172" t="s">
        <v>107</v>
      </c>
      <c r="Z6172" t="s">
        <v>401</v>
      </c>
      <c r="AA6172">
        <v>53</v>
      </c>
      <c r="AB6172" t="s">
        <v>6629</v>
      </c>
      <c r="AC6172">
        <v>2</v>
      </c>
      <c r="AD6172">
        <v>1</v>
      </c>
      <c r="AE6172">
        <v>3</v>
      </c>
      <c r="AF6172">
        <v>1</v>
      </c>
      <c r="AG6172">
        <v>0</v>
      </c>
      <c r="AH6172">
        <v>0</v>
      </c>
      <c r="AI6172">
        <v>1</v>
      </c>
      <c r="AJ6172">
        <v>90582</v>
      </c>
      <c r="AK6172" t="s">
        <v>1818</v>
      </c>
      <c r="AL6172" t="s">
        <v>61</v>
      </c>
      <c r="AM6172" t="s">
        <v>61</v>
      </c>
      <c r="AN6172" t="s">
        <v>398</v>
      </c>
      <c r="AO6172" t="s">
        <v>61</v>
      </c>
      <c r="AP6172">
        <v>1</v>
      </c>
      <c r="AQ6172" t="str">
        <f t="shared" si="387"/>
        <v>HIST</v>
      </c>
      <c r="AR6172" t="str">
        <f t="shared" si="387"/>
        <v>2050</v>
      </c>
      <c r="AS6172" t="str">
        <f t="shared" si="384"/>
        <v>Yeak</v>
      </c>
      <c r="AT6172" t="str">
        <f t="shared" si="385"/>
        <v>HIST2050Yeakey Lamont H</v>
      </c>
      <c r="AU6172" t="str">
        <f t="shared" si="386"/>
        <v>HIST2050-3</v>
      </c>
      <c r="AV6172" t="s">
        <v>4762</v>
      </c>
      <c r="AW6172" t="s">
        <v>2942</v>
      </c>
      <c r="AX6172" t="s">
        <v>117</v>
      </c>
    </row>
    <row r="6173" spans="1:50" x14ac:dyDescent="0.2">
      <c r="A6173" t="s">
        <v>1814</v>
      </c>
      <c r="B6173" t="s">
        <v>1989</v>
      </c>
      <c r="C6173">
        <v>2050</v>
      </c>
      <c r="D6173">
        <v>4</v>
      </c>
      <c r="E6173">
        <v>159</v>
      </c>
      <c r="F6173">
        <v>10.6</v>
      </c>
      <c r="G6173">
        <v>0</v>
      </c>
      <c r="H6173">
        <v>0</v>
      </c>
      <c r="I6173">
        <v>0</v>
      </c>
      <c r="J6173">
        <v>0</v>
      </c>
      <c r="K6173">
        <v>10.6</v>
      </c>
      <c r="L6173">
        <v>53</v>
      </c>
      <c r="M6173">
        <v>0</v>
      </c>
      <c r="N6173">
        <v>0</v>
      </c>
      <c r="O6173">
        <v>1</v>
      </c>
      <c r="P6173">
        <v>54</v>
      </c>
      <c r="Q6173">
        <v>50</v>
      </c>
      <c r="R6173" s="3">
        <v>1.06</v>
      </c>
      <c r="S6173">
        <v>0</v>
      </c>
      <c r="T6173">
        <v>3</v>
      </c>
      <c r="U6173" t="s">
        <v>1994</v>
      </c>
      <c r="V6173" t="s">
        <v>111</v>
      </c>
      <c r="W6173" s="4">
        <v>0.3923611111111111</v>
      </c>
      <c r="X6173" s="4">
        <v>0.44444444444444442</v>
      </c>
      <c r="Y6173" t="s">
        <v>129</v>
      </c>
      <c r="Z6173">
        <v>347</v>
      </c>
      <c r="AA6173">
        <v>50</v>
      </c>
      <c r="AB6173" t="s">
        <v>6631</v>
      </c>
      <c r="AC6173">
        <v>2</v>
      </c>
      <c r="AD6173">
        <v>1</v>
      </c>
      <c r="AE6173">
        <v>3</v>
      </c>
      <c r="AF6173">
        <v>5</v>
      </c>
      <c r="AG6173">
        <v>5</v>
      </c>
      <c r="AH6173">
        <v>0</v>
      </c>
      <c r="AI6173">
        <v>0</v>
      </c>
      <c r="AJ6173">
        <v>96141</v>
      </c>
      <c r="AK6173" t="s">
        <v>1818</v>
      </c>
      <c r="AL6173" t="s">
        <v>61</v>
      </c>
      <c r="AM6173" t="s">
        <v>61</v>
      </c>
      <c r="AN6173" t="s">
        <v>398</v>
      </c>
      <c r="AO6173" t="s">
        <v>61</v>
      </c>
      <c r="AP6173">
        <v>1</v>
      </c>
      <c r="AQ6173" t="str">
        <f t="shared" si="387"/>
        <v>HIST</v>
      </c>
      <c r="AR6173" t="str">
        <f t="shared" si="387"/>
        <v>2050</v>
      </c>
      <c r="AS6173" t="str">
        <f t="shared" si="384"/>
        <v>Denn</v>
      </c>
      <c r="AT6173" t="str">
        <f t="shared" si="385"/>
        <v>HIST2050Dennis Dawn Amber</v>
      </c>
      <c r="AU6173" t="str">
        <f t="shared" si="386"/>
        <v>HIST2050-4</v>
      </c>
      <c r="AV6173" t="s">
        <v>4764</v>
      </c>
      <c r="AW6173" t="s">
        <v>3146</v>
      </c>
      <c r="AX6173" t="s">
        <v>4765</v>
      </c>
    </row>
    <row r="6174" spans="1:50" x14ac:dyDescent="0.2">
      <c r="A6174" t="s">
        <v>1814</v>
      </c>
      <c r="B6174" t="s">
        <v>1989</v>
      </c>
      <c r="C6174">
        <v>2050</v>
      </c>
      <c r="D6174" t="s">
        <v>125</v>
      </c>
      <c r="E6174">
        <v>567</v>
      </c>
      <c r="F6174">
        <v>37.799999999999997</v>
      </c>
      <c r="G6174">
        <v>0</v>
      </c>
      <c r="H6174">
        <v>0</v>
      </c>
      <c r="I6174">
        <v>0</v>
      </c>
      <c r="J6174">
        <v>0.4</v>
      </c>
      <c r="K6174">
        <v>37.799999999999997</v>
      </c>
      <c r="L6174">
        <v>189</v>
      </c>
      <c r="M6174">
        <v>0</v>
      </c>
      <c r="N6174">
        <v>2</v>
      </c>
      <c r="O6174">
        <v>3</v>
      </c>
      <c r="P6174">
        <v>192</v>
      </c>
      <c r="Q6174">
        <v>200</v>
      </c>
      <c r="R6174" s="3">
        <v>0.96</v>
      </c>
      <c r="S6174">
        <v>0</v>
      </c>
      <c r="T6174">
        <v>9</v>
      </c>
      <c r="AQ6174" t="str">
        <f t="shared" si="387"/>
        <v>HIST</v>
      </c>
      <c r="AR6174" t="str">
        <f t="shared" si="387"/>
        <v>2050</v>
      </c>
      <c r="AS6174" t="str">
        <f t="shared" si="384"/>
        <v/>
      </c>
      <c r="AT6174" t="str">
        <f t="shared" si="385"/>
        <v>HIST2050</v>
      </c>
      <c r="AU6174" t="str">
        <f t="shared" si="386"/>
        <v>HIST2050-***** CRSE TOTAL</v>
      </c>
    </row>
    <row r="6175" spans="1:50" x14ac:dyDescent="0.2">
      <c r="A6175" t="s">
        <v>1814</v>
      </c>
      <c r="B6175" t="s">
        <v>1989</v>
      </c>
      <c r="C6175">
        <v>3000</v>
      </c>
      <c r="D6175">
        <v>1</v>
      </c>
      <c r="E6175">
        <v>51</v>
      </c>
      <c r="F6175">
        <v>3.4</v>
      </c>
      <c r="G6175">
        <v>0</v>
      </c>
      <c r="H6175">
        <v>0</v>
      </c>
      <c r="I6175">
        <v>0</v>
      </c>
      <c r="J6175">
        <v>0</v>
      </c>
      <c r="K6175">
        <v>3.4</v>
      </c>
      <c r="L6175">
        <v>17</v>
      </c>
      <c r="M6175">
        <v>0</v>
      </c>
      <c r="N6175">
        <v>0</v>
      </c>
      <c r="O6175">
        <v>0</v>
      </c>
      <c r="P6175">
        <v>17</v>
      </c>
      <c r="Q6175">
        <v>20</v>
      </c>
      <c r="R6175" s="3">
        <v>0.85</v>
      </c>
      <c r="S6175">
        <v>0</v>
      </c>
      <c r="T6175">
        <v>0</v>
      </c>
      <c r="U6175" t="s">
        <v>1995</v>
      </c>
      <c r="V6175" t="s">
        <v>111</v>
      </c>
      <c r="W6175" s="4">
        <v>0.4513888888888889</v>
      </c>
      <c r="X6175" s="4">
        <v>0.50347222222222221</v>
      </c>
      <c r="Y6175" t="s">
        <v>107</v>
      </c>
      <c r="Z6175" t="s">
        <v>1996</v>
      </c>
      <c r="AA6175">
        <v>20</v>
      </c>
      <c r="AB6175" t="s">
        <v>6634</v>
      </c>
      <c r="AC6175">
        <v>5</v>
      </c>
      <c r="AD6175">
        <v>2</v>
      </c>
      <c r="AE6175">
        <v>3</v>
      </c>
      <c r="AF6175">
        <v>0</v>
      </c>
      <c r="AG6175">
        <v>0</v>
      </c>
      <c r="AH6175">
        <v>0</v>
      </c>
      <c r="AI6175">
        <v>0</v>
      </c>
      <c r="AJ6175">
        <v>90583</v>
      </c>
      <c r="AK6175" t="s">
        <v>61</v>
      </c>
      <c r="AL6175" t="s">
        <v>61</v>
      </c>
      <c r="AM6175" t="s">
        <v>61</v>
      </c>
      <c r="AN6175" t="s">
        <v>61</v>
      </c>
      <c r="AO6175" t="s">
        <v>61</v>
      </c>
      <c r="AP6175">
        <v>1</v>
      </c>
      <c r="AQ6175" t="str">
        <f t="shared" si="387"/>
        <v>HIST</v>
      </c>
      <c r="AR6175" t="str">
        <f t="shared" si="387"/>
        <v>3000</v>
      </c>
      <c r="AS6175" t="str">
        <f t="shared" si="384"/>
        <v>Srol</v>
      </c>
      <c r="AT6175" t="str">
        <f t="shared" si="385"/>
        <v xml:space="preserve">HIST3000Srole Carole </v>
      </c>
      <c r="AU6175" t="str">
        <f t="shared" si="386"/>
        <v>HIST3000-1</v>
      </c>
      <c r="AV6175" t="s">
        <v>4767</v>
      </c>
      <c r="AW6175" t="s">
        <v>3645</v>
      </c>
    </row>
    <row r="6176" spans="1:50" x14ac:dyDescent="0.2">
      <c r="A6176" t="s">
        <v>1814</v>
      </c>
      <c r="B6176" t="s">
        <v>1989</v>
      </c>
      <c r="C6176">
        <v>3000</v>
      </c>
      <c r="D6176" t="s">
        <v>125</v>
      </c>
      <c r="E6176">
        <v>51</v>
      </c>
      <c r="F6176">
        <v>3.4</v>
      </c>
      <c r="G6176">
        <v>0</v>
      </c>
      <c r="H6176">
        <v>0</v>
      </c>
      <c r="I6176">
        <v>0</v>
      </c>
      <c r="J6176">
        <v>0</v>
      </c>
      <c r="K6176">
        <v>3.4</v>
      </c>
      <c r="L6176">
        <v>17</v>
      </c>
      <c r="M6176">
        <v>0</v>
      </c>
      <c r="N6176">
        <v>0</v>
      </c>
      <c r="O6176">
        <v>0</v>
      </c>
      <c r="P6176">
        <v>17</v>
      </c>
      <c r="Q6176">
        <v>20</v>
      </c>
      <c r="R6176" s="3">
        <v>0.85</v>
      </c>
      <c r="S6176">
        <v>0</v>
      </c>
      <c r="T6176">
        <v>0</v>
      </c>
      <c r="AQ6176" t="str">
        <f t="shared" si="387"/>
        <v>HIST</v>
      </c>
      <c r="AR6176" t="str">
        <f t="shared" si="387"/>
        <v>3000</v>
      </c>
      <c r="AS6176" t="str">
        <f t="shared" si="384"/>
        <v/>
      </c>
      <c r="AT6176" t="str">
        <f t="shared" si="385"/>
        <v>HIST3000</v>
      </c>
      <c r="AU6176" t="str">
        <f t="shared" si="386"/>
        <v>HIST3000-***** CRSE TOTAL</v>
      </c>
    </row>
    <row r="6177" spans="1:50" x14ac:dyDescent="0.2">
      <c r="A6177" t="s">
        <v>1814</v>
      </c>
      <c r="B6177" t="s">
        <v>1989</v>
      </c>
      <c r="C6177">
        <v>3050</v>
      </c>
      <c r="D6177">
        <v>1</v>
      </c>
      <c r="E6177">
        <v>60</v>
      </c>
      <c r="F6177">
        <v>4</v>
      </c>
      <c r="G6177">
        <v>0</v>
      </c>
      <c r="H6177">
        <v>0</v>
      </c>
      <c r="I6177">
        <v>0</v>
      </c>
      <c r="J6177">
        <v>0</v>
      </c>
      <c r="K6177">
        <v>4</v>
      </c>
      <c r="L6177">
        <v>20</v>
      </c>
      <c r="M6177">
        <v>0</v>
      </c>
      <c r="N6177">
        <v>0</v>
      </c>
      <c r="O6177">
        <v>0</v>
      </c>
      <c r="P6177">
        <v>20</v>
      </c>
      <c r="Q6177">
        <v>20</v>
      </c>
      <c r="R6177" s="3">
        <v>1</v>
      </c>
      <c r="S6177">
        <v>0</v>
      </c>
      <c r="T6177">
        <v>0</v>
      </c>
      <c r="U6177" t="s">
        <v>1997</v>
      </c>
      <c r="V6177" t="s">
        <v>111</v>
      </c>
      <c r="W6177" s="4">
        <v>0.6875</v>
      </c>
      <c r="X6177" s="4">
        <v>0.73958333333333337</v>
      </c>
      <c r="Y6177" t="s">
        <v>129</v>
      </c>
      <c r="Z6177">
        <v>223</v>
      </c>
      <c r="AA6177">
        <v>53</v>
      </c>
      <c r="AB6177" t="s">
        <v>6631</v>
      </c>
      <c r="AC6177">
        <v>5</v>
      </c>
      <c r="AD6177">
        <v>2</v>
      </c>
      <c r="AE6177">
        <v>3</v>
      </c>
      <c r="AF6177">
        <v>2</v>
      </c>
      <c r="AG6177">
        <v>2</v>
      </c>
      <c r="AH6177">
        <v>0</v>
      </c>
      <c r="AI6177">
        <v>0</v>
      </c>
      <c r="AJ6177">
        <v>90584</v>
      </c>
      <c r="AK6177" t="s">
        <v>61</v>
      </c>
      <c r="AL6177" t="s">
        <v>61</v>
      </c>
      <c r="AM6177" t="s">
        <v>61</v>
      </c>
      <c r="AN6177" t="s">
        <v>61</v>
      </c>
      <c r="AO6177" t="s">
        <v>61</v>
      </c>
      <c r="AP6177">
        <v>1</v>
      </c>
      <c r="AQ6177" t="str">
        <f t="shared" si="387"/>
        <v>HIST</v>
      </c>
      <c r="AR6177" t="str">
        <f t="shared" si="387"/>
        <v>3050</v>
      </c>
      <c r="AS6177" t="str">
        <f t="shared" si="384"/>
        <v>Denn</v>
      </c>
      <c r="AT6177" t="str">
        <f t="shared" si="385"/>
        <v>HIST3050Dennis Dawn Amber</v>
      </c>
      <c r="AU6177" t="str">
        <f t="shared" si="386"/>
        <v>HIST3050-1</v>
      </c>
      <c r="AV6177" t="s">
        <v>4764</v>
      </c>
      <c r="AW6177" t="s">
        <v>3146</v>
      </c>
      <c r="AX6177" t="s">
        <v>4765</v>
      </c>
    </row>
    <row r="6178" spans="1:50" x14ac:dyDescent="0.2">
      <c r="A6178" t="s">
        <v>1814</v>
      </c>
      <c r="B6178" t="s">
        <v>1989</v>
      </c>
      <c r="C6178">
        <v>3050</v>
      </c>
      <c r="D6178">
        <v>2</v>
      </c>
      <c r="E6178">
        <v>57</v>
      </c>
      <c r="F6178">
        <v>3.8</v>
      </c>
      <c r="G6178">
        <v>0</v>
      </c>
      <c r="H6178">
        <v>0</v>
      </c>
      <c r="I6178">
        <v>0</v>
      </c>
      <c r="J6178">
        <v>0</v>
      </c>
      <c r="K6178">
        <v>3.8</v>
      </c>
      <c r="L6178">
        <v>19</v>
      </c>
      <c r="M6178">
        <v>0</v>
      </c>
      <c r="N6178">
        <v>0</v>
      </c>
      <c r="O6178">
        <v>1</v>
      </c>
      <c r="P6178">
        <v>20</v>
      </c>
      <c r="Q6178">
        <v>20</v>
      </c>
      <c r="R6178" s="3">
        <v>0.95</v>
      </c>
      <c r="S6178">
        <v>0</v>
      </c>
      <c r="T6178">
        <v>3</v>
      </c>
      <c r="U6178" t="s">
        <v>1997</v>
      </c>
      <c r="V6178" t="s">
        <v>113</v>
      </c>
      <c r="W6178" s="4">
        <v>0.56944444444444442</v>
      </c>
      <c r="X6178" s="4">
        <v>0.62152777777777779</v>
      </c>
      <c r="Y6178" t="s">
        <v>107</v>
      </c>
      <c r="Z6178" t="s">
        <v>221</v>
      </c>
      <c r="AA6178">
        <v>25</v>
      </c>
      <c r="AB6178" t="s">
        <v>6635</v>
      </c>
      <c r="AC6178">
        <v>5</v>
      </c>
      <c r="AD6178">
        <v>2</v>
      </c>
      <c r="AE6178">
        <v>3</v>
      </c>
      <c r="AF6178">
        <v>2</v>
      </c>
      <c r="AG6178">
        <v>2</v>
      </c>
      <c r="AH6178">
        <v>0</v>
      </c>
      <c r="AI6178">
        <v>0</v>
      </c>
      <c r="AJ6178">
        <v>90585</v>
      </c>
      <c r="AK6178" t="s">
        <v>61</v>
      </c>
      <c r="AL6178" t="s">
        <v>61</v>
      </c>
      <c r="AM6178" t="s">
        <v>61</v>
      </c>
      <c r="AN6178" t="s">
        <v>61</v>
      </c>
      <c r="AO6178" t="s">
        <v>61</v>
      </c>
      <c r="AP6178">
        <v>1</v>
      </c>
      <c r="AQ6178" t="str">
        <f t="shared" si="387"/>
        <v>HIST</v>
      </c>
      <c r="AR6178" t="str">
        <f t="shared" si="387"/>
        <v>3050</v>
      </c>
      <c r="AS6178" t="str">
        <f t="shared" si="384"/>
        <v>Wild</v>
      </c>
      <c r="AT6178" t="str">
        <f t="shared" si="385"/>
        <v>HIST3050Wild Henry Mark</v>
      </c>
      <c r="AU6178" t="str">
        <f t="shared" si="386"/>
        <v>HIST3050-2</v>
      </c>
      <c r="AV6178" t="s">
        <v>4768</v>
      </c>
      <c r="AW6178" t="s">
        <v>2983</v>
      </c>
      <c r="AX6178" t="s">
        <v>2376</v>
      </c>
    </row>
    <row r="6179" spans="1:50" x14ac:dyDescent="0.2">
      <c r="A6179" t="s">
        <v>1814</v>
      </c>
      <c r="B6179" t="s">
        <v>1989</v>
      </c>
      <c r="C6179">
        <v>3050</v>
      </c>
      <c r="D6179" t="s">
        <v>125</v>
      </c>
      <c r="E6179">
        <v>117</v>
      </c>
      <c r="F6179">
        <v>7.8</v>
      </c>
      <c r="G6179">
        <v>0</v>
      </c>
      <c r="H6179">
        <v>0</v>
      </c>
      <c r="I6179">
        <v>0</v>
      </c>
      <c r="J6179">
        <v>0</v>
      </c>
      <c r="K6179">
        <v>7.8</v>
      </c>
      <c r="L6179">
        <v>39</v>
      </c>
      <c r="M6179">
        <v>0</v>
      </c>
      <c r="N6179">
        <v>0</v>
      </c>
      <c r="O6179">
        <v>1</v>
      </c>
      <c r="P6179">
        <v>40</v>
      </c>
      <c r="Q6179">
        <v>40</v>
      </c>
      <c r="R6179" s="3">
        <v>1</v>
      </c>
      <c r="S6179">
        <v>0</v>
      </c>
      <c r="T6179">
        <v>3</v>
      </c>
      <c r="AQ6179" t="str">
        <f t="shared" si="387"/>
        <v>HIST</v>
      </c>
      <c r="AR6179" t="str">
        <f t="shared" si="387"/>
        <v>3050</v>
      </c>
      <c r="AS6179" t="str">
        <f t="shared" si="384"/>
        <v/>
      </c>
      <c r="AT6179" t="str">
        <f t="shared" si="385"/>
        <v>HIST3050</v>
      </c>
      <c r="AU6179" t="str">
        <f t="shared" si="386"/>
        <v>HIST3050-***** CRSE TOTAL</v>
      </c>
    </row>
    <row r="6180" spans="1:50" x14ac:dyDescent="0.2">
      <c r="A6180" t="s">
        <v>1814</v>
      </c>
      <c r="B6180" t="s">
        <v>1989</v>
      </c>
      <c r="C6180">
        <v>3080</v>
      </c>
      <c r="D6180">
        <v>2</v>
      </c>
      <c r="E6180">
        <v>51</v>
      </c>
      <c r="F6180">
        <v>3.4</v>
      </c>
      <c r="G6180">
        <v>3</v>
      </c>
      <c r="H6180">
        <v>0.25</v>
      </c>
      <c r="I6180">
        <v>0</v>
      </c>
      <c r="J6180">
        <v>0</v>
      </c>
      <c r="K6180">
        <v>3.65</v>
      </c>
      <c r="L6180">
        <v>18</v>
      </c>
      <c r="M6180">
        <v>0</v>
      </c>
      <c r="N6180">
        <v>0</v>
      </c>
      <c r="O6180">
        <v>0</v>
      </c>
      <c r="P6180">
        <v>18</v>
      </c>
      <c r="Q6180">
        <v>15</v>
      </c>
      <c r="R6180" s="3">
        <v>1.2</v>
      </c>
      <c r="S6180">
        <v>0</v>
      </c>
      <c r="T6180">
        <v>0</v>
      </c>
      <c r="U6180" t="s">
        <v>1998</v>
      </c>
      <c r="V6180" t="s">
        <v>111</v>
      </c>
      <c r="W6180" s="4">
        <v>0.51041666666666663</v>
      </c>
      <c r="X6180" s="4">
        <v>0.5625</v>
      </c>
      <c r="Y6180" t="s">
        <v>155</v>
      </c>
      <c r="Z6180">
        <v>334</v>
      </c>
      <c r="AA6180">
        <v>50</v>
      </c>
      <c r="AB6180" t="s">
        <v>6589</v>
      </c>
      <c r="AC6180">
        <v>5</v>
      </c>
      <c r="AD6180">
        <v>2</v>
      </c>
      <c r="AE6180">
        <v>3</v>
      </c>
      <c r="AF6180">
        <v>5</v>
      </c>
      <c r="AG6180">
        <v>4</v>
      </c>
      <c r="AH6180">
        <v>1</v>
      </c>
      <c r="AI6180">
        <v>0</v>
      </c>
      <c r="AJ6180">
        <v>90586</v>
      </c>
      <c r="AK6180" t="s">
        <v>61</v>
      </c>
      <c r="AL6180" t="s">
        <v>61</v>
      </c>
      <c r="AM6180" t="s">
        <v>61</v>
      </c>
      <c r="AN6180" t="s">
        <v>61</v>
      </c>
      <c r="AO6180" t="s">
        <v>61</v>
      </c>
      <c r="AP6180">
        <v>1</v>
      </c>
      <c r="AQ6180" t="str">
        <f t="shared" si="387"/>
        <v>HIST</v>
      </c>
      <c r="AR6180" t="str">
        <f t="shared" si="387"/>
        <v>3080</v>
      </c>
      <c r="AS6180" t="str">
        <f t="shared" si="384"/>
        <v>Ford</v>
      </c>
      <c r="AT6180" t="str">
        <f t="shared" si="385"/>
        <v>HIST3080Ford Eileen Mary</v>
      </c>
      <c r="AU6180" t="str">
        <f t="shared" si="386"/>
        <v>HIST3080-2</v>
      </c>
      <c r="AV6180" t="s">
        <v>50</v>
      </c>
      <c r="AW6180" t="s">
        <v>4287</v>
      </c>
      <c r="AX6180" t="s">
        <v>2777</v>
      </c>
    </row>
    <row r="6181" spans="1:50" x14ac:dyDescent="0.2">
      <c r="A6181" t="s">
        <v>1814</v>
      </c>
      <c r="B6181" t="s">
        <v>1989</v>
      </c>
      <c r="C6181">
        <v>3080</v>
      </c>
      <c r="D6181">
        <v>3</v>
      </c>
      <c r="E6181">
        <v>51</v>
      </c>
      <c r="F6181">
        <v>3.4</v>
      </c>
      <c r="G6181">
        <v>6</v>
      </c>
      <c r="H6181">
        <v>0.5</v>
      </c>
      <c r="I6181">
        <v>0</v>
      </c>
      <c r="J6181">
        <v>0</v>
      </c>
      <c r="K6181">
        <v>3.9</v>
      </c>
      <c r="L6181">
        <v>19</v>
      </c>
      <c r="M6181">
        <v>0</v>
      </c>
      <c r="N6181">
        <v>0</v>
      </c>
      <c r="O6181">
        <v>0</v>
      </c>
      <c r="P6181">
        <v>19</v>
      </c>
      <c r="Q6181">
        <v>20</v>
      </c>
      <c r="R6181" s="3">
        <v>0.95</v>
      </c>
      <c r="S6181">
        <v>0</v>
      </c>
      <c r="T6181">
        <v>0</v>
      </c>
      <c r="U6181" t="s">
        <v>1998</v>
      </c>
      <c r="V6181" t="s">
        <v>120</v>
      </c>
      <c r="W6181" s="4">
        <v>0.75</v>
      </c>
      <c r="X6181" s="4">
        <v>0.86458333333333337</v>
      </c>
      <c r="Y6181" t="s">
        <v>107</v>
      </c>
      <c r="Z6181" t="s">
        <v>379</v>
      </c>
      <c r="AA6181">
        <v>20</v>
      </c>
      <c r="AB6181" t="s">
        <v>6589</v>
      </c>
      <c r="AC6181">
        <v>5</v>
      </c>
      <c r="AD6181">
        <v>2</v>
      </c>
      <c r="AE6181">
        <v>3</v>
      </c>
      <c r="AF6181">
        <v>1</v>
      </c>
      <c r="AG6181">
        <v>1</v>
      </c>
      <c r="AH6181">
        <v>0</v>
      </c>
      <c r="AI6181">
        <v>0</v>
      </c>
      <c r="AJ6181">
        <v>90587</v>
      </c>
      <c r="AK6181" t="s">
        <v>61</v>
      </c>
      <c r="AL6181" t="s">
        <v>61</v>
      </c>
      <c r="AM6181" t="s">
        <v>61</v>
      </c>
      <c r="AN6181" t="s">
        <v>61</v>
      </c>
      <c r="AO6181" t="s">
        <v>61</v>
      </c>
      <c r="AP6181">
        <v>1</v>
      </c>
      <c r="AQ6181" t="str">
        <f t="shared" si="387"/>
        <v>HIST</v>
      </c>
      <c r="AR6181" t="str">
        <f t="shared" si="387"/>
        <v>3080</v>
      </c>
      <c r="AS6181" t="str">
        <f t="shared" si="384"/>
        <v>Ford</v>
      </c>
      <c r="AT6181" t="str">
        <f t="shared" si="385"/>
        <v>HIST3080Ford Eileen Mary</v>
      </c>
      <c r="AU6181" t="str">
        <f t="shared" si="386"/>
        <v>HIST3080-3</v>
      </c>
      <c r="AV6181" t="s">
        <v>50</v>
      </c>
      <c r="AW6181" t="s">
        <v>4287</v>
      </c>
      <c r="AX6181" t="s">
        <v>2777</v>
      </c>
    </row>
    <row r="6182" spans="1:50" x14ac:dyDescent="0.2">
      <c r="A6182" t="s">
        <v>1814</v>
      </c>
      <c r="B6182" t="s">
        <v>1989</v>
      </c>
      <c r="C6182">
        <v>3080</v>
      </c>
      <c r="D6182" t="s">
        <v>125</v>
      </c>
      <c r="E6182">
        <v>102</v>
      </c>
      <c r="F6182">
        <v>6.8</v>
      </c>
      <c r="G6182">
        <v>9</v>
      </c>
      <c r="H6182">
        <v>0.75</v>
      </c>
      <c r="I6182">
        <v>0</v>
      </c>
      <c r="J6182">
        <v>0</v>
      </c>
      <c r="K6182">
        <v>7.55</v>
      </c>
      <c r="L6182">
        <v>37</v>
      </c>
      <c r="M6182">
        <v>0</v>
      </c>
      <c r="N6182">
        <v>0</v>
      </c>
      <c r="O6182">
        <v>0</v>
      </c>
      <c r="P6182">
        <v>37</v>
      </c>
      <c r="Q6182">
        <v>35</v>
      </c>
      <c r="R6182" s="3">
        <v>1.0570999999999999</v>
      </c>
      <c r="S6182">
        <v>0</v>
      </c>
      <c r="T6182">
        <v>0</v>
      </c>
      <c r="AQ6182" t="str">
        <f t="shared" si="387"/>
        <v>HIST</v>
      </c>
      <c r="AR6182" t="str">
        <f t="shared" si="387"/>
        <v>3080</v>
      </c>
      <c r="AS6182" t="str">
        <f t="shared" si="384"/>
        <v/>
      </c>
      <c r="AT6182" t="str">
        <f t="shared" si="385"/>
        <v>HIST3080</v>
      </c>
      <c r="AU6182" t="str">
        <f t="shared" si="386"/>
        <v>HIST3080-***** CRSE TOTAL</v>
      </c>
    </row>
    <row r="6183" spans="1:50" x14ac:dyDescent="0.2">
      <c r="A6183" t="s">
        <v>1814</v>
      </c>
      <c r="B6183" t="s">
        <v>1989</v>
      </c>
      <c r="C6183">
        <v>3090</v>
      </c>
      <c r="D6183">
        <v>1</v>
      </c>
      <c r="E6183">
        <v>36</v>
      </c>
      <c r="F6183">
        <v>2.4</v>
      </c>
      <c r="G6183">
        <v>3</v>
      </c>
      <c r="H6183">
        <v>0.25</v>
      </c>
      <c r="I6183">
        <v>0</v>
      </c>
      <c r="J6183">
        <v>0</v>
      </c>
      <c r="K6183">
        <v>2.65</v>
      </c>
      <c r="L6183">
        <v>13</v>
      </c>
      <c r="M6183">
        <v>0</v>
      </c>
      <c r="N6183">
        <v>0</v>
      </c>
      <c r="O6183">
        <v>0</v>
      </c>
      <c r="P6183">
        <v>13</v>
      </c>
      <c r="Q6183">
        <v>20</v>
      </c>
      <c r="R6183" s="3">
        <v>0.65</v>
      </c>
      <c r="S6183">
        <v>0</v>
      </c>
      <c r="T6183">
        <v>0</v>
      </c>
      <c r="U6183" t="s">
        <v>1999</v>
      </c>
      <c r="V6183" t="s">
        <v>113</v>
      </c>
      <c r="W6183" s="4">
        <v>0.51041666666666663</v>
      </c>
      <c r="X6183" s="4">
        <v>0.5625</v>
      </c>
      <c r="Y6183" t="s">
        <v>107</v>
      </c>
      <c r="Z6183" t="s">
        <v>359</v>
      </c>
      <c r="AA6183">
        <v>39</v>
      </c>
      <c r="AB6183" t="s">
        <v>5482</v>
      </c>
      <c r="AC6183">
        <v>4</v>
      </c>
      <c r="AD6183">
        <v>2</v>
      </c>
      <c r="AE6183">
        <v>3</v>
      </c>
      <c r="AF6183">
        <v>5</v>
      </c>
      <c r="AG6183">
        <v>3</v>
      </c>
      <c r="AH6183">
        <v>2</v>
      </c>
      <c r="AI6183">
        <v>0</v>
      </c>
      <c r="AJ6183">
        <v>90594</v>
      </c>
      <c r="AK6183" t="s">
        <v>61</v>
      </c>
      <c r="AL6183" t="s">
        <v>98</v>
      </c>
      <c r="AM6183" t="s">
        <v>61</v>
      </c>
      <c r="AN6183" t="s">
        <v>61</v>
      </c>
      <c r="AO6183" t="s">
        <v>61</v>
      </c>
      <c r="AP6183">
        <v>1</v>
      </c>
      <c r="AQ6183" t="str">
        <f t="shared" si="387"/>
        <v>HIST</v>
      </c>
      <c r="AR6183" t="str">
        <f t="shared" si="387"/>
        <v>3090</v>
      </c>
      <c r="AS6183" t="str">
        <f t="shared" si="384"/>
        <v>Mati</v>
      </c>
      <c r="AT6183" t="str">
        <f t="shared" si="385"/>
        <v xml:space="preserve">HIST3090Matin-Asgari Afshin </v>
      </c>
      <c r="AU6183" t="str">
        <f t="shared" si="386"/>
        <v>HIST3090-1</v>
      </c>
      <c r="AV6183" t="s">
        <v>47</v>
      </c>
      <c r="AW6183" t="s">
        <v>3015</v>
      </c>
    </row>
    <row r="6184" spans="1:50" x14ac:dyDescent="0.2">
      <c r="A6184" t="s">
        <v>1814</v>
      </c>
      <c r="B6184" t="s">
        <v>1989</v>
      </c>
      <c r="C6184">
        <v>3090</v>
      </c>
      <c r="D6184">
        <v>2</v>
      </c>
      <c r="E6184">
        <v>45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3</v>
      </c>
      <c r="L6184">
        <v>15</v>
      </c>
      <c r="M6184">
        <v>0</v>
      </c>
      <c r="N6184">
        <v>0</v>
      </c>
      <c r="O6184">
        <v>0</v>
      </c>
      <c r="P6184">
        <v>15</v>
      </c>
      <c r="Q6184">
        <v>20</v>
      </c>
      <c r="R6184" s="3">
        <v>0.75</v>
      </c>
      <c r="S6184">
        <v>0</v>
      </c>
      <c r="T6184">
        <v>0</v>
      </c>
      <c r="U6184" t="s">
        <v>1999</v>
      </c>
      <c r="V6184" t="s">
        <v>111</v>
      </c>
      <c r="W6184" s="4">
        <v>0.56944444444444442</v>
      </c>
      <c r="X6184" s="4">
        <v>0.62152777777777779</v>
      </c>
      <c r="Y6184" t="s">
        <v>232</v>
      </c>
      <c r="Z6184" t="s">
        <v>392</v>
      </c>
      <c r="AA6184">
        <v>30</v>
      </c>
      <c r="AB6184" t="s">
        <v>6632</v>
      </c>
      <c r="AC6184">
        <v>4</v>
      </c>
      <c r="AD6184">
        <v>2</v>
      </c>
      <c r="AE6184">
        <v>3</v>
      </c>
      <c r="AF6184">
        <v>2</v>
      </c>
      <c r="AG6184">
        <v>2</v>
      </c>
      <c r="AH6184">
        <v>0</v>
      </c>
      <c r="AI6184">
        <v>0</v>
      </c>
      <c r="AJ6184">
        <v>90595</v>
      </c>
      <c r="AK6184" t="s">
        <v>61</v>
      </c>
      <c r="AL6184" t="s">
        <v>98</v>
      </c>
      <c r="AM6184" t="s">
        <v>61</v>
      </c>
      <c r="AN6184" t="s">
        <v>61</v>
      </c>
      <c r="AO6184" t="s">
        <v>61</v>
      </c>
      <c r="AP6184">
        <v>1</v>
      </c>
      <c r="AQ6184" t="str">
        <f t="shared" si="387"/>
        <v>HIST</v>
      </c>
      <c r="AR6184" t="str">
        <f t="shared" si="387"/>
        <v>3090</v>
      </c>
      <c r="AS6184" t="str">
        <f t="shared" si="384"/>
        <v>Endy</v>
      </c>
      <c r="AT6184" t="str">
        <f t="shared" si="385"/>
        <v xml:space="preserve">HIST3090Endy Christopher </v>
      </c>
      <c r="AU6184" t="str">
        <f t="shared" si="386"/>
        <v>HIST3090-2</v>
      </c>
      <c r="AV6184" t="s">
        <v>48</v>
      </c>
      <c r="AW6184" t="s">
        <v>2821</v>
      </c>
    </row>
    <row r="6185" spans="1:50" x14ac:dyDescent="0.2">
      <c r="A6185" t="s">
        <v>1814</v>
      </c>
      <c r="B6185" t="s">
        <v>1989</v>
      </c>
      <c r="C6185">
        <v>3090</v>
      </c>
      <c r="D6185" t="s">
        <v>125</v>
      </c>
      <c r="E6185">
        <v>81</v>
      </c>
      <c r="F6185">
        <v>5.4</v>
      </c>
      <c r="G6185">
        <v>3</v>
      </c>
      <c r="H6185">
        <v>0.25</v>
      </c>
      <c r="I6185">
        <v>0</v>
      </c>
      <c r="J6185">
        <v>0</v>
      </c>
      <c r="K6185">
        <v>5.65</v>
      </c>
      <c r="L6185">
        <v>28</v>
      </c>
      <c r="M6185">
        <v>0</v>
      </c>
      <c r="N6185">
        <v>0</v>
      </c>
      <c r="O6185">
        <v>0</v>
      </c>
      <c r="P6185">
        <v>28</v>
      </c>
      <c r="Q6185">
        <v>40</v>
      </c>
      <c r="R6185" s="3">
        <v>0.7</v>
      </c>
      <c r="S6185">
        <v>0</v>
      </c>
      <c r="T6185">
        <v>0</v>
      </c>
      <c r="AQ6185" t="str">
        <f t="shared" si="387"/>
        <v>HIST</v>
      </c>
      <c r="AR6185" t="str">
        <f t="shared" si="387"/>
        <v>3090</v>
      </c>
      <c r="AS6185" t="str">
        <f t="shared" si="384"/>
        <v/>
      </c>
      <c r="AT6185" t="str">
        <f t="shared" si="385"/>
        <v>HIST3090</v>
      </c>
      <c r="AU6185" t="str">
        <f t="shared" si="386"/>
        <v>HIST3090-***** CRSE TOTAL</v>
      </c>
    </row>
    <row r="6186" spans="1:50" x14ac:dyDescent="0.2">
      <c r="A6186" t="s">
        <v>1814</v>
      </c>
      <c r="B6186" t="s">
        <v>1989</v>
      </c>
      <c r="C6186">
        <v>3300</v>
      </c>
      <c r="D6186">
        <v>2</v>
      </c>
      <c r="E6186">
        <v>108</v>
      </c>
      <c r="F6186">
        <v>7.2</v>
      </c>
      <c r="G6186">
        <v>0</v>
      </c>
      <c r="H6186">
        <v>0</v>
      </c>
      <c r="I6186">
        <v>0</v>
      </c>
      <c r="J6186">
        <v>0</v>
      </c>
      <c r="K6186">
        <v>7.2</v>
      </c>
      <c r="L6186">
        <v>36</v>
      </c>
      <c r="M6186">
        <v>0</v>
      </c>
      <c r="N6186">
        <v>0</v>
      </c>
      <c r="O6186">
        <v>0</v>
      </c>
      <c r="P6186">
        <v>36</v>
      </c>
      <c r="Q6186">
        <v>40</v>
      </c>
      <c r="R6186" s="3">
        <v>0.9</v>
      </c>
      <c r="S6186">
        <v>0</v>
      </c>
      <c r="T6186">
        <v>0</v>
      </c>
      <c r="U6186" t="s">
        <v>2000</v>
      </c>
      <c r="V6186" t="s">
        <v>111</v>
      </c>
      <c r="W6186" s="4">
        <v>0.4513888888888889</v>
      </c>
      <c r="X6186" s="4">
        <v>0.50347222222222221</v>
      </c>
      <c r="Y6186" t="s">
        <v>107</v>
      </c>
      <c r="Z6186" t="s">
        <v>237</v>
      </c>
      <c r="AA6186">
        <v>47</v>
      </c>
      <c r="AB6186" t="s">
        <v>6636</v>
      </c>
      <c r="AC6186">
        <v>2</v>
      </c>
      <c r="AD6186">
        <v>2</v>
      </c>
      <c r="AE6186">
        <v>3</v>
      </c>
      <c r="AF6186">
        <v>6</v>
      </c>
      <c r="AG6186">
        <v>6</v>
      </c>
      <c r="AH6186">
        <v>0</v>
      </c>
      <c r="AI6186">
        <v>0</v>
      </c>
      <c r="AJ6186">
        <v>94445</v>
      </c>
      <c r="AK6186" t="s">
        <v>501</v>
      </c>
      <c r="AL6186" t="s">
        <v>61</v>
      </c>
      <c r="AM6186" t="s">
        <v>61</v>
      </c>
      <c r="AN6186" t="s">
        <v>61</v>
      </c>
      <c r="AO6186" t="s">
        <v>61</v>
      </c>
      <c r="AP6186">
        <v>1</v>
      </c>
      <c r="AQ6186" t="str">
        <f t="shared" si="387"/>
        <v>HIST</v>
      </c>
      <c r="AR6186" t="str">
        <f t="shared" si="387"/>
        <v>3300</v>
      </c>
      <c r="AS6186" t="str">
        <f t="shared" si="384"/>
        <v>Dora</v>
      </c>
      <c r="AT6186" t="str">
        <f t="shared" si="385"/>
        <v>HIST3300Doran Timothy Donald</v>
      </c>
      <c r="AU6186" t="str">
        <f t="shared" si="386"/>
        <v>HIST3300-2</v>
      </c>
      <c r="AV6186" t="s">
        <v>46</v>
      </c>
      <c r="AW6186" t="s">
        <v>2907</v>
      </c>
      <c r="AX6186" t="s">
        <v>3525</v>
      </c>
    </row>
    <row r="6187" spans="1:50" x14ac:dyDescent="0.2">
      <c r="A6187" t="s">
        <v>1814</v>
      </c>
      <c r="B6187" t="s">
        <v>1989</v>
      </c>
      <c r="C6187">
        <v>3300</v>
      </c>
      <c r="D6187" t="s">
        <v>125</v>
      </c>
      <c r="E6187">
        <v>108</v>
      </c>
      <c r="F6187">
        <v>7.2</v>
      </c>
      <c r="G6187">
        <v>0</v>
      </c>
      <c r="H6187">
        <v>0</v>
      </c>
      <c r="I6187">
        <v>0</v>
      </c>
      <c r="J6187">
        <v>0</v>
      </c>
      <c r="K6187">
        <v>7.2</v>
      </c>
      <c r="L6187">
        <v>36</v>
      </c>
      <c r="M6187">
        <v>0</v>
      </c>
      <c r="N6187">
        <v>0</v>
      </c>
      <c r="O6187">
        <v>0</v>
      </c>
      <c r="P6187">
        <v>36</v>
      </c>
      <c r="Q6187">
        <v>40</v>
      </c>
      <c r="R6187" s="3">
        <v>0.9</v>
      </c>
      <c r="S6187">
        <v>0</v>
      </c>
      <c r="T6187">
        <v>0</v>
      </c>
      <c r="AQ6187" t="str">
        <f t="shared" si="387"/>
        <v>HIST</v>
      </c>
      <c r="AR6187" t="str">
        <f t="shared" si="387"/>
        <v>3300</v>
      </c>
      <c r="AS6187" t="str">
        <f t="shared" si="384"/>
        <v/>
      </c>
      <c r="AT6187" t="str">
        <f t="shared" si="385"/>
        <v>HIST3300</v>
      </c>
      <c r="AU6187" t="str">
        <f t="shared" si="386"/>
        <v>HIST3300-***** CRSE TOTAL</v>
      </c>
    </row>
    <row r="6188" spans="1:50" x14ac:dyDescent="0.2">
      <c r="A6188" t="s">
        <v>1814</v>
      </c>
      <c r="B6188" t="s">
        <v>1989</v>
      </c>
      <c r="C6188">
        <v>3350</v>
      </c>
      <c r="D6188">
        <v>1</v>
      </c>
      <c r="E6188">
        <v>108</v>
      </c>
      <c r="F6188">
        <v>7.2</v>
      </c>
      <c r="G6188">
        <v>0</v>
      </c>
      <c r="H6188">
        <v>0</v>
      </c>
      <c r="I6188">
        <v>0</v>
      </c>
      <c r="J6188">
        <v>0</v>
      </c>
      <c r="K6188">
        <v>7.2</v>
      </c>
      <c r="L6188">
        <v>36</v>
      </c>
      <c r="M6188">
        <v>0</v>
      </c>
      <c r="N6188">
        <v>0</v>
      </c>
      <c r="O6188">
        <v>0</v>
      </c>
      <c r="P6188">
        <v>36</v>
      </c>
      <c r="Q6188">
        <v>40</v>
      </c>
      <c r="R6188" s="3">
        <v>0.9</v>
      </c>
      <c r="S6188">
        <v>0</v>
      </c>
      <c r="T6188">
        <v>0</v>
      </c>
      <c r="U6188" t="s">
        <v>2001</v>
      </c>
      <c r="V6188" t="s">
        <v>111</v>
      </c>
      <c r="W6188" s="4">
        <v>0.51041666666666663</v>
      </c>
      <c r="X6188" s="4">
        <v>0.5625</v>
      </c>
      <c r="Y6188" t="s">
        <v>254</v>
      </c>
      <c r="Z6188">
        <v>117</v>
      </c>
      <c r="AA6188">
        <v>49</v>
      </c>
      <c r="AB6188" t="s">
        <v>6621</v>
      </c>
      <c r="AC6188">
        <v>2</v>
      </c>
      <c r="AD6188">
        <v>2</v>
      </c>
      <c r="AE6188">
        <v>3</v>
      </c>
      <c r="AF6188">
        <v>2</v>
      </c>
      <c r="AG6188">
        <v>2</v>
      </c>
      <c r="AH6188">
        <v>0</v>
      </c>
      <c r="AI6188">
        <v>0</v>
      </c>
      <c r="AJ6188">
        <v>90667</v>
      </c>
      <c r="AK6188" t="s">
        <v>289</v>
      </c>
      <c r="AL6188" t="s">
        <v>61</v>
      </c>
      <c r="AM6188" t="s">
        <v>61</v>
      </c>
      <c r="AN6188" t="s">
        <v>145</v>
      </c>
      <c r="AO6188" t="s">
        <v>61</v>
      </c>
      <c r="AP6188">
        <v>1</v>
      </c>
      <c r="AQ6188" t="str">
        <f t="shared" si="387"/>
        <v>HIST</v>
      </c>
      <c r="AR6188" t="str">
        <f t="shared" si="387"/>
        <v>3350</v>
      </c>
      <c r="AS6188" t="str">
        <f t="shared" si="384"/>
        <v>Payn</v>
      </c>
      <c r="AT6188" t="str">
        <f t="shared" si="385"/>
        <v>HIST3350Paynich Timothy John</v>
      </c>
      <c r="AU6188" t="str">
        <f t="shared" si="386"/>
        <v>HIST3350-1</v>
      </c>
      <c r="AV6188" t="s">
        <v>44</v>
      </c>
      <c r="AW6188" t="s">
        <v>2907</v>
      </c>
      <c r="AX6188" t="s">
        <v>2394</v>
      </c>
    </row>
    <row r="6189" spans="1:50" x14ac:dyDescent="0.2">
      <c r="A6189" t="s">
        <v>1814</v>
      </c>
      <c r="B6189" t="s">
        <v>1989</v>
      </c>
      <c r="C6189">
        <v>3350</v>
      </c>
      <c r="D6189">
        <v>2</v>
      </c>
      <c r="E6189">
        <v>117</v>
      </c>
      <c r="F6189">
        <v>7.8</v>
      </c>
      <c r="G6189">
        <v>0</v>
      </c>
      <c r="H6189">
        <v>0</v>
      </c>
      <c r="I6189">
        <v>0</v>
      </c>
      <c r="J6189">
        <v>0</v>
      </c>
      <c r="K6189">
        <v>7.8</v>
      </c>
      <c r="L6189">
        <v>39</v>
      </c>
      <c r="M6189">
        <v>0</v>
      </c>
      <c r="N6189">
        <v>0</v>
      </c>
      <c r="O6189">
        <v>0</v>
      </c>
      <c r="P6189">
        <v>39</v>
      </c>
      <c r="Q6189">
        <v>40</v>
      </c>
      <c r="R6189" s="3">
        <v>0.97499999999999998</v>
      </c>
      <c r="S6189">
        <v>0</v>
      </c>
      <c r="T6189">
        <v>0</v>
      </c>
      <c r="U6189" t="s">
        <v>2001</v>
      </c>
      <c r="V6189" t="s">
        <v>111</v>
      </c>
      <c r="W6189" s="4">
        <v>0.6875</v>
      </c>
      <c r="X6189" s="4">
        <v>0.73958333333333337</v>
      </c>
      <c r="Y6189" t="s">
        <v>107</v>
      </c>
      <c r="Z6189" t="s">
        <v>448</v>
      </c>
      <c r="AA6189">
        <v>44</v>
      </c>
      <c r="AB6189" t="s">
        <v>6621</v>
      </c>
      <c r="AC6189">
        <v>2</v>
      </c>
      <c r="AD6189">
        <v>2</v>
      </c>
      <c r="AE6189">
        <v>3</v>
      </c>
      <c r="AF6189">
        <v>3</v>
      </c>
      <c r="AG6189">
        <v>3</v>
      </c>
      <c r="AH6189">
        <v>0</v>
      </c>
      <c r="AI6189">
        <v>0</v>
      </c>
      <c r="AJ6189">
        <v>93813</v>
      </c>
      <c r="AK6189" t="s">
        <v>289</v>
      </c>
      <c r="AL6189" t="s">
        <v>61</v>
      </c>
      <c r="AM6189" t="s">
        <v>61</v>
      </c>
      <c r="AN6189" t="s">
        <v>145</v>
      </c>
      <c r="AO6189" t="s">
        <v>61</v>
      </c>
      <c r="AP6189">
        <v>1</v>
      </c>
      <c r="AQ6189" t="str">
        <f t="shared" si="387"/>
        <v>HIST</v>
      </c>
      <c r="AR6189" t="str">
        <f t="shared" si="387"/>
        <v>3350</v>
      </c>
      <c r="AS6189" t="str">
        <f t="shared" si="384"/>
        <v>Payn</v>
      </c>
      <c r="AT6189" t="str">
        <f t="shared" si="385"/>
        <v>HIST3350Paynich Timothy John</v>
      </c>
      <c r="AU6189" t="str">
        <f t="shared" si="386"/>
        <v>HIST3350-2</v>
      </c>
      <c r="AV6189" t="s">
        <v>44</v>
      </c>
      <c r="AW6189" t="s">
        <v>2907</v>
      </c>
      <c r="AX6189" t="s">
        <v>2394</v>
      </c>
    </row>
    <row r="6190" spans="1:50" x14ac:dyDescent="0.2">
      <c r="A6190" t="s">
        <v>1814</v>
      </c>
      <c r="B6190" t="s">
        <v>1989</v>
      </c>
      <c r="C6190">
        <v>3350</v>
      </c>
      <c r="D6190" t="s">
        <v>125</v>
      </c>
      <c r="E6190">
        <v>225</v>
      </c>
      <c r="F6190">
        <v>15</v>
      </c>
      <c r="G6190">
        <v>0</v>
      </c>
      <c r="H6190">
        <v>0</v>
      </c>
      <c r="I6190">
        <v>0</v>
      </c>
      <c r="J6190">
        <v>0</v>
      </c>
      <c r="K6190">
        <v>15</v>
      </c>
      <c r="L6190">
        <v>75</v>
      </c>
      <c r="M6190">
        <v>0</v>
      </c>
      <c r="N6190">
        <v>0</v>
      </c>
      <c r="O6190">
        <v>0</v>
      </c>
      <c r="P6190">
        <v>75</v>
      </c>
      <c r="Q6190">
        <v>80</v>
      </c>
      <c r="R6190" s="3">
        <v>0.9375</v>
      </c>
      <c r="S6190">
        <v>0</v>
      </c>
      <c r="T6190">
        <v>0</v>
      </c>
      <c r="AQ6190" t="str">
        <f t="shared" si="387"/>
        <v>HIST</v>
      </c>
      <c r="AR6190" t="str">
        <f t="shared" si="387"/>
        <v>3350</v>
      </c>
      <c r="AS6190" t="str">
        <f t="shared" si="384"/>
        <v/>
      </c>
      <c r="AT6190" t="str">
        <f t="shared" si="385"/>
        <v>HIST3350</v>
      </c>
      <c r="AU6190" t="str">
        <f t="shared" si="386"/>
        <v>HIST3350-***** CRSE TOTAL</v>
      </c>
    </row>
    <row r="6191" spans="1:50" x14ac:dyDescent="0.2">
      <c r="A6191" t="s">
        <v>1814</v>
      </c>
      <c r="B6191" t="s">
        <v>1989</v>
      </c>
      <c r="C6191">
        <v>3405</v>
      </c>
      <c r="D6191">
        <v>1</v>
      </c>
      <c r="E6191">
        <v>24</v>
      </c>
      <c r="F6191">
        <v>1.6</v>
      </c>
      <c r="G6191">
        <v>0</v>
      </c>
      <c r="H6191">
        <v>0</v>
      </c>
      <c r="I6191">
        <v>0</v>
      </c>
      <c r="J6191">
        <v>0</v>
      </c>
      <c r="K6191">
        <v>1.6</v>
      </c>
      <c r="L6191">
        <v>8</v>
      </c>
      <c r="M6191">
        <v>0</v>
      </c>
      <c r="N6191">
        <v>0</v>
      </c>
      <c r="O6191">
        <v>0</v>
      </c>
      <c r="P6191">
        <v>8</v>
      </c>
      <c r="Q6191">
        <v>10</v>
      </c>
      <c r="R6191" s="3">
        <v>0.8</v>
      </c>
      <c r="S6191">
        <v>0</v>
      </c>
      <c r="T6191">
        <v>0</v>
      </c>
      <c r="U6191" t="s">
        <v>737</v>
      </c>
      <c r="V6191" t="s">
        <v>113</v>
      </c>
      <c r="W6191" s="4">
        <v>0.6875</v>
      </c>
      <c r="X6191" s="4">
        <v>0.73958333333333337</v>
      </c>
      <c r="Y6191" t="s">
        <v>107</v>
      </c>
      <c r="Z6191" t="s">
        <v>234</v>
      </c>
      <c r="AA6191">
        <v>30</v>
      </c>
      <c r="AB6191" t="s">
        <v>5414</v>
      </c>
      <c r="AC6191">
        <v>3</v>
      </c>
      <c r="AD6191">
        <v>2</v>
      </c>
      <c r="AE6191">
        <v>3</v>
      </c>
      <c r="AF6191">
        <v>0</v>
      </c>
      <c r="AG6191">
        <v>0</v>
      </c>
      <c r="AH6191">
        <v>0</v>
      </c>
      <c r="AI6191">
        <v>0</v>
      </c>
      <c r="AJ6191">
        <v>94645</v>
      </c>
      <c r="AK6191" t="s">
        <v>289</v>
      </c>
      <c r="AL6191" t="s">
        <v>61</v>
      </c>
      <c r="AM6191" t="s">
        <v>99</v>
      </c>
      <c r="AN6191" t="s">
        <v>145</v>
      </c>
      <c r="AO6191" t="s">
        <v>61</v>
      </c>
      <c r="AP6191">
        <v>1</v>
      </c>
      <c r="AQ6191" t="str">
        <f t="shared" si="387"/>
        <v>HIST</v>
      </c>
      <c r="AR6191" t="str">
        <f t="shared" si="387"/>
        <v>3405</v>
      </c>
      <c r="AS6191" t="str">
        <f t="shared" si="384"/>
        <v>Sayw</v>
      </c>
      <c r="AT6191" t="str">
        <f t="shared" si="385"/>
        <v xml:space="preserve">HIST3405Saywell Melissa </v>
      </c>
      <c r="AU6191" t="str">
        <f t="shared" si="386"/>
        <v>HIST3405-1</v>
      </c>
      <c r="AV6191" t="s">
        <v>2886</v>
      </c>
      <c r="AW6191" t="s">
        <v>2606</v>
      </c>
    </row>
    <row r="6192" spans="1:50" x14ac:dyDescent="0.2">
      <c r="A6192" t="s">
        <v>1814</v>
      </c>
      <c r="B6192" t="s">
        <v>1989</v>
      </c>
      <c r="C6192">
        <v>3405</v>
      </c>
      <c r="D6192">
        <v>2</v>
      </c>
      <c r="E6192">
        <v>27</v>
      </c>
      <c r="F6192">
        <v>1.8</v>
      </c>
      <c r="G6192">
        <v>0</v>
      </c>
      <c r="H6192">
        <v>0</v>
      </c>
      <c r="I6192">
        <v>0</v>
      </c>
      <c r="J6192">
        <v>0</v>
      </c>
      <c r="K6192">
        <v>1.8</v>
      </c>
      <c r="L6192">
        <v>9</v>
      </c>
      <c r="M6192">
        <v>0</v>
      </c>
      <c r="N6192">
        <v>0</v>
      </c>
      <c r="O6192">
        <v>0</v>
      </c>
      <c r="P6192">
        <v>9</v>
      </c>
      <c r="Q6192">
        <v>10</v>
      </c>
      <c r="R6192" s="3">
        <v>0.9</v>
      </c>
      <c r="S6192">
        <v>0</v>
      </c>
      <c r="T6192">
        <v>0</v>
      </c>
      <c r="U6192" t="s">
        <v>737</v>
      </c>
      <c r="V6192" t="s">
        <v>120</v>
      </c>
      <c r="W6192" s="4">
        <v>0.75</v>
      </c>
      <c r="X6192" s="4">
        <v>0.86458333333333337</v>
      </c>
      <c r="Y6192" t="s">
        <v>107</v>
      </c>
      <c r="Z6192" t="s">
        <v>276</v>
      </c>
      <c r="AA6192">
        <v>42</v>
      </c>
      <c r="AB6192" t="s">
        <v>5414</v>
      </c>
      <c r="AC6192">
        <v>3</v>
      </c>
      <c r="AD6192">
        <v>2</v>
      </c>
      <c r="AE6192">
        <v>3</v>
      </c>
      <c r="AF6192">
        <v>1</v>
      </c>
      <c r="AG6192">
        <v>1</v>
      </c>
      <c r="AH6192">
        <v>0</v>
      </c>
      <c r="AI6192">
        <v>0</v>
      </c>
      <c r="AJ6192">
        <v>94646</v>
      </c>
      <c r="AK6192" t="s">
        <v>289</v>
      </c>
      <c r="AL6192" t="s">
        <v>61</v>
      </c>
      <c r="AM6192" t="s">
        <v>99</v>
      </c>
      <c r="AN6192" t="s">
        <v>145</v>
      </c>
      <c r="AO6192" t="s">
        <v>61</v>
      </c>
      <c r="AP6192">
        <v>1</v>
      </c>
      <c r="AQ6192" t="str">
        <f t="shared" si="387"/>
        <v>HIST</v>
      </c>
      <c r="AR6192" t="str">
        <f t="shared" si="387"/>
        <v>3405</v>
      </c>
      <c r="AS6192" t="str">
        <f t="shared" si="384"/>
        <v>Sayw</v>
      </c>
      <c r="AT6192" t="str">
        <f t="shared" si="385"/>
        <v xml:space="preserve">HIST3405Saywell Melissa </v>
      </c>
      <c r="AU6192" t="str">
        <f t="shared" si="386"/>
        <v>HIST3405-2</v>
      </c>
      <c r="AV6192" t="s">
        <v>2886</v>
      </c>
      <c r="AW6192" t="s">
        <v>2606</v>
      </c>
    </row>
    <row r="6193" spans="1:51" x14ac:dyDescent="0.2">
      <c r="A6193" t="s">
        <v>1814</v>
      </c>
      <c r="B6193" t="s">
        <v>1989</v>
      </c>
      <c r="C6193">
        <v>3405</v>
      </c>
      <c r="D6193" t="s">
        <v>125</v>
      </c>
      <c r="E6193">
        <v>51</v>
      </c>
      <c r="F6193">
        <v>3.4</v>
      </c>
      <c r="G6193">
        <v>0</v>
      </c>
      <c r="H6193">
        <v>0</v>
      </c>
      <c r="I6193">
        <v>0</v>
      </c>
      <c r="J6193">
        <v>0</v>
      </c>
      <c r="K6193">
        <v>3.4</v>
      </c>
      <c r="L6193">
        <v>17</v>
      </c>
      <c r="M6193">
        <v>0</v>
      </c>
      <c r="N6193">
        <v>0</v>
      </c>
      <c r="O6193">
        <v>0</v>
      </c>
      <c r="P6193">
        <v>17</v>
      </c>
      <c r="Q6193">
        <v>20</v>
      </c>
      <c r="R6193" s="3">
        <v>0.85</v>
      </c>
      <c r="S6193">
        <v>0</v>
      </c>
      <c r="T6193">
        <v>0</v>
      </c>
      <c r="AQ6193" t="str">
        <f t="shared" si="387"/>
        <v>HIST</v>
      </c>
      <c r="AR6193" t="str">
        <f t="shared" si="387"/>
        <v>3405</v>
      </c>
      <c r="AS6193" t="str">
        <f t="shared" ref="AS6193:AS6256" si="388">PROPER(LEFT(AB6193,4))</f>
        <v/>
      </c>
      <c r="AT6193" t="str">
        <f t="shared" si="385"/>
        <v>HIST3405</v>
      </c>
      <c r="AU6193" t="str">
        <f t="shared" si="386"/>
        <v>HIST3405-***** CRSE TOTAL</v>
      </c>
    </row>
    <row r="6194" spans="1:51" x14ac:dyDescent="0.2">
      <c r="A6194" t="s">
        <v>1814</v>
      </c>
      <c r="B6194" t="s">
        <v>1989</v>
      </c>
      <c r="C6194">
        <v>3450</v>
      </c>
      <c r="D6194">
        <v>1</v>
      </c>
      <c r="E6194">
        <v>84</v>
      </c>
      <c r="F6194">
        <v>5.6</v>
      </c>
      <c r="G6194">
        <v>0</v>
      </c>
      <c r="H6194">
        <v>0</v>
      </c>
      <c r="I6194">
        <v>0</v>
      </c>
      <c r="J6194">
        <v>0</v>
      </c>
      <c r="K6194">
        <v>5.6</v>
      </c>
      <c r="L6194">
        <v>28</v>
      </c>
      <c r="M6194">
        <v>0</v>
      </c>
      <c r="N6194">
        <v>0</v>
      </c>
      <c r="O6194">
        <v>0</v>
      </c>
      <c r="P6194">
        <v>28</v>
      </c>
      <c r="Q6194">
        <v>25</v>
      </c>
      <c r="R6194" s="3">
        <v>1.1200000000000001</v>
      </c>
      <c r="S6194">
        <v>0</v>
      </c>
      <c r="T6194">
        <v>0</v>
      </c>
      <c r="U6194" t="s">
        <v>2002</v>
      </c>
      <c r="V6194" t="s">
        <v>113</v>
      </c>
      <c r="W6194" s="4">
        <v>0.62847222222222221</v>
      </c>
      <c r="X6194" s="4">
        <v>0.68055555555555547</v>
      </c>
      <c r="Y6194" t="s">
        <v>107</v>
      </c>
      <c r="Z6194" t="s">
        <v>244</v>
      </c>
      <c r="AA6194">
        <v>30</v>
      </c>
      <c r="AB6194" t="s">
        <v>6631</v>
      </c>
      <c r="AC6194">
        <v>4</v>
      </c>
      <c r="AD6194">
        <v>2</v>
      </c>
      <c r="AE6194">
        <v>3</v>
      </c>
      <c r="AF6194">
        <v>7</v>
      </c>
      <c r="AG6194">
        <v>7</v>
      </c>
      <c r="AH6194">
        <v>0</v>
      </c>
      <c r="AI6194">
        <v>0</v>
      </c>
      <c r="AJ6194">
        <v>90670</v>
      </c>
      <c r="AK6194" t="s">
        <v>289</v>
      </c>
      <c r="AL6194" t="s">
        <v>61</v>
      </c>
      <c r="AM6194" t="s">
        <v>99</v>
      </c>
      <c r="AN6194" t="s">
        <v>61</v>
      </c>
      <c r="AO6194" t="s">
        <v>61</v>
      </c>
      <c r="AP6194">
        <v>1</v>
      </c>
      <c r="AQ6194" t="str">
        <f t="shared" si="387"/>
        <v>HIST</v>
      </c>
      <c r="AR6194" t="str">
        <f t="shared" si="387"/>
        <v>3450</v>
      </c>
      <c r="AS6194" t="str">
        <f t="shared" si="388"/>
        <v>Denn</v>
      </c>
      <c r="AT6194" t="str">
        <f t="shared" si="385"/>
        <v>HIST3450Dennis Dawn Amber</v>
      </c>
      <c r="AU6194" t="str">
        <f t="shared" si="386"/>
        <v>HIST3450-1</v>
      </c>
      <c r="AV6194" t="s">
        <v>4764</v>
      </c>
      <c r="AW6194" t="s">
        <v>3146</v>
      </c>
      <c r="AX6194" t="s">
        <v>4765</v>
      </c>
    </row>
    <row r="6195" spans="1:51" x14ac:dyDescent="0.2">
      <c r="A6195" t="s">
        <v>1814</v>
      </c>
      <c r="B6195" t="s">
        <v>1989</v>
      </c>
      <c r="C6195">
        <v>3450</v>
      </c>
      <c r="D6195">
        <v>2</v>
      </c>
      <c r="E6195">
        <v>87</v>
      </c>
      <c r="F6195">
        <v>5.8</v>
      </c>
      <c r="G6195">
        <v>0</v>
      </c>
      <c r="H6195">
        <v>0</v>
      </c>
      <c r="I6195">
        <v>0</v>
      </c>
      <c r="J6195">
        <v>0</v>
      </c>
      <c r="K6195">
        <v>5.8</v>
      </c>
      <c r="L6195">
        <v>29</v>
      </c>
      <c r="M6195">
        <v>0</v>
      </c>
      <c r="N6195">
        <v>0</v>
      </c>
      <c r="O6195">
        <v>0</v>
      </c>
      <c r="P6195">
        <v>29</v>
      </c>
      <c r="Q6195">
        <v>25</v>
      </c>
      <c r="R6195" s="3">
        <v>1.1599999999999999</v>
      </c>
      <c r="S6195">
        <v>0</v>
      </c>
      <c r="T6195">
        <v>0</v>
      </c>
      <c r="U6195" t="s">
        <v>2002</v>
      </c>
      <c r="V6195" t="s">
        <v>120</v>
      </c>
      <c r="W6195" s="4">
        <v>0.75</v>
      </c>
      <c r="X6195" s="4">
        <v>0.86458333333333337</v>
      </c>
      <c r="Y6195" t="s">
        <v>107</v>
      </c>
      <c r="Z6195" t="s">
        <v>709</v>
      </c>
      <c r="AA6195">
        <v>32</v>
      </c>
      <c r="AB6195" t="s">
        <v>6624</v>
      </c>
      <c r="AC6195">
        <v>4</v>
      </c>
      <c r="AD6195">
        <v>2</v>
      </c>
      <c r="AE6195">
        <v>3</v>
      </c>
      <c r="AF6195">
        <v>32</v>
      </c>
      <c r="AG6195">
        <v>29</v>
      </c>
      <c r="AH6195">
        <v>3</v>
      </c>
      <c r="AI6195">
        <v>0</v>
      </c>
      <c r="AJ6195">
        <v>94151</v>
      </c>
      <c r="AK6195" t="s">
        <v>289</v>
      </c>
      <c r="AL6195" t="s">
        <v>61</v>
      </c>
      <c r="AM6195" t="s">
        <v>99</v>
      </c>
      <c r="AN6195" t="s">
        <v>61</v>
      </c>
      <c r="AO6195" t="s">
        <v>61</v>
      </c>
      <c r="AP6195">
        <v>1</v>
      </c>
      <c r="AQ6195" t="str">
        <f t="shared" si="387"/>
        <v>HIST</v>
      </c>
      <c r="AR6195" t="str">
        <f t="shared" si="387"/>
        <v>3450</v>
      </c>
      <c r="AS6195" t="str">
        <f t="shared" si="388"/>
        <v>Sate</v>
      </c>
      <c r="AT6195" t="str">
        <f t="shared" si="385"/>
        <v>HIST3450Sater Foss Marie Nichole</v>
      </c>
      <c r="AU6195" t="str">
        <f t="shared" si="386"/>
        <v>HIST3450-2</v>
      </c>
      <c r="AV6195" t="s">
        <v>4753</v>
      </c>
      <c r="AW6195" t="s">
        <v>4754</v>
      </c>
      <c r="AX6195" t="s">
        <v>2368</v>
      </c>
      <c r="AY6195" t="s">
        <v>4755</v>
      </c>
    </row>
    <row r="6196" spans="1:51" x14ac:dyDescent="0.2">
      <c r="A6196" t="s">
        <v>1814</v>
      </c>
      <c r="B6196" t="s">
        <v>1989</v>
      </c>
      <c r="C6196">
        <v>3450</v>
      </c>
      <c r="D6196" t="s">
        <v>125</v>
      </c>
      <c r="E6196">
        <v>171</v>
      </c>
      <c r="F6196">
        <v>11.4</v>
      </c>
      <c r="G6196">
        <v>0</v>
      </c>
      <c r="H6196">
        <v>0</v>
      </c>
      <c r="I6196">
        <v>0</v>
      </c>
      <c r="J6196">
        <v>0</v>
      </c>
      <c r="K6196">
        <v>11.4</v>
      </c>
      <c r="L6196">
        <v>57</v>
      </c>
      <c r="M6196">
        <v>0</v>
      </c>
      <c r="N6196">
        <v>0</v>
      </c>
      <c r="O6196">
        <v>0</v>
      </c>
      <c r="P6196">
        <v>57</v>
      </c>
      <c r="Q6196">
        <v>50</v>
      </c>
      <c r="R6196" s="3">
        <v>1.1399999999999999</v>
      </c>
      <c r="S6196">
        <v>0</v>
      </c>
      <c r="T6196">
        <v>0</v>
      </c>
      <c r="AQ6196" t="str">
        <f t="shared" si="387"/>
        <v>HIST</v>
      </c>
      <c r="AR6196" t="str">
        <f t="shared" si="387"/>
        <v>3450</v>
      </c>
      <c r="AS6196" t="str">
        <f t="shared" si="388"/>
        <v/>
      </c>
      <c r="AT6196" t="str">
        <f t="shared" si="385"/>
        <v>HIST3450</v>
      </c>
      <c r="AU6196" t="str">
        <f t="shared" si="386"/>
        <v>HIST3450-***** CRSE TOTAL</v>
      </c>
    </row>
    <row r="6197" spans="1:51" x14ac:dyDescent="0.2">
      <c r="A6197" t="s">
        <v>1814</v>
      </c>
      <c r="B6197" t="s">
        <v>1989</v>
      </c>
      <c r="C6197">
        <v>3480</v>
      </c>
      <c r="D6197">
        <v>1</v>
      </c>
      <c r="E6197">
        <v>120</v>
      </c>
      <c r="F6197">
        <v>8</v>
      </c>
      <c r="G6197">
        <v>0</v>
      </c>
      <c r="H6197">
        <v>0</v>
      </c>
      <c r="I6197">
        <v>0</v>
      </c>
      <c r="J6197">
        <v>0</v>
      </c>
      <c r="K6197">
        <v>8</v>
      </c>
      <c r="L6197">
        <v>40</v>
      </c>
      <c r="M6197">
        <v>0</v>
      </c>
      <c r="N6197">
        <v>0</v>
      </c>
      <c r="O6197">
        <v>1</v>
      </c>
      <c r="P6197">
        <v>41</v>
      </c>
      <c r="Q6197">
        <v>40</v>
      </c>
      <c r="R6197" s="3">
        <v>1</v>
      </c>
      <c r="S6197">
        <v>0</v>
      </c>
      <c r="T6197">
        <v>3</v>
      </c>
      <c r="U6197" t="s">
        <v>2003</v>
      </c>
      <c r="V6197" t="s">
        <v>113</v>
      </c>
      <c r="W6197" s="4">
        <v>0.6875</v>
      </c>
      <c r="X6197" s="4">
        <v>0.73958333333333337</v>
      </c>
      <c r="Y6197" t="s">
        <v>107</v>
      </c>
      <c r="Z6197" t="s">
        <v>358</v>
      </c>
      <c r="AA6197">
        <v>40</v>
      </c>
      <c r="AB6197" t="s">
        <v>6637</v>
      </c>
      <c r="AC6197">
        <v>2</v>
      </c>
      <c r="AD6197">
        <v>2</v>
      </c>
      <c r="AE6197">
        <v>3</v>
      </c>
      <c r="AF6197">
        <v>1</v>
      </c>
      <c r="AG6197">
        <v>1</v>
      </c>
      <c r="AH6197">
        <v>0</v>
      </c>
      <c r="AI6197">
        <v>0</v>
      </c>
      <c r="AJ6197">
        <v>90671</v>
      </c>
      <c r="AK6197" t="s">
        <v>61</v>
      </c>
      <c r="AL6197" t="s">
        <v>61</v>
      </c>
      <c r="AM6197" t="s">
        <v>61</v>
      </c>
      <c r="AN6197" t="s">
        <v>61</v>
      </c>
      <c r="AO6197" t="s">
        <v>61</v>
      </c>
      <c r="AP6197">
        <v>1</v>
      </c>
      <c r="AQ6197" t="str">
        <f t="shared" si="387"/>
        <v>HIST</v>
      </c>
      <c r="AR6197" t="str">
        <f t="shared" si="387"/>
        <v>3480</v>
      </c>
      <c r="AS6197" t="str">
        <f t="shared" si="388"/>
        <v>Gree</v>
      </c>
      <c r="AT6197" t="str">
        <f t="shared" si="385"/>
        <v>HIST3480Greenberg Erik Marc</v>
      </c>
      <c r="AU6197" t="str">
        <f t="shared" si="386"/>
        <v>HIST3480-1</v>
      </c>
      <c r="AV6197" t="s">
        <v>4769</v>
      </c>
      <c r="AW6197" t="s">
        <v>2739</v>
      </c>
      <c r="AX6197" t="s">
        <v>4770</v>
      </c>
    </row>
    <row r="6198" spans="1:51" x14ac:dyDescent="0.2">
      <c r="A6198" t="s">
        <v>1814</v>
      </c>
      <c r="B6198" t="s">
        <v>1989</v>
      </c>
      <c r="C6198">
        <v>3480</v>
      </c>
      <c r="D6198" t="s">
        <v>125</v>
      </c>
      <c r="E6198">
        <v>120</v>
      </c>
      <c r="F6198">
        <v>8</v>
      </c>
      <c r="G6198">
        <v>0</v>
      </c>
      <c r="H6198">
        <v>0</v>
      </c>
      <c r="I6198">
        <v>0</v>
      </c>
      <c r="J6198">
        <v>0</v>
      </c>
      <c r="K6198">
        <v>8</v>
      </c>
      <c r="L6198">
        <v>40</v>
      </c>
      <c r="M6198">
        <v>0</v>
      </c>
      <c r="N6198">
        <v>0</v>
      </c>
      <c r="O6198">
        <v>1</v>
      </c>
      <c r="P6198">
        <v>41</v>
      </c>
      <c r="Q6198">
        <v>40</v>
      </c>
      <c r="R6198" s="3">
        <v>1.0249999999999999</v>
      </c>
      <c r="S6198">
        <v>0</v>
      </c>
      <c r="T6198">
        <v>3</v>
      </c>
      <c r="AQ6198" t="str">
        <f t="shared" si="387"/>
        <v>HIST</v>
      </c>
      <c r="AR6198" t="str">
        <f t="shared" si="387"/>
        <v>3480</v>
      </c>
      <c r="AS6198" t="str">
        <f t="shared" si="388"/>
        <v/>
      </c>
      <c r="AT6198" t="str">
        <f t="shared" si="385"/>
        <v>HIST3480</v>
      </c>
      <c r="AU6198" t="str">
        <f t="shared" si="386"/>
        <v>HIST3480-***** CRSE TOTAL</v>
      </c>
    </row>
    <row r="6199" spans="1:51" x14ac:dyDescent="0.2">
      <c r="A6199" t="s">
        <v>1814</v>
      </c>
      <c r="B6199" t="s">
        <v>1989</v>
      </c>
      <c r="C6199">
        <v>3510</v>
      </c>
      <c r="D6199">
        <v>2</v>
      </c>
      <c r="E6199">
        <v>117</v>
      </c>
      <c r="F6199">
        <v>7.8</v>
      </c>
      <c r="G6199">
        <v>0</v>
      </c>
      <c r="H6199">
        <v>0</v>
      </c>
      <c r="I6199">
        <v>0</v>
      </c>
      <c r="J6199">
        <v>0</v>
      </c>
      <c r="K6199">
        <v>7.8</v>
      </c>
      <c r="L6199">
        <v>39</v>
      </c>
      <c r="M6199">
        <v>0</v>
      </c>
      <c r="N6199">
        <v>0</v>
      </c>
      <c r="O6199">
        <v>0</v>
      </c>
      <c r="P6199">
        <v>39</v>
      </c>
      <c r="Q6199">
        <v>40</v>
      </c>
      <c r="R6199" s="3">
        <v>0.97499999999999998</v>
      </c>
      <c r="S6199">
        <v>0</v>
      </c>
      <c r="T6199">
        <v>0</v>
      </c>
      <c r="U6199" t="s">
        <v>2004</v>
      </c>
      <c r="V6199" t="s">
        <v>113</v>
      </c>
      <c r="W6199" s="4">
        <v>0.56944444444444442</v>
      </c>
      <c r="X6199" s="4">
        <v>0.62152777777777779</v>
      </c>
      <c r="Y6199" t="s">
        <v>107</v>
      </c>
      <c r="Z6199" t="s">
        <v>448</v>
      </c>
      <c r="AA6199">
        <v>44</v>
      </c>
      <c r="AB6199" t="s">
        <v>6638</v>
      </c>
      <c r="AC6199">
        <v>2</v>
      </c>
      <c r="AD6199">
        <v>2</v>
      </c>
      <c r="AE6199">
        <v>3</v>
      </c>
      <c r="AF6199">
        <v>2</v>
      </c>
      <c r="AG6199">
        <v>1</v>
      </c>
      <c r="AH6199">
        <v>1</v>
      </c>
      <c r="AI6199">
        <v>0</v>
      </c>
      <c r="AJ6199">
        <v>90673</v>
      </c>
      <c r="AK6199" t="s">
        <v>289</v>
      </c>
      <c r="AL6199" t="s">
        <v>61</v>
      </c>
      <c r="AM6199" t="s">
        <v>61</v>
      </c>
      <c r="AN6199" t="s">
        <v>145</v>
      </c>
      <c r="AO6199" t="s">
        <v>61</v>
      </c>
      <c r="AP6199">
        <v>1</v>
      </c>
      <c r="AQ6199" t="str">
        <f t="shared" si="387"/>
        <v>HIST</v>
      </c>
      <c r="AR6199" t="str">
        <f t="shared" si="387"/>
        <v>3510</v>
      </c>
      <c r="AS6199" t="str">
        <f t="shared" si="388"/>
        <v>Hort</v>
      </c>
      <c r="AT6199" t="str">
        <f t="shared" si="385"/>
        <v xml:space="preserve">HIST3510Hortua Giovanni </v>
      </c>
      <c r="AU6199" t="str">
        <f t="shared" si="386"/>
        <v>HIST3510-2</v>
      </c>
      <c r="AV6199" t="s">
        <v>4771</v>
      </c>
      <c r="AW6199" t="s">
        <v>4772</v>
      </c>
    </row>
    <row r="6200" spans="1:51" x14ac:dyDescent="0.2">
      <c r="A6200" t="s">
        <v>1814</v>
      </c>
      <c r="B6200" t="s">
        <v>1989</v>
      </c>
      <c r="C6200">
        <v>3510</v>
      </c>
      <c r="D6200" t="s">
        <v>125</v>
      </c>
      <c r="E6200">
        <v>117</v>
      </c>
      <c r="F6200">
        <v>7.8</v>
      </c>
      <c r="G6200">
        <v>0</v>
      </c>
      <c r="H6200">
        <v>0</v>
      </c>
      <c r="I6200">
        <v>0</v>
      </c>
      <c r="J6200">
        <v>0</v>
      </c>
      <c r="K6200">
        <v>7.8</v>
      </c>
      <c r="L6200">
        <v>39</v>
      </c>
      <c r="M6200">
        <v>0</v>
      </c>
      <c r="N6200">
        <v>0</v>
      </c>
      <c r="O6200">
        <v>0</v>
      </c>
      <c r="P6200">
        <v>39</v>
      </c>
      <c r="Q6200">
        <v>40</v>
      </c>
      <c r="R6200" s="3">
        <v>0.97499999999999998</v>
      </c>
      <c r="S6200">
        <v>0</v>
      </c>
      <c r="T6200">
        <v>0</v>
      </c>
      <c r="AQ6200" t="str">
        <f t="shared" si="387"/>
        <v>HIST</v>
      </c>
      <c r="AR6200" t="str">
        <f t="shared" si="387"/>
        <v>3510</v>
      </c>
      <c r="AS6200" t="str">
        <f t="shared" si="388"/>
        <v/>
      </c>
      <c r="AT6200" t="str">
        <f t="shared" si="385"/>
        <v>HIST3510</v>
      </c>
      <c r="AU6200" t="str">
        <f t="shared" si="386"/>
        <v>HIST3510-***** CRSE TOTAL</v>
      </c>
    </row>
    <row r="6201" spans="1:51" x14ac:dyDescent="0.2">
      <c r="A6201" t="s">
        <v>1814</v>
      </c>
      <c r="B6201" t="s">
        <v>1989</v>
      </c>
      <c r="C6201">
        <v>3520</v>
      </c>
      <c r="D6201">
        <v>1</v>
      </c>
      <c r="E6201">
        <v>48</v>
      </c>
      <c r="F6201">
        <v>3.2</v>
      </c>
      <c r="G6201">
        <v>0</v>
      </c>
      <c r="H6201">
        <v>0</v>
      </c>
      <c r="I6201">
        <v>0</v>
      </c>
      <c r="J6201">
        <v>0</v>
      </c>
      <c r="K6201">
        <v>3.2</v>
      </c>
      <c r="L6201">
        <v>16</v>
      </c>
      <c r="M6201">
        <v>0</v>
      </c>
      <c r="N6201">
        <v>0</v>
      </c>
      <c r="O6201">
        <v>1</v>
      </c>
      <c r="P6201">
        <v>17</v>
      </c>
      <c r="Q6201">
        <v>15</v>
      </c>
      <c r="R6201" s="3">
        <v>1.0667</v>
      </c>
      <c r="S6201">
        <v>0</v>
      </c>
      <c r="T6201">
        <v>3</v>
      </c>
      <c r="U6201" t="s">
        <v>2005</v>
      </c>
      <c r="V6201" t="s">
        <v>118</v>
      </c>
      <c r="W6201" s="4">
        <v>0.75</v>
      </c>
      <c r="X6201" s="4">
        <v>0.86458333333333337</v>
      </c>
      <c r="Y6201" t="s">
        <v>107</v>
      </c>
      <c r="Z6201" t="s">
        <v>385</v>
      </c>
      <c r="AA6201">
        <v>45</v>
      </c>
      <c r="AB6201" t="s">
        <v>6425</v>
      </c>
      <c r="AC6201">
        <v>2</v>
      </c>
      <c r="AD6201">
        <v>2</v>
      </c>
      <c r="AE6201">
        <v>3</v>
      </c>
      <c r="AF6201">
        <v>4</v>
      </c>
      <c r="AG6201">
        <v>4</v>
      </c>
      <c r="AH6201">
        <v>0</v>
      </c>
      <c r="AI6201">
        <v>0</v>
      </c>
      <c r="AJ6201">
        <v>94299</v>
      </c>
      <c r="AK6201" t="s">
        <v>289</v>
      </c>
      <c r="AL6201" t="s">
        <v>61</v>
      </c>
      <c r="AM6201" t="s">
        <v>99</v>
      </c>
      <c r="AN6201" t="s">
        <v>398</v>
      </c>
      <c r="AO6201" t="s">
        <v>61</v>
      </c>
      <c r="AP6201">
        <v>1</v>
      </c>
      <c r="AQ6201" t="str">
        <f t="shared" si="387"/>
        <v>HIST</v>
      </c>
      <c r="AR6201" t="str">
        <f t="shared" si="387"/>
        <v>3520</v>
      </c>
      <c r="AS6201" t="str">
        <f t="shared" si="388"/>
        <v>Phun</v>
      </c>
      <c r="AT6201" t="str">
        <f t="shared" si="385"/>
        <v>HIST3520Phun Juily Iyn Vo</v>
      </c>
      <c r="AU6201" t="str">
        <f t="shared" si="386"/>
        <v>HIST3520-1</v>
      </c>
      <c r="AV6201" t="s">
        <v>4493</v>
      </c>
      <c r="AW6201" t="s">
        <v>4494</v>
      </c>
      <c r="AX6201" t="s">
        <v>4495</v>
      </c>
      <c r="AY6201" t="s">
        <v>4496</v>
      </c>
    </row>
    <row r="6202" spans="1:51" x14ac:dyDescent="0.2">
      <c r="A6202" t="s">
        <v>1814</v>
      </c>
      <c r="B6202" t="s">
        <v>1989</v>
      </c>
      <c r="C6202">
        <v>3520</v>
      </c>
      <c r="D6202" t="s">
        <v>125</v>
      </c>
      <c r="E6202">
        <v>48</v>
      </c>
      <c r="F6202">
        <v>3.2</v>
      </c>
      <c r="G6202">
        <v>0</v>
      </c>
      <c r="H6202">
        <v>0</v>
      </c>
      <c r="I6202">
        <v>0</v>
      </c>
      <c r="J6202">
        <v>0</v>
      </c>
      <c r="K6202">
        <v>3.2</v>
      </c>
      <c r="L6202">
        <v>16</v>
      </c>
      <c r="M6202">
        <v>0</v>
      </c>
      <c r="N6202">
        <v>0</v>
      </c>
      <c r="O6202">
        <v>1</v>
      </c>
      <c r="P6202">
        <v>17</v>
      </c>
      <c r="Q6202">
        <v>15</v>
      </c>
      <c r="R6202" s="3">
        <v>1.1333</v>
      </c>
      <c r="S6202">
        <v>0</v>
      </c>
      <c r="T6202">
        <v>3</v>
      </c>
      <c r="AQ6202" t="str">
        <f t="shared" si="387"/>
        <v>HIST</v>
      </c>
      <c r="AR6202" t="str">
        <f t="shared" si="387"/>
        <v>3520</v>
      </c>
      <c r="AS6202" t="str">
        <f t="shared" si="388"/>
        <v/>
      </c>
      <c r="AT6202" t="str">
        <f t="shared" si="385"/>
        <v>HIST3520</v>
      </c>
      <c r="AU6202" t="str">
        <f t="shared" si="386"/>
        <v>HIST3520-***** CRSE TOTAL</v>
      </c>
    </row>
    <row r="6203" spans="1:51" x14ac:dyDescent="0.2">
      <c r="A6203" t="s">
        <v>1814</v>
      </c>
      <c r="B6203" t="s">
        <v>1989</v>
      </c>
      <c r="C6203">
        <v>3560</v>
      </c>
      <c r="D6203">
        <v>1</v>
      </c>
      <c r="E6203">
        <v>114</v>
      </c>
      <c r="F6203">
        <v>7.6</v>
      </c>
      <c r="G6203">
        <v>0</v>
      </c>
      <c r="H6203">
        <v>0</v>
      </c>
      <c r="I6203">
        <v>0</v>
      </c>
      <c r="J6203">
        <v>0</v>
      </c>
      <c r="K6203">
        <v>7.6</v>
      </c>
      <c r="L6203">
        <v>38</v>
      </c>
      <c r="M6203">
        <v>0</v>
      </c>
      <c r="N6203">
        <v>0</v>
      </c>
      <c r="O6203">
        <v>0</v>
      </c>
      <c r="P6203">
        <v>38</v>
      </c>
      <c r="Q6203">
        <v>40</v>
      </c>
      <c r="R6203" s="3">
        <v>0.95</v>
      </c>
      <c r="S6203">
        <v>0</v>
      </c>
      <c r="T6203">
        <v>0</v>
      </c>
      <c r="U6203" t="s">
        <v>2006</v>
      </c>
      <c r="V6203" t="s">
        <v>113</v>
      </c>
      <c r="W6203" s="4">
        <v>0.51041666666666663</v>
      </c>
      <c r="X6203" s="4">
        <v>0.5625</v>
      </c>
      <c r="Y6203" t="s">
        <v>129</v>
      </c>
      <c r="Z6203">
        <v>345</v>
      </c>
      <c r="AA6203">
        <v>40</v>
      </c>
      <c r="AB6203" t="s">
        <v>6638</v>
      </c>
      <c r="AC6203">
        <v>2</v>
      </c>
      <c r="AD6203">
        <v>2</v>
      </c>
      <c r="AE6203">
        <v>3</v>
      </c>
      <c r="AF6203">
        <v>2</v>
      </c>
      <c r="AG6203">
        <v>1</v>
      </c>
      <c r="AH6203">
        <v>1</v>
      </c>
      <c r="AI6203">
        <v>0</v>
      </c>
      <c r="AJ6203">
        <v>90674</v>
      </c>
      <c r="AK6203" t="s">
        <v>163</v>
      </c>
      <c r="AL6203" t="s">
        <v>61</v>
      </c>
      <c r="AM6203" t="s">
        <v>61</v>
      </c>
      <c r="AN6203" t="s">
        <v>145</v>
      </c>
      <c r="AO6203" t="s">
        <v>61</v>
      </c>
      <c r="AP6203">
        <v>1</v>
      </c>
      <c r="AQ6203" t="str">
        <f t="shared" si="387"/>
        <v>HIST</v>
      </c>
      <c r="AR6203" t="str">
        <f t="shared" si="387"/>
        <v>3560</v>
      </c>
      <c r="AS6203" t="str">
        <f t="shared" si="388"/>
        <v>Hort</v>
      </c>
      <c r="AT6203" t="str">
        <f t="shared" si="385"/>
        <v xml:space="preserve">HIST3560Hortua Giovanni </v>
      </c>
      <c r="AU6203" t="str">
        <f t="shared" si="386"/>
        <v>HIST3560-1</v>
      </c>
      <c r="AV6203" t="s">
        <v>4771</v>
      </c>
      <c r="AW6203" t="s">
        <v>4772</v>
      </c>
    </row>
    <row r="6204" spans="1:51" x14ac:dyDescent="0.2">
      <c r="A6204" t="s">
        <v>1814</v>
      </c>
      <c r="B6204" t="s">
        <v>1989</v>
      </c>
      <c r="C6204">
        <v>3560</v>
      </c>
      <c r="D6204">
        <v>2</v>
      </c>
      <c r="E6204">
        <v>108</v>
      </c>
      <c r="F6204">
        <v>7.2</v>
      </c>
      <c r="G6204">
        <v>0</v>
      </c>
      <c r="H6204">
        <v>0</v>
      </c>
      <c r="I6204">
        <v>0.6</v>
      </c>
      <c r="J6204">
        <v>0</v>
      </c>
      <c r="K6204">
        <v>7.2</v>
      </c>
      <c r="L6204">
        <v>36</v>
      </c>
      <c r="M6204">
        <v>3</v>
      </c>
      <c r="N6204">
        <v>0</v>
      </c>
      <c r="O6204">
        <v>0</v>
      </c>
      <c r="P6204">
        <v>36</v>
      </c>
      <c r="Q6204">
        <v>40</v>
      </c>
      <c r="R6204" s="3">
        <v>0.9</v>
      </c>
      <c r="S6204">
        <v>0</v>
      </c>
      <c r="T6204">
        <v>0</v>
      </c>
      <c r="U6204" t="s">
        <v>2006</v>
      </c>
      <c r="V6204" t="s">
        <v>113</v>
      </c>
      <c r="W6204" s="4">
        <v>0.56944444444444442</v>
      </c>
      <c r="X6204" s="4">
        <v>0.62152777777777779</v>
      </c>
      <c r="Y6204" t="s">
        <v>129</v>
      </c>
      <c r="Z6204">
        <v>345</v>
      </c>
      <c r="AA6204">
        <v>40</v>
      </c>
      <c r="AB6204" t="s">
        <v>6631</v>
      </c>
      <c r="AC6204">
        <v>2</v>
      </c>
      <c r="AD6204">
        <v>2</v>
      </c>
      <c r="AE6204">
        <v>3</v>
      </c>
      <c r="AF6204">
        <v>5</v>
      </c>
      <c r="AG6204">
        <v>4</v>
      </c>
      <c r="AH6204">
        <v>1</v>
      </c>
      <c r="AI6204">
        <v>0</v>
      </c>
      <c r="AJ6204">
        <v>90675</v>
      </c>
      <c r="AK6204" t="s">
        <v>163</v>
      </c>
      <c r="AL6204" t="s">
        <v>61</v>
      </c>
      <c r="AM6204" t="s">
        <v>61</v>
      </c>
      <c r="AN6204" t="s">
        <v>145</v>
      </c>
      <c r="AO6204" t="s">
        <v>61</v>
      </c>
      <c r="AP6204">
        <v>1</v>
      </c>
      <c r="AQ6204" t="str">
        <f t="shared" si="387"/>
        <v>HIST</v>
      </c>
      <c r="AR6204" t="str">
        <f t="shared" si="387"/>
        <v>3560</v>
      </c>
      <c r="AS6204" t="str">
        <f t="shared" si="388"/>
        <v>Denn</v>
      </c>
      <c r="AT6204" t="str">
        <f t="shared" si="385"/>
        <v>HIST3560Dennis Dawn Amber</v>
      </c>
      <c r="AU6204" t="str">
        <f t="shared" si="386"/>
        <v>HIST3560-2</v>
      </c>
      <c r="AV6204" t="s">
        <v>4764</v>
      </c>
      <c r="AW6204" t="s">
        <v>3146</v>
      </c>
      <c r="AX6204" t="s">
        <v>4765</v>
      </c>
    </row>
    <row r="6205" spans="1:51" x14ac:dyDescent="0.2">
      <c r="A6205" t="s">
        <v>1814</v>
      </c>
      <c r="B6205" t="s">
        <v>1989</v>
      </c>
      <c r="C6205">
        <v>3560</v>
      </c>
      <c r="D6205" t="s">
        <v>125</v>
      </c>
      <c r="E6205">
        <v>222</v>
      </c>
      <c r="F6205">
        <v>14.8</v>
      </c>
      <c r="G6205">
        <v>0</v>
      </c>
      <c r="H6205">
        <v>0</v>
      </c>
      <c r="I6205">
        <v>0.6</v>
      </c>
      <c r="J6205">
        <v>0</v>
      </c>
      <c r="K6205">
        <v>14.8</v>
      </c>
      <c r="L6205">
        <v>74</v>
      </c>
      <c r="M6205">
        <v>3</v>
      </c>
      <c r="N6205">
        <v>0</v>
      </c>
      <c r="O6205">
        <v>0</v>
      </c>
      <c r="P6205">
        <v>74</v>
      </c>
      <c r="Q6205">
        <v>80</v>
      </c>
      <c r="R6205" s="3">
        <v>0.92500000000000004</v>
      </c>
      <c r="S6205">
        <v>0</v>
      </c>
      <c r="T6205">
        <v>0</v>
      </c>
      <c r="AQ6205" t="str">
        <f t="shared" si="387"/>
        <v>HIST</v>
      </c>
      <c r="AR6205" t="str">
        <f t="shared" si="387"/>
        <v>3560</v>
      </c>
      <c r="AS6205" t="str">
        <f t="shared" si="388"/>
        <v/>
      </c>
      <c r="AT6205" t="str">
        <f t="shared" si="385"/>
        <v>HIST3560</v>
      </c>
      <c r="AU6205" t="str">
        <f t="shared" si="386"/>
        <v>HIST3560-***** CRSE TOTAL</v>
      </c>
    </row>
    <row r="6206" spans="1:51" x14ac:dyDescent="0.2">
      <c r="A6206" t="s">
        <v>1814</v>
      </c>
      <c r="B6206" t="s">
        <v>1989</v>
      </c>
      <c r="C6206">
        <v>3570</v>
      </c>
      <c r="D6206">
        <v>1</v>
      </c>
      <c r="E6206">
        <v>120</v>
      </c>
      <c r="F6206">
        <v>8</v>
      </c>
      <c r="G6206">
        <v>0</v>
      </c>
      <c r="H6206">
        <v>0</v>
      </c>
      <c r="I6206">
        <v>0</v>
      </c>
      <c r="J6206">
        <v>0</v>
      </c>
      <c r="K6206">
        <v>8</v>
      </c>
      <c r="L6206">
        <v>40</v>
      </c>
      <c r="M6206">
        <v>0</v>
      </c>
      <c r="N6206">
        <v>0</v>
      </c>
      <c r="O6206">
        <v>0</v>
      </c>
      <c r="P6206">
        <v>40</v>
      </c>
      <c r="Q6206">
        <v>40</v>
      </c>
      <c r="R6206" s="3">
        <v>1</v>
      </c>
      <c r="S6206">
        <v>0</v>
      </c>
      <c r="T6206">
        <v>0</v>
      </c>
      <c r="U6206" t="s">
        <v>2007</v>
      </c>
      <c r="V6206" t="s">
        <v>111</v>
      </c>
      <c r="W6206" s="4">
        <v>0.56944444444444442</v>
      </c>
      <c r="X6206" s="4">
        <v>0.62152777777777779</v>
      </c>
      <c r="Y6206" t="s">
        <v>107</v>
      </c>
      <c r="Z6206" t="s">
        <v>378</v>
      </c>
      <c r="AA6206">
        <v>49</v>
      </c>
      <c r="AB6206" t="s">
        <v>6625</v>
      </c>
      <c r="AC6206">
        <v>2</v>
      </c>
      <c r="AD6206">
        <v>2</v>
      </c>
      <c r="AE6206">
        <v>3</v>
      </c>
      <c r="AF6206">
        <v>5</v>
      </c>
      <c r="AG6206">
        <v>5</v>
      </c>
      <c r="AH6206">
        <v>0</v>
      </c>
      <c r="AI6206">
        <v>0</v>
      </c>
      <c r="AJ6206">
        <v>90676</v>
      </c>
      <c r="AK6206" t="s">
        <v>163</v>
      </c>
      <c r="AL6206" t="s">
        <v>61</v>
      </c>
      <c r="AM6206" t="s">
        <v>61</v>
      </c>
      <c r="AN6206" t="s">
        <v>145</v>
      </c>
      <c r="AO6206" t="s">
        <v>61</v>
      </c>
      <c r="AP6206">
        <v>1</v>
      </c>
      <c r="AQ6206" t="str">
        <f t="shared" si="387"/>
        <v>HIST</v>
      </c>
      <c r="AR6206" t="str">
        <f t="shared" si="387"/>
        <v>3570</v>
      </c>
      <c r="AS6206" t="str">
        <f t="shared" si="388"/>
        <v>Curr</v>
      </c>
      <c r="AT6206" t="str">
        <f t="shared" si="385"/>
        <v>HIST3570Curren Jennifer L</v>
      </c>
      <c r="AU6206" t="str">
        <f t="shared" si="386"/>
        <v>HIST3570-1</v>
      </c>
      <c r="AV6206" t="s">
        <v>52</v>
      </c>
      <c r="AW6206" t="s">
        <v>2401</v>
      </c>
      <c r="AX6206" t="s">
        <v>2483</v>
      </c>
    </row>
    <row r="6207" spans="1:51" x14ac:dyDescent="0.2">
      <c r="A6207" t="s">
        <v>1814</v>
      </c>
      <c r="B6207" t="s">
        <v>1989</v>
      </c>
      <c r="C6207">
        <v>3570</v>
      </c>
      <c r="D6207">
        <v>2</v>
      </c>
      <c r="E6207">
        <v>117</v>
      </c>
      <c r="F6207">
        <v>7.8</v>
      </c>
      <c r="G6207">
        <v>0</v>
      </c>
      <c r="H6207">
        <v>0</v>
      </c>
      <c r="I6207">
        <v>0</v>
      </c>
      <c r="J6207">
        <v>0</v>
      </c>
      <c r="K6207">
        <v>7.8</v>
      </c>
      <c r="L6207">
        <v>39</v>
      </c>
      <c r="M6207">
        <v>0</v>
      </c>
      <c r="N6207">
        <v>0</v>
      </c>
      <c r="O6207">
        <v>0</v>
      </c>
      <c r="P6207">
        <v>39</v>
      </c>
      <c r="Q6207">
        <v>40</v>
      </c>
      <c r="R6207" s="3">
        <v>0.97499999999999998</v>
      </c>
      <c r="S6207">
        <v>0</v>
      </c>
      <c r="T6207">
        <v>0</v>
      </c>
      <c r="U6207" t="s">
        <v>2007</v>
      </c>
      <c r="V6207" t="s">
        <v>111</v>
      </c>
      <c r="W6207" s="4">
        <v>0.51041666666666663</v>
      </c>
      <c r="X6207" s="4">
        <v>0.5625</v>
      </c>
      <c r="Y6207" t="s">
        <v>232</v>
      </c>
      <c r="Z6207" t="s">
        <v>487</v>
      </c>
      <c r="AA6207">
        <v>49</v>
      </c>
      <c r="AB6207" t="s">
        <v>6625</v>
      </c>
      <c r="AC6207">
        <v>2</v>
      </c>
      <c r="AD6207">
        <v>2</v>
      </c>
      <c r="AE6207">
        <v>3</v>
      </c>
      <c r="AF6207">
        <v>4</v>
      </c>
      <c r="AG6207">
        <v>3</v>
      </c>
      <c r="AH6207">
        <v>1</v>
      </c>
      <c r="AI6207">
        <v>0</v>
      </c>
      <c r="AJ6207">
        <v>90677</v>
      </c>
      <c r="AK6207" t="s">
        <v>163</v>
      </c>
      <c r="AL6207" t="s">
        <v>61</v>
      </c>
      <c r="AM6207" t="s">
        <v>61</v>
      </c>
      <c r="AN6207" t="s">
        <v>145</v>
      </c>
      <c r="AO6207" t="s">
        <v>61</v>
      </c>
      <c r="AP6207">
        <v>1</v>
      </c>
      <c r="AQ6207" t="str">
        <f t="shared" si="387"/>
        <v>HIST</v>
      </c>
      <c r="AR6207" t="str">
        <f t="shared" si="387"/>
        <v>3570</v>
      </c>
      <c r="AS6207" t="str">
        <f t="shared" si="388"/>
        <v>Curr</v>
      </c>
      <c r="AT6207" t="str">
        <f t="shared" si="385"/>
        <v>HIST3570Curren Jennifer L</v>
      </c>
      <c r="AU6207" t="str">
        <f t="shared" si="386"/>
        <v>HIST3570-2</v>
      </c>
      <c r="AV6207" t="s">
        <v>52</v>
      </c>
      <c r="AW6207" t="s">
        <v>2401</v>
      </c>
      <c r="AX6207" t="s">
        <v>2483</v>
      </c>
    </row>
    <row r="6208" spans="1:51" x14ac:dyDescent="0.2">
      <c r="A6208" t="s">
        <v>1814</v>
      </c>
      <c r="B6208" t="s">
        <v>1989</v>
      </c>
      <c r="C6208">
        <v>3570</v>
      </c>
      <c r="D6208">
        <v>3</v>
      </c>
      <c r="E6208">
        <v>114</v>
      </c>
      <c r="F6208">
        <v>7.6</v>
      </c>
      <c r="G6208">
        <v>0</v>
      </c>
      <c r="H6208">
        <v>0</v>
      </c>
      <c r="I6208">
        <v>0.2</v>
      </c>
      <c r="J6208">
        <v>0</v>
      </c>
      <c r="K6208">
        <v>7.6</v>
      </c>
      <c r="L6208">
        <v>38</v>
      </c>
      <c r="M6208">
        <v>1</v>
      </c>
      <c r="N6208">
        <v>0</v>
      </c>
      <c r="O6208">
        <v>1</v>
      </c>
      <c r="P6208">
        <v>39</v>
      </c>
      <c r="Q6208">
        <v>40</v>
      </c>
      <c r="R6208" s="3">
        <v>0.95</v>
      </c>
      <c r="S6208">
        <v>0</v>
      </c>
      <c r="T6208">
        <v>3</v>
      </c>
      <c r="U6208" t="s">
        <v>2007</v>
      </c>
      <c r="V6208" t="s">
        <v>113</v>
      </c>
      <c r="W6208" s="4">
        <v>0.62847222222222221</v>
      </c>
      <c r="X6208" s="4">
        <v>0.68055555555555547</v>
      </c>
      <c r="Y6208" t="s">
        <v>107</v>
      </c>
      <c r="Z6208" t="s">
        <v>1204</v>
      </c>
      <c r="AA6208">
        <v>40</v>
      </c>
      <c r="AB6208" t="s">
        <v>6638</v>
      </c>
      <c r="AC6208">
        <v>2</v>
      </c>
      <c r="AD6208">
        <v>2</v>
      </c>
      <c r="AE6208">
        <v>3</v>
      </c>
      <c r="AF6208">
        <v>7</v>
      </c>
      <c r="AG6208">
        <v>5</v>
      </c>
      <c r="AH6208">
        <v>2</v>
      </c>
      <c r="AI6208">
        <v>0</v>
      </c>
      <c r="AJ6208">
        <v>93814</v>
      </c>
      <c r="AK6208" t="s">
        <v>163</v>
      </c>
      <c r="AL6208" t="s">
        <v>61</v>
      </c>
      <c r="AM6208" t="s">
        <v>61</v>
      </c>
      <c r="AN6208" t="s">
        <v>145</v>
      </c>
      <c r="AO6208" t="s">
        <v>61</v>
      </c>
      <c r="AP6208">
        <v>1</v>
      </c>
      <c r="AQ6208" t="str">
        <f t="shared" si="387"/>
        <v>HIST</v>
      </c>
      <c r="AR6208" t="str">
        <f t="shared" si="387"/>
        <v>3570</v>
      </c>
      <c r="AS6208" t="str">
        <f t="shared" si="388"/>
        <v>Hort</v>
      </c>
      <c r="AT6208" t="str">
        <f t="shared" si="385"/>
        <v xml:space="preserve">HIST3570Hortua Giovanni </v>
      </c>
      <c r="AU6208" t="str">
        <f t="shared" si="386"/>
        <v>HIST3570-3</v>
      </c>
      <c r="AV6208" t="s">
        <v>4771</v>
      </c>
      <c r="AW6208" t="s">
        <v>4772</v>
      </c>
    </row>
    <row r="6209" spans="1:50" x14ac:dyDescent="0.2">
      <c r="A6209" t="s">
        <v>1814</v>
      </c>
      <c r="B6209" t="s">
        <v>1989</v>
      </c>
      <c r="C6209">
        <v>3570</v>
      </c>
      <c r="D6209">
        <v>4</v>
      </c>
      <c r="E6209">
        <v>90</v>
      </c>
      <c r="F6209">
        <v>6</v>
      </c>
      <c r="G6209">
        <v>0</v>
      </c>
      <c r="H6209">
        <v>0</v>
      </c>
      <c r="I6209">
        <v>0</v>
      </c>
      <c r="J6209">
        <v>0</v>
      </c>
      <c r="K6209">
        <v>6</v>
      </c>
      <c r="L6209">
        <v>30</v>
      </c>
      <c r="M6209">
        <v>0</v>
      </c>
      <c r="N6209">
        <v>0</v>
      </c>
      <c r="O6209">
        <v>0</v>
      </c>
      <c r="P6209">
        <v>30</v>
      </c>
      <c r="Q6209">
        <v>40</v>
      </c>
      <c r="R6209" s="3">
        <v>0.75</v>
      </c>
      <c r="S6209">
        <v>0</v>
      </c>
      <c r="T6209">
        <v>0</v>
      </c>
      <c r="U6209" t="s">
        <v>2007</v>
      </c>
      <c r="V6209" t="s">
        <v>118</v>
      </c>
      <c r="W6209" s="4">
        <v>0.75</v>
      </c>
      <c r="X6209" s="4">
        <v>0.86458333333333337</v>
      </c>
      <c r="Y6209" t="s">
        <v>155</v>
      </c>
      <c r="Z6209">
        <v>334</v>
      </c>
      <c r="AA6209">
        <v>50</v>
      </c>
      <c r="AB6209" t="s">
        <v>6621</v>
      </c>
      <c r="AC6209">
        <v>2</v>
      </c>
      <c r="AD6209">
        <v>2</v>
      </c>
      <c r="AE6209">
        <v>3</v>
      </c>
      <c r="AF6209">
        <v>4</v>
      </c>
      <c r="AG6209">
        <v>3</v>
      </c>
      <c r="AH6209">
        <v>1</v>
      </c>
      <c r="AI6209">
        <v>0</v>
      </c>
      <c r="AJ6209">
        <v>96359</v>
      </c>
      <c r="AK6209" t="s">
        <v>163</v>
      </c>
      <c r="AL6209" t="s">
        <v>61</v>
      </c>
      <c r="AM6209" t="s">
        <v>61</v>
      </c>
      <c r="AN6209" t="s">
        <v>145</v>
      </c>
      <c r="AO6209" t="s">
        <v>61</v>
      </c>
      <c r="AP6209">
        <v>1</v>
      </c>
      <c r="AQ6209" t="str">
        <f t="shared" si="387"/>
        <v>HIST</v>
      </c>
      <c r="AR6209" t="str">
        <f t="shared" si="387"/>
        <v>3570</v>
      </c>
      <c r="AS6209" t="str">
        <f t="shared" si="388"/>
        <v>Payn</v>
      </c>
      <c r="AT6209" t="str">
        <f t="shared" si="385"/>
        <v>HIST3570Paynich Timothy John</v>
      </c>
      <c r="AU6209" t="str">
        <f t="shared" si="386"/>
        <v>HIST3570-4</v>
      </c>
      <c r="AV6209" t="s">
        <v>44</v>
      </c>
      <c r="AW6209" t="s">
        <v>2907</v>
      </c>
      <c r="AX6209" t="s">
        <v>2394</v>
      </c>
    </row>
    <row r="6210" spans="1:50" x14ac:dyDescent="0.2">
      <c r="A6210" t="s">
        <v>1814</v>
      </c>
      <c r="B6210" t="s">
        <v>1989</v>
      </c>
      <c r="C6210">
        <v>3570</v>
      </c>
      <c r="D6210" t="s">
        <v>125</v>
      </c>
      <c r="E6210">
        <v>441</v>
      </c>
      <c r="F6210">
        <v>29.4</v>
      </c>
      <c r="G6210">
        <v>0</v>
      </c>
      <c r="H6210">
        <v>0</v>
      </c>
      <c r="I6210">
        <v>0.2</v>
      </c>
      <c r="J6210">
        <v>0</v>
      </c>
      <c r="K6210">
        <v>29.4</v>
      </c>
      <c r="L6210">
        <v>147</v>
      </c>
      <c r="M6210">
        <v>1</v>
      </c>
      <c r="N6210">
        <v>0</v>
      </c>
      <c r="O6210">
        <v>1</v>
      </c>
      <c r="P6210">
        <v>148</v>
      </c>
      <c r="Q6210">
        <v>160</v>
      </c>
      <c r="R6210" s="3">
        <v>0.92500000000000004</v>
      </c>
      <c r="S6210">
        <v>0</v>
      </c>
      <c r="T6210">
        <v>3</v>
      </c>
      <c r="AQ6210" t="str">
        <f t="shared" si="387"/>
        <v>HIST</v>
      </c>
      <c r="AR6210" t="str">
        <f t="shared" si="387"/>
        <v>3570</v>
      </c>
      <c r="AS6210" t="str">
        <f t="shared" si="388"/>
        <v/>
      </c>
      <c r="AT6210" t="str">
        <f t="shared" si="385"/>
        <v>HIST3570</v>
      </c>
      <c r="AU6210" t="str">
        <f t="shared" si="386"/>
        <v>HIST3570-***** CRSE TOTAL</v>
      </c>
    </row>
    <row r="6211" spans="1:50" x14ac:dyDescent="0.2">
      <c r="A6211" t="s">
        <v>1814</v>
      </c>
      <c r="B6211" t="s">
        <v>1989</v>
      </c>
      <c r="C6211">
        <v>3600</v>
      </c>
      <c r="D6211">
        <v>2</v>
      </c>
      <c r="E6211">
        <v>102</v>
      </c>
      <c r="F6211">
        <v>6.8</v>
      </c>
      <c r="G6211">
        <v>0</v>
      </c>
      <c r="H6211">
        <v>0</v>
      </c>
      <c r="I6211">
        <v>0</v>
      </c>
      <c r="J6211">
        <v>0</v>
      </c>
      <c r="K6211">
        <v>6.8</v>
      </c>
      <c r="L6211">
        <v>34</v>
      </c>
      <c r="M6211">
        <v>0</v>
      </c>
      <c r="N6211">
        <v>0</v>
      </c>
      <c r="O6211">
        <v>1</v>
      </c>
      <c r="P6211">
        <v>35</v>
      </c>
      <c r="Q6211">
        <v>40</v>
      </c>
      <c r="R6211" s="3">
        <v>0.85</v>
      </c>
      <c r="S6211">
        <v>0</v>
      </c>
      <c r="T6211">
        <v>3</v>
      </c>
      <c r="U6211" t="s">
        <v>2008</v>
      </c>
      <c r="V6211" t="s">
        <v>115</v>
      </c>
      <c r="W6211" s="4">
        <v>0.75</v>
      </c>
      <c r="X6211" s="4">
        <v>0.86458333333333337</v>
      </c>
      <c r="Y6211" t="s">
        <v>107</v>
      </c>
      <c r="Z6211" t="s">
        <v>733</v>
      </c>
      <c r="AA6211">
        <v>44</v>
      </c>
      <c r="AB6211" t="s">
        <v>6420</v>
      </c>
      <c r="AC6211">
        <v>2</v>
      </c>
      <c r="AD6211">
        <v>2</v>
      </c>
      <c r="AE6211">
        <v>3</v>
      </c>
      <c r="AF6211">
        <v>3</v>
      </c>
      <c r="AG6211">
        <v>2</v>
      </c>
      <c r="AH6211">
        <v>1</v>
      </c>
      <c r="AI6211">
        <v>0</v>
      </c>
      <c r="AJ6211">
        <v>90678</v>
      </c>
      <c r="AK6211" t="s">
        <v>289</v>
      </c>
      <c r="AL6211" t="s">
        <v>61</v>
      </c>
      <c r="AM6211" t="s">
        <v>61</v>
      </c>
      <c r="AN6211" t="s">
        <v>145</v>
      </c>
      <c r="AO6211" t="s">
        <v>61</v>
      </c>
      <c r="AP6211">
        <v>1</v>
      </c>
      <c r="AQ6211" t="str">
        <f t="shared" si="387"/>
        <v>HIST</v>
      </c>
      <c r="AR6211" t="str">
        <f t="shared" si="387"/>
        <v>3600</v>
      </c>
      <c r="AS6211" t="str">
        <f t="shared" si="388"/>
        <v>Card</v>
      </c>
      <c r="AT6211" t="str">
        <f t="shared" ref="AT6211:AT6274" si="389">CONCATENATE(AQ6211,AR6211, "",AB6211)</f>
        <v xml:space="preserve">HIST3600Cardona Cynthia </v>
      </c>
      <c r="AU6211" t="str">
        <f t="shared" ref="AU6211:AU6274" si="390">CONCATENATE(AQ6211,AR6211,"-",D6211)</f>
        <v>HIST3600-2</v>
      </c>
      <c r="AV6211" t="s">
        <v>4053</v>
      </c>
      <c r="AW6211" t="s">
        <v>2604</v>
      </c>
    </row>
    <row r="6212" spans="1:50" x14ac:dyDescent="0.2">
      <c r="A6212" t="s">
        <v>1814</v>
      </c>
      <c r="B6212" t="s">
        <v>1989</v>
      </c>
      <c r="C6212">
        <v>3600</v>
      </c>
      <c r="D6212" t="s">
        <v>125</v>
      </c>
      <c r="E6212">
        <v>102</v>
      </c>
      <c r="F6212">
        <v>6.8</v>
      </c>
      <c r="G6212">
        <v>0</v>
      </c>
      <c r="H6212">
        <v>0</v>
      </c>
      <c r="I6212">
        <v>0</v>
      </c>
      <c r="J6212">
        <v>0</v>
      </c>
      <c r="K6212">
        <v>6.8</v>
      </c>
      <c r="L6212">
        <v>34</v>
      </c>
      <c r="M6212">
        <v>0</v>
      </c>
      <c r="N6212">
        <v>0</v>
      </c>
      <c r="O6212">
        <v>1</v>
      </c>
      <c r="P6212">
        <v>35</v>
      </c>
      <c r="Q6212">
        <v>40</v>
      </c>
      <c r="R6212" s="3">
        <v>0.875</v>
      </c>
      <c r="S6212">
        <v>0</v>
      </c>
      <c r="T6212">
        <v>3</v>
      </c>
      <c r="AQ6212" t="str">
        <f t="shared" ref="AQ6212:AR6275" si="391">TRIM(B6212)</f>
        <v>HIST</v>
      </c>
      <c r="AR6212" t="str">
        <f t="shared" si="391"/>
        <v>3600</v>
      </c>
      <c r="AS6212" t="str">
        <f t="shared" si="388"/>
        <v/>
      </c>
      <c r="AT6212" t="str">
        <f t="shared" si="389"/>
        <v>HIST3600</v>
      </c>
      <c r="AU6212" t="str">
        <f t="shared" si="390"/>
        <v>HIST3600-***** CRSE TOTAL</v>
      </c>
    </row>
    <row r="6213" spans="1:50" x14ac:dyDescent="0.2">
      <c r="A6213" t="s">
        <v>1814</v>
      </c>
      <c r="B6213" t="s">
        <v>1989</v>
      </c>
      <c r="C6213">
        <v>3800</v>
      </c>
      <c r="D6213">
        <v>1</v>
      </c>
      <c r="E6213">
        <v>60</v>
      </c>
      <c r="F6213">
        <v>4</v>
      </c>
      <c r="G6213">
        <v>0</v>
      </c>
      <c r="H6213">
        <v>0</v>
      </c>
      <c r="I6213">
        <v>0</v>
      </c>
      <c r="J6213">
        <v>0.4</v>
      </c>
      <c r="K6213">
        <v>4</v>
      </c>
      <c r="L6213">
        <v>20</v>
      </c>
      <c r="M6213">
        <v>0</v>
      </c>
      <c r="N6213">
        <v>2</v>
      </c>
      <c r="O6213">
        <v>0</v>
      </c>
      <c r="P6213">
        <v>20</v>
      </c>
      <c r="Q6213">
        <v>20</v>
      </c>
      <c r="R6213" s="3">
        <v>1</v>
      </c>
      <c r="S6213">
        <v>0</v>
      </c>
      <c r="T6213">
        <v>0</v>
      </c>
      <c r="U6213" t="s">
        <v>608</v>
      </c>
      <c r="V6213" t="s">
        <v>113</v>
      </c>
      <c r="W6213" s="4">
        <v>0.56944444444444442</v>
      </c>
      <c r="X6213" s="4">
        <v>0.62152777777777779</v>
      </c>
      <c r="Y6213" t="s">
        <v>123</v>
      </c>
      <c r="Z6213">
        <v>112</v>
      </c>
      <c r="AA6213">
        <v>30</v>
      </c>
      <c r="AB6213" t="s">
        <v>5482</v>
      </c>
      <c r="AC6213">
        <v>2</v>
      </c>
      <c r="AD6213">
        <v>2</v>
      </c>
      <c r="AE6213">
        <v>3</v>
      </c>
      <c r="AF6213">
        <v>2</v>
      </c>
      <c r="AG6213">
        <v>2</v>
      </c>
      <c r="AH6213">
        <v>0</v>
      </c>
      <c r="AI6213">
        <v>0</v>
      </c>
      <c r="AJ6213">
        <v>94447</v>
      </c>
      <c r="AK6213" t="s">
        <v>501</v>
      </c>
      <c r="AL6213" t="s">
        <v>61</v>
      </c>
      <c r="AM6213" t="s">
        <v>61</v>
      </c>
      <c r="AN6213" t="s">
        <v>61</v>
      </c>
      <c r="AO6213" t="s">
        <v>61</v>
      </c>
      <c r="AP6213">
        <v>1</v>
      </c>
      <c r="AQ6213" t="str">
        <f t="shared" si="391"/>
        <v>HIST</v>
      </c>
      <c r="AR6213" t="str">
        <f t="shared" si="391"/>
        <v>3800</v>
      </c>
      <c r="AS6213" t="str">
        <f t="shared" si="388"/>
        <v>Mati</v>
      </c>
      <c r="AT6213" t="str">
        <f t="shared" si="389"/>
        <v xml:space="preserve">HIST3800Matin-Asgari Afshin </v>
      </c>
      <c r="AU6213" t="str">
        <f t="shared" si="390"/>
        <v>HIST3800-1</v>
      </c>
      <c r="AV6213" t="s">
        <v>47</v>
      </c>
      <c r="AW6213" t="s">
        <v>3015</v>
      </c>
    </row>
    <row r="6214" spans="1:50" x14ac:dyDescent="0.2">
      <c r="A6214" t="s">
        <v>1814</v>
      </c>
      <c r="B6214" t="s">
        <v>1989</v>
      </c>
      <c r="C6214">
        <v>3800</v>
      </c>
      <c r="D6214" t="s">
        <v>125</v>
      </c>
      <c r="E6214">
        <v>60</v>
      </c>
      <c r="F6214">
        <v>4</v>
      </c>
      <c r="G6214">
        <v>0</v>
      </c>
      <c r="H6214">
        <v>0</v>
      </c>
      <c r="I6214">
        <v>0</v>
      </c>
      <c r="J6214">
        <v>0.4</v>
      </c>
      <c r="K6214">
        <v>4</v>
      </c>
      <c r="L6214">
        <v>20</v>
      </c>
      <c r="M6214">
        <v>0</v>
      </c>
      <c r="N6214">
        <v>2</v>
      </c>
      <c r="O6214">
        <v>0</v>
      </c>
      <c r="P6214">
        <v>20</v>
      </c>
      <c r="Q6214">
        <v>20</v>
      </c>
      <c r="R6214" s="3">
        <v>1</v>
      </c>
      <c r="S6214">
        <v>0</v>
      </c>
      <c r="T6214">
        <v>0</v>
      </c>
      <c r="AQ6214" t="str">
        <f t="shared" si="391"/>
        <v>HIST</v>
      </c>
      <c r="AR6214" t="str">
        <f t="shared" si="391"/>
        <v>3800</v>
      </c>
      <c r="AS6214" t="str">
        <f t="shared" si="388"/>
        <v/>
      </c>
      <c r="AT6214" t="str">
        <f t="shared" si="389"/>
        <v>HIST3800</v>
      </c>
      <c r="AU6214" t="str">
        <f t="shared" si="390"/>
        <v>HIST3800-***** CRSE TOTAL</v>
      </c>
    </row>
    <row r="6215" spans="1:50" x14ac:dyDescent="0.2">
      <c r="A6215" t="s">
        <v>1814</v>
      </c>
      <c r="B6215" t="s">
        <v>1989</v>
      </c>
      <c r="C6215">
        <v>4110</v>
      </c>
      <c r="D6215">
        <v>1</v>
      </c>
      <c r="E6215">
        <v>57</v>
      </c>
      <c r="F6215">
        <v>3.8</v>
      </c>
      <c r="G6215">
        <v>0</v>
      </c>
      <c r="H6215">
        <v>0</v>
      </c>
      <c r="I6215">
        <v>0</v>
      </c>
      <c r="J6215">
        <v>0</v>
      </c>
      <c r="K6215">
        <v>3.8</v>
      </c>
      <c r="L6215">
        <v>19</v>
      </c>
      <c r="M6215">
        <v>0</v>
      </c>
      <c r="N6215">
        <v>0</v>
      </c>
      <c r="O6215">
        <v>1</v>
      </c>
      <c r="P6215">
        <v>20</v>
      </c>
      <c r="Q6215">
        <v>20</v>
      </c>
      <c r="R6215" s="3">
        <v>0.95</v>
      </c>
      <c r="S6215">
        <v>0</v>
      </c>
      <c r="T6215">
        <v>3</v>
      </c>
      <c r="U6215" t="s">
        <v>2009</v>
      </c>
      <c r="V6215" t="s">
        <v>111</v>
      </c>
      <c r="W6215" s="4">
        <v>0.3923611111111111</v>
      </c>
      <c r="X6215" s="4">
        <v>0.44444444444444442</v>
      </c>
      <c r="Y6215" t="s">
        <v>107</v>
      </c>
      <c r="Z6215" t="s">
        <v>1996</v>
      </c>
      <c r="AA6215">
        <v>20</v>
      </c>
      <c r="AB6215" t="s">
        <v>6636</v>
      </c>
      <c r="AC6215">
        <v>2</v>
      </c>
      <c r="AD6215">
        <v>2</v>
      </c>
      <c r="AE6215">
        <v>3</v>
      </c>
      <c r="AF6215">
        <v>1</v>
      </c>
      <c r="AG6215">
        <v>1</v>
      </c>
      <c r="AH6215">
        <v>0</v>
      </c>
      <c r="AI6215">
        <v>0</v>
      </c>
      <c r="AJ6215">
        <v>96363</v>
      </c>
      <c r="AK6215" t="s">
        <v>61</v>
      </c>
      <c r="AL6215" t="s">
        <v>61</v>
      </c>
      <c r="AM6215" t="s">
        <v>61</v>
      </c>
      <c r="AN6215" t="s">
        <v>61</v>
      </c>
      <c r="AO6215" t="s">
        <v>61</v>
      </c>
      <c r="AP6215">
        <v>1</v>
      </c>
      <c r="AQ6215" t="str">
        <f t="shared" si="391"/>
        <v>HIST</v>
      </c>
      <c r="AR6215" t="str">
        <f t="shared" si="391"/>
        <v>4110</v>
      </c>
      <c r="AS6215" t="str">
        <f t="shared" si="388"/>
        <v>Dora</v>
      </c>
      <c r="AT6215" t="str">
        <f t="shared" si="389"/>
        <v>HIST4110Doran Timothy Donald</v>
      </c>
      <c r="AU6215" t="str">
        <f t="shared" si="390"/>
        <v>HIST4110-1</v>
      </c>
      <c r="AV6215" t="s">
        <v>46</v>
      </c>
      <c r="AW6215" t="s">
        <v>2907</v>
      </c>
      <c r="AX6215" t="s">
        <v>3525</v>
      </c>
    </row>
    <row r="6216" spans="1:50" x14ac:dyDescent="0.2">
      <c r="A6216" t="s">
        <v>1814</v>
      </c>
      <c r="B6216" t="s">
        <v>1989</v>
      </c>
      <c r="C6216">
        <v>4110</v>
      </c>
      <c r="D6216" t="s">
        <v>125</v>
      </c>
      <c r="E6216">
        <v>57</v>
      </c>
      <c r="F6216">
        <v>3.8</v>
      </c>
      <c r="G6216">
        <v>0</v>
      </c>
      <c r="H6216">
        <v>0</v>
      </c>
      <c r="I6216">
        <v>0</v>
      </c>
      <c r="J6216">
        <v>0</v>
      </c>
      <c r="K6216">
        <v>3.8</v>
      </c>
      <c r="L6216">
        <v>19</v>
      </c>
      <c r="M6216">
        <v>0</v>
      </c>
      <c r="N6216">
        <v>0</v>
      </c>
      <c r="O6216">
        <v>1</v>
      </c>
      <c r="P6216">
        <v>20</v>
      </c>
      <c r="Q6216">
        <v>20</v>
      </c>
      <c r="R6216" s="3">
        <v>1</v>
      </c>
      <c r="S6216">
        <v>0</v>
      </c>
      <c r="T6216">
        <v>3</v>
      </c>
      <c r="AQ6216" t="str">
        <f t="shared" si="391"/>
        <v>HIST</v>
      </c>
      <c r="AR6216" t="str">
        <f t="shared" si="391"/>
        <v>4110</v>
      </c>
      <c r="AS6216" t="str">
        <f t="shared" si="388"/>
        <v/>
      </c>
      <c r="AT6216" t="str">
        <f t="shared" si="389"/>
        <v>HIST4110</v>
      </c>
      <c r="AU6216" t="str">
        <f t="shared" si="390"/>
        <v>HIST4110-***** CRSE TOTAL</v>
      </c>
    </row>
    <row r="6217" spans="1:50" x14ac:dyDescent="0.2">
      <c r="A6217" t="s">
        <v>1814</v>
      </c>
      <c r="B6217" t="s">
        <v>1989</v>
      </c>
      <c r="C6217">
        <v>4240</v>
      </c>
      <c r="D6217">
        <v>1</v>
      </c>
      <c r="E6217">
        <v>60</v>
      </c>
      <c r="F6217">
        <v>4</v>
      </c>
      <c r="G6217">
        <v>3</v>
      </c>
      <c r="H6217">
        <v>0.25</v>
      </c>
      <c r="I6217">
        <v>0</v>
      </c>
      <c r="J6217">
        <v>0</v>
      </c>
      <c r="K6217">
        <v>4.25</v>
      </c>
      <c r="L6217">
        <v>21</v>
      </c>
      <c r="M6217">
        <v>0</v>
      </c>
      <c r="N6217">
        <v>0</v>
      </c>
      <c r="O6217">
        <v>1</v>
      </c>
      <c r="P6217">
        <v>22</v>
      </c>
      <c r="Q6217">
        <v>25</v>
      </c>
      <c r="R6217" s="3">
        <v>0.84</v>
      </c>
      <c r="S6217">
        <v>0</v>
      </c>
      <c r="T6217">
        <v>3</v>
      </c>
      <c r="U6217" t="s">
        <v>2010</v>
      </c>
      <c r="V6217" t="s">
        <v>111</v>
      </c>
      <c r="W6217" s="4">
        <v>0.51041666666666663</v>
      </c>
      <c r="X6217" s="4">
        <v>0.5625</v>
      </c>
      <c r="Y6217" t="s">
        <v>107</v>
      </c>
      <c r="Z6217" t="s">
        <v>354</v>
      </c>
      <c r="AA6217">
        <v>25</v>
      </c>
      <c r="AB6217" t="s">
        <v>6420</v>
      </c>
      <c r="AC6217">
        <v>2</v>
      </c>
      <c r="AD6217">
        <v>2</v>
      </c>
      <c r="AE6217">
        <v>3</v>
      </c>
      <c r="AF6217">
        <v>4</v>
      </c>
      <c r="AG6217">
        <v>4</v>
      </c>
      <c r="AH6217">
        <v>0</v>
      </c>
      <c r="AI6217">
        <v>0</v>
      </c>
      <c r="AJ6217">
        <v>96365</v>
      </c>
      <c r="AK6217" t="s">
        <v>61</v>
      </c>
      <c r="AL6217" t="s">
        <v>61</v>
      </c>
      <c r="AM6217" t="s">
        <v>61</v>
      </c>
      <c r="AN6217" t="s">
        <v>61</v>
      </c>
      <c r="AO6217" t="s">
        <v>61</v>
      </c>
      <c r="AP6217">
        <v>1</v>
      </c>
      <c r="AQ6217" t="str">
        <f t="shared" si="391"/>
        <v>HIST</v>
      </c>
      <c r="AR6217" t="str">
        <f t="shared" si="391"/>
        <v>4240</v>
      </c>
      <c r="AS6217" t="str">
        <f t="shared" si="388"/>
        <v>Card</v>
      </c>
      <c r="AT6217" t="str">
        <f t="shared" si="389"/>
        <v xml:space="preserve">HIST4240Cardona Cynthia </v>
      </c>
      <c r="AU6217" t="str">
        <f t="shared" si="390"/>
        <v>HIST4240-1</v>
      </c>
      <c r="AV6217" t="s">
        <v>4053</v>
      </c>
      <c r="AW6217" t="s">
        <v>2604</v>
      </c>
    </row>
    <row r="6218" spans="1:50" x14ac:dyDescent="0.2">
      <c r="A6218" t="s">
        <v>1814</v>
      </c>
      <c r="B6218" t="s">
        <v>1989</v>
      </c>
      <c r="C6218">
        <v>4240</v>
      </c>
      <c r="D6218" t="s">
        <v>125</v>
      </c>
      <c r="E6218">
        <v>60</v>
      </c>
      <c r="F6218">
        <v>4</v>
      </c>
      <c r="G6218">
        <v>3</v>
      </c>
      <c r="H6218">
        <v>0.25</v>
      </c>
      <c r="I6218">
        <v>0</v>
      </c>
      <c r="J6218">
        <v>0</v>
      </c>
      <c r="K6218">
        <v>4.25</v>
      </c>
      <c r="L6218">
        <v>21</v>
      </c>
      <c r="M6218">
        <v>0</v>
      </c>
      <c r="N6218">
        <v>0</v>
      </c>
      <c r="O6218">
        <v>1</v>
      </c>
      <c r="P6218">
        <v>22</v>
      </c>
      <c r="Q6218">
        <v>25</v>
      </c>
      <c r="R6218" s="3">
        <v>0.88</v>
      </c>
      <c r="S6218">
        <v>0</v>
      </c>
      <c r="T6218">
        <v>3</v>
      </c>
      <c r="AQ6218" t="str">
        <f t="shared" si="391"/>
        <v>HIST</v>
      </c>
      <c r="AR6218" t="str">
        <f t="shared" si="391"/>
        <v>4240</v>
      </c>
      <c r="AS6218" t="str">
        <f t="shared" si="388"/>
        <v/>
      </c>
      <c r="AT6218" t="str">
        <f t="shared" si="389"/>
        <v>HIST4240</v>
      </c>
      <c r="AU6218" t="str">
        <f t="shared" si="390"/>
        <v>HIST4240-***** CRSE TOTAL</v>
      </c>
    </row>
    <row r="6219" spans="1:50" x14ac:dyDescent="0.2">
      <c r="A6219" t="s">
        <v>1814</v>
      </c>
      <c r="B6219" t="s">
        <v>1989</v>
      </c>
      <c r="C6219">
        <v>4250</v>
      </c>
      <c r="D6219">
        <v>1</v>
      </c>
      <c r="E6219">
        <v>48</v>
      </c>
      <c r="F6219">
        <v>3.2</v>
      </c>
      <c r="G6219">
        <v>12</v>
      </c>
      <c r="H6219">
        <v>1</v>
      </c>
      <c r="I6219">
        <v>0</v>
      </c>
      <c r="J6219">
        <v>0</v>
      </c>
      <c r="K6219">
        <v>4.2</v>
      </c>
      <c r="L6219">
        <v>20</v>
      </c>
      <c r="M6219">
        <v>0</v>
      </c>
      <c r="N6219">
        <v>0</v>
      </c>
      <c r="O6219">
        <v>0</v>
      </c>
      <c r="P6219">
        <v>20</v>
      </c>
      <c r="Q6219">
        <v>24</v>
      </c>
      <c r="R6219" s="3">
        <v>0.83330000000000004</v>
      </c>
      <c r="S6219">
        <v>0</v>
      </c>
      <c r="T6219">
        <v>0</v>
      </c>
      <c r="U6219" t="s">
        <v>2011</v>
      </c>
      <c r="V6219" t="s">
        <v>118</v>
      </c>
      <c r="W6219" s="4">
        <v>0.75</v>
      </c>
      <c r="X6219" s="4">
        <v>0.86458333333333337</v>
      </c>
      <c r="Y6219" t="s">
        <v>107</v>
      </c>
      <c r="Z6219" t="s">
        <v>622</v>
      </c>
      <c r="AA6219">
        <v>44</v>
      </c>
      <c r="AB6219" t="s">
        <v>6420</v>
      </c>
      <c r="AC6219">
        <v>2</v>
      </c>
      <c r="AD6219">
        <v>2</v>
      </c>
      <c r="AE6219">
        <v>3</v>
      </c>
      <c r="AF6219">
        <v>1</v>
      </c>
      <c r="AG6219">
        <v>1</v>
      </c>
      <c r="AH6219">
        <v>0</v>
      </c>
      <c r="AI6219">
        <v>0</v>
      </c>
      <c r="AJ6219">
        <v>96367</v>
      </c>
      <c r="AK6219" t="s">
        <v>61</v>
      </c>
      <c r="AL6219" t="s">
        <v>61</v>
      </c>
      <c r="AM6219" t="s">
        <v>61</v>
      </c>
      <c r="AN6219" t="s">
        <v>61</v>
      </c>
      <c r="AO6219" t="s">
        <v>61</v>
      </c>
      <c r="AP6219">
        <v>1</v>
      </c>
      <c r="AQ6219" t="str">
        <f t="shared" si="391"/>
        <v>HIST</v>
      </c>
      <c r="AR6219" t="str">
        <f t="shared" si="391"/>
        <v>4250</v>
      </c>
      <c r="AS6219" t="str">
        <f t="shared" si="388"/>
        <v>Card</v>
      </c>
      <c r="AT6219" t="str">
        <f t="shared" si="389"/>
        <v xml:space="preserve">HIST4250Cardona Cynthia </v>
      </c>
      <c r="AU6219" t="str">
        <f t="shared" si="390"/>
        <v>HIST4250-1</v>
      </c>
      <c r="AV6219" t="s">
        <v>4053</v>
      </c>
      <c r="AW6219" t="s">
        <v>2604</v>
      </c>
    </row>
    <row r="6220" spans="1:50" x14ac:dyDescent="0.2">
      <c r="A6220" t="s">
        <v>1814</v>
      </c>
      <c r="B6220" t="s">
        <v>1989</v>
      </c>
      <c r="C6220">
        <v>4250</v>
      </c>
      <c r="D6220" t="s">
        <v>125</v>
      </c>
      <c r="E6220">
        <v>48</v>
      </c>
      <c r="F6220">
        <v>3.2</v>
      </c>
      <c r="G6220">
        <v>12</v>
      </c>
      <c r="H6220">
        <v>1</v>
      </c>
      <c r="I6220">
        <v>0</v>
      </c>
      <c r="J6220">
        <v>0</v>
      </c>
      <c r="K6220">
        <v>4.2</v>
      </c>
      <c r="L6220">
        <v>20</v>
      </c>
      <c r="M6220">
        <v>0</v>
      </c>
      <c r="N6220">
        <v>0</v>
      </c>
      <c r="O6220">
        <v>0</v>
      </c>
      <c r="P6220">
        <v>20</v>
      </c>
      <c r="Q6220">
        <v>24</v>
      </c>
      <c r="R6220" s="3">
        <v>0.83330000000000004</v>
      </c>
      <c r="S6220">
        <v>0</v>
      </c>
      <c r="T6220">
        <v>0</v>
      </c>
      <c r="AQ6220" t="str">
        <f t="shared" si="391"/>
        <v>HIST</v>
      </c>
      <c r="AR6220" t="str">
        <f t="shared" si="391"/>
        <v>4250</v>
      </c>
      <c r="AS6220" t="str">
        <f t="shared" si="388"/>
        <v/>
      </c>
      <c r="AT6220" t="str">
        <f t="shared" si="389"/>
        <v>HIST4250</v>
      </c>
      <c r="AU6220" t="str">
        <f t="shared" si="390"/>
        <v>HIST4250-***** CRSE TOTAL</v>
      </c>
    </row>
    <row r="6221" spans="1:50" x14ac:dyDescent="0.2">
      <c r="A6221" t="s">
        <v>1814</v>
      </c>
      <c r="B6221" t="s">
        <v>1989</v>
      </c>
      <c r="C6221">
        <v>4410</v>
      </c>
      <c r="D6221">
        <v>1</v>
      </c>
      <c r="E6221">
        <v>51</v>
      </c>
      <c r="F6221">
        <v>3.4</v>
      </c>
      <c r="G6221">
        <v>0</v>
      </c>
      <c r="H6221">
        <v>0</v>
      </c>
      <c r="I6221">
        <v>0</v>
      </c>
      <c r="J6221">
        <v>0</v>
      </c>
      <c r="K6221">
        <v>3.4</v>
      </c>
      <c r="L6221">
        <v>17</v>
      </c>
      <c r="M6221">
        <v>0</v>
      </c>
      <c r="N6221">
        <v>0</v>
      </c>
      <c r="O6221">
        <v>0</v>
      </c>
      <c r="P6221">
        <v>17</v>
      </c>
      <c r="Q6221">
        <v>25</v>
      </c>
      <c r="R6221" s="3">
        <v>0.68</v>
      </c>
      <c r="S6221">
        <v>0</v>
      </c>
      <c r="T6221">
        <v>0</v>
      </c>
      <c r="U6221" t="s">
        <v>2012</v>
      </c>
      <c r="V6221" t="s">
        <v>111</v>
      </c>
      <c r="W6221" s="4">
        <v>0.56944444444444442</v>
      </c>
      <c r="X6221" s="4">
        <v>0.62152777777777779</v>
      </c>
      <c r="Y6221" t="s">
        <v>107</v>
      </c>
      <c r="Z6221" t="s">
        <v>353</v>
      </c>
      <c r="AA6221">
        <v>25</v>
      </c>
      <c r="AB6221" t="s">
        <v>6619</v>
      </c>
      <c r="AC6221">
        <v>2</v>
      </c>
      <c r="AD6221">
        <v>2</v>
      </c>
      <c r="AE6221">
        <v>3</v>
      </c>
      <c r="AF6221">
        <v>0</v>
      </c>
      <c r="AG6221">
        <v>0</v>
      </c>
      <c r="AH6221">
        <v>0</v>
      </c>
      <c r="AI6221">
        <v>0</v>
      </c>
      <c r="AJ6221">
        <v>90685</v>
      </c>
      <c r="AK6221" t="s">
        <v>61</v>
      </c>
      <c r="AL6221" t="s">
        <v>61</v>
      </c>
      <c r="AM6221" t="s">
        <v>61</v>
      </c>
      <c r="AN6221" t="s">
        <v>61</v>
      </c>
      <c r="AO6221" t="s">
        <v>61</v>
      </c>
      <c r="AP6221">
        <v>1</v>
      </c>
      <c r="AQ6221" t="str">
        <f t="shared" si="391"/>
        <v>HIST</v>
      </c>
      <c r="AR6221" t="str">
        <f t="shared" si="391"/>
        <v>4410</v>
      </c>
      <c r="AS6221" t="str">
        <f t="shared" si="388"/>
        <v>Puga</v>
      </c>
      <c r="AT6221" t="str">
        <f t="shared" si="389"/>
        <v>HIST4410Pugach Sara E.</v>
      </c>
      <c r="AU6221" t="str">
        <f t="shared" si="390"/>
        <v>HIST4410-1</v>
      </c>
      <c r="AV6221" t="s">
        <v>4750</v>
      </c>
      <c r="AW6221" t="s">
        <v>2895</v>
      </c>
      <c r="AX6221" t="s">
        <v>2734</v>
      </c>
    </row>
    <row r="6222" spans="1:50" x14ac:dyDescent="0.2">
      <c r="A6222" t="s">
        <v>1814</v>
      </c>
      <c r="B6222" t="s">
        <v>1989</v>
      </c>
      <c r="C6222">
        <v>4410</v>
      </c>
      <c r="D6222" t="s">
        <v>125</v>
      </c>
      <c r="E6222">
        <v>51</v>
      </c>
      <c r="F6222">
        <v>3.4</v>
      </c>
      <c r="G6222">
        <v>0</v>
      </c>
      <c r="H6222">
        <v>0</v>
      </c>
      <c r="I6222">
        <v>0</v>
      </c>
      <c r="J6222">
        <v>0</v>
      </c>
      <c r="K6222">
        <v>3.4</v>
      </c>
      <c r="L6222">
        <v>17</v>
      </c>
      <c r="M6222">
        <v>0</v>
      </c>
      <c r="N6222">
        <v>0</v>
      </c>
      <c r="O6222">
        <v>0</v>
      </c>
      <c r="P6222">
        <v>17</v>
      </c>
      <c r="Q6222">
        <v>25</v>
      </c>
      <c r="R6222" s="3">
        <v>0.68</v>
      </c>
      <c r="S6222">
        <v>0</v>
      </c>
      <c r="T6222">
        <v>0</v>
      </c>
      <c r="AQ6222" t="str">
        <f t="shared" si="391"/>
        <v>HIST</v>
      </c>
      <c r="AR6222" t="str">
        <f t="shared" si="391"/>
        <v>4410</v>
      </c>
      <c r="AS6222" t="str">
        <f t="shared" si="388"/>
        <v/>
      </c>
      <c r="AT6222" t="str">
        <f t="shared" si="389"/>
        <v>HIST4410</v>
      </c>
      <c r="AU6222" t="str">
        <f t="shared" si="390"/>
        <v>HIST4410-***** CRSE TOTAL</v>
      </c>
    </row>
    <row r="6223" spans="1:50" x14ac:dyDescent="0.2">
      <c r="A6223" t="s">
        <v>1814</v>
      </c>
      <c r="B6223" t="s">
        <v>1989</v>
      </c>
      <c r="C6223">
        <v>4450</v>
      </c>
      <c r="D6223">
        <v>1</v>
      </c>
      <c r="E6223">
        <v>39</v>
      </c>
      <c r="F6223">
        <v>2.6</v>
      </c>
      <c r="G6223">
        <v>27</v>
      </c>
      <c r="H6223">
        <v>2.25</v>
      </c>
      <c r="I6223">
        <v>0</v>
      </c>
      <c r="J6223">
        <v>0</v>
      </c>
      <c r="K6223">
        <v>4.8499999999999996</v>
      </c>
      <c r="L6223">
        <v>22</v>
      </c>
      <c r="M6223">
        <v>0</v>
      </c>
      <c r="N6223">
        <v>0</v>
      </c>
      <c r="O6223">
        <v>0</v>
      </c>
      <c r="P6223">
        <v>22</v>
      </c>
      <c r="Q6223">
        <v>25</v>
      </c>
      <c r="R6223" s="3">
        <v>0.88</v>
      </c>
      <c r="S6223">
        <v>0</v>
      </c>
      <c r="T6223">
        <v>0</v>
      </c>
      <c r="U6223" t="s">
        <v>2013</v>
      </c>
      <c r="V6223" t="s">
        <v>115</v>
      </c>
      <c r="W6223" s="4">
        <v>0.75</v>
      </c>
      <c r="X6223" s="4">
        <v>0.86458333333333337</v>
      </c>
      <c r="Y6223" t="s">
        <v>107</v>
      </c>
      <c r="Z6223" t="s">
        <v>228</v>
      </c>
      <c r="AA6223">
        <v>39</v>
      </c>
      <c r="AB6223" t="s">
        <v>5482</v>
      </c>
      <c r="AC6223">
        <v>2</v>
      </c>
      <c r="AD6223">
        <v>2</v>
      </c>
      <c r="AE6223">
        <v>3</v>
      </c>
      <c r="AF6223">
        <v>1</v>
      </c>
      <c r="AG6223">
        <v>1</v>
      </c>
      <c r="AH6223">
        <v>0</v>
      </c>
      <c r="AI6223">
        <v>0</v>
      </c>
      <c r="AJ6223">
        <v>90687</v>
      </c>
      <c r="AK6223" t="s">
        <v>61</v>
      </c>
      <c r="AL6223" t="s">
        <v>61</v>
      </c>
      <c r="AM6223" t="s">
        <v>61</v>
      </c>
      <c r="AN6223" t="s">
        <v>61</v>
      </c>
      <c r="AO6223" t="s">
        <v>61</v>
      </c>
      <c r="AP6223">
        <v>1</v>
      </c>
      <c r="AQ6223" t="str">
        <f t="shared" si="391"/>
        <v>HIST</v>
      </c>
      <c r="AR6223" t="str">
        <f t="shared" si="391"/>
        <v>4450</v>
      </c>
      <c r="AS6223" t="str">
        <f t="shared" si="388"/>
        <v>Mati</v>
      </c>
      <c r="AT6223" t="str">
        <f t="shared" si="389"/>
        <v xml:space="preserve">HIST4450Matin-Asgari Afshin </v>
      </c>
      <c r="AU6223" t="str">
        <f t="shared" si="390"/>
        <v>HIST4450-1</v>
      </c>
      <c r="AV6223" t="s">
        <v>47</v>
      </c>
      <c r="AW6223" t="s">
        <v>3015</v>
      </c>
    </row>
    <row r="6224" spans="1:50" x14ac:dyDescent="0.2">
      <c r="A6224" t="s">
        <v>1814</v>
      </c>
      <c r="B6224" t="s">
        <v>1989</v>
      </c>
      <c r="C6224">
        <v>4450</v>
      </c>
      <c r="D6224" t="s">
        <v>125</v>
      </c>
      <c r="E6224">
        <v>39</v>
      </c>
      <c r="F6224">
        <v>2.6</v>
      </c>
      <c r="G6224">
        <v>27</v>
      </c>
      <c r="H6224">
        <v>2.25</v>
      </c>
      <c r="I6224">
        <v>0</v>
      </c>
      <c r="J6224">
        <v>0</v>
      </c>
      <c r="K6224">
        <v>4.8499999999999996</v>
      </c>
      <c r="L6224">
        <v>22</v>
      </c>
      <c r="M6224">
        <v>0</v>
      </c>
      <c r="N6224">
        <v>0</v>
      </c>
      <c r="O6224">
        <v>0</v>
      </c>
      <c r="P6224">
        <v>22</v>
      </c>
      <c r="Q6224">
        <v>25</v>
      </c>
      <c r="R6224" s="3">
        <v>0.88</v>
      </c>
      <c r="S6224">
        <v>0</v>
      </c>
      <c r="T6224">
        <v>0</v>
      </c>
      <c r="AQ6224" t="str">
        <f t="shared" si="391"/>
        <v>HIST</v>
      </c>
      <c r="AR6224" t="str">
        <f t="shared" si="391"/>
        <v>4450</v>
      </c>
      <c r="AS6224" t="str">
        <f t="shared" si="388"/>
        <v/>
      </c>
      <c r="AT6224" t="str">
        <f t="shared" si="389"/>
        <v>HIST4450</v>
      </c>
      <c r="AU6224" t="str">
        <f t="shared" si="390"/>
        <v>HIST4450-***** CRSE TOTAL</v>
      </c>
    </row>
    <row r="6225" spans="1:50" x14ac:dyDescent="0.2">
      <c r="A6225" t="s">
        <v>1814</v>
      </c>
      <c r="B6225" t="s">
        <v>1989</v>
      </c>
      <c r="C6225">
        <v>4510</v>
      </c>
      <c r="D6225">
        <v>1</v>
      </c>
      <c r="E6225">
        <v>48</v>
      </c>
      <c r="F6225">
        <v>3.2</v>
      </c>
      <c r="G6225">
        <v>0</v>
      </c>
      <c r="H6225">
        <v>0</v>
      </c>
      <c r="I6225">
        <v>0.2</v>
      </c>
      <c r="J6225">
        <v>0</v>
      </c>
      <c r="K6225">
        <v>3.2</v>
      </c>
      <c r="L6225">
        <v>16</v>
      </c>
      <c r="M6225">
        <v>1</v>
      </c>
      <c r="N6225">
        <v>0</v>
      </c>
      <c r="O6225">
        <v>0</v>
      </c>
      <c r="P6225">
        <v>16</v>
      </c>
      <c r="Q6225">
        <v>20</v>
      </c>
      <c r="R6225" s="3">
        <v>0.8</v>
      </c>
      <c r="S6225">
        <v>0</v>
      </c>
      <c r="T6225">
        <v>0</v>
      </c>
      <c r="U6225" t="s">
        <v>2014</v>
      </c>
      <c r="V6225" t="s">
        <v>113</v>
      </c>
      <c r="W6225" s="4">
        <v>0.6875</v>
      </c>
      <c r="X6225" s="4">
        <v>0.73958333333333337</v>
      </c>
      <c r="Y6225" t="s">
        <v>107</v>
      </c>
      <c r="Z6225" t="s">
        <v>1996</v>
      </c>
      <c r="AA6225">
        <v>20</v>
      </c>
      <c r="AB6225" t="s">
        <v>6422</v>
      </c>
      <c r="AC6225">
        <v>2</v>
      </c>
      <c r="AD6225">
        <v>2</v>
      </c>
      <c r="AE6225">
        <v>3</v>
      </c>
      <c r="AF6225">
        <v>2</v>
      </c>
      <c r="AG6225">
        <v>1</v>
      </c>
      <c r="AH6225">
        <v>1</v>
      </c>
      <c r="AI6225">
        <v>0</v>
      </c>
      <c r="AJ6225">
        <v>96373</v>
      </c>
      <c r="AK6225" t="s">
        <v>61</v>
      </c>
      <c r="AL6225" t="s">
        <v>61</v>
      </c>
      <c r="AM6225" t="s">
        <v>61</v>
      </c>
      <c r="AN6225" t="s">
        <v>61</v>
      </c>
      <c r="AO6225" t="s">
        <v>61</v>
      </c>
      <c r="AP6225">
        <v>1</v>
      </c>
      <c r="AQ6225" t="str">
        <f t="shared" si="391"/>
        <v>HIST</v>
      </c>
      <c r="AR6225" t="str">
        <f t="shared" si="391"/>
        <v>4510</v>
      </c>
      <c r="AS6225" t="str">
        <f t="shared" si="388"/>
        <v>Yoon</v>
      </c>
      <c r="AT6225" t="str">
        <f t="shared" si="389"/>
        <v xml:space="preserve">HIST4510Yoon Sun-Hee </v>
      </c>
      <c r="AU6225" t="str">
        <f t="shared" si="390"/>
        <v>HIST4510-1</v>
      </c>
      <c r="AV6225" t="s">
        <v>57</v>
      </c>
      <c r="AW6225" t="s">
        <v>4491</v>
      </c>
    </row>
    <row r="6226" spans="1:50" x14ac:dyDescent="0.2">
      <c r="A6226" t="s">
        <v>1814</v>
      </c>
      <c r="B6226" t="s">
        <v>1989</v>
      </c>
      <c r="C6226">
        <v>4510</v>
      </c>
      <c r="D6226" t="s">
        <v>125</v>
      </c>
      <c r="E6226">
        <v>48</v>
      </c>
      <c r="F6226">
        <v>3.2</v>
      </c>
      <c r="G6226">
        <v>0</v>
      </c>
      <c r="H6226">
        <v>0</v>
      </c>
      <c r="I6226">
        <v>0.2</v>
      </c>
      <c r="J6226">
        <v>0</v>
      </c>
      <c r="K6226">
        <v>3.2</v>
      </c>
      <c r="L6226">
        <v>16</v>
      </c>
      <c r="M6226">
        <v>1</v>
      </c>
      <c r="N6226">
        <v>0</v>
      </c>
      <c r="O6226">
        <v>0</v>
      </c>
      <c r="P6226">
        <v>16</v>
      </c>
      <c r="Q6226">
        <v>20</v>
      </c>
      <c r="R6226" s="3">
        <v>0.8</v>
      </c>
      <c r="S6226">
        <v>0</v>
      </c>
      <c r="T6226">
        <v>0</v>
      </c>
      <c r="AQ6226" t="str">
        <f t="shared" si="391"/>
        <v>HIST</v>
      </c>
      <c r="AR6226" t="str">
        <f t="shared" si="391"/>
        <v>4510</v>
      </c>
      <c r="AS6226" t="str">
        <f t="shared" si="388"/>
        <v/>
      </c>
      <c r="AT6226" t="str">
        <f t="shared" si="389"/>
        <v>HIST4510</v>
      </c>
      <c r="AU6226" t="str">
        <f t="shared" si="390"/>
        <v>HIST4510-***** CRSE TOTAL</v>
      </c>
    </row>
    <row r="6227" spans="1:50" x14ac:dyDescent="0.2">
      <c r="A6227" t="s">
        <v>1814</v>
      </c>
      <c r="B6227" t="s">
        <v>1989</v>
      </c>
      <c r="C6227">
        <v>4620</v>
      </c>
      <c r="D6227">
        <v>1</v>
      </c>
      <c r="E6227">
        <v>57</v>
      </c>
      <c r="F6227">
        <v>3.8</v>
      </c>
      <c r="G6227">
        <v>6</v>
      </c>
      <c r="H6227">
        <v>0.5</v>
      </c>
      <c r="I6227">
        <v>0</v>
      </c>
      <c r="J6227">
        <v>0</v>
      </c>
      <c r="K6227">
        <v>4.3</v>
      </c>
      <c r="L6227">
        <v>21</v>
      </c>
      <c r="M6227">
        <v>0</v>
      </c>
      <c r="N6227">
        <v>0</v>
      </c>
      <c r="O6227">
        <v>0</v>
      </c>
      <c r="P6227">
        <v>21</v>
      </c>
      <c r="Q6227">
        <v>24</v>
      </c>
      <c r="R6227" s="3">
        <v>0.875</v>
      </c>
      <c r="S6227">
        <v>0</v>
      </c>
      <c r="T6227">
        <v>0</v>
      </c>
      <c r="U6227" t="s">
        <v>2015</v>
      </c>
      <c r="V6227" t="s">
        <v>111</v>
      </c>
      <c r="W6227" s="4">
        <v>0.56944444444444442</v>
      </c>
      <c r="X6227" s="4">
        <v>0.62152777777777779</v>
      </c>
      <c r="Y6227" t="s">
        <v>107</v>
      </c>
      <c r="Z6227" t="s">
        <v>357</v>
      </c>
      <c r="AA6227">
        <v>24</v>
      </c>
      <c r="AB6227" t="s">
        <v>6639</v>
      </c>
      <c r="AC6227">
        <v>2</v>
      </c>
      <c r="AD6227">
        <v>2</v>
      </c>
      <c r="AE6227">
        <v>3</v>
      </c>
      <c r="AF6227">
        <v>2</v>
      </c>
      <c r="AG6227">
        <v>1</v>
      </c>
      <c r="AH6227">
        <v>1</v>
      </c>
      <c r="AI6227">
        <v>0</v>
      </c>
      <c r="AJ6227">
        <v>96895</v>
      </c>
      <c r="AK6227" t="s">
        <v>61</v>
      </c>
      <c r="AL6227" t="s">
        <v>61</v>
      </c>
      <c r="AM6227" t="s">
        <v>61</v>
      </c>
      <c r="AN6227" t="s">
        <v>61</v>
      </c>
      <c r="AO6227" t="s">
        <v>61</v>
      </c>
      <c r="AP6227">
        <v>1</v>
      </c>
      <c r="AQ6227" t="str">
        <f t="shared" si="391"/>
        <v>HIST</v>
      </c>
      <c r="AR6227" t="str">
        <f t="shared" si="391"/>
        <v>4620</v>
      </c>
      <c r="AS6227" t="str">
        <f t="shared" si="388"/>
        <v>Garc</v>
      </c>
      <c r="AT6227" t="str">
        <f t="shared" si="389"/>
        <v>HIST4620Garcia Ricardo Medina</v>
      </c>
      <c r="AU6227" t="str">
        <f t="shared" si="390"/>
        <v>HIST4620-1</v>
      </c>
      <c r="AV6227" t="s">
        <v>2704</v>
      </c>
      <c r="AW6227" t="s">
        <v>4773</v>
      </c>
      <c r="AX6227" t="s">
        <v>4585</v>
      </c>
    </row>
    <row r="6228" spans="1:50" x14ac:dyDescent="0.2">
      <c r="A6228" t="s">
        <v>1814</v>
      </c>
      <c r="B6228" t="s">
        <v>1989</v>
      </c>
      <c r="C6228">
        <v>4620</v>
      </c>
      <c r="D6228" t="s">
        <v>125</v>
      </c>
      <c r="E6228">
        <v>57</v>
      </c>
      <c r="F6228">
        <v>3.8</v>
      </c>
      <c r="G6228">
        <v>6</v>
      </c>
      <c r="H6228">
        <v>0.5</v>
      </c>
      <c r="I6228">
        <v>0</v>
      </c>
      <c r="J6228">
        <v>0</v>
      </c>
      <c r="K6228">
        <v>4.3</v>
      </c>
      <c r="L6228">
        <v>21</v>
      </c>
      <c r="M6228">
        <v>0</v>
      </c>
      <c r="N6228">
        <v>0</v>
      </c>
      <c r="O6228">
        <v>0</v>
      </c>
      <c r="P6228">
        <v>21</v>
      </c>
      <c r="Q6228">
        <v>24</v>
      </c>
      <c r="R6228" s="3">
        <v>0.875</v>
      </c>
      <c r="S6228">
        <v>0</v>
      </c>
      <c r="T6228">
        <v>0</v>
      </c>
      <c r="AQ6228" t="str">
        <f t="shared" si="391"/>
        <v>HIST</v>
      </c>
      <c r="AR6228" t="str">
        <f t="shared" si="391"/>
        <v>4620</v>
      </c>
      <c r="AS6228" t="str">
        <f t="shared" si="388"/>
        <v/>
      </c>
      <c r="AT6228" t="str">
        <f t="shared" si="389"/>
        <v>HIST4620</v>
      </c>
      <c r="AU6228" t="str">
        <f t="shared" si="390"/>
        <v>HIST4620-***** CRSE TOTAL</v>
      </c>
    </row>
    <row r="6229" spans="1:50" x14ac:dyDescent="0.2">
      <c r="A6229" t="s">
        <v>1814</v>
      </c>
      <c r="B6229" t="s">
        <v>1989</v>
      </c>
      <c r="C6229">
        <v>4665</v>
      </c>
      <c r="D6229">
        <v>1</v>
      </c>
      <c r="E6229">
        <v>42</v>
      </c>
      <c r="F6229">
        <v>2.8</v>
      </c>
      <c r="G6229">
        <v>0</v>
      </c>
      <c r="H6229">
        <v>0</v>
      </c>
      <c r="I6229">
        <v>0</v>
      </c>
      <c r="J6229">
        <v>0</v>
      </c>
      <c r="K6229">
        <v>2.8</v>
      </c>
      <c r="L6229">
        <v>14</v>
      </c>
      <c r="M6229">
        <v>0</v>
      </c>
      <c r="N6229">
        <v>0</v>
      </c>
      <c r="O6229">
        <v>0</v>
      </c>
      <c r="P6229">
        <v>14</v>
      </c>
      <c r="Q6229">
        <v>14</v>
      </c>
      <c r="R6229" s="3">
        <v>1</v>
      </c>
      <c r="S6229">
        <v>0</v>
      </c>
      <c r="T6229">
        <v>0</v>
      </c>
      <c r="U6229" t="s">
        <v>1953</v>
      </c>
      <c r="V6229" t="s">
        <v>111</v>
      </c>
      <c r="W6229" s="4">
        <v>0.6875</v>
      </c>
      <c r="X6229" s="4">
        <v>0.73958333333333337</v>
      </c>
      <c r="Y6229" t="s">
        <v>107</v>
      </c>
      <c r="Z6229" t="s">
        <v>221</v>
      </c>
      <c r="AA6229">
        <v>25</v>
      </c>
      <c r="AB6229" t="s">
        <v>6589</v>
      </c>
      <c r="AC6229">
        <v>2</v>
      </c>
      <c r="AD6229">
        <v>2</v>
      </c>
      <c r="AE6229">
        <v>3</v>
      </c>
      <c r="AF6229">
        <v>1</v>
      </c>
      <c r="AG6229">
        <v>1</v>
      </c>
      <c r="AH6229">
        <v>0</v>
      </c>
      <c r="AI6229">
        <v>0</v>
      </c>
      <c r="AJ6229">
        <v>90693</v>
      </c>
      <c r="AK6229" t="s">
        <v>61</v>
      </c>
      <c r="AL6229" t="s">
        <v>61</v>
      </c>
      <c r="AM6229" t="s">
        <v>61</v>
      </c>
      <c r="AN6229" t="s">
        <v>61</v>
      </c>
      <c r="AO6229" t="s">
        <v>61</v>
      </c>
      <c r="AP6229">
        <v>1</v>
      </c>
      <c r="AQ6229" t="str">
        <f t="shared" si="391"/>
        <v>HIST</v>
      </c>
      <c r="AR6229" t="str">
        <f t="shared" si="391"/>
        <v>4665</v>
      </c>
      <c r="AS6229" t="str">
        <f t="shared" si="388"/>
        <v>Ford</v>
      </c>
      <c r="AT6229" t="str">
        <f t="shared" si="389"/>
        <v>HIST4665Ford Eileen Mary</v>
      </c>
      <c r="AU6229" t="str">
        <f t="shared" si="390"/>
        <v>HIST4665-1</v>
      </c>
      <c r="AV6229" t="s">
        <v>50</v>
      </c>
      <c r="AW6229" t="s">
        <v>4287</v>
      </c>
      <c r="AX6229" t="s">
        <v>2777</v>
      </c>
    </row>
    <row r="6230" spans="1:50" x14ac:dyDescent="0.2">
      <c r="A6230" t="s">
        <v>1814</v>
      </c>
      <c r="B6230" t="s">
        <v>1989</v>
      </c>
      <c r="C6230">
        <v>4665</v>
      </c>
      <c r="D6230" t="s">
        <v>125</v>
      </c>
      <c r="E6230">
        <v>42</v>
      </c>
      <c r="F6230">
        <v>2.8</v>
      </c>
      <c r="G6230">
        <v>0</v>
      </c>
      <c r="H6230">
        <v>0</v>
      </c>
      <c r="I6230">
        <v>0</v>
      </c>
      <c r="J6230">
        <v>0</v>
      </c>
      <c r="K6230">
        <v>2.8</v>
      </c>
      <c r="L6230">
        <v>14</v>
      </c>
      <c r="M6230">
        <v>0</v>
      </c>
      <c r="N6230">
        <v>0</v>
      </c>
      <c r="O6230">
        <v>0</v>
      </c>
      <c r="P6230">
        <v>14</v>
      </c>
      <c r="Q6230">
        <v>14</v>
      </c>
      <c r="R6230" s="3">
        <v>1</v>
      </c>
      <c r="S6230">
        <v>0</v>
      </c>
      <c r="T6230">
        <v>0</v>
      </c>
      <c r="AQ6230" t="str">
        <f t="shared" si="391"/>
        <v>HIST</v>
      </c>
      <c r="AR6230" t="str">
        <f t="shared" si="391"/>
        <v>4665</v>
      </c>
      <c r="AS6230" t="str">
        <f t="shared" si="388"/>
        <v/>
      </c>
      <c r="AT6230" t="str">
        <f t="shared" si="389"/>
        <v>HIST4665</v>
      </c>
      <c r="AU6230" t="str">
        <f t="shared" si="390"/>
        <v>HIST4665-***** CRSE TOTAL</v>
      </c>
    </row>
    <row r="6231" spans="1:50" x14ac:dyDescent="0.2">
      <c r="A6231" t="s">
        <v>1814</v>
      </c>
      <c r="B6231" t="s">
        <v>1989</v>
      </c>
      <c r="C6231">
        <v>4730</v>
      </c>
      <c r="D6231">
        <v>1</v>
      </c>
      <c r="E6231">
        <v>57</v>
      </c>
      <c r="F6231">
        <v>3.8</v>
      </c>
      <c r="G6231">
        <v>3</v>
      </c>
      <c r="H6231">
        <v>0.25</v>
      </c>
      <c r="I6231">
        <v>0</v>
      </c>
      <c r="J6231">
        <v>0</v>
      </c>
      <c r="K6231">
        <v>4.05</v>
      </c>
      <c r="L6231">
        <v>20</v>
      </c>
      <c r="M6231">
        <v>0</v>
      </c>
      <c r="N6231">
        <v>0</v>
      </c>
      <c r="O6231">
        <v>0</v>
      </c>
      <c r="P6231">
        <v>20</v>
      </c>
      <c r="Q6231">
        <v>25</v>
      </c>
      <c r="R6231" s="3">
        <v>0.8</v>
      </c>
      <c r="S6231">
        <v>0</v>
      </c>
      <c r="T6231">
        <v>0</v>
      </c>
      <c r="U6231" t="s">
        <v>2016</v>
      </c>
      <c r="V6231" t="s">
        <v>120</v>
      </c>
      <c r="W6231" s="4">
        <v>0.75</v>
      </c>
      <c r="X6231" s="4">
        <v>0.86458333333333337</v>
      </c>
      <c r="Y6231" t="s">
        <v>107</v>
      </c>
      <c r="Z6231" t="s">
        <v>352</v>
      </c>
      <c r="AA6231">
        <v>27</v>
      </c>
      <c r="AB6231" t="s">
        <v>6634</v>
      </c>
      <c r="AC6231">
        <v>2</v>
      </c>
      <c r="AD6231">
        <v>2</v>
      </c>
      <c r="AE6231">
        <v>3</v>
      </c>
      <c r="AF6231">
        <v>0</v>
      </c>
      <c r="AG6231">
        <v>0</v>
      </c>
      <c r="AH6231">
        <v>0</v>
      </c>
      <c r="AI6231">
        <v>0</v>
      </c>
      <c r="AJ6231">
        <v>96378</v>
      </c>
      <c r="AK6231" t="s">
        <v>61</v>
      </c>
      <c r="AL6231" t="s">
        <v>61</v>
      </c>
      <c r="AM6231" t="s">
        <v>61</v>
      </c>
      <c r="AN6231" t="s">
        <v>61</v>
      </c>
      <c r="AO6231" t="s">
        <v>61</v>
      </c>
      <c r="AP6231">
        <v>1</v>
      </c>
      <c r="AQ6231" t="str">
        <f t="shared" si="391"/>
        <v>HIST</v>
      </c>
      <c r="AR6231" t="str">
        <f t="shared" si="391"/>
        <v>4730</v>
      </c>
      <c r="AS6231" t="str">
        <f t="shared" si="388"/>
        <v>Srol</v>
      </c>
      <c r="AT6231" t="str">
        <f t="shared" si="389"/>
        <v xml:space="preserve">HIST4730Srole Carole </v>
      </c>
      <c r="AU6231" t="str">
        <f t="shared" si="390"/>
        <v>HIST4730-1</v>
      </c>
      <c r="AV6231" t="s">
        <v>4767</v>
      </c>
      <c r="AW6231" t="s">
        <v>3645</v>
      </c>
    </row>
    <row r="6232" spans="1:50" x14ac:dyDescent="0.2">
      <c r="A6232" t="s">
        <v>1814</v>
      </c>
      <c r="B6232" t="s">
        <v>1989</v>
      </c>
      <c r="C6232">
        <v>4730</v>
      </c>
      <c r="D6232" t="s">
        <v>125</v>
      </c>
      <c r="E6232">
        <v>57</v>
      </c>
      <c r="F6232">
        <v>3.8</v>
      </c>
      <c r="G6232">
        <v>3</v>
      </c>
      <c r="H6232">
        <v>0.25</v>
      </c>
      <c r="I6232">
        <v>0</v>
      </c>
      <c r="J6232">
        <v>0</v>
      </c>
      <c r="K6232">
        <v>4.05</v>
      </c>
      <c r="L6232">
        <v>20</v>
      </c>
      <c r="M6232">
        <v>0</v>
      </c>
      <c r="N6232">
        <v>0</v>
      </c>
      <c r="O6232">
        <v>0</v>
      </c>
      <c r="P6232">
        <v>20</v>
      </c>
      <c r="Q6232">
        <v>25</v>
      </c>
      <c r="R6232" s="3">
        <v>0.8</v>
      </c>
      <c r="S6232">
        <v>0</v>
      </c>
      <c r="T6232">
        <v>0</v>
      </c>
      <c r="AQ6232" t="str">
        <f t="shared" si="391"/>
        <v>HIST</v>
      </c>
      <c r="AR6232" t="str">
        <f t="shared" si="391"/>
        <v>4730</v>
      </c>
      <c r="AS6232" t="str">
        <f t="shared" si="388"/>
        <v/>
      </c>
      <c r="AT6232" t="str">
        <f t="shared" si="389"/>
        <v>HIST4730</v>
      </c>
      <c r="AU6232" t="str">
        <f t="shared" si="390"/>
        <v>HIST4730-***** CRSE TOTAL</v>
      </c>
    </row>
    <row r="6233" spans="1:50" x14ac:dyDescent="0.2">
      <c r="A6233" t="s">
        <v>1814</v>
      </c>
      <c r="B6233" t="s">
        <v>1989</v>
      </c>
      <c r="C6233">
        <v>4890</v>
      </c>
      <c r="D6233">
        <v>1</v>
      </c>
      <c r="E6233">
        <v>69</v>
      </c>
      <c r="F6233">
        <v>4.5999999999999996</v>
      </c>
      <c r="G6233">
        <v>12</v>
      </c>
      <c r="H6233">
        <v>1</v>
      </c>
      <c r="I6233">
        <v>0</v>
      </c>
      <c r="J6233">
        <v>0</v>
      </c>
      <c r="K6233">
        <v>5.6</v>
      </c>
      <c r="L6233">
        <v>27</v>
      </c>
      <c r="M6233">
        <v>0</v>
      </c>
      <c r="N6233">
        <v>0</v>
      </c>
      <c r="O6233">
        <v>0</v>
      </c>
      <c r="P6233">
        <v>27</v>
      </c>
      <c r="Q6233">
        <v>25</v>
      </c>
      <c r="R6233" s="3">
        <v>1.08</v>
      </c>
      <c r="S6233">
        <v>0</v>
      </c>
      <c r="T6233">
        <v>0</v>
      </c>
      <c r="U6233" t="s">
        <v>2017</v>
      </c>
      <c r="V6233" t="s">
        <v>120</v>
      </c>
      <c r="W6233" s="4">
        <v>0.75</v>
      </c>
      <c r="X6233" s="4">
        <v>0.86458333333333337</v>
      </c>
      <c r="Y6233" t="s">
        <v>107</v>
      </c>
      <c r="Z6233" t="s">
        <v>421</v>
      </c>
      <c r="AA6233">
        <v>50</v>
      </c>
      <c r="AB6233" t="s">
        <v>6627</v>
      </c>
      <c r="AC6233">
        <v>2</v>
      </c>
      <c r="AD6233">
        <v>2</v>
      </c>
      <c r="AE6233">
        <v>3</v>
      </c>
      <c r="AF6233">
        <v>3</v>
      </c>
      <c r="AG6233">
        <v>3</v>
      </c>
      <c r="AH6233">
        <v>0</v>
      </c>
      <c r="AI6233">
        <v>0</v>
      </c>
      <c r="AJ6233">
        <v>96383</v>
      </c>
      <c r="AK6233" t="s">
        <v>61</v>
      </c>
      <c r="AL6233" t="s">
        <v>61</v>
      </c>
      <c r="AM6233" t="s">
        <v>61</v>
      </c>
      <c r="AN6233" t="s">
        <v>61</v>
      </c>
      <c r="AO6233" t="s">
        <v>61</v>
      </c>
      <c r="AP6233">
        <v>1</v>
      </c>
      <c r="AQ6233" t="str">
        <f t="shared" si="391"/>
        <v>HIST</v>
      </c>
      <c r="AR6233" t="str">
        <f t="shared" si="391"/>
        <v>4890</v>
      </c>
      <c r="AS6233" t="str">
        <f t="shared" si="388"/>
        <v>Call</v>
      </c>
      <c r="AT6233" t="str">
        <f t="shared" si="389"/>
        <v>HIST4890Callejas Karla Patricia</v>
      </c>
      <c r="AU6233" t="str">
        <f t="shared" si="390"/>
        <v>HIST4890-1</v>
      </c>
      <c r="AV6233" t="s">
        <v>4759</v>
      </c>
      <c r="AW6233" t="s">
        <v>3060</v>
      </c>
      <c r="AX6233" t="s">
        <v>4068</v>
      </c>
    </row>
    <row r="6234" spans="1:50" x14ac:dyDescent="0.2">
      <c r="A6234" t="s">
        <v>1814</v>
      </c>
      <c r="B6234" t="s">
        <v>1989</v>
      </c>
      <c r="C6234">
        <v>4890</v>
      </c>
      <c r="D6234" t="s">
        <v>125</v>
      </c>
      <c r="E6234">
        <v>69</v>
      </c>
      <c r="F6234">
        <v>4.5999999999999996</v>
      </c>
      <c r="G6234">
        <v>12</v>
      </c>
      <c r="H6234">
        <v>1</v>
      </c>
      <c r="I6234">
        <v>0</v>
      </c>
      <c r="J6234">
        <v>0</v>
      </c>
      <c r="K6234">
        <v>5.6</v>
      </c>
      <c r="L6234">
        <v>27</v>
      </c>
      <c r="M6234">
        <v>0</v>
      </c>
      <c r="N6234">
        <v>0</v>
      </c>
      <c r="O6234">
        <v>0</v>
      </c>
      <c r="P6234">
        <v>27</v>
      </c>
      <c r="Q6234">
        <v>25</v>
      </c>
      <c r="R6234" s="3">
        <v>1.08</v>
      </c>
      <c r="S6234">
        <v>0</v>
      </c>
      <c r="T6234">
        <v>0</v>
      </c>
      <c r="AQ6234" t="str">
        <f t="shared" si="391"/>
        <v>HIST</v>
      </c>
      <c r="AR6234" t="str">
        <f t="shared" si="391"/>
        <v>4890</v>
      </c>
      <c r="AS6234" t="str">
        <f t="shared" si="388"/>
        <v/>
      </c>
      <c r="AT6234" t="str">
        <f t="shared" si="389"/>
        <v>HIST4890</v>
      </c>
      <c r="AU6234" t="str">
        <f t="shared" si="390"/>
        <v>HIST4890-***** CRSE TOTAL</v>
      </c>
    </row>
    <row r="6235" spans="1:50" x14ac:dyDescent="0.2">
      <c r="A6235" t="s">
        <v>1814</v>
      </c>
      <c r="B6235" t="s">
        <v>1989</v>
      </c>
      <c r="C6235">
        <v>4900</v>
      </c>
      <c r="D6235">
        <v>1</v>
      </c>
      <c r="E6235">
        <v>72</v>
      </c>
      <c r="F6235">
        <v>4.8</v>
      </c>
      <c r="G6235">
        <v>0</v>
      </c>
      <c r="H6235">
        <v>0</v>
      </c>
      <c r="I6235">
        <v>0</v>
      </c>
      <c r="J6235">
        <v>0</v>
      </c>
      <c r="K6235">
        <v>4.8</v>
      </c>
      <c r="L6235">
        <v>24</v>
      </c>
      <c r="M6235">
        <v>0</v>
      </c>
      <c r="N6235">
        <v>0</v>
      </c>
      <c r="O6235">
        <v>0</v>
      </c>
      <c r="P6235">
        <v>24</v>
      </c>
      <c r="Q6235">
        <v>20</v>
      </c>
      <c r="R6235" s="3">
        <v>1.2</v>
      </c>
      <c r="S6235">
        <v>0</v>
      </c>
      <c r="T6235">
        <v>0</v>
      </c>
      <c r="U6235" t="s">
        <v>2018</v>
      </c>
      <c r="V6235" t="s">
        <v>115</v>
      </c>
      <c r="W6235" s="4">
        <v>0.75</v>
      </c>
      <c r="X6235" s="4">
        <v>0.86458333333333337</v>
      </c>
      <c r="Y6235" t="s">
        <v>107</v>
      </c>
      <c r="Z6235" t="s">
        <v>379</v>
      </c>
      <c r="AA6235">
        <v>20</v>
      </c>
      <c r="AB6235" t="s">
        <v>6623</v>
      </c>
      <c r="AC6235">
        <v>5</v>
      </c>
      <c r="AD6235">
        <v>2</v>
      </c>
      <c r="AE6235">
        <v>3</v>
      </c>
      <c r="AF6235">
        <v>4</v>
      </c>
      <c r="AG6235">
        <v>4</v>
      </c>
      <c r="AH6235">
        <v>0</v>
      </c>
      <c r="AI6235">
        <v>0</v>
      </c>
      <c r="AJ6235">
        <v>90697</v>
      </c>
      <c r="AK6235" t="s">
        <v>61</v>
      </c>
      <c r="AL6235" t="s">
        <v>98</v>
      </c>
      <c r="AM6235" t="s">
        <v>61</v>
      </c>
      <c r="AN6235" t="s">
        <v>61</v>
      </c>
      <c r="AO6235" t="s">
        <v>61</v>
      </c>
      <c r="AP6235">
        <v>1</v>
      </c>
      <c r="AQ6235" t="str">
        <f t="shared" si="391"/>
        <v>HIST</v>
      </c>
      <c r="AR6235" t="str">
        <f t="shared" si="391"/>
        <v>4900</v>
      </c>
      <c r="AS6235" t="str">
        <f t="shared" si="388"/>
        <v>Beir</v>
      </c>
      <c r="AT6235" t="str">
        <f t="shared" si="389"/>
        <v>HIST4900Beirich Gregory S</v>
      </c>
      <c r="AU6235" t="str">
        <f t="shared" si="390"/>
        <v>HIST4900-1</v>
      </c>
      <c r="AV6235" t="s">
        <v>55</v>
      </c>
      <c r="AW6235" t="s">
        <v>2966</v>
      </c>
      <c r="AX6235" t="s">
        <v>443</v>
      </c>
    </row>
    <row r="6236" spans="1:50" x14ac:dyDescent="0.2">
      <c r="A6236" t="s">
        <v>1814</v>
      </c>
      <c r="B6236" t="s">
        <v>1989</v>
      </c>
      <c r="C6236">
        <v>4900</v>
      </c>
      <c r="D6236">
        <v>2</v>
      </c>
      <c r="E6236">
        <v>30</v>
      </c>
      <c r="F6236">
        <v>2</v>
      </c>
      <c r="G6236">
        <v>0</v>
      </c>
      <c r="H6236">
        <v>0</v>
      </c>
      <c r="I6236">
        <v>0</v>
      </c>
      <c r="J6236">
        <v>0</v>
      </c>
      <c r="K6236">
        <v>2</v>
      </c>
      <c r="L6236">
        <v>10</v>
      </c>
      <c r="M6236">
        <v>0</v>
      </c>
      <c r="N6236">
        <v>0</v>
      </c>
      <c r="O6236">
        <v>0</v>
      </c>
      <c r="P6236">
        <v>10</v>
      </c>
      <c r="Q6236">
        <v>20</v>
      </c>
      <c r="R6236" s="3">
        <v>0.5</v>
      </c>
      <c r="S6236">
        <v>0</v>
      </c>
      <c r="T6236">
        <v>0</v>
      </c>
      <c r="U6236" t="s">
        <v>2018</v>
      </c>
      <c r="V6236" t="s">
        <v>111</v>
      </c>
      <c r="W6236" s="4">
        <v>0.51041666666666663</v>
      </c>
      <c r="X6236" s="4">
        <v>0.5625</v>
      </c>
      <c r="Y6236" t="s">
        <v>107</v>
      </c>
      <c r="Z6236" t="s">
        <v>1996</v>
      </c>
      <c r="AA6236">
        <v>20</v>
      </c>
      <c r="AB6236" t="s">
        <v>6640</v>
      </c>
      <c r="AC6236">
        <v>5</v>
      </c>
      <c r="AD6236">
        <v>2</v>
      </c>
      <c r="AE6236">
        <v>3</v>
      </c>
      <c r="AF6236">
        <v>0</v>
      </c>
      <c r="AG6236">
        <v>0</v>
      </c>
      <c r="AH6236">
        <v>0</v>
      </c>
      <c r="AI6236">
        <v>0</v>
      </c>
      <c r="AJ6236">
        <v>90698</v>
      </c>
      <c r="AK6236" t="s">
        <v>61</v>
      </c>
      <c r="AL6236" t="s">
        <v>98</v>
      </c>
      <c r="AM6236" t="s">
        <v>61</v>
      </c>
      <c r="AN6236" t="s">
        <v>61</v>
      </c>
      <c r="AO6236" t="s">
        <v>61</v>
      </c>
      <c r="AP6236">
        <v>1</v>
      </c>
      <c r="AQ6236" t="str">
        <f t="shared" si="391"/>
        <v>HIST</v>
      </c>
      <c r="AR6236" t="str">
        <f t="shared" si="391"/>
        <v>4900</v>
      </c>
      <c r="AS6236" t="str">
        <f t="shared" si="388"/>
        <v>Chat</v>
      </c>
      <c r="AT6236" t="str">
        <f t="shared" si="389"/>
        <v xml:space="preserve">HIST4900Chatterjee Choitali </v>
      </c>
      <c r="AU6236" t="str">
        <f t="shared" si="390"/>
        <v>HIST4900-2</v>
      </c>
      <c r="AV6236" t="s">
        <v>4774</v>
      </c>
      <c r="AW6236" t="s">
        <v>4775</v>
      </c>
    </row>
    <row r="6237" spans="1:50" x14ac:dyDescent="0.2">
      <c r="A6237" t="s">
        <v>1814</v>
      </c>
      <c r="B6237" t="s">
        <v>1989</v>
      </c>
      <c r="C6237">
        <v>4900</v>
      </c>
      <c r="D6237" t="s">
        <v>125</v>
      </c>
      <c r="E6237">
        <v>102</v>
      </c>
      <c r="F6237">
        <v>6.8</v>
      </c>
      <c r="G6237">
        <v>0</v>
      </c>
      <c r="H6237">
        <v>0</v>
      </c>
      <c r="I6237">
        <v>0</v>
      </c>
      <c r="J6237">
        <v>0</v>
      </c>
      <c r="K6237">
        <v>6.8</v>
      </c>
      <c r="L6237">
        <v>34</v>
      </c>
      <c r="M6237">
        <v>0</v>
      </c>
      <c r="N6237">
        <v>0</v>
      </c>
      <c r="O6237">
        <v>0</v>
      </c>
      <c r="P6237">
        <v>34</v>
      </c>
      <c r="Q6237">
        <v>40</v>
      </c>
      <c r="R6237" s="3">
        <v>0.85</v>
      </c>
      <c r="S6237">
        <v>0</v>
      </c>
      <c r="T6237">
        <v>0</v>
      </c>
      <c r="AQ6237" t="str">
        <f t="shared" si="391"/>
        <v>HIST</v>
      </c>
      <c r="AR6237" t="str">
        <f t="shared" si="391"/>
        <v>4900</v>
      </c>
      <c r="AS6237" t="str">
        <f t="shared" si="388"/>
        <v/>
      </c>
      <c r="AT6237" t="str">
        <f t="shared" si="389"/>
        <v>HIST4900</v>
      </c>
      <c r="AU6237" t="str">
        <f t="shared" si="390"/>
        <v>HIST4900-***** CRSE TOTAL</v>
      </c>
    </row>
    <row r="6238" spans="1:50" x14ac:dyDescent="0.2">
      <c r="A6238" t="s">
        <v>1814</v>
      </c>
      <c r="B6238" t="s">
        <v>1989</v>
      </c>
      <c r="C6238">
        <v>4960</v>
      </c>
      <c r="D6238">
        <v>1</v>
      </c>
      <c r="E6238">
        <v>42</v>
      </c>
      <c r="F6238">
        <v>2.8</v>
      </c>
      <c r="G6238">
        <v>3</v>
      </c>
      <c r="H6238">
        <v>0.25</v>
      </c>
      <c r="I6238">
        <v>0</v>
      </c>
      <c r="J6238">
        <v>0</v>
      </c>
      <c r="K6238">
        <v>3.05</v>
      </c>
      <c r="L6238">
        <v>15</v>
      </c>
      <c r="M6238">
        <v>0</v>
      </c>
      <c r="N6238">
        <v>0</v>
      </c>
      <c r="O6238">
        <v>0</v>
      </c>
      <c r="P6238">
        <v>15</v>
      </c>
      <c r="Q6238">
        <v>20</v>
      </c>
      <c r="R6238" s="3">
        <v>0.75</v>
      </c>
      <c r="S6238">
        <v>0</v>
      </c>
      <c r="T6238">
        <v>0</v>
      </c>
      <c r="U6238" t="s">
        <v>2019</v>
      </c>
      <c r="V6238" t="s">
        <v>111</v>
      </c>
      <c r="W6238" s="4">
        <v>0.56944444444444442</v>
      </c>
      <c r="X6238" s="4">
        <v>0.62152777777777779</v>
      </c>
      <c r="Y6238" t="s">
        <v>107</v>
      </c>
      <c r="Z6238" t="s">
        <v>1996</v>
      </c>
      <c r="AA6238">
        <v>20</v>
      </c>
      <c r="AB6238" t="s">
        <v>6634</v>
      </c>
      <c r="AC6238">
        <v>4</v>
      </c>
      <c r="AD6238">
        <v>2</v>
      </c>
      <c r="AE6238">
        <v>3</v>
      </c>
      <c r="AF6238">
        <v>1</v>
      </c>
      <c r="AG6238">
        <v>1</v>
      </c>
      <c r="AH6238">
        <v>0</v>
      </c>
      <c r="AI6238">
        <v>0</v>
      </c>
      <c r="AJ6238">
        <v>90701</v>
      </c>
      <c r="AK6238" t="s">
        <v>61</v>
      </c>
      <c r="AL6238" t="s">
        <v>61</v>
      </c>
      <c r="AM6238" t="s">
        <v>61</v>
      </c>
      <c r="AN6238" t="s">
        <v>61</v>
      </c>
      <c r="AO6238" t="s">
        <v>61</v>
      </c>
      <c r="AP6238">
        <v>1</v>
      </c>
      <c r="AQ6238" t="str">
        <f t="shared" si="391"/>
        <v>HIST</v>
      </c>
      <c r="AR6238" t="str">
        <f t="shared" si="391"/>
        <v>4960</v>
      </c>
      <c r="AS6238" t="str">
        <f t="shared" si="388"/>
        <v>Srol</v>
      </c>
      <c r="AT6238" t="str">
        <f t="shared" si="389"/>
        <v xml:space="preserve">HIST4960Srole Carole </v>
      </c>
      <c r="AU6238" t="str">
        <f t="shared" si="390"/>
        <v>HIST4960-1</v>
      </c>
      <c r="AV6238" t="s">
        <v>4767</v>
      </c>
      <c r="AW6238" t="s">
        <v>3645</v>
      </c>
    </row>
    <row r="6239" spans="1:50" x14ac:dyDescent="0.2">
      <c r="A6239" t="s">
        <v>1814</v>
      </c>
      <c r="B6239" t="s">
        <v>1989</v>
      </c>
      <c r="C6239">
        <v>4960</v>
      </c>
      <c r="D6239" t="s">
        <v>125</v>
      </c>
      <c r="E6239">
        <v>42</v>
      </c>
      <c r="F6239">
        <v>2.8</v>
      </c>
      <c r="G6239">
        <v>3</v>
      </c>
      <c r="H6239">
        <v>0.25</v>
      </c>
      <c r="I6239">
        <v>0</v>
      </c>
      <c r="J6239">
        <v>0</v>
      </c>
      <c r="K6239">
        <v>3.05</v>
      </c>
      <c r="L6239">
        <v>15</v>
      </c>
      <c r="M6239">
        <v>0</v>
      </c>
      <c r="N6239">
        <v>0</v>
      </c>
      <c r="O6239">
        <v>0</v>
      </c>
      <c r="P6239">
        <v>15</v>
      </c>
      <c r="Q6239">
        <v>20</v>
      </c>
      <c r="R6239" s="3">
        <v>0.75</v>
      </c>
      <c r="S6239">
        <v>0</v>
      </c>
      <c r="T6239">
        <v>0</v>
      </c>
      <c r="AQ6239" t="str">
        <f t="shared" si="391"/>
        <v>HIST</v>
      </c>
      <c r="AR6239" t="str">
        <f t="shared" si="391"/>
        <v>4960</v>
      </c>
      <c r="AS6239" t="str">
        <f t="shared" si="388"/>
        <v/>
      </c>
      <c r="AT6239" t="str">
        <f t="shared" si="389"/>
        <v>HIST4960</v>
      </c>
      <c r="AU6239" t="str">
        <f t="shared" si="390"/>
        <v>HIST4960-***** CRSE TOTAL</v>
      </c>
    </row>
    <row r="6240" spans="1:50" x14ac:dyDescent="0.2">
      <c r="A6240" t="s">
        <v>1814</v>
      </c>
      <c r="B6240" t="s">
        <v>1989</v>
      </c>
      <c r="C6240">
        <v>4990</v>
      </c>
      <c r="D6240">
        <v>3</v>
      </c>
      <c r="E6240">
        <v>6</v>
      </c>
      <c r="F6240">
        <v>0.4</v>
      </c>
      <c r="G6240">
        <v>9</v>
      </c>
      <c r="H6240">
        <v>0.75</v>
      </c>
      <c r="I6240">
        <v>0</v>
      </c>
      <c r="J6240">
        <v>0</v>
      </c>
      <c r="K6240">
        <v>1.1499999999999999</v>
      </c>
      <c r="L6240">
        <v>5</v>
      </c>
      <c r="M6240">
        <v>0</v>
      </c>
      <c r="N6240">
        <v>0</v>
      </c>
      <c r="O6240">
        <v>0</v>
      </c>
      <c r="P6240">
        <v>5</v>
      </c>
      <c r="Q6240">
        <v>5</v>
      </c>
      <c r="R6240" s="3">
        <v>1</v>
      </c>
      <c r="S6240">
        <v>0</v>
      </c>
      <c r="T6240">
        <v>0</v>
      </c>
      <c r="U6240" t="s">
        <v>202</v>
      </c>
      <c r="Y6240" t="s">
        <v>61</v>
      </c>
      <c r="Z6240" t="s">
        <v>61</v>
      </c>
      <c r="AA6240" t="s">
        <v>61</v>
      </c>
      <c r="AB6240" t="s">
        <v>6626</v>
      </c>
      <c r="AC6240">
        <v>36</v>
      </c>
      <c r="AD6240">
        <v>2</v>
      </c>
      <c r="AE6240">
        <v>3</v>
      </c>
      <c r="AF6240">
        <v>5</v>
      </c>
      <c r="AG6240">
        <v>5</v>
      </c>
      <c r="AH6240">
        <v>0</v>
      </c>
      <c r="AI6240">
        <v>0</v>
      </c>
      <c r="AJ6240">
        <v>90704</v>
      </c>
      <c r="AK6240" t="s">
        <v>61</v>
      </c>
      <c r="AL6240" t="s">
        <v>61</v>
      </c>
      <c r="AM6240" t="s">
        <v>61</v>
      </c>
      <c r="AN6240" t="s">
        <v>61</v>
      </c>
      <c r="AO6240" t="s">
        <v>61</v>
      </c>
      <c r="AP6240">
        <v>1</v>
      </c>
      <c r="AQ6240" t="str">
        <f t="shared" si="391"/>
        <v>HIST</v>
      </c>
      <c r="AR6240" t="str">
        <f t="shared" si="391"/>
        <v>4990</v>
      </c>
      <c r="AS6240" t="str">
        <f t="shared" si="388"/>
        <v>Pfle</v>
      </c>
      <c r="AT6240" t="str">
        <f t="shared" si="389"/>
        <v>HIST4990Pfleger-Cullinan Birte Britta</v>
      </c>
      <c r="AU6240" t="str">
        <f t="shared" si="390"/>
        <v>HIST4990-3</v>
      </c>
      <c r="AV6240" t="s">
        <v>4756</v>
      </c>
      <c r="AW6240" t="s">
        <v>4757</v>
      </c>
      <c r="AX6240" t="s">
        <v>4758</v>
      </c>
    </row>
    <row r="6241" spans="1:50" x14ac:dyDescent="0.2">
      <c r="A6241" t="s">
        <v>1814</v>
      </c>
      <c r="B6241" t="s">
        <v>1989</v>
      </c>
      <c r="C6241">
        <v>4990</v>
      </c>
      <c r="D6241">
        <v>4</v>
      </c>
      <c r="E6241">
        <v>3</v>
      </c>
      <c r="F6241">
        <v>0.2</v>
      </c>
      <c r="G6241">
        <v>0</v>
      </c>
      <c r="H6241">
        <v>0</v>
      </c>
      <c r="I6241">
        <v>0</v>
      </c>
      <c r="J6241">
        <v>0</v>
      </c>
      <c r="K6241">
        <v>0.2</v>
      </c>
      <c r="L6241">
        <v>1</v>
      </c>
      <c r="M6241">
        <v>0</v>
      </c>
      <c r="N6241">
        <v>0</v>
      </c>
      <c r="O6241">
        <v>0</v>
      </c>
      <c r="P6241">
        <v>1</v>
      </c>
      <c r="Q6241">
        <v>5</v>
      </c>
      <c r="R6241" s="3">
        <v>0.2</v>
      </c>
      <c r="S6241">
        <v>0</v>
      </c>
      <c r="T6241">
        <v>0</v>
      </c>
      <c r="U6241" t="s">
        <v>202</v>
      </c>
      <c r="Y6241" t="s">
        <v>61</v>
      </c>
      <c r="Z6241" t="s">
        <v>61</v>
      </c>
      <c r="AA6241" t="s">
        <v>61</v>
      </c>
      <c r="AB6241" t="s">
        <v>5482</v>
      </c>
      <c r="AC6241">
        <v>36</v>
      </c>
      <c r="AD6241">
        <v>2</v>
      </c>
      <c r="AE6241">
        <v>3</v>
      </c>
      <c r="AF6241">
        <v>1</v>
      </c>
      <c r="AG6241">
        <v>1</v>
      </c>
      <c r="AH6241">
        <v>0</v>
      </c>
      <c r="AI6241">
        <v>0</v>
      </c>
      <c r="AJ6241">
        <v>90705</v>
      </c>
      <c r="AK6241" t="s">
        <v>61</v>
      </c>
      <c r="AL6241" t="s">
        <v>61</v>
      </c>
      <c r="AM6241" t="s">
        <v>61</v>
      </c>
      <c r="AN6241" t="s">
        <v>61</v>
      </c>
      <c r="AO6241" t="s">
        <v>61</v>
      </c>
      <c r="AP6241">
        <v>1</v>
      </c>
      <c r="AQ6241" t="str">
        <f t="shared" si="391"/>
        <v>HIST</v>
      </c>
      <c r="AR6241" t="str">
        <f t="shared" si="391"/>
        <v>4990</v>
      </c>
      <c r="AS6241" t="str">
        <f t="shared" si="388"/>
        <v>Mati</v>
      </c>
      <c r="AT6241" t="str">
        <f t="shared" si="389"/>
        <v xml:space="preserve">HIST4990Matin-Asgari Afshin </v>
      </c>
      <c r="AU6241" t="str">
        <f t="shared" si="390"/>
        <v>HIST4990-4</v>
      </c>
      <c r="AV6241" t="s">
        <v>47</v>
      </c>
      <c r="AW6241" t="s">
        <v>3015</v>
      </c>
    </row>
    <row r="6242" spans="1:50" x14ac:dyDescent="0.2">
      <c r="A6242" t="s">
        <v>1814</v>
      </c>
      <c r="B6242" t="s">
        <v>1989</v>
      </c>
      <c r="C6242">
        <v>4990</v>
      </c>
      <c r="D6242" t="s">
        <v>125</v>
      </c>
      <c r="E6242">
        <v>9</v>
      </c>
      <c r="F6242">
        <v>0.6</v>
      </c>
      <c r="G6242">
        <v>9</v>
      </c>
      <c r="H6242">
        <v>0.75</v>
      </c>
      <c r="I6242">
        <v>0</v>
      </c>
      <c r="J6242">
        <v>0</v>
      </c>
      <c r="K6242">
        <v>1.35</v>
      </c>
      <c r="L6242">
        <v>6</v>
      </c>
      <c r="M6242">
        <v>0</v>
      </c>
      <c r="N6242">
        <v>0</v>
      </c>
      <c r="O6242">
        <v>0</v>
      </c>
      <c r="P6242">
        <v>6</v>
      </c>
      <c r="Q6242">
        <v>10</v>
      </c>
      <c r="R6242" s="3">
        <v>0.6</v>
      </c>
      <c r="S6242">
        <v>0</v>
      </c>
      <c r="T6242">
        <v>0</v>
      </c>
      <c r="AQ6242" t="str">
        <f t="shared" si="391"/>
        <v>HIST</v>
      </c>
      <c r="AR6242" t="str">
        <f t="shared" si="391"/>
        <v>4990</v>
      </c>
      <c r="AS6242" t="str">
        <f t="shared" si="388"/>
        <v/>
      </c>
      <c r="AT6242" t="str">
        <f t="shared" si="389"/>
        <v>HIST4990</v>
      </c>
      <c r="AU6242" t="str">
        <f t="shared" si="390"/>
        <v>HIST4990-***** CRSE TOTAL</v>
      </c>
    </row>
    <row r="6243" spans="1:50" x14ac:dyDescent="0.2">
      <c r="A6243" t="s">
        <v>1814</v>
      </c>
      <c r="B6243" t="s">
        <v>1989</v>
      </c>
      <c r="C6243">
        <v>5000</v>
      </c>
      <c r="D6243">
        <v>1</v>
      </c>
      <c r="E6243">
        <v>3</v>
      </c>
      <c r="F6243">
        <v>0.2</v>
      </c>
      <c r="G6243">
        <v>18</v>
      </c>
      <c r="H6243">
        <v>1.5</v>
      </c>
      <c r="I6243">
        <v>0</v>
      </c>
      <c r="J6243">
        <v>0</v>
      </c>
      <c r="K6243">
        <v>1.7</v>
      </c>
      <c r="L6243">
        <v>7</v>
      </c>
      <c r="M6243">
        <v>0</v>
      </c>
      <c r="N6243">
        <v>0</v>
      </c>
      <c r="O6243">
        <v>1</v>
      </c>
      <c r="P6243">
        <v>8</v>
      </c>
      <c r="Q6243">
        <v>14</v>
      </c>
      <c r="R6243" s="3">
        <v>0.5</v>
      </c>
      <c r="S6243">
        <v>0</v>
      </c>
      <c r="T6243">
        <v>3</v>
      </c>
      <c r="U6243" t="s">
        <v>2020</v>
      </c>
      <c r="V6243" t="s">
        <v>118</v>
      </c>
      <c r="W6243" s="4">
        <v>0.75</v>
      </c>
      <c r="X6243" s="4">
        <v>0.86458333333333337</v>
      </c>
      <c r="Y6243" t="s">
        <v>107</v>
      </c>
      <c r="Z6243" t="s">
        <v>1996</v>
      </c>
      <c r="AA6243">
        <v>20</v>
      </c>
      <c r="AB6243" t="s">
        <v>5482</v>
      </c>
      <c r="AC6243">
        <v>5</v>
      </c>
      <c r="AD6243">
        <v>3</v>
      </c>
      <c r="AE6243">
        <v>3</v>
      </c>
      <c r="AF6243">
        <v>5</v>
      </c>
      <c r="AG6243">
        <v>3</v>
      </c>
      <c r="AH6243">
        <v>0</v>
      </c>
      <c r="AI6243">
        <v>2</v>
      </c>
      <c r="AJ6243">
        <v>90706</v>
      </c>
      <c r="AK6243" t="s">
        <v>61</v>
      </c>
      <c r="AL6243" t="s">
        <v>61</v>
      </c>
      <c r="AM6243" t="s">
        <v>61</v>
      </c>
      <c r="AN6243" t="s">
        <v>61</v>
      </c>
      <c r="AO6243" t="s">
        <v>61</v>
      </c>
      <c r="AP6243">
        <v>1</v>
      </c>
      <c r="AQ6243" t="str">
        <f t="shared" si="391"/>
        <v>HIST</v>
      </c>
      <c r="AR6243" t="str">
        <f t="shared" si="391"/>
        <v>5000</v>
      </c>
      <c r="AS6243" t="str">
        <f t="shared" si="388"/>
        <v>Mati</v>
      </c>
      <c r="AT6243" t="str">
        <f t="shared" si="389"/>
        <v xml:space="preserve">HIST5000Matin-Asgari Afshin </v>
      </c>
      <c r="AU6243" t="str">
        <f t="shared" si="390"/>
        <v>HIST5000-1</v>
      </c>
      <c r="AV6243" t="s">
        <v>47</v>
      </c>
      <c r="AW6243" t="s">
        <v>3015</v>
      </c>
    </row>
    <row r="6244" spans="1:50" x14ac:dyDescent="0.2">
      <c r="A6244" t="s">
        <v>1814</v>
      </c>
      <c r="B6244" t="s">
        <v>1989</v>
      </c>
      <c r="C6244">
        <v>5000</v>
      </c>
      <c r="D6244" t="s">
        <v>125</v>
      </c>
      <c r="E6244">
        <v>3</v>
      </c>
      <c r="F6244">
        <v>0.2</v>
      </c>
      <c r="G6244">
        <v>18</v>
      </c>
      <c r="H6244">
        <v>1.5</v>
      </c>
      <c r="I6244">
        <v>0</v>
      </c>
      <c r="J6244">
        <v>0</v>
      </c>
      <c r="K6244">
        <v>1.7</v>
      </c>
      <c r="L6244">
        <v>7</v>
      </c>
      <c r="M6244">
        <v>0</v>
      </c>
      <c r="N6244">
        <v>0</v>
      </c>
      <c r="O6244">
        <v>1</v>
      </c>
      <c r="P6244">
        <v>8</v>
      </c>
      <c r="Q6244">
        <v>14</v>
      </c>
      <c r="R6244" s="3">
        <v>0.57140000000000002</v>
      </c>
      <c r="S6244">
        <v>0</v>
      </c>
      <c r="T6244">
        <v>3</v>
      </c>
      <c r="AQ6244" t="str">
        <f t="shared" si="391"/>
        <v>HIST</v>
      </c>
      <c r="AR6244" t="str">
        <f t="shared" si="391"/>
        <v>5000</v>
      </c>
      <c r="AS6244" t="str">
        <f t="shared" si="388"/>
        <v/>
      </c>
      <c r="AT6244" t="str">
        <f t="shared" si="389"/>
        <v>HIST5000</v>
      </c>
      <c r="AU6244" t="str">
        <f t="shared" si="390"/>
        <v>HIST5000-***** CRSE TOTAL</v>
      </c>
    </row>
    <row r="6245" spans="1:50" x14ac:dyDescent="0.2">
      <c r="A6245" t="s">
        <v>1814</v>
      </c>
      <c r="B6245" t="s">
        <v>1989</v>
      </c>
      <c r="C6245">
        <v>5050</v>
      </c>
      <c r="D6245">
        <v>1</v>
      </c>
      <c r="E6245">
        <v>0</v>
      </c>
      <c r="F6245">
        <v>0</v>
      </c>
      <c r="G6245">
        <v>42</v>
      </c>
      <c r="H6245">
        <v>3.5</v>
      </c>
      <c r="I6245">
        <v>0</v>
      </c>
      <c r="J6245">
        <v>0</v>
      </c>
      <c r="K6245">
        <v>3.5</v>
      </c>
      <c r="L6245">
        <v>14</v>
      </c>
      <c r="M6245">
        <v>0</v>
      </c>
      <c r="N6245">
        <v>0</v>
      </c>
      <c r="O6245">
        <v>0</v>
      </c>
      <c r="P6245">
        <v>14</v>
      </c>
      <c r="Q6245">
        <v>14</v>
      </c>
      <c r="R6245" s="3">
        <v>1</v>
      </c>
      <c r="S6245">
        <v>0</v>
      </c>
      <c r="T6245">
        <v>0</v>
      </c>
      <c r="U6245" t="s">
        <v>2021</v>
      </c>
      <c r="V6245" t="s">
        <v>120</v>
      </c>
      <c r="W6245" s="4">
        <v>0.75</v>
      </c>
      <c r="X6245" s="4">
        <v>0.86458333333333337</v>
      </c>
      <c r="Y6245" t="s">
        <v>107</v>
      </c>
      <c r="Z6245" t="s">
        <v>219</v>
      </c>
      <c r="AA6245">
        <v>27</v>
      </c>
      <c r="AB6245" t="s">
        <v>6619</v>
      </c>
      <c r="AC6245">
        <v>5</v>
      </c>
      <c r="AD6245">
        <v>3</v>
      </c>
      <c r="AE6245">
        <v>3</v>
      </c>
      <c r="AF6245">
        <v>3</v>
      </c>
      <c r="AG6245">
        <v>2</v>
      </c>
      <c r="AH6245">
        <v>0</v>
      </c>
      <c r="AI6245">
        <v>1</v>
      </c>
      <c r="AJ6245">
        <v>90708</v>
      </c>
      <c r="AK6245" t="s">
        <v>61</v>
      </c>
      <c r="AL6245" t="s">
        <v>61</v>
      </c>
      <c r="AM6245" t="s">
        <v>61</v>
      </c>
      <c r="AN6245" t="s">
        <v>61</v>
      </c>
      <c r="AO6245" t="s">
        <v>61</v>
      </c>
      <c r="AP6245">
        <v>1</v>
      </c>
      <c r="AQ6245" t="str">
        <f t="shared" si="391"/>
        <v>HIST</v>
      </c>
      <c r="AR6245" t="str">
        <f t="shared" si="391"/>
        <v>5050</v>
      </c>
      <c r="AS6245" t="str">
        <f t="shared" si="388"/>
        <v>Puga</v>
      </c>
      <c r="AT6245" t="str">
        <f t="shared" si="389"/>
        <v>HIST5050Pugach Sara E.</v>
      </c>
      <c r="AU6245" t="str">
        <f t="shared" si="390"/>
        <v>HIST5050-1</v>
      </c>
      <c r="AV6245" t="s">
        <v>4750</v>
      </c>
      <c r="AW6245" t="s">
        <v>2895</v>
      </c>
      <c r="AX6245" t="s">
        <v>2734</v>
      </c>
    </row>
    <row r="6246" spans="1:50" x14ac:dyDescent="0.2">
      <c r="A6246" t="s">
        <v>1814</v>
      </c>
      <c r="B6246" t="s">
        <v>1989</v>
      </c>
      <c r="C6246">
        <v>5050</v>
      </c>
      <c r="D6246" t="s">
        <v>125</v>
      </c>
      <c r="E6246">
        <v>0</v>
      </c>
      <c r="F6246">
        <v>0</v>
      </c>
      <c r="G6246">
        <v>42</v>
      </c>
      <c r="H6246">
        <v>3.5</v>
      </c>
      <c r="I6246">
        <v>0</v>
      </c>
      <c r="J6246">
        <v>0</v>
      </c>
      <c r="K6246">
        <v>3.5</v>
      </c>
      <c r="L6246">
        <v>14</v>
      </c>
      <c r="M6246">
        <v>0</v>
      </c>
      <c r="N6246">
        <v>0</v>
      </c>
      <c r="O6246">
        <v>0</v>
      </c>
      <c r="P6246">
        <v>14</v>
      </c>
      <c r="Q6246">
        <v>14</v>
      </c>
      <c r="R6246" s="3">
        <v>1</v>
      </c>
      <c r="S6246">
        <v>0</v>
      </c>
      <c r="T6246">
        <v>0</v>
      </c>
      <c r="AQ6246" t="str">
        <f t="shared" si="391"/>
        <v>HIST</v>
      </c>
      <c r="AR6246" t="str">
        <f t="shared" si="391"/>
        <v>5050</v>
      </c>
      <c r="AS6246" t="str">
        <f t="shared" si="388"/>
        <v/>
      </c>
      <c r="AT6246" t="str">
        <f t="shared" si="389"/>
        <v>HIST5050</v>
      </c>
      <c r="AU6246" t="str">
        <f t="shared" si="390"/>
        <v>HIST5050-***** CRSE TOTAL</v>
      </c>
    </row>
    <row r="6247" spans="1:50" x14ac:dyDescent="0.2">
      <c r="A6247" t="s">
        <v>1814</v>
      </c>
      <c r="B6247" t="s">
        <v>1989</v>
      </c>
      <c r="C6247">
        <v>5350</v>
      </c>
      <c r="D6247">
        <v>1</v>
      </c>
      <c r="E6247">
        <v>0</v>
      </c>
      <c r="F6247">
        <v>0</v>
      </c>
      <c r="G6247">
        <v>33</v>
      </c>
      <c r="H6247">
        <v>2.75</v>
      </c>
      <c r="I6247">
        <v>0</v>
      </c>
      <c r="J6247">
        <v>0</v>
      </c>
      <c r="K6247">
        <v>2.75</v>
      </c>
      <c r="L6247">
        <v>11</v>
      </c>
      <c r="M6247">
        <v>0</v>
      </c>
      <c r="N6247">
        <v>0</v>
      </c>
      <c r="O6247">
        <v>2</v>
      </c>
      <c r="P6247">
        <v>13</v>
      </c>
      <c r="Q6247">
        <v>15</v>
      </c>
      <c r="R6247" s="3">
        <v>0.73329999999999995</v>
      </c>
      <c r="S6247">
        <v>0</v>
      </c>
      <c r="T6247">
        <v>6</v>
      </c>
      <c r="U6247" t="s">
        <v>2022</v>
      </c>
      <c r="V6247" t="s">
        <v>118</v>
      </c>
      <c r="W6247" s="4">
        <v>0.75</v>
      </c>
      <c r="X6247" s="4">
        <v>0.86458333333333337</v>
      </c>
      <c r="Y6247" t="s">
        <v>107</v>
      </c>
      <c r="Z6247" t="s">
        <v>375</v>
      </c>
      <c r="AA6247">
        <v>29</v>
      </c>
      <c r="AB6247" t="s">
        <v>6640</v>
      </c>
      <c r="AC6247">
        <v>5</v>
      </c>
      <c r="AD6247">
        <v>3</v>
      </c>
      <c r="AE6247">
        <v>3</v>
      </c>
      <c r="AF6247">
        <v>2</v>
      </c>
      <c r="AG6247">
        <v>2</v>
      </c>
      <c r="AH6247">
        <v>0</v>
      </c>
      <c r="AI6247">
        <v>0</v>
      </c>
      <c r="AJ6247">
        <v>90710</v>
      </c>
      <c r="AK6247" t="s">
        <v>61</v>
      </c>
      <c r="AL6247" t="s">
        <v>61</v>
      </c>
      <c r="AM6247" t="s">
        <v>61</v>
      </c>
      <c r="AN6247" t="s">
        <v>61</v>
      </c>
      <c r="AO6247" t="s">
        <v>61</v>
      </c>
      <c r="AP6247">
        <v>1</v>
      </c>
      <c r="AQ6247" t="str">
        <f t="shared" si="391"/>
        <v>HIST</v>
      </c>
      <c r="AR6247" t="str">
        <f t="shared" si="391"/>
        <v>5350</v>
      </c>
      <c r="AS6247" t="str">
        <f t="shared" si="388"/>
        <v>Chat</v>
      </c>
      <c r="AT6247" t="str">
        <f t="shared" si="389"/>
        <v xml:space="preserve">HIST5350Chatterjee Choitali </v>
      </c>
      <c r="AU6247" t="str">
        <f t="shared" si="390"/>
        <v>HIST5350-1</v>
      </c>
      <c r="AV6247" t="s">
        <v>4774</v>
      </c>
      <c r="AW6247" t="s">
        <v>4775</v>
      </c>
    </row>
    <row r="6248" spans="1:50" x14ac:dyDescent="0.2">
      <c r="A6248" t="s">
        <v>1814</v>
      </c>
      <c r="B6248" t="s">
        <v>1989</v>
      </c>
      <c r="C6248">
        <v>5350</v>
      </c>
      <c r="D6248" t="s">
        <v>125</v>
      </c>
      <c r="E6248">
        <v>0</v>
      </c>
      <c r="F6248">
        <v>0</v>
      </c>
      <c r="G6248">
        <v>33</v>
      </c>
      <c r="H6248">
        <v>2.75</v>
      </c>
      <c r="I6248">
        <v>0</v>
      </c>
      <c r="J6248">
        <v>0</v>
      </c>
      <c r="K6248">
        <v>2.75</v>
      </c>
      <c r="L6248">
        <v>11</v>
      </c>
      <c r="M6248">
        <v>0</v>
      </c>
      <c r="N6248">
        <v>0</v>
      </c>
      <c r="O6248">
        <v>2</v>
      </c>
      <c r="P6248">
        <v>13</v>
      </c>
      <c r="Q6248">
        <v>15</v>
      </c>
      <c r="R6248" s="3">
        <v>0.86670000000000003</v>
      </c>
      <c r="S6248">
        <v>0</v>
      </c>
      <c r="T6248">
        <v>6</v>
      </c>
      <c r="AQ6248" t="str">
        <f t="shared" si="391"/>
        <v>HIST</v>
      </c>
      <c r="AR6248" t="str">
        <f t="shared" si="391"/>
        <v>5350</v>
      </c>
      <c r="AS6248" t="str">
        <f t="shared" si="388"/>
        <v/>
      </c>
      <c r="AT6248" t="str">
        <f t="shared" si="389"/>
        <v>HIST5350</v>
      </c>
      <c r="AU6248" t="str">
        <f t="shared" si="390"/>
        <v>HIST5350-***** CRSE TOTAL</v>
      </c>
    </row>
    <row r="6249" spans="1:50" x14ac:dyDescent="0.2">
      <c r="A6249" t="s">
        <v>1814</v>
      </c>
      <c r="B6249" t="s">
        <v>1989</v>
      </c>
      <c r="C6249">
        <v>5650</v>
      </c>
      <c r="D6249">
        <v>1</v>
      </c>
      <c r="E6249">
        <v>0</v>
      </c>
      <c r="F6249">
        <v>0</v>
      </c>
      <c r="G6249">
        <v>30</v>
      </c>
      <c r="H6249">
        <v>2.5</v>
      </c>
      <c r="I6249">
        <v>0</v>
      </c>
      <c r="J6249">
        <v>0</v>
      </c>
      <c r="K6249">
        <v>2.5</v>
      </c>
      <c r="L6249">
        <v>10</v>
      </c>
      <c r="M6249">
        <v>0</v>
      </c>
      <c r="N6249">
        <v>0</v>
      </c>
      <c r="O6249">
        <v>0</v>
      </c>
      <c r="P6249">
        <v>10</v>
      </c>
      <c r="Q6249">
        <v>15</v>
      </c>
      <c r="R6249" s="3">
        <v>0.66669999999999996</v>
      </c>
      <c r="S6249">
        <v>0</v>
      </c>
      <c r="T6249">
        <v>0</v>
      </c>
      <c r="U6249" t="s">
        <v>2023</v>
      </c>
      <c r="V6249" t="s">
        <v>121</v>
      </c>
      <c r="W6249" s="4">
        <v>0.75</v>
      </c>
      <c r="X6249" s="4">
        <v>0.86458333333333337</v>
      </c>
      <c r="Y6249" t="s">
        <v>107</v>
      </c>
      <c r="Z6249" t="s">
        <v>379</v>
      </c>
      <c r="AA6249">
        <v>20</v>
      </c>
      <c r="AB6249" t="s">
        <v>6589</v>
      </c>
      <c r="AC6249">
        <v>5</v>
      </c>
      <c r="AD6249">
        <v>3</v>
      </c>
      <c r="AE6249">
        <v>3</v>
      </c>
      <c r="AF6249">
        <v>7</v>
      </c>
      <c r="AG6249">
        <v>7</v>
      </c>
      <c r="AH6249">
        <v>0</v>
      </c>
      <c r="AI6249">
        <v>0</v>
      </c>
      <c r="AJ6249">
        <v>96403</v>
      </c>
      <c r="AK6249" t="s">
        <v>61</v>
      </c>
      <c r="AL6249" t="s">
        <v>61</v>
      </c>
      <c r="AM6249" t="s">
        <v>61</v>
      </c>
      <c r="AN6249" t="s">
        <v>61</v>
      </c>
      <c r="AO6249" t="s">
        <v>61</v>
      </c>
      <c r="AP6249">
        <v>1</v>
      </c>
      <c r="AQ6249" t="str">
        <f t="shared" si="391"/>
        <v>HIST</v>
      </c>
      <c r="AR6249" t="str">
        <f t="shared" si="391"/>
        <v>5650</v>
      </c>
      <c r="AS6249" t="str">
        <f t="shared" si="388"/>
        <v>Ford</v>
      </c>
      <c r="AT6249" t="str">
        <f t="shared" si="389"/>
        <v>HIST5650Ford Eileen Mary</v>
      </c>
      <c r="AU6249" t="str">
        <f t="shared" si="390"/>
        <v>HIST5650-1</v>
      </c>
      <c r="AV6249" t="s">
        <v>50</v>
      </c>
      <c r="AW6249" t="s">
        <v>4287</v>
      </c>
      <c r="AX6249" t="s">
        <v>2777</v>
      </c>
    </row>
    <row r="6250" spans="1:50" x14ac:dyDescent="0.2">
      <c r="A6250" t="s">
        <v>1814</v>
      </c>
      <c r="B6250" t="s">
        <v>1989</v>
      </c>
      <c r="C6250">
        <v>5650</v>
      </c>
      <c r="D6250" t="s">
        <v>125</v>
      </c>
      <c r="E6250">
        <v>0</v>
      </c>
      <c r="F6250">
        <v>0</v>
      </c>
      <c r="G6250">
        <v>30</v>
      </c>
      <c r="H6250">
        <v>2.5</v>
      </c>
      <c r="I6250">
        <v>0</v>
      </c>
      <c r="J6250">
        <v>0</v>
      </c>
      <c r="K6250">
        <v>2.5</v>
      </c>
      <c r="L6250">
        <v>10</v>
      </c>
      <c r="M6250">
        <v>0</v>
      </c>
      <c r="N6250">
        <v>0</v>
      </c>
      <c r="O6250">
        <v>0</v>
      </c>
      <c r="P6250">
        <v>10</v>
      </c>
      <c r="Q6250">
        <v>15</v>
      </c>
      <c r="R6250" s="3">
        <v>0.66669999999999996</v>
      </c>
      <c r="S6250">
        <v>0</v>
      </c>
      <c r="T6250">
        <v>0</v>
      </c>
      <c r="AQ6250" t="str">
        <f t="shared" si="391"/>
        <v>HIST</v>
      </c>
      <c r="AR6250" t="str">
        <f t="shared" si="391"/>
        <v>5650</v>
      </c>
      <c r="AS6250" t="str">
        <f t="shared" si="388"/>
        <v/>
      </c>
      <c r="AT6250" t="str">
        <f t="shared" si="389"/>
        <v>HIST5650</v>
      </c>
      <c r="AU6250" t="str">
        <f t="shared" si="390"/>
        <v>HIST5650-***** CRSE TOTAL</v>
      </c>
    </row>
    <row r="6251" spans="1:50" x14ac:dyDescent="0.2">
      <c r="A6251" t="s">
        <v>1814</v>
      </c>
      <c r="B6251" t="s">
        <v>1989</v>
      </c>
      <c r="C6251">
        <v>5700</v>
      </c>
      <c r="D6251">
        <v>1</v>
      </c>
      <c r="E6251">
        <v>0</v>
      </c>
      <c r="F6251">
        <v>0</v>
      </c>
      <c r="G6251">
        <v>21</v>
      </c>
      <c r="H6251">
        <v>1.75</v>
      </c>
      <c r="I6251">
        <v>0</v>
      </c>
      <c r="J6251">
        <v>0</v>
      </c>
      <c r="K6251">
        <v>1.75</v>
      </c>
      <c r="L6251">
        <v>7</v>
      </c>
      <c r="M6251">
        <v>0</v>
      </c>
      <c r="N6251">
        <v>0</v>
      </c>
      <c r="O6251">
        <v>2</v>
      </c>
      <c r="P6251">
        <v>9</v>
      </c>
      <c r="Q6251">
        <v>15</v>
      </c>
      <c r="R6251" s="3">
        <v>0.4667</v>
      </c>
      <c r="S6251">
        <v>0</v>
      </c>
      <c r="T6251">
        <v>6</v>
      </c>
      <c r="U6251" t="s">
        <v>2024</v>
      </c>
      <c r="V6251" t="s">
        <v>120</v>
      </c>
      <c r="W6251" s="4">
        <v>0.75</v>
      </c>
      <c r="X6251" s="4">
        <v>0.86458333333333337</v>
      </c>
      <c r="Y6251" t="s">
        <v>107</v>
      </c>
      <c r="Z6251" t="s">
        <v>1996</v>
      </c>
      <c r="AA6251">
        <v>20</v>
      </c>
      <c r="AB6251" t="s">
        <v>6626</v>
      </c>
      <c r="AC6251">
        <v>5</v>
      </c>
      <c r="AD6251">
        <v>3</v>
      </c>
      <c r="AE6251">
        <v>3</v>
      </c>
      <c r="AF6251">
        <v>0</v>
      </c>
      <c r="AG6251">
        <v>0</v>
      </c>
      <c r="AH6251">
        <v>0</v>
      </c>
      <c r="AI6251">
        <v>0</v>
      </c>
      <c r="AJ6251">
        <v>96399</v>
      </c>
      <c r="AK6251" t="s">
        <v>61</v>
      </c>
      <c r="AL6251" t="s">
        <v>61</v>
      </c>
      <c r="AM6251" t="s">
        <v>61</v>
      </c>
      <c r="AN6251" t="s">
        <v>61</v>
      </c>
      <c r="AO6251" t="s">
        <v>61</v>
      </c>
      <c r="AP6251">
        <v>1</v>
      </c>
      <c r="AQ6251" t="str">
        <f t="shared" si="391"/>
        <v>HIST</v>
      </c>
      <c r="AR6251" t="str">
        <f t="shared" si="391"/>
        <v>5700</v>
      </c>
      <c r="AS6251" t="str">
        <f t="shared" si="388"/>
        <v>Pfle</v>
      </c>
      <c r="AT6251" t="str">
        <f t="shared" si="389"/>
        <v>HIST5700Pfleger-Cullinan Birte Britta</v>
      </c>
      <c r="AU6251" t="str">
        <f t="shared" si="390"/>
        <v>HIST5700-1</v>
      </c>
      <c r="AV6251" t="s">
        <v>4756</v>
      </c>
      <c r="AW6251" t="s">
        <v>4757</v>
      </c>
      <c r="AX6251" t="s">
        <v>4758</v>
      </c>
    </row>
    <row r="6252" spans="1:50" x14ac:dyDescent="0.2">
      <c r="A6252" t="s">
        <v>1814</v>
      </c>
      <c r="B6252" t="s">
        <v>1989</v>
      </c>
      <c r="C6252">
        <v>5700</v>
      </c>
      <c r="D6252" t="s">
        <v>125</v>
      </c>
      <c r="E6252">
        <v>0</v>
      </c>
      <c r="F6252">
        <v>0</v>
      </c>
      <c r="G6252">
        <v>21</v>
      </c>
      <c r="H6252">
        <v>1.75</v>
      </c>
      <c r="I6252">
        <v>0</v>
      </c>
      <c r="J6252">
        <v>0</v>
      </c>
      <c r="K6252">
        <v>1.75</v>
      </c>
      <c r="L6252">
        <v>7</v>
      </c>
      <c r="M6252">
        <v>0</v>
      </c>
      <c r="N6252">
        <v>0</v>
      </c>
      <c r="O6252">
        <v>2</v>
      </c>
      <c r="P6252">
        <v>9</v>
      </c>
      <c r="Q6252">
        <v>15</v>
      </c>
      <c r="R6252" s="3">
        <v>0.6</v>
      </c>
      <c r="S6252">
        <v>0</v>
      </c>
      <c r="T6252">
        <v>6</v>
      </c>
      <c r="AQ6252" t="str">
        <f t="shared" si="391"/>
        <v>HIST</v>
      </c>
      <c r="AR6252" t="str">
        <f t="shared" si="391"/>
        <v>5700</v>
      </c>
      <c r="AS6252" t="str">
        <f t="shared" si="388"/>
        <v/>
      </c>
      <c r="AT6252" t="str">
        <f t="shared" si="389"/>
        <v>HIST5700</v>
      </c>
      <c r="AU6252" t="str">
        <f t="shared" si="390"/>
        <v>HIST5700-***** CRSE TOTAL</v>
      </c>
    </row>
    <row r="6253" spans="1:50" x14ac:dyDescent="0.2">
      <c r="A6253" t="s">
        <v>1814</v>
      </c>
      <c r="B6253" t="s">
        <v>1989</v>
      </c>
      <c r="C6253">
        <v>5750</v>
      </c>
      <c r="D6253">
        <v>1</v>
      </c>
      <c r="E6253">
        <v>0</v>
      </c>
      <c r="F6253">
        <v>0</v>
      </c>
      <c r="G6253">
        <v>51</v>
      </c>
      <c r="H6253">
        <v>4.25</v>
      </c>
      <c r="I6253">
        <v>0</v>
      </c>
      <c r="J6253">
        <v>0</v>
      </c>
      <c r="K6253">
        <v>4.25</v>
      </c>
      <c r="L6253">
        <v>17</v>
      </c>
      <c r="M6253">
        <v>0</v>
      </c>
      <c r="N6253">
        <v>0</v>
      </c>
      <c r="O6253">
        <v>0</v>
      </c>
      <c r="P6253">
        <v>17</v>
      </c>
      <c r="Q6253">
        <v>15</v>
      </c>
      <c r="R6253" s="3">
        <v>1.1333</v>
      </c>
      <c r="S6253">
        <v>0</v>
      </c>
      <c r="T6253">
        <v>0</v>
      </c>
      <c r="U6253" t="s">
        <v>2025</v>
      </c>
      <c r="V6253" t="s">
        <v>121</v>
      </c>
      <c r="W6253" s="4">
        <v>0.75</v>
      </c>
      <c r="X6253" s="4">
        <v>0.86458333333333337</v>
      </c>
      <c r="Y6253" t="s">
        <v>107</v>
      </c>
      <c r="Z6253" t="s">
        <v>258</v>
      </c>
      <c r="AA6253">
        <v>17</v>
      </c>
      <c r="AB6253" t="s">
        <v>6632</v>
      </c>
      <c r="AC6253">
        <v>5</v>
      </c>
      <c r="AD6253">
        <v>3</v>
      </c>
      <c r="AE6253">
        <v>3</v>
      </c>
      <c r="AF6253">
        <v>4</v>
      </c>
      <c r="AG6253">
        <v>4</v>
      </c>
      <c r="AH6253">
        <v>0</v>
      </c>
      <c r="AI6253">
        <v>0</v>
      </c>
      <c r="AJ6253">
        <v>96401</v>
      </c>
      <c r="AK6253" t="s">
        <v>61</v>
      </c>
      <c r="AL6253" t="s">
        <v>61</v>
      </c>
      <c r="AM6253" t="s">
        <v>61</v>
      </c>
      <c r="AN6253" t="s">
        <v>61</v>
      </c>
      <c r="AO6253" t="s">
        <v>61</v>
      </c>
      <c r="AP6253">
        <v>1</v>
      </c>
      <c r="AQ6253" t="str">
        <f t="shared" si="391"/>
        <v>HIST</v>
      </c>
      <c r="AR6253" t="str">
        <f t="shared" si="391"/>
        <v>5750</v>
      </c>
      <c r="AS6253" t="str">
        <f t="shared" si="388"/>
        <v>Endy</v>
      </c>
      <c r="AT6253" t="str">
        <f t="shared" si="389"/>
        <v xml:space="preserve">HIST5750Endy Christopher </v>
      </c>
      <c r="AU6253" t="str">
        <f t="shared" si="390"/>
        <v>HIST5750-1</v>
      </c>
      <c r="AV6253" t="s">
        <v>48</v>
      </c>
      <c r="AW6253" t="s">
        <v>2821</v>
      </c>
    </row>
    <row r="6254" spans="1:50" x14ac:dyDescent="0.2">
      <c r="A6254" t="s">
        <v>1814</v>
      </c>
      <c r="B6254" t="s">
        <v>1989</v>
      </c>
      <c r="C6254">
        <v>5750</v>
      </c>
      <c r="D6254" t="s">
        <v>125</v>
      </c>
      <c r="E6254">
        <v>0</v>
      </c>
      <c r="F6254">
        <v>0</v>
      </c>
      <c r="G6254">
        <v>51</v>
      </c>
      <c r="H6254">
        <v>4.25</v>
      </c>
      <c r="I6254">
        <v>0</v>
      </c>
      <c r="J6254">
        <v>0</v>
      </c>
      <c r="K6254">
        <v>4.25</v>
      </c>
      <c r="L6254">
        <v>17</v>
      </c>
      <c r="M6254">
        <v>0</v>
      </c>
      <c r="N6254">
        <v>0</v>
      </c>
      <c r="O6254">
        <v>0</v>
      </c>
      <c r="P6254">
        <v>17</v>
      </c>
      <c r="Q6254">
        <v>15</v>
      </c>
      <c r="R6254" s="3">
        <v>1.1333</v>
      </c>
      <c r="S6254">
        <v>0</v>
      </c>
      <c r="T6254">
        <v>0</v>
      </c>
      <c r="AQ6254" t="str">
        <f t="shared" si="391"/>
        <v>HIST</v>
      </c>
      <c r="AR6254" t="str">
        <f t="shared" si="391"/>
        <v>5750</v>
      </c>
      <c r="AS6254" t="str">
        <f t="shared" si="388"/>
        <v/>
      </c>
      <c r="AT6254" t="str">
        <f t="shared" si="389"/>
        <v>HIST5750</v>
      </c>
      <c r="AU6254" t="str">
        <f t="shared" si="390"/>
        <v>HIST5750-***** CRSE TOTAL</v>
      </c>
    </row>
    <row r="6255" spans="1:50" x14ac:dyDescent="0.2">
      <c r="A6255" t="s">
        <v>1814</v>
      </c>
      <c r="B6255" t="s">
        <v>1989</v>
      </c>
      <c r="C6255">
        <v>5960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6</v>
      </c>
      <c r="M6255">
        <v>0</v>
      </c>
      <c r="N6255">
        <v>0</v>
      </c>
      <c r="O6255">
        <v>2</v>
      </c>
      <c r="P6255">
        <v>8</v>
      </c>
      <c r="Q6255">
        <v>5</v>
      </c>
      <c r="R6255" s="3">
        <v>1.2</v>
      </c>
      <c r="S6255">
        <v>0</v>
      </c>
      <c r="T6255">
        <v>0</v>
      </c>
      <c r="U6255" t="s">
        <v>442</v>
      </c>
      <c r="Y6255" t="s">
        <v>61</v>
      </c>
      <c r="Z6255" t="s">
        <v>61</v>
      </c>
      <c r="AA6255" t="s">
        <v>61</v>
      </c>
      <c r="AB6255" t="s">
        <v>6635</v>
      </c>
      <c r="AC6255">
        <v>78</v>
      </c>
      <c r="AD6255">
        <v>3</v>
      </c>
      <c r="AE6255">
        <v>0</v>
      </c>
      <c r="AF6255">
        <v>9</v>
      </c>
      <c r="AG6255">
        <v>8</v>
      </c>
      <c r="AH6255">
        <v>1</v>
      </c>
      <c r="AI6255">
        <v>0</v>
      </c>
      <c r="AJ6255">
        <v>90713</v>
      </c>
      <c r="AK6255" t="s">
        <v>61</v>
      </c>
      <c r="AL6255" t="s">
        <v>61</v>
      </c>
      <c r="AM6255" t="s">
        <v>61</v>
      </c>
      <c r="AN6255" t="s">
        <v>61</v>
      </c>
      <c r="AO6255" t="s">
        <v>61</v>
      </c>
      <c r="AP6255">
        <v>1</v>
      </c>
      <c r="AQ6255" t="str">
        <f t="shared" si="391"/>
        <v>HIST</v>
      </c>
      <c r="AR6255" t="str">
        <f t="shared" si="391"/>
        <v>5960</v>
      </c>
      <c r="AS6255" t="str">
        <f t="shared" si="388"/>
        <v>Wild</v>
      </c>
      <c r="AT6255" t="str">
        <f t="shared" si="389"/>
        <v>HIST5960Wild Henry Mark</v>
      </c>
      <c r="AU6255" t="str">
        <f t="shared" si="390"/>
        <v>HIST5960-1</v>
      </c>
      <c r="AV6255" t="s">
        <v>4768</v>
      </c>
      <c r="AW6255" t="s">
        <v>2983</v>
      </c>
      <c r="AX6255" t="s">
        <v>2376</v>
      </c>
    </row>
    <row r="6256" spans="1:50" x14ac:dyDescent="0.2">
      <c r="A6256" t="s">
        <v>1814</v>
      </c>
      <c r="B6256" t="s">
        <v>1989</v>
      </c>
      <c r="C6256">
        <v>5960</v>
      </c>
      <c r="D6256" t="s">
        <v>125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6</v>
      </c>
      <c r="M6256">
        <v>0</v>
      </c>
      <c r="N6256">
        <v>0</v>
      </c>
      <c r="O6256">
        <v>2</v>
      </c>
      <c r="P6256">
        <v>8</v>
      </c>
      <c r="Q6256">
        <v>5</v>
      </c>
      <c r="R6256" s="3">
        <v>1.6</v>
      </c>
      <c r="S6256">
        <v>0</v>
      </c>
      <c r="T6256">
        <v>0</v>
      </c>
      <c r="AQ6256" t="str">
        <f t="shared" si="391"/>
        <v>HIST</v>
      </c>
      <c r="AR6256" t="str">
        <f t="shared" si="391"/>
        <v>5960</v>
      </c>
      <c r="AS6256" t="str">
        <f t="shared" si="388"/>
        <v/>
      </c>
      <c r="AT6256" t="str">
        <f t="shared" si="389"/>
        <v>HIST5960</v>
      </c>
      <c r="AU6256" t="str">
        <f t="shared" si="390"/>
        <v>HIST5960-***** CRSE TOTAL</v>
      </c>
    </row>
    <row r="6257" spans="1:50" x14ac:dyDescent="0.2">
      <c r="A6257" t="s">
        <v>1814</v>
      </c>
      <c r="B6257" t="s">
        <v>1989</v>
      </c>
      <c r="C6257">
        <v>5980</v>
      </c>
      <c r="D6257">
        <v>3</v>
      </c>
      <c r="E6257">
        <v>0</v>
      </c>
      <c r="F6257">
        <v>0</v>
      </c>
      <c r="G6257">
        <v>12</v>
      </c>
      <c r="H6257">
        <v>1</v>
      </c>
      <c r="I6257">
        <v>0</v>
      </c>
      <c r="J6257">
        <v>0</v>
      </c>
      <c r="K6257">
        <v>1</v>
      </c>
      <c r="L6257">
        <v>4</v>
      </c>
      <c r="M6257">
        <v>0</v>
      </c>
      <c r="N6257">
        <v>0</v>
      </c>
      <c r="O6257">
        <v>0</v>
      </c>
      <c r="P6257">
        <v>4</v>
      </c>
      <c r="Q6257">
        <v>5</v>
      </c>
      <c r="R6257" s="3">
        <v>0.8</v>
      </c>
      <c r="S6257">
        <v>0</v>
      </c>
      <c r="T6257">
        <v>0</v>
      </c>
      <c r="U6257" t="s">
        <v>209</v>
      </c>
      <c r="Y6257" t="s">
        <v>61</v>
      </c>
      <c r="Z6257" t="s">
        <v>61</v>
      </c>
      <c r="AA6257" t="s">
        <v>61</v>
      </c>
      <c r="AB6257" t="s">
        <v>6636</v>
      </c>
      <c r="AC6257">
        <v>25</v>
      </c>
      <c r="AD6257">
        <v>3</v>
      </c>
      <c r="AE6257">
        <v>3</v>
      </c>
      <c r="AF6257">
        <v>4</v>
      </c>
      <c r="AG6257">
        <v>4</v>
      </c>
      <c r="AH6257">
        <v>0</v>
      </c>
      <c r="AI6257">
        <v>0</v>
      </c>
      <c r="AJ6257">
        <v>90716</v>
      </c>
      <c r="AK6257" t="s">
        <v>61</v>
      </c>
      <c r="AL6257" t="s">
        <v>61</v>
      </c>
      <c r="AM6257" t="s">
        <v>61</v>
      </c>
      <c r="AN6257" t="s">
        <v>61</v>
      </c>
      <c r="AO6257" t="s">
        <v>61</v>
      </c>
      <c r="AP6257">
        <v>1</v>
      </c>
      <c r="AQ6257" t="str">
        <f t="shared" si="391"/>
        <v>HIST</v>
      </c>
      <c r="AR6257" t="str">
        <f t="shared" si="391"/>
        <v>5980</v>
      </c>
      <c r="AS6257" t="str">
        <f t="shared" ref="AS6257:AS6320" si="392">PROPER(LEFT(AB6257,4))</f>
        <v>Dora</v>
      </c>
      <c r="AT6257" t="str">
        <f t="shared" si="389"/>
        <v>HIST5980Doran Timothy Donald</v>
      </c>
      <c r="AU6257" t="str">
        <f t="shared" si="390"/>
        <v>HIST5980-3</v>
      </c>
      <c r="AV6257" t="s">
        <v>46</v>
      </c>
      <c r="AW6257" t="s">
        <v>2907</v>
      </c>
      <c r="AX6257" t="s">
        <v>3525</v>
      </c>
    </row>
    <row r="6258" spans="1:50" x14ac:dyDescent="0.2">
      <c r="A6258" t="s">
        <v>1814</v>
      </c>
      <c r="B6258" t="s">
        <v>1989</v>
      </c>
      <c r="C6258">
        <v>5980</v>
      </c>
      <c r="D6258">
        <v>4</v>
      </c>
      <c r="E6258">
        <v>0</v>
      </c>
      <c r="F6258">
        <v>0</v>
      </c>
      <c r="G6258">
        <v>3</v>
      </c>
      <c r="H6258">
        <v>0.25</v>
      </c>
      <c r="I6258">
        <v>0</v>
      </c>
      <c r="J6258">
        <v>0</v>
      </c>
      <c r="K6258">
        <v>0.25</v>
      </c>
      <c r="L6258">
        <v>1</v>
      </c>
      <c r="M6258">
        <v>0</v>
      </c>
      <c r="N6258">
        <v>0</v>
      </c>
      <c r="O6258">
        <v>0</v>
      </c>
      <c r="P6258">
        <v>1</v>
      </c>
      <c r="Q6258">
        <v>5</v>
      </c>
      <c r="R6258" s="3">
        <v>0.2</v>
      </c>
      <c r="S6258">
        <v>0</v>
      </c>
      <c r="T6258">
        <v>0</v>
      </c>
      <c r="U6258" t="s">
        <v>209</v>
      </c>
      <c r="Y6258" t="s">
        <v>61</v>
      </c>
      <c r="Z6258" t="s">
        <v>61</v>
      </c>
      <c r="AA6258" t="s">
        <v>61</v>
      </c>
      <c r="AB6258" t="s">
        <v>5482</v>
      </c>
      <c r="AC6258">
        <v>25</v>
      </c>
      <c r="AD6258">
        <v>3</v>
      </c>
      <c r="AE6258">
        <v>3</v>
      </c>
      <c r="AF6258">
        <v>1</v>
      </c>
      <c r="AG6258">
        <v>1</v>
      </c>
      <c r="AH6258">
        <v>0</v>
      </c>
      <c r="AI6258">
        <v>0</v>
      </c>
      <c r="AJ6258">
        <v>90717</v>
      </c>
      <c r="AK6258" t="s">
        <v>61</v>
      </c>
      <c r="AL6258" t="s">
        <v>61</v>
      </c>
      <c r="AM6258" t="s">
        <v>61</v>
      </c>
      <c r="AN6258" t="s">
        <v>61</v>
      </c>
      <c r="AO6258" t="s">
        <v>61</v>
      </c>
      <c r="AP6258">
        <v>1</v>
      </c>
      <c r="AQ6258" t="str">
        <f t="shared" si="391"/>
        <v>HIST</v>
      </c>
      <c r="AR6258" t="str">
        <f t="shared" si="391"/>
        <v>5980</v>
      </c>
      <c r="AS6258" t="str">
        <f t="shared" si="392"/>
        <v>Mati</v>
      </c>
      <c r="AT6258" t="str">
        <f t="shared" si="389"/>
        <v xml:space="preserve">HIST5980Matin-Asgari Afshin </v>
      </c>
      <c r="AU6258" t="str">
        <f t="shared" si="390"/>
        <v>HIST5980-4</v>
      </c>
      <c r="AV6258" t="s">
        <v>47</v>
      </c>
      <c r="AW6258" t="s">
        <v>3015</v>
      </c>
    </row>
    <row r="6259" spans="1:50" x14ac:dyDescent="0.2">
      <c r="A6259" t="s">
        <v>1814</v>
      </c>
      <c r="B6259" t="s">
        <v>1989</v>
      </c>
      <c r="C6259">
        <v>5980</v>
      </c>
      <c r="D6259">
        <v>5</v>
      </c>
      <c r="E6259">
        <v>0</v>
      </c>
      <c r="F6259">
        <v>0</v>
      </c>
      <c r="G6259">
        <v>3</v>
      </c>
      <c r="H6259">
        <v>0.25</v>
      </c>
      <c r="I6259">
        <v>0</v>
      </c>
      <c r="J6259">
        <v>0</v>
      </c>
      <c r="K6259">
        <v>0.25</v>
      </c>
      <c r="L6259">
        <v>1</v>
      </c>
      <c r="M6259">
        <v>0</v>
      </c>
      <c r="N6259">
        <v>0</v>
      </c>
      <c r="O6259">
        <v>0</v>
      </c>
      <c r="P6259">
        <v>1</v>
      </c>
      <c r="Q6259">
        <v>5</v>
      </c>
      <c r="R6259" s="3">
        <v>0.2</v>
      </c>
      <c r="S6259">
        <v>0</v>
      </c>
      <c r="T6259">
        <v>0</v>
      </c>
      <c r="U6259" t="s">
        <v>209</v>
      </c>
      <c r="Y6259" t="s">
        <v>61</v>
      </c>
      <c r="Z6259" t="s">
        <v>61</v>
      </c>
      <c r="AA6259" t="s">
        <v>61</v>
      </c>
      <c r="AB6259" t="s">
        <v>6640</v>
      </c>
      <c r="AC6259">
        <v>25</v>
      </c>
      <c r="AD6259">
        <v>3</v>
      </c>
      <c r="AE6259">
        <v>3</v>
      </c>
      <c r="AF6259">
        <v>1</v>
      </c>
      <c r="AG6259">
        <v>1</v>
      </c>
      <c r="AH6259">
        <v>0</v>
      </c>
      <c r="AI6259">
        <v>0</v>
      </c>
      <c r="AJ6259">
        <v>94681</v>
      </c>
      <c r="AK6259" t="s">
        <v>61</v>
      </c>
      <c r="AL6259" t="s">
        <v>61</v>
      </c>
      <c r="AM6259" t="s">
        <v>61</v>
      </c>
      <c r="AN6259" t="s">
        <v>61</v>
      </c>
      <c r="AO6259" t="s">
        <v>61</v>
      </c>
      <c r="AP6259">
        <v>1</v>
      </c>
      <c r="AQ6259" t="str">
        <f t="shared" si="391"/>
        <v>HIST</v>
      </c>
      <c r="AR6259" t="str">
        <f t="shared" si="391"/>
        <v>5980</v>
      </c>
      <c r="AS6259" t="str">
        <f t="shared" si="392"/>
        <v>Chat</v>
      </c>
      <c r="AT6259" t="str">
        <f t="shared" si="389"/>
        <v xml:space="preserve">HIST5980Chatterjee Choitali </v>
      </c>
      <c r="AU6259" t="str">
        <f t="shared" si="390"/>
        <v>HIST5980-5</v>
      </c>
      <c r="AV6259" t="s">
        <v>4774</v>
      </c>
      <c r="AW6259" t="s">
        <v>4775</v>
      </c>
    </row>
    <row r="6260" spans="1:50" x14ac:dyDescent="0.2">
      <c r="A6260" t="s">
        <v>1814</v>
      </c>
      <c r="B6260" t="s">
        <v>1989</v>
      </c>
      <c r="C6260">
        <v>5980</v>
      </c>
      <c r="D6260" t="s">
        <v>125</v>
      </c>
      <c r="E6260">
        <v>0</v>
      </c>
      <c r="F6260">
        <v>0</v>
      </c>
      <c r="G6260">
        <v>18</v>
      </c>
      <c r="H6260">
        <v>1.5</v>
      </c>
      <c r="I6260">
        <v>0</v>
      </c>
      <c r="J6260">
        <v>0</v>
      </c>
      <c r="K6260">
        <v>1.5</v>
      </c>
      <c r="L6260">
        <v>6</v>
      </c>
      <c r="M6260">
        <v>0</v>
      </c>
      <c r="N6260">
        <v>0</v>
      </c>
      <c r="O6260">
        <v>0</v>
      </c>
      <c r="P6260">
        <v>6</v>
      </c>
      <c r="Q6260">
        <v>15</v>
      </c>
      <c r="R6260" s="3">
        <v>0.4</v>
      </c>
      <c r="S6260">
        <v>0</v>
      </c>
      <c r="T6260">
        <v>0</v>
      </c>
      <c r="AQ6260" t="str">
        <f t="shared" si="391"/>
        <v>HIST</v>
      </c>
      <c r="AR6260" t="str">
        <f t="shared" si="391"/>
        <v>5980</v>
      </c>
      <c r="AS6260" t="str">
        <f t="shared" si="392"/>
        <v/>
      </c>
      <c r="AT6260" t="str">
        <f t="shared" si="389"/>
        <v>HIST5980</v>
      </c>
      <c r="AU6260" t="str">
        <f t="shared" si="390"/>
        <v>HIST5980-***** CRSE TOTAL</v>
      </c>
    </row>
    <row r="6261" spans="1:50" x14ac:dyDescent="0.2">
      <c r="A6261" t="s">
        <v>1814</v>
      </c>
      <c r="B6261" t="s">
        <v>1989</v>
      </c>
      <c r="C6261" t="s">
        <v>61</v>
      </c>
      <c r="D6261" t="s">
        <v>126</v>
      </c>
      <c r="E6261">
        <v>7422</v>
      </c>
      <c r="F6261">
        <v>494.8</v>
      </c>
      <c r="G6261">
        <v>300</v>
      </c>
      <c r="H6261">
        <v>25</v>
      </c>
      <c r="I6261">
        <v>3.6</v>
      </c>
      <c r="J6261">
        <v>4.8</v>
      </c>
      <c r="K6261">
        <v>519.79999999999995</v>
      </c>
      <c r="L6261">
        <v>2580</v>
      </c>
      <c r="M6261">
        <v>18</v>
      </c>
      <c r="N6261">
        <v>24</v>
      </c>
      <c r="O6261">
        <v>17</v>
      </c>
      <c r="P6261">
        <v>2597</v>
      </c>
      <c r="Q6261">
        <v>2814</v>
      </c>
      <c r="R6261" s="3">
        <v>0.92290000000000005</v>
      </c>
      <c r="S6261">
        <v>0</v>
      </c>
      <c r="T6261">
        <v>45</v>
      </c>
      <c r="AQ6261" t="str">
        <f t="shared" si="391"/>
        <v>HIST</v>
      </c>
      <c r="AR6261" t="str">
        <f t="shared" si="391"/>
        <v/>
      </c>
      <c r="AS6261" t="str">
        <f t="shared" si="392"/>
        <v/>
      </c>
      <c r="AT6261" t="str">
        <f t="shared" si="389"/>
        <v>HIST</v>
      </c>
      <c r="AU6261" t="str">
        <f t="shared" si="390"/>
        <v>HIST-***** SUBJ TOTAL</v>
      </c>
    </row>
    <row r="6262" spans="1:50" x14ac:dyDescent="0.2">
      <c r="A6262" t="s">
        <v>1814</v>
      </c>
      <c r="B6262" t="s">
        <v>2026</v>
      </c>
      <c r="C6262">
        <v>1500</v>
      </c>
      <c r="D6262">
        <v>1</v>
      </c>
      <c r="E6262">
        <v>126</v>
      </c>
      <c r="F6262">
        <v>8.4</v>
      </c>
      <c r="G6262">
        <v>0</v>
      </c>
      <c r="H6262">
        <v>0</v>
      </c>
      <c r="I6262">
        <v>0</v>
      </c>
      <c r="J6262">
        <v>0</v>
      </c>
      <c r="K6262">
        <v>8.4</v>
      </c>
      <c r="L6262">
        <v>42</v>
      </c>
      <c r="M6262">
        <v>0</v>
      </c>
      <c r="N6262">
        <v>0</v>
      </c>
      <c r="O6262">
        <v>0</v>
      </c>
      <c r="P6262">
        <v>42</v>
      </c>
      <c r="Q6262">
        <v>40</v>
      </c>
      <c r="R6262" s="3">
        <v>1.05</v>
      </c>
      <c r="S6262">
        <v>0</v>
      </c>
      <c r="T6262">
        <v>0</v>
      </c>
      <c r="U6262" t="s">
        <v>2027</v>
      </c>
      <c r="V6262" t="s">
        <v>113</v>
      </c>
      <c r="W6262" s="4">
        <v>0.51041666666666663</v>
      </c>
      <c r="X6262" s="4">
        <v>0.5625</v>
      </c>
      <c r="Y6262" t="s">
        <v>107</v>
      </c>
      <c r="Z6262" t="s">
        <v>378</v>
      </c>
      <c r="AA6262">
        <v>49</v>
      </c>
      <c r="AB6262" t="s">
        <v>6641</v>
      </c>
      <c r="AC6262">
        <v>2</v>
      </c>
      <c r="AD6262">
        <v>1</v>
      </c>
      <c r="AE6262">
        <v>3</v>
      </c>
      <c r="AF6262">
        <v>2</v>
      </c>
      <c r="AG6262">
        <v>1</v>
      </c>
      <c r="AH6262">
        <v>1</v>
      </c>
      <c r="AI6262">
        <v>0</v>
      </c>
      <c r="AJ6262">
        <v>91225</v>
      </c>
      <c r="AK6262" t="s">
        <v>394</v>
      </c>
      <c r="AL6262" t="s">
        <v>61</v>
      </c>
      <c r="AM6262" t="s">
        <v>61</v>
      </c>
      <c r="AN6262" t="s">
        <v>145</v>
      </c>
      <c r="AO6262" t="s">
        <v>61</v>
      </c>
      <c r="AP6262">
        <v>1</v>
      </c>
      <c r="AQ6262" t="str">
        <f t="shared" si="391"/>
        <v>LAS</v>
      </c>
      <c r="AR6262" t="str">
        <f t="shared" si="391"/>
        <v>1500</v>
      </c>
      <c r="AS6262" t="str">
        <f t="shared" si="392"/>
        <v>Rodr</v>
      </c>
      <c r="AT6262" t="str">
        <f t="shared" si="389"/>
        <v>LAS1500Rodriguez Gabriela Veronica</v>
      </c>
      <c r="AU6262" t="str">
        <f t="shared" si="390"/>
        <v>LAS1500-1</v>
      </c>
      <c r="AV6262" t="s">
        <v>2887</v>
      </c>
      <c r="AW6262" t="s">
        <v>4013</v>
      </c>
      <c r="AX6262" t="s">
        <v>2727</v>
      </c>
    </row>
    <row r="6263" spans="1:50" x14ac:dyDescent="0.2">
      <c r="A6263" t="s">
        <v>1814</v>
      </c>
      <c r="B6263" t="s">
        <v>2026</v>
      </c>
      <c r="C6263">
        <v>1500</v>
      </c>
      <c r="D6263">
        <v>2</v>
      </c>
      <c r="E6263">
        <v>117</v>
      </c>
      <c r="F6263">
        <v>7.8</v>
      </c>
      <c r="G6263">
        <v>0</v>
      </c>
      <c r="H6263">
        <v>0</v>
      </c>
      <c r="I6263">
        <v>0</v>
      </c>
      <c r="J6263">
        <v>0</v>
      </c>
      <c r="K6263">
        <v>7.8</v>
      </c>
      <c r="L6263">
        <v>39</v>
      </c>
      <c r="M6263">
        <v>0</v>
      </c>
      <c r="N6263">
        <v>0</v>
      </c>
      <c r="O6263">
        <v>0</v>
      </c>
      <c r="P6263">
        <v>39</v>
      </c>
      <c r="Q6263">
        <v>40</v>
      </c>
      <c r="R6263" s="3">
        <v>0.97499999999999998</v>
      </c>
      <c r="S6263">
        <v>0</v>
      </c>
      <c r="T6263">
        <v>0</v>
      </c>
      <c r="U6263" t="s">
        <v>2027</v>
      </c>
      <c r="V6263" t="s">
        <v>113</v>
      </c>
      <c r="W6263" s="4">
        <v>0.62847222222222221</v>
      </c>
      <c r="X6263" s="4">
        <v>0.68055555555555547</v>
      </c>
      <c r="Y6263" t="s">
        <v>107</v>
      </c>
      <c r="Z6263" t="s">
        <v>449</v>
      </c>
      <c r="AA6263">
        <v>48</v>
      </c>
      <c r="AB6263" t="s">
        <v>6641</v>
      </c>
      <c r="AC6263">
        <v>2</v>
      </c>
      <c r="AD6263">
        <v>1</v>
      </c>
      <c r="AE6263">
        <v>3</v>
      </c>
      <c r="AF6263">
        <v>1</v>
      </c>
      <c r="AG6263">
        <v>0</v>
      </c>
      <c r="AH6263">
        <v>1</v>
      </c>
      <c r="AI6263">
        <v>0</v>
      </c>
      <c r="AJ6263">
        <v>91226</v>
      </c>
      <c r="AK6263" t="s">
        <v>394</v>
      </c>
      <c r="AL6263" t="s">
        <v>61</v>
      </c>
      <c r="AM6263" t="s">
        <v>61</v>
      </c>
      <c r="AN6263" t="s">
        <v>145</v>
      </c>
      <c r="AO6263" t="s">
        <v>61</v>
      </c>
      <c r="AP6263">
        <v>1</v>
      </c>
      <c r="AQ6263" t="str">
        <f t="shared" si="391"/>
        <v>LAS</v>
      </c>
      <c r="AR6263" t="str">
        <f t="shared" si="391"/>
        <v>1500</v>
      </c>
      <c r="AS6263" t="str">
        <f t="shared" si="392"/>
        <v>Rodr</v>
      </c>
      <c r="AT6263" t="str">
        <f t="shared" si="389"/>
        <v>LAS1500Rodriguez Gabriela Veronica</v>
      </c>
      <c r="AU6263" t="str">
        <f t="shared" si="390"/>
        <v>LAS1500-2</v>
      </c>
      <c r="AV6263" t="s">
        <v>2887</v>
      </c>
      <c r="AW6263" t="s">
        <v>4013</v>
      </c>
      <c r="AX6263" t="s">
        <v>2727</v>
      </c>
    </row>
    <row r="6264" spans="1:50" x14ac:dyDescent="0.2">
      <c r="A6264" t="s">
        <v>1814</v>
      </c>
      <c r="B6264" t="s">
        <v>2026</v>
      </c>
      <c r="C6264">
        <v>1500</v>
      </c>
      <c r="D6264" t="s">
        <v>125</v>
      </c>
      <c r="E6264">
        <v>243</v>
      </c>
      <c r="F6264">
        <v>16.2</v>
      </c>
      <c r="G6264">
        <v>0</v>
      </c>
      <c r="H6264">
        <v>0</v>
      </c>
      <c r="I6264">
        <v>0</v>
      </c>
      <c r="J6264">
        <v>0</v>
      </c>
      <c r="K6264">
        <v>16.2</v>
      </c>
      <c r="L6264">
        <v>81</v>
      </c>
      <c r="M6264">
        <v>0</v>
      </c>
      <c r="N6264">
        <v>0</v>
      </c>
      <c r="O6264">
        <v>0</v>
      </c>
      <c r="P6264">
        <v>81</v>
      </c>
      <c r="Q6264">
        <v>80</v>
      </c>
      <c r="R6264" s="3">
        <v>1.0125</v>
      </c>
      <c r="S6264">
        <v>0</v>
      </c>
      <c r="T6264">
        <v>0</v>
      </c>
      <c r="AQ6264" t="str">
        <f t="shared" si="391"/>
        <v>LAS</v>
      </c>
      <c r="AR6264" t="str">
        <f t="shared" si="391"/>
        <v>1500</v>
      </c>
      <c r="AS6264" t="str">
        <f t="shared" si="392"/>
        <v/>
      </c>
      <c r="AT6264" t="str">
        <f t="shared" si="389"/>
        <v>LAS1500</v>
      </c>
      <c r="AU6264" t="str">
        <f t="shared" si="390"/>
        <v>LAS1500-***** CRSE TOTAL</v>
      </c>
    </row>
    <row r="6265" spans="1:50" x14ac:dyDescent="0.2">
      <c r="A6265" t="s">
        <v>1814</v>
      </c>
      <c r="B6265" t="s">
        <v>2026</v>
      </c>
      <c r="C6265">
        <v>3000</v>
      </c>
      <c r="D6265">
        <v>1</v>
      </c>
      <c r="E6265">
        <v>30</v>
      </c>
      <c r="F6265">
        <v>2</v>
      </c>
      <c r="G6265">
        <v>0</v>
      </c>
      <c r="H6265">
        <v>0</v>
      </c>
      <c r="I6265">
        <v>0</v>
      </c>
      <c r="J6265">
        <v>0</v>
      </c>
      <c r="K6265">
        <v>2</v>
      </c>
      <c r="L6265">
        <v>10</v>
      </c>
      <c r="M6265">
        <v>0</v>
      </c>
      <c r="N6265">
        <v>0</v>
      </c>
      <c r="O6265">
        <v>0</v>
      </c>
      <c r="P6265">
        <v>10</v>
      </c>
      <c r="Q6265">
        <v>10</v>
      </c>
      <c r="R6265" s="3">
        <v>1</v>
      </c>
      <c r="S6265">
        <v>0</v>
      </c>
      <c r="T6265">
        <v>0</v>
      </c>
      <c r="U6265" t="s">
        <v>1834</v>
      </c>
      <c r="V6265" t="s">
        <v>111</v>
      </c>
      <c r="W6265" s="4">
        <v>0.4513888888888889</v>
      </c>
      <c r="X6265" s="4">
        <v>0.50347222222222221</v>
      </c>
      <c r="Y6265" t="s">
        <v>107</v>
      </c>
      <c r="Z6265" t="s">
        <v>1020</v>
      </c>
      <c r="AA6265">
        <v>49</v>
      </c>
      <c r="AB6265" t="s">
        <v>6444</v>
      </c>
      <c r="AC6265">
        <v>4</v>
      </c>
      <c r="AD6265">
        <v>2</v>
      </c>
      <c r="AE6265">
        <v>3</v>
      </c>
      <c r="AF6265">
        <v>0</v>
      </c>
      <c r="AG6265">
        <v>0</v>
      </c>
      <c r="AH6265">
        <v>0</v>
      </c>
      <c r="AI6265">
        <v>0</v>
      </c>
      <c r="AJ6265">
        <v>96959</v>
      </c>
      <c r="AK6265" t="s">
        <v>289</v>
      </c>
      <c r="AL6265" t="s">
        <v>61</v>
      </c>
      <c r="AM6265" t="s">
        <v>99</v>
      </c>
      <c r="AN6265" t="s">
        <v>145</v>
      </c>
      <c r="AO6265" t="s">
        <v>61</v>
      </c>
      <c r="AP6265">
        <v>1</v>
      </c>
      <c r="AQ6265" t="str">
        <f t="shared" si="391"/>
        <v>LAS</v>
      </c>
      <c r="AR6265" t="str">
        <f t="shared" si="391"/>
        <v>3000</v>
      </c>
      <c r="AS6265" t="str">
        <f t="shared" si="392"/>
        <v>Sanc</v>
      </c>
      <c r="AT6265" t="str">
        <f t="shared" si="389"/>
        <v>LAS3000Sanchez Daina Michelle</v>
      </c>
      <c r="AU6265" t="str">
        <f t="shared" si="390"/>
        <v>LAS3000-1</v>
      </c>
      <c r="AV6265" t="s">
        <v>4179</v>
      </c>
      <c r="AW6265" t="s">
        <v>4525</v>
      </c>
      <c r="AX6265" t="s">
        <v>2556</v>
      </c>
    </row>
    <row r="6266" spans="1:50" x14ac:dyDescent="0.2">
      <c r="A6266" t="s">
        <v>1814</v>
      </c>
      <c r="B6266" t="s">
        <v>2026</v>
      </c>
      <c r="C6266">
        <v>3000</v>
      </c>
      <c r="D6266">
        <v>2</v>
      </c>
      <c r="E6266">
        <v>87</v>
      </c>
      <c r="F6266">
        <v>5.8</v>
      </c>
      <c r="G6266">
        <v>0</v>
      </c>
      <c r="H6266">
        <v>0</v>
      </c>
      <c r="I6266">
        <v>0</v>
      </c>
      <c r="J6266">
        <v>0</v>
      </c>
      <c r="K6266">
        <v>5.8</v>
      </c>
      <c r="L6266">
        <v>29</v>
      </c>
      <c r="M6266">
        <v>0</v>
      </c>
      <c r="N6266">
        <v>0</v>
      </c>
      <c r="O6266">
        <v>0</v>
      </c>
      <c r="P6266">
        <v>29</v>
      </c>
      <c r="Q6266">
        <v>30</v>
      </c>
      <c r="R6266" s="3">
        <v>0.9667</v>
      </c>
      <c r="S6266">
        <v>0</v>
      </c>
      <c r="T6266">
        <v>0</v>
      </c>
      <c r="U6266" t="s">
        <v>1834</v>
      </c>
      <c r="V6266" t="s">
        <v>106</v>
      </c>
      <c r="W6266" s="4">
        <v>0.41666666666666669</v>
      </c>
      <c r="X6266" s="4">
        <v>0.4513888888888889</v>
      </c>
      <c r="Y6266" t="s">
        <v>129</v>
      </c>
      <c r="Z6266">
        <v>345</v>
      </c>
      <c r="AA6266">
        <v>40</v>
      </c>
      <c r="AB6266" t="s">
        <v>6445</v>
      </c>
      <c r="AC6266">
        <v>4</v>
      </c>
      <c r="AD6266">
        <v>2</v>
      </c>
      <c r="AE6266">
        <v>3</v>
      </c>
      <c r="AF6266">
        <v>1</v>
      </c>
      <c r="AG6266">
        <v>1</v>
      </c>
      <c r="AH6266">
        <v>0</v>
      </c>
      <c r="AI6266">
        <v>0</v>
      </c>
      <c r="AJ6266">
        <v>96748</v>
      </c>
      <c r="AK6266" t="s">
        <v>289</v>
      </c>
      <c r="AL6266" t="s">
        <v>61</v>
      </c>
      <c r="AM6266" t="s">
        <v>99</v>
      </c>
      <c r="AN6266" t="s">
        <v>145</v>
      </c>
      <c r="AO6266" t="s">
        <v>61</v>
      </c>
      <c r="AP6266">
        <v>1</v>
      </c>
      <c r="AQ6266" t="str">
        <f t="shared" si="391"/>
        <v>LAS</v>
      </c>
      <c r="AR6266" t="str">
        <f t="shared" si="391"/>
        <v>3000</v>
      </c>
      <c r="AS6266" t="str">
        <f t="shared" si="392"/>
        <v>Arev</v>
      </c>
      <c r="AT6266" t="str">
        <f t="shared" si="389"/>
        <v xml:space="preserve">LAS3000Arevalo Lizette </v>
      </c>
      <c r="AU6266" t="str">
        <f t="shared" si="390"/>
        <v>LAS3000-2</v>
      </c>
      <c r="AV6266" t="s">
        <v>4526</v>
      </c>
      <c r="AW6266" t="s">
        <v>4527</v>
      </c>
    </row>
    <row r="6267" spans="1:50" x14ac:dyDescent="0.2">
      <c r="A6267" t="s">
        <v>1814</v>
      </c>
      <c r="B6267" t="s">
        <v>2026</v>
      </c>
      <c r="C6267">
        <v>3000</v>
      </c>
      <c r="D6267" t="s">
        <v>125</v>
      </c>
      <c r="E6267">
        <v>117</v>
      </c>
      <c r="F6267">
        <v>7.8</v>
      </c>
      <c r="G6267">
        <v>0</v>
      </c>
      <c r="H6267">
        <v>0</v>
      </c>
      <c r="I6267">
        <v>0</v>
      </c>
      <c r="J6267">
        <v>0</v>
      </c>
      <c r="K6267">
        <v>7.8</v>
      </c>
      <c r="L6267">
        <v>39</v>
      </c>
      <c r="M6267">
        <v>0</v>
      </c>
      <c r="N6267">
        <v>0</v>
      </c>
      <c r="O6267">
        <v>0</v>
      </c>
      <c r="P6267">
        <v>39</v>
      </c>
      <c r="Q6267">
        <v>40</v>
      </c>
      <c r="R6267" s="3">
        <v>0.97499999999999998</v>
      </c>
      <c r="S6267">
        <v>0</v>
      </c>
      <c r="T6267">
        <v>0</v>
      </c>
      <c r="AQ6267" t="str">
        <f t="shared" si="391"/>
        <v>LAS</v>
      </c>
      <c r="AR6267" t="str">
        <f t="shared" si="391"/>
        <v>3000</v>
      </c>
      <c r="AS6267" t="str">
        <f t="shared" si="392"/>
        <v/>
      </c>
      <c r="AT6267" t="str">
        <f t="shared" si="389"/>
        <v>LAS3000</v>
      </c>
      <c r="AU6267" t="str">
        <f t="shared" si="390"/>
        <v>LAS3000-***** CRSE TOTAL</v>
      </c>
    </row>
    <row r="6268" spans="1:50" x14ac:dyDescent="0.2">
      <c r="A6268" t="s">
        <v>1814</v>
      </c>
      <c r="B6268" t="s">
        <v>2026</v>
      </c>
      <c r="C6268">
        <v>3020</v>
      </c>
      <c r="D6268">
        <v>1</v>
      </c>
      <c r="E6268">
        <v>33</v>
      </c>
      <c r="F6268">
        <v>2.2000000000000002</v>
      </c>
      <c r="G6268">
        <v>0</v>
      </c>
      <c r="H6268">
        <v>0</v>
      </c>
      <c r="I6268">
        <v>0</v>
      </c>
      <c r="J6268">
        <v>0</v>
      </c>
      <c r="K6268">
        <v>2.2000000000000002</v>
      </c>
      <c r="L6268">
        <v>11</v>
      </c>
      <c r="M6268">
        <v>0</v>
      </c>
      <c r="N6268">
        <v>0</v>
      </c>
      <c r="O6268">
        <v>0</v>
      </c>
      <c r="P6268">
        <v>11</v>
      </c>
      <c r="Q6268">
        <v>10</v>
      </c>
      <c r="R6268" s="3">
        <v>1.1000000000000001</v>
      </c>
      <c r="S6268">
        <v>0</v>
      </c>
      <c r="T6268">
        <v>0</v>
      </c>
      <c r="U6268" t="s">
        <v>2028</v>
      </c>
      <c r="V6268" t="s">
        <v>118</v>
      </c>
      <c r="W6268" s="4">
        <v>0.75</v>
      </c>
      <c r="X6268" s="4">
        <v>0.86458333333333337</v>
      </c>
      <c r="Y6268" t="s">
        <v>107</v>
      </c>
      <c r="Z6268" t="s">
        <v>243</v>
      </c>
      <c r="AA6268">
        <v>31</v>
      </c>
      <c r="AB6268" t="s">
        <v>6642</v>
      </c>
      <c r="AC6268">
        <v>2</v>
      </c>
      <c r="AD6268">
        <v>2</v>
      </c>
      <c r="AE6268">
        <v>3</v>
      </c>
      <c r="AF6268">
        <v>5</v>
      </c>
      <c r="AG6268">
        <v>1</v>
      </c>
      <c r="AH6268">
        <v>4</v>
      </c>
      <c r="AI6268">
        <v>0</v>
      </c>
      <c r="AJ6268">
        <v>96952</v>
      </c>
      <c r="AK6268" t="s">
        <v>289</v>
      </c>
      <c r="AL6268" t="s">
        <v>61</v>
      </c>
      <c r="AM6268" t="s">
        <v>99</v>
      </c>
      <c r="AN6268" t="s">
        <v>398</v>
      </c>
      <c r="AO6268" t="s">
        <v>61</v>
      </c>
      <c r="AP6268">
        <v>1</v>
      </c>
      <c r="AQ6268" t="str">
        <f t="shared" si="391"/>
        <v>LAS</v>
      </c>
      <c r="AR6268" t="str">
        <f t="shared" si="391"/>
        <v>3020</v>
      </c>
      <c r="AS6268" t="str">
        <f t="shared" si="392"/>
        <v>Vill</v>
      </c>
      <c r="AT6268" t="str">
        <f t="shared" si="389"/>
        <v xml:space="preserve">LAS3020Villalpando Alejandro </v>
      </c>
      <c r="AU6268" t="str">
        <f t="shared" si="390"/>
        <v>LAS3020-1</v>
      </c>
      <c r="AV6268" t="s">
        <v>4776</v>
      </c>
      <c r="AW6268" t="s">
        <v>3037</v>
      </c>
    </row>
    <row r="6269" spans="1:50" x14ac:dyDescent="0.2">
      <c r="A6269" t="s">
        <v>1814</v>
      </c>
      <c r="B6269" t="s">
        <v>2026</v>
      </c>
      <c r="C6269">
        <v>3020</v>
      </c>
      <c r="D6269" t="s">
        <v>125</v>
      </c>
      <c r="E6269">
        <v>33</v>
      </c>
      <c r="F6269">
        <v>2.2000000000000002</v>
      </c>
      <c r="G6269">
        <v>0</v>
      </c>
      <c r="H6269">
        <v>0</v>
      </c>
      <c r="I6269">
        <v>0</v>
      </c>
      <c r="J6269">
        <v>0</v>
      </c>
      <c r="K6269">
        <v>2.2000000000000002</v>
      </c>
      <c r="L6269">
        <v>11</v>
      </c>
      <c r="M6269">
        <v>0</v>
      </c>
      <c r="N6269">
        <v>0</v>
      </c>
      <c r="O6269">
        <v>0</v>
      </c>
      <c r="P6269">
        <v>11</v>
      </c>
      <c r="Q6269">
        <v>10</v>
      </c>
      <c r="R6269" s="3">
        <v>1.1000000000000001</v>
      </c>
      <c r="S6269">
        <v>0</v>
      </c>
      <c r="T6269">
        <v>0</v>
      </c>
      <c r="AQ6269" t="str">
        <f t="shared" si="391"/>
        <v>LAS</v>
      </c>
      <c r="AR6269" t="str">
        <f t="shared" si="391"/>
        <v>3020</v>
      </c>
      <c r="AS6269" t="str">
        <f t="shared" si="392"/>
        <v/>
      </c>
      <c r="AT6269" t="str">
        <f t="shared" si="389"/>
        <v>LAS3020</v>
      </c>
      <c r="AU6269" t="str">
        <f t="shared" si="390"/>
        <v>LAS3020-***** CRSE TOTAL</v>
      </c>
    </row>
    <row r="6270" spans="1:50" x14ac:dyDescent="0.2">
      <c r="A6270" t="s">
        <v>1814</v>
      </c>
      <c r="B6270" t="s">
        <v>2026</v>
      </c>
      <c r="C6270">
        <v>3350</v>
      </c>
      <c r="D6270">
        <v>1</v>
      </c>
      <c r="E6270">
        <v>96</v>
      </c>
      <c r="F6270">
        <v>6.4</v>
      </c>
      <c r="G6270">
        <v>0</v>
      </c>
      <c r="H6270">
        <v>0</v>
      </c>
      <c r="I6270">
        <v>0</v>
      </c>
      <c r="J6270">
        <v>0</v>
      </c>
      <c r="K6270">
        <v>6.4</v>
      </c>
      <c r="L6270">
        <v>32</v>
      </c>
      <c r="M6270">
        <v>0</v>
      </c>
      <c r="N6270">
        <v>0</v>
      </c>
      <c r="O6270">
        <v>0</v>
      </c>
      <c r="P6270">
        <v>32</v>
      </c>
      <c r="Q6270">
        <v>40</v>
      </c>
      <c r="R6270" s="3">
        <v>0.8</v>
      </c>
      <c r="S6270">
        <v>0</v>
      </c>
      <c r="T6270">
        <v>0</v>
      </c>
      <c r="U6270" t="s">
        <v>2029</v>
      </c>
      <c r="V6270" t="s">
        <v>111</v>
      </c>
      <c r="W6270" s="4">
        <v>0.56944444444444442</v>
      </c>
      <c r="X6270" s="4">
        <v>0.62152777777777779</v>
      </c>
      <c r="Y6270" t="s">
        <v>107</v>
      </c>
      <c r="Z6270" t="s">
        <v>239</v>
      </c>
      <c r="AA6270">
        <v>61</v>
      </c>
      <c r="AB6270" t="s">
        <v>6643</v>
      </c>
      <c r="AC6270">
        <v>2</v>
      </c>
      <c r="AD6270">
        <v>2</v>
      </c>
      <c r="AE6270">
        <v>3</v>
      </c>
      <c r="AF6270">
        <v>0</v>
      </c>
      <c r="AG6270">
        <v>0</v>
      </c>
      <c r="AH6270">
        <v>0</v>
      </c>
      <c r="AI6270">
        <v>0</v>
      </c>
      <c r="AJ6270">
        <v>91228</v>
      </c>
      <c r="AK6270" t="s">
        <v>163</v>
      </c>
      <c r="AL6270" t="s">
        <v>61</v>
      </c>
      <c r="AM6270" t="s">
        <v>61</v>
      </c>
      <c r="AN6270" t="s">
        <v>398</v>
      </c>
      <c r="AO6270" t="s">
        <v>61</v>
      </c>
      <c r="AP6270">
        <v>1</v>
      </c>
      <c r="AQ6270" t="str">
        <f t="shared" si="391"/>
        <v>LAS</v>
      </c>
      <c r="AR6270" t="str">
        <f t="shared" si="391"/>
        <v>3350</v>
      </c>
      <c r="AS6270" t="str">
        <f t="shared" si="392"/>
        <v>Boll</v>
      </c>
      <c r="AT6270" t="str">
        <f t="shared" si="389"/>
        <v xml:space="preserve">LAS3350Bollinger William </v>
      </c>
      <c r="AU6270" t="str">
        <f t="shared" si="390"/>
        <v>LAS3350-1</v>
      </c>
      <c r="AV6270" t="s">
        <v>4777</v>
      </c>
      <c r="AW6270" t="s">
        <v>2487</v>
      </c>
    </row>
    <row r="6271" spans="1:50" x14ac:dyDescent="0.2">
      <c r="A6271" t="s">
        <v>1814</v>
      </c>
      <c r="B6271" t="s">
        <v>2026</v>
      </c>
      <c r="C6271">
        <v>3350</v>
      </c>
      <c r="D6271">
        <v>2</v>
      </c>
      <c r="E6271">
        <v>93</v>
      </c>
      <c r="F6271">
        <v>6.2</v>
      </c>
      <c r="G6271">
        <v>0</v>
      </c>
      <c r="H6271">
        <v>0</v>
      </c>
      <c r="I6271">
        <v>0</v>
      </c>
      <c r="J6271">
        <v>0</v>
      </c>
      <c r="K6271">
        <v>6.2</v>
      </c>
      <c r="L6271">
        <v>31</v>
      </c>
      <c r="M6271">
        <v>0</v>
      </c>
      <c r="N6271">
        <v>0</v>
      </c>
      <c r="O6271">
        <v>0</v>
      </c>
      <c r="P6271">
        <v>31</v>
      </c>
      <c r="Q6271">
        <v>40</v>
      </c>
      <c r="R6271" s="3">
        <v>0.77500000000000002</v>
      </c>
      <c r="S6271">
        <v>0</v>
      </c>
      <c r="T6271">
        <v>0</v>
      </c>
      <c r="U6271" t="s">
        <v>2029</v>
      </c>
      <c r="V6271" t="s">
        <v>120</v>
      </c>
      <c r="W6271" s="4">
        <v>0.75</v>
      </c>
      <c r="X6271" s="4">
        <v>0.86458333333333337</v>
      </c>
      <c r="Y6271" t="s">
        <v>155</v>
      </c>
      <c r="Z6271">
        <v>144</v>
      </c>
      <c r="AA6271">
        <v>170</v>
      </c>
      <c r="AB6271" t="s">
        <v>6643</v>
      </c>
      <c r="AC6271">
        <v>2</v>
      </c>
      <c r="AD6271">
        <v>2</v>
      </c>
      <c r="AE6271">
        <v>3</v>
      </c>
      <c r="AF6271">
        <v>2</v>
      </c>
      <c r="AG6271">
        <v>2</v>
      </c>
      <c r="AH6271">
        <v>0</v>
      </c>
      <c r="AI6271">
        <v>0</v>
      </c>
      <c r="AJ6271">
        <v>91229</v>
      </c>
      <c r="AK6271" t="s">
        <v>163</v>
      </c>
      <c r="AL6271" t="s">
        <v>61</v>
      </c>
      <c r="AM6271" t="s">
        <v>61</v>
      </c>
      <c r="AN6271" t="s">
        <v>398</v>
      </c>
      <c r="AO6271" t="s">
        <v>61</v>
      </c>
      <c r="AP6271">
        <v>1</v>
      </c>
      <c r="AQ6271" t="str">
        <f t="shared" si="391"/>
        <v>LAS</v>
      </c>
      <c r="AR6271" t="str">
        <f t="shared" si="391"/>
        <v>3350</v>
      </c>
      <c r="AS6271" t="str">
        <f t="shared" si="392"/>
        <v>Boll</v>
      </c>
      <c r="AT6271" t="str">
        <f t="shared" si="389"/>
        <v xml:space="preserve">LAS3350Bollinger William </v>
      </c>
      <c r="AU6271" t="str">
        <f t="shared" si="390"/>
        <v>LAS3350-2</v>
      </c>
      <c r="AV6271" t="s">
        <v>4777</v>
      </c>
      <c r="AW6271" t="s">
        <v>2487</v>
      </c>
    </row>
    <row r="6272" spans="1:50" x14ac:dyDescent="0.2">
      <c r="A6272" t="s">
        <v>1814</v>
      </c>
      <c r="B6272" t="s">
        <v>2026</v>
      </c>
      <c r="C6272">
        <v>3350</v>
      </c>
      <c r="D6272">
        <v>3</v>
      </c>
      <c r="E6272">
        <v>27</v>
      </c>
      <c r="F6272">
        <v>1.8</v>
      </c>
      <c r="G6272">
        <v>0</v>
      </c>
      <c r="H6272">
        <v>0</v>
      </c>
      <c r="I6272">
        <v>0</v>
      </c>
      <c r="J6272">
        <v>0</v>
      </c>
      <c r="K6272">
        <v>1.8</v>
      </c>
      <c r="L6272">
        <v>9</v>
      </c>
      <c r="M6272">
        <v>0</v>
      </c>
      <c r="N6272">
        <v>0</v>
      </c>
      <c r="O6272">
        <v>0</v>
      </c>
      <c r="P6272">
        <v>9</v>
      </c>
      <c r="Q6272">
        <v>10</v>
      </c>
      <c r="R6272" s="3">
        <v>0.9</v>
      </c>
      <c r="S6272">
        <v>0</v>
      </c>
      <c r="T6272">
        <v>0</v>
      </c>
      <c r="U6272" t="s">
        <v>2029</v>
      </c>
      <c r="V6272" t="s">
        <v>136</v>
      </c>
      <c r="W6272" s="4">
        <v>0.5</v>
      </c>
      <c r="X6272" s="4">
        <v>0.61458333333333337</v>
      </c>
      <c r="Y6272" t="s">
        <v>155</v>
      </c>
      <c r="Z6272">
        <v>334</v>
      </c>
      <c r="AA6272">
        <v>50</v>
      </c>
      <c r="AB6272" t="s">
        <v>5258</v>
      </c>
      <c r="AC6272">
        <v>2</v>
      </c>
      <c r="AD6272">
        <v>2</v>
      </c>
      <c r="AE6272">
        <v>3</v>
      </c>
      <c r="AF6272">
        <v>0</v>
      </c>
      <c r="AG6272">
        <v>0</v>
      </c>
      <c r="AH6272">
        <v>0</v>
      </c>
      <c r="AI6272">
        <v>0</v>
      </c>
      <c r="AJ6272">
        <v>96954</v>
      </c>
      <c r="AK6272" t="s">
        <v>163</v>
      </c>
      <c r="AL6272" t="s">
        <v>61</v>
      </c>
      <c r="AM6272" t="s">
        <v>61</v>
      </c>
      <c r="AN6272" t="s">
        <v>398</v>
      </c>
      <c r="AO6272" t="s">
        <v>61</v>
      </c>
      <c r="AP6272">
        <v>1</v>
      </c>
      <c r="AQ6272" t="str">
        <f t="shared" si="391"/>
        <v>LAS</v>
      </c>
      <c r="AR6272" t="str">
        <f t="shared" si="391"/>
        <v>3350</v>
      </c>
      <c r="AS6272" t="str">
        <f t="shared" si="392"/>
        <v>Kenn</v>
      </c>
      <c r="AT6272" t="str">
        <f t="shared" si="389"/>
        <v>LAS3350Kennedy Kidogo Aisha</v>
      </c>
      <c r="AU6272" t="str">
        <f t="shared" si="390"/>
        <v>LAS3350-3</v>
      </c>
      <c r="AV6272" t="s">
        <v>2574</v>
      </c>
      <c r="AW6272" t="s">
        <v>2575</v>
      </c>
      <c r="AX6272" t="s">
        <v>2576</v>
      </c>
    </row>
    <row r="6273" spans="1:50" x14ac:dyDescent="0.2">
      <c r="A6273" t="s">
        <v>1814</v>
      </c>
      <c r="B6273" t="s">
        <v>2026</v>
      </c>
      <c r="C6273">
        <v>3350</v>
      </c>
      <c r="D6273" t="s">
        <v>125</v>
      </c>
      <c r="E6273">
        <v>216</v>
      </c>
      <c r="F6273">
        <v>14.4</v>
      </c>
      <c r="G6273">
        <v>0</v>
      </c>
      <c r="H6273">
        <v>0</v>
      </c>
      <c r="I6273">
        <v>0</v>
      </c>
      <c r="J6273">
        <v>0</v>
      </c>
      <c r="K6273">
        <v>14.4</v>
      </c>
      <c r="L6273">
        <v>72</v>
      </c>
      <c r="M6273">
        <v>0</v>
      </c>
      <c r="N6273">
        <v>0</v>
      </c>
      <c r="O6273">
        <v>0</v>
      </c>
      <c r="P6273">
        <v>72</v>
      </c>
      <c r="Q6273">
        <v>90</v>
      </c>
      <c r="R6273" s="3">
        <v>0.8</v>
      </c>
      <c r="S6273">
        <v>0</v>
      </c>
      <c r="T6273">
        <v>0</v>
      </c>
      <c r="AQ6273" t="str">
        <f t="shared" si="391"/>
        <v>LAS</v>
      </c>
      <c r="AR6273" t="str">
        <f t="shared" si="391"/>
        <v>3350</v>
      </c>
      <c r="AS6273" t="str">
        <f t="shared" si="392"/>
        <v/>
      </c>
      <c r="AT6273" t="str">
        <f t="shared" si="389"/>
        <v>LAS3350</v>
      </c>
      <c r="AU6273" t="str">
        <f t="shared" si="390"/>
        <v>LAS3350-***** CRSE TOTAL</v>
      </c>
    </row>
    <row r="6274" spans="1:50" x14ac:dyDescent="0.2">
      <c r="A6274" t="s">
        <v>1814</v>
      </c>
      <c r="B6274" t="s">
        <v>2026</v>
      </c>
      <c r="C6274">
        <v>3420</v>
      </c>
      <c r="D6274">
        <v>1</v>
      </c>
      <c r="E6274">
        <v>93</v>
      </c>
      <c r="F6274">
        <v>6.2</v>
      </c>
      <c r="G6274">
        <v>0</v>
      </c>
      <c r="H6274">
        <v>0</v>
      </c>
      <c r="I6274">
        <v>0</v>
      </c>
      <c r="J6274">
        <v>0</v>
      </c>
      <c r="K6274">
        <v>6.2</v>
      </c>
      <c r="L6274">
        <v>31</v>
      </c>
      <c r="M6274">
        <v>0</v>
      </c>
      <c r="N6274">
        <v>0</v>
      </c>
      <c r="O6274">
        <v>0</v>
      </c>
      <c r="P6274">
        <v>31</v>
      </c>
      <c r="Q6274">
        <v>30</v>
      </c>
      <c r="R6274" s="3">
        <v>1.0333000000000001</v>
      </c>
      <c r="S6274">
        <v>0</v>
      </c>
      <c r="T6274">
        <v>0</v>
      </c>
      <c r="U6274" t="s">
        <v>2030</v>
      </c>
      <c r="V6274" t="s">
        <v>115</v>
      </c>
      <c r="W6274" s="4">
        <v>0.75</v>
      </c>
      <c r="X6274" s="4">
        <v>0.86458333333333337</v>
      </c>
      <c r="Y6274" t="s">
        <v>129</v>
      </c>
      <c r="Z6274">
        <v>347</v>
      </c>
      <c r="AA6274">
        <v>50</v>
      </c>
      <c r="AB6274" t="s">
        <v>6642</v>
      </c>
      <c r="AC6274">
        <v>2</v>
      </c>
      <c r="AD6274">
        <v>2</v>
      </c>
      <c r="AE6274">
        <v>3</v>
      </c>
      <c r="AF6274">
        <v>2</v>
      </c>
      <c r="AG6274">
        <v>2</v>
      </c>
      <c r="AH6274">
        <v>0</v>
      </c>
      <c r="AI6274">
        <v>0</v>
      </c>
      <c r="AJ6274">
        <v>91230</v>
      </c>
      <c r="AK6274" t="s">
        <v>163</v>
      </c>
      <c r="AL6274" t="s">
        <v>61</v>
      </c>
      <c r="AM6274" t="s">
        <v>61</v>
      </c>
      <c r="AN6274" t="s">
        <v>398</v>
      </c>
      <c r="AO6274" t="s">
        <v>61</v>
      </c>
      <c r="AP6274">
        <v>1</v>
      </c>
      <c r="AQ6274" t="str">
        <f t="shared" si="391"/>
        <v>LAS</v>
      </c>
      <c r="AR6274" t="str">
        <f t="shared" si="391"/>
        <v>3420</v>
      </c>
      <c r="AS6274" t="str">
        <f t="shared" si="392"/>
        <v>Vill</v>
      </c>
      <c r="AT6274" t="str">
        <f t="shared" si="389"/>
        <v xml:space="preserve">LAS3420Villalpando Alejandro </v>
      </c>
      <c r="AU6274" t="str">
        <f t="shared" si="390"/>
        <v>LAS3420-1</v>
      </c>
      <c r="AV6274" t="s">
        <v>4776</v>
      </c>
      <c r="AW6274" t="s">
        <v>3037</v>
      </c>
    </row>
    <row r="6275" spans="1:50" x14ac:dyDescent="0.2">
      <c r="A6275" t="s">
        <v>1814</v>
      </c>
      <c r="B6275" t="s">
        <v>2026</v>
      </c>
      <c r="C6275">
        <v>3420</v>
      </c>
      <c r="D6275">
        <v>2</v>
      </c>
      <c r="E6275">
        <v>90</v>
      </c>
      <c r="F6275">
        <v>6</v>
      </c>
      <c r="G6275">
        <v>0</v>
      </c>
      <c r="H6275">
        <v>0</v>
      </c>
      <c r="I6275">
        <v>0</v>
      </c>
      <c r="J6275">
        <v>0</v>
      </c>
      <c r="K6275">
        <v>6</v>
      </c>
      <c r="L6275">
        <v>30</v>
      </c>
      <c r="M6275">
        <v>0</v>
      </c>
      <c r="N6275">
        <v>0</v>
      </c>
      <c r="O6275">
        <v>0</v>
      </c>
      <c r="P6275">
        <v>30</v>
      </c>
      <c r="Q6275">
        <v>30</v>
      </c>
      <c r="R6275" s="3">
        <v>1</v>
      </c>
      <c r="S6275">
        <v>0</v>
      </c>
      <c r="T6275">
        <v>0</v>
      </c>
      <c r="U6275" t="s">
        <v>2030</v>
      </c>
      <c r="V6275" t="s">
        <v>113</v>
      </c>
      <c r="W6275" s="4">
        <v>0.6875</v>
      </c>
      <c r="X6275" s="4">
        <v>0.73958333333333337</v>
      </c>
      <c r="Y6275" t="s">
        <v>107</v>
      </c>
      <c r="Z6275" t="s">
        <v>502</v>
      </c>
      <c r="AA6275">
        <v>43</v>
      </c>
      <c r="AB6275" t="s">
        <v>6642</v>
      </c>
      <c r="AC6275">
        <v>2</v>
      </c>
      <c r="AD6275">
        <v>2</v>
      </c>
      <c r="AE6275">
        <v>3</v>
      </c>
      <c r="AF6275">
        <v>2</v>
      </c>
      <c r="AG6275">
        <v>1</v>
      </c>
      <c r="AH6275">
        <v>1</v>
      </c>
      <c r="AI6275">
        <v>0</v>
      </c>
      <c r="AJ6275">
        <v>96538</v>
      </c>
      <c r="AK6275" t="s">
        <v>163</v>
      </c>
      <c r="AL6275" t="s">
        <v>61</v>
      </c>
      <c r="AM6275" t="s">
        <v>61</v>
      </c>
      <c r="AN6275" t="s">
        <v>398</v>
      </c>
      <c r="AO6275" t="s">
        <v>61</v>
      </c>
      <c r="AP6275">
        <v>1</v>
      </c>
      <c r="AQ6275" t="str">
        <f t="shared" si="391"/>
        <v>LAS</v>
      </c>
      <c r="AR6275" t="str">
        <f t="shared" si="391"/>
        <v>3420</v>
      </c>
      <c r="AS6275" t="str">
        <f t="shared" si="392"/>
        <v>Vill</v>
      </c>
      <c r="AT6275" t="str">
        <f t="shared" ref="AT6275:AT6338" si="393">CONCATENATE(AQ6275,AR6275, "",AB6275)</f>
        <v xml:space="preserve">LAS3420Villalpando Alejandro </v>
      </c>
      <c r="AU6275" t="str">
        <f t="shared" ref="AU6275:AU6338" si="394">CONCATENATE(AQ6275,AR6275,"-",D6275)</f>
        <v>LAS3420-2</v>
      </c>
      <c r="AV6275" t="s">
        <v>4776</v>
      </c>
      <c r="AW6275" t="s">
        <v>3037</v>
      </c>
    </row>
    <row r="6276" spans="1:50" x14ac:dyDescent="0.2">
      <c r="A6276" t="s">
        <v>1814</v>
      </c>
      <c r="B6276" t="s">
        <v>2026</v>
      </c>
      <c r="C6276">
        <v>3420</v>
      </c>
      <c r="D6276">
        <v>3</v>
      </c>
      <c r="E6276">
        <v>21</v>
      </c>
      <c r="F6276">
        <v>1.4</v>
      </c>
      <c r="G6276">
        <v>0</v>
      </c>
      <c r="H6276">
        <v>0</v>
      </c>
      <c r="I6276">
        <v>0</v>
      </c>
      <c r="J6276">
        <v>0</v>
      </c>
      <c r="K6276">
        <v>1.4</v>
      </c>
      <c r="L6276">
        <v>7</v>
      </c>
      <c r="M6276">
        <v>0</v>
      </c>
      <c r="N6276">
        <v>0</v>
      </c>
      <c r="O6276">
        <v>0</v>
      </c>
      <c r="P6276">
        <v>7</v>
      </c>
      <c r="Q6276">
        <v>10</v>
      </c>
      <c r="R6276" s="3">
        <v>0.7</v>
      </c>
      <c r="S6276">
        <v>0</v>
      </c>
      <c r="T6276">
        <v>0</v>
      </c>
      <c r="U6276" t="s">
        <v>2030</v>
      </c>
      <c r="V6276" t="s">
        <v>111</v>
      </c>
      <c r="W6276" s="4">
        <v>0.56944444444444442</v>
      </c>
      <c r="X6276" s="4">
        <v>0.62152777777777779</v>
      </c>
      <c r="Y6276" t="s">
        <v>107</v>
      </c>
      <c r="Z6276" t="s">
        <v>243</v>
      </c>
      <c r="AA6276">
        <v>31</v>
      </c>
      <c r="AB6276" t="s">
        <v>6644</v>
      </c>
      <c r="AC6276">
        <v>2</v>
      </c>
      <c r="AD6276">
        <v>2</v>
      </c>
      <c r="AE6276">
        <v>3</v>
      </c>
      <c r="AF6276">
        <v>0</v>
      </c>
      <c r="AG6276">
        <v>0</v>
      </c>
      <c r="AH6276">
        <v>0</v>
      </c>
      <c r="AI6276">
        <v>0</v>
      </c>
      <c r="AJ6276">
        <v>96953</v>
      </c>
      <c r="AK6276" t="s">
        <v>163</v>
      </c>
      <c r="AL6276" t="s">
        <v>61</v>
      </c>
      <c r="AM6276" t="s">
        <v>61</v>
      </c>
      <c r="AN6276" t="s">
        <v>398</v>
      </c>
      <c r="AO6276" t="s">
        <v>61</v>
      </c>
      <c r="AP6276">
        <v>1</v>
      </c>
      <c r="AQ6276" t="str">
        <f t="shared" ref="AQ6276:AR6339" si="395">TRIM(B6276)</f>
        <v>LAS</v>
      </c>
      <c r="AR6276" t="str">
        <f t="shared" si="395"/>
        <v>3420</v>
      </c>
      <c r="AS6276" t="str">
        <f t="shared" si="392"/>
        <v>Robi</v>
      </c>
      <c r="AT6276" t="str">
        <f t="shared" si="393"/>
        <v xml:space="preserve">LAS3420Robinson Tiearea </v>
      </c>
      <c r="AU6276" t="str">
        <f t="shared" si="394"/>
        <v>LAS3420-3</v>
      </c>
      <c r="AV6276" t="s">
        <v>4778</v>
      </c>
      <c r="AW6276" t="s">
        <v>4779</v>
      </c>
    </row>
    <row r="6277" spans="1:50" x14ac:dyDescent="0.2">
      <c r="A6277" t="s">
        <v>1814</v>
      </c>
      <c r="B6277" t="s">
        <v>2026</v>
      </c>
      <c r="C6277">
        <v>3420</v>
      </c>
      <c r="D6277" t="s">
        <v>125</v>
      </c>
      <c r="E6277">
        <v>204</v>
      </c>
      <c r="F6277">
        <v>13.6</v>
      </c>
      <c r="G6277">
        <v>0</v>
      </c>
      <c r="H6277">
        <v>0</v>
      </c>
      <c r="I6277">
        <v>0</v>
      </c>
      <c r="J6277">
        <v>0</v>
      </c>
      <c r="K6277">
        <v>13.6</v>
      </c>
      <c r="L6277">
        <v>68</v>
      </c>
      <c r="M6277">
        <v>0</v>
      </c>
      <c r="N6277">
        <v>0</v>
      </c>
      <c r="O6277">
        <v>0</v>
      </c>
      <c r="P6277">
        <v>68</v>
      </c>
      <c r="Q6277">
        <v>70</v>
      </c>
      <c r="R6277" s="3">
        <v>0.97140000000000004</v>
      </c>
      <c r="S6277">
        <v>0</v>
      </c>
      <c r="T6277">
        <v>0</v>
      </c>
      <c r="AQ6277" t="str">
        <f t="shared" si="395"/>
        <v>LAS</v>
      </c>
      <c r="AR6277" t="str">
        <f t="shared" si="395"/>
        <v>3420</v>
      </c>
      <c r="AS6277" t="str">
        <f t="shared" si="392"/>
        <v/>
      </c>
      <c r="AT6277" t="str">
        <f t="shared" si="393"/>
        <v>LAS3420</v>
      </c>
      <c r="AU6277" t="str">
        <f t="shared" si="394"/>
        <v>LAS3420-***** CRSE TOTAL</v>
      </c>
    </row>
    <row r="6278" spans="1:50" x14ac:dyDescent="0.2">
      <c r="A6278" t="s">
        <v>1814</v>
      </c>
      <c r="B6278" t="s">
        <v>2026</v>
      </c>
      <c r="C6278">
        <v>3500</v>
      </c>
      <c r="D6278">
        <v>2</v>
      </c>
      <c r="E6278">
        <v>69</v>
      </c>
      <c r="F6278">
        <v>4.5999999999999996</v>
      </c>
      <c r="G6278">
        <v>0</v>
      </c>
      <c r="H6278">
        <v>0</v>
      </c>
      <c r="I6278">
        <v>0</v>
      </c>
      <c r="J6278">
        <v>0</v>
      </c>
      <c r="K6278">
        <v>4.5999999999999996</v>
      </c>
      <c r="L6278">
        <v>23</v>
      </c>
      <c r="M6278">
        <v>0</v>
      </c>
      <c r="N6278">
        <v>0</v>
      </c>
      <c r="O6278">
        <v>0</v>
      </c>
      <c r="P6278">
        <v>23</v>
      </c>
      <c r="Q6278">
        <v>25</v>
      </c>
      <c r="R6278" s="3">
        <v>0.92</v>
      </c>
      <c r="S6278">
        <v>0</v>
      </c>
      <c r="T6278">
        <v>0</v>
      </c>
      <c r="U6278" t="s">
        <v>2031</v>
      </c>
      <c r="V6278" t="s">
        <v>121</v>
      </c>
      <c r="W6278" s="4">
        <v>0.75</v>
      </c>
      <c r="X6278" s="4">
        <v>0.86458333333333337</v>
      </c>
      <c r="Y6278" t="s">
        <v>229</v>
      </c>
      <c r="Z6278" t="s">
        <v>761</v>
      </c>
      <c r="AA6278">
        <v>60</v>
      </c>
      <c r="AB6278" t="s">
        <v>6645</v>
      </c>
      <c r="AC6278">
        <v>4</v>
      </c>
      <c r="AD6278">
        <v>2</v>
      </c>
      <c r="AE6278">
        <v>3</v>
      </c>
      <c r="AF6278">
        <v>1</v>
      </c>
      <c r="AG6278">
        <v>0</v>
      </c>
      <c r="AH6278">
        <v>0</v>
      </c>
      <c r="AI6278">
        <v>1</v>
      </c>
      <c r="AJ6278">
        <v>96743</v>
      </c>
      <c r="AK6278" t="s">
        <v>289</v>
      </c>
      <c r="AL6278" t="s">
        <v>61</v>
      </c>
      <c r="AM6278" t="s">
        <v>99</v>
      </c>
      <c r="AN6278" t="s">
        <v>398</v>
      </c>
      <c r="AO6278" t="s">
        <v>61</v>
      </c>
      <c r="AP6278">
        <v>1</v>
      </c>
      <c r="AQ6278" t="str">
        <f t="shared" si="395"/>
        <v>LAS</v>
      </c>
      <c r="AR6278" t="str">
        <f t="shared" si="395"/>
        <v>3500</v>
      </c>
      <c r="AS6278" t="str">
        <f t="shared" si="392"/>
        <v>Quin</v>
      </c>
      <c r="AT6278" t="str">
        <f t="shared" si="393"/>
        <v xml:space="preserve">LAS3500Quintero Xochitl </v>
      </c>
      <c r="AU6278" t="str">
        <f t="shared" si="394"/>
        <v>LAS3500-2</v>
      </c>
      <c r="AV6278" t="s">
        <v>2803</v>
      </c>
      <c r="AW6278" t="s">
        <v>4780</v>
      </c>
    </row>
    <row r="6279" spans="1:50" x14ac:dyDescent="0.2">
      <c r="A6279" t="s">
        <v>1814</v>
      </c>
      <c r="B6279" t="s">
        <v>2026</v>
      </c>
      <c r="C6279">
        <v>3500</v>
      </c>
      <c r="D6279" t="s">
        <v>125</v>
      </c>
      <c r="E6279">
        <v>69</v>
      </c>
      <c r="F6279">
        <v>4.5999999999999996</v>
      </c>
      <c r="G6279">
        <v>0</v>
      </c>
      <c r="H6279">
        <v>0</v>
      </c>
      <c r="I6279">
        <v>0</v>
      </c>
      <c r="J6279">
        <v>0</v>
      </c>
      <c r="K6279">
        <v>4.5999999999999996</v>
      </c>
      <c r="L6279">
        <v>23</v>
      </c>
      <c r="M6279">
        <v>0</v>
      </c>
      <c r="N6279">
        <v>0</v>
      </c>
      <c r="O6279">
        <v>0</v>
      </c>
      <c r="P6279">
        <v>23</v>
      </c>
      <c r="Q6279">
        <v>25</v>
      </c>
      <c r="R6279" s="3">
        <v>0.92</v>
      </c>
      <c r="S6279">
        <v>0</v>
      </c>
      <c r="T6279">
        <v>0</v>
      </c>
      <c r="AQ6279" t="str">
        <f t="shared" si="395"/>
        <v>LAS</v>
      </c>
      <c r="AR6279" t="str">
        <f t="shared" si="395"/>
        <v>3500</v>
      </c>
      <c r="AS6279" t="str">
        <f t="shared" si="392"/>
        <v/>
      </c>
      <c r="AT6279" t="str">
        <f t="shared" si="393"/>
        <v>LAS3500</v>
      </c>
      <c r="AU6279" t="str">
        <f t="shared" si="394"/>
        <v>LAS3500-***** CRSE TOTAL</v>
      </c>
    </row>
    <row r="6280" spans="1:50" x14ac:dyDescent="0.2">
      <c r="A6280" t="s">
        <v>1814</v>
      </c>
      <c r="B6280" t="s">
        <v>2026</v>
      </c>
      <c r="C6280">
        <v>3600</v>
      </c>
      <c r="D6280">
        <v>2</v>
      </c>
      <c r="E6280">
        <v>30</v>
      </c>
      <c r="F6280">
        <v>2</v>
      </c>
      <c r="G6280">
        <v>0</v>
      </c>
      <c r="H6280">
        <v>0</v>
      </c>
      <c r="I6280">
        <v>0</v>
      </c>
      <c r="J6280">
        <v>0</v>
      </c>
      <c r="K6280">
        <v>2</v>
      </c>
      <c r="L6280">
        <v>10</v>
      </c>
      <c r="M6280">
        <v>0</v>
      </c>
      <c r="N6280">
        <v>0</v>
      </c>
      <c r="O6280">
        <v>0</v>
      </c>
      <c r="P6280">
        <v>10</v>
      </c>
      <c r="Q6280">
        <v>10</v>
      </c>
      <c r="R6280" s="3">
        <v>1</v>
      </c>
      <c r="S6280">
        <v>0</v>
      </c>
      <c r="T6280">
        <v>0</v>
      </c>
      <c r="U6280" t="s">
        <v>2032</v>
      </c>
      <c r="V6280" t="s">
        <v>121</v>
      </c>
      <c r="W6280" s="4">
        <v>0.75</v>
      </c>
      <c r="X6280" s="4">
        <v>0.86458333333333337</v>
      </c>
      <c r="Y6280" t="s">
        <v>107</v>
      </c>
      <c r="Z6280" t="s">
        <v>1010</v>
      </c>
      <c r="AA6280">
        <v>40</v>
      </c>
      <c r="AB6280" t="s">
        <v>6646</v>
      </c>
      <c r="AC6280">
        <v>2</v>
      </c>
      <c r="AD6280">
        <v>2</v>
      </c>
      <c r="AE6280">
        <v>3</v>
      </c>
      <c r="AF6280">
        <v>0</v>
      </c>
      <c r="AG6280">
        <v>0</v>
      </c>
      <c r="AH6280">
        <v>0</v>
      </c>
      <c r="AI6280">
        <v>0</v>
      </c>
      <c r="AJ6280">
        <v>96269</v>
      </c>
      <c r="AK6280" t="s">
        <v>289</v>
      </c>
      <c r="AL6280" t="s">
        <v>61</v>
      </c>
      <c r="AM6280" t="s">
        <v>61</v>
      </c>
      <c r="AN6280" t="s">
        <v>398</v>
      </c>
      <c r="AO6280" t="s">
        <v>61</v>
      </c>
      <c r="AP6280">
        <v>1</v>
      </c>
      <c r="AQ6280" t="str">
        <f t="shared" si="395"/>
        <v>LAS</v>
      </c>
      <c r="AR6280" t="str">
        <f t="shared" si="395"/>
        <v>3600</v>
      </c>
      <c r="AS6280" t="str">
        <f t="shared" si="392"/>
        <v>Gwek</v>
      </c>
      <c r="AT6280" t="str">
        <f t="shared" si="393"/>
        <v xml:space="preserve">LAS3600Gwekwerere Tavengwa </v>
      </c>
      <c r="AU6280" t="str">
        <f t="shared" si="394"/>
        <v>LAS3600-2</v>
      </c>
      <c r="AV6280" t="s">
        <v>4781</v>
      </c>
      <c r="AW6280" t="s">
        <v>4782</v>
      </c>
    </row>
    <row r="6281" spans="1:50" x14ac:dyDescent="0.2">
      <c r="A6281" t="s">
        <v>1814</v>
      </c>
      <c r="B6281" t="s">
        <v>2026</v>
      </c>
      <c r="C6281">
        <v>3600</v>
      </c>
      <c r="D6281" t="s">
        <v>125</v>
      </c>
      <c r="E6281">
        <v>30</v>
      </c>
      <c r="F6281">
        <v>2</v>
      </c>
      <c r="G6281">
        <v>0</v>
      </c>
      <c r="H6281">
        <v>0</v>
      </c>
      <c r="I6281">
        <v>0</v>
      </c>
      <c r="J6281">
        <v>0</v>
      </c>
      <c r="K6281">
        <v>2</v>
      </c>
      <c r="L6281">
        <v>10</v>
      </c>
      <c r="M6281">
        <v>0</v>
      </c>
      <c r="N6281">
        <v>0</v>
      </c>
      <c r="O6281">
        <v>0</v>
      </c>
      <c r="P6281">
        <v>10</v>
      </c>
      <c r="Q6281">
        <v>10</v>
      </c>
      <c r="R6281" s="3">
        <v>1</v>
      </c>
      <c r="S6281">
        <v>0</v>
      </c>
      <c r="T6281">
        <v>0</v>
      </c>
      <c r="AQ6281" t="str">
        <f t="shared" si="395"/>
        <v>LAS</v>
      </c>
      <c r="AR6281" t="str">
        <f t="shared" si="395"/>
        <v>3600</v>
      </c>
      <c r="AS6281" t="str">
        <f t="shared" si="392"/>
        <v/>
      </c>
      <c r="AT6281" t="str">
        <f t="shared" si="393"/>
        <v>LAS3600</v>
      </c>
      <c r="AU6281" t="str">
        <f t="shared" si="394"/>
        <v>LAS3600-***** CRSE TOTAL</v>
      </c>
    </row>
    <row r="6282" spans="1:50" x14ac:dyDescent="0.2">
      <c r="A6282" t="s">
        <v>1814</v>
      </c>
      <c r="B6282" t="s">
        <v>2026</v>
      </c>
      <c r="C6282">
        <v>3700</v>
      </c>
      <c r="D6282">
        <v>1</v>
      </c>
      <c r="E6282">
        <v>87</v>
      </c>
      <c r="F6282">
        <v>5.8</v>
      </c>
      <c r="G6282">
        <v>0</v>
      </c>
      <c r="H6282">
        <v>0</v>
      </c>
      <c r="I6282">
        <v>0</v>
      </c>
      <c r="J6282">
        <v>0</v>
      </c>
      <c r="K6282">
        <v>5.8</v>
      </c>
      <c r="L6282">
        <v>29</v>
      </c>
      <c r="M6282">
        <v>0</v>
      </c>
      <c r="N6282">
        <v>0</v>
      </c>
      <c r="O6282">
        <v>0</v>
      </c>
      <c r="P6282">
        <v>29</v>
      </c>
      <c r="Q6282">
        <v>25</v>
      </c>
      <c r="R6282" s="3">
        <v>1.1599999999999999</v>
      </c>
      <c r="S6282">
        <v>0</v>
      </c>
      <c r="T6282">
        <v>0</v>
      </c>
      <c r="U6282" t="s">
        <v>2033</v>
      </c>
      <c r="V6282" t="s">
        <v>111</v>
      </c>
      <c r="W6282" s="4">
        <v>0.51041666666666663</v>
      </c>
      <c r="X6282" s="4">
        <v>0.5625</v>
      </c>
      <c r="Y6282" t="s">
        <v>107</v>
      </c>
      <c r="Z6282" t="s">
        <v>239</v>
      </c>
      <c r="AA6282">
        <v>61</v>
      </c>
      <c r="AB6282" t="s">
        <v>6647</v>
      </c>
      <c r="AC6282">
        <v>4</v>
      </c>
      <c r="AD6282">
        <v>2</v>
      </c>
      <c r="AE6282">
        <v>3</v>
      </c>
      <c r="AF6282">
        <v>6</v>
      </c>
      <c r="AG6282">
        <v>4</v>
      </c>
      <c r="AH6282">
        <v>2</v>
      </c>
      <c r="AI6282">
        <v>0</v>
      </c>
      <c r="AJ6282">
        <v>96541</v>
      </c>
      <c r="AK6282" t="s">
        <v>289</v>
      </c>
      <c r="AL6282" t="s">
        <v>98</v>
      </c>
      <c r="AM6282" t="s">
        <v>61</v>
      </c>
      <c r="AN6282" t="s">
        <v>145</v>
      </c>
      <c r="AO6282" t="s">
        <v>61</v>
      </c>
      <c r="AP6282">
        <v>1</v>
      </c>
      <c r="AQ6282" t="str">
        <f t="shared" si="395"/>
        <v>LAS</v>
      </c>
      <c r="AR6282" t="str">
        <f t="shared" si="395"/>
        <v>3700</v>
      </c>
      <c r="AS6282" t="str">
        <f t="shared" si="392"/>
        <v>Ocho</v>
      </c>
      <c r="AT6282" t="str">
        <f t="shared" si="393"/>
        <v>LAS3700Ochoa Enrique C</v>
      </c>
      <c r="AU6282" t="str">
        <f t="shared" si="394"/>
        <v>LAS3700-1</v>
      </c>
      <c r="AV6282" t="s">
        <v>4783</v>
      </c>
      <c r="AW6282" t="s">
        <v>3089</v>
      </c>
      <c r="AX6282" t="s">
        <v>2637</v>
      </c>
    </row>
    <row r="6283" spans="1:50" x14ac:dyDescent="0.2">
      <c r="A6283" t="s">
        <v>1814</v>
      </c>
      <c r="B6283" t="s">
        <v>2026</v>
      </c>
      <c r="C6283">
        <v>3700</v>
      </c>
      <c r="D6283">
        <v>2</v>
      </c>
      <c r="E6283">
        <v>75</v>
      </c>
      <c r="F6283">
        <v>5</v>
      </c>
      <c r="G6283">
        <v>0</v>
      </c>
      <c r="H6283">
        <v>0</v>
      </c>
      <c r="I6283">
        <v>0</v>
      </c>
      <c r="J6283">
        <v>0</v>
      </c>
      <c r="K6283">
        <v>5</v>
      </c>
      <c r="L6283">
        <v>25</v>
      </c>
      <c r="M6283">
        <v>0</v>
      </c>
      <c r="N6283">
        <v>0</v>
      </c>
      <c r="O6283">
        <v>0</v>
      </c>
      <c r="P6283">
        <v>25</v>
      </c>
      <c r="Q6283">
        <v>25</v>
      </c>
      <c r="R6283" s="3">
        <v>1</v>
      </c>
      <c r="S6283">
        <v>0</v>
      </c>
      <c r="T6283">
        <v>0</v>
      </c>
      <c r="U6283" t="s">
        <v>2033</v>
      </c>
      <c r="V6283" t="s">
        <v>111</v>
      </c>
      <c r="W6283" s="4">
        <v>0.4513888888888889</v>
      </c>
      <c r="X6283" s="4">
        <v>0.50347222222222221</v>
      </c>
      <c r="Y6283" t="s">
        <v>107</v>
      </c>
      <c r="Z6283" t="s">
        <v>239</v>
      </c>
      <c r="AA6283">
        <v>61</v>
      </c>
      <c r="AB6283" t="s">
        <v>6647</v>
      </c>
      <c r="AC6283">
        <v>4</v>
      </c>
      <c r="AD6283">
        <v>2</v>
      </c>
      <c r="AE6283">
        <v>3</v>
      </c>
      <c r="AF6283">
        <v>2</v>
      </c>
      <c r="AG6283">
        <v>1</v>
      </c>
      <c r="AH6283">
        <v>1</v>
      </c>
      <c r="AI6283">
        <v>0</v>
      </c>
      <c r="AJ6283">
        <v>96561</v>
      </c>
      <c r="AK6283" t="s">
        <v>289</v>
      </c>
      <c r="AL6283" t="s">
        <v>98</v>
      </c>
      <c r="AM6283" t="s">
        <v>61</v>
      </c>
      <c r="AN6283" t="s">
        <v>145</v>
      </c>
      <c r="AO6283" t="s">
        <v>61</v>
      </c>
      <c r="AP6283">
        <v>1</v>
      </c>
      <c r="AQ6283" t="str">
        <f t="shared" si="395"/>
        <v>LAS</v>
      </c>
      <c r="AR6283" t="str">
        <f t="shared" si="395"/>
        <v>3700</v>
      </c>
      <c r="AS6283" t="str">
        <f t="shared" si="392"/>
        <v>Ocho</v>
      </c>
      <c r="AT6283" t="str">
        <f t="shared" si="393"/>
        <v>LAS3700Ochoa Enrique C</v>
      </c>
      <c r="AU6283" t="str">
        <f t="shared" si="394"/>
        <v>LAS3700-2</v>
      </c>
      <c r="AV6283" t="s">
        <v>4783</v>
      </c>
      <c r="AW6283" t="s">
        <v>3089</v>
      </c>
      <c r="AX6283" t="s">
        <v>2637</v>
      </c>
    </row>
    <row r="6284" spans="1:50" x14ac:dyDescent="0.2">
      <c r="A6284" t="s">
        <v>1814</v>
      </c>
      <c r="B6284" t="s">
        <v>2026</v>
      </c>
      <c r="C6284">
        <v>3700</v>
      </c>
      <c r="D6284">
        <v>3</v>
      </c>
      <c r="E6284">
        <v>69</v>
      </c>
      <c r="F6284">
        <v>4.5999999999999996</v>
      </c>
      <c r="G6284">
        <v>0</v>
      </c>
      <c r="H6284">
        <v>0</v>
      </c>
      <c r="I6284">
        <v>0</v>
      </c>
      <c r="J6284">
        <v>0</v>
      </c>
      <c r="K6284">
        <v>4.5999999999999996</v>
      </c>
      <c r="L6284">
        <v>23</v>
      </c>
      <c r="M6284">
        <v>0</v>
      </c>
      <c r="N6284">
        <v>0</v>
      </c>
      <c r="O6284">
        <v>0</v>
      </c>
      <c r="P6284">
        <v>23</v>
      </c>
      <c r="Q6284">
        <v>25</v>
      </c>
      <c r="R6284" s="3">
        <v>0.92</v>
      </c>
      <c r="S6284">
        <v>0</v>
      </c>
      <c r="T6284">
        <v>0</v>
      </c>
      <c r="U6284" t="s">
        <v>2033</v>
      </c>
      <c r="V6284" t="s">
        <v>111</v>
      </c>
      <c r="W6284" s="4">
        <v>0.4513888888888889</v>
      </c>
      <c r="X6284" s="4">
        <v>0.50347222222222221</v>
      </c>
      <c r="Y6284" t="s">
        <v>107</v>
      </c>
      <c r="Z6284" t="s">
        <v>221</v>
      </c>
      <c r="AA6284">
        <v>25</v>
      </c>
      <c r="AB6284" t="s">
        <v>6648</v>
      </c>
      <c r="AC6284">
        <v>4</v>
      </c>
      <c r="AD6284">
        <v>2</v>
      </c>
      <c r="AE6284">
        <v>3</v>
      </c>
      <c r="AF6284">
        <v>0</v>
      </c>
      <c r="AG6284">
        <v>0</v>
      </c>
      <c r="AH6284">
        <v>0</v>
      </c>
      <c r="AI6284">
        <v>0</v>
      </c>
      <c r="AJ6284">
        <v>97075</v>
      </c>
      <c r="AK6284" t="s">
        <v>289</v>
      </c>
      <c r="AL6284" t="s">
        <v>98</v>
      </c>
      <c r="AM6284" t="s">
        <v>61</v>
      </c>
      <c r="AN6284" t="s">
        <v>145</v>
      </c>
      <c r="AO6284" t="s">
        <v>61</v>
      </c>
      <c r="AP6284">
        <v>1</v>
      </c>
      <c r="AQ6284" t="str">
        <f t="shared" si="395"/>
        <v>LAS</v>
      </c>
      <c r="AR6284" t="str">
        <f t="shared" si="395"/>
        <v>3700</v>
      </c>
      <c r="AS6284" t="str">
        <f t="shared" si="392"/>
        <v>Duar</v>
      </c>
      <c r="AT6284" t="str">
        <f t="shared" si="393"/>
        <v>LAS3700Duarte Jocelyn Eunice</v>
      </c>
      <c r="AU6284" t="str">
        <f t="shared" si="394"/>
        <v>LAS3700-3</v>
      </c>
      <c r="AV6284" t="s">
        <v>4784</v>
      </c>
      <c r="AW6284" t="s">
        <v>4785</v>
      </c>
      <c r="AX6284" t="s">
        <v>4435</v>
      </c>
    </row>
    <row r="6285" spans="1:50" x14ac:dyDescent="0.2">
      <c r="A6285" t="s">
        <v>1814</v>
      </c>
      <c r="B6285" t="s">
        <v>2026</v>
      </c>
      <c r="C6285">
        <v>3700</v>
      </c>
      <c r="D6285" t="s">
        <v>125</v>
      </c>
      <c r="E6285">
        <v>231</v>
      </c>
      <c r="F6285">
        <v>15.4</v>
      </c>
      <c r="G6285">
        <v>0</v>
      </c>
      <c r="H6285">
        <v>0</v>
      </c>
      <c r="I6285">
        <v>0</v>
      </c>
      <c r="J6285">
        <v>0</v>
      </c>
      <c r="K6285">
        <v>15.4</v>
      </c>
      <c r="L6285">
        <v>77</v>
      </c>
      <c r="M6285">
        <v>0</v>
      </c>
      <c r="N6285">
        <v>0</v>
      </c>
      <c r="O6285">
        <v>0</v>
      </c>
      <c r="P6285">
        <v>77</v>
      </c>
      <c r="Q6285">
        <v>75</v>
      </c>
      <c r="R6285" s="3">
        <v>1.0266999999999999</v>
      </c>
      <c r="S6285">
        <v>0</v>
      </c>
      <c r="T6285">
        <v>0</v>
      </c>
      <c r="AQ6285" t="str">
        <f t="shared" si="395"/>
        <v>LAS</v>
      </c>
      <c r="AR6285" t="str">
        <f t="shared" si="395"/>
        <v>3700</v>
      </c>
      <c r="AS6285" t="str">
        <f t="shared" si="392"/>
        <v/>
      </c>
      <c r="AT6285" t="str">
        <f t="shared" si="393"/>
        <v>LAS3700</v>
      </c>
      <c r="AU6285" t="str">
        <f t="shared" si="394"/>
        <v>LAS3700-***** CRSE TOTAL</v>
      </c>
    </row>
    <row r="6286" spans="1:50" x14ac:dyDescent="0.2">
      <c r="A6286" t="s">
        <v>1814</v>
      </c>
      <c r="B6286" t="s">
        <v>2026</v>
      </c>
      <c r="C6286">
        <v>3800</v>
      </c>
      <c r="D6286">
        <v>1</v>
      </c>
      <c r="E6286">
        <v>69</v>
      </c>
      <c r="F6286">
        <v>4.5999999999999996</v>
      </c>
      <c r="G6286">
        <v>0</v>
      </c>
      <c r="H6286">
        <v>0</v>
      </c>
      <c r="I6286">
        <v>0</v>
      </c>
      <c r="J6286">
        <v>0</v>
      </c>
      <c r="K6286">
        <v>4.5999999999999996</v>
      </c>
      <c r="L6286">
        <v>23</v>
      </c>
      <c r="M6286">
        <v>0</v>
      </c>
      <c r="N6286">
        <v>0</v>
      </c>
      <c r="O6286">
        <v>0</v>
      </c>
      <c r="P6286">
        <v>23</v>
      </c>
      <c r="Q6286">
        <v>25</v>
      </c>
      <c r="R6286" s="3">
        <v>0.92</v>
      </c>
      <c r="S6286">
        <v>0</v>
      </c>
      <c r="T6286">
        <v>0</v>
      </c>
      <c r="U6286" t="s">
        <v>2034</v>
      </c>
      <c r="V6286" t="s">
        <v>113</v>
      </c>
      <c r="W6286" s="4">
        <v>0.51041666666666663</v>
      </c>
      <c r="X6286" s="4">
        <v>0.5625</v>
      </c>
      <c r="Y6286" t="s">
        <v>107</v>
      </c>
      <c r="Z6286" t="s">
        <v>219</v>
      </c>
      <c r="AA6286">
        <v>27</v>
      </c>
      <c r="AB6286" t="s">
        <v>6642</v>
      </c>
      <c r="AC6286">
        <v>4</v>
      </c>
      <c r="AD6286">
        <v>2</v>
      </c>
      <c r="AE6286">
        <v>3</v>
      </c>
      <c r="AF6286">
        <v>0</v>
      </c>
      <c r="AG6286">
        <v>0</v>
      </c>
      <c r="AH6286">
        <v>0</v>
      </c>
      <c r="AI6286">
        <v>0</v>
      </c>
      <c r="AJ6286">
        <v>91233</v>
      </c>
      <c r="AK6286" t="s">
        <v>289</v>
      </c>
      <c r="AL6286" t="s">
        <v>61</v>
      </c>
      <c r="AM6286" t="s">
        <v>99</v>
      </c>
      <c r="AN6286" t="s">
        <v>145</v>
      </c>
      <c r="AO6286" t="s">
        <v>61</v>
      </c>
      <c r="AP6286">
        <v>1</v>
      </c>
      <c r="AQ6286" t="str">
        <f t="shared" si="395"/>
        <v>LAS</v>
      </c>
      <c r="AR6286" t="str">
        <f t="shared" si="395"/>
        <v>3800</v>
      </c>
      <c r="AS6286" t="str">
        <f t="shared" si="392"/>
        <v>Vill</v>
      </c>
      <c r="AT6286" t="str">
        <f t="shared" si="393"/>
        <v xml:space="preserve">LAS3800Villalpando Alejandro </v>
      </c>
      <c r="AU6286" t="str">
        <f t="shared" si="394"/>
        <v>LAS3800-1</v>
      </c>
      <c r="AV6286" t="s">
        <v>4776</v>
      </c>
      <c r="AW6286" t="s">
        <v>3037</v>
      </c>
    </row>
    <row r="6287" spans="1:50" x14ac:dyDescent="0.2">
      <c r="A6287" t="s">
        <v>1814</v>
      </c>
      <c r="B6287" t="s">
        <v>2026</v>
      </c>
      <c r="C6287">
        <v>3800</v>
      </c>
      <c r="D6287">
        <v>2</v>
      </c>
      <c r="E6287">
        <v>72</v>
      </c>
      <c r="F6287">
        <v>4.8</v>
      </c>
      <c r="G6287">
        <v>0</v>
      </c>
      <c r="H6287">
        <v>0</v>
      </c>
      <c r="I6287">
        <v>0</v>
      </c>
      <c r="J6287">
        <v>0</v>
      </c>
      <c r="K6287">
        <v>4.8</v>
      </c>
      <c r="L6287">
        <v>24</v>
      </c>
      <c r="M6287">
        <v>0</v>
      </c>
      <c r="N6287">
        <v>0</v>
      </c>
      <c r="O6287">
        <v>0</v>
      </c>
      <c r="P6287">
        <v>24</v>
      </c>
      <c r="Q6287">
        <v>25</v>
      </c>
      <c r="R6287" s="3">
        <v>0.96</v>
      </c>
      <c r="S6287">
        <v>0</v>
      </c>
      <c r="T6287">
        <v>0</v>
      </c>
      <c r="U6287" t="s">
        <v>2034</v>
      </c>
      <c r="V6287" t="s">
        <v>113</v>
      </c>
      <c r="W6287" s="4">
        <v>0.56944444444444442</v>
      </c>
      <c r="X6287" s="4">
        <v>0.62152777777777779</v>
      </c>
      <c r="Y6287" t="s">
        <v>107</v>
      </c>
      <c r="Z6287" t="s">
        <v>219</v>
      </c>
      <c r="AA6287">
        <v>27</v>
      </c>
      <c r="AB6287" t="s">
        <v>6642</v>
      </c>
      <c r="AC6287">
        <v>4</v>
      </c>
      <c r="AD6287">
        <v>2</v>
      </c>
      <c r="AE6287">
        <v>3</v>
      </c>
      <c r="AF6287">
        <v>0</v>
      </c>
      <c r="AG6287">
        <v>0</v>
      </c>
      <c r="AH6287">
        <v>0</v>
      </c>
      <c r="AI6287">
        <v>0</v>
      </c>
      <c r="AJ6287">
        <v>96270</v>
      </c>
      <c r="AK6287" t="s">
        <v>289</v>
      </c>
      <c r="AL6287" t="s">
        <v>61</v>
      </c>
      <c r="AM6287" t="s">
        <v>99</v>
      </c>
      <c r="AN6287" t="s">
        <v>145</v>
      </c>
      <c r="AO6287" t="s">
        <v>61</v>
      </c>
      <c r="AP6287">
        <v>1</v>
      </c>
      <c r="AQ6287" t="str">
        <f t="shared" si="395"/>
        <v>LAS</v>
      </c>
      <c r="AR6287" t="str">
        <f t="shared" si="395"/>
        <v>3800</v>
      </c>
      <c r="AS6287" t="str">
        <f t="shared" si="392"/>
        <v>Vill</v>
      </c>
      <c r="AT6287" t="str">
        <f t="shared" si="393"/>
        <v xml:space="preserve">LAS3800Villalpando Alejandro </v>
      </c>
      <c r="AU6287" t="str">
        <f t="shared" si="394"/>
        <v>LAS3800-2</v>
      </c>
      <c r="AV6287" t="s">
        <v>4776</v>
      </c>
      <c r="AW6287" t="s">
        <v>3037</v>
      </c>
    </row>
    <row r="6288" spans="1:50" x14ac:dyDescent="0.2">
      <c r="A6288" t="s">
        <v>1814</v>
      </c>
      <c r="B6288" t="s">
        <v>2026</v>
      </c>
      <c r="C6288">
        <v>3800</v>
      </c>
      <c r="D6288" t="s">
        <v>125</v>
      </c>
      <c r="E6288">
        <v>141</v>
      </c>
      <c r="F6288">
        <v>9.4</v>
      </c>
      <c r="G6288">
        <v>0</v>
      </c>
      <c r="H6288">
        <v>0</v>
      </c>
      <c r="I6288">
        <v>0</v>
      </c>
      <c r="J6288">
        <v>0</v>
      </c>
      <c r="K6288">
        <v>9.4</v>
      </c>
      <c r="L6288">
        <v>47</v>
      </c>
      <c r="M6288">
        <v>0</v>
      </c>
      <c r="N6288">
        <v>0</v>
      </c>
      <c r="O6288">
        <v>0</v>
      </c>
      <c r="P6288">
        <v>47</v>
      </c>
      <c r="Q6288">
        <v>50</v>
      </c>
      <c r="R6288" s="3">
        <v>0.94</v>
      </c>
      <c r="S6288">
        <v>0</v>
      </c>
      <c r="T6288">
        <v>0</v>
      </c>
      <c r="AQ6288" t="str">
        <f t="shared" si="395"/>
        <v>LAS</v>
      </c>
      <c r="AR6288" t="str">
        <f t="shared" si="395"/>
        <v>3800</v>
      </c>
      <c r="AS6288" t="str">
        <f t="shared" si="392"/>
        <v/>
      </c>
      <c r="AT6288" t="str">
        <f t="shared" si="393"/>
        <v>LAS3800</v>
      </c>
      <c r="AU6288" t="str">
        <f t="shared" si="394"/>
        <v>LAS3800-***** CRSE TOTAL</v>
      </c>
    </row>
    <row r="6289" spans="1:51" x14ac:dyDescent="0.2">
      <c r="A6289" t="s">
        <v>1814</v>
      </c>
      <c r="B6289" t="s">
        <v>2026</v>
      </c>
      <c r="C6289">
        <v>4820</v>
      </c>
      <c r="D6289">
        <v>1</v>
      </c>
      <c r="E6289">
        <v>12</v>
      </c>
      <c r="F6289">
        <v>0.8</v>
      </c>
      <c r="G6289">
        <v>9</v>
      </c>
      <c r="H6289">
        <v>0.75</v>
      </c>
      <c r="I6289">
        <v>0.25</v>
      </c>
      <c r="J6289">
        <v>0</v>
      </c>
      <c r="K6289">
        <v>1.55</v>
      </c>
      <c r="L6289">
        <v>7</v>
      </c>
      <c r="M6289">
        <v>1</v>
      </c>
      <c r="N6289">
        <v>0</v>
      </c>
      <c r="O6289">
        <v>0</v>
      </c>
      <c r="P6289">
        <v>7</v>
      </c>
      <c r="Q6289">
        <v>10</v>
      </c>
      <c r="R6289" s="3">
        <v>0.7</v>
      </c>
      <c r="S6289">
        <v>0</v>
      </c>
      <c r="T6289">
        <v>0</v>
      </c>
      <c r="U6289" t="s">
        <v>2035</v>
      </c>
      <c r="V6289" t="s">
        <v>111</v>
      </c>
      <c r="W6289" s="4">
        <v>0.6875</v>
      </c>
      <c r="X6289" s="4">
        <v>0.73958333333333337</v>
      </c>
      <c r="Y6289" t="s">
        <v>229</v>
      </c>
      <c r="Z6289" t="s">
        <v>735</v>
      </c>
      <c r="AA6289">
        <v>54</v>
      </c>
      <c r="AB6289" t="s">
        <v>5552</v>
      </c>
      <c r="AC6289">
        <v>2</v>
      </c>
      <c r="AD6289">
        <v>2</v>
      </c>
      <c r="AE6289">
        <v>3</v>
      </c>
      <c r="AF6289">
        <v>0</v>
      </c>
      <c r="AG6289">
        <v>0</v>
      </c>
      <c r="AH6289">
        <v>0</v>
      </c>
      <c r="AI6289">
        <v>0</v>
      </c>
      <c r="AJ6289">
        <v>96765</v>
      </c>
      <c r="AK6289" t="s">
        <v>61</v>
      </c>
      <c r="AL6289" t="s">
        <v>61</v>
      </c>
      <c r="AM6289" t="s">
        <v>61</v>
      </c>
      <c r="AN6289" t="s">
        <v>61</v>
      </c>
      <c r="AO6289" t="s">
        <v>61</v>
      </c>
      <c r="AP6289">
        <v>1</v>
      </c>
      <c r="AQ6289" t="str">
        <f t="shared" si="395"/>
        <v>LAS</v>
      </c>
      <c r="AR6289" t="str">
        <f t="shared" si="395"/>
        <v>4820</v>
      </c>
      <c r="AS6289" t="str">
        <f t="shared" si="392"/>
        <v>Espi</v>
      </c>
      <c r="AT6289" t="str">
        <f t="shared" si="393"/>
        <v xml:space="preserve">LAS4820Espinoza Dionne </v>
      </c>
      <c r="AU6289" t="str">
        <f t="shared" si="394"/>
        <v>LAS4820-1</v>
      </c>
      <c r="AV6289" t="s">
        <v>3134</v>
      </c>
      <c r="AW6289" t="s">
        <v>3143</v>
      </c>
    </row>
    <row r="6290" spans="1:51" x14ac:dyDescent="0.2">
      <c r="A6290" t="s">
        <v>1814</v>
      </c>
      <c r="B6290" t="s">
        <v>2026</v>
      </c>
      <c r="C6290">
        <v>4820</v>
      </c>
      <c r="D6290" t="s">
        <v>125</v>
      </c>
      <c r="E6290">
        <v>12</v>
      </c>
      <c r="F6290">
        <v>0.8</v>
      </c>
      <c r="G6290">
        <v>9</v>
      </c>
      <c r="H6290">
        <v>0.75</v>
      </c>
      <c r="I6290">
        <v>0.25</v>
      </c>
      <c r="J6290">
        <v>0</v>
      </c>
      <c r="K6290">
        <v>1.55</v>
      </c>
      <c r="L6290">
        <v>7</v>
      </c>
      <c r="M6290">
        <v>1</v>
      </c>
      <c r="N6290">
        <v>0</v>
      </c>
      <c r="O6290">
        <v>0</v>
      </c>
      <c r="P6290">
        <v>7</v>
      </c>
      <c r="Q6290">
        <v>10</v>
      </c>
      <c r="R6290" s="3">
        <v>0.7</v>
      </c>
      <c r="S6290">
        <v>0</v>
      </c>
      <c r="T6290">
        <v>0</v>
      </c>
      <c r="AQ6290" t="str">
        <f t="shared" si="395"/>
        <v>LAS</v>
      </c>
      <c r="AR6290" t="str">
        <f t="shared" si="395"/>
        <v>4820</v>
      </c>
      <c r="AS6290" t="str">
        <f t="shared" si="392"/>
        <v/>
      </c>
      <c r="AT6290" t="str">
        <f t="shared" si="393"/>
        <v>LAS4820</v>
      </c>
      <c r="AU6290" t="str">
        <f t="shared" si="394"/>
        <v>LAS4820-***** CRSE TOTAL</v>
      </c>
    </row>
    <row r="6291" spans="1:51" x14ac:dyDescent="0.2">
      <c r="A6291" t="s">
        <v>1814</v>
      </c>
      <c r="B6291" t="s">
        <v>2026</v>
      </c>
      <c r="C6291">
        <v>4970</v>
      </c>
      <c r="D6291">
        <v>1</v>
      </c>
      <c r="E6291">
        <v>30</v>
      </c>
      <c r="F6291">
        <v>2</v>
      </c>
      <c r="G6291">
        <v>18</v>
      </c>
      <c r="H6291">
        <v>1.5</v>
      </c>
      <c r="I6291">
        <v>0</v>
      </c>
      <c r="J6291">
        <v>0</v>
      </c>
      <c r="K6291">
        <v>3.5</v>
      </c>
      <c r="L6291">
        <v>16</v>
      </c>
      <c r="M6291">
        <v>0</v>
      </c>
      <c r="N6291">
        <v>0</v>
      </c>
      <c r="O6291">
        <v>0</v>
      </c>
      <c r="P6291">
        <v>16</v>
      </c>
      <c r="Q6291">
        <v>20</v>
      </c>
      <c r="R6291" s="3">
        <v>0.8</v>
      </c>
      <c r="S6291">
        <v>0</v>
      </c>
      <c r="T6291">
        <v>0</v>
      </c>
      <c r="U6291" t="s">
        <v>2036</v>
      </c>
      <c r="V6291" t="s">
        <v>118</v>
      </c>
      <c r="W6291" s="4">
        <v>0.75</v>
      </c>
      <c r="X6291" s="4">
        <v>0.86458333333333337</v>
      </c>
      <c r="Y6291" t="s">
        <v>107</v>
      </c>
      <c r="Z6291" t="s">
        <v>267</v>
      </c>
      <c r="AA6291">
        <v>25</v>
      </c>
      <c r="AB6291" t="s">
        <v>6649</v>
      </c>
      <c r="AC6291">
        <v>5</v>
      </c>
      <c r="AD6291">
        <v>2</v>
      </c>
      <c r="AE6291">
        <v>3</v>
      </c>
      <c r="AF6291">
        <v>9</v>
      </c>
      <c r="AG6291">
        <v>7</v>
      </c>
      <c r="AH6291">
        <v>2</v>
      </c>
      <c r="AI6291">
        <v>0</v>
      </c>
      <c r="AJ6291">
        <v>91243</v>
      </c>
      <c r="AK6291" t="s">
        <v>61</v>
      </c>
      <c r="AL6291" t="s">
        <v>61</v>
      </c>
      <c r="AM6291" t="s">
        <v>61</v>
      </c>
      <c r="AN6291" t="s">
        <v>61</v>
      </c>
      <c r="AO6291" t="s">
        <v>61</v>
      </c>
      <c r="AP6291">
        <v>1</v>
      </c>
      <c r="AQ6291" t="str">
        <f t="shared" si="395"/>
        <v>LAS</v>
      </c>
      <c r="AR6291" t="str">
        <f t="shared" si="395"/>
        <v>4970</v>
      </c>
      <c r="AS6291" t="str">
        <f t="shared" si="392"/>
        <v>Frie</v>
      </c>
      <c r="AT6291" t="str">
        <f t="shared" si="393"/>
        <v>LAS4970Fried Amilivia Gabriela Maria</v>
      </c>
      <c r="AU6291" t="str">
        <f t="shared" si="394"/>
        <v>LAS4970-1</v>
      </c>
      <c r="AV6291" t="s">
        <v>3582</v>
      </c>
      <c r="AW6291" t="s">
        <v>56</v>
      </c>
      <c r="AX6291" t="s">
        <v>4013</v>
      </c>
      <c r="AY6291" t="s">
        <v>2742</v>
      </c>
    </row>
    <row r="6292" spans="1:51" x14ac:dyDescent="0.2">
      <c r="A6292" t="s">
        <v>1814</v>
      </c>
      <c r="B6292" t="s">
        <v>2026</v>
      </c>
      <c r="C6292">
        <v>4970</v>
      </c>
      <c r="D6292" t="s">
        <v>125</v>
      </c>
      <c r="E6292">
        <v>30</v>
      </c>
      <c r="F6292">
        <v>2</v>
      </c>
      <c r="G6292">
        <v>18</v>
      </c>
      <c r="H6292">
        <v>1.5</v>
      </c>
      <c r="I6292">
        <v>0</v>
      </c>
      <c r="J6292">
        <v>0</v>
      </c>
      <c r="K6292">
        <v>3.5</v>
      </c>
      <c r="L6292">
        <v>16</v>
      </c>
      <c r="M6292">
        <v>0</v>
      </c>
      <c r="N6292">
        <v>0</v>
      </c>
      <c r="O6292">
        <v>0</v>
      </c>
      <c r="P6292">
        <v>16</v>
      </c>
      <c r="Q6292">
        <v>20</v>
      </c>
      <c r="R6292" s="3">
        <v>0.8</v>
      </c>
      <c r="S6292">
        <v>0</v>
      </c>
      <c r="T6292">
        <v>0</v>
      </c>
      <c r="AQ6292" t="str">
        <f t="shared" si="395"/>
        <v>LAS</v>
      </c>
      <c r="AR6292" t="str">
        <f t="shared" si="395"/>
        <v>4970</v>
      </c>
      <c r="AS6292" t="str">
        <f t="shared" si="392"/>
        <v/>
      </c>
      <c r="AT6292" t="str">
        <f t="shared" si="393"/>
        <v>LAS4970</v>
      </c>
      <c r="AU6292" t="str">
        <f t="shared" si="394"/>
        <v>LAS4970-***** CRSE TOTAL</v>
      </c>
    </row>
    <row r="6293" spans="1:51" x14ac:dyDescent="0.2">
      <c r="A6293" t="s">
        <v>1814</v>
      </c>
      <c r="B6293" t="s">
        <v>2026</v>
      </c>
      <c r="C6293">
        <v>5080</v>
      </c>
      <c r="D6293">
        <v>1</v>
      </c>
      <c r="E6293">
        <v>0</v>
      </c>
      <c r="F6293">
        <v>0</v>
      </c>
      <c r="G6293">
        <v>60</v>
      </c>
      <c r="H6293">
        <v>5</v>
      </c>
      <c r="I6293">
        <v>0.25</v>
      </c>
      <c r="J6293">
        <v>0</v>
      </c>
      <c r="K6293">
        <v>5</v>
      </c>
      <c r="L6293">
        <v>20</v>
      </c>
      <c r="M6293">
        <v>1</v>
      </c>
      <c r="N6293">
        <v>0</v>
      </c>
      <c r="O6293">
        <v>1</v>
      </c>
      <c r="P6293">
        <v>21</v>
      </c>
      <c r="Q6293">
        <v>20</v>
      </c>
      <c r="R6293" s="3">
        <v>1</v>
      </c>
      <c r="S6293">
        <v>0</v>
      </c>
      <c r="T6293">
        <v>3</v>
      </c>
      <c r="U6293" t="s">
        <v>2037</v>
      </c>
      <c r="V6293" t="s">
        <v>120</v>
      </c>
      <c r="W6293" s="4">
        <v>0.75</v>
      </c>
      <c r="X6293" s="4">
        <v>0.86458333333333337</v>
      </c>
      <c r="Y6293" t="s">
        <v>107</v>
      </c>
      <c r="Z6293" t="s">
        <v>235</v>
      </c>
      <c r="AA6293">
        <v>37</v>
      </c>
      <c r="AB6293" t="s">
        <v>6647</v>
      </c>
      <c r="AC6293">
        <v>5</v>
      </c>
      <c r="AD6293">
        <v>3</v>
      </c>
      <c r="AE6293">
        <v>3</v>
      </c>
      <c r="AF6293">
        <v>3</v>
      </c>
      <c r="AG6293">
        <v>2</v>
      </c>
      <c r="AH6293">
        <v>1</v>
      </c>
      <c r="AI6293">
        <v>0</v>
      </c>
      <c r="AJ6293">
        <v>91244</v>
      </c>
      <c r="AK6293" t="s">
        <v>61</v>
      </c>
      <c r="AL6293" t="s">
        <v>61</v>
      </c>
      <c r="AM6293" t="s">
        <v>61</v>
      </c>
      <c r="AN6293" t="s">
        <v>61</v>
      </c>
      <c r="AO6293" t="s">
        <v>61</v>
      </c>
      <c r="AP6293">
        <v>1</v>
      </c>
      <c r="AQ6293" t="str">
        <f t="shared" si="395"/>
        <v>LAS</v>
      </c>
      <c r="AR6293" t="str">
        <f t="shared" si="395"/>
        <v>5080</v>
      </c>
      <c r="AS6293" t="str">
        <f t="shared" si="392"/>
        <v>Ocho</v>
      </c>
      <c r="AT6293" t="str">
        <f t="shared" si="393"/>
        <v>LAS5080Ochoa Enrique C</v>
      </c>
      <c r="AU6293" t="str">
        <f t="shared" si="394"/>
        <v>LAS5080-1</v>
      </c>
      <c r="AV6293" t="s">
        <v>4783</v>
      </c>
      <c r="AW6293" t="s">
        <v>3089</v>
      </c>
      <c r="AX6293" t="s">
        <v>2637</v>
      </c>
    </row>
    <row r="6294" spans="1:51" x14ac:dyDescent="0.2">
      <c r="A6294" t="s">
        <v>1814</v>
      </c>
      <c r="B6294" t="s">
        <v>2026</v>
      </c>
      <c r="C6294">
        <v>5080</v>
      </c>
      <c r="D6294" t="s">
        <v>125</v>
      </c>
      <c r="E6294">
        <v>0</v>
      </c>
      <c r="F6294">
        <v>0</v>
      </c>
      <c r="G6294">
        <v>60</v>
      </c>
      <c r="H6294">
        <v>5</v>
      </c>
      <c r="I6294">
        <v>0.25</v>
      </c>
      <c r="J6294">
        <v>0</v>
      </c>
      <c r="K6294">
        <v>5</v>
      </c>
      <c r="L6294">
        <v>20</v>
      </c>
      <c r="M6294">
        <v>1</v>
      </c>
      <c r="N6294">
        <v>0</v>
      </c>
      <c r="O6294">
        <v>1</v>
      </c>
      <c r="P6294">
        <v>21</v>
      </c>
      <c r="Q6294">
        <v>20</v>
      </c>
      <c r="R6294" s="3">
        <v>1.05</v>
      </c>
      <c r="S6294">
        <v>0</v>
      </c>
      <c r="T6294">
        <v>3</v>
      </c>
      <c r="AQ6294" t="str">
        <f t="shared" si="395"/>
        <v>LAS</v>
      </c>
      <c r="AR6294" t="str">
        <f t="shared" si="395"/>
        <v>5080</v>
      </c>
      <c r="AS6294" t="str">
        <f t="shared" si="392"/>
        <v/>
      </c>
      <c r="AT6294" t="str">
        <f t="shared" si="393"/>
        <v>LAS5080</v>
      </c>
      <c r="AU6294" t="str">
        <f t="shared" si="394"/>
        <v>LAS5080-***** CRSE TOTAL</v>
      </c>
    </row>
    <row r="6295" spans="1:51" x14ac:dyDescent="0.2">
      <c r="A6295" t="s">
        <v>1814</v>
      </c>
      <c r="B6295" t="s">
        <v>2026</v>
      </c>
      <c r="C6295">
        <v>5980</v>
      </c>
      <c r="D6295">
        <v>1</v>
      </c>
      <c r="E6295">
        <v>0</v>
      </c>
      <c r="F6295">
        <v>0</v>
      </c>
      <c r="G6295">
        <v>6</v>
      </c>
      <c r="H6295">
        <v>0.5</v>
      </c>
      <c r="I6295">
        <v>0</v>
      </c>
      <c r="J6295">
        <v>0</v>
      </c>
      <c r="K6295">
        <v>0.5</v>
      </c>
      <c r="L6295">
        <v>2</v>
      </c>
      <c r="M6295">
        <v>0</v>
      </c>
      <c r="N6295">
        <v>0</v>
      </c>
      <c r="O6295">
        <v>0</v>
      </c>
      <c r="P6295">
        <v>2</v>
      </c>
      <c r="Q6295">
        <v>5</v>
      </c>
      <c r="R6295" s="3">
        <v>0.4</v>
      </c>
      <c r="S6295">
        <v>0</v>
      </c>
      <c r="T6295">
        <v>0</v>
      </c>
      <c r="U6295" t="s">
        <v>209</v>
      </c>
      <c r="Y6295" t="s">
        <v>61</v>
      </c>
      <c r="Z6295" t="s">
        <v>61</v>
      </c>
      <c r="AA6295" t="s">
        <v>61</v>
      </c>
      <c r="AB6295" t="s">
        <v>6650</v>
      </c>
      <c r="AC6295">
        <v>25</v>
      </c>
      <c r="AD6295">
        <v>3</v>
      </c>
      <c r="AE6295">
        <v>3</v>
      </c>
      <c r="AF6295">
        <v>2</v>
      </c>
      <c r="AG6295">
        <v>1</v>
      </c>
      <c r="AH6295">
        <v>0</v>
      </c>
      <c r="AI6295">
        <v>1</v>
      </c>
      <c r="AJ6295">
        <v>95139</v>
      </c>
      <c r="AK6295" t="s">
        <v>61</v>
      </c>
      <c r="AL6295" t="s">
        <v>61</v>
      </c>
      <c r="AM6295" t="s">
        <v>61</v>
      </c>
      <c r="AN6295" t="s">
        <v>61</v>
      </c>
      <c r="AO6295" t="s">
        <v>61</v>
      </c>
      <c r="AP6295">
        <v>1</v>
      </c>
      <c r="AQ6295" t="str">
        <f t="shared" si="395"/>
        <v>LAS</v>
      </c>
      <c r="AR6295" t="str">
        <f t="shared" si="395"/>
        <v>5980</v>
      </c>
      <c r="AS6295" t="str">
        <f t="shared" si="392"/>
        <v>Verb</v>
      </c>
      <c r="AT6295" t="str">
        <f t="shared" si="393"/>
        <v>LAS5980Verba Ericka Kim</v>
      </c>
      <c r="AU6295" t="str">
        <f t="shared" si="394"/>
        <v>LAS5980-1</v>
      </c>
      <c r="AV6295" t="s">
        <v>4786</v>
      </c>
      <c r="AW6295" t="s">
        <v>4787</v>
      </c>
      <c r="AX6295" t="s">
        <v>10</v>
      </c>
    </row>
    <row r="6296" spans="1:51" x14ac:dyDescent="0.2">
      <c r="A6296" t="s">
        <v>1814</v>
      </c>
      <c r="B6296" t="s">
        <v>2026</v>
      </c>
      <c r="C6296">
        <v>5980</v>
      </c>
      <c r="D6296">
        <v>2</v>
      </c>
      <c r="E6296">
        <v>0</v>
      </c>
      <c r="F6296">
        <v>0</v>
      </c>
      <c r="G6296">
        <v>12</v>
      </c>
      <c r="H6296">
        <v>1</v>
      </c>
      <c r="I6296">
        <v>0</v>
      </c>
      <c r="J6296">
        <v>0</v>
      </c>
      <c r="K6296">
        <v>1</v>
      </c>
      <c r="L6296">
        <v>4</v>
      </c>
      <c r="M6296">
        <v>0</v>
      </c>
      <c r="N6296">
        <v>0</v>
      </c>
      <c r="O6296">
        <v>0</v>
      </c>
      <c r="P6296">
        <v>4</v>
      </c>
      <c r="Q6296">
        <v>5</v>
      </c>
      <c r="R6296" s="3">
        <v>0.8</v>
      </c>
      <c r="S6296">
        <v>0</v>
      </c>
      <c r="T6296">
        <v>0</v>
      </c>
      <c r="U6296" t="s">
        <v>209</v>
      </c>
      <c r="Y6296" t="s">
        <v>61</v>
      </c>
      <c r="Z6296" t="s">
        <v>61</v>
      </c>
      <c r="AA6296" t="s">
        <v>61</v>
      </c>
      <c r="AB6296" t="s">
        <v>6647</v>
      </c>
      <c r="AC6296">
        <v>25</v>
      </c>
      <c r="AD6296">
        <v>3</v>
      </c>
      <c r="AE6296">
        <v>3</v>
      </c>
      <c r="AF6296">
        <v>4</v>
      </c>
      <c r="AG6296">
        <v>4</v>
      </c>
      <c r="AH6296">
        <v>0</v>
      </c>
      <c r="AI6296">
        <v>0</v>
      </c>
      <c r="AJ6296">
        <v>97138</v>
      </c>
      <c r="AK6296" t="s">
        <v>61</v>
      </c>
      <c r="AL6296" t="s">
        <v>61</v>
      </c>
      <c r="AM6296" t="s">
        <v>61</v>
      </c>
      <c r="AN6296" t="s">
        <v>61</v>
      </c>
      <c r="AO6296" t="s">
        <v>61</v>
      </c>
      <c r="AP6296">
        <v>1</v>
      </c>
      <c r="AQ6296" t="str">
        <f t="shared" si="395"/>
        <v>LAS</v>
      </c>
      <c r="AR6296" t="str">
        <f t="shared" si="395"/>
        <v>5980</v>
      </c>
      <c r="AS6296" t="str">
        <f t="shared" si="392"/>
        <v>Ocho</v>
      </c>
      <c r="AT6296" t="str">
        <f t="shared" si="393"/>
        <v>LAS5980Ochoa Enrique C</v>
      </c>
      <c r="AU6296" t="str">
        <f t="shared" si="394"/>
        <v>LAS5980-2</v>
      </c>
      <c r="AV6296" t="s">
        <v>4783</v>
      </c>
      <c r="AW6296" t="s">
        <v>3089</v>
      </c>
      <c r="AX6296" t="s">
        <v>2637</v>
      </c>
    </row>
    <row r="6297" spans="1:51" x14ac:dyDescent="0.2">
      <c r="A6297" t="s">
        <v>1814</v>
      </c>
      <c r="B6297" t="s">
        <v>2026</v>
      </c>
      <c r="C6297">
        <v>5980</v>
      </c>
      <c r="D6297">
        <v>3</v>
      </c>
      <c r="E6297">
        <v>0</v>
      </c>
      <c r="F6297">
        <v>0</v>
      </c>
      <c r="G6297">
        <v>1</v>
      </c>
      <c r="H6297">
        <v>0.08</v>
      </c>
      <c r="I6297">
        <v>0</v>
      </c>
      <c r="J6297">
        <v>0</v>
      </c>
      <c r="K6297">
        <v>0.08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5</v>
      </c>
      <c r="R6297" s="3">
        <v>0.2</v>
      </c>
      <c r="S6297">
        <v>0</v>
      </c>
      <c r="T6297">
        <v>0</v>
      </c>
      <c r="U6297" t="s">
        <v>209</v>
      </c>
      <c r="Y6297" t="s">
        <v>61</v>
      </c>
      <c r="Z6297" t="s">
        <v>61</v>
      </c>
      <c r="AA6297" t="s">
        <v>61</v>
      </c>
      <c r="AB6297" t="s">
        <v>6650</v>
      </c>
      <c r="AC6297">
        <v>25</v>
      </c>
      <c r="AD6297">
        <v>3</v>
      </c>
      <c r="AE6297">
        <v>1</v>
      </c>
      <c r="AF6297">
        <v>2</v>
      </c>
      <c r="AG6297">
        <v>1</v>
      </c>
      <c r="AH6297">
        <v>0</v>
      </c>
      <c r="AI6297">
        <v>1</v>
      </c>
      <c r="AJ6297">
        <v>97262</v>
      </c>
      <c r="AK6297" t="s">
        <v>61</v>
      </c>
      <c r="AL6297" t="s">
        <v>61</v>
      </c>
      <c r="AM6297" t="s">
        <v>61</v>
      </c>
      <c r="AN6297" t="s">
        <v>61</v>
      </c>
      <c r="AO6297" t="s">
        <v>61</v>
      </c>
      <c r="AP6297">
        <v>1</v>
      </c>
      <c r="AQ6297" t="str">
        <f t="shared" si="395"/>
        <v>LAS</v>
      </c>
      <c r="AR6297" t="str">
        <f t="shared" si="395"/>
        <v>5980</v>
      </c>
      <c r="AS6297" t="str">
        <f t="shared" si="392"/>
        <v>Verb</v>
      </c>
      <c r="AT6297" t="str">
        <f t="shared" si="393"/>
        <v>LAS5980Verba Ericka Kim</v>
      </c>
      <c r="AU6297" t="str">
        <f t="shared" si="394"/>
        <v>LAS5980-3</v>
      </c>
      <c r="AV6297" t="s">
        <v>4786</v>
      </c>
      <c r="AW6297" t="s">
        <v>4787</v>
      </c>
      <c r="AX6297" t="s">
        <v>10</v>
      </c>
    </row>
    <row r="6298" spans="1:51" x14ac:dyDescent="0.2">
      <c r="A6298" t="s">
        <v>1814</v>
      </c>
      <c r="B6298" t="s">
        <v>2026</v>
      </c>
      <c r="C6298">
        <v>5980</v>
      </c>
      <c r="D6298">
        <v>4</v>
      </c>
      <c r="E6298">
        <v>0</v>
      </c>
      <c r="F6298">
        <v>0</v>
      </c>
      <c r="G6298">
        <v>2</v>
      </c>
      <c r="H6298">
        <v>0.17</v>
      </c>
      <c r="I6298">
        <v>0</v>
      </c>
      <c r="J6298">
        <v>0</v>
      </c>
      <c r="K6298">
        <v>0.17</v>
      </c>
      <c r="L6298">
        <v>1</v>
      </c>
      <c r="M6298">
        <v>0</v>
      </c>
      <c r="N6298">
        <v>0</v>
      </c>
      <c r="O6298">
        <v>0</v>
      </c>
      <c r="P6298">
        <v>1</v>
      </c>
      <c r="Q6298">
        <v>5</v>
      </c>
      <c r="R6298" s="3">
        <v>0.2</v>
      </c>
      <c r="S6298">
        <v>0</v>
      </c>
      <c r="T6298">
        <v>0</v>
      </c>
      <c r="U6298" t="s">
        <v>209</v>
      </c>
      <c r="Y6298" t="s">
        <v>61</v>
      </c>
      <c r="Z6298" t="s">
        <v>61</v>
      </c>
      <c r="AA6298" t="s">
        <v>61</v>
      </c>
      <c r="AB6298" t="s">
        <v>6650</v>
      </c>
      <c r="AC6298">
        <v>25</v>
      </c>
      <c r="AD6298">
        <v>3</v>
      </c>
      <c r="AE6298">
        <v>2</v>
      </c>
      <c r="AF6298">
        <v>2</v>
      </c>
      <c r="AG6298">
        <v>1</v>
      </c>
      <c r="AH6298">
        <v>1</v>
      </c>
      <c r="AI6298">
        <v>0</v>
      </c>
      <c r="AJ6298">
        <v>97614</v>
      </c>
      <c r="AK6298" t="s">
        <v>61</v>
      </c>
      <c r="AL6298" t="s">
        <v>61</v>
      </c>
      <c r="AM6298" t="s">
        <v>61</v>
      </c>
      <c r="AN6298" t="s">
        <v>61</v>
      </c>
      <c r="AO6298" t="s">
        <v>61</v>
      </c>
      <c r="AP6298">
        <v>1</v>
      </c>
      <c r="AQ6298" t="str">
        <f t="shared" si="395"/>
        <v>LAS</v>
      </c>
      <c r="AR6298" t="str">
        <f t="shared" si="395"/>
        <v>5980</v>
      </c>
      <c r="AS6298" t="str">
        <f t="shared" si="392"/>
        <v>Verb</v>
      </c>
      <c r="AT6298" t="str">
        <f t="shared" si="393"/>
        <v>LAS5980Verba Ericka Kim</v>
      </c>
      <c r="AU6298" t="str">
        <f t="shared" si="394"/>
        <v>LAS5980-4</v>
      </c>
      <c r="AV6298" t="s">
        <v>4786</v>
      </c>
      <c r="AW6298" t="s">
        <v>4787</v>
      </c>
      <c r="AX6298" t="s">
        <v>10</v>
      </c>
    </row>
    <row r="6299" spans="1:51" x14ac:dyDescent="0.2">
      <c r="A6299" t="s">
        <v>1814</v>
      </c>
      <c r="B6299" t="s">
        <v>2026</v>
      </c>
      <c r="C6299">
        <v>5980</v>
      </c>
      <c r="D6299">
        <v>5</v>
      </c>
      <c r="E6299">
        <v>0</v>
      </c>
      <c r="F6299">
        <v>0</v>
      </c>
      <c r="G6299">
        <v>3</v>
      </c>
      <c r="H6299">
        <v>0.25</v>
      </c>
      <c r="I6299">
        <v>0</v>
      </c>
      <c r="J6299">
        <v>0</v>
      </c>
      <c r="K6299">
        <v>0.25</v>
      </c>
      <c r="L6299">
        <v>1</v>
      </c>
      <c r="M6299">
        <v>0</v>
      </c>
      <c r="N6299">
        <v>0</v>
      </c>
      <c r="O6299">
        <v>0</v>
      </c>
      <c r="P6299">
        <v>1</v>
      </c>
      <c r="Q6299">
        <v>5</v>
      </c>
      <c r="R6299" s="3">
        <v>0.2</v>
      </c>
      <c r="S6299">
        <v>0</v>
      </c>
      <c r="T6299">
        <v>0</v>
      </c>
      <c r="U6299" t="s">
        <v>209</v>
      </c>
      <c r="Y6299" t="s">
        <v>61</v>
      </c>
      <c r="Z6299" t="s">
        <v>61</v>
      </c>
      <c r="AA6299" t="s">
        <v>61</v>
      </c>
      <c r="AB6299" t="s">
        <v>6651</v>
      </c>
      <c r="AC6299">
        <v>25</v>
      </c>
      <c r="AD6299">
        <v>3</v>
      </c>
      <c r="AE6299">
        <v>3</v>
      </c>
      <c r="AF6299">
        <v>1</v>
      </c>
      <c r="AG6299">
        <v>1</v>
      </c>
      <c r="AH6299">
        <v>0</v>
      </c>
      <c r="AI6299">
        <v>0</v>
      </c>
      <c r="AJ6299">
        <v>97663</v>
      </c>
      <c r="AK6299" t="s">
        <v>61</v>
      </c>
      <c r="AL6299" t="s">
        <v>61</v>
      </c>
      <c r="AM6299" t="s">
        <v>61</v>
      </c>
      <c r="AN6299" t="s">
        <v>61</v>
      </c>
      <c r="AO6299" t="s">
        <v>61</v>
      </c>
      <c r="AP6299">
        <v>1</v>
      </c>
      <c r="AQ6299" t="str">
        <f t="shared" si="395"/>
        <v>LAS</v>
      </c>
      <c r="AR6299" t="str">
        <f t="shared" si="395"/>
        <v>5980</v>
      </c>
      <c r="AS6299" t="str">
        <f t="shared" si="392"/>
        <v>Talc</v>
      </c>
      <c r="AT6299" t="str">
        <f t="shared" si="393"/>
        <v>LAS5980Talcott Molly Ann</v>
      </c>
      <c r="AU6299" t="str">
        <f t="shared" si="394"/>
        <v>LAS5980-5</v>
      </c>
      <c r="AV6299" t="s">
        <v>4788</v>
      </c>
      <c r="AW6299" t="s">
        <v>4789</v>
      </c>
      <c r="AX6299" t="s">
        <v>2441</v>
      </c>
    </row>
    <row r="6300" spans="1:51" x14ac:dyDescent="0.2">
      <c r="A6300" t="s">
        <v>1814</v>
      </c>
      <c r="B6300" t="s">
        <v>2026</v>
      </c>
      <c r="C6300">
        <v>5980</v>
      </c>
      <c r="D6300" t="s">
        <v>125</v>
      </c>
      <c r="E6300">
        <v>0</v>
      </c>
      <c r="F6300">
        <v>0</v>
      </c>
      <c r="G6300">
        <v>24</v>
      </c>
      <c r="H6300">
        <v>2</v>
      </c>
      <c r="I6300">
        <v>0</v>
      </c>
      <c r="J6300">
        <v>0</v>
      </c>
      <c r="K6300">
        <v>2</v>
      </c>
      <c r="L6300">
        <v>9</v>
      </c>
      <c r="M6300">
        <v>0</v>
      </c>
      <c r="N6300">
        <v>0</v>
      </c>
      <c r="O6300">
        <v>0</v>
      </c>
      <c r="P6300">
        <v>9</v>
      </c>
      <c r="Q6300">
        <v>25</v>
      </c>
      <c r="R6300" s="3">
        <v>0.36</v>
      </c>
      <c r="S6300">
        <v>0</v>
      </c>
      <c r="T6300">
        <v>0</v>
      </c>
      <c r="AQ6300" t="str">
        <f t="shared" si="395"/>
        <v>LAS</v>
      </c>
      <c r="AR6300" t="str">
        <f t="shared" si="395"/>
        <v>5980</v>
      </c>
      <c r="AS6300" t="str">
        <f t="shared" si="392"/>
        <v/>
      </c>
      <c r="AT6300" t="str">
        <f t="shared" si="393"/>
        <v>LAS5980</v>
      </c>
      <c r="AU6300" t="str">
        <f t="shared" si="394"/>
        <v>LAS5980-***** CRSE TOTAL</v>
      </c>
    </row>
    <row r="6301" spans="1:51" x14ac:dyDescent="0.2">
      <c r="A6301" t="s">
        <v>1814</v>
      </c>
      <c r="B6301" t="s">
        <v>2026</v>
      </c>
      <c r="C6301">
        <v>5990</v>
      </c>
      <c r="D6301">
        <v>4</v>
      </c>
      <c r="E6301">
        <v>0</v>
      </c>
      <c r="F6301">
        <v>0</v>
      </c>
      <c r="G6301">
        <v>9</v>
      </c>
      <c r="H6301">
        <v>0.75</v>
      </c>
      <c r="I6301">
        <v>0</v>
      </c>
      <c r="J6301">
        <v>0</v>
      </c>
      <c r="K6301">
        <v>0.75</v>
      </c>
      <c r="L6301">
        <v>3</v>
      </c>
      <c r="M6301">
        <v>0</v>
      </c>
      <c r="N6301">
        <v>0</v>
      </c>
      <c r="O6301">
        <v>0</v>
      </c>
      <c r="P6301">
        <v>3</v>
      </c>
      <c r="Q6301">
        <v>5</v>
      </c>
      <c r="R6301" s="3">
        <v>0.6</v>
      </c>
      <c r="S6301">
        <v>0</v>
      </c>
      <c r="T6301">
        <v>0</v>
      </c>
      <c r="U6301" t="s">
        <v>445</v>
      </c>
      <c r="Y6301" t="s">
        <v>61</v>
      </c>
      <c r="Z6301" t="s">
        <v>61</v>
      </c>
      <c r="AA6301" t="s">
        <v>61</v>
      </c>
      <c r="AB6301" t="s">
        <v>6647</v>
      </c>
      <c r="AC6301">
        <v>25</v>
      </c>
      <c r="AD6301">
        <v>3</v>
      </c>
      <c r="AE6301">
        <v>3</v>
      </c>
      <c r="AF6301">
        <v>4</v>
      </c>
      <c r="AG6301">
        <v>3</v>
      </c>
      <c r="AH6301">
        <v>1</v>
      </c>
      <c r="AI6301">
        <v>0</v>
      </c>
      <c r="AJ6301">
        <v>96971</v>
      </c>
      <c r="AK6301" t="s">
        <v>61</v>
      </c>
      <c r="AL6301" t="s">
        <v>61</v>
      </c>
      <c r="AM6301" t="s">
        <v>61</v>
      </c>
      <c r="AN6301" t="s">
        <v>61</v>
      </c>
      <c r="AO6301" t="s">
        <v>61</v>
      </c>
      <c r="AP6301">
        <v>1</v>
      </c>
      <c r="AQ6301" t="str">
        <f t="shared" si="395"/>
        <v>LAS</v>
      </c>
      <c r="AR6301" t="str">
        <f t="shared" si="395"/>
        <v>5990</v>
      </c>
      <c r="AS6301" t="str">
        <f t="shared" si="392"/>
        <v>Ocho</v>
      </c>
      <c r="AT6301" t="str">
        <f t="shared" si="393"/>
        <v>LAS5990Ochoa Enrique C</v>
      </c>
      <c r="AU6301" t="str">
        <f t="shared" si="394"/>
        <v>LAS5990-4</v>
      </c>
      <c r="AV6301" t="s">
        <v>4783</v>
      </c>
      <c r="AW6301" t="s">
        <v>3089</v>
      </c>
      <c r="AX6301" t="s">
        <v>2637</v>
      </c>
    </row>
    <row r="6302" spans="1:51" x14ac:dyDescent="0.2">
      <c r="A6302" t="s">
        <v>1814</v>
      </c>
      <c r="B6302" t="s">
        <v>2026</v>
      </c>
      <c r="C6302">
        <v>5990</v>
      </c>
      <c r="D6302" t="s">
        <v>125</v>
      </c>
      <c r="E6302">
        <v>0</v>
      </c>
      <c r="F6302">
        <v>0</v>
      </c>
      <c r="G6302">
        <v>9</v>
      </c>
      <c r="H6302">
        <v>0.75</v>
      </c>
      <c r="I6302">
        <v>0</v>
      </c>
      <c r="J6302">
        <v>0</v>
      </c>
      <c r="K6302">
        <v>0.75</v>
      </c>
      <c r="L6302">
        <v>3</v>
      </c>
      <c r="M6302">
        <v>0</v>
      </c>
      <c r="N6302">
        <v>0</v>
      </c>
      <c r="O6302">
        <v>0</v>
      </c>
      <c r="P6302">
        <v>3</v>
      </c>
      <c r="Q6302">
        <v>5</v>
      </c>
      <c r="R6302" s="3">
        <v>0.6</v>
      </c>
      <c r="S6302">
        <v>0</v>
      </c>
      <c r="T6302">
        <v>0</v>
      </c>
      <c r="AQ6302" t="str">
        <f t="shared" si="395"/>
        <v>LAS</v>
      </c>
      <c r="AR6302" t="str">
        <f t="shared" si="395"/>
        <v>5990</v>
      </c>
      <c r="AS6302" t="str">
        <f t="shared" si="392"/>
        <v/>
      </c>
      <c r="AT6302" t="str">
        <f t="shared" si="393"/>
        <v>LAS5990</v>
      </c>
      <c r="AU6302" t="str">
        <f t="shared" si="394"/>
        <v>LAS5990-***** CRSE TOTAL</v>
      </c>
    </row>
    <row r="6303" spans="1:51" x14ac:dyDescent="0.2">
      <c r="A6303" t="s">
        <v>1814</v>
      </c>
      <c r="B6303" t="s">
        <v>2026</v>
      </c>
      <c r="C6303" t="s">
        <v>61</v>
      </c>
      <c r="D6303" t="s">
        <v>126</v>
      </c>
      <c r="E6303">
        <v>1326</v>
      </c>
      <c r="F6303">
        <v>88.4</v>
      </c>
      <c r="G6303">
        <v>120</v>
      </c>
      <c r="H6303">
        <v>10</v>
      </c>
      <c r="I6303">
        <v>0.5</v>
      </c>
      <c r="J6303">
        <v>0</v>
      </c>
      <c r="K6303">
        <v>98.4</v>
      </c>
      <c r="L6303">
        <v>483</v>
      </c>
      <c r="M6303">
        <v>2</v>
      </c>
      <c r="N6303">
        <v>0</v>
      </c>
      <c r="O6303">
        <v>1</v>
      </c>
      <c r="P6303">
        <v>484</v>
      </c>
      <c r="Q6303">
        <v>530</v>
      </c>
      <c r="R6303" s="3">
        <v>0.91320000000000001</v>
      </c>
      <c r="S6303">
        <v>0</v>
      </c>
      <c r="T6303">
        <v>3</v>
      </c>
      <c r="AQ6303" t="str">
        <f t="shared" si="395"/>
        <v>LAS</v>
      </c>
      <c r="AR6303" t="str">
        <f t="shared" si="395"/>
        <v/>
      </c>
      <c r="AS6303" t="str">
        <f t="shared" si="392"/>
        <v/>
      </c>
      <c r="AT6303" t="str">
        <f t="shared" si="393"/>
        <v>LAS</v>
      </c>
      <c r="AU6303" t="str">
        <f t="shared" si="394"/>
        <v>LAS-***** SUBJ TOTAL</v>
      </c>
    </row>
    <row r="6304" spans="1:51" x14ac:dyDescent="0.2">
      <c r="A6304" t="s">
        <v>1814</v>
      </c>
      <c r="B6304" t="s">
        <v>2038</v>
      </c>
      <c r="C6304">
        <v>920</v>
      </c>
      <c r="D6304">
        <v>1</v>
      </c>
      <c r="E6304">
        <v>88</v>
      </c>
      <c r="F6304">
        <v>5.87</v>
      </c>
      <c r="G6304">
        <v>0</v>
      </c>
      <c r="H6304">
        <v>0</v>
      </c>
      <c r="I6304">
        <v>0.27</v>
      </c>
      <c r="J6304">
        <v>0</v>
      </c>
      <c r="K6304">
        <v>5.87</v>
      </c>
      <c r="L6304">
        <v>22</v>
      </c>
      <c r="M6304">
        <v>1</v>
      </c>
      <c r="N6304">
        <v>0</v>
      </c>
      <c r="O6304">
        <v>0</v>
      </c>
      <c r="P6304">
        <v>22</v>
      </c>
      <c r="Q6304">
        <v>25</v>
      </c>
      <c r="R6304" s="3">
        <v>0.88</v>
      </c>
      <c r="S6304">
        <v>0</v>
      </c>
      <c r="T6304">
        <v>0</v>
      </c>
      <c r="U6304" t="s">
        <v>2039</v>
      </c>
      <c r="V6304" t="s">
        <v>1562</v>
      </c>
      <c r="W6304" s="4">
        <v>0.33333333333333331</v>
      </c>
      <c r="X6304" s="4">
        <v>0.36805555555555558</v>
      </c>
      <c r="Y6304" t="s">
        <v>107</v>
      </c>
      <c r="Z6304" t="s">
        <v>235</v>
      </c>
      <c r="AA6304">
        <v>37</v>
      </c>
      <c r="AB6304" t="s">
        <v>6652</v>
      </c>
      <c r="AC6304">
        <v>4</v>
      </c>
      <c r="AD6304" t="s">
        <v>1053</v>
      </c>
      <c r="AE6304">
        <v>4</v>
      </c>
      <c r="AF6304">
        <v>0</v>
      </c>
      <c r="AG6304">
        <v>0</v>
      </c>
      <c r="AH6304">
        <v>0</v>
      </c>
      <c r="AI6304">
        <v>0</v>
      </c>
      <c r="AJ6304">
        <v>94354</v>
      </c>
      <c r="AK6304" t="s">
        <v>61</v>
      </c>
      <c r="AL6304" t="s">
        <v>61</v>
      </c>
      <c r="AM6304" t="s">
        <v>61</v>
      </c>
      <c r="AN6304" t="s">
        <v>61</v>
      </c>
      <c r="AO6304" t="s">
        <v>61</v>
      </c>
      <c r="AP6304">
        <v>1</v>
      </c>
      <c r="AQ6304" t="str">
        <f t="shared" si="395"/>
        <v>MATH</v>
      </c>
      <c r="AR6304" t="str">
        <f t="shared" si="395"/>
        <v>920</v>
      </c>
      <c r="AS6304" t="str">
        <f t="shared" si="392"/>
        <v>Cast</v>
      </c>
      <c r="AT6304" t="str">
        <f t="shared" si="393"/>
        <v>MATH920Castillo David Alexander</v>
      </c>
      <c r="AU6304" t="str">
        <f t="shared" si="394"/>
        <v>MATH920-1</v>
      </c>
      <c r="AV6304" t="s">
        <v>3100</v>
      </c>
      <c r="AW6304" t="s">
        <v>2553</v>
      </c>
      <c r="AX6304" t="s">
        <v>3336</v>
      </c>
    </row>
    <row r="6305" spans="1:50" x14ac:dyDescent="0.2">
      <c r="A6305" t="s">
        <v>1814</v>
      </c>
      <c r="B6305" t="s">
        <v>2038</v>
      </c>
      <c r="C6305">
        <v>920</v>
      </c>
      <c r="D6305">
        <v>9</v>
      </c>
      <c r="E6305">
        <v>88</v>
      </c>
      <c r="F6305">
        <v>5.87</v>
      </c>
      <c r="G6305">
        <v>0</v>
      </c>
      <c r="H6305">
        <v>0</v>
      </c>
      <c r="I6305">
        <v>0.27</v>
      </c>
      <c r="J6305">
        <v>0</v>
      </c>
      <c r="K6305">
        <v>5.87</v>
      </c>
      <c r="L6305">
        <v>22</v>
      </c>
      <c r="M6305">
        <v>1</v>
      </c>
      <c r="N6305">
        <v>0</v>
      </c>
      <c r="O6305">
        <v>0</v>
      </c>
      <c r="P6305">
        <v>22</v>
      </c>
      <c r="Q6305">
        <v>25</v>
      </c>
      <c r="R6305" s="3">
        <v>0.88</v>
      </c>
      <c r="S6305">
        <v>0</v>
      </c>
      <c r="T6305">
        <v>0</v>
      </c>
      <c r="U6305" t="s">
        <v>2039</v>
      </c>
      <c r="V6305" t="s">
        <v>1562</v>
      </c>
      <c r="W6305" s="4">
        <v>0.41666666666666669</v>
      </c>
      <c r="X6305" s="4">
        <v>0.4513888888888889</v>
      </c>
      <c r="Y6305" t="s">
        <v>1567</v>
      </c>
      <c r="Z6305">
        <v>238</v>
      </c>
      <c r="AA6305">
        <v>87</v>
      </c>
      <c r="AB6305" t="s">
        <v>6653</v>
      </c>
      <c r="AC6305">
        <v>4</v>
      </c>
      <c r="AD6305" t="s">
        <v>1053</v>
      </c>
      <c r="AE6305">
        <v>4</v>
      </c>
      <c r="AF6305">
        <v>0</v>
      </c>
      <c r="AG6305">
        <v>0</v>
      </c>
      <c r="AH6305">
        <v>0</v>
      </c>
      <c r="AI6305">
        <v>0</v>
      </c>
      <c r="AJ6305">
        <v>94362</v>
      </c>
      <c r="AK6305" t="s">
        <v>61</v>
      </c>
      <c r="AL6305" t="s">
        <v>61</v>
      </c>
      <c r="AM6305" t="s">
        <v>61</v>
      </c>
      <c r="AN6305" t="s">
        <v>61</v>
      </c>
      <c r="AO6305" t="s">
        <v>61</v>
      </c>
      <c r="AP6305">
        <v>1</v>
      </c>
      <c r="AQ6305" t="str">
        <f t="shared" si="395"/>
        <v>MATH</v>
      </c>
      <c r="AR6305" t="str">
        <f t="shared" si="395"/>
        <v>920</v>
      </c>
      <c r="AS6305" t="str">
        <f t="shared" si="392"/>
        <v>Vard</v>
      </c>
      <c r="AT6305" t="str">
        <f t="shared" si="393"/>
        <v xml:space="preserve">MATH920Vardapetyan Gohar </v>
      </c>
      <c r="AU6305" t="str">
        <f t="shared" si="394"/>
        <v>MATH920-9</v>
      </c>
      <c r="AV6305" t="s">
        <v>4790</v>
      </c>
      <c r="AW6305" t="s">
        <v>4791</v>
      </c>
    </row>
    <row r="6306" spans="1:50" x14ac:dyDescent="0.2">
      <c r="A6306" t="s">
        <v>1814</v>
      </c>
      <c r="B6306" t="s">
        <v>2038</v>
      </c>
      <c r="C6306">
        <v>920</v>
      </c>
      <c r="D6306">
        <v>13</v>
      </c>
      <c r="E6306">
        <v>96</v>
      </c>
      <c r="F6306">
        <v>6.4</v>
      </c>
      <c r="G6306">
        <v>0</v>
      </c>
      <c r="H6306">
        <v>0</v>
      </c>
      <c r="I6306">
        <v>0</v>
      </c>
      <c r="J6306">
        <v>0</v>
      </c>
      <c r="K6306">
        <v>6.4</v>
      </c>
      <c r="L6306">
        <v>24</v>
      </c>
      <c r="M6306">
        <v>0</v>
      </c>
      <c r="N6306">
        <v>0</v>
      </c>
      <c r="O6306">
        <v>0</v>
      </c>
      <c r="P6306">
        <v>24</v>
      </c>
      <c r="Q6306">
        <v>25</v>
      </c>
      <c r="R6306" s="3">
        <v>0.96</v>
      </c>
      <c r="S6306">
        <v>0</v>
      </c>
      <c r="T6306">
        <v>0</v>
      </c>
      <c r="U6306" t="s">
        <v>2039</v>
      </c>
      <c r="V6306" t="s">
        <v>1562</v>
      </c>
      <c r="W6306" s="4">
        <v>0.45833333333333331</v>
      </c>
      <c r="X6306" s="4">
        <v>0.49305555555555558</v>
      </c>
      <c r="Y6306" t="s">
        <v>123</v>
      </c>
      <c r="Z6306">
        <v>111</v>
      </c>
      <c r="AA6306">
        <v>39</v>
      </c>
      <c r="AB6306" t="s">
        <v>6654</v>
      </c>
      <c r="AC6306">
        <v>4</v>
      </c>
      <c r="AD6306" t="s">
        <v>1053</v>
      </c>
      <c r="AE6306">
        <v>4</v>
      </c>
      <c r="AF6306">
        <v>0</v>
      </c>
      <c r="AG6306">
        <v>0</v>
      </c>
      <c r="AH6306">
        <v>0</v>
      </c>
      <c r="AI6306">
        <v>0</v>
      </c>
      <c r="AJ6306">
        <v>94366</v>
      </c>
      <c r="AK6306" t="s">
        <v>61</v>
      </c>
      <c r="AL6306" t="s">
        <v>61</v>
      </c>
      <c r="AM6306" t="s">
        <v>61</v>
      </c>
      <c r="AN6306" t="s">
        <v>61</v>
      </c>
      <c r="AO6306" t="s">
        <v>61</v>
      </c>
      <c r="AP6306">
        <v>1</v>
      </c>
      <c r="AQ6306" t="str">
        <f t="shared" si="395"/>
        <v>MATH</v>
      </c>
      <c r="AR6306" t="str">
        <f t="shared" si="395"/>
        <v>920</v>
      </c>
      <c r="AS6306" t="str">
        <f t="shared" si="392"/>
        <v>Vo A</v>
      </c>
      <c r="AT6306" t="str">
        <f t="shared" si="393"/>
        <v>MATH920Vo Anh Duy</v>
      </c>
      <c r="AU6306" t="str">
        <f t="shared" si="394"/>
        <v>MATH920-13</v>
      </c>
      <c r="AV6306" t="s">
        <v>4496</v>
      </c>
      <c r="AW6306" t="s">
        <v>4792</v>
      </c>
      <c r="AX6306" t="s">
        <v>4793</v>
      </c>
    </row>
    <row r="6307" spans="1:50" x14ac:dyDescent="0.2">
      <c r="A6307" t="s">
        <v>1814</v>
      </c>
      <c r="B6307" t="s">
        <v>2038</v>
      </c>
      <c r="C6307">
        <v>920</v>
      </c>
      <c r="D6307">
        <v>14</v>
      </c>
      <c r="E6307">
        <v>76</v>
      </c>
      <c r="F6307">
        <v>5.07</v>
      </c>
      <c r="G6307">
        <v>0</v>
      </c>
      <c r="H6307">
        <v>0</v>
      </c>
      <c r="I6307">
        <v>0.27</v>
      </c>
      <c r="J6307">
        <v>0.27</v>
      </c>
      <c r="K6307">
        <v>5.07</v>
      </c>
      <c r="L6307">
        <v>19</v>
      </c>
      <c r="M6307">
        <v>1</v>
      </c>
      <c r="N6307">
        <v>1</v>
      </c>
      <c r="O6307">
        <v>1</v>
      </c>
      <c r="P6307">
        <v>20</v>
      </c>
      <c r="Q6307">
        <v>25</v>
      </c>
      <c r="R6307" s="3">
        <v>0.76</v>
      </c>
      <c r="S6307">
        <v>0</v>
      </c>
      <c r="T6307">
        <v>4</v>
      </c>
      <c r="U6307" t="s">
        <v>2039</v>
      </c>
      <c r="V6307" t="s">
        <v>1562</v>
      </c>
      <c r="W6307" s="4">
        <v>0.45833333333333331</v>
      </c>
      <c r="X6307" s="4">
        <v>0.49305555555555558</v>
      </c>
      <c r="Y6307" t="s">
        <v>1567</v>
      </c>
      <c r="Z6307">
        <v>238</v>
      </c>
      <c r="AA6307">
        <v>87</v>
      </c>
      <c r="AB6307" t="s">
        <v>6653</v>
      </c>
      <c r="AC6307">
        <v>4</v>
      </c>
      <c r="AD6307" t="s">
        <v>1053</v>
      </c>
      <c r="AE6307">
        <v>4</v>
      </c>
      <c r="AF6307">
        <v>0</v>
      </c>
      <c r="AG6307">
        <v>0</v>
      </c>
      <c r="AH6307">
        <v>0</v>
      </c>
      <c r="AI6307">
        <v>0</v>
      </c>
      <c r="AJ6307">
        <v>94367</v>
      </c>
      <c r="AK6307" t="s">
        <v>61</v>
      </c>
      <c r="AL6307" t="s">
        <v>61</v>
      </c>
      <c r="AM6307" t="s">
        <v>61</v>
      </c>
      <c r="AN6307" t="s">
        <v>61</v>
      </c>
      <c r="AO6307" t="s">
        <v>61</v>
      </c>
      <c r="AP6307">
        <v>1</v>
      </c>
      <c r="AQ6307" t="str">
        <f t="shared" si="395"/>
        <v>MATH</v>
      </c>
      <c r="AR6307" t="str">
        <f t="shared" si="395"/>
        <v>920</v>
      </c>
      <c r="AS6307" t="str">
        <f t="shared" si="392"/>
        <v>Vard</v>
      </c>
      <c r="AT6307" t="str">
        <f t="shared" si="393"/>
        <v xml:space="preserve">MATH920Vardapetyan Gohar </v>
      </c>
      <c r="AU6307" t="str">
        <f t="shared" si="394"/>
        <v>MATH920-14</v>
      </c>
      <c r="AV6307" t="s">
        <v>4790</v>
      </c>
      <c r="AW6307" t="s">
        <v>4791</v>
      </c>
    </row>
    <row r="6308" spans="1:50" x14ac:dyDescent="0.2">
      <c r="A6308" t="s">
        <v>1814</v>
      </c>
      <c r="B6308" t="s">
        <v>2038</v>
      </c>
      <c r="C6308">
        <v>920</v>
      </c>
      <c r="D6308">
        <v>16</v>
      </c>
      <c r="E6308">
        <v>96</v>
      </c>
      <c r="F6308">
        <v>6.4</v>
      </c>
      <c r="G6308">
        <v>0</v>
      </c>
      <c r="H6308">
        <v>0</v>
      </c>
      <c r="I6308">
        <v>0</v>
      </c>
      <c r="J6308">
        <v>0.27</v>
      </c>
      <c r="K6308">
        <v>6.4</v>
      </c>
      <c r="L6308">
        <v>24</v>
      </c>
      <c r="M6308">
        <v>0</v>
      </c>
      <c r="N6308">
        <v>1</v>
      </c>
      <c r="O6308">
        <v>0</v>
      </c>
      <c r="P6308">
        <v>24</v>
      </c>
      <c r="Q6308">
        <v>25</v>
      </c>
      <c r="R6308" s="3">
        <v>0.96</v>
      </c>
      <c r="S6308">
        <v>0</v>
      </c>
      <c r="T6308">
        <v>0</v>
      </c>
      <c r="U6308" t="s">
        <v>2039</v>
      </c>
      <c r="V6308" t="s">
        <v>111</v>
      </c>
      <c r="W6308" s="4">
        <v>0.45833333333333331</v>
      </c>
      <c r="X6308" s="4">
        <v>0.49305555555555558</v>
      </c>
      <c r="Y6308" t="s">
        <v>229</v>
      </c>
      <c r="Z6308" t="s">
        <v>400</v>
      </c>
      <c r="AA6308">
        <v>27</v>
      </c>
      <c r="AB6308" t="s">
        <v>61</v>
      </c>
      <c r="AC6308">
        <v>4</v>
      </c>
      <c r="AD6308" t="s">
        <v>1053</v>
      </c>
      <c r="AE6308">
        <v>4</v>
      </c>
      <c r="AF6308">
        <v>28</v>
      </c>
      <c r="AG6308">
        <v>21</v>
      </c>
      <c r="AH6308">
        <v>2</v>
      </c>
      <c r="AI6308">
        <v>5</v>
      </c>
      <c r="AJ6308">
        <v>94369</v>
      </c>
      <c r="AK6308" t="s">
        <v>61</v>
      </c>
      <c r="AL6308" t="s">
        <v>61</v>
      </c>
      <c r="AM6308" t="s">
        <v>61</v>
      </c>
      <c r="AN6308" t="s">
        <v>61</v>
      </c>
      <c r="AO6308" t="s">
        <v>61</v>
      </c>
      <c r="AP6308">
        <v>1</v>
      </c>
      <c r="AQ6308" t="str">
        <f t="shared" si="395"/>
        <v>MATH</v>
      </c>
      <c r="AR6308" t="str">
        <f t="shared" si="395"/>
        <v>920</v>
      </c>
      <c r="AS6308" t="str">
        <f t="shared" si="392"/>
        <v xml:space="preserve"> </v>
      </c>
      <c r="AT6308" t="str">
        <f t="shared" si="393"/>
        <v xml:space="preserve">MATH920 </v>
      </c>
      <c r="AU6308" t="str">
        <f t="shared" si="394"/>
        <v>MATH920-16</v>
      </c>
    </row>
    <row r="6309" spans="1:50" x14ac:dyDescent="0.2">
      <c r="A6309" t="s">
        <v>1814</v>
      </c>
      <c r="B6309" t="s">
        <v>2038</v>
      </c>
      <c r="C6309">
        <v>920</v>
      </c>
      <c r="D6309">
        <v>19</v>
      </c>
      <c r="E6309">
        <v>100</v>
      </c>
      <c r="F6309">
        <v>6.67</v>
      </c>
      <c r="G6309">
        <v>0</v>
      </c>
      <c r="H6309">
        <v>0</v>
      </c>
      <c r="I6309">
        <v>1.07</v>
      </c>
      <c r="J6309">
        <v>0.27</v>
      </c>
      <c r="K6309">
        <v>6.67</v>
      </c>
      <c r="L6309">
        <v>25</v>
      </c>
      <c r="M6309">
        <v>4</v>
      </c>
      <c r="N6309">
        <v>1</v>
      </c>
      <c r="O6309">
        <v>0</v>
      </c>
      <c r="P6309">
        <v>25</v>
      </c>
      <c r="Q6309">
        <v>25</v>
      </c>
      <c r="R6309" s="3">
        <v>1</v>
      </c>
      <c r="S6309">
        <v>0</v>
      </c>
      <c r="T6309">
        <v>0</v>
      </c>
      <c r="U6309" t="s">
        <v>2039</v>
      </c>
      <c r="V6309" t="s">
        <v>1562</v>
      </c>
      <c r="W6309" s="4">
        <v>0.56944444444444442</v>
      </c>
      <c r="X6309" s="4">
        <v>0.60416666666666663</v>
      </c>
      <c r="Y6309" t="s">
        <v>107</v>
      </c>
      <c r="Z6309" t="s">
        <v>359</v>
      </c>
      <c r="AA6309">
        <v>39</v>
      </c>
      <c r="AB6309" t="s">
        <v>6655</v>
      </c>
      <c r="AC6309">
        <v>4</v>
      </c>
      <c r="AD6309" t="s">
        <v>1053</v>
      </c>
      <c r="AE6309">
        <v>4</v>
      </c>
      <c r="AF6309">
        <v>0</v>
      </c>
      <c r="AG6309">
        <v>0</v>
      </c>
      <c r="AH6309">
        <v>0</v>
      </c>
      <c r="AI6309">
        <v>0</v>
      </c>
      <c r="AJ6309">
        <v>94372</v>
      </c>
      <c r="AK6309" t="s">
        <v>61</v>
      </c>
      <c r="AL6309" t="s">
        <v>61</v>
      </c>
      <c r="AM6309" t="s">
        <v>61</v>
      </c>
      <c r="AN6309" t="s">
        <v>61</v>
      </c>
      <c r="AO6309" t="s">
        <v>61</v>
      </c>
      <c r="AP6309">
        <v>1</v>
      </c>
      <c r="AQ6309" t="str">
        <f t="shared" si="395"/>
        <v>MATH</v>
      </c>
      <c r="AR6309" t="str">
        <f t="shared" si="395"/>
        <v>920</v>
      </c>
      <c r="AS6309" t="str">
        <f t="shared" si="392"/>
        <v>Kupp</v>
      </c>
      <c r="AT6309" t="str">
        <f t="shared" si="393"/>
        <v xml:space="preserve">MATH920Kuppusamy Raja Selvaprakash </v>
      </c>
      <c r="AU6309" t="str">
        <f t="shared" si="394"/>
        <v>MATH920-19</v>
      </c>
      <c r="AV6309" t="s">
        <v>4794</v>
      </c>
      <c r="AW6309" t="s">
        <v>4795</v>
      </c>
      <c r="AX6309" t="s">
        <v>4796</v>
      </c>
    </row>
    <row r="6310" spans="1:50" x14ac:dyDescent="0.2">
      <c r="A6310" t="s">
        <v>1814</v>
      </c>
      <c r="B6310" t="s">
        <v>2038</v>
      </c>
      <c r="C6310">
        <v>920</v>
      </c>
      <c r="D6310">
        <v>26</v>
      </c>
      <c r="E6310">
        <v>96</v>
      </c>
      <c r="F6310">
        <v>6.4</v>
      </c>
      <c r="G6310">
        <v>0</v>
      </c>
      <c r="H6310">
        <v>0</v>
      </c>
      <c r="I6310">
        <v>0</v>
      </c>
      <c r="J6310">
        <v>0.27</v>
      </c>
      <c r="K6310">
        <v>6.4</v>
      </c>
      <c r="L6310">
        <v>24</v>
      </c>
      <c r="M6310">
        <v>0</v>
      </c>
      <c r="N6310">
        <v>1</v>
      </c>
      <c r="O6310">
        <v>0</v>
      </c>
      <c r="P6310">
        <v>24</v>
      </c>
      <c r="Q6310">
        <v>25</v>
      </c>
      <c r="R6310" s="3">
        <v>0.96</v>
      </c>
      <c r="S6310">
        <v>0</v>
      </c>
      <c r="T6310">
        <v>0</v>
      </c>
      <c r="U6310" t="s">
        <v>2039</v>
      </c>
      <c r="V6310" t="s">
        <v>106</v>
      </c>
      <c r="W6310" s="4">
        <v>0.33333333333333331</v>
      </c>
      <c r="X6310" s="4">
        <v>0.37986111111111115</v>
      </c>
      <c r="Y6310" t="s">
        <v>123</v>
      </c>
      <c r="Z6310">
        <v>118</v>
      </c>
      <c r="AA6310">
        <v>40</v>
      </c>
      <c r="AB6310" t="s">
        <v>6656</v>
      </c>
      <c r="AC6310">
        <v>4</v>
      </c>
      <c r="AD6310" t="s">
        <v>1053</v>
      </c>
      <c r="AE6310">
        <v>4</v>
      </c>
      <c r="AF6310">
        <v>0</v>
      </c>
      <c r="AG6310">
        <v>0</v>
      </c>
      <c r="AH6310">
        <v>0</v>
      </c>
      <c r="AI6310">
        <v>0</v>
      </c>
      <c r="AJ6310">
        <v>95208</v>
      </c>
      <c r="AK6310" t="s">
        <v>61</v>
      </c>
      <c r="AL6310" t="s">
        <v>61</v>
      </c>
      <c r="AM6310" t="s">
        <v>61</v>
      </c>
      <c r="AN6310" t="s">
        <v>61</v>
      </c>
      <c r="AO6310" t="s">
        <v>61</v>
      </c>
      <c r="AP6310">
        <v>1</v>
      </c>
      <c r="AQ6310" t="str">
        <f t="shared" si="395"/>
        <v>MATH</v>
      </c>
      <c r="AR6310" t="str">
        <f t="shared" si="395"/>
        <v>920</v>
      </c>
      <c r="AS6310" t="str">
        <f t="shared" si="392"/>
        <v>Saik</v>
      </c>
      <c r="AT6310" t="str">
        <f t="shared" si="393"/>
        <v>MATH920Saikaly Marie Dib</v>
      </c>
      <c r="AU6310" t="str">
        <f t="shared" si="394"/>
        <v>MATH920-26</v>
      </c>
      <c r="AV6310" t="s">
        <v>2712</v>
      </c>
      <c r="AW6310" t="s">
        <v>2368</v>
      </c>
      <c r="AX6310" t="s">
        <v>4797</v>
      </c>
    </row>
    <row r="6311" spans="1:50" x14ac:dyDescent="0.2">
      <c r="A6311" t="s">
        <v>1814</v>
      </c>
      <c r="B6311" t="s">
        <v>2038</v>
      </c>
      <c r="C6311">
        <v>920</v>
      </c>
      <c r="D6311">
        <v>29</v>
      </c>
      <c r="E6311">
        <v>100</v>
      </c>
      <c r="F6311">
        <v>6.67</v>
      </c>
      <c r="G6311">
        <v>0</v>
      </c>
      <c r="H6311">
        <v>0</v>
      </c>
      <c r="I6311">
        <v>0</v>
      </c>
      <c r="J6311">
        <v>0</v>
      </c>
      <c r="K6311">
        <v>6.67</v>
      </c>
      <c r="L6311">
        <v>25</v>
      </c>
      <c r="M6311">
        <v>0</v>
      </c>
      <c r="N6311">
        <v>0</v>
      </c>
      <c r="O6311">
        <v>0</v>
      </c>
      <c r="P6311">
        <v>25</v>
      </c>
      <c r="Q6311">
        <v>25</v>
      </c>
      <c r="R6311" s="3">
        <v>1</v>
      </c>
      <c r="S6311">
        <v>0</v>
      </c>
      <c r="T6311">
        <v>0</v>
      </c>
      <c r="U6311" t="s">
        <v>2039</v>
      </c>
      <c r="V6311" t="s">
        <v>106</v>
      </c>
      <c r="W6311" s="4">
        <v>0.3923611111111111</v>
      </c>
      <c r="X6311" s="4">
        <v>0.43888888888888888</v>
      </c>
      <c r="Y6311" t="s">
        <v>123</v>
      </c>
      <c r="Z6311">
        <v>119</v>
      </c>
      <c r="AA6311">
        <v>36</v>
      </c>
      <c r="AB6311" t="s">
        <v>6656</v>
      </c>
      <c r="AC6311">
        <v>4</v>
      </c>
      <c r="AD6311" t="s">
        <v>1053</v>
      </c>
      <c r="AE6311">
        <v>4</v>
      </c>
      <c r="AF6311">
        <v>1</v>
      </c>
      <c r="AG6311">
        <v>0</v>
      </c>
      <c r="AH6311">
        <v>1</v>
      </c>
      <c r="AI6311">
        <v>0</v>
      </c>
      <c r="AJ6311">
        <v>95214</v>
      </c>
      <c r="AK6311" t="s">
        <v>61</v>
      </c>
      <c r="AL6311" t="s">
        <v>61</v>
      </c>
      <c r="AM6311" t="s">
        <v>61</v>
      </c>
      <c r="AN6311" t="s">
        <v>61</v>
      </c>
      <c r="AO6311" t="s">
        <v>61</v>
      </c>
      <c r="AP6311">
        <v>1</v>
      </c>
      <c r="AQ6311" t="str">
        <f t="shared" si="395"/>
        <v>MATH</v>
      </c>
      <c r="AR6311" t="str">
        <f t="shared" si="395"/>
        <v>920</v>
      </c>
      <c r="AS6311" t="str">
        <f t="shared" si="392"/>
        <v>Saik</v>
      </c>
      <c r="AT6311" t="str">
        <f t="shared" si="393"/>
        <v>MATH920Saikaly Marie Dib</v>
      </c>
      <c r="AU6311" t="str">
        <f t="shared" si="394"/>
        <v>MATH920-29</v>
      </c>
      <c r="AV6311" t="s">
        <v>2712</v>
      </c>
      <c r="AW6311" t="s">
        <v>2368</v>
      </c>
      <c r="AX6311" t="s">
        <v>4797</v>
      </c>
    </row>
    <row r="6312" spans="1:50" x14ac:dyDescent="0.2">
      <c r="A6312" t="s">
        <v>1814</v>
      </c>
      <c r="B6312" t="s">
        <v>2038</v>
      </c>
      <c r="C6312">
        <v>920</v>
      </c>
      <c r="D6312">
        <v>34</v>
      </c>
      <c r="E6312">
        <v>76</v>
      </c>
      <c r="F6312">
        <v>5.07</v>
      </c>
      <c r="G6312">
        <v>0</v>
      </c>
      <c r="H6312">
        <v>0</v>
      </c>
      <c r="I6312">
        <v>0</v>
      </c>
      <c r="J6312">
        <v>0</v>
      </c>
      <c r="K6312">
        <v>5.07</v>
      </c>
      <c r="L6312">
        <v>19</v>
      </c>
      <c r="M6312">
        <v>0</v>
      </c>
      <c r="N6312">
        <v>0</v>
      </c>
      <c r="O6312">
        <v>0</v>
      </c>
      <c r="P6312">
        <v>19</v>
      </c>
      <c r="Q6312">
        <v>25</v>
      </c>
      <c r="R6312" s="3">
        <v>0.76</v>
      </c>
      <c r="S6312">
        <v>0</v>
      </c>
      <c r="T6312">
        <v>0</v>
      </c>
      <c r="U6312" t="s">
        <v>2039</v>
      </c>
      <c r="V6312" t="s">
        <v>106</v>
      </c>
      <c r="W6312" s="4">
        <v>0.45833333333333331</v>
      </c>
      <c r="X6312" s="4">
        <v>0.50486111111111109</v>
      </c>
      <c r="Y6312" t="s">
        <v>107</v>
      </c>
      <c r="Z6312" t="s">
        <v>272</v>
      </c>
      <c r="AA6312">
        <v>39</v>
      </c>
      <c r="AB6312" t="s">
        <v>6656</v>
      </c>
      <c r="AC6312">
        <v>4</v>
      </c>
      <c r="AD6312" t="s">
        <v>1053</v>
      </c>
      <c r="AE6312">
        <v>4</v>
      </c>
      <c r="AF6312">
        <v>0</v>
      </c>
      <c r="AG6312">
        <v>0</v>
      </c>
      <c r="AH6312">
        <v>0</v>
      </c>
      <c r="AI6312">
        <v>0</v>
      </c>
      <c r="AJ6312">
        <v>95288</v>
      </c>
      <c r="AK6312" t="s">
        <v>61</v>
      </c>
      <c r="AL6312" t="s">
        <v>61</v>
      </c>
      <c r="AM6312" t="s">
        <v>61</v>
      </c>
      <c r="AN6312" t="s">
        <v>61</v>
      </c>
      <c r="AO6312" t="s">
        <v>61</v>
      </c>
      <c r="AP6312">
        <v>1</v>
      </c>
      <c r="AQ6312" t="str">
        <f t="shared" si="395"/>
        <v>MATH</v>
      </c>
      <c r="AR6312" t="str">
        <f t="shared" si="395"/>
        <v>920</v>
      </c>
      <c r="AS6312" t="str">
        <f t="shared" si="392"/>
        <v>Saik</v>
      </c>
      <c r="AT6312" t="str">
        <f t="shared" si="393"/>
        <v>MATH920Saikaly Marie Dib</v>
      </c>
      <c r="AU6312" t="str">
        <f t="shared" si="394"/>
        <v>MATH920-34</v>
      </c>
      <c r="AV6312" t="s">
        <v>2712</v>
      </c>
      <c r="AW6312" t="s">
        <v>2368</v>
      </c>
      <c r="AX6312" t="s">
        <v>4797</v>
      </c>
    </row>
    <row r="6313" spans="1:50" x14ac:dyDescent="0.2">
      <c r="A6313" t="s">
        <v>1814</v>
      </c>
      <c r="B6313" t="s">
        <v>2038</v>
      </c>
      <c r="C6313">
        <v>920</v>
      </c>
      <c r="D6313" t="s">
        <v>125</v>
      </c>
      <c r="E6313">
        <v>816</v>
      </c>
      <c r="F6313">
        <v>54.4</v>
      </c>
      <c r="G6313">
        <v>0</v>
      </c>
      <c r="H6313">
        <v>0</v>
      </c>
      <c r="I6313">
        <v>1.87</v>
      </c>
      <c r="J6313">
        <v>1.07</v>
      </c>
      <c r="K6313">
        <v>54.4</v>
      </c>
      <c r="L6313">
        <v>204</v>
      </c>
      <c r="M6313">
        <v>7</v>
      </c>
      <c r="N6313">
        <v>4</v>
      </c>
      <c r="O6313">
        <v>1</v>
      </c>
      <c r="P6313">
        <v>205</v>
      </c>
      <c r="Q6313">
        <v>225</v>
      </c>
      <c r="R6313" s="3">
        <v>0.91110000000000002</v>
      </c>
      <c r="S6313">
        <v>0</v>
      </c>
      <c r="T6313">
        <v>4</v>
      </c>
      <c r="AQ6313" t="str">
        <f t="shared" si="395"/>
        <v>MATH</v>
      </c>
      <c r="AR6313" t="str">
        <f t="shared" si="395"/>
        <v>920</v>
      </c>
      <c r="AS6313" t="str">
        <f t="shared" si="392"/>
        <v/>
      </c>
      <c r="AT6313" t="str">
        <f t="shared" si="393"/>
        <v>MATH920</v>
      </c>
      <c r="AU6313" t="str">
        <f t="shared" si="394"/>
        <v>MATH920-***** CRSE TOTAL</v>
      </c>
    </row>
    <row r="6314" spans="1:50" x14ac:dyDescent="0.2">
      <c r="A6314" t="s">
        <v>1814</v>
      </c>
      <c r="B6314" t="s">
        <v>2038</v>
      </c>
      <c r="C6314">
        <v>930</v>
      </c>
      <c r="D6314">
        <v>1</v>
      </c>
      <c r="E6314">
        <v>100</v>
      </c>
      <c r="F6314">
        <v>6.67</v>
      </c>
      <c r="G6314">
        <v>0</v>
      </c>
      <c r="H6314">
        <v>0</v>
      </c>
      <c r="I6314">
        <v>0.27</v>
      </c>
      <c r="J6314">
        <v>0</v>
      </c>
      <c r="K6314">
        <v>6.67</v>
      </c>
      <c r="L6314">
        <v>25</v>
      </c>
      <c r="M6314">
        <v>1</v>
      </c>
      <c r="N6314">
        <v>0</v>
      </c>
      <c r="O6314">
        <v>0</v>
      </c>
      <c r="P6314">
        <v>25</v>
      </c>
      <c r="Q6314">
        <v>27</v>
      </c>
      <c r="R6314" s="3">
        <v>0.92589999999999995</v>
      </c>
      <c r="S6314">
        <v>0</v>
      </c>
      <c r="T6314">
        <v>0</v>
      </c>
      <c r="U6314" t="s">
        <v>2040</v>
      </c>
      <c r="V6314" t="s">
        <v>1562</v>
      </c>
      <c r="W6314" s="4">
        <v>0.33333333333333331</v>
      </c>
      <c r="X6314" s="4">
        <v>0.36805555555555558</v>
      </c>
      <c r="Y6314" t="s">
        <v>229</v>
      </c>
      <c r="Z6314" t="s">
        <v>238</v>
      </c>
      <c r="AA6314">
        <v>36</v>
      </c>
      <c r="AB6314" t="s">
        <v>6657</v>
      </c>
      <c r="AC6314">
        <v>4</v>
      </c>
      <c r="AD6314" t="s">
        <v>1053</v>
      </c>
      <c r="AE6314">
        <v>4</v>
      </c>
      <c r="AF6314">
        <v>4</v>
      </c>
      <c r="AG6314">
        <v>4</v>
      </c>
      <c r="AH6314">
        <v>0</v>
      </c>
      <c r="AI6314">
        <v>0</v>
      </c>
      <c r="AJ6314">
        <v>94374</v>
      </c>
      <c r="AK6314" t="s">
        <v>61</v>
      </c>
      <c r="AL6314" t="s">
        <v>61</v>
      </c>
      <c r="AM6314" t="s">
        <v>61</v>
      </c>
      <c r="AN6314" t="s">
        <v>61</v>
      </c>
      <c r="AO6314" t="s">
        <v>61</v>
      </c>
      <c r="AP6314">
        <v>1</v>
      </c>
      <c r="AQ6314" t="str">
        <f t="shared" si="395"/>
        <v>MATH</v>
      </c>
      <c r="AR6314" t="str">
        <f t="shared" si="395"/>
        <v>930</v>
      </c>
      <c r="AS6314" t="str">
        <f t="shared" si="392"/>
        <v xml:space="preserve">Kim </v>
      </c>
      <c r="AT6314" t="str">
        <f t="shared" si="393"/>
        <v xml:space="preserve">MATH930Kim Wonjoo </v>
      </c>
      <c r="AU6314" t="str">
        <f t="shared" si="394"/>
        <v>MATH930-1</v>
      </c>
      <c r="AV6314" t="s">
        <v>10</v>
      </c>
      <c r="AW6314" t="s">
        <v>4798</v>
      </c>
    </row>
    <row r="6315" spans="1:50" x14ac:dyDescent="0.2">
      <c r="A6315" t="s">
        <v>1814</v>
      </c>
      <c r="B6315" t="s">
        <v>2038</v>
      </c>
      <c r="C6315">
        <v>930</v>
      </c>
      <c r="D6315">
        <v>2</v>
      </c>
      <c r="E6315">
        <v>100</v>
      </c>
      <c r="F6315">
        <v>6.67</v>
      </c>
      <c r="G6315">
        <v>0</v>
      </c>
      <c r="H6315">
        <v>0</v>
      </c>
      <c r="I6315">
        <v>0</v>
      </c>
      <c r="J6315">
        <v>0</v>
      </c>
      <c r="K6315">
        <v>6.67</v>
      </c>
      <c r="L6315">
        <v>25</v>
      </c>
      <c r="M6315">
        <v>0</v>
      </c>
      <c r="N6315">
        <v>0</v>
      </c>
      <c r="O6315">
        <v>1</v>
      </c>
      <c r="P6315">
        <v>26</v>
      </c>
      <c r="Q6315">
        <v>27</v>
      </c>
      <c r="R6315" s="3">
        <v>0.92589999999999995</v>
      </c>
      <c r="S6315">
        <v>0</v>
      </c>
      <c r="T6315">
        <v>4</v>
      </c>
      <c r="U6315" t="s">
        <v>2040</v>
      </c>
      <c r="V6315" t="s">
        <v>1562</v>
      </c>
      <c r="W6315" s="4">
        <v>0.33333333333333331</v>
      </c>
      <c r="X6315" s="4">
        <v>0.36805555555555558</v>
      </c>
      <c r="Y6315" t="s">
        <v>229</v>
      </c>
      <c r="Z6315" t="s">
        <v>246</v>
      </c>
      <c r="AA6315">
        <v>49</v>
      </c>
      <c r="AB6315" t="s">
        <v>6658</v>
      </c>
      <c r="AC6315">
        <v>4</v>
      </c>
      <c r="AD6315" t="s">
        <v>1053</v>
      </c>
      <c r="AE6315">
        <v>4</v>
      </c>
      <c r="AF6315">
        <v>1</v>
      </c>
      <c r="AG6315">
        <v>0</v>
      </c>
      <c r="AH6315">
        <v>0</v>
      </c>
      <c r="AI6315">
        <v>1</v>
      </c>
      <c r="AJ6315">
        <v>95919</v>
      </c>
      <c r="AK6315" t="s">
        <v>61</v>
      </c>
      <c r="AL6315" t="s">
        <v>61</v>
      </c>
      <c r="AM6315" t="s">
        <v>61</v>
      </c>
      <c r="AN6315" t="s">
        <v>61</v>
      </c>
      <c r="AO6315" t="s">
        <v>61</v>
      </c>
      <c r="AP6315">
        <v>1</v>
      </c>
      <c r="AQ6315" t="str">
        <f t="shared" si="395"/>
        <v>MATH</v>
      </c>
      <c r="AR6315" t="str">
        <f t="shared" si="395"/>
        <v>930</v>
      </c>
      <c r="AS6315" t="str">
        <f t="shared" si="392"/>
        <v>Ni Z</v>
      </c>
      <c r="AT6315" t="str">
        <f t="shared" si="393"/>
        <v xml:space="preserve">MATH930Ni Zhengqing </v>
      </c>
      <c r="AU6315" t="str">
        <f t="shared" si="394"/>
        <v>MATH930-2</v>
      </c>
      <c r="AV6315" t="s">
        <v>3927</v>
      </c>
      <c r="AW6315" t="s">
        <v>4799</v>
      </c>
    </row>
    <row r="6316" spans="1:50" x14ac:dyDescent="0.2">
      <c r="A6316" t="s">
        <v>1814</v>
      </c>
      <c r="B6316" t="s">
        <v>2038</v>
      </c>
      <c r="C6316">
        <v>930</v>
      </c>
      <c r="D6316">
        <v>3</v>
      </c>
      <c r="E6316">
        <v>92</v>
      </c>
      <c r="F6316">
        <v>6.13</v>
      </c>
      <c r="G6316">
        <v>0</v>
      </c>
      <c r="H6316">
        <v>0</v>
      </c>
      <c r="I6316">
        <v>0.27</v>
      </c>
      <c r="J6316">
        <v>0</v>
      </c>
      <c r="K6316">
        <v>6.13</v>
      </c>
      <c r="L6316">
        <v>23</v>
      </c>
      <c r="M6316">
        <v>1</v>
      </c>
      <c r="N6316">
        <v>0</v>
      </c>
      <c r="O6316">
        <v>0</v>
      </c>
      <c r="P6316">
        <v>23</v>
      </c>
      <c r="Q6316">
        <v>27</v>
      </c>
      <c r="R6316" s="3">
        <v>0.85189999999999999</v>
      </c>
      <c r="S6316">
        <v>0</v>
      </c>
      <c r="T6316">
        <v>0</v>
      </c>
      <c r="U6316" t="s">
        <v>2040</v>
      </c>
      <c r="V6316" t="s">
        <v>1562</v>
      </c>
      <c r="W6316" s="4">
        <v>0.33333333333333331</v>
      </c>
      <c r="X6316" s="4">
        <v>0.36805555555555558</v>
      </c>
      <c r="Y6316" t="s">
        <v>1567</v>
      </c>
      <c r="Z6316">
        <v>240</v>
      </c>
      <c r="AA6316">
        <v>44</v>
      </c>
      <c r="AB6316" t="s">
        <v>6659</v>
      </c>
      <c r="AC6316">
        <v>4</v>
      </c>
      <c r="AD6316" t="s">
        <v>1053</v>
      </c>
      <c r="AE6316">
        <v>4</v>
      </c>
      <c r="AF6316">
        <v>0</v>
      </c>
      <c r="AG6316">
        <v>0</v>
      </c>
      <c r="AH6316">
        <v>0</v>
      </c>
      <c r="AI6316">
        <v>0</v>
      </c>
      <c r="AJ6316">
        <v>94375</v>
      </c>
      <c r="AK6316" t="s">
        <v>61</v>
      </c>
      <c r="AL6316" t="s">
        <v>61</v>
      </c>
      <c r="AM6316" t="s">
        <v>61</v>
      </c>
      <c r="AN6316" t="s">
        <v>61</v>
      </c>
      <c r="AO6316" t="s">
        <v>61</v>
      </c>
      <c r="AP6316">
        <v>1</v>
      </c>
      <c r="AQ6316" t="str">
        <f t="shared" si="395"/>
        <v>MATH</v>
      </c>
      <c r="AR6316" t="str">
        <f t="shared" si="395"/>
        <v>930</v>
      </c>
      <c r="AS6316" t="str">
        <f t="shared" si="392"/>
        <v>Papo</v>
      </c>
      <c r="AT6316" t="str">
        <f t="shared" si="393"/>
        <v xml:space="preserve">MATH930Papoyan Nelli </v>
      </c>
      <c r="AU6316" t="str">
        <f t="shared" si="394"/>
        <v>MATH930-3</v>
      </c>
      <c r="AV6316" t="s">
        <v>4800</v>
      </c>
      <c r="AW6316" t="s">
        <v>4801</v>
      </c>
    </row>
    <row r="6317" spans="1:50" x14ac:dyDescent="0.2">
      <c r="A6317" t="s">
        <v>1814</v>
      </c>
      <c r="B6317" t="s">
        <v>2038</v>
      </c>
      <c r="C6317">
        <v>930</v>
      </c>
      <c r="D6317">
        <v>4</v>
      </c>
      <c r="E6317">
        <v>104</v>
      </c>
      <c r="F6317">
        <v>6.93</v>
      </c>
      <c r="G6317">
        <v>0</v>
      </c>
      <c r="H6317">
        <v>0</v>
      </c>
      <c r="I6317">
        <v>0</v>
      </c>
      <c r="J6317">
        <v>0</v>
      </c>
      <c r="K6317">
        <v>6.93</v>
      </c>
      <c r="L6317">
        <v>26</v>
      </c>
      <c r="M6317">
        <v>0</v>
      </c>
      <c r="N6317">
        <v>0</v>
      </c>
      <c r="O6317">
        <v>0</v>
      </c>
      <c r="P6317">
        <v>26</v>
      </c>
      <c r="Q6317">
        <v>27</v>
      </c>
      <c r="R6317" s="3">
        <v>0.96299999999999997</v>
      </c>
      <c r="S6317">
        <v>0</v>
      </c>
      <c r="T6317">
        <v>0</v>
      </c>
      <c r="U6317" t="s">
        <v>2040</v>
      </c>
      <c r="V6317" t="s">
        <v>1562</v>
      </c>
      <c r="W6317" s="4">
        <v>0.33333333333333331</v>
      </c>
      <c r="X6317" s="4">
        <v>0.36805555555555558</v>
      </c>
      <c r="Y6317" t="s">
        <v>107</v>
      </c>
      <c r="Z6317" t="s">
        <v>234</v>
      </c>
      <c r="AA6317">
        <v>30</v>
      </c>
      <c r="AB6317" t="s">
        <v>6660</v>
      </c>
      <c r="AC6317">
        <v>4</v>
      </c>
      <c r="AD6317" t="s">
        <v>1053</v>
      </c>
      <c r="AE6317">
        <v>4</v>
      </c>
      <c r="AF6317">
        <v>1</v>
      </c>
      <c r="AG6317">
        <v>1</v>
      </c>
      <c r="AH6317">
        <v>0</v>
      </c>
      <c r="AI6317">
        <v>0</v>
      </c>
      <c r="AJ6317">
        <v>95920</v>
      </c>
      <c r="AK6317" t="s">
        <v>61</v>
      </c>
      <c r="AL6317" t="s">
        <v>61</v>
      </c>
      <c r="AM6317" t="s">
        <v>61</v>
      </c>
      <c r="AN6317" t="s">
        <v>61</v>
      </c>
      <c r="AO6317" t="s">
        <v>61</v>
      </c>
      <c r="AP6317">
        <v>1</v>
      </c>
      <c r="AQ6317" t="str">
        <f t="shared" si="395"/>
        <v>MATH</v>
      </c>
      <c r="AR6317" t="str">
        <f t="shared" si="395"/>
        <v>930</v>
      </c>
      <c r="AS6317" t="str">
        <f t="shared" si="392"/>
        <v>Zhan</v>
      </c>
      <c r="AT6317" t="str">
        <f t="shared" si="393"/>
        <v xml:space="preserve">MATH930Zhang Zhong-Yuan </v>
      </c>
      <c r="AU6317" t="str">
        <f t="shared" si="394"/>
        <v>MATH930-4</v>
      </c>
      <c r="AV6317" t="s">
        <v>3328</v>
      </c>
      <c r="AW6317" t="s">
        <v>4802</v>
      </c>
    </row>
    <row r="6318" spans="1:50" x14ac:dyDescent="0.2">
      <c r="A6318" t="s">
        <v>1814</v>
      </c>
      <c r="B6318" t="s">
        <v>2038</v>
      </c>
      <c r="C6318">
        <v>930</v>
      </c>
      <c r="D6318">
        <v>5</v>
      </c>
      <c r="E6318">
        <v>116</v>
      </c>
      <c r="F6318">
        <v>7.73</v>
      </c>
      <c r="G6318">
        <v>0</v>
      </c>
      <c r="H6318">
        <v>0</v>
      </c>
      <c r="I6318">
        <v>0</v>
      </c>
      <c r="J6318">
        <v>0</v>
      </c>
      <c r="K6318">
        <v>7.73</v>
      </c>
      <c r="L6318">
        <v>29</v>
      </c>
      <c r="M6318">
        <v>0</v>
      </c>
      <c r="N6318">
        <v>0</v>
      </c>
      <c r="O6318">
        <v>0</v>
      </c>
      <c r="P6318">
        <v>29</v>
      </c>
      <c r="Q6318">
        <v>27</v>
      </c>
      <c r="R6318" s="3">
        <v>1.0741000000000001</v>
      </c>
      <c r="S6318">
        <v>0</v>
      </c>
      <c r="T6318">
        <v>0</v>
      </c>
      <c r="U6318" t="s">
        <v>2040</v>
      </c>
      <c r="V6318" t="s">
        <v>1562</v>
      </c>
      <c r="W6318" s="4">
        <v>0.375</v>
      </c>
      <c r="X6318" s="4">
        <v>0.40972222222222227</v>
      </c>
      <c r="Y6318" t="s">
        <v>229</v>
      </c>
      <c r="Z6318" t="s">
        <v>269</v>
      </c>
      <c r="AA6318">
        <v>75</v>
      </c>
      <c r="AB6318" t="s">
        <v>6661</v>
      </c>
      <c r="AC6318">
        <v>4</v>
      </c>
      <c r="AD6318" t="s">
        <v>1053</v>
      </c>
      <c r="AE6318">
        <v>4</v>
      </c>
      <c r="AF6318">
        <v>3</v>
      </c>
      <c r="AG6318">
        <v>2</v>
      </c>
      <c r="AH6318">
        <v>1</v>
      </c>
      <c r="AI6318">
        <v>0</v>
      </c>
      <c r="AJ6318">
        <v>94376</v>
      </c>
      <c r="AK6318" t="s">
        <v>61</v>
      </c>
      <c r="AL6318" t="s">
        <v>61</v>
      </c>
      <c r="AM6318" t="s">
        <v>61</v>
      </c>
      <c r="AN6318" t="s">
        <v>61</v>
      </c>
      <c r="AO6318" t="s">
        <v>61</v>
      </c>
      <c r="AP6318">
        <v>1</v>
      </c>
      <c r="AQ6318" t="str">
        <f t="shared" si="395"/>
        <v>MATH</v>
      </c>
      <c r="AR6318" t="str">
        <f t="shared" si="395"/>
        <v>930</v>
      </c>
      <c r="AS6318" t="str">
        <f t="shared" si="392"/>
        <v>Lope</v>
      </c>
      <c r="AT6318" t="str">
        <f t="shared" si="393"/>
        <v>MATH930Lopez Emma Lezette</v>
      </c>
      <c r="AU6318" t="str">
        <f t="shared" si="394"/>
        <v>MATH930-5</v>
      </c>
      <c r="AV6318" t="s">
        <v>2627</v>
      </c>
      <c r="AW6318" t="s">
        <v>4409</v>
      </c>
      <c r="AX6318" t="s">
        <v>4803</v>
      </c>
    </row>
    <row r="6319" spans="1:50" x14ac:dyDescent="0.2">
      <c r="A6319" t="s">
        <v>1814</v>
      </c>
      <c r="B6319" t="s">
        <v>2038</v>
      </c>
      <c r="C6319">
        <v>930</v>
      </c>
      <c r="D6319">
        <v>6</v>
      </c>
      <c r="E6319">
        <v>64</v>
      </c>
      <c r="F6319">
        <v>4.2699999999999996</v>
      </c>
      <c r="G6319">
        <v>0</v>
      </c>
      <c r="H6319">
        <v>0</v>
      </c>
      <c r="I6319">
        <v>0</v>
      </c>
      <c r="J6319">
        <v>0</v>
      </c>
      <c r="K6319">
        <v>4.2699999999999996</v>
      </c>
      <c r="L6319">
        <v>16</v>
      </c>
      <c r="M6319">
        <v>0</v>
      </c>
      <c r="N6319">
        <v>0</v>
      </c>
      <c r="O6319">
        <v>0</v>
      </c>
      <c r="P6319">
        <v>16</v>
      </c>
      <c r="Q6319">
        <v>20</v>
      </c>
      <c r="R6319" s="3">
        <v>0.8</v>
      </c>
      <c r="S6319">
        <v>0</v>
      </c>
      <c r="T6319">
        <v>0</v>
      </c>
      <c r="U6319" t="s">
        <v>2040</v>
      </c>
      <c r="V6319" t="s">
        <v>1562</v>
      </c>
      <c r="W6319" s="4">
        <v>0.375</v>
      </c>
      <c r="X6319" s="4">
        <v>0.40972222222222227</v>
      </c>
      <c r="Y6319" t="s">
        <v>1567</v>
      </c>
      <c r="Z6319">
        <v>239</v>
      </c>
      <c r="AA6319">
        <v>20</v>
      </c>
      <c r="AB6319" t="s">
        <v>6662</v>
      </c>
      <c r="AC6319">
        <v>4</v>
      </c>
      <c r="AD6319" t="s">
        <v>1053</v>
      </c>
      <c r="AE6319">
        <v>4</v>
      </c>
      <c r="AF6319">
        <v>0</v>
      </c>
      <c r="AG6319">
        <v>0</v>
      </c>
      <c r="AH6319">
        <v>0</v>
      </c>
      <c r="AI6319">
        <v>0</v>
      </c>
      <c r="AJ6319">
        <v>94377</v>
      </c>
      <c r="AK6319" t="s">
        <v>61</v>
      </c>
      <c r="AL6319" t="s">
        <v>61</v>
      </c>
      <c r="AM6319" t="s">
        <v>61</v>
      </c>
      <c r="AN6319" t="s">
        <v>61</v>
      </c>
      <c r="AO6319" t="s">
        <v>61</v>
      </c>
      <c r="AP6319">
        <v>1</v>
      </c>
      <c r="AQ6319" t="str">
        <f t="shared" si="395"/>
        <v>MATH</v>
      </c>
      <c r="AR6319" t="str">
        <f t="shared" si="395"/>
        <v>930</v>
      </c>
      <c r="AS6319" t="str">
        <f t="shared" si="392"/>
        <v>Arak</v>
      </c>
      <c r="AT6319" t="str">
        <f t="shared" si="393"/>
        <v xml:space="preserve">MATH930Arakelyan Naira </v>
      </c>
      <c r="AU6319" t="str">
        <f t="shared" si="394"/>
        <v>MATH930-6</v>
      </c>
      <c r="AV6319" t="s">
        <v>4804</v>
      </c>
      <c r="AW6319" t="s">
        <v>4805</v>
      </c>
    </row>
    <row r="6320" spans="1:50" x14ac:dyDescent="0.2">
      <c r="A6320" t="s">
        <v>1814</v>
      </c>
      <c r="B6320" t="s">
        <v>2038</v>
      </c>
      <c r="C6320">
        <v>930</v>
      </c>
      <c r="D6320">
        <v>7</v>
      </c>
      <c r="E6320">
        <v>108</v>
      </c>
      <c r="F6320">
        <v>7.2</v>
      </c>
      <c r="G6320">
        <v>0</v>
      </c>
      <c r="H6320">
        <v>0</v>
      </c>
      <c r="I6320">
        <v>0</v>
      </c>
      <c r="J6320">
        <v>0</v>
      </c>
      <c r="K6320">
        <v>7.2</v>
      </c>
      <c r="L6320">
        <v>27</v>
      </c>
      <c r="M6320">
        <v>0</v>
      </c>
      <c r="N6320">
        <v>0</v>
      </c>
      <c r="O6320">
        <v>0</v>
      </c>
      <c r="P6320">
        <v>27</v>
      </c>
      <c r="Q6320">
        <v>27</v>
      </c>
      <c r="R6320" s="3">
        <v>1</v>
      </c>
      <c r="S6320">
        <v>0</v>
      </c>
      <c r="T6320">
        <v>0</v>
      </c>
      <c r="U6320" t="s">
        <v>2040</v>
      </c>
      <c r="V6320" t="s">
        <v>1562</v>
      </c>
      <c r="W6320" s="4">
        <v>0.375</v>
      </c>
      <c r="X6320" s="4">
        <v>0.40972222222222227</v>
      </c>
      <c r="Y6320" t="s">
        <v>1567</v>
      </c>
      <c r="Z6320">
        <v>240</v>
      </c>
      <c r="AA6320">
        <v>44</v>
      </c>
      <c r="AB6320" t="s">
        <v>6659</v>
      </c>
      <c r="AC6320">
        <v>4</v>
      </c>
      <c r="AD6320" t="s">
        <v>1053</v>
      </c>
      <c r="AE6320">
        <v>4</v>
      </c>
      <c r="AF6320">
        <v>0</v>
      </c>
      <c r="AG6320">
        <v>0</v>
      </c>
      <c r="AH6320">
        <v>0</v>
      </c>
      <c r="AI6320">
        <v>0</v>
      </c>
      <c r="AJ6320">
        <v>94378</v>
      </c>
      <c r="AK6320" t="s">
        <v>61</v>
      </c>
      <c r="AL6320" t="s">
        <v>61</v>
      </c>
      <c r="AM6320" t="s">
        <v>61</v>
      </c>
      <c r="AN6320" t="s">
        <v>61</v>
      </c>
      <c r="AO6320" t="s">
        <v>61</v>
      </c>
      <c r="AP6320">
        <v>1</v>
      </c>
      <c r="AQ6320" t="str">
        <f t="shared" si="395"/>
        <v>MATH</v>
      </c>
      <c r="AR6320" t="str">
        <f t="shared" si="395"/>
        <v>930</v>
      </c>
      <c r="AS6320" t="str">
        <f t="shared" si="392"/>
        <v>Papo</v>
      </c>
      <c r="AT6320" t="str">
        <f t="shared" si="393"/>
        <v xml:space="preserve">MATH930Papoyan Nelli </v>
      </c>
      <c r="AU6320" t="str">
        <f t="shared" si="394"/>
        <v>MATH930-7</v>
      </c>
      <c r="AV6320" t="s">
        <v>4800</v>
      </c>
      <c r="AW6320" t="s">
        <v>4801</v>
      </c>
    </row>
    <row r="6321" spans="1:51" x14ac:dyDescent="0.2">
      <c r="A6321" t="s">
        <v>1814</v>
      </c>
      <c r="B6321" t="s">
        <v>2038</v>
      </c>
      <c r="C6321">
        <v>930</v>
      </c>
      <c r="D6321">
        <v>8</v>
      </c>
      <c r="E6321">
        <v>104</v>
      </c>
      <c r="F6321">
        <v>6.93</v>
      </c>
      <c r="G6321">
        <v>0</v>
      </c>
      <c r="H6321">
        <v>0</v>
      </c>
      <c r="I6321">
        <v>0</v>
      </c>
      <c r="J6321">
        <v>0</v>
      </c>
      <c r="K6321">
        <v>6.93</v>
      </c>
      <c r="L6321">
        <v>26</v>
      </c>
      <c r="M6321">
        <v>0</v>
      </c>
      <c r="N6321">
        <v>0</v>
      </c>
      <c r="O6321">
        <v>0</v>
      </c>
      <c r="P6321">
        <v>26</v>
      </c>
      <c r="Q6321">
        <v>27</v>
      </c>
      <c r="R6321" s="3">
        <v>0.96299999999999997</v>
      </c>
      <c r="S6321">
        <v>0</v>
      </c>
      <c r="T6321">
        <v>0</v>
      </c>
      <c r="U6321" t="s">
        <v>2040</v>
      </c>
      <c r="V6321" t="s">
        <v>1562</v>
      </c>
      <c r="W6321" s="4">
        <v>0.375</v>
      </c>
      <c r="X6321" s="4">
        <v>0.40972222222222227</v>
      </c>
      <c r="Y6321" t="s">
        <v>123</v>
      </c>
      <c r="Z6321">
        <v>256</v>
      </c>
      <c r="AA6321">
        <v>45</v>
      </c>
      <c r="AB6321" t="s">
        <v>6660</v>
      </c>
      <c r="AC6321">
        <v>4</v>
      </c>
      <c r="AD6321" t="s">
        <v>1053</v>
      </c>
      <c r="AE6321">
        <v>4</v>
      </c>
      <c r="AF6321">
        <v>0</v>
      </c>
      <c r="AG6321">
        <v>0</v>
      </c>
      <c r="AH6321">
        <v>0</v>
      </c>
      <c r="AI6321">
        <v>0</v>
      </c>
      <c r="AJ6321">
        <v>94379</v>
      </c>
      <c r="AK6321" t="s">
        <v>61</v>
      </c>
      <c r="AL6321" t="s">
        <v>61</v>
      </c>
      <c r="AM6321" t="s">
        <v>61</v>
      </c>
      <c r="AN6321" t="s">
        <v>61</v>
      </c>
      <c r="AO6321" t="s">
        <v>61</v>
      </c>
      <c r="AP6321">
        <v>1</v>
      </c>
      <c r="AQ6321" t="str">
        <f t="shared" si="395"/>
        <v>MATH</v>
      </c>
      <c r="AR6321" t="str">
        <f t="shared" si="395"/>
        <v>930</v>
      </c>
      <c r="AS6321" t="str">
        <f t="shared" ref="AS6321:AS6384" si="396">PROPER(LEFT(AB6321,4))</f>
        <v>Zhan</v>
      </c>
      <c r="AT6321" t="str">
        <f t="shared" si="393"/>
        <v xml:space="preserve">MATH930Zhang Zhong-Yuan </v>
      </c>
      <c r="AU6321" t="str">
        <f t="shared" si="394"/>
        <v>MATH930-8</v>
      </c>
      <c r="AV6321" t="s">
        <v>3328</v>
      </c>
      <c r="AW6321" t="s">
        <v>4802</v>
      </c>
    </row>
    <row r="6322" spans="1:51" x14ac:dyDescent="0.2">
      <c r="A6322" t="s">
        <v>1814</v>
      </c>
      <c r="B6322" t="s">
        <v>2038</v>
      </c>
      <c r="C6322">
        <v>930</v>
      </c>
      <c r="D6322">
        <v>9</v>
      </c>
      <c r="E6322">
        <v>108</v>
      </c>
      <c r="F6322">
        <v>7.2</v>
      </c>
      <c r="G6322">
        <v>0</v>
      </c>
      <c r="H6322">
        <v>0</v>
      </c>
      <c r="I6322">
        <v>0</v>
      </c>
      <c r="J6322">
        <v>0</v>
      </c>
      <c r="K6322">
        <v>7.2</v>
      </c>
      <c r="L6322">
        <v>27</v>
      </c>
      <c r="M6322">
        <v>0</v>
      </c>
      <c r="N6322">
        <v>0</v>
      </c>
      <c r="O6322">
        <v>0</v>
      </c>
      <c r="P6322">
        <v>27</v>
      </c>
      <c r="Q6322">
        <v>27</v>
      </c>
      <c r="R6322" s="3">
        <v>1</v>
      </c>
      <c r="S6322">
        <v>0</v>
      </c>
      <c r="T6322">
        <v>0</v>
      </c>
      <c r="U6322" t="s">
        <v>2040</v>
      </c>
      <c r="V6322" t="s">
        <v>106</v>
      </c>
      <c r="W6322" s="4">
        <v>0.3923611111111111</v>
      </c>
      <c r="X6322" s="4">
        <v>0.43888888888888888</v>
      </c>
      <c r="Y6322" t="s">
        <v>123</v>
      </c>
      <c r="Z6322">
        <v>108</v>
      </c>
      <c r="AA6322">
        <v>42</v>
      </c>
      <c r="AB6322" t="s">
        <v>6663</v>
      </c>
      <c r="AC6322">
        <v>4</v>
      </c>
      <c r="AD6322" t="s">
        <v>1053</v>
      </c>
      <c r="AE6322">
        <v>4</v>
      </c>
      <c r="AF6322">
        <v>0</v>
      </c>
      <c r="AG6322">
        <v>0</v>
      </c>
      <c r="AH6322">
        <v>0</v>
      </c>
      <c r="AI6322">
        <v>0</v>
      </c>
      <c r="AJ6322">
        <v>94380</v>
      </c>
      <c r="AK6322" t="s">
        <v>61</v>
      </c>
      <c r="AL6322" t="s">
        <v>61</v>
      </c>
      <c r="AM6322" t="s">
        <v>61</v>
      </c>
      <c r="AN6322" t="s">
        <v>61</v>
      </c>
      <c r="AO6322" t="s">
        <v>61</v>
      </c>
      <c r="AP6322">
        <v>1</v>
      </c>
      <c r="AQ6322" t="str">
        <f t="shared" si="395"/>
        <v>MATH</v>
      </c>
      <c r="AR6322" t="str">
        <f t="shared" si="395"/>
        <v>930</v>
      </c>
      <c r="AS6322" t="str">
        <f t="shared" si="396"/>
        <v>Peti</v>
      </c>
      <c r="AT6322" t="str">
        <f t="shared" si="393"/>
        <v xml:space="preserve">MATH930Petikyan Gohar </v>
      </c>
      <c r="AU6322" t="str">
        <f t="shared" si="394"/>
        <v>MATH930-9</v>
      </c>
      <c r="AV6322" t="s">
        <v>4806</v>
      </c>
      <c r="AW6322" t="s">
        <v>4791</v>
      </c>
    </row>
    <row r="6323" spans="1:51" x14ac:dyDescent="0.2">
      <c r="A6323" t="s">
        <v>1814</v>
      </c>
      <c r="B6323" t="s">
        <v>2038</v>
      </c>
      <c r="C6323">
        <v>930</v>
      </c>
      <c r="D6323">
        <v>10</v>
      </c>
      <c r="E6323">
        <v>108</v>
      </c>
      <c r="F6323">
        <v>7.2</v>
      </c>
      <c r="G6323">
        <v>0</v>
      </c>
      <c r="H6323">
        <v>0</v>
      </c>
      <c r="I6323">
        <v>0</v>
      </c>
      <c r="J6323">
        <v>0</v>
      </c>
      <c r="K6323">
        <v>7.2</v>
      </c>
      <c r="L6323">
        <v>27</v>
      </c>
      <c r="M6323">
        <v>0</v>
      </c>
      <c r="N6323">
        <v>0</v>
      </c>
      <c r="O6323">
        <v>0</v>
      </c>
      <c r="P6323">
        <v>27</v>
      </c>
      <c r="Q6323">
        <v>27</v>
      </c>
      <c r="R6323" s="3">
        <v>1</v>
      </c>
      <c r="S6323">
        <v>0</v>
      </c>
      <c r="T6323">
        <v>0</v>
      </c>
      <c r="U6323" t="s">
        <v>2040</v>
      </c>
      <c r="V6323" t="s">
        <v>1562</v>
      </c>
      <c r="W6323" s="4">
        <v>0.41666666666666669</v>
      </c>
      <c r="X6323" s="4">
        <v>0.4513888888888889</v>
      </c>
      <c r="Y6323" t="s">
        <v>1567</v>
      </c>
      <c r="Z6323">
        <v>240</v>
      </c>
      <c r="AA6323">
        <v>44</v>
      </c>
      <c r="AB6323" t="s">
        <v>6662</v>
      </c>
      <c r="AC6323">
        <v>4</v>
      </c>
      <c r="AD6323" t="s">
        <v>1053</v>
      </c>
      <c r="AE6323">
        <v>4</v>
      </c>
      <c r="AF6323">
        <v>0</v>
      </c>
      <c r="AG6323">
        <v>0</v>
      </c>
      <c r="AH6323">
        <v>0</v>
      </c>
      <c r="AI6323">
        <v>0</v>
      </c>
      <c r="AJ6323">
        <v>94381</v>
      </c>
      <c r="AK6323" t="s">
        <v>61</v>
      </c>
      <c r="AL6323" t="s">
        <v>61</v>
      </c>
      <c r="AM6323" t="s">
        <v>61</v>
      </c>
      <c r="AN6323" t="s">
        <v>61</v>
      </c>
      <c r="AO6323" t="s">
        <v>61</v>
      </c>
      <c r="AP6323">
        <v>1</v>
      </c>
      <c r="AQ6323" t="str">
        <f t="shared" si="395"/>
        <v>MATH</v>
      </c>
      <c r="AR6323" t="str">
        <f t="shared" si="395"/>
        <v>930</v>
      </c>
      <c r="AS6323" t="str">
        <f t="shared" si="396"/>
        <v>Arak</v>
      </c>
      <c r="AT6323" t="str">
        <f t="shared" si="393"/>
        <v xml:space="preserve">MATH930Arakelyan Naira </v>
      </c>
      <c r="AU6323" t="str">
        <f t="shared" si="394"/>
        <v>MATH930-10</v>
      </c>
      <c r="AV6323" t="s">
        <v>4804</v>
      </c>
      <c r="AW6323" t="s">
        <v>4805</v>
      </c>
    </row>
    <row r="6324" spans="1:51" x14ac:dyDescent="0.2">
      <c r="A6324" t="s">
        <v>1814</v>
      </c>
      <c r="B6324" t="s">
        <v>2038</v>
      </c>
      <c r="C6324">
        <v>930</v>
      </c>
      <c r="D6324">
        <v>11</v>
      </c>
      <c r="E6324">
        <v>104</v>
      </c>
      <c r="F6324">
        <v>6.93</v>
      </c>
      <c r="G6324">
        <v>0</v>
      </c>
      <c r="H6324">
        <v>0</v>
      </c>
      <c r="I6324">
        <v>0</v>
      </c>
      <c r="J6324">
        <v>0</v>
      </c>
      <c r="K6324">
        <v>6.93</v>
      </c>
      <c r="L6324">
        <v>26</v>
      </c>
      <c r="M6324">
        <v>0</v>
      </c>
      <c r="N6324">
        <v>0</v>
      </c>
      <c r="O6324">
        <v>0</v>
      </c>
      <c r="P6324">
        <v>26</v>
      </c>
      <c r="Q6324">
        <v>27</v>
      </c>
      <c r="R6324" s="3">
        <v>0.96299999999999997</v>
      </c>
      <c r="S6324">
        <v>0</v>
      </c>
      <c r="T6324">
        <v>0</v>
      </c>
      <c r="U6324" t="s">
        <v>2040</v>
      </c>
      <c r="V6324" t="s">
        <v>1562</v>
      </c>
      <c r="W6324" s="4">
        <v>0.41666666666666669</v>
      </c>
      <c r="X6324" s="4">
        <v>0.4513888888888889</v>
      </c>
      <c r="Y6324" t="s">
        <v>1567</v>
      </c>
      <c r="Z6324">
        <v>242</v>
      </c>
      <c r="AA6324">
        <v>55</v>
      </c>
      <c r="AB6324" t="s">
        <v>6664</v>
      </c>
      <c r="AC6324">
        <v>4</v>
      </c>
      <c r="AD6324" t="s">
        <v>1053</v>
      </c>
      <c r="AE6324">
        <v>4</v>
      </c>
      <c r="AF6324">
        <v>0</v>
      </c>
      <c r="AG6324">
        <v>0</v>
      </c>
      <c r="AH6324">
        <v>0</v>
      </c>
      <c r="AI6324">
        <v>0</v>
      </c>
      <c r="AJ6324">
        <v>94382</v>
      </c>
      <c r="AK6324" t="s">
        <v>61</v>
      </c>
      <c r="AL6324" t="s">
        <v>61</v>
      </c>
      <c r="AM6324" t="s">
        <v>61</v>
      </c>
      <c r="AN6324" t="s">
        <v>61</v>
      </c>
      <c r="AO6324" t="s">
        <v>61</v>
      </c>
      <c r="AP6324">
        <v>1</v>
      </c>
      <c r="AQ6324" t="str">
        <f t="shared" si="395"/>
        <v>MATH</v>
      </c>
      <c r="AR6324" t="str">
        <f t="shared" si="395"/>
        <v>930</v>
      </c>
      <c r="AS6324" t="str">
        <f t="shared" si="396"/>
        <v xml:space="preserve">Ngo </v>
      </c>
      <c r="AT6324" t="str">
        <f t="shared" si="393"/>
        <v>MATH930Ngo Bao-Ngoc Quang</v>
      </c>
      <c r="AU6324" t="str">
        <f t="shared" si="394"/>
        <v>MATH930-11</v>
      </c>
      <c r="AV6324" t="s">
        <v>4252</v>
      </c>
      <c r="AW6324" t="s">
        <v>4807</v>
      </c>
      <c r="AX6324" t="s">
        <v>4808</v>
      </c>
    </row>
    <row r="6325" spans="1:51" x14ac:dyDescent="0.2">
      <c r="A6325" t="s">
        <v>1814</v>
      </c>
      <c r="B6325" t="s">
        <v>2038</v>
      </c>
      <c r="C6325">
        <v>930</v>
      </c>
      <c r="D6325">
        <v>12</v>
      </c>
      <c r="E6325">
        <v>124</v>
      </c>
      <c r="F6325">
        <v>8.27</v>
      </c>
      <c r="G6325">
        <v>0</v>
      </c>
      <c r="H6325">
        <v>0</v>
      </c>
      <c r="I6325">
        <v>0</v>
      </c>
      <c r="J6325">
        <v>0</v>
      </c>
      <c r="K6325">
        <v>8.27</v>
      </c>
      <c r="L6325">
        <v>31</v>
      </c>
      <c r="M6325">
        <v>0</v>
      </c>
      <c r="N6325">
        <v>0</v>
      </c>
      <c r="O6325">
        <v>0</v>
      </c>
      <c r="P6325">
        <v>31</v>
      </c>
      <c r="Q6325">
        <v>25</v>
      </c>
      <c r="R6325" s="3">
        <v>1.24</v>
      </c>
      <c r="S6325">
        <v>0</v>
      </c>
      <c r="T6325">
        <v>0</v>
      </c>
      <c r="U6325" t="s">
        <v>2040</v>
      </c>
      <c r="V6325" t="s">
        <v>1562</v>
      </c>
      <c r="W6325" s="4">
        <v>0.41666666666666669</v>
      </c>
      <c r="X6325" s="4">
        <v>0.4513888888888889</v>
      </c>
      <c r="Y6325" t="s">
        <v>107</v>
      </c>
      <c r="Z6325" t="s">
        <v>1020</v>
      </c>
      <c r="AA6325">
        <v>49</v>
      </c>
      <c r="AB6325" t="s">
        <v>6658</v>
      </c>
      <c r="AC6325">
        <v>4</v>
      </c>
      <c r="AD6325" t="s">
        <v>1053</v>
      </c>
      <c r="AE6325">
        <v>4</v>
      </c>
      <c r="AF6325">
        <v>33</v>
      </c>
      <c r="AG6325">
        <v>32</v>
      </c>
      <c r="AH6325">
        <v>0</v>
      </c>
      <c r="AI6325">
        <v>1</v>
      </c>
      <c r="AJ6325">
        <v>94383</v>
      </c>
      <c r="AK6325" t="s">
        <v>61</v>
      </c>
      <c r="AL6325" t="s">
        <v>61</v>
      </c>
      <c r="AM6325" t="s">
        <v>61</v>
      </c>
      <c r="AN6325" t="s">
        <v>61</v>
      </c>
      <c r="AO6325" t="s">
        <v>61</v>
      </c>
      <c r="AP6325">
        <v>1</v>
      </c>
      <c r="AQ6325" t="str">
        <f t="shared" si="395"/>
        <v>MATH</v>
      </c>
      <c r="AR6325" t="str">
        <f t="shared" si="395"/>
        <v>930</v>
      </c>
      <c r="AS6325" t="str">
        <f t="shared" si="396"/>
        <v>Ni Z</v>
      </c>
      <c r="AT6325" t="str">
        <f t="shared" si="393"/>
        <v xml:space="preserve">MATH930Ni Zhengqing </v>
      </c>
      <c r="AU6325" t="str">
        <f t="shared" si="394"/>
        <v>MATH930-12</v>
      </c>
      <c r="AV6325" t="s">
        <v>3927</v>
      </c>
      <c r="AW6325" t="s">
        <v>4799</v>
      </c>
    </row>
    <row r="6326" spans="1:51" x14ac:dyDescent="0.2">
      <c r="A6326" t="s">
        <v>1814</v>
      </c>
      <c r="B6326" t="s">
        <v>2038</v>
      </c>
      <c r="C6326">
        <v>930</v>
      </c>
      <c r="D6326">
        <v>13</v>
      </c>
      <c r="E6326">
        <v>80</v>
      </c>
      <c r="F6326">
        <v>5.33</v>
      </c>
      <c r="G6326">
        <v>0</v>
      </c>
      <c r="H6326">
        <v>0</v>
      </c>
      <c r="I6326">
        <v>0</v>
      </c>
      <c r="J6326">
        <v>0</v>
      </c>
      <c r="K6326">
        <v>5.33</v>
      </c>
      <c r="L6326">
        <v>20</v>
      </c>
      <c r="M6326">
        <v>0</v>
      </c>
      <c r="N6326">
        <v>0</v>
      </c>
      <c r="O6326">
        <v>0</v>
      </c>
      <c r="P6326">
        <v>20</v>
      </c>
      <c r="Q6326">
        <v>20</v>
      </c>
      <c r="R6326" s="3">
        <v>1</v>
      </c>
      <c r="S6326">
        <v>0</v>
      </c>
      <c r="T6326">
        <v>0</v>
      </c>
      <c r="U6326" t="s">
        <v>2040</v>
      </c>
      <c r="V6326" t="s">
        <v>1562</v>
      </c>
      <c r="W6326" s="4">
        <v>0.45833333333333331</v>
      </c>
      <c r="X6326" s="4">
        <v>0.49305555555555558</v>
      </c>
      <c r="Y6326" t="s">
        <v>1567</v>
      </c>
      <c r="Z6326">
        <v>239</v>
      </c>
      <c r="AA6326">
        <v>20</v>
      </c>
      <c r="AB6326" t="s">
        <v>6662</v>
      </c>
      <c r="AC6326">
        <v>4</v>
      </c>
      <c r="AD6326" t="s">
        <v>1053</v>
      </c>
      <c r="AE6326">
        <v>4</v>
      </c>
      <c r="AF6326">
        <v>0</v>
      </c>
      <c r="AG6326">
        <v>0</v>
      </c>
      <c r="AH6326">
        <v>0</v>
      </c>
      <c r="AI6326">
        <v>0</v>
      </c>
      <c r="AJ6326">
        <v>94384</v>
      </c>
      <c r="AK6326" t="s">
        <v>61</v>
      </c>
      <c r="AL6326" t="s">
        <v>61</v>
      </c>
      <c r="AM6326" t="s">
        <v>61</v>
      </c>
      <c r="AN6326" t="s">
        <v>61</v>
      </c>
      <c r="AO6326" t="s">
        <v>61</v>
      </c>
      <c r="AP6326">
        <v>1</v>
      </c>
      <c r="AQ6326" t="str">
        <f t="shared" si="395"/>
        <v>MATH</v>
      </c>
      <c r="AR6326" t="str">
        <f t="shared" si="395"/>
        <v>930</v>
      </c>
      <c r="AS6326" t="str">
        <f t="shared" si="396"/>
        <v>Arak</v>
      </c>
      <c r="AT6326" t="str">
        <f t="shared" si="393"/>
        <v xml:space="preserve">MATH930Arakelyan Naira </v>
      </c>
      <c r="AU6326" t="str">
        <f t="shared" si="394"/>
        <v>MATH930-13</v>
      </c>
      <c r="AV6326" t="s">
        <v>4804</v>
      </c>
      <c r="AW6326" t="s">
        <v>4805</v>
      </c>
    </row>
    <row r="6327" spans="1:51" x14ac:dyDescent="0.2">
      <c r="A6327" t="s">
        <v>1814</v>
      </c>
      <c r="B6327" t="s">
        <v>2038</v>
      </c>
      <c r="C6327">
        <v>930</v>
      </c>
      <c r="D6327">
        <v>14</v>
      </c>
      <c r="E6327">
        <v>116</v>
      </c>
      <c r="F6327">
        <v>7.73</v>
      </c>
      <c r="G6327">
        <v>0</v>
      </c>
      <c r="H6327">
        <v>0</v>
      </c>
      <c r="I6327">
        <v>0.27</v>
      </c>
      <c r="J6327">
        <v>0</v>
      </c>
      <c r="K6327">
        <v>7.73</v>
      </c>
      <c r="L6327">
        <v>29</v>
      </c>
      <c r="M6327">
        <v>1</v>
      </c>
      <c r="N6327">
        <v>0</v>
      </c>
      <c r="O6327">
        <v>0</v>
      </c>
      <c r="P6327">
        <v>29</v>
      </c>
      <c r="Q6327">
        <v>27</v>
      </c>
      <c r="R6327" s="3">
        <v>1.0741000000000001</v>
      </c>
      <c r="S6327">
        <v>0</v>
      </c>
      <c r="T6327">
        <v>0</v>
      </c>
      <c r="U6327" t="s">
        <v>2040</v>
      </c>
      <c r="V6327" t="s">
        <v>1562</v>
      </c>
      <c r="W6327" s="4">
        <v>0.45833333333333331</v>
      </c>
      <c r="X6327" s="4">
        <v>0.49305555555555558</v>
      </c>
      <c r="Y6327" t="s">
        <v>1567</v>
      </c>
      <c r="Z6327">
        <v>242</v>
      </c>
      <c r="AA6327">
        <v>55</v>
      </c>
      <c r="AB6327" t="s">
        <v>6664</v>
      </c>
      <c r="AC6327">
        <v>4</v>
      </c>
      <c r="AD6327" t="s">
        <v>1053</v>
      </c>
      <c r="AE6327">
        <v>4</v>
      </c>
      <c r="AF6327">
        <v>1</v>
      </c>
      <c r="AG6327">
        <v>1</v>
      </c>
      <c r="AH6327">
        <v>0</v>
      </c>
      <c r="AI6327">
        <v>0</v>
      </c>
      <c r="AJ6327">
        <v>94385</v>
      </c>
      <c r="AK6327" t="s">
        <v>61</v>
      </c>
      <c r="AL6327" t="s">
        <v>61</v>
      </c>
      <c r="AM6327" t="s">
        <v>61</v>
      </c>
      <c r="AN6327" t="s">
        <v>61</v>
      </c>
      <c r="AO6327" t="s">
        <v>61</v>
      </c>
      <c r="AP6327">
        <v>1</v>
      </c>
      <c r="AQ6327" t="str">
        <f t="shared" si="395"/>
        <v>MATH</v>
      </c>
      <c r="AR6327" t="str">
        <f t="shared" si="395"/>
        <v>930</v>
      </c>
      <c r="AS6327" t="str">
        <f t="shared" si="396"/>
        <v xml:space="preserve">Ngo </v>
      </c>
      <c r="AT6327" t="str">
        <f t="shared" si="393"/>
        <v>MATH930Ngo Bao-Ngoc Quang</v>
      </c>
      <c r="AU6327" t="str">
        <f t="shared" si="394"/>
        <v>MATH930-14</v>
      </c>
      <c r="AV6327" t="s">
        <v>4252</v>
      </c>
      <c r="AW6327" t="s">
        <v>4807</v>
      </c>
      <c r="AX6327" t="s">
        <v>4808</v>
      </c>
    </row>
    <row r="6328" spans="1:51" x14ac:dyDescent="0.2">
      <c r="A6328" t="s">
        <v>1814</v>
      </c>
      <c r="B6328" t="s">
        <v>2038</v>
      </c>
      <c r="C6328">
        <v>930</v>
      </c>
      <c r="D6328">
        <v>15</v>
      </c>
      <c r="E6328">
        <v>124</v>
      </c>
      <c r="F6328">
        <v>8.27</v>
      </c>
      <c r="G6328">
        <v>0</v>
      </c>
      <c r="H6328">
        <v>0</v>
      </c>
      <c r="I6328">
        <v>0</v>
      </c>
      <c r="J6328">
        <v>0</v>
      </c>
      <c r="K6328">
        <v>8.27</v>
      </c>
      <c r="L6328">
        <v>31</v>
      </c>
      <c r="M6328">
        <v>0</v>
      </c>
      <c r="N6328">
        <v>0</v>
      </c>
      <c r="O6328">
        <v>0</v>
      </c>
      <c r="P6328">
        <v>31</v>
      </c>
      <c r="Q6328">
        <v>27</v>
      </c>
      <c r="R6328" s="3">
        <v>1.1480999999999999</v>
      </c>
      <c r="S6328">
        <v>0</v>
      </c>
      <c r="T6328">
        <v>0</v>
      </c>
      <c r="U6328" t="s">
        <v>2040</v>
      </c>
      <c r="V6328" t="s">
        <v>1562</v>
      </c>
      <c r="W6328" s="4">
        <v>0.45833333333333331</v>
      </c>
      <c r="X6328" s="4">
        <v>0.49305555555555558</v>
      </c>
      <c r="Y6328" t="s">
        <v>123</v>
      </c>
      <c r="Z6328">
        <v>113</v>
      </c>
      <c r="AA6328">
        <v>38</v>
      </c>
      <c r="AB6328" t="s">
        <v>6657</v>
      </c>
      <c r="AC6328">
        <v>4</v>
      </c>
      <c r="AD6328" t="s">
        <v>1053</v>
      </c>
      <c r="AE6328">
        <v>4</v>
      </c>
      <c r="AF6328">
        <v>3</v>
      </c>
      <c r="AG6328">
        <v>3</v>
      </c>
      <c r="AH6328">
        <v>0</v>
      </c>
      <c r="AI6328">
        <v>0</v>
      </c>
      <c r="AJ6328">
        <v>94386</v>
      </c>
      <c r="AK6328" t="s">
        <v>61</v>
      </c>
      <c r="AL6328" t="s">
        <v>61</v>
      </c>
      <c r="AM6328" t="s">
        <v>61</v>
      </c>
      <c r="AN6328" t="s">
        <v>61</v>
      </c>
      <c r="AO6328" t="s">
        <v>61</v>
      </c>
      <c r="AP6328">
        <v>1</v>
      </c>
      <c r="AQ6328" t="str">
        <f t="shared" si="395"/>
        <v>MATH</v>
      </c>
      <c r="AR6328" t="str">
        <f t="shared" si="395"/>
        <v>930</v>
      </c>
      <c r="AS6328" t="str">
        <f t="shared" si="396"/>
        <v xml:space="preserve">Kim </v>
      </c>
      <c r="AT6328" t="str">
        <f t="shared" si="393"/>
        <v xml:space="preserve">MATH930Kim Wonjoo </v>
      </c>
      <c r="AU6328" t="str">
        <f t="shared" si="394"/>
        <v>MATH930-15</v>
      </c>
      <c r="AV6328" t="s">
        <v>10</v>
      </c>
      <c r="AW6328" t="s">
        <v>4798</v>
      </c>
    </row>
    <row r="6329" spans="1:51" x14ac:dyDescent="0.2">
      <c r="A6329" t="s">
        <v>1814</v>
      </c>
      <c r="B6329" t="s">
        <v>2038</v>
      </c>
      <c r="C6329">
        <v>930</v>
      </c>
      <c r="D6329">
        <v>16</v>
      </c>
      <c r="E6329">
        <v>120</v>
      </c>
      <c r="F6329">
        <v>8</v>
      </c>
      <c r="G6329">
        <v>0</v>
      </c>
      <c r="H6329">
        <v>0</v>
      </c>
      <c r="I6329">
        <v>0</v>
      </c>
      <c r="J6329">
        <v>0</v>
      </c>
      <c r="K6329">
        <v>8</v>
      </c>
      <c r="L6329">
        <v>30</v>
      </c>
      <c r="M6329">
        <v>0</v>
      </c>
      <c r="N6329">
        <v>0</v>
      </c>
      <c r="O6329">
        <v>0</v>
      </c>
      <c r="P6329">
        <v>30</v>
      </c>
      <c r="Q6329">
        <v>25</v>
      </c>
      <c r="R6329" s="3">
        <v>1.2</v>
      </c>
      <c r="S6329">
        <v>0</v>
      </c>
      <c r="T6329">
        <v>0</v>
      </c>
      <c r="U6329" t="s">
        <v>2040</v>
      </c>
      <c r="V6329" t="s">
        <v>1562</v>
      </c>
      <c r="W6329" s="4">
        <v>0.45833333333333331</v>
      </c>
      <c r="X6329" s="4">
        <v>0.49305555555555558</v>
      </c>
      <c r="Y6329" t="s">
        <v>107</v>
      </c>
      <c r="Z6329" t="s">
        <v>359</v>
      </c>
      <c r="AA6329">
        <v>39</v>
      </c>
      <c r="AB6329" t="s">
        <v>6660</v>
      </c>
      <c r="AC6329">
        <v>4</v>
      </c>
      <c r="AD6329" t="s">
        <v>1053</v>
      </c>
      <c r="AE6329">
        <v>4</v>
      </c>
      <c r="AF6329">
        <v>19</v>
      </c>
      <c r="AG6329">
        <v>17</v>
      </c>
      <c r="AH6329">
        <v>1</v>
      </c>
      <c r="AI6329">
        <v>1</v>
      </c>
      <c r="AJ6329">
        <v>94387</v>
      </c>
      <c r="AK6329" t="s">
        <v>61</v>
      </c>
      <c r="AL6329" t="s">
        <v>61</v>
      </c>
      <c r="AM6329" t="s">
        <v>61</v>
      </c>
      <c r="AN6329" t="s">
        <v>61</v>
      </c>
      <c r="AO6329" t="s">
        <v>61</v>
      </c>
      <c r="AP6329">
        <v>1</v>
      </c>
      <c r="AQ6329" t="str">
        <f t="shared" si="395"/>
        <v>MATH</v>
      </c>
      <c r="AR6329" t="str">
        <f t="shared" si="395"/>
        <v>930</v>
      </c>
      <c r="AS6329" t="str">
        <f t="shared" si="396"/>
        <v>Zhan</v>
      </c>
      <c r="AT6329" t="str">
        <f t="shared" si="393"/>
        <v xml:space="preserve">MATH930Zhang Zhong-Yuan </v>
      </c>
      <c r="AU6329" t="str">
        <f t="shared" si="394"/>
        <v>MATH930-16</v>
      </c>
      <c r="AV6329" t="s">
        <v>3328</v>
      </c>
      <c r="AW6329" t="s">
        <v>4802</v>
      </c>
    </row>
    <row r="6330" spans="1:51" x14ac:dyDescent="0.2">
      <c r="A6330" t="s">
        <v>1814</v>
      </c>
      <c r="B6330" t="s">
        <v>2038</v>
      </c>
      <c r="C6330">
        <v>930</v>
      </c>
      <c r="D6330">
        <v>17</v>
      </c>
      <c r="E6330">
        <v>104</v>
      </c>
      <c r="F6330">
        <v>6.93</v>
      </c>
      <c r="G6330">
        <v>0</v>
      </c>
      <c r="H6330">
        <v>0</v>
      </c>
      <c r="I6330">
        <v>0</v>
      </c>
      <c r="J6330">
        <v>0</v>
      </c>
      <c r="K6330">
        <v>6.93</v>
      </c>
      <c r="L6330">
        <v>26</v>
      </c>
      <c r="M6330">
        <v>0</v>
      </c>
      <c r="N6330">
        <v>0</v>
      </c>
      <c r="O6330">
        <v>0</v>
      </c>
      <c r="P6330">
        <v>26</v>
      </c>
      <c r="Q6330">
        <v>27</v>
      </c>
      <c r="R6330" s="3">
        <v>0.96299999999999997</v>
      </c>
      <c r="S6330">
        <v>0</v>
      </c>
      <c r="T6330">
        <v>0</v>
      </c>
      <c r="U6330" t="s">
        <v>2040</v>
      </c>
      <c r="V6330" t="s">
        <v>1562</v>
      </c>
      <c r="W6330" s="4">
        <v>0.56944444444444442</v>
      </c>
      <c r="X6330" s="4">
        <v>0.60416666666666663</v>
      </c>
      <c r="Y6330" t="s">
        <v>107</v>
      </c>
      <c r="Z6330" t="s">
        <v>272</v>
      </c>
      <c r="AA6330">
        <v>39</v>
      </c>
      <c r="AB6330" t="s">
        <v>6665</v>
      </c>
      <c r="AC6330">
        <v>4</v>
      </c>
      <c r="AD6330" t="s">
        <v>1053</v>
      </c>
      <c r="AE6330">
        <v>4</v>
      </c>
      <c r="AF6330">
        <v>1</v>
      </c>
      <c r="AG6330">
        <v>0</v>
      </c>
      <c r="AH6330">
        <v>1</v>
      </c>
      <c r="AI6330">
        <v>0</v>
      </c>
      <c r="AJ6330">
        <v>94388</v>
      </c>
      <c r="AK6330" t="s">
        <v>61</v>
      </c>
      <c r="AL6330" t="s">
        <v>61</v>
      </c>
      <c r="AM6330" t="s">
        <v>61</v>
      </c>
      <c r="AN6330" t="s">
        <v>61</v>
      </c>
      <c r="AO6330" t="s">
        <v>61</v>
      </c>
      <c r="AP6330">
        <v>1</v>
      </c>
      <c r="AQ6330" t="str">
        <f t="shared" si="395"/>
        <v>MATH</v>
      </c>
      <c r="AR6330" t="str">
        <f t="shared" si="395"/>
        <v>930</v>
      </c>
      <c r="AS6330" t="str">
        <f t="shared" si="396"/>
        <v xml:space="preserve">Gao </v>
      </c>
      <c r="AT6330" t="str">
        <f t="shared" si="393"/>
        <v xml:space="preserve">MATH930Gao Mingye </v>
      </c>
      <c r="AU6330" t="str">
        <f t="shared" si="394"/>
        <v>MATH930-17</v>
      </c>
      <c r="AV6330" t="s">
        <v>4809</v>
      </c>
      <c r="AW6330" t="s">
        <v>4810</v>
      </c>
    </row>
    <row r="6331" spans="1:51" x14ac:dyDescent="0.2">
      <c r="A6331" t="s">
        <v>1814</v>
      </c>
      <c r="B6331" t="s">
        <v>2038</v>
      </c>
      <c r="C6331">
        <v>930</v>
      </c>
      <c r="D6331">
        <v>18</v>
      </c>
      <c r="E6331">
        <v>132</v>
      </c>
      <c r="F6331">
        <v>8.8000000000000007</v>
      </c>
      <c r="G6331">
        <v>0</v>
      </c>
      <c r="H6331">
        <v>0</v>
      </c>
      <c r="I6331">
        <v>0.27</v>
      </c>
      <c r="J6331">
        <v>0</v>
      </c>
      <c r="K6331">
        <v>8.8000000000000007</v>
      </c>
      <c r="L6331">
        <v>33</v>
      </c>
      <c r="M6331">
        <v>1</v>
      </c>
      <c r="N6331">
        <v>0</v>
      </c>
      <c r="O6331">
        <v>0</v>
      </c>
      <c r="P6331">
        <v>33</v>
      </c>
      <c r="Q6331">
        <v>25</v>
      </c>
      <c r="R6331" s="3">
        <v>1.32</v>
      </c>
      <c r="S6331">
        <v>0</v>
      </c>
      <c r="T6331">
        <v>0</v>
      </c>
      <c r="U6331" t="s">
        <v>2040</v>
      </c>
      <c r="V6331" t="s">
        <v>1562</v>
      </c>
      <c r="W6331" s="4">
        <v>0.56944444444444442</v>
      </c>
      <c r="X6331" s="4">
        <v>0.60416666666666663</v>
      </c>
      <c r="Y6331" t="s">
        <v>107</v>
      </c>
      <c r="Z6331" t="s">
        <v>282</v>
      </c>
      <c r="AA6331">
        <v>39</v>
      </c>
      <c r="AB6331" t="s">
        <v>6666</v>
      </c>
      <c r="AC6331">
        <v>4</v>
      </c>
      <c r="AD6331" t="s">
        <v>1053</v>
      </c>
      <c r="AE6331">
        <v>4</v>
      </c>
      <c r="AF6331">
        <v>26</v>
      </c>
      <c r="AG6331">
        <v>24</v>
      </c>
      <c r="AH6331">
        <v>1</v>
      </c>
      <c r="AI6331">
        <v>1</v>
      </c>
      <c r="AJ6331">
        <v>94389</v>
      </c>
      <c r="AK6331" t="s">
        <v>61</v>
      </c>
      <c r="AL6331" t="s">
        <v>61</v>
      </c>
      <c r="AM6331" t="s">
        <v>61</v>
      </c>
      <c r="AN6331" t="s">
        <v>61</v>
      </c>
      <c r="AO6331" t="s">
        <v>61</v>
      </c>
      <c r="AP6331">
        <v>1</v>
      </c>
      <c r="AQ6331" t="str">
        <f t="shared" si="395"/>
        <v>MATH</v>
      </c>
      <c r="AR6331" t="str">
        <f t="shared" si="395"/>
        <v>930</v>
      </c>
      <c r="AS6331" t="str">
        <f t="shared" si="396"/>
        <v xml:space="preserve">Sam </v>
      </c>
      <c r="AT6331" t="str">
        <f t="shared" si="393"/>
        <v xml:space="preserve">MATH930Sam Nellie </v>
      </c>
      <c r="AU6331" t="str">
        <f t="shared" si="394"/>
        <v>MATH930-18</v>
      </c>
      <c r="AV6331" t="s">
        <v>3954</v>
      </c>
      <c r="AW6331" t="s">
        <v>4811</v>
      </c>
    </row>
    <row r="6332" spans="1:51" x14ac:dyDescent="0.2">
      <c r="A6332" t="s">
        <v>1814</v>
      </c>
      <c r="B6332" t="s">
        <v>2038</v>
      </c>
      <c r="C6332">
        <v>930</v>
      </c>
      <c r="D6332">
        <v>19</v>
      </c>
      <c r="E6332">
        <v>108</v>
      </c>
      <c r="F6332">
        <v>7.2</v>
      </c>
      <c r="G6332">
        <v>0</v>
      </c>
      <c r="H6332">
        <v>0</v>
      </c>
      <c r="I6332">
        <v>0</v>
      </c>
      <c r="J6332">
        <v>0</v>
      </c>
      <c r="K6332">
        <v>7.2</v>
      </c>
      <c r="L6332">
        <v>27</v>
      </c>
      <c r="M6332">
        <v>0</v>
      </c>
      <c r="N6332">
        <v>0</v>
      </c>
      <c r="O6332">
        <v>0</v>
      </c>
      <c r="P6332">
        <v>27</v>
      </c>
      <c r="Q6332">
        <v>27</v>
      </c>
      <c r="R6332" s="3">
        <v>1</v>
      </c>
      <c r="S6332">
        <v>0</v>
      </c>
      <c r="T6332">
        <v>0</v>
      </c>
      <c r="U6332" t="s">
        <v>2040</v>
      </c>
      <c r="V6332" t="s">
        <v>1562</v>
      </c>
      <c r="W6332" s="4">
        <v>0.57638888888888895</v>
      </c>
      <c r="X6332" s="4">
        <v>0.61111111111111105</v>
      </c>
      <c r="Y6332" t="s">
        <v>229</v>
      </c>
      <c r="Z6332" t="s">
        <v>305</v>
      </c>
      <c r="AA6332">
        <v>54</v>
      </c>
      <c r="AB6332" t="s">
        <v>6667</v>
      </c>
      <c r="AC6332">
        <v>4</v>
      </c>
      <c r="AD6332" t="s">
        <v>1053</v>
      </c>
      <c r="AE6332">
        <v>4</v>
      </c>
      <c r="AF6332">
        <v>0</v>
      </c>
      <c r="AG6332">
        <v>0</v>
      </c>
      <c r="AH6332">
        <v>0</v>
      </c>
      <c r="AI6332">
        <v>0</v>
      </c>
      <c r="AJ6332">
        <v>95921</v>
      </c>
      <c r="AK6332" t="s">
        <v>61</v>
      </c>
      <c r="AL6332" t="s">
        <v>61</v>
      </c>
      <c r="AM6332" t="s">
        <v>61</v>
      </c>
      <c r="AN6332" t="s">
        <v>61</v>
      </c>
      <c r="AO6332" t="s">
        <v>61</v>
      </c>
      <c r="AP6332">
        <v>1</v>
      </c>
      <c r="AQ6332" t="str">
        <f t="shared" si="395"/>
        <v>MATH</v>
      </c>
      <c r="AR6332" t="str">
        <f t="shared" si="395"/>
        <v>930</v>
      </c>
      <c r="AS6332" t="str">
        <f t="shared" si="396"/>
        <v>Tran</v>
      </c>
      <c r="AT6332" t="str">
        <f t="shared" si="393"/>
        <v>MATH930Tran Van Anh Thi</v>
      </c>
      <c r="AU6332" t="str">
        <f t="shared" si="394"/>
        <v>MATH930-19</v>
      </c>
      <c r="AV6332" t="s">
        <v>3345</v>
      </c>
      <c r="AW6332" t="s">
        <v>4812</v>
      </c>
      <c r="AX6332" t="s">
        <v>4792</v>
      </c>
      <c r="AY6332" t="s">
        <v>4813</v>
      </c>
    </row>
    <row r="6333" spans="1:51" x14ac:dyDescent="0.2">
      <c r="A6333" t="s">
        <v>1814</v>
      </c>
      <c r="B6333" t="s">
        <v>2038</v>
      </c>
      <c r="C6333">
        <v>930</v>
      </c>
      <c r="D6333">
        <v>20</v>
      </c>
      <c r="E6333">
        <v>100</v>
      </c>
      <c r="F6333">
        <v>6.67</v>
      </c>
      <c r="G6333">
        <v>0</v>
      </c>
      <c r="H6333">
        <v>0</v>
      </c>
      <c r="I6333">
        <v>0</v>
      </c>
      <c r="J6333">
        <v>0</v>
      </c>
      <c r="K6333">
        <v>6.67</v>
      </c>
      <c r="L6333">
        <v>25</v>
      </c>
      <c r="M6333">
        <v>0</v>
      </c>
      <c r="N6333">
        <v>0</v>
      </c>
      <c r="O6333">
        <v>0</v>
      </c>
      <c r="P6333">
        <v>25</v>
      </c>
      <c r="Q6333">
        <v>25</v>
      </c>
      <c r="R6333" s="3">
        <v>1</v>
      </c>
      <c r="S6333">
        <v>0</v>
      </c>
      <c r="T6333">
        <v>0</v>
      </c>
      <c r="U6333" t="s">
        <v>2040</v>
      </c>
      <c r="V6333" t="s">
        <v>1562</v>
      </c>
      <c r="W6333" s="4">
        <v>0.64930555555555558</v>
      </c>
      <c r="X6333" s="4">
        <v>0.68402777777777779</v>
      </c>
      <c r="Y6333" t="s">
        <v>229</v>
      </c>
      <c r="Z6333" t="s">
        <v>231</v>
      </c>
      <c r="AA6333">
        <v>33</v>
      </c>
      <c r="AB6333" t="s">
        <v>6666</v>
      </c>
      <c r="AC6333">
        <v>4</v>
      </c>
      <c r="AD6333" t="s">
        <v>1053</v>
      </c>
      <c r="AE6333">
        <v>4</v>
      </c>
      <c r="AF6333">
        <v>20</v>
      </c>
      <c r="AG6333">
        <v>16</v>
      </c>
      <c r="AH6333">
        <v>3</v>
      </c>
      <c r="AI6333">
        <v>1</v>
      </c>
      <c r="AJ6333">
        <v>95922</v>
      </c>
      <c r="AK6333" t="s">
        <v>61</v>
      </c>
      <c r="AL6333" t="s">
        <v>61</v>
      </c>
      <c r="AM6333" t="s">
        <v>61</v>
      </c>
      <c r="AN6333" t="s">
        <v>61</v>
      </c>
      <c r="AO6333" t="s">
        <v>61</v>
      </c>
      <c r="AP6333">
        <v>1</v>
      </c>
      <c r="AQ6333" t="str">
        <f t="shared" si="395"/>
        <v>MATH</v>
      </c>
      <c r="AR6333" t="str">
        <f t="shared" si="395"/>
        <v>930</v>
      </c>
      <c r="AS6333" t="str">
        <f t="shared" si="396"/>
        <v xml:space="preserve">Sam </v>
      </c>
      <c r="AT6333" t="str">
        <f t="shared" si="393"/>
        <v xml:space="preserve">MATH930Sam Nellie </v>
      </c>
      <c r="AU6333" t="str">
        <f t="shared" si="394"/>
        <v>MATH930-20</v>
      </c>
      <c r="AV6333" t="s">
        <v>3954</v>
      </c>
      <c r="AW6333" t="s">
        <v>4811</v>
      </c>
    </row>
    <row r="6334" spans="1:51" x14ac:dyDescent="0.2">
      <c r="A6334" t="s">
        <v>1814</v>
      </c>
      <c r="B6334" t="s">
        <v>2038</v>
      </c>
      <c r="C6334">
        <v>930</v>
      </c>
      <c r="D6334">
        <v>22</v>
      </c>
      <c r="E6334">
        <v>80</v>
      </c>
      <c r="F6334">
        <v>5.33</v>
      </c>
      <c r="G6334">
        <v>0</v>
      </c>
      <c r="H6334">
        <v>0</v>
      </c>
      <c r="I6334">
        <v>0</v>
      </c>
      <c r="J6334">
        <v>0.27</v>
      </c>
      <c r="K6334">
        <v>5.33</v>
      </c>
      <c r="L6334">
        <v>20</v>
      </c>
      <c r="M6334">
        <v>0</v>
      </c>
      <c r="N6334">
        <v>1</v>
      </c>
      <c r="O6334">
        <v>0</v>
      </c>
      <c r="P6334">
        <v>20</v>
      </c>
      <c r="Q6334">
        <v>27</v>
      </c>
      <c r="R6334" s="3">
        <v>0.74070000000000003</v>
      </c>
      <c r="S6334">
        <v>0</v>
      </c>
      <c r="T6334">
        <v>0</v>
      </c>
      <c r="U6334" t="s">
        <v>2040</v>
      </c>
      <c r="V6334" t="s">
        <v>1562</v>
      </c>
      <c r="W6334" s="4">
        <v>0.75</v>
      </c>
      <c r="X6334" s="4">
        <v>0.78472222222222221</v>
      </c>
      <c r="Y6334" t="s">
        <v>229</v>
      </c>
      <c r="Z6334" t="s">
        <v>262</v>
      </c>
      <c r="AA6334">
        <v>75</v>
      </c>
      <c r="AB6334" t="s">
        <v>6666</v>
      </c>
      <c r="AC6334">
        <v>4</v>
      </c>
      <c r="AD6334" t="s">
        <v>1053</v>
      </c>
      <c r="AE6334">
        <v>4</v>
      </c>
      <c r="AF6334">
        <v>0</v>
      </c>
      <c r="AG6334">
        <v>0</v>
      </c>
      <c r="AH6334">
        <v>0</v>
      </c>
      <c r="AI6334">
        <v>0</v>
      </c>
      <c r="AJ6334">
        <v>95923</v>
      </c>
      <c r="AK6334" t="s">
        <v>61</v>
      </c>
      <c r="AL6334" t="s">
        <v>61</v>
      </c>
      <c r="AM6334" t="s">
        <v>61</v>
      </c>
      <c r="AN6334" t="s">
        <v>61</v>
      </c>
      <c r="AO6334" t="s">
        <v>61</v>
      </c>
      <c r="AP6334">
        <v>1</v>
      </c>
      <c r="AQ6334" t="str">
        <f t="shared" si="395"/>
        <v>MATH</v>
      </c>
      <c r="AR6334" t="str">
        <f t="shared" si="395"/>
        <v>930</v>
      </c>
      <c r="AS6334" t="str">
        <f t="shared" si="396"/>
        <v xml:space="preserve">Sam </v>
      </c>
      <c r="AT6334" t="str">
        <f t="shared" si="393"/>
        <v xml:space="preserve">MATH930Sam Nellie </v>
      </c>
      <c r="AU6334" t="str">
        <f t="shared" si="394"/>
        <v>MATH930-22</v>
      </c>
      <c r="AV6334" t="s">
        <v>3954</v>
      </c>
      <c r="AW6334" t="s">
        <v>4811</v>
      </c>
    </row>
    <row r="6335" spans="1:51" x14ac:dyDescent="0.2">
      <c r="A6335" t="s">
        <v>1814</v>
      </c>
      <c r="B6335" t="s">
        <v>2038</v>
      </c>
      <c r="C6335">
        <v>930</v>
      </c>
      <c r="D6335">
        <v>23</v>
      </c>
      <c r="E6335">
        <v>88</v>
      </c>
      <c r="F6335">
        <v>5.87</v>
      </c>
      <c r="G6335">
        <v>0</v>
      </c>
      <c r="H6335">
        <v>0</v>
      </c>
      <c r="I6335">
        <v>0</v>
      </c>
      <c r="J6335">
        <v>0</v>
      </c>
      <c r="K6335">
        <v>5.87</v>
      </c>
      <c r="L6335">
        <v>22</v>
      </c>
      <c r="M6335">
        <v>0</v>
      </c>
      <c r="N6335">
        <v>0</v>
      </c>
      <c r="O6335">
        <v>0</v>
      </c>
      <c r="P6335">
        <v>22</v>
      </c>
      <c r="Q6335">
        <v>27</v>
      </c>
      <c r="R6335" s="3">
        <v>0.81479999999999997</v>
      </c>
      <c r="S6335">
        <v>0</v>
      </c>
      <c r="T6335">
        <v>0</v>
      </c>
      <c r="U6335" t="s">
        <v>2040</v>
      </c>
      <c r="V6335" t="s">
        <v>1562</v>
      </c>
      <c r="W6335" s="4">
        <v>0.75</v>
      </c>
      <c r="X6335" s="4">
        <v>0.78472222222222221</v>
      </c>
      <c r="Y6335" t="s">
        <v>229</v>
      </c>
      <c r="Z6335" t="s">
        <v>603</v>
      </c>
      <c r="AA6335">
        <v>82</v>
      </c>
      <c r="AB6335" t="s">
        <v>6668</v>
      </c>
      <c r="AC6335">
        <v>4</v>
      </c>
      <c r="AD6335" t="s">
        <v>1053</v>
      </c>
      <c r="AE6335">
        <v>4</v>
      </c>
      <c r="AF6335">
        <v>0</v>
      </c>
      <c r="AG6335">
        <v>0</v>
      </c>
      <c r="AH6335">
        <v>0</v>
      </c>
      <c r="AI6335">
        <v>0</v>
      </c>
      <c r="AJ6335">
        <v>95924</v>
      </c>
      <c r="AK6335" t="s">
        <v>61</v>
      </c>
      <c r="AL6335" t="s">
        <v>61</v>
      </c>
      <c r="AM6335" t="s">
        <v>61</v>
      </c>
      <c r="AN6335" t="s">
        <v>61</v>
      </c>
      <c r="AO6335" t="s">
        <v>61</v>
      </c>
      <c r="AP6335">
        <v>1</v>
      </c>
      <c r="AQ6335" t="str">
        <f t="shared" si="395"/>
        <v>MATH</v>
      </c>
      <c r="AR6335" t="str">
        <f t="shared" si="395"/>
        <v>930</v>
      </c>
      <c r="AS6335" t="str">
        <f t="shared" si="396"/>
        <v>Solo</v>
      </c>
      <c r="AT6335" t="str">
        <f t="shared" si="393"/>
        <v xml:space="preserve">MATH930Solorio Noe </v>
      </c>
      <c r="AU6335" t="str">
        <f t="shared" si="394"/>
        <v>MATH930-23</v>
      </c>
      <c r="AV6335" t="s">
        <v>4814</v>
      </c>
      <c r="AW6335" t="s">
        <v>4815</v>
      </c>
    </row>
    <row r="6336" spans="1:51" x14ac:dyDescent="0.2">
      <c r="A6336" t="s">
        <v>1814</v>
      </c>
      <c r="B6336" t="s">
        <v>2038</v>
      </c>
      <c r="C6336">
        <v>930</v>
      </c>
      <c r="D6336">
        <v>25</v>
      </c>
      <c r="E6336">
        <v>88</v>
      </c>
      <c r="F6336">
        <v>5.87</v>
      </c>
      <c r="G6336">
        <v>0</v>
      </c>
      <c r="H6336">
        <v>0</v>
      </c>
      <c r="I6336">
        <v>0</v>
      </c>
      <c r="J6336">
        <v>0</v>
      </c>
      <c r="K6336">
        <v>5.87</v>
      </c>
      <c r="L6336">
        <v>22</v>
      </c>
      <c r="M6336">
        <v>0</v>
      </c>
      <c r="N6336">
        <v>0</v>
      </c>
      <c r="O6336">
        <v>0</v>
      </c>
      <c r="P6336">
        <v>22</v>
      </c>
      <c r="Q6336">
        <v>27</v>
      </c>
      <c r="R6336" s="3">
        <v>0.81479999999999997</v>
      </c>
      <c r="S6336">
        <v>0</v>
      </c>
      <c r="T6336">
        <v>0</v>
      </c>
      <c r="U6336" t="s">
        <v>2040</v>
      </c>
      <c r="V6336" t="s">
        <v>106</v>
      </c>
      <c r="W6336" s="4">
        <v>0.33333333333333331</v>
      </c>
      <c r="X6336" s="4">
        <v>0.37986111111111115</v>
      </c>
      <c r="Y6336" t="s">
        <v>229</v>
      </c>
      <c r="Z6336" t="s">
        <v>755</v>
      </c>
      <c r="AA6336">
        <v>38</v>
      </c>
      <c r="AB6336" t="s">
        <v>6669</v>
      </c>
      <c r="AC6336">
        <v>4</v>
      </c>
      <c r="AD6336" t="s">
        <v>1053</v>
      </c>
      <c r="AE6336">
        <v>4</v>
      </c>
      <c r="AF6336">
        <v>0</v>
      </c>
      <c r="AG6336">
        <v>0</v>
      </c>
      <c r="AH6336">
        <v>0</v>
      </c>
      <c r="AI6336">
        <v>0</v>
      </c>
      <c r="AJ6336">
        <v>94391</v>
      </c>
      <c r="AK6336" t="s">
        <v>61</v>
      </c>
      <c r="AL6336" t="s">
        <v>61</v>
      </c>
      <c r="AM6336" t="s">
        <v>61</v>
      </c>
      <c r="AN6336" t="s">
        <v>61</v>
      </c>
      <c r="AO6336" t="s">
        <v>61</v>
      </c>
      <c r="AP6336">
        <v>1</v>
      </c>
      <c r="AQ6336" t="str">
        <f t="shared" si="395"/>
        <v>MATH</v>
      </c>
      <c r="AR6336" t="str">
        <f t="shared" si="395"/>
        <v>930</v>
      </c>
      <c r="AS6336" t="str">
        <f t="shared" si="396"/>
        <v>He F</v>
      </c>
      <c r="AT6336" t="str">
        <f t="shared" si="393"/>
        <v>MATH930He Fendi Yuan</v>
      </c>
      <c r="AU6336" t="str">
        <f t="shared" si="394"/>
        <v>MATH930-25</v>
      </c>
      <c r="AV6336" t="s">
        <v>3193</v>
      </c>
      <c r="AW6336" t="s">
        <v>4816</v>
      </c>
      <c r="AX6336" t="s">
        <v>27</v>
      </c>
    </row>
    <row r="6337" spans="1:51" x14ac:dyDescent="0.2">
      <c r="A6337" t="s">
        <v>1814</v>
      </c>
      <c r="B6337" t="s">
        <v>2038</v>
      </c>
      <c r="C6337">
        <v>930</v>
      </c>
      <c r="D6337">
        <v>26</v>
      </c>
      <c r="E6337">
        <v>112</v>
      </c>
      <c r="F6337">
        <v>7.47</v>
      </c>
      <c r="G6337">
        <v>0</v>
      </c>
      <c r="H6337">
        <v>0</v>
      </c>
      <c r="I6337">
        <v>0</v>
      </c>
      <c r="J6337">
        <v>0</v>
      </c>
      <c r="K6337">
        <v>7.47</v>
      </c>
      <c r="L6337">
        <v>28</v>
      </c>
      <c r="M6337">
        <v>0</v>
      </c>
      <c r="N6337">
        <v>0</v>
      </c>
      <c r="O6337">
        <v>0</v>
      </c>
      <c r="P6337">
        <v>28</v>
      </c>
      <c r="Q6337">
        <v>27</v>
      </c>
      <c r="R6337" s="3">
        <v>1.0369999999999999</v>
      </c>
      <c r="S6337">
        <v>0</v>
      </c>
      <c r="T6337">
        <v>0</v>
      </c>
      <c r="U6337" t="s">
        <v>2040</v>
      </c>
      <c r="V6337" t="s">
        <v>106</v>
      </c>
      <c r="W6337" s="4">
        <v>0.33333333333333331</v>
      </c>
      <c r="X6337" s="4">
        <v>0.37986111111111115</v>
      </c>
      <c r="Y6337" t="s">
        <v>123</v>
      </c>
      <c r="Z6337">
        <v>119</v>
      </c>
      <c r="AA6337">
        <v>36</v>
      </c>
      <c r="AB6337" t="s">
        <v>6670</v>
      </c>
      <c r="AC6337">
        <v>4</v>
      </c>
      <c r="AD6337" t="s">
        <v>1053</v>
      </c>
      <c r="AE6337">
        <v>4</v>
      </c>
      <c r="AF6337">
        <v>0</v>
      </c>
      <c r="AG6337">
        <v>0</v>
      </c>
      <c r="AH6337">
        <v>0</v>
      </c>
      <c r="AI6337">
        <v>0</v>
      </c>
      <c r="AJ6337">
        <v>94392</v>
      </c>
      <c r="AK6337" t="s">
        <v>61</v>
      </c>
      <c r="AL6337" t="s">
        <v>61</v>
      </c>
      <c r="AM6337" t="s">
        <v>61</v>
      </c>
      <c r="AN6337" t="s">
        <v>61</v>
      </c>
      <c r="AO6337" t="s">
        <v>61</v>
      </c>
      <c r="AP6337">
        <v>1</v>
      </c>
      <c r="AQ6337" t="str">
        <f t="shared" si="395"/>
        <v>MATH</v>
      </c>
      <c r="AR6337" t="str">
        <f t="shared" si="395"/>
        <v>930</v>
      </c>
      <c r="AS6337" t="str">
        <f t="shared" si="396"/>
        <v>Rami</v>
      </c>
      <c r="AT6337" t="str">
        <f t="shared" si="393"/>
        <v xml:space="preserve">MATH930Ramirez Jeannette </v>
      </c>
      <c r="AU6337" t="str">
        <f t="shared" si="394"/>
        <v>MATH930-26</v>
      </c>
      <c r="AV6337" t="s">
        <v>2639</v>
      </c>
      <c r="AW6337" t="s">
        <v>4817</v>
      </c>
    </row>
    <row r="6338" spans="1:51" x14ac:dyDescent="0.2">
      <c r="A6338" t="s">
        <v>1814</v>
      </c>
      <c r="B6338" t="s">
        <v>2038</v>
      </c>
      <c r="C6338">
        <v>930</v>
      </c>
      <c r="D6338">
        <v>27</v>
      </c>
      <c r="E6338">
        <v>100</v>
      </c>
      <c r="F6338">
        <v>6.67</v>
      </c>
      <c r="G6338">
        <v>0</v>
      </c>
      <c r="H6338">
        <v>0</v>
      </c>
      <c r="I6338">
        <v>0</v>
      </c>
      <c r="J6338">
        <v>0</v>
      </c>
      <c r="K6338">
        <v>6.67</v>
      </c>
      <c r="L6338">
        <v>25</v>
      </c>
      <c r="M6338">
        <v>0</v>
      </c>
      <c r="N6338">
        <v>0</v>
      </c>
      <c r="O6338">
        <v>0</v>
      </c>
      <c r="P6338">
        <v>25</v>
      </c>
      <c r="Q6338">
        <v>27</v>
      </c>
      <c r="R6338" s="3">
        <v>0.92589999999999995</v>
      </c>
      <c r="S6338">
        <v>0</v>
      </c>
      <c r="T6338">
        <v>0</v>
      </c>
      <c r="U6338" t="s">
        <v>2040</v>
      </c>
      <c r="V6338" t="s">
        <v>106</v>
      </c>
      <c r="W6338" s="4">
        <v>0.33333333333333331</v>
      </c>
      <c r="X6338" s="4">
        <v>0.37986111111111115</v>
      </c>
      <c r="Y6338" t="s">
        <v>107</v>
      </c>
      <c r="Z6338" t="s">
        <v>359</v>
      </c>
      <c r="AA6338">
        <v>39</v>
      </c>
      <c r="AB6338" t="s">
        <v>6671</v>
      </c>
      <c r="AC6338">
        <v>4</v>
      </c>
      <c r="AD6338" t="s">
        <v>1053</v>
      </c>
      <c r="AE6338">
        <v>4</v>
      </c>
      <c r="AF6338">
        <v>0</v>
      </c>
      <c r="AG6338">
        <v>0</v>
      </c>
      <c r="AH6338">
        <v>0</v>
      </c>
      <c r="AI6338">
        <v>0</v>
      </c>
      <c r="AJ6338">
        <v>94393</v>
      </c>
      <c r="AK6338" t="s">
        <v>61</v>
      </c>
      <c r="AL6338" t="s">
        <v>61</v>
      </c>
      <c r="AM6338" t="s">
        <v>61</v>
      </c>
      <c r="AN6338" t="s">
        <v>61</v>
      </c>
      <c r="AO6338" t="s">
        <v>61</v>
      </c>
      <c r="AP6338">
        <v>1</v>
      </c>
      <c r="AQ6338" t="str">
        <f t="shared" si="395"/>
        <v>MATH</v>
      </c>
      <c r="AR6338" t="str">
        <f t="shared" si="395"/>
        <v>930</v>
      </c>
      <c r="AS6338" t="str">
        <f t="shared" si="396"/>
        <v>Fari</v>
      </c>
      <c r="AT6338" t="str">
        <f t="shared" si="393"/>
        <v>MATH930Farias Martinez Carina Janet</v>
      </c>
      <c r="AU6338" t="str">
        <f t="shared" si="394"/>
        <v>MATH930-27</v>
      </c>
      <c r="AV6338" t="s">
        <v>4818</v>
      </c>
      <c r="AW6338" t="s">
        <v>2669</v>
      </c>
      <c r="AX6338" t="s">
        <v>3681</v>
      </c>
      <c r="AY6338" t="s">
        <v>2474</v>
      </c>
    </row>
    <row r="6339" spans="1:51" x14ac:dyDescent="0.2">
      <c r="A6339" t="s">
        <v>1814</v>
      </c>
      <c r="B6339" t="s">
        <v>2038</v>
      </c>
      <c r="C6339">
        <v>930</v>
      </c>
      <c r="D6339">
        <v>28</v>
      </c>
      <c r="E6339">
        <v>104</v>
      </c>
      <c r="F6339">
        <v>6.93</v>
      </c>
      <c r="G6339">
        <v>0</v>
      </c>
      <c r="H6339">
        <v>0</v>
      </c>
      <c r="I6339">
        <v>0</v>
      </c>
      <c r="J6339">
        <v>0</v>
      </c>
      <c r="K6339">
        <v>6.93</v>
      </c>
      <c r="L6339">
        <v>26</v>
      </c>
      <c r="M6339">
        <v>0</v>
      </c>
      <c r="N6339">
        <v>0</v>
      </c>
      <c r="O6339">
        <v>0</v>
      </c>
      <c r="P6339">
        <v>26</v>
      </c>
      <c r="Q6339">
        <v>27</v>
      </c>
      <c r="R6339" s="3">
        <v>0.96299999999999997</v>
      </c>
      <c r="S6339">
        <v>0</v>
      </c>
      <c r="T6339">
        <v>0</v>
      </c>
      <c r="U6339" t="s">
        <v>2040</v>
      </c>
      <c r="V6339" t="s">
        <v>106</v>
      </c>
      <c r="W6339" s="4">
        <v>0.33333333333333331</v>
      </c>
      <c r="X6339" s="4">
        <v>0.37986111111111115</v>
      </c>
      <c r="Y6339" t="s">
        <v>123</v>
      </c>
      <c r="Z6339">
        <v>113</v>
      </c>
      <c r="AA6339">
        <v>38</v>
      </c>
      <c r="AB6339" t="s">
        <v>6672</v>
      </c>
      <c r="AC6339">
        <v>4</v>
      </c>
      <c r="AD6339" t="s">
        <v>1053</v>
      </c>
      <c r="AE6339">
        <v>4</v>
      </c>
      <c r="AF6339">
        <v>1</v>
      </c>
      <c r="AG6339">
        <v>1</v>
      </c>
      <c r="AH6339">
        <v>0</v>
      </c>
      <c r="AI6339">
        <v>0</v>
      </c>
      <c r="AJ6339">
        <v>94394</v>
      </c>
      <c r="AK6339" t="s">
        <v>61</v>
      </c>
      <c r="AL6339" t="s">
        <v>61</v>
      </c>
      <c r="AM6339" t="s">
        <v>61</v>
      </c>
      <c r="AN6339" t="s">
        <v>61</v>
      </c>
      <c r="AO6339" t="s">
        <v>61</v>
      </c>
      <c r="AP6339">
        <v>1</v>
      </c>
      <c r="AQ6339" t="str">
        <f t="shared" si="395"/>
        <v>MATH</v>
      </c>
      <c r="AR6339" t="str">
        <f t="shared" si="395"/>
        <v>930</v>
      </c>
      <c r="AS6339" t="str">
        <f t="shared" si="396"/>
        <v>Hern</v>
      </c>
      <c r="AT6339" t="str">
        <f t="shared" ref="AT6339:AT6402" si="397">CONCATENATE(AQ6339,AR6339, "",AB6339)</f>
        <v>MATH930Hernandez Apolinar Huipio</v>
      </c>
      <c r="AU6339" t="str">
        <f t="shared" ref="AU6339:AU6402" si="398">CONCATENATE(AQ6339,AR6339,"-",D6339)</f>
        <v>MATH930-28</v>
      </c>
      <c r="AV6339" t="s">
        <v>16</v>
      </c>
      <c r="AW6339" t="s">
        <v>4819</v>
      </c>
      <c r="AX6339" t="s">
        <v>4820</v>
      </c>
    </row>
    <row r="6340" spans="1:51" x14ac:dyDescent="0.2">
      <c r="A6340" t="s">
        <v>1814</v>
      </c>
      <c r="B6340" t="s">
        <v>2038</v>
      </c>
      <c r="C6340">
        <v>930</v>
      </c>
      <c r="D6340">
        <v>29</v>
      </c>
      <c r="E6340">
        <v>96</v>
      </c>
      <c r="F6340">
        <v>6.4</v>
      </c>
      <c r="G6340">
        <v>0</v>
      </c>
      <c r="H6340">
        <v>0</v>
      </c>
      <c r="I6340">
        <v>0</v>
      </c>
      <c r="J6340">
        <v>0</v>
      </c>
      <c r="K6340">
        <v>6.4</v>
      </c>
      <c r="L6340">
        <v>24</v>
      </c>
      <c r="M6340">
        <v>0</v>
      </c>
      <c r="N6340">
        <v>0</v>
      </c>
      <c r="O6340">
        <v>0</v>
      </c>
      <c r="P6340">
        <v>24</v>
      </c>
      <c r="Q6340">
        <v>27</v>
      </c>
      <c r="R6340" s="3">
        <v>0.88890000000000002</v>
      </c>
      <c r="S6340">
        <v>0</v>
      </c>
      <c r="T6340">
        <v>0</v>
      </c>
      <c r="U6340" t="s">
        <v>2040</v>
      </c>
      <c r="V6340" t="s">
        <v>106</v>
      </c>
      <c r="W6340" s="4">
        <v>0.33333333333333331</v>
      </c>
      <c r="X6340" s="4">
        <v>0.37986111111111115</v>
      </c>
      <c r="Y6340" t="s">
        <v>229</v>
      </c>
      <c r="Z6340" t="s">
        <v>757</v>
      </c>
      <c r="AA6340">
        <v>47</v>
      </c>
      <c r="AB6340" t="s">
        <v>6673</v>
      </c>
      <c r="AC6340">
        <v>4</v>
      </c>
      <c r="AD6340" t="s">
        <v>1053</v>
      </c>
      <c r="AE6340">
        <v>4</v>
      </c>
      <c r="AF6340">
        <v>1</v>
      </c>
      <c r="AG6340">
        <v>0</v>
      </c>
      <c r="AH6340">
        <v>1</v>
      </c>
      <c r="AI6340">
        <v>0</v>
      </c>
      <c r="AJ6340">
        <v>94395</v>
      </c>
      <c r="AK6340" t="s">
        <v>61</v>
      </c>
      <c r="AL6340" t="s">
        <v>61</v>
      </c>
      <c r="AM6340" t="s">
        <v>61</v>
      </c>
      <c r="AN6340" t="s">
        <v>61</v>
      </c>
      <c r="AO6340" t="s">
        <v>61</v>
      </c>
      <c r="AP6340">
        <v>1</v>
      </c>
      <c r="AQ6340" t="str">
        <f t="shared" ref="AQ6340:AR6403" si="399">TRIM(B6340)</f>
        <v>MATH</v>
      </c>
      <c r="AR6340" t="str">
        <f t="shared" si="399"/>
        <v>930</v>
      </c>
      <c r="AS6340" t="str">
        <f t="shared" si="396"/>
        <v>Ghac</v>
      </c>
      <c r="AT6340" t="str">
        <f t="shared" si="397"/>
        <v>MATH930Ghacham Mariam Adnan</v>
      </c>
      <c r="AU6340" t="str">
        <f t="shared" si="398"/>
        <v>MATH930-29</v>
      </c>
      <c r="AV6340" t="s">
        <v>4821</v>
      </c>
      <c r="AW6340" t="s">
        <v>3231</v>
      </c>
      <c r="AX6340" t="s">
        <v>4822</v>
      </c>
    </row>
    <row r="6341" spans="1:51" x14ac:dyDescent="0.2">
      <c r="A6341" t="s">
        <v>1814</v>
      </c>
      <c r="B6341" t="s">
        <v>2038</v>
      </c>
      <c r="C6341">
        <v>930</v>
      </c>
      <c r="D6341">
        <v>30</v>
      </c>
      <c r="E6341">
        <v>104</v>
      </c>
      <c r="F6341">
        <v>6.93</v>
      </c>
      <c r="G6341">
        <v>0</v>
      </c>
      <c r="H6341">
        <v>0</v>
      </c>
      <c r="I6341">
        <v>0</v>
      </c>
      <c r="J6341">
        <v>0</v>
      </c>
      <c r="K6341">
        <v>6.93</v>
      </c>
      <c r="L6341">
        <v>26</v>
      </c>
      <c r="M6341">
        <v>0</v>
      </c>
      <c r="N6341">
        <v>0</v>
      </c>
      <c r="O6341">
        <v>0</v>
      </c>
      <c r="P6341">
        <v>26</v>
      </c>
      <c r="Q6341">
        <v>27</v>
      </c>
      <c r="R6341" s="3">
        <v>0.96299999999999997</v>
      </c>
      <c r="S6341">
        <v>0</v>
      </c>
      <c r="T6341">
        <v>0</v>
      </c>
      <c r="U6341" t="s">
        <v>2040</v>
      </c>
      <c r="V6341" t="s">
        <v>106</v>
      </c>
      <c r="W6341" s="4">
        <v>0.33333333333333331</v>
      </c>
      <c r="X6341" s="4">
        <v>0.37986111111111115</v>
      </c>
      <c r="Y6341" t="s">
        <v>229</v>
      </c>
      <c r="Z6341" t="s">
        <v>365</v>
      </c>
      <c r="AA6341">
        <v>38</v>
      </c>
      <c r="AB6341" t="s">
        <v>6674</v>
      </c>
      <c r="AC6341">
        <v>4</v>
      </c>
      <c r="AD6341" t="s">
        <v>1053</v>
      </c>
      <c r="AE6341">
        <v>4</v>
      </c>
      <c r="AF6341">
        <v>0</v>
      </c>
      <c r="AG6341">
        <v>0</v>
      </c>
      <c r="AH6341">
        <v>0</v>
      </c>
      <c r="AI6341">
        <v>0</v>
      </c>
      <c r="AJ6341">
        <v>94396</v>
      </c>
      <c r="AK6341" t="s">
        <v>61</v>
      </c>
      <c r="AL6341" t="s">
        <v>61</v>
      </c>
      <c r="AM6341" t="s">
        <v>61</v>
      </c>
      <c r="AN6341" t="s">
        <v>61</v>
      </c>
      <c r="AO6341" t="s">
        <v>61</v>
      </c>
      <c r="AP6341">
        <v>1</v>
      </c>
      <c r="AQ6341" t="str">
        <f t="shared" si="399"/>
        <v>MATH</v>
      </c>
      <c r="AR6341" t="str">
        <f t="shared" si="399"/>
        <v>930</v>
      </c>
      <c r="AS6341" t="str">
        <f t="shared" si="396"/>
        <v xml:space="preserve">Guo </v>
      </c>
      <c r="AT6341" t="str">
        <f t="shared" si="397"/>
        <v xml:space="preserve">MATH930Guo Dan </v>
      </c>
      <c r="AU6341" t="str">
        <f t="shared" si="398"/>
        <v>MATH930-30</v>
      </c>
      <c r="AV6341" t="s">
        <v>3845</v>
      </c>
      <c r="AW6341" t="s">
        <v>4823</v>
      </c>
    </row>
    <row r="6342" spans="1:51" x14ac:dyDescent="0.2">
      <c r="A6342" t="s">
        <v>1814</v>
      </c>
      <c r="B6342" t="s">
        <v>2038</v>
      </c>
      <c r="C6342">
        <v>930</v>
      </c>
      <c r="D6342">
        <v>31</v>
      </c>
      <c r="E6342">
        <v>108</v>
      </c>
      <c r="F6342">
        <v>7.2</v>
      </c>
      <c r="G6342">
        <v>0</v>
      </c>
      <c r="H6342">
        <v>0</v>
      </c>
      <c r="I6342">
        <v>0</v>
      </c>
      <c r="J6342">
        <v>0</v>
      </c>
      <c r="K6342">
        <v>7.2</v>
      </c>
      <c r="L6342">
        <v>27</v>
      </c>
      <c r="M6342">
        <v>0</v>
      </c>
      <c r="N6342">
        <v>0</v>
      </c>
      <c r="O6342">
        <v>0</v>
      </c>
      <c r="P6342">
        <v>27</v>
      </c>
      <c r="Q6342">
        <v>27</v>
      </c>
      <c r="R6342" s="3">
        <v>1</v>
      </c>
      <c r="S6342">
        <v>0</v>
      </c>
      <c r="T6342">
        <v>0</v>
      </c>
      <c r="U6342" t="s">
        <v>2040</v>
      </c>
      <c r="V6342" t="s">
        <v>106</v>
      </c>
      <c r="W6342" s="4">
        <v>0.3923611111111111</v>
      </c>
      <c r="X6342" s="4">
        <v>0.43888888888888888</v>
      </c>
      <c r="Y6342" t="s">
        <v>107</v>
      </c>
      <c r="Z6342" t="s">
        <v>500</v>
      </c>
      <c r="AA6342">
        <v>45</v>
      </c>
      <c r="AB6342" t="s">
        <v>6675</v>
      </c>
      <c r="AC6342">
        <v>4</v>
      </c>
      <c r="AD6342" t="s">
        <v>1053</v>
      </c>
      <c r="AE6342">
        <v>4</v>
      </c>
      <c r="AF6342">
        <v>0</v>
      </c>
      <c r="AG6342">
        <v>0</v>
      </c>
      <c r="AH6342">
        <v>0</v>
      </c>
      <c r="AI6342">
        <v>0</v>
      </c>
      <c r="AJ6342">
        <v>94397</v>
      </c>
      <c r="AK6342" t="s">
        <v>61</v>
      </c>
      <c r="AL6342" t="s">
        <v>61</v>
      </c>
      <c r="AM6342" t="s">
        <v>61</v>
      </c>
      <c r="AN6342" t="s">
        <v>61</v>
      </c>
      <c r="AO6342" t="s">
        <v>61</v>
      </c>
      <c r="AP6342">
        <v>1</v>
      </c>
      <c r="AQ6342" t="str">
        <f t="shared" si="399"/>
        <v>MATH</v>
      </c>
      <c r="AR6342" t="str">
        <f t="shared" si="399"/>
        <v>930</v>
      </c>
      <c r="AS6342" t="str">
        <f t="shared" si="396"/>
        <v>Haru</v>
      </c>
      <c r="AT6342" t="str">
        <f t="shared" si="397"/>
        <v xml:space="preserve">MATH930Harutyunyan Anahit </v>
      </c>
      <c r="AU6342" t="str">
        <f t="shared" si="398"/>
        <v>MATH930-31</v>
      </c>
      <c r="AV6342" t="s">
        <v>4824</v>
      </c>
      <c r="AW6342" t="s">
        <v>4825</v>
      </c>
    </row>
    <row r="6343" spans="1:51" x14ac:dyDescent="0.2">
      <c r="A6343" t="s">
        <v>1814</v>
      </c>
      <c r="B6343" t="s">
        <v>2038</v>
      </c>
      <c r="C6343">
        <v>930</v>
      </c>
      <c r="D6343">
        <v>32</v>
      </c>
      <c r="E6343">
        <v>112</v>
      </c>
      <c r="F6343">
        <v>7.47</v>
      </c>
      <c r="G6343">
        <v>0</v>
      </c>
      <c r="H6343">
        <v>0</v>
      </c>
      <c r="I6343">
        <v>0</v>
      </c>
      <c r="J6343">
        <v>0</v>
      </c>
      <c r="K6343">
        <v>7.47</v>
      </c>
      <c r="L6343">
        <v>28</v>
      </c>
      <c r="M6343">
        <v>0</v>
      </c>
      <c r="N6343">
        <v>0</v>
      </c>
      <c r="O6343">
        <v>0</v>
      </c>
      <c r="P6343">
        <v>28</v>
      </c>
      <c r="Q6343">
        <v>27</v>
      </c>
      <c r="R6343" s="3">
        <v>1.0369999999999999</v>
      </c>
      <c r="S6343">
        <v>0</v>
      </c>
      <c r="T6343">
        <v>0</v>
      </c>
      <c r="U6343" t="s">
        <v>2040</v>
      </c>
      <c r="V6343" t="s">
        <v>106</v>
      </c>
      <c r="W6343" s="4">
        <v>0.3923611111111111</v>
      </c>
      <c r="X6343" s="4">
        <v>0.43888888888888888</v>
      </c>
      <c r="Y6343" t="s">
        <v>107</v>
      </c>
      <c r="Z6343" t="s">
        <v>449</v>
      </c>
      <c r="AA6343">
        <v>48</v>
      </c>
      <c r="AB6343" t="s">
        <v>6676</v>
      </c>
      <c r="AC6343">
        <v>4</v>
      </c>
      <c r="AD6343" t="s">
        <v>1053</v>
      </c>
      <c r="AE6343">
        <v>4</v>
      </c>
      <c r="AF6343">
        <v>0</v>
      </c>
      <c r="AG6343">
        <v>0</v>
      </c>
      <c r="AH6343">
        <v>0</v>
      </c>
      <c r="AI6343">
        <v>0</v>
      </c>
      <c r="AJ6343">
        <v>94398</v>
      </c>
      <c r="AK6343" t="s">
        <v>61</v>
      </c>
      <c r="AL6343" t="s">
        <v>61</v>
      </c>
      <c r="AM6343" t="s">
        <v>61</v>
      </c>
      <c r="AN6343" t="s">
        <v>61</v>
      </c>
      <c r="AO6343" t="s">
        <v>61</v>
      </c>
      <c r="AP6343">
        <v>1</v>
      </c>
      <c r="AQ6343" t="str">
        <f t="shared" si="399"/>
        <v>MATH</v>
      </c>
      <c r="AR6343" t="str">
        <f t="shared" si="399"/>
        <v>930</v>
      </c>
      <c r="AS6343" t="str">
        <f t="shared" si="396"/>
        <v>Haja</v>
      </c>
      <c r="AT6343" t="str">
        <f t="shared" si="397"/>
        <v xml:space="preserve">MATH930Hajaiej Hichem </v>
      </c>
      <c r="AU6343" t="str">
        <f t="shared" si="398"/>
        <v>MATH930-32</v>
      </c>
      <c r="AV6343" t="s">
        <v>4826</v>
      </c>
      <c r="AW6343" t="s">
        <v>4827</v>
      </c>
    </row>
    <row r="6344" spans="1:51" x14ac:dyDescent="0.2">
      <c r="A6344" t="s">
        <v>1814</v>
      </c>
      <c r="B6344" t="s">
        <v>2038</v>
      </c>
      <c r="C6344">
        <v>930</v>
      </c>
      <c r="D6344">
        <v>33</v>
      </c>
      <c r="E6344">
        <v>108</v>
      </c>
      <c r="F6344">
        <v>7.2</v>
      </c>
      <c r="G6344">
        <v>0</v>
      </c>
      <c r="H6344">
        <v>0</v>
      </c>
      <c r="I6344">
        <v>0</v>
      </c>
      <c r="J6344">
        <v>0</v>
      </c>
      <c r="K6344">
        <v>7.2</v>
      </c>
      <c r="L6344">
        <v>27</v>
      </c>
      <c r="M6344">
        <v>0</v>
      </c>
      <c r="N6344">
        <v>0</v>
      </c>
      <c r="O6344">
        <v>0</v>
      </c>
      <c r="P6344">
        <v>27</v>
      </c>
      <c r="Q6344">
        <v>27</v>
      </c>
      <c r="R6344" s="3">
        <v>1</v>
      </c>
      <c r="S6344">
        <v>0</v>
      </c>
      <c r="T6344">
        <v>0</v>
      </c>
      <c r="U6344" t="s">
        <v>2040</v>
      </c>
      <c r="V6344" t="s">
        <v>106</v>
      </c>
      <c r="W6344" s="4">
        <v>0.3923611111111111</v>
      </c>
      <c r="X6344" s="4">
        <v>0.43888888888888888</v>
      </c>
      <c r="Y6344" t="s">
        <v>123</v>
      </c>
      <c r="Z6344">
        <v>110</v>
      </c>
      <c r="AA6344">
        <v>41</v>
      </c>
      <c r="AB6344" t="s">
        <v>6672</v>
      </c>
      <c r="AC6344">
        <v>4</v>
      </c>
      <c r="AD6344" t="s">
        <v>1053</v>
      </c>
      <c r="AE6344">
        <v>4</v>
      </c>
      <c r="AF6344">
        <v>0</v>
      </c>
      <c r="AG6344">
        <v>0</v>
      </c>
      <c r="AH6344">
        <v>0</v>
      </c>
      <c r="AI6344">
        <v>0</v>
      </c>
      <c r="AJ6344">
        <v>94399</v>
      </c>
      <c r="AK6344" t="s">
        <v>61</v>
      </c>
      <c r="AL6344" t="s">
        <v>61</v>
      </c>
      <c r="AM6344" t="s">
        <v>61</v>
      </c>
      <c r="AN6344" t="s">
        <v>61</v>
      </c>
      <c r="AO6344" t="s">
        <v>61</v>
      </c>
      <c r="AP6344">
        <v>1</v>
      </c>
      <c r="AQ6344" t="str">
        <f t="shared" si="399"/>
        <v>MATH</v>
      </c>
      <c r="AR6344" t="str">
        <f t="shared" si="399"/>
        <v>930</v>
      </c>
      <c r="AS6344" t="str">
        <f t="shared" si="396"/>
        <v>Hern</v>
      </c>
      <c r="AT6344" t="str">
        <f t="shared" si="397"/>
        <v>MATH930Hernandez Apolinar Huipio</v>
      </c>
      <c r="AU6344" t="str">
        <f t="shared" si="398"/>
        <v>MATH930-33</v>
      </c>
      <c r="AV6344" t="s">
        <v>16</v>
      </c>
      <c r="AW6344" t="s">
        <v>4819</v>
      </c>
      <c r="AX6344" t="s">
        <v>4820</v>
      </c>
    </row>
    <row r="6345" spans="1:51" x14ac:dyDescent="0.2">
      <c r="A6345" t="s">
        <v>1814</v>
      </c>
      <c r="B6345" t="s">
        <v>2038</v>
      </c>
      <c r="C6345">
        <v>930</v>
      </c>
      <c r="D6345">
        <v>34</v>
      </c>
      <c r="E6345">
        <v>108</v>
      </c>
      <c r="F6345">
        <v>7.2</v>
      </c>
      <c r="G6345">
        <v>0</v>
      </c>
      <c r="H6345">
        <v>0</v>
      </c>
      <c r="I6345">
        <v>0</v>
      </c>
      <c r="J6345">
        <v>0</v>
      </c>
      <c r="K6345">
        <v>7.2</v>
      </c>
      <c r="L6345">
        <v>27</v>
      </c>
      <c r="M6345">
        <v>0</v>
      </c>
      <c r="N6345">
        <v>0</v>
      </c>
      <c r="O6345">
        <v>0</v>
      </c>
      <c r="P6345">
        <v>27</v>
      </c>
      <c r="Q6345">
        <v>27</v>
      </c>
      <c r="R6345" s="3">
        <v>1</v>
      </c>
      <c r="S6345">
        <v>0</v>
      </c>
      <c r="T6345">
        <v>0</v>
      </c>
      <c r="U6345" t="s">
        <v>2040</v>
      </c>
      <c r="V6345" t="s">
        <v>106</v>
      </c>
      <c r="W6345" s="4">
        <v>0.3923611111111111</v>
      </c>
      <c r="X6345" s="4">
        <v>0.43888888888888888</v>
      </c>
      <c r="Y6345" t="s">
        <v>123</v>
      </c>
      <c r="Z6345">
        <v>113</v>
      </c>
      <c r="AA6345">
        <v>38</v>
      </c>
      <c r="AB6345" t="s">
        <v>6671</v>
      </c>
      <c r="AC6345">
        <v>4</v>
      </c>
      <c r="AD6345" t="s">
        <v>1053</v>
      </c>
      <c r="AE6345">
        <v>4</v>
      </c>
      <c r="AF6345">
        <v>0</v>
      </c>
      <c r="AG6345">
        <v>0</v>
      </c>
      <c r="AH6345">
        <v>0</v>
      </c>
      <c r="AI6345">
        <v>0</v>
      </c>
      <c r="AJ6345">
        <v>94400</v>
      </c>
      <c r="AK6345" t="s">
        <v>61</v>
      </c>
      <c r="AL6345" t="s">
        <v>61</v>
      </c>
      <c r="AM6345" t="s">
        <v>61</v>
      </c>
      <c r="AN6345" t="s">
        <v>61</v>
      </c>
      <c r="AO6345" t="s">
        <v>61</v>
      </c>
      <c r="AP6345">
        <v>1</v>
      </c>
      <c r="AQ6345" t="str">
        <f t="shared" si="399"/>
        <v>MATH</v>
      </c>
      <c r="AR6345" t="str">
        <f t="shared" si="399"/>
        <v>930</v>
      </c>
      <c r="AS6345" t="str">
        <f t="shared" si="396"/>
        <v>Fari</v>
      </c>
      <c r="AT6345" t="str">
        <f t="shared" si="397"/>
        <v>MATH930Farias Martinez Carina Janet</v>
      </c>
      <c r="AU6345" t="str">
        <f t="shared" si="398"/>
        <v>MATH930-34</v>
      </c>
      <c r="AV6345" t="s">
        <v>4818</v>
      </c>
      <c r="AW6345" t="s">
        <v>2669</v>
      </c>
      <c r="AX6345" t="s">
        <v>3681</v>
      </c>
      <c r="AY6345" t="s">
        <v>2474</v>
      </c>
    </row>
    <row r="6346" spans="1:51" x14ac:dyDescent="0.2">
      <c r="A6346" t="s">
        <v>1814</v>
      </c>
      <c r="B6346" t="s">
        <v>2038</v>
      </c>
      <c r="C6346">
        <v>930</v>
      </c>
      <c r="D6346">
        <v>35</v>
      </c>
      <c r="E6346">
        <v>112</v>
      </c>
      <c r="F6346">
        <v>7.47</v>
      </c>
      <c r="G6346">
        <v>0</v>
      </c>
      <c r="H6346">
        <v>0</v>
      </c>
      <c r="I6346">
        <v>0</v>
      </c>
      <c r="J6346">
        <v>0</v>
      </c>
      <c r="K6346">
        <v>7.47</v>
      </c>
      <c r="L6346">
        <v>28</v>
      </c>
      <c r="M6346">
        <v>0</v>
      </c>
      <c r="N6346">
        <v>0</v>
      </c>
      <c r="O6346">
        <v>0</v>
      </c>
      <c r="P6346">
        <v>28</v>
      </c>
      <c r="Q6346">
        <v>27</v>
      </c>
      <c r="R6346" s="3">
        <v>1.0369999999999999</v>
      </c>
      <c r="S6346">
        <v>0</v>
      </c>
      <c r="T6346">
        <v>0</v>
      </c>
      <c r="U6346" t="s">
        <v>2040</v>
      </c>
      <c r="V6346" t="s">
        <v>106</v>
      </c>
      <c r="W6346" s="4">
        <v>0.3923611111111111</v>
      </c>
      <c r="X6346" s="4">
        <v>0.43888888888888888</v>
      </c>
      <c r="Y6346" t="s">
        <v>107</v>
      </c>
      <c r="Z6346" t="s">
        <v>122</v>
      </c>
      <c r="AA6346">
        <v>49</v>
      </c>
      <c r="AB6346" t="s">
        <v>6674</v>
      </c>
      <c r="AC6346">
        <v>4</v>
      </c>
      <c r="AD6346" t="s">
        <v>1053</v>
      </c>
      <c r="AE6346">
        <v>4</v>
      </c>
      <c r="AF6346">
        <v>1</v>
      </c>
      <c r="AG6346">
        <v>1</v>
      </c>
      <c r="AH6346">
        <v>0</v>
      </c>
      <c r="AI6346">
        <v>0</v>
      </c>
      <c r="AJ6346">
        <v>95926</v>
      </c>
      <c r="AK6346" t="s">
        <v>61</v>
      </c>
      <c r="AL6346" t="s">
        <v>61</v>
      </c>
      <c r="AM6346" t="s">
        <v>61</v>
      </c>
      <c r="AN6346" t="s">
        <v>61</v>
      </c>
      <c r="AO6346" t="s">
        <v>61</v>
      </c>
      <c r="AP6346">
        <v>1</v>
      </c>
      <c r="AQ6346" t="str">
        <f t="shared" si="399"/>
        <v>MATH</v>
      </c>
      <c r="AR6346" t="str">
        <f t="shared" si="399"/>
        <v>930</v>
      </c>
      <c r="AS6346" t="str">
        <f t="shared" si="396"/>
        <v xml:space="preserve">Guo </v>
      </c>
      <c r="AT6346" t="str">
        <f t="shared" si="397"/>
        <v xml:space="preserve">MATH930Guo Dan </v>
      </c>
      <c r="AU6346" t="str">
        <f t="shared" si="398"/>
        <v>MATH930-35</v>
      </c>
      <c r="AV6346" t="s">
        <v>3845</v>
      </c>
      <c r="AW6346" t="s">
        <v>4823</v>
      </c>
    </row>
    <row r="6347" spans="1:51" x14ac:dyDescent="0.2">
      <c r="A6347" t="s">
        <v>1814</v>
      </c>
      <c r="B6347" t="s">
        <v>2038</v>
      </c>
      <c r="C6347">
        <v>930</v>
      </c>
      <c r="D6347">
        <v>36</v>
      </c>
      <c r="E6347">
        <v>124</v>
      </c>
      <c r="F6347">
        <v>8.27</v>
      </c>
      <c r="G6347">
        <v>0</v>
      </c>
      <c r="H6347">
        <v>0</v>
      </c>
      <c r="I6347">
        <v>0</v>
      </c>
      <c r="J6347">
        <v>0</v>
      </c>
      <c r="K6347">
        <v>8.27</v>
      </c>
      <c r="L6347">
        <v>31</v>
      </c>
      <c r="M6347">
        <v>0</v>
      </c>
      <c r="N6347">
        <v>0</v>
      </c>
      <c r="O6347">
        <v>0</v>
      </c>
      <c r="P6347">
        <v>31</v>
      </c>
      <c r="Q6347">
        <v>25</v>
      </c>
      <c r="R6347" s="3">
        <v>1.24</v>
      </c>
      <c r="S6347">
        <v>0</v>
      </c>
      <c r="T6347">
        <v>0</v>
      </c>
      <c r="U6347" t="s">
        <v>2040</v>
      </c>
      <c r="V6347" t="s">
        <v>106</v>
      </c>
      <c r="W6347" s="4">
        <v>0.3923611111111111</v>
      </c>
      <c r="X6347" s="4">
        <v>0.43888888888888888</v>
      </c>
      <c r="Y6347" t="s">
        <v>1567</v>
      </c>
      <c r="Z6347">
        <v>236</v>
      </c>
      <c r="AA6347">
        <v>49</v>
      </c>
      <c r="AB6347" t="s">
        <v>6677</v>
      </c>
      <c r="AC6347">
        <v>4</v>
      </c>
      <c r="AD6347" t="s">
        <v>1053</v>
      </c>
      <c r="AE6347">
        <v>4</v>
      </c>
      <c r="AF6347">
        <v>25</v>
      </c>
      <c r="AG6347">
        <v>22</v>
      </c>
      <c r="AH6347">
        <v>2</v>
      </c>
      <c r="AI6347">
        <v>1</v>
      </c>
      <c r="AJ6347">
        <v>95927</v>
      </c>
      <c r="AK6347" t="s">
        <v>61</v>
      </c>
      <c r="AL6347" t="s">
        <v>61</v>
      </c>
      <c r="AM6347" t="s">
        <v>61</v>
      </c>
      <c r="AN6347" t="s">
        <v>61</v>
      </c>
      <c r="AO6347" t="s">
        <v>61</v>
      </c>
      <c r="AP6347">
        <v>1</v>
      </c>
      <c r="AQ6347" t="str">
        <f t="shared" si="399"/>
        <v>MATH</v>
      </c>
      <c r="AR6347" t="str">
        <f t="shared" si="399"/>
        <v>930</v>
      </c>
      <c r="AS6347" t="str">
        <f t="shared" si="396"/>
        <v>Subu</v>
      </c>
      <c r="AT6347" t="str">
        <f t="shared" si="397"/>
        <v>MATH930Subuyuj Gustavo Antonio</v>
      </c>
      <c r="AU6347" t="str">
        <f t="shared" si="398"/>
        <v>MATH930-36</v>
      </c>
      <c r="AV6347" t="s">
        <v>4828</v>
      </c>
      <c r="AW6347" t="s">
        <v>3929</v>
      </c>
      <c r="AX6347" t="s">
        <v>2970</v>
      </c>
    </row>
    <row r="6348" spans="1:51" x14ac:dyDescent="0.2">
      <c r="A6348" t="s">
        <v>1814</v>
      </c>
      <c r="B6348" t="s">
        <v>2038</v>
      </c>
      <c r="C6348">
        <v>930</v>
      </c>
      <c r="D6348">
        <v>37</v>
      </c>
      <c r="E6348">
        <v>116</v>
      </c>
      <c r="F6348">
        <v>7.73</v>
      </c>
      <c r="G6348">
        <v>0</v>
      </c>
      <c r="H6348">
        <v>0</v>
      </c>
      <c r="I6348">
        <v>0.27</v>
      </c>
      <c r="J6348">
        <v>0</v>
      </c>
      <c r="K6348">
        <v>7.73</v>
      </c>
      <c r="L6348">
        <v>29</v>
      </c>
      <c r="M6348">
        <v>1</v>
      </c>
      <c r="N6348">
        <v>0</v>
      </c>
      <c r="O6348">
        <v>0</v>
      </c>
      <c r="P6348">
        <v>29</v>
      </c>
      <c r="Q6348">
        <v>27</v>
      </c>
      <c r="R6348" s="3">
        <v>1.0741000000000001</v>
      </c>
      <c r="S6348">
        <v>0</v>
      </c>
      <c r="T6348">
        <v>0</v>
      </c>
      <c r="U6348" t="s">
        <v>2040</v>
      </c>
      <c r="V6348" t="s">
        <v>106</v>
      </c>
      <c r="W6348" s="4">
        <v>0.45833333333333331</v>
      </c>
      <c r="X6348" s="4">
        <v>0.50486111111111109</v>
      </c>
      <c r="Y6348" t="s">
        <v>107</v>
      </c>
      <c r="Z6348" t="s">
        <v>622</v>
      </c>
      <c r="AA6348">
        <v>44</v>
      </c>
      <c r="AB6348" t="s">
        <v>6678</v>
      </c>
      <c r="AC6348">
        <v>4</v>
      </c>
      <c r="AD6348" t="s">
        <v>1053</v>
      </c>
      <c r="AE6348">
        <v>4</v>
      </c>
      <c r="AF6348">
        <v>1</v>
      </c>
      <c r="AG6348">
        <v>1</v>
      </c>
      <c r="AH6348">
        <v>0</v>
      </c>
      <c r="AI6348">
        <v>0</v>
      </c>
      <c r="AJ6348">
        <v>95928</v>
      </c>
      <c r="AK6348" t="s">
        <v>61</v>
      </c>
      <c r="AL6348" t="s">
        <v>61</v>
      </c>
      <c r="AM6348" t="s">
        <v>61</v>
      </c>
      <c r="AN6348" t="s">
        <v>61</v>
      </c>
      <c r="AO6348" t="s">
        <v>61</v>
      </c>
      <c r="AP6348">
        <v>1</v>
      </c>
      <c r="AQ6348" t="str">
        <f t="shared" si="399"/>
        <v>MATH</v>
      </c>
      <c r="AR6348" t="str">
        <f t="shared" si="399"/>
        <v>930</v>
      </c>
      <c r="AS6348" t="str">
        <f t="shared" si="396"/>
        <v>Ghar</v>
      </c>
      <c r="AT6348" t="str">
        <f t="shared" si="397"/>
        <v xml:space="preserve">MATH930Gharibjanyan Arshak </v>
      </c>
      <c r="AU6348" t="str">
        <f t="shared" si="398"/>
        <v>MATH930-37</v>
      </c>
      <c r="AV6348" t="s">
        <v>4829</v>
      </c>
      <c r="AW6348" t="s">
        <v>4830</v>
      </c>
    </row>
    <row r="6349" spans="1:51" x14ac:dyDescent="0.2">
      <c r="A6349" t="s">
        <v>1814</v>
      </c>
      <c r="B6349" t="s">
        <v>2038</v>
      </c>
      <c r="C6349">
        <v>930</v>
      </c>
      <c r="D6349">
        <v>38</v>
      </c>
      <c r="E6349">
        <v>108</v>
      </c>
      <c r="F6349">
        <v>7.2</v>
      </c>
      <c r="G6349">
        <v>0</v>
      </c>
      <c r="H6349">
        <v>0</v>
      </c>
      <c r="I6349">
        <v>0</v>
      </c>
      <c r="J6349">
        <v>0</v>
      </c>
      <c r="K6349">
        <v>7.2</v>
      </c>
      <c r="L6349">
        <v>27</v>
      </c>
      <c r="M6349">
        <v>0</v>
      </c>
      <c r="N6349">
        <v>0</v>
      </c>
      <c r="O6349">
        <v>0</v>
      </c>
      <c r="P6349">
        <v>27</v>
      </c>
      <c r="Q6349">
        <v>27</v>
      </c>
      <c r="R6349" s="3">
        <v>1</v>
      </c>
      <c r="S6349">
        <v>0</v>
      </c>
      <c r="T6349">
        <v>0</v>
      </c>
      <c r="U6349" t="s">
        <v>2040</v>
      </c>
      <c r="V6349" t="s">
        <v>106</v>
      </c>
      <c r="W6349" s="4">
        <v>0.45833333333333331</v>
      </c>
      <c r="X6349" s="4">
        <v>0.50486111111111109</v>
      </c>
      <c r="Y6349" t="s">
        <v>107</v>
      </c>
      <c r="Z6349" t="s">
        <v>282</v>
      </c>
      <c r="AA6349">
        <v>39</v>
      </c>
      <c r="AB6349" t="s">
        <v>6675</v>
      </c>
      <c r="AC6349">
        <v>4</v>
      </c>
      <c r="AD6349" t="s">
        <v>1053</v>
      </c>
      <c r="AE6349">
        <v>4</v>
      </c>
      <c r="AF6349">
        <v>0</v>
      </c>
      <c r="AG6349">
        <v>0</v>
      </c>
      <c r="AH6349">
        <v>0</v>
      </c>
      <c r="AI6349">
        <v>0</v>
      </c>
      <c r="AJ6349">
        <v>94401</v>
      </c>
      <c r="AK6349" t="s">
        <v>61</v>
      </c>
      <c r="AL6349" t="s">
        <v>61</v>
      </c>
      <c r="AM6349" t="s">
        <v>61</v>
      </c>
      <c r="AN6349" t="s">
        <v>61</v>
      </c>
      <c r="AO6349" t="s">
        <v>61</v>
      </c>
      <c r="AP6349">
        <v>1</v>
      </c>
      <c r="AQ6349" t="str">
        <f t="shared" si="399"/>
        <v>MATH</v>
      </c>
      <c r="AR6349" t="str">
        <f t="shared" si="399"/>
        <v>930</v>
      </c>
      <c r="AS6349" t="str">
        <f t="shared" si="396"/>
        <v>Haru</v>
      </c>
      <c r="AT6349" t="str">
        <f t="shared" si="397"/>
        <v xml:space="preserve">MATH930Harutyunyan Anahit </v>
      </c>
      <c r="AU6349" t="str">
        <f t="shared" si="398"/>
        <v>MATH930-38</v>
      </c>
      <c r="AV6349" t="s">
        <v>4824</v>
      </c>
      <c r="AW6349" t="s">
        <v>4825</v>
      </c>
    </row>
    <row r="6350" spans="1:51" x14ac:dyDescent="0.2">
      <c r="A6350" t="s">
        <v>1814</v>
      </c>
      <c r="B6350" t="s">
        <v>2038</v>
      </c>
      <c r="C6350">
        <v>930</v>
      </c>
      <c r="D6350">
        <v>39</v>
      </c>
      <c r="E6350">
        <v>108</v>
      </c>
      <c r="F6350">
        <v>7.2</v>
      </c>
      <c r="G6350">
        <v>0</v>
      </c>
      <c r="H6350">
        <v>0</v>
      </c>
      <c r="I6350">
        <v>0</v>
      </c>
      <c r="J6350">
        <v>0</v>
      </c>
      <c r="K6350">
        <v>7.2</v>
      </c>
      <c r="L6350">
        <v>27</v>
      </c>
      <c r="M6350">
        <v>0</v>
      </c>
      <c r="N6350">
        <v>0</v>
      </c>
      <c r="O6350">
        <v>0</v>
      </c>
      <c r="P6350">
        <v>27</v>
      </c>
      <c r="Q6350">
        <v>27</v>
      </c>
      <c r="R6350" s="3">
        <v>1</v>
      </c>
      <c r="S6350">
        <v>0</v>
      </c>
      <c r="T6350">
        <v>0</v>
      </c>
      <c r="U6350" t="s">
        <v>2040</v>
      </c>
      <c r="V6350" t="s">
        <v>106</v>
      </c>
      <c r="W6350" s="4">
        <v>0.45833333333333331</v>
      </c>
      <c r="X6350" s="4">
        <v>0.50486111111111109</v>
      </c>
      <c r="Y6350" t="s">
        <v>229</v>
      </c>
      <c r="Z6350" t="s">
        <v>366</v>
      </c>
      <c r="AA6350">
        <v>59</v>
      </c>
      <c r="AB6350" t="s">
        <v>6679</v>
      </c>
      <c r="AC6350">
        <v>4</v>
      </c>
      <c r="AD6350" t="s">
        <v>1053</v>
      </c>
      <c r="AE6350">
        <v>4</v>
      </c>
      <c r="AF6350">
        <v>0</v>
      </c>
      <c r="AG6350">
        <v>0</v>
      </c>
      <c r="AH6350">
        <v>0</v>
      </c>
      <c r="AI6350">
        <v>0</v>
      </c>
      <c r="AJ6350">
        <v>95929</v>
      </c>
      <c r="AK6350" t="s">
        <v>61</v>
      </c>
      <c r="AL6350" t="s">
        <v>61</v>
      </c>
      <c r="AM6350" t="s">
        <v>61</v>
      </c>
      <c r="AN6350" t="s">
        <v>61</v>
      </c>
      <c r="AO6350" t="s">
        <v>61</v>
      </c>
      <c r="AP6350">
        <v>1</v>
      </c>
      <c r="AQ6350" t="str">
        <f t="shared" si="399"/>
        <v>MATH</v>
      </c>
      <c r="AR6350" t="str">
        <f t="shared" si="399"/>
        <v>930</v>
      </c>
      <c r="AS6350" t="str">
        <f t="shared" si="396"/>
        <v>Sali</v>
      </c>
      <c r="AT6350" t="str">
        <f t="shared" si="397"/>
        <v xml:space="preserve">MATH930Salim Mohamad Ali </v>
      </c>
      <c r="AU6350" t="str">
        <f t="shared" si="398"/>
        <v>MATH930-39</v>
      </c>
      <c r="AV6350" t="s">
        <v>4831</v>
      </c>
      <c r="AW6350" t="s">
        <v>4832</v>
      </c>
      <c r="AX6350" t="s">
        <v>3000</v>
      </c>
    </row>
    <row r="6351" spans="1:51" x14ac:dyDescent="0.2">
      <c r="A6351" t="s">
        <v>1814</v>
      </c>
      <c r="B6351" t="s">
        <v>2038</v>
      </c>
      <c r="C6351">
        <v>930</v>
      </c>
      <c r="D6351">
        <v>40</v>
      </c>
      <c r="E6351">
        <v>108</v>
      </c>
      <c r="F6351">
        <v>7.2</v>
      </c>
      <c r="G6351">
        <v>0</v>
      </c>
      <c r="H6351">
        <v>0</v>
      </c>
      <c r="I6351">
        <v>0</v>
      </c>
      <c r="J6351">
        <v>0</v>
      </c>
      <c r="K6351">
        <v>7.2</v>
      </c>
      <c r="L6351">
        <v>27</v>
      </c>
      <c r="M6351">
        <v>0</v>
      </c>
      <c r="N6351">
        <v>0</v>
      </c>
      <c r="O6351">
        <v>0</v>
      </c>
      <c r="P6351">
        <v>27</v>
      </c>
      <c r="Q6351">
        <v>27</v>
      </c>
      <c r="R6351" s="3">
        <v>1</v>
      </c>
      <c r="S6351">
        <v>0</v>
      </c>
      <c r="T6351">
        <v>0</v>
      </c>
      <c r="U6351" t="s">
        <v>2040</v>
      </c>
      <c r="V6351" t="s">
        <v>106</v>
      </c>
      <c r="W6351" s="4">
        <v>0.45833333333333331</v>
      </c>
      <c r="X6351" s="4">
        <v>0.50486111111111109</v>
      </c>
      <c r="Y6351" t="s">
        <v>229</v>
      </c>
      <c r="Z6351" t="s">
        <v>246</v>
      </c>
      <c r="AA6351">
        <v>49</v>
      </c>
      <c r="AB6351" t="s">
        <v>6673</v>
      </c>
      <c r="AC6351">
        <v>4</v>
      </c>
      <c r="AD6351" t="s">
        <v>1053</v>
      </c>
      <c r="AE6351">
        <v>4</v>
      </c>
      <c r="AF6351">
        <v>0</v>
      </c>
      <c r="AG6351">
        <v>0</v>
      </c>
      <c r="AH6351">
        <v>0</v>
      </c>
      <c r="AI6351">
        <v>0</v>
      </c>
      <c r="AJ6351">
        <v>95930</v>
      </c>
      <c r="AK6351" t="s">
        <v>61</v>
      </c>
      <c r="AL6351" t="s">
        <v>61</v>
      </c>
      <c r="AM6351" t="s">
        <v>61</v>
      </c>
      <c r="AN6351" t="s">
        <v>61</v>
      </c>
      <c r="AO6351" t="s">
        <v>61</v>
      </c>
      <c r="AP6351">
        <v>1</v>
      </c>
      <c r="AQ6351" t="str">
        <f t="shared" si="399"/>
        <v>MATH</v>
      </c>
      <c r="AR6351" t="str">
        <f t="shared" si="399"/>
        <v>930</v>
      </c>
      <c r="AS6351" t="str">
        <f t="shared" si="396"/>
        <v>Ghac</v>
      </c>
      <c r="AT6351" t="str">
        <f t="shared" si="397"/>
        <v>MATH930Ghacham Mariam Adnan</v>
      </c>
      <c r="AU6351" t="str">
        <f t="shared" si="398"/>
        <v>MATH930-40</v>
      </c>
      <c r="AV6351" t="s">
        <v>4821</v>
      </c>
      <c r="AW6351" t="s">
        <v>3231</v>
      </c>
      <c r="AX6351" t="s">
        <v>4822</v>
      </c>
    </row>
    <row r="6352" spans="1:51" x14ac:dyDescent="0.2">
      <c r="A6352" t="s">
        <v>1814</v>
      </c>
      <c r="B6352" t="s">
        <v>2038</v>
      </c>
      <c r="C6352">
        <v>930</v>
      </c>
      <c r="D6352">
        <v>41</v>
      </c>
      <c r="E6352">
        <v>108</v>
      </c>
      <c r="F6352">
        <v>7.2</v>
      </c>
      <c r="G6352">
        <v>0</v>
      </c>
      <c r="H6352">
        <v>0</v>
      </c>
      <c r="I6352">
        <v>0</v>
      </c>
      <c r="J6352">
        <v>0</v>
      </c>
      <c r="K6352">
        <v>7.2</v>
      </c>
      <c r="L6352">
        <v>27</v>
      </c>
      <c r="M6352">
        <v>0</v>
      </c>
      <c r="N6352">
        <v>0</v>
      </c>
      <c r="O6352">
        <v>0</v>
      </c>
      <c r="P6352">
        <v>27</v>
      </c>
      <c r="Q6352">
        <v>27</v>
      </c>
      <c r="R6352" s="3">
        <v>1</v>
      </c>
      <c r="S6352">
        <v>0</v>
      </c>
      <c r="T6352">
        <v>0</v>
      </c>
      <c r="U6352" t="s">
        <v>2040</v>
      </c>
      <c r="V6352" t="s">
        <v>106</v>
      </c>
      <c r="W6352" s="4">
        <v>0.45833333333333331</v>
      </c>
      <c r="X6352" s="4">
        <v>0.50486111111111109</v>
      </c>
      <c r="Y6352" t="s">
        <v>107</v>
      </c>
      <c r="Z6352" t="s">
        <v>124</v>
      </c>
      <c r="AA6352">
        <v>38</v>
      </c>
      <c r="AB6352" t="s">
        <v>6674</v>
      </c>
      <c r="AC6352">
        <v>4</v>
      </c>
      <c r="AD6352" t="s">
        <v>1053</v>
      </c>
      <c r="AE6352">
        <v>4</v>
      </c>
      <c r="AF6352">
        <v>0</v>
      </c>
      <c r="AG6352">
        <v>0</v>
      </c>
      <c r="AH6352">
        <v>0</v>
      </c>
      <c r="AI6352">
        <v>0</v>
      </c>
      <c r="AJ6352">
        <v>94714</v>
      </c>
      <c r="AK6352" t="s">
        <v>61</v>
      </c>
      <c r="AL6352" t="s">
        <v>61</v>
      </c>
      <c r="AM6352" t="s">
        <v>61</v>
      </c>
      <c r="AN6352" t="s">
        <v>61</v>
      </c>
      <c r="AO6352" t="s">
        <v>61</v>
      </c>
      <c r="AP6352">
        <v>1</v>
      </c>
      <c r="AQ6352" t="str">
        <f t="shared" si="399"/>
        <v>MATH</v>
      </c>
      <c r="AR6352" t="str">
        <f t="shared" si="399"/>
        <v>930</v>
      </c>
      <c r="AS6352" t="str">
        <f t="shared" si="396"/>
        <v xml:space="preserve">Guo </v>
      </c>
      <c r="AT6352" t="str">
        <f t="shared" si="397"/>
        <v xml:space="preserve">MATH930Guo Dan </v>
      </c>
      <c r="AU6352" t="str">
        <f t="shared" si="398"/>
        <v>MATH930-41</v>
      </c>
      <c r="AV6352" t="s">
        <v>3845</v>
      </c>
      <c r="AW6352" t="s">
        <v>4823</v>
      </c>
    </row>
    <row r="6353" spans="1:50" x14ac:dyDescent="0.2">
      <c r="A6353" t="s">
        <v>1814</v>
      </c>
      <c r="B6353" t="s">
        <v>2038</v>
      </c>
      <c r="C6353">
        <v>930</v>
      </c>
      <c r="D6353">
        <v>42</v>
      </c>
      <c r="E6353">
        <v>108</v>
      </c>
      <c r="F6353">
        <v>7.2</v>
      </c>
      <c r="G6353">
        <v>0</v>
      </c>
      <c r="H6353">
        <v>0</v>
      </c>
      <c r="I6353">
        <v>0</v>
      </c>
      <c r="J6353">
        <v>0</v>
      </c>
      <c r="K6353">
        <v>7.2</v>
      </c>
      <c r="L6353">
        <v>27</v>
      </c>
      <c r="M6353">
        <v>0</v>
      </c>
      <c r="N6353">
        <v>0</v>
      </c>
      <c r="O6353">
        <v>0</v>
      </c>
      <c r="P6353">
        <v>27</v>
      </c>
      <c r="Q6353">
        <v>27</v>
      </c>
      <c r="R6353" s="3">
        <v>1</v>
      </c>
      <c r="S6353">
        <v>0</v>
      </c>
      <c r="T6353">
        <v>0</v>
      </c>
      <c r="U6353" t="s">
        <v>2040</v>
      </c>
      <c r="V6353" t="s">
        <v>106</v>
      </c>
      <c r="W6353" s="4">
        <v>0.45833333333333331</v>
      </c>
      <c r="X6353" s="4">
        <v>0.50486111111111109</v>
      </c>
      <c r="Y6353" t="s">
        <v>107</v>
      </c>
      <c r="Z6353" t="s">
        <v>275</v>
      </c>
      <c r="AA6353">
        <v>38</v>
      </c>
      <c r="AB6353" t="s">
        <v>6676</v>
      </c>
      <c r="AC6353">
        <v>4</v>
      </c>
      <c r="AD6353" t="s">
        <v>1053</v>
      </c>
      <c r="AE6353">
        <v>4</v>
      </c>
      <c r="AF6353">
        <v>0</v>
      </c>
      <c r="AG6353">
        <v>0</v>
      </c>
      <c r="AH6353">
        <v>0</v>
      </c>
      <c r="AI6353">
        <v>0</v>
      </c>
      <c r="AJ6353">
        <v>94715</v>
      </c>
      <c r="AK6353" t="s">
        <v>61</v>
      </c>
      <c r="AL6353" t="s">
        <v>61</v>
      </c>
      <c r="AM6353" t="s">
        <v>61</v>
      </c>
      <c r="AN6353" t="s">
        <v>61</v>
      </c>
      <c r="AO6353" t="s">
        <v>61</v>
      </c>
      <c r="AP6353">
        <v>1</v>
      </c>
      <c r="AQ6353" t="str">
        <f t="shared" si="399"/>
        <v>MATH</v>
      </c>
      <c r="AR6353" t="str">
        <f t="shared" si="399"/>
        <v>930</v>
      </c>
      <c r="AS6353" t="str">
        <f t="shared" si="396"/>
        <v>Haja</v>
      </c>
      <c r="AT6353" t="str">
        <f t="shared" si="397"/>
        <v xml:space="preserve">MATH930Hajaiej Hichem </v>
      </c>
      <c r="AU6353" t="str">
        <f t="shared" si="398"/>
        <v>MATH930-42</v>
      </c>
      <c r="AV6353" t="s">
        <v>4826</v>
      </c>
      <c r="AW6353" t="s">
        <v>4827</v>
      </c>
    </row>
    <row r="6354" spans="1:50" x14ac:dyDescent="0.2">
      <c r="A6354" t="s">
        <v>1814</v>
      </c>
      <c r="B6354" t="s">
        <v>2038</v>
      </c>
      <c r="C6354">
        <v>930</v>
      </c>
      <c r="D6354">
        <v>43</v>
      </c>
      <c r="E6354">
        <v>112</v>
      </c>
      <c r="F6354">
        <v>7.47</v>
      </c>
      <c r="G6354">
        <v>0</v>
      </c>
      <c r="H6354">
        <v>0</v>
      </c>
      <c r="I6354">
        <v>0</v>
      </c>
      <c r="J6354">
        <v>0</v>
      </c>
      <c r="K6354">
        <v>7.47</v>
      </c>
      <c r="L6354">
        <v>28</v>
      </c>
      <c r="M6354">
        <v>0</v>
      </c>
      <c r="N6354">
        <v>0</v>
      </c>
      <c r="O6354">
        <v>0</v>
      </c>
      <c r="P6354">
        <v>28</v>
      </c>
      <c r="Q6354">
        <v>27</v>
      </c>
      <c r="R6354" s="3">
        <v>1.0369999999999999</v>
      </c>
      <c r="S6354">
        <v>0</v>
      </c>
      <c r="T6354">
        <v>0</v>
      </c>
      <c r="U6354" t="s">
        <v>2040</v>
      </c>
      <c r="V6354" t="s">
        <v>106</v>
      </c>
      <c r="W6354" s="4">
        <v>0.51041666666666663</v>
      </c>
      <c r="X6354" s="4">
        <v>0.55694444444444446</v>
      </c>
      <c r="Y6354" t="s">
        <v>107</v>
      </c>
      <c r="Z6354" t="s">
        <v>282</v>
      </c>
      <c r="AA6354">
        <v>39</v>
      </c>
      <c r="AB6354" t="s">
        <v>6677</v>
      </c>
      <c r="AC6354">
        <v>4</v>
      </c>
      <c r="AD6354" t="s">
        <v>1053</v>
      </c>
      <c r="AE6354">
        <v>4</v>
      </c>
      <c r="AF6354">
        <v>0</v>
      </c>
      <c r="AG6354">
        <v>0</v>
      </c>
      <c r="AH6354">
        <v>0</v>
      </c>
      <c r="AI6354">
        <v>0</v>
      </c>
      <c r="AJ6354">
        <v>94716</v>
      </c>
      <c r="AK6354" t="s">
        <v>61</v>
      </c>
      <c r="AL6354" t="s">
        <v>61</v>
      </c>
      <c r="AM6354" t="s">
        <v>61</v>
      </c>
      <c r="AN6354" t="s">
        <v>61</v>
      </c>
      <c r="AO6354" t="s">
        <v>61</v>
      </c>
      <c r="AP6354">
        <v>1</v>
      </c>
      <c r="AQ6354" t="str">
        <f t="shared" si="399"/>
        <v>MATH</v>
      </c>
      <c r="AR6354" t="str">
        <f t="shared" si="399"/>
        <v>930</v>
      </c>
      <c r="AS6354" t="str">
        <f t="shared" si="396"/>
        <v>Subu</v>
      </c>
      <c r="AT6354" t="str">
        <f t="shared" si="397"/>
        <v>MATH930Subuyuj Gustavo Antonio</v>
      </c>
      <c r="AU6354" t="str">
        <f t="shared" si="398"/>
        <v>MATH930-43</v>
      </c>
      <c r="AV6354" t="s">
        <v>4828</v>
      </c>
      <c r="AW6354" t="s">
        <v>3929</v>
      </c>
      <c r="AX6354" t="s">
        <v>2970</v>
      </c>
    </row>
    <row r="6355" spans="1:50" x14ac:dyDescent="0.2">
      <c r="A6355" t="s">
        <v>1814</v>
      </c>
      <c r="B6355" t="s">
        <v>2038</v>
      </c>
      <c r="C6355">
        <v>930</v>
      </c>
      <c r="D6355">
        <v>44</v>
      </c>
      <c r="E6355">
        <v>108</v>
      </c>
      <c r="F6355">
        <v>7.2</v>
      </c>
      <c r="G6355">
        <v>0</v>
      </c>
      <c r="H6355">
        <v>0</v>
      </c>
      <c r="I6355">
        <v>0</v>
      </c>
      <c r="J6355">
        <v>0</v>
      </c>
      <c r="K6355">
        <v>7.2</v>
      </c>
      <c r="L6355">
        <v>27</v>
      </c>
      <c r="M6355">
        <v>0</v>
      </c>
      <c r="N6355">
        <v>0</v>
      </c>
      <c r="O6355">
        <v>0</v>
      </c>
      <c r="P6355">
        <v>27</v>
      </c>
      <c r="Q6355">
        <v>27</v>
      </c>
      <c r="R6355" s="3">
        <v>1</v>
      </c>
      <c r="S6355">
        <v>0</v>
      </c>
      <c r="T6355">
        <v>0</v>
      </c>
      <c r="U6355" t="s">
        <v>2040</v>
      </c>
      <c r="V6355" t="s">
        <v>106</v>
      </c>
      <c r="W6355" s="4">
        <v>0.51041666666666663</v>
      </c>
      <c r="X6355" s="4">
        <v>0.55694444444444446</v>
      </c>
      <c r="Y6355" t="s">
        <v>107</v>
      </c>
      <c r="Z6355" t="s">
        <v>124</v>
      </c>
      <c r="AA6355">
        <v>38</v>
      </c>
      <c r="AB6355" t="s">
        <v>6669</v>
      </c>
      <c r="AC6355">
        <v>4</v>
      </c>
      <c r="AD6355" t="s">
        <v>1053</v>
      </c>
      <c r="AE6355">
        <v>4</v>
      </c>
      <c r="AF6355">
        <v>0</v>
      </c>
      <c r="AG6355">
        <v>0</v>
      </c>
      <c r="AH6355">
        <v>0</v>
      </c>
      <c r="AI6355">
        <v>0</v>
      </c>
      <c r="AJ6355">
        <v>94717</v>
      </c>
      <c r="AK6355" t="s">
        <v>61</v>
      </c>
      <c r="AL6355" t="s">
        <v>61</v>
      </c>
      <c r="AM6355" t="s">
        <v>61</v>
      </c>
      <c r="AN6355" t="s">
        <v>61</v>
      </c>
      <c r="AO6355" t="s">
        <v>61</v>
      </c>
      <c r="AP6355">
        <v>1</v>
      </c>
      <c r="AQ6355" t="str">
        <f t="shared" si="399"/>
        <v>MATH</v>
      </c>
      <c r="AR6355" t="str">
        <f t="shared" si="399"/>
        <v>930</v>
      </c>
      <c r="AS6355" t="str">
        <f t="shared" si="396"/>
        <v>He F</v>
      </c>
      <c r="AT6355" t="str">
        <f t="shared" si="397"/>
        <v>MATH930He Fendi Yuan</v>
      </c>
      <c r="AU6355" t="str">
        <f t="shared" si="398"/>
        <v>MATH930-44</v>
      </c>
      <c r="AV6355" t="s">
        <v>3193</v>
      </c>
      <c r="AW6355" t="s">
        <v>4816</v>
      </c>
      <c r="AX6355" t="s">
        <v>27</v>
      </c>
    </row>
    <row r="6356" spans="1:50" x14ac:dyDescent="0.2">
      <c r="A6356" t="s">
        <v>1814</v>
      </c>
      <c r="B6356" t="s">
        <v>2038</v>
      </c>
      <c r="C6356">
        <v>930</v>
      </c>
      <c r="D6356">
        <v>45</v>
      </c>
      <c r="E6356">
        <v>104</v>
      </c>
      <c r="F6356">
        <v>6.93</v>
      </c>
      <c r="G6356">
        <v>0</v>
      </c>
      <c r="H6356">
        <v>0</v>
      </c>
      <c r="I6356">
        <v>0</v>
      </c>
      <c r="J6356">
        <v>0</v>
      </c>
      <c r="K6356">
        <v>6.93</v>
      </c>
      <c r="L6356">
        <v>26</v>
      </c>
      <c r="M6356">
        <v>0</v>
      </c>
      <c r="N6356">
        <v>0</v>
      </c>
      <c r="O6356">
        <v>0</v>
      </c>
      <c r="P6356">
        <v>26</v>
      </c>
      <c r="Q6356">
        <v>27</v>
      </c>
      <c r="R6356" s="3">
        <v>0.96299999999999997</v>
      </c>
      <c r="S6356">
        <v>0</v>
      </c>
      <c r="T6356">
        <v>0</v>
      </c>
      <c r="U6356" t="s">
        <v>2040</v>
      </c>
      <c r="V6356" t="s">
        <v>106</v>
      </c>
      <c r="W6356" s="4">
        <v>0.51041666666666663</v>
      </c>
      <c r="X6356" s="4">
        <v>0.55694444444444446</v>
      </c>
      <c r="Y6356" t="s">
        <v>107</v>
      </c>
      <c r="Z6356" t="s">
        <v>275</v>
      </c>
      <c r="AA6356">
        <v>38</v>
      </c>
      <c r="AB6356" t="s">
        <v>6675</v>
      </c>
      <c r="AC6356">
        <v>4</v>
      </c>
      <c r="AD6356" t="s">
        <v>1053</v>
      </c>
      <c r="AE6356">
        <v>4</v>
      </c>
      <c r="AF6356">
        <v>0</v>
      </c>
      <c r="AG6356">
        <v>0</v>
      </c>
      <c r="AH6356">
        <v>0</v>
      </c>
      <c r="AI6356">
        <v>0</v>
      </c>
      <c r="AJ6356">
        <v>95275</v>
      </c>
      <c r="AK6356" t="s">
        <v>61</v>
      </c>
      <c r="AL6356" t="s">
        <v>61</v>
      </c>
      <c r="AM6356" t="s">
        <v>61</v>
      </c>
      <c r="AN6356" t="s">
        <v>61</v>
      </c>
      <c r="AO6356" t="s">
        <v>61</v>
      </c>
      <c r="AP6356">
        <v>1</v>
      </c>
      <c r="AQ6356" t="str">
        <f t="shared" si="399"/>
        <v>MATH</v>
      </c>
      <c r="AR6356" t="str">
        <f t="shared" si="399"/>
        <v>930</v>
      </c>
      <c r="AS6356" t="str">
        <f t="shared" si="396"/>
        <v>Haru</v>
      </c>
      <c r="AT6356" t="str">
        <f t="shared" si="397"/>
        <v xml:space="preserve">MATH930Harutyunyan Anahit </v>
      </c>
      <c r="AU6356" t="str">
        <f t="shared" si="398"/>
        <v>MATH930-45</v>
      </c>
      <c r="AV6356" t="s">
        <v>4824</v>
      </c>
      <c r="AW6356" t="s">
        <v>4825</v>
      </c>
    </row>
    <row r="6357" spans="1:50" x14ac:dyDescent="0.2">
      <c r="A6357" t="s">
        <v>1814</v>
      </c>
      <c r="B6357" t="s">
        <v>2038</v>
      </c>
      <c r="C6357">
        <v>930</v>
      </c>
      <c r="D6357">
        <v>46</v>
      </c>
      <c r="E6357">
        <v>108</v>
      </c>
      <c r="F6357">
        <v>7.2</v>
      </c>
      <c r="G6357">
        <v>0</v>
      </c>
      <c r="H6357">
        <v>0</v>
      </c>
      <c r="I6357">
        <v>0</v>
      </c>
      <c r="J6357">
        <v>0</v>
      </c>
      <c r="K6357">
        <v>7.2</v>
      </c>
      <c r="L6357">
        <v>27</v>
      </c>
      <c r="M6357">
        <v>0</v>
      </c>
      <c r="N6357">
        <v>0</v>
      </c>
      <c r="O6357">
        <v>0</v>
      </c>
      <c r="P6357">
        <v>27</v>
      </c>
      <c r="Q6357">
        <v>27</v>
      </c>
      <c r="R6357" s="3">
        <v>1</v>
      </c>
      <c r="S6357">
        <v>0</v>
      </c>
      <c r="T6357">
        <v>0</v>
      </c>
      <c r="U6357" t="s">
        <v>2040</v>
      </c>
      <c r="V6357" t="s">
        <v>106</v>
      </c>
      <c r="W6357" s="4">
        <v>0.51041666666666663</v>
      </c>
      <c r="X6357" s="4">
        <v>0.55694444444444446</v>
      </c>
      <c r="Y6357" t="s">
        <v>107</v>
      </c>
      <c r="Z6357" t="s">
        <v>320</v>
      </c>
      <c r="AA6357">
        <v>38</v>
      </c>
      <c r="AB6357" t="s">
        <v>6663</v>
      </c>
      <c r="AC6357">
        <v>4</v>
      </c>
      <c r="AD6357" t="s">
        <v>1053</v>
      </c>
      <c r="AE6357">
        <v>4</v>
      </c>
      <c r="AF6357">
        <v>0</v>
      </c>
      <c r="AG6357">
        <v>0</v>
      </c>
      <c r="AH6357">
        <v>0</v>
      </c>
      <c r="AI6357">
        <v>0</v>
      </c>
      <c r="AJ6357">
        <v>95295</v>
      </c>
      <c r="AK6357" t="s">
        <v>61</v>
      </c>
      <c r="AL6357" t="s">
        <v>61</v>
      </c>
      <c r="AM6357" t="s">
        <v>61</v>
      </c>
      <c r="AN6357" t="s">
        <v>61</v>
      </c>
      <c r="AO6357" t="s">
        <v>61</v>
      </c>
      <c r="AP6357">
        <v>1</v>
      </c>
      <c r="AQ6357" t="str">
        <f t="shared" si="399"/>
        <v>MATH</v>
      </c>
      <c r="AR6357" t="str">
        <f t="shared" si="399"/>
        <v>930</v>
      </c>
      <c r="AS6357" t="str">
        <f t="shared" si="396"/>
        <v>Peti</v>
      </c>
      <c r="AT6357" t="str">
        <f t="shared" si="397"/>
        <v xml:space="preserve">MATH930Petikyan Gohar </v>
      </c>
      <c r="AU6357" t="str">
        <f t="shared" si="398"/>
        <v>MATH930-46</v>
      </c>
      <c r="AV6357" t="s">
        <v>4806</v>
      </c>
      <c r="AW6357" t="s">
        <v>4791</v>
      </c>
    </row>
    <row r="6358" spans="1:50" x14ac:dyDescent="0.2">
      <c r="A6358" t="s">
        <v>1814</v>
      </c>
      <c r="B6358" t="s">
        <v>2038</v>
      </c>
      <c r="C6358">
        <v>930</v>
      </c>
      <c r="D6358">
        <v>47</v>
      </c>
      <c r="E6358">
        <v>92</v>
      </c>
      <c r="F6358">
        <v>6.13</v>
      </c>
      <c r="G6358">
        <v>0</v>
      </c>
      <c r="H6358">
        <v>0</v>
      </c>
      <c r="I6358">
        <v>0</v>
      </c>
      <c r="J6358">
        <v>0</v>
      </c>
      <c r="K6358">
        <v>6.13</v>
      </c>
      <c r="L6358">
        <v>23</v>
      </c>
      <c r="M6358">
        <v>0</v>
      </c>
      <c r="N6358">
        <v>0</v>
      </c>
      <c r="O6358">
        <v>0</v>
      </c>
      <c r="P6358">
        <v>23</v>
      </c>
      <c r="Q6358">
        <v>27</v>
      </c>
      <c r="R6358" s="3">
        <v>0.85189999999999999</v>
      </c>
      <c r="S6358">
        <v>0</v>
      </c>
      <c r="T6358">
        <v>0</v>
      </c>
      <c r="U6358" t="s">
        <v>2040</v>
      </c>
      <c r="V6358" t="s">
        <v>106</v>
      </c>
      <c r="W6358" s="4">
        <v>0.51041666666666663</v>
      </c>
      <c r="X6358" s="4">
        <v>0.55694444444444446</v>
      </c>
      <c r="Y6358" t="s">
        <v>229</v>
      </c>
      <c r="Z6358" t="s">
        <v>495</v>
      </c>
      <c r="AA6358">
        <v>37</v>
      </c>
      <c r="AB6358" t="s">
        <v>6680</v>
      </c>
      <c r="AC6358">
        <v>4</v>
      </c>
      <c r="AD6358" t="s">
        <v>1053</v>
      </c>
      <c r="AE6358">
        <v>4</v>
      </c>
      <c r="AF6358">
        <v>0</v>
      </c>
      <c r="AG6358">
        <v>0</v>
      </c>
      <c r="AH6358">
        <v>0</v>
      </c>
      <c r="AI6358">
        <v>0</v>
      </c>
      <c r="AJ6358">
        <v>95931</v>
      </c>
      <c r="AK6358" t="s">
        <v>61</v>
      </c>
      <c r="AL6358" t="s">
        <v>61</v>
      </c>
      <c r="AM6358" t="s">
        <v>61</v>
      </c>
      <c r="AN6358" t="s">
        <v>61</v>
      </c>
      <c r="AO6358" t="s">
        <v>61</v>
      </c>
      <c r="AP6358">
        <v>1</v>
      </c>
      <c r="AQ6358" t="str">
        <f t="shared" si="399"/>
        <v>MATH</v>
      </c>
      <c r="AR6358" t="str">
        <f t="shared" si="399"/>
        <v>930</v>
      </c>
      <c r="AS6358" t="str">
        <f t="shared" si="396"/>
        <v>Mers</v>
      </c>
      <c r="AT6358" t="str">
        <f t="shared" si="397"/>
        <v>MATH930Mersha Mesfin Kelkay</v>
      </c>
      <c r="AU6358" t="str">
        <f t="shared" si="398"/>
        <v>MATH930-47</v>
      </c>
      <c r="AV6358" t="s">
        <v>4833</v>
      </c>
      <c r="AW6358" t="s">
        <v>4834</v>
      </c>
      <c r="AX6358" t="s">
        <v>4835</v>
      </c>
    </row>
    <row r="6359" spans="1:50" x14ac:dyDescent="0.2">
      <c r="A6359" t="s">
        <v>1814</v>
      </c>
      <c r="B6359" t="s">
        <v>2038</v>
      </c>
      <c r="C6359">
        <v>930</v>
      </c>
      <c r="D6359">
        <v>48</v>
      </c>
      <c r="E6359">
        <v>96</v>
      </c>
      <c r="F6359">
        <v>6.4</v>
      </c>
      <c r="G6359">
        <v>0</v>
      </c>
      <c r="H6359">
        <v>0</v>
      </c>
      <c r="I6359">
        <v>0</v>
      </c>
      <c r="J6359">
        <v>0</v>
      </c>
      <c r="K6359">
        <v>6.4</v>
      </c>
      <c r="L6359">
        <v>24</v>
      </c>
      <c r="M6359">
        <v>0</v>
      </c>
      <c r="N6359">
        <v>0</v>
      </c>
      <c r="O6359">
        <v>0</v>
      </c>
      <c r="P6359">
        <v>24</v>
      </c>
      <c r="Q6359">
        <v>27</v>
      </c>
      <c r="R6359" s="3">
        <v>0.88890000000000002</v>
      </c>
      <c r="S6359">
        <v>0</v>
      </c>
      <c r="T6359">
        <v>0</v>
      </c>
      <c r="U6359" t="s">
        <v>2040</v>
      </c>
      <c r="V6359" t="s">
        <v>106</v>
      </c>
      <c r="W6359" s="4">
        <v>0.56944444444444442</v>
      </c>
      <c r="X6359" s="4">
        <v>0.61597222222222225</v>
      </c>
      <c r="Y6359" t="s">
        <v>229</v>
      </c>
      <c r="Z6359" t="s">
        <v>752</v>
      </c>
      <c r="AA6359">
        <v>35</v>
      </c>
      <c r="AB6359" t="s">
        <v>6680</v>
      </c>
      <c r="AC6359">
        <v>4</v>
      </c>
      <c r="AD6359" t="s">
        <v>1053</v>
      </c>
      <c r="AE6359">
        <v>4</v>
      </c>
      <c r="AF6359">
        <v>0</v>
      </c>
      <c r="AG6359">
        <v>0</v>
      </c>
      <c r="AH6359">
        <v>0</v>
      </c>
      <c r="AI6359">
        <v>0</v>
      </c>
      <c r="AJ6359">
        <v>95932</v>
      </c>
      <c r="AK6359" t="s">
        <v>61</v>
      </c>
      <c r="AL6359" t="s">
        <v>61</v>
      </c>
      <c r="AM6359" t="s">
        <v>61</v>
      </c>
      <c r="AN6359" t="s">
        <v>61</v>
      </c>
      <c r="AO6359" t="s">
        <v>61</v>
      </c>
      <c r="AP6359">
        <v>1</v>
      </c>
      <c r="AQ6359" t="str">
        <f t="shared" si="399"/>
        <v>MATH</v>
      </c>
      <c r="AR6359" t="str">
        <f t="shared" si="399"/>
        <v>930</v>
      </c>
      <c r="AS6359" t="str">
        <f t="shared" si="396"/>
        <v>Mers</v>
      </c>
      <c r="AT6359" t="str">
        <f t="shared" si="397"/>
        <v>MATH930Mersha Mesfin Kelkay</v>
      </c>
      <c r="AU6359" t="str">
        <f t="shared" si="398"/>
        <v>MATH930-48</v>
      </c>
      <c r="AV6359" t="s">
        <v>4833</v>
      </c>
      <c r="AW6359" t="s">
        <v>4834</v>
      </c>
      <c r="AX6359" t="s">
        <v>4835</v>
      </c>
    </row>
    <row r="6360" spans="1:50" x14ac:dyDescent="0.2">
      <c r="A6360" t="s">
        <v>1814</v>
      </c>
      <c r="B6360" t="s">
        <v>2038</v>
      </c>
      <c r="C6360">
        <v>930</v>
      </c>
      <c r="D6360">
        <v>52</v>
      </c>
      <c r="E6360">
        <v>100</v>
      </c>
      <c r="F6360">
        <v>6.67</v>
      </c>
      <c r="G6360">
        <v>0</v>
      </c>
      <c r="H6360">
        <v>0</v>
      </c>
      <c r="I6360">
        <v>0</v>
      </c>
      <c r="J6360">
        <v>0</v>
      </c>
      <c r="K6360">
        <v>6.67</v>
      </c>
      <c r="L6360">
        <v>25</v>
      </c>
      <c r="M6360">
        <v>0</v>
      </c>
      <c r="N6360">
        <v>0</v>
      </c>
      <c r="O6360">
        <v>0</v>
      </c>
      <c r="P6360">
        <v>25</v>
      </c>
      <c r="Q6360">
        <v>27</v>
      </c>
      <c r="R6360" s="3">
        <v>0.92589999999999995</v>
      </c>
      <c r="S6360">
        <v>0</v>
      </c>
      <c r="T6360">
        <v>0</v>
      </c>
      <c r="U6360" t="s">
        <v>2040</v>
      </c>
      <c r="V6360" t="s">
        <v>106</v>
      </c>
      <c r="W6360" s="4">
        <v>0.62847222222222221</v>
      </c>
      <c r="X6360" s="4">
        <v>0.67499999999999993</v>
      </c>
      <c r="Y6360" t="s">
        <v>229</v>
      </c>
      <c r="Z6360" t="s">
        <v>495</v>
      </c>
      <c r="AA6360">
        <v>37</v>
      </c>
      <c r="AB6360" t="s">
        <v>6678</v>
      </c>
      <c r="AC6360">
        <v>4</v>
      </c>
      <c r="AD6360" t="s">
        <v>1053</v>
      </c>
      <c r="AE6360">
        <v>4</v>
      </c>
      <c r="AF6360">
        <v>0</v>
      </c>
      <c r="AG6360">
        <v>0</v>
      </c>
      <c r="AH6360">
        <v>0</v>
      </c>
      <c r="AI6360">
        <v>0</v>
      </c>
      <c r="AJ6360">
        <v>95936</v>
      </c>
      <c r="AK6360" t="s">
        <v>61</v>
      </c>
      <c r="AL6360" t="s">
        <v>61</v>
      </c>
      <c r="AM6360" t="s">
        <v>61</v>
      </c>
      <c r="AN6360" t="s">
        <v>61</v>
      </c>
      <c r="AO6360" t="s">
        <v>61</v>
      </c>
      <c r="AP6360">
        <v>1</v>
      </c>
      <c r="AQ6360" t="str">
        <f t="shared" si="399"/>
        <v>MATH</v>
      </c>
      <c r="AR6360" t="str">
        <f t="shared" si="399"/>
        <v>930</v>
      </c>
      <c r="AS6360" t="str">
        <f t="shared" si="396"/>
        <v>Ghar</v>
      </c>
      <c r="AT6360" t="str">
        <f t="shared" si="397"/>
        <v xml:space="preserve">MATH930Gharibjanyan Arshak </v>
      </c>
      <c r="AU6360" t="str">
        <f t="shared" si="398"/>
        <v>MATH930-52</v>
      </c>
      <c r="AV6360" t="s">
        <v>4829</v>
      </c>
      <c r="AW6360" t="s">
        <v>4830</v>
      </c>
    </row>
    <row r="6361" spans="1:50" x14ac:dyDescent="0.2">
      <c r="A6361" t="s">
        <v>1814</v>
      </c>
      <c r="B6361" t="s">
        <v>2038</v>
      </c>
      <c r="C6361">
        <v>930</v>
      </c>
      <c r="D6361">
        <v>54</v>
      </c>
      <c r="E6361">
        <v>84</v>
      </c>
      <c r="F6361">
        <v>5.6</v>
      </c>
      <c r="G6361">
        <v>0</v>
      </c>
      <c r="H6361">
        <v>0</v>
      </c>
      <c r="I6361">
        <v>0</v>
      </c>
      <c r="J6361">
        <v>0</v>
      </c>
      <c r="K6361">
        <v>5.6</v>
      </c>
      <c r="L6361">
        <v>21</v>
      </c>
      <c r="M6361">
        <v>0</v>
      </c>
      <c r="N6361">
        <v>0</v>
      </c>
      <c r="O6361">
        <v>0</v>
      </c>
      <c r="P6361">
        <v>21</v>
      </c>
      <c r="Q6361">
        <v>27</v>
      </c>
      <c r="R6361" s="3">
        <v>0.77780000000000005</v>
      </c>
      <c r="S6361">
        <v>0</v>
      </c>
      <c r="T6361">
        <v>0</v>
      </c>
      <c r="U6361" t="s">
        <v>2040</v>
      </c>
      <c r="V6361" t="s">
        <v>106</v>
      </c>
      <c r="W6361" s="4">
        <v>0.62847222222222221</v>
      </c>
      <c r="X6361" s="4">
        <v>0.67499999999999993</v>
      </c>
      <c r="Y6361" t="s">
        <v>229</v>
      </c>
      <c r="Z6361" t="s">
        <v>371</v>
      </c>
      <c r="AA6361">
        <v>34</v>
      </c>
      <c r="AB6361" t="s">
        <v>6680</v>
      </c>
      <c r="AC6361">
        <v>4</v>
      </c>
      <c r="AD6361" t="s">
        <v>1053</v>
      </c>
      <c r="AE6361">
        <v>4</v>
      </c>
      <c r="AF6361">
        <v>0</v>
      </c>
      <c r="AG6361">
        <v>0</v>
      </c>
      <c r="AH6361">
        <v>0</v>
      </c>
      <c r="AI6361">
        <v>0</v>
      </c>
      <c r="AJ6361">
        <v>95938</v>
      </c>
      <c r="AK6361" t="s">
        <v>61</v>
      </c>
      <c r="AL6361" t="s">
        <v>61</v>
      </c>
      <c r="AM6361" t="s">
        <v>61</v>
      </c>
      <c r="AN6361" t="s">
        <v>61</v>
      </c>
      <c r="AO6361" t="s">
        <v>61</v>
      </c>
      <c r="AP6361">
        <v>1</v>
      </c>
      <c r="AQ6361" t="str">
        <f t="shared" si="399"/>
        <v>MATH</v>
      </c>
      <c r="AR6361" t="str">
        <f t="shared" si="399"/>
        <v>930</v>
      </c>
      <c r="AS6361" t="str">
        <f t="shared" si="396"/>
        <v>Mers</v>
      </c>
      <c r="AT6361" t="str">
        <f t="shared" si="397"/>
        <v>MATH930Mersha Mesfin Kelkay</v>
      </c>
      <c r="AU6361" t="str">
        <f t="shared" si="398"/>
        <v>MATH930-54</v>
      </c>
      <c r="AV6361" t="s">
        <v>4833</v>
      </c>
      <c r="AW6361" t="s">
        <v>4834</v>
      </c>
      <c r="AX6361" t="s">
        <v>4835</v>
      </c>
    </row>
    <row r="6362" spans="1:50" x14ac:dyDescent="0.2">
      <c r="A6362" t="s">
        <v>1814</v>
      </c>
      <c r="B6362" t="s">
        <v>2038</v>
      </c>
      <c r="C6362">
        <v>930</v>
      </c>
      <c r="D6362">
        <v>55</v>
      </c>
      <c r="E6362">
        <v>104</v>
      </c>
      <c r="F6362">
        <v>6.93</v>
      </c>
      <c r="G6362">
        <v>0</v>
      </c>
      <c r="H6362">
        <v>0</v>
      </c>
      <c r="I6362">
        <v>0.27</v>
      </c>
      <c r="J6362">
        <v>0</v>
      </c>
      <c r="K6362">
        <v>6.93</v>
      </c>
      <c r="L6362">
        <v>26</v>
      </c>
      <c r="M6362">
        <v>1</v>
      </c>
      <c r="N6362">
        <v>0</v>
      </c>
      <c r="O6362">
        <v>0</v>
      </c>
      <c r="P6362">
        <v>26</v>
      </c>
      <c r="Q6362">
        <v>25</v>
      </c>
      <c r="R6362" s="3">
        <v>1.04</v>
      </c>
      <c r="S6362">
        <v>0</v>
      </c>
      <c r="T6362">
        <v>0</v>
      </c>
      <c r="U6362" t="s">
        <v>2040</v>
      </c>
      <c r="V6362" t="s">
        <v>106</v>
      </c>
      <c r="W6362" s="4">
        <v>0.62847222222222221</v>
      </c>
      <c r="X6362" s="4">
        <v>0.67499999999999993</v>
      </c>
      <c r="Y6362" t="s">
        <v>229</v>
      </c>
      <c r="Z6362" t="s">
        <v>230</v>
      </c>
      <c r="AA6362">
        <v>33</v>
      </c>
      <c r="AB6362" t="s">
        <v>6681</v>
      </c>
      <c r="AC6362">
        <v>4</v>
      </c>
      <c r="AD6362" t="s">
        <v>1053</v>
      </c>
      <c r="AE6362">
        <v>4</v>
      </c>
      <c r="AF6362">
        <v>19</v>
      </c>
      <c r="AG6362">
        <v>15</v>
      </c>
      <c r="AH6362">
        <v>2</v>
      </c>
      <c r="AI6362">
        <v>2</v>
      </c>
      <c r="AJ6362">
        <v>95939</v>
      </c>
      <c r="AK6362" t="s">
        <v>61</v>
      </c>
      <c r="AL6362" t="s">
        <v>61</v>
      </c>
      <c r="AM6362" t="s">
        <v>61</v>
      </c>
      <c r="AN6362" t="s">
        <v>61</v>
      </c>
      <c r="AO6362" t="s">
        <v>61</v>
      </c>
      <c r="AP6362">
        <v>1</v>
      </c>
      <c r="AQ6362" t="str">
        <f t="shared" si="399"/>
        <v>MATH</v>
      </c>
      <c r="AR6362" t="str">
        <f t="shared" si="399"/>
        <v>930</v>
      </c>
      <c r="AS6362" t="str">
        <f t="shared" si="396"/>
        <v>Rost</v>
      </c>
      <c r="AT6362" t="str">
        <f t="shared" si="397"/>
        <v xml:space="preserve">MATH930Rostami Nairi </v>
      </c>
      <c r="AU6362" t="str">
        <f t="shared" si="398"/>
        <v>MATH930-55</v>
      </c>
      <c r="AV6362" t="s">
        <v>4836</v>
      </c>
      <c r="AW6362" t="s">
        <v>4837</v>
      </c>
    </row>
    <row r="6363" spans="1:50" x14ac:dyDescent="0.2">
      <c r="A6363" t="s">
        <v>1814</v>
      </c>
      <c r="B6363" t="s">
        <v>2038</v>
      </c>
      <c r="C6363">
        <v>930</v>
      </c>
      <c r="D6363">
        <v>56</v>
      </c>
      <c r="E6363">
        <v>104</v>
      </c>
      <c r="F6363">
        <v>6.93</v>
      </c>
      <c r="G6363">
        <v>0</v>
      </c>
      <c r="H6363">
        <v>0</v>
      </c>
      <c r="I6363">
        <v>0</v>
      </c>
      <c r="J6363">
        <v>0</v>
      </c>
      <c r="K6363">
        <v>6.93</v>
      </c>
      <c r="L6363">
        <v>26</v>
      </c>
      <c r="M6363">
        <v>0</v>
      </c>
      <c r="N6363">
        <v>0</v>
      </c>
      <c r="O6363">
        <v>0</v>
      </c>
      <c r="P6363">
        <v>26</v>
      </c>
      <c r="Q6363">
        <v>27</v>
      </c>
      <c r="R6363" s="3">
        <v>0.96299999999999997</v>
      </c>
      <c r="S6363">
        <v>0</v>
      </c>
      <c r="T6363">
        <v>0</v>
      </c>
      <c r="U6363" t="s">
        <v>2040</v>
      </c>
      <c r="V6363" t="s">
        <v>106</v>
      </c>
      <c r="W6363" s="4">
        <v>0.33333333333333331</v>
      </c>
      <c r="X6363" s="4">
        <v>0.37986111111111115</v>
      </c>
      <c r="Y6363" t="s">
        <v>107</v>
      </c>
      <c r="Z6363" t="s">
        <v>595</v>
      </c>
      <c r="AA6363">
        <v>42</v>
      </c>
      <c r="AB6363" t="s">
        <v>6682</v>
      </c>
      <c r="AC6363">
        <v>4</v>
      </c>
      <c r="AD6363" t="s">
        <v>1053</v>
      </c>
      <c r="AE6363">
        <v>4</v>
      </c>
      <c r="AF6363">
        <v>0</v>
      </c>
      <c r="AG6363">
        <v>0</v>
      </c>
      <c r="AH6363">
        <v>0</v>
      </c>
      <c r="AI6363">
        <v>0</v>
      </c>
      <c r="AJ6363">
        <v>97484</v>
      </c>
      <c r="AK6363" t="s">
        <v>61</v>
      </c>
      <c r="AL6363" t="s">
        <v>61</v>
      </c>
      <c r="AM6363" t="s">
        <v>61</v>
      </c>
      <c r="AN6363" t="s">
        <v>61</v>
      </c>
      <c r="AO6363" t="s">
        <v>61</v>
      </c>
      <c r="AP6363">
        <v>1</v>
      </c>
      <c r="AQ6363" t="str">
        <f t="shared" si="399"/>
        <v>MATH</v>
      </c>
      <c r="AR6363" t="str">
        <f t="shared" si="399"/>
        <v>930</v>
      </c>
      <c r="AS6363" t="str">
        <f t="shared" si="396"/>
        <v>Yang</v>
      </c>
      <c r="AT6363" t="str">
        <f t="shared" si="397"/>
        <v>MATH930Yang Iris Yahsuan</v>
      </c>
      <c r="AU6363" t="str">
        <f t="shared" si="398"/>
        <v>MATH930-56</v>
      </c>
      <c r="AV6363" t="s">
        <v>4838</v>
      </c>
      <c r="AW6363" t="s">
        <v>2964</v>
      </c>
      <c r="AX6363" t="s">
        <v>4839</v>
      </c>
    </row>
    <row r="6364" spans="1:50" x14ac:dyDescent="0.2">
      <c r="A6364" t="s">
        <v>1814</v>
      </c>
      <c r="B6364" t="s">
        <v>2038</v>
      </c>
      <c r="C6364">
        <v>930</v>
      </c>
      <c r="D6364">
        <v>57</v>
      </c>
      <c r="E6364">
        <v>128</v>
      </c>
      <c r="F6364">
        <v>8.5299999999999994</v>
      </c>
      <c r="G6364">
        <v>0</v>
      </c>
      <c r="H6364">
        <v>0</v>
      </c>
      <c r="I6364">
        <v>0</v>
      </c>
      <c r="J6364">
        <v>0</v>
      </c>
      <c r="K6364">
        <v>8.5299999999999994</v>
      </c>
      <c r="L6364">
        <v>32</v>
      </c>
      <c r="M6364">
        <v>0</v>
      </c>
      <c r="N6364">
        <v>0</v>
      </c>
      <c r="O6364">
        <v>0</v>
      </c>
      <c r="P6364">
        <v>32</v>
      </c>
      <c r="Q6364">
        <v>25</v>
      </c>
      <c r="R6364" s="3">
        <v>1.28</v>
      </c>
      <c r="S6364">
        <v>0</v>
      </c>
      <c r="T6364">
        <v>0</v>
      </c>
      <c r="U6364" t="s">
        <v>2040</v>
      </c>
      <c r="V6364" t="s">
        <v>111</v>
      </c>
      <c r="W6364" s="4">
        <v>0.41666666666666669</v>
      </c>
      <c r="X6364" s="4">
        <v>0.4513888888888889</v>
      </c>
      <c r="Y6364" t="s">
        <v>229</v>
      </c>
      <c r="Z6364" t="s">
        <v>735</v>
      </c>
      <c r="AA6364">
        <v>54</v>
      </c>
      <c r="AB6364" t="s">
        <v>61</v>
      </c>
      <c r="AC6364">
        <v>4</v>
      </c>
      <c r="AD6364" t="s">
        <v>1053</v>
      </c>
      <c r="AE6364">
        <v>4</v>
      </c>
      <c r="AF6364">
        <v>32</v>
      </c>
      <c r="AG6364">
        <v>32</v>
      </c>
      <c r="AH6364">
        <v>0</v>
      </c>
      <c r="AI6364">
        <v>0</v>
      </c>
      <c r="AJ6364">
        <v>97493</v>
      </c>
      <c r="AK6364" t="s">
        <v>61</v>
      </c>
      <c r="AL6364" t="s">
        <v>61</v>
      </c>
      <c r="AM6364" t="s">
        <v>61</v>
      </c>
      <c r="AN6364" t="s">
        <v>61</v>
      </c>
      <c r="AO6364" t="s">
        <v>61</v>
      </c>
      <c r="AP6364">
        <v>1</v>
      </c>
      <c r="AQ6364" t="str">
        <f t="shared" si="399"/>
        <v>MATH</v>
      </c>
      <c r="AR6364" t="str">
        <f t="shared" si="399"/>
        <v>930</v>
      </c>
      <c r="AS6364" t="str">
        <f t="shared" si="396"/>
        <v xml:space="preserve"> </v>
      </c>
      <c r="AT6364" t="str">
        <f t="shared" si="397"/>
        <v xml:space="preserve">MATH930 </v>
      </c>
      <c r="AU6364" t="str">
        <f t="shared" si="398"/>
        <v>MATH930-57</v>
      </c>
    </row>
    <row r="6365" spans="1:50" x14ac:dyDescent="0.2">
      <c r="A6365" t="s">
        <v>1814</v>
      </c>
      <c r="B6365" t="s">
        <v>2038</v>
      </c>
      <c r="C6365">
        <v>930</v>
      </c>
      <c r="D6365" t="s">
        <v>125</v>
      </c>
      <c r="E6365">
        <v>5356</v>
      </c>
      <c r="F6365">
        <v>357.07</v>
      </c>
      <c r="G6365">
        <v>0</v>
      </c>
      <c r="H6365">
        <v>0</v>
      </c>
      <c r="I6365">
        <v>1.6</v>
      </c>
      <c r="J6365">
        <v>0.27</v>
      </c>
      <c r="K6365">
        <v>357.07</v>
      </c>
      <c r="L6365">
        <v>1339</v>
      </c>
      <c r="M6365">
        <v>6</v>
      </c>
      <c r="N6365">
        <v>1</v>
      </c>
      <c r="O6365">
        <v>1</v>
      </c>
      <c r="P6365">
        <v>1340</v>
      </c>
      <c r="Q6365">
        <v>1349</v>
      </c>
      <c r="R6365" s="3">
        <v>0.99329999999999996</v>
      </c>
      <c r="S6365">
        <v>0</v>
      </c>
      <c r="T6365">
        <v>4</v>
      </c>
      <c r="AQ6365" t="str">
        <f t="shared" si="399"/>
        <v>MATH</v>
      </c>
      <c r="AR6365" t="str">
        <f t="shared" si="399"/>
        <v>930</v>
      </c>
      <c r="AS6365" t="str">
        <f t="shared" si="396"/>
        <v/>
      </c>
      <c r="AT6365" t="str">
        <f t="shared" si="397"/>
        <v>MATH930</v>
      </c>
      <c r="AU6365" t="str">
        <f t="shared" si="398"/>
        <v>MATH930-***** CRSE TOTAL</v>
      </c>
    </row>
    <row r="6366" spans="1:50" x14ac:dyDescent="0.2">
      <c r="A6366" t="s">
        <v>1814</v>
      </c>
      <c r="B6366" t="s">
        <v>2038</v>
      </c>
      <c r="C6366">
        <v>1000</v>
      </c>
      <c r="D6366">
        <v>1</v>
      </c>
      <c r="E6366">
        <v>72</v>
      </c>
      <c r="F6366">
        <v>4.8</v>
      </c>
      <c r="G6366">
        <v>0</v>
      </c>
      <c r="H6366">
        <v>0</v>
      </c>
      <c r="I6366">
        <v>0</v>
      </c>
      <c r="J6366">
        <v>0</v>
      </c>
      <c r="K6366">
        <v>4.8</v>
      </c>
      <c r="L6366">
        <v>24</v>
      </c>
      <c r="M6366">
        <v>0</v>
      </c>
      <c r="N6366">
        <v>0</v>
      </c>
      <c r="O6366">
        <v>0</v>
      </c>
      <c r="P6366">
        <v>24</v>
      </c>
      <c r="Q6366">
        <v>24</v>
      </c>
      <c r="R6366" s="3">
        <v>1</v>
      </c>
      <c r="S6366">
        <v>0</v>
      </c>
      <c r="T6366">
        <v>0</v>
      </c>
      <c r="U6366" t="s">
        <v>2041</v>
      </c>
      <c r="V6366" t="s">
        <v>113</v>
      </c>
      <c r="W6366" s="4">
        <v>0.51041666666666663</v>
      </c>
      <c r="X6366" s="4">
        <v>0.5625</v>
      </c>
      <c r="Y6366" t="s">
        <v>107</v>
      </c>
      <c r="Z6366" t="s">
        <v>357</v>
      </c>
      <c r="AA6366">
        <v>24</v>
      </c>
      <c r="AB6366" t="s">
        <v>6683</v>
      </c>
      <c r="AC6366">
        <v>4</v>
      </c>
      <c r="AD6366">
        <v>1</v>
      </c>
      <c r="AE6366">
        <v>3</v>
      </c>
      <c r="AF6366">
        <v>5</v>
      </c>
      <c r="AG6366">
        <v>5</v>
      </c>
      <c r="AH6366">
        <v>0</v>
      </c>
      <c r="AI6366">
        <v>0</v>
      </c>
      <c r="AJ6366">
        <v>92257</v>
      </c>
      <c r="AK6366" t="s">
        <v>852</v>
      </c>
      <c r="AL6366" t="s">
        <v>61</v>
      </c>
      <c r="AM6366" t="s">
        <v>61</v>
      </c>
      <c r="AN6366" t="s">
        <v>61</v>
      </c>
      <c r="AO6366" t="s">
        <v>61</v>
      </c>
      <c r="AP6366">
        <v>1</v>
      </c>
      <c r="AQ6366" t="str">
        <f t="shared" si="399"/>
        <v>MATH</v>
      </c>
      <c r="AR6366" t="str">
        <f t="shared" si="399"/>
        <v>1000</v>
      </c>
      <c r="AS6366" t="str">
        <f t="shared" si="396"/>
        <v>Stev</v>
      </c>
      <c r="AT6366" t="str">
        <f t="shared" si="397"/>
        <v>MATH1000Stevenson Matthew Earl</v>
      </c>
      <c r="AU6366" t="str">
        <f t="shared" si="398"/>
        <v>MATH1000-1</v>
      </c>
      <c r="AV6366" t="s">
        <v>4840</v>
      </c>
      <c r="AW6366" t="s">
        <v>2998</v>
      </c>
      <c r="AX6366" t="s">
        <v>3944</v>
      </c>
    </row>
    <row r="6367" spans="1:50" x14ac:dyDescent="0.2">
      <c r="A6367" t="s">
        <v>1814</v>
      </c>
      <c r="B6367" t="s">
        <v>2038</v>
      </c>
      <c r="C6367">
        <v>1000</v>
      </c>
      <c r="D6367">
        <v>2</v>
      </c>
      <c r="E6367">
        <v>75</v>
      </c>
      <c r="F6367">
        <v>5</v>
      </c>
      <c r="G6367">
        <v>0</v>
      </c>
      <c r="H6367">
        <v>0</v>
      </c>
      <c r="I6367">
        <v>0</v>
      </c>
      <c r="J6367">
        <v>0</v>
      </c>
      <c r="K6367">
        <v>5</v>
      </c>
      <c r="L6367">
        <v>25</v>
      </c>
      <c r="M6367">
        <v>0</v>
      </c>
      <c r="N6367">
        <v>0</v>
      </c>
      <c r="O6367">
        <v>0</v>
      </c>
      <c r="P6367">
        <v>25</v>
      </c>
      <c r="Q6367">
        <v>25</v>
      </c>
      <c r="R6367" s="3">
        <v>1</v>
      </c>
      <c r="S6367">
        <v>0</v>
      </c>
      <c r="T6367">
        <v>0</v>
      </c>
      <c r="U6367" t="s">
        <v>2041</v>
      </c>
      <c r="V6367" t="s">
        <v>113</v>
      </c>
      <c r="W6367" s="4">
        <v>0.56944444444444442</v>
      </c>
      <c r="X6367" s="4">
        <v>0.62152777777777779</v>
      </c>
      <c r="Y6367" t="s">
        <v>123</v>
      </c>
      <c r="Z6367">
        <v>114</v>
      </c>
      <c r="AA6367">
        <v>30</v>
      </c>
      <c r="AB6367" t="s">
        <v>6683</v>
      </c>
      <c r="AC6367">
        <v>4</v>
      </c>
      <c r="AD6367">
        <v>1</v>
      </c>
      <c r="AE6367">
        <v>3</v>
      </c>
      <c r="AF6367">
        <v>4</v>
      </c>
      <c r="AG6367">
        <v>4</v>
      </c>
      <c r="AH6367">
        <v>0</v>
      </c>
      <c r="AI6367">
        <v>0</v>
      </c>
      <c r="AJ6367">
        <v>92258</v>
      </c>
      <c r="AK6367" t="s">
        <v>852</v>
      </c>
      <c r="AL6367" t="s">
        <v>61</v>
      </c>
      <c r="AM6367" t="s">
        <v>61</v>
      </c>
      <c r="AN6367" t="s">
        <v>61</v>
      </c>
      <c r="AO6367" t="s">
        <v>61</v>
      </c>
      <c r="AP6367">
        <v>1</v>
      </c>
      <c r="AQ6367" t="str">
        <f t="shared" si="399"/>
        <v>MATH</v>
      </c>
      <c r="AR6367" t="str">
        <f t="shared" si="399"/>
        <v>1000</v>
      </c>
      <c r="AS6367" t="str">
        <f t="shared" si="396"/>
        <v>Stev</v>
      </c>
      <c r="AT6367" t="str">
        <f t="shared" si="397"/>
        <v>MATH1000Stevenson Matthew Earl</v>
      </c>
      <c r="AU6367" t="str">
        <f t="shared" si="398"/>
        <v>MATH1000-2</v>
      </c>
      <c r="AV6367" t="s">
        <v>4840</v>
      </c>
      <c r="AW6367" t="s">
        <v>2998</v>
      </c>
      <c r="AX6367" t="s">
        <v>3944</v>
      </c>
    </row>
    <row r="6368" spans="1:50" x14ac:dyDescent="0.2">
      <c r="A6368" t="s">
        <v>1814</v>
      </c>
      <c r="B6368" t="s">
        <v>2038</v>
      </c>
      <c r="C6368">
        <v>1000</v>
      </c>
      <c r="D6368">
        <v>3</v>
      </c>
      <c r="E6368">
        <v>81</v>
      </c>
      <c r="F6368">
        <v>5.4</v>
      </c>
      <c r="G6368">
        <v>0</v>
      </c>
      <c r="H6368">
        <v>0</v>
      </c>
      <c r="I6368">
        <v>0</v>
      </c>
      <c r="J6368">
        <v>0</v>
      </c>
      <c r="K6368">
        <v>5.4</v>
      </c>
      <c r="L6368">
        <v>27</v>
      </c>
      <c r="M6368">
        <v>0</v>
      </c>
      <c r="N6368">
        <v>0</v>
      </c>
      <c r="O6368">
        <v>0</v>
      </c>
      <c r="P6368">
        <v>27</v>
      </c>
      <c r="Q6368">
        <v>25</v>
      </c>
      <c r="R6368" s="3">
        <v>1.08</v>
      </c>
      <c r="S6368">
        <v>0</v>
      </c>
      <c r="T6368">
        <v>0</v>
      </c>
      <c r="U6368" t="s">
        <v>2041</v>
      </c>
      <c r="V6368" t="s">
        <v>106</v>
      </c>
      <c r="W6368" s="4">
        <v>0.41666666666666669</v>
      </c>
      <c r="X6368" s="4">
        <v>0.4513888888888889</v>
      </c>
      <c r="Y6368" t="s">
        <v>229</v>
      </c>
      <c r="Z6368" t="s">
        <v>384</v>
      </c>
      <c r="AA6368">
        <v>30</v>
      </c>
      <c r="AB6368" t="s">
        <v>6684</v>
      </c>
      <c r="AC6368">
        <v>4</v>
      </c>
      <c r="AD6368">
        <v>1</v>
      </c>
      <c r="AE6368">
        <v>3</v>
      </c>
      <c r="AF6368">
        <v>5</v>
      </c>
      <c r="AG6368">
        <v>4</v>
      </c>
      <c r="AH6368">
        <v>1</v>
      </c>
      <c r="AI6368">
        <v>0</v>
      </c>
      <c r="AJ6368">
        <v>92259</v>
      </c>
      <c r="AK6368" t="s">
        <v>852</v>
      </c>
      <c r="AL6368" t="s">
        <v>61</v>
      </c>
      <c r="AM6368" t="s">
        <v>61</v>
      </c>
      <c r="AN6368" t="s">
        <v>61</v>
      </c>
      <c r="AO6368" t="s">
        <v>61</v>
      </c>
      <c r="AP6368">
        <v>1</v>
      </c>
      <c r="AQ6368" t="str">
        <f t="shared" si="399"/>
        <v>MATH</v>
      </c>
      <c r="AR6368" t="str">
        <f t="shared" si="399"/>
        <v>1000</v>
      </c>
      <c r="AS6368" t="str">
        <f t="shared" si="396"/>
        <v>Tuck</v>
      </c>
      <c r="AT6368" t="str">
        <f t="shared" si="397"/>
        <v xml:space="preserve">MATH1000Tucker Jermaine </v>
      </c>
      <c r="AU6368" t="str">
        <f t="shared" si="398"/>
        <v>MATH1000-3</v>
      </c>
      <c r="AV6368" t="s">
        <v>4841</v>
      </c>
      <c r="AW6368" t="s">
        <v>4842</v>
      </c>
    </row>
    <row r="6369" spans="1:51" x14ac:dyDescent="0.2">
      <c r="A6369" t="s">
        <v>1814</v>
      </c>
      <c r="B6369" t="s">
        <v>2038</v>
      </c>
      <c r="C6369">
        <v>1000</v>
      </c>
      <c r="D6369">
        <v>4</v>
      </c>
      <c r="E6369">
        <v>69</v>
      </c>
      <c r="F6369">
        <v>4.5999999999999996</v>
      </c>
      <c r="G6369">
        <v>0</v>
      </c>
      <c r="H6369">
        <v>0</v>
      </c>
      <c r="I6369">
        <v>0</v>
      </c>
      <c r="J6369">
        <v>0</v>
      </c>
      <c r="K6369">
        <v>4.5999999999999996</v>
      </c>
      <c r="L6369">
        <v>23</v>
      </c>
      <c r="M6369">
        <v>0</v>
      </c>
      <c r="N6369">
        <v>0</v>
      </c>
      <c r="O6369">
        <v>0</v>
      </c>
      <c r="P6369">
        <v>23</v>
      </c>
      <c r="Q6369">
        <v>25</v>
      </c>
      <c r="R6369" s="3">
        <v>0.92</v>
      </c>
      <c r="S6369">
        <v>0</v>
      </c>
      <c r="T6369">
        <v>0</v>
      </c>
      <c r="U6369" t="s">
        <v>2041</v>
      </c>
      <c r="V6369" t="s">
        <v>106</v>
      </c>
      <c r="W6369" s="4">
        <v>0.33333333333333331</v>
      </c>
      <c r="X6369" s="4">
        <v>0.36805555555555558</v>
      </c>
      <c r="Y6369" t="s">
        <v>229</v>
      </c>
      <c r="Z6369" t="s">
        <v>384</v>
      </c>
      <c r="AA6369">
        <v>30</v>
      </c>
      <c r="AB6369" t="s">
        <v>6685</v>
      </c>
      <c r="AC6369">
        <v>4</v>
      </c>
      <c r="AD6369">
        <v>1</v>
      </c>
      <c r="AE6369">
        <v>3</v>
      </c>
      <c r="AF6369">
        <v>2</v>
      </c>
      <c r="AG6369">
        <v>2</v>
      </c>
      <c r="AH6369">
        <v>0</v>
      </c>
      <c r="AI6369">
        <v>0</v>
      </c>
      <c r="AJ6369">
        <v>92260</v>
      </c>
      <c r="AK6369" t="s">
        <v>852</v>
      </c>
      <c r="AL6369" t="s">
        <v>61</v>
      </c>
      <c r="AM6369" t="s">
        <v>61</v>
      </c>
      <c r="AN6369" t="s">
        <v>61</v>
      </c>
      <c r="AO6369" t="s">
        <v>61</v>
      </c>
      <c r="AP6369">
        <v>1</v>
      </c>
      <c r="AQ6369" t="str">
        <f t="shared" si="399"/>
        <v>MATH</v>
      </c>
      <c r="AR6369" t="str">
        <f t="shared" si="399"/>
        <v>1000</v>
      </c>
      <c r="AS6369" t="str">
        <f t="shared" si="396"/>
        <v>Diaz</v>
      </c>
      <c r="AT6369" t="str">
        <f t="shared" si="397"/>
        <v>MATH1000Diaz Wagner Estivin</v>
      </c>
      <c r="AU6369" t="str">
        <f t="shared" si="398"/>
        <v>MATH1000-4</v>
      </c>
      <c r="AV6369" t="s">
        <v>2706</v>
      </c>
      <c r="AW6369" t="s">
        <v>4843</v>
      </c>
      <c r="AX6369" t="s">
        <v>4844</v>
      </c>
    </row>
    <row r="6370" spans="1:51" x14ac:dyDescent="0.2">
      <c r="A6370" t="s">
        <v>1814</v>
      </c>
      <c r="B6370" t="s">
        <v>2038</v>
      </c>
      <c r="C6370">
        <v>1000</v>
      </c>
      <c r="D6370">
        <v>5</v>
      </c>
      <c r="E6370">
        <v>72</v>
      </c>
      <c r="F6370">
        <v>4.8</v>
      </c>
      <c r="G6370">
        <v>0</v>
      </c>
      <c r="H6370">
        <v>0</v>
      </c>
      <c r="I6370">
        <v>0.2</v>
      </c>
      <c r="J6370">
        <v>0</v>
      </c>
      <c r="K6370">
        <v>4.8</v>
      </c>
      <c r="L6370">
        <v>24</v>
      </c>
      <c r="M6370">
        <v>1</v>
      </c>
      <c r="N6370">
        <v>0</v>
      </c>
      <c r="O6370">
        <v>0</v>
      </c>
      <c r="P6370">
        <v>24</v>
      </c>
      <c r="Q6370">
        <v>25</v>
      </c>
      <c r="R6370" s="3">
        <v>0.96</v>
      </c>
      <c r="S6370">
        <v>0</v>
      </c>
      <c r="T6370">
        <v>0</v>
      </c>
      <c r="U6370" t="s">
        <v>2041</v>
      </c>
      <c r="V6370" t="s">
        <v>111</v>
      </c>
      <c r="W6370" s="4">
        <v>0.33333333333333331</v>
      </c>
      <c r="X6370" s="4">
        <v>0.38541666666666669</v>
      </c>
      <c r="Y6370" t="s">
        <v>107</v>
      </c>
      <c r="Z6370" t="s">
        <v>244</v>
      </c>
      <c r="AA6370">
        <v>30</v>
      </c>
      <c r="AB6370" t="s">
        <v>6673</v>
      </c>
      <c r="AC6370">
        <v>4</v>
      </c>
      <c r="AD6370">
        <v>1</v>
      </c>
      <c r="AE6370">
        <v>3</v>
      </c>
      <c r="AF6370">
        <v>2</v>
      </c>
      <c r="AG6370">
        <v>2</v>
      </c>
      <c r="AH6370">
        <v>0</v>
      </c>
      <c r="AI6370">
        <v>0</v>
      </c>
      <c r="AJ6370">
        <v>92261</v>
      </c>
      <c r="AK6370" t="s">
        <v>852</v>
      </c>
      <c r="AL6370" t="s">
        <v>61</v>
      </c>
      <c r="AM6370" t="s">
        <v>61</v>
      </c>
      <c r="AN6370" t="s">
        <v>61</v>
      </c>
      <c r="AO6370" t="s">
        <v>61</v>
      </c>
      <c r="AP6370">
        <v>1</v>
      </c>
      <c r="AQ6370" t="str">
        <f t="shared" si="399"/>
        <v>MATH</v>
      </c>
      <c r="AR6370" t="str">
        <f t="shared" si="399"/>
        <v>1000</v>
      </c>
      <c r="AS6370" t="str">
        <f t="shared" si="396"/>
        <v>Ghac</v>
      </c>
      <c r="AT6370" t="str">
        <f t="shared" si="397"/>
        <v>MATH1000Ghacham Mariam Adnan</v>
      </c>
      <c r="AU6370" t="str">
        <f t="shared" si="398"/>
        <v>MATH1000-5</v>
      </c>
      <c r="AV6370" t="s">
        <v>4821</v>
      </c>
      <c r="AW6370" t="s">
        <v>3231</v>
      </c>
      <c r="AX6370" t="s">
        <v>4822</v>
      </c>
    </row>
    <row r="6371" spans="1:51" x14ac:dyDescent="0.2">
      <c r="A6371" t="s">
        <v>1814</v>
      </c>
      <c r="B6371" t="s">
        <v>2038</v>
      </c>
      <c r="C6371">
        <v>1000</v>
      </c>
      <c r="D6371">
        <v>6</v>
      </c>
      <c r="E6371">
        <v>63</v>
      </c>
      <c r="F6371">
        <v>4.2</v>
      </c>
      <c r="G6371">
        <v>0</v>
      </c>
      <c r="H6371">
        <v>0</v>
      </c>
      <c r="I6371">
        <v>0</v>
      </c>
      <c r="J6371">
        <v>0</v>
      </c>
      <c r="K6371">
        <v>4.2</v>
      </c>
      <c r="L6371">
        <v>21</v>
      </c>
      <c r="M6371">
        <v>0</v>
      </c>
      <c r="N6371">
        <v>0</v>
      </c>
      <c r="O6371">
        <v>0</v>
      </c>
      <c r="P6371">
        <v>21</v>
      </c>
      <c r="Q6371">
        <v>25</v>
      </c>
      <c r="R6371" s="3">
        <v>0.84</v>
      </c>
      <c r="S6371">
        <v>0</v>
      </c>
      <c r="T6371">
        <v>0</v>
      </c>
      <c r="U6371" t="s">
        <v>2041</v>
      </c>
      <c r="V6371" t="s">
        <v>111</v>
      </c>
      <c r="W6371" s="4">
        <v>0.51041666666666663</v>
      </c>
      <c r="X6371" s="4">
        <v>0.5625</v>
      </c>
      <c r="Y6371" t="s">
        <v>107</v>
      </c>
      <c r="Z6371" t="s">
        <v>122</v>
      </c>
      <c r="AA6371">
        <v>49</v>
      </c>
      <c r="AB6371" t="s">
        <v>5972</v>
      </c>
      <c r="AC6371">
        <v>4</v>
      </c>
      <c r="AD6371">
        <v>1</v>
      </c>
      <c r="AE6371">
        <v>3</v>
      </c>
      <c r="AF6371">
        <v>0</v>
      </c>
      <c r="AG6371">
        <v>0</v>
      </c>
      <c r="AH6371">
        <v>0</v>
      </c>
      <c r="AI6371">
        <v>0</v>
      </c>
      <c r="AJ6371">
        <v>92262</v>
      </c>
      <c r="AK6371" t="s">
        <v>852</v>
      </c>
      <c r="AL6371" t="s">
        <v>61</v>
      </c>
      <c r="AM6371" t="s">
        <v>61</v>
      </c>
      <c r="AN6371" t="s">
        <v>61</v>
      </c>
      <c r="AO6371" t="s">
        <v>61</v>
      </c>
      <c r="AP6371">
        <v>1</v>
      </c>
      <c r="AQ6371" t="str">
        <f t="shared" si="399"/>
        <v>MATH</v>
      </c>
      <c r="AR6371" t="str">
        <f t="shared" si="399"/>
        <v>1000</v>
      </c>
      <c r="AS6371" t="str">
        <f t="shared" si="396"/>
        <v>Parv</v>
      </c>
      <c r="AT6371" t="str">
        <f t="shared" si="397"/>
        <v xml:space="preserve">MATH1000Parviz Behzad </v>
      </c>
      <c r="AU6371" t="str">
        <f t="shared" si="398"/>
        <v>MATH1000-6</v>
      </c>
      <c r="AV6371" t="s">
        <v>3835</v>
      </c>
      <c r="AW6371" t="s">
        <v>3836</v>
      </c>
    </row>
    <row r="6372" spans="1:51" x14ac:dyDescent="0.2">
      <c r="A6372" t="s">
        <v>1814</v>
      </c>
      <c r="B6372" t="s">
        <v>2038</v>
      </c>
      <c r="C6372">
        <v>1000</v>
      </c>
      <c r="D6372">
        <v>7</v>
      </c>
      <c r="E6372">
        <v>75</v>
      </c>
      <c r="F6372">
        <v>5</v>
      </c>
      <c r="G6372">
        <v>0</v>
      </c>
      <c r="H6372">
        <v>0</v>
      </c>
      <c r="I6372">
        <v>0</v>
      </c>
      <c r="J6372">
        <v>0</v>
      </c>
      <c r="K6372">
        <v>5</v>
      </c>
      <c r="L6372">
        <v>25</v>
      </c>
      <c r="M6372">
        <v>0</v>
      </c>
      <c r="N6372">
        <v>0</v>
      </c>
      <c r="O6372">
        <v>0</v>
      </c>
      <c r="P6372">
        <v>25</v>
      </c>
      <c r="Q6372">
        <v>25</v>
      </c>
      <c r="R6372" s="3">
        <v>1</v>
      </c>
      <c r="S6372">
        <v>0</v>
      </c>
      <c r="T6372">
        <v>0</v>
      </c>
      <c r="U6372" t="s">
        <v>2041</v>
      </c>
      <c r="V6372" t="s">
        <v>111</v>
      </c>
      <c r="W6372" s="4">
        <v>0.56944444444444442</v>
      </c>
      <c r="X6372" s="4">
        <v>0.62152777777777779</v>
      </c>
      <c r="Y6372" t="s">
        <v>107</v>
      </c>
      <c r="Z6372" t="s">
        <v>414</v>
      </c>
      <c r="AA6372">
        <v>42</v>
      </c>
      <c r="AB6372" t="s">
        <v>6662</v>
      </c>
      <c r="AC6372">
        <v>4</v>
      </c>
      <c r="AD6372">
        <v>1</v>
      </c>
      <c r="AE6372">
        <v>3</v>
      </c>
      <c r="AF6372">
        <v>1</v>
      </c>
      <c r="AG6372">
        <v>1</v>
      </c>
      <c r="AH6372">
        <v>0</v>
      </c>
      <c r="AI6372">
        <v>0</v>
      </c>
      <c r="AJ6372">
        <v>95907</v>
      </c>
      <c r="AK6372" t="s">
        <v>852</v>
      </c>
      <c r="AL6372" t="s">
        <v>61</v>
      </c>
      <c r="AM6372" t="s">
        <v>61</v>
      </c>
      <c r="AN6372" t="s">
        <v>61</v>
      </c>
      <c r="AO6372" t="s">
        <v>61</v>
      </c>
      <c r="AP6372">
        <v>1</v>
      </c>
      <c r="AQ6372" t="str">
        <f t="shared" si="399"/>
        <v>MATH</v>
      </c>
      <c r="AR6372" t="str">
        <f t="shared" si="399"/>
        <v>1000</v>
      </c>
      <c r="AS6372" t="str">
        <f t="shared" si="396"/>
        <v>Arak</v>
      </c>
      <c r="AT6372" t="str">
        <f t="shared" si="397"/>
        <v xml:space="preserve">MATH1000Arakelyan Naira </v>
      </c>
      <c r="AU6372" t="str">
        <f t="shared" si="398"/>
        <v>MATH1000-7</v>
      </c>
      <c r="AV6372" t="s">
        <v>4804</v>
      </c>
      <c r="AW6372" t="s">
        <v>4805</v>
      </c>
    </row>
    <row r="6373" spans="1:51" x14ac:dyDescent="0.2">
      <c r="A6373" t="s">
        <v>1814</v>
      </c>
      <c r="B6373" t="s">
        <v>2038</v>
      </c>
      <c r="C6373">
        <v>1000</v>
      </c>
      <c r="D6373">
        <v>8</v>
      </c>
      <c r="E6373">
        <v>78</v>
      </c>
      <c r="F6373">
        <v>5.2</v>
      </c>
      <c r="G6373">
        <v>0</v>
      </c>
      <c r="H6373">
        <v>0</v>
      </c>
      <c r="I6373">
        <v>0</v>
      </c>
      <c r="J6373">
        <v>0</v>
      </c>
      <c r="K6373">
        <v>5.2</v>
      </c>
      <c r="L6373">
        <v>26</v>
      </c>
      <c r="M6373">
        <v>0</v>
      </c>
      <c r="N6373">
        <v>0</v>
      </c>
      <c r="O6373">
        <v>0</v>
      </c>
      <c r="P6373">
        <v>26</v>
      </c>
      <c r="Q6373">
        <v>25</v>
      </c>
      <c r="R6373" s="3">
        <v>1.04</v>
      </c>
      <c r="S6373">
        <v>0</v>
      </c>
      <c r="T6373">
        <v>0</v>
      </c>
      <c r="U6373" t="s">
        <v>2041</v>
      </c>
      <c r="V6373" t="s">
        <v>106</v>
      </c>
      <c r="W6373" s="4">
        <v>0.41666666666666669</v>
      </c>
      <c r="X6373" s="4">
        <v>0.4513888888888889</v>
      </c>
      <c r="Y6373" t="s">
        <v>229</v>
      </c>
      <c r="Z6373" t="s">
        <v>813</v>
      </c>
      <c r="AA6373">
        <v>40</v>
      </c>
      <c r="AB6373" t="s">
        <v>6673</v>
      </c>
      <c r="AC6373">
        <v>4</v>
      </c>
      <c r="AD6373">
        <v>1</v>
      </c>
      <c r="AE6373">
        <v>3</v>
      </c>
      <c r="AF6373">
        <v>1</v>
      </c>
      <c r="AG6373">
        <v>1</v>
      </c>
      <c r="AH6373">
        <v>0</v>
      </c>
      <c r="AI6373">
        <v>0</v>
      </c>
      <c r="AJ6373">
        <v>97353</v>
      </c>
      <c r="AK6373" t="s">
        <v>852</v>
      </c>
      <c r="AL6373" t="s">
        <v>61</v>
      </c>
      <c r="AM6373" t="s">
        <v>61</v>
      </c>
      <c r="AN6373" t="s">
        <v>61</v>
      </c>
      <c r="AO6373" t="s">
        <v>61</v>
      </c>
      <c r="AP6373">
        <v>1</v>
      </c>
      <c r="AQ6373" t="str">
        <f t="shared" si="399"/>
        <v>MATH</v>
      </c>
      <c r="AR6373" t="str">
        <f t="shared" si="399"/>
        <v>1000</v>
      </c>
      <c r="AS6373" t="str">
        <f t="shared" si="396"/>
        <v>Ghac</v>
      </c>
      <c r="AT6373" t="str">
        <f t="shared" si="397"/>
        <v>MATH1000Ghacham Mariam Adnan</v>
      </c>
      <c r="AU6373" t="str">
        <f t="shared" si="398"/>
        <v>MATH1000-8</v>
      </c>
      <c r="AV6373" t="s">
        <v>4821</v>
      </c>
      <c r="AW6373" t="s">
        <v>3231</v>
      </c>
      <c r="AX6373" t="s">
        <v>4822</v>
      </c>
    </row>
    <row r="6374" spans="1:51" x14ac:dyDescent="0.2">
      <c r="A6374" t="s">
        <v>1814</v>
      </c>
      <c r="B6374" t="s">
        <v>2038</v>
      </c>
      <c r="C6374">
        <v>1000</v>
      </c>
      <c r="D6374" t="s">
        <v>125</v>
      </c>
      <c r="E6374">
        <v>585</v>
      </c>
      <c r="F6374">
        <v>39</v>
      </c>
      <c r="G6374">
        <v>0</v>
      </c>
      <c r="H6374">
        <v>0</v>
      </c>
      <c r="I6374">
        <v>0.2</v>
      </c>
      <c r="J6374">
        <v>0</v>
      </c>
      <c r="K6374">
        <v>39</v>
      </c>
      <c r="L6374">
        <v>195</v>
      </c>
      <c r="M6374">
        <v>1</v>
      </c>
      <c r="N6374">
        <v>0</v>
      </c>
      <c r="O6374">
        <v>0</v>
      </c>
      <c r="P6374">
        <v>195</v>
      </c>
      <c r="Q6374">
        <v>199</v>
      </c>
      <c r="R6374" s="3">
        <v>0.97989999999999999</v>
      </c>
      <c r="S6374">
        <v>0</v>
      </c>
      <c r="T6374">
        <v>0</v>
      </c>
      <c r="AQ6374" t="str">
        <f t="shared" si="399"/>
        <v>MATH</v>
      </c>
      <c r="AR6374" t="str">
        <f t="shared" si="399"/>
        <v>1000</v>
      </c>
      <c r="AS6374" t="str">
        <f t="shared" si="396"/>
        <v/>
      </c>
      <c r="AT6374" t="str">
        <f t="shared" si="397"/>
        <v>MATH1000</v>
      </c>
      <c r="AU6374" t="str">
        <f t="shared" si="398"/>
        <v>MATH1000-***** CRSE TOTAL</v>
      </c>
    </row>
    <row r="6375" spans="1:51" x14ac:dyDescent="0.2">
      <c r="A6375" t="s">
        <v>1814</v>
      </c>
      <c r="B6375" t="s">
        <v>2038</v>
      </c>
      <c r="C6375">
        <v>1020</v>
      </c>
      <c r="D6375">
        <v>1</v>
      </c>
      <c r="E6375">
        <v>72</v>
      </c>
      <c r="F6375">
        <v>4.8</v>
      </c>
      <c r="G6375">
        <v>0</v>
      </c>
      <c r="H6375">
        <v>0</v>
      </c>
      <c r="I6375">
        <v>0</v>
      </c>
      <c r="J6375">
        <v>0</v>
      </c>
      <c r="K6375">
        <v>4.8</v>
      </c>
      <c r="L6375">
        <v>24</v>
      </c>
      <c r="M6375">
        <v>0</v>
      </c>
      <c r="N6375">
        <v>0</v>
      </c>
      <c r="O6375">
        <v>0</v>
      </c>
      <c r="P6375">
        <v>24</v>
      </c>
      <c r="Q6375">
        <v>25</v>
      </c>
      <c r="R6375" s="3">
        <v>0.96</v>
      </c>
      <c r="S6375">
        <v>0</v>
      </c>
      <c r="T6375">
        <v>0</v>
      </c>
      <c r="U6375" t="s">
        <v>2042</v>
      </c>
      <c r="V6375" t="s">
        <v>113</v>
      </c>
      <c r="W6375" s="4">
        <v>0.33333333333333331</v>
      </c>
      <c r="X6375" s="4">
        <v>0.38541666666666669</v>
      </c>
      <c r="Y6375" t="s">
        <v>123</v>
      </c>
      <c r="Z6375">
        <v>110</v>
      </c>
      <c r="AA6375">
        <v>41</v>
      </c>
      <c r="AB6375" t="s">
        <v>6686</v>
      </c>
      <c r="AC6375">
        <v>4</v>
      </c>
      <c r="AD6375">
        <v>1</v>
      </c>
      <c r="AE6375">
        <v>3</v>
      </c>
      <c r="AF6375">
        <v>0</v>
      </c>
      <c r="AG6375">
        <v>0</v>
      </c>
      <c r="AH6375">
        <v>0</v>
      </c>
      <c r="AI6375">
        <v>0</v>
      </c>
      <c r="AJ6375">
        <v>92263</v>
      </c>
      <c r="AK6375" t="s">
        <v>852</v>
      </c>
      <c r="AL6375" t="s">
        <v>61</v>
      </c>
      <c r="AM6375" t="s">
        <v>61</v>
      </c>
      <c r="AN6375" t="s">
        <v>61</v>
      </c>
      <c r="AO6375" t="s">
        <v>61</v>
      </c>
      <c r="AP6375">
        <v>1</v>
      </c>
      <c r="AQ6375" t="str">
        <f t="shared" si="399"/>
        <v>MATH</v>
      </c>
      <c r="AR6375" t="str">
        <f t="shared" si="399"/>
        <v>1020</v>
      </c>
      <c r="AS6375" t="str">
        <f t="shared" si="396"/>
        <v xml:space="preserve">Cao </v>
      </c>
      <c r="AT6375" t="str">
        <f t="shared" si="397"/>
        <v>MATH1020Cao Ying Alexandra Logan</v>
      </c>
      <c r="AU6375" t="str">
        <f t="shared" si="398"/>
        <v>MATH1020-1</v>
      </c>
      <c r="AV6375" t="s">
        <v>3175</v>
      </c>
      <c r="AW6375" t="s">
        <v>4728</v>
      </c>
      <c r="AX6375" t="s">
        <v>4118</v>
      </c>
      <c r="AY6375" t="s">
        <v>4845</v>
      </c>
    </row>
    <row r="6376" spans="1:51" x14ac:dyDescent="0.2">
      <c r="A6376" t="s">
        <v>1814</v>
      </c>
      <c r="B6376" t="s">
        <v>2038</v>
      </c>
      <c r="C6376">
        <v>1020</v>
      </c>
      <c r="D6376">
        <v>2</v>
      </c>
      <c r="E6376">
        <v>78</v>
      </c>
      <c r="F6376">
        <v>5.2</v>
      </c>
      <c r="G6376">
        <v>0</v>
      </c>
      <c r="H6376">
        <v>0</v>
      </c>
      <c r="I6376">
        <v>0</v>
      </c>
      <c r="J6376">
        <v>0</v>
      </c>
      <c r="K6376">
        <v>5.2</v>
      </c>
      <c r="L6376">
        <v>26</v>
      </c>
      <c r="M6376">
        <v>0</v>
      </c>
      <c r="N6376">
        <v>0</v>
      </c>
      <c r="O6376">
        <v>0</v>
      </c>
      <c r="P6376">
        <v>26</v>
      </c>
      <c r="Q6376">
        <v>25</v>
      </c>
      <c r="R6376" s="3">
        <v>1.04</v>
      </c>
      <c r="S6376">
        <v>0</v>
      </c>
      <c r="T6376">
        <v>0</v>
      </c>
      <c r="U6376" t="s">
        <v>2042</v>
      </c>
      <c r="V6376" t="s">
        <v>113</v>
      </c>
      <c r="W6376" s="4">
        <v>0.33333333333333331</v>
      </c>
      <c r="X6376" s="4">
        <v>0.38541666666666669</v>
      </c>
      <c r="Y6376" t="s">
        <v>232</v>
      </c>
      <c r="Z6376" t="s">
        <v>242</v>
      </c>
      <c r="AA6376">
        <v>34</v>
      </c>
      <c r="AB6376" t="s">
        <v>6681</v>
      </c>
      <c r="AC6376">
        <v>4</v>
      </c>
      <c r="AD6376">
        <v>1</v>
      </c>
      <c r="AE6376">
        <v>3</v>
      </c>
      <c r="AF6376">
        <v>4</v>
      </c>
      <c r="AG6376">
        <v>3</v>
      </c>
      <c r="AH6376">
        <v>1</v>
      </c>
      <c r="AI6376">
        <v>0</v>
      </c>
      <c r="AJ6376">
        <v>92264</v>
      </c>
      <c r="AK6376" t="s">
        <v>852</v>
      </c>
      <c r="AL6376" t="s">
        <v>61</v>
      </c>
      <c r="AM6376" t="s">
        <v>61</v>
      </c>
      <c r="AN6376" t="s">
        <v>61</v>
      </c>
      <c r="AO6376" t="s">
        <v>61</v>
      </c>
      <c r="AP6376">
        <v>1</v>
      </c>
      <c r="AQ6376" t="str">
        <f t="shared" si="399"/>
        <v>MATH</v>
      </c>
      <c r="AR6376" t="str">
        <f t="shared" si="399"/>
        <v>1020</v>
      </c>
      <c r="AS6376" t="str">
        <f t="shared" si="396"/>
        <v>Rost</v>
      </c>
      <c r="AT6376" t="str">
        <f t="shared" si="397"/>
        <v xml:space="preserve">MATH1020Rostami Nairi </v>
      </c>
      <c r="AU6376" t="str">
        <f t="shared" si="398"/>
        <v>MATH1020-2</v>
      </c>
      <c r="AV6376" t="s">
        <v>4836</v>
      </c>
      <c r="AW6376" t="s">
        <v>4837</v>
      </c>
    </row>
    <row r="6377" spans="1:51" x14ac:dyDescent="0.2">
      <c r="A6377" t="s">
        <v>1814</v>
      </c>
      <c r="B6377" t="s">
        <v>2038</v>
      </c>
      <c r="C6377">
        <v>1020</v>
      </c>
      <c r="D6377">
        <v>3</v>
      </c>
      <c r="E6377">
        <v>93</v>
      </c>
      <c r="F6377">
        <v>6.2</v>
      </c>
      <c r="G6377">
        <v>0</v>
      </c>
      <c r="H6377">
        <v>0</v>
      </c>
      <c r="I6377">
        <v>0</v>
      </c>
      <c r="J6377">
        <v>0</v>
      </c>
      <c r="K6377">
        <v>6.2</v>
      </c>
      <c r="L6377">
        <v>31</v>
      </c>
      <c r="M6377">
        <v>0</v>
      </c>
      <c r="N6377">
        <v>0</v>
      </c>
      <c r="O6377">
        <v>0</v>
      </c>
      <c r="P6377">
        <v>31</v>
      </c>
      <c r="Q6377">
        <v>25</v>
      </c>
      <c r="R6377" s="3">
        <v>1.24</v>
      </c>
      <c r="S6377">
        <v>0</v>
      </c>
      <c r="T6377">
        <v>0</v>
      </c>
      <c r="U6377" t="s">
        <v>2042</v>
      </c>
      <c r="V6377" t="s">
        <v>113</v>
      </c>
      <c r="W6377" s="4">
        <v>0.3923611111111111</v>
      </c>
      <c r="X6377" s="4">
        <v>0.44444444444444442</v>
      </c>
      <c r="Y6377" t="s">
        <v>107</v>
      </c>
      <c r="Z6377" t="s">
        <v>240</v>
      </c>
      <c r="AA6377">
        <v>49</v>
      </c>
      <c r="AB6377" t="s">
        <v>6687</v>
      </c>
      <c r="AC6377">
        <v>4</v>
      </c>
      <c r="AD6377">
        <v>1</v>
      </c>
      <c r="AE6377">
        <v>3</v>
      </c>
      <c r="AF6377">
        <v>6</v>
      </c>
      <c r="AG6377">
        <v>6</v>
      </c>
      <c r="AH6377">
        <v>0</v>
      </c>
      <c r="AI6377">
        <v>0</v>
      </c>
      <c r="AJ6377">
        <v>92265</v>
      </c>
      <c r="AK6377" t="s">
        <v>852</v>
      </c>
      <c r="AL6377" t="s">
        <v>61</v>
      </c>
      <c r="AM6377" t="s">
        <v>61</v>
      </c>
      <c r="AN6377" t="s">
        <v>61</v>
      </c>
      <c r="AO6377" t="s">
        <v>61</v>
      </c>
      <c r="AP6377">
        <v>1</v>
      </c>
      <c r="AQ6377" t="str">
        <f t="shared" si="399"/>
        <v>MATH</v>
      </c>
      <c r="AR6377" t="str">
        <f t="shared" si="399"/>
        <v>1020</v>
      </c>
      <c r="AS6377" t="str">
        <f t="shared" si="396"/>
        <v>Mart</v>
      </c>
      <c r="AT6377" t="str">
        <f t="shared" si="397"/>
        <v>MATH1020Martinez Cristian Steve</v>
      </c>
      <c r="AU6377" t="str">
        <f t="shared" si="398"/>
        <v>MATH1020-3</v>
      </c>
      <c r="AV6377" t="s">
        <v>2669</v>
      </c>
      <c r="AW6377" t="s">
        <v>4846</v>
      </c>
      <c r="AX6377" t="s">
        <v>2933</v>
      </c>
    </row>
    <row r="6378" spans="1:51" x14ac:dyDescent="0.2">
      <c r="A6378" t="s">
        <v>1814</v>
      </c>
      <c r="B6378" t="s">
        <v>2038</v>
      </c>
      <c r="C6378">
        <v>1020</v>
      </c>
      <c r="D6378">
        <v>4</v>
      </c>
      <c r="E6378">
        <v>78</v>
      </c>
      <c r="F6378">
        <v>5.2</v>
      </c>
      <c r="G6378">
        <v>0</v>
      </c>
      <c r="H6378">
        <v>0</v>
      </c>
      <c r="I6378">
        <v>0</v>
      </c>
      <c r="J6378">
        <v>0</v>
      </c>
      <c r="K6378">
        <v>5.2</v>
      </c>
      <c r="L6378">
        <v>26</v>
      </c>
      <c r="M6378">
        <v>0</v>
      </c>
      <c r="N6378">
        <v>0</v>
      </c>
      <c r="O6378">
        <v>0</v>
      </c>
      <c r="P6378">
        <v>26</v>
      </c>
      <c r="Q6378">
        <v>25</v>
      </c>
      <c r="R6378" s="3">
        <v>1.04</v>
      </c>
      <c r="S6378">
        <v>0</v>
      </c>
      <c r="T6378">
        <v>0</v>
      </c>
      <c r="U6378" t="s">
        <v>2042</v>
      </c>
      <c r="V6378" t="s">
        <v>113</v>
      </c>
      <c r="W6378" s="4">
        <v>0.3923611111111111</v>
      </c>
      <c r="X6378" s="4">
        <v>0.44444444444444442</v>
      </c>
      <c r="Y6378" t="s">
        <v>107</v>
      </c>
      <c r="Z6378" t="s">
        <v>592</v>
      </c>
      <c r="AA6378">
        <v>49</v>
      </c>
      <c r="AB6378" t="s">
        <v>6681</v>
      </c>
      <c r="AC6378">
        <v>4</v>
      </c>
      <c r="AD6378">
        <v>1</v>
      </c>
      <c r="AE6378">
        <v>3</v>
      </c>
      <c r="AF6378">
        <v>5</v>
      </c>
      <c r="AG6378">
        <v>3</v>
      </c>
      <c r="AH6378">
        <v>1</v>
      </c>
      <c r="AI6378">
        <v>1</v>
      </c>
      <c r="AJ6378">
        <v>92266</v>
      </c>
      <c r="AK6378" t="s">
        <v>852</v>
      </c>
      <c r="AL6378" t="s">
        <v>61</v>
      </c>
      <c r="AM6378" t="s">
        <v>61</v>
      </c>
      <c r="AN6378" t="s">
        <v>61</v>
      </c>
      <c r="AO6378" t="s">
        <v>61</v>
      </c>
      <c r="AP6378">
        <v>1</v>
      </c>
      <c r="AQ6378" t="str">
        <f t="shared" si="399"/>
        <v>MATH</v>
      </c>
      <c r="AR6378" t="str">
        <f t="shared" si="399"/>
        <v>1020</v>
      </c>
      <c r="AS6378" t="str">
        <f t="shared" si="396"/>
        <v>Rost</v>
      </c>
      <c r="AT6378" t="str">
        <f t="shared" si="397"/>
        <v xml:space="preserve">MATH1020Rostami Nairi </v>
      </c>
      <c r="AU6378" t="str">
        <f t="shared" si="398"/>
        <v>MATH1020-4</v>
      </c>
      <c r="AV6378" t="s">
        <v>4836</v>
      </c>
      <c r="AW6378" t="s">
        <v>4837</v>
      </c>
    </row>
    <row r="6379" spans="1:51" x14ac:dyDescent="0.2">
      <c r="A6379" t="s">
        <v>1814</v>
      </c>
      <c r="B6379" t="s">
        <v>2038</v>
      </c>
      <c r="C6379">
        <v>1020</v>
      </c>
      <c r="D6379">
        <v>5</v>
      </c>
      <c r="E6379">
        <v>75</v>
      </c>
      <c r="F6379">
        <v>5</v>
      </c>
      <c r="G6379">
        <v>0</v>
      </c>
      <c r="H6379">
        <v>0</v>
      </c>
      <c r="I6379">
        <v>0</v>
      </c>
      <c r="J6379">
        <v>0</v>
      </c>
      <c r="K6379">
        <v>5</v>
      </c>
      <c r="L6379">
        <v>25</v>
      </c>
      <c r="M6379">
        <v>0</v>
      </c>
      <c r="N6379">
        <v>0</v>
      </c>
      <c r="O6379">
        <v>0</v>
      </c>
      <c r="P6379">
        <v>25</v>
      </c>
      <c r="Q6379">
        <v>25</v>
      </c>
      <c r="R6379" s="3">
        <v>1</v>
      </c>
      <c r="S6379">
        <v>0</v>
      </c>
      <c r="T6379">
        <v>0</v>
      </c>
      <c r="U6379" t="s">
        <v>2042</v>
      </c>
      <c r="V6379" t="s">
        <v>113</v>
      </c>
      <c r="W6379" s="4">
        <v>0.3923611111111111</v>
      </c>
      <c r="X6379" s="4">
        <v>0.44444444444444442</v>
      </c>
      <c r="Y6379" t="s">
        <v>107</v>
      </c>
      <c r="Z6379" t="s">
        <v>377</v>
      </c>
      <c r="AA6379">
        <v>49</v>
      </c>
      <c r="AB6379" t="s">
        <v>6657</v>
      </c>
      <c r="AC6379">
        <v>4</v>
      </c>
      <c r="AD6379">
        <v>1</v>
      </c>
      <c r="AE6379">
        <v>3</v>
      </c>
      <c r="AF6379">
        <v>8</v>
      </c>
      <c r="AG6379">
        <v>2</v>
      </c>
      <c r="AH6379">
        <v>6</v>
      </c>
      <c r="AI6379">
        <v>0</v>
      </c>
      <c r="AJ6379">
        <v>92267</v>
      </c>
      <c r="AK6379" t="s">
        <v>852</v>
      </c>
      <c r="AL6379" t="s">
        <v>61</v>
      </c>
      <c r="AM6379" t="s">
        <v>61</v>
      </c>
      <c r="AN6379" t="s">
        <v>61</v>
      </c>
      <c r="AO6379" t="s">
        <v>61</v>
      </c>
      <c r="AP6379">
        <v>1</v>
      </c>
      <c r="AQ6379" t="str">
        <f t="shared" si="399"/>
        <v>MATH</v>
      </c>
      <c r="AR6379" t="str">
        <f t="shared" si="399"/>
        <v>1020</v>
      </c>
      <c r="AS6379" t="str">
        <f t="shared" si="396"/>
        <v xml:space="preserve">Kim </v>
      </c>
      <c r="AT6379" t="str">
        <f t="shared" si="397"/>
        <v xml:space="preserve">MATH1020Kim Wonjoo </v>
      </c>
      <c r="AU6379" t="str">
        <f t="shared" si="398"/>
        <v>MATH1020-5</v>
      </c>
      <c r="AV6379" t="s">
        <v>10</v>
      </c>
      <c r="AW6379" t="s">
        <v>4798</v>
      </c>
    </row>
    <row r="6380" spans="1:51" x14ac:dyDescent="0.2">
      <c r="A6380" t="s">
        <v>1814</v>
      </c>
      <c r="B6380" t="s">
        <v>2038</v>
      </c>
      <c r="C6380">
        <v>1020</v>
      </c>
      <c r="D6380">
        <v>6</v>
      </c>
      <c r="E6380">
        <v>90</v>
      </c>
      <c r="F6380">
        <v>6</v>
      </c>
      <c r="G6380">
        <v>0</v>
      </c>
      <c r="H6380">
        <v>0</v>
      </c>
      <c r="I6380">
        <v>0</v>
      </c>
      <c r="J6380">
        <v>0.2</v>
      </c>
      <c r="K6380">
        <v>6</v>
      </c>
      <c r="L6380">
        <v>30</v>
      </c>
      <c r="M6380">
        <v>0</v>
      </c>
      <c r="N6380">
        <v>1</v>
      </c>
      <c r="O6380">
        <v>0</v>
      </c>
      <c r="P6380">
        <v>30</v>
      </c>
      <c r="Q6380">
        <v>25</v>
      </c>
      <c r="R6380" s="3">
        <v>1.2</v>
      </c>
      <c r="S6380">
        <v>0</v>
      </c>
      <c r="T6380">
        <v>0</v>
      </c>
      <c r="U6380" t="s">
        <v>2042</v>
      </c>
      <c r="V6380" t="s">
        <v>113</v>
      </c>
      <c r="W6380" s="4">
        <v>0.51041666666666663</v>
      </c>
      <c r="X6380" s="4">
        <v>0.5625</v>
      </c>
      <c r="Y6380" t="s">
        <v>107</v>
      </c>
      <c r="Z6380" t="s">
        <v>110</v>
      </c>
      <c r="AA6380">
        <v>34</v>
      </c>
      <c r="AB6380" t="s">
        <v>6656</v>
      </c>
      <c r="AC6380">
        <v>4</v>
      </c>
      <c r="AD6380">
        <v>1</v>
      </c>
      <c r="AE6380">
        <v>3</v>
      </c>
      <c r="AF6380">
        <v>6</v>
      </c>
      <c r="AG6380">
        <v>6</v>
      </c>
      <c r="AH6380">
        <v>0</v>
      </c>
      <c r="AI6380">
        <v>0</v>
      </c>
      <c r="AJ6380">
        <v>92268</v>
      </c>
      <c r="AK6380" t="s">
        <v>852</v>
      </c>
      <c r="AL6380" t="s">
        <v>61</v>
      </c>
      <c r="AM6380" t="s">
        <v>61</v>
      </c>
      <c r="AN6380" t="s">
        <v>61</v>
      </c>
      <c r="AO6380" t="s">
        <v>61</v>
      </c>
      <c r="AP6380">
        <v>1</v>
      </c>
      <c r="AQ6380" t="str">
        <f t="shared" si="399"/>
        <v>MATH</v>
      </c>
      <c r="AR6380" t="str">
        <f t="shared" si="399"/>
        <v>1020</v>
      </c>
      <c r="AS6380" t="str">
        <f t="shared" si="396"/>
        <v>Saik</v>
      </c>
      <c r="AT6380" t="str">
        <f t="shared" si="397"/>
        <v>MATH1020Saikaly Marie Dib</v>
      </c>
      <c r="AU6380" t="str">
        <f t="shared" si="398"/>
        <v>MATH1020-6</v>
      </c>
      <c r="AV6380" t="s">
        <v>2712</v>
      </c>
      <c r="AW6380" t="s">
        <v>2368</v>
      </c>
      <c r="AX6380" t="s">
        <v>4797</v>
      </c>
    </row>
    <row r="6381" spans="1:51" x14ac:dyDescent="0.2">
      <c r="A6381" t="s">
        <v>1814</v>
      </c>
      <c r="B6381" t="s">
        <v>2038</v>
      </c>
      <c r="C6381">
        <v>1020</v>
      </c>
      <c r="D6381">
        <v>7</v>
      </c>
      <c r="E6381">
        <v>75</v>
      </c>
      <c r="F6381">
        <v>5</v>
      </c>
      <c r="G6381">
        <v>0</v>
      </c>
      <c r="H6381">
        <v>0</v>
      </c>
      <c r="I6381">
        <v>0.2</v>
      </c>
      <c r="J6381">
        <v>0</v>
      </c>
      <c r="K6381">
        <v>5</v>
      </c>
      <c r="L6381">
        <v>25</v>
      </c>
      <c r="M6381">
        <v>1</v>
      </c>
      <c r="N6381">
        <v>0</v>
      </c>
      <c r="O6381">
        <v>0</v>
      </c>
      <c r="P6381">
        <v>25</v>
      </c>
      <c r="Q6381">
        <v>25</v>
      </c>
      <c r="R6381" s="3">
        <v>1</v>
      </c>
      <c r="S6381">
        <v>0</v>
      </c>
      <c r="T6381">
        <v>0</v>
      </c>
      <c r="U6381" t="s">
        <v>2042</v>
      </c>
      <c r="V6381" t="s">
        <v>113</v>
      </c>
      <c r="W6381" s="4">
        <v>0.51041666666666663</v>
      </c>
      <c r="X6381" s="4">
        <v>0.5625</v>
      </c>
      <c r="Y6381" t="s">
        <v>107</v>
      </c>
      <c r="Z6381" t="s">
        <v>112</v>
      </c>
      <c r="AA6381">
        <v>35</v>
      </c>
      <c r="AB6381" t="s">
        <v>6688</v>
      </c>
      <c r="AC6381">
        <v>4</v>
      </c>
      <c r="AD6381">
        <v>1</v>
      </c>
      <c r="AE6381">
        <v>3</v>
      </c>
      <c r="AF6381">
        <v>3</v>
      </c>
      <c r="AG6381">
        <v>3</v>
      </c>
      <c r="AH6381">
        <v>0</v>
      </c>
      <c r="AI6381">
        <v>0</v>
      </c>
      <c r="AJ6381">
        <v>92269</v>
      </c>
      <c r="AK6381" t="s">
        <v>852</v>
      </c>
      <c r="AL6381" t="s">
        <v>61</v>
      </c>
      <c r="AM6381" t="s">
        <v>61</v>
      </c>
      <c r="AN6381" t="s">
        <v>61</v>
      </c>
      <c r="AO6381" t="s">
        <v>61</v>
      </c>
      <c r="AP6381">
        <v>1</v>
      </c>
      <c r="AQ6381" t="str">
        <f t="shared" si="399"/>
        <v>MATH</v>
      </c>
      <c r="AR6381" t="str">
        <f t="shared" si="399"/>
        <v>1020</v>
      </c>
      <c r="AS6381" t="str">
        <f t="shared" si="396"/>
        <v>Phua</v>
      </c>
      <c r="AT6381" t="str">
        <f t="shared" si="397"/>
        <v xml:space="preserve">MATH1020Phua Novita </v>
      </c>
      <c r="AU6381" t="str">
        <f t="shared" si="398"/>
        <v>MATH1020-7</v>
      </c>
      <c r="AV6381" t="s">
        <v>4847</v>
      </c>
      <c r="AW6381" t="s">
        <v>4848</v>
      </c>
    </row>
    <row r="6382" spans="1:51" x14ac:dyDescent="0.2">
      <c r="A6382" t="s">
        <v>1814</v>
      </c>
      <c r="B6382" t="s">
        <v>2038</v>
      </c>
      <c r="C6382">
        <v>1020</v>
      </c>
      <c r="D6382">
        <v>8</v>
      </c>
      <c r="E6382">
        <v>78</v>
      </c>
      <c r="F6382">
        <v>5.2</v>
      </c>
      <c r="G6382">
        <v>0</v>
      </c>
      <c r="H6382">
        <v>0</v>
      </c>
      <c r="I6382">
        <v>0</v>
      </c>
      <c r="J6382">
        <v>0</v>
      </c>
      <c r="K6382">
        <v>5.2</v>
      </c>
      <c r="L6382">
        <v>26</v>
      </c>
      <c r="M6382">
        <v>0</v>
      </c>
      <c r="N6382">
        <v>0</v>
      </c>
      <c r="O6382">
        <v>0</v>
      </c>
      <c r="P6382">
        <v>26</v>
      </c>
      <c r="Q6382">
        <v>25</v>
      </c>
      <c r="R6382" s="3">
        <v>1.04</v>
      </c>
      <c r="S6382">
        <v>0</v>
      </c>
      <c r="T6382">
        <v>0</v>
      </c>
      <c r="U6382" t="s">
        <v>2042</v>
      </c>
      <c r="V6382" t="s">
        <v>113</v>
      </c>
      <c r="W6382" s="4">
        <v>0.56944444444444442</v>
      </c>
      <c r="X6382" s="4">
        <v>0.62152777777777779</v>
      </c>
      <c r="Y6382" t="s">
        <v>107</v>
      </c>
      <c r="Z6382" t="s">
        <v>119</v>
      </c>
      <c r="AA6382">
        <v>30</v>
      </c>
      <c r="AB6382" t="s">
        <v>6689</v>
      </c>
      <c r="AC6382">
        <v>4</v>
      </c>
      <c r="AD6382">
        <v>1</v>
      </c>
      <c r="AE6382">
        <v>3</v>
      </c>
      <c r="AF6382">
        <v>1</v>
      </c>
      <c r="AG6382">
        <v>1</v>
      </c>
      <c r="AH6382">
        <v>0</v>
      </c>
      <c r="AI6382">
        <v>0</v>
      </c>
      <c r="AJ6382">
        <v>92270</v>
      </c>
      <c r="AK6382" t="s">
        <v>852</v>
      </c>
      <c r="AL6382" t="s">
        <v>61</v>
      </c>
      <c r="AM6382" t="s">
        <v>61</v>
      </c>
      <c r="AN6382" t="s">
        <v>61</v>
      </c>
      <c r="AO6382" t="s">
        <v>61</v>
      </c>
      <c r="AP6382">
        <v>1</v>
      </c>
      <c r="AQ6382" t="str">
        <f t="shared" si="399"/>
        <v>MATH</v>
      </c>
      <c r="AR6382" t="str">
        <f t="shared" si="399"/>
        <v>1020</v>
      </c>
      <c r="AS6382" t="str">
        <f t="shared" si="396"/>
        <v>Huan</v>
      </c>
      <c r="AT6382" t="str">
        <f t="shared" si="397"/>
        <v>MATH1020Huang Lily Liwen</v>
      </c>
      <c r="AU6382" t="str">
        <f t="shared" si="398"/>
        <v>MATH1020-8</v>
      </c>
      <c r="AV6382" t="s">
        <v>4183</v>
      </c>
      <c r="AW6382" t="s">
        <v>4849</v>
      </c>
      <c r="AX6382" t="s">
        <v>4850</v>
      </c>
    </row>
    <row r="6383" spans="1:51" x14ac:dyDescent="0.2">
      <c r="A6383" t="s">
        <v>1814</v>
      </c>
      <c r="B6383" t="s">
        <v>2038</v>
      </c>
      <c r="C6383">
        <v>1020</v>
      </c>
      <c r="D6383">
        <v>9</v>
      </c>
      <c r="E6383">
        <v>75</v>
      </c>
      <c r="F6383">
        <v>5</v>
      </c>
      <c r="G6383">
        <v>0</v>
      </c>
      <c r="H6383">
        <v>0</v>
      </c>
      <c r="I6383">
        <v>0</v>
      </c>
      <c r="J6383">
        <v>0</v>
      </c>
      <c r="K6383">
        <v>5</v>
      </c>
      <c r="L6383">
        <v>25</v>
      </c>
      <c r="M6383">
        <v>0</v>
      </c>
      <c r="N6383">
        <v>0</v>
      </c>
      <c r="O6383">
        <v>0</v>
      </c>
      <c r="P6383">
        <v>25</v>
      </c>
      <c r="Q6383">
        <v>25</v>
      </c>
      <c r="R6383" s="3">
        <v>1</v>
      </c>
      <c r="S6383">
        <v>0</v>
      </c>
      <c r="T6383">
        <v>0</v>
      </c>
      <c r="U6383" t="s">
        <v>2042</v>
      </c>
      <c r="V6383" t="s">
        <v>113</v>
      </c>
      <c r="W6383" s="4">
        <v>0.56944444444444442</v>
      </c>
      <c r="X6383" s="4">
        <v>0.62152777777777779</v>
      </c>
      <c r="Y6383" t="s">
        <v>107</v>
      </c>
      <c r="Z6383" t="s">
        <v>110</v>
      </c>
      <c r="AA6383">
        <v>34</v>
      </c>
      <c r="AB6383" t="s">
        <v>6688</v>
      </c>
      <c r="AC6383">
        <v>4</v>
      </c>
      <c r="AD6383">
        <v>1</v>
      </c>
      <c r="AE6383">
        <v>3</v>
      </c>
      <c r="AF6383">
        <v>1</v>
      </c>
      <c r="AG6383">
        <v>1</v>
      </c>
      <c r="AH6383">
        <v>0</v>
      </c>
      <c r="AI6383">
        <v>0</v>
      </c>
      <c r="AJ6383">
        <v>92271</v>
      </c>
      <c r="AK6383" t="s">
        <v>852</v>
      </c>
      <c r="AL6383" t="s">
        <v>61</v>
      </c>
      <c r="AM6383" t="s">
        <v>61</v>
      </c>
      <c r="AN6383" t="s">
        <v>61</v>
      </c>
      <c r="AO6383" t="s">
        <v>61</v>
      </c>
      <c r="AP6383">
        <v>1</v>
      </c>
      <c r="AQ6383" t="str">
        <f t="shared" si="399"/>
        <v>MATH</v>
      </c>
      <c r="AR6383" t="str">
        <f t="shared" si="399"/>
        <v>1020</v>
      </c>
      <c r="AS6383" t="str">
        <f t="shared" si="396"/>
        <v>Phua</v>
      </c>
      <c r="AT6383" t="str">
        <f t="shared" si="397"/>
        <v xml:space="preserve">MATH1020Phua Novita </v>
      </c>
      <c r="AU6383" t="str">
        <f t="shared" si="398"/>
        <v>MATH1020-9</v>
      </c>
      <c r="AV6383" t="s">
        <v>4847</v>
      </c>
      <c r="AW6383" t="s">
        <v>4848</v>
      </c>
    </row>
    <row r="6384" spans="1:51" x14ac:dyDescent="0.2">
      <c r="A6384" t="s">
        <v>1814</v>
      </c>
      <c r="B6384" t="s">
        <v>2038</v>
      </c>
      <c r="C6384">
        <v>1020</v>
      </c>
      <c r="D6384">
        <v>10</v>
      </c>
      <c r="E6384">
        <v>63</v>
      </c>
      <c r="F6384">
        <v>4.2</v>
      </c>
      <c r="G6384">
        <v>0</v>
      </c>
      <c r="H6384">
        <v>0</v>
      </c>
      <c r="I6384">
        <v>0.2</v>
      </c>
      <c r="J6384">
        <v>0.4</v>
      </c>
      <c r="K6384">
        <v>4.2</v>
      </c>
      <c r="L6384">
        <v>21</v>
      </c>
      <c r="M6384">
        <v>1</v>
      </c>
      <c r="N6384">
        <v>2</v>
      </c>
      <c r="O6384">
        <v>0</v>
      </c>
      <c r="P6384">
        <v>21</v>
      </c>
      <c r="Q6384">
        <v>25</v>
      </c>
      <c r="R6384" s="3">
        <v>0.84</v>
      </c>
      <c r="S6384">
        <v>0</v>
      </c>
      <c r="T6384">
        <v>0</v>
      </c>
      <c r="U6384" t="s">
        <v>2042</v>
      </c>
      <c r="V6384" t="s">
        <v>113</v>
      </c>
      <c r="W6384" s="4">
        <v>0.62847222222222221</v>
      </c>
      <c r="X6384" s="4">
        <v>0.68055555555555547</v>
      </c>
      <c r="Y6384" t="s">
        <v>229</v>
      </c>
      <c r="Z6384" t="s">
        <v>376</v>
      </c>
      <c r="AA6384">
        <v>33</v>
      </c>
      <c r="AB6384" t="s">
        <v>6690</v>
      </c>
      <c r="AC6384">
        <v>4</v>
      </c>
      <c r="AD6384">
        <v>1</v>
      </c>
      <c r="AE6384">
        <v>3</v>
      </c>
      <c r="AF6384">
        <v>10</v>
      </c>
      <c r="AG6384">
        <v>2</v>
      </c>
      <c r="AH6384">
        <v>8</v>
      </c>
      <c r="AI6384">
        <v>0</v>
      </c>
      <c r="AJ6384">
        <v>92272</v>
      </c>
      <c r="AK6384" t="s">
        <v>852</v>
      </c>
      <c r="AL6384" t="s">
        <v>61</v>
      </c>
      <c r="AM6384" t="s">
        <v>61</v>
      </c>
      <c r="AN6384" t="s">
        <v>61</v>
      </c>
      <c r="AO6384" t="s">
        <v>61</v>
      </c>
      <c r="AP6384">
        <v>1</v>
      </c>
      <c r="AQ6384" t="str">
        <f t="shared" si="399"/>
        <v>MATH</v>
      </c>
      <c r="AR6384" t="str">
        <f t="shared" si="399"/>
        <v>1020</v>
      </c>
      <c r="AS6384" t="str">
        <f t="shared" si="396"/>
        <v>Yang</v>
      </c>
      <c r="AT6384" t="str">
        <f t="shared" si="397"/>
        <v>MATH1020Yang James Szufu</v>
      </c>
      <c r="AU6384" t="str">
        <f t="shared" si="398"/>
        <v>MATH1020-10</v>
      </c>
      <c r="AV6384" t="s">
        <v>4838</v>
      </c>
      <c r="AW6384" t="s">
        <v>2479</v>
      </c>
      <c r="AX6384" t="s">
        <v>4851</v>
      </c>
    </row>
    <row r="6385" spans="1:50" x14ac:dyDescent="0.2">
      <c r="A6385" t="s">
        <v>1814</v>
      </c>
      <c r="B6385" t="s">
        <v>2038</v>
      </c>
      <c r="C6385">
        <v>1020</v>
      </c>
      <c r="D6385">
        <v>11</v>
      </c>
      <c r="E6385">
        <v>87</v>
      </c>
      <c r="F6385">
        <v>5.8</v>
      </c>
      <c r="G6385">
        <v>0</v>
      </c>
      <c r="H6385">
        <v>0</v>
      </c>
      <c r="I6385">
        <v>0</v>
      </c>
      <c r="J6385">
        <v>0</v>
      </c>
      <c r="K6385">
        <v>5.8</v>
      </c>
      <c r="L6385">
        <v>29</v>
      </c>
      <c r="M6385">
        <v>0</v>
      </c>
      <c r="N6385">
        <v>0</v>
      </c>
      <c r="O6385">
        <v>1</v>
      </c>
      <c r="P6385">
        <v>30</v>
      </c>
      <c r="Q6385">
        <v>27</v>
      </c>
      <c r="R6385" s="3">
        <v>1.0741000000000001</v>
      </c>
      <c r="S6385">
        <v>0</v>
      </c>
      <c r="T6385">
        <v>3</v>
      </c>
      <c r="U6385" t="s">
        <v>2042</v>
      </c>
      <c r="V6385" t="s">
        <v>113</v>
      </c>
      <c r="W6385" s="4">
        <v>0.62847222222222221</v>
      </c>
      <c r="X6385" s="4">
        <v>0.68055555555555547</v>
      </c>
      <c r="Y6385" t="s">
        <v>155</v>
      </c>
      <c r="Z6385">
        <v>246</v>
      </c>
      <c r="AA6385">
        <v>31</v>
      </c>
      <c r="AB6385" t="s">
        <v>6683</v>
      </c>
      <c r="AC6385">
        <v>4</v>
      </c>
      <c r="AD6385">
        <v>1</v>
      </c>
      <c r="AE6385">
        <v>3</v>
      </c>
      <c r="AF6385">
        <v>9</v>
      </c>
      <c r="AG6385">
        <v>5</v>
      </c>
      <c r="AH6385">
        <v>4</v>
      </c>
      <c r="AI6385">
        <v>0</v>
      </c>
      <c r="AJ6385">
        <v>92273</v>
      </c>
      <c r="AK6385" t="s">
        <v>852</v>
      </c>
      <c r="AL6385" t="s">
        <v>61</v>
      </c>
      <c r="AM6385" t="s">
        <v>61</v>
      </c>
      <c r="AN6385" t="s">
        <v>61</v>
      </c>
      <c r="AO6385" t="s">
        <v>61</v>
      </c>
      <c r="AP6385">
        <v>1</v>
      </c>
      <c r="AQ6385" t="str">
        <f t="shared" si="399"/>
        <v>MATH</v>
      </c>
      <c r="AR6385" t="str">
        <f t="shared" si="399"/>
        <v>1020</v>
      </c>
      <c r="AS6385" t="str">
        <f t="shared" ref="AS6385:AS6448" si="400">PROPER(LEFT(AB6385,4))</f>
        <v>Stev</v>
      </c>
      <c r="AT6385" t="str">
        <f t="shared" si="397"/>
        <v>MATH1020Stevenson Matthew Earl</v>
      </c>
      <c r="AU6385" t="str">
        <f t="shared" si="398"/>
        <v>MATH1020-11</v>
      </c>
      <c r="AV6385" t="s">
        <v>4840</v>
      </c>
      <c r="AW6385" t="s">
        <v>2998</v>
      </c>
      <c r="AX6385" t="s">
        <v>3944</v>
      </c>
    </row>
    <row r="6386" spans="1:50" x14ac:dyDescent="0.2">
      <c r="A6386" t="s">
        <v>1814</v>
      </c>
      <c r="B6386" t="s">
        <v>2038</v>
      </c>
      <c r="C6386">
        <v>1020</v>
      </c>
      <c r="D6386">
        <v>12</v>
      </c>
      <c r="E6386">
        <v>78</v>
      </c>
      <c r="F6386">
        <v>5.2</v>
      </c>
      <c r="G6386">
        <v>0</v>
      </c>
      <c r="H6386">
        <v>0</v>
      </c>
      <c r="I6386">
        <v>0</v>
      </c>
      <c r="J6386">
        <v>0</v>
      </c>
      <c r="K6386">
        <v>5.2</v>
      </c>
      <c r="L6386">
        <v>26</v>
      </c>
      <c r="M6386">
        <v>0</v>
      </c>
      <c r="N6386">
        <v>0</v>
      </c>
      <c r="O6386">
        <v>0</v>
      </c>
      <c r="P6386">
        <v>26</v>
      </c>
      <c r="Q6386">
        <v>27</v>
      </c>
      <c r="R6386" s="3">
        <v>0.96299999999999997</v>
      </c>
      <c r="S6386">
        <v>0</v>
      </c>
      <c r="T6386">
        <v>0</v>
      </c>
      <c r="U6386" t="s">
        <v>2042</v>
      </c>
      <c r="V6386" t="s">
        <v>113</v>
      </c>
      <c r="W6386" s="4">
        <v>0.62847222222222221</v>
      </c>
      <c r="X6386" s="4">
        <v>0.68055555555555547</v>
      </c>
      <c r="Y6386" t="s">
        <v>229</v>
      </c>
      <c r="Z6386" t="s">
        <v>798</v>
      </c>
      <c r="AA6386">
        <v>30</v>
      </c>
      <c r="AB6386" t="s">
        <v>6688</v>
      </c>
      <c r="AC6386">
        <v>4</v>
      </c>
      <c r="AD6386">
        <v>1</v>
      </c>
      <c r="AE6386">
        <v>3</v>
      </c>
      <c r="AF6386">
        <v>1</v>
      </c>
      <c r="AG6386">
        <v>1</v>
      </c>
      <c r="AH6386">
        <v>0</v>
      </c>
      <c r="AI6386">
        <v>0</v>
      </c>
      <c r="AJ6386">
        <v>92274</v>
      </c>
      <c r="AK6386" t="s">
        <v>852</v>
      </c>
      <c r="AL6386" t="s">
        <v>61</v>
      </c>
      <c r="AM6386" t="s">
        <v>61</v>
      </c>
      <c r="AN6386" t="s">
        <v>61</v>
      </c>
      <c r="AO6386" t="s">
        <v>61</v>
      </c>
      <c r="AP6386">
        <v>1</v>
      </c>
      <c r="AQ6386" t="str">
        <f t="shared" si="399"/>
        <v>MATH</v>
      </c>
      <c r="AR6386" t="str">
        <f t="shared" si="399"/>
        <v>1020</v>
      </c>
      <c r="AS6386" t="str">
        <f t="shared" si="400"/>
        <v>Phua</v>
      </c>
      <c r="AT6386" t="str">
        <f t="shared" si="397"/>
        <v xml:space="preserve">MATH1020Phua Novita </v>
      </c>
      <c r="AU6386" t="str">
        <f t="shared" si="398"/>
        <v>MATH1020-12</v>
      </c>
      <c r="AV6386" t="s">
        <v>4847</v>
      </c>
      <c r="AW6386" t="s">
        <v>4848</v>
      </c>
    </row>
    <row r="6387" spans="1:50" x14ac:dyDescent="0.2">
      <c r="A6387" t="s">
        <v>1814</v>
      </c>
      <c r="B6387" t="s">
        <v>2038</v>
      </c>
      <c r="C6387">
        <v>1020</v>
      </c>
      <c r="D6387">
        <v>13</v>
      </c>
      <c r="E6387">
        <v>78</v>
      </c>
      <c r="F6387">
        <v>5.2</v>
      </c>
      <c r="G6387">
        <v>0</v>
      </c>
      <c r="H6387">
        <v>0</v>
      </c>
      <c r="I6387">
        <v>0</v>
      </c>
      <c r="J6387">
        <v>0.2</v>
      </c>
      <c r="K6387">
        <v>5.2</v>
      </c>
      <c r="L6387">
        <v>26</v>
      </c>
      <c r="M6387">
        <v>0</v>
      </c>
      <c r="N6387">
        <v>1</v>
      </c>
      <c r="O6387">
        <v>0</v>
      </c>
      <c r="P6387">
        <v>26</v>
      </c>
      <c r="Q6387">
        <v>25</v>
      </c>
      <c r="R6387" s="3">
        <v>1.04</v>
      </c>
      <c r="S6387">
        <v>0</v>
      </c>
      <c r="T6387">
        <v>0</v>
      </c>
      <c r="U6387" t="s">
        <v>2042</v>
      </c>
      <c r="V6387" t="s">
        <v>113</v>
      </c>
      <c r="W6387" s="4">
        <v>0.6875</v>
      </c>
      <c r="X6387" s="4">
        <v>0.73958333333333337</v>
      </c>
      <c r="Y6387" t="s">
        <v>229</v>
      </c>
      <c r="Z6387" t="s">
        <v>376</v>
      </c>
      <c r="AA6387">
        <v>33</v>
      </c>
      <c r="AB6387" t="s">
        <v>6666</v>
      </c>
      <c r="AC6387">
        <v>4</v>
      </c>
      <c r="AD6387">
        <v>1</v>
      </c>
      <c r="AE6387">
        <v>3</v>
      </c>
      <c r="AF6387">
        <v>4</v>
      </c>
      <c r="AG6387">
        <v>3</v>
      </c>
      <c r="AH6387">
        <v>1</v>
      </c>
      <c r="AI6387">
        <v>0</v>
      </c>
      <c r="AJ6387">
        <v>92275</v>
      </c>
      <c r="AK6387" t="s">
        <v>852</v>
      </c>
      <c r="AL6387" t="s">
        <v>61</v>
      </c>
      <c r="AM6387" t="s">
        <v>61</v>
      </c>
      <c r="AN6387" t="s">
        <v>61</v>
      </c>
      <c r="AO6387" t="s">
        <v>61</v>
      </c>
      <c r="AP6387">
        <v>1</v>
      </c>
      <c r="AQ6387" t="str">
        <f t="shared" si="399"/>
        <v>MATH</v>
      </c>
      <c r="AR6387" t="str">
        <f t="shared" si="399"/>
        <v>1020</v>
      </c>
      <c r="AS6387" t="str">
        <f t="shared" si="400"/>
        <v xml:space="preserve">Sam </v>
      </c>
      <c r="AT6387" t="str">
        <f t="shared" si="397"/>
        <v xml:space="preserve">MATH1020Sam Nellie </v>
      </c>
      <c r="AU6387" t="str">
        <f t="shared" si="398"/>
        <v>MATH1020-13</v>
      </c>
      <c r="AV6387" t="s">
        <v>3954</v>
      </c>
      <c r="AW6387" t="s">
        <v>4811</v>
      </c>
    </row>
    <row r="6388" spans="1:50" x14ac:dyDescent="0.2">
      <c r="A6388" t="s">
        <v>1814</v>
      </c>
      <c r="B6388" t="s">
        <v>2038</v>
      </c>
      <c r="C6388">
        <v>1020</v>
      </c>
      <c r="D6388">
        <v>14</v>
      </c>
      <c r="E6388">
        <v>78</v>
      </c>
      <c r="F6388">
        <v>5.2</v>
      </c>
      <c r="G6388">
        <v>0</v>
      </c>
      <c r="H6388">
        <v>0</v>
      </c>
      <c r="I6388">
        <v>0</v>
      </c>
      <c r="J6388">
        <v>0.2</v>
      </c>
      <c r="K6388">
        <v>5.2</v>
      </c>
      <c r="L6388">
        <v>26</v>
      </c>
      <c r="M6388">
        <v>0</v>
      </c>
      <c r="N6388">
        <v>1</v>
      </c>
      <c r="O6388">
        <v>0</v>
      </c>
      <c r="P6388">
        <v>26</v>
      </c>
      <c r="Q6388">
        <v>25</v>
      </c>
      <c r="R6388" s="3">
        <v>1.04</v>
      </c>
      <c r="S6388">
        <v>0</v>
      </c>
      <c r="T6388">
        <v>0</v>
      </c>
      <c r="U6388" t="s">
        <v>2042</v>
      </c>
      <c r="V6388" t="s">
        <v>113</v>
      </c>
      <c r="W6388" s="4">
        <v>0.75</v>
      </c>
      <c r="X6388" s="4">
        <v>0.80208333333333337</v>
      </c>
      <c r="Y6388" t="s">
        <v>107</v>
      </c>
      <c r="Z6388" t="s">
        <v>359</v>
      </c>
      <c r="AA6388">
        <v>39</v>
      </c>
      <c r="AB6388" t="s">
        <v>6691</v>
      </c>
      <c r="AC6388">
        <v>4</v>
      </c>
      <c r="AD6388">
        <v>1</v>
      </c>
      <c r="AE6388">
        <v>3</v>
      </c>
      <c r="AF6388">
        <v>5</v>
      </c>
      <c r="AG6388">
        <v>5</v>
      </c>
      <c r="AH6388">
        <v>0</v>
      </c>
      <c r="AI6388">
        <v>0</v>
      </c>
      <c r="AJ6388">
        <v>92276</v>
      </c>
      <c r="AK6388" t="s">
        <v>852</v>
      </c>
      <c r="AL6388" t="s">
        <v>61</v>
      </c>
      <c r="AM6388" t="s">
        <v>61</v>
      </c>
      <c r="AN6388" t="s">
        <v>61</v>
      </c>
      <c r="AO6388" t="s">
        <v>61</v>
      </c>
      <c r="AP6388">
        <v>1</v>
      </c>
      <c r="AQ6388" t="str">
        <f t="shared" si="399"/>
        <v>MATH</v>
      </c>
      <c r="AR6388" t="str">
        <f t="shared" si="399"/>
        <v>1020</v>
      </c>
      <c r="AS6388" t="str">
        <f t="shared" si="400"/>
        <v xml:space="preserve">Tam </v>
      </c>
      <c r="AT6388" t="str">
        <f t="shared" si="397"/>
        <v xml:space="preserve">MATH1020Tam Kwan Yuen </v>
      </c>
      <c r="AU6388" t="str">
        <f t="shared" si="398"/>
        <v>MATH1020-14</v>
      </c>
      <c r="AV6388" t="s">
        <v>4299</v>
      </c>
      <c r="AW6388" t="s">
        <v>3805</v>
      </c>
      <c r="AX6388" t="s">
        <v>4852</v>
      </c>
    </row>
    <row r="6389" spans="1:50" x14ac:dyDescent="0.2">
      <c r="A6389" t="s">
        <v>1814</v>
      </c>
      <c r="B6389" t="s">
        <v>2038</v>
      </c>
      <c r="C6389">
        <v>1020</v>
      </c>
      <c r="D6389">
        <v>15</v>
      </c>
      <c r="E6389">
        <v>81</v>
      </c>
      <c r="F6389">
        <v>5.4</v>
      </c>
      <c r="G6389">
        <v>0</v>
      </c>
      <c r="H6389">
        <v>0</v>
      </c>
      <c r="I6389">
        <v>0</v>
      </c>
      <c r="J6389">
        <v>0</v>
      </c>
      <c r="K6389">
        <v>5.4</v>
      </c>
      <c r="L6389">
        <v>27</v>
      </c>
      <c r="M6389">
        <v>0</v>
      </c>
      <c r="N6389">
        <v>0</v>
      </c>
      <c r="O6389">
        <v>0</v>
      </c>
      <c r="P6389">
        <v>27</v>
      </c>
      <c r="Q6389">
        <v>25</v>
      </c>
      <c r="R6389" s="3">
        <v>1.08</v>
      </c>
      <c r="S6389">
        <v>0</v>
      </c>
      <c r="T6389">
        <v>0</v>
      </c>
      <c r="U6389" t="s">
        <v>2042</v>
      </c>
      <c r="V6389" t="s">
        <v>106</v>
      </c>
      <c r="W6389" s="4">
        <v>0.33333333333333331</v>
      </c>
      <c r="X6389" s="4">
        <v>0.36805555555555558</v>
      </c>
      <c r="Y6389" t="s">
        <v>229</v>
      </c>
      <c r="Z6389" t="s">
        <v>770</v>
      </c>
      <c r="AA6389">
        <v>28</v>
      </c>
      <c r="AB6389" t="s">
        <v>6692</v>
      </c>
      <c r="AC6389">
        <v>4</v>
      </c>
      <c r="AD6389">
        <v>1</v>
      </c>
      <c r="AE6389">
        <v>3</v>
      </c>
      <c r="AF6389">
        <v>4</v>
      </c>
      <c r="AG6389">
        <v>4</v>
      </c>
      <c r="AH6389">
        <v>0</v>
      </c>
      <c r="AI6389">
        <v>0</v>
      </c>
      <c r="AJ6389">
        <v>95908</v>
      </c>
      <c r="AK6389" t="s">
        <v>852</v>
      </c>
      <c r="AL6389" t="s">
        <v>61</v>
      </c>
      <c r="AM6389" t="s">
        <v>61</v>
      </c>
      <c r="AN6389" t="s">
        <v>61</v>
      </c>
      <c r="AO6389" t="s">
        <v>61</v>
      </c>
      <c r="AP6389">
        <v>1</v>
      </c>
      <c r="AQ6389" t="str">
        <f t="shared" si="399"/>
        <v>MATH</v>
      </c>
      <c r="AR6389" t="str">
        <f t="shared" si="399"/>
        <v>1020</v>
      </c>
      <c r="AS6389" t="str">
        <f t="shared" si="400"/>
        <v>Ba O</v>
      </c>
      <c r="AT6389" t="str">
        <f t="shared" si="397"/>
        <v xml:space="preserve">MATH1020Ba Ousmane </v>
      </c>
      <c r="AU6389" t="str">
        <f t="shared" si="398"/>
        <v>MATH1020-15</v>
      </c>
      <c r="AV6389" t="s">
        <v>4657</v>
      </c>
      <c r="AW6389" t="s">
        <v>4853</v>
      </c>
    </row>
    <row r="6390" spans="1:50" x14ac:dyDescent="0.2">
      <c r="A6390" t="s">
        <v>1814</v>
      </c>
      <c r="B6390" t="s">
        <v>2038</v>
      </c>
      <c r="C6390">
        <v>1020</v>
      </c>
      <c r="D6390">
        <v>16</v>
      </c>
      <c r="E6390">
        <v>69</v>
      </c>
      <c r="F6390">
        <v>4.5999999999999996</v>
      </c>
      <c r="G6390">
        <v>0</v>
      </c>
      <c r="H6390">
        <v>0</v>
      </c>
      <c r="I6390">
        <v>0</v>
      </c>
      <c r="J6390">
        <v>0</v>
      </c>
      <c r="K6390">
        <v>4.5999999999999996</v>
      </c>
      <c r="L6390">
        <v>23</v>
      </c>
      <c r="M6390">
        <v>0</v>
      </c>
      <c r="N6390">
        <v>0</v>
      </c>
      <c r="O6390">
        <v>0</v>
      </c>
      <c r="P6390">
        <v>23</v>
      </c>
      <c r="Q6390">
        <v>25</v>
      </c>
      <c r="R6390" s="3">
        <v>0.92</v>
      </c>
      <c r="S6390">
        <v>0</v>
      </c>
      <c r="T6390">
        <v>0</v>
      </c>
      <c r="U6390" t="s">
        <v>2042</v>
      </c>
      <c r="V6390" t="s">
        <v>106</v>
      </c>
      <c r="W6390" s="4">
        <v>0.33333333333333331</v>
      </c>
      <c r="X6390" s="4">
        <v>0.36805555555555558</v>
      </c>
      <c r="Y6390" t="s">
        <v>229</v>
      </c>
      <c r="Z6390" t="s">
        <v>400</v>
      </c>
      <c r="AA6390">
        <v>27</v>
      </c>
      <c r="AB6390" t="s">
        <v>6684</v>
      </c>
      <c r="AC6390">
        <v>4</v>
      </c>
      <c r="AD6390">
        <v>1</v>
      </c>
      <c r="AE6390">
        <v>3</v>
      </c>
      <c r="AF6390">
        <v>2</v>
      </c>
      <c r="AG6390">
        <v>2</v>
      </c>
      <c r="AH6390">
        <v>0</v>
      </c>
      <c r="AI6390">
        <v>0</v>
      </c>
      <c r="AJ6390">
        <v>95909</v>
      </c>
      <c r="AK6390" t="s">
        <v>852</v>
      </c>
      <c r="AL6390" t="s">
        <v>61</v>
      </c>
      <c r="AM6390" t="s">
        <v>61</v>
      </c>
      <c r="AN6390" t="s">
        <v>61</v>
      </c>
      <c r="AO6390" t="s">
        <v>61</v>
      </c>
      <c r="AP6390">
        <v>1</v>
      </c>
      <c r="AQ6390" t="str">
        <f t="shared" si="399"/>
        <v>MATH</v>
      </c>
      <c r="AR6390" t="str">
        <f t="shared" si="399"/>
        <v>1020</v>
      </c>
      <c r="AS6390" t="str">
        <f t="shared" si="400"/>
        <v>Tuck</v>
      </c>
      <c r="AT6390" t="str">
        <f t="shared" si="397"/>
        <v xml:space="preserve">MATH1020Tucker Jermaine </v>
      </c>
      <c r="AU6390" t="str">
        <f t="shared" si="398"/>
        <v>MATH1020-16</v>
      </c>
      <c r="AV6390" t="s">
        <v>4841</v>
      </c>
      <c r="AW6390" t="s">
        <v>4842</v>
      </c>
    </row>
    <row r="6391" spans="1:50" x14ac:dyDescent="0.2">
      <c r="A6391" t="s">
        <v>1814</v>
      </c>
      <c r="B6391" t="s">
        <v>2038</v>
      </c>
      <c r="C6391">
        <v>1020</v>
      </c>
      <c r="D6391">
        <v>17</v>
      </c>
      <c r="E6391">
        <v>81</v>
      </c>
      <c r="F6391">
        <v>5.4</v>
      </c>
      <c r="G6391">
        <v>0</v>
      </c>
      <c r="H6391">
        <v>0</v>
      </c>
      <c r="I6391">
        <v>0</v>
      </c>
      <c r="J6391">
        <v>0</v>
      </c>
      <c r="K6391">
        <v>5.4</v>
      </c>
      <c r="L6391">
        <v>27</v>
      </c>
      <c r="M6391">
        <v>0</v>
      </c>
      <c r="N6391">
        <v>0</v>
      </c>
      <c r="O6391">
        <v>0</v>
      </c>
      <c r="P6391">
        <v>27</v>
      </c>
      <c r="Q6391">
        <v>25</v>
      </c>
      <c r="R6391" s="3">
        <v>1.08</v>
      </c>
      <c r="S6391">
        <v>0</v>
      </c>
      <c r="T6391">
        <v>0</v>
      </c>
      <c r="U6391" t="s">
        <v>2042</v>
      </c>
      <c r="V6391" t="s">
        <v>106</v>
      </c>
      <c r="W6391" s="4">
        <v>0.375</v>
      </c>
      <c r="X6391" s="4">
        <v>0.40972222222222227</v>
      </c>
      <c r="Y6391" t="s">
        <v>229</v>
      </c>
      <c r="Z6391" t="s">
        <v>246</v>
      </c>
      <c r="AA6391">
        <v>49</v>
      </c>
      <c r="AB6391" t="s">
        <v>6684</v>
      </c>
      <c r="AC6391">
        <v>4</v>
      </c>
      <c r="AD6391">
        <v>1</v>
      </c>
      <c r="AE6391">
        <v>3</v>
      </c>
      <c r="AF6391">
        <v>4</v>
      </c>
      <c r="AG6391">
        <v>4</v>
      </c>
      <c r="AH6391">
        <v>0</v>
      </c>
      <c r="AI6391">
        <v>0</v>
      </c>
      <c r="AJ6391">
        <v>95910</v>
      </c>
      <c r="AK6391" t="s">
        <v>852</v>
      </c>
      <c r="AL6391" t="s">
        <v>61</v>
      </c>
      <c r="AM6391" t="s">
        <v>61</v>
      </c>
      <c r="AN6391" t="s">
        <v>61</v>
      </c>
      <c r="AO6391" t="s">
        <v>61</v>
      </c>
      <c r="AP6391">
        <v>1</v>
      </c>
      <c r="AQ6391" t="str">
        <f t="shared" si="399"/>
        <v>MATH</v>
      </c>
      <c r="AR6391" t="str">
        <f t="shared" si="399"/>
        <v>1020</v>
      </c>
      <c r="AS6391" t="str">
        <f t="shared" si="400"/>
        <v>Tuck</v>
      </c>
      <c r="AT6391" t="str">
        <f t="shared" si="397"/>
        <v xml:space="preserve">MATH1020Tucker Jermaine </v>
      </c>
      <c r="AU6391" t="str">
        <f t="shared" si="398"/>
        <v>MATH1020-17</v>
      </c>
      <c r="AV6391" t="s">
        <v>4841</v>
      </c>
      <c r="AW6391" t="s">
        <v>4842</v>
      </c>
    </row>
    <row r="6392" spans="1:50" x14ac:dyDescent="0.2">
      <c r="A6392" t="s">
        <v>1814</v>
      </c>
      <c r="B6392" t="s">
        <v>2038</v>
      </c>
      <c r="C6392">
        <v>1020</v>
      </c>
      <c r="D6392">
        <v>18</v>
      </c>
      <c r="E6392">
        <v>69</v>
      </c>
      <c r="F6392">
        <v>4.5999999999999996</v>
      </c>
      <c r="G6392">
        <v>0</v>
      </c>
      <c r="H6392">
        <v>0</v>
      </c>
      <c r="I6392">
        <v>0</v>
      </c>
      <c r="J6392">
        <v>0</v>
      </c>
      <c r="K6392">
        <v>4.5999999999999996</v>
      </c>
      <c r="L6392">
        <v>23</v>
      </c>
      <c r="M6392">
        <v>0</v>
      </c>
      <c r="N6392">
        <v>0</v>
      </c>
      <c r="O6392">
        <v>0</v>
      </c>
      <c r="P6392">
        <v>23</v>
      </c>
      <c r="Q6392">
        <v>23</v>
      </c>
      <c r="R6392" s="3">
        <v>1</v>
      </c>
      <c r="S6392">
        <v>0</v>
      </c>
      <c r="T6392">
        <v>0</v>
      </c>
      <c r="U6392" t="s">
        <v>2042</v>
      </c>
      <c r="V6392" t="s">
        <v>106</v>
      </c>
      <c r="W6392" s="4">
        <v>0.375</v>
      </c>
      <c r="X6392" s="4">
        <v>0.40972222222222227</v>
      </c>
      <c r="Y6392" t="s">
        <v>229</v>
      </c>
      <c r="Z6392" t="s">
        <v>376</v>
      </c>
      <c r="AA6392">
        <v>33</v>
      </c>
      <c r="AB6392" t="s">
        <v>6693</v>
      </c>
      <c r="AC6392">
        <v>4</v>
      </c>
      <c r="AD6392">
        <v>1</v>
      </c>
      <c r="AE6392">
        <v>3</v>
      </c>
      <c r="AF6392">
        <v>25</v>
      </c>
      <c r="AG6392">
        <v>20</v>
      </c>
      <c r="AH6392">
        <v>3</v>
      </c>
      <c r="AI6392">
        <v>2</v>
      </c>
      <c r="AJ6392">
        <v>92277</v>
      </c>
      <c r="AK6392" t="s">
        <v>852</v>
      </c>
      <c r="AL6392" t="s">
        <v>61</v>
      </c>
      <c r="AM6392" t="s">
        <v>61</v>
      </c>
      <c r="AN6392" t="s">
        <v>61</v>
      </c>
      <c r="AO6392" t="s">
        <v>61</v>
      </c>
      <c r="AP6392">
        <v>1</v>
      </c>
      <c r="AQ6392" t="str">
        <f t="shared" si="399"/>
        <v>MATH</v>
      </c>
      <c r="AR6392" t="str">
        <f t="shared" si="399"/>
        <v>1020</v>
      </c>
      <c r="AS6392" t="str">
        <f t="shared" si="400"/>
        <v>Yama</v>
      </c>
      <c r="AT6392" t="str">
        <f t="shared" si="397"/>
        <v>MATH1020Yamashita Lulu Li</v>
      </c>
      <c r="AU6392" t="str">
        <f t="shared" si="398"/>
        <v>MATH1020-18</v>
      </c>
      <c r="AV6392" t="s">
        <v>4854</v>
      </c>
      <c r="AW6392" t="s">
        <v>4855</v>
      </c>
      <c r="AX6392" t="s">
        <v>3261</v>
      </c>
    </row>
    <row r="6393" spans="1:50" x14ac:dyDescent="0.2">
      <c r="A6393" t="s">
        <v>1814</v>
      </c>
      <c r="B6393" t="s">
        <v>2038</v>
      </c>
      <c r="C6393">
        <v>1020</v>
      </c>
      <c r="D6393">
        <v>19</v>
      </c>
      <c r="E6393">
        <v>81</v>
      </c>
      <c r="F6393">
        <v>5.4</v>
      </c>
      <c r="G6393">
        <v>0</v>
      </c>
      <c r="H6393">
        <v>0</v>
      </c>
      <c r="I6393">
        <v>0</v>
      </c>
      <c r="J6393">
        <v>0</v>
      </c>
      <c r="K6393">
        <v>5.4</v>
      </c>
      <c r="L6393">
        <v>27</v>
      </c>
      <c r="M6393">
        <v>0</v>
      </c>
      <c r="N6393">
        <v>0</v>
      </c>
      <c r="O6393">
        <v>0</v>
      </c>
      <c r="P6393">
        <v>27</v>
      </c>
      <c r="Q6393">
        <v>27</v>
      </c>
      <c r="R6393" s="3">
        <v>1</v>
      </c>
      <c r="S6393">
        <v>0</v>
      </c>
      <c r="T6393">
        <v>0</v>
      </c>
      <c r="U6393" t="s">
        <v>2042</v>
      </c>
      <c r="V6393" t="s">
        <v>106</v>
      </c>
      <c r="W6393" s="4">
        <v>0.41666666666666669</v>
      </c>
      <c r="X6393" s="4">
        <v>0.4513888888888889</v>
      </c>
      <c r="Y6393" t="s">
        <v>229</v>
      </c>
      <c r="Z6393" t="s">
        <v>797</v>
      </c>
      <c r="AA6393">
        <v>37</v>
      </c>
      <c r="AB6393" t="s">
        <v>6693</v>
      </c>
      <c r="AC6393">
        <v>4</v>
      </c>
      <c r="AD6393">
        <v>1</v>
      </c>
      <c r="AE6393">
        <v>3</v>
      </c>
      <c r="AF6393">
        <v>2</v>
      </c>
      <c r="AG6393">
        <v>2</v>
      </c>
      <c r="AH6393">
        <v>0</v>
      </c>
      <c r="AI6393">
        <v>0</v>
      </c>
      <c r="AJ6393">
        <v>92278</v>
      </c>
      <c r="AK6393" t="s">
        <v>852</v>
      </c>
      <c r="AL6393" t="s">
        <v>61</v>
      </c>
      <c r="AM6393" t="s">
        <v>61</v>
      </c>
      <c r="AN6393" t="s">
        <v>61</v>
      </c>
      <c r="AO6393" t="s">
        <v>61</v>
      </c>
      <c r="AP6393">
        <v>1</v>
      </c>
      <c r="AQ6393" t="str">
        <f t="shared" si="399"/>
        <v>MATH</v>
      </c>
      <c r="AR6393" t="str">
        <f t="shared" si="399"/>
        <v>1020</v>
      </c>
      <c r="AS6393" t="str">
        <f t="shared" si="400"/>
        <v>Yama</v>
      </c>
      <c r="AT6393" t="str">
        <f t="shared" si="397"/>
        <v>MATH1020Yamashita Lulu Li</v>
      </c>
      <c r="AU6393" t="str">
        <f t="shared" si="398"/>
        <v>MATH1020-19</v>
      </c>
      <c r="AV6393" t="s">
        <v>4854</v>
      </c>
      <c r="AW6393" t="s">
        <v>4855</v>
      </c>
      <c r="AX6393" t="s">
        <v>3261</v>
      </c>
    </row>
    <row r="6394" spans="1:50" x14ac:dyDescent="0.2">
      <c r="A6394" t="s">
        <v>1814</v>
      </c>
      <c r="B6394" t="s">
        <v>2038</v>
      </c>
      <c r="C6394">
        <v>1020</v>
      </c>
      <c r="D6394">
        <v>20</v>
      </c>
      <c r="E6394">
        <v>72</v>
      </c>
      <c r="F6394">
        <v>4.8</v>
      </c>
      <c r="G6394">
        <v>0</v>
      </c>
      <c r="H6394">
        <v>0</v>
      </c>
      <c r="I6394">
        <v>0.2</v>
      </c>
      <c r="J6394">
        <v>0</v>
      </c>
      <c r="K6394">
        <v>4.8</v>
      </c>
      <c r="L6394">
        <v>24</v>
      </c>
      <c r="M6394">
        <v>1</v>
      </c>
      <c r="N6394">
        <v>0</v>
      </c>
      <c r="O6394">
        <v>0</v>
      </c>
      <c r="P6394">
        <v>24</v>
      </c>
      <c r="Q6394">
        <v>25</v>
      </c>
      <c r="R6394" s="3">
        <v>0.96</v>
      </c>
      <c r="S6394">
        <v>0</v>
      </c>
      <c r="T6394">
        <v>0</v>
      </c>
      <c r="U6394" t="s">
        <v>2042</v>
      </c>
      <c r="V6394" t="s">
        <v>106</v>
      </c>
      <c r="W6394" s="4">
        <v>0.41666666666666669</v>
      </c>
      <c r="X6394" s="4">
        <v>0.4513888888888889</v>
      </c>
      <c r="Y6394" t="s">
        <v>229</v>
      </c>
      <c r="Z6394" t="s">
        <v>495</v>
      </c>
      <c r="AA6394">
        <v>37</v>
      </c>
      <c r="AB6394" t="s">
        <v>6669</v>
      </c>
      <c r="AC6394">
        <v>4</v>
      </c>
      <c r="AD6394">
        <v>1</v>
      </c>
      <c r="AE6394">
        <v>3</v>
      </c>
      <c r="AF6394">
        <v>0</v>
      </c>
      <c r="AG6394">
        <v>0</v>
      </c>
      <c r="AH6394">
        <v>0</v>
      </c>
      <c r="AI6394">
        <v>0</v>
      </c>
      <c r="AJ6394">
        <v>94831</v>
      </c>
      <c r="AK6394" t="s">
        <v>852</v>
      </c>
      <c r="AL6394" t="s">
        <v>61</v>
      </c>
      <c r="AM6394" t="s">
        <v>61</v>
      </c>
      <c r="AN6394" t="s">
        <v>61</v>
      </c>
      <c r="AO6394" t="s">
        <v>61</v>
      </c>
      <c r="AP6394">
        <v>1</v>
      </c>
      <c r="AQ6394" t="str">
        <f t="shared" si="399"/>
        <v>MATH</v>
      </c>
      <c r="AR6394" t="str">
        <f t="shared" si="399"/>
        <v>1020</v>
      </c>
      <c r="AS6394" t="str">
        <f t="shared" si="400"/>
        <v>He F</v>
      </c>
      <c r="AT6394" t="str">
        <f t="shared" si="397"/>
        <v>MATH1020He Fendi Yuan</v>
      </c>
      <c r="AU6394" t="str">
        <f t="shared" si="398"/>
        <v>MATH1020-20</v>
      </c>
      <c r="AV6394" t="s">
        <v>3193</v>
      </c>
      <c r="AW6394" t="s">
        <v>4816</v>
      </c>
      <c r="AX6394" t="s">
        <v>27</v>
      </c>
    </row>
    <row r="6395" spans="1:50" x14ac:dyDescent="0.2">
      <c r="A6395" t="s">
        <v>1814</v>
      </c>
      <c r="B6395" t="s">
        <v>2038</v>
      </c>
      <c r="C6395">
        <v>1020</v>
      </c>
      <c r="D6395">
        <v>21</v>
      </c>
      <c r="E6395">
        <v>69</v>
      </c>
      <c r="F6395">
        <v>4.5999999999999996</v>
      </c>
      <c r="G6395">
        <v>0</v>
      </c>
      <c r="H6395">
        <v>0</v>
      </c>
      <c r="I6395">
        <v>0</v>
      </c>
      <c r="J6395">
        <v>0</v>
      </c>
      <c r="K6395">
        <v>4.5999999999999996</v>
      </c>
      <c r="L6395">
        <v>23</v>
      </c>
      <c r="M6395">
        <v>0</v>
      </c>
      <c r="N6395">
        <v>0</v>
      </c>
      <c r="O6395">
        <v>0</v>
      </c>
      <c r="P6395">
        <v>23</v>
      </c>
      <c r="Q6395">
        <v>25</v>
      </c>
      <c r="R6395" s="3">
        <v>0.92</v>
      </c>
      <c r="S6395">
        <v>0</v>
      </c>
      <c r="T6395">
        <v>0</v>
      </c>
      <c r="U6395" t="s">
        <v>2042</v>
      </c>
      <c r="V6395" t="s">
        <v>106</v>
      </c>
      <c r="W6395" s="4">
        <v>0.45833333333333331</v>
      </c>
      <c r="X6395" s="4">
        <v>0.49305555555555558</v>
      </c>
      <c r="Y6395" t="s">
        <v>229</v>
      </c>
      <c r="Z6395" t="s">
        <v>230</v>
      </c>
      <c r="AA6395">
        <v>33</v>
      </c>
      <c r="AB6395" t="s">
        <v>6693</v>
      </c>
      <c r="AC6395">
        <v>4</v>
      </c>
      <c r="AD6395">
        <v>1</v>
      </c>
      <c r="AE6395">
        <v>3</v>
      </c>
      <c r="AF6395">
        <v>4</v>
      </c>
      <c r="AG6395">
        <v>4</v>
      </c>
      <c r="AH6395">
        <v>0</v>
      </c>
      <c r="AI6395">
        <v>0</v>
      </c>
      <c r="AJ6395">
        <v>94832</v>
      </c>
      <c r="AK6395" t="s">
        <v>852</v>
      </c>
      <c r="AL6395" t="s">
        <v>61</v>
      </c>
      <c r="AM6395" t="s">
        <v>61</v>
      </c>
      <c r="AN6395" t="s">
        <v>61</v>
      </c>
      <c r="AO6395" t="s">
        <v>61</v>
      </c>
      <c r="AP6395">
        <v>1</v>
      </c>
      <c r="AQ6395" t="str">
        <f t="shared" si="399"/>
        <v>MATH</v>
      </c>
      <c r="AR6395" t="str">
        <f t="shared" si="399"/>
        <v>1020</v>
      </c>
      <c r="AS6395" t="str">
        <f t="shared" si="400"/>
        <v>Yama</v>
      </c>
      <c r="AT6395" t="str">
        <f t="shared" si="397"/>
        <v>MATH1020Yamashita Lulu Li</v>
      </c>
      <c r="AU6395" t="str">
        <f t="shared" si="398"/>
        <v>MATH1020-21</v>
      </c>
      <c r="AV6395" t="s">
        <v>4854</v>
      </c>
      <c r="AW6395" t="s">
        <v>4855</v>
      </c>
      <c r="AX6395" t="s">
        <v>3261</v>
      </c>
    </row>
    <row r="6396" spans="1:50" x14ac:dyDescent="0.2">
      <c r="A6396" t="s">
        <v>1814</v>
      </c>
      <c r="B6396" t="s">
        <v>2038</v>
      </c>
      <c r="C6396">
        <v>1020</v>
      </c>
      <c r="D6396">
        <v>22</v>
      </c>
      <c r="E6396">
        <v>78</v>
      </c>
      <c r="F6396">
        <v>5.2</v>
      </c>
      <c r="G6396">
        <v>0</v>
      </c>
      <c r="H6396">
        <v>0</v>
      </c>
      <c r="I6396">
        <v>0</v>
      </c>
      <c r="J6396">
        <v>0</v>
      </c>
      <c r="K6396">
        <v>5.2</v>
      </c>
      <c r="L6396">
        <v>26</v>
      </c>
      <c r="M6396">
        <v>0</v>
      </c>
      <c r="N6396">
        <v>0</v>
      </c>
      <c r="O6396">
        <v>0</v>
      </c>
      <c r="P6396">
        <v>26</v>
      </c>
      <c r="Q6396">
        <v>27</v>
      </c>
      <c r="R6396" s="3">
        <v>0.96299999999999997</v>
      </c>
      <c r="S6396">
        <v>0</v>
      </c>
      <c r="T6396">
        <v>0</v>
      </c>
      <c r="U6396" t="s">
        <v>2042</v>
      </c>
      <c r="V6396" t="s">
        <v>106</v>
      </c>
      <c r="W6396" s="4">
        <v>0.45833333333333331</v>
      </c>
      <c r="X6396" s="4">
        <v>0.49305555555555558</v>
      </c>
      <c r="Y6396" t="s">
        <v>229</v>
      </c>
      <c r="Z6396" t="s">
        <v>376</v>
      </c>
      <c r="AA6396">
        <v>33</v>
      </c>
      <c r="AB6396" t="s">
        <v>6669</v>
      </c>
      <c r="AC6396">
        <v>4</v>
      </c>
      <c r="AD6396">
        <v>1</v>
      </c>
      <c r="AE6396">
        <v>3</v>
      </c>
      <c r="AF6396">
        <v>0</v>
      </c>
      <c r="AG6396">
        <v>0</v>
      </c>
      <c r="AH6396">
        <v>0</v>
      </c>
      <c r="AI6396">
        <v>0</v>
      </c>
      <c r="AJ6396">
        <v>94833</v>
      </c>
      <c r="AK6396" t="s">
        <v>852</v>
      </c>
      <c r="AL6396" t="s">
        <v>61</v>
      </c>
      <c r="AM6396" t="s">
        <v>61</v>
      </c>
      <c r="AN6396" t="s">
        <v>61</v>
      </c>
      <c r="AO6396" t="s">
        <v>61</v>
      </c>
      <c r="AP6396">
        <v>1</v>
      </c>
      <c r="AQ6396" t="str">
        <f t="shared" si="399"/>
        <v>MATH</v>
      </c>
      <c r="AR6396" t="str">
        <f t="shared" si="399"/>
        <v>1020</v>
      </c>
      <c r="AS6396" t="str">
        <f t="shared" si="400"/>
        <v>He F</v>
      </c>
      <c r="AT6396" t="str">
        <f t="shared" si="397"/>
        <v>MATH1020He Fendi Yuan</v>
      </c>
      <c r="AU6396" t="str">
        <f t="shared" si="398"/>
        <v>MATH1020-22</v>
      </c>
      <c r="AV6396" t="s">
        <v>3193</v>
      </c>
      <c r="AW6396" t="s">
        <v>4816</v>
      </c>
      <c r="AX6396" t="s">
        <v>27</v>
      </c>
    </row>
    <row r="6397" spans="1:50" x14ac:dyDescent="0.2">
      <c r="A6397" t="s">
        <v>1814</v>
      </c>
      <c r="B6397" t="s">
        <v>2038</v>
      </c>
      <c r="C6397">
        <v>1020</v>
      </c>
      <c r="D6397">
        <v>23</v>
      </c>
      <c r="E6397">
        <v>78</v>
      </c>
      <c r="F6397">
        <v>5.2</v>
      </c>
      <c r="G6397">
        <v>0</v>
      </c>
      <c r="H6397">
        <v>0</v>
      </c>
      <c r="I6397">
        <v>0</v>
      </c>
      <c r="J6397">
        <v>0</v>
      </c>
      <c r="K6397">
        <v>5.2</v>
      </c>
      <c r="L6397">
        <v>26</v>
      </c>
      <c r="M6397">
        <v>0</v>
      </c>
      <c r="N6397">
        <v>0</v>
      </c>
      <c r="O6397">
        <v>0</v>
      </c>
      <c r="P6397">
        <v>26</v>
      </c>
      <c r="Q6397">
        <v>25</v>
      </c>
      <c r="R6397" s="3">
        <v>1.04</v>
      </c>
      <c r="S6397">
        <v>0</v>
      </c>
      <c r="T6397">
        <v>0</v>
      </c>
      <c r="U6397" t="s">
        <v>2042</v>
      </c>
      <c r="V6397" t="s">
        <v>111</v>
      </c>
      <c r="W6397" s="4">
        <v>0.33333333333333331</v>
      </c>
      <c r="X6397" s="4">
        <v>0.38541666666666669</v>
      </c>
      <c r="Y6397" t="s">
        <v>107</v>
      </c>
      <c r="Z6397" t="s">
        <v>108</v>
      </c>
      <c r="AA6397">
        <v>35</v>
      </c>
      <c r="AB6397" t="s">
        <v>6665</v>
      </c>
      <c r="AC6397">
        <v>4</v>
      </c>
      <c r="AD6397">
        <v>1</v>
      </c>
      <c r="AE6397">
        <v>3</v>
      </c>
      <c r="AF6397">
        <v>3</v>
      </c>
      <c r="AG6397">
        <v>3</v>
      </c>
      <c r="AH6397">
        <v>0</v>
      </c>
      <c r="AI6397">
        <v>0</v>
      </c>
      <c r="AJ6397">
        <v>94959</v>
      </c>
      <c r="AK6397" t="s">
        <v>852</v>
      </c>
      <c r="AL6397" t="s">
        <v>61</v>
      </c>
      <c r="AM6397" t="s">
        <v>61</v>
      </c>
      <c r="AN6397" t="s">
        <v>61</v>
      </c>
      <c r="AO6397" t="s">
        <v>61</v>
      </c>
      <c r="AP6397">
        <v>1</v>
      </c>
      <c r="AQ6397" t="str">
        <f t="shared" si="399"/>
        <v>MATH</v>
      </c>
      <c r="AR6397" t="str">
        <f t="shared" si="399"/>
        <v>1020</v>
      </c>
      <c r="AS6397" t="str">
        <f t="shared" si="400"/>
        <v xml:space="preserve">Gao </v>
      </c>
      <c r="AT6397" t="str">
        <f t="shared" si="397"/>
        <v xml:space="preserve">MATH1020Gao Mingye </v>
      </c>
      <c r="AU6397" t="str">
        <f t="shared" si="398"/>
        <v>MATH1020-23</v>
      </c>
      <c r="AV6397" t="s">
        <v>4809</v>
      </c>
      <c r="AW6397" t="s">
        <v>4810</v>
      </c>
    </row>
    <row r="6398" spans="1:50" x14ac:dyDescent="0.2">
      <c r="A6398" t="s">
        <v>1814</v>
      </c>
      <c r="B6398" t="s">
        <v>2038</v>
      </c>
      <c r="C6398">
        <v>1020</v>
      </c>
      <c r="D6398">
        <v>24</v>
      </c>
      <c r="E6398">
        <v>84</v>
      </c>
      <c r="F6398">
        <v>5.6</v>
      </c>
      <c r="G6398">
        <v>0</v>
      </c>
      <c r="H6398">
        <v>0</v>
      </c>
      <c r="I6398">
        <v>0.2</v>
      </c>
      <c r="J6398">
        <v>0</v>
      </c>
      <c r="K6398">
        <v>5.6</v>
      </c>
      <c r="L6398">
        <v>28</v>
      </c>
      <c r="M6398">
        <v>1</v>
      </c>
      <c r="N6398">
        <v>0</v>
      </c>
      <c r="O6398">
        <v>0</v>
      </c>
      <c r="P6398">
        <v>28</v>
      </c>
      <c r="Q6398">
        <v>27</v>
      </c>
      <c r="R6398" s="3">
        <v>1.0369999999999999</v>
      </c>
      <c r="S6398">
        <v>0</v>
      </c>
      <c r="T6398">
        <v>0</v>
      </c>
      <c r="U6398" t="s">
        <v>2042</v>
      </c>
      <c r="V6398" t="s">
        <v>111</v>
      </c>
      <c r="W6398" s="4">
        <v>0.33333333333333331</v>
      </c>
      <c r="X6398" s="4">
        <v>0.38541666666666669</v>
      </c>
      <c r="Y6398" t="s">
        <v>129</v>
      </c>
      <c r="Z6398">
        <v>143</v>
      </c>
      <c r="AA6398">
        <v>50</v>
      </c>
      <c r="AB6398" t="s">
        <v>6694</v>
      </c>
      <c r="AC6398">
        <v>4</v>
      </c>
      <c r="AD6398">
        <v>1</v>
      </c>
      <c r="AE6398">
        <v>3</v>
      </c>
      <c r="AF6398">
        <v>3</v>
      </c>
      <c r="AG6398">
        <v>3</v>
      </c>
      <c r="AH6398">
        <v>0</v>
      </c>
      <c r="AI6398">
        <v>0</v>
      </c>
      <c r="AJ6398">
        <v>94960</v>
      </c>
      <c r="AK6398" t="s">
        <v>852</v>
      </c>
      <c r="AL6398" t="s">
        <v>61</v>
      </c>
      <c r="AM6398" t="s">
        <v>61</v>
      </c>
      <c r="AN6398" t="s">
        <v>61</v>
      </c>
      <c r="AO6398" t="s">
        <v>61</v>
      </c>
      <c r="AP6398">
        <v>1</v>
      </c>
      <c r="AQ6398" t="str">
        <f t="shared" si="399"/>
        <v>MATH</v>
      </c>
      <c r="AR6398" t="str">
        <f t="shared" si="399"/>
        <v>1020</v>
      </c>
      <c r="AS6398" t="str">
        <f t="shared" si="400"/>
        <v xml:space="preserve">Cun </v>
      </c>
      <c r="AT6398" t="str">
        <f t="shared" si="397"/>
        <v>MATH1020Cun Amber Sau</v>
      </c>
      <c r="AU6398" t="str">
        <f t="shared" si="398"/>
        <v>MATH1020-24</v>
      </c>
      <c r="AV6398" t="s">
        <v>4856</v>
      </c>
      <c r="AW6398" t="s">
        <v>4765</v>
      </c>
      <c r="AX6398" t="s">
        <v>4857</v>
      </c>
    </row>
    <row r="6399" spans="1:50" x14ac:dyDescent="0.2">
      <c r="A6399" t="s">
        <v>1814</v>
      </c>
      <c r="B6399" t="s">
        <v>2038</v>
      </c>
      <c r="C6399">
        <v>1020</v>
      </c>
      <c r="D6399">
        <v>25</v>
      </c>
      <c r="E6399">
        <v>75</v>
      </c>
      <c r="F6399">
        <v>5</v>
      </c>
      <c r="G6399">
        <v>0</v>
      </c>
      <c r="H6399">
        <v>0</v>
      </c>
      <c r="I6399">
        <v>0</v>
      </c>
      <c r="J6399">
        <v>0</v>
      </c>
      <c r="K6399">
        <v>5</v>
      </c>
      <c r="L6399">
        <v>25</v>
      </c>
      <c r="M6399">
        <v>0</v>
      </c>
      <c r="N6399">
        <v>0</v>
      </c>
      <c r="O6399">
        <v>0</v>
      </c>
      <c r="P6399">
        <v>25</v>
      </c>
      <c r="Q6399">
        <v>25</v>
      </c>
      <c r="R6399" s="3">
        <v>1</v>
      </c>
      <c r="S6399">
        <v>0</v>
      </c>
      <c r="T6399">
        <v>0</v>
      </c>
      <c r="U6399" t="s">
        <v>2042</v>
      </c>
      <c r="V6399" t="s">
        <v>111</v>
      </c>
      <c r="W6399" s="4">
        <v>0.3923611111111111</v>
      </c>
      <c r="X6399" s="4">
        <v>0.44444444444444442</v>
      </c>
      <c r="Y6399" t="s">
        <v>107</v>
      </c>
      <c r="Z6399" t="s">
        <v>221</v>
      </c>
      <c r="AA6399">
        <v>25</v>
      </c>
      <c r="AB6399" t="s">
        <v>6668</v>
      </c>
      <c r="AC6399">
        <v>4</v>
      </c>
      <c r="AD6399">
        <v>1</v>
      </c>
      <c r="AE6399">
        <v>3</v>
      </c>
      <c r="AF6399">
        <v>0</v>
      </c>
      <c r="AG6399">
        <v>0</v>
      </c>
      <c r="AH6399">
        <v>0</v>
      </c>
      <c r="AI6399">
        <v>0</v>
      </c>
      <c r="AJ6399">
        <v>94961</v>
      </c>
      <c r="AK6399" t="s">
        <v>852</v>
      </c>
      <c r="AL6399" t="s">
        <v>61</v>
      </c>
      <c r="AM6399" t="s">
        <v>61</v>
      </c>
      <c r="AN6399" t="s">
        <v>61</v>
      </c>
      <c r="AO6399" t="s">
        <v>61</v>
      </c>
      <c r="AP6399">
        <v>1</v>
      </c>
      <c r="AQ6399" t="str">
        <f t="shared" si="399"/>
        <v>MATH</v>
      </c>
      <c r="AR6399" t="str">
        <f t="shared" si="399"/>
        <v>1020</v>
      </c>
      <c r="AS6399" t="str">
        <f t="shared" si="400"/>
        <v>Solo</v>
      </c>
      <c r="AT6399" t="str">
        <f t="shared" si="397"/>
        <v xml:space="preserve">MATH1020Solorio Noe </v>
      </c>
      <c r="AU6399" t="str">
        <f t="shared" si="398"/>
        <v>MATH1020-25</v>
      </c>
      <c r="AV6399" t="s">
        <v>4814</v>
      </c>
      <c r="AW6399" t="s">
        <v>4815</v>
      </c>
    </row>
    <row r="6400" spans="1:50" x14ac:dyDescent="0.2">
      <c r="A6400" t="s">
        <v>1814</v>
      </c>
      <c r="B6400" t="s">
        <v>2038</v>
      </c>
      <c r="C6400">
        <v>1020</v>
      </c>
      <c r="D6400">
        <v>26</v>
      </c>
      <c r="E6400">
        <v>78</v>
      </c>
      <c r="F6400">
        <v>5.2</v>
      </c>
      <c r="G6400">
        <v>0</v>
      </c>
      <c r="H6400">
        <v>0</v>
      </c>
      <c r="I6400">
        <v>0</v>
      </c>
      <c r="J6400">
        <v>0.2</v>
      </c>
      <c r="K6400">
        <v>5.2</v>
      </c>
      <c r="L6400">
        <v>26</v>
      </c>
      <c r="M6400">
        <v>0</v>
      </c>
      <c r="N6400">
        <v>1</v>
      </c>
      <c r="O6400">
        <v>0</v>
      </c>
      <c r="P6400">
        <v>26</v>
      </c>
      <c r="Q6400">
        <v>25</v>
      </c>
      <c r="R6400" s="3">
        <v>1.04</v>
      </c>
      <c r="S6400">
        <v>0</v>
      </c>
      <c r="T6400">
        <v>0</v>
      </c>
      <c r="U6400" t="s">
        <v>2042</v>
      </c>
      <c r="V6400" t="s">
        <v>111</v>
      </c>
      <c r="W6400" s="4">
        <v>0.3923611111111111</v>
      </c>
      <c r="X6400" s="4">
        <v>0.44444444444444442</v>
      </c>
      <c r="Y6400" t="s">
        <v>123</v>
      </c>
      <c r="Z6400">
        <v>108</v>
      </c>
      <c r="AA6400">
        <v>42</v>
      </c>
      <c r="AB6400" t="s">
        <v>6688</v>
      </c>
      <c r="AC6400">
        <v>4</v>
      </c>
      <c r="AD6400">
        <v>1</v>
      </c>
      <c r="AE6400">
        <v>3</v>
      </c>
      <c r="AF6400">
        <v>3</v>
      </c>
      <c r="AG6400">
        <v>2</v>
      </c>
      <c r="AH6400">
        <v>1</v>
      </c>
      <c r="AI6400">
        <v>0</v>
      </c>
      <c r="AJ6400">
        <v>94962</v>
      </c>
      <c r="AK6400" t="s">
        <v>852</v>
      </c>
      <c r="AL6400" t="s">
        <v>61</v>
      </c>
      <c r="AM6400" t="s">
        <v>61</v>
      </c>
      <c r="AN6400" t="s">
        <v>61</v>
      </c>
      <c r="AO6400" t="s">
        <v>61</v>
      </c>
      <c r="AP6400">
        <v>1</v>
      </c>
      <c r="AQ6400" t="str">
        <f t="shared" si="399"/>
        <v>MATH</v>
      </c>
      <c r="AR6400" t="str">
        <f t="shared" si="399"/>
        <v>1020</v>
      </c>
      <c r="AS6400" t="str">
        <f t="shared" si="400"/>
        <v>Phua</v>
      </c>
      <c r="AT6400" t="str">
        <f t="shared" si="397"/>
        <v xml:space="preserve">MATH1020Phua Novita </v>
      </c>
      <c r="AU6400" t="str">
        <f t="shared" si="398"/>
        <v>MATH1020-26</v>
      </c>
      <c r="AV6400" t="s">
        <v>4847</v>
      </c>
      <c r="AW6400" t="s">
        <v>4848</v>
      </c>
    </row>
    <row r="6401" spans="1:51" x14ac:dyDescent="0.2">
      <c r="A6401" t="s">
        <v>1814</v>
      </c>
      <c r="B6401" t="s">
        <v>2038</v>
      </c>
      <c r="C6401">
        <v>1020</v>
      </c>
      <c r="D6401">
        <v>27</v>
      </c>
      <c r="E6401">
        <v>75</v>
      </c>
      <c r="F6401">
        <v>5</v>
      </c>
      <c r="G6401">
        <v>0</v>
      </c>
      <c r="H6401">
        <v>0</v>
      </c>
      <c r="I6401">
        <v>0</v>
      </c>
      <c r="J6401">
        <v>0</v>
      </c>
      <c r="K6401">
        <v>5</v>
      </c>
      <c r="L6401">
        <v>25</v>
      </c>
      <c r="M6401">
        <v>0</v>
      </c>
      <c r="N6401">
        <v>0</v>
      </c>
      <c r="O6401">
        <v>0</v>
      </c>
      <c r="P6401">
        <v>25</v>
      </c>
      <c r="Q6401">
        <v>25</v>
      </c>
      <c r="R6401" s="3">
        <v>1</v>
      </c>
      <c r="S6401">
        <v>0</v>
      </c>
      <c r="T6401">
        <v>0</v>
      </c>
      <c r="U6401" t="s">
        <v>2042</v>
      </c>
      <c r="V6401" t="s">
        <v>111</v>
      </c>
      <c r="W6401" s="4">
        <v>0.3923611111111111</v>
      </c>
      <c r="X6401" s="4">
        <v>0.44444444444444442</v>
      </c>
      <c r="Y6401" t="s">
        <v>129</v>
      </c>
      <c r="Z6401">
        <v>143</v>
      </c>
      <c r="AA6401">
        <v>50</v>
      </c>
      <c r="AB6401" t="s">
        <v>6694</v>
      </c>
      <c r="AC6401">
        <v>4</v>
      </c>
      <c r="AD6401">
        <v>1</v>
      </c>
      <c r="AE6401">
        <v>3</v>
      </c>
      <c r="AF6401">
        <v>2</v>
      </c>
      <c r="AG6401">
        <v>2</v>
      </c>
      <c r="AH6401">
        <v>0</v>
      </c>
      <c r="AI6401">
        <v>0</v>
      </c>
      <c r="AJ6401">
        <v>94963</v>
      </c>
      <c r="AK6401" t="s">
        <v>852</v>
      </c>
      <c r="AL6401" t="s">
        <v>61</v>
      </c>
      <c r="AM6401" t="s">
        <v>61</v>
      </c>
      <c r="AN6401" t="s">
        <v>61</v>
      </c>
      <c r="AO6401" t="s">
        <v>61</v>
      </c>
      <c r="AP6401">
        <v>1</v>
      </c>
      <c r="AQ6401" t="str">
        <f t="shared" si="399"/>
        <v>MATH</v>
      </c>
      <c r="AR6401" t="str">
        <f t="shared" si="399"/>
        <v>1020</v>
      </c>
      <c r="AS6401" t="str">
        <f t="shared" si="400"/>
        <v xml:space="preserve">Cun </v>
      </c>
      <c r="AT6401" t="str">
        <f t="shared" si="397"/>
        <v>MATH1020Cun Amber Sau</v>
      </c>
      <c r="AU6401" t="str">
        <f t="shared" si="398"/>
        <v>MATH1020-27</v>
      </c>
      <c r="AV6401" t="s">
        <v>4856</v>
      </c>
      <c r="AW6401" t="s">
        <v>4765</v>
      </c>
      <c r="AX6401" t="s">
        <v>4857</v>
      </c>
    </row>
    <row r="6402" spans="1:51" x14ac:dyDescent="0.2">
      <c r="A6402" t="s">
        <v>1814</v>
      </c>
      <c r="B6402" t="s">
        <v>2038</v>
      </c>
      <c r="C6402">
        <v>1020</v>
      </c>
      <c r="D6402">
        <v>28</v>
      </c>
      <c r="E6402">
        <v>81</v>
      </c>
      <c r="F6402">
        <v>5.4</v>
      </c>
      <c r="G6402">
        <v>0</v>
      </c>
      <c r="H6402">
        <v>0</v>
      </c>
      <c r="I6402">
        <v>0</v>
      </c>
      <c r="J6402">
        <v>0</v>
      </c>
      <c r="K6402">
        <v>5.4</v>
      </c>
      <c r="L6402">
        <v>27</v>
      </c>
      <c r="M6402">
        <v>0</v>
      </c>
      <c r="N6402">
        <v>0</v>
      </c>
      <c r="O6402">
        <v>0</v>
      </c>
      <c r="P6402">
        <v>27</v>
      </c>
      <c r="Q6402">
        <v>27</v>
      </c>
      <c r="R6402" s="3">
        <v>1</v>
      </c>
      <c r="S6402">
        <v>0</v>
      </c>
      <c r="T6402">
        <v>0</v>
      </c>
      <c r="U6402" t="s">
        <v>2042</v>
      </c>
      <c r="V6402" t="s">
        <v>111</v>
      </c>
      <c r="W6402" s="4">
        <v>0.33333333333333331</v>
      </c>
      <c r="X6402" s="4">
        <v>0.38541666666666669</v>
      </c>
      <c r="Y6402" t="s">
        <v>229</v>
      </c>
      <c r="Z6402" t="s">
        <v>770</v>
      </c>
      <c r="AA6402">
        <v>28</v>
      </c>
      <c r="AB6402" t="s">
        <v>6695</v>
      </c>
      <c r="AC6402">
        <v>4</v>
      </c>
      <c r="AD6402">
        <v>1</v>
      </c>
      <c r="AE6402">
        <v>3</v>
      </c>
      <c r="AF6402">
        <v>3</v>
      </c>
      <c r="AG6402">
        <v>3</v>
      </c>
      <c r="AH6402">
        <v>0</v>
      </c>
      <c r="AI6402">
        <v>0</v>
      </c>
      <c r="AJ6402">
        <v>94964</v>
      </c>
      <c r="AK6402" t="s">
        <v>852</v>
      </c>
      <c r="AL6402" t="s">
        <v>61</v>
      </c>
      <c r="AM6402" t="s">
        <v>61</v>
      </c>
      <c r="AN6402" t="s">
        <v>61</v>
      </c>
      <c r="AO6402" t="s">
        <v>61</v>
      </c>
      <c r="AP6402">
        <v>1</v>
      </c>
      <c r="AQ6402" t="str">
        <f t="shared" si="399"/>
        <v>MATH</v>
      </c>
      <c r="AR6402" t="str">
        <f t="shared" si="399"/>
        <v>1020</v>
      </c>
      <c r="AS6402" t="str">
        <f t="shared" si="400"/>
        <v>Behr</v>
      </c>
      <c r="AT6402" t="str">
        <f t="shared" si="397"/>
        <v>MATH1020Behrens Michael David</v>
      </c>
      <c r="AU6402" t="str">
        <f t="shared" si="398"/>
        <v>MATH1020-28</v>
      </c>
      <c r="AV6402" t="s">
        <v>4858</v>
      </c>
      <c r="AW6402" t="s">
        <v>2446</v>
      </c>
      <c r="AX6402" t="s">
        <v>2553</v>
      </c>
    </row>
    <row r="6403" spans="1:51" x14ac:dyDescent="0.2">
      <c r="A6403" t="s">
        <v>1814</v>
      </c>
      <c r="B6403" t="s">
        <v>2038</v>
      </c>
      <c r="C6403">
        <v>1020</v>
      </c>
      <c r="D6403">
        <v>29</v>
      </c>
      <c r="E6403">
        <v>84</v>
      </c>
      <c r="F6403">
        <v>5.6</v>
      </c>
      <c r="G6403">
        <v>0</v>
      </c>
      <c r="H6403">
        <v>0</v>
      </c>
      <c r="I6403">
        <v>0</v>
      </c>
      <c r="J6403">
        <v>0</v>
      </c>
      <c r="K6403">
        <v>5.6</v>
      </c>
      <c r="L6403">
        <v>28</v>
      </c>
      <c r="M6403">
        <v>0</v>
      </c>
      <c r="N6403">
        <v>0</v>
      </c>
      <c r="O6403">
        <v>0</v>
      </c>
      <c r="P6403">
        <v>28</v>
      </c>
      <c r="Q6403">
        <v>27</v>
      </c>
      <c r="R6403" s="3">
        <v>1.0369999999999999</v>
      </c>
      <c r="S6403">
        <v>0</v>
      </c>
      <c r="T6403">
        <v>0</v>
      </c>
      <c r="U6403" t="s">
        <v>2042</v>
      </c>
      <c r="V6403" t="s">
        <v>106</v>
      </c>
      <c r="W6403" s="4">
        <v>0.29166666666666669</v>
      </c>
      <c r="X6403" s="4">
        <v>0.3263888888888889</v>
      </c>
      <c r="Y6403" t="s">
        <v>229</v>
      </c>
      <c r="Z6403" t="s">
        <v>363</v>
      </c>
      <c r="AA6403">
        <v>30</v>
      </c>
      <c r="AB6403" t="s">
        <v>6684</v>
      </c>
      <c r="AC6403">
        <v>4</v>
      </c>
      <c r="AD6403">
        <v>1</v>
      </c>
      <c r="AE6403">
        <v>3</v>
      </c>
      <c r="AF6403">
        <v>4</v>
      </c>
      <c r="AG6403">
        <v>4</v>
      </c>
      <c r="AH6403">
        <v>0</v>
      </c>
      <c r="AI6403">
        <v>0</v>
      </c>
      <c r="AJ6403">
        <v>94965</v>
      </c>
      <c r="AK6403" t="s">
        <v>852</v>
      </c>
      <c r="AL6403" t="s">
        <v>61</v>
      </c>
      <c r="AM6403" t="s">
        <v>61</v>
      </c>
      <c r="AN6403" t="s">
        <v>61</v>
      </c>
      <c r="AO6403" t="s">
        <v>61</v>
      </c>
      <c r="AP6403">
        <v>1</v>
      </c>
      <c r="AQ6403" t="str">
        <f t="shared" si="399"/>
        <v>MATH</v>
      </c>
      <c r="AR6403" t="str">
        <f t="shared" si="399"/>
        <v>1020</v>
      </c>
      <c r="AS6403" t="str">
        <f t="shared" si="400"/>
        <v>Tuck</v>
      </c>
      <c r="AT6403" t="str">
        <f t="shared" ref="AT6403:AT6466" si="401">CONCATENATE(AQ6403,AR6403, "",AB6403)</f>
        <v xml:space="preserve">MATH1020Tucker Jermaine </v>
      </c>
      <c r="AU6403" t="str">
        <f t="shared" ref="AU6403:AU6466" si="402">CONCATENATE(AQ6403,AR6403,"-",D6403)</f>
        <v>MATH1020-29</v>
      </c>
      <c r="AV6403" t="s">
        <v>4841</v>
      </c>
      <c r="AW6403" t="s">
        <v>4842</v>
      </c>
    </row>
    <row r="6404" spans="1:51" x14ac:dyDescent="0.2">
      <c r="A6404" t="s">
        <v>1814</v>
      </c>
      <c r="B6404" t="s">
        <v>2038</v>
      </c>
      <c r="C6404">
        <v>1020</v>
      </c>
      <c r="D6404">
        <v>30</v>
      </c>
      <c r="E6404">
        <v>87</v>
      </c>
      <c r="F6404">
        <v>5.8</v>
      </c>
      <c r="G6404">
        <v>0</v>
      </c>
      <c r="H6404">
        <v>0</v>
      </c>
      <c r="I6404">
        <v>0.2</v>
      </c>
      <c r="J6404">
        <v>0.2</v>
      </c>
      <c r="K6404">
        <v>5.8</v>
      </c>
      <c r="L6404">
        <v>29</v>
      </c>
      <c r="M6404">
        <v>1</v>
      </c>
      <c r="N6404">
        <v>1</v>
      </c>
      <c r="O6404">
        <v>0</v>
      </c>
      <c r="P6404">
        <v>29</v>
      </c>
      <c r="Q6404">
        <v>25</v>
      </c>
      <c r="R6404" s="3">
        <v>1.1599999999999999</v>
      </c>
      <c r="S6404">
        <v>0</v>
      </c>
      <c r="T6404">
        <v>0</v>
      </c>
      <c r="U6404" t="s">
        <v>2042</v>
      </c>
      <c r="V6404" t="s">
        <v>111</v>
      </c>
      <c r="W6404" s="4">
        <v>0.4513888888888889</v>
      </c>
      <c r="X6404" s="4">
        <v>0.50347222222222221</v>
      </c>
      <c r="Y6404" t="s">
        <v>107</v>
      </c>
      <c r="Z6404" t="s">
        <v>284</v>
      </c>
      <c r="AA6404">
        <v>36</v>
      </c>
      <c r="AB6404" t="s">
        <v>6665</v>
      </c>
      <c r="AC6404">
        <v>4</v>
      </c>
      <c r="AD6404">
        <v>1</v>
      </c>
      <c r="AE6404">
        <v>3</v>
      </c>
      <c r="AF6404">
        <v>10</v>
      </c>
      <c r="AG6404">
        <v>8</v>
      </c>
      <c r="AH6404">
        <v>2</v>
      </c>
      <c r="AI6404">
        <v>0</v>
      </c>
      <c r="AJ6404">
        <v>94966</v>
      </c>
      <c r="AK6404" t="s">
        <v>852</v>
      </c>
      <c r="AL6404" t="s">
        <v>61</v>
      </c>
      <c r="AM6404" t="s">
        <v>61</v>
      </c>
      <c r="AN6404" t="s">
        <v>61</v>
      </c>
      <c r="AO6404" t="s">
        <v>61</v>
      </c>
      <c r="AP6404">
        <v>1</v>
      </c>
      <c r="AQ6404" t="str">
        <f t="shared" ref="AQ6404:AR6467" si="403">TRIM(B6404)</f>
        <v>MATH</v>
      </c>
      <c r="AR6404" t="str">
        <f t="shared" si="403"/>
        <v>1020</v>
      </c>
      <c r="AS6404" t="str">
        <f t="shared" si="400"/>
        <v xml:space="preserve">Gao </v>
      </c>
      <c r="AT6404" t="str">
        <f t="shared" si="401"/>
        <v xml:space="preserve">MATH1020Gao Mingye </v>
      </c>
      <c r="AU6404" t="str">
        <f t="shared" si="402"/>
        <v>MATH1020-30</v>
      </c>
      <c r="AV6404" t="s">
        <v>4809</v>
      </c>
      <c r="AW6404" t="s">
        <v>4810</v>
      </c>
    </row>
    <row r="6405" spans="1:51" x14ac:dyDescent="0.2">
      <c r="A6405" t="s">
        <v>1814</v>
      </c>
      <c r="B6405" t="s">
        <v>2038</v>
      </c>
      <c r="C6405">
        <v>1020</v>
      </c>
      <c r="D6405">
        <v>31</v>
      </c>
      <c r="E6405">
        <v>72</v>
      </c>
      <c r="F6405">
        <v>4.8</v>
      </c>
      <c r="G6405">
        <v>0</v>
      </c>
      <c r="H6405">
        <v>0</v>
      </c>
      <c r="I6405">
        <v>0</v>
      </c>
      <c r="J6405">
        <v>0</v>
      </c>
      <c r="K6405">
        <v>4.8</v>
      </c>
      <c r="L6405">
        <v>24</v>
      </c>
      <c r="M6405">
        <v>0</v>
      </c>
      <c r="N6405">
        <v>0</v>
      </c>
      <c r="O6405">
        <v>0</v>
      </c>
      <c r="P6405">
        <v>24</v>
      </c>
      <c r="Q6405">
        <v>25</v>
      </c>
      <c r="R6405" s="3">
        <v>0.96</v>
      </c>
      <c r="S6405">
        <v>0</v>
      </c>
      <c r="T6405">
        <v>0</v>
      </c>
      <c r="U6405" t="s">
        <v>2042</v>
      </c>
      <c r="V6405" t="s">
        <v>111</v>
      </c>
      <c r="W6405" s="4">
        <v>0.51041666666666663</v>
      </c>
      <c r="X6405" s="4">
        <v>0.5625</v>
      </c>
      <c r="Y6405" t="s">
        <v>107</v>
      </c>
      <c r="Z6405" t="s">
        <v>284</v>
      </c>
      <c r="AA6405">
        <v>36</v>
      </c>
      <c r="AB6405" t="s">
        <v>6660</v>
      </c>
      <c r="AC6405">
        <v>4</v>
      </c>
      <c r="AD6405">
        <v>1</v>
      </c>
      <c r="AE6405">
        <v>3</v>
      </c>
      <c r="AF6405">
        <v>2</v>
      </c>
      <c r="AG6405">
        <v>2</v>
      </c>
      <c r="AH6405">
        <v>0</v>
      </c>
      <c r="AI6405">
        <v>0</v>
      </c>
      <c r="AJ6405">
        <v>94976</v>
      </c>
      <c r="AK6405" t="s">
        <v>852</v>
      </c>
      <c r="AL6405" t="s">
        <v>61</v>
      </c>
      <c r="AM6405" t="s">
        <v>61</v>
      </c>
      <c r="AN6405" t="s">
        <v>61</v>
      </c>
      <c r="AO6405" t="s">
        <v>61</v>
      </c>
      <c r="AP6405">
        <v>1</v>
      </c>
      <c r="AQ6405" t="str">
        <f t="shared" si="403"/>
        <v>MATH</v>
      </c>
      <c r="AR6405" t="str">
        <f t="shared" si="403"/>
        <v>1020</v>
      </c>
      <c r="AS6405" t="str">
        <f t="shared" si="400"/>
        <v>Zhan</v>
      </c>
      <c r="AT6405" t="str">
        <f t="shared" si="401"/>
        <v xml:space="preserve">MATH1020Zhang Zhong-Yuan </v>
      </c>
      <c r="AU6405" t="str">
        <f t="shared" si="402"/>
        <v>MATH1020-31</v>
      </c>
      <c r="AV6405" t="s">
        <v>3328</v>
      </c>
      <c r="AW6405" t="s">
        <v>4802</v>
      </c>
    </row>
    <row r="6406" spans="1:51" x14ac:dyDescent="0.2">
      <c r="A6406" t="s">
        <v>1814</v>
      </c>
      <c r="B6406" t="s">
        <v>2038</v>
      </c>
      <c r="C6406">
        <v>1020</v>
      </c>
      <c r="D6406">
        <v>32</v>
      </c>
      <c r="E6406">
        <v>87</v>
      </c>
      <c r="F6406">
        <v>5.8</v>
      </c>
      <c r="G6406">
        <v>0</v>
      </c>
      <c r="H6406">
        <v>0</v>
      </c>
      <c r="I6406">
        <v>0</v>
      </c>
      <c r="J6406">
        <v>0</v>
      </c>
      <c r="K6406">
        <v>5.8</v>
      </c>
      <c r="L6406">
        <v>29</v>
      </c>
      <c r="M6406">
        <v>0</v>
      </c>
      <c r="N6406">
        <v>0</v>
      </c>
      <c r="O6406">
        <v>0</v>
      </c>
      <c r="P6406">
        <v>29</v>
      </c>
      <c r="Q6406">
        <v>27</v>
      </c>
      <c r="R6406" s="3">
        <v>1.0741000000000001</v>
      </c>
      <c r="S6406">
        <v>0</v>
      </c>
      <c r="T6406">
        <v>0</v>
      </c>
      <c r="U6406" t="s">
        <v>2042</v>
      </c>
      <c r="V6406" t="s">
        <v>111</v>
      </c>
      <c r="W6406" s="4">
        <v>0.51041666666666663</v>
      </c>
      <c r="X6406" s="4">
        <v>0.5625</v>
      </c>
      <c r="Y6406" t="s">
        <v>107</v>
      </c>
      <c r="Z6406" t="s">
        <v>234</v>
      </c>
      <c r="AA6406">
        <v>30</v>
      </c>
      <c r="AB6406" t="s">
        <v>6683</v>
      </c>
      <c r="AC6406">
        <v>4</v>
      </c>
      <c r="AD6406">
        <v>1</v>
      </c>
      <c r="AE6406">
        <v>3</v>
      </c>
      <c r="AF6406">
        <v>5</v>
      </c>
      <c r="AG6406">
        <v>5</v>
      </c>
      <c r="AH6406">
        <v>0</v>
      </c>
      <c r="AI6406">
        <v>0</v>
      </c>
      <c r="AJ6406">
        <v>94977</v>
      </c>
      <c r="AK6406" t="s">
        <v>852</v>
      </c>
      <c r="AL6406" t="s">
        <v>61</v>
      </c>
      <c r="AM6406" t="s">
        <v>61</v>
      </c>
      <c r="AN6406" t="s">
        <v>61</v>
      </c>
      <c r="AO6406" t="s">
        <v>61</v>
      </c>
      <c r="AP6406">
        <v>1</v>
      </c>
      <c r="AQ6406" t="str">
        <f t="shared" si="403"/>
        <v>MATH</v>
      </c>
      <c r="AR6406" t="str">
        <f t="shared" si="403"/>
        <v>1020</v>
      </c>
      <c r="AS6406" t="str">
        <f t="shared" si="400"/>
        <v>Stev</v>
      </c>
      <c r="AT6406" t="str">
        <f t="shared" si="401"/>
        <v>MATH1020Stevenson Matthew Earl</v>
      </c>
      <c r="AU6406" t="str">
        <f t="shared" si="402"/>
        <v>MATH1020-32</v>
      </c>
      <c r="AV6406" t="s">
        <v>4840</v>
      </c>
      <c r="AW6406" t="s">
        <v>2998</v>
      </c>
      <c r="AX6406" t="s">
        <v>3944</v>
      </c>
    </row>
    <row r="6407" spans="1:51" x14ac:dyDescent="0.2">
      <c r="A6407" t="s">
        <v>1814</v>
      </c>
      <c r="B6407" t="s">
        <v>2038</v>
      </c>
      <c r="C6407">
        <v>1020</v>
      </c>
      <c r="D6407">
        <v>33</v>
      </c>
      <c r="E6407">
        <v>90</v>
      </c>
      <c r="F6407">
        <v>6</v>
      </c>
      <c r="G6407">
        <v>0</v>
      </c>
      <c r="H6407">
        <v>0</v>
      </c>
      <c r="I6407">
        <v>0</v>
      </c>
      <c r="J6407">
        <v>0</v>
      </c>
      <c r="K6407">
        <v>6</v>
      </c>
      <c r="L6407">
        <v>30</v>
      </c>
      <c r="M6407">
        <v>0</v>
      </c>
      <c r="N6407">
        <v>0</v>
      </c>
      <c r="O6407">
        <v>0</v>
      </c>
      <c r="P6407">
        <v>30</v>
      </c>
      <c r="Q6407">
        <v>27</v>
      </c>
      <c r="R6407" s="3">
        <v>1.1111</v>
      </c>
      <c r="S6407">
        <v>0</v>
      </c>
      <c r="T6407">
        <v>0</v>
      </c>
      <c r="U6407" t="s">
        <v>2042</v>
      </c>
      <c r="V6407" t="s">
        <v>111</v>
      </c>
      <c r="W6407" s="4">
        <v>0.56944444444444442</v>
      </c>
      <c r="X6407" s="4">
        <v>0.62152777777777779</v>
      </c>
      <c r="Y6407" t="s">
        <v>107</v>
      </c>
      <c r="Z6407" t="s">
        <v>112</v>
      </c>
      <c r="AA6407">
        <v>35</v>
      </c>
      <c r="AB6407" t="s">
        <v>6696</v>
      </c>
      <c r="AC6407">
        <v>4</v>
      </c>
      <c r="AD6407">
        <v>1</v>
      </c>
      <c r="AE6407">
        <v>3</v>
      </c>
      <c r="AF6407">
        <v>9</v>
      </c>
      <c r="AG6407">
        <v>7</v>
      </c>
      <c r="AH6407">
        <v>2</v>
      </c>
      <c r="AI6407">
        <v>0</v>
      </c>
      <c r="AJ6407">
        <v>95215</v>
      </c>
      <c r="AK6407" t="s">
        <v>852</v>
      </c>
      <c r="AL6407" t="s">
        <v>61</v>
      </c>
      <c r="AM6407" t="s">
        <v>61</v>
      </c>
      <c r="AN6407" t="s">
        <v>61</v>
      </c>
      <c r="AO6407" t="s">
        <v>61</v>
      </c>
      <c r="AP6407">
        <v>1</v>
      </c>
      <c r="AQ6407" t="str">
        <f t="shared" si="403"/>
        <v>MATH</v>
      </c>
      <c r="AR6407" t="str">
        <f t="shared" si="403"/>
        <v>1020</v>
      </c>
      <c r="AS6407" t="str">
        <f t="shared" si="400"/>
        <v>Andr</v>
      </c>
      <c r="AT6407" t="str">
        <f t="shared" si="401"/>
        <v xml:space="preserve">MATH1020Andrade Cynthia </v>
      </c>
      <c r="AU6407" t="str">
        <f t="shared" si="402"/>
        <v>MATH1020-33</v>
      </c>
      <c r="AV6407" t="s">
        <v>4859</v>
      </c>
      <c r="AW6407" t="s">
        <v>2604</v>
      </c>
    </row>
    <row r="6408" spans="1:51" x14ac:dyDescent="0.2">
      <c r="A6408" t="s">
        <v>1814</v>
      </c>
      <c r="B6408" t="s">
        <v>2038</v>
      </c>
      <c r="C6408">
        <v>1020</v>
      </c>
      <c r="D6408">
        <v>34</v>
      </c>
      <c r="E6408">
        <v>78</v>
      </c>
      <c r="F6408">
        <v>5.2</v>
      </c>
      <c r="G6408">
        <v>0</v>
      </c>
      <c r="H6408">
        <v>0</v>
      </c>
      <c r="I6408">
        <v>0</v>
      </c>
      <c r="J6408">
        <v>0</v>
      </c>
      <c r="K6408">
        <v>5.2</v>
      </c>
      <c r="L6408">
        <v>26</v>
      </c>
      <c r="M6408">
        <v>0</v>
      </c>
      <c r="N6408">
        <v>0</v>
      </c>
      <c r="O6408">
        <v>0</v>
      </c>
      <c r="P6408">
        <v>26</v>
      </c>
      <c r="Q6408">
        <v>25</v>
      </c>
      <c r="R6408" s="3">
        <v>1.04</v>
      </c>
      <c r="S6408">
        <v>0</v>
      </c>
      <c r="T6408">
        <v>0</v>
      </c>
      <c r="U6408" t="s">
        <v>2042</v>
      </c>
      <c r="V6408" t="s">
        <v>111</v>
      </c>
      <c r="W6408" s="4">
        <v>0.56944444444444442</v>
      </c>
      <c r="X6408" s="4">
        <v>0.62152777777777779</v>
      </c>
      <c r="Y6408" t="s">
        <v>232</v>
      </c>
      <c r="Z6408" t="s">
        <v>233</v>
      </c>
      <c r="AA6408">
        <v>40</v>
      </c>
      <c r="AB6408" t="s">
        <v>6697</v>
      </c>
      <c r="AC6408">
        <v>4</v>
      </c>
      <c r="AD6408">
        <v>1</v>
      </c>
      <c r="AE6408">
        <v>3</v>
      </c>
      <c r="AF6408">
        <v>4</v>
      </c>
      <c r="AG6408">
        <v>3</v>
      </c>
      <c r="AH6408">
        <v>1</v>
      </c>
      <c r="AI6408">
        <v>0</v>
      </c>
      <c r="AJ6408">
        <v>95216</v>
      </c>
      <c r="AK6408" t="s">
        <v>852</v>
      </c>
      <c r="AL6408" t="s">
        <v>61</v>
      </c>
      <c r="AM6408" t="s">
        <v>61</v>
      </c>
      <c r="AN6408" t="s">
        <v>61</v>
      </c>
      <c r="AO6408" t="s">
        <v>61</v>
      </c>
      <c r="AP6408">
        <v>1</v>
      </c>
      <c r="AQ6408" t="str">
        <f t="shared" si="403"/>
        <v>MATH</v>
      </c>
      <c r="AR6408" t="str">
        <f t="shared" si="403"/>
        <v>1020</v>
      </c>
      <c r="AS6408" t="str">
        <f t="shared" si="400"/>
        <v>Robi</v>
      </c>
      <c r="AT6408" t="str">
        <f t="shared" si="401"/>
        <v>MATH1020Robinson Grant Michael</v>
      </c>
      <c r="AU6408" t="str">
        <f t="shared" si="402"/>
        <v>MATH1020-34</v>
      </c>
      <c r="AV6408" t="s">
        <v>4778</v>
      </c>
      <c r="AW6408" t="s">
        <v>4357</v>
      </c>
      <c r="AX6408" t="s">
        <v>2446</v>
      </c>
    </row>
    <row r="6409" spans="1:51" x14ac:dyDescent="0.2">
      <c r="A6409" t="s">
        <v>1814</v>
      </c>
      <c r="B6409" t="s">
        <v>2038</v>
      </c>
      <c r="C6409">
        <v>1020</v>
      </c>
      <c r="D6409">
        <v>35</v>
      </c>
      <c r="E6409">
        <v>69</v>
      </c>
      <c r="F6409">
        <v>4.5999999999999996</v>
      </c>
      <c r="G6409">
        <v>0</v>
      </c>
      <c r="H6409">
        <v>0</v>
      </c>
      <c r="I6409">
        <v>0</v>
      </c>
      <c r="J6409">
        <v>0</v>
      </c>
      <c r="K6409">
        <v>4.5999999999999996</v>
      </c>
      <c r="L6409">
        <v>23</v>
      </c>
      <c r="M6409">
        <v>0</v>
      </c>
      <c r="N6409">
        <v>0</v>
      </c>
      <c r="O6409">
        <v>0</v>
      </c>
      <c r="P6409">
        <v>23</v>
      </c>
      <c r="Q6409">
        <v>25</v>
      </c>
      <c r="R6409" s="3">
        <v>0.92</v>
      </c>
      <c r="S6409">
        <v>0</v>
      </c>
      <c r="T6409">
        <v>0</v>
      </c>
      <c r="U6409" t="s">
        <v>2042</v>
      </c>
      <c r="V6409" t="s">
        <v>111</v>
      </c>
      <c r="W6409" s="4">
        <v>0.6875</v>
      </c>
      <c r="X6409" s="4">
        <v>0.73958333333333337</v>
      </c>
      <c r="Y6409" t="s">
        <v>155</v>
      </c>
      <c r="Z6409">
        <v>335</v>
      </c>
      <c r="AA6409">
        <v>35</v>
      </c>
      <c r="AB6409" t="s">
        <v>6667</v>
      </c>
      <c r="AC6409">
        <v>4</v>
      </c>
      <c r="AD6409">
        <v>1</v>
      </c>
      <c r="AE6409">
        <v>3</v>
      </c>
      <c r="AF6409">
        <v>2</v>
      </c>
      <c r="AG6409">
        <v>2</v>
      </c>
      <c r="AH6409">
        <v>0</v>
      </c>
      <c r="AI6409">
        <v>0</v>
      </c>
      <c r="AJ6409">
        <v>95217</v>
      </c>
      <c r="AK6409" t="s">
        <v>852</v>
      </c>
      <c r="AL6409" t="s">
        <v>61</v>
      </c>
      <c r="AM6409" t="s">
        <v>61</v>
      </c>
      <c r="AN6409" t="s">
        <v>61</v>
      </c>
      <c r="AO6409" t="s">
        <v>61</v>
      </c>
      <c r="AP6409">
        <v>1</v>
      </c>
      <c r="AQ6409" t="str">
        <f t="shared" si="403"/>
        <v>MATH</v>
      </c>
      <c r="AR6409" t="str">
        <f t="shared" si="403"/>
        <v>1020</v>
      </c>
      <c r="AS6409" t="str">
        <f t="shared" si="400"/>
        <v>Tran</v>
      </c>
      <c r="AT6409" t="str">
        <f t="shared" si="401"/>
        <v>MATH1020Tran Van Anh Thi</v>
      </c>
      <c r="AU6409" t="str">
        <f t="shared" si="402"/>
        <v>MATH1020-35</v>
      </c>
      <c r="AV6409" t="s">
        <v>3345</v>
      </c>
      <c r="AW6409" t="s">
        <v>4812</v>
      </c>
      <c r="AX6409" t="s">
        <v>4792</v>
      </c>
      <c r="AY6409" t="s">
        <v>4813</v>
      </c>
    </row>
    <row r="6410" spans="1:51" x14ac:dyDescent="0.2">
      <c r="A6410" t="s">
        <v>1814</v>
      </c>
      <c r="B6410" t="s">
        <v>2038</v>
      </c>
      <c r="C6410">
        <v>1020</v>
      </c>
      <c r="D6410">
        <v>36</v>
      </c>
      <c r="E6410">
        <v>87</v>
      </c>
      <c r="F6410">
        <v>5.8</v>
      </c>
      <c r="G6410">
        <v>0</v>
      </c>
      <c r="H6410">
        <v>0</v>
      </c>
      <c r="I6410">
        <v>0.2</v>
      </c>
      <c r="J6410">
        <v>0</v>
      </c>
      <c r="K6410">
        <v>5.8</v>
      </c>
      <c r="L6410">
        <v>29</v>
      </c>
      <c r="M6410">
        <v>1</v>
      </c>
      <c r="N6410">
        <v>0</v>
      </c>
      <c r="O6410">
        <v>0</v>
      </c>
      <c r="P6410">
        <v>29</v>
      </c>
      <c r="Q6410">
        <v>27</v>
      </c>
      <c r="R6410" s="3">
        <v>1.0741000000000001</v>
      </c>
      <c r="S6410">
        <v>0</v>
      </c>
      <c r="T6410">
        <v>0</v>
      </c>
      <c r="U6410" t="s">
        <v>2042</v>
      </c>
      <c r="V6410" t="s">
        <v>111</v>
      </c>
      <c r="W6410" s="4">
        <v>0.6875</v>
      </c>
      <c r="X6410" s="4">
        <v>0.73958333333333337</v>
      </c>
      <c r="Y6410" t="s">
        <v>229</v>
      </c>
      <c r="Z6410" t="s">
        <v>371</v>
      </c>
      <c r="AA6410">
        <v>34</v>
      </c>
      <c r="AB6410" t="s">
        <v>6665</v>
      </c>
      <c r="AC6410">
        <v>4</v>
      </c>
      <c r="AD6410">
        <v>1</v>
      </c>
      <c r="AE6410">
        <v>3</v>
      </c>
      <c r="AF6410">
        <v>5</v>
      </c>
      <c r="AG6410">
        <v>4</v>
      </c>
      <c r="AH6410">
        <v>1</v>
      </c>
      <c r="AI6410">
        <v>0</v>
      </c>
      <c r="AJ6410">
        <v>95218</v>
      </c>
      <c r="AK6410" t="s">
        <v>852</v>
      </c>
      <c r="AL6410" t="s">
        <v>61</v>
      </c>
      <c r="AM6410" t="s">
        <v>61</v>
      </c>
      <c r="AN6410" t="s">
        <v>61</v>
      </c>
      <c r="AO6410" t="s">
        <v>61</v>
      </c>
      <c r="AP6410">
        <v>1</v>
      </c>
      <c r="AQ6410" t="str">
        <f t="shared" si="403"/>
        <v>MATH</v>
      </c>
      <c r="AR6410" t="str">
        <f t="shared" si="403"/>
        <v>1020</v>
      </c>
      <c r="AS6410" t="str">
        <f t="shared" si="400"/>
        <v xml:space="preserve">Gao </v>
      </c>
      <c r="AT6410" t="str">
        <f t="shared" si="401"/>
        <v xml:space="preserve">MATH1020Gao Mingye </v>
      </c>
      <c r="AU6410" t="str">
        <f t="shared" si="402"/>
        <v>MATH1020-36</v>
      </c>
      <c r="AV6410" t="s">
        <v>4809</v>
      </c>
      <c r="AW6410" t="s">
        <v>4810</v>
      </c>
    </row>
    <row r="6411" spans="1:51" x14ac:dyDescent="0.2">
      <c r="A6411" t="s">
        <v>1814</v>
      </c>
      <c r="B6411" t="s">
        <v>2038</v>
      </c>
      <c r="C6411">
        <v>1020</v>
      </c>
      <c r="D6411">
        <v>37</v>
      </c>
      <c r="E6411">
        <v>81</v>
      </c>
      <c r="F6411">
        <v>5.4</v>
      </c>
      <c r="G6411">
        <v>0</v>
      </c>
      <c r="H6411">
        <v>0</v>
      </c>
      <c r="I6411">
        <v>0</v>
      </c>
      <c r="J6411">
        <v>0.6</v>
      </c>
      <c r="K6411">
        <v>5.4</v>
      </c>
      <c r="L6411">
        <v>27</v>
      </c>
      <c r="M6411">
        <v>0</v>
      </c>
      <c r="N6411">
        <v>3</v>
      </c>
      <c r="O6411">
        <v>0</v>
      </c>
      <c r="P6411">
        <v>27</v>
      </c>
      <c r="Q6411">
        <v>25</v>
      </c>
      <c r="R6411" s="3">
        <v>1.08</v>
      </c>
      <c r="S6411">
        <v>0</v>
      </c>
      <c r="T6411">
        <v>0</v>
      </c>
      <c r="U6411" t="s">
        <v>2042</v>
      </c>
      <c r="V6411" t="s">
        <v>111</v>
      </c>
      <c r="W6411" s="4">
        <v>0.75</v>
      </c>
      <c r="X6411" s="4">
        <v>0.80208333333333337</v>
      </c>
      <c r="Y6411" t="s">
        <v>123</v>
      </c>
      <c r="Z6411">
        <v>110</v>
      </c>
      <c r="AA6411">
        <v>41</v>
      </c>
      <c r="AB6411" t="s">
        <v>6691</v>
      </c>
      <c r="AC6411">
        <v>4</v>
      </c>
      <c r="AD6411">
        <v>1</v>
      </c>
      <c r="AE6411">
        <v>3</v>
      </c>
      <c r="AF6411">
        <v>4</v>
      </c>
      <c r="AG6411">
        <v>3</v>
      </c>
      <c r="AH6411">
        <v>1</v>
      </c>
      <c r="AI6411">
        <v>0</v>
      </c>
      <c r="AJ6411">
        <v>95911</v>
      </c>
      <c r="AK6411" t="s">
        <v>852</v>
      </c>
      <c r="AL6411" t="s">
        <v>61</v>
      </c>
      <c r="AM6411" t="s">
        <v>61</v>
      </c>
      <c r="AN6411" t="s">
        <v>61</v>
      </c>
      <c r="AO6411" t="s">
        <v>61</v>
      </c>
      <c r="AP6411">
        <v>1</v>
      </c>
      <c r="AQ6411" t="str">
        <f t="shared" si="403"/>
        <v>MATH</v>
      </c>
      <c r="AR6411" t="str">
        <f t="shared" si="403"/>
        <v>1020</v>
      </c>
      <c r="AS6411" t="str">
        <f t="shared" si="400"/>
        <v xml:space="preserve">Tam </v>
      </c>
      <c r="AT6411" t="str">
        <f t="shared" si="401"/>
        <v xml:space="preserve">MATH1020Tam Kwan Yuen </v>
      </c>
      <c r="AU6411" t="str">
        <f t="shared" si="402"/>
        <v>MATH1020-37</v>
      </c>
      <c r="AV6411" t="s">
        <v>4299</v>
      </c>
      <c r="AW6411" t="s">
        <v>3805</v>
      </c>
      <c r="AX6411" t="s">
        <v>4852</v>
      </c>
    </row>
    <row r="6412" spans="1:51" x14ac:dyDescent="0.2">
      <c r="A6412" t="s">
        <v>1814</v>
      </c>
      <c r="B6412" t="s">
        <v>2038</v>
      </c>
      <c r="C6412">
        <v>1020</v>
      </c>
      <c r="D6412">
        <v>38</v>
      </c>
      <c r="E6412">
        <v>81</v>
      </c>
      <c r="F6412">
        <v>5.4</v>
      </c>
      <c r="G6412">
        <v>0</v>
      </c>
      <c r="H6412">
        <v>0</v>
      </c>
      <c r="I6412">
        <v>0</v>
      </c>
      <c r="J6412">
        <v>0</v>
      </c>
      <c r="K6412">
        <v>5.4</v>
      </c>
      <c r="L6412">
        <v>27</v>
      </c>
      <c r="M6412">
        <v>0</v>
      </c>
      <c r="N6412">
        <v>0</v>
      </c>
      <c r="O6412">
        <v>0</v>
      </c>
      <c r="P6412">
        <v>27</v>
      </c>
      <c r="Q6412">
        <v>25</v>
      </c>
      <c r="R6412" s="3">
        <v>1.08</v>
      </c>
      <c r="S6412">
        <v>0</v>
      </c>
      <c r="T6412">
        <v>0</v>
      </c>
      <c r="U6412" t="s">
        <v>2042</v>
      </c>
      <c r="V6412" t="s">
        <v>111</v>
      </c>
      <c r="W6412" s="4">
        <v>0.4513888888888889</v>
      </c>
      <c r="X6412" s="4">
        <v>0.50347222222222221</v>
      </c>
      <c r="Y6412" t="s">
        <v>107</v>
      </c>
      <c r="Z6412" t="s">
        <v>234</v>
      </c>
      <c r="AA6412">
        <v>30</v>
      </c>
      <c r="AB6412" t="s">
        <v>6668</v>
      </c>
      <c r="AC6412">
        <v>4</v>
      </c>
      <c r="AD6412">
        <v>1</v>
      </c>
      <c r="AE6412">
        <v>3</v>
      </c>
      <c r="AF6412">
        <v>3</v>
      </c>
      <c r="AG6412">
        <v>3</v>
      </c>
      <c r="AH6412">
        <v>0</v>
      </c>
      <c r="AI6412">
        <v>0</v>
      </c>
      <c r="AJ6412">
        <v>97379</v>
      </c>
      <c r="AK6412" t="s">
        <v>852</v>
      </c>
      <c r="AL6412" t="s">
        <v>61</v>
      </c>
      <c r="AM6412" t="s">
        <v>61</v>
      </c>
      <c r="AN6412" t="s">
        <v>61</v>
      </c>
      <c r="AO6412" t="s">
        <v>61</v>
      </c>
      <c r="AP6412">
        <v>1</v>
      </c>
      <c r="AQ6412" t="str">
        <f t="shared" si="403"/>
        <v>MATH</v>
      </c>
      <c r="AR6412" t="str">
        <f t="shared" si="403"/>
        <v>1020</v>
      </c>
      <c r="AS6412" t="str">
        <f t="shared" si="400"/>
        <v>Solo</v>
      </c>
      <c r="AT6412" t="str">
        <f t="shared" si="401"/>
        <v xml:space="preserve">MATH1020Solorio Noe </v>
      </c>
      <c r="AU6412" t="str">
        <f t="shared" si="402"/>
        <v>MATH1020-38</v>
      </c>
      <c r="AV6412" t="s">
        <v>4814</v>
      </c>
      <c r="AW6412" t="s">
        <v>4815</v>
      </c>
    </row>
    <row r="6413" spans="1:51" x14ac:dyDescent="0.2">
      <c r="A6413" t="s">
        <v>1814</v>
      </c>
      <c r="B6413" t="s">
        <v>2038</v>
      </c>
      <c r="C6413">
        <v>1020</v>
      </c>
      <c r="D6413">
        <v>39</v>
      </c>
      <c r="E6413">
        <v>87</v>
      </c>
      <c r="F6413">
        <v>5.8</v>
      </c>
      <c r="G6413">
        <v>0</v>
      </c>
      <c r="H6413">
        <v>0</v>
      </c>
      <c r="I6413">
        <v>0</v>
      </c>
      <c r="J6413">
        <v>0</v>
      </c>
      <c r="K6413">
        <v>5.8</v>
      </c>
      <c r="L6413">
        <v>29</v>
      </c>
      <c r="M6413">
        <v>0</v>
      </c>
      <c r="N6413">
        <v>0</v>
      </c>
      <c r="O6413">
        <v>0</v>
      </c>
      <c r="P6413">
        <v>29</v>
      </c>
      <c r="Q6413">
        <v>25</v>
      </c>
      <c r="R6413" s="3">
        <v>1.1599999999999999</v>
      </c>
      <c r="S6413">
        <v>0</v>
      </c>
      <c r="T6413">
        <v>0</v>
      </c>
      <c r="U6413" t="s">
        <v>2042</v>
      </c>
      <c r="V6413" t="s">
        <v>111</v>
      </c>
      <c r="W6413" s="4">
        <v>0.3125</v>
      </c>
      <c r="X6413" s="4">
        <v>0.36458333333333331</v>
      </c>
      <c r="Y6413" t="s">
        <v>229</v>
      </c>
      <c r="Z6413" t="s">
        <v>772</v>
      </c>
      <c r="AA6413">
        <v>42</v>
      </c>
      <c r="AB6413" t="s">
        <v>6698</v>
      </c>
      <c r="AC6413">
        <v>4</v>
      </c>
      <c r="AD6413">
        <v>1</v>
      </c>
      <c r="AE6413">
        <v>3</v>
      </c>
      <c r="AF6413">
        <v>6</v>
      </c>
      <c r="AG6413">
        <v>6</v>
      </c>
      <c r="AH6413">
        <v>0</v>
      </c>
      <c r="AI6413">
        <v>0</v>
      </c>
      <c r="AJ6413">
        <v>97463</v>
      </c>
      <c r="AK6413" t="s">
        <v>852</v>
      </c>
      <c r="AL6413" t="s">
        <v>61</v>
      </c>
      <c r="AM6413" t="s">
        <v>61</v>
      </c>
      <c r="AN6413" t="s">
        <v>61</v>
      </c>
      <c r="AO6413" t="s">
        <v>61</v>
      </c>
      <c r="AP6413">
        <v>1</v>
      </c>
      <c r="AQ6413" t="str">
        <f t="shared" si="403"/>
        <v>MATH</v>
      </c>
      <c r="AR6413" t="str">
        <f t="shared" si="403"/>
        <v>1020</v>
      </c>
      <c r="AS6413" t="str">
        <f t="shared" si="400"/>
        <v>Garc</v>
      </c>
      <c r="AT6413" t="str">
        <f t="shared" si="401"/>
        <v xml:space="preserve">MATH1020Garcia Jose </v>
      </c>
      <c r="AU6413" t="str">
        <f t="shared" si="402"/>
        <v>MATH1020-39</v>
      </c>
      <c r="AV6413" t="s">
        <v>2704</v>
      </c>
      <c r="AW6413" t="s">
        <v>2382</v>
      </c>
    </row>
    <row r="6414" spans="1:51" x14ac:dyDescent="0.2">
      <c r="A6414" t="s">
        <v>1814</v>
      </c>
      <c r="B6414" t="s">
        <v>2038</v>
      </c>
      <c r="C6414">
        <v>1020</v>
      </c>
      <c r="D6414">
        <v>40</v>
      </c>
      <c r="E6414">
        <v>63</v>
      </c>
      <c r="F6414">
        <v>4.2</v>
      </c>
      <c r="G6414">
        <v>0</v>
      </c>
      <c r="H6414">
        <v>0</v>
      </c>
      <c r="I6414">
        <v>0</v>
      </c>
      <c r="J6414">
        <v>0.2</v>
      </c>
      <c r="K6414">
        <v>4.2</v>
      </c>
      <c r="L6414">
        <v>21</v>
      </c>
      <c r="M6414">
        <v>0</v>
      </c>
      <c r="N6414">
        <v>1</v>
      </c>
      <c r="O6414">
        <v>0</v>
      </c>
      <c r="P6414">
        <v>21</v>
      </c>
      <c r="Q6414">
        <v>25</v>
      </c>
      <c r="R6414" s="3">
        <v>0.84</v>
      </c>
      <c r="S6414">
        <v>0</v>
      </c>
      <c r="T6414">
        <v>0</v>
      </c>
      <c r="U6414" t="s">
        <v>2042</v>
      </c>
      <c r="V6414" t="s">
        <v>113</v>
      </c>
      <c r="W6414" s="4">
        <v>0.3125</v>
      </c>
      <c r="X6414" s="4">
        <v>0.36458333333333331</v>
      </c>
      <c r="Y6414" t="s">
        <v>229</v>
      </c>
      <c r="Z6414" t="s">
        <v>772</v>
      </c>
      <c r="AA6414">
        <v>42</v>
      </c>
      <c r="AB6414" t="s">
        <v>6698</v>
      </c>
      <c r="AC6414">
        <v>4</v>
      </c>
      <c r="AD6414">
        <v>1</v>
      </c>
      <c r="AE6414">
        <v>3</v>
      </c>
      <c r="AF6414">
        <v>0</v>
      </c>
      <c r="AG6414">
        <v>0</v>
      </c>
      <c r="AH6414">
        <v>0</v>
      </c>
      <c r="AI6414">
        <v>0</v>
      </c>
      <c r="AJ6414">
        <v>97464</v>
      </c>
      <c r="AK6414" t="s">
        <v>852</v>
      </c>
      <c r="AL6414" t="s">
        <v>61</v>
      </c>
      <c r="AM6414" t="s">
        <v>61</v>
      </c>
      <c r="AN6414" t="s">
        <v>61</v>
      </c>
      <c r="AO6414" t="s">
        <v>61</v>
      </c>
      <c r="AP6414">
        <v>1</v>
      </c>
      <c r="AQ6414" t="str">
        <f t="shared" si="403"/>
        <v>MATH</v>
      </c>
      <c r="AR6414" t="str">
        <f t="shared" si="403"/>
        <v>1020</v>
      </c>
      <c r="AS6414" t="str">
        <f t="shared" si="400"/>
        <v>Garc</v>
      </c>
      <c r="AT6414" t="str">
        <f t="shared" si="401"/>
        <v xml:space="preserve">MATH1020Garcia Jose </v>
      </c>
      <c r="AU6414" t="str">
        <f t="shared" si="402"/>
        <v>MATH1020-40</v>
      </c>
      <c r="AV6414" t="s">
        <v>2704</v>
      </c>
      <c r="AW6414" t="s">
        <v>2382</v>
      </c>
    </row>
    <row r="6415" spans="1:51" x14ac:dyDescent="0.2">
      <c r="A6415" t="s">
        <v>1814</v>
      </c>
      <c r="B6415" t="s">
        <v>2038</v>
      </c>
      <c r="C6415">
        <v>1020</v>
      </c>
      <c r="D6415">
        <v>41</v>
      </c>
      <c r="E6415">
        <v>66</v>
      </c>
      <c r="F6415">
        <v>4.4000000000000004</v>
      </c>
      <c r="G6415">
        <v>0</v>
      </c>
      <c r="H6415">
        <v>0</v>
      </c>
      <c r="I6415">
        <v>0</v>
      </c>
      <c r="J6415">
        <v>0</v>
      </c>
      <c r="K6415">
        <v>4.4000000000000004</v>
      </c>
      <c r="L6415">
        <v>22</v>
      </c>
      <c r="M6415">
        <v>0</v>
      </c>
      <c r="N6415">
        <v>0</v>
      </c>
      <c r="O6415">
        <v>0</v>
      </c>
      <c r="P6415">
        <v>22</v>
      </c>
      <c r="Q6415">
        <v>25</v>
      </c>
      <c r="R6415" s="3">
        <v>0.88</v>
      </c>
      <c r="S6415">
        <v>0</v>
      </c>
      <c r="T6415">
        <v>0</v>
      </c>
      <c r="U6415" t="s">
        <v>2042</v>
      </c>
      <c r="V6415" t="s">
        <v>106</v>
      </c>
      <c r="W6415" s="4">
        <v>0.33333333333333331</v>
      </c>
      <c r="X6415" s="4">
        <v>0.36805555555555558</v>
      </c>
      <c r="Y6415" t="s">
        <v>229</v>
      </c>
      <c r="Z6415" t="s">
        <v>241</v>
      </c>
      <c r="AA6415">
        <v>31</v>
      </c>
      <c r="AB6415" t="s">
        <v>6663</v>
      </c>
      <c r="AC6415">
        <v>4</v>
      </c>
      <c r="AD6415">
        <v>1</v>
      </c>
      <c r="AE6415">
        <v>3</v>
      </c>
      <c r="AF6415">
        <v>1</v>
      </c>
      <c r="AG6415">
        <v>1</v>
      </c>
      <c r="AH6415">
        <v>0</v>
      </c>
      <c r="AI6415">
        <v>0</v>
      </c>
      <c r="AJ6415">
        <v>97515</v>
      </c>
      <c r="AK6415" t="s">
        <v>852</v>
      </c>
      <c r="AL6415" t="s">
        <v>61</v>
      </c>
      <c r="AM6415" t="s">
        <v>61</v>
      </c>
      <c r="AN6415" t="s">
        <v>61</v>
      </c>
      <c r="AO6415" t="s">
        <v>61</v>
      </c>
      <c r="AP6415">
        <v>1</v>
      </c>
      <c r="AQ6415" t="str">
        <f t="shared" si="403"/>
        <v>MATH</v>
      </c>
      <c r="AR6415" t="str">
        <f t="shared" si="403"/>
        <v>1020</v>
      </c>
      <c r="AS6415" t="str">
        <f t="shared" si="400"/>
        <v>Peti</v>
      </c>
      <c r="AT6415" t="str">
        <f t="shared" si="401"/>
        <v xml:space="preserve">MATH1020Petikyan Gohar </v>
      </c>
      <c r="AU6415" t="str">
        <f t="shared" si="402"/>
        <v>MATH1020-41</v>
      </c>
      <c r="AV6415" t="s">
        <v>4806</v>
      </c>
      <c r="AW6415" t="s">
        <v>4791</v>
      </c>
    </row>
    <row r="6416" spans="1:51" x14ac:dyDescent="0.2">
      <c r="A6416" t="s">
        <v>1814</v>
      </c>
      <c r="B6416" t="s">
        <v>2038</v>
      </c>
      <c r="C6416">
        <v>1020</v>
      </c>
      <c r="D6416">
        <v>42</v>
      </c>
      <c r="E6416">
        <v>87</v>
      </c>
      <c r="F6416">
        <v>5.8</v>
      </c>
      <c r="G6416">
        <v>0</v>
      </c>
      <c r="H6416">
        <v>0</v>
      </c>
      <c r="I6416">
        <v>0</v>
      </c>
      <c r="J6416">
        <v>0</v>
      </c>
      <c r="K6416">
        <v>5.8</v>
      </c>
      <c r="L6416">
        <v>29</v>
      </c>
      <c r="M6416">
        <v>0</v>
      </c>
      <c r="N6416">
        <v>0</v>
      </c>
      <c r="O6416">
        <v>0</v>
      </c>
      <c r="P6416">
        <v>29</v>
      </c>
      <c r="Q6416">
        <v>25</v>
      </c>
      <c r="R6416" s="3">
        <v>1.1599999999999999</v>
      </c>
      <c r="S6416">
        <v>0</v>
      </c>
      <c r="T6416">
        <v>0</v>
      </c>
      <c r="U6416" t="s">
        <v>2042</v>
      </c>
      <c r="V6416" t="s">
        <v>113</v>
      </c>
      <c r="W6416" s="4">
        <v>0.4513888888888889</v>
      </c>
      <c r="X6416" s="4">
        <v>0.50347222222222221</v>
      </c>
      <c r="Y6416" t="s">
        <v>229</v>
      </c>
      <c r="Z6416" t="s">
        <v>755</v>
      </c>
      <c r="AA6416">
        <v>38</v>
      </c>
      <c r="AB6416" t="s">
        <v>6668</v>
      </c>
      <c r="AC6416">
        <v>4</v>
      </c>
      <c r="AD6416">
        <v>1</v>
      </c>
      <c r="AE6416">
        <v>3</v>
      </c>
      <c r="AF6416">
        <v>10</v>
      </c>
      <c r="AG6416">
        <v>9</v>
      </c>
      <c r="AH6416">
        <v>1</v>
      </c>
      <c r="AI6416">
        <v>0</v>
      </c>
      <c r="AJ6416">
        <v>97541</v>
      </c>
      <c r="AK6416" t="s">
        <v>852</v>
      </c>
      <c r="AL6416" t="s">
        <v>61</v>
      </c>
      <c r="AM6416" t="s">
        <v>61</v>
      </c>
      <c r="AN6416" t="s">
        <v>61</v>
      </c>
      <c r="AO6416" t="s">
        <v>61</v>
      </c>
      <c r="AP6416">
        <v>1</v>
      </c>
      <c r="AQ6416" t="str">
        <f t="shared" si="403"/>
        <v>MATH</v>
      </c>
      <c r="AR6416" t="str">
        <f t="shared" si="403"/>
        <v>1020</v>
      </c>
      <c r="AS6416" t="str">
        <f t="shared" si="400"/>
        <v>Solo</v>
      </c>
      <c r="AT6416" t="str">
        <f t="shared" si="401"/>
        <v xml:space="preserve">MATH1020Solorio Noe </v>
      </c>
      <c r="AU6416" t="str">
        <f t="shared" si="402"/>
        <v>MATH1020-42</v>
      </c>
      <c r="AV6416" t="s">
        <v>4814</v>
      </c>
      <c r="AW6416" t="s">
        <v>4815</v>
      </c>
    </row>
    <row r="6417" spans="1:52" x14ac:dyDescent="0.2">
      <c r="A6417" t="s">
        <v>1814</v>
      </c>
      <c r="B6417" t="s">
        <v>2038</v>
      </c>
      <c r="C6417">
        <v>1020</v>
      </c>
      <c r="D6417" t="s">
        <v>125</v>
      </c>
      <c r="E6417">
        <v>3288</v>
      </c>
      <c r="F6417">
        <v>219.2</v>
      </c>
      <c r="G6417">
        <v>0</v>
      </c>
      <c r="H6417">
        <v>0</v>
      </c>
      <c r="I6417">
        <v>1.2</v>
      </c>
      <c r="J6417">
        <v>2.2000000000000002</v>
      </c>
      <c r="K6417">
        <v>219.2</v>
      </c>
      <c r="L6417">
        <v>1096</v>
      </c>
      <c r="M6417">
        <v>6</v>
      </c>
      <c r="N6417">
        <v>11</v>
      </c>
      <c r="O6417">
        <v>1</v>
      </c>
      <c r="P6417">
        <v>1097</v>
      </c>
      <c r="Q6417">
        <v>1068</v>
      </c>
      <c r="R6417" s="3">
        <v>1.0271999999999999</v>
      </c>
      <c r="S6417">
        <v>0</v>
      </c>
      <c r="T6417">
        <v>3</v>
      </c>
      <c r="AQ6417" t="str">
        <f t="shared" si="403"/>
        <v>MATH</v>
      </c>
      <c r="AR6417" t="str">
        <f t="shared" si="403"/>
        <v>1020</v>
      </c>
      <c r="AS6417" t="str">
        <f t="shared" si="400"/>
        <v/>
      </c>
      <c r="AT6417" t="str">
        <f t="shared" si="401"/>
        <v>MATH1020</v>
      </c>
      <c r="AU6417" t="str">
        <f t="shared" si="402"/>
        <v>MATH1020-***** CRSE TOTAL</v>
      </c>
    </row>
    <row r="6418" spans="1:52" x14ac:dyDescent="0.2">
      <c r="A6418" t="s">
        <v>1814</v>
      </c>
      <c r="B6418" t="s">
        <v>2038</v>
      </c>
      <c r="C6418">
        <v>1040</v>
      </c>
      <c r="D6418">
        <v>1</v>
      </c>
      <c r="E6418">
        <v>162</v>
      </c>
      <c r="F6418">
        <v>10.8</v>
      </c>
      <c r="G6418">
        <v>0</v>
      </c>
      <c r="H6418">
        <v>0</v>
      </c>
      <c r="I6418">
        <v>0</v>
      </c>
      <c r="J6418">
        <v>0</v>
      </c>
      <c r="K6418">
        <v>10.8</v>
      </c>
      <c r="L6418">
        <v>27</v>
      </c>
      <c r="M6418">
        <v>0</v>
      </c>
      <c r="N6418">
        <v>0</v>
      </c>
      <c r="O6418">
        <v>0</v>
      </c>
      <c r="P6418">
        <v>27</v>
      </c>
      <c r="Q6418">
        <v>25</v>
      </c>
      <c r="R6418" s="3">
        <v>1.08</v>
      </c>
      <c r="S6418">
        <v>0</v>
      </c>
      <c r="T6418">
        <v>0</v>
      </c>
      <c r="U6418" t="s">
        <v>2043</v>
      </c>
      <c r="V6418" t="s">
        <v>106</v>
      </c>
      <c r="W6418" s="4">
        <v>0.41666666666666669</v>
      </c>
      <c r="X6418" s="4">
        <v>0.47430555555555554</v>
      </c>
      <c r="Y6418" t="s">
        <v>229</v>
      </c>
      <c r="Z6418" t="s">
        <v>305</v>
      </c>
      <c r="AA6418">
        <v>54</v>
      </c>
      <c r="AB6418" t="s">
        <v>6689</v>
      </c>
      <c r="AC6418">
        <v>4</v>
      </c>
      <c r="AD6418">
        <v>1</v>
      </c>
      <c r="AE6418">
        <v>6</v>
      </c>
      <c r="AF6418">
        <v>3</v>
      </c>
      <c r="AG6418">
        <v>3</v>
      </c>
      <c r="AH6418">
        <v>0</v>
      </c>
      <c r="AI6418">
        <v>0</v>
      </c>
      <c r="AJ6418">
        <v>92572</v>
      </c>
      <c r="AK6418" t="s">
        <v>61</v>
      </c>
      <c r="AL6418" t="s">
        <v>61</v>
      </c>
      <c r="AM6418" t="s">
        <v>61</v>
      </c>
      <c r="AN6418" t="s">
        <v>61</v>
      </c>
      <c r="AO6418" t="s">
        <v>61</v>
      </c>
      <c r="AP6418">
        <v>1</v>
      </c>
      <c r="AQ6418" t="str">
        <f t="shared" si="403"/>
        <v>MATH</v>
      </c>
      <c r="AR6418" t="str">
        <f t="shared" si="403"/>
        <v>1040</v>
      </c>
      <c r="AS6418" t="str">
        <f t="shared" si="400"/>
        <v>Huan</v>
      </c>
      <c r="AT6418" t="str">
        <f t="shared" si="401"/>
        <v>MATH1040Huang Lily Liwen</v>
      </c>
      <c r="AU6418" t="str">
        <f t="shared" si="402"/>
        <v>MATH1040-1</v>
      </c>
      <c r="AV6418" t="s">
        <v>4183</v>
      </c>
      <c r="AW6418" t="s">
        <v>4849</v>
      </c>
      <c r="AX6418" t="s">
        <v>4850</v>
      </c>
    </row>
    <row r="6419" spans="1:52" x14ac:dyDescent="0.2">
      <c r="A6419" t="s">
        <v>1814</v>
      </c>
      <c r="B6419" t="s">
        <v>2038</v>
      </c>
      <c r="C6419">
        <v>1040</v>
      </c>
      <c r="D6419">
        <v>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27</v>
      </c>
      <c r="M6419">
        <v>0</v>
      </c>
      <c r="N6419">
        <v>0</v>
      </c>
      <c r="O6419">
        <v>0</v>
      </c>
      <c r="P6419">
        <v>27</v>
      </c>
      <c r="Q6419">
        <v>25</v>
      </c>
      <c r="R6419" s="3">
        <v>1.08</v>
      </c>
      <c r="S6419">
        <v>0</v>
      </c>
      <c r="T6419">
        <v>0</v>
      </c>
      <c r="U6419" t="s">
        <v>2043</v>
      </c>
      <c r="V6419" t="s">
        <v>106</v>
      </c>
      <c r="W6419" s="4">
        <v>0.47500000000000003</v>
      </c>
      <c r="X6419" s="4">
        <v>0.49791666666666662</v>
      </c>
      <c r="Y6419" t="s">
        <v>229</v>
      </c>
      <c r="Z6419" t="s">
        <v>305</v>
      </c>
      <c r="AA6419">
        <v>54</v>
      </c>
      <c r="AB6419" t="s">
        <v>6689</v>
      </c>
      <c r="AC6419">
        <v>7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92573</v>
      </c>
      <c r="AK6419" t="s">
        <v>61</v>
      </c>
      <c r="AL6419" t="s">
        <v>61</v>
      </c>
      <c r="AM6419" t="s">
        <v>61</v>
      </c>
      <c r="AN6419" t="s">
        <v>61</v>
      </c>
      <c r="AO6419" t="s">
        <v>61</v>
      </c>
      <c r="AP6419">
        <v>1</v>
      </c>
      <c r="AQ6419" t="str">
        <f t="shared" si="403"/>
        <v>MATH</v>
      </c>
      <c r="AR6419" t="str">
        <f t="shared" si="403"/>
        <v>1040</v>
      </c>
      <c r="AS6419" t="str">
        <f t="shared" si="400"/>
        <v>Huan</v>
      </c>
      <c r="AT6419" t="str">
        <f t="shared" si="401"/>
        <v>MATH1040Huang Lily Liwen</v>
      </c>
      <c r="AU6419" t="str">
        <f t="shared" si="402"/>
        <v>MATH1040-2</v>
      </c>
      <c r="AV6419" t="s">
        <v>4183</v>
      </c>
      <c r="AW6419" t="s">
        <v>4849</v>
      </c>
      <c r="AX6419" t="s">
        <v>4850</v>
      </c>
    </row>
    <row r="6420" spans="1:52" x14ac:dyDescent="0.2">
      <c r="A6420" t="s">
        <v>1814</v>
      </c>
      <c r="B6420" t="s">
        <v>2038</v>
      </c>
      <c r="C6420">
        <v>1040</v>
      </c>
      <c r="D6420">
        <v>3</v>
      </c>
      <c r="E6420">
        <v>180</v>
      </c>
      <c r="F6420">
        <v>12</v>
      </c>
      <c r="G6420">
        <v>0</v>
      </c>
      <c r="H6420">
        <v>0</v>
      </c>
      <c r="I6420">
        <v>0</v>
      </c>
      <c r="J6420">
        <v>0.8</v>
      </c>
      <c r="K6420">
        <v>12</v>
      </c>
      <c r="L6420">
        <v>30</v>
      </c>
      <c r="M6420">
        <v>0</v>
      </c>
      <c r="N6420">
        <v>2</v>
      </c>
      <c r="O6420">
        <v>0</v>
      </c>
      <c r="P6420">
        <v>30</v>
      </c>
      <c r="Q6420">
        <v>25</v>
      </c>
      <c r="R6420" s="3">
        <v>1.2</v>
      </c>
      <c r="S6420">
        <v>0</v>
      </c>
      <c r="T6420">
        <v>0</v>
      </c>
      <c r="U6420" t="s">
        <v>2043</v>
      </c>
      <c r="V6420" t="s">
        <v>1562</v>
      </c>
      <c r="W6420" s="4">
        <v>0.41666666666666669</v>
      </c>
      <c r="X6420" s="4">
        <v>0.4604166666666667</v>
      </c>
      <c r="Y6420" t="s">
        <v>155</v>
      </c>
      <c r="Z6420">
        <v>247</v>
      </c>
      <c r="AA6420">
        <v>42</v>
      </c>
      <c r="AB6420" t="s">
        <v>6699</v>
      </c>
      <c r="AC6420">
        <v>4</v>
      </c>
      <c r="AD6420">
        <v>1</v>
      </c>
      <c r="AE6420">
        <v>6</v>
      </c>
      <c r="AF6420">
        <v>4</v>
      </c>
      <c r="AG6420">
        <v>4</v>
      </c>
      <c r="AH6420">
        <v>0</v>
      </c>
      <c r="AI6420">
        <v>0</v>
      </c>
      <c r="AJ6420">
        <v>92574</v>
      </c>
      <c r="AK6420" t="s">
        <v>61</v>
      </c>
      <c r="AL6420" t="s">
        <v>61</v>
      </c>
      <c r="AM6420" t="s">
        <v>61</v>
      </c>
      <c r="AN6420" t="s">
        <v>61</v>
      </c>
      <c r="AO6420" t="s">
        <v>61</v>
      </c>
      <c r="AP6420">
        <v>1</v>
      </c>
      <c r="AQ6420" t="str">
        <f t="shared" si="403"/>
        <v>MATH</v>
      </c>
      <c r="AR6420" t="str">
        <f t="shared" si="403"/>
        <v>1040</v>
      </c>
      <c r="AS6420" t="str">
        <f t="shared" si="400"/>
        <v>Kopu</v>
      </c>
      <c r="AT6420" t="str">
        <f t="shared" si="401"/>
        <v xml:space="preserve">MATH1040Kopushyan Lusine </v>
      </c>
      <c r="AU6420" t="str">
        <f t="shared" si="402"/>
        <v>MATH1040-3</v>
      </c>
      <c r="AV6420" t="s">
        <v>4860</v>
      </c>
      <c r="AW6420" t="s">
        <v>4861</v>
      </c>
    </row>
    <row r="6421" spans="1:52" x14ac:dyDescent="0.2">
      <c r="A6421" t="s">
        <v>1814</v>
      </c>
      <c r="B6421" t="s">
        <v>2038</v>
      </c>
      <c r="C6421">
        <v>1040</v>
      </c>
      <c r="D6421">
        <v>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30</v>
      </c>
      <c r="M6421">
        <v>0</v>
      </c>
      <c r="N6421">
        <v>2</v>
      </c>
      <c r="O6421">
        <v>0</v>
      </c>
      <c r="P6421">
        <v>30</v>
      </c>
      <c r="Q6421">
        <v>25</v>
      </c>
      <c r="R6421" s="3">
        <v>1.2</v>
      </c>
      <c r="S6421">
        <v>0</v>
      </c>
      <c r="T6421">
        <v>0</v>
      </c>
      <c r="U6421" t="s">
        <v>2043</v>
      </c>
      <c r="V6421" t="s">
        <v>1562</v>
      </c>
      <c r="W6421" s="4">
        <v>0.46111111111111108</v>
      </c>
      <c r="X6421" s="4">
        <v>0.47847222222222219</v>
      </c>
      <c r="Y6421" t="s">
        <v>155</v>
      </c>
      <c r="Z6421">
        <v>247</v>
      </c>
      <c r="AA6421">
        <v>42</v>
      </c>
      <c r="AB6421" t="s">
        <v>6699</v>
      </c>
      <c r="AC6421">
        <v>7</v>
      </c>
      <c r="AD6421">
        <v>1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92575</v>
      </c>
      <c r="AK6421" t="s">
        <v>61</v>
      </c>
      <c r="AL6421" t="s">
        <v>61</v>
      </c>
      <c r="AM6421" t="s">
        <v>61</v>
      </c>
      <c r="AN6421" t="s">
        <v>61</v>
      </c>
      <c r="AO6421" t="s">
        <v>61</v>
      </c>
      <c r="AP6421">
        <v>1</v>
      </c>
      <c r="AQ6421" t="str">
        <f t="shared" si="403"/>
        <v>MATH</v>
      </c>
      <c r="AR6421" t="str">
        <f t="shared" si="403"/>
        <v>1040</v>
      </c>
      <c r="AS6421" t="str">
        <f t="shared" si="400"/>
        <v>Kopu</v>
      </c>
      <c r="AT6421" t="str">
        <f t="shared" si="401"/>
        <v xml:space="preserve">MATH1040Kopushyan Lusine </v>
      </c>
      <c r="AU6421" t="str">
        <f t="shared" si="402"/>
        <v>MATH1040-4</v>
      </c>
      <c r="AV6421" t="s">
        <v>4860</v>
      </c>
      <c r="AW6421" t="s">
        <v>4861</v>
      </c>
    </row>
    <row r="6422" spans="1:52" x14ac:dyDescent="0.2">
      <c r="A6422" t="s">
        <v>1814</v>
      </c>
      <c r="B6422" t="s">
        <v>2038</v>
      </c>
      <c r="C6422">
        <v>1040</v>
      </c>
      <c r="D6422">
        <v>5</v>
      </c>
      <c r="E6422">
        <v>156</v>
      </c>
      <c r="F6422">
        <v>10.4</v>
      </c>
      <c r="G6422">
        <v>0</v>
      </c>
      <c r="H6422">
        <v>0</v>
      </c>
      <c r="I6422">
        <v>0</v>
      </c>
      <c r="J6422">
        <v>0</v>
      </c>
      <c r="K6422">
        <v>10.4</v>
      </c>
      <c r="L6422">
        <v>26</v>
      </c>
      <c r="M6422">
        <v>0</v>
      </c>
      <c r="N6422">
        <v>0</v>
      </c>
      <c r="O6422">
        <v>0</v>
      </c>
      <c r="P6422">
        <v>26</v>
      </c>
      <c r="Q6422">
        <v>25</v>
      </c>
      <c r="R6422" s="3">
        <v>1.04</v>
      </c>
      <c r="S6422">
        <v>0</v>
      </c>
      <c r="T6422">
        <v>0</v>
      </c>
      <c r="U6422" t="s">
        <v>2043</v>
      </c>
      <c r="V6422" t="s">
        <v>106</v>
      </c>
      <c r="W6422" s="4">
        <v>0.56944444444444442</v>
      </c>
      <c r="X6422" s="4">
        <v>0.62708333333333333</v>
      </c>
      <c r="Y6422" t="s">
        <v>229</v>
      </c>
      <c r="Z6422" t="s">
        <v>388</v>
      </c>
      <c r="AA6422">
        <v>35</v>
      </c>
      <c r="AB6422" t="s">
        <v>6700</v>
      </c>
      <c r="AC6422">
        <v>4</v>
      </c>
      <c r="AD6422">
        <v>1</v>
      </c>
      <c r="AE6422">
        <v>6</v>
      </c>
      <c r="AF6422">
        <v>2</v>
      </c>
      <c r="AG6422">
        <v>2</v>
      </c>
      <c r="AH6422">
        <v>0</v>
      </c>
      <c r="AI6422">
        <v>0</v>
      </c>
      <c r="AJ6422">
        <v>92576</v>
      </c>
      <c r="AK6422" t="s">
        <v>61</v>
      </c>
      <c r="AL6422" t="s">
        <v>61</v>
      </c>
      <c r="AM6422" t="s">
        <v>61</v>
      </c>
      <c r="AN6422" t="s">
        <v>61</v>
      </c>
      <c r="AO6422" t="s">
        <v>61</v>
      </c>
      <c r="AP6422">
        <v>1</v>
      </c>
      <c r="AQ6422" t="str">
        <f t="shared" si="403"/>
        <v>MATH</v>
      </c>
      <c r="AR6422" t="str">
        <f t="shared" si="403"/>
        <v>1040</v>
      </c>
      <c r="AS6422" t="str">
        <f t="shared" si="400"/>
        <v>Phan</v>
      </c>
      <c r="AT6422" t="str">
        <f t="shared" si="401"/>
        <v>MATH1040Phan-Yamada Tuyetdong Thi</v>
      </c>
      <c r="AU6422" t="str">
        <f t="shared" si="402"/>
        <v>MATH1040-5</v>
      </c>
      <c r="AV6422" t="s">
        <v>4862</v>
      </c>
      <c r="AW6422" t="s">
        <v>4863</v>
      </c>
      <c r="AX6422" t="s">
        <v>4813</v>
      </c>
    </row>
    <row r="6423" spans="1:52" x14ac:dyDescent="0.2">
      <c r="A6423" t="s">
        <v>1814</v>
      </c>
      <c r="B6423" t="s">
        <v>2038</v>
      </c>
      <c r="C6423">
        <v>1040</v>
      </c>
      <c r="D6423">
        <v>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26</v>
      </c>
      <c r="M6423">
        <v>0</v>
      </c>
      <c r="N6423">
        <v>0</v>
      </c>
      <c r="O6423">
        <v>0</v>
      </c>
      <c r="P6423">
        <v>26</v>
      </c>
      <c r="Q6423">
        <v>25</v>
      </c>
      <c r="R6423" s="3">
        <v>1.04</v>
      </c>
      <c r="S6423">
        <v>0</v>
      </c>
      <c r="T6423">
        <v>0</v>
      </c>
      <c r="U6423" t="s">
        <v>2043</v>
      </c>
      <c r="V6423" t="s">
        <v>106</v>
      </c>
      <c r="W6423" s="4">
        <v>0.62777777777777777</v>
      </c>
      <c r="X6423" s="4">
        <v>0.65069444444444446</v>
      </c>
      <c r="Y6423" t="s">
        <v>229</v>
      </c>
      <c r="Z6423" t="s">
        <v>388</v>
      </c>
      <c r="AA6423">
        <v>35</v>
      </c>
      <c r="AB6423" t="s">
        <v>6700</v>
      </c>
      <c r="AC6423">
        <v>7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92577</v>
      </c>
      <c r="AK6423" t="s">
        <v>61</v>
      </c>
      <c r="AL6423" t="s">
        <v>61</v>
      </c>
      <c r="AM6423" t="s">
        <v>61</v>
      </c>
      <c r="AN6423" t="s">
        <v>61</v>
      </c>
      <c r="AO6423" t="s">
        <v>61</v>
      </c>
      <c r="AP6423">
        <v>1</v>
      </c>
      <c r="AQ6423" t="str">
        <f t="shared" si="403"/>
        <v>MATH</v>
      </c>
      <c r="AR6423" t="str">
        <f t="shared" si="403"/>
        <v>1040</v>
      </c>
      <c r="AS6423" t="str">
        <f t="shared" si="400"/>
        <v>Phan</v>
      </c>
      <c r="AT6423" t="str">
        <f t="shared" si="401"/>
        <v>MATH1040Phan-Yamada Tuyetdong Thi</v>
      </c>
      <c r="AU6423" t="str">
        <f t="shared" si="402"/>
        <v>MATH1040-6</v>
      </c>
      <c r="AV6423" t="s">
        <v>4862</v>
      </c>
      <c r="AW6423" t="s">
        <v>4863</v>
      </c>
      <c r="AX6423" t="s">
        <v>4813</v>
      </c>
    </row>
    <row r="6424" spans="1:52" x14ac:dyDescent="0.2">
      <c r="A6424" t="s">
        <v>1814</v>
      </c>
      <c r="B6424" t="s">
        <v>2038</v>
      </c>
      <c r="C6424">
        <v>1040</v>
      </c>
      <c r="D6424">
        <v>7</v>
      </c>
      <c r="E6424">
        <v>156</v>
      </c>
      <c r="F6424">
        <v>10.4</v>
      </c>
      <c r="G6424">
        <v>0</v>
      </c>
      <c r="H6424">
        <v>0</v>
      </c>
      <c r="I6424">
        <v>0</v>
      </c>
      <c r="J6424">
        <v>0.4</v>
      </c>
      <c r="K6424">
        <v>10.4</v>
      </c>
      <c r="L6424">
        <v>26</v>
      </c>
      <c r="M6424">
        <v>0</v>
      </c>
      <c r="N6424">
        <v>1</v>
      </c>
      <c r="O6424">
        <v>0</v>
      </c>
      <c r="P6424">
        <v>26</v>
      </c>
      <c r="Q6424">
        <v>25</v>
      </c>
      <c r="R6424" s="3">
        <v>1.04</v>
      </c>
      <c r="S6424">
        <v>0</v>
      </c>
      <c r="T6424">
        <v>0</v>
      </c>
      <c r="U6424" t="s">
        <v>2043</v>
      </c>
      <c r="V6424" t="s">
        <v>1562</v>
      </c>
      <c r="W6424" s="4">
        <v>0.51041666666666663</v>
      </c>
      <c r="X6424" s="4">
        <v>0.5541666666666667</v>
      </c>
      <c r="Y6424" t="s">
        <v>229</v>
      </c>
      <c r="Z6424" t="s">
        <v>365</v>
      </c>
      <c r="AA6424">
        <v>38</v>
      </c>
      <c r="AB6424" t="s">
        <v>6701</v>
      </c>
      <c r="AC6424">
        <v>4</v>
      </c>
      <c r="AD6424">
        <v>1</v>
      </c>
      <c r="AE6424">
        <v>6</v>
      </c>
      <c r="AF6424">
        <v>5</v>
      </c>
      <c r="AG6424">
        <v>5</v>
      </c>
      <c r="AH6424">
        <v>0</v>
      </c>
      <c r="AI6424">
        <v>0</v>
      </c>
      <c r="AJ6424">
        <v>92578</v>
      </c>
      <c r="AK6424" t="s">
        <v>61</v>
      </c>
      <c r="AL6424" t="s">
        <v>61</v>
      </c>
      <c r="AM6424" t="s">
        <v>61</v>
      </c>
      <c r="AN6424" t="s">
        <v>61</v>
      </c>
      <c r="AO6424" t="s">
        <v>61</v>
      </c>
      <c r="AP6424">
        <v>1</v>
      </c>
      <c r="AQ6424" t="str">
        <f t="shared" si="403"/>
        <v>MATH</v>
      </c>
      <c r="AR6424" t="str">
        <f t="shared" si="403"/>
        <v>1040</v>
      </c>
      <c r="AS6424" t="str">
        <f t="shared" si="400"/>
        <v>Chan</v>
      </c>
      <c r="AT6424" t="str">
        <f t="shared" si="401"/>
        <v>MATH1040Chan HokYan Jonathan</v>
      </c>
      <c r="AU6424" t="str">
        <f t="shared" si="402"/>
        <v>MATH1040-7</v>
      </c>
      <c r="AV6424" t="s">
        <v>3499</v>
      </c>
      <c r="AW6424" t="s">
        <v>4864</v>
      </c>
      <c r="AX6424" t="s">
        <v>2680</v>
      </c>
    </row>
    <row r="6425" spans="1:52" x14ac:dyDescent="0.2">
      <c r="A6425" t="s">
        <v>1814</v>
      </c>
      <c r="B6425" t="s">
        <v>2038</v>
      </c>
      <c r="C6425">
        <v>1040</v>
      </c>
      <c r="D6425">
        <v>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26</v>
      </c>
      <c r="M6425">
        <v>0</v>
      </c>
      <c r="N6425">
        <v>1</v>
      </c>
      <c r="O6425">
        <v>0</v>
      </c>
      <c r="P6425">
        <v>26</v>
      </c>
      <c r="Q6425">
        <v>25</v>
      </c>
      <c r="R6425" s="3">
        <v>1.04</v>
      </c>
      <c r="S6425">
        <v>0</v>
      </c>
      <c r="T6425">
        <v>0</v>
      </c>
      <c r="U6425" t="s">
        <v>2043</v>
      </c>
      <c r="V6425" t="s">
        <v>1562</v>
      </c>
      <c r="W6425" s="4">
        <v>0.55486111111111114</v>
      </c>
      <c r="X6425" s="4">
        <v>0.57222222222222219</v>
      </c>
      <c r="Y6425" t="s">
        <v>229</v>
      </c>
      <c r="Z6425" t="s">
        <v>365</v>
      </c>
      <c r="AA6425">
        <v>38</v>
      </c>
      <c r="AB6425" t="s">
        <v>6701</v>
      </c>
      <c r="AC6425">
        <v>7</v>
      </c>
      <c r="AD6425">
        <v>1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92579</v>
      </c>
      <c r="AK6425" t="s">
        <v>61</v>
      </c>
      <c r="AL6425" t="s">
        <v>61</v>
      </c>
      <c r="AM6425" t="s">
        <v>61</v>
      </c>
      <c r="AN6425" t="s">
        <v>61</v>
      </c>
      <c r="AO6425" t="s">
        <v>61</v>
      </c>
      <c r="AP6425">
        <v>1</v>
      </c>
      <c r="AQ6425" t="str">
        <f t="shared" si="403"/>
        <v>MATH</v>
      </c>
      <c r="AR6425" t="str">
        <f t="shared" si="403"/>
        <v>1040</v>
      </c>
      <c r="AS6425" t="str">
        <f t="shared" si="400"/>
        <v>Chan</v>
      </c>
      <c r="AT6425" t="str">
        <f t="shared" si="401"/>
        <v>MATH1040Chan HokYan Jonathan</v>
      </c>
      <c r="AU6425" t="str">
        <f t="shared" si="402"/>
        <v>MATH1040-8</v>
      </c>
      <c r="AV6425" t="s">
        <v>3499</v>
      </c>
      <c r="AW6425" t="s">
        <v>4864</v>
      </c>
      <c r="AX6425" t="s">
        <v>2680</v>
      </c>
    </row>
    <row r="6426" spans="1:52" x14ac:dyDescent="0.2">
      <c r="A6426" t="s">
        <v>1814</v>
      </c>
      <c r="B6426" t="s">
        <v>2038</v>
      </c>
      <c r="C6426">
        <v>1040</v>
      </c>
      <c r="D6426">
        <v>9</v>
      </c>
      <c r="E6426">
        <v>168</v>
      </c>
      <c r="F6426">
        <v>11.2</v>
      </c>
      <c r="G6426">
        <v>0</v>
      </c>
      <c r="H6426">
        <v>0</v>
      </c>
      <c r="I6426">
        <v>0</v>
      </c>
      <c r="J6426">
        <v>0</v>
      </c>
      <c r="K6426">
        <v>11.2</v>
      </c>
      <c r="L6426">
        <v>28</v>
      </c>
      <c r="M6426">
        <v>0</v>
      </c>
      <c r="N6426">
        <v>0</v>
      </c>
      <c r="O6426">
        <v>0</v>
      </c>
      <c r="P6426">
        <v>28</v>
      </c>
      <c r="Q6426">
        <v>25</v>
      </c>
      <c r="R6426" s="3">
        <v>1.1200000000000001</v>
      </c>
      <c r="S6426">
        <v>0</v>
      </c>
      <c r="T6426">
        <v>0</v>
      </c>
      <c r="U6426" t="s">
        <v>2043</v>
      </c>
      <c r="V6426" t="s">
        <v>1562</v>
      </c>
      <c r="W6426" s="4">
        <v>0.51041666666666663</v>
      </c>
      <c r="X6426" s="4">
        <v>0.5541666666666667</v>
      </c>
      <c r="Y6426" t="s">
        <v>229</v>
      </c>
      <c r="Z6426" t="s">
        <v>248</v>
      </c>
      <c r="AA6426">
        <v>48</v>
      </c>
      <c r="AB6426" t="s">
        <v>6653</v>
      </c>
      <c r="AC6426">
        <v>4</v>
      </c>
      <c r="AD6426">
        <v>1</v>
      </c>
      <c r="AE6426">
        <v>6</v>
      </c>
      <c r="AF6426">
        <v>5</v>
      </c>
      <c r="AG6426">
        <v>5</v>
      </c>
      <c r="AH6426">
        <v>0</v>
      </c>
      <c r="AI6426">
        <v>0</v>
      </c>
      <c r="AJ6426">
        <v>92580</v>
      </c>
      <c r="AK6426" t="s">
        <v>61</v>
      </c>
      <c r="AL6426" t="s">
        <v>61</v>
      </c>
      <c r="AM6426" t="s">
        <v>61</v>
      </c>
      <c r="AN6426" t="s">
        <v>61</v>
      </c>
      <c r="AO6426" t="s">
        <v>61</v>
      </c>
      <c r="AP6426">
        <v>1</v>
      </c>
      <c r="AQ6426" t="str">
        <f t="shared" si="403"/>
        <v>MATH</v>
      </c>
      <c r="AR6426" t="str">
        <f t="shared" si="403"/>
        <v>1040</v>
      </c>
      <c r="AS6426" t="str">
        <f t="shared" si="400"/>
        <v>Vard</v>
      </c>
      <c r="AT6426" t="str">
        <f t="shared" si="401"/>
        <v xml:space="preserve">MATH1040Vardapetyan Gohar </v>
      </c>
      <c r="AU6426" t="str">
        <f t="shared" si="402"/>
        <v>MATH1040-9</v>
      </c>
      <c r="AV6426" t="s">
        <v>4790</v>
      </c>
      <c r="AW6426" t="s">
        <v>4791</v>
      </c>
    </row>
    <row r="6427" spans="1:52" x14ac:dyDescent="0.2">
      <c r="A6427" t="s">
        <v>1814</v>
      </c>
      <c r="B6427" t="s">
        <v>2038</v>
      </c>
      <c r="C6427">
        <v>1040</v>
      </c>
      <c r="D6427">
        <v>10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28</v>
      </c>
      <c r="M6427">
        <v>0</v>
      </c>
      <c r="N6427">
        <v>0</v>
      </c>
      <c r="O6427">
        <v>0</v>
      </c>
      <c r="P6427">
        <v>28</v>
      </c>
      <c r="Q6427">
        <v>25</v>
      </c>
      <c r="R6427" s="3">
        <v>1.1200000000000001</v>
      </c>
      <c r="S6427">
        <v>0</v>
      </c>
      <c r="T6427">
        <v>0</v>
      </c>
      <c r="U6427" t="s">
        <v>2043</v>
      </c>
      <c r="V6427" t="s">
        <v>1562</v>
      </c>
      <c r="W6427" s="4">
        <v>0.55486111111111114</v>
      </c>
      <c r="X6427" s="4">
        <v>0.57222222222222219</v>
      </c>
      <c r="Y6427" t="s">
        <v>229</v>
      </c>
      <c r="Z6427" t="s">
        <v>248</v>
      </c>
      <c r="AA6427">
        <v>48</v>
      </c>
      <c r="AB6427" t="s">
        <v>6653</v>
      </c>
      <c r="AC6427">
        <v>7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92581</v>
      </c>
      <c r="AK6427" t="s">
        <v>61</v>
      </c>
      <c r="AL6427" t="s">
        <v>61</v>
      </c>
      <c r="AM6427" t="s">
        <v>61</v>
      </c>
      <c r="AN6427" t="s">
        <v>61</v>
      </c>
      <c r="AO6427" t="s">
        <v>61</v>
      </c>
      <c r="AP6427">
        <v>1</v>
      </c>
      <c r="AQ6427" t="str">
        <f t="shared" si="403"/>
        <v>MATH</v>
      </c>
      <c r="AR6427" t="str">
        <f t="shared" si="403"/>
        <v>1040</v>
      </c>
      <c r="AS6427" t="str">
        <f t="shared" si="400"/>
        <v>Vard</v>
      </c>
      <c r="AT6427" t="str">
        <f t="shared" si="401"/>
        <v xml:space="preserve">MATH1040Vardapetyan Gohar </v>
      </c>
      <c r="AU6427" t="str">
        <f t="shared" si="402"/>
        <v>MATH1040-10</v>
      </c>
      <c r="AV6427" t="s">
        <v>4790</v>
      </c>
      <c r="AW6427" t="s">
        <v>4791</v>
      </c>
    </row>
    <row r="6428" spans="1:52" x14ac:dyDescent="0.2">
      <c r="A6428" t="s">
        <v>1814</v>
      </c>
      <c r="B6428" t="s">
        <v>2038</v>
      </c>
      <c r="C6428">
        <v>1040</v>
      </c>
      <c r="D6428">
        <v>11</v>
      </c>
      <c r="E6428">
        <v>120</v>
      </c>
      <c r="F6428">
        <v>8</v>
      </c>
      <c r="G6428">
        <v>0</v>
      </c>
      <c r="H6428">
        <v>0</v>
      </c>
      <c r="I6428">
        <v>0.4</v>
      </c>
      <c r="J6428">
        <v>0</v>
      </c>
      <c r="K6428">
        <v>8</v>
      </c>
      <c r="L6428">
        <v>20</v>
      </c>
      <c r="M6428">
        <v>1</v>
      </c>
      <c r="N6428">
        <v>0</v>
      </c>
      <c r="O6428">
        <v>0</v>
      </c>
      <c r="P6428">
        <v>20</v>
      </c>
      <c r="Q6428">
        <v>24</v>
      </c>
      <c r="R6428" s="3">
        <v>0.83330000000000004</v>
      </c>
      <c r="S6428">
        <v>0</v>
      </c>
      <c r="T6428">
        <v>0</v>
      </c>
      <c r="U6428" t="s">
        <v>2043</v>
      </c>
      <c r="V6428" t="s">
        <v>1562</v>
      </c>
      <c r="W6428" s="4">
        <v>0.58333333333333337</v>
      </c>
      <c r="X6428" s="4">
        <v>0.62708333333333333</v>
      </c>
      <c r="Y6428" t="s">
        <v>229</v>
      </c>
      <c r="Z6428" t="s">
        <v>772</v>
      </c>
      <c r="AA6428">
        <v>42</v>
      </c>
      <c r="AB6428" t="s">
        <v>6702</v>
      </c>
      <c r="AC6428">
        <v>4</v>
      </c>
      <c r="AD6428">
        <v>1</v>
      </c>
      <c r="AE6428">
        <v>6</v>
      </c>
      <c r="AF6428">
        <v>8</v>
      </c>
      <c r="AG6428">
        <v>3</v>
      </c>
      <c r="AH6428">
        <v>5</v>
      </c>
      <c r="AI6428">
        <v>0</v>
      </c>
      <c r="AJ6428">
        <v>92582</v>
      </c>
      <c r="AK6428" t="s">
        <v>61</v>
      </c>
      <c r="AL6428" t="s">
        <v>61</v>
      </c>
      <c r="AM6428" t="s">
        <v>61</v>
      </c>
      <c r="AN6428" t="s">
        <v>61</v>
      </c>
      <c r="AO6428" t="s">
        <v>61</v>
      </c>
      <c r="AP6428">
        <v>1</v>
      </c>
      <c r="AQ6428" t="str">
        <f t="shared" si="403"/>
        <v>MATH</v>
      </c>
      <c r="AR6428" t="str">
        <f t="shared" si="403"/>
        <v>1040</v>
      </c>
      <c r="AS6428" t="str">
        <f t="shared" si="400"/>
        <v>Desa</v>
      </c>
      <c r="AT6428" t="str">
        <f t="shared" si="401"/>
        <v>MATH1040DeSalvo Maddalena Achiardi</v>
      </c>
      <c r="AU6428" t="str">
        <f t="shared" si="402"/>
        <v>MATH1040-11</v>
      </c>
      <c r="AV6428" t="s">
        <v>4865</v>
      </c>
      <c r="AW6428" t="s">
        <v>4866</v>
      </c>
      <c r="AX6428" t="s">
        <v>4867</v>
      </c>
    </row>
    <row r="6429" spans="1:52" x14ac:dyDescent="0.2">
      <c r="A6429" t="s">
        <v>1814</v>
      </c>
      <c r="B6429" t="s">
        <v>2038</v>
      </c>
      <c r="C6429">
        <v>1040</v>
      </c>
      <c r="D6429">
        <v>12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20</v>
      </c>
      <c r="M6429">
        <v>1</v>
      </c>
      <c r="N6429">
        <v>0</v>
      </c>
      <c r="O6429">
        <v>0</v>
      </c>
      <c r="P6429">
        <v>20</v>
      </c>
      <c r="Q6429">
        <v>24</v>
      </c>
      <c r="R6429" s="3">
        <v>0.83330000000000004</v>
      </c>
      <c r="S6429">
        <v>0</v>
      </c>
      <c r="T6429">
        <v>0</v>
      </c>
      <c r="U6429" t="s">
        <v>2043</v>
      </c>
      <c r="V6429" t="s">
        <v>1562</v>
      </c>
      <c r="W6429" s="4">
        <v>0.62777777777777777</v>
      </c>
      <c r="X6429" s="4">
        <v>0.64513888888888882</v>
      </c>
      <c r="Y6429" t="s">
        <v>229</v>
      </c>
      <c r="Z6429" t="s">
        <v>772</v>
      </c>
      <c r="AA6429">
        <v>42</v>
      </c>
      <c r="AB6429" t="s">
        <v>6702</v>
      </c>
      <c r="AC6429">
        <v>7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92583</v>
      </c>
      <c r="AK6429" t="s">
        <v>61</v>
      </c>
      <c r="AL6429" t="s">
        <v>61</v>
      </c>
      <c r="AM6429" t="s">
        <v>61</v>
      </c>
      <c r="AN6429" t="s">
        <v>61</v>
      </c>
      <c r="AO6429" t="s">
        <v>61</v>
      </c>
      <c r="AP6429">
        <v>1</v>
      </c>
      <c r="AQ6429" t="str">
        <f t="shared" si="403"/>
        <v>MATH</v>
      </c>
      <c r="AR6429" t="str">
        <f t="shared" si="403"/>
        <v>1040</v>
      </c>
      <c r="AS6429" t="str">
        <f t="shared" si="400"/>
        <v>Desa</v>
      </c>
      <c r="AT6429" t="str">
        <f t="shared" si="401"/>
        <v>MATH1040DeSalvo Maddalena Achiardi</v>
      </c>
      <c r="AU6429" t="str">
        <f t="shared" si="402"/>
        <v>MATH1040-12</v>
      </c>
      <c r="AV6429" t="s">
        <v>4865</v>
      </c>
      <c r="AW6429" t="s">
        <v>4866</v>
      </c>
      <c r="AX6429" t="s">
        <v>4867</v>
      </c>
    </row>
    <row r="6430" spans="1:52" x14ac:dyDescent="0.2">
      <c r="A6430" t="s">
        <v>1814</v>
      </c>
      <c r="B6430" t="s">
        <v>2038</v>
      </c>
      <c r="C6430">
        <v>1040</v>
      </c>
      <c r="D6430">
        <v>13</v>
      </c>
      <c r="E6430">
        <v>162</v>
      </c>
      <c r="F6430">
        <v>10.8</v>
      </c>
      <c r="G6430">
        <v>0</v>
      </c>
      <c r="H6430">
        <v>0</v>
      </c>
      <c r="I6430">
        <v>0</v>
      </c>
      <c r="J6430">
        <v>0.4</v>
      </c>
      <c r="K6430">
        <v>10.8</v>
      </c>
      <c r="L6430">
        <v>27</v>
      </c>
      <c r="M6430">
        <v>0</v>
      </c>
      <c r="N6430">
        <v>1</v>
      </c>
      <c r="O6430">
        <v>0</v>
      </c>
      <c r="P6430">
        <v>27</v>
      </c>
      <c r="Q6430">
        <v>25</v>
      </c>
      <c r="R6430" s="3">
        <v>1.08</v>
      </c>
      <c r="S6430">
        <v>0</v>
      </c>
      <c r="T6430">
        <v>0</v>
      </c>
      <c r="U6430" t="s">
        <v>2043</v>
      </c>
      <c r="V6430" t="s">
        <v>1562</v>
      </c>
      <c r="W6430" s="4">
        <v>0.58333333333333337</v>
      </c>
      <c r="X6430" s="4">
        <v>0.62708333333333333</v>
      </c>
      <c r="Y6430" t="s">
        <v>229</v>
      </c>
      <c r="Z6430" t="s">
        <v>231</v>
      </c>
      <c r="AA6430">
        <v>33</v>
      </c>
      <c r="AB6430" t="s">
        <v>6703</v>
      </c>
      <c r="AC6430">
        <v>4</v>
      </c>
      <c r="AD6430">
        <v>1</v>
      </c>
      <c r="AE6430">
        <v>6</v>
      </c>
      <c r="AF6430">
        <v>4</v>
      </c>
      <c r="AG6430">
        <v>4</v>
      </c>
      <c r="AH6430">
        <v>0</v>
      </c>
      <c r="AI6430">
        <v>0</v>
      </c>
      <c r="AJ6430">
        <v>92584</v>
      </c>
      <c r="AK6430" t="s">
        <v>61</v>
      </c>
      <c r="AL6430" t="s">
        <v>61</v>
      </c>
      <c r="AM6430" t="s">
        <v>61</v>
      </c>
      <c r="AN6430" t="s">
        <v>61</v>
      </c>
      <c r="AO6430" t="s">
        <v>61</v>
      </c>
      <c r="AP6430">
        <v>1</v>
      </c>
      <c r="AQ6430" t="str">
        <f t="shared" si="403"/>
        <v>MATH</v>
      </c>
      <c r="AR6430" t="str">
        <f t="shared" si="403"/>
        <v>1040</v>
      </c>
      <c r="AS6430" t="str">
        <f t="shared" si="400"/>
        <v>Al F</v>
      </c>
      <c r="AT6430" t="str">
        <f t="shared" si="401"/>
        <v>MATH1040Al Fares Ahmed Saeed M</v>
      </c>
      <c r="AU6430" t="str">
        <f t="shared" si="402"/>
        <v>MATH1040-13</v>
      </c>
      <c r="AV6430" t="s">
        <v>4868</v>
      </c>
      <c r="AW6430" t="s">
        <v>4869</v>
      </c>
      <c r="AX6430" t="s">
        <v>4269</v>
      </c>
      <c r="AY6430" t="s">
        <v>4870</v>
      </c>
      <c r="AZ6430" t="s">
        <v>115</v>
      </c>
    </row>
    <row r="6431" spans="1:52" x14ac:dyDescent="0.2">
      <c r="A6431" t="s">
        <v>1814</v>
      </c>
      <c r="B6431" t="s">
        <v>2038</v>
      </c>
      <c r="C6431">
        <v>1040</v>
      </c>
      <c r="D6431">
        <v>14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27</v>
      </c>
      <c r="M6431">
        <v>0</v>
      </c>
      <c r="N6431">
        <v>1</v>
      </c>
      <c r="O6431">
        <v>0</v>
      </c>
      <c r="P6431">
        <v>27</v>
      </c>
      <c r="Q6431">
        <v>25</v>
      </c>
      <c r="R6431" s="3">
        <v>1.08</v>
      </c>
      <c r="S6431">
        <v>0</v>
      </c>
      <c r="T6431">
        <v>0</v>
      </c>
      <c r="U6431" t="s">
        <v>2043</v>
      </c>
      <c r="V6431" t="s">
        <v>1562</v>
      </c>
      <c r="W6431" s="4">
        <v>0.62777777777777777</v>
      </c>
      <c r="X6431" s="4">
        <v>0.64513888888888882</v>
      </c>
      <c r="Y6431" t="s">
        <v>229</v>
      </c>
      <c r="Z6431" t="s">
        <v>231</v>
      </c>
      <c r="AA6431">
        <v>33</v>
      </c>
      <c r="AB6431" t="s">
        <v>6703</v>
      </c>
      <c r="AC6431">
        <v>7</v>
      </c>
      <c r="AD6431">
        <v>1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92585</v>
      </c>
      <c r="AK6431" t="s">
        <v>61</v>
      </c>
      <c r="AL6431" t="s">
        <v>61</v>
      </c>
      <c r="AM6431" t="s">
        <v>61</v>
      </c>
      <c r="AN6431" t="s">
        <v>61</v>
      </c>
      <c r="AO6431" t="s">
        <v>61</v>
      </c>
      <c r="AP6431">
        <v>1</v>
      </c>
      <c r="AQ6431" t="str">
        <f t="shared" si="403"/>
        <v>MATH</v>
      </c>
      <c r="AR6431" t="str">
        <f t="shared" si="403"/>
        <v>1040</v>
      </c>
      <c r="AS6431" t="str">
        <f t="shared" si="400"/>
        <v>Al F</v>
      </c>
      <c r="AT6431" t="str">
        <f t="shared" si="401"/>
        <v>MATH1040Al Fares Ahmed Saeed M</v>
      </c>
      <c r="AU6431" t="str">
        <f t="shared" si="402"/>
        <v>MATH1040-14</v>
      </c>
      <c r="AV6431" t="s">
        <v>4868</v>
      </c>
      <c r="AW6431" t="s">
        <v>4869</v>
      </c>
      <c r="AX6431" t="s">
        <v>4269</v>
      </c>
      <c r="AY6431" t="s">
        <v>4870</v>
      </c>
      <c r="AZ6431" t="s">
        <v>115</v>
      </c>
    </row>
    <row r="6432" spans="1:52" x14ac:dyDescent="0.2">
      <c r="A6432" t="s">
        <v>1814</v>
      </c>
      <c r="B6432" t="s">
        <v>2038</v>
      </c>
      <c r="C6432">
        <v>1040</v>
      </c>
      <c r="D6432">
        <v>15</v>
      </c>
      <c r="E6432">
        <v>102</v>
      </c>
      <c r="F6432">
        <v>6.8</v>
      </c>
      <c r="G6432">
        <v>0</v>
      </c>
      <c r="H6432">
        <v>0</v>
      </c>
      <c r="I6432">
        <v>0.4</v>
      </c>
      <c r="J6432">
        <v>0</v>
      </c>
      <c r="K6432">
        <v>6.8</v>
      </c>
      <c r="L6432">
        <v>17</v>
      </c>
      <c r="M6432">
        <v>1</v>
      </c>
      <c r="N6432">
        <v>0</v>
      </c>
      <c r="O6432">
        <v>0</v>
      </c>
      <c r="P6432">
        <v>17</v>
      </c>
      <c r="Q6432">
        <v>25</v>
      </c>
      <c r="R6432" s="3">
        <v>0.68</v>
      </c>
      <c r="S6432">
        <v>0</v>
      </c>
      <c r="T6432">
        <v>0</v>
      </c>
      <c r="U6432" t="s">
        <v>2043</v>
      </c>
      <c r="V6432" t="s">
        <v>106</v>
      </c>
      <c r="W6432" s="4">
        <v>0.56944444444444442</v>
      </c>
      <c r="X6432" s="4">
        <v>0.62708333333333333</v>
      </c>
      <c r="Y6432" t="s">
        <v>229</v>
      </c>
      <c r="Z6432" t="s">
        <v>755</v>
      </c>
      <c r="AA6432">
        <v>38</v>
      </c>
      <c r="AB6432" t="s">
        <v>6704</v>
      </c>
      <c r="AC6432">
        <v>4</v>
      </c>
      <c r="AD6432">
        <v>1</v>
      </c>
      <c r="AE6432">
        <v>6</v>
      </c>
      <c r="AF6432">
        <v>19</v>
      </c>
      <c r="AG6432">
        <v>15</v>
      </c>
      <c r="AH6432">
        <v>4</v>
      </c>
      <c r="AI6432">
        <v>0</v>
      </c>
      <c r="AJ6432">
        <v>92586</v>
      </c>
      <c r="AK6432" t="s">
        <v>61</v>
      </c>
      <c r="AL6432" t="s">
        <v>61</v>
      </c>
      <c r="AM6432" t="s">
        <v>61</v>
      </c>
      <c r="AN6432" t="s">
        <v>61</v>
      </c>
      <c r="AO6432" t="s">
        <v>61</v>
      </c>
      <c r="AP6432">
        <v>1</v>
      </c>
      <c r="AQ6432" t="str">
        <f t="shared" si="403"/>
        <v>MATH</v>
      </c>
      <c r="AR6432" t="str">
        <f t="shared" si="403"/>
        <v>1040</v>
      </c>
      <c r="AS6432" t="str">
        <f t="shared" si="400"/>
        <v>Chya</v>
      </c>
      <c r="AT6432" t="str">
        <f t="shared" si="401"/>
        <v>MATH1040Chyau Sam Ziming</v>
      </c>
      <c r="AU6432" t="str">
        <f t="shared" si="402"/>
        <v>MATH1040-15</v>
      </c>
      <c r="AV6432" t="s">
        <v>4871</v>
      </c>
      <c r="AW6432" t="s">
        <v>3954</v>
      </c>
      <c r="AX6432" t="s">
        <v>4872</v>
      </c>
    </row>
    <row r="6433" spans="1:51" x14ac:dyDescent="0.2">
      <c r="A6433" t="s">
        <v>1814</v>
      </c>
      <c r="B6433" t="s">
        <v>2038</v>
      </c>
      <c r="C6433">
        <v>1040</v>
      </c>
      <c r="D6433">
        <v>16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17</v>
      </c>
      <c r="M6433">
        <v>1</v>
      </c>
      <c r="N6433">
        <v>0</v>
      </c>
      <c r="O6433">
        <v>0</v>
      </c>
      <c r="P6433">
        <v>17</v>
      </c>
      <c r="Q6433">
        <v>25</v>
      </c>
      <c r="R6433" s="3">
        <v>0.68</v>
      </c>
      <c r="S6433">
        <v>0</v>
      </c>
      <c r="T6433">
        <v>0</v>
      </c>
      <c r="U6433" t="s">
        <v>2043</v>
      </c>
      <c r="V6433" t="s">
        <v>106</v>
      </c>
      <c r="W6433" s="4">
        <v>0.62777777777777777</v>
      </c>
      <c r="X6433" s="4">
        <v>0.65069444444444446</v>
      </c>
      <c r="Y6433" t="s">
        <v>229</v>
      </c>
      <c r="Z6433" t="s">
        <v>755</v>
      </c>
      <c r="AA6433">
        <v>38</v>
      </c>
      <c r="AB6433" t="s">
        <v>6704</v>
      </c>
      <c r="AC6433">
        <v>7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92587</v>
      </c>
      <c r="AK6433" t="s">
        <v>61</v>
      </c>
      <c r="AL6433" t="s">
        <v>61</v>
      </c>
      <c r="AM6433" t="s">
        <v>61</v>
      </c>
      <c r="AN6433" t="s">
        <v>61</v>
      </c>
      <c r="AO6433" t="s">
        <v>61</v>
      </c>
      <c r="AP6433">
        <v>1</v>
      </c>
      <c r="AQ6433" t="str">
        <f t="shared" si="403"/>
        <v>MATH</v>
      </c>
      <c r="AR6433" t="str">
        <f t="shared" si="403"/>
        <v>1040</v>
      </c>
      <c r="AS6433" t="str">
        <f t="shared" si="400"/>
        <v>Chya</v>
      </c>
      <c r="AT6433" t="str">
        <f t="shared" si="401"/>
        <v>MATH1040Chyau Sam Ziming</v>
      </c>
      <c r="AU6433" t="str">
        <f t="shared" si="402"/>
        <v>MATH1040-16</v>
      </c>
      <c r="AV6433" t="s">
        <v>4871</v>
      </c>
      <c r="AW6433" t="s">
        <v>3954</v>
      </c>
      <c r="AX6433" t="s">
        <v>4872</v>
      </c>
    </row>
    <row r="6434" spans="1:51" x14ac:dyDescent="0.2">
      <c r="A6434" t="s">
        <v>1814</v>
      </c>
      <c r="B6434" t="s">
        <v>2038</v>
      </c>
      <c r="C6434">
        <v>1040</v>
      </c>
      <c r="D6434">
        <v>17</v>
      </c>
      <c r="E6434">
        <v>192</v>
      </c>
      <c r="F6434">
        <v>12.8</v>
      </c>
      <c r="G6434">
        <v>0</v>
      </c>
      <c r="H6434">
        <v>0</v>
      </c>
      <c r="I6434">
        <v>0</v>
      </c>
      <c r="J6434">
        <v>0.4</v>
      </c>
      <c r="K6434">
        <v>12.8</v>
      </c>
      <c r="L6434">
        <v>32</v>
      </c>
      <c r="M6434">
        <v>0</v>
      </c>
      <c r="N6434">
        <v>1</v>
      </c>
      <c r="O6434">
        <v>0</v>
      </c>
      <c r="P6434">
        <v>32</v>
      </c>
      <c r="Q6434">
        <v>25</v>
      </c>
      <c r="R6434" s="3">
        <v>1.28</v>
      </c>
      <c r="S6434">
        <v>0</v>
      </c>
      <c r="T6434">
        <v>0</v>
      </c>
      <c r="U6434" t="s">
        <v>2043</v>
      </c>
      <c r="V6434" t="s">
        <v>106</v>
      </c>
      <c r="W6434" s="4">
        <v>0.56944444444444442</v>
      </c>
      <c r="X6434" s="4">
        <v>0.62708333333333333</v>
      </c>
      <c r="Y6434" t="s">
        <v>229</v>
      </c>
      <c r="Z6434" t="s">
        <v>753</v>
      </c>
      <c r="AA6434">
        <v>35</v>
      </c>
      <c r="AB6434" t="s">
        <v>6705</v>
      </c>
      <c r="AC6434">
        <v>4</v>
      </c>
      <c r="AD6434">
        <v>1</v>
      </c>
      <c r="AE6434">
        <v>6</v>
      </c>
      <c r="AF6434">
        <v>9</v>
      </c>
      <c r="AG6434">
        <v>9</v>
      </c>
      <c r="AH6434">
        <v>0</v>
      </c>
      <c r="AI6434">
        <v>0</v>
      </c>
      <c r="AJ6434">
        <v>92588</v>
      </c>
      <c r="AK6434" t="s">
        <v>61</v>
      </c>
      <c r="AL6434" t="s">
        <v>61</v>
      </c>
      <c r="AM6434" t="s">
        <v>61</v>
      </c>
      <c r="AN6434" t="s">
        <v>61</v>
      </c>
      <c r="AO6434" t="s">
        <v>61</v>
      </c>
      <c r="AP6434">
        <v>1</v>
      </c>
      <c r="AQ6434" t="str">
        <f t="shared" si="403"/>
        <v>MATH</v>
      </c>
      <c r="AR6434" t="str">
        <f t="shared" si="403"/>
        <v>1040</v>
      </c>
      <c r="AS6434" t="str">
        <f t="shared" si="400"/>
        <v>Rami</v>
      </c>
      <c r="AT6434" t="str">
        <f t="shared" si="401"/>
        <v>MATH1040Ramirez Ciro Alfonso</v>
      </c>
      <c r="AU6434" t="str">
        <f t="shared" si="402"/>
        <v>MATH1040-17</v>
      </c>
      <c r="AV6434" t="s">
        <v>2639</v>
      </c>
      <c r="AW6434" t="s">
        <v>4873</v>
      </c>
      <c r="AX6434" t="s">
        <v>3991</v>
      </c>
    </row>
    <row r="6435" spans="1:51" x14ac:dyDescent="0.2">
      <c r="A6435" t="s">
        <v>1814</v>
      </c>
      <c r="B6435" t="s">
        <v>2038</v>
      </c>
      <c r="C6435">
        <v>1040</v>
      </c>
      <c r="D6435">
        <v>18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32</v>
      </c>
      <c r="M6435">
        <v>0</v>
      </c>
      <c r="N6435">
        <v>1</v>
      </c>
      <c r="O6435">
        <v>0</v>
      </c>
      <c r="P6435">
        <v>32</v>
      </c>
      <c r="Q6435">
        <v>25</v>
      </c>
      <c r="R6435" s="3">
        <v>1.28</v>
      </c>
      <c r="S6435">
        <v>0</v>
      </c>
      <c r="T6435">
        <v>0</v>
      </c>
      <c r="U6435" t="s">
        <v>2043</v>
      </c>
      <c r="V6435" t="s">
        <v>106</v>
      </c>
      <c r="W6435" s="4">
        <v>0.62777777777777777</v>
      </c>
      <c r="X6435" s="4">
        <v>0.65069444444444446</v>
      </c>
      <c r="Y6435" t="s">
        <v>229</v>
      </c>
      <c r="Z6435" t="s">
        <v>753</v>
      </c>
      <c r="AA6435">
        <v>35</v>
      </c>
      <c r="AB6435" t="s">
        <v>6705</v>
      </c>
      <c r="AC6435">
        <v>7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92589</v>
      </c>
      <c r="AK6435" t="s">
        <v>61</v>
      </c>
      <c r="AL6435" t="s">
        <v>61</v>
      </c>
      <c r="AM6435" t="s">
        <v>61</v>
      </c>
      <c r="AN6435" t="s">
        <v>61</v>
      </c>
      <c r="AO6435" t="s">
        <v>61</v>
      </c>
      <c r="AP6435">
        <v>1</v>
      </c>
      <c r="AQ6435" t="str">
        <f t="shared" si="403"/>
        <v>MATH</v>
      </c>
      <c r="AR6435" t="str">
        <f t="shared" si="403"/>
        <v>1040</v>
      </c>
      <c r="AS6435" t="str">
        <f t="shared" si="400"/>
        <v>Rami</v>
      </c>
      <c r="AT6435" t="str">
        <f t="shared" si="401"/>
        <v>MATH1040Ramirez Ciro Alfonso</v>
      </c>
      <c r="AU6435" t="str">
        <f t="shared" si="402"/>
        <v>MATH1040-18</v>
      </c>
      <c r="AV6435" t="s">
        <v>2639</v>
      </c>
      <c r="AW6435" t="s">
        <v>4873</v>
      </c>
      <c r="AX6435" t="s">
        <v>3991</v>
      </c>
    </row>
    <row r="6436" spans="1:51" x14ac:dyDescent="0.2">
      <c r="A6436" t="s">
        <v>1814</v>
      </c>
      <c r="B6436" t="s">
        <v>2038</v>
      </c>
      <c r="C6436">
        <v>1040</v>
      </c>
      <c r="D6436">
        <v>19</v>
      </c>
      <c r="E6436">
        <v>162</v>
      </c>
      <c r="F6436">
        <v>10.8</v>
      </c>
      <c r="G6436">
        <v>0</v>
      </c>
      <c r="H6436">
        <v>0</v>
      </c>
      <c r="I6436">
        <v>0</v>
      </c>
      <c r="J6436">
        <v>0.4</v>
      </c>
      <c r="K6436">
        <v>10.8</v>
      </c>
      <c r="L6436">
        <v>27</v>
      </c>
      <c r="M6436">
        <v>0</v>
      </c>
      <c r="N6436">
        <v>1</v>
      </c>
      <c r="O6436">
        <v>0</v>
      </c>
      <c r="P6436">
        <v>27</v>
      </c>
      <c r="Q6436">
        <v>25</v>
      </c>
      <c r="R6436" s="3">
        <v>1.08</v>
      </c>
      <c r="S6436">
        <v>0</v>
      </c>
      <c r="T6436">
        <v>0</v>
      </c>
      <c r="U6436" t="s">
        <v>2043</v>
      </c>
      <c r="V6436" t="s">
        <v>1562</v>
      </c>
      <c r="W6436" s="4">
        <v>0.51041666666666663</v>
      </c>
      <c r="X6436" s="4">
        <v>0.5541666666666667</v>
      </c>
      <c r="Y6436" t="s">
        <v>229</v>
      </c>
      <c r="Z6436" t="s">
        <v>813</v>
      </c>
      <c r="AA6436">
        <v>40</v>
      </c>
      <c r="AB6436" t="s">
        <v>6667</v>
      </c>
      <c r="AC6436">
        <v>4</v>
      </c>
      <c r="AD6436">
        <v>1</v>
      </c>
      <c r="AE6436">
        <v>6</v>
      </c>
      <c r="AF6436">
        <v>4</v>
      </c>
      <c r="AG6436">
        <v>4</v>
      </c>
      <c r="AH6436">
        <v>0</v>
      </c>
      <c r="AI6436">
        <v>0</v>
      </c>
      <c r="AJ6436">
        <v>92590</v>
      </c>
      <c r="AK6436" t="s">
        <v>61</v>
      </c>
      <c r="AL6436" t="s">
        <v>61</v>
      </c>
      <c r="AM6436" t="s">
        <v>61</v>
      </c>
      <c r="AN6436" t="s">
        <v>61</v>
      </c>
      <c r="AO6436" t="s">
        <v>61</v>
      </c>
      <c r="AP6436">
        <v>1</v>
      </c>
      <c r="AQ6436" t="str">
        <f t="shared" si="403"/>
        <v>MATH</v>
      </c>
      <c r="AR6436" t="str">
        <f t="shared" si="403"/>
        <v>1040</v>
      </c>
      <c r="AS6436" t="str">
        <f t="shared" si="400"/>
        <v>Tran</v>
      </c>
      <c r="AT6436" t="str">
        <f t="shared" si="401"/>
        <v>MATH1040Tran Van Anh Thi</v>
      </c>
      <c r="AU6436" t="str">
        <f t="shared" si="402"/>
        <v>MATH1040-19</v>
      </c>
      <c r="AV6436" t="s">
        <v>3345</v>
      </c>
      <c r="AW6436" t="s">
        <v>4812</v>
      </c>
      <c r="AX6436" t="s">
        <v>4792</v>
      </c>
      <c r="AY6436" t="s">
        <v>4813</v>
      </c>
    </row>
    <row r="6437" spans="1:51" x14ac:dyDescent="0.2">
      <c r="A6437" t="s">
        <v>1814</v>
      </c>
      <c r="B6437" t="s">
        <v>2038</v>
      </c>
      <c r="C6437">
        <v>1040</v>
      </c>
      <c r="D6437">
        <v>20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27</v>
      </c>
      <c r="M6437">
        <v>0</v>
      </c>
      <c r="N6437">
        <v>1</v>
      </c>
      <c r="O6437">
        <v>0</v>
      </c>
      <c r="P6437">
        <v>27</v>
      </c>
      <c r="Q6437">
        <v>25</v>
      </c>
      <c r="R6437" s="3">
        <v>1.08</v>
      </c>
      <c r="S6437">
        <v>0</v>
      </c>
      <c r="T6437">
        <v>0</v>
      </c>
      <c r="U6437" t="s">
        <v>2043</v>
      </c>
      <c r="V6437" t="s">
        <v>1562</v>
      </c>
      <c r="W6437" s="4">
        <v>0.55486111111111114</v>
      </c>
      <c r="X6437" s="4">
        <v>0.57222222222222219</v>
      </c>
      <c r="Y6437" t="s">
        <v>229</v>
      </c>
      <c r="Z6437" t="s">
        <v>813</v>
      </c>
      <c r="AA6437">
        <v>40</v>
      </c>
      <c r="AB6437" t="s">
        <v>6667</v>
      </c>
      <c r="AC6437">
        <v>7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92591</v>
      </c>
      <c r="AK6437" t="s">
        <v>61</v>
      </c>
      <c r="AL6437" t="s">
        <v>61</v>
      </c>
      <c r="AM6437" t="s">
        <v>61</v>
      </c>
      <c r="AN6437" t="s">
        <v>61</v>
      </c>
      <c r="AO6437" t="s">
        <v>61</v>
      </c>
      <c r="AP6437">
        <v>1</v>
      </c>
      <c r="AQ6437" t="str">
        <f t="shared" si="403"/>
        <v>MATH</v>
      </c>
      <c r="AR6437" t="str">
        <f t="shared" si="403"/>
        <v>1040</v>
      </c>
      <c r="AS6437" t="str">
        <f t="shared" si="400"/>
        <v>Tran</v>
      </c>
      <c r="AT6437" t="str">
        <f t="shared" si="401"/>
        <v>MATH1040Tran Van Anh Thi</v>
      </c>
      <c r="AU6437" t="str">
        <f t="shared" si="402"/>
        <v>MATH1040-20</v>
      </c>
      <c r="AV6437" t="s">
        <v>3345</v>
      </c>
      <c r="AW6437" t="s">
        <v>4812</v>
      </c>
      <c r="AX6437" t="s">
        <v>4792</v>
      </c>
      <c r="AY6437" t="s">
        <v>4813</v>
      </c>
    </row>
    <row r="6438" spans="1:51" x14ac:dyDescent="0.2">
      <c r="A6438" t="s">
        <v>1814</v>
      </c>
      <c r="B6438" t="s">
        <v>2038</v>
      </c>
      <c r="C6438">
        <v>1040</v>
      </c>
      <c r="D6438">
        <v>21</v>
      </c>
      <c r="E6438">
        <v>168</v>
      </c>
      <c r="F6438">
        <v>11.2</v>
      </c>
      <c r="G6438">
        <v>0</v>
      </c>
      <c r="H6438">
        <v>0</v>
      </c>
      <c r="I6438">
        <v>0</v>
      </c>
      <c r="J6438">
        <v>0</v>
      </c>
      <c r="K6438">
        <v>11.2</v>
      </c>
      <c r="L6438">
        <v>28</v>
      </c>
      <c r="M6438">
        <v>0</v>
      </c>
      <c r="N6438">
        <v>0</v>
      </c>
      <c r="O6438">
        <v>0</v>
      </c>
      <c r="P6438">
        <v>28</v>
      </c>
      <c r="Q6438">
        <v>25</v>
      </c>
      <c r="R6438" s="3">
        <v>1.1200000000000001</v>
      </c>
      <c r="S6438">
        <v>0</v>
      </c>
      <c r="T6438">
        <v>0</v>
      </c>
      <c r="U6438" t="s">
        <v>2043</v>
      </c>
      <c r="V6438" t="s">
        <v>1562</v>
      </c>
      <c r="W6438" s="4">
        <v>0.58333333333333337</v>
      </c>
      <c r="X6438" s="4">
        <v>0.62708333333333333</v>
      </c>
      <c r="Y6438" t="s">
        <v>229</v>
      </c>
      <c r="Z6438" t="s">
        <v>255</v>
      </c>
      <c r="AA6438">
        <v>49</v>
      </c>
      <c r="AB6438" t="s">
        <v>6659</v>
      </c>
      <c r="AC6438">
        <v>4</v>
      </c>
      <c r="AD6438">
        <v>1</v>
      </c>
      <c r="AE6438">
        <v>6</v>
      </c>
      <c r="AF6438">
        <v>7</v>
      </c>
      <c r="AG6438">
        <v>7</v>
      </c>
      <c r="AH6438">
        <v>0</v>
      </c>
      <c r="AI6438">
        <v>0</v>
      </c>
      <c r="AJ6438">
        <v>92592</v>
      </c>
      <c r="AK6438" t="s">
        <v>61</v>
      </c>
      <c r="AL6438" t="s">
        <v>61</v>
      </c>
      <c r="AM6438" t="s">
        <v>61</v>
      </c>
      <c r="AN6438" t="s">
        <v>61</v>
      </c>
      <c r="AO6438" t="s">
        <v>61</v>
      </c>
      <c r="AP6438">
        <v>1</v>
      </c>
      <c r="AQ6438" t="str">
        <f t="shared" si="403"/>
        <v>MATH</v>
      </c>
      <c r="AR6438" t="str">
        <f t="shared" si="403"/>
        <v>1040</v>
      </c>
      <c r="AS6438" t="str">
        <f t="shared" si="400"/>
        <v>Papo</v>
      </c>
      <c r="AT6438" t="str">
        <f t="shared" si="401"/>
        <v xml:space="preserve">MATH1040Papoyan Nelli </v>
      </c>
      <c r="AU6438" t="str">
        <f t="shared" si="402"/>
        <v>MATH1040-21</v>
      </c>
      <c r="AV6438" t="s">
        <v>4800</v>
      </c>
      <c r="AW6438" t="s">
        <v>4801</v>
      </c>
    </row>
    <row r="6439" spans="1:51" x14ac:dyDescent="0.2">
      <c r="A6439" t="s">
        <v>1814</v>
      </c>
      <c r="B6439" t="s">
        <v>2038</v>
      </c>
      <c r="C6439">
        <v>1040</v>
      </c>
      <c r="D6439">
        <v>22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28</v>
      </c>
      <c r="M6439">
        <v>0</v>
      </c>
      <c r="N6439">
        <v>0</v>
      </c>
      <c r="O6439">
        <v>0</v>
      </c>
      <c r="P6439">
        <v>28</v>
      </c>
      <c r="Q6439">
        <v>25</v>
      </c>
      <c r="R6439" s="3">
        <v>1.1200000000000001</v>
      </c>
      <c r="S6439">
        <v>0</v>
      </c>
      <c r="T6439">
        <v>0</v>
      </c>
      <c r="U6439" t="s">
        <v>2043</v>
      </c>
      <c r="V6439" t="s">
        <v>1562</v>
      </c>
      <c r="W6439" s="4">
        <v>0.62777777777777777</v>
      </c>
      <c r="X6439" s="4">
        <v>0.64513888888888882</v>
      </c>
      <c r="Y6439" t="s">
        <v>229</v>
      </c>
      <c r="Z6439" t="s">
        <v>255</v>
      </c>
      <c r="AA6439">
        <v>49</v>
      </c>
      <c r="AB6439" t="s">
        <v>6659</v>
      </c>
      <c r="AC6439">
        <v>7</v>
      </c>
      <c r="AD6439">
        <v>1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92593</v>
      </c>
      <c r="AK6439" t="s">
        <v>61</v>
      </c>
      <c r="AL6439" t="s">
        <v>61</v>
      </c>
      <c r="AM6439" t="s">
        <v>61</v>
      </c>
      <c r="AN6439" t="s">
        <v>61</v>
      </c>
      <c r="AO6439" t="s">
        <v>61</v>
      </c>
      <c r="AP6439">
        <v>1</v>
      </c>
      <c r="AQ6439" t="str">
        <f t="shared" si="403"/>
        <v>MATH</v>
      </c>
      <c r="AR6439" t="str">
        <f t="shared" si="403"/>
        <v>1040</v>
      </c>
      <c r="AS6439" t="str">
        <f t="shared" si="400"/>
        <v>Papo</v>
      </c>
      <c r="AT6439" t="str">
        <f t="shared" si="401"/>
        <v xml:space="preserve">MATH1040Papoyan Nelli </v>
      </c>
      <c r="AU6439" t="str">
        <f t="shared" si="402"/>
        <v>MATH1040-22</v>
      </c>
      <c r="AV6439" t="s">
        <v>4800</v>
      </c>
      <c r="AW6439" t="s">
        <v>4801</v>
      </c>
    </row>
    <row r="6440" spans="1:51" x14ac:dyDescent="0.2">
      <c r="A6440" t="s">
        <v>1814</v>
      </c>
      <c r="B6440" t="s">
        <v>2038</v>
      </c>
      <c r="C6440">
        <v>1040</v>
      </c>
      <c r="D6440">
        <v>23</v>
      </c>
      <c r="E6440">
        <v>174</v>
      </c>
      <c r="F6440">
        <v>11.6</v>
      </c>
      <c r="G6440">
        <v>0</v>
      </c>
      <c r="H6440">
        <v>0</v>
      </c>
      <c r="I6440">
        <v>0.4</v>
      </c>
      <c r="J6440">
        <v>0</v>
      </c>
      <c r="K6440">
        <v>11.6</v>
      </c>
      <c r="L6440">
        <v>29</v>
      </c>
      <c r="M6440">
        <v>1</v>
      </c>
      <c r="N6440">
        <v>0</v>
      </c>
      <c r="O6440">
        <v>0</v>
      </c>
      <c r="P6440">
        <v>29</v>
      </c>
      <c r="Q6440">
        <v>25</v>
      </c>
      <c r="R6440" s="3">
        <v>1.1599999999999999</v>
      </c>
      <c r="S6440">
        <v>0</v>
      </c>
      <c r="T6440">
        <v>0</v>
      </c>
      <c r="U6440" t="s">
        <v>2043</v>
      </c>
      <c r="V6440" t="s">
        <v>1562</v>
      </c>
      <c r="W6440" s="4">
        <v>0.51041666666666663</v>
      </c>
      <c r="X6440" s="4">
        <v>0.5541666666666667</v>
      </c>
      <c r="Y6440" t="s">
        <v>229</v>
      </c>
      <c r="Z6440" t="s">
        <v>245</v>
      </c>
      <c r="AA6440">
        <v>55</v>
      </c>
      <c r="AB6440" t="s">
        <v>6687</v>
      </c>
      <c r="AC6440">
        <v>4</v>
      </c>
      <c r="AD6440">
        <v>1</v>
      </c>
      <c r="AE6440">
        <v>6</v>
      </c>
      <c r="AF6440">
        <v>5</v>
      </c>
      <c r="AG6440">
        <v>5</v>
      </c>
      <c r="AH6440">
        <v>0</v>
      </c>
      <c r="AI6440">
        <v>0</v>
      </c>
      <c r="AJ6440">
        <v>92594</v>
      </c>
      <c r="AK6440" t="s">
        <v>61</v>
      </c>
      <c r="AL6440" t="s">
        <v>61</v>
      </c>
      <c r="AM6440" t="s">
        <v>61</v>
      </c>
      <c r="AN6440" t="s">
        <v>61</v>
      </c>
      <c r="AO6440" t="s">
        <v>61</v>
      </c>
      <c r="AP6440">
        <v>1</v>
      </c>
      <c r="AQ6440" t="str">
        <f t="shared" si="403"/>
        <v>MATH</v>
      </c>
      <c r="AR6440" t="str">
        <f t="shared" si="403"/>
        <v>1040</v>
      </c>
      <c r="AS6440" t="str">
        <f t="shared" si="400"/>
        <v>Mart</v>
      </c>
      <c r="AT6440" t="str">
        <f t="shared" si="401"/>
        <v>MATH1040Martinez Cristian Steve</v>
      </c>
      <c r="AU6440" t="str">
        <f t="shared" si="402"/>
        <v>MATH1040-23</v>
      </c>
      <c r="AV6440" t="s">
        <v>2669</v>
      </c>
      <c r="AW6440" t="s">
        <v>4846</v>
      </c>
      <c r="AX6440" t="s">
        <v>2933</v>
      </c>
    </row>
    <row r="6441" spans="1:51" x14ac:dyDescent="0.2">
      <c r="A6441" t="s">
        <v>1814</v>
      </c>
      <c r="B6441" t="s">
        <v>2038</v>
      </c>
      <c r="C6441">
        <v>1040</v>
      </c>
      <c r="D6441">
        <v>24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29</v>
      </c>
      <c r="M6441">
        <v>1</v>
      </c>
      <c r="N6441">
        <v>0</v>
      </c>
      <c r="O6441">
        <v>0</v>
      </c>
      <c r="P6441">
        <v>29</v>
      </c>
      <c r="Q6441">
        <v>25</v>
      </c>
      <c r="R6441" s="3">
        <v>1.1599999999999999</v>
      </c>
      <c r="S6441">
        <v>0</v>
      </c>
      <c r="T6441">
        <v>0</v>
      </c>
      <c r="U6441" t="s">
        <v>2043</v>
      </c>
      <c r="V6441" t="s">
        <v>1562</v>
      </c>
      <c r="W6441" s="4">
        <v>0.55486111111111114</v>
      </c>
      <c r="X6441" s="4">
        <v>0.57222222222222219</v>
      </c>
      <c r="Y6441" t="s">
        <v>229</v>
      </c>
      <c r="Z6441" t="s">
        <v>245</v>
      </c>
      <c r="AA6441">
        <v>55</v>
      </c>
      <c r="AB6441" t="s">
        <v>6687</v>
      </c>
      <c r="AC6441">
        <v>7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92595</v>
      </c>
      <c r="AK6441" t="s">
        <v>61</v>
      </c>
      <c r="AL6441" t="s">
        <v>61</v>
      </c>
      <c r="AM6441" t="s">
        <v>61</v>
      </c>
      <c r="AN6441" t="s">
        <v>61</v>
      </c>
      <c r="AO6441" t="s">
        <v>61</v>
      </c>
      <c r="AP6441">
        <v>1</v>
      </c>
      <c r="AQ6441" t="str">
        <f t="shared" si="403"/>
        <v>MATH</v>
      </c>
      <c r="AR6441" t="str">
        <f t="shared" si="403"/>
        <v>1040</v>
      </c>
      <c r="AS6441" t="str">
        <f t="shared" si="400"/>
        <v>Mart</v>
      </c>
      <c r="AT6441" t="str">
        <f t="shared" si="401"/>
        <v>MATH1040Martinez Cristian Steve</v>
      </c>
      <c r="AU6441" t="str">
        <f t="shared" si="402"/>
        <v>MATH1040-24</v>
      </c>
      <c r="AV6441" t="s">
        <v>2669</v>
      </c>
      <c r="AW6441" t="s">
        <v>4846</v>
      </c>
      <c r="AX6441" t="s">
        <v>2933</v>
      </c>
    </row>
    <row r="6442" spans="1:51" x14ac:dyDescent="0.2">
      <c r="A6442" t="s">
        <v>1814</v>
      </c>
      <c r="B6442" t="s">
        <v>2038</v>
      </c>
      <c r="C6442">
        <v>1040</v>
      </c>
      <c r="D6442">
        <v>25</v>
      </c>
      <c r="E6442">
        <v>126</v>
      </c>
      <c r="F6442">
        <v>8.4</v>
      </c>
      <c r="G6442">
        <v>0</v>
      </c>
      <c r="H6442">
        <v>0</v>
      </c>
      <c r="I6442">
        <v>0</v>
      </c>
      <c r="J6442">
        <v>0</v>
      </c>
      <c r="K6442">
        <v>8.4</v>
      </c>
      <c r="L6442">
        <v>21</v>
      </c>
      <c r="M6442">
        <v>0</v>
      </c>
      <c r="N6442">
        <v>0</v>
      </c>
      <c r="O6442">
        <v>0</v>
      </c>
      <c r="P6442">
        <v>21</v>
      </c>
      <c r="Q6442">
        <v>25</v>
      </c>
      <c r="R6442" s="3">
        <v>0.84</v>
      </c>
      <c r="S6442">
        <v>0</v>
      </c>
      <c r="T6442">
        <v>0</v>
      </c>
      <c r="U6442" t="s">
        <v>2043</v>
      </c>
      <c r="V6442" t="s">
        <v>1562</v>
      </c>
      <c r="W6442" s="4">
        <v>0.51041666666666663</v>
      </c>
      <c r="X6442" s="4">
        <v>0.5541666666666667</v>
      </c>
      <c r="Y6442" t="s">
        <v>229</v>
      </c>
      <c r="Z6442" t="s">
        <v>853</v>
      </c>
      <c r="AA6442">
        <v>49</v>
      </c>
      <c r="AB6442" t="s">
        <v>6695</v>
      </c>
      <c r="AC6442">
        <v>4</v>
      </c>
      <c r="AD6442">
        <v>1</v>
      </c>
      <c r="AE6442">
        <v>6</v>
      </c>
      <c r="AF6442">
        <v>3</v>
      </c>
      <c r="AG6442">
        <v>2</v>
      </c>
      <c r="AH6442">
        <v>1</v>
      </c>
      <c r="AI6442">
        <v>0</v>
      </c>
      <c r="AJ6442">
        <v>92596</v>
      </c>
      <c r="AK6442" t="s">
        <v>61</v>
      </c>
      <c r="AL6442" t="s">
        <v>61</v>
      </c>
      <c r="AM6442" t="s">
        <v>61</v>
      </c>
      <c r="AN6442" t="s">
        <v>61</v>
      </c>
      <c r="AO6442" t="s">
        <v>61</v>
      </c>
      <c r="AP6442">
        <v>1</v>
      </c>
      <c r="AQ6442" t="str">
        <f t="shared" si="403"/>
        <v>MATH</v>
      </c>
      <c r="AR6442" t="str">
        <f t="shared" si="403"/>
        <v>1040</v>
      </c>
      <c r="AS6442" t="str">
        <f t="shared" si="400"/>
        <v>Behr</v>
      </c>
      <c r="AT6442" t="str">
        <f t="shared" si="401"/>
        <v>MATH1040Behrens Michael David</v>
      </c>
      <c r="AU6442" t="str">
        <f t="shared" si="402"/>
        <v>MATH1040-25</v>
      </c>
      <c r="AV6442" t="s">
        <v>4858</v>
      </c>
      <c r="AW6442" t="s">
        <v>2446</v>
      </c>
      <c r="AX6442" t="s">
        <v>2553</v>
      </c>
    </row>
    <row r="6443" spans="1:51" x14ac:dyDescent="0.2">
      <c r="A6443" t="s">
        <v>1814</v>
      </c>
      <c r="B6443" t="s">
        <v>2038</v>
      </c>
      <c r="C6443">
        <v>1040</v>
      </c>
      <c r="D6443">
        <v>26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21</v>
      </c>
      <c r="M6443">
        <v>0</v>
      </c>
      <c r="N6443">
        <v>0</v>
      </c>
      <c r="O6443">
        <v>0</v>
      </c>
      <c r="P6443">
        <v>21</v>
      </c>
      <c r="Q6443">
        <v>25</v>
      </c>
      <c r="R6443" s="3">
        <v>0.84</v>
      </c>
      <c r="S6443">
        <v>0</v>
      </c>
      <c r="T6443">
        <v>0</v>
      </c>
      <c r="U6443" t="s">
        <v>2043</v>
      </c>
      <c r="V6443" t="s">
        <v>1562</v>
      </c>
      <c r="W6443" s="4">
        <v>0.55486111111111114</v>
      </c>
      <c r="X6443" s="4">
        <v>0.57222222222222219</v>
      </c>
      <c r="Y6443" t="s">
        <v>229</v>
      </c>
      <c r="Z6443" t="s">
        <v>853</v>
      </c>
      <c r="AA6443">
        <v>49</v>
      </c>
      <c r="AB6443" t="s">
        <v>6695</v>
      </c>
      <c r="AC6443">
        <v>7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92597</v>
      </c>
      <c r="AK6443" t="s">
        <v>61</v>
      </c>
      <c r="AL6443" t="s">
        <v>61</v>
      </c>
      <c r="AM6443" t="s">
        <v>61</v>
      </c>
      <c r="AN6443" t="s">
        <v>61</v>
      </c>
      <c r="AO6443" t="s">
        <v>61</v>
      </c>
      <c r="AP6443">
        <v>1</v>
      </c>
      <c r="AQ6443" t="str">
        <f t="shared" si="403"/>
        <v>MATH</v>
      </c>
      <c r="AR6443" t="str">
        <f t="shared" si="403"/>
        <v>1040</v>
      </c>
      <c r="AS6443" t="str">
        <f t="shared" si="400"/>
        <v>Behr</v>
      </c>
      <c r="AT6443" t="str">
        <f t="shared" si="401"/>
        <v>MATH1040Behrens Michael David</v>
      </c>
      <c r="AU6443" t="str">
        <f t="shared" si="402"/>
        <v>MATH1040-26</v>
      </c>
      <c r="AV6443" t="s">
        <v>4858</v>
      </c>
      <c r="AW6443" t="s">
        <v>2446</v>
      </c>
      <c r="AX6443" t="s">
        <v>2553</v>
      </c>
    </row>
    <row r="6444" spans="1:51" x14ac:dyDescent="0.2">
      <c r="A6444" t="s">
        <v>1814</v>
      </c>
      <c r="B6444" t="s">
        <v>2038</v>
      </c>
      <c r="C6444">
        <v>1040</v>
      </c>
      <c r="D6444">
        <v>27</v>
      </c>
      <c r="E6444">
        <v>150</v>
      </c>
      <c r="F6444">
        <v>10</v>
      </c>
      <c r="G6444">
        <v>0</v>
      </c>
      <c r="H6444">
        <v>0</v>
      </c>
      <c r="I6444">
        <v>0</v>
      </c>
      <c r="J6444">
        <v>0</v>
      </c>
      <c r="K6444">
        <v>10</v>
      </c>
      <c r="L6444">
        <v>25</v>
      </c>
      <c r="M6444">
        <v>0</v>
      </c>
      <c r="N6444">
        <v>0</v>
      </c>
      <c r="O6444">
        <v>0</v>
      </c>
      <c r="P6444">
        <v>25</v>
      </c>
      <c r="Q6444">
        <v>25</v>
      </c>
      <c r="R6444" s="3">
        <v>1</v>
      </c>
      <c r="S6444">
        <v>0</v>
      </c>
      <c r="T6444">
        <v>0</v>
      </c>
      <c r="U6444" t="s">
        <v>2043</v>
      </c>
      <c r="V6444" t="s">
        <v>106</v>
      </c>
      <c r="W6444" s="4">
        <v>0.41666666666666669</v>
      </c>
      <c r="X6444" s="4">
        <v>0.47430555555555554</v>
      </c>
      <c r="Y6444" t="s">
        <v>155</v>
      </c>
      <c r="Z6444">
        <v>246</v>
      </c>
      <c r="AA6444">
        <v>31</v>
      </c>
      <c r="AB6444" t="s">
        <v>6706</v>
      </c>
      <c r="AC6444">
        <v>4</v>
      </c>
      <c r="AD6444">
        <v>1</v>
      </c>
      <c r="AE6444">
        <v>6</v>
      </c>
      <c r="AF6444">
        <v>2</v>
      </c>
      <c r="AG6444">
        <v>2</v>
      </c>
      <c r="AH6444">
        <v>0</v>
      </c>
      <c r="AI6444">
        <v>0</v>
      </c>
      <c r="AJ6444">
        <v>95901</v>
      </c>
      <c r="AK6444" t="s">
        <v>61</v>
      </c>
      <c r="AL6444" t="s">
        <v>61</v>
      </c>
      <c r="AM6444" t="s">
        <v>61</v>
      </c>
      <c r="AN6444" t="s">
        <v>61</v>
      </c>
      <c r="AO6444" t="s">
        <v>61</v>
      </c>
      <c r="AP6444">
        <v>1</v>
      </c>
      <c r="AQ6444" t="str">
        <f t="shared" si="403"/>
        <v>MATH</v>
      </c>
      <c r="AR6444" t="str">
        <f t="shared" si="403"/>
        <v>1040</v>
      </c>
      <c r="AS6444" t="str">
        <f t="shared" si="400"/>
        <v>Le T</v>
      </c>
      <c r="AT6444" t="str">
        <f t="shared" si="401"/>
        <v>MATH1040Le Thuy Dinh</v>
      </c>
      <c r="AU6444" t="str">
        <f t="shared" si="402"/>
        <v>MATH1040-27</v>
      </c>
      <c r="AV6444" t="s">
        <v>4253</v>
      </c>
      <c r="AW6444" t="s">
        <v>4874</v>
      </c>
      <c r="AX6444" t="s">
        <v>4875</v>
      </c>
    </row>
    <row r="6445" spans="1:51" x14ac:dyDescent="0.2">
      <c r="A6445" t="s">
        <v>1814</v>
      </c>
      <c r="B6445" t="s">
        <v>2038</v>
      </c>
      <c r="C6445">
        <v>1040</v>
      </c>
      <c r="D6445">
        <v>28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25</v>
      </c>
      <c r="M6445">
        <v>0</v>
      </c>
      <c r="N6445">
        <v>0</v>
      </c>
      <c r="O6445">
        <v>0</v>
      </c>
      <c r="P6445">
        <v>25</v>
      </c>
      <c r="Q6445">
        <v>25</v>
      </c>
      <c r="R6445" s="3">
        <v>1</v>
      </c>
      <c r="S6445">
        <v>0</v>
      </c>
      <c r="T6445">
        <v>0</v>
      </c>
      <c r="U6445" t="s">
        <v>2043</v>
      </c>
      <c r="V6445" t="s">
        <v>106</v>
      </c>
      <c r="W6445" s="4">
        <v>0.47500000000000003</v>
      </c>
      <c r="X6445" s="4">
        <v>0.49791666666666662</v>
      </c>
      <c r="Y6445" t="s">
        <v>155</v>
      </c>
      <c r="Z6445">
        <v>246</v>
      </c>
      <c r="AA6445">
        <v>31</v>
      </c>
      <c r="AB6445" t="s">
        <v>6706</v>
      </c>
      <c r="AC6445">
        <v>7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95902</v>
      </c>
      <c r="AK6445" t="s">
        <v>61</v>
      </c>
      <c r="AL6445" t="s">
        <v>61</v>
      </c>
      <c r="AM6445" t="s">
        <v>61</v>
      </c>
      <c r="AN6445" t="s">
        <v>61</v>
      </c>
      <c r="AO6445" t="s">
        <v>61</v>
      </c>
      <c r="AP6445">
        <v>1</v>
      </c>
      <c r="AQ6445" t="str">
        <f t="shared" si="403"/>
        <v>MATH</v>
      </c>
      <c r="AR6445" t="str">
        <f t="shared" si="403"/>
        <v>1040</v>
      </c>
      <c r="AS6445" t="str">
        <f t="shared" si="400"/>
        <v>Le T</v>
      </c>
      <c r="AT6445" t="str">
        <f t="shared" si="401"/>
        <v>MATH1040Le Thuy Dinh</v>
      </c>
      <c r="AU6445" t="str">
        <f t="shared" si="402"/>
        <v>MATH1040-28</v>
      </c>
      <c r="AV6445" t="s">
        <v>4253</v>
      </c>
      <c r="AW6445" t="s">
        <v>4874</v>
      </c>
      <c r="AX6445" t="s">
        <v>4875</v>
      </c>
    </row>
    <row r="6446" spans="1:51" x14ac:dyDescent="0.2">
      <c r="A6446" t="s">
        <v>1814</v>
      </c>
      <c r="B6446" t="s">
        <v>2038</v>
      </c>
      <c r="C6446">
        <v>1040</v>
      </c>
      <c r="D6446">
        <v>29</v>
      </c>
      <c r="E6446">
        <v>204</v>
      </c>
      <c r="F6446">
        <v>13.6</v>
      </c>
      <c r="G6446">
        <v>0</v>
      </c>
      <c r="H6446">
        <v>0</v>
      </c>
      <c r="I6446">
        <v>0.8</v>
      </c>
      <c r="J6446">
        <v>0</v>
      </c>
      <c r="K6446">
        <v>13.6</v>
      </c>
      <c r="L6446">
        <v>34</v>
      </c>
      <c r="M6446">
        <v>2</v>
      </c>
      <c r="N6446">
        <v>0</v>
      </c>
      <c r="O6446">
        <v>0</v>
      </c>
      <c r="P6446">
        <v>34</v>
      </c>
      <c r="Q6446">
        <v>25</v>
      </c>
      <c r="R6446" s="3">
        <v>1.36</v>
      </c>
      <c r="S6446">
        <v>0</v>
      </c>
      <c r="T6446">
        <v>0</v>
      </c>
      <c r="U6446" t="s">
        <v>2043</v>
      </c>
      <c r="V6446" t="s">
        <v>106</v>
      </c>
      <c r="W6446" s="4">
        <v>0.51041666666666663</v>
      </c>
      <c r="X6446" s="4">
        <v>0.56805555555555554</v>
      </c>
      <c r="Y6446" t="s">
        <v>155</v>
      </c>
      <c r="Z6446">
        <v>335</v>
      </c>
      <c r="AA6446">
        <v>35</v>
      </c>
      <c r="AB6446" t="s">
        <v>6678</v>
      </c>
      <c r="AC6446">
        <v>4</v>
      </c>
      <c r="AD6446">
        <v>1</v>
      </c>
      <c r="AE6446">
        <v>6</v>
      </c>
      <c r="AF6446">
        <v>9</v>
      </c>
      <c r="AG6446">
        <v>9</v>
      </c>
      <c r="AH6446">
        <v>0</v>
      </c>
      <c r="AI6446">
        <v>0</v>
      </c>
      <c r="AJ6446">
        <v>94984</v>
      </c>
      <c r="AK6446" t="s">
        <v>61</v>
      </c>
      <c r="AL6446" t="s">
        <v>61</v>
      </c>
      <c r="AM6446" t="s">
        <v>61</v>
      </c>
      <c r="AN6446" t="s">
        <v>61</v>
      </c>
      <c r="AO6446" t="s">
        <v>61</v>
      </c>
      <c r="AP6446">
        <v>1</v>
      </c>
      <c r="AQ6446" t="str">
        <f t="shared" si="403"/>
        <v>MATH</v>
      </c>
      <c r="AR6446" t="str">
        <f t="shared" si="403"/>
        <v>1040</v>
      </c>
      <c r="AS6446" t="str">
        <f t="shared" si="400"/>
        <v>Ghar</v>
      </c>
      <c r="AT6446" t="str">
        <f t="shared" si="401"/>
        <v xml:space="preserve">MATH1040Gharibjanyan Arshak </v>
      </c>
      <c r="AU6446" t="str">
        <f t="shared" si="402"/>
        <v>MATH1040-29</v>
      </c>
      <c r="AV6446" t="s">
        <v>4829</v>
      </c>
      <c r="AW6446" t="s">
        <v>4830</v>
      </c>
    </row>
    <row r="6447" spans="1:51" x14ac:dyDescent="0.2">
      <c r="A6447" t="s">
        <v>1814</v>
      </c>
      <c r="B6447" t="s">
        <v>2038</v>
      </c>
      <c r="C6447">
        <v>1040</v>
      </c>
      <c r="D6447">
        <v>30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34</v>
      </c>
      <c r="M6447">
        <v>2</v>
      </c>
      <c r="N6447">
        <v>0</v>
      </c>
      <c r="O6447">
        <v>0</v>
      </c>
      <c r="P6447">
        <v>34</v>
      </c>
      <c r="Q6447">
        <v>25</v>
      </c>
      <c r="R6447" s="3">
        <v>1.36</v>
      </c>
      <c r="S6447">
        <v>0</v>
      </c>
      <c r="T6447">
        <v>0</v>
      </c>
      <c r="U6447" t="s">
        <v>2043</v>
      </c>
      <c r="V6447" t="s">
        <v>106</v>
      </c>
      <c r="W6447" s="4">
        <v>0.56944444444444442</v>
      </c>
      <c r="X6447" s="4">
        <v>0.59236111111111112</v>
      </c>
      <c r="Y6447" t="s">
        <v>155</v>
      </c>
      <c r="Z6447">
        <v>335</v>
      </c>
      <c r="AA6447">
        <v>35</v>
      </c>
      <c r="AB6447" t="s">
        <v>6678</v>
      </c>
      <c r="AC6447">
        <v>7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94985</v>
      </c>
      <c r="AK6447" t="s">
        <v>61</v>
      </c>
      <c r="AL6447" t="s">
        <v>61</v>
      </c>
      <c r="AM6447" t="s">
        <v>61</v>
      </c>
      <c r="AN6447" t="s">
        <v>61</v>
      </c>
      <c r="AO6447" t="s">
        <v>61</v>
      </c>
      <c r="AP6447">
        <v>1</v>
      </c>
      <c r="AQ6447" t="str">
        <f t="shared" si="403"/>
        <v>MATH</v>
      </c>
      <c r="AR6447" t="str">
        <f t="shared" si="403"/>
        <v>1040</v>
      </c>
      <c r="AS6447" t="str">
        <f t="shared" si="400"/>
        <v>Ghar</v>
      </c>
      <c r="AT6447" t="str">
        <f t="shared" si="401"/>
        <v xml:space="preserve">MATH1040Gharibjanyan Arshak </v>
      </c>
      <c r="AU6447" t="str">
        <f t="shared" si="402"/>
        <v>MATH1040-30</v>
      </c>
      <c r="AV6447" t="s">
        <v>4829</v>
      </c>
      <c r="AW6447" t="s">
        <v>4830</v>
      </c>
    </row>
    <row r="6448" spans="1:51" x14ac:dyDescent="0.2">
      <c r="A6448" t="s">
        <v>1814</v>
      </c>
      <c r="B6448" t="s">
        <v>2038</v>
      </c>
      <c r="C6448">
        <v>1040</v>
      </c>
      <c r="D6448">
        <v>31</v>
      </c>
      <c r="E6448">
        <v>150</v>
      </c>
      <c r="F6448">
        <v>10</v>
      </c>
      <c r="G6448">
        <v>0</v>
      </c>
      <c r="H6448">
        <v>0</v>
      </c>
      <c r="I6448">
        <v>0</v>
      </c>
      <c r="J6448">
        <v>0.4</v>
      </c>
      <c r="K6448">
        <v>10</v>
      </c>
      <c r="L6448">
        <v>25</v>
      </c>
      <c r="M6448">
        <v>0</v>
      </c>
      <c r="N6448">
        <v>1</v>
      </c>
      <c r="O6448">
        <v>0</v>
      </c>
      <c r="P6448">
        <v>25</v>
      </c>
      <c r="Q6448">
        <v>25</v>
      </c>
      <c r="R6448" s="3">
        <v>1</v>
      </c>
      <c r="S6448">
        <v>0</v>
      </c>
      <c r="T6448">
        <v>0</v>
      </c>
      <c r="U6448" t="s">
        <v>2043</v>
      </c>
      <c r="V6448" t="s">
        <v>106</v>
      </c>
      <c r="W6448" s="4">
        <v>0.56944444444444442</v>
      </c>
      <c r="X6448" s="4">
        <v>0.62708333333333333</v>
      </c>
      <c r="Y6448" t="s">
        <v>229</v>
      </c>
      <c r="Z6448" t="s">
        <v>794</v>
      </c>
      <c r="AA6448">
        <v>28</v>
      </c>
      <c r="AB6448" t="s">
        <v>6706</v>
      </c>
      <c r="AC6448">
        <v>4</v>
      </c>
      <c r="AD6448">
        <v>1</v>
      </c>
      <c r="AE6448">
        <v>6</v>
      </c>
      <c r="AF6448">
        <v>3</v>
      </c>
      <c r="AG6448">
        <v>3</v>
      </c>
      <c r="AH6448">
        <v>0</v>
      </c>
      <c r="AI6448">
        <v>0</v>
      </c>
      <c r="AJ6448">
        <v>95197</v>
      </c>
      <c r="AK6448" t="s">
        <v>61</v>
      </c>
      <c r="AL6448" t="s">
        <v>61</v>
      </c>
      <c r="AM6448" t="s">
        <v>61</v>
      </c>
      <c r="AN6448" t="s">
        <v>61</v>
      </c>
      <c r="AO6448" t="s">
        <v>61</v>
      </c>
      <c r="AP6448">
        <v>1</v>
      </c>
      <c r="AQ6448" t="str">
        <f t="shared" si="403"/>
        <v>MATH</v>
      </c>
      <c r="AR6448" t="str">
        <f t="shared" si="403"/>
        <v>1040</v>
      </c>
      <c r="AS6448" t="str">
        <f t="shared" si="400"/>
        <v>Le T</v>
      </c>
      <c r="AT6448" t="str">
        <f t="shared" si="401"/>
        <v>MATH1040Le Thuy Dinh</v>
      </c>
      <c r="AU6448" t="str">
        <f t="shared" si="402"/>
        <v>MATH1040-31</v>
      </c>
      <c r="AV6448" t="s">
        <v>4253</v>
      </c>
      <c r="AW6448" t="s">
        <v>4874</v>
      </c>
      <c r="AX6448" t="s">
        <v>4875</v>
      </c>
    </row>
    <row r="6449" spans="1:50" x14ac:dyDescent="0.2">
      <c r="A6449" t="s">
        <v>1814</v>
      </c>
      <c r="B6449" t="s">
        <v>2038</v>
      </c>
      <c r="C6449">
        <v>1040</v>
      </c>
      <c r="D6449">
        <v>32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25</v>
      </c>
      <c r="M6449">
        <v>0</v>
      </c>
      <c r="N6449">
        <v>1</v>
      </c>
      <c r="O6449">
        <v>0</v>
      </c>
      <c r="P6449">
        <v>25</v>
      </c>
      <c r="Q6449">
        <v>25</v>
      </c>
      <c r="R6449" s="3">
        <v>1</v>
      </c>
      <c r="S6449">
        <v>0</v>
      </c>
      <c r="T6449">
        <v>0</v>
      </c>
      <c r="U6449" t="s">
        <v>2043</v>
      </c>
      <c r="V6449" t="s">
        <v>106</v>
      </c>
      <c r="W6449" s="4">
        <v>0.62777777777777777</v>
      </c>
      <c r="X6449" s="4">
        <v>0.65069444444444446</v>
      </c>
      <c r="Y6449" t="s">
        <v>229</v>
      </c>
      <c r="Z6449" t="s">
        <v>794</v>
      </c>
      <c r="AA6449">
        <v>28</v>
      </c>
      <c r="AB6449" t="s">
        <v>6706</v>
      </c>
      <c r="AC6449">
        <v>7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95198</v>
      </c>
      <c r="AK6449" t="s">
        <v>61</v>
      </c>
      <c r="AL6449" t="s">
        <v>61</v>
      </c>
      <c r="AM6449" t="s">
        <v>61</v>
      </c>
      <c r="AN6449" t="s">
        <v>61</v>
      </c>
      <c r="AO6449" t="s">
        <v>61</v>
      </c>
      <c r="AP6449">
        <v>1</v>
      </c>
      <c r="AQ6449" t="str">
        <f t="shared" si="403"/>
        <v>MATH</v>
      </c>
      <c r="AR6449" t="str">
        <f t="shared" si="403"/>
        <v>1040</v>
      </c>
      <c r="AS6449" t="str">
        <f t="shared" ref="AS6449:AS6512" si="404">PROPER(LEFT(AB6449,4))</f>
        <v>Le T</v>
      </c>
      <c r="AT6449" t="str">
        <f t="shared" si="401"/>
        <v>MATH1040Le Thuy Dinh</v>
      </c>
      <c r="AU6449" t="str">
        <f t="shared" si="402"/>
        <v>MATH1040-32</v>
      </c>
      <c r="AV6449" t="s">
        <v>4253</v>
      </c>
      <c r="AW6449" t="s">
        <v>4874</v>
      </c>
      <c r="AX6449" t="s">
        <v>4875</v>
      </c>
    </row>
    <row r="6450" spans="1:50" x14ac:dyDescent="0.2">
      <c r="A6450" t="s">
        <v>1814</v>
      </c>
      <c r="B6450" t="s">
        <v>2038</v>
      </c>
      <c r="C6450">
        <v>1040</v>
      </c>
      <c r="D6450">
        <v>33</v>
      </c>
      <c r="E6450">
        <v>168</v>
      </c>
      <c r="F6450">
        <v>11.2</v>
      </c>
      <c r="G6450">
        <v>0</v>
      </c>
      <c r="H6450">
        <v>0</v>
      </c>
      <c r="I6450">
        <v>0</v>
      </c>
      <c r="J6450">
        <v>0</v>
      </c>
      <c r="K6450">
        <v>11.2</v>
      </c>
      <c r="L6450">
        <v>28</v>
      </c>
      <c r="M6450">
        <v>0</v>
      </c>
      <c r="N6450">
        <v>0</v>
      </c>
      <c r="O6450">
        <v>0</v>
      </c>
      <c r="P6450">
        <v>28</v>
      </c>
      <c r="Q6450">
        <v>25</v>
      </c>
      <c r="R6450" s="3">
        <v>1.1200000000000001</v>
      </c>
      <c r="S6450">
        <v>0</v>
      </c>
      <c r="T6450">
        <v>0</v>
      </c>
      <c r="U6450" t="s">
        <v>2043</v>
      </c>
      <c r="V6450" t="s">
        <v>1562</v>
      </c>
      <c r="W6450" s="4">
        <v>0.51041666666666663</v>
      </c>
      <c r="X6450" s="4">
        <v>0.5541666666666667</v>
      </c>
      <c r="Y6450" t="s">
        <v>229</v>
      </c>
      <c r="Z6450" t="s">
        <v>305</v>
      </c>
      <c r="AA6450">
        <v>54</v>
      </c>
      <c r="AB6450" t="s">
        <v>6664</v>
      </c>
      <c r="AC6450">
        <v>4</v>
      </c>
      <c r="AD6450">
        <v>1</v>
      </c>
      <c r="AE6450">
        <v>6</v>
      </c>
      <c r="AF6450">
        <v>4</v>
      </c>
      <c r="AG6450">
        <v>4</v>
      </c>
      <c r="AH6450">
        <v>0</v>
      </c>
      <c r="AI6450">
        <v>0</v>
      </c>
      <c r="AJ6450">
        <v>95199</v>
      </c>
      <c r="AK6450" t="s">
        <v>61</v>
      </c>
      <c r="AL6450" t="s">
        <v>61</v>
      </c>
      <c r="AM6450" t="s">
        <v>61</v>
      </c>
      <c r="AN6450" t="s">
        <v>61</v>
      </c>
      <c r="AO6450" t="s">
        <v>61</v>
      </c>
      <c r="AP6450">
        <v>1</v>
      </c>
      <c r="AQ6450" t="str">
        <f t="shared" si="403"/>
        <v>MATH</v>
      </c>
      <c r="AR6450" t="str">
        <f t="shared" si="403"/>
        <v>1040</v>
      </c>
      <c r="AS6450" t="str">
        <f t="shared" si="404"/>
        <v xml:space="preserve">Ngo </v>
      </c>
      <c r="AT6450" t="str">
        <f t="shared" si="401"/>
        <v>MATH1040Ngo Bao-Ngoc Quang</v>
      </c>
      <c r="AU6450" t="str">
        <f t="shared" si="402"/>
        <v>MATH1040-33</v>
      </c>
      <c r="AV6450" t="s">
        <v>4252</v>
      </c>
      <c r="AW6450" t="s">
        <v>4807</v>
      </c>
      <c r="AX6450" t="s">
        <v>4808</v>
      </c>
    </row>
    <row r="6451" spans="1:50" x14ac:dyDescent="0.2">
      <c r="A6451" t="s">
        <v>1814</v>
      </c>
      <c r="B6451" t="s">
        <v>2038</v>
      </c>
      <c r="C6451">
        <v>1040</v>
      </c>
      <c r="D6451">
        <v>34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28</v>
      </c>
      <c r="M6451">
        <v>0</v>
      </c>
      <c r="N6451">
        <v>0</v>
      </c>
      <c r="O6451">
        <v>0</v>
      </c>
      <c r="P6451">
        <v>28</v>
      </c>
      <c r="Q6451">
        <v>25</v>
      </c>
      <c r="R6451" s="3">
        <v>1.1200000000000001</v>
      </c>
      <c r="S6451">
        <v>0</v>
      </c>
      <c r="T6451">
        <v>0</v>
      </c>
      <c r="U6451" t="s">
        <v>2043</v>
      </c>
      <c r="V6451" t="s">
        <v>1562</v>
      </c>
      <c r="W6451" s="4">
        <v>0.55486111111111114</v>
      </c>
      <c r="X6451" s="4">
        <v>0.57222222222222219</v>
      </c>
      <c r="Y6451" t="s">
        <v>229</v>
      </c>
      <c r="Z6451" t="s">
        <v>305</v>
      </c>
      <c r="AA6451">
        <v>54</v>
      </c>
      <c r="AB6451" t="s">
        <v>6664</v>
      </c>
      <c r="AC6451">
        <v>7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95209</v>
      </c>
      <c r="AK6451" t="s">
        <v>61</v>
      </c>
      <c r="AL6451" t="s">
        <v>61</v>
      </c>
      <c r="AM6451" t="s">
        <v>61</v>
      </c>
      <c r="AN6451" t="s">
        <v>61</v>
      </c>
      <c r="AO6451" t="s">
        <v>61</v>
      </c>
      <c r="AP6451">
        <v>1</v>
      </c>
      <c r="AQ6451" t="str">
        <f t="shared" si="403"/>
        <v>MATH</v>
      </c>
      <c r="AR6451" t="str">
        <f t="shared" si="403"/>
        <v>1040</v>
      </c>
      <c r="AS6451" t="str">
        <f t="shared" si="404"/>
        <v xml:space="preserve">Ngo </v>
      </c>
      <c r="AT6451" t="str">
        <f t="shared" si="401"/>
        <v>MATH1040Ngo Bao-Ngoc Quang</v>
      </c>
      <c r="AU6451" t="str">
        <f t="shared" si="402"/>
        <v>MATH1040-34</v>
      </c>
      <c r="AV6451" t="s">
        <v>4252</v>
      </c>
      <c r="AW6451" t="s">
        <v>4807</v>
      </c>
      <c r="AX6451" t="s">
        <v>4808</v>
      </c>
    </row>
    <row r="6452" spans="1:50" x14ac:dyDescent="0.2">
      <c r="A6452" t="s">
        <v>1814</v>
      </c>
      <c r="B6452" t="s">
        <v>2038</v>
      </c>
      <c r="C6452">
        <v>1040</v>
      </c>
      <c r="D6452">
        <v>35</v>
      </c>
      <c r="E6452">
        <v>162</v>
      </c>
      <c r="F6452">
        <v>10.8</v>
      </c>
      <c r="G6452">
        <v>0</v>
      </c>
      <c r="H6452">
        <v>0</v>
      </c>
      <c r="I6452">
        <v>0</v>
      </c>
      <c r="J6452">
        <v>0.8</v>
      </c>
      <c r="K6452">
        <v>10.8</v>
      </c>
      <c r="L6452">
        <v>27</v>
      </c>
      <c r="M6452">
        <v>0</v>
      </c>
      <c r="N6452">
        <v>2</v>
      </c>
      <c r="O6452">
        <v>0</v>
      </c>
      <c r="P6452">
        <v>27</v>
      </c>
      <c r="Q6452">
        <v>25</v>
      </c>
      <c r="R6452" s="3">
        <v>1.08</v>
      </c>
      <c r="S6452">
        <v>0</v>
      </c>
      <c r="T6452">
        <v>0</v>
      </c>
      <c r="U6452" t="s">
        <v>2043</v>
      </c>
      <c r="V6452" t="s">
        <v>106</v>
      </c>
      <c r="W6452" s="4">
        <v>0.33333333333333331</v>
      </c>
      <c r="X6452" s="4">
        <v>0.39097222222222222</v>
      </c>
      <c r="Y6452" t="s">
        <v>229</v>
      </c>
      <c r="Z6452" t="s">
        <v>245</v>
      </c>
      <c r="AA6452">
        <v>55</v>
      </c>
      <c r="AB6452" t="s">
        <v>6689</v>
      </c>
      <c r="AC6452">
        <v>4</v>
      </c>
      <c r="AD6452">
        <v>1</v>
      </c>
      <c r="AE6452">
        <v>6</v>
      </c>
      <c r="AF6452">
        <v>33</v>
      </c>
      <c r="AG6452">
        <v>29</v>
      </c>
      <c r="AH6452">
        <v>4</v>
      </c>
      <c r="AI6452">
        <v>0</v>
      </c>
      <c r="AJ6452">
        <v>95903</v>
      </c>
      <c r="AK6452" t="s">
        <v>61</v>
      </c>
      <c r="AL6452" t="s">
        <v>61</v>
      </c>
      <c r="AM6452" t="s">
        <v>61</v>
      </c>
      <c r="AN6452" t="s">
        <v>61</v>
      </c>
      <c r="AO6452" t="s">
        <v>61</v>
      </c>
      <c r="AP6452">
        <v>1</v>
      </c>
      <c r="AQ6452" t="str">
        <f t="shared" si="403"/>
        <v>MATH</v>
      </c>
      <c r="AR6452" t="str">
        <f t="shared" si="403"/>
        <v>1040</v>
      </c>
      <c r="AS6452" t="str">
        <f t="shared" si="404"/>
        <v>Huan</v>
      </c>
      <c r="AT6452" t="str">
        <f t="shared" si="401"/>
        <v>MATH1040Huang Lily Liwen</v>
      </c>
      <c r="AU6452" t="str">
        <f t="shared" si="402"/>
        <v>MATH1040-35</v>
      </c>
      <c r="AV6452" t="s">
        <v>4183</v>
      </c>
      <c r="AW6452" t="s">
        <v>4849</v>
      </c>
      <c r="AX6452" t="s">
        <v>4850</v>
      </c>
    </row>
    <row r="6453" spans="1:50" x14ac:dyDescent="0.2">
      <c r="A6453" t="s">
        <v>1814</v>
      </c>
      <c r="B6453" t="s">
        <v>2038</v>
      </c>
      <c r="C6453">
        <v>1040</v>
      </c>
      <c r="D6453">
        <v>36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27</v>
      </c>
      <c r="M6453">
        <v>0</v>
      </c>
      <c r="N6453">
        <v>2</v>
      </c>
      <c r="O6453">
        <v>0</v>
      </c>
      <c r="P6453">
        <v>27</v>
      </c>
      <c r="Q6453">
        <v>25</v>
      </c>
      <c r="R6453" s="3">
        <v>1.08</v>
      </c>
      <c r="S6453">
        <v>0</v>
      </c>
      <c r="T6453">
        <v>0</v>
      </c>
      <c r="U6453" t="s">
        <v>2043</v>
      </c>
      <c r="V6453" t="s">
        <v>106</v>
      </c>
      <c r="W6453" s="4">
        <v>0.39166666666666666</v>
      </c>
      <c r="X6453" s="4">
        <v>0.4145833333333333</v>
      </c>
      <c r="Y6453" t="s">
        <v>229</v>
      </c>
      <c r="Z6453" t="s">
        <v>245</v>
      </c>
      <c r="AA6453">
        <v>55</v>
      </c>
      <c r="AB6453" t="s">
        <v>6689</v>
      </c>
      <c r="AC6453">
        <v>7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95904</v>
      </c>
      <c r="AK6453" t="s">
        <v>61</v>
      </c>
      <c r="AL6453" t="s">
        <v>61</v>
      </c>
      <c r="AM6453" t="s">
        <v>61</v>
      </c>
      <c r="AN6453" t="s">
        <v>61</v>
      </c>
      <c r="AO6453" t="s">
        <v>61</v>
      </c>
      <c r="AP6453">
        <v>1</v>
      </c>
      <c r="AQ6453" t="str">
        <f t="shared" si="403"/>
        <v>MATH</v>
      </c>
      <c r="AR6453" t="str">
        <f t="shared" si="403"/>
        <v>1040</v>
      </c>
      <c r="AS6453" t="str">
        <f t="shared" si="404"/>
        <v>Huan</v>
      </c>
      <c r="AT6453" t="str">
        <f t="shared" si="401"/>
        <v>MATH1040Huang Lily Liwen</v>
      </c>
      <c r="AU6453" t="str">
        <f t="shared" si="402"/>
        <v>MATH1040-36</v>
      </c>
      <c r="AV6453" t="s">
        <v>4183</v>
      </c>
      <c r="AW6453" t="s">
        <v>4849</v>
      </c>
      <c r="AX6453" t="s">
        <v>4850</v>
      </c>
    </row>
    <row r="6454" spans="1:50" x14ac:dyDescent="0.2">
      <c r="A6454" t="s">
        <v>1814</v>
      </c>
      <c r="B6454" t="s">
        <v>2038</v>
      </c>
      <c r="C6454">
        <v>1040</v>
      </c>
      <c r="D6454">
        <v>37</v>
      </c>
      <c r="E6454">
        <v>150</v>
      </c>
      <c r="F6454">
        <v>10</v>
      </c>
      <c r="G6454">
        <v>0</v>
      </c>
      <c r="H6454">
        <v>0</v>
      </c>
      <c r="I6454">
        <v>0</v>
      </c>
      <c r="J6454">
        <v>0.8</v>
      </c>
      <c r="K6454">
        <v>10</v>
      </c>
      <c r="L6454">
        <v>25</v>
      </c>
      <c r="M6454">
        <v>0</v>
      </c>
      <c r="N6454">
        <v>2</v>
      </c>
      <c r="O6454">
        <v>0</v>
      </c>
      <c r="P6454">
        <v>25</v>
      </c>
      <c r="Q6454">
        <v>25</v>
      </c>
      <c r="R6454" s="3">
        <v>1</v>
      </c>
      <c r="S6454">
        <v>0</v>
      </c>
      <c r="T6454">
        <v>0</v>
      </c>
      <c r="U6454" t="s">
        <v>2043</v>
      </c>
      <c r="V6454" t="s">
        <v>106</v>
      </c>
      <c r="W6454" s="4">
        <v>0.33333333333333331</v>
      </c>
      <c r="X6454" s="4">
        <v>0.39097222222222222</v>
      </c>
      <c r="Y6454" t="s">
        <v>155</v>
      </c>
      <c r="Z6454">
        <v>246</v>
      </c>
      <c r="AA6454">
        <v>31</v>
      </c>
      <c r="AB6454" t="s">
        <v>6707</v>
      </c>
      <c r="AC6454">
        <v>4</v>
      </c>
      <c r="AD6454">
        <v>1</v>
      </c>
      <c r="AE6454">
        <v>6</v>
      </c>
      <c r="AF6454">
        <v>29</v>
      </c>
      <c r="AG6454">
        <v>20</v>
      </c>
      <c r="AH6454">
        <v>8</v>
      </c>
      <c r="AI6454">
        <v>1</v>
      </c>
      <c r="AJ6454">
        <v>95905</v>
      </c>
      <c r="AK6454" t="s">
        <v>61</v>
      </c>
      <c r="AL6454" t="s">
        <v>61</v>
      </c>
      <c r="AM6454" t="s">
        <v>61</v>
      </c>
      <c r="AN6454" t="s">
        <v>61</v>
      </c>
      <c r="AO6454" t="s">
        <v>61</v>
      </c>
      <c r="AP6454">
        <v>1</v>
      </c>
      <c r="AQ6454" t="str">
        <f t="shared" si="403"/>
        <v>MATH</v>
      </c>
      <c r="AR6454" t="str">
        <f t="shared" si="403"/>
        <v>1040</v>
      </c>
      <c r="AS6454" t="str">
        <f t="shared" si="404"/>
        <v>Cheu</v>
      </c>
      <c r="AT6454" t="str">
        <f t="shared" si="401"/>
        <v xml:space="preserve">MATH1040Cheung Kwun-yu </v>
      </c>
      <c r="AU6454" t="str">
        <f t="shared" si="402"/>
        <v>MATH1040-37</v>
      </c>
      <c r="AV6454" t="s">
        <v>4876</v>
      </c>
      <c r="AW6454" t="s">
        <v>4877</v>
      </c>
    </row>
    <row r="6455" spans="1:50" x14ac:dyDescent="0.2">
      <c r="A6455" t="s">
        <v>1814</v>
      </c>
      <c r="B6455" t="s">
        <v>2038</v>
      </c>
      <c r="C6455">
        <v>1040</v>
      </c>
      <c r="D6455">
        <v>38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25</v>
      </c>
      <c r="M6455">
        <v>0</v>
      </c>
      <c r="N6455">
        <v>2</v>
      </c>
      <c r="O6455">
        <v>0</v>
      </c>
      <c r="P6455">
        <v>25</v>
      </c>
      <c r="Q6455">
        <v>25</v>
      </c>
      <c r="R6455" s="3">
        <v>1</v>
      </c>
      <c r="S6455">
        <v>0</v>
      </c>
      <c r="T6455">
        <v>0</v>
      </c>
      <c r="U6455" t="s">
        <v>2043</v>
      </c>
      <c r="V6455" t="s">
        <v>106</v>
      </c>
      <c r="W6455" s="4">
        <v>0.39166666666666666</v>
      </c>
      <c r="X6455" s="4">
        <v>0.4145833333333333</v>
      </c>
      <c r="Y6455" t="s">
        <v>155</v>
      </c>
      <c r="Z6455">
        <v>246</v>
      </c>
      <c r="AA6455">
        <v>31</v>
      </c>
      <c r="AB6455" t="s">
        <v>6707</v>
      </c>
      <c r="AC6455">
        <v>7</v>
      </c>
      <c r="AD6455">
        <v>1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95906</v>
      </c>
      <c r="AK6455" t="s">
        <v>61</v>
      </c>
      <c r="AL6455" t="s">
        <v>61</v>
      </c>
      <c r="AM6455" t="s">
        <v>61</v>
      </c>
      <c r="AN6455" t="s">
        <v>61</v>
      </c>
      <c r="AO6455" t="s">
        <v>61</v>
      </c>
      <c r="AP6455">
        <v>1</v>
      </c>
      <c r="AQ6455" t="str">
        <f t="shared" si="403"/>
        <v>MATH</v>
      </c>
      <c r="AR6455" t="str">
        <f t="shared" si="403"/>
        <v>1040</v>
      </c>
      <c r="AS6455" t="str">
        <f t="shared" si="404"/>
        <v>Cheu</v>
      </c>
      <c r="AT6455" t="str">
        <f t="shared" si="401"/>
        <v xml:space="preserve">MATH1040Cheung Kwun-yu </v>
      </c>
      <c r="AU6455" t="str">
        <f t="shared" si="402"/>
        <v>MATH1040-38</v>
      </c>
      <c r="AV6455" t="s">
        <v>4876</v>
      </c>
      <c r="AW6455" t="s">
        <v>4877</v>
      </c>
    </row>
    <row r="6456" spans="1:50" x14ac:dyDescent="0.2">
      <c r="A6456" t="s">
        <v>1814</v>
      </c>
      <c r="B6456" t="s">
        <v>2038</v>
      </c>
      <c r="C6456">
        <v>1040</v>
      </c>
      <c r="D6456">
        <v>39</v>
      </c>
      <c r="E6456">
        <v>150</v>
      </c>
      <c r="F6456">
        <v>10</v>
      </c>
      <c r="G6456">
        <v>0</v>
      </c>
      <c r="H6456">
        <v>0</v>
      </c>
      <c r="I6456">
        <v>0</v>
      </c>
      <c r="J6456">
        <v>0</v>
      </c>
      <c r="K6456">
        <v>10</v>
      </c>
      <c r="L6456">
        <v>25</v>
      </c>
      <c r="M6456">
        <v>0</v>
      </c>
      <c r="N6456">
        <v>0</v>
      </c>
      <c r="O6456">
        <v>0</v>
      </c>
      <c r="P6456">
        <v>25</v>
      </c>
      <c r="Q6456">
        <v>25</v>
      </c>
      <c r="R6456" s="3">
        <v>1</v>
      </c>
      <c r="S6456">
        <v>0</v>
      </c>
      <c r="T6456">
        <v>0</v>
      </c>
      <c r="U6456" t="s">
        <v>2043</v>
      </c>
      <c r="V6456" t="s">
        <v>106</v>
      </c>
      <c r="W6456" s="4">
        <v>0.41666666666666669</v>
      </c>
      <c r="X6456" s="4">
        <v>0.47430555555555554</v>
      </c>
      <c r="Y6456" t="s">
        <v>229</v>
      </c>
      <c r="Z6456" t="s">
        <v>735</v>
      </c>
      <c r="AA6456">
        <v>54</v>
      </c>
      <c r="AB6456" t="s">
        <v>6690</v>
      </c>
      <c r="AC6456">
        <v>4</v>
      </c>
      <c r="AD6456">
        <v>1</v>
      </c>
      <c r="AE6456">
        <v>6</v>
      </c>
      <c r="AF6456">
        <v>2</v>
      </c>
      <c r="AG6456">
        <v>1</v>
      </c>
      <c r="AH6456">
        <v>1</v>
      </c>
      <c r="AI6456">
        <v>0</v>
      </c>
      <c r="AJ6456">
        <v>97548</v>
      </c>
      <c r="AK6456" t="s">
        <v>61</v>
      </c>
      <c r="AL6456" t="s">
        <v>61</v>
      </c>
      <c r="AM6456" t="s">
        <v>61</v>
      </c>
      <c r="AN6456" t="s">
        <v>61</v>
      </c>
      <c r="AO6456" t="s">
        <v>61</v>
      </c>
      <c r="AP6456">
        <v>1</v>
      </c>
      <c r="AQ6456" t="str">
        <f t="shared" si="403"/>
        <v>MATH</v>
      </c>
      <c r="AR6456" t="str">
        <f t="shared" si="403"/>
        <v>1040</v>
      </c>
      <c r="AS6456" t="str">
        <f t="shared" si="404"/>
        <v>Yang</v>
      </c>
      <c r="AT6456" t="str">
        <f t="shared" si="401"/>
        <v>MATH1040Yang James Szufu</v>
      </c>
      <c r="AU6456" t="str">
        <f t="shared" si="402"/>
        <v>MATH1040-39</v>
      </c>
      <c r="AV6456" t="s">
        <v>4838</v>
      </c>
      <c r="AW6456" t="s">
        <v>2479</v>
      </c>
      <c r="AX6456" t="s">
        <v>4851</v>
      </c>
    </row>
    <row r="6457" spans="1:50" x14ac:dyDescent="0.2">
      <c r="A6457" t="s">
        <v>1814</v>
      </c>
      <c r="B6457" t="s">
        <v>2038</v>
      </c>
      <c r="C6457">
        <v>1040</v>
      </c>
      <c r="D6457">
        <v>40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25</v>
      </c>
      <c r="M6457">
        <v>0</v>
      </c>
      <c r="N6457">
        <v>0</v>
      </c>
      <c r="O6457">
        <v>0</v>
      </c>
      <c r="P6457">
        <v>25</v>
      </c>
      <c r="Q6457">
        <v>25</v>
      </c>
      <c r="R6457" s="3">
        <v>1</v>
      </c>
      <c r="S6457">
        <v>0</v>
      </c>
      <c r="T6457">
        <v>0</v>
      </c>
      <c r="U6457" t="s">
        <v>2043</v>
      </c>
      <c r="V6457" t="s">
        <v>106</v>
      </c>
      <c r="W6457" s="4">
        <v>0.47500000000000003</v>
      </c>
      <c r="X6457" s="4">
        <v>0.49791666666666662</v>
      </c>
      <c r="Y6457" t="s">
        <v>229</v>
      </c>
      <c r="Z6457" t="s">
        <v>735</v>
      </c>
      <c r="AA6457">
        <v>54</v>
      </c>
      <c r="AB6457" t="s">
        <v>6690</v>
      </c>
      <c r="AC6457">
        <v>7</v>
      </c>
      <c r="AD6457">
        <v>1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97549</v>
      </c>
      <c r="AK6457" t="s">
        <v>61</v>
      </c>
      <c r="AL6457" t="s">
        <v>61</v>
      </c>
      <c r="AM6457" t="s">
        <v>61</v>
      </c>
      <c r="AN6457" t="s">
        <v>61</v>
      </c>
      <c r="AO6457" t="s">
        <v>61</v>
      </c>
      <c r="AP6457">
        <v>1</v>
      </c>
      <c r="AQ6457" t="str">
        <f t="shared" si="403"/>
        <v>MATH</v>
      </c>
      <c r="AR6457" t="str">
        <f t="shared" si="403"/>
        <v>1040</v>
      </c>
      <c r="AS6457" t="str">
        <f t="shared" si="404"/>
        <v>Yang</v>
      </c>
      <c r="AT6457" t="str">
        <f t="shared" si="401"/>
        <v>MATH1040Yang James Szufu</v>
      </c>
      <c r="AU6457" t="str">
        <f t="shared" si="402"/>
        <v>MATH1040-40</v>
      </c>
      <c r="AV6457" t="s">
        <v>4838</v>
      </c>
      <c r="AW6457" t="s">
        <v>2479</v>
      </c>
      <c r="AX6457" t="s">
        <v>4851</v>
      </c>
    </row>
    <row r="6458" spans="1:50" x14ac:dyDescent="0.2">
      <c r="A6458" t="s">
        <v>1814</v>
      </c>
      <c r="B6458" t="s">
        <v>2038</v>
      </c>
      <c r="C6458">
        <v>1040</v>
      </c>
      <c r="D6458" t="s">
        <v>125</v>
      </c>
      <c r="E6458">
        <v>3162</v>
      </c>
      <c r="F6458">
        <v>210.8</v>
      </c>
      <c r="G6458">
        <v>0</v>
      </c>
      <c r="H6458">
        <v>0</v>
      </c>
      <c r="I6458">
        <v>2</v>
      </c>
      <c r="J6458">
        <v>4.4000000000000004</v>
      </c>
      <c r="K6458">
        <v>210.8</v>
      </c>
      <c r="L6458">
        <v>1054</v>
      </c>
      <c r="M6458">
        <v>10</v>
      </c>
      <c r="N6458">
        <v>22</v>
      </c>
      <c r="O6458">
        <v>0</v>
      </c>
      <c r="P6458">
        <v>1054</v>
      </c>
      <c r="Q6458">
        <v>998</v>
      </c>
      <c r="R6458" s="3">
        <v>1.0561</v>
      </c>
      <c r="S6458">
        <v>0</v>
      </c>
      <c r="T6458">
        <v>0</v>
      </c>
      <c r="AQ6458" t="str">
        <f t="shared" si="403"/>
        <v>MATH</v>
      </c>
      <c r="AR6458" t="str">
        <f t="shared" si="403"/>
        <v>1040</v>
      </c>
      <c r="AS6458" t="str">
        <f t="shared" si="404"/>
        <v/>
      </c>
      <c r="AT6458" t="str">
        <f t="shared" si="401"/>
        <v>MATH1040</v>
      </c>
      <c r="AU6458" t="str">
        <f t="shared" si="402"/>
        <v>MATH1040-***** CRSE TOTAL</v>
      </c>
    </row>
    <row r="6459" spans="1:50" x14ac:dyDescent="0.2">
      <c r="A6459" t="s">
        <v>1814</v>
      </c>
      <c r="B6459" t="s">
        <v>2038</v>
      </c>
      <c r="C6459">
        <v>1050</v>
      </c>
      <c r="D6459">
        <v>1</v>
      </c>
      <c r="E6459">
        <v>150</v>
      </c>
      <c r="F6459">
        <v>10</v>
      </c>
      <c r="G6459">
        <v>0</v>
      </c>
      <c r="H6459">
        <v>0</v>
      </c>
      <c r="I6459">
        <v>0</v>
      </c>
      <c r="J6459">
        <v>0</v>
      </c>
      <c r="K6459">
        <v>10</v>
      </c>
      <c r="L6459">
        <v>25</v>
      </c>
      <c r="M6459">
        <v>0</v>
      </c>
      <c r="N6459">
        <v>0</v>
      </c>
      <c r="O6459">
        <v>0</v>
      </c>
      <c r="P6459">
        <v>25</v>
      </c>
      <c r="Q6459">
        <v>25</v>
      </c>
      <c r="R6459" s="3">
        <v>1</v>
      </c>
      <c r="S6459">
        <v>0</v>
      </c>
      <c r="T6459">
        <v>0</v>
      </c>
      <c r="U6459" t="s">
        <v>2044</v>
      </c>
      <c r="V6459" t="s">
        <v>1562</v>
      </c>
      <c r="W6459" s="4">
        <v>0.41666666666666669</v>
      </c>
      <c r="X6459" s="4">
        <v>0.4597222222222222</v>
      </c>
      <c r="Y6459" t="s">
        <v>229</v>
      </c>
      <c r="Z6459" t="s">
        <v>857</v>
      </c>
      <c r="AA6459">
        <v>41</v>
      </c>
      <c r="AB6459" t="s">
        <v>6708</v>
      </c>
      <c r="AC6459">
        <v>4</v>
      </c>
      <c r="AD6459">
        <v>1</v>
      </c>
      <c r="AE6459">
        <v>6</v>
      </c>
      <c r="AF6459">
        <v>1</v>
      </c>
      <c r="AG6459">
        <v>1</v>
      </c>
      <c r="AH6459">
        <v>0</v>
      </c>
      <c r="AI6459">
        <v>0</v>
      </c>
      <c r="AJ6459">
        <v>92826</v>
      </c>
      <c r="AK6459" t="s">
        <v>61</v>
      </c>
      <c r="AL6459" t="s">
        <v>61</v>
      </c>
      <c r="AM6459" t="s">
        <v>61</v>
      </c>
      <c r="AN6459" t="s">
        <v>61</v>
      </c>
      <c r="AO6459" t="s">
        <v>61</v>
      </c>
      <c r="AP6459">
        <v>1</v>
      </c>
      <c r="AQ6459" t="str">
        <f t="shared" si="403"/>
        <v>MATH</v>
      </c>
      <c r="AR6459" t="str">
        <f t="shared" si="403"/>
        <v>1050</v>
      </c>
      <c r="AS6459" t="str">
        <f t="shared" si="404"/>
        <v>Hu K</v>
      </c>
      <c r="AT6459" t="str">
        <f t="shared" si="401"/>
        <v xml:space="preserve">MATH1050Hu Kai </v>
      </c>
      <c r="AU6459" t="str">
        <f t="shared" si="402"/>
        <v>MATH1050-1</v>
      </c>
      <c r="AV6459" t="s">
        <v>3655</v>
      </c>
      <c r="AW6459" t="s">
        <v>4102</v>
      </c>
    </row>
    <row r="6460" spans="1:50" x14ac:dyDescent="0.2">
      <c r="A6460" t="s">
        <v>1814</v>
      </c>
      <c r="B6460" t="s">
        <v>2038</v>
      </c>
      <c r="C6460">
        <v>1050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25</v>
      </c>
      <c r="M6460">
        <v>0</v>
      </c>
      <c r="N6460">
        <v>0</v>
      </c>
      <c r="O6460">
        <v>0</v>
      </c>
      <c r="P6460">
        <v>25</v>
      </c>
      <c r="Q6460">
        <v>25</v>
      </c>
      <c r="R6460" s="3">
        <v>1</v>
      </c>
      <c r="S6460">
        <v>0</v>
      </c>
      <c r="T6460">
        <v>0</v>
      </c>
      <c r="U6460" t="s">
        <v>2044</v>
      </c>
      <c r="V6460" t="s">
        <v>1562</v>
      </c>
      <c r="W6460" s="4">
        <v>0.46180555555555558</v>
      </c>
      <c r="X6460" s="4">
        <v>0.47916666666666669</v>
      </c>
      <c r="Y6460" t="s">
        <v>229</v>
      </c>
      <c r="Z6460" t="s">
        <v>857</v>
      </c>
      <c r="AA6460">
        <v>41</v>
      </c>
      <c r="AB6460" t="s">
        <v>6708</v>
      </c>
      <c r="AC6460">
        <v>7</v>
      </c>
      <c r="AD6460">
        <v>1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92827</v>
      </c>
      <c r="AK6460" t="s">
        <v>61</v>
      </c>
      <c r="AL6460" t="s">
        <v>61</v>
      </c>
      <c r="AM6460" t="s">
        <v>61</v>
      </c>
      <c r="AN6460" t="s">
        <v>61</v>
      </c>
      <c r="AO6460" t="s">
        <v>61</v>
      </c>
      <c r="AP6460">
        <v>1</v>
      </c>
      <c r="AQ6460" t="str">
        <f t="shared" si="403"/>
        <v>MATH</v>
      </c>
      <c r="AR6460" t="str">
        <f t="shared" si="403"/>
        <v>1050</v>
      </c>
      <c r="AS6460" t="str">
        <f t="shared" si="404"/>
        <v>Hu K</v>
      </c>
      <c r="AT6460" t="str">
        <f t="shared" si="401"/>
        <v xml:space="preserve">MATH1050Hu Kai </v>
      </c>
      <c r="AU6460" t="str">
        <f t="shared" si="402"/>
        <v>MATH1050-2</v>
      </c>
      <c r="AV6460" t="s">
        <v>3655</v>
      </c>
      <c r="AW6460" t="s">
        <v>4102</v>
      </c>
    </row>
    <row r="6461" spans="1:50" x14ac:dyDescent="0.2">
      <c r="A6461" t="s">
        <v>1814</v>
      </c>
      <c r="B6461" t="s">
        <v>2038</v>
      </c>
      <c r="C6461">
        <v>1050</v>
      </c>
      <c r="D6461">
        <v>3</v>
      </c>
      <c r="E6461">
        <v>144</v>
      </c>
      <c r="F6461">
        <v>9.6</v>
      </c>
      <c r="G6461">
        <v>0</v>
      </c>
      <c r="H6461">
        <v>0</v>
      </c>
      <c r="I6461">
        <v>0.4</v>
      </c>
      <c r="J6461">
        <v>0</v>
      </c>
      <c r="K6461">
        <v>9.6</v>
      </c>
      <c r="L6461">
        <v>24</v>
      </c>
      <c r="M6461">
        <v>1</v>
      </c>
      <c r="N6461">
        <v>0</v>
      </c>
      <c r="O6461">
        <v>0</v>
      </c>
      <c r="P6461">
        <v>24</v>
      </c>
      <c r="Q6461">
        <v>25</v>
      </c>
      <c r="R6461" s="3">
        <v>0.96</v>
      </c>
      <c r="S6461">
        <v>0</v>
      </c>
      <c r="T6461">
        <v>0</v>
      </c>
      <c r="U6461" t="s">
        <v>2044</v>
      </c>
      <c r="V6461" t="s">
        <v>1562</v>
      </c>
      <c r="W6461" s="4">
        <v>0.50694444444444442</v>
      </c>
      <c r="X6461" s="4">
        <v>0.54999999999999993</v>
      </c>
      <c r="Y6461" t="s">
        <v>229</v>
      </c>
      <c r="Z6461" t="s">
        <v>857</v>
      </c>
      <c r="AA6461">
        <v>41</v>
      </c>
      <c r="AB6461" t="s">
        <v>6708</v>
      </c>
      <c r="AC6461">
        <v>4</v>
      </c>
      <c r="AD6461">
        <v>1</v>
      </c>
      <c r="AE6461">
        <v>6</v>
      </c>
      <c r="AF6461">
        <v>3</v>
      </c>
      <c r="AG6461">
        <v>3</v>
      </c>
      <c r="AH6461">
        <v>0</v>
      </c>
      <c r="AI6461">
        <v>0</v>
      </c>
      <c r="AJ6461">
        <v>95768</v>
      </c>
      <c r="AK6461" t="s">
        <v>61</v>
      </c>
      <c r="AL6461" t="s">
        <v>61</v>
      </c>
      <c r="AM6461" t="s">
        <v>61</v>
      </c>
      <c r="AN6461" t="s">
        <v>61</v>
      </c>
      <c r="AO6461" t="s">
        <v>61</v>
      </c>
      <c r="AP6461">
        <v>1</v>
      </c>
      <c r="AQ6461" t="str">
        <f t="shared" si="403"/>
        <v>MATH</v>
      </c>
      <c r="AR6461" t="str">
        <f t="shared" si="403"/>
        <v>1050</v>
      </c>
      <c r="AS6461" t="str">
        <f t="shared" si="404"/>
        <v>Hu K</v>
      </c>
      <c r="AT6461" t="str">
        <f t="shared" si="401"/>
        <v xml:space="preserve">MATH1050Hu Kai </v>
      </c>
      <c r="AU6461" t="str">
        <f t="shared" si="402"/>
        <v>MATH1050-3</v>
      </c>
      <c r="AV6461" t="s">
        <v>3655</v>
      </c>
      <c r="AW6461" t="s">
        <v>4102</v>
      </c>
    </row>
    <row r="6462" spans="1:50" x14ac:dyDescent="0.2">
      <c r="A6462" t="s">
        <v>1814</v>
      </c>
      <c r="B6462" t="s">
        <v>2038</v>
      </c>
      <c r="C6462">
        <v>1050</v>
      </c>
      <c r="D6462">
        <v>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24</v>
      </c>
      <c r="M6462">
        <v>1</v>
      </c>
      <c r="N6462">
        <v>0</v>
      </c>
      <c r="O6462">
        <v>0</v>
      </c>
      <c r="P6462">
        <v>24</v>
      </c>
      <c r="Q6462">
        <v>25</v>
      </c>
      <c r="R6462" s="3">
        <v>0.96</v>
      </c>
      <c r="S6462">
        <v>0</v>
      </c>
      <c r="T6462">
        <v>0</v>
      </c>
      <c r="U6462" t="s">
        <v>2044</v>
      </c>
      <c r="V6462" t="s">
        <v>1562</v>
      </c>
      <c r="W6462" s="4">
        <v>0.55069444444444449</v>
      </c>
      <c r="X6462" s="4">
        <v>0.56805555555555554</v>
      </c>
      <c r="Y6462" t="s">
        <v>229</v>
      </c>
      <c r="Z6462" t="s">
        <v>857</v>
      </c>
      <c r="AA6462">
        <v>41</v>
      </c>
      <c r="AB6462" t="s">
        <v>6708</v>
      </c>
      <c r="AC6462">
        <v>7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95769</v>
      </c>
      <c r="AK6462" t="s">
        <v>61</v>
      </c>
      <c r="AL6462" t="s">
        <v>61</v>
      </c>
      <c r="AM6462" t="s">
        <v>61</v>
      </c>
      <c r="AN6462" t="s">
        <v>61</v>
      </c>
      <c r="AO6462" t="s">
        <v>61</v>
      </c>
      <c r="AP6462">
        <v>1</v>
      </c>
      <c r="AQ6462" t="str">
        <f t="shared" si="403"/>
        <v>MATH</v>
      </c>
      <c r="AR6462" t="str">
        <f t="shared" si="403"/>
        <v>1050</v>
      </c>
      <c r="AS6462" t="str">
        <f t="shared" si="404"/>
        <v>Hu K</v>
      </c>
      <c r="AT6462" t="str">
        <f t="shared" si="401"/>
        <v xml:space="preserve">MATH1050Hu Kai </v>
      </c>
      <c r="AU6462" t="str">
        <f t="shared" si="402"/>
        <v>MATH1050-4</v>
      </c>
      <c r="AV6462" t="s">
        <v>3655</v>
      </c>
      <c r="AW6462" t="s">
        <v>4102</v>
      </c>
    </row>
    <row r="6463" spans="1:50" x14ac:dyDescent="0.2">
      <c r="A6463" t="s">
        <v>1814</v>
      </c>
      <c r="B6463" t="s">
        <v>2038</v>
      </c>
      <c r="C6463">
        <v>1050</v>
      </c>
      <c r="D6463">
        <v>5</v>
      </c>
      <c r="E6463">
        <v>168</v>
      </c>
      <c r="F6463">
        <v>11.2</v>
      </c>
      <c r="G6463">
        <v>0</v>
      </c>
      <c r="H6463">
        <v>0</v>
      </c>
      <c r="I6463">
        <v>0</v>
      </c>
      <c r="J6463">
        <v>0</v>
      </c>
      <c r="K6463">
        <v>11.2</v>
      </c>
      <c r="L6463">
        <v>28</v>
      </c>
      <c r="M6463">
        <v>0</v>
      </c>
      <c r="N6463">
        <v>0</v>
      </c>
      <c r="O6463">
        <v>0</v>
      </c>
      <c r="P6463">
        <v>28</v>
      </c>
      <c r="Q6463">
        <v>25</v>
      </c>
      <c r="R6463" s="3">
        <v>1.1200000000000001</v>
      </c>
      <c r="S6463">
        <v>0</v>
      </c>
      <c r="T6463">
        <v>0</v>
      </c>
      <c r="U6463" t="s">
        <v>2044</v>
      </c>
      <c r="V6463" t="s">
        <v>1562</v>
      </c>
      <c r="W6463" s="4">
        <v>0.50694444444444442</v>
      </c>
      <c r="X6463" s="4">
        <v>0.54999999999999993</v>
      </c>
      <c r="Y6463" t="s">
        <v>229</v>
      </c>
      <c r="Z6463" t="s">
        <v>762</v>
      </c>
      <c r="AA6463">
        <v>48</v>
      </c>
      <c r="AB6463" t="s">
        <v>6709</v>
      </c>
      <c r="AC6463">
        <v>4</v>
      </c>
      <c r="AD6463">
        <v>1</v>
      </c>
      <c r="AE6463">
        <v>6</v>
      </c>
      <c r="AF6463">
        <v>6</v>
      </c>
      <c r="AG6463">
        <v>6</v>
      </c>
      <c r="AH6463">
        <v>0</v>
      </c>
      <c r="AI6463">
        <v>0</v>
      </c>
      <c r="AJ6463">
        <v>92828</v>
      </c>
      <c r="AK6463" t="s">
        <v>61</v>
      </c>
      <c r="AL6463" t="s">
        <v>61</v>
      </c>
      <c r="AM6463" t="s">
        <v>61</v>
      </c>
      <c r="AN6463" t="s">
        <v>61</v>
      </c>
      <c r="AO6463" t="s">
        <v>61</v>
      </c>
      <c r="AP6463">
        <v>1</v>
      </c>
      <c r="AQ6463" t="str">
        <f t="shared" si="403"/>
        <v>MATH</v>
      </c>
      <c r="AR6463" t="str">
        <f t="shared" si="403"/>
        <v>1050</v>
      </c>
      <c r="AS6463" t="str">
        <f t="shared" si="404"/>
        <v>Mend</v>
      </c>
      <c r="AT6463" t="str">
        <f t="shared" si="401"/>
        <v xml:space="preserve">MATH1050Mendez Gonzaga </v>
      </c>
      <c r="AU6463" t="str">
        <f t="shared" si="402"/>
        <v>MATH1050-5</v>
      </c>
      <c r="AV6463" t="s">
        <v>2550</v>
      </c>
      <c r="AW6463" t="s">
        <v>4878</v>
      </c>
    </row>
    <row r="6464" spans="1:50" x14ac:dyDescent="0.2">
      <c r="A6464" t="s">
        <v>1814</v>
      </c>
      <c r="B6464" t="s">
        <v>2038</v>
      </c>
      <c r="C6464">
        <v>1050</v>
      </c>
      <c r="D6464">
        <v>6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28</v>
      </c>
      <c r="M6464">
        <v>0</v>
      </c>
      <c r="N6464">
        <v>0</v>
      </c>
      <c r="O6464">
        <v>0</v>
      </c>
      <c r="P6464">
        <v>28</v>
      </c>
      <c r="Q6464">
        <v>25</v>
      </c>
      <c r="R6464" s="3">
        <v>1.1200000000000001</v>
      </c>
      <c r="S6464">
        <v>0</v>
      </c>
      <c r="T6464">
        <v>0</v>
      </c>
      <c r="U6464" t="s">
        <v>2044</v>
      </c>
      <c r="V6464" t="s">
        <v>1562</v>
      </c>
      <c r="W6464" s="4">
        <v>0.55069444444444449</v>
      </c>
      <c r="X6464" s="4">
        <v>0.56805555555555554</v>
      </c>
      <c r="Y6464" t="s">
        <v>229</v>
      </c>
      <c r="Z6464" t="s">
        <v>762</v>
      </c>
      <c r="AA6464">
        <v>48</v>
      </c>
      <c r="AB6464" t="s">
        <v>6709</v>
      </c>
      <c r="AC6464">
        <v>7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92829</v>
      </c>
      <c r="AK6464" t="s">
        <v>61</v>
      </c>
      <c r="AL6464" t="s">
        <v>61</v>
      </c>
      <c r="AM6464" t="s">
        <v>61</v>
      </c>
      <c r="AN6464" t="s">
        <v>61</v>
      </c>
      <c r="AO6464" t="s">
        <v>61</v>
      </c>
      <c r="AP6464">
        <v>1</v>
      </c>
      <c r="AQ6464" t="str">
        <f t="shared" si="403"/>
        <v>MATH</v>
      </c>
      <c r="AR6464" t="str">
        <f t="shared" si="403"/>
        <v>1050</v>
      </c>
      <c r="AS6464" t="str">
        <f t="shared" si="404"/>
        <v>Mend</v>
      </c>
      <c r="AT6464" t="str">
        <f t="shared" si="401"/>
        <v xml:space="preserve">MATH1050Mendez Gonzaga </v>
      </c>
      <c r="AU6464" t="str">
        <f t="shared" si="402"/>
        <v>MATH1050-6</v>
      </c>
      <c r="AV6464" t="s">
        <v>2550</v>
      </c>
      <c r="AW6464" t="s">
        <v>4878</v>
      </c>
    </row>
    <row r="6465" spans="1:50" x14ac:dyDescent="0.2">
      <c r="A6465" t="s">
        <v>1814</v>
      </c>
      <c r="B6465" t="s">
        <v>2038</v>
      </c>
      <c r="C6465">
        <v>1050</v>
      </c>
      <c r="D6465">
        <v>7</v>
      </c>
      <c r="E6465">
        <v>144</v>
      </c>
      <c r="F6465">
        <v>9.6</v>
      </c>
      <c r="G6465">
        <v>0</v>
      </c>
      <c r="H6465">
        <v>0</v>
      </c>
      <c r="I6465">
        <v>0</v>
      </c>
      <c r="J6465">
        <v>0</v>
      </c>
      <c r="K6465">
        <v>9.6</v>
      </c>
      <c r="L6465">
        <v>24</v>
      </c>
      <c r="M6465">
        <v>0</v>
      </c>
      <c r="N6465">
        <v>0</v>
      </c>
      <c r="O6465">
        <v>0</v>
      </c>
      <c r="P6465">
        <v>24</v>
      </c>
      <c r="Q6465">
        <v>25</v>
      </c>
      <c r="R6465" s="3">
        <v>0.96</v>
      </c>
      <c r="S6465">
        <v>0</v>
      </c>
      <c r="T6465">
        <v>0</v>
      </c>
      <c r="U6465" t="s">
        <v>2044</v>
      </c>
      <c r="V6465" t="s">
        <v>106</v>
      </c>
      <c r="W6465" s="4">
        <v>0.33333333333333331</v>
      </c>
      <c r="X6465" s="4">
        <v>0.39097222222222222</v>
      </c>
      <c r="Y6465" t="s">
        <v>229</v>
      </c>
      <c r="Z6465" t="s">
        <v>857</v>
      </c>
      <c r="AA6465">
        <v>41</v>
      </c>
      <c r="AB6465" t="s">
        <v>6710</v>
      </c>
      <c r="AC6465">
        <v>4</v>
      </c>
      <c r="AD6465">
        <v>1</v>
      </c>
      <c r="AE6465">
        <v>6</v>
      </c>
      <c r="AF6465">
        <v>2</v>
      </c>
      <c r="AG6465">
        <v>2</v>
      </c>
      <c r="AH6465">
        <v>0</v>
      </c>
      <c r="AI6465">
        <v>0</v>
      </c>
      <c r="AJ6465">
        <v>95770</v>
      </c>
      <c r="AK6465" t="s">
        <v>61</v>
      </c>
      <c r="AL6465" t="s">
        <v>61</v>
      </c>
      <c r="AM6465" t="s">
        <v>61</v>
      </c>
      <c r="AN6465" t="s">
        <v>61</v>
      </c>
      <c r="AO6465" t="s">
        <v>61</v>
      </c>
      <c r="AP6465">
        <v>1</v>
      </c>
      <c r="AQ6465" t="str">
        <f t="shared" si="403"/>
        <v>MATH</v>
      </c>
      <c r="AR6465" t="str">
        <f t="shared" si="403"/>
        <v>1050</v>
      </c>
      <c r="AS6465" t="str">
        <f t="shared" si="404"/>
        <v>Amay</v>
      </c>
      <c r="AT6465" t="str">
        <f t="shared" si="401"/>
        <v>MATH1050Amaya Carlos Mauricio</v>
      </c>
      <c r="AU6465" t="str">
        <f t="shared" si="402"/>
        <v>MATH1050-7</v>
      </c>
      <c r="AV6465" t="s">
        <v>4879</v>
      </c>
      <c r="AW6465" t="s">
        <v>2989</v>
      </c>
      <c r="AX6465" t="s">
        <v>4004</v>
      </c>
    </row>
    <row r="6466" spans="1:50" x14ac:dyDescent="0.2">
      <c r="A6466" t="s">
        <v>1814</v>
      </c>
      <c r="B6466" t="s">
        <v>2038</v>
      </c>
      <c r="C6466">
        <v>1050</v>
      </c>
      <c r="D6466">
        <v>8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24</v>
      </c>
      <c r="M6466">
        <v>0</v>
      </c>
      <c r="N6466">
        <v>0</v>
      </c>
      <c r="O6466">
        <v>0</v>
      </c>
      <c r="P6466">
        <v>24</v>
      </c>
      <c r="Q6466">
        <v>25</v>
      </c>
      <c r="R6466" s="3">
        <v>0.96</v>
      </c>
      <c r="S6466">
        <v>0</v>
      </c>
      <c r="T6466">
        <v>0</v>
      </c>
      <c r="U6466" t="s">
        <v>2044</v>
      </c>
      <c r="V6466" t="s">
        <v>106</v>
      </c>
      <c r="W6466" s="4">
        <v>0.39166666666666666</v>
      </c>
      <c r="X6466" s="4">
        <v>0.4145833333333333</v>
      </c>
      <c r="Y6466" t="s">
        <v>229</v>
      </c>
      <c r="Z6466" t="s">
        <v>857</v>
      </c>
      <c r="AA6466">
        <v>41</v>
      </c>
      <c r="AB6466" t="s">
        <v>6710</v>
      </c>
      <c r="AC6466">
        <v>7</v>
      </c>
      <c r="AD6466">
        <v>1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95771</v>
      </c>
      <c r="AK6466" t="s">
        <v>61</v>
      </c>
      <c r="AL6466" t="s">
        <v>61</v>
      </c>
      <c r="AM6466" t="s">
        <v>61</v>
      </c>
      <c r="AN6466" t="s">
        <v>61</v>
      </c>
      <c r="AO6466" t="s">
        <v>61</v>
      </c>
      <c r="AP6466">
        <v>1</v>
      </c>
      <c r="AQ6466" t="str">
        <f t="shared" si="403"/>
        <v>MATH</v>
      </c>
      <c r="AR6466" t="str">
        <f t="shared" si="403"/>
        <v>1050</v>
      </c>
      <c r="AS6466" t="str">
        <f t="shared" si="404"/>
        <v>Amay</v>
      </c>
      <c r="AT6466" t="str">
        <f t="shared" si="401"/>
        <v>MATH1050Amaya Carlos Mauricio</v>
      </c>
      <c r="AU6466" t="str">
        <f t="shared" si="402"/>
        <v>MATH1050-8</v>
      </c>
      <c r="AV6466" t="s">
        <v>4879</v>
      </c>
      <c r="AW6466" t="s">
        <v>2989</v>
      </c>
      <c r="AX6466" t="s">
        <v>4004</v>
      </c>
    </row>
    <row r="6467" spans="1:50" x14ac:dyDescent="0.2">
      <c r="A6467" t="s">
        <v>1814</v>
      </c>
      <c r="B6467" t="s">
        <v>2038</v>
      </c>
      <c r="C6467">
        <v>1050</v>
      </c>
      <c r="D6467">
        <v>9</v>
      </c>
      <c r="E6467">
        <v>144</v>
      </c>
      <c r="F6467">
        <v>9.6</v>
      </c>
      <c r="G6467">
        <v>0</v>
      </c>
      <c r="H6467">
        <v>0</v>
      </c>
      <c r="I6467">
        <v>0</v>
      </c>
      <c r="J6467">
        <v>0</v>
      </c>
      <c r="K6467">
        <v>9.6</v>
      </c>
      <c r="L6467">
        <v>24</v>
      </c>
      <c r="M6467">
        <v>0</v>
      </c>
      <c r="N6467">
        <v>0</v>
      </c>
      <c r="O6467">
        <v>0</v>
      </c>
      <c r="P6467">
        <v>24</v>
      </c>
      <c r="Q6467">
        <v>25</v>
      </c>
      <c r="R6467" s="3">
        <v>0.96</v>
      </c>
      <c r="S6467">
        <v>0</v>
      </c>
      <c r="T6467">
        <v>0</v>
      </c>
      <c r="U6467" t="s">
        <v>2044</v>
      </c>
      <c r="V6467" t="s">
        <v>106</v>
      </c>
      <c r="W6467" s="4">
        <v>0.33333333333333331</v>
      </c>
      <c r="X6467" s="4">
        <v>0.39097222222222222</v>
      </c>
      <c r="Y6467" t="s">
        <v>229</v>
      </c>
      <c r="Z6467" t="s">
        <v>783</v>
      </c>
      <c r="AA6467">
        <v>53</v>
      </c>
      <c r="AB6467" t="s">
        <v>6711</v>
      </c>
      <c r="AC6467">
        <v>4</v>
      </c>
      <c r="AD6467">
        <v>1</v>
      </c>
      <c r="AE6467">
        <v>6</v>
      </c>
      <c r="AF6467">
        <v>3</v>
      </c>
      <c r="AG6467">
        <v>3</v>
      </c>
      <c r="AH6467">
        <v>0</v>
      </c>
      <c r="AI6467">
        <v>0</v>
      </c>
      <c r="AJ6467">
        <v>92830</v>
      </c>
      <c r="AK6467" t="s">
        <v>61</v>
      </c>
      <c r="AL6467" t="s">
        <v>61</v>
      </c>
      <c r="AM6467" t="s">
        <v>61</v>
      </c>
      <c r="AN6467" t="s">
        <v>61</v>
      </c>
      <c r="AO6467" t="s">
        <v>61</v>
      </c>
      <c r="AP6467">
        <v>1</v>
      </c>
      <c r="AQ6467" t="str">
        <f t="shared" si="403"/>
        <v>MATH</v>
      </c>
      <c r="AR6467" t="str">
        <f t="shared" si="403"/>
        <v>1050</v>
      </c>
      <c r="AS6467" t="str">
        <f t="shared" si="404"/>
        <v>Givr</v>
      </c>
      <c r="AT6467" t="str">
        <f t="shared" ref="AT6467:AT6530" si="405">CONCATENATE(AQ6467,AR6467, "",AB6467)</f>
        <v>MATH1050Givrad Tina Kahnamoee</v>
      </c>
      <c r="AU6467" t="str">
        <f t="shared" ref="AU6467:AU6530" si="406">CONCATENATE(AQ6467,AR6467,"-",D6467)</f>
        <v>MATH1050-9</v>
      </c>
      <c r="AV6467" t="s">
        <v>4880</v>
      </c>
      <c r="AW6467" t="s">
        <v>4062</v>
      </c>
      <c r="AX6467" t="s">
        <v>4881</v>
      </c>
    </row>
    <row r="6468" spans="1:50" x14ac:dyDescent="0.2">
      <c r="A6468" t="s">
        <v>1814</v>
      </c>
      <c r="B6468" t="s">
        <v>2038</v>
      </c>
      <c r="C6468">
        <v>1050</v>
      </c>
      <c r="D6468">
        <v>10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24</v>
      </c>
      <c r="M6468">
        <v>0</v>
      </c>
      <c r="N6468">
        <v>0</v>
      </c>
      <c r="O6468">
        <v>0</v>
      </c>
      <c r="P6468">
        <v>24</v>
      </c>
      <c r="Q6468">
        <v>25</v>
      </c>
      <c r="R6468" s="3">
        <v>0.96</v>
      </c>
      <c r="S6468">
        <v>0</v>
      </c>
      <c r="T6468">
        <v>0</v>
      </c>
      <c r="U6468" t="s">
        <v>2044</v>
      </c>
      <c r="V6468" t="s">
        <v>106</v>
      </c>
      <c r="W6468" s="4">
        <v>0.39166666666666666</v>
      </c>
      <c r="X6468" s="4">
        <v>0.4145833333333333</v>
      </c>
      <c r="Y6468" t="s">
        <v>229</v>
      </c>
      <c r="Z6468" t="s">
        <v>783</v>
      </c>
      <c r="AA6468">
        <v>53</v>
      </c>
      <c r="AB6468" t="s">
        <v>6711</v>
      </c>
      <c r="AC6468">
        <v>7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92831</v>
      </c>
      <c r="AK6468" t="s">
        <v>61</v>
      </c>
      <c r="AL6468" t="s">
        <v>61</v>
      </c>
      <c r="AM6468" t="s">
        <v>61</v>
      </c>
      <c r="AN6468" t="s">
        <v>61</v>
      </c>
      <c r="AO6468" t="s">
        <v>61</v>
      </c>
      <c r="AP6468">
        <v>1</v>
      </c>
      <c r="AQ6468" t="str">
        <f t="shared" ref="AQ6468:AR6531" si="407">TRIM(B6468)</f>
        <v>MATH</v>
      </c>
      <c r="AR6468" t="str">
        <f t="shared" si="407"/>
        <v>1050</v>
      </c>
      <c r="AS6468" t="str">
        <f t="shared" si="404"/>
        <v>Givr</v>
      </c>
      <c r="AT6468" t="str">
        <f t="shared" si="405"/>
        <v>MATH1050Givrad Tina Kahnamoee</v>
      </c>
      <c r="AU6468" t="str">
        <f t="shared" si="406"/>
        <v>MATH1050-10</v>
      </c>
      <c r="AV6468" t="s">
        <v>4880</v>
      </c>
      <c r="AW6468" t="s">
        <v>4062</v>
      </c>
      <c r="AX6468" t="s">
        <v>4881</v>
      </c>
    </row>
    <row r="6469" spans="1:50" x14ac:dyDescent="0.2">
      <c r="A6469" t="s">
        <v>1814</v>
      </c>
      <c r="B6469" t="s">
        <v>2038</v>
      </c>
      <c r="C6469">
        <v>1050</v>
      </c>
      <c r="D6469">
        <v>11</v>
      </c>
      <c r="E6469">
        <v>126</v>
      </c>
      <c r="F6469">
        <v>8.4</v>
      </c>
      <c r="G6469">
        <v>0</v>
      </c>
      <c r="H6469">
        <v>0</v>
      </c>
      <c r="I6469">
        <v>0</v>
      </c>
      <c r="J6469">
        <v>0</v>
      </c>
      <c r="K6469">
        <v>8.4</v>
      </c>
      <c r="L6469">
        <v>21</v>
      </c>
      <c r="M6469">
        <v>0</v>
      </c>
      <c r="N6469">
        <v>0</v>
      </c>
      <c r="O6469">
        <v>0</v>
      </c>
      <c r="P6469">
        <v>21</v>
      </c>
      <c r="Q6469">
        <v>25</v>
      </c>
      <c r="R6469" s="3">
        <v>0.84</v>
      </c>
      <c r="S6469">
        <v>0</v>
      </c>
      <c r="T6469">
        <v>0</v>
      </c>
      <c r="U6469" t="s">
        <v>2044</v>
      </c>
      <c r="V6469" t="s">
        <v>106</v>
      </c>
      <c r="W6469" s="4">
        <v>0.41666666666666669</v>
      </c>
      <c r="X6469" s="4">
        <v>0.47430555555555554</v>
      </c>
      <c r="Y6469" t="s">
        <v>229</v>
      </c>
      <c r="Z6469" t="s">
        <v>758</v>
      </c>
      <c r="AA6469">
        <v>40</v>
      </c>
      <c r="AB6469" t="s">
        <v>6710</v>
      </c>
      <c r="AC6469">
        <v>4</v>
      </c>
      <c r="AD6469">
        <v>1</v>
      </c>
      <c r="AE6469">
        <v>6</v>
      </c>
      <c r="AF6469">
        <v>1</v>
      </c>
      <c r="AG6469">
        <v>1</v>
      </c>
      <c r="AH6469">
        <v>0</v>
      </c>
      <c r="AI6469">
        <v>0</v>
      </c>
      <c r="AJ6469">
        <v>92832</v>
      </c>
      <c r="AK6469" t="s">
        <v>61</v>
      </c>
      <c r="AL6469" t="s">
        <v>61</v>
      </c>
      <c r="AM6469" t="s">
        <v>61</v>
      </c>
      <c r="AN6469" t="s">
        <v>61</v>
      </c>
      <c r="AO6469" t="s">
        <v>61</v>
      </c>
      <c r="AP6469">
        <v>1</v>
      </c>
      <c r="AQ6469" t="str">
        <f t="shared" si="407"/>
        <v>MATH</v>
      </c>
      <c r="AR6469" t="str">
        <f t="shared" si="407"/>
        <v>1050</v>
      </c>
      <c r="AS6469" t="str">
        <f t="shared" si="404"/>
        <v>Amay</v>
      </c>
      <c r="AT6469" t="str">
        <f t="shared" si="405"/>
        <v>MATH1050Amaya Carlos Mauricio</v>
      </c>
      <c r="AU6469" t="str">
        <f t="shared" si="406"/>
        <v>MATH1050-11</v>
      </c>
      <c r="AV6469" t="s">
        <v>4879</v>
      </c>
      <c r="AW6469" t="s">
        <v>2989</v>
      </c>
      <c r="AX6469" t="s">
        <v>4004</v>
      </c>
    </row>
    <row r="6470" spans="1:50" x14ac:dyDescent="0.2">
      <c r="A6470" t="s">
        <v>1814</v>
      </c>
      <c r="B6470" t="s">
        <v>2038</v>
      </c>
      <c r="C6470">
        <v>1050</v>
      </c>
      <c r="D6470">
        <v>12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21</v>
      </c>
      <c r="M6470">
        <v>0</v>
      </c>
      <c r="N6470">
        <v>0</v>
      </c>
      <c r="O6470">
        <v>0</v>
      </c>
      <c r="P6470">
        <v>21</v>
      </c>
      <c r="Q6470">
        <v>25</v>
      </c>
      <c r="R6470" s="3">
        <v>0.84</v>
      </c>
      <c r="S6470">
        <v>0</v>
      </c>
      <c r="T6470">
        <v>0</v>
      </c>
      <c r="U6470" t="s">
        <v>2044</v>
      </c>
      <c r="V6470" t="s">
        <v>106</v>
      </c>
      <c r="W6470" s="4">
        <v>0.47500000000000003</v>
      </c>
      <c r="X6470" s="4">
        <v>0.49791666666666662</v>
      </c>
      <c r="Y6470" t="s">
        <v>229</v>
      </c>
      <c r="Z6470" t="s">
        <v>758</v>
      </c>
      <c r="AA6470">
        <v>40</v>
      </c>
      <c r="AB6470" t="s">
        <v>6710</v>
      </c>
      <c r="AC6470">
        <v>7</v>
      </c>
      <c r="AD6470">
        <v>1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92833</v>
      </c>
      <c r="AK6470" t="s">
        <v>61</v>
      </c>
      <c r="AL6470" t="s">
        <v>61</v>
      </c>
      <c r="AM6470" t="s">
        <v>61</v>
      </c>
      <c r="AN6470" t="s">
        <v>61</v>
      </c>
      <c r="AO6470" t="s">
        <v>61</v>
      </c>
      <c r="AP6470">
        <v>1</v>
      </c>
      <c r="AQ6470" t="str">
        <f t="shared" si="407"/>
        <v>MATH</v>
      </c>
      <c r="AR6470" t="str">
        <f t="shared" si="407"/>
        <v>1050</v>
      </c>
      <c r="AS6470" t="str">
        <f t="shared" si="404"/>
        <v>Amay</v>
      </c>
      <c r="AT6470" t="str">
        <f t="shared" si="405"/>
        <v>MATH1050Amaya Carlos Mauricio</v>
      </c>
      <c r="AU6470" t="str">
        <f t="shared" si="406"/>
        <v>MATH1050-12</v>
      </c>
      <c r="AV6470" t="s">
        <v>4879</v>
      </c>
      <c r="AW6470" t="s">
        <v>2989</v>
      </c>
      <c r="AX6470" t="s">
        <v>4004</v>
      </c>
    </row>
    <row r="6471" spans="1:50" x14ac:dyDescent="0.2">
      <c r="A6471" t="s">
        <v>1814</v>
      </c>
      <c r="B6471" t="s">
        <v>2038</v>
      </c>
      <c r="C6471">
        <v>1050</v>
      </c>
      <c r="D6471">
        <v>13</v>
      </c>
      <c r="E6471">
        <v>168</v>
      </c>
      <c r="F6471">
        <v>11.2</v>
      </c>
      <c r="G6471">
        <v>0</v>
      </c>
      <c r="H6471">
        <v>0</v>
      </c>
      <c r="I6471">
        <v>0</v>
      </c>
      <c r="J6471">
        <v>0</v>
      </c>
      <c r="K6471">
        <v>11.2</v>
      </c>
      <c r="L6471">
        <v>28</v>
      </c>
      <c r="M6471">
        <v>0</v>
      </c>
      <c r="N6471">
        <v>0</v>
      </c>
      <c r="O6471">
        <v>0</v>
      </c>
      <c r="P6471">
        <v>28</v>
      </c>
      <c r="Q6471">
        <v>25</v>
      </c>
      <c r="R6471" s="3">
        <v>1.1200000000000001</v>
      </c>
      <c r="S6471">
        <v>0</v>
      </c>
      <c r="T6471">
        <v>0</v>
      </c>
      <c r="U6471" t="s">
        <v>2044</v>
      </c>
      <c r="V6471" t="s">
        <v>106</v>
      </c>
      <c r="W6471" s="4">
        <v>0.41666666666666669</v>
      </c>
      <c r="X6471" s="4">
        <v>0.47430555555555554</v>
      </c>
      <c r="Y6471" t="s">
        <v>229</v>
      </c>
      <c r="Z6471" t="s">
        <v>783</v>
      </c>
      <c r="AA6471">
        <v>53</v>
      </c>
      <c r="AB6471" t="s">
        <v>6711</v>
      </c>
      <c r="AC6471">
        <v>4</v>
      </c>
      <c r="AD6471">
        <v>1</v>
      </c>
      <c r="AE6471">
        <v>6</v>
      </c>
      <c r="AF6471">
        <v>3</v>
      </c>
      <c r="AG6471">
        <v>3</v>
      </c>
      <c r="AH6471">
        <v>0</v>
      </c>
      <c r="AI6471">
        <v>0</v>
      </c>
      <c r="AJ6471">
        <v>92834</v>
      </c>
      <c r="AK6471" t="s">
        <v>61</v>
      </c>
      <c r="AL6471" t="s">
        <v>61</v>
      </c>
      <c r="AM6471" t="s">
        <v>61</v>
      </c>
      <c r="AN6471" t="s">
        <v>61</v>
      </c>
      <c r="AO6471" t="s">
        <v>61</v>
      </c>
      <c r="AP6471">
        <v>1</v>
      </c>
      <c r="AQ6471" t="str">
        <f t="shared" si="407"/>
        <v>MATH</v>
      </c>
      <c r="AR6471" t="str">
        <f t="shared" si="407"/>
        <v>1050</v>
      </c>
      <c r="AS6471" t="str">
        <f t="shared" si="404"/>
        <v>Givr</v>
      </c>
      <c r="AT6471" t="str">
        <f t="shared" si="405"/>
        <v>MATH1050Givrad Tina Kahnamoee</v>
      </c>
      <c r="AU6471" t="str">
        <f t="shared" si="406"/>
        <v>MATH1050-13</v>
      </c>
      <c r="AV6471" t="s">
        <v>4880</v>
      </c>
      <c r="AW6471" t="s">
        <v>4062</v>
      </c>
      <c r="AX6471" t="s">
        <v>4881</v>
      </c>
    </row>
    <row r="6472" spans="1:50" x14ac:dyDescent="0.2">
      <c r="A6472" t="s">
        <v>1814</v>
      </c>
      <c r="B6472" t="s">
        <v>2038</v>
      </c>
      <c r="C6472">
        <v>1050</v>
      </c>
      <c r="D6472">
        <v>14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28</v>
      </c>
      <c r="M6472">
        <v>0</v>
      </c>
      <c r="N6472">
        <v>0</v>
      </c>
      <c r="O6472">
        <v>0</v>
      </c>
      <c r="P6472">
        <v>28</v>
      </c>
      <c r="Q6472">
        <v>25</v>
      </c>
      <c r="R6472" s="3">
        <v>1.1200000000000001</v>
      </c>
      <c r="S6472">
        <v>0</v>
      </c>
      <c r="T6472">
        <v>0</v>
      </c>
      <c r="U6472" t="s">
        <v>2044</v>
      </c>
      <c r="V6472" t="s">
        <v>106</v>
      </c>
      <c r="W6472" s="4">
        <v>0.47500000000000003</v>
      </c>
      <c r="X6472" s="4">
        <v>0.49791666666666662</v>
      </c>
      <c r="Y6472" t="s">
        <v>229</v>
      </c>
      <c r="Z6472" t="s">
        <v>783</v>
      </c>
      <c r="AA6472">
        <v>53</v>
      </c>
      <c r="AB6472" t="s">
        <v>6711</v>
      </c>
      <c r="AC6472">
        <v>7</v>
      </c>
      <c r="AD6472">
        <v>1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92835</v>
      </c>
      <c r="AK6472" t="s">
        <v>61</v>
      </c>
      <c r="AL6472" t="s">
        <v>61</v>
      </c>
      <c r="AM6472" t="s">
        <v>61</v>
      </c>
      <c r="AN6472" t="s">
        <v>61</v>
      </c>
      <c r="AO6472" t="s">
        <v>61</v>
      </c>
      <c r="AP6472">
        <v>1</v>
      </c>
      <c r="AQ6472" t="str">
        <f t="shared" si="407"/>
        <v>MATH</v>
      </c>
      <c r="AR6472" t="str">
        <f t="shared" si="407"/>
        <v>1050</v>
      </c>
      <c r="AS6472" t="str">
        <f t="shared" si="404"/>
        <v>Givr</v>
      </c>
      <c r="AT6472" t="str">
        <f t="shared" si="405"/>
        <v>MATH1050Givrad Tina Kahnamoee</v>
      </c>
      <c r="AU6472" t="str">
        <f t="shared" si="406"/>
        <v>MATH1050-14</v>
      </c>
      <c r="AV6472" t="s">
        <v>4880</v>
      </c>
      <c r="AW6472" t="s">
        <v>4062</v>
      </c>
      <c r="AX6472" t="s">
        <v>4881</v>
      </c>
    </row>
    <row r="6473" spans="1:50" x14ac:dyDescent="0.2">
      <c r="A6473" t="s">
        <v>1814</v>
      </c>
      <c r="B6473" t="s">
        <v>2038</v>
      </c>
      <c r="C6473">
        <v>1050</v>
      </c>
      <c r="D6473">
        <v>15</v>
      </c>
      <c r="E6473">
        <v>162</v>
      </c>
      <c r="F6473">
        <v>10.8</v>
      </c>
      <c r="G6473">
        <v>0</v>
      </c>
      <c r="H6473">
        <v>0</v>
      </c>
      <c r="I6473">
        <v>0</v>
      </c>
      <c r="J6473">
        <v>0</v>
      </c>
      <c r="K6473">
        <v>10.8</v>
      </c>
      <c r="L6473">
        <v>27</v>
      </c>
      <c r="M6473">
        <v>0</v>
      </c>
      <c r="N6473">
        <v>0</v>
      </c>
      <c r="O6473">
        <v>0</v>
      </c>
      <c r="P6473">
        <v>27</v>
      </c>
      <c r="Q6473">
        <v>25</v>
      </c>
      <c r="R6473" s="3">
        <v>1.08</v>
      </c>
      <c r="S6473">
        <v>0</v>
      </c>
      <c r="T6473">
        <v>0</v>
      </c>
      <c r="U6473" t="s">
        <v>2044</v>
      </c>
      <c r="V6473" t="s">
        <v>106</v>
      </c>
      <c r="W6473" s="4">
        <v>0.51041666666666663</v>
      </c>
      <c r="X6473" s="4">
        <v>0.56805555555555554</v>
      </c>
      <c r="Y6473" t="s">
        <v>229</v>
      </c>
      <c r="Z6473" t="s">
        <v>758</v>
      </c>
      <c r="AA6473">
        <v>40</v>
      </c>
      <c r="AB6473" t="s">
        <v>6712</v>
      </c>
      <c r="AC6473">
        <v>4</v>
      </c>
      <c r="AD6473">
        <v>1</v>
      </c>
      <c r="AE6473">
        <v>6</v>
      </c>
      <c r="AF6473">
        <v>3</v>
      </c>
      <c r="AG6473">
        <v>3</v>
      </c>
      <c r="AH6473">
        <v>0</v>
      </c>
      <c r="AI6473">
        <v>0</v>
      </c>
      <c r="AJ6473">
        <v>95772</v>
      </c>
      <c r="AK6473" t="s">
        <v>61</v>
      </c>
      <c r="AL6473" t="s">
        <v>61</v>
      </c>
      <c r="AM6473" t="s">
        <v>61</v>
      </c>
      <c r="AN6473" t="s">
        <v>61</v>
      </c>
      <c r="AO6473" t="s">
        <v>61</v>
      </c>
      <c r="AP6473">
        <v>1</v>
      </c>
      <c r="AQ6473" t="str">
        <f t="shared" si="407"/>
        <v>MATH</v>
      </c>
      <c r="AR6473" t="str">
        <f t="shared" si="407"/>
        <v>1050</v>
      </c>
      <c r="AS6473" t="str">
        <f t="shared" si="404"/>
        <v>Arco</v>
      </c>
      <c r="AT6473" t="str">
        <f t="shared" si="405"/>
        <v xml:space="preserve">MATH1050Arcos Carlos </v>
      </c>
      <c r="AU6473" t="str">
        <f t="shared" si="406"/>
        <v>MATH1050-15</v>
      </c>
      <c r="AV6473" t="s">
        <v>4882</v>
      </c>
      <c r="AW6473" t="s">
        <v>2989</v>
      </c>
    </row>
    <row r="6474" spans="1:50" x14ac:dyDescent="0.2">
      <c r="A6474" t="s">
        <v>1814</v>
      </c>
      <c r="B6474" t="s">
        <v>2038</v>
      </c>
      <c r="C6474">
        <v>1050</v>
      </c>
      <c r="D6474">
        <v>16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27</v>
      </c>
      <c r="M6474">
        <v>0</v>
      </c>
      <c r="N6474">
        <v>0</v>
      </c>
      <c r="O6474">
        <v>0</v>
      </c>
      <c r="P6474">
        <v>27</v>
      </c>
      <c r="Q6474">
        <v>25</v>
      </c>
      <c r="R6474" s="3">
        <v>1.08</v>
      </c>
      <c r="S6474">
        <v>0</v>
      </c>
      <c r="T6474">
        <v>0</v>
      </c>
      <c r="U6474" t="s">
        <v>2044</v>
      </c>
      <c r="V6474" t="s">
        <v>106</v>
      </c>
      <c r="W6474" s="4">
        <v>0.56944444444444442</v>
      </c>
      <c r="X6474" s="4">
        <v>0.59236111111111112</v>
      </c>
      <c r="Y6474" t="s">
        <v>229</v>
      </c>
      <c r="Z6474" t="s">
        <v>758</v>
      </c>
      <c r="AA6474">
        <v>40</v>
      </c>
      <c r="AB6474" t="s">
        <v>6712</v>
      </c>
      <c r="AC6474">
        <v>7</v>
      </c>
      <c r="AD6474">
        <v>1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95773</v>
      </c>
      <c r="AK6474" t="s">
        <v>61</v>
      </c>
      <c r="AL6474" t="s">
        <v>61</v>
      </c>
      <c r="AM6474" t="s">
        <v>61</v>
      </c>
      <c r="AN6474" t="s">
        <v>61</v>
      </c>
      <c r="AO6474" t="s">
        <v>61</v>
      </c>
      <c r="AP6474">
        <v>1</v>
      </c>
      <c r="AQ6474" t="str">
        <f t="shared" si="407"/>
        <v>MATH</v>
      </c>
      <c r="AR6474" t="str">
        <f t="shared" si="407"/>
        <v>1050</v>
      </c>
      <c r="AS6474" t="str">
        <f t="shared" si="404"/>
        <v>Arco</v>
      </c>
      <c r="AT6474" t="str">
        <f t="shared" si="405"/>
        <v xml:space="preserve">MATH1050Arcos Carlos </v>
      </c>
      <c r="AU6474" t="str">
        <f t="shared" si="406"/>
        <v>MATH1050-16</v>
      </c>
      <c r="AV6474" t="s">
        <v>4882</v>
      </c>
      <c r="AW6474" t="s">
        <v>2989</v>
      </c>
    </row>
    <row r="6475" spans="1:50" x14ac:dyDescent="0.2">
      <c r="A6475" t="s">
        <v>1814</v>
      </c>
      <c r="B6475" t="s">
        <v>2038</v>
      </c>
      <c r="C6475">
        <v>1050</v>
      </c>
      <c r="D6475">
        <v>17</v>
      </c>
      <c r="E6475">
        <v>162</v>
      </c>
      <c r="F6475">
        <v>10.8</v>
      </c>
      <c r="G6475">
        <v>0</v>
      </c>
      <c r="H6475">
        <v>0</v>
      </c>
      <c r="I6475">
        <v>0</v>
      </c>
      <c r="J6475">
        <v>0</v>
      </c>
      <c r="K6475">
        <v>10.8</v>
      </c>
      <c r="L6475">
        <v>27</v>
      </c>
      <c r="M6475">
        <v>0</v>
      </c>
      <c r="N6475">
        <v>0</v>
      </c>
      <c r="O6475">
        <v>0</v>
      </c>
      <c r="P6475">
        <v>27</v>
      </c>
      <c r="Q6475">
        <v>25</v>
      </c>
      <c r="R6475" s="3">
        <v>1.08</v>
      </c>
      <c r="S6475">
        <v>0</v>
      </c>
      <c r="T6475">
        <v>0</v>
      </c>
      <c r="U6475" t="s">
        <v>2044</v>
      </c>
      <c r="V6475" t="s">
        <v>106</v>
      </c>
      <c r="W6475" s="4">
        <v>0.51041666666666663</v>
      </c>
      <c r="X6475" s="4">
        <v>0.56805555555555554</v>
      </c>
      <c r="Y6475" t="s">
        <v>229</v>
      </c>
      <c r="Z6475" t="s">
        <v>757</v>
      </c>
      <c r="AA6475">
        <v>47</v>
      </c>
      <c r="AB6475" t="s">
        <v>6713</v>
      </c>
      <c r="AC6475">
        <v>4</v>
      </c>
      <c r="AD6475">
        <v>1</v>
      </c>
      <c r="AE6475">
        <v>6</v>
      </c>
      <c r="AF6475">
        <v>4</v>
      </c>
      <c r="AG6475">
        <v>4</v>
      </c>
      <c r="AH6475">
        <v>0</v>
      </c>
      <c r="AI6475">
        <v>0</v>
      </c>
      <c r="AJ6475">
        <v>95150</v>
      </c>
      <c r="AK6475" t="s">
        <v>61</v>
      </c>
      <c r="AL6475" t="s">
        <v>61</v>
      </c>
      <c r="AM6475" t="s">
        <v>61</v>
      </c>
      <c r="AN6475" t="s">
        <v>61</v>
      </c>
      <c r="AO6475" t="s">
        <v>61</v>
      </c>
      <c r="AP6475">
        <v>1</v>
      </c>
      <c r="AQ6475" t="str">
        <f t="shared" si="407"/>
        <v>MATH</v>
      </c>
      <c r="AR6475" t="str">
        <f t="shared" si="407"/>
        <v>1050</v>
      </c>
      <c r="AS6475" t="str">
        <f t="shared" si="404"/>
        <v>Lenh</v>
      </c>
      <c r="AT6475" t="str">
        <f t="shared" si="405"/>
        <v>MATH1050Lenh Aiken Lap</v>
      </c>
      <c r="AU6475" t="str">
        <f t="shared" si="406"/>
        <v>MATH1050-17</v>
      </c>
      <c r="AV6475" t="s">
        <v>4883</v>
      </c>
      <c r="AW6475" t="s">
        <v>4884</v>
      </c>
      <c r="AX6475" t="s">
        <v>4885</v>
      </c>
    </row>
    <row r="6476" spans="1:50" x14ac:dyDescent="0.2">
      <c r="A6476" t="s">
        <v>1814</v>
      </c>
      <c r="B6476" t="s">
        <v>2038</v>
      </c>
      <c r="C6476">
        <v>1050</v>
      </c>
      <c r="D6476">
        <v>18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27</v>
      </c>
      <c r="M6476">
        <v>0</v>
      </c>
      <c r="N6476">
        <v>0</v>
      </c>
      <c r="O6476">
        <v>0</v>
      </c>
      <c r="P6476">
        <v>27</v>
      </c>
      <c r="Q6476">
        <v>25</v>
      </c>
      <c r="R6476" s="3">
        <v>1.08</v>
      </c>
      <c r="S6476">
        <v>0</v>
      </c>
      <c r="T6476">
        <v>0</v>
      </c>
      <c r="U6476" t="s">
        <v>2044</v>
      </c>
      <c r="V6476" t="s">
        <v>106</v>
      </c>
      <c r="W6476" s="4">
        <v>0.56944444444444442</v>
      </c>
      <c r="X6476" s="4">
        <v>0.59236111111111112</v>
      </c>
      <c r="Y6476" t="s">
        <v>229</v>
      </c>
      <c r="Z6476" t="s">
        <v>757</v>
      </c>
      <c r="AA6476">
        <v>47</v>
      </c>
      <c r="AB6476" t="s">
        <v>6713</v>
      </c>
      <c r="AC6476">
        <v>7</v>
      </c>
      <c r="AD6476">
        <v>1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95151</v>
      </c>
      <c r="AK6476" t="s">
        <v>61</v>
      </c>
      <c r="AL6476" t="s">
        <v>61</v>
      </c>
      <c r="AM6476" t="s">
        <v>61</v>
      </c>
      <c r="AN6476" t="s">
        <v>61</v>
      </c>
      <c r="AO6476" t="s">
        <v>61</v>
      </c>
      <c r="AP6476">
        <v>1</v>
      </c>
      <c r="AQ6476" t="str">
        <f t="shared" si="407"/>
        <v>MATH</v>
      </c>
      <c r="AR6476" t="str">
        <f t="shared" si="407"/>
        <v>1050</v>
      </c>
      <c r="AS6476" t="str">
        <f t="shared" si="404"/>
        <v>Lenh</v>
      </c>
      <c r="AT6476" t="str">
        <f t="shared" si="405"/>
        <v>MATH1050Lenh Aiken Lap</v>
      </c>
      <c r="AU6476" t="str">
        <f t="shared" si="406"/>
        <v>MATH1050-18</v>
      </c>
      <c r="AV6476" t="s">
        <v>4883</v>
      </c>
      <c r="AW6476" t="s">
        <v>4884</v>
      </c>
      <c r="AX6476" t="s">
        <v>4885</v>
      </c>
    </row>
    <row r="6477" spans="1:50" x14ac:dyDescent="0.2">
      <c r="A6477" t="s">
        <v>1814</v>
      </c>
      <c r="B6477" t="s">
        <v>2038</v>
      </c>
      <c r="C6477">
        <v>1050</v>
      </c>
      <c r="D6477">
        <v>19</v>
      </c>
      <c r="E6477">
        <v>150</v>
      </c>
      <c r="F6477">
        <v>10</v>
      </c>
      <c r="G6477">
        <v>0</v>
      </c>
      <c r="H6477">
        <v>0</v>
      </c>
      <c r="I6477">
        <v>0</v>
      </c>
      <c r="J6477">
        <v>0</v>
      </c>
      <c r="K6477">
        <v>10</v>
      </c>
      <c r="L6477">
        <v>25</v>
      </c>
      <c r="M6477">
        <v>0</v>
      </c>
      <c r="N6477">
        <v>0</v>
      </c>
      <c r="O6477">
        <v>0</v>
      </c>
      <c r="P6477">
        <v>25</v>
      </c>
      <c r="Q6477">
        <v>25</v>
      </c>
      <c r="R6477" s="3">
        <v>1</v>
      </c>
      <c r="S6477">
        <v>0</v>
      </c>
      <c r="T6477">
        <v>0</v>
      </c>
      <c r="U6477" t="s">
        <v>2044</v>
      </c>
      <c r="V6477" t="s">
        <v>106</v>
      </c>
      <c r="W6477" s="4">
        <v>0.56944444444444442</v>
      </c>
      <c r="X6477" s="4">
        <v>0.62708333333333333</v>
      </c>
      <c r="Y6477" t="s">
        <v>229</v>
      </c>
      <c r="Z6477" t="s">
        <v>797</v>
      </c>
      <c r="AA6477">
        <v>37</v>
      </c>
      <c r="AB6477" t="s">
        <v>6714</v>
      </c>
      <c r="AC6477">
        <v>4</v>
      </c>
      <c r="AD6477">
        <v>1</v>
      </c>
      <c r="AE6477">
        <v>6</v>
      </c>
      <c r="AF6477">
        <v>5</v>
      </c>
      <c r="AG6477">
        <v>5</v>
      </c>
      <c r="AH6477">
        <v>0</v>
      </c>
      <c r="AI6477">
        <v>0</v>
      </c>
      <c r="AJ6477">
        <v>97251</v>
      </c>
      <c r="AK6477" t="s">
        <v>61</v>
      </c>
      <c r="AL6477" t="s">
        <v>61</v>
      </c>
      <c r="AM6477" t="s">
        <v>61</v>
      </c>
      <c r="AN6477" t="s">
        <v>61</v>
      </c>
      <c r="AO6477" t="s">
        <v>61</v>
      </c>
      <c r="AP6477">
        <v>1</v>
      </c>
      <c r="AQ6477" t="str">
        <f t="shared" si="407"/>
        <v>MATH</v>
      </c>
      <c r="AR6477" t="str">
        <f t="shared" si="407"/>
        <v>1050</v>
      </c>
      <c r="AS6477" t="str">
        <f t="shared" si="404"/>
        <v>Choi</v>
      </c>
      <c r="AT6477" t="str">
        <f t="shared" si="405"/>
        <v xml:space="preserve">MATH1050Choi Ying </v>
      </c>
      <c r="AU6477" t="str">
        <f t="shared" si="406"/>
        <v>MATH1050-19</v>
      </c>
      <c r="AV6477" t="s">
        <v>3952</v>
      </c>
      <c r="AW6477" t="s">
        <v>4728</v>
      </c>
    </row>
    <row r="6478" spans="1:50" x14ac:dyDescent="0.2">
      <c r="A6478" t="s">
        <v>1814</v>
      </c>
      <c r="B6478" t="s">
        <v>2038</v>
      </c>
      <c r="C6478">
        <v>1050</v>
      </c>
      <c r="D6478">
        <v>20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25</v>
      </c>
      <c r="M6478">
        <v>0</v>
      </c>
      <c r="N6478">
        <v>0</v>
      </c>
      <c r="O6478">
        <v>0</v>
      </c>
      <c r="P6478">
        <v>25</v>
      </c>
      <c r="Q6478">
        <v>25</v>
      </c>
      <c r="R6478" s="3">
        <v>1</v>
      </c>
      <c r="S6478">
        <v>0</v>
      </c>
      <c r="T6478">
        <v>0</v>
      </c>
      <c r="U6478" t="s">
        <v>2044</v>
      </c>
      <c r="V6478" t="s">
        <v>106</v>
      </c>
      <c r="W6478" s="4">
        <v>0.62777777777777777</v>
      </c>
      <c r="X6478" s="4">
        <v>0.65069444444444446</v>
      </c>
      <c r="Y6478" t="s">
        <v>229</v>
      </c>
      <c r="Z6478" t="s">
        <v>797</v>
      </c>
      <c r="AA6478">
        <v>37</v>
      </c>
      <c r="AB6478" t="s">
        <v>6714</v>
      </c>
      <c r="AC6478">
        <v>7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97252</v>
      </c>
      <c r="AK6478" t="s">
        <v>61</v>
      </c>
      <c r="AL6478" t="s">
        <v>61</v>
      </c>
      <c r="AM6478" t="s">
        <v>61</v>
      </c>
      <c r="AN6478" t="s">
        <v>61</v>
      </c>
      <c r="AO6478" t="s">
        <v>61</v>
      </c>
      <c r="AP6478">
        <v>1</v>
      </c>
      <c r="AQ6478" t="str">
        <f t="shared" si="407"/>
        <v>MATH</v>
      </c>
      <c r="AR6478" t="str">
        <f t="shared" si="407"/>
        <v>1050</v>
      </c>
      <c r="AS6478" t="str">
        <f t="shared" si="404"/>
        <v>Choi</v>
      </c>
      <c r="AT6478" t="str">
        <f t="shared" si="405"/>
        <v xml:space="preserve">MATH1050Choi Ying </v>
      </c>
      <c r="AU6478" t="str">
        <f t="shared" si="406"/>
        <v>MATH1050-20</v>
      </c>
      <c r="AV6478" t="s">
        <v>3952</v>
      </c>
      <c r="AW6478" t="s">
        <v>4728</v>
      </c>
    </row>
    <row r="6479" spans="1:50" x14ac:dyDescent="0.2">
      <c r="A6479" t="s">
        <v>1814</v>
      </c>
      <c r="B6479" t="s">
        <v>2038</v>
      </c>
      <c r="C6479">
        <v>1050</v>
      </c>
      <c r="D6479">
        <v>21</v>
      </c>
      <c r="E6479">
        <v>162</v>
      </c>
      <c r="F6479">
        <v>10.8</v>
      </c>
      <c r="G6479">
        <v>0</v>
      </c>
      <c r="H6479">
        <v>0</v>
      </c>
      <c r="I6479">
        <v>0.4</v>
      </c>
      <c r="J6479">
        <v>0</v>
      </c>
      <c r="K6479">
        <v>10.8</v>
      </c>
      <c r="L6479">
        <v>27</v>
      </c>
      <c r="M6479">
        <v>1</v>
      </c>
      <c r="N6479">
        <v>0</v>
      </c>
      <c r="O6479">
        <v>0</v>
      </c>
      <c r="P6479">
        <v>27</v>
      </c>
      <c r="Q6479">
        <v>25</v>
      </c>
      <c r="R6479" s="3">
        <v>1.08</v>
      </c>
      <c r="S6479">
        <v>0</v>
      </c>
      <c r="T6479">
        <v>0</v>
      </c>
      <c r="U6479" t="s">
        <v>2044</v>
      </c>
      <c r="V6479" t="s">
        <v>1562</v>
      </c>
      <c r="W6479" s="4">
        <v>0.58333333333333337</v>
      </c>
      <c r="X6479" s="4">
        <v>0.62708333333333333</v>
      </c>
      <c r="Y6479" t="s">
        <v>1567</v>
      </c>
      <c r="Z6479">
        <v>236</v>
      </c>
      <c r="AA6479">
        <v>49</v>
      </c>
      <c r="AB6479" t="s">
        <v>6709</v>
      </c>
      <c r="AC6479">
        <v>4</v>
      </c>
      <c r="AD6479">
        <v>1</v>
      </c>
      <c r="AE6479">
        <v>6</v>
      </c>
      <c r="AF6479">
        <v>5</v>
      </c>
      <c r="AG6479">
        <v>5</v>
      </c>
      <c r="AH6479">
        <v>0</v>
      </c>
      <c r="AI6479">
        <v>0</v>
      </c>
      <c r="AJ6479">
        <v>97359</v>
      </c>
      <c r="AK6479" t="s">
        <v>61</v>
      </c>
      <c r="AL6479" t="s">
        <v>61</v>
      </c>
      <c r="AM6479" t="s">
        <v>61</v>
      </c>
      <c r="AN6479" t="s">
        <v>61</v>
      </c>
      <c r="AO6479" t="s">
        <v>61</v>
      </c>
      <c r="AP6479">
        <v>1</v>
      </c>
      <c r="AQ6479" t="str">
        <f t="shared" si="407"/>
        <v>MATH</v>
      </c>
      <c r="AR6479" t="str">
        <f t="shared" si="407"/>
        <v>1050</v>
      </c>
      <c r="AS6479" t="str">
        <f t="shared" si="404"/>
        <v>Mend</v>
      </c>
      <c r="AT6479" t="str">
        <f t="shared" si="405"/>
        <v xml:space="preserve">MATH1050Mendez Gonzaga </v>
      </c>
      <c r="AU6479" t="str">
        <f t="shared" si="406"/>
        <v>MATH1050-21</v>
      </c>
      <c r="AV6479" t="s">
        <v>2550</v>
      </c>
      <c r="AW6479" t="s">
        <v>4878</v>
      </c>
    </row>
    <row r="6480" spans="1:50" x14ac:dyDescent="0.2">
      <c r="A6480" t="s">
        <v>1814</v>
      </c>
      <c r="B6480" t="s">
        <v>2038</v>
      </c>
      <c r="C6480">
        <v>1050</v>
      </c>
      <c r="D6480">
        <v>22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27</v>
      </c>
      <c r="M6480">
        <v>1</v>
      </c>
      <c r="N6480">
        <v>0</v>
      </c>
      <c r="O6480">
        <v>0</v>
      </c>
      <c r="P6480">
        <v>27</v>
      </c>
      <c r="Q6480">
        <v>25</v>
      </c>
      <c r="R6480" s="3">
        <v>1.08</v>
      </c>
      <c r="S6480">
        <v>0</v>
      </c>
      <c r="T6480">
        <v>0</v>
      </c>
      <c r="U6480" t="s">
        <v>2044</v>
      </c>
      <c r="V6480" t="s">
        <v>1562</v>
      </c>
      <c r="W6480" s="4">
        <v>0.62777777777777777</v>
      </c>
      <c r="X6480" s="4">
        <v>0.64513888888888882</v>
      </c>
      <c r="Y6480" t="s">
        <v>1567</v>
      </c>
      <c r="Z6480">
        <v>236</v>
      </c>
      <c r="AA6480">
        <v>49</v>
      </c>
      <c r="AB6480" t="s">
        <v>6709</v>
      </c>
      <c r="AC6480">
        <v>7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97360</v>
      </c>
      <c r="AK6480" t="s">
        <v>61</v>
      </c>
      <c r="AL6480" t="s">
        <v>61</v>
      </c>
      <c r="AM6480" t="s">
        <v>61</v>
      </c>
      <c r="AN6480" t="s">
        <v>61</v>
      </c>
      <c r="AO6480" t="s">
        <v>61</v>
      </c>
      <c r="AP6480">
        <v>1</v>
      </c>
      <c r="AQ6480" t="str">
        <f t="shared" si="407"/>
        <v>MATH</v>
      </c>
      <c r="AR6480" t="str">
        <f t="shared" si="407"/>
        <v>1050</v>
      </c>
      <c r="AS6480" t="str">
        <f t="shared" si="404"/>
        <v>Mend</v>
      </c>
      <c r="AT6480" t="str">
        <f t="shared" si="405"/>
        <v xml:space="preserve">MATH1050Mendez Gonzaga </v>
      </c>
      <c r="AU6480" t="str">
        <f t="shared" si="406"/>
        <v>MATH1050-22</v>
      </c>
      <c r="AV6480" t="s">
        <v>2550</v>
      </c>
      <c r="AW6480" t="s">
        <v>4878</v>
      </c>
    </row>
    <row r="6481" spans="1:50" x14ac:dyDescent="0.2">
      <c r="A6481" t="s">
        <v>1814</v>
      </c>
      <c r="B6481" t="s">
        <v>2038</v>
      </c>
      <c r="C6481">
        <v>1050</v>
      </c>
      <c r="D6481">
        <v>23</v>
      </c>
      <c r="E6481">
        <v>156</v>
      </c>
      <c r="F6481">
        <v>10.4</v>
      </c>
      <c r="G6481">
        <v>0</v>
      </c>
      <c r="H6481">
        <v>0</v>
      </c>
      <c r="I6481">
        <v>0</v>
      </c>
      <c r="J6481">
        <v>0</v>
      </c>
      <c r="K6481">
        <v>10.4</v>
      </c>
      <c r="L6481">
        <v>26</v>
      </c>
      <c r="M6481">
        <v>0</v>
      </c>
      <c r="N6481">
        <v>0</v>
      </c>
      <c r="O6481">
        <v>0</v>
      </c>
      <c r="P6481">
        <v>26</v>
      </c>
      <c r="Q6481">
        <v>25</v>
      </c>
      <c r="R6481" s="3">
        <v>1.04</v>
      </c>
      <c r="S6481">
        <v>0</v>
      </c>
      <c r="T6481">
        <v>0</v>
      </c>
      <c r="U6481" t="s">
        <v>2044</v>
      </c>
      <c r="V6481" t="s">
        <v>106</v>
      </c>
      <c r="W6481" s="4">
        <v>0.41666666666666669</v>
      </c>
      <c r="X6481" s="4">
        <v>0.47430555555555554</v>
      </c>
      <c r="Y6481" t="s">
        <v>229</v>
      </c>
      <c r="Z6481" t="s">
        <v>248</v>
      </c>
      <c r="AA6481">
        <v>48</v>
      </c>
      <c r="AB6481" t="s">
        <v>6713</v>
      </c>
      <c r="AC6481">
        <v>4</v>
      </c>
      <c r="AD6481">
        <v>1</v>
      </c>
      <c r="AE6481">
        <v>6</v>
      </c>
      <c r="AF6481">
        <v>1</v>
      </c>
      <c r="AG6481">
        <v>1</v>
      </c>
      <c r="AH6481">
        <v>0</v>
      </c>
      <c r="AI6481">
        <v>0</v>
      </c>
      <c r="AJ6481">
        <v>97552</v>
      </c>
      <c r="AK6481" t="s">
        <v>61</v>
      </c>
      <c r="AL6481" t="s">
        <v>61</v>
      </c>
      <c r="AM6481" t="s">
        <v>61</v>
      </c>
      <c r="AN6481" t="s">
        <v>61</v>
      </c>
      <c r="AO6481" t="s">
        <v>61</v>
      </c>
      <c r="AP6481">
        <v>1</v>
      </c>
      <c r="AQ6481" t="str">
        <f t="shared" si="407"/>
        <v>MATH</v>
      </c>
      <c r="AR6481" t="str">
        <f t="shared" si="407"/>
        <v>1050</v>
      </c>
      <c r="AS6481" t="str">
        <f t="shared" si="404"/>
        <v>Lenh</v>
      </c>
      <c r="AT6481" t="str">
        <f t="shared" si="405"/>
        <v>MATH1050Lenh Aiken Lap</v>
      </c>
      <c r="AU6481" t="str">
        <f t="shared" si="406"/>
        <v>MATH1050-23</v>
      </c>
      <c r="AV6481" t="s">
        <v>4883</v>
      </c>
      <c r="AW6481" t="s">
        <v>4884</v>
      </c>
      <c r="AX6481" t="s">
        <v>4885</v>
      </c>
    </row>
    <row r="6482" spans="1:50" x14ac:dyDescent="0.2">
      <c r="A6482" t="s">
        <v>1814</v>
      </c>
      <c r="B6482" t="s">
        <v>2038</v>
      </c>
      <c r="C6482">
        <v>1050</v>
      </c>
      <c r="D6482">
        <v>24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26</v>
      </c>
      <c r="M6482">
        <v>0</v>
      </c>
      <c r="N6482">
        <v>0</v>
      </c>
      <c r="O6482">
        <v>0</v>
      </c>
      <c r="P6482">
        <v>26</v>
      </c>
      <c r="Q6482">
        <v>25</v>
      </c>
      <c r="R6482" s="3">
        <v>1.04</v>
      </c>
      <c r="S6482">
        <v>0</v>
      </c>
      <c r="T6482">
        <v>0</v>
      </c>
      <c r="U6482" t="s">
        <v>2044</v>
      </c>
      <c r="V6482" t="s">
        <v>106</v>
      </c>
      <c r="W6482" s="4">
        <v>0.47500000000000003</v>
      </c>
      <c r="X6482" s="4">
        <v>0.49791666666666662</v>
      </c>
      <c r="Y6482" t="s">
        <v>229</v>
      </c>
      <c r="Z6482" t="s">
        <v>248</v>
      </c>
      <c r="AA6482">
        <v>48</v>
      </c>
      <c r="AB6482" t="s">
        <v>6713</v>
      </c>
      <c r="AC6482">
        <v>7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97553</v>
      </c>
      <c r="AK6482" t="s">
        <v>61</v>
      </c>
      <c r="AL6482" t="s">
        <v>61</v>
      </c>
      <c r="AM6482" t="s">
        <v>61</v>
      </c>
      <c r="AN6482" t="s">
        <v>61</v>
      </c>
      <c r="AO6482" t="s">
        <v>61</v>
      </c>
      <c r="AP6482">
        <v>1</v>
      </c>
      <c r="AQ6482" t="str">
        <f t="shared" si="407"/>
        <v>MATH</v>
      </c>
      <c r="AR6482" t="str">
        <f t="shared" si="407"/>
        <v>1050</v>
      </c>
      <c r="AS6482" t="str">
        <f t="shared" si="404"/>
        <v>Lenh</v>
      </c>
      <c r="AT6482" t="str">
        <f t="shared" si="405"/>
        <v>MATH1050Lenh Aiken Lap</v>
      </c>
      <c r="AU6482" t="str">
        <f t="shared" si="406"/>
        <v>MATH1050-24</v>
      </c>
      <c r="AV6482" t="s">
        <v>4883</v>
      </c>
      <c r="AW6482" t="s">
        <v>4884</v>
      </c>
      <c r="AX6482" t="s">
        <v>4885</v>
      </c>
    </row>
    <row r="6483" spans="1:50" x14ac:dyDescent="0.2">
      <c r="A6483" t="s">
        <v>1814</v>
      </c>
      <c r="B6483" t="s">
        <v>2038</v>
      </c>
      <c r="C6483">
        <v>1050</v>
      </c>
      <c r="D6483" t="s">
        <v>125</v>
      </c>
      <c r="E6483">
        <v>1836</v>
      </c>
      <c r="F6483">
        <v>122.4</v>
      </c>
      <c r="G6483">
        <v>0</v>
      </c>
      <c r="H6483">
        <v>0</v>
      </c>
      <c r="I6483">
        <v>0.8</v>
      </c>
      <c r="J6483">
        <v>0</v>
      </c>
      <c r="K6483">
        <v>122.4</v>
      </c>
      <c r="L6483">
        <v>612</v>
      </c>
      <c r="M6483">
        <v>4</v>
      </c>
      <c r="N6483">
        <v>0</v>
      </c>
      <c r="O6483">
        <v>0</v>
      </c>
      <c r="P6483">
        <v>612</v>
      </c>
      <c r="Q6483">
        <v>600</v>
      </c>
      <c r="R6483" s="3">
        <v>1.02</v>
      </c>
      <c r="S6483">
        <v>0</v>
      </c>
      <c r="T6483">
        <v>0</v>
      </c>
      <c r="AQ6483" t="str">
        <f t="shared" si="407"/>
        <v>MATH</v>
      </c>
      <c r="AR6483" t="str">
        <f t="shared" si="407"/>
        <v>1050</v>
      </c>
      <c r="AS6483" t="str">
        <f t="shared" si="404"/>
        <v/>
      </c>
      <c r="AT6483" t="str">
        <f t="shared" si="405"/>
        <v>MATH1050</v>
      </c>
      <c r="AU6483" t="str">
        <f t="shared" si="406"/>
        <v>MATH1050-***** CRSE TOTAL</v>
      </c>
    </row>
    <row r="6484" spans="1:50" x14ac:dyDescent="0.2">
      <c r="A6484" t="s">
        <v>1814</v>
      </c>
      <c r="B6484" t="s">
        <v>2038</v>
      </c>
      <c r="C6484">
        <v>1081</v>
      </c>
      <c r="D6484">
        <v>1</v>
      </c>
      <c r="E6484">
        <v>48</v>
      </c>
      <c r="F6484">
        <v>3.2</v>
      </c>
      <c r="G6484">
        <v>0</v>
      </c>
      <c r="H6484">
        <v>0</v>
      </c>
      <c r="I6484">
        <v>0</v>
      </c>
      <c r="J6484">
        <v>0</v>
      </c>
      <c r="K6484">
        <v>3.2</v>
      </c>
      <c r="L6484">
        <v>16</v>
      </c>
      <c r="M6484">
        <v>0</v>
      </c>
      <c r="N6484">
        <v>0</v>
      </c>
      <c r="O6484">
        <v>0</v>
      </c>
      <c r="P6484">
        <v>16</v>
      </c>
      <c r="Q6484">
        <v>25</v>
      </c>
      <c r="R6484" s="3">
        <v>0.64</v>
      </c>
      <c r="S6484">
        <v>0</v>
      </c>
      <c r="T6484">
        <v>0</v>
      </c>
      <c r="U6484" t="s">
        <v>2045</v>
      </c>
      <c r="V6484" t="s">
        <v>106</v>
      </c>
      <c r="W6484" s="4">
        <v>0.33333333333333331</v>
      </c>
      <c r="X6484" s="4">
        <v>0.36805555555555558</v>
      </c>
      <c r="Y6484" t="s">
        <v>155</v>
      </c>
      <c r="Z6484">
        <v>245</v>
      </c>
      <c r="AA6484">
        <v>25</v>
      </c>
      <c r="AB6484" t="s">
        <v>6693</v>
      </c>
      <c r="AC6484">
        <v>4</v>
      </c>
      <c r="AD6484">
        <v>1</v>
      </c>
      <c r="AE6484">
        <v>3</v>
      </c>
      <c r="AF6484">
        <v>1</v>
      </c>
      <c r="AG6484">
        <v>1</v>
      </c>
      <c r="AH6484">
        <v>0</v>
      </c>
      <c r="AI6484">
        <v>0</v>
      </c>
      <c r="AJ6484">
        <v>92281</v>
      </c>
      <c r="AK6484" t="s">
        <v>61</v>
      </c>
      <c r="AL6484" t="s">
        <v>61</v>
      </c>
      <c r="AM6484" t="s">
        <v>61</v>
      </c>
      <c r="AN6484" t="s">
        <v>61</v>
      </c>
      <c r="AO6484" t="s">
        <v>61</v>
      </c>
      <c r="AP6484">
        <v>1</v>
      </c>
      <c r="AQ6484" t="str">
        <f t="shared" si="407"/>
        <v>MATH</v>
      </c>
      <c r="AR6484" t="str">
        <f t="shared" si="407"/>
        <v>1081</v>
      </c>
      <c r="AS6484" t="str">
        <f t="shared" si="404"/>
        <v>Yama</v>
      </c>
      <c r="AT6484" t="str">
        <f t="shared" si="405"/>
        <v>MATH1081Yamashita Lulu Li</v>
      </c>
      <c r="AU6484" t="str">
        <f t="shared" si="406"/>
        <v>MATH1081-1</v>
      </c>
      <c r="AV6484" t="s">
        <v>4854</v>
      </c>
      <c r="AW6484" t="s">
        <v>4855</v>
      </c>
      <c r="AX6484" t="s">
        <v>3261</v>
      </c>
    </row>
    <row r="6485" spans="1:50" x14ac:dyDescent="0.2">
      <c r="A6485" t="s">
        <v>1814</v>
      </c>
      <c r="B6485" t="s">
        <v>2038</v>
      </c>
      <c r="C6485">
        <v>1081</v>
      </c>
      <c r="D6485" t="s">
        <v>125</v>
      </c>
      <c r="E6485">
        <v>48</v>
      </c>
      <c r="F6485">
        <v>3.2</v>
      </c>
      <c r="G6485">
        <v>0</v>
      </c>
      <c r="H6485">
        <v>0</v>
      </c>
      <c r="I6485">
        <v>0</v>
      </c>
      <c r="J6485">
        <v>0</v>
      </c>
      <c r="K6485">
        <v>3.2</v>
      </c>
      <c r="L6485">
        <v>16</v>
      </c>
      <c r="M6485">
        <v>0</v>
      </c>
      <c r="N6485">
        <v>0</v>
      </c>
      <c r="O6485">
        <v>0</v>
      </c>
      <c r="P6485">
        <v>16</v>
      </c>
      <c r="Q6485">
        <v>25</v>
      </c>
      <c r="R6485" s="3">
        <v>0.64</v>
      </c>
      <c r="S6485">
        <v>0</v>
      </c>
      <c r="T6485">
        <v>0</v>
      </c>
      <c r="AQ6485" t="str">
        <f t="shared" si="407"/>
        <v>MATH</v>
      </c>
      <c r="AR6485" t="str">
        <f t="shared" si="407"/>
        <v>1081</v>
      </c>
      <c r="AS6485" t="str">
        <f t="shared" si="404"/>
        <v/>
      </c>
      <c r="AT6485" t="str">
        <f t="shared" si="405"/>
        <v>MATH1081</v>
      </c>
      <c r="AU6485" t="str">
        <f t="shared" si="406"/>
        <v>MATH1081-***** CRSE TOTAL</v>
      </c>
    </row>
    <row r="6486" spans="1:50" x14ac:dyDescent="0.2">
      <c r="A6486" t="s">
        <v>1814</v>
      </c>
      <c r="B6486" t="s">
        <v>2038</v>
      </c>
      <c r="C6486">
        <v>1083</v>
      </c>
      <c r="D6486">
        <v>1</v>
      </c>
      <c r="E6486">
        <v>51</v>
      </c>
      <c r="F6486">
        <v>3.4</v>
      </c>
      <c r="G6486">
        <v>0</v>
      </c>
      <c r="H6486">
        <v>0</v>
      </c>
      <c r="I6486">
        <v>0</v>
      </c>
      <c r="J6486">
        <v>0</v>
      </c>
      <c r="K6486">
        <v>3.4</v>
      </c>
      <c r="L6486">
        <v>17</v>
      </c>
      <c r="M6486">
        <v>0</v>
      </c>
      <c r="N6486">
        <v>0</v>
      </c>
      <c r="O6486">
        <v>0</v>
      </c>
      <c r="P6486">
        <v>17</v>
      </c>
      <c r="Q6486">
        <v>23</v>
      </c>
      <c r="R6486" s="3">
        <v>0.73909999999999998</v>
      </c>
      <c r="S6486">
        <v>0</v>
      </c>
      <c r="T6486">
        <v>0</v>
      </c>
      <c r="U6486" t="s">
        <v>2046</v>
      </c>
      <c r="V6486" t="s">
        <v>106</v>
      </c>
      <c r="W6486" s="4">
        <v>0.33333333333333331</v>
      </c>
      <c r="X6486" s="4">
        <v>0.36805555555555558</v>
      </c>
      <c r="Y6486" t="s">
        <v>229</v>
      </c>
      <c r="Z6486" t="s">
        <v>355</v>
      </c>
      <c r="AA6486">
        <v>23</v>
      </c>
      <c r="AB6486" t="s">
        <v>6713</v>
      </c>
      <c r="AC6486">
        <v>4</v>
      </c>
      <c r="AD6486">
        <v>1</v>
      </c>
      <c r="AE6486">
        <v>3</v>
      </c>
      <c r="AF6486">
        <v>21</v>
      </c>
      <c r="AG6486">
        <v>17</v>
      </c>
      <c r="AH6486">
        <v>2</v>
      </c>
      <c r="AI6486">
        <v>2</v>
      </c>
      <c r="AJ6486">
        <v>92282</v>
      </c>
      <c r="AK6486" t="s">
        <v>61</v>
      </c>
      <c r="AL6486" t="s">
        <v>61</v>
      </c>
      <c r="AM6486" t="s">
        <v>61</v>
      </c>
      <c r="AN6486" t="s">
        <v>61</v>
      </c>
      <c r="AO6486" t="s">
        <v>61</v>
      </c>
      <c r="AP6486">
        <v>1</v>
      </c>
      <c r="AQ6486" t="str">
        <f t="shared" si="407"/>
        <v>MATH</v>
      </c>
      <c r="AR6486" t="str">
        <f t="shared" si="407"/>
        <v>1083</v>
      </c>
      <c r="AS6486" t="str">
        <f t="shared" si="404"/>
        <v>Lenh</v>
      </c>
      <c r="AT6486" t="str">
        <f t="shared" si="405"/>
        <v>MATH1083Lenh Aiken Lap</v>
      </c>
      <c r="AU6486" t="str">
        <f t="shared" si="406"/>
        <v>MATH1083-1</v>
      </c>
      <c r="AV6486" t="s">
        <v>4883</v>
      </c>
      <c r="AW6486" t="s">
        <v>4884</v>
      </c>
      <c r="AX6486" t="s">
        <v>4885</v>
      </c>
    </row>
    <row r="6487" spans="1:50" x14ac:dyDescent="0.2">
      <c r="A6487" t="s">
        <v>1814</v>
      </c>
      <c r="B6487" t="s">
        <v>2038</v>
      </c>
      <c r="C6487">
        <v>1083</v>
      </c>
      <c r="D6487">
        <v>3</v>
      </c>
      <c r="E6487">
        <v>63</v>
      </c>
      <c r="F6487">
        <v>4.2</v>
      </c>
      <c r="G6487">
        <v>0</v>
      </c>
      <c r="H6487">
        <v>0</v>
      </c>
      <c r="I6487">
        <v>0</v>
      </c>
      <c r="J6487">
        <v>0</v>
      </c>
      <c r="K6487">
        <v>4.2</v>
      </c>
      <c r="L6487">
        <v>21</v>
      </c>
      <c r="M6487">
        <v>0</v>
      </c>
      <c r="N6487">
        <v>0</v>
      </c>
      <c r="O6487">
        <v>0</v>
      </c>
      <c r="P6487">
        <v>21</v>
      </c>
      <c r="Q6487">
        <v>25</v>
      </c>
      <c r="R6487" s="3">
        <v>0.84</v>
      </c>
      <c r="S6487">
        <v>0</v>
      </c>
      <c r="T6487">
        <v>0</v>
      </c>
      <c r="U6487" t="s">
        <v>2046</v>
      </c>
      <c r="V6487" t="s">
        <v>111</v>
      </c>
      <c r="W6487" s="4">
        <v>0.3923611111111111</v>
      </c>
      <c r="X6487" s="4">
        <v>0.44444444444444442</v>
      </c>
      <c r="Y6487" t="s">
        <v>107</v>
      </c>
      <c r="Z6487" t="s">
        <v>235</v>
      </c>
      <c r="AA6487">
        <v>37</v>
      </c>
      <c r="AB6487" t="s">
        <v>6702</v>
      </c>
      <c r="AC6487">
        <v>4</v>
      </c>
      <c r="AD6487">
        <v>1</v>
      </c>
      <c r="AE6487">
        <v>3</v>
      </c>
      <c r="AF6487">
        <v>6</v>
      </c>
      <c r="AG6487">
        <v>5</v>
      </c>
      <c r="AH6487">
        <v>1</v>
      </c>
      <c r="AI6487">
        <v>0</v>
      </c>
      <c r="AJ6487">
        <v>94718</v>
      </c>
      <c r="AK6487" t="s">
        <v>61</v>
      </c>
      <c r="AL6487" t="s">
        <v>61</v>
      </c>
      <c r="AM6487" t="s">
        <v>61</v>
      </c>
      <c r="AN6487" t="s">
        <v>61</v>
      </c>
      <c r="AO6487" t="s">
        <v>61</v>
      </c>
      <c r="AP6487">
        <v>1</v>
      </c>
      <c r="AQ6487" t="str">
        <f t="shared" si="407"/>
        <v>MATH</v>
      </c>
      <c r="AR6487" t="str">
        <f t="shared" si="407"/>
        <v>1083</v>
      </c>
      <c r="AS6487" t="str">
        <f t="shared" si="404"/>
        <v>Desa</v>
      </c>
      <c r="AT6487" t="str">
        <f t="shared" si="405"/>
        <v>MATH1083DeSalvo Maddalena Achiardi</v>
      </c>
      <c r="AU6487" t="str">
        <f t="shared" si="406"/>
        <v>MATH1083-3</v>
      </c>
      <c r="AV6487" t="s">
        <v>4865</v>
      </c>
      <c r="AW6487" t="s">
        <v>4866</v>
      </c>
      <c r="AX6487" t="s">
        <v>4867</v>
      </c>
    </row>
    <row r="6488" spans="1:50" x14ac:dyDescent="0.2">
      <c r="A6488" t="s">
        <v>1814</v>
      </c>
      <c r="B6488" t="s">
        <v>2038</v>
      </c>
      <c r="C6488">
        <v>1083</v>
      </c>
      <c r="D6488">
        <v>4</v>
      </c>
      <c r="E6488">
        <v>42</v>
      </c>
      <c r="F6488">
        <v>2.8</v>
      </c>
      <c r="G6488">
        <v>0</v>
      </c>
      <c r="H6488">
        <v>0</v>
      </c>
      <c r="I6488">
        <v>0</v>
      </c>
      <c r="J6488">
        <v>0.2</v>
      </c>
      <c r="K6488">
        <v>2.8</v>
      </c>
      <c r="L6488">
        <v>14</v>
      </c>
      <c r="M6488">
        <v>0</v>
      </c>
      <c r="N6488">
        <v>1</v>
      </c>
      <c r="O6488">
        <v>0</v>
      </c>
      <c r="P6488">
        <v>14</v>
      </c>
      <c r="Q6488">
        <v>25</v>
      </c>
      <c r="R6488" s="3">
        <v>0.56000000000000005</v>
      </c>
      <c r="S6488">
        <v>0</v>
      </c>
      <c r="T6488">
        <v>0</v>
      </c>
      <c r="U6488" t="s">
        <v>2046</v>
      </c>
      <c r="V6488" t="s">
        <v>111</v>
      </c>
      <c r="W6488" s="4">
        <v>0.4513888888888889</v>
      </c>
      <c r="X6488" s="4">
        <v>0.50347222222222221</v>
      </c>
      <c r="Y6488" t="s">
        <v>123</v>
      </c>
      <c r="Z6488">
        <v>119</v>
      </c>
      <c r="AA6488">
        <v>36</v>
      </c>
      <c r="AB6488" t="s">
        <v>6702</v>
      </c>
      <c r="AC6488">
        <v>4</v>
      </c>
      <c r="AD6488">
        <v>1</v>
      </c>
      <c r="AE6488">
        <v>3</v>
      </c>
      <c r="AF6488">
        <v>3</v>
      </c>
      <c r="AG6488">
        <v>2</v>
      </c>
      <c r="AH6488">
        <v>1</v>
      </c>
      <c r="AI6488">
        <v>0</v>
      </c>
      <c r="AJ6488">
        <v>94719</v>
      </c>
      <c r="AK6488" t="s">
        <v>61</v>
      </c>
      <c r="AL6488" t="s">
        <v>61</v>
      </c>
      <c r="AM6488" t="s">
        <v>61</v>
      </c>
      <c r="AN6488" t="s">
        <v>61</v>
      </c>
      <c r="AO6488" t="s">
        <v>61</v>
      </c>
      <c r="AP6488">
        <v>1</v>
      </c>
      <c r="AQ6488" t="str">
        <f t="shared" si="407"/>
        <v>MATH</v>
      </c>
      <c r="AR6488" t="str">
        <f t="shared" si="407"/>
        <v>1083</v>
      </c>
      <c r="AS6488" t="str">
        <f t="shared" si="404"/>
        <v>Desa</v>
      </c>
      <c r="AT6488" t="str">
        <f t="shared" si="405"/>
        <v>MATH1083DeSalvo Maddalena Achiardi</v>
      </c>
      <c r="AU6488" t="str">
        <f t="shared" si="406"/>
        <v>MATH1083-4</v>
      </c>
      <c r="AV6488" t="s">
        <v>4865</v>
      </c>
      <c r="AW6488" t="s">
        <v>4866</v>
      </c>
      <c r="AX6488" t="s">
        <v>4867</v>
      </c>
    </row>
    <row r="6489" spans="1:50" x14ac:dyDescent="0.2">
      <c r="A6489" t="s">
        <v>1814</v>
      </c>
      <c r="B6489" t="s">
        <v>2038</v>
      </c>
      <c r="C6489">
        <v>1083</v>
      </c>
      <c r="D6489" t="s">
        <v>125</v>
      </c>
      <c r="E6489">
        <v>156</v>
      </c>
      <c r="F6489">
        <v>10.4</v>
      </c>
      <c r="G6489">
        <v>0</v>
      </c>
      <c r="H6489">
        <v>0</v>
      </c>
      <c r="I6489">
        <v>0</v>
      </c>
      <c r="J6489">
        <v>0.2</v>
      </c>
      <c r="K6489">
        <v>10.4</v>
      </c>
      <c r="L6489">
        <v>52</v>
      </c>
      <c r="M6489">
        <v>0</v>
      </c>
      <c r="N6489">
        <v>1</v>
      </c>
      <c r="O6489">
        <v>0</v>
      </c>
      <c r="P6489">
        <v>52</v>
      </c>
      <c r="Q6489">
        <v>73</v>
      </c>
      <c r="R6489" s="3">
        <v>0.71230000000000004</v>
      </c>
      <c r="S6489">
        <v>0</v>
      </c>
      <c r="T6489">
        <v>0</v>
      </c>
      <c r="AQ6489" t="str">
        <f t="shared" si="407"/>
        <v>MATH</v>
      </c>
      <c r="AR6489" t="str">
        <f t="shared" si="407"/>
        <v>1083</v>
      </c>
      <c r="AS6489" t="str">
        <f t="shared" si="404"/>
        <v/>
      </c>
      <c r="AT6489" t="str">
        <f t="shared" si="405"/>
        <v>MATH1083</v>
      </c>
      <c r="AU6489" t="str">
        <f t="shared" si="406"/>
        <v>MATH1083-***** CRSE TOTAL</v>
      </c>
    </row>
    <row r="6490" spans="1:50" x14ac:dyDescent="0.2">
      <c r="A6490" t="s">
        <v>1814</v>
      </c>
      <c r="B6490" t="s">
        <v>2038</v>
      </c>
      <c r="C6490">
        <v>1085</v>
      </c>
      <c r="D6490">
        <v>1</v>
      </c>
      <c r="E6490">
        <v>33</v>
      </c>
      <c r="F6490">
        <v>2.2000000000000002</v>
      </c>
      <c r="G6490">
        <v>0</v>
      </c>
      <c r="H6490">
        <v>0</v>
      </c>
      <c r="I6490">
        <v>0</v>
      </c>
      <c r="J6490">
        <v>0</v>
      </c>
      <c r="K6490">
        <v>2.2000000000000002</v>
      </c>
      <c r="L6490">
        <v>11</v>
      </c>
      <c r="M6490">
        <v>0</v>
      </c>
      <c r="N6490">
        <v>0</v>
      </c>
      <c r="O6490">
        <v>0</v>
      </c>
      <c r="P6490">
        <v>11</v>
      </c>
      <c r="Q6490">
        <v>25</v>
      </c>
      <c r="R6490" s="3">
        <v>0.44</v>
      </c>
      <c r="S6490">
        <v>0</v>
      </c>
      <c r="T6490">
        <v>0</v>
      </c>
      <c r="U6490" t="s">
        <v>2047</v>
      </c>
      <c r="V6490" t="s">
        <v>113</v>
      </c>
      <c r="W6490" s="4">
        <v>0.51041666666666663</v>
      </c>
      <c r="X6490" s="4">
        <v>0.5625</v>
      </c>
      <c r="Y6490" t="s">
        <v>107</v>
      </c>
      <c r="Z6490" t="s">
        <v>234</v>
      </c>
      <c r="AA6490">
        <v>30</v>
      </c>
      <c r="AB6490" t="s">
        <v>6710</v>
      </c>
      <c r="AC6490">
        <v>4</v>
      </c>
      <c r="AD6490">
        <v>1</v>
      </c>
      <c r="AE6490">
        <v>3</v>
      </c>
      <c r="AF6490">
        <v>3</v>
      </c>
      <c r="AG6490">
        <v>2</v>
      </c>
      <c r="AH6490">
        <v>0</v>
      </c>
      <c r="AI6490">
        <v>1</v>
      </c>
      <c r="AJ6490">
        <v>92285</v>
      </c>
      <c r="AK6490" t="s">
        <v>61</v>
      </c>
      <c r="AL6490" t="s">
        <v>61</v>
      </c>
      <c r="AM6490" t="s">
        <v>61</v>
      </c>
      <c r="AN6490" t="s">
        <v>61</v>
      </c>
      <c r="AO6490" t="s">
        <v>61</v>
      </c>
      <c r="AP6490">
        <v>1</v>
      </c>
      <c r="AQ6490" t="str">
        <f t="shared" si="407"/>
        <v>MATH</v>
      </c>
      <c r="AR6490" t="str">
        <f t="shared" si="407"/>
        <v>1085</v>
      </c>
      <c r="AS6490" t="str">
        <f t="shared" si="404"/>
        <v>Amay</v>
      </c>
      <c r="AT6490" t="str">
        <f t="shared" si="405"/>
        <v>MATH1085Amaya Carlos Mauricio</v>
      </c>
      <c r="AU6490" t="str">
        <f t="shared" si="406"/>
        <v>MATH1085-1</v>
      </c>
      <c r="AV6490" t="s">
        <v>4879</v>
      </c>
      <c r="AW6490" t="s">
        <v>2989</v>
      </c>
      <c r="AX6490" t="s">
        <v>4004</v>
      </c>
    </row>
    <row r="6491" spans="1:50" x14ac:dyDescent="0.2">
      <c r="A6491" t="s">
        <v>1814</v>
      </c>
      <c r="B6491" t="s">
        <v>2038</v>
      </c>
      <c r="C6491">
        <v>1085</v>
      </c>
      <c r="D6491">
        <v>3</v>
      </c>
      <c r="E6491">
        <v>45</v>
      </c>
      <c r="F6491">
        <v>3</v>
      </c>
      <c r="G6491">
        <v>0</v>
      </c>
      <c r="H6491">
        <v>0</v>
      </c>
      <c r="I6491">
        <v>0</v>
      </c>
      <c r="J6491">
        <v>0</v>
      </c>
      <c r="K6491">
        <v>3</v>
      </c>
      <c r="L6491">
        <v>15</v>
      </c>
      <c r="M6491">
        <v>0</v>
      </c>
      <c r="N6491">
        <v>0</v>
      </c>
      <c r="O6491">
        <v>0</v>
      </c>
      <c r="P6491">
        <v>15</v>
      </c>
      <c r="Q6491">
        <v>25</v>
      </c>
      <c r="R6491" s="3">
        <v>0.6</v>
      </c>
      <c r="S6491">
        <v>0</v>
      </c>
      <c r="T6491">
        <v>0</v>
      </c>
      <c r="U6491" t="s">
        <v>2047</v>
      </c>
      <c r="V6491" t="s">
        <v>111</v>
      </c>
      <c r="W6491" s="4">
        <v>0.33333333333333331</v>
      </c>
      <c r="X6491" s="4">
        <v>0.38541666666666669</v>
      </c>
      <c r="Y6491" t="s">
        <v>229</v>
      </c>
      <c r="Z6491" t="s">
        <v>757</v>
      </c>
      <c r="AA6491">
        <v>47</v>
      </c>
      <c r="AB6491" t="s">
        <v>6708</v>
      </c>
      <c r="AC6491">
        <v>4</v>
      </c>
      <c r="AD6491">
        <v>1</v>
      </c>
      <c r="AE6491">
        <v>3</v>
      </c>
      <c r="AF6491">
        <v>2</v>
      </c>
      <c r="AG6491">
        <v>2</v>
      </c>
      <c r="AH6491">
        <v>0</v>
      </c>
      <c r="AI6491">
        <v>0</v>
      </c>
      <c r="AJ6491">
        <v>94722</v>
      </c>
      <c r="AK6491" t="s">
        <v>61</v>
      </c>
      <c r="AL6491" t="s">
        <v>61</v>
      </c>
      <c r="AM6491" t="s">
        <v>61</v>
      </c>
      <c r="AN6491" t="s">
        <v>61</v>
      </c>
      <c r="AO6491" t="s">
        <v>61</v>
      </c>
      <c r="AP6491">
        <v>1</v>
      </c>
      <c r="AQ6491" t="str">
        <f t="shared" si="407"/>
        <v>MATH</v>
      </c>
      <c r="AR6491" t="str">
        <f t="shared" si="407"/>
        <v>1085</v>
      </c>
      <c r="AS6491" t="str">
        <f t="shared" si="404"/>
        <v>Hu K</v>
      </c>
      <c r="AT6491" t="str">
        <f t="shared" si="405"/>
        <v xml:space="preserve">MATH1085Hu Kai </v>
      </c>
      <c r="AU6491" t="str">
        <f t="shared" si="406"/>
        <v>MATH1085-3</v>
      </c>
      <c r="AV6491" t="s">
        <v>3655</v>
      </c>
      <c r="AW6491" t="s">
        <v>4102</v>
      </c>
    </row>
    <row r="6492" spans="1:50" x14ac:dyDescent="0.2">
      <c r="A6492" t="s">
        <v>1814</v>
      </c>
      <c r="B6492" t="s">
        <v>2038</v>
      </c>
      <c r="C6492">
        <v>1085</v>
      </c>
      <c r="D6492">
        <v>4</v>
      </c>
      <c r="E6492">
        <v>75</v>
      </c>
      <c r="F6492">
        <v>5</v>
      </c>
      <c r="G6492">
        <v>0</v>
      </c>
      <c r="H6492">
        <v>0</v>
      </c>
      <c r="I6492">
        <v>0</v>
      </c>
      <c r="J6492">
        <v>0</v>
      </c>
      <c r="K6492">
        <v>5</v>
      </c>
      <c r="L6492">
        <v>25</v>
      </c>
      <c r="M6492">
        <v>0</v>
      </c>
      <c r="N6492">
        <v>0</v>
      </c>
      <c r="O6492">
        <v>0</v>
      </c>
      <c r="P6492">
        <v>25</v>
      </c>
      <c r="Q6492">
        <v>25</v>
      </c>
      <c r="R6492" s="3">
        <v>1</v>
      </c>
      <c r="S6492">
        <v>0</v>
      </c>
      <c r="T6492">
        <v>0</v>
      </c>
      <c r="U6492" t="s">
        <v>2047</v>
      </c>
      <c r="V6492" t="s">
        <v>111</v>
      </c>
      <c r="W6492" s="4">
        <v>0.3923611111111111</v>
      </c>
      <c r="X6492" s="4">
        <v>0.44444444444444442</v>
      </c>
      <c r="Y6492" t="s">
        <v>229</v>
      </c>
      <c r="Z6492" t="s">
        <v>757</v>
      </c>
      <c r="AA6492">
        <v>47</v>
      </c>
      <c r="AB6492" t="s">
        <v>6715</v>
      </c>
      <c r="AC6492">
        <v>4</v>
      </c>
      <c r="AD6492">
        <v>1</v>
      </c>
      <c r="AE6492">
        <v>3</v>
      </c>
      <c r="AF6492">
        <v>4</v>
      </c>
      <c r="AG6492">
        <v>4</v>
      </c>
      <c r="AH6492">
        <v>0</v>
      </c>
      <c r="AI6492">
        <v>0</v>
      </c>
      <c r="AJ6492">
        <v>94723</v>
      </c>
      <c r="AK6492" t="s">
        <v>61</v>
      </c>
      <c r="AL6492" t="s">
        <v>61</v>
      </c>
      <c r="AM6492" t="s">
        <v>61</v>
      </c>
      <c r="AN6492" t="s">
        <v>61</v>
      </c>
      <c r="AO6492" t="s">
        <v>61</v>
      </c>
      <c r="AP6492">
        <v>1</v>
      </c>
      <c r="AQ6492" t="str">
        <f t="shared" si="407"/>
        <v>MATH</v>
      </c>
      <c r="AR6492" t="str">
        <f t="shared" si="407"/>
        <v>1085</v>
      </c>
      <c r="AS6492" t="str">
        <f t="shared" si="404"/>
        <v>Hung</v>
      </c>
      <c r="AT6492" t="str">
        <f t="shared" si="405"/>
        <v xml:space="preserve">MATH1085Hung Sheng-hui </v>
      </c>
      <c r="AU6492" t="str">
        <f t="shared" si="406"/>
        <v>MATH1085-4</v>
      </c>
      <c r="AV6492" t="s">
        <v>3508</v>
      </c>
      <c r="AW6492" t="s">
        <v>4886</v>
      </c>
    </row>
    <row r="6493" spans="1:50" x14ac:dyDescent="0.2">
      <c r="A6493" t="s">
        <v>1814</v>
      </c>
      <c r="B6493" t="s">
        <v>2038</v>
      </c>
      <c r="C6493">
        <v>1085</v>
      </c>
      <c r="D6493" t="s">
        <v>125</v>
      </c>
      <c r="E6493">
        <v>153</v>
      </c>
      <c r="F6493">
        <v>10.199999999999999</v>
      </c>
      <c r="G6493">
        <v>0</v>
      </c>
      <c r="H6493">
        <v>0</v>
      </c>
      <c r="I6493">
        <v>0</v>
      </c>
      <c r="J6493">
        <v>0</v>
      </c>
      <c r="K6493">
        <v>10.199999999999999</v>
      </c>
      <c r="L6493">
        <v>51</v>
      </c>
      <c r="M6493">
        <v>0</v>
      </c>
      <c r="N6493">
        <v>0</v>
      </c>
      <c r="O6493">
        <v>0</v>
      </c>
      <c r="P6493">
        <v>51</v>
      </c>
      <c r="Q6493">
        <v>75</v>
      </c>
      <c r="R6493" s="3">
        <v>0.68</v>
      </c>
      <c r="S6493">
        <v>0</v>
      </c>
      <c r="T6493">
        <v>0</v>
      </c>
      <c r="AQ6493" t="str">
        <f t="shared" si="407"/>
        <v>MATH</v>
      </c>
      <c r="AR6493" t="str">
        <f t="shared" si="407"/>
        <v>1085</v>
      </c>
      <c r="AS6493" t="str">
        <f t="shared" si="404"/>
        <v/>
      </c>
      <c r="AT6493" t="str">
        <f t="shared" si="405"/>
        <v>MATH1085</v>
      </c>
      <c r="AU6493" t="str">
        <f t="shared" si="406"/>
        <v>MATH1085-***** CRSE TOTAL</v>
      </c>
    </row>
    <row r="6494" spans="1:50" x14ac:dyDescent="0.2">
      <c r="A6494" t="s">
        <v>1814</v>
      </c>
      <c r="B6494" t="s">
        <v>2038</v>
      </c>
      <c r="C6494">
        <v>1090</v>
      </c>
      <c r="D6494">
        <v>1</v>
      </c>
      <c r="E6494">
        <v>72</v>
      </c>
      <c r="F6494">
        <v>4.8</v>
      </c>
      <c r="G6494">
        <v>0</v>
      </c>
      <c r="H6494">
        <v>0</v>
      </c>
      <c r="I6494">
        <v>0</v>
      </c>
      <c r="J6494">
        <v>0.2</v>
      </c>
      <c r="K6494">
        <v>4.8</v>
      </c>
      <c r="L6494">
        <v>24</v>
      </c>
      <c r="M6494">
        <v>0</v>
      </c>
      <c r="N6494">
        <v>1</v>
      </c>
      <c r="O6494">
        <v>1</v>
      </c>
      <c r="P6494">
        <v>25</v>
      </c>
      <c r="Q6494">
        <v>25</v>
      </c>
      <c r="R6494" s="3">
        <v>0.96</v>
      </c>
      <c r="S6494">
        <v>0</v>
      </c>
      <c r="T6494">
        <v>3</v>
      </c>
      <c r="U6494" t="s">
        <v>2048</v>
      </c>
      <c r="V6494" t="s">
        <v>113</v>
      </c>
      <c r="W6494" s="4">
        <v>0.51041666666666663</v>
      </c>
      <c r="X6494" s="4">
        <v>0.5625</v>
      </c>
      <c r="Y6494" t="s">
        <v>107</v>
      </c>
      <c r="Z6494" t="s">
        <v>243</v>
      </c>
      <c r="AA6494">
        <v>31</v>
      </c>
      <c r="AB6494" t="s">
        <v>6716</v>
      </c>
      <c r="AC6494">
        <v>4</v>
      </c>
      <c r="AD6494">
        <v>1</v>
      </c>
      <c r="AE6494">
        <v>3</v>
      </c>
      <c r="AF6494">
        <v>4</v>
      </c>
      <c r="AG6494">
        <v>3</v>
      </c>
      <c r="AH6494">
        <v>0</v>
      </c>
      <c r="AI6494">
        <v>1</v>
      </c>
      <c r="AJ6494">
        <v>92287</v>
      </c>
      <c r="AK6494" t="s">
        <v>852</v>
      </c>
      <c r="AL6494" t="s">
        <v>61</v>
      </c>
      <c r="AM6494" t="s">
        <v>61</v>
      </c>
      <c r="AN6494" t="s">
        <v>61</v>
      </c>
      <c r="AO6494" t="s">
        <v>61</v>
      </c>
      <c r="AP6494">
        <v>1</v>
      </c>
      <c r="AQ6494" t="str">
        <f t="shared" si="407"/>
        <v>MATH</v>
      </c>
      <c r="AR6494" t="str">
        <f t="shared" si="407"/>
        <v>1090</v>
      </c>
      <c r="AS6494" t="str">
        <f t="shared" si="404"/>
        <v>Mkrt</v>
      </c>
      <c r="AT6494" t="str">
        <f t="shared" si="405"/>
        <v xml:space="preserve">MATH1090Mkrtchian Sourik </v>
      </c>
      <c r="AU6494" t="str">
        <f t="shared" si="406"/>
        <v>MATH1090-1</v>
      </c>
      <c r="AV6494" t="s">
        <v>4887</v>
      </c>
      <c r="AW6494" t="s">
        <v>4888</v>
      </c>
    </row>
    <row r="6495" spans="1:50" x14ac:dyDescent="0.2">
      <c r="A6495" t="s">
        <v>1814</v>
      </c>
      <c r="B6495" t="s">
        <v>2038</v>
      </c>
      <c r="C6495">
        <v>1090</v>
      </c>
      <c r="D6495">
        <v>2</v>
      </c>
      <c r="E6495">
        <v>99</v>
      </c>
      <c r="F6495">
        <v>6.6</v>
      </c>
      <c r="G6495">
        <v>0</v>
      </c>
      <c r="H6495">
        <v>0</v>
      </c>
      <c r="I6495">
        <v>0</v>
      </c>
      <c r="J6495">
        <v>0</v>
      </c>
      <c r="K6495">
        <v>6.6</v>
      </c>
      <c r="L6495">
        <v>33</v>
      </c>
      <c r="M6495">
        <v>0</v>
      </c>
      <c r="N6495">
        <v>0</v>
      </c>
      <c r="O6495">
        <v>0</v>
      </c>
      <c r="P6495">
        <v>33</v>
      </c>
      <c r="Q6495">
        <v>25</v>
      </c>
      <c r="R6495" s="3">
        <v>1.32</v>
      </c>
      <c r="S6495">
        <v>0</v>
      </c>
      <c r="T6495">
        <v>0</v>
      </c>
      <c r="U6495" t="s">
        <v>2048</v>
      </c>
      <c r="V6495" t="s">
        <v>113</v>
      </c>
      <c r="W6495" s="4">
        <v>0.56944444444444442</v>
      </c>
      <c r="X6495" s="4">
        <v>0.62152777777777779</v>
      </c>
      <c r="Y6495" t="s">
        <v>107</v>
      </c>
      <c r="Z6495" t="s">
        <v>112</v>
      </c>
      <c r="AA6495">
        <v>35</v>
      </c>
      <c r="AB6495" t="s">
        <v>6717</v>
      </c>
      <c r="AC6495">
        <v>4</v>
      </c>
      <c r="AD6495">
        <v>1</v>
      </c>
      <c r="AE6495">
        <v>3</v>
      </c>
      <c r="AF6495">
        <v>9</v>
      </c>
      <c r="AG6495">
        <v>8</v>
      </c>
      <c r="AH6495">
        <v>1</v>
      </c>
      <c r="AI6495">
        <v>0</v>
      </c>
      <c r="AJ6495">
        <v>92288</v>
      </c>
      <c r="AK6495" t="s">
        <v>852</v>
      </c>
      <c r="AL6495" t="s">
        <v>61</v>
      </c>
      <c r="AM6495" t="s">
        <v>61</v>
      </c>
      <c r="AN6495" t="s">
        <v>61</v>
      </c>
      <c r="AO6495" t="s">
        <v>61</v>
      </c>
      <c r="AP6495">
        <v>1</v>
      </c>
      <c r="AQ6495" t="str">
        <f t="shared" si="407"/>
        <v>MATH</v>
      </c>
      <c r="AR6495" t="str">
        <f t="shared" si="407"/>
        <v>1090</v>
      </c>
      <c r="AS6495" t="str">
        <f t="shared" si="404"/>
        <v xml:space="preserve">Yip </v>
      </c>
      <c r="AT6495" t="str">
        <f t="shared" si="405"/>
        <v>MATH1090Yip Eric Andrew</v>
      </c>
      <c r="AU6495" t="str">
        <f t="shared" si="406"/>
        <v>MATH1090-2</v>
      </c>
      <c r="AV6495" t="s">
        <v>4889</v>
      </c>
      <c r="AW6495" t="s">
        <v>3484</v>
      </c>
      <c r="AX6495" t="s">
        <v>2676</v>
      </c>
    </row>
    <row r="6496" spans="1:50" x14ac:dyDescent="0.2">
      <c r="A6496" t="s">
        <v>1814</v>
      </c>
      <c r="B6496" t="s">
        <v>2038</v>
      </c>
      <c r="C6496">
        <v>1090</v>
      </c>
      <c r="D6496">
        <v>3</v>
      </c>
      <c r="E6496">
        <v>48</v>
      </c>
      <c r="F6496">
        <v>3.2</v>
      </c>
      <c r="G6496">
        <v>0</v>
      </c>
      <c r="H6496">
        <v>0</v>
      </c>
      <c r="I6496">
        <v>0.2</v>
      </c>
      <c r="J6496">
        <v>0</v>
      </c>
      <c r="K6496">
        <v>3.2</v>
      </c>
      <c r="L6496">
        <v>16</v>
      </c>
      <c r="M6496">
        <v>1</v>
      </c>
      <c r="N6496">
        <v>0</v>
      </c>
      <c r="O6496">
        <v>0</v>
      </c>
      <c r="P6496">
        <v>16</v>
      </c>
      <c r="Q6496">
        <v>25</v>
      </c>
      <c r="R6496" s="3">
        <v>0.64</v>
      </c>
      <c r="S6496">
        <v>0</v>
      </c>
      <c r="T6496">
        <v>0</v>
      </c>
      <c r="U6496" t="s">
        <v>2048</v>
      </c>
      <c r="V6496" t="s">
        <v>113</v>
      </c>
      <c r="W6496" s="4">
        <v>0.75</v>
      </c>
      <c r="X6496" s="4">
        <v>0.80208333333333337</v>
      </c>
      <c r="Y6496" t="s">
        <v>123</v>
      </c>
      <c r="Z6496">
        <v>119</v>
      </c>
      <c r="AA6496">
        <v>36</v>
      </c>
      <c r="AB6496" t="s">
        <v>6705</v>
      </c>
      <c r="AC6496">
        <v>4</v>
      </c>
      <c r="AD6496">
        <v>1</v>
      </c>
      <c r="AE6496">
        <v>3</v>
      </c>
      <c r="AF6496">
        <v>6</v>
      </c>
      <c r="AG6496">
        <v>2</v>
      </c>
      <c r="AH6496">
        <v>3</v>
      </c>
      <c r="AI6496">
        <v>1</v>
      </c>
      <c r="AJ6496">
        <v>92289</v>
      </c>
      <c r="AK6496" t="s">
        <v>852</v>
      </c>
      <c r="AL6496" t="s">
        <v>61</v>
      </c>
      <c r="AM6496" t="s">
        <v>61</v>
      </c>
      <c r="AN6496" t="s">
        <v>61</v>
      </c>
      <c r="AO6496" t="s">
        <v>61</v>
      </c>
      <c r="AP6496">
        <v>1</v>
      </c>
      <c r="AQ6496" t="str">
        <f t="shared" si="407"/>
        <v>MATH</v>
      </c>
      <c r="AR6496" t="str">
        <f t="shared" si="407"/>
        <v>1090</v>
      </c>
      <c r="AS6496" t="str">
        <f t="shared" si="404"/>
        <v>Rami</v>
      </c>
      <c r="AT6496" t="str">
        <f t="shared" si="405"/>
        <v>MATH1090Ramirez Ciro Alfonso</v>
      </c>
      <c r="AU6496" t="str">
        <f t="shared" si="406"/>
        <v>MATH1090-3</v>
      </c>
      <c r="AV6496" t="s">
        <v>2639</v>
      </c>
      <c r="AW6496" t="s">
        <v>4873</v>
      </c>
      <c r="AX6496" t="s">
        <v>3991</v>
      </c>
    </row>
    <row r="6497" spans="1:50" x14ac:dyDescent="0.2">
      <c r="A6497" t="s">
        <v>1814</v>
      </c>
      <c r="B6497" t="s">
        <v>2038</v>
      </c>
      <c r="C6497">
        <v>1090</v>
      </c>
      <c r="D6497">
        <v>5</v>
      </c>
      <c r="E6497">
        <v>66</v>
      </c>
      <c r="F6497">
        <v>4.4000000000000004</v>
      </c>
      <c r="G6497">
        <v>0</v>
      </c>
      <c r="H6497">
        <v>0</v>
      </c>
      <c r="I6497">
        <v>0</v>
      </c>
      <c r="J6497">
        <v>0.6</v>
      </c>
      <c r="K6497">
        <v>4.4000000000000004</v>
      </c>
      <c r="L6497">
        <v>22</v>
      </c>
      <c r="M6497">
        <v>0</v>
      </c>
      <c r="N6497">
        <v>3</v>
      </c>
      <c r="O6497">
        <v>0</v>
      </c>
      <c r="P6497">
        <v>22</v>
      </c>
      <c r="Q6497">
        <v>25</v>
      </c>
      <c r="R6497" s="3">
        <v>0.88</v>
      </c>
      <c r="S6497">
        <v>0</v>
      </c>
      <c r="T6497">
        <v>0</v>
      </c>
      <c r="U6497" t="s">
        <v>2048</v>
      </c>
      <c r="V6497" t="s">
        <v>113</v>
      </c>
      <c r="W6497" s="4">
        <v>0.80902777777777779</v>
      </c>
      <c r="X6497" s="4">
        <v>0.86111111111111116</v>
      </c>
      <c r="Y6497" t="s">
        <v>123</v>
      </c>
      <c r="Z6497">
        <v>119</v>
      </c>
      <c r="AA6497">
        <v>36</v>
      </c>
      <c r="AB6497" t="s">
        <v>6705</v>
      </c>
      <c r="AC6497">
        <v>4</v>
      </c>
      <c r="AD6497">
        <v>1</v>
      </c>
      <c r="AE6497">
        <v>3</v>
      </c>
      <c r="AF6497">
        <v>3</v>
      </c>
      <c r="AG6497">
        <v>2</v>
      </c>
      <c r="AH6497">
        <v>1</v>
      </c>
      <c r="AI6497">
        <v>0</v>
      </c>
      <c r="AJ6497">
        <v>92291</v>
      </c>
      <c r="AK6497" t="s">
        <v>852</v>
      </c>
      <c r="AL6497" t="s">
        <v>61</v>
      </c>
      <c r="AM6497" t="s">
        <v>61</v>
      </c>
      <c r="AN6497" t="s">
        <v>61</v>
      </c>
      <c r="AO6497" t="s">
        <v>61</v>
      </c>
      <c r="AP6497">
        <v>1</v>
      </c>
      <c r="AQ6497" t="str">
        <f t="shared" si="407"/>
        <v>MATH</v>
      </c>
      <c r="AR6497" t="str">
        <f t="shared" si="407"/>
        <v>1090</v>
      </c>
      <c r="AS6497" t="str">
        <f t="shared" si="404"/>
        <v>Rami</v>
      </c>
      <c r="AT6497" t="str">
        <f t="shared" si="405"/>
        <v>MATH1090Ramirez Ciro Alfonso</v>
      </c>
      <c r="AU6497" t="str">
        <f t="shared" si="406"/>
        <v>MATH1090-5</v>
      </c>
      <c r="AV6497" t="s">
        <v>2639</v>
      </c>
      <c r="AW6497" t="s">
        <v>4873</v>
      </c>
      <c r="AX6497" t="s">
        <v>3991</v>
      </c>
    </row>
    <row r="6498" spans="1:50" x14ac:dyDescent="0.2">
      <c r="A6498" t="s">
        <v>1814</v>
      </c>
      <c r="B6498" t="s">
        <v>2038</v>
      </c>
      <c r="C6498">
        <v>1090</v>
      </c>
      <c r="D6498">
        <v>6</v>
      </c>
      <c r="E6498">
        <v>81</v>
      </c>
      <c r="F6498">
        <v>5.4</v>
      </c>
      <c r="G6498">
        <v>0</v>
      </c>
      <c r="H6498">
        <v>0</v>
      </c>
      <c r="I6498">
        <v>0</v>
      </c>
      <c r="J6498">
        <v>0</v>
      </c>
      <c r="K6498">
        <v>5.4</v>
      </c>
      <c r="L6498">
        <v>27</v>
      </c>
      <c r="M6498">
        <v>0</v>
      </c>
      <c r="N6498">
        <v>0</v>
      </c>
      <c r="O6498">
        <v>0</v>
      </c>
      <c r="P6498">
        <v>27</v>
      </c>
      <c r="Q6498">
        <v>25</v>
      </c>
      <c r="R6498" s="3">
        <v>1.08</v>
      </c>
      <c r="S6498">
        <v>0</v>
      </c>
      <c r="T6498">
        <v>0</v>
      </c>
      <c r="U6498" t="s">
        <v>2048</v>
      </c>
      <c r="V6498" t="s">
        <v>106</v>
      </c>
      <c r="W6498" s="4">
        <v>0.33333333333333331</v>
      </c>
      <c r="X6498" s="4">
        <v>0.36805555555555558</v>
      </c>
      <c r="Y6498" t="s">
        <v>229</v>
      </c>
      <c r="Z6498" t="s">
        <v>376</v>
      </c>
      <c r="AA6498">
        <v>33</v>
      </c>
      <c r="AB6498" t="s">
        <v>6717</v>
      </c>
      <c r="AC6498">
        <v>4</v>
      </c>
      <c r="AD6498">
        <v>1</v>
      </c>
      <c r="AE6498">
        <v>3</v>
      </c>
      <c r="AF6498">
        <v>8</v>
      </c>
      <c r="AG6498">
        <v>7</v>
      </c>
      <c r="AH6498">
        <v>1</v>
      </c>
      <c r="AI6498">
        <v>0</v>
      </c>
      <c r="AJ6498">
        <v>92292</v>
      </c>
      <c r="AK6498" t="s">
        <v>852</v>
      </c>
      <c r="AL6498" t="s">
        <v>61</v>
      </c>
      <c r="AM6498" t="s">
        <v>61</v>
      </c>
      <c r="AN6498" t="s">
        <v>61</v>
      </c>
      <c r="AO6498" t="s">
        <v>61</v>
      </c>
      <c r="AP6498">
        <v>1</v>
      </c>
      <c r="AQ6498" t="str">
        <f t="shared" si="407"/>
        <v>MATH</v>
      </c>
      <c r="AR6498" t="str">
        <f t="shared" si="407"/>
        <v>1090</v>
      </c>
      <c r="AS6498" t="str">
        <f t="shared" si="404"/>
        <v xml:space="preserve">Yip </v>
      </c>
      <c r="AT6498" t="str">
        <f t="shared" si="405"/>
        <v>MATH1090Yip Eric Andrew</v>
      </c>
      <c r="AU6498" t="str">
        <f t="shared" si="406"/>
        <v>MATH1090-6</v>
      </c>
      <c r="AV6498" t="s">
        <v>4889</v>
      </c>
      <c r="AW6498" t="s">
        <v>3484</v>
      </c>
      <c r="AX6498" t="s">
        <v>2676</v>
      </c>
    </row>
    <row r="6499" spans="1:50" x14ac:dyDescent="0.2">
      <c r="A6499" t="s">
        <v>1814</v>
      </c>
      <c r="B6499" t="s">
        <v>2038</v>
      </c>
      <c r="C6499">
        <v>1090</v>
      </c>
      <c r="D6499">
        <v>7</v>
      </c>
      <c r="E6499">
        <v>75</v>
      </c>
      <c r="F6499">
        <v>5</v>
      </c>
      <c r="G6499">
        <v>0</v>
      </c>
      <c r="H6499">
        <v>0</v>
      </c>
      <c r="I6499">
        <v>0</v>
      </c>
      <c r="J6499">
        <v>0</v>
      </c>
      <c r="K6499">
        <v>5</v>
      </c>
      <c r="L6499">
        <v>25</v>
      </c>
      <c r="M6499">
        <v>0</v>
      </c>
      <c r="N6499">
        <v>0</v>
      </c>
      <c r="O6499">
        <v>0</v>
      </c>
      <c r="P6499">
        <v>25</v>
      </c>
      <c r="Q6499">
        <v>25</v>
      </c>
      <c r="R6499" s="3">
        <v>1</v>
      </c>
      <c r="S6499">
        <v>0</v>
      </c>
      <c r="T6499">
        <v>0</v>
      </c>
      <c r="U6499" t="s">
        <v>2048</v>
      </c>
      <c r="V6499" t="s">
        <v>106</v>
      </c>
      <c r="W6499" s="4">
        <v>0.375</v>
      </c>
      <c r="X6499" s="4">
        <v>0.40972222222222227</v>
      </c>
      <c r="Y6499" t="s">
        <v>232</v>
      </c>
      <c r="Z6499" t="s">
        <v>404</v>
      </c>
      <c r="AA6499">
        <v>36</v>
      </c>
      <c r="AB6499" t="s">
        <v>6717</v>
      </c>
      <c r="AC6499">
        <v>4</v>
      </c>
      <c r="AD6499">
        <v>1</v>
      </c>
      <c r="AE6499">
        <v>3</v>
      </c>
      <c r="AF6499">
        <v>2</v>
      </c>
      <c r="AG6499">
        <v>2</v>
      </c>
      <c r="AH6499">
        <v>0</v>
      </c>
      <c r="AI6499">
        <v>0</v>
      </c>
      <c r="AJ6499">
        <v>92293</v>
      </c>
      <c r="AK6499" t="s">
        <v>852</v>
      </c>
      <c r="AL6499" t="s">
        <v>61</v>
      </c>
      <c r="AM6499" t="s">
        <v>61</v>
      </c>
      <c r="AN6499" t="s">
        <v>61</v>
      </c>
      <c r="AO6499" t="s">
        <v>61</v>
      </c>
      <c r="AP6499">
        <v>1</v>
      </c>
      <c r="AQ6499" t="str">
        <f t="shared" si="407"/>
        <v>MATH</v>
      </c>
      <c r="AR6499" t="str">
        <f t="shared" si="407"/>
        <v>1090</v>
      </c>
      <c r="AS6499" t="str">
        <f t="shared" si="404"/>
        <v xml:space="preserve">Yip </v>
      </c>
      <c r="AT6499" t="str">
        <f t="shared" si="405"/>
        <v>MATH1090Yip Eric Andrew</v>
      </c>
      <c r="AU6499" t="str">
        <f t="shared" si="406"/>
        <v>MATH1090-7</v>
      </c>
      <c r="AV6499" t="s">
        <v>4889</v>
      </c>
      <c r="AW6499" t="s">
        <v>3484</v>
      </c>
      <c r="AX6499" t="s">
        <v>2676</v>
      </c>
    </row>
    <row r="6500" spans="1:50" x14ac:dyDescent="0.2">
      <c r="A6500" t="s">
        <v>1814</v>
      </c>
      <c r="B6500" t="s">
        <v>2038</v>
      </c>
      <c r="C6500">
        <v>1090</v>
      </c>
      <c r="D6500">
        <v>8</v>
      </c>
      <c r="E6500">
        <v>75</v>
      </c>
      <c r="F6500">
        <v>5</v>
      </c>
      <c r="G6500">
        <v>0</v>
      </c>
      <c r="H6500">
        <v>0</v>
      </c>
      <c r="I6500">
        <v>0</v>
      </c>
      <c r="J6500">
        <v>0</v>
      </c>
      <c r="K6500">
        <v>5</v>
      </c>
      <c r="L6500">
        <v>25</v>
      </c>
      <c r="M6500">
        <v>0</v>
      </c>
      <c r="N6500">
        <v>0</v>
      </c>
      <c r="O6500">
        <v>0</v>
      </c>
      <c r="P6500">
        <v>25</v>
      </c>
      <c r="Q6500">
        <v>25</v>
      </c>
      <c r="R6500" s="3">
        <v>1</v>
      </c>
      <c r="S6500">
        <v>0</v>
      </c>
      <c r="T6500">
        <v>0</v>
      </c>
      <c r="U6500" t="s">
        <v>2048</v>
      </c>
      <c r="V6500" t="s">
        <v>106</v>
      </c>
      <c r="W6500" s="4">
        <v>0.375</v>
      </c>
      <c r="X6500" s="4">
        <v>0.40972222222222227</v>
      </c>
      <c r="Y6500" t="s">
        <v>229</v>
      </c>
      <c r="Z6500" t="s">
        <v>388</v>
      </c>
      <c r="AA6500">
        <v>35</v>
      </c>
      <c r="AB6500" t="s">
        <v>6705</v>
      </c>
      <c r="AC6500">
        <v>4</v>
      </c>
      <c r="AD6500">
        <v>1</v>
      </c>
      <c r="AE6500">
        <v>3</v>
      </c>
      <c r="AF6500">
        <v>4</v>
      </c>
      <c r="AG6500">
        <v>3</v>
      </c>
      <c r="AH6500">
        <v>1</v>
      </c>
      <c r="AI6500">
        <v>0</v>
      </c>
      <c r="AJ6500">
        <v>92294</v>
      </c>
      <c r="AK6500" t="s">
        <v>852</v>
      </c>
      <c r="AL6500" t="s">
        <v>61</v>
      </c>
      <c r="AM6500" t="s">
        <v>61</v>
      </c>
      <c r="AN6500" t="s">
        <v>61</v>
      </c>
      <c r="AO6500" t="s">
        <v>61</v>
      </c>
      <c r="AP6500">
        <v>1</v>
      </c>
      <c r="AQ6500" t="str">
        <f t="shared" si="407"/>
        <v>MATH</v>
      </c>
      <c r="AR6500" t="str">
        <f t="shared" si="407"/>
        <v>1090</v>
      </c>
      <c r="AS6500" t="str">
        <f t="shared" si="404"/>
        <v>Rami</v>
      </c>
      <c r="AT6500" t="str">
        <f t="shared" si="405"/>
        <v>MATH1090Ramirez Ciro Alfonso</v>
      </c>
      <c r="AU6500" t="str">
        <f t="shared" si="406"/>
        <v>MATH1090-8</v>
      </c>
      <c r="AV6500" t="s">
        <v>2639</v>
      </c>
      <c r="AW6500" t="s">
        <v>4873</v>
      </c>
      <c r="AX6500" t="s">
        <v>3991</v>
      </c>
    </row>
    <row r="6501" spans="1:50" x14ac:dyDescent="0.2">
      <c r="A6501" t="s">
        <v>1814</v>
      </c>
      <c r="B6501" t="s">
        <v>2038</v>
      </c>
      <c r="C6501">
        <v>1090</v>
      </c>
      <c r="D6501">
        <v>10</v>
      </c>
      <c r="E6501">
        <v>87</v>
      </c>
      <c r="F6501">
        <v>5.8</v>
      </c>
      <c r="G6501">
        <v>0</v>
      </c>
      <c r="H6501">
        <v>0</v>
      </c>
      <c r="I6501">
        <v>0</v>
      </c>
      <c r="J6501">
        <v>0</v>
      </c>
      <c r="K6501">
        <v>5.8</v>
      </c>
      <c r="L6501">
        <v>29</v>
      </c>
      <c r="M6501">
        <v>0</v>
      </c>
      <c r="N6501">
        <v>0</v>
      </c>
      <c r="O6501">
        <v>0</v>
      </c>
      <c r="P6501">
        <v>29</v>
      </c>
      <c r="Q6501">
        <v>25</v>
      </c>
      <c r="R6501" s="3">
        <v>1.1599999999999999</v>
      </c>
      <c r="S6501">
        <v>0</v>
      </c>
      <c r="T6501">
        <v>0</v>
      </c>
      <c r="U6501" t="s">
        <v>2048</v>
      </c>
      <c r="V6501" t="s">
        <v>106</v>
      </c>
      <c r="W6501" s="4">
        <v>0.41666666666666669</v>
      </c>
      <c r="X6501" s="4">
        <v>0.4513888888888889</v>
      </c>
      <c r="Y6501" t="s">
        <v>229</v>
      </c>
      <c r="Z6501" t="s">
        <v>770</v>
      </c>
      <c r="AA6501">
        <v>28</v>
      </c>
      <c r="AB6501" t="s">
        <v>6717</v>
      </c>
      <c r="AC6501">
        <v>4</v>
      </c>
      <c r="AD6501">
        <v>1</v>
      </c>
      <c r="AE6501">
        <v>3</v>
      </c>
      <c r="AF6501">
        <v>3</v>
      </c>
      <c r="AG6501">
        <v>3</v>
      </c>
      <c r="AH6501">
        <v>0</v>
      </c>
      <c r="AI6501">
        <v>0</v>
      </c>
      <c r="AJ6501">
        <v>92296</v>
      </c>
      <c r="AK6501" t="s">
        <v>852</v>
      </c>
      <c r="AL6501" t="s">
        <v>61</v>
      </c>
      <c r="AM6501" t="s">
        <v>61</v>
      </c>
      <c r="AN6501" t="s">
        <v>61</v>
      </c>
      <c r="AO6501" t="s">
        <v>61</v>
      </c>
      <c r="AP6501">
        <v>1</v>
      </c>
      <c r="AQ6501" t="str">
        <f t="shared" si="407"/>
        <v>MATH</v>
      </c>
      <c r="AR6501" t="str">
        <f t="shared" si="407"/>
        <v>1090</v>
      </c>
      <c r="AS6501" t="str">
        <f t="shared" si="404"/>
        <v xml:space="preserve">Yip </v>
      </c>
      <c r="AT6501" t="str">
        <f t="shared" si="405"/>
        <v>MATH1090Yip Eric Andrew</v>
      </c>
      <c r="AU6501" t="str">
        <f t="shared" si="406"/>
        <v>MATH1090-10</v>
      </c>
      <c r="AV6501" t="s">
        <v>4889</v>
      </c>
      <c r="AW6501" t="s">
        <v>3484</v>
      </c>
      <c r="AX6501" t="s">
        <v>2676</v>
      </c>
    </row>
    <row r="6502" spans="1:50" x14ac:dyDescent="0.2">
      <c r="A6502" t="s">
        <v>1814</v>
      </c>
      <c r="B6502" t="s">
        <v>2038</v>
      </c>
      <c r="C6502">
        <v>1090</v>
      </c>
      <c r="D6502">
        <v>11</v>
      </c>
      <c r="E6502">
        <v>78</v>
      </c>
      <c r="F6502">
        <v>5.2</v>
      </c>
      <c r="G6502">
        <v>0</v>
      </c>
      <c r="H6502">
        <v>0</v>
      </c>
      <c r="I6502">
        <v>0</v>
      </c>
      <c r="J6502">
        <v>0</v>
      </c>
      <c r="K6502">
        <v>5.2</v>
      </c>
      <c r="L6502">
        <v>26</v>
      </c>
      <c r="M6502">
        <v>0</v>
      </c>
      <c r="N6502">
        <v>0</v>
      </c>
      <c r="O6502">
        <v>0</v>
      </c>
      <c r="P6502">
        <v>26</v>
      </c>
      <c r="Q6502">
        <v>25</v>
      </c>
      <c r="R6502" s="3">
        <v>1.04</v>
      </c>
      <c r="S6502">
        <v>0</v>
      </c>
      <c r="T6502">
        <v>0</v>
      </c>
      <c r="U6502" t="s">
        <v>2048</v>
      </c>
      <c r="V6502" t="s">
        <v>106</v>
      </c>
      <c r="W6502" s="4">
        <v>0.45833333333333331</v>
      </c>
      <c r="X6502" s="4">
        <v>0.49305555555555558</v>
      </c>
      <c r="Y6502" t="s">
        <v>229</v>
      </c>
      <c r="Z6502" t="s">
        <v>384</v>
      </c>
      <c r="AA6502">
        <v>30</v>
      </c>
      <c r="AB6502" t="s">
        <v>6696</v>
      </c>
      <c r="AC6502">
        <v>4</v>
      </c>
      <c r="AD6502">
        <v>1</v>
      </c>
      <c r="AE6502">
        <v>3</v>
      </c>
      <c r="AF6502">
        <v>1</v>
      </c>
      <c r="AG6502">
        <v>1</v>
      </c>
      <c r="AH6502">
        <v>0</v>
      </c>
      <c r="AI6502">
        <v>0</v>
      </c>
      <c r="AJ6502">
        <v>92297</v>
      </c>
      <c r="AK6502" t="s">
        <v>852</v>
      </c>
      <c r="AL6502" t="s">
        <v>61</v>
      </c>
      <c r="AM6502" t="s">
        <v>61</v>
      </c>
      <c r="AN6502" t="s">
        <v>61</v>
      </c>
      <c r="AO6502" t="s">
        <v>61</v>
      </c>
      <c r="AP6502">
        <v>1</v>
      </c>
      <c r="AQ6502" t="str">
        <f t="shared" si="407"/>
        <v>MATH</v>
      </c>
      <c r="AR6502" t="str">
        <f t="shared" si="407"/>
        <v>1090</v>
      </c>
      <c r="AS6502" t="str">
        <f t="shared" si="404"/>
        <v>Andr</v>
      </c>
      <c r="AT6502" t="str">
        <f t="shared" si="405"/>
        <v xml:space="preserve">MATH1090Andrade Cynthia </v>
      </c>
      <c r="AU6502" t="str">
        <f t="shared" si="406"/>
        <v>MATH1090-11</v>
      </c>
      <c r="AV6502" t="s">
        <v>4859</v>
      </c>
      <c r="AW6502" t="s">
        <v>2604</v>
      </c>
    </row>
    <row r="6503" spans="1:50" x14ac:dyDescent="0.2">
      <c r="A6503" t="s">
        <v>1814</v>
      </c>
      <c r="B6503" t="s">
        <v>2038</v>
      </c>
      <c r="C6503">
        <v>1090</v>
      </c>
      <c r="D6503">
        <v>12</v>
      </c>
      <c r="E6503">
        <v>96</v>
      </c>
      <c r="F6503">
        <v>6.4</v>
      </c>
      <c r="G6503">
        <v>0</v>
      </c>
      <c r="H6503">
        <v>0</v>
      </c>
      <c r="I6503">
        <v>0</v>
      </c>
      <c r="J6503">
        <v>0.2</v>
      </c>
      <c r="K6503">
        <v>6.4</v>
      </c>
      <c r="L6503">
        <v>32</v>
      </c>
      <c r="M6503">
        <v>0</v>
      </c>
      <c r="N6503">
        <v>1</v>
      </c>
      <c r="O6503">
        <v>0</v>
      </c>
      <c r="P6503">
        <v>32</v>
      </c>
      <c r="Q6503">
        <v>24</v>
      </c>
      <c r="R6503" s="3">
        <v>1.3332999999999999</v>
      </c>
      <c r="S6503">
        <v>0</v>
      </c>
      <c r="T6503">
        <v>0</v>
      </c>
      <c r="U6503" t="s">
        <v>2048</v>
      </c>
      <c r="V6503" t="s">
        <v>106</v>
      </c>
      <c r="W6503" s="4">
        <v>0.45833333333333331</v>
      </c>
      <c r="X6503" s="4">
        <v>0.49305555555555558</v>
      </c>
      <c r="Y6503" t="s">
        <v>229</v>
      </c>
      <c r="Z6503" t="s">
        <v>241</v>
      </c>
      <c r="AA6503">
        <v>31</v>
      </c>
      <c r="AB6503" t="s">
        <v>6717</v>
      </c>
      <c r="AC6503">
        <v>4</v>
      </c>
      <c r="AD6503">
        <v>1</v>
      </c>
      <c r="AE6503">
        <v>3</v>
      </c>
      <c r="AF6503">
        <v>17</v>
      </c>
      <c r="AG6503">
        <v>17</v>
      </c>
      <c r="AH6503">
        <v>0</v>
      </c>
      <c r="AI6503">
        <v>0</v>
      </c>
      <c r="AJ6503">
        <v>92298</v>
      </c>
      <c r="AK6503" t="s">
        <v>852</v>
      </c>
      <c r="AL6503" t="s">
        <v>61</v>
      </c>
      <c r="AM6503" t="s">
        <v>61</v>
      </c>
      <c r="AN6503" t="s">
        <v>61</v>
      </c>
      <c r="AO6503" t="s">
        <v>61</v>
      </c>
      <c r="AP6503">
        <v>1</v>
      </c>
      <c r="AQ6503" t="str">
        <f t="shared" si="407"/>
        <v>MATH</v>
      </c>
      <c r="AR6503" t="str">
        <f t="shared" si="407"/>
        <v>1090</v>
      </c>
      <c r="AS6503" t="str">
        <f t="shared" si="404"/>
        <v xml:space="preserve">Yip </v>
      </c>
      <c r="AT6503" t="str">
        <f t="shared" si="405"/>
        <v>MATH1090Yip Eric Andrew</v>
      </c>
      <c r="AU6503" t="str">
        <f t="shared" si="406"/>
        <v>MATH1090-12</v>
      </c>
      <c r="AV6503" t="s">
        <v>4889</v>
      </c>
      <c r="AW6503" t="s">
        <v>3484</v>
      </c>
      <c r="AX6503" t="s">
        <v>2676</v>
      </c>
    </row>
    <row r="6504" spans="1:50" x14ac:dyDescent="0.2">
      <c r="A6504" t="s">
        <v>1814</v>
      </c>
      <c r="B6504" t="s">
        <v>2038</v>
      </c>
      <c r="C6504">
        <v>1090</v>
      </c>
      <c r="D6504">
        <v>13</v>
      </c>
      <c r="E6504">
        <v>84</v>
      </c>
      <c r="F6504">
        <v>5.6</v>
      </c>
      <c r="G6504">
        <v>0</v>
      </c>
      <c r="H6504">
        <v>0</v>
      </c>
      <c r="I6504">
        <v>0</v>
      </c>
      <c r="J6504">
        <v>0</v>
      </c>
      <c r="K6504">
        <v>5.6</v>
      </c>
      <c r="L6504">
        <v>28</v>
      </c>
      <c r="M6504">
        <v>0</v>
      </c>
      <c r="N6504">
        <v>0</v>
      </c>
      <c r="O6504">
        <v>0</v>
      </c>
      <c r="P6504">
        <v>28</v>
      </c>
      <c r="Q6504">
        <v>25</v>
      </c>
      <c r="R6504" s="3">
        <v>1.1200000000000001</v>
      </c>
      <c r="S6504">
        <v>0</v>
      </c>
      <c r="T6504">
        <v>0</v>
      </c>
      <c r="U6504" t="s">
        <v>2048</v>
      </c>
      <c r="V6504" t="s">
        <v>111</v>
      </c>
      <c r="W6504" s="4">
        <v>0.33333333333333331</v>
      </c>
      <c r="X6504" s="4">
        <v>0.38541666666666669</v>
      </c>
      <c r="Y6504" t="s">
        <v>107</v>
      </c>
      <c r="Z6504" t="s">
        <v>1010</v>
      </c>
      <c r="AA6504">
        <v>40</v>
      </c>
      <c r="AB6504" t="s">
        <v>6718</v>
      </c>
      <c r="AC6504">
        <v>4</v>
      </c>
      <c r="AD6504">
        <v>1</v>
      </c>
      <c r="AE6504">
        <v>3</v>
      </c>
      <c r="AF6504">
        <v>3</v>
      </c>
      <c r="AG6504">
        <v>3</v>
      </c>
      <c r="AH6504">
        <v>0</v>
      </c>
      <c r="AI6504">
        <v>0</v>
      </c>
      <c r="AJ6504">
        <v>92299</v>
      </c>
      <c r="AK6504" t="s">
        <v>852</v>
      </c>
      <c r="AL6504" t="s">
        <v>61</v>
      </c>
      <c r="AM6504" t="s">
        <v>61</v>
      </c>
      <c r="AN6504" t="s">
        <v>61</v>
      </c>
      <c r="AO6504" t="s">
        <v>61</v>
      </c>
      <c r="AP6504">
        <v>1</v>
      </c>
      <c r="AQ6504" t="str">
        <f t="shared" si="407"/>
        <v>MATH</v>
      </c>
      <c r="AR6504" t="str">
        <f t="shared" si="407"/>
        <v>1090</v>
      </c>
      <c r="AS6504" t="str">
        <f t="shared" si="404"/>
        <v>Fari</v>
      </c>
      <c r="AT6504" t="str">
        <f t="shared" si="405"/>
        <v xml:space="preserve">MATH1090Farias Cristian </v>
      </c>
      <c r="AU6504" t="str">
        <f t="shared" si="406"/>
        <v>MATH1090-13</v>
      </c>
      <c r="AV6504" t="s">
        <v>4818</v>
      </c>
      <c r="AW6504" t="s">
        <v>4846</v>
      </c>
    </row>
    <row r="6505" spans="1:50" x14ac:dyDescent="0.2">
      <c r="A6505" t="s">
        <v>1814</v>
      </c>
      <c r="B6505" t="s">
        <v>2038</v>
      </c>
      <c r="C6505">
        <v>1090</v>
      </c>
      <c r="D6505">
        <v>14</v>
      </c>
      <c r="E6505">
        <v>78</v>
      </c>
      <c r="F6505">
        <v>5.2</v>
      </c>
      <c r="G6505">
        <v>0</v>
      </c>
      <c r="H6505">
        <v>0</v>
      </c>
      <c r="I6505">
        <v>0</v>
      </c>
      <c r="J6505">
        <v>0</v>
      </c>
      <c r="K6505">
        <v>5.2</v>
      </c>
      <c r="L6505">
        <v>26</v>
      </c>
      <c r="M6505">
        <v>0</v>
      </c>
      <c r="N6505">
        <v>0</v>
      </c>
      <c r="O6505">
        <v>0</v>
      </c>
      <c r="P6505">
        <v>26</v>
      </c>
      <c r="Q6505">
        <v>25</v>
      </c>
      <c r="R6505" s="3">
        <v>1.04</v>
      </c>
      <c r="S6505">
        <v>0</v>
      </c>
      <c r="T6505">
        <v>0</v>
      </c>
      <c r="U6505" t="s">
        <v>2048</v>
      </c>
      <c r="V6505" t="s">
        <v>111</v>
      </c>
      <c r="W6505" s="4">
        <v>0.3923611111111111</v>
      </c>
      <c r="X6505" s="4">
        <v>0.44444444444444442</v>
      </c>
      <c r="Y6505" t="s">
        <v>107</v>
      </c>
      <c r="Z6505" t="s">
        <v>284</v>
      </c>
      <c r="AA6505">
        <v>36</v>
      </c>
      <c r="AB6505" t="s">
        <v>6654</v>
      </c>
      <c r="AC6505">
        <v>4</v>
      </c>
      <c r="AD6505">
        <v>1</v>
      </c>
      <c r="AE6505">
        <v>3</v>
      </c>
      <c r="AF6505">
        <v>3</v>
      </c>
      <c r="AG6505">
        <v>3</v>
      </c>
      <c r="AH6505">
        <v>0</v>
      </c>
      <c r="AI6505">
        <v>0</v>
      </c>
      <c r="AJ6505">
        <v>92300</v>
      </c>
      <c r="AK6505" t="s">
        <v>852</v>
      </c>
      <c r="AL6505" t="s">
        <v>61</v>
      </c>
      <c r="AM6505" t="s">
        <v>61</v>
      </c>
      <c r="AN6505" t="s">
        <v>61</v>
      </c>
      <c r="AO6505" t="s">
        <v>61</v>
      </c>
      <c r="AP6505">
        <v>1</v>
      </c>
      <c r="AQ6505" t="str">
        <f t="shared" si="407"/>
        <v>MATH</v>
      </c>
      <c r="AR6505" t="str">
        <f t="shared" si="407"/>
        <v>1090</v>
      </c>
      <c r="AS6505" t="str">
        <f t="shared" si="404"/>
        <v>Vo A</v>
      </c>
      <c r="AT6505" t="str">
        <f t="shared" si="405"/>
        <v>MATH1090Vo Anh Duy</v>
      </c>
      <c r="AU6505" t="str">
        <f t="shared" si="406"/>
        <v>MATH1090-14</v>
      </c>
      <c r="AV6505" t="s">
        <v>4496</v>
      </c>
      <c r="AW6505" t="s">
        <v>4792</v>
      </c>
      <c r="AX6505" t="s">
        <v>4793</v>
      </c>
    </row>
    <row r="6506" spans="1:50" x14ac:dyDescent="0.2">
      <c r="A6506" t="s">
        <v>1814</v>
      </c>
      <c r="B6506" t="s">
        <v>2038</v>
      </c>
      <c r="C6506">
        <v>1090</v>
      </c>
      <c r="D6506">
        <v>15</v>
      </c>
      <c r="E6506">
        <v>81</v>
      </c>
      <c r="F6506">
        <v>5.4</v>
      </c>
      <c r="G6506">
        <v>0</v>
      </c>
      <c r="H6506">
        <v>0</v>
      </c>
      <c r="I6506">
        <v>0</v>
      </c>
      <c r="J6506">
        <v>0</v>
      </c>
      <c r="K6506">
        <v>5.4</v>
      </c>
      <c r="L6506">
        <v>27</v>
      </c>
      <c r="M6506">
        <v>0</v>
      </c>
      <c r="N6506">
        <v>0</v>
      </c>
      <c r="O6506">
        <v>0</v>
      </c>
      <c r="P6506">
        <v>27</v>
      </c>
      <c r="Q6506">
        <v>25</v>
      </c>
      <c r="R6506" s="3">
        <v>1.08</v>
      </c>
      <c r="S6506">
        <v>0</v>
      </c>
      <c r="T6506">
        <v>0</v>
      </c>
      <c r="U6506" t="s">
        <v>2048</v>
      </c>
      <c r="V6506" t="s">
        <v>111</v>
      </c>
      <c r="W6506" s="4">
        <v>0.3923611111111111</v>
      </c>
      <c r="X6506" s="4">
        <v>0.44444444444444442</v>
      </c>
      <c r="Y6506" t="s">
        <v>107</v>
      </c>
      <c r="Z6506" t="s">
        <v>374</v>
      </c>
      <c r="AA6506">
        <v>35</v>
      </c>
      <c r="AB6506" t="s">
        <v>6718</v>
      </c>
      <c r="AC6506">
        <v>4</v>
      </c>
      <c r="AD6506">
        <v>1</v>
      </c>
      <c r="AE6506">
        <v>3</v>
      </c>
      <c r="AF6506">
        <v>4</v>
      </c>
      <c r="AG6506">
        <v>4</v>
      </c>
      <c r="AH6506">
        <v>0</v>
      </c>
      <c r="AI6506">
        <v>0</v>
      </c>
      <c r="AJ6506">
        <v>92301</v>
      </c>
      <c r="AK6506" t="s">
        <v>852</v>
      </c>
      <c r="AL6506" t="s">
        <v>61</v>
      </c>
      <c r="AM6506" t="s">
        <v>61</v>
      </c>
      <c r="AN6506" t="s">
        <v>61</v>
      </c>
      <c r="AO6506" t="s">
        <v>61</v>
      </c>
      <c r="AP6506">
        <v>1</v>
      </c>
      <c r="AQ6506" t="str">
        <f t="shared" si="407"/>
        <v>MATH</v>
      </c>
      <c r="AR6506" t="str">
        <f t="shared" si="407"/>
        <v>1090</v>
      </c>
      <c r="AS6506" t="str">
        <f t="shared" si="404"/>
        <v>Fari</v>
      </c>
      <c r="AT6506" t="str">
        <f t="shared" si="405"/>
        <v xml:space="preserve">MATH1090Farias Cristian </v>
      </c>
      <c r="AU6506" t="str">
        <f t="shared" si="406"/>
        <v>MATH1090-15</v>
      </c>
      <c r="AV6506" t="s">
        <v>4818</v>
      </c>
      <c r="AW6506" t="s">
        <v>4846</v>
      </c>
    </row>
    <row r="6507" spans="1:50" x14ac:dyDescent="0.2">
      <c r="A6507" t="s">
        <v>1814</v>
      </c>
      <c r="B6507" t="s">
        <v>2038</v>
      </c>
      <c r="C6507">
        <v>1090</v>
      </c>
      <c r="D6507">
        <v>16</v>
      </c>
      <c r="E6507">
        <v>84</v>
      </c>
      <c r="F6507">
        <v>5.6</v>
      </c>
      <c r="G6507">
        <v>0</v>
      </c>
      <c r="H6507">
        <v>0</v>
      </c>
      <c r="I6507">
        <v>0.2</v>
      </c>
      <c r="J6507">
        <v>0</v>
      </c>
      <c r="K6507">
        <v>5.6</v>
      </c>
      <c r="L6507">
        <v>28</v>
      </c>
      <c r="M6507">
        <v>1</v>
      </c>
      <c r="N6507">
        <v>0</v>
      </c>
      <c r="O6507">
        <v>0</v>
      </c>
      <c r="P6507">
        <v>28</v>
      </c>
      <c r="Q6507">
        <v>25</v>
      </c>
      <c r="R6507" s="3">
        <v>1.1200000000000001</v>
      </c>
      <c r="S6507">
        <v>0</v>
      </c>
      <c r="T6507">
        <v>0</v>
      </c>
      <c r="U6507" t="s">
        <v>2048</v>
      </c>
      <c r="V6507" t="s">
        <v>111</v>
      </c>
      <c r="W6507" s="4">
        <v>0.4513888888888889</v>
      </c>
      <c r="X6507" s="4">
        <v>0.50347222222222221</v>
      </c>
      <c r="Y6507" t="s">
        <v>107</v>
      </c>
      <c r="Z6507" t="s">
        <v>235</v>
      </c>
      <c r="AA6507">
        <v>37</v>
      </c>
      <c r="AB6507" t="s">
        <v>6718</v>
      </c>
      <c r="AC6507">
        <v>4</v>
      </c>
      <c r="AD6507">
        <v>1</v>
      </c>
      <c r="AE6507">
        <v>3</v>
      </c>
      <c r="AF6507">
        <v>4</v>
      </c>
      <c r="AG6507">
        <v>3</v>
      </c>
      <c r="AH6507">
        <v>1</v>
      </c>
      <c r="AI6507">
        <v>0</v>
      </c>
      <c r="AJ6507">
        <v>92302</v>
      </c>
      <c r="AK6507" t="s">
        <v>852</v>
      </c>
      <c r="AL6507" t="s">
        <v>61</v>
      </c>
      <c r="AM6507" t="s">
        <v>61</v>
      </c>
      <c r="AN6507" t="s">
        <v>61</v>
      </c>
      <c r="AO6507" t="s">
        <v>61</v>
      </c>
      <c r="AP6507">
        <v>1</v>
      </c>
      <c r="AQ6507" t="str">
        <f t="shared" si="407"/>
        <v>MATH</v>
      </c>
      <c r="AR6507" t="str">
        <f t="shared" si="407"/>
        <v>1090</v>
      </c>
      <c r="AS6507" t="str">
        <f t="shared" si="404"/>
        <v>Fari</v>
      </c>
      <c r="AT6507" t="str">
        <f t="shared" si="405"/>
        <v xml:space="preserve">MATH1090Farias Cristian </v>
      </c>
      <c r="AU6507" t="str">
        <f t="shared" si="406"/>
        <v>MATH1090-16</v>
      </c>
      <c r="AV6507" t="s">
        <v>4818</v>
      </c>
      <c r="AW6507" t="s">
        <v>4846</v>
      </c>
    </row>
    <row r="6508" spans="1:50" x14ac:dyDescent="0.2">
      <c r="A6508" t="s">
        <v>1814</v>
      </c>
      <c r="B6508" t="s">
        <v>2038</v>
      </c>
      <c r="C6508">
        <v>1090</v>
      </c>
      <c r="D6508">
        <v>17</v>
      </c>
      <c r="E6508">
        <v>81</v>
      </c>
      <c r="F6508">
        <v>5.4</v>
      </c>
      <c r="G6508">
        <v>0</v>
      </c>
      <c r="H6508">
        <v>0</v>
      </c>
      <c r="I6508">
        <v>0</v>
      </c>
      <c r="J6508">
        <v>0</v>
      </c>
      <c r="K6508">
        <v>5.4</v>
      </c>
      <c r="L6508">
        <v>27</v>
      </c>
      <c r="M6508">
        <v>0</v>
      </c>
      <c r="N6508">
        <v>0</v>
      </c>
      <c r="O6508">
        <v>0</v>
      </c>
      <c r="P6508">
        <v>27</v>
      </c>
      <c r="Q6508">
        <v>25</v>
      </c>
      <c r="R6508" s="3">
        <v>1.08</v>
      </c>
      <c r="S6508">
        <v>0</v>
      </c>
      <c r="T6508">
        <v>0</v>
      </c>
      <c r="U6508" t="s">
        <v>2048</v>
      </c>
      <c r="V6508" t="s">
        <v>111</v>
      </c>
      <c r="W6508" s="4">
        <v>0.33333333333333331</v>
      </c>
      <c r="X6508" s="4">
        <v>0.38541666666666669</v>
      </c>
      <c r="Y6508" t="s">
        <v>229</v>
      </c>
      <c r="Z6508" t="s">
        <v>252</v>
      </c>
      <c r="AA6508">
        <v>50</v>
      </c>
      <c r="AB6508" t="s">
        <v>6719</v>
      </c>
      <c r="AC6508">
        <v>4</v>
      </c>
      <c r="AD6508">
        <v>1</v>
      </c>
      <c r="AE6508">
        <v>3</v>
      </c>
      <c r="AF6508">
        <v>3</v>
      </c>
      <c r="AG6508">
        <v>3</v>
      </c>
      <c r="AH6508">
        <v>0</v>
      </c>
      <c r="AI6508">
        <v>0</v>
      </c>
      <c r="AJ6508">
        <v>95913</v>
      </c>
      <c r="AK6508" t="s">
        <v>852</v>
      </c>
      <c r="AL6508" t="s">
        <v>61</v>
      </c>
      <c r="AM6508" t="s">
        <v>61</v>
      </c>
      <c r="AN6508" t="s">
        <v>61</v>
      </c>
      <c r="AO6508" t="s">
        <v>61</v>
      </c>
      <c r="AP6508">
        <v>1</v>
      </c>
      <c r="AQ6508" t="str">
        <f t="shared" si="407"/>
        <v>MATH</v>
      </c>
      <c r="AR6508" t="str">
        <f t="shared" si="407"/>
        <v>1090</v>
      </c>
      <c r="AS6508" t="str">
        <f t="shared" si="404"/>
        <v>Guer</v>
      </c>
      <c r="AT6508" t="str">
        <f t="shared" si="405"/>
        <v>MATH1090Guerrero Crystal Amber</v>
      </c>
      <c r="AU6508" t="str">
        <f t="shared" si="406"/>
        <v>MATH1090-17</v>
      </c>
      <c r="AV6508" t="s">
        <v>2716</v>
      </c>
      <c r="AW6508" t="s">
        <v>3720</v>
      </c>
      <c r="AX6508" t="s">
        <v>4765</v>
      </c>
    </row>
    <row r="6509" spans="1:50" x14ac:dyDescent="0.2">
      <c r="A6509" t="s">
        <v>1814</v>
      </c>
      <c r="B6509" t="s">
        <v>2038</v>
      </c>
      <c r="C6509">
        <v>1090</v>
      </c>
      <c r="D6509">
        <v>18</v>
      </c>
      <c r="E6509">
        <v>90</v>
      </c>
      <c r="F6509">
        <v>6</v>
      </c>
      <c r="G6509">
        <v>0</v>
      </c>
      <c r="H6509">
        <v>0</v>
      </c>
      <c r="I6509">
        <v>0</v>
      </c>
      <c r="J6509">
        <v>0</v>
      </c>
      <c r="K6509">
        <v>6</v>
      </c>
      <c r="L6509">
        <v>30</v>
      </c>
      <c r="M6509">
        <v>0</v>
      </c>
      <c r="N6509">
        <v>0</v>
      </c>
      <c r="O6509">
        <v>0</v>
      </c>
      <c r="P6509">
        <v>30</v>
      </c>
      <c r="Q6509">
        <v>25</v>
      </c>
      <c r="R6509" s="3">
        <v>1.2</v>
      </c>
      <c r="S6509">
        <v>0</v>
      </c>
      <c r="T6509">
        <v>0</v>
      </c>
      <c r="U6509" t="s">
        <v>2048</v>
      </c>
      <c r="V6509" t="s">
        <v>111</v>
      </c>
      <c r="W6509" s="4">
        <v>0.51041666666666663</v>
      </c>
      <c r="X6509" s="4">
        <v>0.5625</v>
      </c>
      <c r="Y6509" t="s">
        <v>123</v>
      </c>
      <c r="Z6509">
        <v>111</v>
      </c>
      <c r="AA6509">
        <v>39</v>
      </c>
      <c r="AB6509" t="s">
        <v>6696</v>
      </c>
      <c r="AC6509">
        <v>4</v>
      </c>
      <c r="AD6509">
        <v>1</v>
      </c>
      <c r="AE6509">
        <v>3</v>
      </c>
      <c r="AF6509">
        <v>7</v>
      </c>
      <c r="AG6509">
        <v>6</v>
      </c>
      <c r="AH6509">
        <v>1</v>
      </c>
      <c r="AI6509">
        <v>0</v>
      </c>
      <c r="AJ6509">
        <v>95914</v>
      </c>
      <c r="AK6509" t="s">
        <v>852</v>
      </c>
      <c r="AL6509" t="s">
        <v>61</v>
      </c>
      <c r="AM6509" t="s">
        <v>61</v>
      </c>
      <c r="AN6509" t="s">
        <v>61</v>
      </c>
      <c r="AO6509" t="s">
        <v>61</v>
      </c>
      <c r="AP6509">
        <v>1</v>
      </c>
      <c r="AQ6509" t="str">
        <f t="shared" si="407"/>
        <v>MATH</v>
      </c>
      <c r="AR6509" t="str">
        <f t="shared" si="407"/>
        <v>1090</v>
      </c>
      <c r="AS6509" t="str">
        <f t="shared" si="404"/>
        <v>Andr</v>
      </c>
      <c r="AT6509" t="str">
        <f t="shared" si="405"/>
        <v xml:space="preserve">MATH1090Andrade Cynthia </v>
      </c>
      <c r="AU6509" t="str">
        <f t="shared" si="406"/>
        <v>MATH1090-18</v>
      </c>
      <c r="AV6509" t="s">
        <v>4859</v>
      </c>
      <c r="AW6509" t="s">
        <v>2604</v>
      </c>
    </row>
    <row r="6510" spans="1:50" x14ac:dyDescent="0.2">
      <c r="A6510" t="s">
        <v>1814</v>
      </c>
      <c r="B6510" t="s">
        <v>2038</v>
      </c>
      <c r="C6510">
        <v>1090</v>
      </c>
      <c r="D6510">
        <v>19</v>
      </c>
      <c r="E6510">
        <v>78</v>
      </c>
      <c r="F6510">
        <v>5.2</v>
      </c>
      <c r="G6510">
        <v>0</v>
      </c>
      <c r="H6510">
        <v>0</v>
      </c>
      <c r="I6510">
        <v>0</v>
      </c>
      <c r="J6510">
        <v>0</v>
      </c>
      <c r="K6510">
        <v>5.2</v>
      </c>
      <c r="L6510">
        <v>26</v>
      </c>
      <c r="M6510">
        <v>0</v>
      </c>
      <c r="N6510">
        <v>0</v>
      </c>
      <c r="O6510">
        <v>0</v>
      </c>
      <c r="P6510">
        <v>26</v>
      </c>
      <c r="Q6510">
        <v>25</v>
      </c>
      <c r="R6510" s="3">
        <v>1.04</v>
      </c>
      <c r="S6510">
        <v>0</v>
      </c>
      <c r="T6510">
        <v>0</v>
      </c>
      <c r="U6510" t="s">
        <v>2048</v>
      </c>
      <c r="V6510" t="s">
        <v>111</v>
      </c>
      <c r="W6510" s="4">
        <v>0.51041666666666663</v>
      </c>
      <c r="X6510" s="4">
        <v>0.5625</v>
      </c>
      <c r="Y6510" t="s">
        <v>107</v>
      </c>
      <c r="Z6510" t="s">
        <v>359</v>
      </c>
      <c r="AA6510">
        <v>39</v>
      </c>
      <c r="AB6510" t="s">
        <v>6718</v>
      </c>
      <c r="AC6510">
        <v>4</v>
      </c>
      <c r="AD6510">
        <v>1</v>
      </c>
      <c r="AE6510">
        <v>3</v>
      </c>
      <c r="AF6510">
        <v>2</v>
      </c>
      <c r="AG6510">
        <v>1</v>
      </c>
      <c r="AH6510">
        <v>1</v>
      </c>
      <c r="AI6510">
        <v>0</v>
      </c>
      <c r="AJ6510">
        <v>95915</v>
      </c>
      <c r="AK6510" t="s">
        <v>852</v>
      </c>
      <c r="AL6510" t="s">
        <v>61</v>
      </c>
      <c r="AM6510" t="s">
        <v>61</v>
      </c>
      <c r="AN6510" t="s">
        <v>61</v>
      </c>
      <c r="AO6510" t="s">
        <v>61</v>
      </c>
      <c r="AP6510">
        <v>1</v>
      </c>
      <c r="AQ6510" t="str">
        <f t="shared" si="407"/>
        <v>MATH</v>
      </c>
      <c r="AR6510" t="str">
        <f t="shared" si="407"/>
        <v>1090</v>
      </c>
      <c r="AS6510" t="str">
        <f t="shared" si="404"/>
        <v>Fari</v>
      </c>
      <c r="AT6510" t="str">
        <f t="shared" si="405"/>
        <v xml:space="preserve">MATH1090Farias Cristian </v>
      </c>
      <c r="AU6510" t="str">
        <f t="shared" si="406"/>
        <v>MATH1090-19</v>
      </c>
      <c r="AV6510" t="s">
        <v>4818</v>
      </c>
      <c r="AW6510" t="s">
        <v>4846</v>
      </c>
    </row>
    <row r="6511" spans="1:50" x14ac:dyDescent="0.2">
      <c r="A6511" t="s">
        <v>1814</v>
      </c>
      <c r="B6511" t="s">
        <v>2038</v>
      </c>
      <c r="C6511">
        <v>1090</v>
      </c>
      <c r="D6511">
        <v>20</v>
      </c>
      <c r="E6511">
        <v>84</v>
      </c>
      <c r="F6511">
        <v>5.6</v>
      </c>
      <c r="G6511">
        <v>0</v>
      </c>
      <c r="H6511">
        <v>0</v>
      </c>
      <c r="I6511">
        <v>0</v>
      </c>
      <c r="J6511">
        <v>0.2</v>
      </c>
      <c r="K6511">
        <v>5.6</v>
      </c>
      <c r="L6511">
        <v>28</v>
      </c>
      <c r="M6511">
        <v>0</v>
      </c>
      <c r="N6511">
        <v>1</v>
      </c>
      <c r="O6511">
        <v>0</v>
      </c>
      <c r="P6511">
        <v>28</v>
      </c>
      <c r="Q6511">
        <v>25</v>
      </c>
      <c r="R6511" s="3">
        <v>1.1200000000000001</v>
      </c>
      <c r="S6511">
        <v>0</v>
      </c>
      <c r="T6511">
        <v>0</v>
      </c>
      <c r="U6511" t="s">
        <v>2048</v>
      </c>
      <c r="V6511" t="s">
        <v>111</v>
      </c>
      <c r="W6511" s="4">
        <v>0.56944444444444442</v>
      </c>
      <c r="X6511" s="4">
        <v>0.62152777777777779</v>
      </c>
      <c r="Y6511" t="s">
        <v>107</v>
      </c>
      <c r="Z6511" t="s">
        <v>364</v>
      </c>
      <c r="AA6511">
        <v>38</v>
      </c>
      <c r="AB6511" t="s">
        <v>6719</v>
      </c>
      <c r="AC6511">
        <v>4</v>
      </c>
      <c r="AD6511">
        <v>1</v>
      </c>
      <c r="AE6511">
        <v>3</v>
      </c>
      <c r="AF6511">
        <v>4</v>
      </c>
      <c r="AG6511">
        <v>4</v>
      </c>
      <c r="AH6511">
        <v>0</v>
      </c>
      <c r="AI6511">
        <v>0</v>
      </c>
      <c r="AJ6511">
        <v>95916</v>
      </c>
      <c r="AK6511" t="s">
        <v>852</v>
      </c>
      <c r="AL6511" t="s">
        <v>61</v>
      </c>
      <c r="AM6511" t="s">
        <v>61</v>
      </c>
      <c r="AN6511" t="s">
        <v>61</v>
      </c>
      <c r="AO6511" t="s">
        <v>61</v>
      </c>
      <c r="AP6511">
        <v>1</v>
      </c>
      <c r="AQ6511" t="str">
        <f t="shared" si="407"/>
        <v>MATH</v>
      </c>
      <c r="AR6511" t="str">
        <f t="shared" si="407"/>
        <v>1090</v>
      </c>
      <c r="AS6511" t="str">
        <f t="shared" si="404"/>
        <v>Guer</v>
      </c>
      <c r="AT6511" t="str">
        <f t="shared" si="405"/>
        <v>MATH1090Guerrero Crystal Amber</v>
      </c>
      <c r="AU6511" t="str">
        <f t="shared" si="406"/>
        <v>MATH1090-20</v>
      </c>
      <c r="AV6511" t="s">
        <v>2716</v>
      </c>
      <c r="AW6511" t="s">
        <v>3720</v>
      </c>
      <c r="AX6511" t="s">
        <v>4765</v>
      </c>
    </row>
    <row r="6512" spans="1:50" x14ac:dyDescent="0.2">
      <c r="A6512" t="s">
        <v>1814</v>
      </c>
      <c r="B6512" t="s">
        <v>2038</v>
      </c>
      <c r="C6512">
        <v>1090</v>
      </c>
      <c r="D6512">
        <v>21</v>
      </c>
      <c r="E6512">
        <v>57</v>
      </c>
      <c r="F6512">
        <v>3.8</v>
      </c>
      <c r="G6512">
        <v>0</v>
      </c>
      <c r="H6512">
        <v>0</v>
      </c>
      <c r="I6512">
        <v>0.2</v>
      </c>
      <c r="J6512">
        <v>0</v>
      </c>
      <c r="K6512">
        <v>3.8</v>
      </c>
      <c r="L6512">
        <v>19</v>
      </c>
      <c r="M6512">
        <v>1</v>
      </c>
      <c r="N6512">
        <v>0</v>
      </c>
      <c r="O6512">
        <v>0</v>
      </c>
      <c r="P6512">
        <v>19</v>
      </c>
      <c r="Q6512">
        <v>25</v>
      </c>
      <c r="R6512" s="3">
        <v>0.76</v>
      </c>
      <c r="S6512">
        <v>0</v>
      </c>
      <c r="T6512">
        <v>0</v>
      </c>
      <c r="U6512" t="s">
        <v>2048</v>
      </c>
      <c r="V6512" t="s">
        <v>111</v>
      </c>
      <c r="W6512" s="4">
        <v>0.75</v>
      </c>
      <c r="X6512" s="4">
        <v>0.80208333333333337</v>
      </c>
      <c r="Y6512" t="s">
        <v>254</v>
      </c>
      <c r="Z6512">
        <v>120</v>
      </c>
      <c r="AA6512">
        <v>49</v>
      </c>
      <c r="AB6512" t="s">
        <v>6685</v>
      </c>
      <c r="AC6512">
        <v>4</v>
      </c>
      <c r="AD6512">
        <v>1</v>
      </c>
      <c r="AE6512">
        <v>3</v>
      </c>
      <c r="AF6512">
        <v>0</v>
      </c>
      <c r="AG6512">
        <v>0</v>
      </c>
      <c r="AH6512">
        <v>0</v>
      </c>
      <c r="AI6512">
        <v>0</v>
      </c>
      <c r="AJ6512">
        <v>95917</v>
      </c>
      <c r="AK6512" t="s">
        <v>852</v>
      </c>
      <c r="AL6512" t="s">
        <v>61</v>
      </c>
      <c r="AM6512" t="s">
        <v>61</v>
      </c>
      <c r="AN6512" t="s">
        <v>61</v>
      </c>
      <c r="AO6512" t="s">
        <v>61</v>
      </c>
      <c r="AP6512">
        <v>1</v>
      </c>
      <c r="AQ6512" t="str">
        <f t="shared" si="407"/>
        <v>MATH</v>
      </c>
      <c r="AR6512" t="str">
        <f t="shared" si="407"/>
        <v>1090</v>
      </c>
      <c r="AS6512" t="str">
        <f t="shared" si="404"/>
        <v>Diaz</v>
      </c>
      <c r="AT6512" t="str">
        <f t="shared" si="405"/>
        <v>MATH1090Diaz Wagner Estivin</v>
      </c>
      <c r="AU6512" t="str">
        <f t="shared" si="406"/>
        <v>MATH1090-21</v>
      </c>
      <c r="AV6512" t="s">
        <v>2706</v>
      </c>
      <c r="AW6512" t="s">
        <v>4843</v>
      </c>
      <c r="AX6512" t="s">
        <v>4844</v>
      </c>
    </row>
    <row r="6513" spans="1:50" x14ac:dyDescent="0.2">
      <c r="A6513" t="s">
        <v>1814</v>
      </c>
      <c r="B6513" t="s">
        <v>2038</v>
      </c>
      <c r="C6513">
        <v>1090</v>
      </c>
      <c r="D6513">
        <v>22</v>
      </c>
      <c r="E6513">
        <v>57</v>
      </c>
      <c r="F6513">
        <v>3.8</v>
      </c>
      <c r="G6513">
        <v>0</v>
      </c>
      <c r="H6513">
        <v>0</v>
      </c>
      <c r="I6513">
        <v>0</v>
      </c>
      <c r="J6513">
        <v>0.2</v>
      </c>
      <c r="K6513">
        <v>3.8</v>
      </c>
      <c r="L6513">
        <v>19</v>
      </c>
      <c r="M6513">
        <v>0</v>
      </c>
      <c r="N6513">
        <v>1</v>
      </c>
      <c r="O6513">
        <v>0</v>
      </c>
      <c r="P6513">
        <v>19</v>
      </c>
      <c r="Q6513">
        <v>25</v>
      </c>
      <c r="R6513" s="3">
        <v>0.76</v>
      </c>
      <c r="S6513">
        <v>0</v>
      </c>
      <c r="T6513">
        <v>0</v>
      </c>
      <c r="U6513" t="s">
        <v>2048</v>
      </c>
      <c r="V6513" t="s">
        <v>111</v>
      </c>
      <c r="W6513" s="4">
        <v>0.80902777777777779</v>
      </c>
      <c r="X6513" s="4">
        <v>0.86111111111111116</v>
      </c>
      <c r="Y6513" t="s">
        <v>107</v>
      </c>
      <c r="Z6513" t="s">
        <v>272</v>
      </c>
      <c r="AA6513">
        <v>39</v>
      </c>
      <c r="AB6513" t="s">
        <v>6685</v>
      </c>
      <c r="AC6513">
        <v>4</v>
      </c>
      <c r="AD6513">
        <v>1</v>
      </c>
      <c r="AE6513">
        <v>3</v>
      </c>
      <c r="AF6513">
        <v>1</v>
      </c>
      <c r="AG6513">
        <v>1</v>
      </c>
      <c r="AH6513">
        <v>0</v>
      </c>
      <c r="AI6513">
        <v>0</v>
      </c>
      <c r="AJ6513">
        <v>95918</v>
      </c>
      <c r="AK6513" t="s">
        <v>852</v>
      </c>
      <c r="AL6513" t="s">
        <v>61</v>
      </c>
      <c r="AM6513" t="s">
        <v>61</v>
      </c>
      <c r="AN6513" t="s">
        <v>61</v>
      </c>
      <c r="AO6513" t="s">
        <v>61</v>
      </c>
      <c r="AP6513">
        <v>1</v>
      </c>
      <c r="AQ6513" t="str">
        <f t="shared" si="407"/>
        <v>MATH</v>
      </c>
      <c r="AR6513" t="str">
        <f t="shared" si="407"/>
        <v>1090</v>
      </c>
      <c r="AS6513" t="str">
        <f t="shared" ref="AS6513:AS6576" si="408">PROPER(LEFT(AB6513,4))</f>
        <v>Diaz</v>
      </c>
      <c r="AT6513" t="str">
        <f t="shared" si="405"/>
        <v>MATH1090Diaz Wagner Estivin</v>
      </c>
      <c r="AU6513" t="str">
        <f t="shared" si="406"/>
        <v>MATH1090-22</v>
      </c>
      <c r="AV6513" t="s">
        <v>2706</v>
      </c>
      <c r="AW6513" t="s">
        <v>4843</v>
      </c>
      <c r="AX6513" t="s">
        <v>4844</v>
      </c>
    </row>
    <row r="6514" spans="1:50" x14ac:dyDescent="0.2">
      <c r="A6514" t="s">
        <v>1814</v>
      </c>
      <c r="B6514" t="s">
        <v>2038</v>
      </c>
      <c r="C6514">
        <v>1090</v>
      </c>
      <c r="D6514">
        <v>23</v>
      </c>
      <c r="E6514">
        <v>81</v>
      </c>
      <c r="F6514">
        <v>5.4</v>
      </c>
      <c r="G6514">
        <v>0</v>
      </c>
      <c r="H6514">
        <v>0</v>
      </c>
      <c r="I6514">
        <v>0</v>
      </c>
      <c r="J6514">
        <v>0</v>
      </c>
      <c r="K6514">
        <v>5.4</v>
      </c>
      <c r="L6514">
        <v>27</v>
      </c>
      <c r="M6514">
        <v>0</v>
      </c>
      <c r="N6514">
        <v>0</v>
      </c>
      <c r="O6514">
        <v>1</v>
      </c>
      <c r="P6514">
        <v>28</v>
      </c>
      <c r="Q6514">
        <v>25</v>
      </c>
      <c r="R6514" s="3">
        <v>1.08</v>
      </c>
      <c r="S6514">
        <v>0</v>
      </c>
      <c r="T6514">
        <v>3</v>
      </c>
      <c r="U6514" t="s">
        <v>2048</v>
      </c>
      <c r="V6514" t="s">
        <v>113</v>
      </c>
      <c r="W6514" s="4">
        <v>0.33333333333333331</v>
      </c>
      <c r="X6514" s="4">
        <v>0.38541666666666669</v>
      </c>
      <c r="Y6514" t="s">
        <v>123</v>
      </c>
      <c r="Z6514">
        <v>111</v>
      </c>
      <c r="AA6514">
        <v>39</v>
      </c>
      <c r="AB6514" t="s">
        <v>6718</v>
      </c>
      <c r="AC6514">
        <v>4</v>
      </c>
      <c r="AD6514">
        <v>1</v>
      </c>
      <c r="AE6514">
        <v>3</v>
      </c>
      <c r="AF6514">
        <v>3</v>
      </c>
      <c r="AG6514">
        <v>3</v>
      </c>
      <c r="AH6514">
        <v>0</v>
      </c>
      <c r="AI6514">
        <v>0</v>
      </c>
      <c r="AJ6514">
        <v>97465</v>
      </c>
      <c r="AK6514" t="s">
        <v>852</v>
      </c>
      <c r="AL6514" t="s">
        <v>61</v>
      </c>
      <c r="AM6514" t="s">
        <v>61</v>
      </c>
      <c r="AN6514" t="s">
        <v>61</v>
      </c>
      <c r="AO6514" t="s">
        <v>61</v>
      </c>
      <c r="AP6514">
        <v>1</v>
      </c>
      <c r="AQ6514" t="str">
        <f t="shared" si="407"/>
        <v>MATH</v>
      </c>
      <c r="AR6514" t="str">
        <f t="shared" si="407"/>
        <v>1090</v>
      </c>
      <c r="AS6514" t="str">
        <f t="shared" si="408"/>
        <v>Fari</v>
      </c>
      <c r="AT6514" t="str">
        <f t="shared" si="405"/>
        <v xml:space="preserve">MATH1090Farias Cristian </v>
      </c>
      <c r="AU6514" t="str">
        <f t="shared" si="406"/>
        <v>MATH1090-23</v>
      </c>
      <c r="AV6514" t="s">
        <v>4818</v>
      </c>
      <c r="AW6514" t="s">
        <v>4846</v>
      </c>
    </row>
    <row r="6515" spans="1:50" x14ac:dyDescent="0.2">
      <c r="A6515" t="s">
        <v>1814</v>
      </c>
      <c r="B6515" t="s">
        <v>2038</v>
      </c>
      <c r="C6515">
        <v>1090</v>
      </c>
      <c r="D6515">
        <v>24</v>
      </c>
      <c r="E6515">
        <v>84</v>
      </c>
      <c r="F6515">
        <v>5.6</v>
      </c>
      <c r="G6515">
        <v>0</v>
      </c>
      <c r="H6515">
        <v>0</v>
      </c>
      <c r="I6515">
        <v>0</v>
      </c>
      <c r="J6515">
        <v>0</v>
      </c>
      <c r="K6515">
        <v>5.6</v>
      </c>
      <c r="L6515">
        <v>28</v>
      </c>
      <c r="M6515">
        <v>0</v>
      </c>
      <c r="N6515">
        <v>0</v>
      </c>
      <c r="O6515">
        <v>0</v>
      </c>
      <c r="P6515">
        <v>28</v>
      </c>
      <c r="Q6515">
        <v>25</v>
      </c>
      <c r="R6515" s="3">
        <v>1.1200000000000001</v>
      </c>
      <c r="S6515">
        <v>0</v>
      </c>
      <c r="T6515">
        <v>0</v>
      </c>
      <c r="U6515" t="s">
        <v>2048</v>
      </c>
      <c r="V6515" t="s">
        <v>113</v>
      </c>
      <c r="W6515" s="4">
        <v>0.3923611111111111</v>
      </c>
      <c r="X6515" s="4">
        <v>0.44444444444444442</v>
      </c>
      <c r="Y6515" t="s">
        <v>107</v>
      </c>
      <c r="Z6515" t="s">
        <v>389</v>
      </c>
      <c r="AA6515">
        <v>47</v>
      </c>
      <c r="AB6515" t="s">
        <v>6719</v>
      </c>
      <c r="AC6515">
        <v>4</v>
      </c>
      <c r="AD6515">
        <v>1</v>
      </c>
      <c r="AE6515">
        <v>3</v>
      </c>
      <c r="AF6515">
        <v>2</v>
      </c>
      <c r="AG6515">
        <v>2</v>
      </c>
      <c r="AH6515">
        <v>0</v>
      </c>
      <c r="AI6515">
        <v>0</v>
      </c>
      <c r="AJ6515">
        <v>97466</v>
      </c>
      <c r="AK6515" t="s">
        <v>852</v>
      </c>
      <c r="AL6515" t="s">
        <v>61</v>
      </c>
      <c r="AM6515" t="s">
        <v>61</v>
      </c>
      <c r="AN6515" t="s">
        <v>61</v>
      </c>
      <c r="AO6515" t="s">
        <v>61</v>
      </c>
      <c r="AP6515">
        <v>1</v>
      </c>
      <c r="AQ6515" t="str">
        <f t="shared" si="407"/>
        <v>MATH</v>
      </c>
      <c r="AR6515" t="str">
        <f t="shared" si="407"/>
        <v>1090</v>
      </c>
      <c r="AS6515" t="str">
        <f t="shared" si="408"/>
        <v>Guer</v>
      </c>
      <c r="AT6515" t="str">
        <f t="shared" si="405"/>
        <v>MATH1090Guerrero Crystal Amber</v>
      </c>
      <c r="AU6515" t="str">
        <f t="shared" si="406"/>
        <v>MATH1090-24</v>
      </c>
      <c r="AV6515" t="s">
        <v>2716</v>
      </c>
      <c r="AW6515" t="s">
        <v>3720</v>
      </c>
      <c r="AX6515" t="s">
        <v>4765</v>
      </c>
    </row>
    <row r="6516" spans="1:50" x14ac:dyDescent="0.2">
      <c r="A6516" t="s">
        <v>1814</v>
      </c>
      <c r="B6516" t="s">
        <v>2038</v>
      </c>
      <c r="C6516">
        <v>1090</v>
      </c>
      <c r="D6516" t="s">
        <v>125</v>
      </c>
      <c r="E6516">
        <v>1716</v>
      </c>
      <c r="F6516">
        <v>114.4</v>
      </c>
      <c r="G6516">
        <v>0</v>
      </c>
      <c r="H6516">
        <v>0</v>
      </c>
      <c r="I6516">
        <v>0.6</v>
      </c>
      <c r="J6516">
        <v>1.4</v>
      </c>
      <c r="K6516">
        <v>114.4</v>
      </c>
      <c r="L6516">
        <v>572</v>
      </c>
      <c r="M6516">
        <v>3</v>
      </c>
      <c r="N6516">
        <v>7</v>
      </c>
      <c r="O6516">
        <v>2</v>
      </c>
      <c r="P6516">
        <v>574</v>
      </c>
      <c r="Q6516">
        <v>549</v>
      </c>
      <c r="R6516" s="3">
        <v>1.0455000000000001</v>
      </c>
      <c r="S6516">
        <v>0</v>
      </c>
      <c r="T6516">
        <v>6</v>
      </c>
      <c r="AQ6516" t="str">
        <f t="shared" si="407"/>
        <v>MATH</v>
      </c>
      <c r="AR6516" t="str">
        <f t="shared" si="407"/>
        <v>1090</v>
      </c>
      <c r="AS6516" t="str">
        <f t="shared" si="408"/>
        <v/>
      </c>
      <c r="AT6516" t="str">
        <f t="shared" si="405"/>
        <v>MATH1090</v>
      </c>
      <c r="AU6516" t="str">
        <f t="shared" si="406"/>
        <v>MATH1090-***** CRSE TOTAL</v>
      </c>
    </row>
    <row r="6517" spans="1:50" x14ac:dyDescent="0.2">
      <c r="A6517" t="s">
        <v>1814</v>
      </c>
      <c r="B6517" t="s">
        <v>2038</v>
      </c>
      <c r="C6517">
        <v>1100</v>
      </c>
      <c r="D6517">
        <v>1</v>
      </c>
      <c r="E6517">
        <v>60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4</v>
      </c>
      <c r="L6517">
        <v>20</v>
      </c>
      <c r="M6517">
        <v>0</v>
      </c>
      <c r="N6517">
        <v>0</v>
      </c>
      <c r="O6517">
        <v>0</v>
      </c>
      <c r="P6517">
        <v>20</v>
      </c>
      <c r="Q6517">
        <v>25</v>
      </c>
      <c r="R6517" s="3">
        <v>0.8</v>
      </c>
      <c r="S6517">
        <v>0</v>
      </c>
      <c r="T6517">
        <v>0</v>
      </c>
      <c r="U6517" t="s">
        <v>2049</v>
      </c>
      <c r="V6517" t="s">
        <v>106</v>
      </c>
      <c r="W6517" s="4">
        <v>0.33333333333333331</v>
      </c>
      <c r="X6517" s="4">
        <v>0.36805555555555558</v>
      </c>
      <c r="Y6517" t="s">
        <v>107</v>
      </c>
      <c r="Z6517" t="s">
        <v>320</v>
      </c>
      <c r="AA6517">
        <v>38</v>
      </c>
      <c r="AB6517" t="s">
        <v>6714</v>
      </c>
      <c r="AC6517">
        <v>4</v>
      </c>
      <c r="AD6517">
        <v>1</v>
      </c>
      <c r="AE6517">
        <v>3</v>
      </c>
      <c r="AF6517">
        <v>3</v>
      </c>
      <c r="AG6517">
        <v>3</v>
      </c>
      <c r="AH6517">
        <v>0</v>
      </c>
      <c r="AI6517">
        <v>0</v>
      </c>
      <c r="AJ6517">
        <v>92308</v>
      </c>
      <c r="AK6517" t="s">
        <v>61</v>
      </c>
      <c r="AL6517" t="s">
        <v>61</v>
      </c>
      <c r="AM6517" t="s">
        <v>61</v>
      </c>
      <c r="AN6517" t="s">
        <v>61</v>
      </c>
      <c r="AO6517" t="s">
        <v>61</v>
      </c>
      <c r="AP6517">
        <v>1</v>
      </c>
      <c r="AQ6517" t="str">
        <f t="shared" si="407"/>
        <v>MATH</v>
      </c>
      <c r="AR6517" t="str">
        <f t="shared" si="407"/>
        <v>1100</v>
      </c>
      <c r="AS6517" t="str">
        <f t="shared" si="408"/>
        <v>Choi</v>
      </c>
      <c r="AT6517" t="str">
        <f t="shared" si="405"/>
        <v xml:space="preserve">MATH1100Choi Ying </v>
      </c>
      <c r="AU6517" t="str">
        <f t="shared" si="406"/>
        <v>MATH1100-1</v>
      </c>
      <c r="AV6517" t="s">
        <v>3952</v>
      </c>
      <c r="AW6517" t="s">
        <v>4728</v>
      </c>
    </row>
    <row r="6518" spans="1:50" x14ac:dyDescent="0.2">
      <c r="A6518" t="s">
        <v>1814</v>
      </c>
      <c r="B6518" t="s">
        <v>2038</v>
      </c>
      <c r="C6518">
        <v>1100</v>
      </c>
      <c r="D6518" t="s">
        <v>125</v>
      </c>
      <c r="E6518">
        <v>60</v>
      </c>
      <c r="F6518">
        <v>4</v>
      </c>
      <c r="G6518">
        <v>0</v>
      </c>
      <c r="H6518">
        <v>0</v>
      </c>
      <c r="I6518">
        <v>0</v>
      </c>
      <c r="J6518">
        <v>0</v>
      </c>
      <c r="K6518">
        <v>4</v>
      </c>
      <c r="L6518">
        <v>20</v>
      </c>
      <c r="M6518">
        <v>0</v>
      </c>
      <c r="N6518">
        <v>0</v>
      </c>
      <c r="O6518">
        <v>0</v>
      </c>
      <c r="P6518">
        <v>20</v>
      </c>
      <c r="Q6518">
        <v>25</v>
      </c>
      <c r="R6518" s="3">
        <v>0.8</v>
      </c>
      <c r="S6518">
        <v>0</v>
      </c>
      <c r="T6518">
        <v>0</v>
      </c>
      <c r="AQ6518" t="str">
        <f t="shared" si="407"/>
        <v>MATH</v>
      </c>
      <c r="AR6518" t="str">
        <f t="shared" si="407"/>
        <v>1100</v>
      </c>
      <c r="AS6518" t="str">
        <f t="shared" si="408"/>
        <v/>
      </c>
      <c r="AT6518" t="str">
        <f t="shared" si="405"/>
        <v>MATH1100</v>
      </c>
      <c r="AU6518" t="str">
        <f t="shared" si="406"/>
        <v>MATH1100-***** CRSE TOTAL</v>
      </c>
    </row>
    <row r="6519" spans="1:50" x14ac:dyDescent="0.2">
      <c r="A6519" t="s">
        <v>1814</v>
      </c>
      <c r="B6519" t="s">
        <v>2038</v>
      </c>
      <c r="C6519">
        <v>1540</v>
      </c>
      <c r="D6519">
        <v>1</v>
      </c>
      <c r="E6519">
        <v>69</v>
      </c>
      <c r="F6519">
        <v>4.5999999999999996</v>
      </c>
      <c r="G6519">
        <v>0</v>
      </c>
      <c r="H6519">
        <v>0</v>
      </c>
      <c r="I6519">
        <v>0.4</v>
      </c>
      <c r="J6519">
        <v>0</v>
      </c>
      <c r="K6519">
        <v>4.5999999999999996</v>
      </c>
      <c r="L6519">
        <v>23</v>
      </c>
      <c r="M6519">
        <v>2</v>
      </c>
      <c r="N6519">
        <v>0</v>
      </c>
      <c r="O6519">
        <v>0</v>
      </c>
      <c r="P6519">
        <v>23</v>
      </c>
      <c r="Q6519">
        <v>25</v>
      </c>
      <c r="R6519" s="3">
        <v>0.92</v>
      </c>
      <c r="S6519">
        <v>0</v>
      </c>
      <c r="T6519">
        <v>0</v>
      </c>
      <c r="U6519" t="s">
        <v>2050</v>
      </c>
      <c r="V6519" t="s">
        <v>111</v>
      </c>
      <c r="W6519" s="4">
        <v>0.6875</v>
      </c>
      <c r="X6519" s="4">
        <v>0.73958333333333337</v>
      </c>
      <c r="Y6519" t="s">
        <v>229</v>
      </c>
      <c r="Z6519" t="s">
        <v>753</v>
      </c>
      <c r="AA6519">
        <v>35</v>
      </c>
      <c r="AB6519" t="s">
        <v>6720</v>
      </c>
      <c r="AC6519">
        <v>4</v>
      </c>
      <c r="AD6519">
        <v>1</v>
      </c>
      <c r="AE6519">
        <v>3</v>
      </c>
      <c r="AF6519">
        <v>4</v>
      </c>
      <c r="AG6519">
        <v>3</v>
      </c>
      <c r="AH6519">
        <v>0</v>
      </c>
      <c r="AI6519">
        <v>1</v>
      </c>
      <c r="AJ6519">
        <v>96718</v>
      </c>
      <c r="AK6519" t="s">
        <v>61</v>
      </c>
      <c r="AL6519" t="s">
        <v>61</v>
      </c>
      <c r="AM6519" t="s">
        <v>61</v>
      </c>
      <c r="AN6519" t="s">
        <v>61</v>
      </c>
      <c r="AO6519" t="s">
        <v>61</v>
      </c>
      <c r="AP6519">
        <v>1</v>
      </c>
      <c r="AQ6519" t="str">
        <f t="shared" si="407"/>
        <v>MATH</v>
      </c>
      <c r="AR6519" t="str">
        <f t="shared" si="407"/>
        <v>1540</v>
      </c>
      <c r="AS6519" t="str">
        <f t="shared" si="408"/>
        <v>Fras</v>
      </c>
      <c r="AT6519" t="str">
        <f t="shared" si="405"/>
        <v>MATH1540Fraser Grant A</v>
      </c>
      <c r="AU6519" t="str">
        <f t="shared" si="406"/>
        <v>MATH1540-1</v>
      </c>
      <c r="AV6519" t="s">
        <v>4890</v>
      </c>
      <c r="AW6519" t="s">
        <v>4357</v>
      </c>
      <c r="AX6519" t="s">
        <v>2709</v>
      </c>
    </row>
    <row r="6520" spans="1:50" x14ac:dyDescent="0.2">
      <c r="A6520" t="s">
        <v>1814</v>
      </c>
      <c r="B6520" t="s">
        <v>2038</v>
      </c>
      <c r="C6520">
        <v>1540</v>
      </c>
      <c r="D6520">
        <v>2</v>
      </c>
      <c r="E6520">
        <v>63</v>
      </c>
      <c r="F6520">
        <v>4.2</v>
      </c>
      <c r="G6520">
        <v>0</v>
      </c>
      <c r="H6520">
        <v>0</v>
      </c>
      <c r="I6520">
        <v>0.2</v>
      </c>
      <c r="J6520">
        <v>0</v>
      </c>
      <c r="K6520">
        <v>4.2</v>
      </c>
      <c r="L6520">
        <v>21</v>
      </c>
      <c r="M6520">
        <v>1</v>
      </c>
      <c r="N6520">
        <v>0</v>
      </c>
      <c r="O6520">
        <v>0</v>
      </c>
      <c r="P6520">
        <v>21</v>
      </c>
      <c r="Q6520">
        <v>23</v>
      </c>
      <c r="R6520" s="3">
        <v>0.91300000000000003</v>
      </c>
      <c r="S6520">
        <v>0</v>
      </c>
      <c r="T6520">
        <v>0</v>
      </c>
      <c r="U6520" t="s">
        <v>2050</v>
      </c>
      <c r="V6520" t="s">
        <v>111</v>
      </c>
      <c r="W6520" s="4">
        <v>0.51041666666666663</v>
      </c>
      <c r="X6520" s="4">
        <v>0.5625</v>
      </c>
      <c r="Y6520" t="s">
        <v>229</v>
      </c>
      <c r="Z6520" t="s">
        <v>355</v>
      </c>
      <c r="AA6520">
        <v>23</v>
      </c>
      <c r="AB6520" t="s">
        <v>6720</v>
      </c>
      <c r="AC6520">
        <v>4</v>
      </c>
      <c r="AD6520">
        <v>1</v>
      </c>
      <c r="AE6520">
        <v>3</v>
      </c>
      <c r="AF6520">
        <v>7</v>
      </c>
      <c r="AG6520">
        <v>5</v>
      </c>
      <c r="AH6520">
        <v>0</v>
      </c>
      <c r="AI6520">
        <v>2</v>
      </c>
      <c r="AJ6520">
        <v>96719</v>
      </c>
      <c r="AK6520" t="s">
        <v>61</v>
      </c>
      <c r="AL6520" t="s">
        <v>61</v>
      </c>
      <c r="AM6520" t="s">
        <v>61</v>
      </c>
      <c r="AN6520" t="s">
        <v>61</v>
      </c>
      <c r="AO6520" t="s">
        <v>61</v>
      </c>
      <c r="AP6520">
        <v>1</v>
      </c>
      <c r="AQ6520" t="str">
        <f t="shared" si="407"/>
        <v>MATH</v>
      </c>
      <c r="AR6520" t="str">
        <f t="shared" si="407"/>
        <v>1540</v>
      </c>
      <c r="AS6520" t="str">
        <f t="shared" si="408"/>
        <v>Fras</v>
      </c>
      <c r="AT6520" t="str">
        <f t="shared" si="405"/>
        <v>MATH1540Fraser Grant A</v>
      </c>
      <c r="AU6520" t="str">
        <f t="shared" si="406"/>
        <v>MATH1540-2</v>
      </c>
      <c r="AV6520" t="s">
        <v>4890</v>
      </c>
      <c r="AW6520" t="s">
        <v>4357</v>
      </c>
      <c r="AX6520" t="s">
        <v>2709</v>
      </c>
    </row>
    <row r="6521" spans="1:50" x14ac:dyDescent="0.2">
      <c r="A6521" t="s">
        <v>1814</v>
      </c>
      <c r="B6521" t="s">
        <v>2038</v>
      </c>
      <c r="C6521">
        <v>1540</v>
      </c>
      <c r="D6521" t="s">
        <v>125</v>
      </c>
      <c r="E6521">
        <v>132</v>
      </c>
      <c r="F6521">
        <v>8.8000000000000007</v>
      </c>
      <c r="G6521">
        <v>0</v>
      </c>
      <c r="H6521">
        <v>0</v>
      </c>
      <c r="I6521">
        <v>0.6</v>
      </c>
      <c r="J6521">
        <v>0</v>
      </c>
      <c r="K6521">
        <v>8.8000000000000007</v>
      </c>
      <c r="L6521">
        <v>44</v>
      </c>
      <c r="M6521">
        <v>3</v>
      </c>
      <c r="N6521">
        <v>0</v>
      </c>
      <c r="O6521">
        <v>0</v>
      </c>
      <c r="P6521">
        <v>44</v>
      </c>
      <c r="Q6521">
        <v>48</v>
      </c>
      <c r="R6521" s="3">
        <v>0.91669999999999996</v>
      </c>
      <c r="S6521">
        <v>0</v>
      </c>
      <c r="T6521">
        <v>0</v>
      </c>
      <c r="AQ6521" t="str">
        <f t="shared" si="407"/>
        <v>MATH</v>
      </c>
      <c r="AR6521" t="str">
        <f t="shared" si="407"/>
        <v>1540</v>
      </c>
      <c r="AS6521" t="str">
        <f t="shared" si="408"/>
        <v/>
      </c>
      <c r="AT6521" t="str">
        <f t="shared" si="405"/>
        <v>MATH1540</v>
      </c>
      <c r="AU6521" t="str">
        <f t="shared" si="406"/>
        <v>MATH1540-***** CRSE TOTAL</v>
      </c>
    </row>
    <row r="6522" spans="1:50" x14ac:dyDescent="0.2">
      <c r="A6522" t="s">
        <v>1814</v>
      </c>
      <c r="B6522" t="s">
        <v>2038</v>
      </c>
      <c r="C6522">
        <v>2040</v>
      </c>
      <c r="D6522">
        <v>1</v>
      </c>
      <c r="E6522">
        <v>57</v>
      </c>
      <c r="F6522">
        <v>3.8</v>
      </c>
      <c r="G6522">
        <v>0</v>
      </c>
      <c r="H6522">
        <v>0</v>
      </c>
      <c r="I6522">
        <v>0</v>
      </c>
      <c r="J6522">
        <v>0</v>
      </c>
      <c r="K6522">
        <v>3.8</v>
      </c>
      <c r="L6522">
        <v>19</v>
      </c>
      <c r="M6522">
        <v>0</v>
      </c>
      <c r="N6522">
        <v>0</v>
      </c>
      <c r="O6522">
        <v>0</v>
      </c>
      <c r="P6522">
        <v>19</v>
      </c>
      <c r="Q6522">
        <v>25</v>
      </c>
      <c r="R6522" s="3">
        <v>0.76</v>
      </c>
      <c r="S6522">
        <v>0</v>
      </c>
      <c r="T6522">
        <v>0</v>
      </c>
      <c r="U6522" t="s">
        <v>2051</v>
      </c>
      <c r="V6522" t="s">
        <v>106</v>
      </c>
      <c r="W6522" s="4">
        <v>0.33333333333333331</v>
      </c>
      <c r="X6522" s="4">
        <v>0.36805555555555558</v>
      </c>
      <c r="Y6522" t="s">
        <v>229</v>
      </c>
      <c r="Z6522" t="s">
        <v>756</v>
      </c>
      <c r="AA6522">
        <v>35</v>
      </c>
      <c r="AB6522" t="s">
        <v>6712</v>
      </c>
      <c r="AC6522">
        <v>4</v>
      </c>
      <c r="AD6522">
        <v>1</v>
      </c>
      <c r="AE6522">
        <v>3</v>
      </c>
      <c r="AF6522">
        <v>3</v>
      </c>
      <c r="AG6522">
        <v>3</v>
      </c>
      <c r="AH6522">
        <v>0</v>
      </c>
      <c r="AI6522">
        <v>0</v>
      </c>
      <c r="AJ6522">
        <v>95774</v>
      </c>
      <c r="AK6522" t="s">
        <v>61</v>
      </c>
      <c r="AL6522" t="s">
        <v>61</v>
      </c>
      <c r="AM6522" t="s">
        <v>61</v>
      </c>
      <c r="AN6522" t="s">
        <v>61</v>
      </c>
      <c r="AO6522" t="s">
        <v>61</v>
      </c>
      <c r="AP6522">
        <v>1</v>
      </c>
      <c r="AQ6522" t="str">
        <f t="shared" si="407"/>
        <v>MATH</v>
      </c>
      <c r="AR6522" t="str">
        <f t="shared" si="407"/>
        <v>2040</v>
      </c>
      <c r="AS6522" t="str">
        <f t="shared" si="408"/>
        <v>Arco</v>
      </c>
      <c r="AT6522" t="str">
        <f t="shared" si="405"/>
        <v xml:space="preserve">MATH2040Arcos Carlos </v>
      </c>
      <c r="AU6522" t="str">
        <f t="shared" si="406"/>
        <v>MATH2040-1</v>
      </c>
      <c r="AV6522" t="s">
        <v>4882</v>
      </c>
      <c r="AW6522" t="s">
        <v>2989</v>
      </c>
    </row>
    <row r="6523" spans="1:50" x14ac:dyDescent="0.2">
      <c r="A6523" t="s">
        <v>1814</v>
      </c>
      <c r="B6523" t="s">
        <v>2038</v>
      </c>
      <c r="C6523">
        <v>2040</v>
      </c>
      <c r="D6523">
        <v>2</v>
      </c>
      <c r="E6523">
        <v>78</v>
      </c>
      <c r="F6523">
        <v>5.2</v>
      </c>
      <c r="G6523">
        <v>0</v>
      </c>
      <c r="H6523">
        <v>0</v>
      </c>
      <c r="I6523">
        <v>0</v>
      </c>
      <c r="J6523">
        <v>0</v>
      </c>
      <c r="K6523">
        <v>5.2</v>
      </c>
      <c r="L6523">
        <v>26</v>
      </c>
      <c r="M6523">
        <v>0</v>
      </c>
      <c r="N6523">
        <v>0</v>
      </c>
      <c r="O6523">
        <v>0</v>
      </c>
      <c r="P6523">
        <v>26</v>
      </c>
      <c r="Q6523">
        <v>25</v>
      </c>
      <c r="R6523" s="3">
        <v>1.04</v>
      </c>
      <c r="S6523">
        <v>0</v>
      </c>
      <c r="T6523">
        <v>0</v>
      </c>
      <c r="U6523" t="s">
        <v>2051</v>
      </c>
      <c r="V6523" t="s">
        <v>106</v>
      </c>
      <c r="W6523" s="4">
        <v>0.33333333333333331</v>
      </c>
      <c r="X6523" s="4">
        <v>0.36805555555555558</v>
      </c>
      <c r="Y6523" t="s">
        <v>229</v>
      </c>
      <c r="Z6523" t="s">
        <v>762</v>
      </c>
      <c r="AA6523">
        <v>48</v>
      </c>
      <c r="AB6523" t="s">
        <v>6715</v>
      </c>
      <c r="AC6523">
        <v>4</v>
      </c>
      <c r="AD6523">
        <v>1</v>
      </c>
      <c r="AE6523">
        <v>3</v>
      </c>
      <c r="AF6523">
        <v>5</v>
      </c>
      <c r="AG6523">
        <v>5</v>
      </c>
      <c r="AH6523">
        <v>0</v>
      </c>
      <c r="AI6523">
        <v>0</v>
      </c>
      <c r="AJ6523">
        <v>92309</v>
      </c>
      <c r="AK6523" t="s">
        <v>61</v>
      </c>
      <c r="AL6523" t="s">
        <v>61</v>
      </c>
      <c r="AM6523" t="s">
        <v>61</v>
      </c>
      <c r="AN6523" t="s">
        <v>61</v>
      </c>
      <c r="AO6523" t="s">
        <v>61</v>
      </c>
      <c r="AP6523">
        <v>1</v>
      </c>
      <c r="AQ6523" t="str">
        <f t="shared" si="407"/>
        <v>MATH</v>
      </c>
      <c r="AR6523" t="str">
        <f t="shared" si="407"/>
        <v>2040</v>
      </c>
      <c r="AS6523" t="str">
        <f t="shared" si="408"/>
        <v>Hung</v>
      </c>
      <c r="AT6523" t="str">
        <f t="shared" si="405"/>
        <v xml:space="preserve">MATH2040Hung Sheng-hui </v>
      </c>
      <c r="AU6523" t="str">
        <f t="shared" si="406"/>
        <v>MATH2040-2</v>
      </c>
      <c r="AV6523" t="s">
        <v>3508</v>
      </c>
      <c r="AW6523" t="s">
        <v>4886</v>
      </c>
    </row>
    <row r="6524" spans="1:50" x14ac:dyDescent="0.2">
      <c r="A6524" t="s">
        <v>1814</v>
      </c>
      <c r="B6524" t="s">
        <v>2038</v>
      </c>
      <c r="C6524">
        <v>2040</v>
      </c>
      <c r="D6524">
        <v>3</v>
      </c>
      <c r="E6524">
        <v>72</v>
      </c>
      <c r="F6524">
        <v>4.8</v>
      </c>
      <c r="G6524">
        <v>3</v>
      </c>
      <c r="H6524">
        <v>0.25</v>
      </c>
      <c r="I6524">
        <v>0</v>
      </c>
      <c r="J6524">
        <v>0</v>
      </c>
      <c r="K6524">
        <v>5.05</v>
      </c>
      <c r="L6524">
        <v>25</v>
      </c>
      <c r="M6524">
        <v>0</v>
      </c>
      <c r="N6524">
        <v>0</v>
      </c>
      <c r="O6524">
        <v>0</v>
      </c>
      <c r="P6524">
        <v>25</v>
      </c>
      <c r="Q6524">
        <v>25</v>
      </c>
      <c r="R6524" s="3">
        <v>1</v>
      </c>
      <c r="S6524">
        <v>0</v>
      </c>
      <c r="T6524">
        <v>0</v>
      </c>
      <c r="U6524" t="s">
        <v>2051</v>
      </c>
      <c r="V6524" t="s">
        <v>106</v>
      </c>
      <c r="W6524" s="4">
        <v>0.41666666666666669</v>
      </c>
      <c r="X6524" s="4">
        <v>0.4513888888888889</v>
      </c>
      <c r="Y6524" t="s">
        <v>229</v>
      </c>
      <c r="Z6524" t="s">
        <v>252</v>
      </c>
      <c r="AA6524">
        <v>50</v>
      </c>
      <c r="AB6524" t="s">
        <v>6714</v>
      </c>
      <c r="AC6524">
        <v>4</v>
      </c>
      <c r="AD6524">
        <v>1</v>
      </c>
      <c r="AE6524">
        <v>3</v>
      </c>
      <c r="AF6524">
        <v>1</v>
      </c>
      <c r="AG6524">
        <v>0</v>
      </c>
      <c r="AH6524">
        <v>1</v>
      </c>
      <c r="AI6524">
        <v>0</v>
      </c>
      <c r="AJ6524">
        <v>95775</v>
      </c>
      <c r="AK6524" t="s">
        <v>61</v>
      </c>
      <c r="AL6524" t="s">
        <v>61</v>
      </c>
      <c r="AM6524" t="s">
        <v>61</v>
      </c>
      <c r="AN6524" t="s">
        <v>61</v>
      </c>
      <c r="AO6524" t="s">
        <v>61</v>
      </c>
      <c r="AP6524">
        <v>1</v>
      </c>
      <c r="AQ6524" t="str">
        <f t="shared" si="407"/>
        <v>MATH</v>
      </c>
      <c r="AR6524" t="str">
        <f t="shared" si="407"/>
        <v>2040</v>
      </c>
      <c r="AS6524" t="str">
        <f t="shared" si="408"/>
        <v>Choi</v>
      </c>
      <c r="AT6524" t="str">
        <f t="shared" si="405"/>
        <v xml:space="preserve">MATH2040Choi Ying </v>
      </c>
      <c r="AU6524" t="str">
        <f t="shared" si="406"/>
        <v>MATH2040-3</v>
      </c>
      <c r="AV6524" t="s">
        <v>3952</v>
      </c>
      <c r="AW6524" t="s">
        <v>4728</v>
      </c>
    </row>
    <row r="6525" spans="1:50" x14ac:dyDescent="0.2">
      <c r="A6525" t="s">
        <v>1814</v>
      </c>
      <c r="B6525" t="s">
        <v>2038</v>
      </c>
      <c r="C6525">
        <v>2040</v>
      </c>
      <c r="D6525">
        <v>6</v>
      </c>
      <c r="E6525">
        <v>75</v>
      </c>
      <c r="F6525">
        <v>5</v>
      </c>
      <c r="G6525">
        <v>0</v>
      </c>
      <c r="H6525">
        <v>0</v>
      </c>
      <c r="I6525">
        <v>0</v>
      </c>
      <c r="J6525">
        <v>0</v>
      </c>
      <c r="K6525">
        <v>5</v>
      </c>
      <c r="L6525">
        <v>25</v>
      </c>
      <c r="M6525">
        <v>0</v>
      </c>
      <c r="N6525">
        <v>0</v>
      </c>
      <c r="O6525">
        <v>0</v>
      </c>
      <c r="P6525">
        <v>25</v>
      </c>
      <c r="Q6525">
        <v>25</v>
      </c>
      <c r="R6525" s="3">
        <v>1</v>
      </c>
      <c r="S6525">
        <v>0</v>
      </c>
      <c r="T6525">
        <v>0</v>
      </c>
      <c r="U6525" t="s">
        <v>2051</v>
      </c>
      <c r="V6525" t="s">
        <v>113</v>
      </c>
      <c r="W6525" s="4">
        <v>0.51041666666666663</v>
      </c>
      <c r="X6525" s="4">
        <v>0.5625</v>
      </c>
      <c r="Y6525" t="s">
        <v>229</v>
      </c>
      <c r="Z6525" t="s">
        <v>246</v>
      </c>
      <c r="AA6525">
        <v>49</v>
      </c>
      <c r="AB6525" t="s">
        <v>6714</v>
      </c>
      <c r="AC6525">
        <v>4</v>
      </c>
      <c r="AD6525">
        <v>1</v>
      </c>
      <c r="AE6525">
        <v>3</v>
      </c>
      <c r="AF6525">
        <v>6</v>
      </c>
      <c r="AG6525">
        <v>6</v>
      </c>
      <c r="AH6525">
        <v>0</v>
      </c>
      <c r="AI6525">
        <v>0</v>
      </c>
      <c r="AJ6525">
        <v>92311</v>
      </c>
      <c r="AK6525" t="s">
        <v>61</v>
      </c>
      <c r="AL6525" t="s">
        <v>61</v>
      </c>
      <c r="AM6525" t="s">
        <v>61</v>
      </c>
      <c r="AN6525" t="s">
        <v>61</v>
      </c>
      <c r="AO6525" t="s">
        <v>61</v>
      </c>
      <c r="AP6525">
        <v>1</v>
      </c>
      <c r="AQ6525" t="str">
        <f t="shared" si="407"/>
        <v>MATH</v>
      </c>
      <c r="AR6525" t="str">
        <f t="shared" si="407"/>
        <v>2040</v>
      </c>
      <c r="AS6525" t="str">
        <f t="shared" si="408"/>
        <v>Choi</v>
      </c>
      <c r="AT6525" t="str">
        <f t="shared" si="405"/>
        <v xml:space="preserve">MATH2040Choi Ying </v>
      </c>
      <c r="AU6525" t="str">
        <f t="shared" si="406"/>
        <v>MATH2040-6</v>
      </c>
      <c r="AV6525" t="s">
        <v>3952</v>
      </c>
      <c r="AW6525" t="s">
        <v>4728</v>
      </c>
    </row>
    <row r="6526" spans="1:50" x14ac:dyDescent="0.2">
      <c r="A6526" t="s">
        <v>1814</v>
      </c>
      <c r="B6526" t="s">
        <v>2038</v>
      </c>
      <c r="C6526">
        <v>2040</v>
      </c>
      <c r="D6526" t="s">
        <v>125</v>
      </c>
      <c r="E6526">
        <v>282</v>
      </c>
      <c r="F6526">
        <v>18.8</v>
      </c>
      <c r="G6526">
        <v>3</v>
      </c>
      <c r="H6526">
        <v>0.25</v>
      </c>
      <c r="I6526">
        <v>0</v>
      </c>
      <c r="J6526">
        <v>0</v>
      </c>
      <c r="K6526">
        <v>19.05</v>
      </c>
      <c r="L6526">
        <v>95</v>
      </c>
      <c r="M6526">
        <v>0</v>
      </c>
      <c r="N6526">
        <v>0</v>
      </c>
      <c r="O6526">
        <v>0</v>
      </c>
      <c r="P6526">
        <v>95</v>
      </c>
      <c r="Q6526">
        <v>100</v>
      </c>
      <c r="R6526" s="3">
        <v>0.95</v>
      </c>
      <c r="S6526">
        <v>0</v>
      </c>
      <c r="T6526">
        <v>0</v>
      </c>
      <c r="AQ6526" t="str">
        <f t="shared" si="407"/>
        <v>MATH</v>
      </c>
      <c r="AR6526" t="str">
        <f t="shared" si="407"/>
        <v>2040</v>
      </c>
      <c r="AS6526" t="str">
        <f t="shared" si="408"/>
        <v/>
      </c>
      <c r="AT6526" t="str">
        <f t="shared" si="405"/>
        <v>MATH2040</v>
      </c>
      <c r="AU6526" t="str">
        <f t="shared" si="406"/>
        <v>MATH2040-***** CRSE TOTAL</v>
      </c>
    </row>
    <row r="6527" spans="1:50" x14ac:dyDescent="0.2">
      <c r="A6527" t="s">
        <v>1814</v>
      </c>
      <c r="B6527" t="s">
        <v>2038</v>
      </c>
      <c r="C6527">
        <v>2041</v>
      </c>
      <c r="D6527">
        <v>1</v>
      </c>
      <c r="E6527">
        <v>19</v>
      </c>
      <c r="F6527">
        <v>1.27</v>
      </c>
      <c r="G6527">
        <v>0</v>
      </c>
      <c r="H6527">
        <v>0</v>
      </c>
      <c r="I6527">
        <v>0</v>
      </c>
      <c r="J6527">
        <v>0</v>
      </c>
      <c r="K6527">
        <v>1.27</v>
      </c>
      <c r="L6527">
        <v>19</v>
      </c>
      <c r="M6527">
        <v>0</v>
      </c>
      <c r="N6527">
        <v>0</v>
      </c>
      <c r="O6527">
        <v>0</v>
      </c>
      <c r="P6527">
        <v>19</v>
      </c>
      <c r="Q6527">
        <v>25</v>
      </c>
      <c r="R6527" s="3">
        <v>0.76</v>
      </c>
      <c r="S6527">
        <v>0</v>
      </c>
      <c r="T6527">
        <v>0</v>
      </c>
      <c r="U6527" t="s">
        <v>2052</v>
      </c>
      <c r="V6527" t="s">
        <v>113</v>
      </c>
      <c r="W6527" s="4">
        <v>0.375</v>
      </c>
      <c r="X6527" s="4">
        <v>0.40972222222222227</v>
      </c>
      <c r="Y6527" t="s">
        <v>229</v>
      </c>
      <c r="Z6527" t="s">
        <v>756</v>
      </c>
      <c r="AA6527">
        <v>35</v>
      </c>
      <c r="AB6527" t="s">
        <v>6712</v>
      </c>
      <c r="AC6527">
        <v>13</v>
      </c>
      <c r="AD6527">
        <v>1</v>
      </c>
      <c r="AE6527">
        <v>1</v>
      </c>
      <c r="AF6527">
        <v>3</v>
      </c>
      <c r="AG6527">
        <v>3</v>
      </c>
      <c r="AH6527">
        <v>0</v>
      </c>
      <c r="AI6527">
        <v>0</v>
      </c>
      <c r="AJ6527">
        <v>95777</v>
      </c>
      <c r="AK6527" t="s">
        <v>61</v>
      </c>
      <c r="AL6527" t="s">
        <v>61</v>
      </c>
      <c r="AM6527" t="s">
        <v>61</v>
      </c>
      <c r="AN6527" t="s">
        <v>61</v>
      </c>
      <c r="AO6527" t="s">
        <v>61</v>
      </c>
      <c r="AP6527">
        <v>1</v>
      </c>
      <c r="AQ6527" t="str">
        <f t="shared" si="407"/>
        <v>MATH</v>
      </c>
      <c r="AR6527" t="str">
        <f t="shared" si="407"/>
        <v>2041</v>
      </c>
      <c r="AS6527" t="str">
        <f t="shared" si="408"/>
        <v>Arco</v>
      </c>
      <c r="AT6527" t="str">
        <f t="shared" si="405"/>
        <v xml:space="preserve">MATH2041Arcos Carlos </v>
      </c>
      <c r="AU6527" t="str">
        <f t="shared" si="406"/>
        <v>MATH2041-1</v>
      </c>
      <c r="AV6527" t="s">
        <v>4882</v>
      </c>
      <c r="AW6527" t="s">
        <v>2989</v>
      </c>
    </row>
    <row r="6528" spans="1:50" x14ac:dyDescent="0.2">
      <c r="A6528" t="s">
        <v>1814</v>
      </c>
      <c r="B6528" t="s">
        <v>2038</v>
      </c>
      <c r="C6528">
        <v>2041</v>
      </c>
      <c r="D6528">
        <v>2</v>
      </c>
      <c r="E6528">
        <v>23</v>
      </c>
      <c r="F6528">
        <v>1.53</v>
      </c>
      <c r="G6528">
        <v>0</v>
      </c>
      <c r="H6528">
        <v>0</v>
      </c>
      <c r="I6528">
        <v>0</v>
      </c>
      <c r="J6528">
        <v>0</v>
      </c>
      <c r="K6528">
        <v>1.53</v>
      </c>
      <c r="L6528">
        <v>23</v>
      </c>
      <c r="M6528">
        <v>0</v>
      </c>
      <c r="N6528">
        <v>0</v>
      </c>
      <c r="O6528">
        <v>0</v>
      </c>
      <c r="P6528">
        <v>23</v>
      </c>
      <c r="Q6528">
        <v>25</v>
      </c>
      <c r="R6528" s="3">
        <v>0.92</v>
      </c>
      <c r="S6528">
        <v>0</v>
      </c>
      <c r="T6528">
        <v>0</v>
      </c>
      <c r="U6528" t="s">
        <v>2052</v>
      </c>
      <c r="V6528" t="s">
        <v>113</v>
      </c>
      <c r="W6528" s="4">
        <v>0.375</v>
      </c>
      <c r="X6528" s="4">
        <v>0.40972222222222227</v>
      </c>
      <c r="Y6528" t="s">
        <v>229</v>
      </c>
      <c r="Z6528" t="s">
        <v>762</v>
      </c>
      <c r="AA6528">
        <v>48</v>
      </c>
      <c r="AB6528" t="s">
        <v>6688</v>
      </c>
      <c r="AC6528">
        <v>13</v>
      </c>
      <c r="AD6528">
        <v>1</v>
      </c>
      <c r="AE6528">
        <v>1</v>
      </c>
      <c r="AF6528">
        <v>2</v>
      </c>
      <c r="AG6528">
        <v>2</v>
      </c>
      <c r="AH6528">
        <v>0</v>
      </c>
      <c r="AI6528">
        <v>0</v>
      </c>
      <c r="AJ6528">
        <v>92316</v>
      </c>
      <c r="AK6528" t="s">
        <v>61</v>
      </c>
      <c r="AL6528" t="s">
        <v>61</v>
      </c>
      <c r="AM6528" t="s">
        <v>61</v>
      </c>
      <c r="AN6528" t="s">
        <v>61</v>
      </c>
      <c r="AO6528" t="s">
        <v>61</v>
      </c>
      <c r="AP6528">
        <v>1</v>
      </c>
      <c r="AQ6528" t="str">
        <f t="shared" si="407"/>
        <v>MATH</v>
      </c>
      <c r="AR6528" t="str">
        <f t="shared" si="407"/>
        <v>2041</v>
      </c>
      <c r="AS6528" t="str">
        <f t="shared" si="408"/>
        <v>Phua</v>
      </c>
      <c r="AT6528" t="str">
        <f t="shared" si="405"/>
        <v xml:space="preserve">MATH2041Phua Novita </v>
      </c>
      <c r="AU6528" t="str">
        <f t="shared" si="406"/>
        <v>MATH2041-2</v>
      </c>
      <c r="AV6528" t="s">
        <v>4847</v>
      </c>
      <c r="AW6528" t="s">
        <v>4848</v>
      </c>
    </row>
    <row r="6529" spans="1:51" x14ac:dyDescent="0.2">
      <c r="A6529" t="s">
        <v>1814</v>
      </c>
      <c r="B6529" t="s">
        <v>2038</v>
      </c>
      <c r="C6529">
        <v>2041</v>
      </c>
      <c r="D6529">
        <v>3</v>
      </c>
      <c r="E6529">
        <v>24</v>
      </c>
      <c r="F6529">
        <v>1.6</v>
      </c>
      <c r="G6529">
        <v>1</v>
      </c>
      <c r="H6529">
        <v>0.08</v>
      </c>
      <c r="I6529">
        <v>0</v>
      </c>
      <c r="J6529">
        <v>0</v>
      </c>
      <c r="K6529">
        <v>1.68</v>
      </c>
      <c r="L6529">
        <v>25</v>
      </c>
      <c r="M6529">
        <v>0</v>
      </c>
      <c r="N6529">
        <v>0</v>
      </c>
      <c r="O6529">
        <v>0</v>
      </c>
      <c r="P6529">
        <v>25</v>
      </c>
      <c r="Q6529">
        <v>25</v>
      </c>
      <c r="R6529" s="3">
        <v>1</v>
      </c>
      <c r="S6529">
        <v>0</v>
      </c>
      <c r="T6529">
        <v>0</v>
      </c>
      <c r="U6529" t="s">
        <v>2052</v>
      </c>
      <c r="V6529" t="s">
        <v>113</v>
      </c>
      <c r="W6529" s="4">
        <v>0.45833333333333331</v>
      </c>
      <c r="X6529" s="4">
        <v>0.49305555555555558</v>
      </c>
      <c r="Y6529" t="s">
        <v>229</v>
      </c>
      <c r="Z6529" t="s">
        <v>252</v>
      </c>
      <c r="AA6529">
        <v>50</v>
      </c>
      <c r="AB6529" t="s">
        <v>6688</v>
      </c>
      <c r="AC6529">
        <v>13</v>
      </c>
      <c r="AD6529">
        <v>1</v>
      </c>
      <c r="AE6529">
        <v>1</v>
      </c>
      <c r="AF6529">
        <v>0</v>
      </c>
      <c r="AG6529">
        <v>0</v>
      </c>
      <c r="AH6529">
        <v>0</v>
      </c>
      <c r="AI6529">
        <v>0</v>
      </c>
      <c r="AJ6529">
        <v>95778</v>
      </c>
      <c r="AK6529" t="s">
        <v>61</v>
      </c>
      <c r="AL6529" t="s">
        <v>61</v>
      </c>
      <c r="AM6529" t="s">
        <v>61</v>
      </c>
      <c r="AN6529" t="s">
        <v>61</v>
      </c>
      <c r="AO6529" t="s">
        <v>61</v>
      </c>
      <c r="AP6529">
        <v>1</v>
      </c>
      <c r="AQ6529" t="str">
        <f t="shared" si="407"/>
        <v>MATH</v>
      </c>
      <c r="AR6529" t="str">
        <f t="shared" si="407"/>
        <v>2041</v>
      </c>
      <c r="AS6529" t="str">
        <f t="shared" si="408"/>
        <v>Phua</v>
      </c>
      <c r="AT6529" t="str">
        <f t="shared" si="405"/>
        <v xml:space="preserve">MATH2041Phua Novita </v>
      </c>
      <c r="AU6529" t="str">
        <f t="shared" si="406"/>
        <v>MATH2041-3</v>
      </c>
      <c r="AV6529" t="s">
        <v>4847</v>
      </c>
      <c r="AW6529" t="s">
        <v>4848</v>
      </c>
    </row>
    <row r="6530" spans="1:51" x14ac:dyDescent="0.2">
      <c r="A6530" t="s">
        <v>1814</v>
      </c>
      <c r="B6530" t="s">
        <v>2038</v>
      </c>
      <c r="C6530">
        <v>2041</v>
      </c>
      <c r="D6530">
        <v>6</v>
      </c>
      <c r="E6530">
        <v>23</v>
      </c>
      <c r="F6530">
        <v>1.53</v>
      </c>
      <c r="G6530">
        <v>0</v>
      </c>
      <c r="H6530">
        <v>0</v>
      </c>
      <c r="I6530">
        <v>0</v>
      </c>
      <c r="J6530">
        <v>0</v>
      </c>
      <c r="K6530">
        <v>1.53</v>
      </c>
      <c r="L6530">
        <v>23</v>
      </c>
      <c r="M6530">
        <v>0</v>
      </c>
      <c r="N6530">
        <v>0</v>
      </c>
      <c r="O6530">
        <v>0</v>
      </c>
      <c r="P6530">
        <v>23</v>
      </c>
      <c r="Q6530">
        <v>25</v>
      </c>
      <c r="R6530" s="3">
        <v>0.92</v>
      </c>
      <c r="S6530">
        <v>0</v>
      </c>
      <c r="T6530">
        <v>0</v>
      </c>
      <c r="U6530" t="s">
        <v>2052</v>
      </c>
      <c r="V6530" t="s">
        <v>111</v>
      </c>
      <c r="W6530" s="4">
        <v>0.50694444444444442</v>
      </c>
      <c r="X6530" s="4">
        <v>0.54166666666666663</v>
      </c>
      <c r="Y6530" t="s">
        <v>229</v>
      </c>
      <c r="Z6530" t="s">
        <v>246</v>
      </c>
      <c r="AA6530">
        <v>49</v>
      </c>
      <c r="AB6530" t="s">
        <v>6715</v>
      </c>
      <c r="AC6530">
        <v>13</v>
      </c>
      <c r="AD6530">
        <v>1</v>
      </c>
      <c r="AE6530">
        <v>1</v>
      </c>
      <c r="AF6530">
        <v>4</v>
      </c>
      <c r="AG6530">
        <v>4</v>
      </c>
      <c r="AH6530">
        <v>0</v>
      </c>
      <c r="AI6530">
        <v>0</v>
      </c>
      <c r="AJ6530">
        <v>92318</v>
      </c>
      <c r="AK6530" t="s">
        <v>61</v>
      </c>
      <c r="AL6530" t="s">
        <v>61</v>
      </c>
      <c r="AM6530" t="s">
        <v>61</v>
      </c>
      <c r="AN6530" t="s">
        <v>61</v>
      </c>
      <c r="AO6530" t="s">
        <v>61</v>
      </c>
      <c r="AP6530">
        <v>1</v>
      </c>
      <c r="AQ6530" t="str">
        <f t="shared" si="407"/>
        <v>MATH</v>
      </c>
      <c r="AR6530" t="str">
        <f t="shared" si="407"/>
        <v>2041</v>
      </c>
      <c r="AS6530" t="str">
        <f t="shared" si="408"/>
        <v>Hung</v>
      </c>
      <c r="AT6530" t="str">
        <f t="shared" si="405"/>
        <v xml:space="preserve">MATH2041Hung Sheng-hui </v>
      </c>
      <c r="AU6530" t="str">
        <f t="shared" si="406"/>
        <v>MATH2041-6</v>
      </c>
      <c r="AV6530" t="s">
        <v>3508</v>
      </c>
      <c r="AW6530" t="s">
        <v>4886</v>
      </c>
    </row>
    <row r="6531" spans="1:51" x14ac:dyDescent="0.2">
      <c r="A6531" t="s">
        <v>1814</v>
      </c>
      <c r="B6531" t="s">
        <v>2038</v>
      </c>
      <c r="C6531">
        <v>2041</v>
      </c>
      <c r="D6531" t="s">
        <v>125</v>
      </c>
      <c r="E6531">
        <v>89</v>
      </c>
      <c r="F6531">
        <v>5.93</v>
      </c>
      <c r="G6531">
        <v>1</v>
      </c>
      <c r="H6531">
        <v>0.08</v>
      </c>
      <c r="I6531">
        <v>0</v>
      </c>
      <c r="J6531">
        <v>0</v>
      </c>
      <c r="K6531">
        <v>6.02</v>
      </c>
      <c r="L6531">
        <v>90</v>
      </c>
      <c r="M6531">
        <v>0</v>
      </c>
      <c r="N6531">
        <v>0</v>
      </c>
      <c r="O6531">
        <v>0</v>
      </c>
      <c r="P6531">
        <v>90</v>
      </c>
      <c r="Q6531">
        <v>100</v>
      </c>
      <c r="R6531" s="3">
        <v>0.9</v>
      </c>
      <c r="S6531">
        <v>0</v>
      </c>
      <c r="T6531">
        <v>0</v>
      </c>
      <c r="AQ6531" t="str">
        <f t="shared" si="407"/>
        <v>MATH</v>
      </c>
      <c r="AR6531" t="str">
        <f t="shared" si="407"/>
        <v>2041</v>
      </c>
      <c r="AS6531" t="str">
        <f t="shared" si="408"/>
        <v/>
      </c>
      <c r="AT6531" t="str">
        <f t="shared" ref="AT6531:AT6594" si="409">CONCATENATE(AQ6531,AR6531, "",AB6531)</f>
        <v>MATH2041</v>
      </c>
      <c r="AU6531" t="str">
        <f t="shared" ref="AU6531:AU6594" si="410">CONCATENATE(AQ6531,AR6531,"-",D6531)</f>
        <v>MATH2041-***** CRSE TOTAL</v>
      </c>
    </row>
    <row r="6532" spans="1:51" x14ac:dyDescent="0.2">
      <c r="A6532" t="s">
        <v>1814</v>
      </c>
      <c r="B6532" t="s">
        <v>2038</v>
      </c>
      <c r="C6532">
        <v>2050</v>
      </c>
      <c r="D6532">
        <v>1</v>
      </c>
      <c r="E6532">
        <v>81</v>
      </c>
      <c r="F6532">
        <v>5.4</v>
      </c>
      <c r="G6532">
        <v>0</v>
      </c>
      <c r="H6532">
        <v>0</v>
      </c>
      <c r="I6532">
        <v>0</v>
      </c>
      <c r="J6532">
        <v>0</v>
      </c>
      <c r="K6532">
        <v>5.4</v>
      </c>
      <c r="L6532">
        <v>27</v>
      </c>
      <c r="M6532">
        <v>0</v>
      </c>
      <c r="N6532">
        <v>0</v>
      </c>
      <c r="O6532">
        <v>0</v>
      </c>
      <c r="P6532">
        <v>27</v>
      </c>
      <c r="Q6532">
        <v>25</v>
      </c>
      <c r="R6532" s="3">
        <v>1.08</v>
      </c>
      <c r="S6532">
        <v>0</v>
      </c>
      <c r="T6532">
        <v>0</v>
      </c>
      <c r="U6532" t="s">
        <v>2053</v>
      </c>
      <c r="V6532" t="s">
        <v>106</v>
      </c>
      <c r="W6532" s="4">
        <v>0.375</v>
      </c>
      <c r="X6532" s="4">
        <v>0.40972222222222227</v>
      </c>
      <c r="Y6532" t="s">
        <v>229</v>
      </c>
      <c r="Z6532" t="s">
        <v>799</v>
      </c>
      <c r="AA6532">
        <v>49</v>
      </c>
      <c r="AB6532" t="s">
        <v>6715</v>
      </c>
      <c r="AC6532">
        <v>4</v>
      </c>
      <c r="AD6532">
        <v>1</v>
      </c>
      <c r="AE6532">
        <v>3</v>
      </c>
      <c r="AF6532">
        <v>6</v>
      </c>
      <c r="AG6532">
        <v>6</v>
      </c>
      <c r="AH6532">
        <v>0</v>
      </c>
      <c r="AI6532">
        <v>0</v>
      </c>
      <c r="AJ6532">
        <v>92321</v>
      </c>
      <c r="AK6532" t="s">
        <v>61</v>
      </c>
      <c r="AL6532" t="s">
        <v>61</v>
      </c>
      <c r="AM6532" t="s">
        <v>61</v>
      </c>
      <c r="AN6532" t="s">
        <v>61</v>
      </c>
      <c r="AO6532" t="s">
        <v>61</v>
      </c>
      <c r="AP6532">
        <v>1</v>
      </c>
      <c r="AQ6532" t="str">
        <f t="shared" ref="AQ6532:AR6595" si="411">TRIM(B6532)</f>
        <v>MATH</v>
      </c>
      <c r="AR6532" t="str">
        <f t="shared" si="411"/>
        <v>2050</v>
      </c>
      <c r="AS6532" t="str">
        <f t="shared" si="408"/>
        <v>Hung</v>
      </c>
      <c r="AT6532" t="str">
        <f t="shared" si="409"/>
        <v xml:space="preserve">MATH2050Hung Sheng-hui </v>
      </c>
      <c r="AU6532" t="str">
        <f t="shared" si="410"/>
        <v>MATH2050-1</v>
      </c>
      <c r="AV6532" t="s">
        <v>3508</v>
      </c>
      <c r="AW6532" t="s">
        <v>4886</v>
      </c>
    </row>
    <row r="6533" spans="1:51" x14ac:dyDescent="0.2">
      <c r="A6533" t="s">
        <v>1814</v>
      </c>
      <c r="B6533" t="s">
        <v>2038</v>
      </c>
      <c r="C6533">
        <v>2050</v>
      </c>
      <c r="D6533">
        <v>3</v>
      </c>
      <c r="E6533">
        <v>66</v>
      </c>
      <c r="F6533">
        <v>4.4000000000000004</v>
      </c>
      <c r="G6533">
        <v>0</v>
      </c>
      <c r="H6533">
        <v>0</v>
      </c>
      <c r="I6533">
        <v>0</v>
      </c>
      <c r="J6533">
        <v>0</v>
      </c>
      <c r="K6533">
        <v>4.4000000000000004</v>
      </c>
      <c r="L6533">
        <v>22</v>
      </c>
      <c r="M6533">
        <v>0</v>
      </c>
      <c r="N6533">
        <v>0</v>
      </c>
      <c r="O6533">
        <v>0</v>
      </c>
      <c r="P6533">
        <v>22</v>
      </c>
      <c r="Q6533">
        <v>25</v>
      </c>
      <c r="R6533" s="3">
        <v>0.88</v>
      </c>
      <c r="S6533">
        <v>0</v>
      </c>
      <c r="T6533">
        <v>0</v>
      </c>
      <c r="U6533" t="s">
        <v>2053</v>
      </c>
      <c r="V6533" t="s">
        <v>106</v>
      </c>
      <c r="W6533" s="4">
        <v>0.41666666666666669</v>
      </c>
      <c r="X6533" s="4">
        <v>0.4513888888888889</v>
      </c>
      <c r="Y6533" t="s">
        <v>229</v>
      </c>
      <c r="Z6533" t="s">
        <v>756</v>
      </c>
      <c r="AA6533">
        <v>35</v>
      </c>
      <c r="AB6533" t="s">
        <v>6712</v>
      </c>
      <c r="AC6533">
        <v>4</v>
      </c>
      <c r="AD6533">
        <v>1</v>
      </c>
      <c r="AE6533">
        <v>3</v>
      </c>
      <c r="AF6533">
        <v>5</v>
      </c>
      <c r="AG6533">
        <v>4</v>
      </c>
      <c r="AH6533">
        <v>0</v>
      </c>
      <c r="AI6533">
        <v>1</v>
      </c>
      <c r="AJ6533">
        <v>95782</v>
      </c>
      <c r="AK6533" t="s">
        <v>61</v>
      </c>
      <c r="AL6533" t="s">
        <v>61</v>
      </c>
      <c r="AM6533" t="s">
        <v>61</v>
      </c>
      <c r="AN6533" t="s">
        <v>61</v>
      </c>
      <c r="AO6533" t="s">
        <v>61</v>
      </c>
      <c r="AP6533">
        <v>1</v>
      </c>
      <c r="AQ6533" t="str">
        <f t="shared" si="411"/>
        <v>MATH</v>
      </c>
      <c r="AR6533" t="str">
        <f t="shared" si="411"/>
        <v>2050</v>
      </c>
      <c r="AS6533" t="str">
        <f t="shared" si="408"/>
        <v>Arco</v>
      </c>
      <c r="AT6533" t="str">
        <f t="shared" si="409"/>
        <v xml:space="preserve">MATH2050Arcos Carlos </v>
      </c>
      <c r="AU6533" t="str">
        <f t="shared" si="410"/>
        <v>MATH2050-3</v>
      </c>
      <c r="AV6533" t="s">
        <v>4882</v>
      </c>
      <c r="AW6533" t="s">
        <v>2989</v>
      </c>
    </row>
    <row r="6534" spans="1:51" x14ac:dyDescent="0.2">
      <c r="A6534" t="s">
        <v>1814</v>
      </c>
      <c r="B6534" t="s">
        <v>2038</v>
      </c>
      <c r="C6534">
        <v>2050</v>
      </c>
      <c r="D6534">
        <v>4</v>
      </c>
      <c r="E6534">
        <v>72</v>
      </c>
      <c r="F6534">
        <v>4.8</v>
      </c>
      <c r="G6534">
        <v>0</v>
      </c>
      <c r="H6534">
        <v>0</v>
      </c>
      <c r="I6534">
        <v>0</v>
      </c>
      <c r="J6534">
        <v>0</v>
      </c>
      <c r="K6534">
        <v>4.8</v>
      </c>
      <c r="L6534">
        <v>24</v>
      </c>
      <c r="M6534">
        <v>0</v>
      </c>
      <c r="N6534">
        <v>0</v>
      </c>
      <c r="O6534">
        <v>0</v>
      </c>
      <c r="P6534">
        <v>24</v>
      </c>
      <c r="Q6534">
        <v>25</v>
      </c>
      <c r="R6534" s="3">
        <v>0.96</v>
      </c>
      <c r="S6534">
        <v>0</v>
      </c>
      <c r="T6534">
        <v>0</v>
      </c>
      <c r="U6534" t="s">
        <v>2053</v>
      </c>
      <c r="V6534" t="s">
        <v>106</v>
      </c>
      <c r="W6534" s="4">
        <v>0.45833333333333331</v>
      </c>
      <c r="X6534" s="4">
        <v>0.49305555555555558</v>
      </c>
      <c r="Y6534" t="s">
        <v>229</v>
      </c>
      <c r="Z6534" t="s">
        <v>799</v>
      </c>
      <c r="AA6534">
        <v>49</v>
      </c>
      <c r="AB6534" t="s">
        <v>6715</v>
      </c>
      <c r="AC6534">
        <v>4</v>
      </c>
      <c r="AD6534">
        <v>1</v>
      </c>
      <c r="AE6534">
        <v>3</v>
      </c>
      <c r="AF6534">
        <v>3</v>
      </c>
      <c r="AG6534">
        <v>3</v>
      </c>
      <c r="AH6534">
        <v>0</v>
      </c>
      <c r="AI6534">
        <v>0</v>
      </c>
      <c r="AJ6534">
        <v>95783</v>
      </c>
      <c r="AK6534" t="s">
        <v>61</v>
      </c>
      <c r="AL6534" t="s">
        <v>61</v>
      </c>
      <c r="AM6534" t="s">
        <v>61</v>
      </c>
      <c r="AN6534" t="s">
        <v>61</v>
      </c>
      <c r="AO6534" t="s">
        <v>61</v>
      </c>
      <c r="AP6534">
        <v>1</v>
      </c>
      <c r="AQ6534" t="str">
        <f t="shared" si="411"/>
        <v>MATH</v>
      </c>
      <c r="AR6534" t="str">
        <f t="shared" si="411"/>
        <v>2050</v>
      </c>
      <c r="AS6534" t="str">
        <f t="shared" si="408"/>
        <v>Hung</v>
      </c>
      <c r="AT6534" t="str">
        <f t="shared" si="409"/>
        <v xml:space="preserve">MATH2050Hung Sheng-hui </v>
      </c>
      <c r="AU6534" t="str">
        <f t="shared" si="410"/>
        <v>MATH2050-4</v>
      </c>
      <c r="AV6534" t="s">
        <v>3508</v>
      </c>
      <c r="AW6534" t="s">
        <v>4886</v>
      </c>
    </row>
    <row r="6535" spans="1:51" x14ac:dyDescent="0.2">
      <c r="A6535" t="s">
        <v>1814</v>
      </c>
      <c r="B6535" t="s">
        <v>2038</v>
      </c>
      <c r="C6535">
        <v>2050</v>
      </c>
      <c r="D6535" t="s">
        <v>125</v>
      </c>
      <c r="E6535">
        <v>219</v>
      </c>
      <c r="F6535">
        <v>14.6</v>
      </c>
      <c r="G6535">
        <v>0</v>
      </c>
      <c r="H6535">
        <v>0</v>
      </c>
      <c r="I6535">
        <v>0</v>
      </c>
      <c r="J6535">
        <v>0</v>
      </c>
      <c r="K6535">
        <v>14.6</v>
      </c>
      <c r="L6535">
        <v>73</v>
      </c>
      <c r="M6535">
        <v>0</v>
      </c>
      <c r="N6535">
        <v>0</v>
      </c>
      <c r="O6535">
        <v>0</v>
      </c>
      <c r="P6535">
        <v>73</v>
      </c>
      <c r="Q6535">
        <v>75</v>
      </c>
      <c r="R6535" s="3">
        <v>0.97330000000000005</v>
      </c>
      <c r="S6535">
        <v>0</v>
      </c>
      <c r="T6535">
        <v>0</v>
      </c>
      <c r="AQ6535" t="str">
        <f t="shared" si="411"/>
        <v>MATH</v>
      </c>
      <c r="AR6535" t="str">
        <f t="shared" si="411"/>
        <v>2050</v>
      </c>
      <c r="AS6535" t="str">
        <f t="shared" si="408"/>
        <v/>
      </c>
      <c r="AT6535" t="str">
        <f t="shared" si="409"/>
        <v>MATH2050</v>
      </c>
      <c r="AU6535" t="str">
        <f t="shared" si="410"/>
        <v>MATH2050-***** CRSE TOTAL</v>
      </c>
    </row>
    <row r="6536" spans="1:51" x14ac:dyDescent="0.2">
      <c r="A6536" t="s">
        <v>1814</v>
      </c>
      <c r="B6536" t="s">
        <v>2038</v>
      </c>
      <c r="C6536">
        <v>2051</v>
      </c>
      <c r="D6536">
        <v>1</v>
      </c>
      <c r="E6536">
        <v>25</v>
      </c>
      <c r="F6536">
        <v>1.67</v>
      </c>
      <c r="G6536">
        <v>0</v>
      </c>
      <c r="H6536">
        <v>0</v>
      </c>
      <c r="I6536">
        <v>0</v>
      </c>
      <c r="J6536">
        <v>0</v>
      </c>
      <c r="K6536">
        <v>1.67</v>
      </c>
      <c r="L6536">
        <v>25</v>
      </c>
      <c r="M6536">
        <v>0</v>
      </c>
      <c r="N6536">
        <v>0</v>
      </c>
      <c r="O6536">
        <v>0</v>
      </c>
      <c r="P6536">
        <v>25</v>
      </c>
      <c r="Q6536">
        <v>25</v>
      </c>
      <c r="R6536" s="3">
        <v>1</v>
      </c>
      <c r="S6536">
        <v>0</v>
      </c>
      <c r="T6536">
        <v>0</v>
      </c>
      <c r="U6536" t="s">
        <v>2054</v>
      </c>
      <c r="V6536" t="s">
        <v>113</v>
      </c>
      <c r="W6536" s="4">
        <v>0.41666666666666669</v>
      </c>
      <c r="X6536" s="4">
        <v>0.4513888888888889</v>
      </c>
      <c r="Y6536" t="s">
        <v>229</v>
      </c>
      <c r="Z6536" t="s">
        <v>799</v>
      </c>
      <c r="AA6536">
        <v>49</v>
      </c>
      <c r="AB6536" t="s">
        <v>6715</v>
      </c>
      <c r="AC6536">
        <v>13</v>
      </c>
      <c r="AD6536">
        <v>1</v>
      </c>
      <c r="AE6536">
        <v>1</v>
      </c>
      <c r="AF6536">
        <v>5</v>
      </c>
      <c r="AG6536">
        <v>4</v>
      </c>
      <c r="AH6536">
        <v>1</v>
      </c>
      <c r="AI6536">
        <v>0</v>
      </c>
      <c r="AJ6536">
        <v>92353</v>
      </c>
      <c r="AK6536" t="s">
        <v>61</v>
      </c>
      <c r="AL6536" t="s">
        <v>61</v>
      </c>
      <c r="AM6536" t="s">
        <v>61</v>
      </c>
      <c r="AN6536" t="s">
        <v>61</v>
      </c>
      <c r="AO6536" t="s">
        <v>61</v>
      </c>
      <c r="AP6536">
        <v>1</v>
      </c>
      <c r="AQ6536" t="str">
        <f t="shared" si="411"/>
        <v>MATH</v>
      </c>
      <c r="AR6536" t="str">
        <f t="shared" si="411"/>
        <v>2051</v>
      </c>
      <c r="AS6536" t="str">
        <f t="shared" si="408"/>
        <v>Hung</v>
      </c>
      <c r="AT6536" t="str">
        <f t="shared" si="409"/>
        <v xml:space="preserve">MATH2051Hung Sheng-hui </v>
      </c>
      <c r="AU6536" t="str">
        <f t="shared" si="410"/>
        <v>MATH2051-1</v>
      </c>
      <c r="AV6536" t="s">
        <v>3508</v>
      </c>
      <c r="AW6536" t="s">
        <v>4886</v>
      </c>
    </row>
    <row r="6537" spans="1:51" x14ac:dyDescent="0.2">
      <c r="A6537" t="s">
        <v>1814</v>
      </c>
      <c r="B6537" t="s">
        <v>2038</v>
      </c>
      <c r="C6537">
        <v>2051</v>
      </c>
      <c r="D6537">
        <v>3</v>
      </c>
      <c r="E6537">
        <v>21</v>
      </c>
      <c r="F6537">
        <v>1.4</v>
      </c>
      <c r="G6537">
        <v>0</v>
      </c>
      <c r="H6537">
        <v>0</v>
      </c>
      <c r="I6537">
        <v>0</v>
      </c>
      <c r="J6537">
        <v>0</v>
      </c>
      <c r="K6537">
        <v>1.4</v>
      </c>
      <c r="L6537">
        <v>21</v>
      </c>
      <c r="M6537">
        <v>0</v>
      </c>
      <c r="N6537">
        <v>0</v>
      </c>
      <c r="O6537">
        <v>0</v>
      </c>
      <c r="P6537">
        <v>21</v>
      </c>
      <c r="Q6537">
        <v>25</v>
      </c>
      <c r="R6537" s="3">
        <v>0.84</v>
      </c>
      <c r="S6537">
        <v>0</v>
      </c>
      <c r="T6537">
        <v>0</v>
      </c>
      <c r="U6537" t="s">
        <v>2054</v>
      </c>
      <c r="V6537" t="s">
        <v>113</v>
      </c>
      <c r="W6537" s="4">
        <v>0.45833333333333331</v>
      </c>
      <c r="X6537" s="4">
        <v>0.49305555555555558</v>
      </c>
      <c r="Y6537" t="s">
        <v>229</v>
      </c>
      <c r="Z6537" t="s">
        <v>756</v>
      </c>
      <c r="AA6537">
        <v>35</v>
      </c>
      <c r="AB6537" t="s">
        <v>6712</v>
      </c>
      <c r="AC6537">
        <v>13</v>
      </c>
      <c r="AD6537">
        <v>1</v>
      </c>
      <c r="AE6537">
        <v>1</v>
      </c>
      <c r="AF6537">
        <v>2</v>
      </c>
      <c r="AG6537">
        <v>2</v>
      </c>
      <c r="AH6537">
        <v>0</v>
      </c>
      <c r="AI6537">
        <v>0</v>
      </c>
      <c r="AJ6537">
        <v>95788</v>
      </c>
      <c r="AK6537" t="s">
        <v>61</v>
      </c>
      <c r="AL6537" t="s">
        <v>61</v>
      </c>
      <c r="AM6537" t="s">
        <v>61</v>
      </c>
      <c r="AN6537" t="s">
        <v>61</v>
      </c>
      <c r="AO6537" t="s">
        <v>61</v>
      </c>
      <c r="AP6537">
        <v>1</v>
      </c>
      <c r="AQ6537" t="str">
        <f t="shared" si="411"/>
        <v>MATH</v>
      </c>
      <c r="AR6537" t="str">
        <f t="shared" si="411"/>
        <v>2051</v>
      </c>
      <c r="AS6537" t="str">
        <f t="shared" si="408"/>
        <v>Arco</v>
      </c>
      <c r="AT6537" t="str">
        <f t="shared" si="409"/>
        <v xml:space="preserve">MATH2051Arcos Carlos </v>
      </c>
      <c r="AU6537" t="str">
        <f t="shared" si="410"/>
        <v>MATH2051-3</v>
      </c>
      <c r="AV6537" t="s">
        <v>4882</v>
      </c>
      <c r="AW6537" t="s">
        <v>2989</v>
      </c>
    </row>
    <row r="6538" spans="1:51" x14ac:dyDescent="0.2">
      <c r="A6538" t="s">
        <v>1814</v>
      </c>
      <c r="B6538" t="s">
        <v>2038</v>
      </c>
      <c r="C6538">
        <v>2051</v>
      </c>
      <c r="D6538">
        <v>4</v>
      </c>
      <c r="E6538">
        <v>22</v>
      </c>
      <c r="F6538">
        <v>1.47</v>
      </c>
      <c r="G6538">
        <v>0</v>
      </c>
      <c r="H6538">
        <v>0</v>
      </c>
      <c r="I6538">
        <v>0</v>
      </c>
      <c r="J6538">
        <v>0</v>
      </c>
      <c r="K6538">
        <v>1.47</v>
      </c>
      <c r="L6538">
        <v>22</v>
      </c>
      <c r="M6538">
        <v>0</v>
      </c>
      <c r="N6538">
        <v>0</v>
      </c>
      <c r="O6538">
        <v>0</v>
      </c>
      <c r="P6538">
        <v>22</v>
      </c>
      <c r="Q6538">
        <v>25</v>
      </c>
      <c r="R6538" s="3">
        <v>0.88</v>
      </c>
      <c r="S6538">
        <v>0</v>
      </c>
      <c r="T6538">
        <v>0</v>
      </c>
      <c r="U6538" t="s">
        <v>2054</v>
      </c>
      <c r="V6538" t="s">
        <v>113</v>
      </c>
      <c r="W6538" s="4">
        <v>0.5</v>
      </c>
      <c r="X6538" s="4">
        <v>0.53472222222222221</v>
      </c>
      <c r="Y6538" t="s">
        <v>229</v>
      </c>
      <c r="Z6538" t="s">
        <v>799</v>
      </c>
      <c r="AA6538">
        <v>49</v>
      </c>
      <c r="AB6538" t="s">
        <v>6715</v>
      </c>
      <c r="AC6538">
        <v>13</v>
      </c>
      <c r="AD6538">
        <v>1</v>
      </c>
      <c r="AE6538">
        <v>1</v>
      </c>
      <c r="AF6538">
        <v>1</v>
      </c>
      <c r="AG6538">
        <v>1</v>
      </c>
      <c r="AH6538">
        <v>0</v>
      </c>
      <c r="AI6538">
        <v>0</v>
      </c>
      <c r="AJ6538">
        <v>92354</v>
      </c>
      <c r="AK6538" t="s">
        <v>61</v>
      </c>
      <c r="AL6538" t="s">
        <v>61</v>
      </c>
      <c r="AM6538" t="s">
        <v>61</v>
      </c>
      <c r="AN6538" t="s">
        <v>61</v>
      </c>
      <c r="AO6538" t="s">
        <v>61</v>
      </c>
      <c r="AP6538">
        <v>1</v>
      </c>
      <c r="AQ6538" t="str">
        <f t="shared" si="411"/>
        <v>MATH</v>
      </c>
      <c r="AR6538" t="str">
        <f t="shared" si="411"/>
        <v>2051</v>
      </c>
      <c r="AS6538" t="str">
        <f t="shared" si="408"/>
        <v>Hung</v>
      </c>
      <c r="AT6538" t="str">
        <f t="shared" si="409"/>
        <v xml:space="preserve">MATH2051Hung Sheng-hui </v>
      </c>
      <c r="AU6538" t="str">
        <f t="shared" si="410"/>
        <v>MATH2051-4</v>
      </c>
      <c r="AV6538" t="s">
        <v>3508</v>
      </c>
      <c r="AW6538" t="s">
        <v>4886</v>
      </c>
    </row>
    <row r="6539" spans="1:51" x14ac:dyDescent="0.2">
      <c r="A6539" t="s">
        <v>1814</v>
      </c>
      <c r="B6539" t="s">
        <v>2038</v>
      </c>
      <c r="C6539">
        <v>2051</v>
      </c>
      <c r="D6539" t="s">
        <v>125</v>
      </c>
      <c r="E6539">
        <v>68</v>
      </c>
      <c r="F6539">
        <v>4.53</v>
      </c>
      <c r="G6539">
        <v>0</v>
      </c>
      <c r="H6539">
        <v>0</v>
      </c>
      <c r="I6539">
        <v>0</v>
      </c>
      <c r="J6539">
        <v>0</v>
      </c>
      <c r="K6539">
        <v>4.53</v>
      </c>
      <c r="L6539">
        <v>68</v>
      </c>
      <c r="M6539">
        <v>0</v>
      </c>
      <c r="N6539">
        <v>0</v>
      </c>
      <c r="O6539">
        <v>0</v>
      </c>
      <c r="P6539">
        <v>68</v>
      </c>
      <c r="Q6539">
        <v>75</v>
      </c>
      <c r="R6539" s="3">
        <v>0.90669999999999995</v>
      </c>
      <c r="S6539">
        <v>0</v>
      </c>
      <c r="T6539">
        <v>0</v>
      </c>
      <c r="AQ6539" t="str">
        <f t="shared" si="411"/>
        <v>MATH</v>
      </c>
      <c r="AR6539" t="str">
        <f t="shared" si="411"/>
        <v>2051</v>
      </c>
      <c r="AS6539" t="str">
        <f t="shared" si="408"/>
        <v/>
      </c>
      <c r="AT6539" t="str">
        <f t="shared" si="409"/>
        <v>MATH2051</v>
      </c>
      <c r="AU6539" t="str">
        <f t="shared" si="410"/>
        <v>MATH2051-***** CRSE TOTAL</v>
      </c>
    </row>
    <row r="6540" spans="1:51" x14ac:dyDescent="0.2">
      <c r="A6540" t="s">
        <v>1814</v>
      </c>
      <c r="B6540" t="s">
        <v>2038</v>
      </c>
      <c r="C6540">
        <v>2110</v>
      </c>
      <c r="D6540">
        <v>1</v>
      </c>
      <c r="E6540">
        <v>68</v>
      </c>
      <c r="F6540">
        <v>4.53</v>
      </c>
      <c r="G6540">
        <v>0</v>
      </c>
      <c r="H6540">
        <v>0</v>
      </c>
      <c r="I6540">
        <v>0.27</v>
      </c>
      <c r="J6540">
        <v>0</v>
      </c>
      <c r="K6540">
        <v>4.53</v>
      </c>
      <c r="L6540">
        <v>17</v>
      </c>
      <c r="M6540">
        <v>1</v>
      </c>
      <c r="N6540">
        <v>0</v>
      </c>
      <c r="O6540">
        <v>0</v>
      </c>
      <c r="P6540">
        <v>17</v>
      </c>
      <c r="Q6540">
        <v>25</v>
      </c>
      <c r="R6540" s="3">
        <v>0.68</v>
      </c>
      <c r="S6540">
        <v>0</v>
      </c>
      <c r="T6540">
        <v>0</v>
      </c>
      <c r="U6540" t="s">
        <v>2055</v>
      </c>
      <c r="V6540" t="s">
        <v>1562</v>
      </c>
      <c r="W6540" s="4">
        <v>0.29166666666666669</v>
      </c>
      <c r="X6540" s="4">
        <v>0.3263888888888889</v>
      </c>
      <c r="Y6540" t="s">
        <v>229</v>
      </c>
      <c r="Z6540" t="s">
        <v>247</v>
      </c>
      <c r="AA6540">
        <v>36</v>
      </c>
      <c r="AB6540" t="s">
        <v>6699</v>
      </c>
      <c r="AC6540">
        <v>4</v>
      </c>
      <c r="AD6540">
        <v>1</v>
      </c>
      <c r="AE6540">
        <v>4</v>
      </c>
      <c r="AF6540">
        <v>33</v>
      </c>
      <c r="AG6540">
        <v>10</v>
      </c>
      <c r="AH6540">
        <v>6</v>
      </c>
      <c r="AI6540">
        <v>17</v>
      </c>
      <c r="AJ6540">
        <v>92357</v>
      </c>
      <c r="AK6540" t="s">
        <v>61</v>
      </c>
      <c r="AL6540" t="s">
        <v>61</v>
      </c>
      <c r="AM6540" t="s">
        <v>61</v>
      </c>
      <c r="AN6540" t="s">
        <v>61</v>
      </c>
      <c r="AO6540" t="s">
        <v>61</v>
      </c>
      <c r="AP6540">
        <v>1</v>
      </c>
      <c r="AQ6540" t="str">
        <f t="shared" si="411"/>
        <v>MATH</v>
      </c>
      <c r="AR6540" t="str">
        <f t="shared" si="411"/>
        <v>2110</v>
      </c>
      <c r="AS6540" t="str">
        <f t="shared" si="408"/>
        <v>Kopu</v>
      </c>
      <c r="AT6540" t="str">
        <f t="shared" si="409"/>
        <v xml:space="preserve">MATH2110Kopushyan Lusine </v>
      </c>
      <c r="AU6540" t="str">
        <f t="shared" si="410"/>
        <v>MATH2110-1</v>
      </c>
      <c r="AV6540" t="s">
        <v>4860</v>
      </c>
      <c r="AW6540" t="s">
        <v>4861</v>
      </c>
    </row>
    <row r="6541" spans="1:51" x14ac:dyDescent="0.2">
      <c r="A6541" t="s">
        <v>1814</v>
      </c>
      <c r="B6541" t="s">
        <v>2038</v>
      </c>
      <c r="C6541">
        <v>2110</v>
      </c>
      <c r="D6541">
        <v>2</v>
      </c>
      <c r="E6541">
        <v>104</v>
      </c>
      <c r="F6541">
        <v>6.93</v>
      </c>
      <c r="G6541">
        <v>0</v>
      </c>
      <c r="H6541">
        <v>0</v>
      </c>
      <c r="I6541">
        <v>0</v>
      </c>
      <c r="J6541">
        <v>0.8</v>
      </c>
      <c r="K6541">
        <v>6.93</v>
      </c>
      <c r="L6541">
        <v>26</v>
      </c>
      <c r="M6541">
        <v>0</v>
      </c>
      <c r="N6541">
        <v>3</v>
      </c>
      <c r="O6541">
        <v>1</v>
      </c>
      <c r="P6541">
        <v>27</v>
      </c>
      <c r="Q6541">
        <v>25</v>
      </c>
      <c r="R6541" s="3">
        <v>1.04</v>
      </c>
      <c r="S6541">
        <v>0</v>
      </c>
      <c r="T6541">
        <v>4</v>
      </c>
      <c r="U6541" t="s">
        <v>2055</v>
      </c>
      <c r="V6541" t="s">
        <v>1562</v>
      </c>
      <c r="W6541" s="4">
        <v>0.29166666666666669</v>
      </c>
      <c r="X6541" s="4">
        <v>0.3263888888888889</v>
      </c>
      <c r="Y6541" t="s">
        <v>229</v>
      </c>
      <c r="Z6541" t="s">
        <v>752</v>
      </c>
      <c r="AA6541">
        <v>35</v>
      </c>
      <c r="AB6541" t="s">
        <v>6721</v>
      </c>
      <c r="AC6541">
        <v>4</v>
      </c>
      <c r="AD6541">
        <v>1</v>
      </c>
      <c r="AE6541">
        <v>4</v>
      </c>
      <c r="AF6541">
        <v>33</v>
      </c>
      <c r="AG6541">
        <v>15</v>
      </c>
      <c r="AH6541">
        <v>3</v>
      </c>
      <c r="AI6541">
        <v>15</v>
      </c>
      <c r="AJ6541">
        <v>95834</v>
      </c>
      <c r="AK6541" t="s">
        <v>61</v>
      </c>
      <c r="AL6541" t="s">
        <v>61</v>
      </c>
      <c r="AM6541" t="s">
        <v>61</v>
      </c>
      <c r="AN6541" t="s">
        <v>61</v>
      </c>
      <c r="AO6541" t="s">
        <v>61</v>
      </c>
      <c r="AP6541">
        <v>1</v>
      </c>
      <c r="AQ6541" t="str">
        <f t="shared" si="411"/>
        <v>MATH</v>
      </c>
      <c r="AR6541" t="str">
        <f t="shared" si="411"/>
        <v>2110</v>
      </c>
      <c r="AS6541" t="str">
        <f t="shared" si="408"/>
        <v>Yu T</v>
      </c>
      <c r="AT6541" t="str">
        <f t="shared" si="409"/>
        <v xml:space="preserve">MATH2110Yu Tinghui </v>
      </c>
      <c r="AU6541" t="str">
        <f t="shared" si="410"/>
        <v>MATH2110-2</v>
      </c>
      <c r="AV6541" t="s">
        <v>45</v>
      </c>
      <c r="AW6541" t="s">
        <v>4891</v>
      </c>
    </row>
    <row r="6542" spans="1:51" x14ac:dyDescent="0.2">
      <c r="A6542" t="s">
        <v>1814</v>
      </c>
      <c r="B6542" t="s">
        <v>2038</v>
      </c>
      <c r="C6542">
        <v>2110</v>
      </c>
      <c r="D6542">
        <v>3</v>
      </c>
      <c r="E6542">
        <v>112</v>
      </c>
      <c r="F6542">
        <v>7.47</v>
      </c>
      <c r="G6542">
        <v>0</v>
      </c>
      <c r="H6542">
        <v>0</v>
      </c>
      <c r="I6542">
        <v>0</v>
      </c>
      <c r="J6542">
        <v>0.27</v>
      </c>
      <c r="K6542">
        <v>7.47</v>
      </c>
      <c r="L6542">
        <v>28</v>
      </c>
      <c r="M6542">
        <v>0</v>
      </c>
      <c r="N6542">
        <v>1</v>
      </c>
      <c r="O6542">
        <v>0</v>
      </c>
      <c r="P6542">
        <v>28</v>
      </c>
      <c r="Q6542">
        <v>25</v>
      </c>
      <c r="R6542" s="3">
        <v>1.1200000000000001</v>
      </c>
      <c r="S6542">
        <v>0</v>
      </c>
      <c r="T6542">
        <v>0</v>
      </c>
      <c r="U6542" t="s">
        <v>2055</v>
      </c>
      <c r="V6542" t="s">
        <v>1562</v>
      </c>
      <c r="W6542" s="4">
        <v>0.33333333333333331</v>
      </c>
      <c r="X6542" s="4">
        <v>0.36805555555555558</v>
      </c>
      <c r="Y6542" t="s">
        <v>229</v>
      </c>
      <c r="Z6542" t="s">
        <v>794</v>
      </c>
      <c r="AA6542">
        <v>28</v>
      </c>
      <c r="AB6542" t="s">
        <v>6722</v>
      </c>
      <c r="AC6542">
        <v>4</v>
      </c>
      <c r="AD6542">
        <v>1</v>
      </c>
      <c r="AE6542">
        <v>4</v>
      </c>
      <c r="AF6542">
        <v>31</v>
      </c>
      <c r="AG6542">
        <v>17</v>
      </c>
      <c r="AH6542">
        <v>0</v>
      </c>
      <c r="AI6542">
        <v>14</v>
      </c>
      <c r="AJ6542">
        <v>92358</v>
      </c>
      <c r="AK6542" t="s">
        <v>61</v>
      </c>
      <c r="AL6542" t="s">
        <v>61</v>
      </c>
      <c r="AM6542" t="s">
        <v>61</v>
      </c>
      <c r="AN6542" t="s">
        <v>61</v>
      </c>
      <c r="AO6542" t="s">
        <v>61</v>
      </c>
      <c r="AP6542">
        <v>1</v>
      </c>
      <c r="AQ6542" t="str">
        <f t="shared" si="411"/>
        <v>MATH</v>
      </c>
      <c r="AR6542" t="str">
        <f t="shared" si="411"/>
        <v>2110</v>
      </c>
      <c r="AS6542" t="str">
        <f t="shared" si="408"/>
        <v>Mele</v>
      </c>
      <c r="AT6542" t="str">
        <f t="shared" si="409"/>
        <v>MATH2110Melendez Jennica Christine</v>
      </c>
      <c r="AU6542" t="str">
        <f t="shared" si="410"/>
        <v>MATH2110-3</v>
      </c>
      <c r="AV6542" t="s">
        <v>4892</v>
      </c>
      <c r="AW6542" t="s">
        <v>4893</v>
      </c>
      <c r="AX6542" t="s">
        <v>2456</v>
      </c>
    </row>
    <row r="6543" spans="1:51" x14ac:dyDescent="0.2">
      <c r="A6543" t="s">
        <v>1814</v>
      </c>
      <c r="B6543" t="s">
        <v>2038</v>
      </c>
      <c r="C6543">
        <v>2110</v>
      </c>
      <c r="D6543">
        <v>4</v>
      </c>
      <c r="E6543">
        <v>108</v>
      </c>
      <c r="F6543">
        <v>7.2</v>
      </c>
      <c r="G6543">
        <v>0</v>
      </c>
      <c r="H6543">
        <v>0</v>
      </c>
      <c r="I6543">
        <v>0</v>
      </c>
      <c r="J6543">
        <v>0</v>
      </c>
      <c r="K6543">
        <v>7.2</v>
      </c>
      <c r="L6543">
        <v>27</v>
      </c>
      <c r="M6543">
        <v>0</v>
      </c>
      <c r="N6543">
        <v>0</v>
      </c>
      <c r="O6543">
        <v>0</v>
      </c>
      <c r="P6543">
        <v>27</v>
      </c>
      <c r="Q6543">
        <v>25</v>
      </c>
      <c r="R6543" s="3">
        <v>1.08</v>
      </c>
      <c r="S6543">
        <v>0</v>
      </c>
      <c r="T6543">
        <v>0</v>
      </c>
      <c r="U6543" t="s">
        <v>2055</v>
      </c>
      <c r="V6543" t="s">
        <v>1562</v>
      </c>
      <c r="W6543" s="4">
        <v>0.33333333333333331</v>
      </c>
      <c r="X6543" s="4">
        <v>0.36805555555555558</v>
      </c>
      <c r="Y6543" t="s">
        <v>229</v>
      </c>
      <c r="Z6543" t="s">
        <v>495</v>
      </c>
      <c r="AA6543">
        <v>37</v>
      </c>
      <c r="AB6543" t="s">
        <v>6723</v>
      </c>
      <c r="AC6543">
        <v>4</v>
      </c>
      <c r="AD6543">
        <v>1</v>
      </c>
      <c r="AE6543">
        <v>4</v>
      </c>
      <c r="AF6543">
        <v>45</v>
      </c>
      <c r="AG6543">
        <v>25</v>
      </c>
      <c r="AH6543">
        <v>8</v>
      </c>
      <c r="AI6543">
        <v>12</v>
      </c>
      <c r="AJ6543">
        <v>95835</v>
      </c>
      <c r="AK6543" t="s">
        <v>61</v>
      </c>
      <c r="AL6543" t="s">
        <v>61</v>
      </c>
      <c r="AM6543" t="s">
        <v>61</v>
      </c>
      <c r="AN6543" t="s">
        <v>61</v>
      </c>
      <c r="AO6543" t="s">
        <v>61</v>
      </c>
      <c r="AP6543">
        <v>1</v>
      </c>
      <c r="AQ6543" t="str">
        <f t="shared" si="411"/>
        <v>MATH</v>
      </c>
      <c r="AR6543" t="str">
        <f t="shared" si="411"/>
        <v>2110</v>
      </c>
      <c r="AS6543" t="str">
        <f t="shared" si="408"/>
        <v xml:space="preserve">Man </v>
      </c>
      <c r="AT6543" t="str">
        <f t="shared" si="409"/>
        <v xml:space="preserve">MATH2110Man Sui Wing </v>
      </c>
      <c r="AU6543" t="str">
        <f t="shared" si="410"/>
        <v>MATH2110-4</v>
      </c>
      <c r="AV6543" t="s">
        <v>4894</v>
      </c>
      <c r="AW6543" t="s">
        <v>4895</v>
      </c>
      <c r="AX6543" t="s">
        <v>3504</v>
      </c>
    </row>
    <row r="6544" spans="1:51" x14ac:dyDescent="0.2">
      <c r="A6544" t="s">
        <v>1814</v>
      </c>
      <c r="B6544" t="s">
        <v>2038</v>
      </c>
      <c r="C6544">
        <v>2110</v>
      </c>
      <c r="D6544">
        <v>5</v>
      </c>
      <c r="E6544">
        <v>112</v>
      </c>
      <c r="F6544">
        <v>7.47</v>
      </c>
      <c r="G6544">
        <v>0</v>
      </c>
      <c r="H6544">
        <v>0</v>
      </c>
      <c r="I6544">
        <v>0</v>
      </c>
      <c r="J6544">
        <v>0.53</v>
      </c>
      <c r="K6544">
        <v>7.47</v>
      </c>
      <c r="L6544">
        <v>28</v>
      </c>
      <c r="M6544">
        <v>0</v>
      </c>
      <c r="N6544">
        <v>2</v>
      </c>
      <c r="O6544">
        <v>0</v>
      </c>
      <c r="P6544">
        <v>28</v>
      </c>
      <c r="Q6544">
        <v>25</v>
      </c>
      <c r="R6544" s="3">
        <v>1.1200000000000001</v>
      </c>
      <c r="S6544">
        <v>0</v>
      </c>
      <c r="T6544">
        <v>0</v>
      </c>
      <c r="U6544" t="s">
        <v>2055</v>
      </c>
      <c r="V6544" t="s">
        <v>1562</v>
      </c>
      <c r="W6544" s="4">
        <v>0.33333333333333331</v>
      </c>
      <c r="X6544" s="4">
        <v>0.36805555555555558</v>
      </c>
      <c r="Y6544" t="s">
        <v>155</v>
      </c>
      <c r="Z6544">
        <v>335</v>
      </c>
      <c r="AA6544">
        <v>35</v>
      </c>
      <c r="AB6544" t="s">
        <v>6724</v>
      </c>
      <c r="AC6544">
        <v>4</v>
      </c>
      <c r="AD6544">
        <v>1</v>
      </c>
      <c r="AE6544">
        <v>4</v>
      </c>
      <c r="AF6544">
        <v>4</v>
      </c>
      <c r="AG6544">
        <v>4</v>
      </c>
      <c r="AH6544">
        <v>0</v>
      </c>
      <c r="AI6544">
        <v>0</v>
      </c>
      <c r="AJ6544">
        <v>92359</v>
      </c>
      <c r="AK6544" t="s">
        <v>61</v>
      </c>
      <c r="AL6544" t="s">
        <v>61</v>
      </c>
      <c r="AM6544" t="s">
        <v>61</v>
      </c>
      <c r="AN6544" t="s">
        <v>61</v>
      </c>
      <c r="AO6544" t="s">
        <v>61</v>
      </c>
      <c r="AP6544">
        <v>1</v>
      </c>
      <c r="AQ6544" t="str">
        <f t="shared" si="411"/>
        <v>MATH</v>
      </c>
      <c r="AR6544" t="str">
        <f t="shared" si="411"/>
        <v>2110</v>
      </c>
      <c r="AS6544" t="str">
        <f t="shared" si="408"/>
        <v>Byrn</v>
      </c>
      <c r="AT6544" t="str">
        <f t="shared" si="409"/>
        <v>MATH2110Byrnes Sharona Louise Krinsky</v>
      </c>
      <c r="AU6544" t="str">
        <f t="shared" si="410"/>
        <v>MATH2110-5</v>
      </c>
      <c r="AV6544" t="s">
        <v>4411</v>
      </c>
      <c r="AW6544" t="s">
        <v>4896</v>
      </c>
      <c r="AX6544" t="s">
        <v>2449</v>
      </c>
      <c r="AY6544" t="s">
        <v>4897</v>
      </c>
    </row>
    <row r="6545" spans="1:50" x14ac:dyDescent="0.2">
      <c r="A6545" t="s">
        <v>1814</v>
      </c>
      <c r="B6545" t="s">
        <v>2038</v>
      </c>
      <c r="C6545">
        <v>2110</v>
      </c>
      <c r="D6545">
        <v>6</v>
      </c>
      <c r="E6545">
        <v>120</v>
      </c>
      <c r="F6545">
        <v>8</v>
      </c>
      <c r="G6545">
        <v>0</v>
      </c>
      <c r="H6545">
        <v>0</v>
      </c>
      <c r="I6545">
        <v>0</v>
      </c>
      <c r="J6545">
        <v>0</v>
      </c>
      <c r="K6545">
        <v>8</v>
      </c>
      <c r="L6545">
        <v>30</v>
      </c>
      <c r="M6545">
        <v>0</v>
      </c>
      <c r="N6545">
        <v>0</v>
      </c>
      <c r="O6545">
        <v>0</v>
      </c>
      <c r="P6545">
        <v>30</v>
      </c>
      <c r="Q6545">
        <v>25</v>
      </c>
      <c r="R6545" s="3">
        <v>1.2</v>
      </c>
      <c r="S6545">
        <v>0</v>
      </c>
      <c r="T6545">
        <v>0</v>
      </c>
      <c r="U6545" t="s">
        <v>2055</v>
      </c>
      <c r="V6545" t="s">
        <v>1562</v>
      </c>
      <c r="W6545" s="4">
        <v>0.33333333333333331</v>
      </c>
      <c r="X6545" s="4">
        <v>0.36805555555555558</v>
      </c>
      <c r="Y6545" t="s">
        <v>229</v>
      </c>
      <c r="Z6545" t="s">
        <v>231</v>
      </c>
      <c r="AA6545">
        <v>33</v>
      </c>
      <c r="AB6545" t="s">
        <v>6661</v>
      </c>
      <c r="AC6545">
        <v>4</v>
      </c>
      <c r="AD6545">
        <v>1</v>
      </c>
      <c r="AE6545">
        <v>4</v>
      </c>
      <c r="AF6545">
        <v>38</v>
      </c>
      <c r="AG6545">
        <v>29</v>
      </c>
      <c r="AH6545">
        <v>0</v>
      </c>
      <c r="AI6545">
        <v>9</v>
      </c>
      <c r="AJ6545">
        <v>92360</v>
      </c>
      <c r="AK6545" t="s">
        <v>61</v>
      </c>
      <c r="AL6545" t="s">
        <v>61</v>
      </c>
      <c r="AM6545" t="s">
        <v>61</v>
      </c>
      <c r="AN6545" t="s">
        <v>61</v>
      </c>
      <c r="AO6545" t="s">
        <v>61</v>
      </c>
      <c r="AP6545">
        <v>1</v>
      </c>
      <c r="AQ6545" t="str">
        <f t="shared" si="411"/>
        <v>MATH</v>
      </c>
      <c r="AR6545" t="str">
        <f t="shared" si="411"/>
        <v>2110</v>
      </c>
      <c r="AS6545" t="str">
        <f t="shared" si="408"/>
        <v>Lope</v>
      </c>
      <c r="AT6545" t="str">
        <f t="shared" si="409"/>
        <v>MATH2110Lopez Emma Lezette</v>
      </c>
      <c r="AU6545" t="str">
        <f t="shared" si="410"/>
        <v>MATH2110-6</v>
      </c>
      <c r="AV6545" t="s">
        <v>2627</v>
      </c>
      <c r="AW6545" t="s">
        <v>4409</v>
      </c>
      <c r="AX6545" t="s">
        <v>4803</v>
      </c>
    </row>
    <row r="6546" spans="1:50" x14ac:dyDescent="0.2">
      <c r="A6546" t="s">
        <v>1814</v>
      </c>
      <c r="B6546" t="s">
        <v>2038</v>
      </c>
      <c r="C6546">
        <v>2110</v>
      </c>
      <c r="D6546">
        <v>7</v>
      </c>
      <c r="E6546">
        <v>80</v>
      </c>
      <c r="F6546">
        <v>5.33</v>
      </c>
      <c r="G6546">
        <v>0</v>
      </c>
      <c r="H6546">
        <v>0</v>
      </c>
      <c r="I6546">
        <v>0</v>
      </c>
      <c r="J6546">
        <v>0.27</v>
      </c>
      <c r="K6546">
        <v>5.33</v>
      </c>
      <c r="L6546">
        <v>20</v>
      </c>
      <c r="M6546">
        <v>0</v>
      </c>
      <c r="N6546">
        <v>1</v>
      </c>
      <c r="O6546">
        <v>0</v>
      </c>
      <c r="P6546">
        <v>20</v>
      </c>
      <c r="Q6546">
        <v>25</v>
      </c>
      <c r="R6546" s="3">
        <v>0.8</v>
      </c>
      <c r="S6546">
        <v>0</v>
      </c>
      <c r="T6546">
        <v>0</v>
      </c>
      <c r="U6546" t="s">
        <v>2055</v>
      </c>
      <c r="V6546" t="s">
        <v>1562</v>
      </c>
      <c r="W6546" s="4">
        <v>0.375</v>
      </c>
      <c r="X6546" s="4">
        <v>0.40972222222222227</v>
      </c>
      <c r="Y6546" t="s">
        <v>229</v>
      </c>
      <c r="Z6546" t="s">
        <v>752</v>
      </c>
      <c r="AA6546">
        <v>35</v>
      </c>
      <c r="AB6546" t="s">
        <v>6699</v>
      </c>
      <c r="AC6546">
        <v>4</v>
      </c>
      <c r="AD6546">
        <v>1</v>
      </c>
      <c r="AE6546">
        <v>4</v>
      </c>
      <c r="AF6546">
        <v>35</v>
      </c>
      <c r="AG6546">
        <v>9</v>
      </c>
      <c r="AH6546">
        <v>1</v>
      </c>
      <c r="AI6546">
        <v>25</v>
      </c>
      <c r="AJ6546">
        <v>92361</v>
      </c>
      <c r="AK6546" t="s">
        <v>61</v>
      </c>
      <c r="AL6546" t="s">
        <v>61</v>
      </c>
      <c r="AM6546" t="s">
        <v>61</v>
      </c>
      <c r="AN6546" t="s">
        <v>61</v>
      </c>
      <c r="AO6546" t="s">
        <v>61</v>
      </c>
      <c r="AP6546">
        <v>1</v>
      </c>
      <c r="AQ6546" t="str">
        <f t="shared" si="411"/>
        <v>MATH</v>
      </c>
      <c r="AR6546" t="str">
        <f t="shared" si="411"/>
        <v>2110</v>
      </c>
      <c r="AS6546" t="str">
        <f t="shared" si="408"/>
        <v>Kopu</v>
      </c>
      <c r="AT6546" t="str">
        <f t="shared" si="409"/>
        <v xml:space="preserve">MATH2110Kopushyan Lusine </v>
      </c>
      <c r="AU6546" t="str">
        <f t="shared" si="410"/>
        <v>MATH2110-7</v>
      </c>
      <c r="AV6546" t="s">
        <v>4860</v>
      </c>
      <c r="AW6546" t="s">
        <v>4861</v>
      </c>
    </row>
    <row r="6547" spans="1:50" x14ac:dyDescent="0.2">
      <c r="A6547" t="s">
        <v>1814</v>
      </c>
      <c r="B6547" t="s">
        <v>2038</v>
      </c>
      <c r="C6547">
        <v>2110</v>
      </c>
      <c r="D6547">
        <v>8</v>
      </c>
      <c r="E6547">
        <v>104</v>
      </c>
      <c r="F6547">
        <v>6.93</v>
      </c>
      <c r="G6547">
        <v>0</v>
      </c>
      <c r="H6547">
        <v>0</v>
      </c>
      <c r="I6547">
        <v>0</v>
      </c>
      <c r="J6547">
        <v>0</v>
      </c>
      <c r="K6547">
        <v>6.93</v>
      </c>
      <c r="L6547">
        <v>26</v>
      </c>
      <c r="M6547">
        <v>0</v>
      </c>
      <c r="N6547">
        <v>0</v>
      </c>
      <c r="O6547">
        <v>0</v>
      </c>
      <c r="P6547">
        <v>26</v>
      </c>
      <c r="Q6547">
        <v>25</v>
      </c>
      <c r="R6547" s="3">
        <v>1.04</v>
      </c>
      <c r="S6547">
        <v>0</v>
      </c>
      <c r="T6547">
        <v>0</v>
      </c>
      <c r="U6547" t="s">
        <v>2055</v>
      </c>
      <c r="V6547" t="s">
        <v>1562</v>
      </c>
      <c r="W6547" s="4">
        <v>0.375</v>
      </c>
      <c r="X6547" s="4">
        <v>0.41666666666666669</v>
      </c>
      <c r="Y6547" t="s">
        <v>229</v>
      </c>
      <c r="Z6547" t="s">
        <v>371</v>
      </c>
      <c r="AA6547">
        <v>34</v>
      </c>
      <c r="AB6547" t="s">
        <v>6721</v>
      </c>
      <c r="AC6547">
        <v>4</v>
      </c>
      <c r="AD6547">
        <v>1</v>
      </c>
      <c r="AE6547">
        <v>4</v>
      </c>
      <c r="AF6547">
        <v>6</v>
      </c>
      <c r="AG6547">
        <v>4</v>
      </c>
      <c r="AH6547">
        <v>1</v>
      </c>
      <c r="AI6547">
        <v>1</v>
      </c>
      <c r="AJ6547">
        <v>92362</v>
      </c>
      <c r="AK6547" t="s">
        <v>61</v>
      </c>
      <c r="AL6547" t="s">
        <v>61</v>
      </c>
      <c r="AM6547" t="s">
        <v>61</v>
      </c>
      <c r="AN6547" t="s">
        <v>61</v>
      </c>
      <c r="AO6547" t="s">
        <v>61</v>
      </c>
      <c r="AP6547">
        <v>1</v>
      </c>
      <c r="AQ6547" t="str">
        <f t="shared" si="411"/>
        <v>MATH</v>
      </c>
      <c r="AR6547" t="str">
        <f t="shared" si="411"/>
        <v>2110</v>
      </c>
      <c r="AS6547" t="str">
        <f t="shared" si="408"/>
        <v>Yu T</v>
      </c>
      <c r="AT6547" t="str">
        <f t="shared" si="409"/>
        <v xml:space="preserve">MATH2110Yu Tinghui </v>
      </c>
      <c r="AU6547" t="str">
        <f t="shared" si="410"/>
        <v>MATH2110-8</v>
      </c>
      <c r="AV6547" t="s">
        <v>45</v>
      </c>
      <c r="AW6547" t="s">
        <v>4891</v>
      </c>
    </row>
    <row r="6548" spans="1:50" x14ac:dyDescent="0.2">
      <c r="A6548" t="s">
        <v>1814</v>
      </c>
      <c r="B6548" t="s">
        <v>2038</v>
      </c>
      <c r="C6548">
        <v>2110</v>
      </c>
      <c r="D6548">
        <v>10</v>
      </c>
      <c r="E6548">
        <v>112</v>
      </c>
      <c r="F6548">
        <v>7.47</v>
      </c>
      <c r="G6548">
        <v>0</v>
      </c>
      <c r="H6548">
        <v>0</v>
      </c>
      <c r="I6548">
        <v>0.27</v>
      </c>
      <c r="J6548">
        <v>0</v>
      </c>
      <c r="K6548">
        <v>7.47</v>
      </c>
      <c r="L6548">
        <v>28</v>
      </c>
      <c r="M6548">
        <v>1</v>
      </c>
      <c r="N6548">
        <v>0</v>
      </c>
      <c r="O6548">
        <v>0</v>
      </c>
      <c r="P6548">
        <v>28</v>
      </c>
      <c r="Q6548">
        <v>25</v>
      </c>
      <c r="R6548" s="3">
        <v>1.1200000000000001</v>
      </c>
      <c r="S6548">
        <v>0</v>
      </c>
      <c r="T6548">
        <v>0</v>
      </c>
      <c r="U6548" t="s">
        <v>2055</v>
      </c>
      <c r="V6548" t="s">
        <v>1562</v>
      </c>
      <c r="W6548" s="4">
        <v>0.41666666666666669</v>
      </c>
      <c r="X6548" s="4">
        <v>0.4513888888888889</v>
      </c>
      <c r="Y6548" t="s">
        <v>229</v>
      </c>
      <c r="Z6548" t="s">
        <v>794</v>
      </c>
      <c r="AA6548">
        <v>28</v>
      </c>
      <c r="AB6548" t="s">
        <v>6722</v>
      </c>
      <c r="AC6548">
        <v>4</v>
      </c>
      <c r="AD6548">
        <v>1</v>
      </c>
      <c r="AE6548">
        <v>4</v>
      </c>
      <c r="AF6548">
        <v>3</v>
      </c>
      <c r="AG6548">
        <v>3</v>
      </c>
      <c r="AH6548">
        <v>0</v>
      </c>
      <c r="AI6548">
        <v>0</v>
      </c>
      <c r="AJ6548">
        <v>92364</v>
      </c>
      <c r="AK6548" t="s">
        <v>61</v>
      </c>
      <c r="AL6548" t="s">
        <v>61</v>
      </c>
      <c r="AM6548" t="s">
        <v>61</v>
      </c>
      <c r="AN6548" t="s">
        <v>61</v>
      </c>
      <c r="AO6548" t="s">
        <v>61</v>
      </c>
      <c r="AP6548">
        <v>1</v>
      </c>
      <c r="AQ6548" t="str">
        <f t="shared" si="411"/>
        <v>MATH</v>
      </c>
      <c r="AR6548" t="str">
        <f t="shared" si="411"/>
        <v>2110</v>
      </c>
      <c r="AS6548" t="str">
        <f t="shared" si="408"/>
        <v>Mele</v>
      </c>
      <c r="AT6548" t="str">
        <f t="shared" si="409"/>
        <v>MATH2110Melendez Jennica Christine</v>
      </c>
      <c r="AU6548" t="str">
        <f t="shared" si="410"/>
        <v>MATH2110-10</v>
      </c>
      <c r="AV6548" t="s">
        <v>4892</v>
      </c>
      <c r="AW6548" t="s">
        <v>4893</v>
      </c>
      <c r="AX6548" t="s">
        <v>2456</v>
      </c>
    </row>
    <row r="6549" spans="1:50" x14ac:dyDescent="0.2">
      <c r="A6549" t="s">
        <v>1814</v>
      </c>
      <c r="B6549" t="s">
        <v>2038</v>
      </c>
      <c r="C6549">
        <v>2110</v>
      </c>
      <c r="D6549">
        <v>11</v>
      </c>
      <c r="E6549">
        <v>108</v>
      </c>
      <c r="F6549">
        <v>7.2</v>
      </c>
      <c r="G6549">
        <v>0</v>
      </c>
      <c r="H6549">
        <v>0</v>
      </c>
      <c r="I6549">
        <v>0</v>
      </c>
      <c r="J6549">
        <v>0</v>
      </c>
      <c r="K6549">
        <v>7.2</v>
      </c>
      <c r="L6549">
        <v>27</v>
      </c>
      <c r="M6549">
        <v>0</v>
      </c>
      <c r="N6549">
        <v>0</v>
      </c>
      <c r="O6549">
        <v>0</v>
      </c>
      <c r="P6549">
        <v>27</v>
      </c>
      <c r="Q6549">
        <v>25</v>
      </c>
      <c r="R6549" s="3">
        <v>1.08</v>
      </c>
      <c r="S6549">
        <v>0</v>
      </c>
      <c r="T6549">
        <v>0</v>
      </c>
      <c r="U6549" t="s">
        <v>2055</v>
      </c>
      <c r="V6549" t="s">
        <v>1562</v>
      </c>
      <c r="W6549" s="4">
        <v>0.41666666666666669</v>
      </c>
      <c r="X6549" s="4">
        <v>0.4513888888888889</v>
      </c>
      <c r="Y6549" t="s">
        <v>229</v>
      </c>
      <c r="Z6549" t="s">
        <v>388</v>
      </c>
      <c r="AA6549">
        <v>35</v>
      </c>
      <c r="AB6549" t="s">
        <v>6721</v>
      </c>
      <c r="AC6549">
        <v>4</v>
      </c>
      <c r="AD6549">
        <v>1</v>
      </c>
      <c r="AE6549">
        <v>4</v>
      </c>
      <c r="AF6549">
        <v>7</v>
      </c>
      <c r="AG6549">
        <v>3</v>
      </c>
      <c r="AH6549">
        <v>2</v>
      </c>
      <c r="AI6549">
        <v>2</v>
      </c>
      <c r="AJ6549">
        <v>92365</v>
      </c>
      <c r="AK6549" t="s">
        <v>61</v>
      </c>
      <c r="AL6549" t="s">
        <v>61</v>
      </c>
      <c r="AM6549" t="s">
        <v>61</v>
      </c>
      <c r="AN6549" t="s">
        <v>61</v>
      </c>
      <c r="AO6549" t="s">
        <v>61</v>
      </c>
      <c r="AP6549">
        <v>1</v>
      </c>
      <c r="AQ6549" t="str">
        <f t="shared" si="411"/>
        <v>MATH</v>
      </c>
      <c r="AR6549" t="str">
        <f t="shared" si="411"/>
        <v>2110</v>
      </c>
      <c r="AS6549" t="str">
        <f t="shared" si="408"/>
        <v>Yu T</v>
      </c>
      <c r="AT6549" t="str">
        <f t="shared" si="409"/>
        <v xml:space="preserve">MATH2110Yu Tinghui </v>
      </c>
      <c r="AU6549" t="str">
        <f t="shared" si="410"/>
        <v>MATH2110-11</v>
      </c>
      <c r="AV6549" t="s">
        <v>45</v>
      </c>
      <c r="AW6549" t="s">
        <v>4891</v>
      </c>
    </row>
    <row r="6550" spans="1:50" x14ac:dyDescent="0.2">
      <c r="A6550" t="s">
        <v>1814</v>
      </c>
      <c r="B6550" t="s">
        <v>2038</v>
      </c>
      <c r="C6550">
        <v>2110</v>
      </c>
      <c r="D6550">
        <v>13</v>
      </c>
      <c r="E6550">
        <v>88</v>
      </c>
      <c r="F6550">
        <v>5.87</v>
      </c>
      <c r="G6550">
        <v>4</v>
      </c>
      <c r="H6550">
        <v>0.33</v>
      </c>
      <c r="I6550">
        <v>0</v>
      </c>
      <c r="J6550">
        <v>0</v>
      </c>
      <c r="K6550">
        <v>6.2</v>
      </c>
      <c r="L6550">
        <v>23</v>
      </c>
      <c r="M6550">
        <v>0</v>
      </c>
      <c r="N6550">
        <v>0</v>
      </c>
      <c r="O6550">
        <v>0</v>
      </c>
      <c r="P6550">
        <v>23</v>
      </c>
      <c r="Q6550">
        <v>25</v>
      </c>
      <c r="R6550" s="3">
        <v>0.92</v>
      </c>
      <c r="S6550">
        <v>0</v>
      </c>
      <c r="T6550">
        <v>0</v>
      </c>
      <c r="U6550" t="s">
        <v>2055</v>
      </c>
      <c r="V6550" t="s">
        <v>1562</v>
      </c>
      <c r="W6550" s="4">
        <v>0.45833333333333331</v>
      </c>
      <c r="X6550" s="4">
        <v>0.49305555555555558</v>
      </c>
      <c r="Y6550" t="s">
        <v>229</v>
      </c>
      <c r="Z6550" t="s">
        <v>752</v>
      </c>
      <c r="AA6550">
        <v>35</v>
      </c>
      <c r="AB6550" t="s">
        <v>6027</v>
      </c>
      <c r="AC6550">
        <v>4</v>
      </c>
      <c r="AD6550">
        <v>1</v>
      </c>
      <c r="AE6550">
        <v>4</v>
      </c>
      <c r="AF6550">
        <v>15</v>
      </c>
      <c r="AG6550">
        <v>13</v>
      </c>
      <c r="AH6550">
        <v>0</v>
      </c>
      <c r="AI6550">
        <v>2</v>
      </c>
      <c r="AJ6550">
        <v>94709</v>
      </c>
      <c r="AK6550" t="s">
        <v>61</v>
      </c>
      <c r="AL6550" t="s">
        <v>61</v>
      </c>
      <c r="AM6550" t="s">
        <v>61</v>
      </c>
      <c r="AN6550" t="s">
        <v>61</v>
      </c>
      <c r="AO6550" t="s">
        <v>61</v>
      </c>
      <c r="AP6550">
        <v>1</v>
      </c>
      <c r="AQ6550" t="str">
        <f t="shared" si="411"/>
        <v>MATH</v>
      </c>
      <c r="AR6550" t="str">
        <f t="shared" si="411"/>
        <v>2110</v>
      </c>
      <c r="AS6550" t="str">
        <f t="shared" si="408"/>
        <v>Korn</v>
      </c>
      <c r="AT6550" t="str">
        <f t="shared" si="409"/>
        <v>MATH2110Kornblum Sharri L</v>
      </c>
      <c r="AU6550" t="str">
        <f t="shared" si="410"/>
        <v>MATH2110-13</v>
      </c>
      <c r="AV6550" t="s">
        <v>3924</v>
      </c>
      <c r="AW6550" t="s">
        <v>3925</v>
      </c>
      <c r="AX6550" t="s">
        <v>2483</v>
      </c>
    </row>
    <row r="6551" spans="1:50" x14ac:dyDescent="0.2">
      <c r="A6551" t="s">
        <v>1814</v>
      </c>
      <c r="B6551" t="s">
        <v>2038</v>
      </c>
      <c r="C6551">
        <v>2110</v>
      </c>
      <c r="D6551">
        <v>14</v>
      </c>
      <c r="E6551">
        <v>108</v>
      </c>
      <c r="F6551">
        <v>7.2</v>
      </c>
      <c r="G6551">
        <v>0</v>
      </c>
      <c r="H6551">
        <v>0</v>
      </c>
      <c r="I6551">
        <v>0</v>
      </c>
      <c r="J6551">
        <v>0</v>
      </c>
      <c r="K6551">
        <v>7.2</v>
      </c>
      <c r="L6551">
        <v>27</v>
      </c>
      <c r="M6551">
        <v>0</v>
      </c>
      <c r="N6551">
        <v>0</v>
      </c>
      <c r="O6551">
        <v>0</v>
      </c>
      <c r="P6551">
        <v>27</v>
      </c>
      <c r="Q6551">
        <v>25</v>
      </c>
      <c r="R6551" s="3">
        <v>1.08</v>
      </c>
      <c r="S6551">
        <v>0</v>
      </c>
      <c r="T6551">
        <v>0</v>
      </c>
      <c r="U6551" t="s">
        <v>2055</v>
      </c>
      <c r="V6551" t="s">
        <v>106</v>
      </c>
      <c r="W6551" s="4">
        <v>0.3923611111111111</v>
      </c>
      <c r="X6551" s="4">
        <v>0.43888888888888888</v>
      </c>
      <c r="Y6551" t="s">
        <v>229</v>
      </c>
      <c r="Z6551" t="s">
        <v>755</v>
      </c>
      <c r="AA6551">
        <v>38</v>
      </c>
      <c r="AB6551" t="s">
        <v>6725</v>
      </c>
      <c r="AC6551">
        <v>4</v>
      </c>
      <c r="AD6551">
        <v>1</v>
      </c>
      <c r="AE6551">
        <v>4</v>
      </c>
      <c r="AF6551">
        <v>8</v>
      </c>
      <c r="AG6551">
        <v>7</v>
      </c>
      <c r="AH6551">
        <v>0</v>
      </c>
      <c r="AI6551">
        <v>1</v>
      </c>
      <c r="AJ6551">
        <v>94918</v>
      </c>
      <c r="AK6551" t="s">
        <v>61</v>
      </c>
      <c r="AL6551" t="s">
        <v>61</v>
      </c>
      <c r="AM6551" t="s">
        <v>61</v>
      </c>
      <c r="AN6551" t="s">
        <v>61</v>
      </c>
      <c r="AO6551" t="s">
        <v>61</v>
      </c>
      <c r="AP6551">
        <v>1</v>
      </c>
      <c r="AQ6551" t="str">
        <f t="shared" si="411"/>
        <v>MATH</v>
      </c>
      <c r="AR6551" t="str">
        <f t="shared" si="411"/>
        <v>2110</v>
      </c>
      <c r="AS6551" t="str">
        <f t="shared" si="408"/>
        <v>Huan</v>
      </c>
      <c r="AT6551" t="str">
        <f t="shared" si="409"/>
        <v>MATH2110Huang Carrie Yu</v>
      </c>
      <c r="AU6551" t="str">
        <f t="shared" si="410"/>
        <v>MATH2110-14</v>
      </c>
      <c r="AV6551" t="s">
        <v>4183</v>
      </c>
      <c r="AW6551" t="s">
        <v>2440</v>
      </c>
      <c r="AX6551" t="s">
        <v>45</v>
      </c>
    </row>
    <row r="6552" spans="1:50" x14ac:dyDescent="0.2">
      <c r="A6552" t="s">
        <v>1814</v>
      </c>
      <c r="B6552" t="s">
        <v>2038</v>
      </c>
      <c r="C6552">
        <v>2110</v>
      </c>
      <c r="D6552">
        <v>16</v>
      </c>
      <c r="E6552">
        <v>96</v>
      </c>
      <c r="F6552">
        <v>6.4</v>
      </c>
      <c r="G6552">
        <v>0</v>
      </c>
      <c r="H6552">
        <v>0</v>
      </c>
      <c r="I6552">
        <v>0</v>
      </c>
      <c r="J6552">
        <v>0</v>
      </c>
      <c r="K6552">
        <v>6.4</v>
      </c>
      <c r="L6552">
        <v>24</v>
      </c>
      <c r="M6552">
        <v>0</v>
      </c>
      <c r="N6552">
        <v>0</v>
      </c>
      <c r="O6552">
        <v>0</v>
      </c>
      <c r="P6552">
        <v>24</v>
      </c>
      <c r="Q6552">
        <v>25</v>
      </c>
      <c r="R6552" s="3">
        <v>0.96</v>
      </c>
      <c r="S6552">
        <v>0</v>
      </c>
      <c r="T6552">
        <v>0</v>
      </c>
      <c r="U6552" t="s">
        <v>2055</v>
      </c>
      <c r="V6552" t="s">
        <v>106</v>
      </c>
      <c r="W6552" s="4">
        <v>0.45833333333333331</v>
      </c>
      <c r="X6552" s="4">
        <v>0.50486111111111109</v>
      </c>
      <c r="Y6552" t="s">
        <v>229</v>
      </c>
      <c r="Z6552" t="s">
        <v>247</v>
      </c>
      <c r="AA6552">
        <v>36</v>
      </c>
      <c r="AB6552" t="s">
        <v>6694</v>
      </c>
      <c r="AC6552">
        <v>4</v>
      </c>
      <c r="AD6552">
        <v>1</v>
      </c>
      <c r="AE6552">
        <v>4</v>
      </c>
      <c r="AF6552">
        <v>2</v>
      </c>
      <c r="AG6552">
        <v>2</v>
      </c>
      <c r="AH6552">
        <v>0</v>
      </c>
      <c r="AI6552">
        <v>0</v>
      </c>
      <c r="AJ6552">
        <v>95053</v>
      </c>
      <c r="AK6552" t="s">
        <v>61</v>
      </c>
      <c r="AL6552" t="s">
        <v>61</v>
      </c>
      <c r="AM6552" t="s">
        <v>61</v>
      </c>
      <c r="AN6552" t="s">
        <v>61</v>
      </c>
      <c r="AO6552" t="s">
        <v>61</v>
      </c>
      <c r="AP6552">
        <v>1</v>
      </c>
      <c r="AQ6552" t="str">
        <f t="shared" si="411"/>
        <v>MATH</v>
      </c>
      <c r="AR6552" t="str">
        <f t="shared" si="411"/>
        <v>2110</v>
      </c>
      <c r="AS6552" t="str">
        <f t="shared" si="408"/>
        <v xml:space="preserve">Cun </v>
      </c>
      <c r="AT6552" t="str">
        <f t="shared" si="409"/>
        <v>MATH2110Cun Amber Sau</v>
      </c>
      <c r="AU6552" t="str">
        <f t="shared" si="410"/>
        <v>MATH2110-16</v>
      </c>
      <c r="AV6552" t="s">
        <v>4856</v>
      </c>
      <c r="AW6552" t="s">
        <v>4765</v>
      </c>
      <c r="AX6552" t="s">
        <v>4857</v>
      </c>
    </row>
    <row r="6553" spans="1:50" x14ac:dyDescent="0.2">
      <c r="A6553" t="s">
        <v>1814</v>
      </c>
      <c r="B6553" t="s">
        <v>2038</v>
      </c>
      <c r="C6553">
        <v>2110</v>
      </c>
      <c r="D6553">
        <v>17</v>
      </c>
      <c r="E6553">
        <v>100</v>
      </c>
      <c r="F6553">
        <v>6.67</v>
      </c>
      <c r="G6553">
        <v>0</v>
      </c>
      <c r="H6553">
        <v>0</v>
      </c>
      <c r="I6553">
        <v>0</v>
      </c>
      <c r="J6553">
        <v>0</v>
      </c>
      <c r="K6553">
        <v>6.67</v>
      </c>
      <c r="L6553">
        <v>25</v>
      </c>
      <c r="M6553">
        <v>0</v>
      </c>
      <c r="N6553">
        <v>0</v>
      </c>
      <c r="O6553">
        <v>0</v>
      </c>
      <c r="P6553">
        <v>25</v>
      </c>
      <c r="Q6553">
        <v>25</v>
      </c>
      <c r="R6553" s="3">
        <v>1</v>
      </c>
      <c r="S6553">
        <v>0</v>
      </c>
      <c r="T6553">
        <v>0</v>
      </c>
      <c r="U6553" t="s">
        <v>2055</v>
      </c>
      <c r="V6553" t="s">
        <v>106</v>
      </c>
      <c r="W6553" s="4">
        <v>0.45833333333333331</v>
      </c>
      <c r="X6553" s="4">
        <v>0.50486111111111109</v>
      </c>
      <c r="Y6553" t="s">
        <v>229</v>
      </c>
      <c r="Z6553" t="s">
        <v>797</v>
      </c>
      <c r="AA6553">
        <v>37</v>
      </c>
      <c r="AB6553" t="s">
        <v>6725</v>
      </c>
      <c r="AC6553">
        <v>4</v>
      </c>
      <c r="AD6553">
        <v>1</v>
      </c>
      <c r="AE6553">
        <v>4</v>
      </c>
      <c r="AF6553">
        <v>4</v>
      </c>
      <c r="AG6553">
        <v>3</v>
      </c>
      <c r="AH6553">
        <v>0</v>
      </c>
      <c r="AI6553">
        <v>1</v>
      </c>
      <c r="AJ6553">
        <v>95204</v>
      </c>
      <c r="AK6553" t="s">
        <v>61</v>
      </c>
      <c r="AL6553" t="s">
        <v>61</v>
      </c>
      <c r="AM6553" t="s">
        <v>61</v>
      </c>
      <c r="AN6553" t="s">
        <v>61</v>
      </c>
      <c r="AO6553" t="s">
        <v>61</v>
      </c>
      <c r="AP6553">
        <v>1</v>
      </c>
      <c r="AQ6553" t="str">
        <f t="shared" si="411"/>
        <v>MATH</v>
      </c>
      <c r="AR6553" t="str">
        <f t="shared" si="411"/>
        <v>2110</v>
      </c>
      <c r="AS6553" t="str">
        <f t="shared" si="408"/>
        <v>Huan</v>
      </c>
      <c r="AT6553" t="str">
        <f t="shared" si="409"/>
        <v>MATH2110Huang Carrie Yu</v>
      </c>
      <c r="AU6553" t="str">
        <f t="shared" si="410"/>
        <v>MATH2110-17</v>
      </c>
      <c r="AV6553" t="s">
        <v>4183</v>
      </c>
      <c r="AW6553" t="s">
        <v>2440</v>
      </c>
      <c r="AX6553" t="s">
        <v>45</v>
      </c>
    </row>
    <row r="6554" spans="1:50" x14ac:dyDescent="0.2">
      <c r="A6554" t="s">
        <v>1814</v>
      </c>
      <c r="B6554" t="s">
        <v>2038</v>
      </c>
      <c r="C6554">
        <v>2110</v>
      </c>
      <c r="D6554">
        <v>18</v>
      </c>
      <c r="E6554">
        <v>104</v>
      </c>
      <c r="F6554">
        <v>6.93</v>
      </c>
      <c r="G6554">
        <v>0</v>
      </c>
      <c r="H6554">
        <v>0</v>
      </c>
      <c r="I6554">
        <v>0</v>
      </c>
      <c r="J6554">
        <v>0.27</v>
      </c>
      <c r="K6554">
        <v>6.93</v>
      </c>
      <c r="L6554">
        <v>26</v>
      </c>
      <c r="M6554">
        <v>0</v>
      </c>
      <c r="N6554">
        <v>1</v>
      </c>
      <c r="O6554">
        <v>0</v>
      </c>
      <c r="P6554">
        <v>26</v>
      </c>
      <c r="Q6554">
        <v>25</v>
      </c>
      <c r="R6554" s="3">
        <v>1.04</v>
      </c>
      <c r="S6554">
        <v>0</v>
      </c>
      <c r="T6554">
        <v>0</v>
      </c>
      <c r="U6554" t="s">
        <v>2055</v>
      </c>
      <c r="V6554" t="s">
        <v>106</v>
      </c>
      <c r="W6554" s="4">
        <v>0.51041666666666663</v>
      </c>
      <c r="X6554" s="4">
        <v>0.55694444444444446</v>
      </c>
      <c r="Y6554" t="s">
        <v>229</v>
      </c>
      <c r="Z6554" t="s">
        <v>247</v>
      </c>
      <c r="AA6554">
        <v>36</v>
      </c>
      <c r="AB6554" t="s">
        <v>6725</v>
      </c>
      <c r="AC6554">
        <v>4</v>
      </c>
      <c r="AD6554">
        <v>1</v>
      </c>
      <c r="AE6554">
        <v>4</v>
      </c>
      <c r="AF6554">
        <v>2</v>
      </c>
      <c r="AG6554">
        <v>2</v>
      </c>
      <c r="AH6554">
        <v>0</v>
      </c>
      <c r="AI6554">
        <v>0</v>
      </c>
      <c r="AJ6554">
        <v>95836</v>
      </c>
      <c r="AK6554" t="s">
        <v>61</v>
      </c>
      <c r="AL6554" t="s">
        <v>61</v>
      </c>
      <c r="AM6554" t="s">
        <v>61</v>
      </c>
      <c r="AN6554" t="s">
        <v>61</v>
      </c>
      <c r="AO6554" t="s">
        <v>61</v>
      </c>
      <c r="AP6554">
        <v>1</v>
      </c>
      <c r="AQ6554" t="str">
        <f t="shared" si="411"/>
        <v>MATH</v>
      </c>
      <c r="AR6554" t="str">
        <f t="shared" si="411"/>
        <v>2110</v>
      </c>
      <c r="AS6554" t="str">
        <f t="shared" si="408"/>
        <v>Huan</v>
      </c>
      <c r="AT6554" t="str">
        <f t="shared" si="409"/>
        <v>MATH2110Huang Carrie Yu</v>
      </c>
      <c r="AU6554" t="str">
        <f t="shared" si="410"/>
        <v>MATH2110-18</v>
      </c>
      <c r="AV6554" t="s">
        <v>4183</v>
      </c>
      <c r="AW6554" t="s">
        <v>2440</v>
      </c>
      <c r="AX6554" t="s">
        <v>45</v>
      </c>
    </row>
    <row r="6555" spans="1:50" x14ac:dyDescent="0.2">
      <c r="A6555" t="s">
        <v>1814</v>
      </c>
      <c r="B6555" t="s">
        <v>2038</v>
      </c>
      <c r="C6555">
        <v>2110</v>
      </c>
      <c r="D6555">
        <v>23</v>
      </c>
      <c r="E6555">
        <v>104</v>
      </c>
      <c r="F6555">
        <v>6.93</v>
      </c>
      <c r="G6555">
        <v>0</v>
      </c>
      <c r="H6555">
        <v>0</v>
      </c>
      <c r="I6555">
        <v>0.27</v>
      </c>
      <c r="J6555">
        <v>0</v>
      </c>
      <c r="K6555">
        <v>6.93</v>
      </c>
      <c r="L6555">
        <v>26</v>
      </c>
      <c r="M6555">
        <v>1</v>
      </c>
      <c r="N6555">
        <v>0</v>
      </c>
      <c r="O6555">
        <v>0</v>
      </c>
      <c r="P6555">
        <v>26</v>
      </c>
      <c r="Q6555">
        <v>25</v>
      </c>
      <c r="R6555" s="3">
        <v>1.04</v>
      </c>
      <c r="S6555">
        <v>0</v>
      </c>
      <c r="T6555">
        <v>0</v>
      </c>
      <c r="U6555" t="s">
        <v>2055</v>
      </c>
      <c r="V6555" t="s">
        <v>106</v>
      </c>
      <c r="W6555" s="4">
        <v>0.33333333333333331</v>
      </c>
      <c r="X6555" s="4">
        <v>0.37986111111111115</v>
      </c>
      <c r="Y6555" t="s">
        <v>107</v>
      </c>
      <c r="Z6555" t="s">
        <v>360</v>
      </c>
      <c r="AA6555">
        <v>49</v>
      </c>
      <c r="AB6555" t="s">
        <v>6694</v>
      </c>
      <c r="AC6555">
        <v>4</v>
      </c>
      <c r="AD6555">
        <v>1</v>
      </c>
      <c r="AE6555">
        <v>4</v>
      </c>
      <c r="AF6555">
        <v>4</v>
      </c>
      <c r="AG6555">
        <v>3</v>
      </c>
      <c r="AH6555">
        <v>1</v>
      </c>
      <c r="AI6555">
        <v>0</v>
      </c>
      <c r="AJ6555">
        <v>95841</v>
      </c>
      <c r="AK6555" t="s">
        <v>61</v>
      </c>
      <c r="AL6555" t="s">
        <v>61</v>
      </c>
      <c r="AM6555" t="s">
        <v>61</v>
      </c>
      <c r="AN6555" t="s">
        <v>61</v>
      </c>
      <c r="AO6555" t="s">
        <v>61</v>
      </c>
      <c r="AP6555">
        <v>1</v>
      </c>
      <c r="AQ6555" t="str">
        <f t="shared" si="411"/>
        <v>MATH</v>
      </c>
      <c r="AR6555" t="str">
        <f t="shared" si="411"/>
        <v>2110</v>
      </c>
      <c r="AS6555" t="str">
        <f t="shared" si="408"/>
        <v xml:space="preserve">Cun </v>
      </c>
      <c r="AT6555" t="str">
        <f t="shared" si="409"/>
        <v>MATH2110Cun Amber Sau</v>
      </c>
      <c r="AU6555" t="str">
        <f t="shared" si="410"/>
        <v>MATH2110-23</v>
      </c>
      <c r="AV6555" t="s">
        <v>4856</v>
      </c>
      <c r="AW6555" t="s">
        <v>4765</v>
      </c>
      <c r="AX6555" t="s">
        <v>4857</v>
      </c>
    </row>
    <row r="6556" spans="1:50" x14ac:dyDescent="0.2">
      <c r="A6556" t="s">
        <v>1814</v>
      </c>
      <c r="B6556" t="s">
        <v>2038</v>
      </c>
      <c r="C6556">
        <v>2110</v>
      </c>
      <c r="D6556" t="s">
        <v>125</v>
      </c>
      <c r="E6556">
        <v>1628</v>
      </c>
      <c r="F6556">
        <v>108.53</v>
      </c>
      <c r="G6556">
        <v>4</v>
      </c>
      <c r="H6556">
        <v>0.33</v>
      </c>
      <c r="I6556">
        <v>0.8</v>
      </c>
      <c r="J6556">
        <v>2.13</v>
      </c>
      <c r="K6556">
        <v>108.87</v>
      </c>
      <c r="L6556">
        <v>408</v>
      </c>
      <c r="M6556">
        <v>3</v>
      </c>
      <c r="N6556">
        <v>8</v>
      </c>
      <c r="O6556">
        <v>1</v>
      </c>
      <c r="P6556">
        <v>409</v>
      </c>
      <c r="Q6556">
        <v>400</v>
      </c>
      <c r="R6556" s="3">
        <v>1.0225</v>
      </c>
      <c r="S6556">
        <v>0</v>
      </c>
      <c r="T6556">
        <v>4</v>
      </c>
      <c r="AQ6556" t="str">
        <f t="shared" si="411"/>
        <v>MATH</v>
      </c>
      <c r="AR6556" t="str">
        <f t="shared" si="411"/>
        <v>2110</v>
      </c>
      <c r="AS6556" t="str">
        <f t="shared" si="408"/>
        <v/>
      </c>
      <c r="AT6556" t="str">
        <f t="shared" si="409"/>
        <v>MATH2110</v>
      </c>
      <c r="AU6556" t="str">
        <f t="shared" si="410"/>
        <v>MATH2110-***** CRSE TOTAL</v>
      </c>
    </row>
    <row r="6557" spans="1:50" x14ac:dyDescent="0.2">
      <c r="A6557" t="s">
        <v>1814</v>
      </c>
      <c r="B6557" t="s">
        <v>2038</v>
      </c>
      <c r="C6557">
        <v>2111</v>
      </c>
      <c r="D6557">
        <v>1</v>
      </c>
      <c r="E6557">
        <v>17</v>
      </c>
      <c r="F6557">
        <v>1.1299999999999999</v>
      </c>
      <c r="G6557">
        <v>0</v>
      </c>
      <c r="H6557">
        <v>0</v>
      </c>
      <c r="I6557">
        <v>7.0000000000000007E-2</v>
      </c>
      <c r="J6557">
        <v>0</v>
      </c>
      <c r="K6557">
        <v>1.1299999999999999</v>
      </c>
      <c r="L6557">
        <v>17</v>
      </c>
      <c r="M6557">
        <v>1</v>
      </c>
      <c r="N6557">
        <v>0</v>
      </c>
      <c r="O6557">
        <v>0</v>
      </c>
      <c r="P6557">
        <v>17</v>
      </c>
      <c r="Q6557">
        <v>25</v>
      </c>
      <c r="R6557" s="3">
        <v>0.68</v>
      </c>
      <c r="S6557">
        <v>0</v>
      </c>
      <c r="T6557">
        <v>0</v>
      </c>
      <c r="U6557" t="s">
        <v>2056</v>
      </c>
      <c r="V6557" t="s">
        <v>111</v>
      </c>
      <c r="W6557" s="4">
        <v>0.33333333333333331</v>
      </c>
      <c r="X6557" s="4">
        <v>0.36805555555555558</v>
      </c>
      <c r="Y6557" t="s">
        <v>229</v>
      </c>
      <c r="Z6557" t="s">
        <v>247</v>
      </c>
      <c r="AA6557">
        <v>36</v>
      </c>
      <c r="AB6557" t="s">
        <v>6696</v>
      </c>
      <c r="AC6557">
        <v>7</v>
      </c>
      <c r="AD6557">
        <v>1</v>
      </c>
      <c r="AE6557">
        <v>1</v>
      </c>
      <c r="AF6557">
        <v>31</v>
      </c>
      <c r="AG6557">
        <v>10</v>
      </c>
      <c r="AH6557">
        <v>4</v>
      </c>
      <c r="AI6557">
        <v>17</v>
      </c>
      <c r="AJ6557">
        <v>92374</v>
      </c>
      <c r="AK6557" t="s">
        <v>61</v>
      </c>
      <c r="AL6557" t="s">
        <v>61</v>
      </c>
      <c r="AM6557" t="s">
        <v>61</v>
      </c>
      <c r="AN6557" t="s">
        <v>61</v>
      </c>
      <c r="AO6557" t="s">
        <v>61</v>
      </c>
      <c r="AP6557">
        <v>1</v>
      </c>
      <c r="AQ6557" t="str">
        <f t="shared" si="411"/>
        <v>MATH</v>
      </c>
      <c r="AR6557" t="str">
        <f t="shared" si="411"/>
        <v>2111</v>
      </c>
      <c r="AS6557" t="str">
        <f t="shared" si="408"/>
        <v>Andr</v>
      </c>
      <c r="AT6557" t="str">
        <f t="shared" si="409"/>
        <v xml:space="preserve">MATH2111Andrade Cynthia </v>
      </c>
      <c r="AU6557" t="str">
        <f t="shared" si="410"/>
        <v>MATH2111-1</v>
      </c>
      <c r="AV6557" t="s">
        <v>4859</v>
      </c>
      <c r="AW6557" t="s">
        <v>2604</v>
      </c>
    </row>
    <row r="6558" spans="1:50" x14ac:dyDescent="0.2">
      <c r="A6558" t="s">
        <v>1814</v>
      </c>
      <c r="B6558" t="s">
        <v>2038</v>
      </c>
      <c r="C6558">
        <v>2111</v>
      </c>
      <c r="D6558">
        <v>2</v>
      </c>
      <c r="E6558">
        <v>25</v>
      </c>
      <c r="F6558">
        <v>1.67</v>
      </c>
      <c r="G6558">
        <v>0</v>
      </c>
      <c r="H6558">
        <v>0</v>
      </c>
      <c r="I6558">
        <v>0</v>
      </c>
      <c r="J6558">
        <v>0.13</v>
      </c>
      <c r="K6558">
        <v>1.67</v>
      </c>
      <c r="L6558">
        <v>25</v>
      </c>
      <c r="M6558">
        <v>0</v>
      </c>
      <c r="N6558">
        <v>2</v>
      </c>
      <c r="O6558">
        <v>1</v>
      </c>
      <c r="P6558">
        <v>26</v>
      </c>
      <c r="Q6558">
        <v>25</v>
      </c>
      <c r="R6558" s="3">
        <v>1</v>
      </c>
      <c r="S6558">
        <v>0</v>
      </c>
      <c r="T6558">
        <v>1</v>
      </c>
      <c r="U6558" t="s">
        <v>2056</v>
      </c>
      <c r="V6558" t="s">
        <v>111</v>
      </c>
      <c r="W6558" s="4">
        <v>0.33333333333333331</v>
      </c>
      <c r="X6558" s="4">
        <v>0.36805555555555558</v>
      </c>
      <c r="Y6558" t="s">
        <v>229</v>
      </c>
      <c r="Z6558" t="s">
        <v>752</v>
      </c>
      <c r="AA6558">
        <v>35</v>
      </c>
      <c r="AB6558" t="s">
        <v>6721</v>
      </c>
      <c r="AC6558">
        <v>7</v>
      </c>
      <c r="AD6558">
        <v>1</v>
      </c>
      <c r="AE6558">
        <v>1</v>
      </c>
      <c r="AF6558">
        <v>35</v>
      </c>
      <c r="AG6558">
        <v>14</v>
      </c>
      <c r="AH6558">
        <v>6</v>
      </c>
      <c r="AI6558">
        <v>15</v>
      </c>
      <c r="AJ6558">
        <v>95843</v>
      </c>
      <c r="AK6558" t="s">
        <v>61</v>
      </c>
      <c r="AL6558" t="s">
        <v>61</v>
      </c>
      <c r="AM6558" t="s">
        <v>61</v>
      </c>
      <c r="AN6558" t="s">
        <v>61</v>
      </c>
      <c r="AO6558" t="s">
        <v>61</v>
      </c>
      <c r="AP6558">
        <v>1</v>
      </c>
      <c r="AQ6558" t="str">
        <f t="shared" si="411"/>
        <v>MATH</v>
      </c>
      <c r="AR6558" t="str">
        <f t="shared" si="411"/>
        <v>2111</v>
      </c>
      <c r="AS6558" t="str">
        <f t="shared" si="408"/>
        <v>Yu T</v>
      </c>
      <c r="AT6558" t="str">
        <f t="shared" si="409"/>
        <v xml:space="preserve">MATH2111Yu Tinghui </v>
      </c>
      <c r="AU6558" t="str">
        <f t="shared" si="410"/>
        <v>MATH2111-2</v>
      </c>
      <c r="AV6558" t="s">
        <v>45</v>
      </c>
      <c r="AW6558" t="s">
        <v>4891</v>
      </c>
    </row>
    <row r="6559" spans="1:50" x14ac:dyDescent="0.2">
      <c r="A6559" t="s">
        <v>1814</v>
      </c>
      <c r="B6559" t="s">
        <v>2038</v>
      </c>
      <c r="C6559">
        <v>2111</v>
      </c>
      <c r="D6559">
        <v>3</v>
      </c>
      <c r="E6559">
        <v>27</v>
      </c>
      <c r="F6559">
        <v>1.8</v>
      </c>
      <c r="G6559">
        <v>0</v>
      </c>
      <c r="H6559">
        <v>0</v>
      </c>
      <c r="I6559">
        <v>0</v>
      </c>
      <c r="J6559">
        <v>7.0000000000000007E-2</v>
      </c>
      <c r="K6559">
        <v>1.8</v>
      </c>
      <c r="L6559">
        <v>27</v>
      </c>
      <c r="M6559">
        <v>0</v>
      </c>
      <c r="N6559">
        <v>1</v>
      </c>
      <c r="O6559">
        <v>0</v>
      </c>
      <c r="P6559">
        <v>27</v>
      </c>
      <c r="Q6559">
        <v>25</v>
      </c>
      <c r="R6559" s="3">
        <v>1.08</v>
      </c>
      <c r="S6559">
        <v>0</v>
      </c>
      <c r="T6559">
        <v>0</v>
      </c>
      <c r="U6559" t="s">
        <v>2056</v>
      </c>
      <c r="V6559" t="s">
        <v>113</v>
      </c>
      <c r="W6559" s="4">
        <v>0.375</v>
      </c>
      <c r="X6559" s="4">
        <v>0.40972222222222227</v>
      </c>
      <c r="Y6559" t="s">
        <v>229</v>
      </c>
      <c r="Z6559" t="s">
        <v>794</v>
      </c>
      <c r="AA6559">
        <v>28</v>
      </c>
      <c r="AB6559" t="s">
        <v>6722</v>
      </c>
      <c r="AC6559">
        <v>7</v>
      </c>
      <c r="AD6559">
        <v>1</v>
      </c>
      <c r="AE6559">
        <v>1</v>
      </c>
      <c r="AF6559">
        <v>30</v>
      </c>
      <c r="AG6559">
        <v>16</v>
      </c>
      <c r="AH6559">
        <v>0</v>
      </c>
      <c r="AI6559">
        <v>14</v>
      </c>
      <c r="AJ6559">
        <v>95844</v>
      </c>
      <c r="AK6559" t="s">
        <v>61</v>
      </c>
      <c r="AL6559" t="s">
        <v>61</v>
      </c>
      <c r="AM6559" t="s">
        <v>61</v>
      </c>
      <c r="AN6559" t="s">
        <v>61</v>
      </c>
      <c r="AO6559" t="s">
        <v>61</v>
      </c>
      <c r="AP6559">
        <v>1</v>
      </c>
      <c r="AQ6559" t="str">
        <f t="shared" si="411"/>
        <v>MATH</v>
      </c>
      <c r="AR6559" t="str">
        <f t="shared" si="411"/>
        <v>2111</v>
      </c>
      <c r="AS6559" t="str">
        <f t="shared" si="408"/>
        <v>Mele</v>
      </c>
      <c r="AT6559" t="str">
        <f t="shared" si="409"/>
        <v>MATH2111Melendez Jennica Christine</v>
      </c>
      <c r="AU6559" t="str">
        <f t="shared" si="410"/>
        <v>MATH2111-3</v>
      </c>
      <c r="AV6559" t="s">
        <v>4892</v>
      </c>
      <c r="AW6559" t="s">
        <v>4893</v>
      </c>
      <c r="AX6559" t="s">
        <v>2456</v>
      </c>
    </row>
    <row r="6560" spans="1:50" x14ac:dyDescent="0.2">
      <c r="A6560" t="s">
        <v>1814</v>
      </c>
      <c r="B6560" t="s">
        <v>2038</v>
      </c>
      <c r="C6560">
        <v>2111</v>
      </c>
      <c r="D6560">
        <v>4</v>
      </c>
      <c r="E6560">
        <v>27</v>
      </c>
      <c r="F6560">
        <v>1.8</v>
      </c>
      <c r="G6560">
        <v>0</v>
      </c>
      <c r="H6560">
        <v>0</v>
      </c>
      <c r="I6560">
        <v>0</v>
      </c>
      <c r="J6560">
        <v>0</v>
      </c>
      <c r="K6560">
        <v>1.8</v>
      </c>
      <c r="L6560">
        <v>27</v>
      </c>
      <c r="M6560">
        <v>0</v>
      </c>
      <c r="N6560">
        <v>0</v>
      </c>
      <c r="O6560">
        <v>0</v>
      </c>
      <c r="P6560">
        <v>27</v>
      </c>
      <c r="Q6560">
        <v>25</v>
      </c>
      <c r="R6560" s="3">
        <v>1.08</v>
      </c>
      <c r="S6560">
        <v>0</v>
      </c>
      <c r="T6560">
        <v>0</v>
      </c>
      <c r="U6560" t="s">
        <v>2056</v>
      </c>
      <c r="V6560" t="s">
        <v>113</v>
      </c>
      <c r="W6560" s="4">
        <v>0.375</v>
      </c>
      <c r="X6560" s="4">
        <v>0.40972222222222227</v>
      </c>
      <c r="Y6560" t="s">
        <v>229</v>
      </c>
      <c r="Z6560" t="s">
        <v>495</v>
      </c>
      <c r="AA6560">
        <v>37</v>
      </c>
      <c r="AB6560" t="s">
        <v>6723</v>
      </c>
      <c r="AC6560">
        <v>7</v>
      </c>
      <c r="AD6560">
        <v>1</v>
      </c>
      <c r="AE6560">
        <v>1</v>
      </c>
      <c r="AF6560">
        <v>45</v>
      </c>
      <c r="AG6560">
        <v>25</v>
      </c>
      <c r="AH6560">
        <v>8</v>
      </c>
      <c r="AI6560">
        <v>12</v>
      </c>
      <c r="AJ6560">
        <v>92375</v>
      </c>
      <c r="AK6560" t="s">
        <v>61</v>
      </c>
      <c r="AL6560" t="s">
        <v>61</v>
      </c>
      <c r="AM6560" t="s">
        <v>61</v>
      </c>
      <c r="AN6560" t="s">
        <v>61</v>
      </c>
      <c r="AO6560" t="s">
        <v>61</v>
      </c>
      <c r="AP6560">
        <v>1</v>
      </c>
      <c r="AQ6560" t="str">
        <f t="shared" si="411"/>
        <v>MATH</v>
      </c>
      <c r="AR6560" t="str">
        <f t="shared" si="411"/>
        <v>2111</v>
      </c>
      <c r="AS6560" t="str">
        <f t="shared" si="408"/>
        <v xml:space="preserve">Man </v>
      </c>
      <c r="AT6560" t="str">
        <f t="shared" si="409"/>
        <v xml:space="preserve">MATH2111Man Sui Wing </v>
      </c>
      <c r="AU6560" t="str">
        <f t="shared" si="410"/>
        <v>MATH2111-4</v>
      </c>
      <c r="AV6560" t="s">
        <v>4894</v>
      </c>
      <c r="AW6560" t="s">
        <v>4895</v>
      </c>
      <c r="AX6560" t="s">
        <v>3504</v>
      </c>
    </row>
    <row r="6561" spans="1:50" x14ac:dyDescent="0.2">
      <c r="A6561" t="s">
        <v>1814</v>
      </c>
      <c r="B6561" t="s">
        <v>2038</v>
      </c>
      <c r="C6561">
        <v>2111</v>
      </c>
      <c r="D6561">
        <v>5</v>
      </c>
      <c r="E6561">
        <v>28</v>
      </c>
      <c r="F6561">
        <v>1.87</v>
      </c>
      <c r="G6561">
        <v>0</v>
      </c>
      <c r="H6561">
        <v>0</v>
      </c>
      <c r="I6561">
        <v>0</v>
      </c>
      <c r="J6561">
        <v>0.13</v>
      </c>
      <c r="K6561">
        <v>1.87</v>
      </c>
      <c r="L6561">
        <v>28</v>
      </c>
      <c r="M6561">
        <v>0</v>
      </c>
      <c r="N6561">
        <v>2</v>
      </c>
      <c r="O6561">
        <v>0</v>
      </c>
      <c r="P6561">
        <v>28</v>
      </c>
      <c r="Q6561">
        <v>25</v>
      </c>
      <c r="R6561" s="3">
        <v>1.1200000000000001</v>
      </c>
      <c r="S6561">
        <v>0</v>
      </c>
      <c r="T6561">
        <v>0</v>
      </c>
      <c r="U6561" t="s">
        <v>2056</v>
      </c>
      <c r="V6561" t="s">
        <v>113</v>
      </c>
      <c r="W6561" s="4">
        <v>0.375</v>
      </c>
      <c r="X6561" s="4">
        <v>0.40972222222222227</v>
      </c>
      <c r="Y6561" t="s">
        <v>155</v>
      </c>
      <c r="Z6561">
        <v>335</v>
      </c>
      <c r="AA6561">
        <v>35</v>
      </c>
      <c r="AB6561" t="s">
        <v>6706</v>
      </c>
      <c r="AC6561">
        <v>7</v>
      </c>
      <c r="AD6561">
        <v>1</v>
      </c>
      <c r="AE6561">
        <v>1</v>
      </c>
      <c r="AF6561">
        <v>4</v>
      </c>
      <c r="AG6561">
        <v>4</v>
      </c>
      <c r="AH6561">
        <v>0</v>
      </c>
      <c r="AI6561">
        <v>0</v>
      </c>
      <c r="AJ6561">
        <v>92376</v>
      </c>
      <c r="AK6561" t="s">
        <v>61</v>
      </c>
      <c r="AL6561" t="s">
        <v>61</v>
      </c>
      <c r="AM6561" t="s">
        <v>61</v>
      </c>
      <c r="AN6561" t="s">
        <v>61</v>
      </c>
      <c r="AO6561" t="s">
        <v>61</v>
      </c>
      <c r="AP6561">
        <v>1</v>
      </c>
      <c r="AQ6561" t="str">
        <f t="shared" si="411"/>
        <v>MATH</v>
      </c>
      <c r="AR6561" t="str">
        <f t="shared" si="411"/>
        <v>2111</v>
      </c>
      <c r="AS6561" t="str">
        <f t="shared" si="408"/>
        <v>Le T</v>
      </c>
      <c r="AT6561" t="str">
        <f t="shared" si="409"/>
        <v>MATH2111Le Thuy Dinh</v>
      </c>
      <c r="AU6561" t="str">
        <f t="shared" si="410"/>
        <v>MATH2111-5</v>
      </c>
      <c r="AV6561" t="s">
        <v>4253</v>
      </c>
      <c r="AW6561" t="s">
        <v>4874</v>
      </c>
      <c r="AX6561" t="s">
        <v>4875</v>
      </c>
    </row>
    <row r="6562" spans="1:50" x14ac:dyDescent="0.2">
      <c r="A6562" t="s">
        <v>1814</v>
      </c>
      <c r="B6562" t="s">
        <v>2038</v>
      </c>
      <c r="C6562">
        <v>2111</v>
      </c>
      <c r="D6562">
        <v>6</v>
      </c>
      <c r="E6562">
        <v>30</v>
      </c>
      <c r="F6562">
        <v>2</v>
      </c>
      <c r="G6562">
        <v>0</v>
      </c>
      <c r="H6562">
        <v>0</v>
      </c>
      <c r="I6562">
        <v>0</v>
      </c>
      <c r="J6562">
        <v>0</v>
      </c>
      <c r="K6562">
        <v>2</v>
      </c>
      <c r="L6562">
        <v>30</v>
      </c>
      <c r="M6562">
        <v>0</v>
      </c>
      <c r="N6562">
        <v>0</v>
      </c>
      <c r="O6562">
        <v>0</v>
      </c>
      <c r="P6562">
        <v>30</v>
      </c>
      <c r="Q6562">
        <v>25</v>
      </c>
      <c r="R6562" s="3">
        <v>1.2</v>
      </c>
      <c r="S6562">
        <v>0</v>
      </c>
      <c r="T6562">
        <v>0</v>
      </c>
      <c r="U6562" t="s">
        <v>2056</v>
      </c>
      <c r="V6562" t="s">
        <v>111</v>
      </c>
      <c r="W6562" s="4">
        <v>0.375</v>
      </c>
      <c r="X6562" s="4">
        <v>0.40972222222222227</v>
      </c>
      <c r="Y6562" t="s">
        <v>229</v>
      </c>
      <c r="Z6562" t="s">
        <v>231</v>
      </c>
      <c r="AA6562">
        <v>33</v>
      </c>
      <c r="AB6562" t="s">
        <v>6723</v>
      </c>
      <c r="AC6562">
        <v>7</v>
      </c>
      <c r="AD6562">
        <v>1</v>
      </c>
      <c r="AE6562">
        <v>1</v>
      </c>
      <c r="AF6562">
        <v>38</v>
      </c>
      <c r="AG6562">
        <v>29</v>
      </c>
      <c r="AH6562">
        <v>0</v>
      </c>
      <c r="AI6562">
        <v>9</v>
      </c>
      <c r="AJ6562">
        <v>92377</v>
      </c>
      <c r="AK6562" t="s">
        <v>61</v>
      </c>
      <c r="AL6562" t="s">
        <v>61</v>
      </c>
      <c r="AM6562" t="s">
        <v>61</v>
      </c>
      <c r="AN6562" t="s">
        <v>61</v>
      </c>
      <c r="AO6562" t="s">
        <v>61</v>
      </c>
      <c r="AP6562">
        <v>1</v>
      </c>
      <c r="AQ6562" t="str">
        <f t="shared" si="411"/>
        <v>MATH</v>
      </c>
      <c r="AR6562" t="str">
        <f t="shared" si="411"/>
        <v>2111</v>
      </c>
      <c r="AS6562" t="str">
        <f t="shared" si="408"/>
        <v xml:space="preserve">Man </v>
      </c>
      <c r="AT6562" t="str">
        <f t="shared" si="409"/>
        <v xml:space="preserve">MATH2111Man Sui Wing </v>
      </c>
      <c r="AU6562" t="str">
        <f t="shared" si="410"/>
        <v>MATH2111-6</v>
      </c>
      <c r="AV6562" t="s">
        <v>4894</v>
      </c>
      <c r="AW6562" t="s">
        <v>4895</v>
      </c>
      <c r="AX6562" t="s">
        <v>3504</v>
      </c>
    </row>
    <row r="6563" spans="1:50" x14ac:dyDescent="0.2">
      <c r="A6563" t="s">
        <v>1814</v>
      </c>
      <c r="B6563" t="s">
        <v>2038</v>
      </c>
      <c r="C6563">
        <v>2111</v>
      </c>
      <c r="D6563">
        <v>7</v>
      </c>
      <c r="E6563">
        <v>20</v>
      </c>
      <c r="F6563">
        <v>1.33</v>
      </c>
      <c r="G6563">
        <v>0</v>
      </c>
      <c r="H6563">
        <v>0</v>
      </c>
      <c r="I6563">
        <v>0</v>
      </c>
      <c r="J6563">
        <v>7.0000000000000007E-2</v>
      </c>
      <c r="K6563">
        <v>1.33</v>
      </c>
      <c r="L6563">
        <v>20</v>
      </c>
      <c r="M6563">
        <v>0</v>
      </c>
      <c r="N6563">
        <v>1</v>
      </c>
      <c r="O6563">
        <v>0</v>
      </c>
      <c r="P6563">
        <v>20</v>
      </c>
      <c r="Q6563">
        <v>25</v>
      </c>
      <c r="R6563" s="3">
        <v>0.8</v>
      </c>
      <c r="S6563">
        <v>0</v>
      </c>
      <c r="T6563">
        <v>0</v>
      </c>
      <c r="U6563" t="s">
        <v>2056</v>
      </c>
      <c r="V6563" t="s">
        <v>111</v>
      </c>
      <c r="W6563" s="4">
        <v>0.41666666666666669</v>
      </c>
      <c r="X6563" s="4">
        <v>0.4513888888888889</v>
      </c>
      <c r="Y6563" t="s">
        <v>229</v>
      </c>
      <c r="Z6563" t="s">
        <v>752</v>
      </c>
      <c r="AA6563">
        <v>35</v>
      </c>
      <c r="AB6563" t="s">
        <v>6696</v>
      </c>
      <c r="AC6563">
        <v>7</v>
      </c>
      <c r="AD6563">
        <v>1</v>
      </c>
      <c r="AE6563">
        <v>1</v>
      </c>
      <c r="AF6563">
        <v>32</v>
      </c>
      <c r="AG6563">
        <v>9</v>
      </c>
      <c r="AH6563">
        <v>0</v>
      </c>
      <c r="AI6563">
        <v>23</v>
      </c>
      <c r="AJ6563">
        <v>92378</v>
      </c>
      <c r="AK6563" t="s">
        <v>61</v>
      </c>
      <c r="AL6563" t="s">
        <v>61</v>
      </c>
      <c r="AM6563" t="s">
        <v>61</v>
      </c>
      <c r="AN6563" t="s">
        <v>61</v>
      </c>
      <c r="AO6563" t="s">
        <v>61</v>
      </c>
      <c r="AP6563">
        <v>1</v>
      </c>
      <c r="AQ6563" t="str">
        <f t="shared" si="411"/>
        <v>MATH</v>
      </c>
      <c r="AR6563" t="str">
        <f t="shared" si="411"/>
        <v>2111</v>
      </c>
      <c r="AS6563" t="str">
        <f t="shared" si="408"/>
        <v>Andr</v>
      </c>
      <c r="AT6563" t="str">
        <f t="shared" si="409"/>
        <v xml:space="preserve">MATH2111Andrade Cynthia </v>
      </c>
      <c r="AU6563" t="str">
        <f t="shared" si="410"/>
        <v>MATH2111-7</v>
      </c>
      <c r="AV6563" t="s">
        <v>4859</v>
      </c>
      <c r="AW6563" t="s">
        <v>2604</v>
      </c>
    </row>
    <row r="6564" spans="1:50" x14ac:dyDescent="0.2">
      <c r="A6564" t="s">
        <v>1814</v>
      </c>
      <c r="B6564" t="s">
        <v>2038</v>
      </c>
      <c r="C6564">
        <v>2111</v>
      </c>
      <c r="D6564">
        <v>8</v>
      </c>
      <c r="E6564">
        <v>26</v>
      </c>
      <c r="F6564">
        <v>1.73</v>
      </c>
      <c r="G6564">
        <v>0</v>
      </c>
      <c r="H6564">
        <v>0</v>
      </c>
      <c r="I6564">
        <v>0</v>
      </c>
      <c r="J6564">
        <v>0</v>
      </c>
      <c r="K6564">
        <v>1.73</v>
      </c>
      <c r="L6564">
        <v>26</v>
      </c>
      <c r="M6564">
        <v>0</v>
      </c>
      <c r="N6564">
        <v>0</v>
      </c>
      <c r="O6564">
        <v>0</v>
      </c>
      <c r="P6564">
        <v>26</v>
      </c>
      <c r="Q6564">
        <v>25</v>
      </c>
      <c r="R6564" s="3">
        <v>1.04</v>
      </c>
      <c r="S6564">
        <v>0</v>
      </c>
      <c r="T6564">
        <v>0</v>
      </c>
      <c r="U6564" t="s">
        <v>2056</v>
      </c>
      <c r="V6564" t="s">
        <v>111</v>
      </c>
      <c r="W6564" s="4">
        <v>0.41666666666666669</v>
      </c>
      <c r="X6564" s="4">
        <v>0.4513888888888889</v>
      </c>
      <c r="Y6564" t="s">
        <v>229</v>
      </c>
      <c r="Z6564" t="s">
        <v>371</v>
      </c>
      <c r="AA6564">
        <v>34</v>
      </c>
      <c r="AB6564" t="s">
        <v>6726</v>
      </c>
      <c r="AC6564">
        <v>7</v>
      </c>
      <c r="AD6564">
        <v>1</v>
      </c>
      <c r="AE6564">
        <v>1</v>
      </c>
      <c r="AF6564">
        <v>5</v>
      </c>
      <c r="AG6564">
        <v>4</v>
      </c>
      <c r="AH6564">
        <v>0</v>
      </c>
      <c r="AI6564">
        <v>1</v>
      </c>
      <c r="AJ6564">
        <v>92379</v>
      </c>
      <c r="AK6564" t="s">
        <v>61</v>
      </c>
      <c r="AL6564" t="s">
        <v>61</v>
      </c>
      <c r="AM6564" t="s">
        <v>61</v>
      </c>
      <c r="AN6564" t="s">
        <v>61</v>
      </c>
      <c r="AO6564" t="s">
        <v>61</v>
      </c>
      <c r="AP6564">
        <v>1</v>
      </c>
      <c r="AQ6564" t="str">
        <f t="shared" si="411"/>
        <v>MATH</v>
      </c>
      <c r="AR6564" t="str">
        <f t="shared" si="411"/>
        <v>2111</v>
      </c>
      <c r="AS6564" t="str">
        <f t="shared" si="408"/>
        <v>Guta</v>
      </c>
      <c r="AT6564" t="str">
        <f t="shared" si="409"/>
        <v xml:space="preserve">MATH2111Gutarts Borislava </v>
      </c>
      <c r="AU6564" t="str">
        <f t="shared" si="410"/>
        <v>MATH2111-8</v>
      </c>
      <c r="AV6564" t="s">
        <v>4898</v>
      </c>
      <c r="AW6564" t="s">
        <v>4899</v>
      </c>
    </row>
    <row r="6565" spans="1:50" x14ac:dyDescent="0.2">
      <c r="A6565" t="s">
        <v>1814</v>
      </c>
      <c r="B6565" t="s">
        <v>2038</v>
      </c>
      <c r="C6565">
        <v>2111</v>
      </c>
      <c r="D6565">
        <v>10</v>
      </c>
      <c r="E6565">
        <v>27</v>
      </c>
      <c r="F6565">
        <v>1.8</v>
      </c>
      <c r="G6565">
        <v>0</v>
      </c>
      <c r="H6565">
        <v>0</v>
      </c>
      <c r="I6565">
        <v>0</v>
      </c>
      <c r="J6565">
        <v>0</v>
      </c>
      <c r="K6565">
        <v>1.8</v>
      </c>
      <c r="L6565">
        <v>27</v>
      </c>
      <c r="M6565">
        <v>0</v>
      </c>
      <c r="N6565">
        <v>0</v>
      </c>
      <c r="O6565">
        <v>0</v>
      </c>
      <c r="P6565">
        <v>27</v>
      </c>
      <c r="Q6565">
        <v>25</v>
      </c>
      <c r="R6565" s="3">
        <v>1.08</v>
      </c>
      <c r="S6565">
        <v>0</v>
      </c>
      <c r="T6565">
        <v>0</v>
      </c>
      <c r="U6565" t="s">
        <v>2056</v>
      </c>
      <c r="V6565" t="s">
        <v>113</v>
      </c>
      <c r="W6565" s="4">
        <v>0.45833333333333331</v>
      </c>
      <c r="X6565" s="4">
        <v>0.49305555555555558</v>
      </c>
      <c r="Y6565" t="s">
        <v>229</v>
      </c>
      <c r="Z6565" t="s">
        <v>794</v>
      </c>
      <c r="AA6565">
        <v>28</v>
      </c>
      <c r="AB6565" t="s">
        <v>6722</v>
      </c>
      <c r="AC6565">
        <v>7</v>
      </c>
      <c r="AD6565">
        <v>1</v>
      </c>
      <c r="AE6565">
        <v>1</v>
      </c>
      <c r="AF6565">
        <v>3</v>
      </c>
      <c r="AG6565">
        <v>2</v>
      </c>
      <c r="AH6565">
        <v>1</v>
      </c>
      <c r="AI6565">
        <v>0</v>
      </c>
      <c r="AJ6565">
        <v>92381</v>
      </c>
      <c r="AK6565" t="s">
        <v>61</v>
      </c>
      <c r="AL6565" t="s">
        <v>61</v>
      </c>
      <c r="AM6565" t="s">
        <v>61</v>
      </c>
      <c r="AN6565" t="s">
        <v>61</v>
      </c>
      <c r="AO6565" t="s">
        <v>61</v>
      </c>
      <c r="AP6565">
        <v>1</v>
      </c>
      <c r="AQ6565" t="str">
        <f t="shared" si="411"/>
        <v>MATH</v>
      </c>
      <c r="AR6565" t="str">
        <f t="shared" si="411"/>
        <v>2111</v>
      </c>
      <c r="AS6565" t="str">
        <f t="shared" si="408"/>
        <v>Mele</v>
      </c>
      <c r="AT6565" t="str">
        <f t="shared" si="409"/>
        <v>MATH2111Melendez Jennica Christine</v>
      </c>
      <c r="AU6565" t="str">
        <f t="shared" si="410"/>
        <v>MATH2111-10</v>
      </c>
      <c r="AV6565" t="s">
        <v>4892</v>
      </c>
      <c r="AW6565" t="s">
        <v>4893</v>
      </c>
      <c r="AX6565" t="s">
        <v>2456</v>
      </c>
    </row>
    <row r="6566" spans="1:50" x14ac:dyDescent="0.2">
      <c r="A6566" t="s">
        <v>1814</v>
      </c>
      <c r="B6566" t="s">
        <v>2038</v>
      </c>
      <c r="C6566">
        <v>2111</v>
      </c>
      <c r="D6566">
        <v>11</v>
      </c>
      <c r="E6566">
        <v>27</v>
      </c>
      <c r="F6566">
        <v>1.8</v>
      </c>
      <c r="G6566">
        <v>0</v>
      </c>
      <c r="H6566">
        <v>0</v>
      </c>
      <c r="I6566">
        <v>0</v>
      </c>
      <c r="J6566">
        <v>0</v>
      </c>
      <c r="K6566">
        <v>1.8</v>
      </c>
      <c r="L6566">
        <v>27</v>
      </c>
      <c r="M6566">
        <v>0</v>
      </c>
      <c r="N6566">
        <v>0</v>
      </c>
      <c r="O6566">
        <v>0</v>
      </c>
      <c r="P6566">
        <v>27</v>
      </c>
      <c r="Q6566">
        <v>25</v>
      </c>
      <c r="R6566" s="3">
        <v>1.08</v>
      </c>
      <c r="S6566">
        <v>0</v>
      </c>
      <c r="T6566">
        <v>0</v>
      </c>
      <c r="U6566" t="s">
        <v>2056</v>
      </c>
      <c r="V6566" t="s">
        <v>113</v>
      </c>
      <c r="W6566" s="4">
        <v>0.45833333333333331</v>
      </c>
      <c r="X6566" s="4">
        <v>0.49305555555555558</v>
      </c>
      <c r="Y6566" t="s">
        <v>229</v>
      </c>
      <c r="Z6566" t="s">
        <v>388</v>
      </c>
      <c r="AA6566">
        <v>35</v>
      </c>
      <c r="AB6566" t="s">
        <v>6721</v>
      </c>
      <c r="AC6566">
        <v>7</v>
      </c>
      <c r="AD6566">
        <v>1</v>
      </c>
      <c r="AE6566">
        <v>1</v>
      </c>
      <c r="AF6566">
        <v>5</v>
      </c>
      <c r="AG6566">
        <v>3</v>
      </c>
      <c r="AH6566">
        <v>1</v>
      </c>
      <c r="AI6566">
        <v>1</v>
      </c>
      <c r="AJ6566">
        <v>92382</v>
      </c>
      <c r="AK6566" t="s">
        <v>61</v>
      </c>
      <c r="AL6566" t="s">
        <v>61</v>
      </c>
      <c r="AM6566" t="s">
        <v>61</v>
      </c>
      <c r="AN6566" t="s">
        <v>61</v>
      </c>
      <c r="AO6566" t="s">
        <v>61</v>
      </c>
      <c r="AP6566">
        <v>1</v>
      </c>
      <c r="AQ6566" t="str">
        <f t="shared" si="411"/>
        <v>MATH</v>
      </c>
      <c r="AR6566" t="str">
        <f t="shared" si="411"/>
        <v>2111</v>
      </c>
      <c r="AS6566" t="str">
        <f t="shared" si="408"/>
        <v>Yu T</v>
      </c>
      <c r="AT6566" t="str">
        <f t="shared" si="409"/>
        <v xml:space="preserve">MATH2111Yu Tinghui </v>
      </c>
      <c r="AU6566" t="str">
        <f t="shared" si="410"/>
        <v>MATH2111-11</v>
      </c>
      <c r="AV6566" t="s">
        <v>45</v>
      </c>
      <c r="AW6566" t="s">
        <v>4891</v>
      </c>
    </row>
    <row r="6567" spans="1:50" x14ac:dyDescent="0.2">
      <c r="A6567" t="s">
        <v>1814</v>
      </c>
      <c r="B6567" t="s">
        <v>2038</v>
      </c>
      <c r="C6567">
        <v>2111</v>
      </c>
      <c r="D6567">
        <v>13</v>
      </c>
      <c r="E6567">
        <v>19</v>
      </c>
      <c r="F6567">
        <v>1.27</v>
      </c>
      <c r="G6567">
        <v>1</v>
      </c>
      <c r="H6567">
        <v>0.08</v>
      </c>
      <c r="I6567">
        <v>0</v>
      </c>
      <c r="J6567">
        <v>0</v>
      </c>
      <c r="K6567">
        <v>1.35</v>
      </c>
      <c r="L6567">
        <v>20</v>
      </c>
      <c r="M6567">
        <v>0</v>
      </c>
      <c r="N6567">
        <v>0</v>
      </c>
      <c r="O6567">
        <v>0</v>
      </c>
      <c r="P6567">
        <v>20</v>
      </c>
      <c r="Q6567">
        <v>25</v>
      </c>
      <c r="R6567" s="3">
        <v>0.8</v>
      </c>
      <c r="S6567">
        <v>0</v>
      </c>
      <c r="T6567">
        <v>0</v>
      </c>
      <c r="U6567" t="s">
        <v>2056</v>
      </c>
      <c r="V6567" t="s">
        <v>113</v>
      </c>
      <c r="W6567" s="4">
        <v>0.5</v>
      </c>
      <c r="X6567" s="4">
        <v>0.53472222222222221</v>
      </c>
      <c r="Y6567" t="s">
        <v>229</v>
      </c>
      <c r="Z6567" t="s">
        <v>752</v>
      </c>
      <c r="AA6567">
        <v>35</v>
      </c>
      <c r="AB6567" t="s">
        <v>6711</v>
      </c>
      <c r="AC6567">
        <v>7</v>
      </c>
      <c r="AD6567">
        <v>1</v>
      </c>
      <c r="AE6567">
        <v>1</v>
      </c>
      <c r="AF6567">
        <v>12</v>
      </c>
      <c r="AG6567">
        <v>10</v>
      </c>
      <c r="AH6567">
        <v>0</v>
      </c>
      <c r="AI6567">
        <v>2</v>
      </c>
      <c r="AJ6567">
        <v>94711</v>
      </c>
      <c r="AK6567" t="s">
        <v>61</v>
      </c>
      <c r="AL6567" t="s">
        <v>61</v>
      </c>
      <c r="AM6567" t="s">
        <v>61</v>
      </c>
      <c r="AN6567" t="s">
        <v>61</v>
      </c>
      <c r="AO6567" t="s">
        <v>61</v>
      </c>
      <c r="AP6567">
        <v>1</v>
      </c>
      <c r="AQ6567" t="str">
        <f t="shared" si="411"/>
        <v>MATH</v>
      </c>
      <c r="AR6567" t="str">
        <f t="shared" si="411"/>
        <v>2111</v>
      </c>
      <c r="AS6567" t="str">
        <f t="shared" si="408"/>
        <v>Givr</v>
      </c>
      <c r="AT6567" t="str">
        <f t="shared" si="409"/>
        <v>MATH2111Givrad Tina Kahnamoee</v>
      </c>
      <c r="AU6567" t="str">
        <f t="shared" si="410"/>
        <v>MATH2111-13</v>
      </c>
      <c r="AV6567" t="s">
        <v>4880</v>
      </c>
      <c r="AW6567" t="s">
        <v>4062</v>
      </c>
      <c r="AX6567" t="s">
        <v>4881</v>
      </c>
    </row>
    <row r="6568" spans="1:50" x14ac:dyDescent="0.2">
      <c r="A6568" t="s">
        <v>1814</v>
      </c>
      <c r="B6568" t="s">
        <v>2038</v>
      </c>
      <c r="C6568">
        <v>2111</v>
      </c>
      <c r="D6568">
        <v>14</v>
      </c>
      <c r="E6568">
        <v>24</v>
      </c>
      <c r="F6568">
        <v>1.6</v>
      </c>
      <c r="G6568">
        <v>0</v>
      </c>
      <c r="H6568">
        <v>0</v>
      </c>
      <c r="I6568">
        <v>0</v>
      </c>
      <c r="J6568">
        <v>0</v>
      </c>
      <c r="K6568">
        <v>1.6</v>
      </c>
      <c r="L6568">
        <v>24</v>
      </c>
      <c r="M6568">
        <v>0</v>
      </c>
      <c r="N6568">
        <v>0</v>
      </c>
      <c r="O6568">
        <v>0</v>
      </c>
      <c r="P6568">
        <v>24</v>
      </c>
      <c r="Q6568">
        <v>25</v>
      </c>
      <c r="R6568" s="3">
        <v>0.96</v>
      </c>
      <c r="S6568">
        <v>0</v>
      </c>
      <c r="T6568">
        <v>0</v>
      </c>
      <c r="U6568" t="s">
        <v>2056</v>
      </c>
      <c r="V6568" t="s">
        <v>111</v>
      </c>
      <c r="W6568" s="4">
        <v>0.375</v>
      </c>
      <c r="X6568" s="4">
        <v>0.40972222222222227</v>
      </c>
      <c r="Y6568" t="s">
        <v>229</v>
      </c>
      <c r="Z6568" t="s">
        <v>755</v>
      </c>
      <c r="AA6568">
        <v>38</v>
      </c>
      <c r="AB6568" t="s">
        <v>6696</v>
      </c>
      <c r="AC6568">
        <v>7</v>
      </c>
      <c r="AD6568">
        <v>1</v>
      </c>
      <c r="AE6568">
        <v>1</v>
      </c>
      <c r="AF6568">
        <v>6</v>
      </c>
      <c r="AG6568">
        <v>5</v>
      </c>
      <c r="AH6568">
        <v>0</v>
      </c>
      <c r="AI6568">
        <v>1</v>
      </c>
      <c r="AJ6568">
        <v>94922</v>
      </c>
      <c r="AK6568" t="s">
        <v>61</v>
      </c>
      <c r="AL6568" t="s">
        <v>61</v>
      </c>
      <c r="AM6568" t="s">
        <v>61</v>
      </c>
      <c r="AN6568" t="s">
        <v>61</v>
      </c>
      <c r="AO6568" t="s">
        <v>61</v>
      </c>
      <c r="AP6568">
        <v>1</v>
      </c>
      <c r="AQ6568" t="str">
        <f t="shared" si="411"/>
        <v>MATH</v>
      </c>
      <c r="AR6568" t="str">
        <f t="shared" si="411"/>
        <v>2111</v>
      </c>
      <c r="AS6568" t="str">
        <f t="shared" si="408"/>
        <v>Andr</v>
      </c>
      <c r="AT6568" t="str">
        <f t="shared" si="409"/>
        <v xml:space="preserve">MATH2111Andrade Cynthia </v>
      </c>
      <c r="AU6568" t="str">
        <f t="shared" si="410"/>
        <v>MATH2111-14</v>
      </c>
      <c r="AV6568" t="s">
        <v>4859</v>
      </c>
      <c r="AW6568" t="s">
        <v>2604</v>
      </c>
    </row>
    <row r="6569" spans="1:50" x14ac:dyDescent="0.2">
      <c r="A6569" t="s">
        <v>1814</v>
      </c>
      <c r="B6569" t="s">
        <v>2038</v>
      </c>
      <c r="C6569">
        <v>2111</v>
      </c>
      <c r="D6569">
        <v>16</v>
      </c>
      <c r="E6569">
        <v>24</v>
      </c>
      <c r="F6569">
        <v>1.6</v>
      </c>
      <c r="G6569">
        <v>0</v>
      </c>
      <c r="H6569">
        <v>0</v>
      </c>
      <c r="I6569">
        <v>0</v>
      </c>
      <c r="J6569">
        <v>0</v>
      </c>
      <c r="K6569">
        <v>1.6</v>
      </c>
      <c r="L6569">
        <v>24</v>
      </c>
      <c r="M6569">
        <v>0</v>
      </c>
      <c r="N6569">
        <v>0</v>
      </c>
      <c r="O6569">
        <v>0</v>
      </c>
      <c r="P6569">
        <v>24</v>
      </c>
      <c r="Q6569">
        <v>25</v>
      </c>
      <c r="R6569" s="3">
        <v>0.96</v>
      </c>
      <c r="S6569">
        <v>0</v>
      </c>
      <c r="T6569">
        <v>0</v>
      </c>
      <c r="U6569" t="s">
        <v>2056</v>
      </c>
      <c r="V6569" t="s">
        <v>111</v>
      </c>
      <c r="W6569" s="4">
        <v>0.45833333333333331</v>
      </c>
      <c r="X6569" s="4">
        <v>0.49305555555555558</v>
      </c>
      <c r="Y6569" t="s">
        <v>229</v>
      </c>
      <c r="Z6569" t="s">
        <v>247</v>
      </c>
      <c r="AA6569">
        <v>36</v>
      </c>
      <c r="AB6569" t="s">
        <v>6726</v>
      </c>
      <c r="AC6569">
        <v>7</v>
      </c>
      <c r="AD6569">
        <v>1</v>
      </c>
      <c r="AE6569">
        <v>1</v>
      </c>
      <c r="AF6569">
        <v>3</v>
      </c>
      <c r="AG6569">
        <v>2</v>
      </c>
      <c r="AH6569">
        <v>1</v>
      </c>
      <c r="AI6569">
        <v>0</v>
      </c>
      <c r="AJ6569">
        <v>95054</v>
      </c>
      <c r="AK6569" t="s">
        <v>61</v>
      </c>
      <c r="AL6569" t="s">
        <v>61</v>
      </c>
      <c r="AM6569" t="s">
        <v>61</v>
      </c>
      <c r="AN6569" t="s">
        <v>61</v>
      </c>
      <c r="AO6569" t="s">
        <v>61</v>
      </c>
      <c r="AP6569">
        <v>1</v>
      </c>
      <c r="AQ6569" t="str">
        <f t="shared" si="411"/>
        <v>MATH</v>
      </c>
      <c r="AR6569" t="str">
        <f t="shared" si="411"/>
        <v>2111</v>
      </c>
      <c r="AS6569" t="str">
        <f t="shared" si="408"/>
        <v>Guta</v>
      </c>
      <c r="AT6569" t="str">
        <f t="shared" si="409"/>
        <v xml:space="preserve">MATH2111Gutarts Borislava </v>
      </c>
      <c r="AU6569" t="str">
        <f t="shared" si="410"/>
        <v>MATH2111-16</v>
      </c>
      <c r="AV6569" t="s">
        <v>4898</v>
      </c>
      <c r="AW6569" t="s">
        <v>4899</v>
      </c>
    </row>
    <row r="6570" spans="1:50" x14ac:dyDescent="0.2">
      <c r="A6570" t="s">
        <v>1814</v>
      </c>
      <c r="B6570" t="s">
        <v>2038</v>
      </c>
      <c r="C6570">
        <v>2111</v>
      </c>
      <c r="D6570">
        <v>17</v>
      </c>
      <c r="E6570">
        <v>24</v>
      </c>
      <c r="F6570">
        <v>1.6</v>
      </c>
      <c r="G6570">
        <v>0</v>
      </c>
      <c r="H6570">
        <v>0</v>
      </c>
      <c r="I6570">
        <v>0</v>
      </c>
      <c r="J6570">
        <v>0</v>
      </c>
      <c r="K6570">
        <v>1.6</v>
      </c>
      <c r="L6570">
        <v>24</v>
      </c>
      <c r="M6570">
        <v>0</v>
      </c>
      <c r="N6570">
        <v>0</v>
      </c>
      <c r="O6570">
        <v>0</v>
      </c>
      <c r="P6570">
        <v>24</v>
      </c>
      <c r="Q6570">
        <v>25</v>
      </c>
      <c r="R6570" s="3">
        <v>0.96</v>
      </c>
      <c r="S6570">
        <v>0</v>
      </c>
      <c r="T6570">
        <v>0</v>
      </c>
      <c r="U6570" t="s">
        <v>2056</v>
      </c>
      <c r="V6570" t="s">
        <v>111</v>
      </c>
      <c r="W6570" s="4">
        <v>0.45833333333333331</v>
      </c>
      <c r="X6570" s="4">
        <v>0.49305555555555558</v>
      </c>
      <c r="Y6570" t="s">
        <v>229</v>
      </c>
      <c r="Z6570" t="s">
        <v>797</v>
      </c>
      <c r="AA6570">
        <v>37</v>
      </c>
      <c r="AB6570" t="s">
        <v>6696</v>
      </c>
      <c r="AC6570">
        <v>7</v>
      </c>
      <c r="AD6570">
        <v>1</v>
      </c>
      <c r="AE6570">
        <v>1</v>
      </c>
      <c r="AF6570">
        <v>1</v>
      </c>
      <c r="AG6570">
        <v>1</v>
      </c>
      <c r="AH6570">
        <v>0</v>
      </c>
      <c r="AI6570">
        <v>0</v>
      </c>
      <c r="AJ6570">
        <v>95205</v>
      </c>
      <c r="AK6570" t="s">
        <v>61</v>
      </c>
      <c r="AL6570" t="s">
        <v>61</v>
      </c>
      <c r="AM6570" t="s">
        <v>61</v>
      </c>
      <c r="AN6570" t="s">
        <v>61</v>
      </c>
      <c r="AO6570" t="s">
        <v>61</v>
      </c>
      <c r="AP6570">
        <v>1</v>
      </c>
      <c r="AQ6570" t="str">
        <f t="shared" si="411"/>
        <v>MATH</v>
      </c>
      <c r="AR6570" t="str">
        <f t="shared" si="411"/>
        <v>2111</v>
      </c>
      <c r="AS6570" t="str">
        <f t="shared" si="408"/>
        <v>Andr</v>
      </c>
      <c r="AT6570" t="str">
        <f t="shared" si="409"/>
        <v xml:space="preserve">MATH2111Andrade Cynthia </v>
      </c>
      <c r="AU6570" t="str">
        <f t="shared" si="410"/>
        <v>MATH2111-17</v>
      </c>
      <c r="AV6570" t="s">
        <v>4859</v>
      </c>
      <c r="AW6570" t="s">
        <v>2604</v>
      </c>
    </row>
    <row r="6571" spans="1:50" x14ac:dyDescent="0.2">
      <c r="A6571" t="s">
        <v>1814</v>
      </c>
      <c r="B6571" t="s">
        <v>2038</v>
      </c>
      <c r="C6571">
        <v>2111</v>
      </c>
      <c r="D6571">
        <v>18</v>
      </c>
      <c r="E6571">
        <v>26</v>
      </c>
      <c r="F6571">
        <v>1.73</v>
      </c>
      <c r="G6571">
        <v>0</v>
      </c>
      <c r="H6571">
        <v>0</v>
      </c>
      <c r="I6571">
        <v>0</v>
      </c>
      <c r="J6571">
        <v>7.0000000000000007E-2</v>
      </c>
      <c r="K6571">
        <v>1.73</v>
      </c>
      <c r="L6571">
        <v>26</v>
      </c>
      <c r="M6571">
        <v>0</v>
      </c>
      <c r="N6571">
        <v>1</v>
      </c>
      <c r="O6571">
        <v>0</v>
      </c>
      <c r="P6571">
        <v>26</v>
      </c>
      <c r="Q6571">
        <v>25</v>
      </c>
      <c r="R6571" s="3">
        <v>1.04</v>
      </c>
      <c r="S6571">
        <v>0</v>
      </c>
      <c r="T6571">
        <v>0</v>
      </c>
      <c r="U6571" t="s">
        <v>2056</v>
      </c>
      <c r="V6571" t="s">
        <v>111</v>
      </c>
      <c r="W6571" s="4">
        <v>0.5</v>
      </c>
      <c r="X6571" s="4">
        <v>0.53472222222222221</v>
      </c>
      <c r="Y6571" t="s">
        <v>229</v>
      </c>
      <c r="Z6571" t="s">
        <v>247</v>
      </c>
      <c r="AA6571">
        <v>36</v>
      </c>
      <c r="AB6571" t="s">
        <v>6657</v>
      </c>
      <c r="AC6571">
        <v>7</v>
      </c>
      <c r="AD6571">
        <v>1</v>
      </c>
      <c r="AE6571">
        <v>1</v>
      </c>
      <c r="AF6571">
        <v>2</v>
      </c>
      <c r="AG6571">
        <v>2</v>
      </c>
      <c r="AH6571">
        <v>0</v>
      </c>
      <c r="AI6571">
        <v>0</v>
      </c>
      <c r="AJ6571">
        <v>95845</v>
      </c>
      <c r="AK6571" t="s">
        <v>61</v>
      </c>
      <c r="AL6571" t="s">
        <v>61</v>
      </c>
      <c r="AM6571" t="s">
        <v>61</v>
      </c>
      <c r="AN6571" t="s">
        <v>61</v>
      </c>
      <c r="AO6571" t="s">
        <v>61</v>
      </c>
      <c r="AP6571">
        <v>1</v>
      </c>
      <c r="AQ6571" t="str">
        <f t="shared" si="411"/>
        <v>MATH</v>
      </c>
      <c r="AR6571" t="str">
        <f t="shared" si="411"/>
        <v>2111</v>
      </c>
      <c r="AS6571" t="str">
        <f t="shared" si="408"/>
        <v xml:space="preserve">Kim </v>
      </c>
      <c r="AT6571" t="str">
        <f t="shared" si="409"/>
        <v xml:space="preserve">MATH2111Kim Wonjoo </v>
      </c>
      <c r="AU6571" t="str">
        <f t="shared" si="410"/>
        <v>MATH2111-18</v>
      </c>
      <c r="AV6571" t="s">
        <v>10</v>
      </c>
      <c r="AW6571" t="s">
        <v>4798</v>
      </c>
    </row>
    <row r="6572" spans="1:50" x14ac:dyDescent="0.2">
      <c r="A6572" t="s">
        <v>1814</v>
      </c>
      <c r="B6572" t="s">
        <v>2038</v>
      </c>
      <c r="C6572">
        <v>2111</v>
      </c>
      <c r="D6572">
        <v>23</v>
      </c>
      <c r="E6572">
        <v>25</v>
      </c>
      <c r="F6572">
        <v>1.67</v>
      </c>
      <c r="G6572">
        <v>0</v>
      </c>
      <c r="H6572">
        <v>0</v>
      </c>
      <c r="I6572">
        <v>7.0000000000000007E-2</v>
      </c>
      <c r="J6572">
        <v>0</v>
      </c>
      <c r="K6572">
        <v>1.67</v>
      </c>
      <c r="L6572">
        <v>25</v>
      </c>
      <c r="M6572">
        <v>1</v>
      </c>
      <c r="N6572">
        <v>0</v>
      </c>
      <c r="O6572">
        <v>0</v>
      </c>
      <c r="P6572">
        <v>25</v>
      </c>
      <c r="Q6572">
        <v>25</v>
      </c>
      <c r="R6572" s="3">
        <v>1</v>
      </c>
      <c r="S6572">
        <v>0</v>
      </c>
      <c r="T6572">
        <v>0</v>
      </c>
      <c r="U6572" t="s">
        <v>2056</v>
      </c>
      <c r="V6572" t="s">
        <v>113</v>
      </c>
      <c r="W6572" s="4">
        <v>0.38055555555555554</v>
      </c>
      <c r="X6572" s="4">
        <v>0.4152777777777778</v>
      </c>
      <c r="Y6572" t="s">
        <v>107</v>
      </c>
      <c r="Z6572" t="s">
        <v>360</v>
      </c>
      <c r="AA6572">
        <v>49</v>
      </c>
      <c r="AB6572" t="s">
        <v>6694</v>
      </c>
      <c r="AC6572">
        <v>7</v>
      </c>
      <c r="AD6572">
        <v>1</v>
      </c>
      <c r="AE6572">
        <v>1</v>
      </c>
      <c r="AF6572">
        <v>4</v>
      </c>
      <c r="AG6572">
        <v>3</v>
      </c>
      <c r="AH6572">
        <v>1</v>
      </c>
      <c r="AI6572">
        <v>0</v>
      </c>
      <c r="AJ6572">
        <v>95850</v>
      </c>
      <c r="AK6572" t="s">
        <v>61</v>
      </c>
      <c r="AL6572" t="s">
        <v>61</v>
      </c>
      <c r="AM6572" t="s">
        <v>61</v>
      </c>
      <c r="AN6572" t="s">
        <v>61</v>
      </c>
      <c r="AO6572" t="s">
        <v>61</v>
      </c>
      <c r="AP6572">
        <v>1</v>
      </c>
      <c r="AQ6572" t="str">
        <f t="shared" si="411"/>
        <v>MATH</v>
      </c>
      <c r="AR6572" t="str">
        <f t="shared" si="411"/>
        <v>2111</v>
      </c>
      <c r="AS6572" t="str">
        <f t="shared" si="408"/>
        <v xml:space="preserve">Cun </v>
      </c>
      <c r="AT6572" t="str">
        <f t="shared" si="409"/>
        <v>MATH2111Cun Amber Sau</v>
      </c>
      <c r="AU6572" t="str">
        <f t="shared" si="410"/>
        <v>MATH2111-23</v>
      </c>
      <c r="AV6572" t="s">
        <v>4856</v>
      </c>
      <c r="AW6572" t="s">
        <v>4765</v>
      </c>
      <c r="AX6572" t="s">
        <v>4857</v>
      </c>
    </row>
    <row r="6573" spans="1:50" x14ac:dyDescent="0.2">
      <c r="A6573" t="s">
        <v>1814</v>
      </c>
      <c r="B6573" t="s">
        <v>2038</v>
      </c>
      <c r="C6573">
        <v>2111</v>
      </c>
      <c r="D6573" t="s">
        <v>125</v>
      </c>
      <c r="E6573">
        <v>396</v>
      </c>
      <c r="F6573">
        <v>26.4</v>
      </c>
      <c r="G6573">
        <v>1</v>
      </c>
      <c r="H6573">
        <v>0.08</v>
      </c>
      <c r="I6573">
        <v>0.13</v>
      </c>
      <c r="J6573">
        <v>0.47</v>
      </c>
      <c r="K6573">
        <v>26.48</v>
      </c>
      <c r="L6573">
        <v>397</v>
      </c>
      <c r="M6573">
        <v>2</v>
      </c>
      <c r="N6573">
        <v>7</v>
      </c>
      <c r="O6573">
        <v>1</v>
      </c>
      <c r="P6573">
        <v>398</v>
      </c>
      <c r="Q6573">
        <v>400</v>
      </c>
      <c r="R6573" s="3">
        <v>0.995</v>
      </c>
      <c r="S6573">
        <v>0</v>
      </c>
      <c r="T6573">
        <v>1</v>
      </c>
      <c r="AQ6573" t="str">
        <f t="shared" si="411"/>
        <v>MATH</v>
      </c>
      <c r="AR6573" t="str">
        <f t="shared" si="411"/>
        <v>2111</v>
      </c>
      <c r="AS6573" t="str">
        <f t="shared" si="408"/>
        <v/>
      </c>
      <c r="AT6573" t="str">
        <f t="shared" si="409"/>
        <v>MATH2111</v>
      </c>
      <c r="AU6573" t="str">
        <f t="shared" si="410"/>
        <v>MATH2111-***** CRSE TOTAL</v>
      </c>
    </row>
    <row r="6574" spans="1:50" x14ac:dyDescent="0.2">
      <c r="A6574" t="s">
        <v>1814</v>
      </c>
      <c r="B6574" t="s">
        <v>2038</v>
      </c>
      <c r="C6574">
        <v>2120</v>
      </c>
      <c r="D6574">
        <v>1</v>
      </c>
      <c r="E6574">
        <v>100</v>
      </c>
      <c r="F6574">
        <v>6.67</v>
      </c>
      <c r="G6574">
        <v>0</v>
      </c>
      <c r="H6574">
        <v>0</v>
      </c>
      <c r="I6574">
        <v>0</v>
      </c>
      <c r="J6574">
        <v>0.53</v>
      </c>
      <c r="K6574">
        <v>6.67</v>
      </c>
      <c r="L6574">
        <v>25</v>
      </c>
      <c r="M6574">
        <v>0</v>
      </c>
      <c r="N6574">
        <v>2</v>
      </c>
      <c r="O6574">
        <v>1</v>
      </c>
      <c r="P6574">
        <v>26</v>
      </c>
      <c r="Q6574">
        <v>25</v>
      </c>
      <c r="R6574" s="3">
        <v>1</v>
      </c>
      <c r="S6574">
        <v>0</v>
      </c>
      <c r="T6574">
        <v>4</v>
      </c>
      <c r="U6574" t="s">
        <v>2057</v>
      </c>
      <c r="V6574" t="s">
        <v>1562</v>
      </c>
      <c r="W6574" s="4">
        <v>0.33333333333333331</v>
      </c>
      <c r="X6574" s="4">
        <v>0.36805555555555558</v>
      </c>
      <c r="Y6574" t="s">
        <v>229</v>
      </c>
      <c r="Z6574" t="s">
        <v>248</v>
      </c>
      <c r="AA6574">
        <v>48</v>
      </c>
      <c r="AB6574" t="s">
        <v>6727</v>
      </c>
      <c r="AC6574">
        <v>4</v>
      </c>
      <c r="AD6574">
        <v>1</v>
      </c>
      <c r="AE6574">
        <v>4</v>
      </c>
      <c r="AF6574">
        <v>23</v>
      </c>
      <c r="AG6574">
        <v>18</v>
      </c>
      <c r="AH6574">
        <v>2</v>
      </c>
      <c r="AI6574">
        <v>3</v>
      </c>
      <c r="AJ6574">
        <v>92411</v>
      </c>
      <c r="AK6574" t="s">
        <v>61</v>
      </c>
      <c r="AL6574" t="s">
        <v>61</v>
      </c>
      <c r="AM6574" t="s">
        <v>61</v>
      </c>
      <c r="AN6574" t="s">
        <v>61</v>
      </c>
      <c r="AO6574" t="s">
        <v>61</v>
      </c>
      <c r="AP6574">
        <v>1</v>
      </c>
      <c r="AQ6574" t="str">
        <f t="shared" si="411"/>
        <v>MATH</v>
      </c>
      <c r="AR6574" t="str">
        <f t="shared" si="411"/>
        <v>2120</v>
      </c>
      <c r="AS6574" t="str">
        <f t="shared" si="408"/>
        <v>Zhen</v>
      </c>
      <c r="AT6574" t="str">
        <f t="shared" si="409"/>
        <v xml:space="preserve">MATH2120Zheng Adam </v>
      </c>
      <c r="AU6574" t="str">
        <f t="shared" si="410"/>
        <v>MATH2120-1</v>
      </c>
      <c r="AV6574" t="s">
        <v>4900</v>
      </c>
      <c r="AW6574" t="s">
        <v>4178</v>
      </c>
    </row>
    <row r="6575" spans="1:50" x14ac:dyDescent="0.2">
      <c r="A6575" t="s">
        <v>1814</v>
      </c>
      <c r="B6575" t="s">
        <v>2038</v>
      </c>
      <c r="C6575">
        <v>2120</v>
      </c>
      <c r="D6575">
        <v>2</v>
      </c>
      <c r="E6575">
        <v>84</v>
      </c>
      <c r="F6575">
        <v>5.6</v>
      </c>
      <c r="G6575">
        <v>0</v>
      </c>
      <c r="H6575">
        <v>0</v>
      </c>
      <c r="I6575">
        <v>0</v>
      </c>
      <c r="J6575">
        <v>0</v>
      </c>
      <c r="K6575">
        <v>5.6</v>
      </c>
      <c r="L6575">
        <v>21</v>
      </c>
      <c r="M6575">
        <v>0</v>
      </c>
      <c r="N6575">
        <v>0</v>
      </c>
      <c r="O6575">
        <v>0</v>
      </c>
      <c r="P6575">
        <v>21</v>
      </c>
      <c r="Q6575">
        <v>25</v>
      </c>
      <c r="R6575" s="3">
        <v>0.84</v>
      </c>
      <c r="S6575">
        <v>0</v>
      </c>
      <c r="T6575">
        <v>0</v>
      </c>
      <c r="U6575" t="s">
        <v>2057</v>
      </c>
      <c r="V6575" t="s">
        <v>1562</v>
      </c>
      <c r="W6575" s="4">
        <v>0.33333333333333331</v>
      </c>
      <c r="X6575" s="4">
        <v>0.36805555555555558</v>
      </c>
      <c r="Y6575" t="s">
        <v>229</v>
      </c>
      <c r="Z6575" t="s">
        <v>799</v>
      </c>
      <c r="AA6575">
        <v>49</v>
      </c>
      <c r="AB6575" t="s">
        <v>6701</v>
      </c>
      <c r="AC6575">
        <v>4</v>
      </c>
      <c r="AD6575">
        <v>1</v>
      </c>
      <c r="AE6575">
        <v>4</v>
      </c>
      <c r="AF6575">
        <v>11</v>
      </c>
      <c r="AG6575">
        <v>7</v>
      </c>
      <c r="AH6575">
        <v>2</v>
      </c>
      <c r="AI6575">
        <v>2</v>
      </c>
      <c r="AJ6575">
        <v>92412</v>
      </c>
      <c r="AK6575" t="s">
        <v>61</v>
      </c>
      <c r="AL6575" t="s">
        <v>61</v>
      </c>
      <c r="AM6575" t="s">
        <v>61</v>
      </c>
      <c r="AN6575" t="s">
        <v>61</v>
      </c>
      <c r="AO6575" t="s">
        <v>61</v>
      </c>
      <c r="AP6575">
        <v>1</v>
      </c>
      <c r="AQ6575" t="str">
        <f t="shared" si="411"/>
        <v>MATH</v>
      </c>
      <c r="AR6575" t="str">
        <f t="shared" si="411"/>
        <v>2120</v>
      </c>
      <c r="AS6575" t="str">
        <f t="shared" si="408"/>
        <v>Chan</v>
      </c>
      <c r="AT6575" t="str">
        <f t="shared" si="409"/>
        <v>MATH2120Chan HokYan Jonathan</v>
      </c>
      <c r="AU6575" t="str">
        <f t="shared" si="410"/>
        <v>MATH2120-2</v>
      </c>
      <c r="AV6575" t="s">
        <v>3499</v>
      </c>
      <c r="AW6575" t="s">
        <v>4864</v>
      </c>
      <c r="AX6575" t="s">
        <v>2680</v>
      </c>
    </row>
    <row r="6576" spans="1:50" x14ac:dyDescent="0.2">
      <c r="A6576" t="s">
        <v>1814</v>
      </c>
      <c r="B6576" t="s">
        <v>2038</v>
      </c>
      <c r="C6576">
        <v>2120</v>
      </c>
      <c r="D6576">
        <v>3</v>
      </c>
      <c r="E6576">
        <v>96</v>
      </c>
      <c r="F6576">
        <v>6.4</v>
      </c>
      <c r="G6576">
        <v>0</v>
      </c>
      <c r="H6576">
        <v>0</v>
      </c>
      <c r="I6576">
        <v>0</v>
      </c>
      <c r="J6576">
        <v>0</v>
      </c>
      <c r="K6576">
        <v>6.4</v>
      </c>
      <c r="L6576">
        <v>24</v>
      </c>
      <c r="M6576">
        <v>0</v>
      </c>
      <c r="N6576">
        <v>0</v>
      </c>
      <c r="O6576">
        <v>0</v>
      </c>
      <c r="P6576">
        <v>24</v>
      </c>
      <c r="Q6576">
        <v>25</v>
      </c>
      <c r="R6576" s="3">
        <v>0.96</v>
      </c>
      <c r="S6576">
        <v>0</v>
      </c>
      <c r="T6576">
        <v>0</v>
      </c>
      <c r="U6576" t="s">
        <v>2057</v>
      </c>
      <c r="V6576" t="s">
        <v>1562</v>
      </c>
      <c r="W6576" s="4">
        <v>0.375</v>
      </c>
      <c r="X6576" s="4">
        <v>0.40972222222222227</v>
      </c>
      <c r="Y6576" t="s">
        <v>229</v>
      </c>
      <c r="Z6576" t="s">
        <v>813</v>
      </c>
      <c r="AA6576">
        <v>40</v>
      </c>
      <c r="AB6576" t="s">
        <v>6701</v>
      </c>
      <c r="AC6576">
        <v>4</v>
      </c>
      <c r="AD6576">
        <v>1</v>
      </c>
      <c r="AE6576">
        <v>4</v>
      </c>
      <c r="AF6576">
        <v>10</v>
      </c>
      <c r="AG6576">
        <v>8</v>
      </c>
      <c r="AH6576">
        <v>0</v>
      </c>
      <c r="AI6576">
        <v>2</v>
      </c>
      <c r="AJ6576">
        <v>92413</v>
      </c>
      <c r="AK6576" t="s">
        <v>61</v>
      </c>
      <c r="AL6576" t="s">
        <v>61</v>
      </c>
      <c r="AM6576" t="s">
        <v>61</v>
      </c>
      <c r="AN6576" t="s">
        <v>61</v>
      </c>
      <c r="AO6576" t="s">
        <v>61</v>
      </c>
      <c r="AP6576">
        <v>1</v>
      </c>
      <c r="AQ6576" t="str">
        <f t="shared" si="411"/>
        <v>MATH</v>
      </c>
      <c r="AR6576" t="str">
        <f t="shared" si="411"/>
        <v>2120</v>
      </c>
      <c r="AS6576" t="str">
        <f t="shared" si="408"/>
        <v>Chan</v>
      </c>
      <c r="AT6576" t="str">
        <f t="shared" si="409"/>
        <v>MATH2120Chan HokYan Jonathan</v>
      </c>
      <c r="AU6576" t="str">
        <f t="shared" si="410"/>
        <v>MATH2120-3</v>
      </c>
      <c r="AV6576" t="s">
        <v>3499</v>
      </c>
      <c r="AW6576" t="s">
        <v>4864</v>
      </c>
      <c r="AX6576" t="s">
        <v>2680</v>
      </c>
    </row>
    <row r="6577" spans="1:52" x14ac:dyDescent="0.2">
      <c r="A6577" t="s">
        <v>1814</v>
      </c>
      <c r="B6577" t="s">
        <v>2038</v>
      </c>
      <c r="C6577">
        <v>2120</v>
      </c>
      <c r="D6577">
        <v>4</v>
      </c>
      <c r="E6577">
        <v>80</v>
      </c>
      <c r="F6577">
        <v>5.33</v>
      </c>
      <c r="G6577">
        <v>0</v>
      </c>
      <c r="H6577">
        <v>0</v>
      </c>
      <c r="I6577">
        <v>0.27</v>
      </c>
      <c r="J6577">
        <v>0</v>
      </c>
      <c r="K6577">
        <v>5.33</v>
      </c>
      <c r="L6577">
        <v>20</v>
      </c>
      <c r="M6577">
        <v>1</v>
      </c>
      <c r="N6577">
        <v>0</v>
      </c>
      <c r="O6577">
        <v>0</v>
      </c>
      <c r="P6577">
        <v>20</v>
      </c>
      <c r="Q6577">
        <v>25</v>
      </c>
      <c r="R6577" s="3">
        <v>0.8</v>
      </c>
      <c r="S6577">
        <v>0</v>
      </c>
      <c r="T6577">
        <v>0</v>
      </c>
      <c r="U6577" t="s">
        <v>2057</v>
      </c>
      <c r="V6577" t="s">
        <v>1562</v>
      </c>
      <c r="W6577" s="4">
        <v>0.375</v>
      </c>
      <c r="X6577" s="4">
        <v>0.41666666666666669</v>
      </c>
      <c r="Y6577" t="s">
        <v>229</v>
      </c>
      <c r="Z6577" t="s">
        <v>853</v>
      </c>
      <c r="AA6577">
        <v>49</v>
      </c>
      <c r="AB6577" t="s">
        <v>6727</v>
      </c>
      <c r="AC6577">
        <v>4</v>
      </c>
      <c r="AD6577">
        <v>1</v>
      </c>
      <c r="AE6577">
        <v>4</v>
      </c>
      <c r="AF6577">
        <v>2</v>
      </c>
      <c r="AG6577">
        <v>2</v>
      </c>
      <c r="AH6577">
        <v>0</v>
      </c>
      <c r="AI6577">
        <v>0</v>
      </c>
      <c r="AJ6577">
        <v>95854</v>
      </c>
      <c r="AK6577" t="s">
        <v>61</v>
      </c>
      <c r="AL6577" t="s">
        <v>61</v>
      </c>
      <c r="AM6577" t="s">
        <v>61</v>
      </c>
      <c r="AN6577" t="s">
        <v>61</v>
      </c>
      <c r="AO6577" t="s">
        <v>61</v>
      </c>
      <c r="AP6577">
        <v>1</v>
      </c>
      <c r="AQ6577" t="str">
        <f t="shared" si="411"/>
        <v>MATH</v>
      </c>
      <c r="AR6577" t="str">
        <f t="shared" si="411"/>
        <v>2120</v>
      </c>
      <c r="AS6577" t="str">
        <f t="shared" ref="AS6577:AS6640" si="412">PROPER(LEFT(AB6577,4))</f>
        <v>Zhen</v>
      </c>
      <c r="AT6577" t="str">
        <f t="shared" si="409"/>
        <v xml:space="preserve">MATH2120Zheng Adam </v>
      </c>
      <c r="AU6577" t="str">
        <f t="shared" si="410"/>
        <v>MATH2120-4</v>
      </c>
      <c r="AV6577" t="s">
        <v>4900</v>
      </c>
      <c r="AW6577" t="s">
        <v>4178</v>
      </c>
    </row>
    <row r="6578" spans="1:52" x14ac:dyDescent="0.2">
      <c r="A6578" t="s">
        <v>1814</v>
      </c>
      <c r="B6578" t="s">
        <v>2038</v>
      </c>
      <c r="C6578">
        <v>2120</v>
      </c>
      <c r="D6578">
        <v>5</v>
      </c>
      <c r="E6578">
        <v>96</v>
      </c>
      <c r="F6578">
        <v>6.4</v>
      </c>
      <c r="G6578">
        <v>0</v>
      </c>
      <c r="H6578">
        <v>0</v>
      </c>
      <c r="I6578">
        <v>0</v>
      </c>
      <c r="J6578">
        <v>0.53</v>
      </c>
      <c r="K6578">
        <v>6.4</v>
      </c>
      <c r="L6578">
        <v>24</v>
      </c>
      <c r="M6578">
        <v>0</v>
      </c>
      <c r="N6578">
        <v>2</v>
      </c>
      <c r="O6578">
        <v>0</v>
      </c>
      <c r="P6578">
        <v>24</v>
      </c>
      <c r="Q6578">
        <v>25</v>
      </c>
      <c r="R6578" s="3">
        <v>0.96</v>
      </c>
      <c r="S6578">
        <v>0</v>
      </c>
      <c r="T6578">
        <v>0</v>
      </c>
      <c r="U6578" t="s">
        <v>2057</v>
      </c>
      <c r="V6578" t="s">
        <v>1562</v>
      </c>
      <c r="W6578" s="4">
        <v>0.375</v>
      </c>
      <c r="X6578" s="4">
        <v>0.40972222222222227</v>
      </c>
      <c r="Y6578" t="s">
        <v>229</v>
      </c>
      <c r="Z6578" t="s">
        <v>797</v>
      </c>
      <c r="AA6578">
        <v>37</v>
      </c>
      <c r="AB6578" t="s">
        <v>6724</v>
      </c>
      <c r="AC6578">
        <v>4</v>
      </c>
      <c r="AD6578">
        <v>1</v>
      </c>
      <c r="AE6578">
        <v>4</v>
      </c>
      <c r="AF6578">
        <v>5</v>
      </c>
      <c r="AG6578">
        <v>4</v>
      </c>
      <c r="AH6578">
        <v>0</v>
      </c>
      <c r="AI6578">
        <v>1</v>
      </c>
      <c r="AJ6578">
        <v>95855</v>
      </c>
      <c r="AK6578" t="s">
        <v>61</v>
      </c>
      <c r="AL6578" t="s">
        <v>61</v>
      </c>
      <c r="AM6578" t="s">
        <v>61</v>
      </c>
      <c r="AN6578" t="s">
        <v>61</v>
      </c>
      <c r="AO6578" t="s">
        <v>61</v>
      </c>
      <c r="AP6578">
        <v>1</v>
      </c>
      <c r="AQ6578" t="str">
        <f t="shared" si="411"/>
        <v>MATH</v>
      </c>
      <c r="AR6578" t="str">
        <f t="shared" si="411"/>
        <v>2120</v>
      </c>
      <c r="AS6578" t="str">
        <f t="shared" si="412"/>
        <v>Byrn</v>
      </c>
      <c r="AT6578" t="str">
        <f t="shared" si="409"/>
        <v>MATH2120Byrnes Sharona Louise Krinsky</v>
      </c>
      <c r="AU6578" t="str">
        <f t="shared" si="410"/>
        <v>MATH2120-5</v>
      </c>
      <c r="AV6578" t="s">
        <v>4411</v>
      </c>
      <c r="AW6578" t="s">
        <v>4896</v>
      </c>
      <c r="AX6578" t="s">
        <v>2449</v>
      </c>
      <c r="AY6578" t="s">
        <v>4897</v>
      </c>
    </row>
    <row r="6579" spans="1:52" x14ac:dyDescent="0.2">
      <c r="A6579" t="s">
        <v>1814</v>
      </c>
      <c r="B6579" t="s">
        <v>2038</v>
      </c>
      <c r="C6579">
        <v>2120</v>
      </c>
      <c r="D6579">
        <v>6</v>
      </c>
      <c r="E6579">
        <v>120</v>
      </c>
      <c r="F6579">
        <v>8</v>
      </c>
      <c r="G6579">
        <v>0</v>
      </c>
      <c r="H6579">
        <v>0</v>
      </c>
      <c r="I6579">
        <v>0.53</v>
      </c>
      <c r="J6579">
        <v>0.27</v>
      </c>
      <c r="K6579">
        <v>8</v>
      </c>
      <c r="L6579">
        <v>30</v>
      </c>
      <c r="M6579">
        <v>2</v>
      </c>
      <c r="N6579">
        <v>1</v>
      </c>
      <c r="O6579">
        <v>0</v>
      </c>
      <c r="P6579">
        <v>30</v>
      </c>
      <c r="Q6579">
        <v>25</v>
      </c>
      <c r="R6579" s="3">
        <v>1.2</v>
      </c>
      <c r="S6579">
        <v>0</v>
      </c>
      <c r="T6579">
        <v>0</v>
      </c>
      <c r="U6579" t="s">
        <v>2057</v>
      </c>
      <c r="V6579" t="s">
        <v>1562</v>
      </c>
      <c r="W6579" s="4">
        <v>0.41666666666666669</v>
      </c>
      <c r="X6579" s="4">
        <v>0.4513888888888889</v>
      </c>
      <c r="Y6579" t="s">
        <v>107</v>
      </c>
      <c r="Z6579" t="s">
        <v>274</v>
      </c>
      <c r="AA6579">
        <v>54</v>
      </c>
      <c r="AB6579" t="s">
        <v>6661</v>
      </c>
      <c r="AC6579">
        <v>4</v>
      </c>
      <c r="AD6579">
        <v>1</v>
      </c>
      <c r="AE6579">
        <v>4</v>
      </c>
      <c r="AF6579">
        <v>10</v>
      </c>
      <c r="AG6579">
        <v>10</v>
      </c>
      <c r="AH6579">
        <v>0</v>
      </c>
      <c r="AI6579">
        <v>0</v>
      </c>
      <c r="AJ6579">
        <v>95856</v>
      </c>
      <c r="AK6579" t="s">
        <v>61</v>
      </c>
      <c r="AL6579" t="s">
        <v>61</v>
      </c>
      <c r="AM6579" t="s">
        <v>61</v>
      </c>
      <c r="AN6579" t="s">
        <v>61</v>
      </c>
      <c r="AO6579" t="s">
        <v>61</v>
      </c>
      <c r="AP6579">
        <v>1</v>
      </c>
      <c r="AQ6579" t="str">
        <f t="shared" si="411"/>
        <v>MATH</v>
      </c>
      <c r="AR6579" t="str">
        <f t="shared" si="411"/>
        <v>2120</v>
      </c>
      <c r="AS6579" t="str">
        <f t="shared" si="412"/>
        <v>Lope</v>
      </c>
      <c r="AT6579" t="str">
        <f t="shared" si="409"/>
        <v>MATH2120Lopez Emma Lezette</v>
      </c>
      <c r="AU6579" t="str">
        <f t="shared" si="410"/>
        <v>MATH2120-6</v>
      </c>
      <c r="AV6579" t="s">
        <v>2627</v>
      </c>
      <c r="AW6579" t="s">
        <v>4409</v>
      </c>
      <c r="AX6579" t="s">
        <v>4803</v>
      </c>
    </row>
    <row r="6580" spans="1:52" x14ac:dyDescent="0.2">
      <c r="A6580" t="s">
        <v>1814</v>
      </c>
      <c r="B6580" t="s">
        <v>2038</v>
      </c>
      <c r="C6580">
        <v>2120</v>
      </c>
      <c r="D6580">
        <v>7</v>
      </c>
      <c r="E6580">
        <v>100</v>
      </c>
      <c r="F6580">
        <v>6.67</v>
      </c>
      <c r="G6580">
        <v>0</v>
      </c>
      <c r="H6580">
        <v>0</v>
      </c>
      <c r="I6580">
        <v>0.27</v>
      </c>
      <c r="J6580">
        <v>1.07</v>
      </c>
      <c r="K6580">
        <v>6.67</v>
      </c>
      <c r="L6580">
        <v>25</v>
      </c>
      <c r="M6580">
        <v>1</v>
      </c>
      <c r="N6580">
        <v>4</v>
      </c>
      <c r="O6580">
        <v>0</v>
      </c>
      <c r="P6580">
        <v>25</v>
      </c>
      <c r="Q6580">
        <v>25</v>
      </c>
      <c r="R6580" s="3">
        <v>1</v>
      </c>
      <c r="S6580">
        <v>0</v>
      </c>
      <c r="T6580">
        <v>0</v>
      </c>
      <c r="U6580" t="s">
        <v>2057</v>
      </c>
      <c r="V6580" t="s">
        <v>1562</v>
      </c>
      <c r="W6580" s="4">
        <v>0.41666666666666669</v>
      </c>
      <c r="X6580" s="4">
        <v>0.4513888888888889</v>
      </c>
      <c r="Y6580" t="s">
        <v>155</v>
      </c>
      <c r="Z6580">
        <v>244</v>
      </c>
      <c r="AA6580">
        <v>49</v>
      </c>
      <c r="AB6580" t="s">
        <v>6703</v>
      </c>
      <c r="AC6580">
        <v>4</v>
      </c>
      <c r="AD6580">
        <v>1</v>
      </c>
      <c r="AE6580">
        <v>4</v>
      </c>
      <c r="AF6580">
        <v>5</v>
      </c>
      <c r="AG6580">
        <v>4</v>
      </c>
      <c r="AH6580">
        <v>1</v>
      </c>
      <c r="AI6580">
        <v>0</v>
      </c>
      <c r="AJ6580">
        <v>95857</v>
      </c>
      <c r="AK6580" t="s">
        <v>61</v>
      </c>
      <c r="AL6580" t="s">
        <v>61</v>
      </c>
      <c r="AM6580" t="s">
        <v>61</v>
      </c>
      <c r="AN6580" t="s">
        <v>61</v>
      </c>
      <c r="AO6580" t="s">
        <v>61</v>
      </c>
      <c r="AP6580">
        <v>1</v>
      </c>
      <c r="AQ6580" t="str">
        <f t="shared" si="411"/>
        <v>MATH</v>
      </c>
      <c r="AR6580" t="str">
        <f t="shared" si="411"/>
        <v>2120</v>
      </c>
      <c r="AS6580" t="str">
        <f t="shared" si="412"/>
        <v>Al F</v>
      </c>
      <c r="AT6580" t="str">
        <f t="shared" si="409"/>
        <v>MATH2120Al Fares Ahmed Saeed M</v>
      </c>
      <c r="AU6580" t="str">
        <f t="shared" si="410"/>
        <v>MATH2120-7</v>
      </c>
      <c r="AV6580" t="s">
        <v>4868</v>
      </c>
      <c r="AW6580" t="s">
        <v>4869</v>
      </c>
      <c r="AX6580" t="s">
        <v>4269</v>
      </c>
      <c r="AY6580" t="s">
        <v>4870</v>
      </c>
      <c r="AZ6580" t="s">
        <v>115</v>
      </c>
    </row>
    <row r="6581" spans="1:52" x14ac:dyDescent="0.2">
      <c r="A6581" t="s">
        <v>1814</v>
      </c>
      <c r="B6581" t="s">
        <v>2038</v>
      </c>
      <c r="C6581">
        <v>2120</v>
      </c>
      <c r="D6581">
        <v>8</v>
      </c>
      <c r="E6581">
        <v>80</v>
      </c>
      <c r="F6581">
        <v>5.33</v>
      </c>
      <c r="G6581">
        <v>0</v>
      </c>
      <c r="H6581">
        <v>0</v>
      </c>
      <c r="I6581">
        <v>0</v>
      </c>
      <c r="J6581">
        <v>0</v>
      </c>
      <c r="K6581">
        <v>5.33</v>
      </c>
      <c r="L6581">
        <v>20</v>
      </c>
      <c r="M6581">
        <v>0</v>
      </c>
      <c r="N6581">
        <v>0</v>
      </c>
      <c r="O6581">
        <v>0</v>
      </c>
      <c r="P6581">
        <v>20</v>
      </c>
      <c r="Q6581">
        <v>25</v>
      </c>
      <c r="R6581" s="3">
        <v>0.8</v>
      </c>
      <c r="S6581">
        <v>0</v>
      </c>
      <c r="T6581">
        <v>0</v>
      </c>
      <c r="U6581" t="s">
        <v>2057</v>
      </c>
      <c r="V6581" t="s">
        <v>1562</v>
      </c>
      <c r="W6581" s="4">
        <v>0.41666666666666669</v>
      </c>
      <c r="X6581" s="4">
        <v>0.4513888888888889</v>
      </c>
      <c r="Y6581" t="s">
        <v>155</v>
      </c>
      <c r="Z6581">
        <v>335</v>
      </c>
      <c r="AA6581">
        <v>35</v>
      </c>
      <c r="AB6581" t="s">
        <v>6723</v>
      </c>
      <c r="AC6581">
        <v>4</v>
      </c>
      <c r="AD6581">
        <v>1</v>
      </c>
      <c r="AE6581">
        <v>4</v>
      </c>
      <c r="AF6581">
        <v>4</v>
      </c>
      <c r="AG6581">
        <v>4</v>
      </c>
      <c r="AH6581">
        <v>0</v>
      </c>
      <c r="AI6581">
        <v>0</v>
      </c>
      <c r="AJ6581">
        <v>95861</v>
      </c>
      <c r="AK6581" t="s">
        <v>61</v>
      </c>
      <c r="AL6581" t="s">
        <v>61</v>
      </c>
      <c r="AM6581" t="s">
        <v>61</v>
      </c>
      <c r="AN6581" t="s">
        <v>61</v>
      </c>
      <c r="AO6581" t="s">
        <v>61</v>
      </c>
      <c r="AP6581">
        <v>1</v>
      </c>
      <c r="AQ6581" t="str">
        <f t="shared" si="411"/>
        <v>MATH</v>
      </c>
      <c r="AR6581" t="str">
        <f t="shared" si="411"/>
        <v>2120</v>
      </c>
      <c r="AS6581" t="str">
        <f t="shared" si="412"/>
        <v xml:space="preserve">Man </v>
      </c>
      <c r="AT6581" t="str">
        <f t="shared" si="409"/>
        <v xml:space="preserve">MATH2120Man Sui Wing </v>
      </c>
      <c r="AU6581" t="str">
        <f t="shared" si="410"/>
        <v>MATH2120-8</v>
      </c>
      <c r="AV6581" t="s">
        <v>4894</v>
      </c>
      <c r="AW6581" t="s">
        <v>4895</v>
      </c>
      <c r="AX6581" t="s">
        <v>3504</v>
      </c>
    </row>
    <row r="6582" spans="1:52" x14ac:dyDescent="0.2">
      <c r="A6582" t="s">
        <v>1814</v>
      </c>
      <c r="B6582" t="s">
        <v>2038</v>
      </c>
      <c r="C6582">
        <v>2120</v>
      </c>
      <c r="D6582">
        <v>9</v>
      </c>
      <c r="E6582">
        <v>92</v>
      </c>
      <c r="F6582">
        <v>6.13</v>
      </c>
      <c r="G6582">
        <v>0</v>
      </c>
      <c r="H6582">
        <v>0</v>
      </c>
      <c r="I6582">
        <v>0.27</v>
      </c>
      <c r="J6582">
        <v>0</v>
      </c>
      <c r="K6582">
        <v>6.13</v>
      </c>
      <c r="L6582">
        <v>23</v>
      </c>
      <c r="M6582">
        <v>1</v>
      </c>
      <c r="N6582">
        <v>0</v>
      </c>
      <c r="O6582">
        <v>0</v>
      </c>
      <c r="P6582">
        <v>23</v>
      </c>
      <c r="Q6582">
        <v>25</v>
      </c>
      <c r="R6582" s="3">
        <v>0.92</v>
      </c>
      <c r="S6582">
        <v>0</v>
      </c>
      <c r="T6582">
        <v>0</v>
      </c>
      <c r="U6582" t="s">
        <v>2057</v>
      </c>
      <c r="V6582" t="s">
        <v>1562</v>
      </c>
      <c r="W6582" s="4">
        <v>0.45833333333333331</v>
      </c>
      <c r="X6582" s="4">
        <v>0.49305555555555558</v>
      </c>
      <c r="Y6582" t="s">
        <v>229</v>
      </c>
      <c r="Z6582" t="s">
        <v>753</v>
      </c>
      <c r="AA6582">
        <v>35</v>
      </c>
      <c r="AB6582" t="s">
        <v>6727</v>
      </c>
      <c r="AC6582">
        <v>4</v>
      </c>
      <c r="AD6582">
        <v>1</v>
      </c>
      <c r="AE6582">
        <v>4</v>
      </c>
      <c r="AF6582">
        <v>2</v>
      </c>
      <c r="AG6582">
        <v>2</v>
      </c>
      <c r="AH6582">
        <v>0</v>
      </c>
      <c r="AI6582">
        <v>0</v>
      </c>
      <c r="AJ6582">
        <v>95206</v>
      </c>
      <c r="AK6582" t="s">
        <v>61</v>
      </c>
      <c r="AL6582" t="s">
        <v>61</v>
      </c>
      <c r="AM6582" t="s">
        <v>61</v>
      </c>
      <c r="AN6582" t="s">
        <v>61</v>
      </c>
      <c r="AO6582" t="s">
        <v>61</v>
      </c>
      <c r="AP6582">
        <v>1</v>
      </c>
      <c r="AQ6582" t="str">
        <f t="shared" si="411"/>
        <v>MATH</v>
      </c>
      <c r="AR6582" t="str">
        <f t="shared" si="411"/>
        <v>2120</v>
      </c>
      <c r="AS6582" t="str">
        <f t="shared" si="412"/>
        <v>Zhen</v>
      </c>
      <c r="AT6582" t="str">
        <f t="shared" si="409"/>
        <v xml:space="preserve">MATH2120Zheng Adam </v>
      </c>
      <c r="AU6582" t="str">
        <f t="shared" si="410"/>
        <v>MATH2120-9</v>
      </c>
      <c r="AV6582" t="s">
        <v>4900</v>
      </c>
      <c r="AW6582" t="s">
        <v>4178</v>
      </c>
    </row>
    <row r="6583" spans="1:52" x14ac:dyDescent="0.2">
      <c r="A6583" t="s">
        <v>1814</v>
      </c>
      <c r="B6583" t="s">
        <v>2038</v>
      </c>
      <c r="C6583">
        <v>2120</v>
      </c>
      <c r="D6583">
        <v>10</v>
      </c>
      <c r="E6583">
        <v>96</v>
      </c>
      <c r="F6583">
        <v>6.4</v>
      </c>
      <c r="G6583">
        <v>0</v>
      </c>
      <c r="H6583">
        <v>0</v>
      </c>
      <c r="I6583">
        <v>0</v>
      </c>
      <c r="J6583">
        <v>0</v>
      </c>
      <c r="K6583">
        <v>6.4</v>
      </c>
      <c r="L6583">
        <v>24</v>
      </c>
      <c r="M6583">
        <v>0</v>
      </c>
      <c r="N6583">
        <v>0</v>
      </c>
      <c r="O6583">
        <v>0</v>
      </c>
      <c r="P6583">
        <v>24</v>
      </c>
      <c r="Q6583">
        <v>25</v>
      </c>
      <c r="R6583" s="3">
        <v>0.96</v>
      </c>
      <c r="S6583">
        <v>0</v>
      </c>
      <c r="T6583">
        <v>0</v>
      </c>
      <c r="U6583" t="s">
        <v>2057</v>
      </c>
      <c r="V6583" t="s">
        <v>106</v>
      </c>
      <c r="W6583" s="4">
        <v>0.3923611111111111</v>
      </c>
      <c r="X6583" s="4">
        <v>0.43888888888888888</v>
      </c>
      <c r="Y6583" t="s">
        <v>229</v>
      </c>
      <c r="Z6583" t="s">
        <v>366</v>
      </c>
      <c r="AA6583">
        <v>59</v>
      </c>
      <c r="AB6583" t="s">
        <v>6700</v>
      </c>
      <c r="AC6583">
        <v>4</v>
      </c>
      <c r="AD6583">
        <v>1</v>
      </c>
      <c r="AE6583">
        <v>4</v>
      </c>
      <c r="AF6583">
        <v>3</v>
      </c>
      <c r="AG6583">
        <v>3</v>
      </c>
      <c r="AH6583">
        <v>0</v>
      </c>
      <c r="AI6583">
        <v>0</v>
      </c>
      <c r="AJ6583">
        <v>95862</v>
      </c>
      <c r="AK6583" t="s">
        <v>61</v>
      </c>
      <c r="AL6583" t="s">
        <v>61</v>
      </c>
      <c r="AM6583" t="s">
        <v>61</v>
      </c>
      <c r="AN6583" t="s">
        <v>61</v>
      </c>
      <c r="AO6583" t="s">
        <v>61</v>
      </c>
      <c r="AP6583">
        <v>1</v>
      </c>
      <c r="AQ6583" t="str">
        <f t="shared" si="411"/>
        <v>MATH</v>
      </c>
      <c r="AR6583" t="str">
        <f t="shared" si="411"/>
        <v>2120</v>
      </c>
      <c r="AS6583" t="str">
        <f t="shared" si="412"/>
        <v>Phan</v>
      </c>
      <c r="AT6583" t="str">
        <f t="shared" si="409"/>
        <v>MATH2120Phan-Yamada Tuyetdong Thi</v>
      </c>
      <c r="AU6583" t="str">
        <f t="shared" si="410"/>
        <v>MATH2120-10</v>
      </c>
      <c r="AV6583" t="s">
        <v>4862</v>
      </c>
      <c r="AW6583" t="s">
        <v>4863</v>
      </c>
      <c r="AX6583" t="s">
        <v>4813</v>
      </c>
    </row>
    <row r="6584" spans="1:52" x14ac:dyDescent="0.2">
      <c r="A6584" t="s">
        <v>1814</v>
      </c>
      <c r="B6584" t="s">
        <v>2038</v>
      </c>
      <c r="C6584">
        <v>2120</v>
      </c>
      <c r="D6584">
        <v>11</v>
      </c>
      <c r="E6584">
        <v>112</v>
      </c>
      <c r="F6584">
        <v>7.47</v>
      </c>
      <c r="G6584">
        <v>0</v>
      </c>
      <c r="H6584">
        <v>0</v>
      </c>
      <c r="I6584">
        <v>0.27</v>
      </c>
      <c r="J6584">
        <v>0.53</v>
      </c>
      <c r="K6584">
        <v>7.47</v>
      </c>
      <c r="L6584">
        <v>28</v>
      </c>
      <c r="M6584">
        <v>1</v>
      </c>
      <c r="N6584">
        <v>2</v>
      </c>
      <c r="O6584">
        <v>0</v>
      </c>
      <c r="P6584">
        <v>28</v>
      </c>
      <c r="Q6584">
        <v>25</v>
      </c>
      <c r="R6584" s="3">
        <v>1.1200000000000001</v>
      </c>
      <c r="S6584">
        <v>0</v>
      </c>
      <c r="T6584">
        <v>0</v>
      </c>
      <c r="U6584" t="s">
        <v>2057</v>
      </c>
      <c r="V6584" t="s">
        <v>106</v>
      </c>
      <c r="W6584" s="4">
        <v>0.3923611111111111</v>
      </c>
      <c r="X6584" s="4">
        <v>0.43888888888888888</v>
      </c>
      <c r="Y6584" t="s">
        <v>229</v>
      </c>
      <c r="Z6584" t="s">
        <v>365</v>
      </c>
      <c r="AA6584">
        <v>38</v>
      </c>
      <c r="AB6584" t="s">
        <v>6692</v>
      </c>
      <c r="AC6584">
        <v>4</v>
      </c>
      <c r="AD6584">
        <v>1</v>
      </c>
      <c r="AE6584">
        <v>4</v>
      </c>
      <c r="AF6584">
        <v>8</v>
      </c>
      <c r="AG6584">
        <v>8</v>
      </c>
      <c r="AH6584">
        <v>0</v>
      </c>
      <c r="AI6584">
        <v>0</v>
      </c>
      <c r="AJ6584">
        <v>95863</v>
      </c>
      <c r="AK6584" t="s">
        <v>61</v>
      </c>
      <c r="AL6584" t="s">
        <v>61</v>
      </c>
      <c r="AM6584" t="s">
        <v>61</v>
      </c>
      <c r="AN6584" t="s">
        <v>61</v>
      </c>
      <c r="AO6584" t="s">
        <v>61</v>
      </c>
      <c r="AP6584">
        <v>1</v>
      </c>
      <c r="AQ6584" t="str">
        <f t="shared" si="411"/>
        <v>MATH</v>
      </c>
      <c r="AR6584" t="str">
        <f t="shared" si="411"/>
        <v>2120</v>
      </c>
      <c r="AS6584" t="str">
        <f t="shared" si="412"/>
        <v>Ba O</v>
      </c>
      <c r="AT6584" t="str">
        <f t="shared" si="409"/>
        <v xml:space="preserve">MATH2120Ba Ousmane </v>
      </c>
      <c r="AU6584" t="str">
        <f t="shared" si="410"/>
        <v>MATH2120-11</v>
      </c>
      <c r="AV6584" t="s">
        <v>4657</v>
      </c>
      <c r="AW6584" t="s">
        <v>4853</v>
      </c>
    </row>
    <row r="6585" spans="1:52" x14ac:dyDescent="0.2">
      <c r="A6585" t="s">
        <v>1814</v>
      </c>
      <c r="B6585" t="s">
        <v>2038</v>
      </c>
      <c r="C6585">
        <v>2120</v>
      </c>
      <c r="D6585">
        <v>12</v>
      </c>
      <c r="E6585">
        <v>108</v>
      </c>
      <c r="F6585">
        <v>7.2</v>
      </c>
      <c r="G6585">
        <v>0</v>
      </c>
      <c r="H6585">
        <v>0</v>
      </c>
      <c r="I6585">
        <v>0</v>
      </c>
      <c r="J6585">
        <v>0</v>
      </c>
      <c r="K6585">
        <v>7.2</v>
      </c>
      <c r="L6585">
        <v>27</v>
      </c>
      <c r="M6585">
        <v>0</v>
      </c>
      <c r="N6585">
        <v>0</v>
      </c>
      <c r="O6585">
        <v>0</v>
      </c>
      <c r="P6585">
        <v>27</v>
      </c>
      <c r="Q6585">
        <v>25</v>
      </c>
      <c r="R6585" s="3">
        <v>1.08</v>
      </c>
      <c r="S6585">
        <v>0</v>
      </c>
      <c r="T6585">
        <v>0</v>
      </c>
      <c r="U6585" t="s">
        <v>2057</v>
      </c>
      <c r="V6585" t="s">
        <v>106</v>
      </c>
      <c r="W6585" s="4">
        <v>0.45833333333333331</v>
      </c>
      <c r="X6585" s="4">
        <v>0.50486111111111109</v>
      </c>
      <c r="Y6585" t="s">
        <v>229</v>
      </c>
      <c r="Z6585" t="s">
        <v>238</v>
      </c>
      <c r="AA6585">
        <v>36</v>
      </c>
      <c r="AB6585" t="s">
        <v>6707</v>
      </c>
      <c r="AC6585">
        <v>4</v>
      </c>
      <c r="AD6585">
        <v>1</v>
      </c>
      <c r="AE6585">
        <v>4</v>
      </c>
      <c r="AF6585">
        <v>5</v>
      </c>
      <c r="AG6585">
        <v>5</v>
      </c>
      <c r="AH6585">
        <v>0</v>
      </c>
      <c r="AI6585">
        <v>0</v>
      </c>
      <c r="AJ6585">
        <v>95864</v>
      </c>
      <c r="AK6585" t="s">
        <v>61</v>
      </c>
      <c r="AL6585" t="s">
        <v>61</v>
      </c>
      <c r="AM6585" t="s">
        <v>61</v>
      </c>
      <c r="AN6585" t="s">
        <v>61</v>
      </c>
      <c r="AO6585" t="s">
        <v>61</v>
      </c>
      <c r="AP6585">
        <v>1</v>
      </c>
      <c r="AQ6585" t="str">
        <f t="shared" si="411"/>
        <v>MATH</v>
      </c>
      <c r="AR6585" t="str">
        <f t="shared" si="411"/>
        <v>2120</v>
      </c>
      <c r="AS6585" t="str">
        <f t="shared" si="412"/>
        <v>Cheu</v>
      </c>
      <c r="AT6585" t="str">
        <f t="shared" si="409"/>
        <v xml:space="preserve">MATH2120Cheung Kwun-yu </v>
      </c>
      <c r="AU6585" t="str">
        <f t="shared" si="410"/>
        <v>MATH2120-12</v>
      </c>
      <c r="AV6585" t="s">
        <v>4876</v>
      </c>
      <c r="AW6585" t="s">
        <v>4877</v>
      </c>
    </row>
    <row r="6586" spans="1:52" x14ac:dyDescent="0.2">
      <c r="A6586" t="s">
        <v>1814</v>
      </c>
      <c r="B6586" t="s">
        <v>2038</v>
      </c>
      <c r="C6586">
        <v>2120</v>
      </c>
      <c r="D6586">
        <v>13</v>
      </c>
      <c r="E6586">
        <v>120</v>
      </c>
      <c r="F6586">
        <v>8</v>
      </c>
      <c r="G6586">
        <v>0</v>
      </c>
      <c r="H6586">
        <v>0</v>
      </c>
      <c r="I6586">
        <v>0.27</v>
      </c>
      <c r="J6586">
        <v>0.27</v>
      </c>
      <c r="K6586">
        <v>8</v>
      </c>
      <c r="L6586">
        <v>30</v>
      </c>
      <c r="M6586">
        <v>1</v>
      </c>
      <c r="N6586">
        <v>1</v>
      </c>
      <c r="O6586">
        <v>0</v>
      </c>
      <c r="P6586">
        <v>30</v>
      </c>
      <c r="Q6586">
        <v>25</v>
      </c>
      <c r="R6586" s="3">
        <v>1.2</v>
      </c>
      <c r="S6586">
        <v>0</v>
      </c>
      <c r="T6586">
        <v>0</v>
      </c>
      <c r="U6586" t="s">
        <v>2057</v>
      </c>
      <c r="V6586" t="s">
        <v>106</v>
      </c>
      <c r="W6586" s="4">
        <v>0.45833333333333331</v>
      </c>
      <c r="X6586" s="4">
        <v>0.50486111111111109</v>
      </c>
      <c r="Y6586" t="s">
        <v>229</v>
      </c>
      <c r="Z6586" t="s">
        <v>813</v>
      </c>
      <c r="AA6586">
        <v>40</v>
      </c>
      <c r="AB6586" t="s">
        <v>6692</v>
      </c>
      <c r="AC6586">
        <v>4</v>
      </c>
      <c r="AD6586">
        <v>1</v>
      </c>
      <c r="AE6586">
        <v>4</v>
      </c>
      <c r="AF6586">
        <v>9</v>
      </c>
      <c r="AG6586">
        <v>9</v>
      </c>
      <c r="AH6586">
        <v>0</v>
      </c>
      <c r="AI6586">
        <v>0</v>
      </c>
      <c r="AJ6586">
        <v>95865</v>
      </c>
      <c r="AK6586" t="s">
        <v>61</v>
      </c>
      <c r="AL6586" t="s">
        <v>61</v>
      </c>
      <c r="AM6586" t="s">
        <v>61</v>
      </c>
      <c r="AN6586" t="s">
        <v>61</v>
      </c>
      <c r="AO6586" t="s">
        <v>61</v>
      </c>
      <c r="AP6586">
        <v>1</v>
      </c>
      <c r="AQ6586" t="str">
        <f t="shared" si="411"/>
        <v>MATH</v>
      </c>
      <c r="AR6586" t="str">
        <f t="shared" si="411"/>
        <v>2120</v>
      </c>
      <c r="AS6586" t="str">
        <f t="shared" si="412"/>
        <v>Ba O</v>
      </c>
      <c r="AT6586" t="str">
        <f t="shared" si="409"/>
        <v xml:space="preserve">MATH2120Ba Ousmane </v>
      </c>
      <c r="AU6586" t="str">
        <f t="shared" si="410"/>
        <v>MATH2120-13</v>
      </c>
      <c r="AV6586" t="s">
        <v>4657</v>
      </c>
      <c r="AW6586" t="s">
        <v>4853</v>
      </c>
    </row>
    <row r="6587" spans="1:52" x14ac:dyDescent="0.2">
      <c r="A6587" t="s">
        <v>1814</v>
      </c>
      <c r="B6587" t="s">
        <v>2038</v>
      </c>
      <c r="C6587">
        <v>2120</v>
      </c>
      <c r="D6587">
        <v>14</v>
      </c>
      <c r="E6587">
        <v>112</v>
      </c>
      <c r="F6587">
        <v>7.47</v>
      </c>
      <c r="G6587">
        <v>0</v>
      </c>
      <c r="H6587">
        <v>0</v>
      </c>
      <c r="I6587">
        <v>0</v>
      </c>
      <c r="J6587">
        <v>0</v>
      </c>
      <c r="K6587">
        <v>7.47</v>
      </c>
      <c r="L6587">
        <v>28</v>
      </c>
      <c r="M6587">
        <v>0</v>
      </c>
      <c r="N6587">
        <v>0</v>
      </c>
      <c r="O6587">
        <v>0</v>
      </c>
      <c r="P6587">
        <v>28</v>
      </c>
      <c r="Q6587">
        <v>25</v>
      </c>
      <c r="R6587" s="3">
        <v>1.1200000000000001</v>
      </c>
      <c r="S6587">
        <v>0</v>
      </c>
      <c r="T6587">
        <v>0</v>
      </c>
      <c r="U6587" t="s">
        <v>2057</v>
      </c>
      <c r="V6587" t="s">
        <v>106</v>
      </c>
      <c r="W6587" s="4">
        <v>0.56944444444444442</v>
      </c>
      <c r="X6587" s="4">
        <v>0.61597222222222225</v>
      </c>
      <c r="Y6587" t="s">
        <v>229</v>
      </c>
      <c r="Z6587" t="s">
        <v>495</v>
      </c>
      <c r="AA6587">
        <v>37</v>
      </c>
      <c r="AB6587" t="s">
        <v>6692</v>
      </c>
      <c r="AC6587">
        <v>4</v>
      </c>
      <c r="AD6587">
        <v>1</v>
      </c>
      <c r="AE6587">
        <v>4</v>
      </c>
      <c r="AF6587">
        <v>7</v>
      </c>
      <c r="AG6587">
        <v>7</v>
      </c>
      <c r="AH6587">
        <v>0</v>
      </c>
      <c r="AI6587">
        <v>0</v>
      </c>
      <c r="AJ6587">
        <v>95866</v>
      </c>
      <c r="AK6587" t="s">
        <v>61</v>
      </c>
      <c r="AL6587" t="s">
        <v>61</v>
      </c>
      <c r="AM6587" t="s">
        <v>61</v>
      </c>
      <c r="AN6587" t="s">
        <v>61</v>
      </c>
      <c r="AO6587" t="s">
        <v>61</v>
      </c>
      <c r="AP6587">
        <v>1</v>
      </c>
      <c r="AQ6587" t="str">
        <f t="shared" si="411"/>
        <v>MATH</v>
      </c>
      <c r="AR6587" t="str">
        <f t="shared" si="411"/>
        <v>2120</v>
      </c>
      <c r="AS6587" t="str">
        <f t="shared" si="412"/>
        <v>Ba O</v>
      </c>
      <c r="AT6587" t="str">
        <f t="shared" si="409"/>
        <v xml:space="preserve">MATH2120Ba Ousmane </v>
      </c>
      <c r="AU6587" t="str">
        <f t="shared" si="410"/>
        <v>MATH2120-14</v>
      </c>
      <c r="AV6587" t="s">
        <v>4657</v>
      </c>
      <c r="AW6587" t="s">
        <v>4853</v>
      </c>
    </row>
    <row r="6588" spans="1:52" x14ac:dyDescent="0.2">
      <c r="A6588" t="s">
        <v>1814</v>
      </c>
      <c r="B6588" t="s">
        <v>2038</v>
      </c>
      <c r="C6588">
        <v>2120</v>
      </c>
      <c r="D6588">
        <v>15</v>
      </c>
      <c r="E6588">
        <v>108</v>
      </c>
      <c r="F6588">
        <v>7.2</v>
      </c>
      <c r="G6588">
        <v>0</v>
      </c>
      <c r="H6588">
        <v>0</v>
      </c>
      <c r="I6588">
        <v>0.27</v>
      </c>
      <c r="J6588">
        <v>0.27</v>
      </c>
      <c r="K6588">
        <v>7.2</v>
      </c>
      <c r="L6588">
        <v>27</v>
      </c>
      <c r="M6588">
        <v>1</v>
      </c>
      <c r="N6588">
        <v>1</v>
      </c>
      <c r="O6588">
        <v>0</v>
      </c>
      <c r="P6588">
        <v>27</v>
      </c>
      <c r="Q6588">
        <v>25</v>
      </c>
      <c r="R6588" s="3">
        <v>1.08</v>
      </c>
      <c r="S6588">
        <v>0</v>
      </c>
      <c r="T6588">
        <v>0</v>
      </c>
      <c r="U6588" t="s">
        <v>2057</v>
      </c>
      <c r="V6588" t="s">
        <v>106</v>
      </c>
      <c r="W6588" s="4">
        <v>0.56944444444444442</v>
      </c>
      <c r="X6588" s="4">
        <v>0.61597222222222225</v>
      </c>
      <c r="Y6588" t="s">
        <v>229</v>
      </c>
      <c r="Z6588" t="s">
        <v>761</v>
      </c>
      <c r="AA6588">
        <v>60</v>
      </c>
      <c r="AB6588" t="s">
        <v>6681</v>
      </c>
      <c r="AC6588">
        <v>4</v>
      </c>
      <c r="AD6588">
        <v>1</v>
      </c>
      <c r="AE6588">
        <v>4</v>
      </c>
      <c r="AF6588">
        <v>8</v>
      </c>
      <c r="AG6588">
        <v>7</v>
      </c>
      <c r="AH6588">
        <v>0</v>
      </c>
      <c r="AI6588">
        <v>1</v>
      </c>
      <c r="AJ6588">
        <v>95867</v>
      </c>
      <c r="AK6588" t="s">
        <v>61</v>
      </c>
      <c r="AL6588" t="s">
        <v>61</v>
      </c>
      <c r="AM6588" t="s">
        <v>61</v>
      </c>
      <c r="AN6588" t="s">
        <v>61</v>
      </c>
      <c r="AO6588" t="s">
        <v>61</v>
      </c>
      <c r="AP6588">
        <v>1</v>
      </c>
      <c r="AQ6588" t="str">
        <f t="shared" si="411"/>
        <v>MATH</v>
      </c>
      <c r="AR6588" t="str">
        <f t="shared" si="411"/>
        <v>2120</v>
      </c>
      <c r="AS6588" t="str">
        <f t="shared" si="412"/>
        <v>Rost</v>
      </c>
      <c r="AT6588" t="str">
        <f t="shared" si="409"/>
        <v xml:space="preserve">MATH2120Rostami Nairi </v>
      </c>
      <c r="AU6588" t="str">
        <f t="shared" si="410"/>
        <v>MATH2120-15</v>
      </c>
      <c r="AV6588" t="s">
        <v>4836</v>
      </c>
      <c r="AW6588" t="s">
        <v>4837</v>
      </c>
    </row>
    <row r="6589" spans="1:52" x14ac:dyDescent="0.2">
      <c r="A6589" t="s">
        <v>1814</v>
      </c>
      <c r="B6589" t="s">
        <v>2038</v>
      </c>
      <c r="C6589">
        <v>2120</v>
      </c>
      <c r="D6589">
        <v>16</v>
      </c>
      <c r="E6589">
        <v>84</v>
      </c>
      <c r="F6589">
        <v>5.6</v>
      </c>
      <c r="G6589">
        <v>0</v>
      </c>
      <c r="H6589">
        <v>0</v>
      </c>
      <c r="I6589">
        <v>0</v>
      </c>
      <c r="J6589">
        <v>0</v>
      </c>
      <c r="K6589">
        <v>5.6</v>
      </c>
      <c r="L6589">
        <v>21</v>
      </c>
      <c r="M6589">
        <v>0</v>
      </c>
      <c r="N6589">
        <v>0</v>
      </c>
      <c r="O6589">
        <v>0</v>
      </c>
      <c r="P6589">
        <v>21</v>
      </c>
      <c r="Q6589">
        <v>25</v>
      </c>
      <c r="R6589" s="3">
        <v>0.84</v>
      </c>
      <c r="S6589">
        <v>0</v>
      </c>
      <c r="T6589">
        <v>0</v>
      </c>
      <c r="U6589" t="s">
        <v>2057</v>
      </c>
      <c r="V6589" t="s">
        <v>106</v>
      </c>
      <c r="W6589" s="4">
        <v>0.51041666666666663</v>
      </c>
      <c r="X6589" s="4">
        <v>0.55694444444444446</v>
      </c>
      <c r="Y6589" t="s">
        <v>229</v>
      </c>
      <c r="Z6589" t="s">
        <v>376</v>
      </c>
      <c r="AA6589">
        <v>33</v>
      </c>
      <c r="AB6589" t="s">
        <v>6700</v>
      </c>
      <c r="AC6589">
        <v>4</v>
      </c>
      <c r="AD6589">
        <v>1</v>
      </c>
      <c r="AE6589">
        <v>4</v>
      </c>
      <c r="AF6589">
        <v>5</v>
      </c>
      <c r="AG6589">
        <v>3</v>
      </c>
      <c r="AH6589">
        <v>1</v>
      </c>
      <c r="AI6589">
        <v>1</v>
      </c>
      <c r="AJ6589">
        <v>95868</v>
      </c>
      <c r="AK6589" t="s">
        <v>61</v>
      </c>
      <c r="AL6589" t="s">
        <v>61</v>
      </c>
      <c r="AM6589" t="s">
        <v>61</v>
      </c>
      <c r="AN6589" t="s">
        <v>61</v>
      </c>
      <c r="AO6589" t="s">
        <v>61</v>
      </c>
      <c r="AP6589">
        <v>1</v>
      </c>
      <c r="AQ6589" t="str">
        <f t="shared" si="411"/>
        <v>MATH</v>
      </c>
      <c r="AR6589" t="str">
        <f t="shared" si="411"/>
        <v>2120</v>
      </c>
      <c r="AS6589" t="str">
        <f t="shared" si="412"/>
        <v>Phan</v>
      </c>
      <c r="AT6589" t="str">
        <f t="shared" si="409"/>
        <v>MATH2120Phan-Yamada Tuyetdong Thi</v>
      </c>
      <c r="AU6589" t="str">
        <f t="shared" si="410"/>
        <v>MATH2120-16</v>
      </c>
      <c r="AV6589" t="s">
        <v>4862</v>
      </c>
      <c r="AW6589" t="s">
        <v>4863</v>
      </c>
      <c r="AX6589" t="s">
        <v>4813</v>
      </c>
    </row>
    <row r="6590" spans="1:52" x14ac:dyDescent="0.2">
      <c r="A6590" t="s">
        <v>1814</v>
      </c>
      <c r="B6590" t="s">
        <v>2038</v>
      </c>
      <c r="C6590">
        <v>2120</v>
      </c>
      <c r="D6590">
        <v>17</v>
      </c>
      <c r="E6590">
        <v>88</v>
      </c>
      <c r="F6590">
        <v>5.87</v>
      </c>
      <c r="G6590">
        <v>0</v>
      </c>
      <c r="H6590">
        <v>0</v>
      </c>
      <c r="I6590">
        <v>0.27</v>
      </c>
      <c r="J6590">
        <v>0.53</v>
      </c>
      <c r="K6590">
        <v>5.87</v>
      </c>
      <c r="L6590">
        <v>22</v>
      </c>
      <c r="M6590">
        <v>1</v>
      </c>
      <c r="N6590">
        <v>2</v>
      </c>
      <c r="O6590">
        <v>0</v>
      </c>
      <c r="P6590">
        <v>22</v>
      </c>
      <c r="Q6590">
        <v>25</v>
      </c>
      <c r="R6590" s="3">
        <v>0.88</v>
      </c>
      <c r="S6590">
        <v>0</v>
      </c>
      <c r="T6590">
        <v>0</v>
      </c>
      <c r="U6590" t="s">
        <v>2057</v>
      </c>
      <c r="V6590" t="s">
        <v>1562</v>
      </c>
      <c r="W6590" s="4">
        <v>0.41666666666666669</v>
      </c>
      <c r="X6590" s="4">
        <v>0.4513888888888889</v>
      </c>
      <c r="Y6590" t="s">
        <v>229</v>
      </c>
      <c r="Z6590" t="s">
        <v>761</v>
      </c>
      <c r="AA6590">
        <v>60</v>
      </c>
      <c r="AB6590" t="s">
        <v>6704</v>
      </c>
      <c r="AC6590">
        <v>4</v>
      </c>
      <c r="AD6590">
        <v>1</v>
      </c>
      <c r="AE6590">
        <v>4</v>
      </c>
      <c r="AF6590">
        <v>1</v>
      </c>
      <c r="AG6590">
        <v>1</v>
      </c>
      <c r="AH6590">
        <v>0</v>
      </c>
      <c r="AI6590">
        <v>0</v>
      </c>
      <c r="AJ6590">
        <v>96875</v>
      </c>
      <c r="AK6590" t="s">
        <v>61</v>
      </c>
      <c r="AL6590" t="s">
        <v>61</v>
      </c>
      <c r="AM6590" t="s">
        <v>61</v>
      </c>
      <c r="AN6590" t="s">
        <v>61</v>
      </c>
      <c r="AO6590" t="s">
        <v>61</v>
      </c>
      <c r="AP6590">
        <v>1</v>
      </c>
      <c r="AQ6590" t="str">
        <f t="shared" si="411"/>
        <v>MATH</v>
      </c>
      <c r="AR6590" t="str">
        <f t="shared" si="411"/>
        <v>2120</v>
      </c>
      <c r="AS6590" t="str">
        <f t="shared" si="412"/>
        <v>Chya</v>
      </c>
      <c r="AT6590" t="str">
        <f t="shared" si="409"/>
        <v>MATH2120Chyau Sam Ziming</v>
      </c>
      <c r="AU6590" t="str">
        <f t="shared" si="410"/>
        <v>MATH2120-17</v>
      </c>
      <c r="AV6590" t="s">
        <v>4871</v>
      </c>
      <c r="AW6590" t="s">
        <v>3954</v>
      </c>
      <c r="AX6590" t="s">
        <v>4872</v>
      </c>
    </row>
    <row r="6591" spans="1:52" x14ac:dyDescent="0.2">
      <c r="A6591" t="s">
        <v>1814</v>
      </c>
      <c r="B6591" t="s">
        <v>2038</v>
      </c>
      <c r="C6591">
        <v>2120</v>
      </c>
      <c r="D6591">
        <v>18</v>
      </c>
      <c r="E6591">
        <v>112</v>
      </c>
      <c r="F6591">
        <v>7.47</v>
      </c>
      <c r="G6591">
        <v>0</v>
      </c>
      <c r="H6591">
        <v>0</v>
      </c>
      <c r="I6591">
        <v>0</v>
      </c>
      <c r="J6591">
        <v>0.27</v>
      </c>
      <c r="K6591">
        <v>7.47</v>
      </c>
      <c r="L6591">
        <v>28</v>
      </c>
      <c r="M6591">
        <v>0</v>
      </c>
      <c r="N6591">
        <v>1</v>
      </c>
      <c r="O6591">
        <v>0</v>
      </c>
      <c r="P6591">
        <v>28</v>
      </c>
      <c r="Q6591">
        <v>25</v>
      </c>
      <c r="R6591" s="3">
        <v>1.1200000000000001</v>
      </c>
      <c r="S6591">
        <v>0</v>
      </c>
      <c r="T6591">
        <v>0</v>
      </c>
      <c r="U6591" t="s">
        <v>2057</v>
      </c>
      <c r="V6591" t="s">
        <v>1562</v>
      </c>
      <c r="W6591" s="4">
        <v>0.375</v>
      </c>
      <c r="X6591" s="4">
        <v>0.40972222222222227</v>
      </c>
      <c r="Y6591" t="s">
        <v>229</v>
      </c>
      <c r="Z6591" t="s">
        <v>238</v>
      </c>
      <c r="AA6591">
        <v>36</v>
      </c>
      <c r="AB6591" t="s">
        <v>6698</v>
      </c>
      <c r="AC6591">
        <v>4</v>
      </c>
      <c r="AD6591">
        <v>1</v>
      </c>
      <c r="AE6591">
        <v>4</v>
      </c>
      <c r="AF6591">
        <v>6</v>
      </c>
      <c r="AG6591">
        <v>6</v>
      </c>
      <c r="AH6591">
        <v>0</v>
      </c>
      <c r="AI6591">
        <v>0</v>
      </c>
      <c r="AJ6591">
        <v>97410</v>
      </c>
      <c r="AK6591" t="s">
        <v>61</v>
      </c>
      <c r="AL6591" t="s">
        <v>61</v>
      </c>
      <c r="AM6591" t="s">
        <v>61</v>
      </c>
      <c r="AN6591" t="s">
        <v>61</v>
      </c>
      <c r="AO6591" t="s">
        <v>61</v>
      </c>
      <c r="AP6591">
        <v>1</v>
      </c>
      <c r="AQ6591" t="str">
        <f t="shared" si="411"/>
        <v>MATH</v>
      </c>
      <c r="AR6591" t="str">
        <f t="shared" si="411"/>
        <v>2120</v>
      </c>
      <c r="AS6591" t="str">
        <f t="shared" si="412"/>
        <v>Garc</v>
      </c>
      <c r="AT6591" t="str">
        <f t="shared" si="409"/>
        <v xml:space="preserve">MATH2120Garcia Jose </v>
      </c>
      <c r="AU6591" t="str">
        <f t="shared" si="410"/>
        <v>MATH2120-18</v>
      </c>
      <c r="AV6591" t="s">
        <v>2704</v>
      </c>
      <c r="AW6591" t="s">
        <v>2382</v>
      </c>
    </row>
    <row r="6592" spans="1:52" x14ac:dyDescent="0.2">
      <c r="A6592" t="s">
        <v>1814</v>
      </c>
      <c r="B6592" t="s">
        <v>2038</v>
      </c>
      <c r="C6592">
        <v>2120</v>
      </c>
      <c r="D6592" t="s">
        <v>125</v>
      </c>
      <c r="E6592">
        <v>1788</v>
      </c>
      <c r="F6592">
        <v>119.2</v>
      </c>
      <c r="G6592">
        <v>0</v>
      </c>
      <c r="H6592">
        <v>0</v>
      </c>
      <c r="I6592">
        <v>2.4</v>
      </c>
      <c r="J6592">
        <v>4.2699999999999996</v>
      </c>
      <c r="K6592">
        <v>119.2</v>
      </c>
      <c r="L6592">
        <v>447</v>
      </c>
      <c r="M6592">
        <v>9</v>
      </c>
      <c r="N6592">
        <v>16</v>
      </c>
      <c r="O6592">
        <v>1</v>
      </c>
      <c r="P6592">
        <v>448</v>
      </c>
      <c r="Q6592">
        <v>450</v>
      </c>
      <c r="R6592" s="3">
        <v>0.99560000000000004</v>
      </c>
      <c r="S6592">
        <v>0</v>
      </c>
      <c r="T6592">
        <v>4</v>
      </c>
      <c r="AQ6592" t="str">
        <f t="shared" si="411"/>
        <v>MATH</v>
      </c>
      <c r="AR6592" t="str">
        <f t="shared" si="411"/>
        <v>2120</v>
      </c>
      <c r="AS6592" t="str">
        <f t="shared" si="412"/>
        <v/>
      </c>
      <c r="AT6592" t="str">
        <f t="shared" si="409"/>
        <v>MATH2120</v>
      </c>
      <c r="AU6592" t="str">
        <f t="shared" si="410"/>
        <v>MATH2120-***** CRSE TOTAL</v>
      </c>
    </row>
    <row r="6593" spans="1:52" x14ac:dyDescent="0.2">
      <c r="A6593" t="s">
        <v>1814</v>
      </c>
      <c r="B6593" t="s">
        <v>2038</v>
      </c>
      <c r="C6593">
        <v>2121</v>
      </c>
      <c r="D6593">
        <v>1</v>
      </c>
      <c r="E6593">
        <v>24</v>
      </c>
      <c r="F6593">
        <v>1.6</v>
      </c>
      <c r="G6593">
        <v>0</v>
      </c>
      <c r="H6593">
        <v>0</v>
      </c>
      <c r="I6593">
        <v>0</v>
      </c>
      <c r="J6593">
        <v>0.13</v>
      </c>
      <c r="K6593">
        <v>1.6</v>
      </c>
      <c r="L6593">
        <v>24</v>
      </c>
      <c r="M6593">
        <v>0</v>
      </c>
      <c r="N6593">
        <v>2</v>
      </c>
      <c r="O6593">
        <v>1</v>
      </c>
      <c r="P6593">
        <v>25</v>
      </c>
      <c r="Q6593">
        <v>25</v>
      </c>
      <c r="R6593" s="3">
        <v>0.96</v>
      </c>
      <c r="S6593">
        <v>0</v>
      </c>
      <c r="T6593">
        <v>1</v>
      </c>
      <c r="U6593" t="s">
        <v>2058</v>
      </c>
      <c r="V6593" t="s">
        <v>113</v>
      </c>
      <c r="W6593" s="4">
        <v>0.375</v>
      </c>
      <c r="X6593" s="4">
        <v>0.40972222222222227</v>
      </c>
      <c r="Y6593" t="s">
        <v>229</v>
      </c>
      <c r="Z6593" t="s">
        <v>248</v>
      </c>
      <c r="AA6593">
        <v>48</v>
      </c>
      <c r="AB6593" t="s">
        <v>6703</v>
      </c>
      <c r="AC6593">
        <v>7</v>
      </c>
      <c r="AD6593">
        <v>1</v>
      </c>
      <c r="AE6593">
        <v>1</v>
      </c>
      <c r="AF6593">
        <v>20</v>
      </c>
      <c r="AG6593">
        <v>17</v>
      </c>
      <c r="AH6593">
        <v>1</v>
      </c>
      <c r="AI6593">
        <v>2</v>
      </c>
      <c r="AJ6593">
        <v>92447</v>
      </c>
      <c r="AK6593" t="s">
        <v>61</v>
      </c>
      <c r="AL6593" t="s">
        <v>61</v>
      </c>
      <c r="AM6593" t="s">
        <v>61</v>
      </c>
      <c r="AN6593" t="s">
        <v>61</v>
      </c>
      <c r="AO6593" t="s">
        <v>61</v>
      </c>
      <c r="AP6593">
        <v>1</v>
      </c>
      <c r="AQ6593" t="str">
        <f t="shared" si="411"/>
        <v>MATH</v>
      </c>
      <c r="AR6593" t="str">
        <f t="shared" si="411"/>
        <v>2121</v>
      </c>
      <c r="AS6593" t="str">
        <f t="shared" si="412"/>
        <v>Al F</v>
      </c>
      <c r="AT6593" t="str">
        <f t="shared" si="409"/>
        <v>MATH2121Al Fares Ahmed Saeed M</v>
      </c>
      <c r="AU6593" t="str">
        <f t="shared" si="410"/>
        <v>MATH2121-1</v>
      </c>
      <c r="AV6593" t="s">
        <v>4868</v>
      </c>
      <c r="AW6593" t="s">
        <v>4869</v>
      </c>
      <c r="AX6593" t="s">
        <v>4269</v>
      </c>
      <c r="AY6593" t="s">
        <v>4870</v>
      </c>
      <c r="AZ6593" t="s">
        <v>115</v>
      </c>
    </row>
    <row r="6594" spans="1:52" x14ac:dyDescent="0.2">
      <c r="A6594" t="s">
        <v>1814</v>
      </c>
      <c r="B6594" t="s">
        <v>2038</v>
      </c>
      <c r="C6594">
        <v>2121</v>
      </c>
      <c r="D6594">
        <v>2</v>
      </c>
      <c r="E6594">
        <v>21</v>
      </c>
      <c r="F6594">
        <v>1.4</v>
      </c>
      <c r="G6594">
        <v>0</v>
      </c>
      <c r="H6594">
        <v>0</v>
      </c>
      <c r="I6594">
        <v>0</v>
      </c>
      <c r="J6594">
        <v>0</v>
      </c>
      <c r="K6594">
        <v>1.4</v>
      </c>
      <c r="L6594">
        <v>21</v>
      </c>
      <c r="M6594">
        <v>0</v>
      </c>
      <c r="N6594">
        <v>0</v>
      </c>
      <c r="O6594">
        <v>0</v>
      </c>
      <c r="P6594">
        <v>21</v>
      </c>
      <c r="Q6594">
        <v>25</v>
      </c>
      <c r="R6594" s="3">
        <v>0.84</v>
      </c>
      <c r="S6594">
        <v>0</v>
      </c>
      <c r="T6594">
        <v>0</v>
      </c>
      <c r="U6594" t="s">
        <v>2058</v>
      </c>
      <c r="V6594" t="s">
        <v>111</v>
      </c>
      <c r="W6594" s="4">
        <v>0.375</v>
      </c>
      <c r="X6594" s="4">
        <v>0.40972222222222227</v>
      </c>
      <c r="Y6594" t="s">
        <v>229</v>
      </c>
      <c r="Z6594" t="s">
        <v>799</v>
      </c>
      <c r="AA6594">
        <v>49</v>
      </c>
      <c r="AB6594" t="s">
        <v>6703</v>
      </c>
      <c r="AC6594">
        <v>7</v>
      </c>
      <c r="AD6594">
        <v>1</v>
      </c>
      <c r="AE6594">
        <v>1</v>
      </c>
      <c r="AF6594">
        <v>11</v>
      </c>
      <c r="AG6594">
        <v>7</v>
      </c>
      <c r="AH6594">
        <v>1</v>
      </c>
      <c r="AI6594">
        <v>3</v>
      </c>
      <c r="AJ6594">
        <v>92448</v>
      </c>
      <c r="AK6594" t="s">
        <v>61</v>
      </c>
      <c r="AL6594" t="s">
        <v>61</v>
      </c>
      <c r="AM6594" t="s">
        <v>61</v>
      </c>
      <c r="AN6594" t="s">
        <v>61</v>
      </c>
      <c r="AO6594" t="s">
        <v>61</v>
      </c>
      <c r="AP6594">
        <v>1</v>
      </c>
      <c r="AQ6594" t="str">
        <f t="shared" si="411"/>
        <v>MATH</v>
      </c>
      <c r="AR6594" t="str">
        <f t="shared" si="411"/>
        <v>2121</v>
      </c>
      <c r="AS6594" t="str">
        <f t="shared" si="412"/>
        <v>Al F</v>
      </c>
      <c r="AT6594" t="str">
        <f t="shared" si="409"/>
        <v>MATH2121Al Fares Ahmed Saeed M</v>
      </c>
      <c r="AU6594" t="str">
        <f t="shared" si="410"/>
        <v>MATH2121-2</v>
      </c>
      <c r="AV6594" t="s">
        <v>4868</v>
      </c>
      <c r="AW6594" t="s">
        <v>4869</v>
      </c>
      <c r="AX6594" t="s">
        <v>4269</v>
      </c>
      <c r="AY6594" t="s">
        <v>4870</v>
      </c>
      <c r="AZ6594" t="s">
        <v>115</v>
      </c>
    </row>
    <row r="6595" spans="1:52" x14ac:dyDescent="0.2">
      <c r="A6595" t="s">
        <v>1814</v>
      </c>
      <c r="B6595" t="s">
        <v>2038</v>
      </c>
      <c r="C6595">
        <v>2121</v>
      </c>
      <c r="D6595">
        <v>3</v>
      </c>
      <c r="E6595">
        <v>23</v>
      </c>
      <c r="F6595">
        <v>1.53</v>
      </c>
      <c r="G6595">
        <v>0</v>
      </c>
      <c r="H6595">
        <v>0</v>
      </c>
      <c r="I6595">
        <v>0</v>
      </c>
      <c r="J6595">
        <v>0</v>
      </c>
      <c r="K6595">
        <v>1.53</v>
      </c>
      <c r="L6595">
        <v>23</v>
      </c>
      <c r="M6595">
        <v>0</v>
      </c>
      <c r="N6595">
        <v>0</v>
      </c>
      <c r="O6595">
        <v>0</v>
      </c>
      <c r="P6595">
        <v>23</v>
      </c>
      <c r="Q6595">
        <v>25</v>
      </c>
      <c r="R6595" s="3">
        <v>0.92</v>
      </c>
      <c r="S6595">
        <v>0</v>
      </c>
      <c r="T6595">
        <v>0</v>
      </c>
      <c r="U6595" t="s">
        <v>2058</v>
      </c>
      <c r="V6595" t="s">
        <v>111</v>
      </c>
      <c r="W6595" s="4">
        <v>0.41666666666666669</v>
      </c>
      <c r="X6595" s="4">
        <v>0.4513888888888889</v>
      </c>
      <c r="Y6595" t="s">
        <v>229</v>
      </c>
      <c r="Z6595" t="s">
        <v>813</v>
      </c>
      <c r="AA6595">
        <v>40</v>
      </c>
      <c r="AB6595" t="s">
        <v>6701</v>
      </c>
      <c r="AC6595">
        <v>7</v>
      </c>
      <c r="AD6595">
        <v>1</v>
      </c>
      <c r="AE6595">
        <v>1</v>
      </c>
      <c r="AF6595">
        <v>9</v>
      </c>
      <c r="AG6595">
        <v>7</v>
      </c>
      <c r="AH6595">
        <v>1</v>
      </c>
      <c r="AI6595">
        <v>1</v>
      </c>
      <c r="AJ6595">
        <v>92449</v>
      </c>
      <c r="AK6595" t="s">
        <v>61</v>
      </c>
      <c r="AL6595" t="s">
        <v>61</v>
      </c>
      <c r="AM6595" t="s">
        <v>61</v>
      </c>
      <c r="AN6595" t="s">
        <v>61</v>
      </c>
      <c r="AO6595" t="s">
        <v>61</v>
      </c>
      <c r="AP6595">
        <v>1</v>
      </c>
      <c r="AQ6595" t="str">
        <f t="shared" si="411"/>
        <v>MATH</v>
      </c>
      <c r="AR6595" t="str">
        <f t="shared" si="411"/>
        <v>2121</v>
      </c>
      <c r="AS6595" t="str">
        <f t="shared" si="412"/>
        <v>Chan</v>
      </c>
      <c r="AT6595" t="str">
        <f t="shared" ref="AT6595:AT6658" si="413">CONCATENATE(AQ6595,AR6595, "",AB6595)</f>
        <v>MATH2121Chan HokYan Jonathan</v>
      </c>
      <c r="AU6595" t="str">
        <f t="shared" ref="AU6595:AU6658" si="414">CONCATENATE(AQ6595,AR6595,"-",D6595)</f>
        <v>MATH2121-3</v>
      </c>
      <c r="AV6595" t="s">
        <v>3499</v>
      </c>
      <c r="AW6595" t="s">
        <v>4864</v>
      </c>
      <c r="AX6595" t="s">
        <v>2680</v>
      </c>
    </row>
    <row r="6596" spans="1:52" x14ac:dyDescent="0.2">
      <c r="A6596" t="s">
        <v>1814</v>
      </c>
      <c r="B6596" t="s">
        <v>2038</v>
      </c>
      <c r="C6596">
        <v>2121</v>
      </c>
      <c r="D6596">
        <v>4</v>
      </c>
      <c r="E6596">
        <v>20</v>
      </c>
      <c r="F6596">
        <v>1.33</v>
      </c>
      <c r="G6596">
        <v>0</v>
      </c>
      <c r="H6596">
        <v>0</v>
      </c>
      <c r="I6596">
        <v>7.0000000000000007E-2</v>
      </c>
      <c r="J6596">
        <v>0</v>
      </c>
      <c r="K6596">
        <v>1.33</v>
      </c>
      <c r="L6596">
        <v>20</v>
      </c>
      <c r="M6596">
        <v>1</v>
      </c>
      <c r="N6596">
        <v>0</v>
      </c>
      <c r="O6596">
        <v>0</v>
      </c>
      <c r="P6596">
        <v>20</v>
      </c>
      <c r="Q6596">
        <v>25</v>
      </c>
      <c r="R6596" s="3">
        <v>0.8</v>
      </c>
      <c r="S6596">
        <v>0</v>
      </c>
      <c r="T6596">
        <v>0</v>
      </c>
      <c r="U6596" t="s">
        <v>2058</v>
      </c>
      <c r="V6596" t="s">
        <v>111</v>
      </c>
      <c r="W6596" s="4">
        <v>0.41666666666666669</v>
      </c>
      <c r="X6596" s="4">
        <v>0.4513888888888889</v>
      </c>
      <c r="Y6596" t="s">
        <v>229</v>
      </c>
      <c r="Z6596" t="s">
        <v>853</v>
      </c>
      <c r="AA6596">
        <v>49</v>
      </c>
      <c r="AB6596" t="s">
        <v>6727</v>
      </c>
      <c r="AC6596">
        <v>7</v>
      </c>
      <c r="AD6596">
        <v>1</v>
      </c>
      <c r="AE6596">
        <v>1</v>
      </c>
      <c r="AF6596">
        <v>2</v>
      </c>
      <c r="AG6596">
        <v>2</v>
      </c>
      <c r="AH6596">
        <v>0</v>
      </c>
      <c r="AI6596">
        <v>0</v>
      </c>
      <c r="AJ6596">
        <v>95884</v>
      </c>
      <c r="AK6596" t="s">
        <v>61</v>
      </c>
      <c r="AL6596" t="s">
        <v>61</v>
      </c>
      <c r="AM6596" t="s">
        <v>61</v>
      </c>
      <c r="AN6596" t="s">
        <v>61</v>
      </c>
      <c r="AO6596" t="s">
        <v>61</v>
      </c>
      <c r="AP6596">
        <v>1</v>
      </c>
      <c r="AQ6596" t="str">
        <f t="shared" ref="AQ6596:AR6659" si="415">TRIM(B6596)</f>
        <v>MATH</v>
      </c>
      <c r="AR6596" t="str">
        <f t="shared" si="415"/>
        <v>2121</v>
      </c>
      <c r="AS6596" t="str">
        <f t="shared" si="412"/>
        <v>Zhen</v>
      </c>
      <c r="AT6596" t="str">
        <f t="shared" si="413"/>
        <v xml:space="preserve">MATH2121Zheng Adam </v>
      </c>
      <c r="AU6596" t="str">
        <f t="shared" si="414"/>
        <v>MATH2121-4</v>
      </c>
      <c r="AV6596" t="s">
        <v>4900</v>
      </c>
      <c r="AW6596" t="s">
        <v>4178</v>
      </c>
    </row>
    <row r="6597" spans="1:52" x14ac:dyDescent="0.2">
      <c r="A6597" t="s">
        <v>1814</v>
      </c>
      <c r="B6597" t="s">
        <v>2038</v>
      </c>
      <c r="C6597">
        <v>2121</v>
      </c>
      <c r="D6597">
        <v>5</v>
      </c>
      <c r="E6597">
        <v>20</v>
      </c>
      <c r="F6597">
        <v>1.33</v>
      </c>
      <c r="G6597">
        <v>0</v>
      </c>
      <c r="H6597">
        <v>0</v>
      </c>
      <c r="I6597">
        <v>0</v>
      </c>
      <c r="J6597">
        <v>7.0000000000000007E-2</v>
      </c>
      <c r="K6597">
        <v>1.33</v>
      </c>
      <c r="L6597">
        <v>20</v>
      </c>
      <c r="M6597">
        <v>0</v>
      </c>
      <c r="N6597">
        <v>1</v>
      </c>
      <c r="O6597">
        <v>0</v>
      </c>
      <c r="P6597">
        <v>20</v>
      </c>
      <c r="Q6597">
        <v>25</v>
      </c>
      <c r="R6597" s="3">
        <v>0.8</v>
      </c>
      <c r="S6597">
        <v>0</v>
      </c>
      <c r="T6597">
        <v>0</v>
      </c>
      <c r="U6597" t="s">
        <v>2058</v>
      </c>
      <c r="V6597" t="s">
        <v>111</v>
      </c>
      <c r="W6597" s="4">
        <v>0.41666666666666669</v>
      </c>
      <c r="X6597" s="4">
        <v>0.4513888888888889</v>
      </c>
      <c r="Y6597" t="s">
        <v>229</v>
      </c>
      <c r="Z6597" t="s">
        <v>797</v>
      </c>
      <c r="AA6597">
        <v>37</v>
      </c>
      <c r="AB6597" t="s">
        <v>6657</v>
      </c>
      <c r="AC6597">
        <v>7</v>
      </c>
      <c r="AD6597">
        <v>1</v>
      </c>
      <c r="AE6597">
        <v>1</v>
      </c>
      <c r="AF6597">
        <v>1</v>
      </c>
      <c r="AG6597">
        <v>0</v>
      </c>
      <c r="AH6597">
        <v>0</v>
      </c>
      <c r="AI6597">
        <v>1</v>
      </c>
      <c r="AJ6597">
        <v>95885</v>
      </c>
      <c r="AK6597" t="s">
        <v>61</v>
      </c>
      <c r="AL6597" t="s">
        <v>61</v>
      </c>
      <c r="AM6597" t="s">
        <v>61</v>
      </c>
      <c r="AN6597" t="s">
        <v>61</v>
      </c>
      <c r="AO6597" t="s">
        <v>61</v>
      </c>
      <c r="AP6597">
        <v>1</v>
      </c>
      <c r="AQ6597" t="str">
        <f t="shared" si="415"/>
        <v>MATH</v>
      </c>
      <c r="AR6597" t="str">
        <f t="shared" si="415"/>
        <v>2121</v>
      </c>
      <c r="AS6597" t="str">
        <f t="shared" si="412"/>
        <v xml:space="preserve">Kim </v>
      </c>
      <c r="AT6597" t="str">
        <f t="shared" si="413"/>
        <v xml:space="preserve">MATH2121Kim Wonjoo </v>
      </c>
      <c r="AU6597" t="str">
        <f t="shared" si="414"/>
        <v>MATH2121-5</v>
      </c>
      <c r="AV6597" t="s">
        <v>10</v>
      </c>
      <c r="AW6597" t="s">
        <v>4798</v>
      </c>
    </row>
    <row r="6598" spans="1:52" x14ac:dyDescent="0.2">
      <c r="A6598" t="s">
        <v>1814</v>
      </c>
      <c r="B6598" t="s">
        <v>2038</v>
      </c>
      <c r="C6598">
        <v>2121</v>
      </c>
      <c r="D6598">
        <v>6</v>
      </c>
      <c r="E6598">
        <v>26</v>
      </c>
      <c r="F6598">
        <v>1.73</v>
      </c>
      <c r="G6598">
        <v>0</v>
      </c>
      <c r="H6598">
        <v>0</v>
      </c>
      <c r="I6598">
        <v>0.13</v>
      </c>
      <c r="J6598">
        <v>7.0000000000000007E-2</v>
      </c>
      <c r="K6598">
        <v>1.73</v>
      </c>
      <c r="L6598">
        <v>26</v>
      </c>
      <c r="M6598">
        <v>2</v>
      </c>
      <c r="N6598">
        <v>1</v>
      </c>
      <c r="O6598">
        <v>0</v>
      </c>
      <c r="P6598">
        <v>26</v>
      </c>
      <c r="Q6598">
        <v>25</v>
      </c>
      <c r="R6598" s="3">
        <v>1.04</v>
      </c>
      <c r="S6598">
        <v>0</v>
      </c>
      <c r="T6598">
        <v>0</v>
      </c>
      <c r="U6598" t="s">
        <v>2058</v>
      </c>
      <c r="V6598" t="s">
        <v>113</v>
      </c>
      <c r="W6598" s="4">
        <v>0.45833333333333331</v>
      </c>
      <c r="X6598" s="4">
        <v>0.49305555555555558</v>
      </c>
      <c r="Y6598" t="s">
        <v>107</v>
      </c>
      <c r="Z6598" t="s">
        <v>274</v>
      </c>
      <c r="AA6598">
        <v>54</v>
      </c>
      <c r="AB6598" t="s">
        <v>6661</v>
      </c>
      <c r="AC6598">
        <v>7</v>
      </c>
      <c r="AD6598">
        <v>1</v>
      </c>
      <c r="AE6598">
        <v>1</v>
      </c>
      <c r="AF6598">
        <v>9</v>
      </c>
      <c r="AG6598">
        <v>7</v>
      </c>
      <c r="AH6598">
        <v>2</v>
      </c>
      <c r="AI6598">
        <v>0</v>
      </c>
      <c r="AJ6598">
        <v>95886</v>
      </c>
      <c r="AK6598" t="s">
        <v>61</v>
      </c>
      <c r="AL6598" t="s">
        <v>61</v>
      </c>
      <c r="AM6598" t="s">
        <v>61</v>
      </c>
      <c r="AN6598" t="s">
        <v>61</v>
      </c>
      <c r="AO6598" t="s">
        <v>61</v>
      </c>
      <c r="AP6598">
        <v>1</v>
      </c>
      <c r="AQ6598" t="str">
        <f t="shared" si="415"/>
        <v>MATH</v>
      </c>
      <c r="AR6598" t="str">
        <f t="shared" si="415"/>
        <v>2121</v>
      </c>
      <c r="AS6598" t="str">
        <f t="shared" si="412"/>
        <v>Lope</v>
      </c>
      <c r="AT6598" t="str">
        <f t="shared" si="413"/>
        <v>MATH2121Lopez Emma Lezette</v>
      </c>
      <c r="AU6598" t="str">
        <f t="shared" si="414"/>
        <v>MATH2121-6</v>
      </c>
      <c r="AV6598" t="s">
        <v>2627</v>
      </c>
      <c r="AW6598" t="s">
        <v>4409</v>
      </c>
      <c r="AX6598" t="s">
        <v>4803</v>
      </c>
    </row>
    <row r="6599" spans="1:52" x14ac:dyDescent="0.2">
      <c r="A6599" t="s">
        <v>1814</v>
      </c>
      <c r="B6599" t="s">
        <v>2038</v>
      </c>
      <c r="C6599">
        <v>2121</v>
      </c>
      <c r="D6599">
        <v>7</v>
      </c>
      <c r="E6599">
        <v>24</v>
      </c>
      <c r="F6599">
        <v>1.6</v>
      </c>
      <c r="G6599">
        <v>0</v>
      </c>
      <c r="H6599">
        <v>0</v>
      </c>
      <c r="I6599">
        <v>7.0000000000000007E-2</v>
      </c>
      <c r="J6599">
        <v>0.2</v>
      </c>
      <c r="K6599">
        <v>1.6</v>
      </c>
      <c r="L6599">
        <v>24</v>
      </c>
      <c r="M6599">
        <v>1</v>
      </c>
      <c r="N6599">
        <v>3</v>
      </c>
      <c r="O6599">
        <v>0</v>
      </c>
      <c r="P6599">
        <v>24</v>
      </c>
      <c r="Q6599">
        <v>25</v>
      </c>
      <c r="R6599" s="3">
        <v>0.96</v>
      </c>
      <c r="S6599">
        <v>0</v>
      </c>
      <c r="T6599">
        <v>0</v>
      </c>
      <c r="U6599" t="s">
        <v>2058</v>
      </c>
      <c r="V6599" t="s">
        <v>113</v>
      </c>
      <c r="W6599" s="4">
        <v>0.45833333333333331</v>
      </c>
      <c r="X6599" s="4">
        <v>0.49305555555555558</v>
      </c>
      <c r="Y6599" t="s">
        <v>155</v>
      </c>
      <c r="Z6599">
        <v>244</v>
      </c>
      <c r="AA6599">
        <v>49</v>
      </c>
      <c r="AB6599" t="s">
        <v>6703</v>
      </c>
      <c r="AC6599">
        <v>7</v>
      </c>
      <c r="AD6599">
        <v>1</v>
      </c>
      <c r="AE6599">
        <v>1</v>
      </c>
      <c r="AF6599">
        <v>3</v>
      </c>
      <c r="AG6599">
        <v>3</v>
      </c>
      <c r="AH6599">
        <v>0</v>
      </c>
      <c r="AI6599">
        <v>0</v>
      </c>
      <c r="AJ6599">
        <v>95887</v>
      </c>
      <c r="AK6599" t="s">
        <v>61</v>
      </c>
      <c r="AL6599" t="s">
        <v>61</v>
      </c>
      <c r="AM6599" t="s">
        <v>61</v>
      </c>
      <c r="AN6599" t="s">
        <v>61</v>
      </c>
      <c r="AO6599" t="s">
        <v>61</v>
      </c>
      <c r="AP6599">
        <v>1</v>
      </c>
      <c r="AQ6599" t="str">
        <f t="shared" si="415"/>
        <v>MATH</v>
      </c>
      <c r="AR6599" t="str">
        <f t="shared" si="415"/>
        <v>2121</v>
      </c>
      <c r="AS6599" t="str">
        <f t="shared" si="412"/>
        <v>Al F</v>
      </c>
      <c r="AT6599" t="str">
        <f t="shared" si="413"/>
        <v>MATH2121Al Fares Ahmed Saeed M</v>
      </c>
      <c r="AU6599" t="str">
        <f t="shared" si="414"/>
        <v>MATH2121-7</v>
      </c>
      <c r="AV6599" t="s">
        <v>4868</v>
      </c>
      <c r="AW6599" t="s">
        <v>4869</v>
      </c>
      <c r="AX6599" t="s">
        <v>4269</v>
      </c>
      <c r="AY6599" t="s">
        <v>4870</v>
      </c>
      <c r="AZ6599" t="s">
        <v>115</v>
      </c>
    </row>
    <row r="6600" spans="1:52" x14ac:dyDescent="0.2">
      <c r="A6600" t="s">
        <v>1814</v>
      </c>
      <c r="B6600" t="s">
        <v>2038</v>
      </c>
      <c r="C6600">
        <v>2121</v>
      </c>
      <c r="D6600">
        <v>8</v>
      </c>
      <c r="E6600">
        <v>19</v>
      </c>
      <c r="F6600">
        <v>1.27</v>
      </c>
      <c r="G6600">
        <v>0</v>
      </c>
      <c r="H6600">
        <v>0</v>
      </c>
      <c r="I6600">
        <v>0</v>
      </c>
      <c r="J6600">
        <v>0</v>
      </c>
      <c r="K6600">
        <v>1.27</v>
      </c>
      <c r="L6600">
        <v>19</v>
      </c>
      <c r="M6600">
        <v>0</v>
      </c>
      <c r="N6600">
        <v>0</v>
      </c>
      <c r="O6600">
        <v>0</v>
      </c>
      <c r="P6600">
        <v>19</v>
      </c>
      <c r="Q6600">
        <v>25</v>
      </c>
      <c r="R6600" s="3">
        <v>0.76</v>
      </c>
      <c r="S6600">
        <v>0</v>
      </c>
      <c r="T6600">
        <v>0</v>
      </c>
      <c r="U6600" t="s">
        <v>2058</v>
      </c>
      <c r="V6600" t="s">
        <v>111</v>
      </c>
      <c r="W6600" s="4">
        <v>0.45833333333333331</v>
      </c>
      <c r="X6600" s="4">
        <v>0.49305555555555558</v>
      </c>
      <c r="Y6600" t="s">
        <v>155</v>
      </c>
      <c r="Z6600">
        <v>335</v>
      </c>
      <c r="AA6600">
        <v>35</v>
      </c>
      <c r="AB6600" t="s">
        <v>6723</v>
      </c>
      <c r="AC6600">
        <v>7</v>
      </c>
      <c r="AD6600">
        <v>1</v>
      </c>
      <c r="AE6600">
        <v>1</v>
      </c>
      <c r="AF6600">
        <v>4</v>
      </c>
      <c r="AG6600">
        <v>3</v>
      </c>
      <c r="AH6600">
        <v>0</v>
      </c>
      <c r="AI6600">
        <v>1</v>
      </c>
      <c r="AJ6600">
        <v>95888</v>
      </c>
      <c r="AK6600" t="s">
        <v>61</v>
      </c>
      <c r="AL6600" t="s">
        <v>61</v>
      </c>
      <c r="AM6600" t="s">
        <v>61</v>
      </c>
      <c r="AN6600" t="s">
        <v>61</v>
      </c>
      <c r="AO6600" t="s">
        <v>61</v>
      </c>
      <c r="AP6600">
        <v>1</v>
      </c>
      <c r="AQ6600" t="str">
        <f t="shared" si="415"/>
        <v>MATH</v>
      </c>
      <c r="AR6600" t="str">
        <f t="shared" si="415"/>
        <v>2121</v>
      </c>
      <c r="AS6600" t="str">
        <f t="shared" si="412"/>
        <v xml:space="preserve">Man </v>
      </c>
      <c r="AT6600" t="str">
        <f t="shared" si="413"/>
        <v xml:space="preserve">MATH2121Man Sui Wing </v>
      </c>
      <c r="AU6600" t="str">
        <f t="shared" si="414"/>
        <v>MATH2121-8</v>
      </c>
      <c r="AV6600" t="s">
        <v>4894</v>
      </c>
      <c r="AW6600" t="s">
        <v>4895</v>
      </c>
      <c r="AX6600" t="s">
        <v>3504</v>
      </c>
    </row>
    <row r="6601" spans="1:52" x14ac:dyDescent="0.2">
      <c r="A6601" t="s">
        <v>1814</v>
      </c>
      <c r="B6601" t="s">
        <v>2038</v>
      </c>
      <c r="C6601">
        <v>2121</v>
      </c>
      <c r="D6601">
        <v>9</v>
      </c>
      <c r="E6601">
        <v>23</v>
      </c>
      <c r="F6601">
        <v>1.53</v>
      </c>
      <c r="G6601">
        <v>0</v>
      </c>
      <c r="H6601">
        <v>0</v>
      </c>
      <c r="I6601">
        <v>7.0000000000000007E-2</v>
      </c>
      <c r="J6601">
        <v>0</v>
      </c>
      <c r="K6601">
        <v>1.53</v>
      </c>
      <c r="L6601">
        <v>23</v>
      </c>
      <c r="M6601">
        <v>1</v>
      </c>
      <c r="N6601">
        <v>0</v>
      </c>
      <c r="O6601">
        <v>0</v>
      </c>
      <c r="P6601">
        <v>23</v>
      </c>
      <c r="Q6601">
        <v>25</v>
      </c>
      <c r="R6601" s="3">
        <v>0.92</v>
      </c>
      <c r="S6601">
        <v>0</v>
      </c>
      <c r="T6601">
        <v>0</v>
      </c>
      <c r="U6601" t="s">
        <v>2058</v>
      </c>
      <c r="V6601" t="s">
        <v>113</v>
      </c>
      <c r="W6601" s="4">
        <v>0.5</v>
      </c>
      <c r="X6601" s="4">
        <v>0.53472222222222221</v>
      </c>
      <c r="Y6601" t="s">
        <v>229</v>
      </c>
      <c r="Z6601" t="s">
        <v>753</v>
      </c>
      <c r="AA6601">
        <v>35</v>
      </c>
      <c r="AB6601" t="s">
        <v>6727</v>
      </c>
      <c r="AC6601">
        <v>7</v>
      </c>
      <c r="AD6601">
        <v>1</v>
      </c>
      <c r="AE6601">
        <v>1</v>
      </c>
      <c r="AF6601">
        <v>2</v>
      </c>
      <c r="AG6601">
        <v>2</v>
      </c>
      <c r="AH6601">
        <v>0</v>
      </c>
      <c r="AI6601">
        <v>0</v>
      </c>
      <c r="AJ6601">
        <v>95207</v>
      </c>
      <c r="AK6601" t="s">
        <v>61</v>
      </c>
      <c r="AL6601" t="s">
        <v>61</v>
      </c>
      <c r="AM6601" t="s">
        <v>61</v>
      </c>
      <c r="AN6601" t="s">
        <v>61</v>
      </c>
      <c r="AO6601" t="s">
        <v>61</v>
      </c>
      <c r="AP6601">
        <v>1</v>
      </c>
      <c r="AQ6601" t="str">
        <f t="shared" si="415"/>
        <v>MATH</v>
      </c>
      <c r="AR6601" t="str">
        <f t="shared" si="415"/>
        <v>2121</v>
      </c>
      <c r="AS6601" t="str">
        <f t="shared" si="412"/>
        <v>Zhen</v>
      </c>
      <c r="AT6601" t="str">
        <f t="shared" si="413"/>
        <v xml:space="preserve">MATH2121Zheng Adam </v>
      </c>
      <c r="AU6601" t="str">
        <f t="shared" si="414"/>
        <v>MATH2121-9</v>
      </c>
      <c r="AV6601" t="s">
        <v>4900</v>
      </c>
      <c r="AW6601" t="s">
        <v>4178</v>
      </c>
    </row>
    <row r="6602" spans="1:52" x14ac:dyDescent="0.2">
      <c r="A6602" t="s">
        <v>1814</v>
      </c>
      <c r="B6602" t="s">
        <v>2038</v>
      </c>
      <c r="C6602">
        <v>2121</v>
      </c>
      <c r="D6602">
        <v>10</v>
      </c>
      <c r="E6602">
        <v>22</v>
      </c>
      <c r="F6602">
        <v>1.47</v>
      </c>
      <c r="G6602">
        <v>0</v>
      </c>
      <c r="H6602">
        <v>0</v>
      </c>
      <c r="I6602">
        <v>0</v>
      </c>
      <c r="J6602">
        <v>0</v>
      </c>
      <c r="K6602">
        <v>1.47</v>
      </c>
      <c r="L6602">
        <v>22</v>
      </c>
      <c r="M6602">
        <v>0</v>
      </c>
      <c r="N6602">
        <v>0</v>
      </c>
      <c r="O6602">
        <v>0</v>
      </c>
      <c r="P6602">
        <v>22</v>
      </c>
      <c r="Q6602">
        <v>25</v>
      </c>
      <c r="R6602" s="3">
        <v>0.88</v>
      </c>
      <c r="S6602">
        <v>0</v>
      </c>
      <c r="T6602">
        <v>0</v>
      </c>
      <c r="U6602" t="s">
        <v>2058</v>
      </c>
      <c r="V6602" t="s">
        <v>111</v>
      </c>
      <c r="W6602" s="4">
        <v>0.375</v>
      </c>
      <c r="X6602" s="4">
        <v>0.40972222222222227</v>
      </c>
      <c r="Y6602" t="s">
        <v>229</v>
      </c>
      <c r="Z6602" t="s">
        <v>366</v>
      </c>
      <c r="AA6602">
        <v>59</v>
      </c>
      <c r="AB6602" t="s">
        <v>6657</v>
      </c>
      <c r="AC6602">
        <v>7</v>
      </c>
      <c r="AD6602">
        <v>1</v>
      </c>
      <c r="AE6602">
        <v>1</v>
      </c>
      <c r="AF6602">
        <v>1</v>
      </c>
      <c r="AG6602">
        <v>1</v>
      </c>
      <c r="AH6602">
        <v>0</v>
      </c>
      <c r="AI6602">
        <v>0</v>
      </c>
      <c r="AJ6602">
        <v>95889</v>
      </c>
      <c r="AK6602" t="s">
        <v>61</v>
      </c>
      <c r="AL6602" t="s">
        <v>61</v>
      </c>
      <c r="AM6602" t="s">
        <v>61</v>
      </c>
      <c r="AN6602" t="s">
        <v>61</v>
      </c>
      <c r="AO6602" t="s">
        <v>61</v>
      </c>
      <c r="AP6602">
        <v>1</v>
      </c>
      <c r="AQ6602" t="str">
        <f t="shared" si="415"/>
        <v>MATH</v>
      </c>
      <c r="AR6602" t="str">
        <f t="shared" si="415"/>
        <v>2121</v>
      </c>
      <c r="AS6602" t="str">
        <f t="shared" si="412"/>
        <v xml:space="preserve">Kim </v>
      </c>
      <c r="AT6602" t="str">
        <f t="shared" si="413"/>
        <v xml:space="preserve">MATH2121Kim Wonjoo </v>
      </c>
      <c r="AU6602" t="str">
        <f t="shared" si="414"/>
        <v>MATH2121-10</v>
      </c>
      <c r="AV6602" t="s">
        <v>10</v>
      </c>
      <c r="AW6602" t="s">
        <v>4798</v>
      </c>
    </row>
    <row r="6603" spans="1:52" x14ac:dyDescent="0.2">
      <c r="A6603" t="s">
        <v>1814</v>
      </c>
      <c r="B6603" t="s">
        <v>2038</v>
      </c>
      <c r="C6603">
        <v>2121</v>
      </c>
      <c r="D6603">
        <v>11</v>
      </c>
      <c r="E6603">
        <v>25</v>
      </c>
      <c r="F6603">
        <v>1.67</v>
      </c>
      <c r="G6603">
        <v>0</v>
      </c>
      <c r="H6603">
        <v>0</v>
      </c>
      <c r="I6603">
        <v>7.0000000000000007E-2</v>
      </c>
      <c r="J6603">
        <v>0.13</v>
      </c>
      <c r="K6603">
        <v>1.67</v>
      </c>
      <c r="L6603">
        <v>25</v>
      </c>
      <c r="M6603">
        <v>1</v>
      </c>
      <c r="N6603">
        <v>2</v>
      </c>
      <c r="O6603">
        <v>0</v>
      </c>
      <c r="P6603">
        <v>25</v>
      </c>
      <c r="Q6603">
        <v>25</v>
      </c>
      <c r="R6603" s="3">
        <v>1</v>
      </c>
      <c r="S6603">
        <v>0</v>
      </c>
      <c r="T6603">
        <v>0</v>
      </c>
      <c r="U6603" t="s">
        <v>2058</v>
      </c>
      <c r="V6603" t="s">
        <v>111</v>
      </c>
      <c r="W6603" s="4">
        <v>0.41666666666666669</v>
      </c>
      <c r="X6603" s="4">
        <v>0.4513888888888889</v>
      </c>
      <c r="Y6603" t="s">
        <v>229</v>
      </c>
      <c r="Z6603" t="s">
        <v>365</v>
      </c>
      <c r="AA6603">
        <v>38</v>
      </c>
      <c r="AB6603" t="s">
        <v>6728</v>
      </c>
      <c r="AC6603">
        <v>7</v>
      </c>
      <c r="AD6603">
        <v>1</v>
      </c>
      <c r="AE6603">
        <v>1</v>
      </c>
      <c r="AF6603">
        <v>5</v>
      </c>
      <c r="AG6603">
        <v>5</v>
      </c>
      <c r="AH6603">
        <v>0</v>
      </c>
      <c r="AI6603">
        <v>0</v>
      </c>
      <c r="AJ6603">
        <v>95890</v>
      </c>
      <c r="AK6603" t="s">
        <v>61</v>
      </c>
      <c r="AL6603" t="s">
        <v>61</v>
      </c>
      <c r="AM6603" t="s">
        <v>61</v>
      </c>
      <c r="AN6603" t="s">
        <v>61</v>
      </c>
      <c r="AO6603" t="s">
        <v>61</v>
      </c>
      <c r="AP6603">
        <v>1</v>
      </c>
      <c r="AQ6603" t="str">
        <f t="shared" si="415"/>
        <v>MATH</v>
      </c>
      <c r="AR6603" t="str">
        <f t="shared" si="415"/>
        <v>2121</v>
      </c>
      <c r="AS6603" t="str">
        <f t="shared" si="412"/>
        <v>Bloo</v>
      </c>
      <c r="AT6603" t="str">
        <f t="shared" si="413"/>
        <v>MATH2121Bloomfield Colin Christian</v>
      </c>
      <c r="AU6603" t="str">
        <f t="shared" si="414"/>
        <v>MATH2121-11</v>
      </c>
      <c r="AV6603" t="s">
        <v>4901</v>
      </c>
      <c r="AW6603" t="s">
        <v>4902</v>
      </c>
      <c r="AX6603" t="s">
        <v>3340</v>
      </c>
    </row>
    <row r="6604" spans="1:52" x14ac:dyDescent="0.2">
      <c r="A6604" t="s">
        <v>1814</v>
      </c>
      <c r="B6604" t="s">
        <v>2038</v>
      </c>
      <c r="C6604">
        <v>2121</v>
      </c>
      <c r="D6604">
        <v>12</v>
      </c>
      <c r="E6604">
        <v>26</v>
      </c>
      <c r="F6604">
        <v>1.73</v>
      </c>
      <c r="G6604">
        <v>0</v>
      </c>
      <c r="H6604">
        <v>0</v>
      </c>
      <c r="I6604">
        <v>0</v>
      </c>
      <c r="J6604">
        <v>0</v>
      </c>
      <c r="K6604">
        <v>1.73</v>
      </c>
      <c r="L6604">
        <v>26</v>
      </c>
      <c r="M6604">
        <v>0</v>
      </c>
      <c r="N6604">
        <v>0</v>
      </c>
      <c r="O6604">
        <v>0</v>
      </c>
      <c r="P6604">
        <v>26</v>
      </c>
      <c r="Q6604">
        <v>25</v>
      </c>
      <c r="R6604" s="3">
        <v>1.04</v>
      </c>
      <c r="S6604">
        <v>0</v>
      </c>
      <c r="T6604">
        <v>0</v>
      </c>
      <c r="U6604" t="s">
        <v>2058</v>
      </c>
      <c r="V6604" t="s">
        <v>111</v>
      </c>
      <c r="W6604" s="4">
        <v>0.45833333333333331</v>
      </c>
      <c r="X6604" s="4">
        <v>0.49305555555555558</v>
      </c>
      <c r="Y6604" t="s">
        <v>229</v>
      </c>
      <c r="Z6604" t="s">
        <v>238</v>
      </c>
      <c r="AA6604">
        <v>36</v>
      </c>
      <c r="AB6604" t="s">
        <v>6707</v>
      </c>
      <c r="AC6604">
        <v>7</v>
      </c>
      <c r="AD6604">
        <v>1</v>
      </c>
      <c r="AE6604">
        <v>1</v>
      </c>
      <c r="AF6604">
        <v>5</v>
      </c>
      <c r="AG6604">
        <v>4</v>
      </c>
      <c r="AH6604">
        <v>1</v>
      </c>
      <c r="AI6604">
        <v>0</v>
      </c>
      <c r="AJ6604">
        <v>95891</v>
      </c>
      <c r="AK6604" t="s">
        <v>61</v>
      </c>
      <c r="AL6604" t="s">
        <v>61</v>
      </c>
      <c r="AM6604" t="s">
        <v>61</v>
      </c>
      <c r="AN6604" t="s">
        <v>61</v>
      </c>
      <c r="AO6604" t="s">
        <v>61</v>
      </c>
      <c r="AP6604">
        <v>1</v>
      </c>
      <c r="AQ6604" t="str">
        <f t="shared" si="415"/>
        <v>MATH</v>
      </c>
      <c r="AR6604" t="str">
        <f t="shared" si="415"/>
        <v>2121</v>
      </c>
      <c r="AS6604" t="str">
        <f t="shared" si="412"/>
        <v>Cheu</v>
      </c>
      <c r="AT6604" t="str">
        <f t="shared" si="413"/>
        <v xml:space="preserve">MATH2121Cheung Kwun-yu </v>
      </c>
      <c r="AU6604" t="str">
        <f t="shared" si="414"/>
        <v>MATH2121-12</v>
      </c>
      <c r="AV6604" t="s">
        <v>4876</v>
      </c>
      <c r="AW6604" t="s">
        <v>4877</v>
      </c>
    </row>
    <row r="6605" spans="1:52" x14ac:dyDescent="0.2">
      <c r="A6605" t="s">
        <v>1814</v>
      </c>
      <c r="B6605" t="s">
        <v>2038</v>
      </c>
      <c r="C6605">
        <v>2121</v>
      </c>
      <c r="D6605">
        <v>13</v>
      </c>
      <c r="E6605">
        <v>25</v>
      </c>
      <c r="F6605">
        <v>1.67</v>
      </c>
      <c r="G6605">
        <v>0</v>
      </c>
      <c r="H6605">
        <v>0</v>
      </c>
      <c r="I6605">
        <v>7.0000000000000007E-2</v>
      </c>
      <c r="J6605">
        <v>7.0000000000000007E-2</v>
      </c>
      <c r="K6605">
        <v>1.67</v>
      </c>
      <c r="L6605">
        <v>25</v>
      </c>
      <c r="M6605">
        <v>1</v>
      </c>
      <c r="N6605">
        <v>1</v>
      </c>
      <c r="O6605">
        <v>0</v>
      </c>
      <c r="P6605">
        <v>25</v>
      </c>
      <c r="Q6605">
        <v>25</v>
      </c>
      <c r="R6605" s="3">
        <v>1</v>
      </c>
      <c r="S6605">
        <v>0</v>
      </c>
      <c r="T6605">
        <v>0</v>
      </c>
      <c r="U6605" t="s">
        <v>2058</v>
      </c>
      <c r="V6605" t="s">
        <v>111</v>
      </c>
      <c r="W6605" s="4">
        <v>0.45833333333333331</v>
      </c>
      <c r="X6605" s="4">
        <v>0.49305555555555558</v>
      </c>
      <c r="Y6605" t="s">
        <v>229</v>
      </c>
      <c r="Z6605" t="s">
        <v>813</v>
      </c>
      <c r="AA6605">
        <v>40</v>
      </c>
      <c r="AB6605" t="s">
        <v>6661</v>
      </c>
      <c r="AC6605">
        <v>7</v>
      </c>
      <c r="AD6605">
        <v>1</v>
      </c>
      <c r="AE6605">
        <v>1</v>
      </c>
      <c r="AF6605">
        <v>5</v>
      </c>
      <c r="AG6605">
        <v>4</v>
      </c>
      <c r="AH6605">
        <v>1</v>
      </c>
      <c r="AI6605">
        <v>0</v>
      </c>
      <c r="AJ6605">
        <v>95892</v>
      </c>
      <c r="AK6605" t="s">
        <v>61</v>
      </c>
      <c r="AL6605" t="s">
        <v>61</v>
      </c>
      <c r="AM6605" t="s">
        <v>61</v>
      </c>
      <c r="AN6605" t="s">
        <v>61</v>
      </c>
      <c r="AO6605" t="s">
        <v>61</v>
      </c>
      <c r="AP6605">
        <v>1</v>
      </c>
      <c r="AQ6605" t="str">
        <f t="shared" si="415"/>
        <v>MATH</v>
      </c>
      <c r="AR6605" t="str">
        <f t="shared" si="415"/>
        <v>2121</v>
      </c>
      <c r="AS6605" t="str">
        <f t="shared" si="412"/>
        <v>Lope</v>
      </c>
      <c r="AT6605" t="str">
        <f t="shared" si="413"/>
        <v>MATH2121Lopez Emma Lezette</v>
      </c>
      <c r="AU6605" t="str">
        <f t="shared" si="414"/>
        <v>MATH2121-13</v>
      </c>
      <c r="AV6605" t="s">
        <v>2627</v>
      </c>
      <c r="AW6605" t="s">
        <v>4409</v>
      </c>
      <c r="AX6605" t="s">
        <v>4803</v>
      </c>
    </row>
    <row r="6606" spans="1:52" x14ac:dyDescent="0.2">
      <c r="A6606" t="s">
        <v>1814</v>
      </c>
      <c r="B6606" t="s">
        <v>2038</v>
      </c>
      <c r="C6606">
        <v>2121</v>
      </c>
      <c r="D6606">
        <v>14</v>
      </c>
      <c r="E6606">
        <v>25</v>
      </c>
      <c r="F6606">
        <v>1.67</v>
      </c>
      <c r="G6606">
        <v>0</v>
      </c>
      <c r="H6606">
        <v>0</v>
      </c>
      <c r="I6606">
        <v>0</v>
      </c>
      <c r="J6606">
        <v>0</v>
      </c>
      <c r="K6606">
        <v>1.67</v>
      </c>
      <c r="L6606">
        <v>25</v>
      </c>
      <c r="M6606">
        <v>0</v>
      </c>
      <c r="N6606">
        <v>0</v>
      </c>
      <c r="O6606">
        <v>0</v>
      </c>
      <c r="P6606">
        <v>25</v>
      </c>
      <c r="Q6606">
        <v>25</v>
      </c>
      <c r="R6606" s="3">
        <v>1</v>
      </c>
      <c r="S6606">
        <v>0</v>
      </c>
      <c r="T6606">
        <v>0</v>
      </c>
      <c r="U6606" t="s">
        <v>2058</v>
      </c>
      <c r="V6606" t="s">
        <v>111</v>
      </c>
      <c r="W6606" s="4">
        <v>0.58333333333333337</v>
      </c>
      <c r="X6606" s="4">
        <v>0.61805555555555558</v>
      </c>
      <c r="Y6606" t="s">
        <v>229</v>
      </c>
      <c r="Z6606" t="s">
        <v>495</v>
      </c>
      <c r="AA6606">
        <v>37</v>
      </c>
      <c r="AB6606" t="s">
        <v>6683</v>
      </c>
      <c r="AC6606">
        <v>7</v>
      </c>
      <c r="AD6606">
        <v>1</v>
      </c>
      <c r="AE6606">
        <v>1</v>
      </c>
      <c r="AF6606">
        <v>5</v>
      </c>
      <c r="AG6606">
        <v>4</v>
      </c>
      <c r="AH6606">
        <v>1</v>
      </c>
      <c r="AI6606">
        <v>0</v>
      </c>
      <c r="AJ6606">
        <v>95893</v>
      </c>
      <c r="AK6606" t="s">
        <v>61</v>
      </c>
      <c r="AL6606" t="s">
        <v>61</v>
      </c>
      <c r="AM6606" t="s">
        <v>61</v>
      </c>
      <c r="AN6606" t="s">
        <v>61</v>
      </c>
      <c r="AO6606" t="s">
        <v>61</v>
      </c>
      <c r="AP6606">
        <v>1</v>
      </c>
      <c r="AQ6606" t="str">
        <f t="shared" si="415"/>
        <v>MATH</v>
      </c>
      <c r="AR6606" t="str">
        <f t="shared" si="415"/>
        <v>2121</v>
      </c>
      <c r="AS6606" t="str">
        <f t="shared" si="412"/>
        <v>Stev</v>
      </c>
      <c r="AT6606" t="str">
        <f t="shared" si="413"/>
        <v>MATH2121Stevenson Matthew Earl</v>
      </c>
      <c r="AU6606" t="str">
        <f t="shared" si="414"/>
        <v>MATH2121-14</v>
      </c>
      <c r="AV6606" t="s">
        <v>4840</v>
      </c>
      <c r="AW6606" t="s">
        <v>2998</v>
      </c>
      <c r="AX6606" t="s">
        <v>3944</v>
      </c>
    </row>
    <row r="6607" spans="1:52" x14ac:dyDescent="0.2">
      <c r="A6607" t="s">
        <v>1814</v>
      </c>
      <c r="B6607" t="s">
        <v>2038</v>
      </c>
      <c r="C6607">
        <v>2121</v>
      </c>
      <c r="D6607">
        <v>15</v>
      </c>
      <c r="E6607">
        <v>26</v>
      </c>
      <c r="F6607">
        <v>1.73</v>
      </c>
      <c r="G6607">
        <v>0</v>
      </c>
      <c r="H6607">
        <v>0</v>
      </c>
      <c r="I6607">
        <v>7.0000000000000007E-2</v>
      </c>
      <c r="J6607">
        <v>7.0000000000000007E-2</v>
      </c>
      <c r="K6607">
        <v>1.73</v>
      </c>
      <c r="L6607">
        <v>26</v>
      </c>
      <c r="M6607">
        <v>1</v>
      </c>
      <c r="N6607">
        <v>1</v>
      </c>
      <c r="O6607">
        <v>0</v>
      </c>
      <c r="P6607">
        <v>26</v>
      </c>
      <c r="Q6607">
        <v>25</v>
      </c>
      <c r="R6607" s="3">
        <v>1.04</v>
      </c>
      <c r="S6607">
        <v>0</v>
      </c>
      <c r="T6607">
        <v>0</v>
      </c>
      <c r="U6607" t="s">
        <v>2058</v>
      </c>
      <c r="V6607" t="s">
        <v>111</v>
      </c>
      <c r="W6607" s="4">
        <v>0.58333333333333337</v>
      </c>
      <c r="X6607" s="4">
        <v>0.61805555555555558</v>
      </c>
      <c r="Y6607" t="s">
        <v>229</v>
      </c>
      <c r="Z6607" t="s">
        <v>761</v>
      </c>
      <c r="AA6607">
        <v>60</v>
      </c>
      <c r="AB6607" t="s">
        <v>6728</v>
      </c>
      <c r="AC6607">
        <v>7</v>
      </c>
      <c r="AD6607">
        <v>1</v>
      </c>
      <c r="AE6607">
        <v>1</v>
      </c>
      <c r="AF6607">
        <v>5</v>
      </c>
      <c r="AG6607">
        <v>4</v>
      </c>
      <c r="AH6607">
        <v>1</v>
      </c>
      <c r="AI6607">
        <v>0</v>
      </c>
      <c r="AJ6607">
        <v>95894</v>
      </c>
      <c r="AK6607" t="s">
        <v>61</v>
      </c>
      <c r="AL6607" t="s">
        <v>61</v>
      </c>
      <c r="AM6607" t="s">
        <v>61</v>
      </c>
      <c r="AN6607" t="s">
        <v>61</v>
      </c>
      <c r="AO6607" t="s">
        <v>61</v>
      </c>
      <c r="AP6607">
        <v>1</v>
      </c>
      <c r="AQ6607" t="str">
        <f t="shared" si="415"/>
        <v>MATH</v>
      </c>
      <c r="AR6607" t="str">
        <f t="shared" si="415"/>
        <v>2121</v>
      </c>
      <c r="AS6607" t="str">
        <f t="shared" si="412"/>
        <v>Bloo</v>
      </c>
      <c r="AT6607" t="str">
        <f t="shared" si="413"/>
        <v>MATH2121Bloomfield Colin Christian</v>
      </c>
      <c r="AU6607" t="str">
        <f t="shared" si="414"/>
        <v>MATH2121-15</v>
      </c>
      <c r="AV6607" t="s">
        <v>4901</v>
      </c>
      <c r="AW6607" t="s">
        <v>4902</v>
      </c>
      <c r="AX6607" t="s">
        <v>3340</v>
      </c>
    </row>
    <row r="6608" spans="1:52" x14ac:dyDescent="0.2">
      <c r="A6608" t="s">
        <v>1814</v>
      </c>
      <c r="B6608" t="s">
        <v>2038</v>
      </c>
      <c r="C6608">
        <v>2121</v>
      </c>
      <c r="D6608">
        <v>16</v>
      </c>
      <c r="E6608">
        <v>21</v>
      </c>
      <c r="F6608">
        <v>1.4</v>
      </c>
      <c r="G6608">
        <v>0</v>
      </c>
      <c r="H6608">
        <v>0</v>
      </c>
      <c r="I6608">
        <v>0</v>
      </c>
      <c r="J6608">
        <v>0</v>
      </c>
      <c r="K6608">
        <v>1.4</v>
      </c>
      <c r="L6608">
        <v>21</v>
      </c>
      <c r="M6608">
        <v>0</v>
      </c>
      <c r="N6608">
        <v>0</v>
      </c>
      <c r="O6608">
        <v>0</v>
      </c>
      <c r="P6608">
        <v>21</v>
      </c>
      <c r="Q6608">
        <v>25</v>
      </c>
      <c r="R6608" s="3">
        <v>0.84</v>
      </c>
      <c r="S6608">
        <v>0</v>
      </c>
      <c r="T6608">
        <v>0</v>
      </c>
      <c r="U6608" t="s">
        <v>2058</v>
      </c>
      <c r="V6608" t="s">
        <v>113</v>
      </c>
      <c r="W6608" s="4">
        <v>0.55902777777777779</v>
      </c>
      <c r="X6608" s="4">
        <v>0.59375</v>
      </c>
      <c r="Y6608" t="s">
        <v>229</v>
      </c>
      <c r="Z6608" t="s">
        <v>376</v>
      </c>
      <c r="AA6608">
        <v>33</v>
      </c>
      <c r="AB6608" t="s">
        <v>6711</v>
      </c>
      <c r="AC6608">
        <v>7</v>
      </c>
      <c r="AD6608">
        <v>1</v>
      </c>
      <c r="AE6608">
        <v>1</v>
      </c>
      <c r="AF6608">
        <v>4</v>
      </c>
      <c r="AG6608">
        <v>3</v>
      </c>
      <c r="AH6608">
        <v>1</v>
      </c>
      <c r="AI6608">
        <v>0</v>
      </c>
      <c r="AJ6608">
        <v>95895</v>
      </c>
      <c r="AK6608" t="s">
        <v>61</v>
      </c>
      <c r="AL6608" t="s">
        <v>61</v>
      </c>
      <c r="AM6608" t="s">
        <v>61</v>
      </c>
      <c r="AN6608" t="s">
        <v>61</v>
      </c>
      <c r="AO6608" t="s">
        <v>61</v>
      </c>
      <c r="AP6608">
        <v>1</v>
      </c>
      <c r="AQ6608" t="str">
        <f t="shared" si="415"/>
        <v>MATH</v>
      </c>
      <c r="AR6608" t="str">
        <f t="shared" si="415"/>
        <v>2121</v>
      </c>
      <c r="AS6608" t="str">
        <f t="shared" si="412"/>
        <v>Givr</v>
      </c>
      <c r="AT6608" t="str">
        <f t="shared" si="413"/>
        <v>MATH2121Givrad Tina Kahnamoee</v>
      </c>
      <c r="AU6608" t="str">
        <f t="shared" si="414"/>
        <v>MATH2121-16</v>
      </c>
      <c r="AV6608" t="s">
        <v>4880</v>
      </c>
      <c r="AW6608" t="s">
        <v>4062</v>
      </c>
      <c r="AX6608" t="s">
        <v>4881</v>
      </c>
    </row>
    <row r="6609" spans="1:50" x14ac:dyDescent="0.2">
      <c r="A6609" t="s">
        <v>1814</v>
      </c>
      <c r="B6609" t="s">
        <v>2038</v>
      </c>
      <c r="C6609">
        <v>2121</v>
      </c>
      <c r="D6609">
        <v>17</v>
      </c>
      <c r="E6609">
        <v>21</v>
      </c>
      <c r="F6609">
        <v>1.4</v>
      </c>
      <c r="G6609">
        <v>0</v>
      </c>
      <c r="H6609">
        <v>0</v>
      </c>
      <c r="I6609">
        <v>7.0000000000000007E-2</v>
      </c>
      <c r="J6609">
        <v>7.0000000000000007E-2</v>
      </c>
      <c r="K6609">
        <v>1.4</v>
      </c>
      <c r="L6609">
        <v>21</v>
      </c>
      <c r="M6609">
        <v>1</v>
      </c>
      <c r="N6609">
        <v>1</v>
      </c>
      <c r="O6609">
        <v>0</v>
      </c>
      <c r="P6609">
        <v>21</v>
      </c>
      <c r="Q6609">
        <v>25</v>
      </c>
      <c r="R6609" s="3">
        <v>0.84</v>
      </c>
      <c r="S6609">
        <v>0</v>
      </c>
      <c r="T6609">
        <v>0</v>
      </c>
      <c r="U6609" t="s">
        <v>2058</v>
      </c>
      <c r="V6609" t="s">
        <v>111</v>
      </c>
      <c r="W6609" s="4">
        <v>0.45833333333333331</v>
      </c>
      <c r="X6609" s="4">
        <v>0.49305555555555558</v>
      </c>
      <c r="Y6609" t="s">
        <v>229</v>
      </c>
      <c r="Z6609" t="s">
        <v>761</v>
      </c>
      <c r="AA6609">
        <v>60</v>
      </c>
      <c r="AB6609" t="s">
        <v>6704</v>
      </c>
      <c r="AC6609">
        <v>7</v>
      </c>
      <c r="AD6609">
        <v>1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96876</v>
      </c>
      <c r="AK6609" t="s">
        <v>61</v>
      </c>
      <c r="AL6609" t="s">
        <v>61</v>
      </c>
      <c r="AM6609" t="s">
        <v>61</v>
      </c>
      <c r="AN6609" t="s">
        <v>61</v>
      </c>
      <c r="AO6609" t="s">
        <v>61</v>
      </c>
      <c r="AP6609">
        <v>1</v>
      </c>
      <c r="AQ6609" t="str">
        <f t="shared" si="415"/>
        <v>MATH</v>
      </c>
      <c r="AR6609" t="str">
        <f t="shared" si="415"/>
        <v>2121</v>
      </c>
      <c r="AS6609" t="str">
        <f t="shared" si="412"/>
        <v>Chya</v>
      </c>
      <c r="AT6609" t="str">
        <f t="shared" si="413"/>
        <v>MATH2121Chyau Sam Ziming</v>
      </c>
      <c r="AU6609" t="str">
        <f t="shared" si="414"/>
        <v>MATH2121-17</v>
      </c>
      <c r="AV6609" t="s">
        <v>4871</v>
      </c>
      <c r="AW6609" t="s">
        <v>3954</v>
      </c>
      <c r="AX6609" t="s">
        <v>4872</v>
      </c>
    </row>
    <row r="6610" spans="1:50" x14ac:dyDescent="0.2">
      <c r="A6610" t="s">
        <v>1814</v>
      </c>
      <c r="B6610" t="s">
        <v>2038</v>
      </c>
      <c r="C6610">
        <v>2121</v>
      </c>
      <c r="D6610">
        <v>18</v>
      </c>
      <c r="E6610">
        <v>22</v>
      </c>
      <c r="F6610">
        <v>1.47</v>
      </c>
      <c r="G6610">
        <v>0</v>
      </c>
      <c r="H6610">
        <v>0</v>
      </c>
      <c r="I6610">
        <v>0</v>
      </c>
      <c r="J6610">
        <v>0</v>
      </c>
      <c r="K6610">
        <v>1.47</v>
      </c>
      <c r="L6610">
        <v>22</v>
      </c>
      <c r="M6610">
        <v>0</v>
      </c>
      <c r="N6610">
        <v>0</v>
      </c>
      <c r="O6610">
        <v>0</v>
      </c>
      <c r="P6610">
        <v>22</v>
      </c>
      <c r="Q6610">
        <v>25</v>
      </c>
      <c r="R6610" s="3">
        <v>0.88</v>
      </c>
      <c r="S6610">
        <v>0</v>
      </c>
      <c r="T6610">
        <v>0</v>
      </c>
      <c r="U6610" t="s">
        <v>2058</v>
      </c>
      <c r="V6610" t="s">
        <v>111</v>
      </c>
      <c r="W6610" s="4">
        <v>0.41666666666666669</v>
      </c>
      <c r="X6610" s="4">
        <v>0.4513888888888889</v>
      </c>
      <c r="Y6610" t="s">
        <v>229</v>
      </c>
      <c r="Z6610" t="s">
        <v>238</v>
      </c>
      <c r="AA6610">
        <v>36</v>
      </c>
      <c r="AB6610" t="s">
        <v>6729</v>
      </c>
      <c r="AC6610">
        <v>7</v>
      </c>
      <c r="AD6610">
        <v>1</v>
      </c>
      <c r="AE6610">
        <v>1</v>
      </c>
      <c r="AF6610">
        <v>8</v>
      </c>
      <c r="AG6610">
        <v>6</v>
      </c>
      <c r="AH6610">
        <v>2</v>
      </c>
      <c r="AI6610">
        <v>0</v>
      </c>
      <c r="AJ6610">
        <v>97411</v>
      </c>
      <c r="AK6610" t="s">
        <v>61</v>
      </c>
      <c r="AL6610" t="s">
        <v>61</v>
      </c>
      <c r="AM6610" t="s">
        <v>61</v>
      </c>
      <c r="AN6610" t="s">
        <v>61</v>
      </c>
      <c r="AO6610" t="s">
        <v>61</v>
      </c>
      <c r="AP6610">
        <v>1</v>
      </c>
      <c r="AQ6610" t="str">
        <f t="shared" si="415"/>
        <v>MATH</v>
      </c>
      <c r="AR6610" t="str">
        <f t="shared" si="415"/>
        <v>2121</v>
      </c>
      <c r="AS6610" t="str">
        <f t="shared" si="412"/>
        <v>Ye X</v>
      </c>
      <c r="AT6610" t="str">
        <f t="shared" si="413"/>
        <v xml:space="preserve">MATH2121Ye Xing Tao </v>
      </c>
      <c r="AU6610" t="str">
        <f t="shared" si="414"/>
        <v>MATH2121-18</v>
      </c>
      <c r="AV6610" t="s">
        <v>3</v>
      </c>
      <c r="AW6610" t="s">
        <v>3302</v>
      </c>
      <c r="AX6610" t="s">
        <v>4903</v>
      </c>
    </row>
    <row r="6611" spans="1:50" x14ac:dyDescent="0.2">
      <c r="A6611" t="s">
        <v>1814</v>
      </c>
      <c r="B6611" t="s">
        <v>2038</v>
      </c>
      <c r="C6611">
        <v>2121</v>
      </c>
      <c r="D6611" t="s">
        <v>125</v>
      </c>
      <c r="E6611">
        <v>413</v>
      </c>
      <c r="F6611">
        <v>27.53</v>
      </c>
      <c r="G6611">
        <v>0</v>
      </c>
      <c r="H6611">
        <v>0</v>
      </c>
      <c r="I6611">
        <v>0.6</v>
      </c>
      <c r="J6611">
        <v>0.8</v>
      </c>
      <c r="K6611">
        <v>27.53</v>
      </c>
      <c r="L6611">
        <v>413</v>
      </c>
      <c r="M6611">
        <v>9</v>
      </c>
      <c r="N6611">
        <v>12</v>
      </c>
      <c r="O6611">
        <v>1</v>
      </c>
      <c r="P6611">
        <v>414</v>
      </c>
      <c r="Q6611">
        <v>450</v>
      </c>
      <c r="R6611" s="3">
        <v>0.92</v>
      </c>
      <c r="S6611">
        <v>0</v>
      </c>
      <c r="T6611">
        <v>1</v>
      </c>
      <c r="AQ6611" t="str">
        <f t="shared" si="415"/>
        <v>MATH</v>
      </c>
      <c r="AR6611" t="str">
        <f t="shared" si="415"/>
        <v>2121</v>
      </c>
      <c r="AS6611" t="str">
        <f t="shared" si="412"/>
        <v/>
      </c>
      <c r="AT6611" t="str">
        <f t="shared" si="413"/>
        <v>MATH2121</v>
      </c>
      <c r="AU6611" t="str">
        <f t="shared" si="414"/>
        <v>MATH2121-***** CRSE TOTAL</v>
      </c>
    </row>
    <row r="6612" spans="1:50" x14ac:dyDescent="0.2">
      <c r="A6612" t="s">
        <v>1814</v>
      </c>
      <c r="B6612" t="s">
        <v>2038</v>
      </c>
      <c r="C6612">
        <v>2130</v>
      </c>
      <c r="D6612">
        <v>2</v>
      </c>
      <c r="E6612">
        <v>63</v>
      </c>
      <c r="F6612">
        <v>4.2</v>
      </c>
      <c r="G6612">
        <v>0</v>
      </c>
      <c r="H6612">
        <v>0</v>
      </c>
      <c r="I6612">
        <v>0</v>
      </c>
      <c r="J6612">
        <v>0</v>
      </c>
      <c r="K6612">
        <v>4.2</v>
      </c>
      <c r="L6612">
        <v>21</v>
      </c>
      <c r="M6612">
        <v>0</v>
      </c>
      <c r="N6612">
        <v>0</v>
      </c>
      <c r="O6612">
        <v>0</v>
      </c>
      <c r="P6612">
        <v>21</v>
      </c>
      <c r="Q6612">
        <v>25</v>
      </c>
      <c r="R6612" s="3">
        <v>0.84</v>
      </c>
      <c r="S6612">
        <v>0</v>
      </c>
      <c r="T6612">
        <v>0</v>
      </c>
      <c r="U6612" t="s">
        <v>2059</v>
      </c>
      <c r="V6612" t="s">
        <v>111</v>
      </c>
      <c r="W6612" s="4">
        <v>0.3923611111111111</v>
      </c>
      <c r="X6612" s="4">
        <v>0.44444444444444442</v>
      </c>
      <c r="Y6612" t="s">
        <v>229</v>
      </c>
      <c r="Z6612" t="s">
        <v>305</v>
      </c>
      <c r="AA6612">
        <v>54</v>
      </c>
      <c r="AB6612" t="s">
        <v>6695</v>
      </c>
      <c r="AC6612">
        <v>4</v>
      </c>
      <c r="AD6612">
        <v>1</v>
      </c>
      <c r="AE6612">
        <v>3</v>
      </c>
      <c r="AF6612">
        <v>1</v>
      </c>
      <c r="AG6612">
        <v>0</v>
      </c>
      <c r="AH6612">
        <v>0</v>
      </c>
      <c r="AI6612">
        <v>1</v>
      </c>
      <c r="AJ6612">
        <v>92475</v>
      </c>
      <c r="AK6612" t="s">
        <v>61</v>
      </c>
      <c r="AL6612" t="s">
        <v>61</v>
      </c>
      <c r="AM6612" t="s">
        <v>61</v>
      </c>
      <c r="AN6612" t="s">
        <v>61</v>
      </c>
      <c r="AO6612" t="s">
        <v>61</v>
      </c>
      <c r="AP6612">
        <v>1</v>
      </c>
      <c r="AQ6612" t="str">
        <f t="shared" si="415"/>
        <v>MATH</v>
      </c>
      <c r="AR6612" t="str">
        <f t="shared" si="415"/>
        <v>2130</v>
      </c>
      <c r="AS6612" t="str">
        <f t="shared" si="412"/>
        <v>Behr</v>
      </c>
      <c r="AT6612" t="str">
        <f t="shared" si="413"/>
        <v>MATH2130Behrens Michael David</v>
      </c>
      <c r="AU6612" t="str">
        <f t="shared" si="414"/>
        <v>MATH2130-2</v>
      </c>
      <c r="AV6612" t="s">
        <v>4858</v>
      </c>
      <c r="AW6612" t="s">
        <v>2446</v>
      </c>
      <c r="AX6612" t="s">
        <v>2553</v>
      </c>
    </row>
    <row r="6613" spans="1:50" x14ac:dyDescent="0.2">
      <c r="A6613" t="s">
        <v>1814</v>
      </c>
      <c r="B6613" t="s">
        <v>2038</v>
      </c>
      <c r="C6613">
        <v>2130</v>
      </c>
      <c r="D6613">
        <v>3</v>
      </c>
      <c r="E6613">
        <v>75</v>
      </c>
      <c r="F6613">
        <v>5</v>
      </c>
      <c r="G6613">
        <v>0</v>
      </c>
      <c r="H6613">
        <v>0</v>
      </c>
      <c r="I6613">
        <v>0.4</v>
      </c>
      <c r="J6613">
        <v>0.2</v>
      </c>
      <c r="K6613">
        <v>5</v>
      </c>
      <c r="L6613">
        <v>25</v>
      </c>
      <c r="M6613">
        <v>2</v>
      </c>
      <c r="N6613">
        <v>1</v>
      </c>
      <c r="O6613">
        <v>0</v>
      </c>
      <c r="P6613">
        <v>25</v>
      </c>
      <c r="Q6613">
        <v>25</v>
      </c>
      <c r="R6613" s="3">
        <v>1</v>
      </c>
      <c r="S6613">
        <v>0</v>
      </c>
      <c r="T6613">
        <v>0</v>
      </c>
      <c r="U6613" t="s">
        <v>2059</v>
      </c>
      <c r="V6613" t="s">
        <v>106</v>
      </c>
      <c r="W6613" s="4">
        <v>0.41666666666666669</v>
      </c>
      <c r="X6613" s="4">
        <v>0.4513888888888889</v>
      </c>
      <c r="Y6613" t="s">
        <v>229</v>
      </c>
      <c r="Z6613" t="s">
        <v>231</v>
      </c>
      <c r="AA6613">
        <v>33</v>
      </c>
      <c r="AB6613" t="s">
        <v>6682</v>
      </c>
      <c r="AC6613">
        <v>4</v>
      </c>
      <c r="AD6613">
        <v>1</v>
      </c>
      <c r="AE6613">
        <v>3</v>
      </c>
      <c r="AF6613">
        <v>6</v>
      </c>
      <c r="AG6613">
        <v>6</v>
      </c>
      <c r="AH6613">
        <v>0</v>
      </c>
      <c r="AI6613">
        <v>0</v>
      </c>
      <c r="AJ6613">
        <v>92476</v>
      </c>
      <c r="AK6613" t="s">
        <v>61</v>
      </c>
      <c r="AL6613" t="s">
        <v>61</v>
      </c>
      <c r="AM6613" t="s">
        <v>61</v>
      </c>
      <c r="AN6613" t="s">
        <v>61</v>
      </c>
      <c r="AO6613" t="s">
        <v>61</v>
      </c>
      <c r="AP6613">
        <v>1</v>
      </c>
      <c r="AQ6613" t="str">
        <f t="shared" si="415"/>
        <v>MATH</v>
      </c>
      <c r="AR6613" t="str">
        <f t="shared" si="415"/>
        <v>2130</v>
      </c>
      <c r="AS6613" t="str">
        <f t="shared" si="412"/>
        <v>Yang</v>
      </c>
      <c r="AT6613" t="str">
        <f t="shared" si="413"/>
        <v>MATH2130Yang Iris Yahsuan</v>
      </c>
      <c r="AU6613" t="str">
        <f t="shared" si="414"/>
        <v>MATH2130-3</v>
      </c>
      <c r="AV6613" t="s">
        <v>4838</v>
      </c>
      <c r="AW6613" t="s">
        <v>2964</v>
      </c>
      <c r="AX6613" t="s">
        <v>4839</v>
      </c>
    </row>
    <row r="6614" spans="1:50" x14ac:dyDescent="0.2">
      <c r="A6614" t="s">
        <v>1814</v>
      </c>
      <c r="B6614" t="s">
        <v>2038</v>
      </c>
      <c r="C6614">
        <v>2130</v>
      </c>
      <c r="D6614">
        <v>4</v>
      </c>
      <c r="E6614">
        <v>81</v>
      </c>
      <c r="F6614">
        <v>5.4</v>
      </c>
      <c r="G6614">
        <v>0</v>
      </c>
      <c r="H6614">
        <v>0</v>
      </c>
      <c r="I6614">
        <v>0.2</v>
      </c>
      <c r="J6614">
        <v>0</v>
      </c>
      <c r="K6614">
        <v>5.4</v>
      </c>
      <c r="L6614">
        <v>27</v>
      </c>
      <c r="M6614">
        <v>1</v>
      </c>
      <c r="N6614">
        <v>0</v>
      </c>
      <c r="O6614">
        <v>0</v>
      </c>
      <c r="P6614">
        <v>27</v>
      </c>
      <c r="Q6614">
        <v>25</v>
      </c>
      <c r="R6614" s="3">
        <v>1.08</v>
      </c>
      <c r="S6614">
        <v>0</v>
      </c>
      <c r="T6614">
        <v>0</v>
      </c>
      <c r="U6614" t="s">
        <v>2059</v>
      </c>
      <c r="V6614" t="s">
        <v>113</v>
      </c>
      <c r="W6614" s="4">
        <v>0.51041666666666663</v>
      </c>
      <c r="X6614" s="4">
        <v>0.5625</v>
      </c>
      <c r="Y6614" t="s">
        <v>229</v>
      </c>
      <c r="Z6614" t="s">
        <v>735</v>
      </c>
      <c r="AA6614">
        <v>54</v>
      </c>
      <c r="AB6614" t="s">
        <v>6730</v>
      </c>
      <c r="AC6614">
        <v>4</v>
      </c>
      <c r="AD6614">
        <v>1</v>
      </c>
      <c r="AE6614">
        <v>3</v>
      </c>
      <c r="AF6614">
        <v>2</v>
      </c>
      <c r="AG6614">
        <v>2</v>
      </c>
      <c r="AH6614">
        <v>0</v>
      </c>
      <c r="AI6614">
        <v>0</v>
      </c>
      <c r="AJ6614">
        <v>92477</v>
      </c>
      <c r="AK6614" t="s">
        <v>61</v>
      </c>
      <c r="AL6614" t="s">
        <v>61</v>
      </c>
      <c r="AM6614" t="s">
        <v>61</v>
      </c>
      <c r="AN6614" t="s">
        <v>61</v>
      </c>
      <c r="AO6614" t="s">
        <v>61</v>
      </c>
      <c r="AP6614">
        <v>1</v>
      </c>
      <c r="AQ6614" t="str">
        <f t="shared" si="415"/>
        <v>MATH</v>
      </c>
      <c r="AR6614" t="str">
        <f t="shared" si="415"/>
        <v>2130</v>
      </c>
      <c r="AS6614" t="str">
        <f t="shared" si="412"/>
        <v>Vosk</v>
      </c>
      <c r="AT6614" t="str">
        <f t="shared" si="413"/>
        <v>MATH2130Voskanian Edward K</v>
      </c>
      <c r="AU6614" t="str">
        <f t="shared" si="414"/>
        <v>MATH2130-4</v>
      </c>
      <c r="AV6614" t="s">
        <v>4904</v>
      </c>
      <c r="AW6614" t="s">
        <v>2703</v>
      </c>
      <c r="AX6614" t="s">
        <v>2586</v>
      </c>
    </row>
    <row r="6615" spans="1:50" x14ac:dyDescent="0.2">
      <c r="A6615" t="s">
        <v>1814</v>
      </c>
      <c r="B6615" t="s">
        <v>2038</v>
      </c>
      <c r="C6615">
        <v>2130</v>
      </c>
      <c r="D6615">
        <v>5</v>
      </c>
      <c r="E6615">
        <v>75</v>
      </c>
      <c r="F6615">
        <v>5</v>
      </c>
      <c r="G6615">
        <v>0</v>
      </c>
      <c r="H6615">
        <v>0</v>
      </c>
      <c r="I6615">
        <v>0</v>
      </c>
      <c r="J6615">
        <v>0</v>
      </c>
      <c r="K6615">
        <v>5</v>
      </c>
      <c r="L6615">
        <v>25</v>
      </c>
      <c r="M6615">
        <v>0</v>
      </c>
      <c r="N6615">
        <v>0</v>
      </c>
      <c r="O6615">
        <v>0</v>
      </c>
      <c r="P6615">
        <v>25</v>
      </c>
      <c r="Q6615">
        <v>25</v>
      </c>
      <c r="R6615" s="3">
        <v>1</v>
      </c>
      <c r="S6615">
        <v>0</v>
      </c>
      <c r="T6615">
        <v>0</v>
      </c>
      <c r="U6615" t="s">
        <v>2059</v>
      </c>
      <c r="V6615" t="s">
        <v>111</v>
      </c>
      <c r="W6615" s="4">
        <v>0.4513888888888889</v>
      </c>
      <c r="X6615" s="4">
        <v>0.50347222222222221</v>
      </c>
      <c r="Y6615" t="s">
        <v>229</v>
      </c>
      <c r="Z6615" t="s">
        <v>755</v>
      </c>
      <c r="AA6615">
        <v>38</v>
      </c>
      <c r="AB6615" t="s">
        <v>6695</v>
      </c>
      <c r="AC6615">
        <v>4</v>
      </c>
      <c r="AD6615">
        <v>1</v>
      </c>
      <c r="AE6615">
        <v>3</v>
      </c>
      <c r="AF6615">
        <v>7</v>
      </c>
      <c r="AG6615">
        <v>6</v>
      </c>
      <c r="AH6615">
        <v>1</v>
      </c>
      <c r="AI6615">
        <v>0</v>
      </c>
      <c r="AJ6615">
        <v>92478</v>
      </c>
      <c r="AK6615" t="s">
        <v>61</v>
      </c>
      <c r="AL6615" t="s">
        <v>61</v>
      </c>
      <c r="AM6615" t="s">
        <v>61</v>
      </c>
      <c r="AN6615" t="s">
        <v>61</v>
      </c>
      <c r="AO6615" t="s">
        <v>61</v>
      </c>
      <c r="AP6615">
        <v>1</v>
      </c>
      <c r="AQ6615" t="str">
        <f t="shared" si="415"/>
        <v>MATH</v>
      </c>
      <c r="AR6615" t="str">
        <f t="shared" si="415"/>
        <v>2130</v>
      </c>
      <c r="AS6615" t="str">
        <f t="shared" si="412"/>
        <v>Behr</v>
      </c>
      <c r="AT6615" t="str">
        <f t="shared" si="413"/>
        <v>MATH2130Behrens Michael David</v>
      </c>
      <c r="AU6615" t="str">
        <f t="shared" si="414"/>
        <v>MATH2130-5</v>
      </c>
      <c r="AV6615" t="s">
        <v>4858</v>
      </c>
      <c r="AW6615" t="s">
        <v>2446</v>
      </c>
      <c r="AX6615" t="s">
        <v>2553</v>
      </c>
    </row>
    <row r="6616" spans="1:50" x14ac:dyDescent="0.2">
      <c r="A6616" t="s">
        <v>1814</v>
      </c>
      <c r="B6616" t="s">
        <v>2038</v>
      </c>
      <c r="C6616">
        <v>2130</v>
      </c>
      <c r="D6616">
        <v>6</v>
      </c>
      <c r="E6616">
        <v>48</v>
      </c>
      <c r="F6616">
        <v>3.2</v>
      </c>
      <c r="G6616">
        <v>0</v>
      </c>
      <c r="H6616">
        <v>0</v>
      </c>
      <c r="I6616">
        <v>0</v>
      </c>
      <c r="J6616">
        <v>0</v>
      </c>
      <c r="K6616">
        <v>3.2</v>
      </c>
      <c r="L6616">
        <v>16</v>
      </c>
      <c r="M6616">
        <v>0</v>
      </c>
      <c r="N6616">
        <v>0</v>
      </c>
      <c r="O6616">
        <v>3</v>
      </c>
      <c r="P6616">
        <v>19</v>
      </c>
      <c r="Q6616">
        <v>25</v>
      </c>
      <c r="R6616" s="3">
        <v>0.64</v>
      </c>
      <c r="S6616">
        <v>0</v>
      </c>
      <c r="T6616">
        <v>9</v>
      </c>
      <c r="U6616" t="s">
        <v>2059</v>
      </c>
      <c r="V6616" t="s">
        <v>111</v>
      </c>
      <c r="W6616" s="4">
        <v>0.6875</v>
      </c>
      <c r="X6616" s="4">
        <v>0.73958333333333337</v>
      </c>
      <c r="Y6616" t="s">
        <v>229</v>
      </c>
      <c r="Z6616" t="s">
        <v>247</v>
      </c>
      <c r="AA6616">
        <v>36</v>
      </c>
      <c r="AB6616" t="s">
        <v>6731</v>
      </c>
      <c r="AC6616">
        <v>4</v>
      </c>
      <c r="AD6616">
        <v>1</v>
      </c>
      <c r="AE6616">
        <v>3</v>
      </c>
      <c r="AF6616">
        <v>2</v>
      </c>
      <c r="AG6616">
        <v>1</v>
      </c>
      <c r="AH6616">
        <v>0</v>
      </c>
      <c r="AI6616">
        <v>1</v>
      </c>
      <c r="AJ6616">
        <v>92479</v>
      </c>
      <c r="AK6616" t="s">
        <v>61</v>
      </c>
      <c r="AL6616" t="s">
        <v>61</v>
      </c>
      <c r="AM6616" t="s">
        <v>61</v>
      </c>
      <c r="AN6616" t="s">
        <v>61</v>
      </c>
      <c r="AO6616" t="s">
        <v>61</v>
      </c>
      <c r="AP6616">
        <v>1</v>
      </c>
      <c r="AQ6616" t="str">
        <f t="shared" si="415"/>
        <v>MATH</v>
      </c>
      <c r="AR6616" t="str">
        <f t="shared" si="415"/>
        <v>2130</v>
      </c>
      <c r="AS6616" t="str">
        <f t="shared" si="412"/>
        <v>Chan</v>
      </c>
      <c r="AT6616" t="str">
        <f t="shared" si="413"/>
        <v>MATH2130Chang Derek K</v>
      </c>
      <c r="AU6616" t="str">
        <f t="shared" si="414"/>
        <v>MATH2130-6</v>
      </c>
      <c r="AV6616" t="s">
        <v>14</v>
      </c>
      <c r="AW6616" t="s">
        <v>4194</v>
      </c>
      <c r="AX6616" t="s">
        <v>2586</v>
      </c>
    </row>
    <row r="6617" spans="1:50" x14ac:dyDescent="0.2">
      <c r="A6617" t="s">
        <v>1814</v>
      </c>
      <c r="B6617" t="s">
        <v>2038</v>
      </c>
      <c r="C6617">
        <v>2130</v>
      </c>
      <c r="D6617">
        <v>7</v>
      </c>
      <c r="E6617">
        <v>69</v>
      </c>
      <c r="F6617">
        <v>4.5999999999999996</v>
      </c>
      <c r="G6617">
        <v>0</v>
      </c>
      <c r="H6617">
        <v>0</v>
      </c>
      <c r="I6617">
        <v>0</v>
      </c>
      <c r="J6617">
        <v>0</v>
      </c>
      <c r="K6617">
        <v>4.5999999999999996</v>
      </c>
      <c r="L6617">
        <v>23</v>
      </c>
      <c r="M6617">
        <v>0</v>
      </c>
      <c r="N6617">
        <v>0</v>
      </c>
      <c r="O6617">
        <v>0</v>
      </c>
      <c r="P6617">
        <v>23</v>
      </c>
      <c r="Q6617">
        <v>25</v>
      </c>
      <c r="R6617" s="3">
        <v>0.92</v>
      </c>
      <c r="S6617">
        <v>0</v>
      </c>
      <c r="T6617">
        <v>0</v>
      </c>
      <c r="U6617" t="s">
        <v>2059</v>
      </c>
      <c r="V6617" t="s">
        <v>111</v>
      </c>
      <c r="W6617" s="4">
        <v>0.3923611111111111</v>
      </c>
      <c r="X6617" s="4">
        <v>0.44444444444444442</v>
      </c>
      <c r="Y6617" t="s">
        <v>155</v>
      </c>
      <c r="Z6617">
        <v>246</v>
      </c>
      <c r="AA6617">
        <v>31</v>
      </c>
      <c r="AB6617" t="s">
        <v>6682</v>
      </c>
      <c r="AC6617">
        <v>4</v>
      </c>
      <c r="AD6617">
        <v>1</v>
      </c>
      <c r="AE6617">
        <v>3</v>
      </c>
      <c r="AF6617">
        <v>2</v>
      </c>
      <c r="AG6617">
        <v>1</v>
      </c>
      <c r="AH6617">
        <v>1</v>
      </c>
      <c r="AI6617">
        <v>0</v>
      </c>
      <c r="AJ6617">
        <v>92480</v>
      </c>
      <c r="AK6617" t="s">
        <v>61</v>
      </c>
      <c r="AL6617" t="s">
        <v>61</v>
      </c>
      <c r="AM6617" t="s">
        <v>61</v>
      </c>
      <c r="AN6617" t="s">
        <v>61</v>
      </c>
      <c r="AO6617" t="s">
        <v>61</v>
      </c>
      <c r="AP6617">
        <v>1</v>
      </c>
      <c r="AQ6617" t="str">
        <f t="shared" si="415"/>
        <v>MATH</v>
      </c>
      <c r="AR6617" t="str">
        <f t="shared" si="415"/>
        <v>2130</v>
      </c>
      <c r="AS6617" t="str">
        <f t="shared" si="412"/>
        <v>Yang</v>
      </c>
      <c r="AT6617" t="str">
        <f t="shared" si="413"/>
        <v>MATH2130Yang Iris Yahsuan</v>
      </c>
      <c r="AU6617" t="str">
        <f t="shared" si="414"/>
        <v>MATH2130-7</v>
      </c>
      <c r="AV6617" t="s">
        <v>4838</v>
      </c>
      <c r="AW6617" t="s">
        <v>2964</v>
      </c>
      <c r="AX6617" t="s">
        <v>4839</v>
      </c>
    </row>
    <row r="6618" spans="1:50" x14ac:dyDescent="0.2">
      <c r="A6618" t="s">
        <v>1814</v>
      </c>
      <c r="B6618" t="s">
        <v>2038</v>
      </c>
      <c r="C6618">
        <v>2130</v>
      </c>
      <c r="D6618">
        <v>8</v>
      </c>
      <c r="E6618">
        <v>84</v>
      </c>
      <c r="F6618">
        <v>5.6</v>
      </c>
      <c r="G6618">
        <v>0</v>
      </c>
      <c r="H6618">
        <v>0</v>
      </c>
      <c r="I6618">
        <v>0</v>
      </c>
      <c r="J6618">
        <v>0</v>
      </c>
      <c r="K6618">
        <v>5.6</v>
      </c>
      <c r="L6618">
        <v>28</v>
      </c>
      <c r="M6618">
        <v>0</v>
      </c>
      <c r="N6618">
        <v>0</v>
      </c>
      <c r="O6618">
        <v>0</v>
      </c>
      <c r="P6618">
        <v>28</v>
      </c>
      <c r="Q6618">
        <v>25</v>
      </c>
      <c r="R6618" s="3">
        <v>1.1200000000000001</v>
      </c>
      <c r="S6618">
        <v>0</v>
      </c>
      <c r="T6618">
        <v>0</v>
      </c>
      <c r="U6618" t="s">
        <v>2059</v>
      </c>
      <c r="V6618" t="s">
        <v>111</v>
      </c>
      <c r="W6618" s="4">
        <v>0.51041666666666663</v>
      </c>
      <c r="X6618" s="4">
        <v>0.5625</v>
      </c>
      <c r="Y6618" t="s">
        <v>229</v>
      </c>
      <c r="Z6618" t="s">
        <v>753</v>
      </c>
      <c r="AA6618">
        <v>35</v>
      </c>
      <c r="AB6618" t="s">
        <v>6731</v>
      </c>
      <c r="AC6618">
        <v>4</v>
      </c>
      <c r="AD6618">
        <v>1</v>
      </c>
      <c r="AE6618">
        <v>3</v>
      </c>
      <c r="AF6618">
        <v>6</v>
      </c>
      <c r="AG6618">
        <v>6</v>
      </c>
      <c r="AH6618">
        <v>0</v>
      </c>
      <c r="AI6618">
        <v>0</v>
      </c>
      <c r="AJ6618">
        <v>92481</v>
      </c>
      <c r="AK6618" t="s">
        <v>61</v>
      </c>
      <c r="AL6618" t="s">
        <v>61</v>
      </c>
      <c r="AM6618" t="s">
        <v>61</v>
      </c>
      <c r="AN6618" t="s">
        <v>61</v>
      </c>
      <c r="AO6618" t="s">
        <v>61</v>
      </c>
      <c r="AP6618">
        <v>1</v>
      </c>
      <c r="AQ6618" t="str">
        <f t="shared" si="415"/>
        <v>MATH</v>
      </c>
      <c r="AR6618" t="str">
        <f t="shared" si="415"/>
        <v>2130</v>
      </c>
      <c r="AS6618" t="str">
        <f t="shared" si="412"/>
        <v>Chan</v>
      </c>
      <c r="AT6618" t="str">
        <f t="shared" si="413"/>
        <v>MATH2130Chang Derek K</v>
      </c>
      <c r="AU6618" t="str">
        <f t="shared" si="414"/>
        <v>MATH2130-8</v>
      </c>
      <c r="AV6618" t="s">
        <v>14</v>
      </c>
      <c r="AW6618" t="s">
        <v>4194</v>
      </c>
      <c r="AX6618" t="s">
        <v>2586</v>
      </c>
    </row>
    <row r="6619" spans="1:50" x14ac:dyDescent="0.2">
      <c r="A6619" t="s">
        <v>1814</v>
      </c>
      <c r="B6619" t="s">
        <v>2038</v>
      </c>
      <c r="C6619">
        <v>2130</v>
      </c>
      <c r="D6619">
        <v>9</v>
      </c>
      <c r="E6619">
        <v>72</v>
      </c>
      <c r="F6619">
        <v>4.8</v>
      </c>
      <c r="G6619">
        <v>0</v>
      </c>
      <c r="H6619">
        <v>0</v>
      </c>
      <c r="I6619">
        <v>0</v>
      </c>
      <c r="J6619">
        <v>0</v>
      </c>
      <c r="K6619">
        <v>4.8</v>
      </c>
      <c r="L6619">
        <v>24</v>
      </c>
      <c r="M6619">
        <v>0</v>
      </c>
      <c r="N6619">
        <v>0</v>
      </c>
      <c r="O6619">
        <v>0</v>
      </c>
      <c r="P6619">
        <v>24</v>
      </c>
      <c r="Q6619">
        <v>25</v>
      </c>
      <c r="R6619" s="3">
        <v>0.96</v>
      </c>
      <c r="S6619">
        <v>0</v>
      </c>
      <c r="T6619">
        <v>0</v>
      </c>
      <c r="U6619" t="s">
        <v>2059</v>
      </c>
      <c r="V6619" t="s">
        <v>113</v>
      </c>
      <c r="W6619" s="4">
        <v>0.51041666666666663</v>
      </c>
      <c r="X6619" s="4">
        <v>0.5625</v>
      </c>
      <c r="Y6619" t="s">
        <v>229</v>
      </c>
      <c r="Z6619" t="s">
        <v>252</v>
      </c>
      <c r="AA6619">
        <v>50</v>
      </c>
      <c r="AB6619" t="s">
        <v>6723</v>
      </c>
      <c r="AC6619">
        <v>4</v>
      </c>
      <c r="AD6619">
        <v>1</v>
      </c>
      <c r="AE6619">
        <v>3</v>
      </c>
      <c r="AF6619">
        <v>3</v>
      </c>
      <c r="AG6619">
        <v>3</v>
      </c>
      <c r="AH6619">
        <v>0</v>
      </c>
      <c r="AI6619">
        <v>0</v>
      </c>
      <c r="AJ6619">
        <v>95896</v>
      </c>
      <c r="AK6619" t="s">
        <v>61</v>
      </c>
      <c r="AL6619" t="s">
        <v>61</v>
      </c>
      <c r="AM6619" t="s">
        <v>61</v>
      </c>
      <c r="AN6619" t="s">
        <v>61</v>
      </c>
      <c r="AO6619" t="s">
        <v>61</v>
      </c>
      <c r="AP6619">
        <v>1</v>
      </c>
      <c r="AQ6619" t="str">
        <f t="shared" si="415"/>
        <v>MATH</v>
      </c>
      <c r="AR6619" t="str">
        <f t="shared" si="415"/>
        <v>2130</v>
      </c>
      <c r="AS6619" t="str">
        <f t="shared" si="412"/>
        <v xml:space="preserve">Man </v>
      </c>
      <c r="AT6619" t="str">
        <f t="shared" si="413"/>
        <v xml:space="preserve">MATH2130Man Sui Wing </v>
      </c>
      <c r="AU6619" t="str">
        <f t="shared" si="414"/>
        <v>MATH2130-9</v>
      </c>
      <c r="AV6619" t="s">
        <v>4894</v>
      </c>
      <c r="AW6619" t="s">
        <v>4895</v>
      </c>
      <c r="AX6619" t="s">
        <v>3504</v>
      </c>
    </row>
    <row r="6620" spans="1:50" x14ac:dyDescent="0.2">
      <c r="A6620" t="s">
        <v>1814</v>
      </c>
      <c r="B6620" t="s">
        <v>2038</v>
      </c>
      <c r="C6620">
        <v>2130</v>
      </c>
      <c r="D6620">
        <v>10</v>
      </c>
      <c r="E6620">
        <v>60</v>
      </c>
      <c r="F6620">
        <v>4</v>
      </c>
      <c r="G6620">
        <v>0</v>
      </c>
      <c r="H6620">
        <v>0</v>
      </c>
      <c r="I6620">
        <v>0.4</v>
      </c>
      <c r="J6620">
        <v>0.6</v>
      </c>
      <c r="K6620">
        <v>4</v>
      </c>
      <c r="L6620">
        <v>20</v>
      </c>
      <c r="M6620">
        <v>2</v>
      </c>
      <c r="N6620">
        <v>3</v>
      </c>
      <c r="O6620">
        <v>0</v>
      </c>
      <c r="P6620">
        <v>20</v>
      </c>
      <c r="Q6620">
        <v>25</v>
      </c>
      <c r="R6620" s="3">
        <v>0.8</v>
      </c>
      <c r="S6620">
        <v>0</v>
      </c>
      <c r="T6620">
        <v>0</v>
      </c>
      <c r="U6620" t="s">
        <v>2059</v>
      </c>
      <c r="V6620" t="s">
        <v>111</v>
      </c>
      <c r="W6620" s="4">
        <v>0.33333333333333331</v>
      </c>
      <c r="X6620" s="4">
        <v>0.38541666666666669</v>
      </c>
      <c r="Y6620" t="s">
        <v>229</v>
      </c>
      <c r="Z6620" t="s">
        <v>255</v>
      </c>
      <c r="AA6620">
        <v>49</v>
      </c>
      <c r="AB6620" t="s">
        <v>6682</v>
      </c>
      <c r="AC6620">
        <v>4</v>
      </c>
      <c r="AD6620">
        <v>1</v>
      </c>
      <c r="AE6620">
        <v>3</v>
      </c>
      <c r="AF6620">
        <v>4</v>
      </c>
      <c r="AG6620">
        <v>1</v>
      </c>
      <c r="AH6620">
        <v>3</v>
      </c>
      <c r="AI6620">
        <v>0</v>
      </c>
      <c r="AJ6620">
        <v>97311</v>
      </c>
      <c r="AK6620" t="s">
        <v>61</v>
      </c>
      <c r="AL6620" t="s">
        <v>61</v>
      </c>
      <c r="AM6620" t="s">
        <v>61</v>
      </c>
      <c r="AN6620" t="s">
        <v>61</v>
      </c>
      <c r="AO6620" t="s">
        <v>61</v>
      </c>
      <c r="AP6620">
        <v>1</v>
      </c>
      <c r="AQ6620" t="str">
        <f t="shared" si="415"/>
        <v>MATH</v>
      </c>
      <c r="AR6620" t="str">
        <f t="shared" si="415"/>
        <v>2130</v>
      </c>
      <c r="AS6620" t="str">
        <f t="shared" si="412"/>
        <v>Yang</v>
      </c>
      <c r="AT6620" t="str">
        <f t="shared" si="413"/>
        <v>MATH2130Yang Iris Yahsuan</v>
      </c>
      <c r="AU6620" t="str">
        <f t="shared" si="414"/>
        <v>MATH2130-10</v>
      </c>
      <c r="AV6620" t="s">
        <v>4838</v>
      </c>
      <c r="AW6620" t="s">
        <v>2964</v>
      </c>
      <c r="AX6620" t="s">
        <v>4839</v>
      </c>
    </row>
    <row r="6621" spans="1:50" x14ac:dyDescent="0.2">
      <c r="A6621" t="s">
        <v>1814</v>
      </c>
      <c r="B6621" t="s">
        <v>2038</v>
      </c>
      <c r="C6621">
        <v>2130</v>
      </c>
      <c r="D6621" t="s">
        <v>125</v>
      </c>
      <c r="E6621">
        <v>627</v>
      </c>
      <c r="F6621">
        <v>41.8</v>
      </c>
      <c r="G6621">
        <v>0</v>
      </c>
      <c r="H6621">
        <v>0</v>
      </c>
      <c r="I6621">
        <v>1</v>
      </c>
      <c r="J6621">
        <v>0.8</v>
      </c>
      <c r="K6621">
        <v>41.8</v>
      </c>
      <c r="L6621">
        <v>209</v>
      </c>
      <c r="M6621">
        <v>5</v>
      </c>
      <c r="N6621">
        <v>4</v>
      </c>
      <c r="O6621">
        <v>3</v>
      </c>
      <c r="P6621">
        <v>212</v>
      </c>
      <c r="Q6621">
        <v>225</v>
      </c>
      <c r="R6621" s="3">
        <v>0.94220000000000004</v>
      </c>
      <c r="S6621">
        <v>0</v>
      </c>
      <c r="T6621">
        <v>9</v>
      </c>
      <c r="AQ6621" t="str">
        <f t="shared" si="415"/>
        <v>MATH</v>
      </c>
      <c r="AR6621" t="str">
        <f t="shared" si="415"/>
        <v>2130</v>
      </c>
      <c r="AS6621" t="str">
        <f t="shared" si="412"/>
        <v/>
      </c>
      <c r="AT6621" t="str">
        <f t="shared" si="413"/>
        <v>MATH2130</v>
      </c>
      <c r="AU6621" t="str">
        <f t="shared" si="414"/>
        <v>MATH2130-***** CRSE TOTAL</v>
      </c>
    </row>
    <row r="6622" spans="1:50" x14ac:dyDescent="0.2">
      <c r="A6622" t="s">
        <v>1814</v>
      </c>
      <c r="B6622" t="s">
        <v>2038</v>
      </c>
      <c r="C6622">
        <v>2131</v>
      </c>
      <c r="D6622">
        <v>2</v>
      </c>
      <c r="E6622">
        <v>21</v>
      </c>
      <c r="F6622">
        <v>1.4</v>
      </c>
      <c r="G6622">
        <v>0</v>
      </c>
      <c r="H6622">
        <v>0</v>
      </c>
      <c r="I6622">
        <v>0</v>
      </c>
      <c r="J6622">
        <v>0</v>
      </c>
      <c r="K6622">
        <v>1.4</v>
      </c>
      <c r="L6622">
        <v>21</v>
      </c>
      <c r="M6622">
        <v>0</v>
      </c>
      <c r="N6622">
        <v>0</v>
      </c>
      <c r="O6622">
        <v>0</v>
      </c>
      <c r="P6622">
        <v>21</v>
      </c>
      <c r="Q6622">
        <v>25</v>
      </c>
      <c r="R6622" s="3">
        <v>0.84</v>
      </c>
      <c r="S6622">
        <v>0</v>
      </c>
      <c r="T6622">
        <v>0</v>
      </c>
      <c r="U6622" t="s">
        <v>2060</v>
      </c>
      <c r="V6622" t="s">
        <v>111</v>
      </c>
      <c r="W6622" s="4">
        <v>0.44791666666666669</v>
      </c>
      <c r="X6622" s="4">
        <v>0.4826388888888889</v>
      </c>
      <c r="Y6622" t="s">
        <v>229</v>
      </c>
      <c r="Z6622" t="s">
        <v>305</v>
      </c>
      <c r="AA6622">
        <v>54</v>
      </c>
      <c r="AB6622" t="s">
        <v>6687</v>
      </c>
      <c r="AC6622">
        <v>7</v>
      </c>
      <c r="AD6622">
        <v>1</v>
      </c>
      <c r="AE6622">
        <v>1</v>
      </c>
      <c r="AF6622">
        <v>1</v>
      </c>
      <c r="AG6622">
        <v>0</v>
      </c>
      <c r="AH6622">
        <v>1</v>
      </c>
      <c r="AI6622">
        <v>0</v>
      </c>
      <c r="AJ6622">
        <v>92484</v>
      </c>
      <c r="AK6622" t="s">
        <v>61</v>
      </c>
      <c r="AL6622" t="s">
        <v>61</v>
      </c>
      <c r="AM6622" t="s">
        <v>61</v>
      </c>
      <c r="AN6622" t="s">
        <v>61</v>
      </c>
      <c r="AO6622" t="s">
        <v>61</v>
      </c>
      <c r="AP6622">
        <v>1</v>
      </c>
      <c r="AQ6622" t="str">
        <f t="shared" si="415"/>
        <v>MATH</v>
      </c>
      <c r="AR6622" t="str">
        <f t="shared" si="415"/>
        <v>2131</v>
      </c>
      <c r="AS6622" t="str">
        <f t="shared" si="412"/>
        <v>Mart</v>
      </c>
      <c r="AT6622" t="str">
        <f t="shared" si="413"/>
        <v>MATH2131Martinez Cristian Steve</v>
      </c>
      <c r="AU6622" t="str">
        <f t="shared" si="414"/>
        <v>MATH2131-2</v>
      </c>
      <c r="AV6622" t="s">
        <v>2669</v>
      </c>
      <c r="AW6622" t="s">
        <v>4846</v>
      </c>
      <c r="AX6622" t="s">
        <v>2933</v>
      </c>
    </row>
    <row r="6623" spans="1:50" x14ac:dyDescent="0.2">
      <c r="A6623" t="s">
        <v>1814</v>
      </c>
      <c r="B6623" t="s">
        <v>2038</v>
      </c>
      <c r="C6623">
        <v>2131</v>
      </c>
      <c r="D6623">
        <v>3</v>
      </c>
      <c r="E6623">
        <v>22</v>
      </c>
      <c r="F6623">
        <v>1.47</v>
      </c>
      <c r="G6623">
        <v>0</v>
      </c>
      <c r="H6623">
        <v>0</v>
      </c>
      <c r="I6623">
        <v>0.13</v>
      </c>
      <c r="J6623">
        <v>7.0000000000000007E-2</v>
      </c>
      <c r="K6623">
        <v>1.47</v>
      </c>
      <c r="L6623">
        <v>22</v>
      </c>
      <c r="M6623">
        <v>2</v>
      </c>
      <c r="N6623">
        <v>1</v>
      </c>
      <c r="O6623">
        <v>0</v>
      </c>
      <c r="P6623">
        <v>22</v>
      </c>
      <c r="Q6623">
        <v>25</v>
      </c>
      <c r="R6623" s="3">
        <v>0.88</v>
      </c>
      <c r="S6623">
        <v>0</v>
      </c>
      <c r="T6623">
        <v>0</v>
      </c>
      <c r="U6623" t="s">
        <v>2060</v>
      </c>
      <c r="V6623" t="s">
        <v>113</v>
      </c>
      <c r="W6623" s="4">
        <v>0.45833333333333331</v>
      </c>
      <c r="X6623" s="4">
        <v>0.49305555555555558</v>
      </c>
      <c r="Y6623" t="s">
        <v>229</v>
      </c>
      <c r="Z6623" t="s">
        <v>231</v>
      </c>
      <c r="AA6623">
        <v>33</v>
      </c>
      <c r="AB6623" t="s">
        <v>6732</v>
      </c>
      <c r="AC6623">
        <v>7</v>
      </c>
      <c r="AD6623">
        <v>1</v>
      </c>
      <c r="AE6623">
        <v>1</v>
      </c>
      <c r="AF6623">
        <v>5</v>
      </c>
      <c r="AG6623">
        <v>3</v>
      </c>
      <c r="AH6623">
        <v>2</v>
      </c>
      <c r="AI6623">
        <v>0</v>
      </c>
      <c r="AJ6623">
        <v>92485</v>
      </c>
      <c r="AK6623" t="s">
        <v>61</v>
      </c>
      <c r="AL6623" t="s">
        <v>61</v>
      </c>
      <c r="AM6623" t="s">
        <v>61</v>
      </c>
      <c r="AN6623" t="s">
        <v>61</v>
      </c>
      <c r="AO6623" t="s">
        <v>61</v>
      </c>
      <c r="AP6623">
        <v>1</v>
      </c>
      <c r="AQ6623" t="str">
        <f t="shared" si="415"/>
        <v>MATH</v>
      </c>
      <c r="AR6623" t="str">
        <f t="shared" si="415"/>
        <v>2131</v>
      </c>
      <c r="AS6623" t="str">
        <f t="shared" si="412"/>
        <v>Shah</v>
      </c>
      <c r="AT6623" t="str">
        <f t="shared" si="413"/>
        <v>MATH2131Shaheen Anthony Michael</v>
      </c>
      <c r="AU6623" t="str">
        <f t="shared" si="414"/>
        <v>MATH2131-3</v>
      </c>
      <c r="AV6623" t="s">
        <v>4905</v>
      </c>
      <c r="AW6623" t="s">
        <v>2433</v>
      </c>
      <c r="AX6623" t="s">
        <v>2446</v>
      </c>
    </row>
    <row r="6624" spans="1:50" x14ac:dyDescent="0.2">
      <c r="A6624" t="s">
        <v>1814</v>
      </c>
      <c r="B6624" t="s">
        <v>2038</v>
      </c>
      <c r="C6624">
        <v>2131</v>
      </c>
      <c r="D6624">
        <v>4</v>
      </c>
      <c r="E6624">
        <v>25</v>
      </c>
      <c r="F6624">
        <v>1.67</v>
      </c>
      <c r="G6624">
        <v>0</v>
      </c>
      <c r="H6624">
        <v>0</v>
      </c>
      <c r="I6624">
        <v>7.0000000000000007E-2</v>
      </c>
      <c r="J6624">
        <v>0</v>
      </c>
      <c r="K6624">
        <v>1.67</v>
      </c>
      <c r="L6624">
        <v>25</v>
      </c>
      <c r="M6624">
        <v>1</v>
      </c>
      <c r="N6624">
        <v>0</v>
      </c>
      <c r="O6624">
        <v>0</v>
      </c>
      <c r="P6624">
        <v>25</v>
      </c>
      <c r="Q6624">
        <v>25</v>
      </c>
      <c r="R6624" s="3">
        <v>1</v>
      </c>
      <c r="S6624">
        <v>0</v>
      </c>
      <c r="T6624">
        <v>0</v>
      </c>
      <c r="U6624" t="s">
        <v>2060</v>
      </c>
      <c r="V6624" t="s">
        <v>113</v>
      </c>
      <c r="W6624" s="4">
        <v>0.56597222222222221</v>
      </c>
      <c r="X6624" s="4">
        <v>0.60069444444444442</v>
      </c>
      <c r="Y6624" t="s">
        <v>229</v>
      </c>
      <c r="Z6624" t="s">
        <v>735</v>
      </c>
      <c r="AA6624">
        <v>54</v>
      </c>
      <c r="AB6624" t="s">
        <v>6730</v>
      </c>
      <c r="AC6624">
        <v>7</v>
      </c>
      <c r="AD6624">
        <v>1</v>
      </c>
      <c r="AE6624">
        <v>1</v>
      </c>
      <c r="AF6624">
        <v>1</v>
      </c>
      <c r="AG6624">
        <v>1</v>
      </c>
      <c r="AH6624">
        <v>0</v>
      </c>
      <c r="AI6624">
        <v>0</v>
      </c>
      <c r="AJ6624">
        <v>92486</v>
      </c>
      <c r="AK6624" t="s">
        <v>61</v>
      </c>
      <c r="AL6624" t="s">
        <v>61</v>
      </c>
      <c r="AM6624" t="s">
        <v>61</v>
      </c>
      <c r="AN6624" t="s">
        <v>61</v>
      </c>
      <c r="AO6624" t="s">
        <v>61</v>
      </c>
      <c r="AP6624">
        <v>1</v>
      </c>
      <c r="AQ6624" t="str">
        <f t="shared" si="415"/>
        <v>MATH</v>
      </c>
      <c r="AR6624" t="str">
        <f t="shared" si="415"/>
        <v>2131</v>
      </c>
      <c r="AS6624" t="str">
        <f t="shared" si="412"/>
        <v>Vosk</v>
      </c>
      <c r="AT6624" t="str">
        <f t="shared" si="413"/>
        <v>MATH2131Voskanian Edward K</v>
      </c>
      <c r="AU6624" t="str">
        <f t="shared" si="414"/>
        <v>MATH2131-4</v>
      </c>
      <c r="AV6624" t="s">
        <v>4904</v>
      </c>
      <c r="AW6624" t="s">
        <v>2703</v>
      </c>
      <c r="AX6624" t="s">
        <v>2586</v>
      </c>
    </row>
    <row r="6625" spans="1:51" x14ac:dyDescent="0.2">
      <c r="A6625" t="s">
        <v>1814</v>
      </c>
      <c r="B6625" t="s">
        <v>2038</v>
      </c>
      <c r="C6625">
        <v>2131</v>
      </c>
      <c r="D6625">
        <v>5</v>
      </c>
      <c r="E6625">
        <v>22</v>
      </c>
      <c r="F6625">
        <v>1.47</v>
      </c>
      <c r="G6625">
        <v>0</v>
      </c>
      <c r="H6625">
        <v>0</v>
      </c>
      <c r="I6625">
        <v>0</v>
      </c>
      <c r="J6625">
        <v>0</v>
      </c>
      <c r="K6625">
        <v>1.47</v>
      </c>
      <c r="L6625">
        <v>22</v>
      </c>
      <c r="M6625">
        <v>0</v>
      </c>
      <c r="N6625">
        <v>0</v>
      </c>
      <c r="O6625">
        <v>0</v>
      </c>
      <c r="P6625">
        <v>22</v>
      </c>
      <c r="Q6625">
        <v>25</v>
      </c>
      <c r="R6625" s="3">
        <v>0.88</v>
      </c>
      <c r="S6625">
        <v>0</v>
      </c>
      <c r="T6625">
        <v>0</v>
      </c>
      <c r="U6625" t="s">
        <v>2060</v>
      </c>
      <c r="V6625" t="s">
        <v>111</v>
      </c>
      <c r="W6625" s="4">
        <v>0.50694444444444442</v>
      </c>
      <c r="X6625" s="4">
        <v>0.54166666666666663</v>
      </c>
      <c r="Y6625" t="s">
        <v>229</v>
      </c>
      <c r="Z6625" t="s">
        <v>755</v>
      </c>
      <c r="AA6625">
        <v>38</v>
      </c>
      <c r="AB6625" t="s">
        <v>6704</v>
      </c>
      <c r="AC6625">
        <v>7</v>
      </c>
      <c r="AD6625">
        <v>1</v>
      </c>
      <c r="AE6625">
        <v>1</v>
      </c>
      <c r="AF6625">
        <v>4</v>
      </c>
      <c r="AG6625">
        <v>3</v>
      </c>
      <c r="AH6625">
        <v>1</v>
      </c>
      <c r="AI6625">
        <v>0</v>
      </c>
      <c r="AJ6625">
        <v>92487</v>
      </c>
      <c r="AK6625" t="s">
        <v>61</v>
      </c>
      <c r="AL6625" t="s">
        <v>61</v>
      </c>
      <c r="AM6625" t="s">
        <v>61</v>
      </c>
      <c r="AN6625" t="s">
        <v>61</v>
      </c>
      <c r="AO6625" t="s">
        <v>61</v>
      </c>
      <c r="AP6625">
        <v>1</v>
      </c>
      <c r="AQ6625" t="str">
        <f t="shared" si="415"/>
        <v>MATH</v>
      </c>
      <c r="AR6625" t="str">
        <f t="shared" si="415"/>
        <v>2131</v>
      </c>
      <c r="AS6625" t="str">
        <f t="shared" si="412"/>
        <v>Chya</v>
      </c>
      <c r="AT6625" t="str">
        <f t="shared" si="413"/>
        <v>MATH2131Chyau Sam Ziming</v>
      </c>
      <c r="AU6625" t="str">
        <f t="shared" si="414"/>
        <v>MATH2131-5</v>
      </c>
      <c r="AV6625" t="s">
        <v>4871</v>
      </c>
      <c r="AW6625" t="s">
        <v>3954</v>
      </c>
      <c r="AX6625" t="s">
        <v>4872</v>
      </c>
    </row>
    <row r="6626" spans="1:51" x14ac:dyDescent="0.2">
      <c r="A6626" t="s">
        <v>1814</v>
      </c>
      <c r="B6626" t="s">
        <v>2038</v>
      </c>
      <c r="C6626">
        <v>2131</v>
      </c>
      <c r="D6626">
        <v>6</v>
      </c>
      <c r="E6626">
        <v>15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1</v>
      </c>
      <c r="L6626">
        <v>15</v>
      </c>
      <c r="M6626">
        <v>0</v>
      </c>
      <c r="N6626">
        <v>0</v>
      </c>
      <c r="O6626">
        <v>2</v>
      </c>
      <c r="P6626">
        <v>17</v>
      </c>
      <c r="Q6626">
        <v>25</v>
      </c>
      <c r="R6626" s="3">
        <v>0.6</v>
      </c>
      <c r="S6626">
        <v>0</v>
      </c>
      <c r="T6626">
        <v>2</v>
      </c>
      <c r="U6626" t="s">
        <v>2060</v>
      </c>
      <c r="V6626" t="s">
        <v>111</v>
      </c>
      <c r="W6626" s="4">
        <v>0.74305555555555547</v>
      </c>
      <c r="X6626" s="4">
        <v>0.77777777777777779</v>
      </c>
      <c r="Y6626" t="s">
        <v>229</v>
      </c>
      <c r="Z6626" t="s">
        <v>247</v>
      </c>
      <c r="AA6626">
        <v>36</v>
      </c>
      <c r="AB6626" t="s">
        <v>6667</v>
      </c>
      <c r="AC6626">
        <v>7</v>
      </c>
      <c r="AD6626">
        <v>1</v>
      </c>
      <c r="AE6626">
        <v>1</v>
      </c>
      <c r="AF6626">
        <v>1</v>
      </c>
      <c r="AG6626">
        <v>0</v>
      </c>
      <c r="AH6626">
        <v>0</v>
      </c>
      <c r="AI6626">
        <v>1</v>
      </c>
      <c r="AJ6626">
        <v>92488</v>
      </c>
      <c r="AK6626" t="s">
        <v>61</v>
      </c>
      <c r="AL6626" t="s">
        <v>61</v>
      </c>
      <c r="AM6626" t="s">
        <v>61</v>
      </c>
      <c r="AN6626" t="s">
        <v>61</v>
      </c>
      <c r="AO6626" t="s">
        <v>61</v>
      </c>
      <c r="AP6626">
        <v>1</v>
      </c>
      <c r="AQ6626" t="str">
        <f t="shared" si="415"/>
        <v>MATH</v>
      </c>
      <c r="AR6626" t="str">
        <f t="shared" si="415"/>
        <v>2131</v>
      </c>
      <c r="AS6626" t="str">
        <f t="shared" si="412"/>
        <v>Tran</v>
      </c>
      <c r="AT6626" t="str">
        <f t="shared" si="413"/>
        <v>MATH2131Tran Van Anh Thi</v>
      </c>
      <c r="AU6626" t="str">
        <f t="shared" si="414"/>
        <v>MATH2131-6</v>
      </c>
      <c r="AV6626" t="s">
        <v>3345</v>
      </c>
      <c r="AW6626" t="s">
        <v>4812</v>
      </c>
      <c r="AX6626" t="s">
        <v>4792</v>
      </c>
      <c r="AY6626" t="s">
        <v>4813</v>
      </c>
    </row>
    <row r="6627" spans="1:51" x14ac:dyDescent="0.2">
      <c r="A6627" t="s">
        <v>1814</v>
      </c>
      <c r="B6627" t="s">
        <v>2038</v>
      </c>
      <c r="C6627">
        <v>2131</v>
      </c>
      <c r="D6627">
        <v>7</v>
      </c>
      <c r="E6627">
        <v>22</v>
      </c>
      <c r="F6627">
        <v>1.47</v>
      </c>
      <c r="G6627">
        <v>0</v>
      </c>
      <c r="H6627">
        <v>0</v>
      </c>
      <c r="I6627">
        <v>0</v>
      </c>
      <c r="J6627">
        <v>0</v>
      </c>
      <c r="K6627">
        <v>1.47</v>
      </c>
      <c r="L6627">
        <v>22</v>
      </c>
      <c r="M6627">
        <v>0</v>
      </c>
      <c r="N6627">
        <v>0</v>
      </c>
      <c r="O6627">
        <v>0</v>
      </c>
      <c r="P6627">
        <v>22</v>
      </c>
      <c r="Q6627">
        <v>25</v>
      </c>
      <c r="R6627" s="3">
        <v>0.88</v>
      </c>
      <c r="S6627">
        <v>0</v>
      </c>
      <c r="T6627">
        <v>0</v>
      </c>
      <c r="U6627" t="s">
        <v>2060</v>
      </c>
      <c r="V6627" t="s">
        <v>111</v>
      </c>
      <c r="W6627" s="4">
        <v>0.44791666666666669</v>
      </c>
      <c r="X6627" s="4">
        <v>0.4826388888888889</v>
      </c>
      <c r="Y6627" t="s">
        <v>155</v>
      </c>
      <c r="Z6627">
        <v>246</v>
      </c>
      <c r="AA6627">
        <v>31</v>
      </c>
      <c r="AB6627" t="s">
        <v>6682</v>
      </c>
      <c r="AC6627">
        <v>7</v>
      </c>
      <c r="AD6627">
        <v>1</v>
      </c>
      <c r="AE6627">
        <v>1</v>
      </c>
      <c r="AF6627">
        <v>1</v>
      </c>
      <c r="AG6627">
        <v>0</v>
      </c>
      <c r="AH6627">
        <v>1</v>
      </c>
      <c r="AI6627">
        <v>0</v>
      </c>
      <c r="AJ6627">
        <v>92489</v>
      </c>
      <c r="AK6627" t="s">
        <v>61</v>
      </c>
      <c r="AL6627" t="s">
        <v>61</v>
      </c>
      <c r="AM6627" t="s">
        <v>61</v>
      </c>
      <c r="AN6627" t="s">
        <v>61</v>
      </c>
      <c r="AO6627" t="s">
        <v>61</v>
      </c>
      <c r="AP6627">
        <v>1</v>
      </c>
      <c r="AQ6627" t="str">
        <f t="shared" si="415"/>
        <v>MATH</v>
      </c>
      <c r="AR6627" t="str">
        <f t="shared" si="415"/>
        <v>2131</v>
      </c>
      <c r="AS6627" t="str">
        <f t="shared" si="412"/>
        <v>Yang</v>
      </c>
      <c r="AT6627" t="str">
        <f t="shared" si="413"/>
        <v>MATH2131Yang Iris Yahsuan</v>
      </c>
      <c r="AU6627" t="str">
        <f t="shared" si="414"/>
        <v>MATH2131-7</v>
      </c>
      <c r="AV6627" t="s">
        <v>4838</v>
      </c>
      <c r="AW6627" t="s">
        <v>2964</v>
      </c>
      <c r="AX6627" t="s">
        <v>4839</v>
      </c>
    </row>
    <row r="6628" spans="1:51" x14ac:dyDescent="0.2">
      <c r="A6628" t="s">
        <v>1814</v>
      </c>
      <c r="B6628" t="s">
        <v>2038</v>
      </c>
      <c r="C6628">
        <v>2131</v>
      </c>
      <c r="D6628">
        <v>8</v>
      </c>
      <c r="E6628">
        <v>24</v>
      </c>
      <c r="F6628">
        <v>1.6</v>
      </c>
      <c r="G6628">
        <v>0</v>
      </c>
      <c r="H6628">
        <v>0</v>
      </c>
      <c r="I6628">
        <v>0</v>
      </c>
      <c r="J6628">
        <v>0</v>
      </c>
      <c r="K6628">
        <v>1.6</v>
      </c>
      <c r="L6628">
        <v>24</v>
      </c>
      <c r="M6628">
        <v>0</v>
      </c>
      <c r="N6628">
        <v>0</v>
      </c>
      <c r="O6628">
        <v>1</v>
      </c>
      <c r="P6628">
        <v>25</v>
      </c>
      <c r="Q6628">
        <v>25</v>
      </c>
      <c r="R6628" s="3">
        <v>0.96</v>
      </c>
      <c r="S6628">
        <v>0</v>
      </c>
      <c r="T6628">
        <v>1</v>
      </c>
      <c r="U6628" t="s">
        <v>2060</v>
      </c>
      <c r="V6628" t="s">
        <v>111</v>
      </c>
      <c r="W6628" s="4">
        <v>0.56597222222222221</v>
      </c>
      <c r="X6628" s="4">
        <v>0.60069444444444442</v>
      </c>
      <c r="Y6628" t="s">
        <v>229</v>
      </c>
      <c r="Z6628" t="s">
        <v>753</v>
      </c>
      <c r="AA6628">
        <v>35</v>
      </c>
      <c r="AB6628" t="s">
        <v>6668</v>
      </c>
      <c r="AC6628">
        <v>7</v>
      </c>
      <c r="AD6628">
        <v>1</v>
      </c>
      <c r="AE6628">
        <v>1</v>
      </c>
      <c r="AF6628">
        <v>4</v>
      </c>
      <c r="AG6628">
        <v>2</v>
      </c>
      <c r="AH6628">
        <v>2</v>
      </c>
      <c r="AI6628">
        <v>0</v>
      </c>
      <c r="AJ6628">
        <v>92490</v>
      </c>
      <c r="AK6628" t="s">
        <v>61</v>
      </c>
      <c r="AL6628" t="s">
        <v>61</v>
      </c>
      <c r="AM6628" t="s">
        <v>61</v>
      </c>
      <c r="AN6628" t="s">
        <v>61</v>
      </c>
      <c r="AO6628" t="s">
        <v>61</v>
      </c>
      <c r="AP6628">
        <v>1</v>
      </c>
      <c r="AQ6628" t="str">
        <f t="shared" si="415"/>
        <v>MATH</v>
      </c>
      <c r="AR6628" t="str">
        <f t="shared" si="415"/>
        <v>2131</v>
      </c>
      <c r="AS6628" t="str">
        <f t="shared" si="412"/>
        <v>Solo</v>
      </c>
      <c r="AT6628" t="str">
        <f t="shared" si="413"/>
        <v xml:space="preserve">MATH2131Solorio Noe </v>
      </c>
      <c r="AU6628" t="str">
        <f t="shared" si="414"/>
        <v>MATH2131-8</v>
      </c>
      <c r="AV6628" t="s">
        <v>4814</v>
      </c>
      <c r="AW6628" t="s">
        <v>4815</v>
      </c>
    </row>
    <row r="6629" spans="1:51" x14ac:dyDescent="0.2">
      <c r="A6629" t="s">
        <v>1814</v>
      </c>
      <c r="B6629" t="s">
        <v>2038</v>
      </c>
      <c r="C6629">
        <v>2131</v>
      </c>
      <c r="D6629">
        <v>9</v>
      </c>
      <c r="E6629">
        <v>23</v>
      </c>
      <c r="F6629">
        <v>1.53</v>
      </c>
      <c r="G6629">
        <v>0</v>
      </c>
      <c r="H6629">
        <v>0</v>
      </c>
      <c r="I6629">
        <v>0</v>
      </c>
      <c r="J6629">
        <v>0</v>
      </c>
      <c r="K6629">
        <v>1.53</v>
      </c>
      <c r="L6629">
        <v>23</v>
      </c>
      <c r="M6629">
        <v>0</v>
      </c>
      <c r="N6629">
        <v>0</v>
      </c>
      <c r="O6629">
        <v>0</v>
      </c>
      <c r="P6629">
        <v>23</v>
      </c>
      <c r="Q6629">
        <v>25</v>
      </c>
      <c r="R6629" s="3">
        <v>0.92</v>
      </c>
      <c r="S6629">
        <v>0</v>
      </c>
      <c r="T6629">
        <v>0</v>
      </c>
      <c r="U6629" t="s">
        <v>2060</v>
      </c>
      <c r="V6629" t="s">
        <v>113</v>
      </c>
      <c r="W6629" s="4">
        <v>0.56597222222222221</v>
      </c>
      <c r="X6629" s="4">
        <v>0.60069444444444442</v>
      </c>
      <c r="Y6629" t="s">
        <v>229</v>
      </c>
      <c r="Z6629" t="s">
        <v>252</v>
      </c>
      <c r="AA6629">
        <v>50</v>
      </c>
      <c r="AB6629" t="s">
        <v>6668</v>
      </c>
      <c r="AC6629">
        <v>7</v>
      </c>
      <c r="AD6629">
        <v>1</v>
      </c>
      <c r="AE6629">
        <v>1</v>
      </c>
      <c r="AF6629">
        <v>1</v>
      </c>
      <c r="AG6629">
        <v>1</v>
      </c>
      <c r="AH6629">
        <v>0</v>
      </c>
      <c r="AI6629">
        <v>0</v>
      </c>
      <c r="AJ6629">
        <v>95897</v>
      </c>
      <c r="AK6629" t="s">
        <v>61</v>
      </c>
      <c r="AL6629" t="s">
        <v>61</v>
      </c>
      <c r="AM6629" t="s">
        <v>61</v>
      </c>
      <c r="AN6629" t="s">
        <v>61</v>
      </c>
      <c r="AO6629" t="s">
        <v>61</v>
      </c>
      <c r="AP6629">
        <v>1</v>
      </c>
      <c r="AQ6629" t="str">
        <f t="shared" si="415"/>
        <v>MATH</v>
      </c>
      <c r="AR6629" t="str">
        <f t="shared" si="415"/>
        <v>2131</v>
      </c>
      <c r="AS6629" t="str">
        <f t="shared" si="412"/>
        <v>Solo</v>
      </c>
      <c r="AT6629" t="str">
        <f t="shared" si="413"/>
        <v xml:space="preserve">MATH2131Solorio Noe </v>
      </c>
      <c r="AU6629" t="str">
        <f t="shared" si="414"/>
        <v>MATH2131-9</v>
      </c>
      <c r="AV6629" t="s">
        <v>4814</v>
      </c>
      <c r="AW6629" t="s">
        <v>4815</v>
      </c>
    </row>
    <row r="6630" spans="1:51" x14ac:dyDescent="0.2">
      <c r="A6630" t="s">
        <v>1814</v>
      </c>
      <c r="B6630" t="s">
        <v>2038</v>
      </c>
      <c r="C6630">
        <v>2131</v>
      </c>
      <c r="D6630">
        <v>10</v>
      </c>
      <c r="E6630">
        <v>7</v>
      </c>
      <c r="F6630">
        <v>0.47</v>
      </c>
      <c r="G6630">
        <v>0</v>
      </c>
      <c r="H6630">
        <v>0</v>
      </c>
      <c r="I6630">
        <v>0</v>
      </c>
      <c r="J6630">
        <v>0</v>
      </c>
      <c r="K6630">
        <v>0.47</v>
      </c>
      <c r="L6630">
        <v>7</v>
      </c>
      <c r="M6630">
        <v>0</v>
      </c>
      <c r="N6630">
        <v>0</v>
      </c>
      <c r="O6630">
        <v>0</v>
      </c>
      <c r="P6630">
        <v>7</v>
      </c>
      <c r="Q6630">
        <v>25</v>
      </c>
      <c r="R6630" s="3">
        <v>0.28000000000000003</v>
      </c>
      <c r="S6630">
        <v>0</v>
      </c>
      <c r="T6630">
        <v>0</v>
      </c>
      <c r="U6630" t="s">
        <v>2060</v>
      </c>
      <c r="V6630" t="s">
        <v>113</v>
      </c>
      <c r="W6630" s="4">
        <v>0.33333333333333331</v>
      </c>
      <c r="X6630" s="4">
        <v>0.36805555555555558</v>
      </c>
      <c r="Y6630" t="s">
        <v>229</v>
      </c>
      <c r="Z6630" t="s">
        <v>758</v>
      </c>
      <c r="AA6630">
        <v>40</v>
      </c>
      <c r="AB6630" t="s">
        <v>6729</v>
      </c>
      <c r="AC6630">
        <v>7</v>
      </c>
      <c r="AD6630">
        <v>1</v>
      </c>
      <c r="AE6630">
        <v>1</v>
      </c>
      <c r="AF6630">
        <v>3</v>
      </c>
      <c r="AG6630">
        <v>0</v>
      </c>
      <c r="AH6630">
        <v>3</v>
      </c>
      <c r="AI6630">
        <v>0</v>
      </c>
      <c r="AJ6630">
        <v>97312</v>
      </c>
      <c r="AK6630" t="s">
        <v>61</v>
      </c>
      <c r="AL6630" t="s">
        <v>61</v>
      </c>
      <c r="AM6630" t="s">
        <v>61</v>
      </c>
      <c r="AN6630" t="s">
        <v>61</v>
      </c>
      <c r="AO6630" t="s">
        <v>61</v>
      </c>
      <c r="AP6630">
        <v>1</v>
      </c>
      <c r="AQ6630" t="str">
        <f t="shared" si="415"/>
        <v>MATH</v>
      </c>
      <c r="AR6630" t="str">
        <f t="shared" si="415"/>
        <v>2131</v>
      </c>
      <c r="AS6630" t="str">
        <f t="shared" si="412"/>
        <v>Ye X</v>
      </c>
      <c r="AT6630" t="str">
        <f t="shared" si="413"/>
        <v xml:space="preserve">MATH2131Ye Xing Tao </v>
      </c>
      <c r="AU6630" t="str">
        <f t="shared" si="414"/>
        <v>MATH2131-10</v>
      </c>
      <c r="AV6630" t="s">
        <v>3</v>
      </c>
      <c r="AW6630" t="s">
        <v>3302</v>
      </c>
      <c r="AX6630" t="s">
        <v>4903</v>
      </c>
    </row>
    <row r="6631" spans="1:51" x14ac:dyDescent="0.2">
      <c r="A6631" t="s">
        <v>1814</v>
      </c>
      <c r="B6631" t="s">
        <v>2038</v>
      </c>
      <c r="C6631">
        <v>2131</v>
      </c>
      <c r="D6631" t="s">
        <v>125</v>
      </c>
      <c r="E6631">
        <v>181</v>
      </c>
      <c r="F6631">
        <v>12.07</v>
      </c>
      <c r="G6631">
        <v>0</v>
      </c>
      <c r="H6631">
        <v>0</v>
      </c>
      <c r="I6631">
        <v>0.2</v>
      </c>
      <c r="J6631">
        <v>7.0000000000000007E-2</v>
      </c>
      <c r="K6631">
        <v>12.07</v>
      </c>
      <c r="L6631">
        <v>181</v>
      </c>
      <c r="M6631">
        <v>3</v>
      </c>
      <c r="N6631">
        <v>1</v>
      </c>
      <c r="O6631">
        <v>3</v>
      </c>
      <c r="P6631">
        <v>184</v>
      </c>
      <c r="Q6631">
        <v>225</v>
      </c>
      <c r="R6631" s="3">
        <v>0.81779999999999997</v>
      </c>
      <c r="S6631">
        <v>0</v>
      </c>
      <c r="T6631">
        <v>3</v>
      </c>
      <c r="AQ6631" t="str">
        <f t="shared" si="415"/>
        <v>MATH</v>
      </c>
      <c r="AR6631" t="str">
        <f t="shared" si="415"/>
        <v>2131</v>
      </c>
      <c r="AS6631" t="str">
        <f t="shared" si="412"/>
        <v/>
      </c>
      <c r="AT6631" t="str">
        <f t="shared" si="413"/>
        <v>MATH2131</v>
      </c>
      <c r="AU6631" t="str">
        <f t="shared" si="414"/>
        <v>MATH2131-***** CRSE TOTAL</v>
      </c>
    </row>
    <row r="6632" spans="1:51" x14ac:dyDescent="0.2">
      <c r="A6632" t="s">
        <v>1814</v>
      </c>
      <c r="B6632" t="s">
        <v>2038</v>
      </c>
      <c r="C6632">
        <v>2150</v>
      </c>
      <c r="D6632">
        <v>1</v>
      </c>
      <c r="E6632">
        <v>96</v>
      </c>
      <c r="F6632">
        <v>6.4</v>
      </c>
      <c r="G6632">
        <v>0</v>
      </c>
      <c r="H6632">
        <v>0</v>
      </c>
      <c r="I6632">
        <v>0</v>
      </c>
      <c r="J6632">
        <v>0</v>
      </c>
      <c r="K6632">
        <v>6.4</v>
      </c>
      <c r="L6632">
        <v>32</v>
      </c>
      <c r="M6632">
        <v>0</v>
      </c>
      <c r="N6632">
        <v>0</v>
      </c>
      <c r="O6632">
        <v>0</v>
      </c>
      <c r="P6632">
        <v>32</v>
      </c>
      <c r="Q6632">
        <v>25</v>
      </c>
      <c r="R6632" s="3">
        <v>1.28</v>
      </c>
      <c r="S6632">
        <v>0</v>
      </c>
      <c r="T6632">
        <v>0</v>
      </c>
      <c r="U6632" t="s">
        <v>2061</v>
      </c>
      <c r="V6632" t="s">
        <v>111</v>
      </c>
      <c r="W6632" s="4">
        <v>0.4513888888888889</v>
      </c>
      <c r="X6632" s="4">
        <v>0.50347222222222221</v>
      </c>
      <c r="Y6632" t="s">
        <v>229</v>
      </c>
      <c r="Z6632" t="s">
        <v>269</v>
      </c>
      <c r="AA6632">
        <v>75</v>
      </c>
      <c r="AB6632" t="s">
        <v>6709</v>
      </c>
      <c r="AC6632">
        <v>4</v>
      </c>
      <c r="AD6632">
        <v>1</v>
      </c>
      <c r="AE6632">
        <v>3</v>
      </c>
      <c r="AF6632">
        <v>8</v>
      </c>
      <c r="AG6632">
        <v>7</v>
      </c>
      <c r="AH6632">
        <v>1</v>
      </c>
      <c r="AI6632">
        <v>0</v>
      </c>
      <c r="AJ6632">
        <v>92538</v>
      </c>
      <c r="AK6632" t="s">
        <v>61</v>
      </c>
      <c r="AL6632" t="s">
        <v>61</v>
      </c>
      <c r="AM6632" t="s">
        <v>61</v>
      </c>
      <c r="AN6632" t="s">
        <v>61</v>
      </c>
      <c r="AO6632" t="s">
        <v>61</v>
      </c>
      <c r="AP6632">
        <v>1</v>
      </c>
      <c r="AQ6632" t="str">
        <f t="shared" si="415"/>
        <v>MATH</v>
      </c>
      <c r="AR6632" t="str">
        <f t="shared" si="415"/>
        <v>2150</v>
      </c>
      <c r="AS6632" t="str">
        <f t="shared" si="412"/>
        <v>Mend</v>
      </c>
      <c r="AT6632" t="str">
        <f t="shared" si="413"/>
        <v xml:space="preserve">MATH2150Mendez Gonzaga </v>
      </c>
      <c r="AU6632" t="str">
        <f t="shared" si="414"/>
        <v>MATH2150-1</v>
      </c>
      <c r="AV6632" t="s">
        <v>2550</v>
      </c>
      <c r="AW6632" t="s">
        <v>4878</v>
      </c>
    </row>
    <row r="6633" spans="1:51" x14ac:dyDescent="0.2">
      <c r="A6633" t="s">
        <v>1814</v>
      </c>
      <c r="B6633" t="s">
        <v>2038</v>
      </c>
      <c r="C6633">
        <v>2150</v>
      </c>
      <c r="D6633">
        <v>2</v>
      </c>
      <c r="E6633">
        <v>72</v>
      </c>
      <c r="F6633">
        <v>4.8</v>
      </c>
      <c r="G6633">
        <v>0</v>
      </c>
      <c r="H6633">
        <v>0</v>
      </c>
      <c r="I6633">
        <v>0</v>
      </c>
      <c r="J6633">
        <v>0</v>
      </c>
      <c r="K6633">
        <v>4.8</v>
      </c>
      <c r="L6633">
        <v>24</v>
      </c>
      <c r="M6633">
        <v>0</v>
      </c>
      <c r="N6633">
        <v>0</v>
      </c>
      <c r="O6633">
        <v>0</v>
      </c>
      <c r="P6633">
        <v>24</v>
      </c>
      <c r="Q6633">
        <v>25</v>
      </c>
      <c r="R6633" s="3">
        <v>0.96</v>
      </c>
      <c r="S6633">
        <v>0</v>
      </c>
      <c r="T6633">
        <v>0</v>
      </c>
      <c r="U6633" t="s">
        <v>2061</v>
      </c>
      <c r="V6633" t="s">
        <v>113</v>
      </c>
      <c r="W6633" s="4">
        <v>0.51041666666666663</v>
      </c>
      <c r="X6633" s="4">
        <v>0.5625</v>
      </c>
      <c r="Y6633" t="s">
        <v>232</v>
      </c>
      <c r="Z6633" t="s">
        <v>233</v>
      </c>
      <c r="AA6633">
        <v>40</v>
      </c>
      <c r="AB6633" t="s">
        <v>6733</v>
      </c>
      <c r="AC6633">
        <v>4</v>
      </c>
      <c r="AD6633">
        <v>1</v>
      </c>
      <c r="AE6633">
        <v>3</v>
      </c>
      <c r="AF6633">
        <v>3</v>
      </c>
      <c r="AG6633">
        <v>2</v>
      </c>
      <c r="AH6633">
        <v>0</v>
      </c>
      <c r="AI6633">
        <v>1</v>
      </c>
      <c r="AJ6633">
        <v>92539</v>
      </c>
      <c r="AK6633" t="s">
        <v>61</v>
      </c>
      <c r="AL6633" t="s">
        <v>61</v>
      </c>
      <c r="AM6633" t="s">
        <v>61</v>
      </c>
      <c r="AN6633" t="s">
        <v>61</v>
      </c>
      <c r="AO6633" t="s">
        <v>61</v>
      </c>
      <c r="AP6633">
        <v>1</v>
      </c>
      <c r="AQ6633" t="str">
        <f t="shared" si="415"/>
        <v>MATH</v>
      </c>
      <c r="AR6633" t="str">
        <f t="shared" si="415"/>
        <v>2150</v>
      </c>
      <c r="AS6633" t="str">
        <f t="shared" si="412"/>
        <v>Anto</v>
      </c>
      <c r="AT6633" t="str">
        <f t="shared" si="413"/>
        <v xml:space="preserve">MATH2150Antonious McKale </v>
      </c>
      <c r="AU6633" t="str">
        <f t="shared" si="414"/>
        <v>MATH2150-2</v>
      </c>
      <c r="AV6633" t="s">
        <v>4906</v>
      </c>
      <c r="AW6633" t="s">
        <v>4907</v>
      </c>
    </row>
    <row r="6634" spans="1:51" x14ac:dyDescent="0.2">
      <c r="A6634" t="s">
        <v>1814</v>
      </c>
      <c r="B6634" t="s">
        <v>2038</v>
      </c>
      <c r="C6634">
        <v>2150</v>
      </c>
      <c r="D6634">
        <v>3</v>
      </c>
      <c r="E6634">
        <v>84</v>
      </c>
      <c r="F6634">
        <v>5.6</v>
      </c>
      <c r="G6634">
        <v>0</v>
      </c>
      <c r="H6634">
        <v>0</v>
      </c>
      <c r="I6634">
        <v>0</v>
      </c>
      <c r="J6634">
        <v>0.2</v>
      </c>
      <c r="K6634">
        <v>5.6</v>
      </c>
      <c r="L6634">
        <v>28</v>
      </c>
      <c r="M6634">
        <v>0</v>
      </c>
      <c r="N6634">
        <v>1</v>
      </c>
      <c r="O6634">
        <v>0</v>
      </c>
      <c r="P6634">
        <v>28</v>
      </c>
      <c r="Q6634">
        <v>25</v>
      </c>
      <c r="R6634" s="3">
        <v>1.1200000000000001</v>
      </c>
      <c r="S6634">
        <v>0</v>
      </c>
      <c r="T6634">
        <v>0</v>
      </c>
      <c r="U6634" t="s">
        <v>2061</v>
      </c>
      <c r="V6634" t="s">
        <v>111</v>
      </c>
      <c r="W6634" s="4">
        <v>0.51041666666666663</v>
      </c>
      <c r="X6634" s="4">
        <v>0.5625</v>
      </c>
      <c r="Y6634" t="s">
        <v>107</v>
      </c>
      <c r="Z6634" t="s">
        <v>112</v>
      </c>
      <c r="AA6634">
        <v>35</v>
      </c>
      <c r="AB6634" t="s">
        <v>6719</v>
      </c>
      <c r="AC6634">
        <v>4</v>
      </c>
      <c r="AD6634">
        <v>1</v>
      </c>
      <c r="AE6634">
        <v>3</v>
      </c>
      <c r="AF6634">
        <v>7</v>
      </c>
      <c r="AG6634">
        <v>5</v>
      </c>
      <c r="AH6634">
        <v>2</v>
      </c>
      <c r="AI6634">
        <v>0</v>
      </c>
      <c r="AJ6634">
        <v>92540</v>
      </c>
      <c r="AK6634" t="s">
        <v>61</v>
      </c>
      <c r="AL6634" t="s">
        <v>61</v>
      </c>
      <c r="AM6634" t="s">
        <v>61</v>
      </c>
      <c r="AN6634" t="s">
        <v>61</v>
      </c>
      <c r="AO6634" t="s">
        <v>61</v>
      </c>
      <c r="AP6634">
        <v>1</v>
      </c>
      <c r="AQ6634" t="str">
        <f t="shared" si="415"/>
        <v>MATH</v>
      </c>
      <c r="AR6634" t="str">
        <f t="shared" si="415"/>
        <v>2150</v>
      </c>
      <c r="AS6634" t="str">
        <f t="shared" si="412"/>
        <v>Guer</v>
      </c>
      <c r="AT6634" t="str">
        <f t="shared" si="413"/>
        <v>MATH2150Guerrero Crystal Amber</v>
      </c>
      <c r="AU6634" t="str">
        <f t="shared" si="414"/>
        <v>MATH2150-3</v>
      </c>
      <c r="AV6634" t="s">
        <v>2716</v>
      </c>
      <c r="AW6634" t="s">
        <v>3720</v>
      </c>
      <c r="AX6634" t="s">
        <v>4765</v>
      </c>
    </row>
    <row r="6635" spans="1:51" x14ac:dyDescent="0.2">
      <c r="A6635" t="s">
        <v>1814</v>
      </c>
      <c r="B6635" t="s">
        <v>2038</v>
      </c>
      <c r="C6635">
        <v>2150</v>
      </c>
      <c r="D6635">
        <v>4</v>
      </c>
      <c r="E6635">
        <v>57</v>
      </c>
      <c r="F6635">
        <v>3.8</v>
      </c>
      <c r="G6635">
        <v>3</v>
      </c>
      <c r="H6635">
        <v>0.25</v>
      </c>
      <c r="I6635">
        <v>0</v>
      </c>
      <c r="J6635">
        <v>0</v>
      </c>
      <c r="K6635">
        <v>4.05</v>
      </c>
      <c r="L6635">
        <v>20</v>
      </c>
      <c r="M6635">
        <v>0</v>
      </c>
      <c r="N6635">
        <v>0</v>
      </c>
      <c r="O6635">
        <v>0</v>
      </c>
      <c r="P6635">
        <v>20</v>
      </c>
      <c r="Q6635">
        <v>25</v>
      </c>
      <c r="R6635" s="3">
        <v>0.8</v>
      </c>
      <c r="S6635">
        <v>0</v>
      </c>
      <c r="T6635">
        <v>0</v>
      </c>
      <c r="U6635" t="s">
        <v>2061</v>
      </c>
      <c r="V6635" t="s">
        <v>113</v>
      </c>
      <c r="W6635" s="4">
        <v>0.75</v>
      </c>
      <c r="X6635" s="4">
        <v>0.80208333333333337</v>
      </c>
      <c r="Y6635" t="s">
        <v>107</v>
      </c>
      <c r="Z6635" t="s">
        <v>234</v>
      </c>
      <c r="AA6635">
        <v>30</v>
      </c>
      <c r="AB6635" t="s">
        <v>6733</v>
      </c>
      <c r="AC6635">
        <v>4</v>
      </c>
      <c r="AD6635">
        <v>1</v>
      </c>
      <c r="AE6635">
        <v>3</v>
      </c>
      <c r="AF6635">
        <v>0</v>
      </c>
      <c r="AG6635">
        <v>0</v>
      </c>
      <c r="AH6635">
        <v>0</v>
      </c>
      <c r="AI6635">
        <v>0</v>
      </c>
      <c r="AJ6635">
        <v>92541</v>
      </c>
      <c r="AK6635" t="s">
        <v>61</v>
      </c>
      <c r="AL6635" t="s">
        <v>61</v>
      </c>
      <c r="AM6635" t="s">
        <v>61</v>
      </c>
      <c r="AN6635" t="s">
        <v>61</v>
      </c>
      <c r="AO6635" t="s">
        <v>61</v>
      </c>
      <c r="AP6635">
        <v>1</v>
      </c>
      <c r="AQ6635" t="str">
        <f t="shared" si="415"/>
        <v>MATH</v>
      </c>
      <c r="AR6635" t="str">
        <f t="shared" si="415"/>
        <v>2150</v>
      </c>
      <c r="AS6635" t="str">
        <f t="shared" si="412"/>
        <v>Anto</v>
      </c>
      <c r="AT6635" t="str">
        <f t="shared" si="413"/>
        <v xml:space="preserve">MATH2150Antonious McKale </v>
      </c>
      <c r="AU6635" t="str">
        <f t="shared" si="414"/>
        <v>MATH2150-4</v>
      </c>
      <c r="AV6635" t="s">
        <v>4906</v>
      </c>
      <c r="AW6635" t="s">
        <v>4907</v>
      </c>
    </row>
    <row r="6636" spans="1:51" x14ac:dyDescent="0.2">
      <c r="A6636" t="s">
        <v>1814</v>
      </c>
      <c r="B6636" t="s">
        <v>2038</v>
      </c>
      <c r="C6636">
        <v>2150</v>
      </c>
      <c r="D6636">
        <v>5</v>
      </c>
      <c r="E6636">
        <v>93</v>
      </c>
      <c r="F6636">
        <v>6.2</v>
      </c>
      <c r="G6636">
        <v>0</v>
      </c>
      <c r="H6636">
        <v>0</v>
      </c>
      <c r="I6636">
        <v>0.2</v>
      </c>
      <c r="J6636">
        <v>0.2</v>
      </c>
      <c r="K6636">
        <v>6.2</v>
      </c>
      <c r="L6636">
        <v>31</v>
      </c>
      <c r="M6636">
        <v>1</v>
      </c>
      <c r="N6636">
        <v>1</v>
      </c>
      <c r="O6636">
        <v>0</v>
      </c>
      <c r="P6636">
        <v>31</v>
      </c>
      <c r="Q6636">
        <v>25</v>
      </c>
      <c r="R6636" s="3">
        <v>1.24</v>
      </c>
      <c r="S6636">
        <v>0</v>
      </c>
      <c r="T6636">
        <v>0</v>
      </c>
      <c r="U6636" t="s">
        <v>2061</v>
      </c>
      <c r="V6636" t="s">
        <v>111</v>
      </c>
      <c r="W6636" s="4">
        <v>0.3923611111111111</v>
      </c>
      <c r="X6636" s="4">
        <v>0.44444444444444442</v>
      </c>
      <c r="Y6636" t="s">
        <v>107</v>
      </c>
      <c r="Z6636" t="s">
        <v>272</v>
      </c>
      <c r="AA6636">
        <v>39</v>
      </c>
      <c r="AB6636" t="s">
        <v>6734</v>
      </c>
      <c r="AC6636">
        <v>4</v>
      </c>
      <c r="AD6636">
        <v>1</v>
      </c>
      <c r="AE6636">
        <v>3</v>
      </c>
      <c r="AF6636">
        <v>9</v>
      </c>
      <c r="AG6636">
        <v>7</v>
      </c>
      <c r="AH6636">
        <v>2</v>
      </c>
      <c r="AI6636">
        <v>0</v>
      </c>
      <c r="AJ6636">
        <v>92542</v>
      </c>
      <c r="AK6636" t="s">
        <v>61</v>
      </c>
      <c r="AL6636" t="s">
        <v>61</v>
      </c>
      <c r="AM6636" t="s">
        <v>61</v>
      </c>
      <c r="AN6636" t="s">
        <v>61</v>
      </c>
      <c r="AO6636" t="s">
        <v>61</v>
      </c>
      <c r="AP6636">
        <v>1</v>
      </c>
      <c r="AQ6636" t="str">
        <f t="shared" si="415"/>
        <v>MATH</v>
      </c>
      <c r="AR6636" t="str">
        <f t="shared" si="415"/>
        <v>2150</v>
      </c>
      <c r="AS6636" t="str">
        <f t="shared" si="412"/>
        <v>Kreb</v>
      </c>
      <c r="AT6636" t="str">
        <f t="shared" si="413"/>
        <v>MATH2150Krebs Michael T</v>
      </c>
      <c r="AU6636" t="str">
        <f t="shared" si="414"/>
        <v>MATH2150-5</v>
      </c>
      <c r="AV6636" t="s">
        <v>4908</v>
      </c>
      <c r="AW6636" t="s">
        <v>2446</v>
      </c>
      <c r="AX6636" t="s">
        <v>120</v>
      </c>
    </row>
    <row r="6637" spans="1:51" x14ac:dyDescent="0.2">
      <c r="A6637" t="s">
        <v>1814</v>
      </c>
      <c r="B6637" t="s">
        <v>2038</v>
      </c>
      <c r="C6637">
        <v>2150</v>
      </c>
      <c r="D6637">
        <v>6</v>
      </c>
      <c r="E6637">
        <v>69</v>
      </c>
      <c r="F6637">
        <v>4.5999999999999996</v>
      </c>
      <c r="G6637">
        <v>0</v>
      </c>
      <c r="H6637">
        <v>0</v>
      </c>
      <c r="I6637">
        <v>0</v>
      </c>
      <c r="J6637">
        <v>0</v>
      </c>
      <c r="K6637">
        <v>4.5999999999999996</v>
      </c>
      <c r="L6637">
        <v>23</v>
      </c>
      <c r="M6637">
        <v>0</v>
      </c>
      <c r="N6637">
        <v>0</v>
      </c>
      <c r="O6637">
        <v>0</v>
      </c>
      <c r="P6637">
        <v>23</v>
      </c>
      <c r="Q6637">
        <v>25</v>
      </c>
      <c r="R6637" s="3">
        <v>0.92</v>
      </c>
      <c r="S6637">
        <v>0</v>
      </c>
      <c r="T6637">
        <v>0</v>
      </c>
      <c r="U6637" t="s">
        <v>2061</v>
      </c>
      <c r="V6637" t="s">
        <v>113</v>
      </c>
      <c r="W6637" s="4">
        <v>0.6875</v>
      </c>
      <c r="X6637" s="4">
        <v>0.73958333333333337</v>
      </c>
      <c r="Y6637" t="s">
        <v>155</v>
      </c>
      <c r="Z6637">
        <v>246</v>
      </c>
      <c r="AA6637">
        <v>31</v>
      </c>
      <c r="AB6637" t="s">
        <v>6733</v>
      </c>
      <c r="AC6637">
        <v>4</v>
      </c>
      <c r="AD6637">
        <v>1</v>
      </c>
      <c r="AE6637">
        <v>3</v>
      </c>
      <c r="AF6637">
        <v>0</v>
      </c>
      <c r="AG6637">
        <v>0</v>
      </c>
      <c r="AH6637">
        <v>0</v>
      </c>
      <c r="AI6637">
        <v>0</v>
      </c>
      <c r="AJ6637">
        <v>94879</v>
      </c>
      <c r="AK6637" t="s">
        <v>61</v>
      </c>
      <c r="AL6637" t="s">
        <v>61</v>
      </c>
      <c r="AM6637" t="s">
        <v>61</v>
      </c>
      <c r="AN6637" t="s">
        <v>61</v>
      </c>
      <c r="AO6637" t="s">
        <v>61</v>
      </c>
      <c r="AP6637">
        <v>1</v>
      </c>
      <c r="AQ6637" t="str">
        <f t="shared" si="415"/>
        <v>MATH</v>
      </c>
      <c r="AR6637" t="str">
        <f t="shared" si="415"/>
        <v>2150</v>
      </c>
      <c r="AS6637" t="str">
        <f t="shared" si="412"/>
        <v>Anto</v>
      </c>
      <c r="AT6637" t="str">
        <f t="shared" si="413"/>
        <v xml:space="preserve">MATH2150Antonious McKale </v>
      </c>
      <c r="AU6637" t="str">
        <f t="shared" si="414"/>
        <v>MATH2150-6</v>
      </c>
      <c r="AV6637" t="s">
        <v>4906</v>
      </c>
      <c r="AW6637" t="s">
        <v>4907</v>
      </c>
    </row>
    <row r="6638" spans="1:51" x14ac:dyDescent="0.2">
      <c r="A6638" t="s">
        <v>1814</v>
      </c>
      <c r="B6638" t="s">
        <v>2038</v>
      </c>
      <c r="C6638">
        <v>2150</v>
      </c>
      <c r="D6638">
        <v>7</v>
      </c>
      <c r="E6638">
        <v>81</v>
      </c>
      <c r="F6638">
        <v>5.4</v>
      </c>
      <c r="G6638">
        <v>3</v>
      </c>
      <c r="H6638">
        <v>0.25</v>
      </c>
      <c r="I6638">
        <v>0</v>
      </c>
      <c r="J6638">
        <v>0.4</v>
      </c>
      <c r="K6638">
        <v>5.65</v>
      </c>
      <c r="L6638">
        <v>28</v>
      </c>
      <c r="M6638">
        <v>0</v>
      </c>
      <c r="N6638">
        <v>2</v>
      </c>
      <c r="O6638">
        <v>0</v>
      </c>
      <c r="P6638">
        <v>28</v>
      </c>
      <c r="Q6638">
        <v>25</v>
      </c>
      <c r="R6638" s="3">
        <v>1.1200000000000001</v>
      </c>
      <c r="S6638">
        <v>0</v>
      </c>
      <c r="T6638">
        <v>0</v>
      </c>
      <c r="U6638" t="s">
        <v>2061</v>
      </c>
      <c r="V6638" t="s">
        <v>111</v>
      </c>
      <c r="W6638" s="4">
        <v>0.3923611111111111</v>
      </c>
      <c r="X6638" s="4">
        <v>0.44444444444444442</v>
      </c>
      <c r="Y6638" t="s">
        <v>107</v>
      </c>
      <c r="Z6638" t="s">
        <v>112</v>
      </c>
      <c r="AA6638">
        <v>35</v>
      </c>
      <c r="AB6638" t="s">
        <v>6719</v>
      </c>
      <c r="AC6638">
        <v>4</v>
      </c>
      <c r="AD6638">
        <v>1</v>
      </c>
      <c r="AE6638">
        <v>3</v>
      </c>
      <c r="AF6638">
        <v>5</v>
      </c>
      <c r="AG6638">
        <v>4</v>
      </c>
      <c r="AH6638">
        <v>1</v>
      </c>
      <c r="AI6638">
        <v>0</v>
      </c>
      <c r="AJ6638">
        <v>95045</v>
      </c>
      <c r="AK6638" t="s">
        <v>61</v>
      </c>
      <c r="AL6638" t="s">
        <v>61</v>
      </c>
      <c r="AM6638" t="s">
        <v>61</v>
      </c>
      <c r="AN6638" t="s">
        <v>61</v>
      </c>
      <c r="AO6638" t="s">
        <v>61</v>
      </c>
      <c r="AP6638">
        <v>1</v>
      </c>
      <c r="AQ6638" t="str">
        <f t="shared" si="415"/>
        <v>MATH</v>
      </c>
      <c r="AR6638" t="str">
        <f t="shared" si="415"/>
        <v>2150</v>
      </c>
      <c r="AS6638" t="str">
        <f t="shared" si="412"/>
        <v>Guer</v>
      </c>
      <c r="AT6638" t="str">
        <f t="shared" si="413"/>
        <v>MATH2150Guerrero Crystal Amber</v>
      </c>
      <c r="AU6638" t="str">
        <f t="shared" si="414"/>
        <v>MATH2150-7</v>
      </c>
      <c r="AV6638" t="s">
        <v>2716</v>
      </c>
      <c r="AW6638" t="s">
        <v>3720</v>
      </c>
      <c r="AX6638" t="s">
        <v>4765</v>
      </c>
    </row>
    <row r="6639" spans="1:51" x14ac:dyDescent="0.2">
      <c r="A6639" t="s">
        <v>1814</v>
      </c>
      <c r="B6639" t="s">
        <v>2038</v>
      </c>
      <c r="C6639">
        <v>2150</v>
      </c>
      <c r="D6639">
        <v>8</v>
      </c>
      <c r="E6639">
        <v>87</v>
      </c>
      <c r="F6639">
        <v>5.8</v>
      </c>
      <c r="G6639">
        <v>0</v>
      </c>
      <c r="H6639">
        <v>0</v>
      </c>
      <c r="I6639">
        <v>0</v>
      </c>
      <c r="J6639">
        <v>0.2</v>
      </c>
      <c r="K6639">
        <v>5.8</v>
      </c>
      <c r="L6639">
        <v>29</v>
      </c>
      <c r="M6639">
        <v>0</v>
      </c>
      <c r="N6639">
        <v>1</v>
      </c>
      <c r="O6639">
        <v>0</v>
      </c>
      <c r="P6639">
        <v>29</v>
      </c>
      <c r="Q6639">
        <v>25</v>
      </c>
      <c r="R6639" s="3">
        <v>1.1599999999999999</v>
      </c>
      <c r="S6639">
        <v>0</v>
      </c>
      <c r="T6639">
        <v>0</v>
      </c>
      <c r="U6639" t="s">
        <v>2061</v>
      </c>
      <c r="V6639" t="s">
        <v>111</v>
      </c>
      <c r="W6639" s="4">
        <v>0.51041666666666663</v>
      </c>
      <c r="X6639" s="4">
        <v>0.5625</v>
      </c>
      <c r="Y6639" t="s">
        <v>229</v>
      </c>
      <c r="Z6639" t="s">
        <v>758</v>
      </c>
      <c r="AA6639">
        <v>40</v>
      </c>
      <c r="AB6639" t="s">
        <v>6734</v>
      </c>
      <c r="AC6639">
        <v>4</v>
      </c>
      <c r="AD6639">
        <v>1</v>
      </c>
      <c r="AE6639">
        <v>3</v>
      </c>
      <c r="AF6639">
        <v>8</v>
      </c>
      <c r="AG6639">
        <v>7</v>
      </c>
      <c r="AH6639">
        <v>1</v>
      </c>
      <c r="AI6639">
        <v>0</v>
      </c>
      <c r="AJ6639">
        <v>95370</v>
      </c>
      <c r="AK6639" t="s">
        <v>61</v>
      </c>
      <c r="AL6639" t="s">
        <v>61</v>
      </c>
      <c r="AM6639" t="s">
        <v>61</v>
      </c>
      <c r="AN6639" t="s">
        <v>61</v>
      </c>
      <c r="AO6639" t="s">
        <v>61</v>
      </c>
      <c r="AP6639">
        <v>1</v>
      </c>
      <c r="AQ6639" t="str">
        <f t="shared" si="415"/>
        <v>MATH</v>
      </c>
      <c r="AR6639" t="str">
        <f t="shared" si="415"/>
        <v>2150</v>
      </c>
      <c r="AS6639" t="str">
        <f t="shared" si="412"/>
        <v>Kreb</v>
      </c>
      <c r="AT6639" t="str">
        <f t="shared" si="413"/>
        <v>MATH2150Krebs Michael T</v>
      </c>
      <c r="AU6639" t="str">
        <f t="shared" si="414"/>
        <v>MATH2150-8</v>
      </c>
      <c r="AV6639" t="s">
        <v>4908</v>
      </c>
      <c r="AW6639" t="s">
        <v>2446</v>
      </c>
      <c r="AX6639" t="s">
        <v>120</v>
      </c>
    </row>
    <row r="6640" spans="1:51" x14ac:dyDescent="0.2">
      <c r="A6640" t="s">
        <v>1814</v>
      </c>
      <c r="B6640" t="s">
        <v>2038</v>
      </c>
      <c r="C6640">
        <v>2150</v>
      </c>
      <c r="D6640" t="s">
        <v>125</v>
      </c>
      <c r="E6640">
        <v>639</v>
      </c>
      <c r="F6640">
        <v>42.6</v>
      </c>
      <c r="G6640">
        <v>6</v>
      </c>
      <c r="H6640">
        <v>0.5</v>
      </c>
      <c r="I6640">
        <v>0.2</v>
      </c>
      <c r="J6640">
        <v>1</v>
      </c>
      <c r="K6640">
        <v>43.1</v>
      </c>
      <c r="L6640">
        <v>215</v>
      </c>
      <c r="M6640">
        <v>1</v>
      </c>
      <c r="N6640">
        <v>5</v>
      </c>
      <c r="O6640">
        <v>0</v>
      </c>
      <c r="P6640">
        <v>215</v>
      </c>
      <c r="Q6640">
        <v>200</v>
      </c>
      <c r="R6640" s="3">
        <v>1.075</v>
      </c>
      <c r="S6640">
        <v>0</v>
      </c>
      <c r="T6640">
        <v>0</v>
      </c>
      <c r="AQ6640" t="str">
        <f t="shared" si="415"/>
        <v>MATH</v>
      </c>
      <c r="AR6640" t="str">
        <f t="shared" si="415"/>
        <v>2150</v>
      </c>
      <c r="AS6640" t="str">
        <f t="shared" si="412"/>
        <v/>
      </c>
      <c r="AT6640" t="str">
        <f t="shared" si="413"/>
        <v>MATH2150</v>
      </c>
      <c r="AU6640" t="str">
        <f t="shared" si="414"/>
        <v>MATH2150-***** CRSE TOTAL</v>
      </c>
    </row>
    <row r="6641" spans="1:50" x14ac:dyDescent="0.2">
      <c r="A6641" t="s">
        <v>1814</v>
      </c>
      <c r="B6641" t="s">
        <v>2038</v>
      </c>
      <c r="C6641">
        <v>2170</v>
      </c>
      <c r="D6641">
        <v>1</v>
      </c>
      <c r="E6641">
        <v>78</v>
      </c>
      <c r="F6641">
        <v>5.2</v>
      </c>
      <c r="G6641">
        <v>0</v>
      </c>
      <c r="H6641">
        <v>0</v>
      </c>
      <c r="I6641">
        <v>0</v>
      </c>
      <c r="J6641">
        <v>0</v>
      </c>
      <c r="K6641">
        <v>5.2</v>
      </c>
      <c r="L6641">
        <v>26</v>
      </c>
      <c r="M6641">
        <v>0</v>
      </c>
      <c r="N6641">
        <v>0</v>
      </c>
      <c r="O6641">
        <v>0</v>
      </c>
      <c r="P6641">
        <v>26</v>
      </c>
      <c r="Q6641">
        <v>25</v>
      </c>
      <c r="R6641" s="3">
        <v>1.04</v>
      </c>
      <c r="S6641">
        <v>0</v>
      </c>
      <c r="T6641">
        <v>0</v>
      </c>
      <c r="U6641" t="s">
        <v>2062</v>
      </c>
      <c r="V6641" t="s">
        <v>111</v>
      </c>
      <c r="W6641" s="4">
        <v>0.56944444444444442</v>
      </c>
      <c r="X6641" s="4">
        <v>0.62152777777777779</v>
      </c>
      <c r="Y6641" t="s">
        <v>229</v>
      </c>
      <c r="Z6641" t="s">
        <v>805</v>
      </c>
      <c r="AA6641">
        <v>29</v>
      </c>
      <c r="AB6641" t="s">
        <v>6734</v>
      </c>
      <c r="AC6641">
        <v>4</v>
      </c>
      <c r="AD6641">
        <v>1</v>
      </c>
      <c r="AE6641">
        <v>3</v>
      </c>
      <c r="AF6641">
        <v>6</v>
      </c>
      <c r="AG6641">
        <v>5</v>
      </c>
      <c r="AH6641">
        <v>1</v>
      </c>
      <c r="AI6641">
        <v>0</v>
      </c>
      <c r="AJ6641">
        <v>92543</v>
      </c>
      <c r="AK6641" t="s">
        <v>61</v>
      </c>
      <c r="AL6641" t="s">
        <v>61</v>
      </c>
      <c r="AM6641" t="s">
        <v>61</v>
      </c>
      <c r="AN6641" t="s">
        <v>61</v>
      </c>
      <c r="AO6641" t="s">
        <v>61</v>
      </c>
      <c r="AP6641">
        <v>1</v>
      </c>
      <c r="AQ6641" t="str">
        <f t="shared" si="415"/>
        <v>MATH</v>
      </c>
      <c r="AR6641" t="str">
        <f t="shared" si="415"/>
        <v>2170</v>
      </c>
      <c r="AS6641" t="str">
        <f t="shared" ref="AS6641:AS6704" si="416">PROPER(LEFT(AB6641,4))</f>
        <v>Kreb</v>
      </c>
      <c r="AT6641" t="str">
        <f t="shared" si="413"/>
        <v>MATH2170Krebs Michael T</v>
      </c>
      <c r="AU6641" t="str">
        <f t="shared" si="414"/>
        <v>MATH2170-1</v>
      </c>
      <c r="AV6641" t="s">
        <v>4908</v>
      </c>
      <c r="AW6641" t="s">
        <v>2446</v>
      </c>
      <c r="AX6641" t="s">
        <v>120</v>
      </c>
    </row>
    <row r="6642" spans="1:50" x14ac:dyDescent="0.2">
      <c r="A6642" t="s">
        <v>1814</v>
      </c>
      <c r="B6642" t="s">
        <v>2038</v>
      </c>
      <c r="C6642">
        <v>2170</v>
      </c>
      <c r="D6642" t="s">
        <v>125</v>
      </c>
      <c r="E6642">
        <v>78</v>
      </c>
      <c r="F6642">
        <v>5.2</v>
      </c>
      <c r="G6642">
        <v>0</v>
      </c>
      <c r="H6642">
        <v>0</v>
      </c>
      <c r="I6642">
        <v>0</v>
      </c>
      <c r="J6642">
        <v>0</v>
      </c>
      <c r="K6642">
        <v>5.2</v>
      </c>
      <c r="L6642">
        <v>26</v>
      </c>
      <c r="M6642">
        <v>0</v>
      </c>
      <c r="N6642">
        <v>0</v>
      </c>
      <c r="O6642">
        <v>0</v>
      </c>
      <c r="P6642">
        <v>26</v>
      </c>
      <c r="Q6642">
        <v>25</v>
      </c>
      <c r="R6642" s="3">
        <v>1.04</v>
      </c>
      <c r="S6642">
        <v>0</v>
      </c>
      <c r="T6642">
        <v>0</v>
      </c>
      <c r="AQ6642" t="str">
        <f t="shared" si="415"/>
        <v>MATH</v>
      </c>
      <c r="AR6642" t="str">
        <f t="shared" si="415"/>
        <v>2170</v>
      </c>
      <c r="AS6642" t="str">
        <f t="shared" si="416"/>
        <v/>
      </c>
      <c r="AT6642" t="str">
        <f t="shared" si="413"/>
        <v>MATH2170</v>
      </c>
      <c r="AU6642" t="str">
        <f t="shared" si="414"/>
        <v>MATH2170-***** CRSE TOTAL</v>
      </c>
    </row>
    <row r="6643" spans="1:50" x14ac:dyDescent="0.2">
      <c r="A6643" t="s">
        <v>1814</v>
      </c>
      <c r="B6643" t="s">
        <v>2038</v>
      </c>
      <c r="C6643">
        <v>2450</v>
      </c>
      <c r="D6643">
        <v>1</v>
      </c>
      <c r="E6643">
        <v>87</v>
      </c>
      <c r="F6643">
        <v>5.8</v>
      </c>
      <c r="G6643">
        <v>0</v>
      </c>
      <c r="H6643">
        <v>0</v>
      </c>
      <c r="I6643">
        <v>0</v>
      </c>
      <c r="J6643">
        <v>0.2</v>
      </c>
      <c r="K6643">
        <v>5.8</v>
      </c>
      <c r="L6643">
        <v>29</v>
      </c>
      <c r="M6643">
        <v>0</v>
      </c>
      <c r="N6643">
        <v>1</v>
      </c>
      <c r="O6643">
        <v>0</v>
      </c>
      <c r="P6643">
        <v>29</v>
      </c>
      <c r="Q6643">
        <v>25</v>
      </c>
      <c r="R6643" s="3">
        <v>1.1599999999999999</v>
      </c>
      <c r="S6643">
        <v>0</v>
      </c>
      <c r="T6643">
        <v>0</v>
      </c>
      <c r="U6643" t="s">
        <v>2063</v>
      </c>
      <c r="V6643" t="s">
        <v>113</v>
      </c>
      <c r="W6643" s="4">
        <v>0.56944444444444442</v>
      </c>
      <c r="X6643" s="4">
        <v>0.62152777777777779</v>
      </c>
      <c r="Y6643" t="s">
        <v>229</v>
      </c>
      <c r="Z6643" t="s">
        <v>857</v>
      </c>
      <c r="AA6643">
        <v>41</v>
      </c>
      <c r="AB6643" t="s">
        <v>6735</v>
      </c>
      <c r="AC6643">
        <v>4</v>
      </c>
      <c r="AD6643">
        <v>1</v>
      </c>
      <c r="AE6643">
        <v>3</v>
      </c>
      <c r="AF6643">
        <v>6</v>
      </c>
      <c r="AG6643">
        <v>6</v>
      </c>
      <c r="AH6643">
        <v>0</v>
      </c>
      <c r="AI6643">
        <v>0</v>
      </c>
      <c r="AJ6643">
        <v>92544</v>
      </c>
      <c r="AK6643" t="s">
        <v>61</v>
      </c>
      <c r="AL6643" t="s">
        <v>61</v>
      </c>
      <c r="AM6643" t="s">
        <v>61</v>
      </c>
      <c r="AN6643" t="s">
        <v>61</v>
      </c>
      <c r="AO6643" t="s">
        <v>61</v>
      </c>
      <c r="AP6643">
        <v>1</v>
      </c>
      <c r="AQ6643" t="str">
        <f t="shared" si="415"/>
        <v>MATH</v>
      </c>
      <c r="AR6643" t="str">
        <f t="shared" si="415"/>
        <v>2450</v>
      </c>
      <c r="AS6643" t="str">
        <f t="shared" si="416"/>
        <v>Dobs</v>
      </c>
      <c r="AT6643" t="str">
        <f t="shared" si="413"/>
        <v>MATH2450Dobson Shanna Nicole</v>
      </c>
      <c r="AU6643" t="str">
        <f t="shared" si="414"/>
        <v>MATH2450-1</v>
      </c>
      <c r="AV6643" t="s">
        <v>4909</v>
      </c>
      <c r="AW6643" t="s">
        <v>4910</v>
      </c>
      <c r="AX6643" t="s">
        <v>2410</v>
      </c>
    </row>
    <row r="6644" spans="1:50" x14ac:dyDescent="0.2">
      <c r="A6644" t="s">
        <v>1814</v>
      </c>
      <c r="B6644" t="s">
        <v>2038</v>
      </c>
      <c r="C6644">
        <v>2450</v>
      </c>
      <c r="D6644">
        <v>2</v>
      </c>
      <c r="E6644">
        <v>81</v>
      </c>
      <c r="F6644">
        <v>5.4</v>
      </c>
      <c r="G6644">
        <v>0</v>
      </c>
      <c r="H6644">
        <v>0</v>
      </c>
      <c r="I6644">
        <v>0</v>
      </c>
      <c r="J6644">
        <v>0</v>
      </c>
      <c r="K6644">
        <v>5.4</v>
      </c>
      <c r="L6644">
        <v>27</v>
      </c>
      <c r="M6644">
        <v>0</v>
      </c>
      <c r="N6644">
        <v>0</v>
      </c>
      <c r="O6644">
        <v>1</v>
      </c>
      <c r="P6644">
        <v>28</v>
      </c>
      <c r="Q6644">
        <v>25</v>
      </c>
      <c r="R6644" s="3">
        <v>1.08</v>
      </c>
      <c r="S6644">
        <v>0</v>
      </c>
      <c r="T6644">
        <v>3</v>
      </c>
      <c r="U6644" t="s">
        <v>2063</v>
      </c>
      <c r="V6644" t="s">
        <v>111</v>
      </c>
      <c r="W6644" s="4">
        <v>0.4513888888888889</v>
      </c>
      <c r="X6644" s="4">
        <v>0.50347222222222221</v>
      </c>
      <c r="Y6644" t="s">
        <v>229</v>
      </c>
      <c r="Z6644" t="s">
        <v>735</v>
      </c>
      <c r="AA6644">
        <v>54</v>
      </c>
      <c r="AB6644" t="s">
        <v>6735</v>
      </c>
      <c r="AC6644">
        <v>4</v>
      </c>
      <c r="AD6644">
        <v>1</v>
      </c>
      <c r="AE6644">
        <v>3</v>
      </c>
      <c r="AF6644">
        <v>3</v>
      </c>
      <c r="AG6644">
        <v>3</v>
      </c>
      <c r="AH6644">
        <v>0</v>
      </c>
      <c r="AI6644">
        <v>0</v>
      </c>
      <c r="AJ6644">
        <v>95065</v>
      </c>
      <c r="AK6644" t="s">
        <v>61</v>
      </c>
      <c r="AL6644" t="s">
        <v>61</v>
      </c>
      <c r="AM6644" t="s">
        <v>61</v>
      </c>
      <c r="AN6644" t="s">
        <v>61</v>
      </c>
      <c r="AO6644" t="s">
        <v>61</v>
      </c>
      <c r="AP6644">
        <v>1</v>
      </c>
      <c r="AQ6644" t="str">
        <f t="shared" si="415"/>
        <v>MATH</v>
      </c>
      <c r="AR6644" t="str">
        <f t="shared" si="415"/>
        <v>2450</v>
      </c>
      <c r="AS6644" t="str">
        <f t="shared" si="416"/>
        <v>Dobs</v>
      </c>
      <c r="AT6644" t="str">
        <f t="shared" si="413"/>
        <v>MATH2450Dobson Shanna Nicole</v>
      </c>
      <c r="AU6644" t="str">
        <f t="shared" si="414"/>
        <v>MATH2450-2</v>
      </c>
      <c r="AV6644" t="s">
        <v>4909</v>
      </c>
      <c r="AW6644" t="s">
        <v>4910</v>
      </c>
      <c r="AX6644" t="s">
        <v>2410</v>
      </c>
    </row>
    <row r="6645" spans="1:50" x14ac:dyDescent="0.2">
      <c r="A6645" t="s">
        <v>1814</v>
      </c>
      <c r="B6645" t="s">
        <v>2038</v>
      </c>
      <c r="C6645">
        <v>2450</v>
      </c>
      <c r="D6645" t="s">
        <v>125</v>
      </c>
      <c r="E6645">
        <v>168</v>
      </c>
      <c r="F6645">
        <v>11.2</v>
      </c>
      <c r="G6645">
        <v>0</v>
      </c>
      <c r="H6645">
        <v>0</v>
      </c>
      <c r="I6645">
        <v>0</v>
      </c>
      <c r="J6645">
        <v>0.2</v>
      </c>
      <c r="K6645">
        <v>11.2</v>
      </c>
      <c r="L6645">
        <v>56</v>
      </c>
      <c r="M6645">
        <v>0</v>
      </c>
      <c r="N6645">
        <v>1</v>
      </c>
      <c r="O6645">
        <v>1</v>
      </c>
      <c r="P6645">
        <v>57</v>
      </c>
      <c r="Q6645">
        <v>50</v>
      </c>
      <c r="R6645" s="3">
        <v>1.1399999999999999</v>
      </c>
      <c r="S6645">
        <v>0</v>
      </c>
      <c r="T6645">
        <v>3</v>
      </c>
      <c r="AQ6645" t="str">
        <f t="shared" si="415"/>
        <v>MATH</v>
      </c>
      <c r="AR6645" t="str">
        <f t="shared" si="415"/>
        <v>2450</v>
      </c>
      <c r="AS6645" t="str">
        <f t="shared" si="416"/>
        <v/>
      </c>
      <c r="AT6645" t="str">
        <f t="shared" si="413"/>
        <v>MATH2450</v>
      </c>
      <c r="AU6645" t="str">
        <f t="shared" si="414"/>
        <v>MATH2450-***** CRSE TOTAL</v>
      </c>
    </row>
    <row r="6646" spans="1:50" x14ac:dyDescent="0.2">
      <c r="A6646" t="s">
        <v>1814</v>
      </c>
      <c r="B6646" t="s">
        <v>2038</v>
      </c>
      <c r="C6646">
        <v>2550</v>
      </c>
      <c r="D6646">
        <v>1</v>
      </c>
      <c r="E6646">
        <v>81</v>
      </c>
      <c r="F6646">
        <v>5.4</v>
      </c>
      <c r="G6646">
        <v>0</v>
      </c>
      <c r="H6646">
        <v>0</v>
      </c>
      <c r="I6646">
        <v>0</v>
      </c>
      <c r="J6646">
        <v>0</v>
      </c>
      <c r="K6646">
        <v>5.4</v>
      </c>
      <c r="L6646">
        <v>27</v>
      </c>
      <c r="M6646">
        <v>0</v>
      </c>
      <c r="N6646">
        <v>0</v>
      </c>
      <c r="O6646">
        <v>0</v>
      </c>
      <c r="P6646">
        <v>27</v>
      </c>
      <c r="Q6646">
        <v>25</v>
      </c>
      <c r="R6646" s="3">
        <v>1.08</v>
      </c>
      <c r="S6646">
        <v>0</v>
      </c>
      <c r="T6646">
        <v>0</v>
      </c>
      <c r="U6646" t="s">
        <v>2064</v>
      </c>
      <c r="V6646" t="s">
        <v>111</v>
      </c>
      <c r="W6646" s="4">
        <v>0.3923611111111111</v>
      </c>
      <c r="X6646" s="4">
        <v>0.44444444444444442</v>
      </c>
      <c r="Y6646" t="s">
        <v>107</v>
      </c>
      <c r="Z6646" t="s">
        <v>108</v>
      </c>
      <c r="AA6646">
        <v>35</v>
      </c>
      <c r="AB6646" t="s">
        <v>6707</v>
      </c>
      <c r="AC6646">
        <v>4</v>
      </c>
      <c r="AD6646">
        <v>1</v>
      </c>
      <c r="AE6646">
        <v>3</v>
      </c>
      <c r="AF6646">
        <v>4</v>
      </c>
      <c r="AG6646">
        <v>4</v>
      </c>
      <c r="AH6646">
        <v>0</v>
      </c>
      <c r="AI6646">
        <v>0</v>
      </c>
      <c r="AJ6646">
        <v>92545</v>
      </c>
      <c r="AK6646" t="s">
        <v>61</v>
      </c>
      <c r="AL6646" t="s">
        <v>61</v>
      </c>
      <c r="AM6646" t="s">
        <v>61</v>
      </c>
      <c r="AN6646" t="s">
        <v>61</v>
      </c>
      <c r="AO6646" t="s">
        <v>61</v>
      </c>
      <c r="AP6646">
        <v>1</v>
      </c>
      <c r="AQ6646" t="str">
        <f t="shared" si="415"/>
        <v>MATH</v>
      </c>
      <c r="AR6646" t="str">
        <f t="shared" si="415"/>
        <v>2550</v>
      </c>
      <c r="AS6646" t="str">
        <f t="shared" si="416"/>
        <v>Cheu</v>
      </c>
      <c r="AT6646" t="str">
        <f t="shared" si="413"/>
        <v xml:space="preserve">MATH2550Cheung Kwun-yu </v>
      </c>
      <c r="AU6646" t="str">
        <f t="shared" si="414"/>
        <v>MATH2550-1</v>
      </c>
      <c r="AV6646" t="s">
        <v>4876</v>
      </c>
      <c r="AW6646" t="s">
        <v>4877</v>
      </c>
    </row>
    <row r="6647" spans="1:50" x14ac:dyDescent="0.2">
      <c r="A6647" t="s">
        <v>1814</v>
      </c>
      <c r="B6647" t="s">
        <v>2038</v>
      </c>
      <c r="C6647">
        <v>2550</v>
      </c>
      <c r="D6647">
        <v>2</v>
      </c>
      <c r="E6647">
        <v>84</v>
      </c>
      <c r="F6647">
        <v>5.6</v>
      </c>
      <c r="G6647">
        <v>0</v>
      </c>
      <c r="H6647">
        <v>0</v>
      </c>
      <c r="I6647">
        <v>0.2</v>
      </c>
      <c r="J6647">
        <v>0</v>
      </c>
      <c r="K6647">
        <v>5.6</v>
      </c>
      <c r="L6647">
        <v>28</v>
      </c>
      <c r="M6647">
        <v>1</v>
      </c>
      <c r="N6647">
        <v>0</v>
      </c>
      <c r="O6647">
        <v>0</v>
      </c>
      <c r="P6647">
        <v>28</v>
      </c>
      <c r="Q6647">
        <v>25</v>
      </c>
      <c r="R6647" s="3">
        <v>1.1200000000000001</v>
      </c>
      <c r="S6647">
        <v>0</v>
      </c>
      <c r="T6647">
        <v>0</v>
      </c>
      <c r="U6647" t="s">
        <v>2064</v>
      </c>
      <c r="V6647" t="s">
        <v>113</v>
      </c>
      <c r="W6647" s="4">
        <v>0.51041666666666663</v>
      </c>
      <c r="X6647" s="4">
        <v>0.5625</v>
      </c>
      <c r="Y6647" t="s">
        <v>229</v>
      </c>
      <c r="Z6647" t="s">
        <v>794</v>
      </c>
      <c r="AA6647">
        <v>28</v>
      </c>
      <c r="AB6647" t="s">
        <v>6735</v>
      </c>
      <c r="AC6647">
        <v>4</v>
      </c>
      <c r="AD6647">
        <v>1</v>
      </c>
      <c r="AE6647">
        <v>3</v>
      </c>
      <c r="AF6647">
        <v>7</v>
      </c>
      <c r="AG6647">
        <v>7</v>
      </c>
      <c r="AH6647">
        <v>0</v>
      </c>
      <c r="AI6647">
        <v>0</v>
      </c>
      <c r="AJ6647">
        <v>92546</v>
      </c>
      <c r="AK6647" t="s">
        <v>61</v>
      </c>
      <c r="AL6647" t="s">
        <v>61</v>
      </c>
      <c r="AM6647" t="s">
        <v>61</v>
      </c>
      <c r="AN6647" t="s">
        <v>61</v>
      </c>
      <c r="AO6647" t="s">
        <v>61</v>
      </c>
      <c r="AP6647">
        <v>1</v>
      </c>
      <c r="AQ6647" t="str">
        <f t="shared" si="415"/>
        <v>MATH</v>
      </c>
      <c r="AR6647" t="str">
        <f t="shared" si="415"/>
        <v>2550</v>
      </c>
      <c r="AS6647" t="str">
        <f t="shared" si="416"/>
        <v>Dobs</v>
      </c>
      <c r="AT6647" t="str">
        <f t="shared" si="413"/>
        <v>MATH2550Dobson Shanna Nicole</v>
      </c>
      <c r="AU6647" t="str">
        <f t="shared" si="414"/>
        <v>MATH2550-2</v>
      </c>
      <c r="AV6647" t="s">
        <v>4909</v>
      </c>
      <c r="AW6647" t="s">
        <v>4910</v>
      </c>
      <c r="AX6647" t="s">
        <v>2410</v>
      </c>
    </row>
    <row r="6648" spans="1:50" x14ac:dyDescent="0.2">
      <c r="A6648" t="s">
        <v>1814</v>
      </c>
      <c r="B6648" t="s">
        <v>2038</v>
      </c>
      <c r="C6648">
        <v>2550</v>
      </c>
      <c r="D6648">
        <v>3</v>
      </c>
      <c r="E6648">
        <v>84</v>
      </c>
      <c r="F6648">
        <v>5.6</v>
      </c>
      <c r="G6648">
        <v>6</v>
      </c>
      <c r="H6648">
        <v>0.5</v>
      </c>
      <c r="I6648">
        <v>0</v>
      </c>
      <c r="J6648">
        <v>0</v>
      </c>
      <c r="K6648">
        <v>6.1</v>
      </c>
      <c r="L6648">
        <v>30</v>
      </c>
      <c r="M6648">
        <v>0</v>
      </c>
      <c r="N6648">
        <v>0</v>
      </c>
      <c r="O6648">
        <v>0</v>
      </c>
      <c r="P6648">
        <v>30</v>
      </c>
      <c r="Q6648">
        <v>25</v>
      </c>
      <c r="R6648" s="3">
        <v>1.2</v>
      </c>
      <c r="S6648">
        <v>0</v>
      </c>
      <c r="T6648">
        <v>0</v>
      </c>
      <c r="U6648" t="s">
        <v>2064</v>
      </c>
      <c r="V6648" t="s">
        <v>113</v>
      </c>
      <c r="W6648" s="4">
        <v>0.62847222222222221</v>
      </c>
      <c r="X6648" s="4">
        <v>0.68055555555555547</v>
      </c>
      <c r="Y6648" t="s">
        <v>229</v>
      </c>
      <c r="Z6648" t="s">
        <v>857</v>
      </c>
      <c r="AA6648">
        <v>41</v>
      </c>
      <c r="AB6648" t="s">
        <v>6735</v>
      </c>
      <c r="AC6648">
        <v>4</v>
      </c>
      <c r="AD6648">
        <v>1</v>
      </c>
      <c r="AE6648">
        <v>3</v>
      </c>
      <c r="AF6648">
        <v>9</v>
      </c>
      <c r="AG6648">
        <v>8</v>
      </c>
      <c r="AH6648">
        <v>1</v>
      </c>
      <c r="AI6648">
        <v>0</v>
      </c>
      <c r="AJ6648">
        <v>94820</v>
      </c>
      <c r="AK6648" t="s">
        <v>61</v>
      </c>
      <c r="AL6648" t="s">
        <v>61</v>
      </c>
      <c r="AM6648" t="s">
        <v>61</v>
      </c>
      <c r="AN6648" t="s">
        <v>61</v>
      </c>
      <c r="AO6648" t="s">
        <v>61</v>
      </c>
      <c r="AP6648">
        <v>1</v>
      </c>
      <c r="AQ6648" t="str">
        <f t="shared" si="415"/>
        <v>MATH</v>
      </c>
      <c r="AR6648" t="str">
        <f t="shared" si="415"/>
        <v>2550</v>
      </c>
      <c r="AS6648" t="str">
        <f t="shared" si="416"/>
        <v>Dobs</v>
      </c>
      <c r="AT6648" t="str">
        <f t="shared" si="413"/>
        <v>MATH2550Dobson Shanna Nicole</v>
      </c>
      <c r="AU6648" t="str">
        <f t="shared" si="414"/>
        <v>MATH2550-3</v>
      </c>
      <c r="AV6648" t="s">
        <v>4909</v>
      </c>
      <c r="AW6648" t="s">
        <v>4910</v>
      </c>
      <c r="AX6648" t="s">
        <v>2410</v>
      </c>
    </row>
    <row r="6649" spans="1:50" x14ac:dyDescent="0.2">
      <c r="A6649" t="s">
        <v>1814</v>
      </c>
      <c r="B6649" t="s">
        <v>2038</v>
      </c>
      <c r="C6649">
        <v>2550</v>
      </c>
      <c r="D6649">
        <v>4</v>
      </c>
      <c r="E6649">
        <v>87</v>
      </c>
      <c r="F6649">
        <v>5.8</v>
      </c>
      <c r="G6649">
        <v>3</v>
      </c>
      <c r="H6649">
        <v>0.25</v>
      </c>
      <c r="I6649">
        <v>0</v>
      </c>
      <c r="J6649">
        <v>0.2</v>
      </c>
      <c r="K6649">
        <v>6.05</v>
      </c>
      <c r="L6649">
        <v>30</v>
      </c>
      <c r="M6649">
        <v>0</v>
      </c>
      <c r="N6649">
        <v>1</v>
      </c>
      <c r="O6649">
        <v>0</v>
      </c>
      <c r="P6649">
        <v>30</v>
      </c>
      <c r="Q6649">
        <v>25</v>
      </c>
      <c r="R6649" s="3">
        <v>1.2</v>
      </c>
      <c r="S6649">
        <v>0</v>
      </c>
      <c r="T6649">
        <v>0</v>
      </c>
      <c r="U6649" t="s">
        <v>2064</v>
      </c>
      <c r="V6649" t="s">
        <v>111</v>
      </c>
      <c r="W6649" s="4">
        <v>0.56944444444444442</v>
      </c>
      <c r="X6649" s="4">
        <v>0.62152777777777779</v>
      </c>
      <c r="Y6649" t="s">
        <v>229</v>
      </c>
      <c r="Z6649" t="s">
        <v>752</v>
      </c>
      <c r="AA6649">
        <v>35</v>
      </c>
      <c r="AB6649" t="s">
        <v>6735</v>
      </c>
      <c r="AC6649">
        <v>4</v>
      </c>
      <c r="AD6649">
        <v>1</v>
      </c>
      <c r="AE6649">
        <v>3</v>
      </c>
      <c r="AF6649">
        <v>8</v>
      </c>
      <c r="AG6649">
        <v>7</v>
      </c>
      <c r="AH6649">
        <v>1</v>
      </c>
      <c r="AI6649">
        <v>0</v>
      </c>
      <c r="AJ6649">
        <v>94904</v>
      </c>
      <c r="AK6649" t="s">
        <v>61</v>
      </c>
      <c r="AL6649" t="s">
        <v>61</v>
      </c>
      <c r="AM6649" t="s">
        <v>61</v>
      </c>
      <c r="AN6649" t="s">
        <v>61</v>
      </c>
      <c r="AO6649" t="s">
        <v>61</v>
      </c>
      <c r="AP6649">
        <v>1</v>
      </c>
      <c r="AQ6649" t="str">
        <f t="shared" si="415"/>
        <v>MATH</v>
      </c>
      <c r="AR6649" t="str">
        <f t="shared" si="415"/>
        <v>2550</v>
      </c>
      <c r="AS6649" t="str">
        <f t="shared" si="416"/>
        <v>Dobs</v>
      </c>
      <c r="AT6649" t="str">
        <f t="shared" si="413"/>
        <v>MATH2550Dobson Shanna Nicole</v>
      </c>
      <c r="AU6649" t="str">
        <f t="shared" si="414"/>
        <v>MATH2550-4</v>
      </c>
      <c r="AV6649" t="s">
        <v>4909</v>
      </c>
      <c r="AW6649" t="s">
        <v>4910</v>
      </c>
      <c r="AX6649" t="s">
        <v>2410</v>
      </c>
    </row>
    <row r="6650" spans="1:50" x14ac:dyDescent="0.2">
      <c r="A6650" t="s">
        <v>1814</v>
      </c>
      <c r="B6650" t="s">
        <v>2038</v>
      </c>
      <c r="C6650">
        <v>2550</v>
      </c>
      <c r="D6650">
        <v>5</v>
      </c>
      <c r="E6650">
        <v>72</v>
      </c>
      <c r="F6650">
        <v>4.8</v>
      </c>
      <c r="G6650">
        <v>0</v>
      </c>
      <c r="H6650">
        <v>0</v>
      </c>
      <c r="I6650">
        <v>0</v>
      </c>
      <c r="J6650">
        <v>0</v>
      </c>
      <c r="K6650">
        <v>4.8</v>
      </c>
      <c r="L6650">
        <v>24</v>
      </c>
      <c r="M6650">
        <v>0</v>
      </c>
      <c r="N6650">
        <v>0</v>
      </c>
      <c r="O6650">
        <v>0</v>
      </c>
      <c r="P6650">
        <v>24</v>
      </c>
      <c r="Q6650">
        <v>25</v>
      </c>
      <c r="R6650" s="3">
        <v>0.96</v>
      </c>
      <c r="S6650">
        <v>0</v>
      </c>
      <c r="T6650">
        <v>0</v>
      </c>
      <c r="U6650" t="s">
        <v>2064</v>
      </c>
      <c r="V6650" t="s">
        <v>113</v>
      </c>
      <c r="W6650" s="4">
        <v>0.62847222222222221</v>
      </c>
      <c r="X6650" s="4">
        <v>0.68055555555555547</v>
      </c>
      <c r="Y6650" t="s">
        <v>229</v>
      </c>
      <c r="Z6650" t="s">
        <v>757</v>
      </c>
      <c r="AA6650">
        <v>47</v>
      </c>
      <c r="AB6650" t="s">
        <v>6733</v>
      </c>
      <c r="AC6650">
        <v>4</v>
      </c>
      <c r="AD6650">
        <v>1</v>
      </c>
      <c r="AE6650">
        <v>3</v>
      </c>
      <c r="AF6650">
        <v>2</v>
      </c>
      <c r="AG6650">
        <v>2</v>
      </c>
      <c r="AH6650">
        <v>0</v>
      </c>
      <c r="AI6650">
        <v>0</v>
      </c>
      <c r="AJ6650">
        <v>97028</v>
      </c>
      <c r="AK6650" t="s">
        <v>61</v>
      </c>
      <c r="AL6650" t="s">
        <v>61</v>
      </c>
      <c r="AM6650" t="s">
        <v>61</v>
      </c>
      <c r="AN6650" t="s">
        <v>61</v>
      </c>
      <c r="AO6650" t="s">
        <v>61</v>
      </c>
      <c r="AP6650">
        <v>1</v>
      </c>
      <c r="AQ6650" t="str">
        <f t="shared" si="415"/>
        <v>MATH</v>
      </c>
      <c r="AR6650" t="str">
        <f t="shared" si="415"/>
        <v>2550</v>
      </c>
      <c r="AS6650" t="str">
        <f t="shared" si="416"/>
        <v>Anto</v>
      </c>
      <c r="AT6650" t="str">
        <f t="shared" si="413"/>
        <v xml:space="preserve">MATH2550Antonious McKale </v>
      </c>
      <c r="AU6650" t="str">
        <f t="shared" si="414"/>
        <v>MATH2550-5</v>
      </c>
      <c r="AV6650" t="s">
        <v>4906</v>
      </c>
      <c r="AW6650" t="s">
        <v>4907</v>
      </c>
    </row>
    <row r="6651" spans="1:50" x14ac:dyDescent="0.2">
      <c r="A6651" t="s">
        <v>1814</v>
      </c>
      <c r="B6651" t="s">
        <v>2038</v>
      </c>
      <c r="C6651">
        <v>2550</v>
      </c>
      <c r="D6651">
        <v>6</v>
      </c>
      <c r="E6651">
        <v>87</v>
      </c>
      <c r="F6651">
        <v>5.8</v>
      </c>
      <c r="G6651">
        <v>0</v>
      </c>
      <c r="H6651">
        <v>0</v>
      </c>
      <c r="I6651">
        <v>0.2</v>
      </c>
      <c r="J6651">
        <v>0.2</v>
      </c>
      <c r="K6651">
        <v>5.8</v>
      </c>
      <c r="L6651">
        <v>29</v>
      </c>
      <c r="M6651">
        <v>1</v>
      </c>
      <c r="N6651">
        <v>1</v>
      </c>
      <c r="O6651">
        <v>0</v>
      </c>
      <c r="P6651">
        <v>29</v>
      </c>
      <c r="Q6651">
        <v>25</v>
      </c>
      <c r="R6651" s="3">
        <v>1.1599999999999999</v>
      </c>
      <c r="S6651">
        <v>0</v>
      </c>
      <c r="T6651">
        <v>0</v>
      </c>
      <c r="U6651" t="s">
        <v>2064</v>
      </c>
      <c r="V6651" t="s">
        <v>113</v>
      </c>
      <c r="W6651" s="4">
        <v>0.75</v>
      </c>
      <c r="X6651" s="4">
        <v>0.80208333333333337</v>
      </c>
      <c r="Y6651" t="s">
        <v>229</v>
      </c>
      <c r="Z6651" t="s">
        <v>735</v>
      </c>
      <c r="AA6651">
        <v>54</v>
      </c>
      <c r="AB6651" t="s">
        <v>6736</v>
      </c>
      <c r="AC6651">
        <v>4</v>
      </c>
      <c r="AD6651">
        <v>1</v>
      </c>
      <c r="AE6651">
        <v>3</v>
      </c>
      <c r="AF6651">
        <v>8</v>
      </c>
      <c r="AG6651">
        <v>8</v>
      </c>
      <c r="AH6651">
        <v>0</v>
      </c>
      <c r="AI6651">
        <v>0</v>
      </c>
      <c r="AJ6651">
        <v>97029</v>
      </c>
      <c r="AK6651" t="s">
        <v>61</v>
      </c>
      <c r="AL6651" t="s">
        <v>61</v>
      </c>
      <c r="AM6651" t="s">
        <v>61</v>
      </c>
      <c r="AN6651" t="s">
        <v>61</v>
      </c>
      <c r="AO6651" t="s">
        <v>61</v>
      </c>
      <c r="AP6651">
        <v>1</v>
      </c>
      <c r="AQ6651" t="str">
        <f t="shared" si="415"/>
        <v>MATH</v>
      </c>
      <c r="AR6651" t="str">
        <f t="shared" si="415"/>
        <v>2550</v>
      </c>
      <c r="AS6651" t="str">
        <f t="shared" si="416"/>
        <v>Hoff</v>
      </c>
      <c r="AT6651" t="str">
        <f t="shared" si="413"/>
        <v>MATH2550Hoffman Michael J</v>
      </c>
      <c r="AU6651" t="str">
        <f t="shared" si="414"/>
        <v>MATH2550-6</v>
      </c>
      <c r="AV6651" t="s">
        <v>4911</v>
      </c>
      <c r="AW6651" t="s">
        <v>2446</v>
      </c>
      <c r="AX6651" t="s">
        <v>2419</v>
      </c>
    </row>
    <row r="6652" spans="1:50" x14ac:dyDescent="0.2">
      <c r="A6652" t="s">
        <v>1814</v>
      </c>
      <c r="B6652" t="s">
        <v>2038</v>
      </c>
      <c r="C6652">
        <v>2550</v>
      </c>
      <c r="D6652" t="s">
        <v>125</v>
      </c>
      <c r="E6652">
        <v>495</v>
      </c>
      <c r="F6652">
        <v>33</v>
      </c>
      <c r="G6652">
        <v>9</v>
      </c>
      <c r="H6652">
        <v>0.75</v>
      </c>
      <c r="I6652">
        <v>0.4</v>
      </c>
      <c r="J6652">
        <v>0.4</v>
      </c>
      <c r="K6652">
        <v>33.75</v>
      </c>
      <c r="L6652">
        <v>168</v>
      </c>
      <c r="M6652">
        <v>2</v>
      </c>
      <c r="N6652">
        <v>2</v>
      </c>
      <c r="O6652">
        <v>0</v>
      </c>
      <c r="P6652">
        <v>168</v>
      </c>
      <c r="Q6652">
        <v>150</v>
      </c>
      <c r="R6652" s="3">
        <v>1.1200000000000001</v>
      </c>
      <c r="S6652">
        <v>0</v>
      </c>
      <c r="T6652">
        <v>0</v>
      </c>
      <c r="AQ6652" t="str">
        <f t="shared" si="415"/>
        <v>MATH</v>
      </c>
      <c r="AR6652" t="str">
        <f t="shared" si="415"/>
        <v>2550</v>
      </c>
      <c r="AS6652" t="str">
        <f t="shared" si="416"/>
        <v/>
      </c>
      <c r="AT6652" t="str">
        <f t="shared" si="413"/>
        <v>MATH2550</v>
      </c>
      <c r="AU6652" t="str">
        <f t="shared" si="414"/>
        <v>MATH2550-***** CRSE TOTAL</v>
      </c>
    </row>
    <row r="6653" spans="1:50" x14ac:dyDescent="0.2">
      <c r="A6653" t="s">
        <v>1814</v>
      </c>
      <c r="B6653" t="s">
        <v>2038</v>
      </c>
      <c r="C6653">
        <v>2740</v>
      </c>
      <c r="D6653">
        <v>1</v>
      </c>
      <c r="E6653">
        <v>75</v>
      </c>
      <c r="F6653">
        <v>5</v>
      </c>
      <c r="G6653">
        <v>0</v>
      </c>
      <c r="H6653">
        <v>0</v>
      </c>
      <c r="I6653">
        <v>0</v>
      </c>
      <c r="J6653">
        <v>0</v>
      </c>
      <c r="K6653">
        <v>5</v>
      </c>
      <c r="L6653">
        <v>25</v>
      </c>
      <c r="M6653">
        <v>0</v>
      </c>
      <c r="N6653">
        <v>0</v>
      </c>
      <c r="O6653">
        <v>0</v>
      </c>
      <c r="P6653">
        <v>25</v>
      </c>
      <c r="Q6653">
        <v>27</v>
      </c>
      <c r="R6653" s="3">
        <v>0.92589999999999995</v>
      </c>
      <c r="S6653">
        <v>0</v>
      </c>
      <c r="T6653">
        <v>0</v>
      </c>
      <c r="U6653" t="s">
        <v>2065</v>
      </c>
      <c r="V6653" t="s">
        <v>106</v>
      </c>
      <c r="W6653" s="4">
        <v>0.375</v>
      </c>
      <c r="X6653" s="4">
        <v>0.40972222222222227</v>
      </c>
      <c r="Y6653" t="s">
        <v>229</v>
      </c>
      <c r="Z6653" t="s">
        <v>384</v>
      </c>
      <c r="AA6653">
        <v>30</v>
      </c>
      <c r="AB6653" t="s">
        <v>6716</v>
      </c>
      <c r="AC6653">
        <v>4</v>
      </c>
      <c r="AD6653">
        <v>1</v>
      </c>
      <c r="AE6653">
        <v>3</v>
      </c>
      <c r="AF6653">
        <v>3</v>
      </c>
      <c r="AG6653">
        <v>1</v>
      </c>
      <c r="AH6653">
        <v>1</v>
      </c>
      <c r="AI6653">
        <v>0</v>
      </c>
      <c r="AJ6653">
        <v>92548</v>
      </c>
      <c r="AK6653" t="s">
        <v>61</v>
      </c>
      <c r="AL6653" t="s">
        <v>61</v>
      </c>
      <c r="AM6653" t="s">
        <v>61</v>
      </c>
      <c r="AN6653" t="s">
        <v>61</v>
      </c>
      <c r="AO6653" t="s">
        <v>61</v>
      </c>
      <c r="AP6653">
        <v>1</v>
      </c>
      <c r="AQ6653" t="str">
        <f t="shared" si="415"/>
        <v>MATH</v>
      </c>
      <c r="AR6653" t="str">
        <f t="shared" si="415"/>
        <v>2740</v>
      </c>
      <c r="AS6653" t="str">
        <f t="shared" si="416"/>
        <v>Mkrt</v>
      </c>
      <c r="AT6653" t="str">
        <f t="shared" si="413"/>
        <v xml:space="preserve">MATH2740Mkrtchian Sourik </v>
      </c>
      <c r="AU6653" t="str">
        <f t="shared" si="414"/>
        <v>MATH2740-1</v>
      </c>
      <c r="AV6653" t="s">
        <v>4887</v>
      </c>
      <c r="AW6653" t="s">
        <v>4888</v>
      </c>
    </row>
    <row r="6654" spans="1:50" x14ac:dyDescent="0.2">
      <c r="A6654" t="s">
        <v>1814</v>
      </c>
      <c r="B6654" t="s">
        <v>2038</v>
      </c>
      <c r="C6654">
        <v>2740</v>
      </c>
      <c r="D6654">
        <v>2</v>
      </c>
      <c r="E6654">
        <v>75</v>
      </c>
      <c r="F6654">
        <v>5</v>
      </c>
      <c r="G6654">
        <v>0</v>
      </c>
      <c r="H6654">
        <v>0</v>
      </c>
      <c r="I6654">
        <v>0</v>
      </c>
      <c r="J6654">
        <v>0.2</v>
      </c>
      <c r="K6654">
        <v>5</v>
      </c>
      <c r="L6654">
        <v>25</v>
      </c>
      <c r="M6654">
        <v>0</v>
      </c>
      <c r="N6654">
        <v>1</v>
      </c>
      <c r="O6654">
        <v>0</v>
      </c>
      <c r="P6654">
        <v>25</v>
      </c>
      <c r="Q6654">
        <v>27</v>
      </c>
      <c r="R6654" s="3">
        <v>0.92589999999999995</v>
      </c>
      <c r="S6654">
        <v>0</v>
      </c>
      <c r="T6654">
        <v>0</v>
      </c>
      <c r="U6654" t="s">
        <v>2065</v>
      </c>
      <c r="V6654" t="s">
        <v>106</v>
      </c>
      <c r="W6654" s="4">
        <v>0.33333333333333331</v>
      </c>
      <c r="X6654" s="4">
        <v>0.36805555555555558</v>
      </c>
      <c r="Y6654" t="s">
        <v>229</v>
      </c>
      <c r="Z6654" t="s">
        <v>752</v>
      </c>
      <c r="AA6654">
        <v>35</v>
      </c>
      <c r="AB6654" t="s">
        <v>6716</v>
      </c>
      <c r="AC6654">
        <v>4</v>
      </c>
      <c r="AD6654">
        <v>1</v>
      </c>
      <c r="AE6654">
        <v>3</v>
      </c>
      <c r="AF6654">
        <v>2</v>
      </c>
      <c r="AG6654">
        <v>2</v>
      </c>
      <c r="AH6654">
        <v>0</v>
      </c>
      <c r="AI6654">
        <v>0</v>
      </c>
      <c r="AJ6654">
        <v>95063</v>
      </c>
      <c r="AK6654" t="s">
        <v>61</v>
      </c>
      <c r="AL6654" t="s">
        <v>61</v>
      </c>
      <c r="AM6654" t="s">
        <v>61</v>
      </c>
      <c r="AN6654" t="s">
        <v>61</v>
      </c>
      <c r="AO6654" t="s">
        <v>61</v>
      </c>
      <c r="AP6654">
        <v>1</v>
      </c>
      <c r="AQ6654" t="str">
        <f t="shared" si="415"/>
        <v>MATH</v>
      </c>
      <c r="AR6654" t="str">
        <f t="shared" si="415"/>
        <v>2740</v>
      </c>
      <c r="AS6654" t="str">
        <f t="shared" si="416"/>
        <v>Mkrt</v>
      </c>
      <c r="AT6654" t="str">
        <f t="shared" si="413"/>
        <v xml:space="preserve">MATH2740Mkrtchian Sourik </v>
      </c>
      <c r="AU6654" t="str">
        <f t="shared" si="414"/>
        <v>MATH2740-2</v>
      </c>
      <c r="AV6654" t="s">
        <v>4887</v>
      </c>
      <c r="AW6654" t="s">
        <v>4888</v>
      </c>
    </row>
    <row r="6655" spans="1:50" x14ac:dyDescent="0.2">
      <c r="A6655" t="s">
        <v>1814</v>
      </c>
      <c r="B6655" t="s">
        <v>2038</v>
      </c>
      <c r="C6655">
        <v>2740</v>
      </c>
      <c r="D6655">
        <v>3</v>
      </c>
      <c r="E6655">
        <v>72</v>
      </c>
      <c r="F6655">
        <v>4.8</v>
      </c>
      <c r="G6655">
        <v>0</v>
      </c>
      <c r="H6655">
        <v>0</v>
      </c>
      <c r="I6655">
        <v>0</v>
      </c>
      <c r="J6655">
        <v>0</v>
      </c>
      <c r="K6655">
        <v>4.8</v>
      </c>
      <c r="L6655">
        <v>24</v>
      </c>
      <c r="M6655">
        <v>0</v>
      </c>
      <c r="N6655">
        <v>0</v>
      </c>
      <c r="O6655">
        <v>0</v>
      </c>
      <c r="P6655">
        <v>24</v>
      </c>
      <c r="Q6655">
        <v>27</v>
      </c>
      <c r="R6655" s="3">
        <v>0.88890000000000002</v>
      </c>
      <c r="S6655">
        <v>0</v>
      </c>
      <c r="T6655">
        <v>0</v>
      </c>
      <c r="U6655" t="s">
        <v>2065</v>
      </c>
      <c r="V6655" t="s">
        <v>106</v>
      </c>
      <c r="W6655" s="4">
        <v>0.41666666666666669</v>
      </c>
      <c r="X6655" s="4">
        <v>0.4513888888888889</v>
      </c>
      <c r="Y6655" t="s">
        <v>229</v>
      </c>
      <c r="Z6655" t="s">
        <v>238</v>
      </c>
      <c r="AA6655">
        <v>36</v>
      </c>
      <c r="AB6655" t="s">
        <v>6716</v>
      </c>
      <c r="AC6655">
        <v>4</v>
      </c>
      <c r="AD6655">
        <v>1</v>
      </c>
      <c r="AE6655">
        <v>3</v>
      </c>
      <c r="AF6655">
        <v>2</v>
      </c>
      <c r="AG6655">
        <v>2</v>
      </c>
      <c r="AH6655">
        <v>0</v>
      </c>
      <c r="AI6655">
        <v>0</v>
      </c>
      <c r="AJ6655">
        <v>97025</v>
      </c>
      <c r="AK6655" t="s">
        <v>61</v>
      </c>
      <c r="AL6655" t="s">
        <v>61</v>
      </c>
      <c r="AM6655" t="s">
        <v>61</v>
      </c>
      <c r="AN6655" t="s">
        <v>61</v>
      </c>
      <c r="AO6655" t="s">
        <v>61</v>
      </c>
      <c r="AP6655">
        <v>1</v>
      </c>
      <c r="AQ6655" t="str">
        <f t="shared" si="415"/>
        <v>MATH</v>
      </c>
      <c r="AR6655" t="str">
        <f t="shared" si="415"/>
        <v>2740</v>
      </c>
      <c r="AS6655" t="str">
        <f t="shared" si="416"/>
        <v>Mkrt</v>
      </c>
      <c r="AT6655" t="str">
        <f t="shared" si="413"/>
        <v xml:space="preserve">MATH2740Mkrtchian Sourik </v>
      </c>
      <c r="AU6655" t="str">
        <f t="shared" si="414"/>
        <v>MATH2740-3</v>
      </c>
      <c r="AV6655" t="s">
        <v>4887</v>
      </c>
      <c r="AW6655" t="s">
        <v>4888</v>
      </c>
    </row>
    <row r="6656" spans="1:50" x14ac:dyDescent="0.2">
      <c r="A6656" t="s">
        <v>1814</v>
      </c>
      <c r="B6656" t="s">
        <v>2038</v>
      </c>
      <c r="C6656">
        <v>2740</v>
      </c>
      <c r="D6656">
        <v>4</v>
      </c>
      <c r="E6656">
        <v>84</v>
      </c>
      <c r="F6656">
        <v>5.6</v>
      </c>
      <c r="G6656">
        <v>0</v>
      </c>
      <c r="H6656">
        <v>0</v>
      </c>
      <c r="I6656">
        <v>0.4</v>
      </c>
      <c r="J6656">
        <v>0.8</v>
      </c>
      <c r="K6656">
        <v>5.6</v>
      </c>
      <c r="L6656">
        <v>28</v>
      </c>
      <c r="M6656">
        <v>2</v>
      </c>
      <c r="N6656">
        <v>4</v>
      </c>
      <c r="O6656">
        <v>0</v>
      </c>
      <c r="P6656">
        <v>28</v>
      </c>
      <c r="Q6656">
        <v>27</v>
      </c>
      <c r="R6656" s="3">
        <v>1.0369999999999999</v>
      </c>
      <c r="S6656">
        <v>0</v>
      </c>
      <c r="T6656">
        <v>0</v>
      </c>
      <c r="U6656" t="s">
        <v>2065</v>
      </c>
      <c r="V6656" t="s">
        <v>106</v>
      </c>
      <c r="W6656" s="4">
        <v>0.45833333333333331</v>
      </c>
      <c r="X6656" s="4">
        <v>0.49305555555555558</v>
      </c>
      <c r="Y6656" t="s">
        <v>229</v>
      </c>
      <c r="Z6656" t="s">
        <v>770</v>
      </c>
      <c r="AA6656">
        <v>28</v>
      </c>
      <c r="AB6656" t="s">
        <v>6716</v>
      </c>
      <c r="AC6656">
        <v>4</v>
      </c>
      <c r="AD6656">
        <v>1</v>
      </c>
      <c r="AE6656">
        <v>3</v>
      </c>
      <c r="AF6656">
        <v>3</v>
      </c>
      <c r="AG6656">
        <v>2</v>
      </c>
      <c r="AH6656">
        <v>1</v>
      </c>
      <c r="AI6656">
        <v>0</v>
      </c>
      <c r="AJ6656">
        <v>97293</v>
      </c>
      <c r="AK6656" t="s">
        <v>61</v>
      </c>
      <c r="AL6656" t="s">
        <v>61</v>
      </c>
      <c r="AM6656" t="s">
        <v>61</v>
      </c>
      <c r="AN6656" t="s">
        <v>61</v>
      </c>
      <c r="AO6656" t="s">
        <v>61</v>
      </c>
      <c r="AP6656">
        <v>1</v>
      </c>
      <c r="AQ6656" t="str">
        <f t="shared" si="415"/>
        <v>MATH</v>
      </c>
      <c r="AR6656" t="str">
        <f t="shared" si="415"/>
        <v>2740</v>
      </c>
      <c r="AS6656" t="str">
        <f t="shared" si="416"/>
        <v>Mkrt</v>
      </c>
      <c r="AT6656" t="str">
        <f t="shared" si="413"/>
        <v xml:space="preserve">MATH2740Mkrtchian Sourik </v>
      </c>
      <c r="AU6656" t="str">
        <f t="shared" si="414"/>
        <v>MATH2740-4</v>
      </c>
      <c r="AV6656" t="s">
        <v>4887</v>
      </c>
      <c r="AW6656" t="s">
        <v>4888</v>
      </c>
    </row>
    <row r="6657" spans="1:50" x14ac:dyDescent="0.2">
      <c r="A6657" t="s">
        <v>1814</v>
      </c>
      <c r="B6657" t="s">
        <v>2038</v>
      </c>
      <c r="C6657">
        <v>2740</v>
      </c>
      <c r="D6657" t="s">
        <v>125</v>
      </c>
      <c r="E6657">
        <v>306</v>
      </c>
      <c r="F6657">
        <v>20.399999999999999</v>
      </c>
      <c r="G6657">
        <v>0</v>
      </c>
      <c r="H6657">
        <v>0</v>
      </c>
      <c r="I6657">
        <v>0.4</v>
      </c>
      <c r="J6657">
        <v>1</v>
      </c>
      <c r="K6657">
        <v>20.399999999999999</v>
      </c>
      <c r="L6657">
        <v>102</v>
      </c>
      <c r="M6657">
        <v>2</v>
      </c>
      <c r="N6657">
        <v>5</v>
      </c>
      <c r="O6657">
        <v>0</v>
      </c>
      <c r="P6657">
        <v>102</v>
      </c>
      <c r="Q6657">
        <v>108</v>
      </c>
      <c r="R6657" s="3">
        <v>0.94440000000000002</v>
      </c>
      <c r="S6657">
        <v>0</v>
      </c>
      <c r="T6657">
        <v>0</v>
      </c>
      <c r="AQ6657" t="str">
        <f t="shared" si="415"/>
        <v>MATH</v>
      </c>
      <c r="AR6657" t="str">
        <f t="shared" si="415"/>
        <v>2740</v>
      </c>
      <c r="AS6657" t="str">
        <f t="shared" si="416"/>
        <v/>
      </c>
      <c r="AT6657" t="str">
        <f t="shared" si="413"/>
        <v>MATH2740</v>
      </c>
      <c r="AU6657" t="str">
        <f t="shared" si="414"/>
        <v>MATH2740-***** CRSE TOTAL</v>
      </c>
    </row>
    <row r="6658" spans="1:50" x14ac:dyDescent="0.2">
      <c r="A6658" t="s">
        <v>1814</v>
      </c>
      <c r="B6658" t="s">
        <v>2038</v>
      </c>
      <c r="C6658">
        <v>3200</v>
      </c>
      <c r="D6658">
        <v>1</v>
      </c>
      <c r="E6658">
        <v>51</v>
      </c>
      <c r="F6658">
        <v>3.4</v>
      </c>
      <c r="G6658">
        <v>0</v>
      </c>
      <c r="H6658">
        <v>0</v>
      </c>
      <c r="I6658">
        <v>0</v>
      </c>
      <c r="J6658">
        <v>0.2</v>
      </c>
      <c r="K6658">
        <v>3.4</v>
      </c>
      <c r="L6658">
        <v>17</v>
      </c>
      <c r="M6658">
        <v>0</v>
      </c>
      <c r="N6658">
        <v>1</v>
      </c>
      <c r="O6658">
        <v>0</v>
      </c>
      <c r="P6658">
        <v>17</v>
      </c>
      <c r="Q6658">
        <v>25</v>
      </c>
      <c r="R6658" s="3">
        <v>0.68</v>
      </c>
      <c r="S6658">
        <v>0</v>
      </c>
      <c r="T6658">
        <v>0</v>
      </c>
      <c r="U6658" t="s">
        <v>2066</v>
      </c>
      <c r="V6658" t="s">
        <v>111</v>
      </c>
      <c r="W6658" s="4">
        <v>0.56944444444444442</v>
      </c>
      <c r="X6658" s="4">
        <v>0.62152777777777779</v>
      </c>
      <c r="Y6658" t="s">
        <v>155</v>
      </c>
      <c r="Z6658">
        <v>246</v>
      </c>
      <c r="AA6658">
        <v>31</v>
      </c>
      <c r="AB6658" t="s">
        <v>6720</v>
      </c>
      <c r="AC6658">
        <v>4</v>
      </c>
      <c r="AD6658">
        <v>2</v>
      </c>
      <c r="AE6658">
        <v>3</v>
      </c>
      <c r="AF6658">
        <v>4</v>
      </c>
      <c r="AG6658">
        <v>3</v>
      </c>
      <c r="AH6658">
        <v>0</v>
      </c>
      <c r="AI6658">
        <v>1</v>
      </c>
      <c r="AJ6658">
        <v>92549</v>
      </c>
      <c r="AK6658" t="s">
        <v>61</v>
      </c>
      <c r="AL6658" t="s">
        <v>61</v>
      </c>
      <c r="AM6658" t="s">
        <v>61</v>
      </c>
      <c r="AN6658" t="s">
        <v>61</v>
      </c>
      <c r="AO6658" t="s">
        <v>61</v>
      </c>
      <c r="AP6658">
        <v>1</v>
      </c>
      <c r="AQ6658" t="str">
        <f t="shared" si="415"/>
        <v>MATH</v>
      </c>
      <c r="AR6658" t="str">
        <f t="shared" si="415"/>
        <v>3200</v>
      </c>
      <c r="AS6658" t="str">
        <f t="shared" si="416"/>
        <v>Fras</v>
      </c>
      <c r="AT6658" t="str">
        <f t="shared" si="413"/>
        <v>MATH3200Fraser Grant A</v>
      </c>
      <c r="AU6658" t="str">
        <f t="shared" si="414"/>
        <v>MATH3200-1</v>
      </c>
      <c r="AV6658" t="s">
        <v>4890</v>
      </c>
      <c r="AW6658" t="s">
        <v>4357</v>
      </c>
      <c r="AX6658" t="s">
        <v>2709</v>
      </c>
    </row>
    <row r="6659" spans="1:50" x14ac:dyDescent="0.2">
      <c r="A6659" t="s">
        <v>1814</v>
      </c>
      <c r="B6659" t="s">
        <v>2038</v>
      </c>
      <c r="C6659">
        <v>3200</v>
      </c>
      <c r="D6659" t="s">
        <v>125</v>
      </c>
      <c r="E6659">
        <v>51</v>
      </c>
      <c r="F6659">
        <v>3.4</v>
      </c>
      <c r="G6659">
        <v>0</v>
      </c>
      <c r="H6659">
        <v>0</v>
      </c>
      <c r="I6659">
        <v>0</v>
      </c>
      <c r="J6659">
        <v>0.2</v>
      </c>
      <c r="K6659">
        <v>3.4</v>
      </c>
      <c r="L6659">
        <v>17</v>
      </c>
      <c r="M6659">
        <v>0</v>
      </c>
      <c r="N6659">
        <v>1</v>
      </c>
      <c r="O6659">
        <v>0</v>
      </c>
      <c r="P6659">
        <v>17</v>
      </c>
      <c r="Q6659">
        <v>25</v>
      </c>
      <c r="R6659" s="3">
        <v>0.68</v>
      </c>
      <c r="S6659">
        <v>0</v>
      </c>
      <c r="T6659">
        <v>0</v>
      </c>
      <c r="AQ6659" t="str">
        <f t="shared" si="415"/>
        <v>MATH</v>
      </c>
      <c r="AR6659" t="str">
        <f t="shared" si="415"/>
        <v>3200</v>
      </c>
      <c r="AS6659" t="str">
        <f t="shared" si="416"/>
        <v/>
      </c>
      <c r="AT6659" t="str">
        <f t="shared" ref="AT6659:AT6722" si="417">CONCATENATE(AQ6659,AR6659, "",AB6659)</f>
        <v>MATH3200</v>
      </c>
      <c r="AU6659" t="str">
        <f t="shared" ref="AU6659:AU6722" si="418">CONCATENATE(AQ6659,AR6659,"-",D6659)</f>
        <v>MATH3200-***** CRSE TOTAL</v>
      </c>
    </row>
    <row r="6660" spans="1:50" x14ac:dyDescent="0.2">
      <c r="A6660" t="s">
        <v>1814</v>
      </c>
      <c r="B6660" t="s">
        <v>2038</v>
      </c>
      <c r="C6660">
        <v>3450</v>
      </c>
      <c r="D6660">
        <v>1</v>
      </c>
      <c r="E6660">
        <v>136</v>
      </c>
      <c r="F6660">
        <v>9.07</v>
      </c>
      <c r="G6660">
        <v>0</v>
      </c>
      <c r="H6660">
        <v>0</v>
      </c>
      <c r="I6660">
        <v>0</v>
      </c>
      <c r="J6660">
        <v>0</v>
      </c>
      <c r="K6660">
        <v>9.07</v>
      </c>
      <c r="L6660">
        <v>34</v>
      </c>
      <c r="M6660">
        <v>0</v>
      </c>
      <c r="N6660">
        <v>0</v>
      </c>
      <c r="O6660">
        <v>0</v>
      </c>
      <c r="P6660">
        <v>34</v>
      </c>
      <c r="Q6660">
        <v>25</v>
      </c>
      <c r="R6660" s="3">
        <v>1.36</v>
      </c>
      <c r="S6660">
        <v>0</v>
      </c>
      <c r="T6660">
        <v>0</v>
      </c>
      <c r="U6660" t="s">
        <v>2067</v>
      </c>
      <c r="V6660" t="s">
        <v>106</v>
      </c>
      <c r="W6660" s="4">
        <v>0.45833333333333331</v>
      </c>
      <c r="X6660" s="4">
        <v>0.49305555555555558</v>
      </c>
      <c r="Y6660" t="s">
        <v>229</v>
      </c>
      <c r="Z6660" t="s">
        <v>495</v>
      </c>
      <c r="AA6660">
        <v>37</v>
      </c>
      <c r="AB6660" t="s">
        <v>6730</v>
      </c>
      <c r="AC6660">
        <v>4</v>
      </c>
      <c r="AD6660">
        <v>2</v>
      </c>
      <c r="AE6660">
        <v>4</v>
      </c>
      <c r="AF6660">
        <v>13</v>
      </c>
      <c r="AG6660">
        <v>10</v>
      </c>
      <c r="AH6660">
        <v>1</v>
      </c>
      <c r="AI6660">
        <v>0</v>
      </c>
      <c r="AJ6660">
        <v>92550</v>
      </c>
      <c r="AK6660" t="s">
        <v>61</v>
      </c>
      <c r="AL6660" t="s">
        <v>61</v>
      </c>
      <c r="AM6660" t="s">
        <v>61</v>
      </c>
      <c r="AN6660" t="s">
        <v>61</v>
      </c>
      <c r="AO6660" t="s">
        <v>61</v>
      </c>
      <c r="AP6660">
        <v>1</v>
      </c>
      <c r="AQ6660" t="str">
        <f t="shared" ref="AQ6660:AR6723" si="419">TRIM(B6660)</f>
        <v>MATH</v>
      </c>
      <c r="AR6660" t="str">
        <f t="shared" si="419"/>
        <v>3450</v>
      </c>
      <c r="AS6660" t="str">
        <f t="shared" si="416"/>
        <v>Vosk</v>
      </c>
      <c r="AT6660" t="str">
        <f t="shared" si="417"/>
        <v>MATH3450Voskanian Edward K</v>
      </c>
      <c r="AU6660" t="str">
        <f t="shared" si="418"/>
        <v>MATH3450-1</v>
      </c>
      <c r="AV6660" t="s">
        <v>4904</v>
      </c>
      <c r="AW6660" t="s">
        <v>2703</v>
      </c>
      <c r="AX6660" t="s">
        <v>2586</v>
      </c>
    </row>
    <row r="6661" spans="1:50" x14ac:dyDescent="0.2">
      <c r="A6661" t="s">
        <v>1814</v>
      </c>
      <c r="B6661" t="s">
        <v>2038</v>
      </c>
      <c r="C6661">
        <v>3450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34</v>
      </c>
      <c r="M6661">
        <v>0</v>
      </c>
      <c r="N6661">
        <v>0</v>
      </c>
      <c r="O6661">
        <v>0</v>
      </c>
      <c r="P6661">
        <v>34</v>
      </c>
      <c r="Q6661">
        <v>25</v>
      </c>
      <c r="R6661" s="3">
        <v>1.36</v>
      </c>
      <c r="S6661">
        <v>0</v>
      </c>
      <c r="T6661">
        <v>0</v>
      </c>
      <c r="U6661" t="s">
        <v>2067</v>
      </c>
      <c r="V6661" t="s">
        <v>106</v>
      </c>
      <c r="W6661" s="4">
        <v>0.49374999999999997</v>
      </c>
      <c r="X6661" s="4">
        <v>0.50555555555555554</v>
      </c>
      <c r="Y6661" t="s">
        <v>229</v>
      </c>
      <c r="Z6661" t="s">
        <v>495</v>
      </c>
      <c r="AA6661">
        <v>37</v>
      </c>
      <c r="AB6661" t="s">
        <v>6730</v>
      </c>
      <c r="AC6661">
        <v>4</v>
      </c>
      <c r="AD6661">
        <v>2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92551</v>
      </c>
      <c r="AK6661" t="s">
        <v>61</v>
      </c>
      <c r="AL6661" t="s">
        <v>61</v>
      </c>
      <c r="AM6661" t="s">
        <v>61</v>
      </c>
      <c r="AN6661" t="s">
        <v>61</v>
      </c>
      <c r="AO6661" t="s">
        <v>61</v>
      </c>
      <c r="AP6661">
        <v>1</v>
      </c>
      <c r="AQ6661" t="str">
        <f t="shared" si="419"/>
        <v>MATH</v>
      </c>
      <c r="AR6661" t="str">
        <f t="shared" si="419"/>
        <v>3450</v>
      </c>
      <c r="AS6661" t="str">
        <f t="shared" si="416"/>
        <v>Vosk</v>
      </c>
      <c r="AT6661" t="str">
        <f t="shared" si="417"/>
        <v>MATH3450Voskanian Edward K</v>
      </c>
      <c r="AU6661" t="str">
        <f t="shared" si="418"/>
        <v>MATH3450-2</v>
      </c>
      <c r="AV6661" t="s">
        <v>4904</v>
      </c>
      <c r="AW6661" t="s">
        <v>2703</v>
      </c>
      <c r="AX6661" t="s">
        <v>2586</v>
      </c>
    </row>
    <row r="6662" spans="1:50" x14ac:dyDescent="0.2">
      <c r="A6662" t="s">
        <v>1814</v>
      </c>
      <c r="B6662" t="s">
        <v>2038</v>
      </c>
      <c r="C6662">
        <v>3450</v>
      </c>
      <c r="D6662" t="s">
        <v>125</v>
      </c>
      <c r="E6662">
        <v>136</v>
      </c>
      <c r="F6662">
        <v>9.07</v>
      </c>
      <c r="G6662">
        <v>0</v>
      </c>
      <c r="H6662">
        <v>0</v>
      </c>
      <c r="I6662">
        <v>0</v>
      </c>
      <c r="J6662">
        <v>0</v>
      </c>
      <c r="K6662">
        <v>9.07</v>
      </c>
      <c r="L6662">
        <v>68</v>
      </c>
      <c r="M6662">
        <v>0</v>
      </c>
      <c r="N6662">
        <v>0</v>
      </c>
      <c r="O6662">
        <v>0</v>
      </c>
      <c r="P6662">
        <v>68</v>
      </c>
      <c r="Q6662">
        <v>50</v>
      </c>
      <c r="R6662" s="3">
        <v>1.36</v>
      </c>
      <c r="S6662">
        <v>0</v>
      </c>
      <c r="T6662">
        <v>0</v>
      </c>
      <c r="AQ6662" t="str">
        <f t="shared" si="419"/>
        <v>MATH</v>
      </c>
      <c r="AR6662" t="str">
        <f t="shared" si="419"/>
        <v>3450</v>
      </c>
      <c r="AS6662" t="str">
        <f t="shared" si="416"/>
        <v/>
      </c>
      <c r="AT6662" t="str">
        <f t="shared" si="417"/>
        <v>MATH3450</v>
      </c>
      <c r="AU6662" t="str">
        <f t="shared" si="418"/>
        <v>MATH3450-***** CRSE TOTAL</v>
      </c>
    </row>
    <row r="6663" spans="1:50" x14ac:dyDescent="0.2">
      <c r="A6663" t="s">
        <v>1814</v>
      </c>
      <c r="B6663" t="s">
        <v>2038</v>
      </c>
      <c r="C6663">
        <v>3950</v>
      </c>
      <c r="D6663">
        <v>1</v>
      </c>
      <c r="E6663">
        <v>36</v>
      </c>
      <c r="F6663">
        <v>2.4</v>
      </c>
      <c r="G6663">
        <v>0</v>
      </c>
      <c r="H6663">
        <v>0</v>
      </c>
      <c r="I6663">
        <v>0</v>
      </c>
      <c r="J6663">
        <v>0</v>
      </c>
      <c r="K6663">
        <v>2.4</v>
      </c>
      <c r="L6663">
        <v>18</v>
      </c>
      <c r="M6663">
        <v>0</v>
      </c>
      <c r="N6663">
        <v>0</v>
      </c>
      <c r="O6663">
        <v>0</v>
      </c>
      <c r="P6663">
        <v>18</v>
      </c>
      <c r="Q6663">
        <v>20</v>
      </c>
      <c r="R6663" s="3">
        <v>0.9</v>
      </c>
      <c r="S6663">
        <v>0</v>
      </c>
      <c r="T6663">
        <v>0</v>
      </c>
      <c r="U6663" t="s">
        <v>2068</v>
      </c>
      <c r="V6663" t="s">
        <v>118</v>
      </c>
      <c r="W6663" s="4">
        <v>0.54166666666666663</v>
      </c>
      <c r="X6663" s="4">
        <v>0.61111111111111105</v>
      </c>
      <c r="Y6663" t="s">
        <v>763</v>
      </c>
      <c r="Z6663" t="s">
        <v>2069</v>
      </c>
      <c r="AA6663">
        <v>15</v>
      </c>
      <c r="AB6663" t="s">
        <v>6737</v>
      </c>
      <c r="AC6663">
        <v>5</v>
      </c>
      <c r="AD6663">
        <v>2</v>
      </c>
      <c r="AE6663">
        <v>2</v>
      </c>
      <c r="AF6663">
        <v>14</v>
      </c>
      <c r="AG6663">
        <v>12</v>
      </c>
      <c r="AH6663">
        <v>1</v>
      </c>
      <c r="AI6663">
        <v>1</v>
      </c>
      <c r="AJ6663">
        <v>92552</v>
      </c>
      <c r="AK6663" t="s">
        <v>61</v>
      </c>
      <c r="AL6663" t="s">
        <v>98</v>
      </c>
      <c r="AM6663" t="s">
        <v>61</v>
      </c>
      <c r="AN6663" t="s">
        <v>61</v>
      </c>
      <c r="AO6663" t="s">
        <v>61</v>
      </c>
      <c r="AP6663">
        <v>1</v>
      </c>
      <c r="AQ6663" t="str">
        <f t="shared" si="419"/>
        <v>MATH</v>
      </c>
      <c r="AR6663" t="str">
        <f t="shared" si="419"/>
        <v>3950</v>
      </c>
      <c r="AS6663" t="str">
        <f t="shared" si="416"/>
        <v>Bish</v>
      </c>
      <c r="AT6663" t="str">
        <f t="shared" si="417"/>
        <v>MATH3950Bishop Wayne W</v>
      </c>
      <c r="AU6663" t="str">
        <f t="shared" si="418"/>
        <v>MATH3950-1</v>
      </c>
      <c r="AV6663" t="s">
        <v>4740</v>
      </c>
      <c r="AW6663" t="s">
        <v>4182</v>
      </c>
      <c r="AX6663" t="s">
        <v>118</v>
      </c>
    </row>
    <row r="6664" spans="1:50" x14ac:dyDescent="0.2">
      <c r="A6664" t="s">
        <v>1814</v>
      </c>
      <c r="B6664" t="s">
        <v>2038</v>
      </c>
      <c r="C6664">
        <v>3950</v>
      </c>
      <c r="D6664" t="s">
        <v>125</v>
      </c>
      <c r="E6664">
        <v>36</v>
      </c>
      <c r="F6664">
        <v>2.4</v>
      </c>
      <c r="G6664">
        <v>0</v>
      </c>
      <c r="H6664">
        <v>0</v>
      </c>
      <c r="I6664">
        <v>0</v>
      </c>
      <c r="J6664">
        <v>0</v>
      </c>
      <c r="K6664">
        <v>2.4</v>
      </c>
      <c r="L6664">
        <v>18</v>
      </c>
      <c r="M6664">
        <v>0</v>
      </c>
      <c r="N6664">
        <v>0</v>
      </c>
      <c r="O6664">
        <v>0</v>
      </c>
      <c r="P6664">
        <v>18</v>
      </c>
      <c r="Q6664">
        <v>20</v>
      </c>
      <c r="R6664" s="3">
        <v>0.9</v>
      </c>
      <c r="S6664">
        <v>0</v>
      </c>
      <c r="T6664">
        <v>0</v>
      </c>
      <c r="AQ6664" t="str">
        <f t="shared" si="419"/>
        <v>MATH</v>
      </c>
      <c r="AR6664" t="str">
        <f t="shared" si="419"/>
        <v>3950</v>
      </c>
      <c r="AS6664" t="str">
        <f t="shared" si="416"/>
        <v/>
      </c>
      <c r="AT6664" t="str">
        <f t="shared" si="417"/>
        <v>MATH3950</v>
      </c>
      <c r="AU6664" t="str">
        <f t="shared" si="418"/>
        <v>MATH3950-***** CRSE TOTAL</v>
      </c>
    </row>
    <row r="6665" spans="1:50" x14ac:dyDescent="0.2">
      <c r="A6665" t="s">
        <v>1814</v>
      </c>
      <c r="B6665" t="s">
        <v>2038</v>
      </c>
      <c r="C6665">
        <v>4021</v>
      </c>
      <c r="D6665">
        <v>1</v>
      </c>
      <c r="E6665">
        <v>21</v>
      </c>
      <c r="F6665">
        <v>1.4</v>
      </c>
      <c r="G6665">
        <v>51</v>
      </c>
      <c r="H6665">
        <v>4.25</v>
      </c>
      <c r="I6665">
        <v>0</v>
      </c>
      <c r="J6665">
        <v>0.25</v>
      </c>
      <c r="K6665">
        <v>5.65</v>
      </c>
      <c r="L6665">
        <v>24</v>
      </c>
      <c r="M6665">
        <v>0</v>
      </c>
      <c r="N6665">
        <v>1</v>
      </c>
      <c r="O6665">
        <v>1</v>
      </c>
      <c r="P6665">
        <v>25</v>
      </c>
      <c r="Q6665">
        <v>25</v>
      </c>
      <c r="R6665" s="3">
        <v>0.96</v>
      </c>
      <c r="S6665">
        <v>0</v>
      </c>
      <c r="T6665">
        <v>3</v>
      </c>
      <c r="U6665" t="s">
        <v>2070</v>
      </c>
      <c r="V6665" t="s">
        <v>111</v>
      </c>
      <c r="W6665" s="4">
        <v>0.6875</v>
      </c>
      <c r="X6665" s="4">
        <v>0.73958333333333337</v>
      </c>
      <c r="Y6665" t="s">
        <v>155</v>
      </c>
      <c r="Z6665">
        <v>247</v>
      </c>
      <c r="AA6665">
        <v>42</v>
      </c>
      <c r="AB6665" t="s">
        <v>6738</v>
      </c>
      <c r="AC6665">
        <v>4</v>
      </c>
      <c r="AD6665">
        <v>2</v>
      </c>
      <c r="AE6665">
        <v>3</v>
      </c>
      <c r="AF6665">
        <v>8</v>
      </c>
      <c r="AG6665">
        <v>6</v>
      </c>
      <c r="AH6665">
        <v>1</v>
      </c>
      <c r="AI6665">
        <v>1</v>
      </c>
      <c r="AJ6665">
        <v>92553</v>
      </c>
      <c r="AK6665" t="s">
        <v>61</v>
      </c>
      <c r="AL6665" t="s">
        <v>61</v>
      </c>
      <c r="AM6665" t="s">
        <v>61</v>
      </c>
      <c r="AN6665" t="s">
        <v>61</v>
      </c>
      <c r="AO6665" t="s">
        <v>61</v>
      </c>
      <c r="AP6665">
        <v>1</v>
      </c>
      <c r="AQ6665" t="str">
        <f t="shared" si="419"/>
        <v>MATH</v>
      </c>
      <c r="AR6665" t="str">
        <f t="shared" si="419"/>
        <v>4021</v>
      </c>
      <c r="AS6665" t="str">
        <f t="shared" si="416"/>
        <v>Heri</v>
      </c>
      <c r="AT6665" t="str">
        <f t="shared" si="417"/>
        <v>MATH4021Herichi Hafedh B</v>
      </c>
      <c r="AU6665" t="str">
        <f t="shared" si="418"/>
        <v>MATH4021-1</v>
      </c>
      <c r="AV6665" t="s">
        <v>4912</v>
      </c>
      <c r="AW6665" t="s">
        <v>4913</v>
      </c>
      <c r="AX6665" t="s">
        <v>2442</v>
      </c>
    </row>
    <row r="6666" spans="1:50" x14ac:dyDescent="0.2">
      <c r="A6666" t="s">
        <v>1814</v>
      </c>
      <c r="B6666" t="s">
        <v>2038</v>
      </c>
      <c r="C6666">
        <v>4021</v>
      </c>
      <c r="D6666" t="s">
        <v>125</v>
      </c>
      <c r="E6666">
        <v>21</v>
      </c>
      <c r="F6666">
        <v>1.4</v>
      </c>
      <c r="G6666">
        <v>51</v>
      </c>
      <c r="H6666">
        <v>4.25</v>
      </c>
      <c r="I6666">
        <v>0</v>
      </c>
      <c r="J6666">
        <v>0.25</v>
      </c>
      <c r="K6666">
        <v>5.65</v>
      </c>
      <c r="L6666">
        <v>24</v>
      </c>
      <c r="M6666">
        <v>0</v>
      </c>
      <c r="N6666">
        <v>1</v>
      </c>
      <c r="O6666">
        <v>1</v>
      </c>
      <c r="P6666">
        <v>25</v>
      </c>
      <c r="Q6666">
        <v>25</v>
      </c>
      <c r="R6666" s="3">
        <v>1</v>
      </c>
      <c r="S6666">
        <v>0</v>
      </c>
      <c r="T6666">
        <v>3</v>
      </c>
      <c r="AQ6666" t="str">
        <f t="shared" si="419"/>
        <v>MATH</v>
      </c>
      <c r="AR6666" t="str">
        <f t="shared" si="419"/>
        <v>4021</v>
      </c>
      <c r="AS6666" t="str">
        <f t="shared" si="416"/>
        <v/>
      </c>
      <c r="AT6666" t="str">
        <f t="shared" si="417"/>
        <v>MATH4021</v>
      </c>
      <c r="AU6666" t="str">
        <f t="shared" si="418"/>
        <v>MATH4021-***** CRSE TOTAL</v>
      </c>
    </row>
    <row r="6667" spans="1:50" x14ac:dyDescent="0.2">
      <c r="A6667" t="s">
        <v>1814</v>
      </c>
      <c r="B6667" t="s">
        <v>2038</v>
      </c>
      <c r="C6667">
        <v>4100</v>
      </c>
      <c r="D6667">
        <v>1</v>
      </c>
      <c r="E6667">
        <v>72</v>
      </c>
      <c r="F6667">
        <v>4.8</v>
      </c>
      <c r="G6667">
        <v>9</v>
      </c>
      <c r="H6667">
        <v>0.75</v>
      </c>
      <c r="I6667">
        <v>0</v>
      </c>
      <c r="J6667">
        <v>0</v>
      </c>
      <c r="K6667">
        <v>5.55</v>
      </c>
      <c r="L6667">
        <v>27</v>
      </c>
      <c r="M6667">
        <v>0</v>
      </c>
      <c r="N6667">
        <v>0</v>
      </c>
      <c r="O6667">
        <v>1</v>
      </c>
      <c r="P6667">
        <v>28</v>
      </c>
      <c r="Q6667">
        <v>25</v>
      </c>
      <c r="R6667" s="3">
        <v>1.08</v>
      </c>
      <c r="S6667">
        <v>0</v>
      </c>
      <c r="T6667">
        <v>3</v>
      </c>
      <c r="U6667" t="s">
        <v>2071</v>
      </c>
      <c r="V6667" t="s">
        <v>111</v>
      </c>
      <c r="W6667" s="4">
        <v>0.75</v>
      </c>
      <c r="X6667" s="4">
        <v>0.80208333333333337</v>
      </c>
      <c r="Y6667" t="s">
        <v>229</v>
      </c>
      <c r="Z6667" t="s">
        <v>857</v>
      </c>
      <c r="AA6667">
        <v>41</v>
      </c>
      <c r="AB6667" t="s">
        <v>6739</v>
      </c>
      <c r="AC6667">
        <v>4</v>
      </c>
      <c r="AD6667">
        <v>2</v>
      </c>
      <c r="AE6667">
        <v>3</v>
      </c>
      <c r="AF6667">
        <v>10</v>
      </c>
      <c r="AG6667">
        <v>8</v>
      </c>
      <c r="AH6667">
        <v>1</v>
      </c>
      <c r="AI6667">
        <v>0</v>
      </c>
      <c r="AJ6667">
        <v>92554</v>
      </c>
      <c r="AK6667" t="s">
        <v>61</v>
      </c>
      <c r="AL6667" t="s">
        <v>61</v>
      </c>
      <c r="AM6667" t="s">
        <v>61</v>
      </c>
      <c r="AN6667" t="s">
        <v>61</v>
      </c>
      <c r="AO6667" t="s">
        <v>61</v>
      </c>
      <c r="AP6667">
        <v>1</v>
      </c>
      <c r="AQ6667" t="str">
        <f t="shared" si="419"/>
        <v>MATH</v>
      </c>
      <c r="AR6667" t="str">
        <f t="shared" si="419"/>
        <v>4100</v>
      </c>
      <c r="AS6667" t="str">
        <f t="shared" si="416"/>
        <v>Basu</v>
      </c>
      <c r="AT6667" t="str">
        <f t="shared" si="417"/>
        <v xml:space="preserve">MATH4100Basu Kanadpriya </v>
      </c>
      <c r="AU6667" t="str">
        <f t="shared" si="418"/>
        <v>MATH4100-1</v>
      </c>
      <c r="AV6667" t="s">
        <v>4914</v>
      </c>
      <c r="AW6667" t="s">
        <v>4915</v>
      </c>
    </row>
    <row r="6668" spans="1:50" x14ac:dyDescent="0.2">
      <c r="A6668" t="s">
        <v>1814</v>
      </c>
      <c r="B6668" t="s">
        <v>2038</v>
      </c>
      <c r="C6668">
        <v>4100</v>
      </c>
      <c r="D6668" t="s">
        <v>125</v>
      </c>
      <c r="E6668">
        <v>72</v>
      </c>
      <c r="F6668">
        <v>4.8</v>
      </c>
      <c r="G6668">
        <v>9</v>
      </c>
      <c r="H6668">
        <v>0.75</v>
      </c>
      <c r="I6668">
        <v>0</v>
      </c>
      <c r="J6668">
        <v>0</v>
      </c>
      <c r="K6668">
        <v>5.55</v>
      </c>
      <c r="L6668">
        <v>27</v>
      </c>
      <c r="M6668">
        <v>0</v>
      </c>
      <c r="N6668">
        <v>0</v>
      </c>
      <c r="O6668">
        <v>1</v>
      </c>
      <c r="P6668">
        <v>28</v>
      </c>
      <c r="Q6668">
        <v>25</v>
      </c>
      <c r="R6668" s="3">
        <v>1.1200000000000001</v>
      </c>
      <c r="S6668">
        <v>0</v>
      </c>
      <c r="T6668">
        <v>3</v>
      </c>
      <c r="AQ6668" t="str">
        <f t="shared" si="419"/>
        <v>MATH</v>
      </c>
      <c r="AR6668" t="str">
        <f t="shared" si="419"/>
        <v>4100</v>
      </c>
      <c r="AS6668" t="str">
        <f t="shared" si="416"/>
        <v/>
      </c>
      <c r="AT6668" t="str">
        <f t="shared" si="417"/>
        <v>MATH4100</v>
      </c>
      <c r="AU6668" t="str">
        <f t="shared" si="418"/>
        <v>MATH4100-***** CRSE TOTAL</v>
      </c>
    </row>
    <row r="6669" spans="1:50" x14ac:dyDescent="0.2">
      <c r="A6669" t="s">
        <v>1814</v>
      </c>
      <c r="B6669" t="s">
        <v>2038</v>
      </c>
      <c r="C6669">
        <v>4550</v>
      </c>
      <c r="D6669">
        <v>1</v>
      </c>
      <c r="E6669">
        <v>84</v>
      </c>
      <c r="F6669">
        <v>5.6</v>
      </c>
      <c r="G6669">
        <v>15</v>
      </c>
      <c r="H6669">
        <v>1.25</v>
      </c>
      <c r="I6669">
        <v>0.25</v>
      </c>
      <c r="J6669">
        <v>0</v>
      </c>
      <c r="K6669">
        <v>6.85</v>
      </c>
      <c r="L6669">
        <v>33</v>
      </c>
      <c r="M6669">
        <v>1</v>
      </c>
      <c r="N6669">
        <v>0</v>
      </c>
      <c r="O6669">
        <v>1</v>
      </c>
      <c r="P6669">
        <v>34</v>
      </c>
      <c r="Q6669">
        <v>25</v>
      </c>
      <c r="R6669" s="3">
        <v>1.32</v>
      </c>
      <c r="S6669">
        <v>0</v>
      </c>
      <c r="T6669">
        <v>3</v>
      </c>
      <c r="U6669" t="s">
        <v>2072</v>
      </c>
      <c r="V6669" t="s">
        <v>113</v>
      </c>
      <c r="W6669" s="4">
        <v>0.6875</v>
      </c>
      <c r="X6669" s="4">
        <v>0.73958333333333337</v>
      </c>
      <c r="Y6669" t="s">
        <v>155</v>
      </c>
      <c r="Z6669">
        <v>335</v>
      </c>
      <c r="AA6669">
        <v>35</v>
      </c>
      <c r="AB6669" t="s">
        <v>6732</v>
      </c>
      <c r="AC6669">
        <v>4</v>
      </c>
      <c r="AD6669">
        <v>2</v>
      </c>
      <c r="AE6669">
        <v>3</v>
      </c>
      <c r="AF6669">
        <v>15</v>
      </c>
      <c r="AG6669">
        <v>13</v>
      </c>
      <c r="AH6669">
        <v>0</v>
      </c>
      <c r="AI6669">
        <v>0</v>
      </c>
      <c r="AJ6669">
        <v>92555</v>
      </c>
      <c r="AK6669" t="s">
        <v>61</v>
      </c>
      <c r="AL6669" t="s">
        <v>61</v>
      </c>
      <c r="AM6669" t="s">
        <v>61</v>
      </c>
      <c r="AN6669" t="s">
        <v>61</v>
      </c>
      <c r="AO6669" t="s">
        <v>61</v>
      </c>
      <c r="AP6669">
        <v>1</v>
      </c>
      <c r="AQ6669" t="str">
        <f t="shared" si="419"/>
        <v>MATH</v>
      </c>
      <c r="AR6669" t="str">
        <f t="shared" si="419"/>
        <v>4550</v>
      </c>
      <c r="AS6669" t="str">
        <f t="shared" si="416"/>
        <v>Shah</v>
      </c>
      <c r="AT6669" t="str">
        <f t="shared" si="417"/>
        <v>MATH4550Shaheen Anthony Michael</v>
      </c>
      <c r="AU6669" t="str">
        <f t="shared" si="418"/>
        <v>MATH4550-1</v>
      </c>
      <c r="AV6669" t="s">
        <v>4905</v>
      </c>
      <c r="AW6669" t="s">
        <v>2433</v>
      </c>
      <c r="AX6669" t="s">
        <v>2446</v>
      </c>
    </row>
    <row r="6670" spans="1:50" x14ac:dyDescent="0.2">
      <c r="A6670" t="s">
        <v>1814</v>
      </c>
      <c r="B6670" t="s">
        <v>2038</v>
      </c>
      <c r="C6670">
        <v>4550</v>
      </c>
      <c r="D6670" t="s">
        <v>125</v>
      </c>
      <c r="E6670">
        <v>84</v>
      </c>
      <c r="F6670">
        <v>5.6</v>
      </c>
      <c r="G6670">
        <v>15</v>
      </c>
      <c r="H6670">
        <v>1.25</v>
      </c>
      <c r="I6670">
        <v>0.25</v>
      </c>
      <c r="J6670">
        <v>0</v>
      </c>
      <c r="K6670">
        <v>6.85</v>
      </c>
      <c r="L6670">
        <v>33</v>
      </c>
      <c r="M6670">
        <v>1</v>
      </c>
      <c r="N6670">
        <v>0</v>
      </c>
      <c r="O6670">
        <v>1</v>
      </c>
      <c r="P6670">
        <v>34</v>
      </c>
      <c r="Q6670">
        <v>25</v>
      </c>
      <c r="R6670" s="3">
        <v>1.36</v>
      </c>
      <c r="S6670">
        <v>0</v>
      </c>
      <c r="T6670">
        <v>3</v>
      </c>
      <c r="AQ6670" t="str">
        <f t="shared" si="419"/>
        <v>MATH</v>
      </c>
      <c r="AR6670" t="str">
        <f t="shared" si="419"/>
        <v>4550</v>
      </c>
      <c r="AS6670" t="str">
        <f t="shared" si="416"/>
        <v/>
      </c>
      <c r="AT6670" t="str">
        <f t="shared" si="417"/>
        <v>MATH4550</v>
      </c>
      <c r="AU6670" t="str">
        <f t="shared" si="418"/>
        <v>MATH4550-***** CRSE TOTAL</v>
      </c>
    </row>
    <row r="6671" spans="1:50" x14ac:dyDescent="0.2">
      <c r="A6671" t="s">
        <v>1814</v>
      </c>
      <c r="B6671" t="s">
        <v>2038</v>
      </c>
      <c r="C6671">
        <v>4570</v>
      </c>
      <c r="D6671">
        <v>1</v>
      </c>
      <c r="E6671">
        <v>63</v>
      </c>
      <c r="F6671">
        <v>4.2</v>
      </c>
      <c r="G6671">
        <v>15</v>
      </c>
      <c r="H6671">
        <v>1.25</v>
      </c>
      <c r="I6671">
        <v>0</v>
      </c>
      <c r="J6671">
        <v>0</v>
      </c>
      <c r="K6671">
        <v>5.45</v>
      </c>
      <c r="L6671">
        <v>26</v>
      </c>
      <c r="M6671">
        <v>0</v>
      </c>
      <c r="N6671">
        <v>0</v>
      </c>
      <c r="O6671">
        <v>1</v>
      </c>
      <c r="P6671">
        <v>27</v>
      </c>
      <c r="Q6671">
        <v>25</v>
      </c>
      <c r="R6671" s="3">
        <v>1.04</v>
      </c>
      <c r="S6671">
        <v>0</v>
      </c>
      <c r="T6671">
        <v>3</v>
      </c>
      <c r="U6671" t="s">
        <v>2073</v>
      </c>
      <c r="V6671" t="s">
        <v>111</v>
      </c>
      <c r="W6671" s="4">
        <v>0.51041666666666663</v>
      </c>
      <c r="X6671" s="4">
        <v>0.5625</v>
      </c>
      <c r="Y6671" t="s">
        <v>229</v>
      </c>
      <c r="Z6671" t="s">
        <v>794</v>
      </c>
      <c r="AA6671">
        <v>28</v>
      </c>
      <c r="AB6671" t="s">
        <v>6740</v>
      </c>
      <c r="AC6671">
        <v>4</v>
      </c>
      <c r="AD6671">
        <v>2</v>
      </c>
      <c r="AE6671">
        <v>3</v>
      </c>
      <c r="AF6671">
        <v>8</v>
      </c>
      <c r="AG6671">
        <v>7</v>
      </c>
      <c r="AH6671">
        <v>0</v>
      </c>
      <c r="AI6671">
        <v>1</v>
      </c>
      <c r="AJ6671">
        <v>92556</v>
      </c>
      <c r="AK6671" t="s">
        <v>61</v>
      </c>
      <c r="AL6671" t="s">
        <v>61</v>
      </c>
      <c r="AM6671" t="s">
        <v>61</v>
      </c>
      <c r="AN6671" t="s">
        <v>61</v>
      </c>
      <c r="AO6671" t="s">
        <v>61</v>
      </c>
      <c r="AP6671">
        <v>1</v>
      </c>
      <c r="AQ6671" t="str">
        <f t="shared" si="419"/>
        <v>MATH</v>
      </c>
      <c r="AR6671" t="str">
        <f t="shared" si="419"/>
        <v>4570</v>
      </c>
      <c r="AS6671" t="str">
        <f t="shared" si="416"/>
        <v>Broo</v>
      </c>
      <c r="AT6671" t="str">
        <f t="shared" si="417"/>
        <v>MATH4570Brookfield Gary John</v>
      </c>
      <c r="AU6671" t="str">
        <f t="shared" si="418"/>
        <v>MATH4570-1</v>
      </c>
      <c r="AV6671" t="s">
        <v>4916</v>
      </c>
      <c r="AW6671" t="s">
        <v>4917</v>
      </c>
      <c r="AX6671" t="s">
        <v>2394</v>
      </c>
    </row>
    <row r="6672" spans="1:50" x14ac:dyDescent="0.2">
      <c r="A6672" t="s">
        <v>1814</v>
      </c>
      <c r="B6672" t="s">
        <v>2038</v>
      </c>
      <c r="C6672">
        <v>4570</v>
      </c>
      <c r="D6672" t="s">
        <v>125</v>
      </c>
      <c r="E6672">
        <v>63</v>
      </c>
      <c r="F6672">
        <v>4.2</v>
      </c>
      <c r="G6672">
        <v>15</v>
      </c>
      <c r="H6672">
        <v>1.25</v>
      </c>
      <c r="I6672">
        <v>0</v>
      </c>
      <c r="J6672">
        <v>0</v>
      </c>
      <c r="K6672">
        <v>5.45</v>
      </c>
      <c r="L6672">
        <v>26</v>
      </c>
      <c r="M6672">
        <v>0</v>
      </c>
      <c r="N6672">
        <v>0</v>
      </c>
      <c r="O6672">
        <v>1</v>
      </c>
      <c r="P6672">
        <v>27</v>
      </c>
      <c r="Q6672">
        <v>25</v>
      </c>
      <c r="R6672" s="3">
        <v>1.08</v>
      </c>
      <c r="S6672">
        <v>0</v>
      </c>
      <c r="T6672">
        <v>3</v>
      </c>
      <c r="AQ6672" t="str">
        <f t="shared" si="419"/>
        <v>MATH</v>
      </c>
      <c r="AR6672" t="str">
        <f t="shared" si="419"/>
        <v>4570</v>
      </c>
      <c r="AS6672" t="str">
        <f t="shared" si="416"/>
        <v/>
      </c>
      <c r="AT6672" t="str">
        <f t="shared" si="417"/>
        <v>MATH4570</v>
      </c>
      <c r="AU6672" t="str">
        <f t="shared" si="418"/>
        <v>MATH4570-***** CRSE TOTAL</v>
      </c>
    </row>
    <row r="6673" spans="1:50" x14ac:dyDescent="0.2">
      <c r="A6673" t="s">
        <v>1814</v>
      </c>
      <c r="B6673" t="s">
        <v>2038</v>
      </c>
      <c r="C6673">
        <v>4650</v>
      </c>
      <c r="D6673">
        <v>1</v>
      </c>
      <c r="E6673">
        <v>66</v>
      </c>
      <c r="F6673">
        <v>4.4000000000000004</v>
      </c>
      <c r="G6673">
        <v>9</v>
      </c>
      <c r="H6673">
        <v>0.75</v>
      </c>
      <c r="I6673">
        <v>0.25</v>
      </c>
      <c r="J6673">
        <v>0.2</v>
      </c>
      <c r="K6673">
        <v>5.15</v>
      </c>
      <c r="L6673">
        <v>25</v>
      </c>
      <c r="M6673">
        <v>1</v>
      </c>
      <c r="N6673">
        <v>1</v>
      </c>
      <c r="O6673">
        <v>1</v>
      </c>
      <c r="P6673">
        <v>26</v>
      </c>
      <c r="Q6673">
        <v>25</v>
      </c>
      <c r="R6673" s="3">
        <v>1</v>
      </c>
      <c r="S6673">
        <v>0</v>
      </c>
      <c r="T6673">
        <v>3</v>
      </c>
      <c r="U6673" t="s">
        <v>2074</v>
      </c>
      <c r="V6673" t="s">
        <v>113</v>
      </c>
      <c r="W6673" s="4">
        <v>0.56944444444444442</v>
      </c>
      <c r="X6673" s="4">
        <v>0.62152777777777779</v>
      </c>
      <c r="Y6673" t="s">
        <v>107</v>
      </c>
      <c r="Z6673" t="s">
        <v>364</v>
      </c>
      <c r="AA6673">
        <v>38</v>
      </c>
      <c r="AB6673" t="s">
        <v>6732</v>
      </c>
      <c r="AC6673">
        <v>4</v>
      </c>
      <c r="AD6673">
        <v>2</v>
      </c>
      <c r="AE6673">
        <v>3</v>
      </c>
      <c r="AF6673">
        <v>11</v>
      </c>
      <c r="AG6673">
        <v>7</v>
      </c>
      <c r="AH6673">
        <v>3</v>
      </c>
      <c r="AI6673">
        <v>1</v>
      </c>
      <c r="AJ6673">
        <v>92557</v>
      </c>
      <c r="AK6673" t="s">
        <v>61</v>
      </c>
      <c r="AL6673" t="s">
        <v>61</v>
      </c>
      <c r="AM6673" t="s">
        <v>61</v>
      </c>
      <c r="AN6673" t="s">
        <v>61</v>
      </c>
      <c r="AO6673" t="s">
        <v>61</v>
      </c>
      <c r="AP6673">
        <v>1</v>
      </c>
      <c r="AQ6673" t="str">
        <f t="shared" si="419"/>
        <v>MATH</v>
      </c>
      <c r="AR6673" t="str">
        <f t="shared" si="419"/>
        <v>4650</v>
      </c>
      <c r="AS6673" t="str">
        <f t="shared" si="416"/>
        <v>Shah</v>
      </c>
      <c r="AT6673" t="str">
        <f t="shared" si="417"/>
        <v>MATH4650Shaheen Anthony Michael</v>
      </c>
      <c r="AU6673" t="str">
        <f t="shared" si="418"/>
        <v>MATH4650-1</v>
      </c>
      <c r="AV6673" t="s">
        <v>4905</v>
      </c>
      <c r="AW6673" t="s">
        <v>2433</v>
      </c>
      <c r="AX6673" t="s">
        <v>2446</v>
      </c>
    </row>
    <row r="6674" spans="1:50" x14ac:dyDescent="0.2">
      <c r="A6674" t="s">
        <v>1814</v>
      </c>
      <c r="B6674" t="s">
        <v>2038</v>
      </c>
      <c r="C6674">
        <v>4650</v>
      </c>
      <c r="D6674" t="s">
        <v>125</v>
      </c>
      <c r="E6674">
        <v>66</v>
      </c>
      <c r="F6674">
        <v>4.4000000000000004</v>
      </c>
      <c r="G6674">
        <v>9</v>
      </c>
      <c r="H6674">
        <v>0.75</v>
      </c>
      <c r="I6674">
        <v>0.25</v>
      </c>
      <c r="J6674">
        <v>0.2</v>
      </c>
      <c r="K6674">
        <v>5.15</v>
      </c>
      <c r="L6674">
        <v>25</v>
      </c>
      <c r="M6674">
        <v>1</v>
      </c>
      <c r="N6674">
        <v>1</v>
      </c>
      <c r="O6674">
        <v>1</v>
      </c>
      <c r="P6674">
        <v>26</v>
      </c>
      <c r="Q6674">
        <v>25</v>
      </c>
      <c r="R6674" s="3">
        <v>1.04</v>
      </c>
      <c r="S6674">
        <v>0</v>
      </c>
      <c r="T6674">
        <v>3</v>
      </c>
      <c r="AQ6674" t="str">
        <f t="shared" si="419"/>
        <v>MATH</v>
      </c>
      <c r="AR6674" t="str">
        <f t="shared" si="419"/>
        <v>4650</v>
      </c>
      <c r="AS6674" t="str">
        <f t="shared" si="416"/>
        <v/>
      </c>
      <c r="AT6674" t="str">
        <f t="shared" si="417"/>
        <v>MATH4650</v>
      </c>
      <c r="AU6674" t="str">
        <f t="shared" si="418"/>
        <v>MATH4650-***** CRSE TOTAL</v>
      </c>
    </row>
    <row r="6675" spans="1:50" x14ac:dyDescent="0.2">
      <c r="A6675" t="s">
        <v>1814</v>
      </c>
      <c r="B6675" t="s">
        <v>2038</v>
      </c>
      <c r="C6675">
        <v>4680</v>
      </c>
      <c r="D6675">
        <v>1</v>
      </c>
      <c r="E6675">
        <v>36</v>
      </c>
      <c r="F6675">
        <v>2.4</v>
      </c>
      <c r="G6675">
        <v>33</v>
      </c>
      <c r="H6675">
        <v>2.75</v>
      </c>
      <c r="I6675">
        <v>0</v>
      </c>
      <c r="J6675">
        <v>0.2</v>
      </c>
      <c r="K6675">
        <v>5.15</v>
      </c>
      <c r="L6675">
        <v>23</v>
      </c>
      <c r="M6675">
        <v>0</v>
      </c>
      <c r="N6675">
        <v>1</v>
      </c>
      <c r="O6675">
        <v>1</v>
      </c>
      <c r="P6675">
        <v>24</v>
      </c>
      <c r="Q6675">
        <v>25</v>
      </c>
      <c r="R6675" s="3">
        <v>0.92</v>
      </c>
      <c r="S6675">
        <v>0</v>
      </c>
      <c r="T6675">
        <v>3</v>
      </c>
      <c r="U6675" t="s">
        <v>2075</v>
      </c>
      <c r="V6675" t="s">
        <v>111</v>
      </c>
      <c r="W6675" s="4">
        <v>0.51041666666666663</v>
      </c>
      <c r="X6675" s="4">
        <v>0.5625</v>
      </c>
      <c r="Y6675" t="s">
        <v>229</v>
      </c>
      <c r="Z6675" t="s">
        <v>756</v>
      </c>
      <c r="AA6675">
        <v>35</v>
      </c>
      <c r="AB6675" t="s">
        <v>6726</v>
      </c>
      <c r="AC6675">
        <v>4</v>
      </c>
      <c r="AD6675">
        <v>2</v>
      </c>
      <c r="AE6675">
        <v>3</v>
      </c>
      <c r="AF6675">
        <v>12</v>
      </c>
      <c r="AG6675">
        <v>10</v>
      </c>
      <c r="AH6675">
        <v>1</v>
      </c>
      <c r="AI6675">
        <v>1</v>
      </c>
      <c r="AJ6675">
        <v>92558</v>
      </c>
      <c r="AK6675" t="s">
        <v>61</v>
      </c>
      <c r="AL6675" t="s">
        <v>61</v>
      </c>
      <c r="AM6675" t="s">
        <v>61</v>
      </c>
      <c r="AN6675" t="s">
        <v>61</v>
      </c>
      <c r="AO6675" t="s">
        <v>61</v>
      </c>
      <c r="AP6675">
        <v>1</v>
      </c>
      <c r="AQ6675" t="str">
        <f t="shared" si="419"/>
        <v>MATH</v>
      </c>
      <c r="AR6675" t="str">
        <f t="shared" si="419"/>
        <v>4680</v>
      </c>
      <c r="AS6675" t="str">
        <f t="shared" si="416"/>
        <v>Guta</v>
      </c>
      <c r="AT6675" t="str">
        <f t="shared" si="417"/>
        <v xml:space="preserve">MATH4680Gutarts Borislava </v>
      </c>
      <c r="AU6675" t="str">
        <f t="shared" si="418"/>
        <v>MATH4680-1</v>
      </c>
      <c r="AV6675" t="s">
        <v>4898</v>
      </c>
      <c r="AW6675" t="s">
        <v>4899</v>
      </c>
    </row>
    <row r="6676" spans="1:50" x14ac:dyDescent="0.2">
      <c r="A6676" t="s">
        <v>1814</v>
      </c>
      <c r="B6676" t="s">
        <v>2038</v>
      </c>
      <c r="C6676">
        <v>4680</v>
      </c>
      <c r="D6676" t="s">
        <v>125</v>
      </c>
      <c r="E6676">
        <v>36</v>
      </c>
      <c r="F6676">
        <v>2.4</v>
      </c>
      <c r="G6676">
        <v>33</v>
      </c>
      <c r="H6676">
        <v>2.75</v>
      </c>
      <c r="I6676">
        <v>0</v>
      </c>
      <c r="J6676">
        <v>0.2</v>
      </c>
      <c r="K6676">
        <v>5.15</v>
      </c>
      <c r="L6676">
        <v>23</v>
      </c>
      <c r="M6676">
        <v>0</v>
      </c>
      <c r="N6676">
        <v>1</v>
      </c>
      <c r="O6676">
        <v>1</v>
      </c>
      <c r="P6676">
        <v>24</v>
      </c>
      <c r="Q6676">
        <v>25</v>
      </c>
      <c r="R6676" s="3">
        <v>0.96</v>
      </c>
      <c r="S6676">
        <v>0</v>
      </c>
      <c r="T6676">
        <v>3</v>
      </c>
      <c r="AQ6676" t="str">
        <f t="shared" si="419"/>
        <v>MATH</v>
      </c>
      <c r="AR6676" t="str">
        <f t="shared" si="419"/>
        <v>4680</v>
      </c>
      <c r="AS6676" t="str">
        <f t="shared" si="416"/>
        <v/>
      </c>
      <c r="AT6676" t="str">
        <f t="shared" si="417"/>
        <v>MATH4680</v>
      </c>
      <c r="AU6676" t="str">
        <f t="shared" si="418"/>
        <v>MATH4680-***** CRSE TOTAL</v>
      </c>
    </row>
    <row r="6677" spans="1:50" x14ac:dyDescent="0.2">
      <c r="A6677" t="s">
        <v>1814</v>
      </c>
      <c r="B6677" t="s">
        <v>2038</v>
      </c>
      <c r="C6677">
        <v>4690</v>
      </c>
      <c r="D6677">
        <v>1</v>
      </c>
      <c r="E6677">
        <v>9</v>
      </c>
      <c r="F6677">
        <v>0.6</v>
      </c>
      <c r="G6677">
        <v>18</v>
      </c>
      <c r="H6677">
        <v>1.5</v>
      </c>
      <c r="I6677">
        <v>0</v>
      </c>
      <c r="J6677">
        <v>0</v>
      </c>
      <c r="K6677">
        <v>2.1</v>
      </c>
      <c r="L6677">
        <v>9</v>
      </c>
      <c r="M6677">
        <v>0</v>
      </c>
      <c r="N6677">
        <v>0</v>
      </c>
      <c r="O6677">
        <v>0</v>
      </c>
      <c r="P6677">
        <v>9</v>
      </c>
      <c r="Q6677">
        <v>25</v>
      </c>
      <c r="R6677" s="3">
        <v>0.36</v>
      </c>
      <c r="S6677">
        <v>0</v>
      </c>
      <c r="T6677">
        <v>0</v>
      </c>
      <c r="U6677" t="s">
        <v>2076</v>
      </c>
      <c r="V6677" t="s">
        <v>113</v>
      </c>
      <c r="W6677" s="4">
        <v>0.56944444444444442</v>
      </c>
      <c r="X6677" s="4">
        <v>0.62152777777777779</v>
      </c>
      <c r="Y6677" t="s">
        <v>155</v>
      </c>
      <c r="Z6677">
        <v>247</v>
      </c>
      <c r="AA6677">
        <v>42</v>
      </c>
      <c r="AB6677" t="s">
        <v>6733</v>
      </c>
      <c r="AC6677">
        <v>4</v>
      </c>
      <c r="AD6677">
        <v>2</v>
      </c>
      <c r="AE6677">
        <v>3</v>
      </c>
      <c r="AF6677">
        <v>4</v>
      </c>
      <c r="AG6677">
        <v>4</v>
      </c>
      <c r="AH6677">
        <v>0</v>
      </c>
      <c r="AI6677">
        <v>0</v>
      </c>
      <c r="AJ6677">
        <v>92559</v>
      </c>
      <c r="AK6677" t="s">
        <v>61</v>
      </c>
      <c r="AL6677" t="s">
        <v>61</v>
      </c>
      <c r="AM6677" t="s">
        <v>61</v>
      </c>
      <c r="AN6677" t="s">
        <v>61</v>
      </c>
      <c r="AO6677" t="s">
        <v>61</v>
      </c>
      <c r="AP6677">
        <v>1</v>
      </c>
      <c r="AQ6677" t="str">
        <f t="shared" si="419"/>
        <v>MATH</v>
      </c>
      <c r="AR6677" t="str">
        <f t="shared" si="419"/>
        <v>4690</v>
      </c>
      <c r="AS6677" t="str">
        <f t="shared" si="416"/>
        <v>Anto</v>
      </c>
      <c r="AT6677" t="str">
        <f t="shared" si="417"/>
        <v xml:space="preserve">MATH4690Antonious McKale </v>
      </c>
      <c r="AU6677" t="str">
        <f t="shared" si="418"/>
        <v>MATH4690-1</v>
      </c>
      <c r="AV6677" t="s">
        <v>4906</v>
      </c>
      <c r="AW6677" t="s">
        <v>4907</v>
      </c>
    </row>
    <row r="6678" spans="1:50" x14ac:dyDescent="0.2">
      <c r="A6678" t="s">
        <v>1814</v>
      </c>
      <c r="B6678" t="s">
        <v>2038</v>
      </c>
      <c r="C6678">
        <v>4690</v>
      </c>
      <c r="D6678" t="s">
        <v>125</v>
      </c>
      <c r="E6678">
        <v>9</v>
      </c>
      <c r="F6678">
        <v>0.6</v>
      </c>
      <c r="G6678">
        <v>18</v>
      </c>
      <c r="H6678">
        <v>1.5</v>
      </c>
      <c r="I6678">
        <v>0</v>
      </c>
      <c r="J6678">
        <v>0</v>
      </c>
      <c r="K6678">
        <v>2.1</v>
      </c>
      <c r="L6678">
        <v>9</v>
      </c>
      <c r="M6678">
        <v>0</v>
      </c>
      <c r="N6678">
        <v>0</v>
      </c>
      <c r="O6678">
        <v>0</v>
      </c>
      <c r="P6678">
        <v>9</v>
      </c>
      <c r="Q6678">
        <v>25</v>
      </c>
      <c r="R6678" s="3">
        <v>0.36</v>
      </c>
      <c r="S6678">
        <v>0</v>
      </c>
      <c r="T6678">
        <v>0</v>
      </c>
      <c r="AQ6678" t="str">
        <f t="shared" si="419"/>
        <v>MATH</v>
      </c>
      <c r="AR6678" t="str">
        <f t="shared" si="419"/>
        <v>4690</v>
      </c>
      <c r="AS6678" t="str">
        <f t="shared" si="416"/>
        <v/>
      </c>
      <c r="AT6678" t="str">
        <f t="shared" si="417"/>
        <v>MATH4690</v>
      </c>
      <c r="AU6678" t="str">
        <f t="shared" si="418"/>
        <v>MATH4690-***** CRSE TOTAL</v>
      </c>
    </row>
    <row r="6679" spans="1:50" x14ac:dyDescent="0.2">
      <c r="A6679" t="s">
        <v>1814</v>
      </c>
      <c r="B6679" t="s">
        <v>2038</v>
      </c>
      <c r="C6679">
        <v>4700</v>
      </c>
      <c r="D6679">
        <v>1</v>
      </c>
      <c r="E6679">
        <v>75</v>
      </c>
      <c r="F6679">
        <v>5</v>
      </c>
      <c r="G6679">
        <v>15</v>
      </c>
      <c r="H6679">
        <v>1.25</v>
      </c>
      <c r="I6679">
        <v>0</v>
      </c>
      <c r="J6679">
        <v>0</v>
      </c>
      <c r="K6679">
        <v>6.25</v>
      </c>
      <c r="L6679">
        <v>30</v>
      </c>
      <c r="M6679">
        <v>0</v>
      </c>
      <c r="N6679">
        <v>0</v>
      </c>
      <c r="O6679">
        <v>0</v>
      </c>
      <c r="P6679">
        <v>30</v>
      </c>
      <c r="Q6679">
        <v>25</v>
      </c>
      <c r="R6679" s="3">
        <v>1.2</v>
      </c>
      <c r="S6679">
        <v>0</v>
      </c>
      <c r="T6679">
        <v>0</v>
      </c>
      <c r="U6679" t="s">
        <v>2077</v>
      </c>
      <c r="V6679" t="s">
        <v>111</v>
      </c>
      <c r="W6679" s="4">
        <v>0.56944444444444442</v>
      </c>
      <c r="X6679" s="4">
        <v>0.62152777777777779</v>
      </c>
      <c r="Y6679" t="s">
        <v>229</v>
      </c>
      <c r="Z6679" t="s">
        <v>755</v>
      </c>
      <c r="AA6679">
        <v>38</v>
      </c>
      <c r="AB6679" t="s">
        <v>6741</v>
      </c>
      <c r="AC6679">
        <v>4</v>
      </c>
      <c r="AD6679">
        <v>2</v>
      </c>
      <c r="AE6679">
        <v>3</v>
      </c>
      <c r="AF6679">
        <v>20</v>
      </c>
      <c r="AG6679">
        <v>17</v>
      </c>
      <c r="AH6679">
        <v>0</v>
      </c>
      <c r="AI6679">
        <v>3</v>
      </c>
      <c r="AJ6679">
        <v>92561</v>
      </c>
      <c r="AK6679" t="s">
        <v>61</v>
      </c>
      <c r="AL6679" t="s">
        <v>61</v>
      </c>
      <c r="AM6679" t="s">
        <v>61</v>
      </c>
      <c r="AN6679" t="s">
        <v>61</v>
      </c>
      <c r="AO6679" t="s">
        <v>61</v>
      </c>
      <c r="AP6679">
        <v>1</v>
      </c>
      <c r="AQ6679" t="str">
        <f t="shared" si="419"/>
        <v>MATH</v>
      </c>
      <c r="AR6679" t="str">
        <f t="shared" si="419"/>
        <v>4700</v>
      </c>
      <c r="AS6679" t="str">
        <f t="shared" si="416"/>
        <v>Hend</v>
      </c>
      <c r="AT6679" t="str">
        <f t="shared" si="417"/>
        <v xml:space="preserve">MATH4700Hendrata Melisa </v>
      </c>
      <c r="AU6679" t="str">
        <f t="shared" si="418"/>
        <v>MATH4700-1</v>
      </c>
      <c r="AV6679" t="s">
        <v>4918</v>
      </c>
      <c r="AW6679" t="s">
        <v>4919</v>
      </c>
    </row>
    <row r="6680" spans="1:50" x14ac:dyDescent="0.2">
      <c r="A6680" t="s">
        <v>1814</v>
      </c>
      <c r="B6680" t="s">
        <v>2038</v>
      </c>
      <c r="C6680">
        <v>4700</v>
      </c>
      <c r="D6680" t="s">
        <v>125</v>
      </c>
      <c r="E6680">
        <v>75</v>
      </c>
      <c r="F6680">
        <v>5</v>
      </c>
      <c r="G6680">
        <v>15</v>
      </c>
      <c r="H6680">
        <v>1.25</v>
      </c>
      <c r="I6680">
        <v>0</v>
      </c>
      <c r="J6680">
        <v>0</v>
      </c>
      <c r="K6680">
        <v>6.25</v>
      </c>
      <c r="L6680">
        <v>30</v>
      </c>
      <c r="M6680">
        <v>0</v>
      </c>
      <c r="N6680">
        <v>0</v>
      </c>
      <c r="O6680">
        <v>0</v>
      </c>
      <c r="P6680">
        <v>30</v>
      </c>
      <c r="Q6680">
        <v>25</v>
      </c>
      <c r="R6680" s="3">
        <v>1.2</v>
      </c>
      <c r="S6680">
        <v>0</v>
      </c>
      <c r="T6680">
        <v>0</v>
      </c>
      <c r="AQ6680" t="str">
        <f t="shared" si="419"/>
        <v>MATH</v>
      </c>
      <c r="AR6680" t="str">
        <f t="shared" si="419"/>
        <v>4700</v>
      </c>
      <c r="AS6680" t="str">
        <f t="shared" si="416"/>
        <v/>
      </c>
      <c r="AT6680" t="str">
        <f t="shared" si="417"/>
        <v>MATH4700</v>
      </c>
      <c r="AU6680" t="str">
        <f t="shared" si="418"/>
        <v>MATH4700-***** CRSE TOTAL</v>
      </c>
    </row>
    <row r="6681" spans="1:50" x14ac:dyDescent="0.2">
      <c r="A6681" t="s">
        <v>1814</v>
      </c>
      <c r="B6681" t="s">
        <v>2038</v>
      </c>
      <c r="C6681">
        <v>4720</v>
      </c>
      <c r="D6681">
        <v>1</v>
      </c>
      <c r="E6681">
        <v>39</v>
      </c>
      <c r="F6681">
        <v>2.6</v>
      </c>
      <c r="G6681">
        <v>21</v>
      </c>
      <c r="H6681">
        <v>1.75</v>
      </c>
      <c r="I6681">
        <v>0.2</v>
      </c>
      <c r="J6681">
        <v>0</v>
      </c>
      <c r="K6681">
        <v>4.3499999999999996</v>
      </c>
      <c r="L6681">
        <v>20</v>
      </c>
      <c r="M6681">
        <v>1</v>
      </c>
      <c r="N6681">
        <v>0</v>
      </c>
      <c r="O6681">
        <v>0</v>
      </c>
      <c r="P6681">
        <v>20</v>
      </c>
      <c r="Q6681">
        <v>25</v>
      </c>
      <c r="R6681" s="3">
        <v>0.8</v>
      </c>
      <c r="S6681">
        <v>0</v>
      </c>
      <c r="T6681">
        <v>0</v>
      </c>
      <c r="U6681" t="s">
        <v>2078</v>
      </c>
      <c r="V6681" t="s">
        <v>106</v>
      </c>
      <c r="W6681" s="4">
        <v>0.45833333333333331</v>
      </c>
      <c r="X6681" s="4">
        <v>0.49305555555555558</v>
      </c>
      <c r="Y6681" t="s">
        <v>155</v>
      </c>
      <c r="Z6681">
        <v>335</v>
      </c>
      <c r="AA6681">
        <v>35</v>
      </c>
      <c r="AB6681" t="s">
        <v>6742</v>
      </c>
      <c r="AC6681">
        <v>4</v>
      </c>
      <c r="AD6681">
        <v>2</v>
      </c>
      <c r="AE6681">
        <v>3</v>
      </c>
      <c r="AF6681">
        <v>6</v>
      </c>
      <c r="AG6681">
        <v>4</v>
      </c>
      <c r="AH6681">
        <v>0</v>
      </c>
      <c r="AI6681">
        <v>2</v>
      </c>
      <c r="AJ6681">
        <v>92564</v>
      </c>
      <c r="AK6681" t="s">
        <v>61</v>
      </c>
      <c r="AL6681" t="s">
        <v>61</v>
      </c>
      <c r="AM6681" t="s">
        <v>61</v>
      </c>
      <c r="AN6681" t="s">
        <v>61</v>
      </c>
      <c r="AO6681" t="s">
        <v>61</v>
      </c>
      <c r="AP6681">
        <v>1</v>
      </c>
      <c r="AQ6681" t="str">
        <f t="shared" si="419"/>
        <v>MATH</v>
      </c>
      <c r="AR6681" t="str">
        <f t="shared" si="419"/>
        <v>4720</v>
      </c>
      <c r="AS6681" t="str">
        <f t="shared" si="416"/>
        <v>Heub</v>
      </c>
      <c r="AT6681" t="str">
        <f t="shared" si="417"/>
        <v>MATH4720Heubach Silvia P</v>
      </c>
      <c r="AU6681" t="str">
        <f t="shared" si="418"/>
        <v>MATH4720-1</v>
      </c>
      <c r="AV6681" t="s">
        <v>4920</v>
      </c>
      <c r="AW6681" t="s">
        <v>2620</v>
      </c>
      <c r="AX6681" t="s">
        <v>1053</v>
      </c>
    </row>
    <row r="6682" spans="1:50" x14ac:dyDescent="0.2">
      <c r="A6682" t="s">
        <v>1814</v>
      </c>
      <c r="B6682" t="s">
        <v>2038</v>
      </c>
      <c r="C6682">
        <v>4720</v>
      </c>
      <c r="D6682" t="s">
        <v>125</v>
      </c>
      <c r="E6682">
        <v>39</v>
      </c>
      <c r="F6682">
        <v>2.6</v>
      </c>
      <c r="G6682">
        <v>21</v>
      </c>
      <c r="H6682">
        <v>1.75</v>
      </c>
      <c r="I6682">
        <v>0.2</v>
      </c>
      <c r="J6682">
        <v>0</v>
      </c>
      <c r="K6682">
        <v>4.3499999999999996</v>
      </c>
      <c r="L6682">
        <v>20</v>
      </c>
      <c r="M6682">
        <v>1</v>
      </c>
      <c r="N6682">
        <v>0</v>
      </c>
      <c r="O6682">
        <v>0</v>
      </c>
      <c r="P6682">
        <v>20</v>
      </c>
      <c r="Q6682">
        <v>25</v>
      </c>
      <c r="R6682" s="3">
        <v>0.8</v>
      </c>
      <c r="S6682">
        <v>0</v>
      </c>
      <c r="T6682">
        <v>0</v>
      </c>
      <c r="AQ6682" t="str">
        <f t="shared" si="419"/>
        <v>MATH</v>
      </c>
      <c r="AR6682" t="str">
        <f t="shared" si="419"/>
        <v>4720</v>
      </c>
      <c r="AS6682" t="str">
        <f t="shared" si="416"/>
        <v/>
      </c>
      <c r="AT6682" t="str">
        <f t="shared" si="417"/>
        <v>MATH4720</v>
      </c>
      <c r="AU6682" t="str">
        <f t="shared" si="418"/>
        <v>MATH4720-***** CRSE TOTAL</v>
      </c>
    </row>
    <row r="6683" spans="1:50" x14ac:dyDescent="0.2">
      <c r="A6683" t="s">
        <v>1814</v>
      </c>
      <c r="B6683" t="s">
        <v>2038</v>
      </c>
      <c r="C6683">
        <v>4740</v>
      </c>
      <c r="D6683">
        <v>1</v>
      </c>
      <c r="E6683">
        <v>87</v>
      </c>
      <c r="F6683">
        <v>5.8</v>
      </c>
      <c r="G6683">
        <v>6</v>
      </c>
      <c r="H6683">
        <v>0.5</v>
      </c>
      <c r="I6683">
        <v>0</v>
      </c>
      <c r="J6683">
        <v>0</v>
      </c>
      <c r="K6683">
        <v>6.3</v>
      </c>
      <c r="L6683">
        <v>31</v>
      </c>
      <c r="M6683">
        <v>0</v>
      </c>
      <c r="N6683">
        <v>0</v>
      </c>
      <c r="O6683">
        <v>0</v>
      </c>
      <c r="P6683">
        <v>31</v>
      </c>
      <c r="Q6683">
        <v>25</v>
      </c>
      <c r="R6683" s="3">
        <v>1.24</v>
      </c>
      <c r="S6683">
        <v>0</v>
      </c>
      <c r="T6683">
        <v>0</v>
      </c>
      <c r="U6683" t="s">
        <v>2079</v>
      </c>
      <c r="V6683" t="s">
        <v>111</v>
      </c>
      <c r="W6683" s="4">
        <v>0.4513888888888889</v>
      </c>
      <c r="X6683" s="4">
        <v>0.50347222222222221</v>
      </c>
      <c r="Y6683" t="s">
        <v>229</v>
      </c>
      <c r="Z6683" t="s">
        <v>772</v>
      </c>
      <c r="AA6683">
        <v>42</v>
      </c>
      <c r="AB6683" t="s">
        <v>6731</v>
      </c>
      <c r="AC6683">
        <v>4</v>
      </c>
      <c r="AD6683">
        <v>2</v>
      </c>
      <c r="AE6683">
        <v>3</v>
      </c>
      <c r="AF6683">
        <v>12</v>
      </c>
      <c r="AG6683">
        <v>9</v>
      </c>
      <c r="AH6683">
        <v>1</v>
      </c>
      <c r="AI6683">
        <v>0</v>
      </c>
      <c r="AJ6683">
        <v>92565</v>
      </c>
      <c r="AK6683" t="s">
        <v>61</v>
      </c>
      <c r="AL6683" t="s">
        <v>61</v>
      </c>
      <c r="AM6683" t="s">
        <v>61</v>
      </c>
      <c r="AN6683" t="s">
        <v>61</v>
      </c>
      <c r="AO6683" t="s">
        <v>61</v>
      </c>
      <c r="AP6683">
        <v>1</v>
      </c>
      <c r="AQ6683" t="str">
        <f t="shared" si="419"/>
        <v>MATH</v>
      </c>
      <c r="AR6683" t="str">
        <f t="shared" si="419"/>
        <v>4740</v>
      </c>
      <c r="AS6683" t="str">
        <f t="shared" si="416"/>
        <v>Chan</v>
      </c>
      <c r="AT6683" t="str">
        <f t="shared" si="417"/>
        <v>MATH4740Chang Derek K</v>
      </c>
      <c r="AU6683" t="str">
        <f t="shared" si="418"/>
        <v>MATH4740-1</v>
      </c>
      <c r="AV6683" t="s">
        <v>14</v>
      </c>
      <c r="AW6683" t="s">
        <v>4194</v>
      </c>
      <c r="AX6683" t="s">
        <v>2586</v>
      </c>
    </row>
    <row r="6684" spans="1:50" x14ac:dyDescent="0.2">
      <c r="A6684" t="s">
        <v>1814</v>
      </c>
      <c r="B6684" t="s">
        <v>2038</v>
      </c>
      <c r="C6684">
        <v>4740</v>
      </c>
      <c r="D6684" t="s">
        <v>125</v>
      </c>
      <c r="E6684">
        <v>87</v>
      </c>
      <c r="F6684">
        <v>5.8</v>
      </c>
      <c r="G6684">
        <v>6</v>
      </c>
      <c r="H6684">
        <v>0.5</v>
      </c>
      <c r="I6684">
        <v>0</v>
      </c>
      <c r="J6684">
        <v>0</v>
      </c>
      <c r="K6684">
        <v>6.3</v>
      </c>
      <c r="L6684">
        <v>31</v>
      </c>
      <c r="M6684">
        <v>0</v>
      </c>
      <c r="N6684">
        <v>0</v>
      </c>
      <c r="O6684">
        <v>0</v>
      </c>
      <c r="P6684">
        <v>31</v>
      </c>
      <c r="Q6684">
        <v>25</v>
      </c>
      <c r="R6684" s="3">
        <v>1.24</v>
      </c>
      <c r="S6684">
        <v>0</v>
      </c>
      <c r="T6684">
        <v>0</v>
      </c>
      <c r="AQ6684" t="str">
        <f t="shared" si="419"/>
        <v>MATH</v>
      </c>
      <c r="AR6684" t="str">
        <f t="shared" si="419"/>
        <v>4740</v>
      </c>
      <c r="AS6684" t="str">
        <f t="shared" si="416"/>
        <v/>
      </c>
      <c r="AT6684" t="str">
        <f t="shared" si="417"/>
        <v>MATH4740</v>
      </c>
      <c r="AU6684" t="str">
        <f t="shared" si="418"/>
        <v>MATH4740-***** CRSE TOTAL</v>
      </c>
    </row>
    <row r="6685" spans="1:50" x14ac:dyDescent="0.2">
      <c r="A6685" t="s">
        <v>1814</v>
      </c>
      <c r="B6685" t="s">
        <v>2038</v>
      </c>
      <c r="C6685">
        <v>4950</v>
      </c>
      <c r="D6685">
        <v>1</v>
      </c>
      <c r="E6685">
        <v>2</v>
      </c>
      <c r="F6685">
        <v>0.13</v>
      </c>
      <c r="G6685">
        <v>18</v>
      </c>
      <c r="H6685">
        <v>1.5</v>
      </c>
      <c r="I6685">
        <v>0</v>
      </c>
      <c r="J6685">
        <v>0</v>
      </c>
      <c r="K6685">
        <v>1.63</v>
      </c>
      <c r="L6685">
        <v>10</v>
      </c>
      <c r="M6685">
        <v>0</v>
      </c>
      <c r="N6685">
        <v>0</v>
      </c>
      <c r="O6685">
        <v>0</v>
      </c>
      <c r="P6685">
        <v>10</v>
      </c>
      <c r="Q6685">
        <v>25</v>
      </c>
      <c r="R6685" s="3">
        <v>0.4</v>
      </c>
      <c r="S6685">
        <v>0</v>
      </c>
      <c r="T6685">
        <v>0</v>
      </c>
      <c r="U6685" t="s">
        <v>2080</v>
      </c>
      <c r="V6685" t="s">
        <v>115</v>
      </c>
      <c r="W6685" s="4">
        <v>0.51041666666666663</v>
      </c>
      <c r="X6685" s="4">
        <v>0.57986111111111105</v>
      </c>
      <c r="Y6685" t="s">
        <v>763</v>
      </c>
      <c r="Z6685" t="s">
        <v>2069</v>
      </c>
      <c r="AA6685">
        <v>15</v>
      </c>
      <c r="AB6685" t="s">
        <v>6737</v>
      </c>
      <c r="AC6685">
        <v>5</v>
      </c>
      <c r="AD6685">
        <v>2</v>
      </c>
      <c r="AE6685">
        <v>2</v>
      </c>
      <c r="AF6685">
        <v>2</v>
      </c>
      <c r="AG6685">
        <v>1</v>
      </c>
      <c r="AH6685">
        <v>1</v>
      </c>
      <c r="AI6685">
        <v>0</v>
      </c>
      <c r="AJ6685">
        <v>92567</v>
      </c>
      <c r="AK6685" t="s">
        <v>61</v>
      </c>
      <c r="AL6685" t="s">
        <v>61</v>
      </c>
      <c r="AM6685" t="s">
        <v>61</v>
      </c>
      <c r="AN6685" t="s">
        <v>61</v>
      </c>
      <c r="AO6685" t="s">
        <v>61</v>
      </c>
      <c r="AP6685">
        <v>1</v>
      </c>
      <c r="AQ6685" t="str">
        <f t="shared" si="419"/>
        <v>MATH</v>
      </c>
      <c r="AR6685" t="str">
        <f t="shared" si="419"/>
        <v>4950</v>
      </c>
      <c r="AS6685" t="str">
        <f t="shared" si="416"/>
        <v>Bish</v>
      </c>
      <c r="AT6685" t="str">
        <f t="shared" si="417"/>
        <v>MATH4950Bishop Wayne W</v>
      </c>
      <c r="AU6685" t="str">
        <f t="shared" si="418"/>
        <v>MATH4950-1</v>
      </c>
      <c r="AV6685" t="s">
        <v>4740</v>
      </c>
      <c r="AW6685" t="s">
        <v>4182</v>
      </c>
      <c r="AX6685" t="s">
        <v>118</v>
      </c>
    </row>
    <row r="6686" spans="1:50" x14ac:dyDescent="0.2">
      <c r="A6686" t="s">
        <v>1814</v>
      </c>
      <c r="B6686" t="s">
        <v>2038</v>
      </c>
      <c r="C6686">
        <v>4950</v>
      </c>
      <c r="D6686" t="s">
        <v>125</v>
      </c>
      <c r="E6686">
        <v>2</v>
      </c>
      <c r="F6686">
        <v>0.13</v>
      </c>
      <c r="G6686">
        <v>18</v>
      </c>
      <c r="H6686">
        <v>1.5</v>
      </c>
      <c r="I6686">
        <v>0</v>
      </c>
      <c r="J6686">
        <v>0</v>
      </c>
      <c r="K6686">
        <v>1.63</v>
      </c>
      <c r="L6686">
        <v>10</v>
      </c>
      <c r="M6686">
        <v>0</v>
      </c>
      <c r="N6686">
        <v>0</v>
      </c>
      <c r="O6686">
        <v>0</v>
      </c>
      <c r="P6686">
        <v>10</v>
      </c>
      <c r="Q6686">
        <v>25</v>
      </c>
      <c r="R6686" s="3">
        <v>0.4</v>
      </c>
      <c r="S6686">
        <v>0</v>
      </c>
      <c r="T6686">
        <v>0</v>
      </c>
      <c r="AQ6686" t="str">
        <f t="shared" si="419"/>
        <v>MATH</v>
      </c>
      <c r="AR6686" t="str">
        <f t="shared" si="419"/>
        <v>4950</v>
      </c>
      <c r="AS6686" t="str">
        <f t="shared" si="416"/>
        <v/>
      </c>
      <c r="AT6686" t="str">
        <f t="shared" si="417"/>
        <v>MATH4950</v>
      </c>
      <c r="AU6686" t="str">
        <f t="shared" si="418"/>
        <v>MATH4950-***** CRSE TOTAL</v>
      </c>
    </row>
    <row r="6687" spans="1:50" x14ac:dyDescent="0.2">
      <c r="A6687" t="s">
        <v>1814</v>
      </c>
      <c r="B6687" t="s">
        <v>2038</v>
      </c>
      <c r="C6687">
        <v>4990</v>
      </c>
      <c r="D6687">
        <v>1</v>
      </c>
      <c r="E6687">
        <v>1</v>
      </c>
      <c r="F6687">
        <v>7.0000000000000007E-2</v>
      </c>
      <c r="G6687">
        <v>1</v>
      </c>
      <c r="H6687">
        <v>0.08</v>
      </c>
      <c r="I6687">
        <v>0</v>
      </c>
      <c r="J6687">
        <v>0</v>
      </c>
      <c r="K6687">
        <v>0.15</v>
      </c>
      <c r="L6687">
        <v>2</v>
      </c>
      <c r="M6687">
        <v>0</v>
      </c>
      <c r="N6687">
        <v>0</v>
      </c>
      <c r="O6687">
        <v>0</v>
      </c>
      <c r="P6687">
        <v>2</v>
      </c>
      <c r="Q6687">
        <v>5</v>
      </c>
      <c r="R6687" s="3">
        <v>0.4</v>
      </c>
      <c r="S6687">
        <v>0</v>
      </c>
      <c r="T6687">
        <v>0</v>
      </c>
      <c r="U6687" t="s">
        <v>202</v>
      </c>
      <c r="Y6687" t="s">
        <v>61</v>
      </c>
      <c r="Z6687" t="s">
        <v>61</v>
      </c>
      <c r="AA6687" t="s">
        <v>61</v>
      </c>
      <c r="AB6687" t="s">
        <v>6743</v>
      </c>
      <c r="AC6687">
        <v>36</v>
      </c>
      <c r="AD6687">
        <v>2</v>
      </c>
      <c r="AE6687">
        <v>1</v>
      </c>
      <c r="AF6687">
        <v>2</v>
      </c>
      <c r="AG6687">
        <v>1</v>
      </c>
      <c r="AH6687">
        <v>0</v>
      </c>
      <c r="AI6687">
        <v>1</v>
      </c>
      <c r="AJ6687">
        <v>95395</v>
      </c>
      <c r="AK6687" t="s">
        <v>61</v>
      </c>
      <c r="AL6687" t="s">
        <v>61</v>
      </c>
      <c r="AM6687" t="s">
        <v>61</v>
      </c>
      <c r="AN6687" t="s">
        <v>61</v>
      </c>
      <c r="AO6687" t="s">
        <v>61</v>
      </c>
      <c r="AP6687">
        <v>1</v>
      </c>
      <c r="AQ6687" t="str">
        <f t="shared" si="419"/>
        <v>MATH</v>
      </c>
      <c r="AR6687" t="str">
        <f t="shared" si="419"/>
        <v>4990</v>
      </c>
      <c r="AS6687" t="str">
        <f t="shared" si="416"/>
        <v xml:space="preserve">Liu </v>
      </c>
      <c r="AT6687" t="str">
        <f t="shared" si="417"/>
        <v xml:space="preserve">MATH4990Liu Daphne </v>
      </c>
      <c r="AU6687" t="str">
        <f t="shared" si="418"/>
        <v>MATH4990-1</v>
      </c>
      <c r="AV6687" t="s">
        <v>2798</v>
      </c>
      <c r="AW6687" t="s">
        <v>4921</v>
      </c>
    </row>
    <row r="6688" spans="1:50" x14ac:dyDescent="0.2">
      <c r="A6688" t="s">
        <v>1814</v>
      </c>
      <c r="B6688" t="s">
        <v>2038</v>
      </c>
      <c r="C6688">
        <v>4990</v>
      </c>
      <c r="D6688">
        <v>2</v>
      </c>
      <c r="E6688">
        <v>6</v>
      </c>
      <c r="F6688">
        <v>0.4</v>
      </c>
      <c r="G6688">
        <v>0</v>
      </c>
      <c r="H6688">
        <v>0</v>
      </c>
      <c r="I6688">
        <v>0</v>
      </c>
      <c r="J6688">
        <v>0</v>
      </c>
      <c r="K6688">
        <v>0.4</v>
      </c>
      <c r="L6688">
        <v>2</v>
      </c>
      <c r="M6688">
        <v>0</v>
      </c>
      <c r="N6688">
        <v>0</v>
      </c>
      <c r="O6688">
        <v>0</v>
      </c>
      <c r="P6688">
        <v>2</v>
      </c>
      <c r="Q6688">
        <v>5</v>
      </c>
      <c r="R6688" s="3">
        <v>0.4</v>
      </c>
      <c r="S6688">
        <v>0</v>
      </c>
      <c r="T6688">
        <v>0</v>
      </c>
      <c r="U6688" t="s">
        <v>202</v>
      </c>
      <c r="Y6688" t="s">
        <v>61</v>
      </c>
      <c r="Z6688" t="s">
        <v>61</v>
      </c>
      <c r="AA6688" t="s">
        <v>61</v>
      </c>
      <c r="AB6688" t="s">
        <v>6743</v>
      </c>
      <c r="AC6688">
        <v>36</v>
      </c>
      <c r="AD6688">
        <v>2</v>
      </c>
      <c r="AE6688">
        <v>3</v>
      </c>
      <c r="AF6688">
        <v>2</v>
      </c>
      <c r="AG6688">
        <v>2</v>
      </c>
      <c r="AH6688">
        <v>0</v>
      </c>
      <c r="AI6688">
        <v>0</v>
      </c>
      <c r="AJ6688">
        <v>95404</v>
      </c>
      <c r="AK6688" t="s">
        <v>61</v>
      </c>
      <c r="AL6688" t="s">
        <v>61</v>
      </c>
      <c r="AM6688" t="s">
        <v>61</v>
      </c>
      <c r="AN6688" t="s">
        <v>61</v>
      </c>
      <c r="AO6688" t="s">
        <v>61</v>
      </c>
      <c r="AP6688">
        <v>1</v>
      </c>
      <c r="AQ6688" t="str">
        <f t="shared" si="419"/>
        <v>MATH</v>
      </c>
      <c r="AR6688" t="str">
        <f t="shared" si="419"/>
        <v>4990</v>
      </c>
      <c r="AS6688" t="str">
        <f t="shared" si="416"/>
        <v xml:space="preserve">Liu </v>
      </c>
      <c r="AT6688" t="str">
        <f t="shared" si="417"/>
        <v xml:space="preserve">MATH4990Liu Daphne </v>
      </c>
      <c r="AU6688" t="str">
        <f t="shared" si="418"/>
        <v>MATH4990-2</v>
      </c>
      <c r="AV6688" t="s">
        <v>2798</v>
      </c>
      <c r="AW6688" t="s">
        <v>4921</v>
      </c>
    </row>
    <row r="6689" spans="1:50" x14ac:dyDescent="0.2">
      <c r="A6689" t="s">
        <v>1814</v>
      </c>
      <c r="B6689" t="s">
        <v>2038</v>
      </c>
      <c r="C6689">
        <v>4990</v>
      </c>
      <c r="D6689">
        <v>3</v>
      </c>
      <c r="E6689">
        <v>3</v>
      </c>
      <c r="F6689">
        <v>0.2</v>
      </c>
      <c r="G6689">
        <v>0</v>
      </c>
      <c r="H6689">
        <v>0</v>
      </c>
      <c r="I6689">
        <v>0</v>
      </c>
      <c r="J6689">
        <v>0</v>
      </c>
      <c r="K6689">
        <v>0.2</v>
      </c>
      <c r="L6689">
        <v>1</v>
      </c>
      <c r="M6689">
        <v>0</v>
      </c>
      <c r="N6689">
        <v>0</v>
      </c>
      <c r="O6689">
        <v>0</v>
      </c>
      <c r="P6689">
        <v>1</v>
      </c>
      <c r="Q6689">
        <v>5</v>
      </c>
      <c r="R6689" s="3">
        <v>0.2</v>
      </c>
      <c r="S6689">
        <v>0</v>
      </c>
      <c r="T6689">
        <v>0</v>
      </c>
      <c r="U6689" t="s">
        <v>202</v>
      </c>
      <c r="Y6689" t="s">
        <v>61</v>
      </c>
      <c r="Z6689" t="s">
        <v>61</v>
      </c>
      <c r="AA6689" t="s">
        <v>61</v>
      </c>
      <c r="AB6689" t="s">
        <v>6726</v>
      </c>
      <c r="AC6689">
        <v>36</v>
      </c>
      <c r="AD6689">
        <v>2</v>
      </c>
      <c r="AE6689">
        <v>3</v>
      </c>
      <c r="AF6689">
        <v>1</v>
      </c>
      <c r="AG6689">
        <v>1</v>
      </c>
      <c r="AH6689">
        <v>0</v>
      </c>
      <c r="AI6689">
        <v>0</v>
      </c>
      <c r="AJ6689">
        <v>95405</v>
      </c>
      <c r="AK6689" t="s">
        <v>61</v>
      </c>
      <c r="AL6689" t="s">
        <v>61</v>
      </c>
      <c r="AM6689" t="s">
        <v>61</v>
      </c>
      <c r="AN6689" t="s">
        <v>61</v>
      </c>
      <c r="AO6689" t="s">
        <v>61</v>
      </c>
      <c r="AP6689">
        <v>1</v>
      </c>
      <c r="AQ6689" t="str">
        <f t="shared" si="419"/>
        <v>MATH</v>
      </c>
      <c r="AR6689" t="str">
        <f t="shared" si="419"/>
        <v>4990</v>
      </c>
      <c r="AS6689" t="str">
        <f t="shared" si="416"/>
        <v>Guta</v>
      </c>
      <c r="AT6689" t="str">
        <f t="shared" si="417"/>
        <v xml:space="preserve">MATH4990Gutarts Borislava </v>
      </c>
      <c r="AU6689" t="str">
        <f t="shared" si="418"/>
        <v>MATH4990-3</v>
      </c>
      <c r="AV6689" t="s">
        <v>4898</v>
      </c>
      <c r="AW6689" t="s">
        <v>4899</v>
      </c>
    </row>
    <row r="6690" spans="1:50" x14ac:dyDescent="0.2">
      <c r="A6690" t="s">
        <v>1814</v>
      </c>
      <c r="B6690" t="s">
        <v>2038</v>
      </c>
      <c r="C6690">
        <v>4990</v>
      </c>
      <c r="D6690">
        <v>4</v>
      </c>
      <c r="E6690">
        <v>1</v>
      </c>
      <c r="F6690">
        <v>7.0000000000000007E-2</v>
      </c>
      <c r="G6690">
        <v>0</v>
      </c>
      <c r="H6690">
        <v>0</v>
      </c>
      <c r="I6690">
        <v>0</v>
      </c>
      <c r="J6690">
        <v>0</v>
      </c>
      <c r="K6690">
        <v>7.0000000000000007E-2</v>
      </c>
      <c r="L6690">
        <v>1</v>
      </c>
      <c r="M6690">
        <v>0</v>
      </c>
      <c r="N6690">
        <v>0</v>
      </c>
      <c r="O6690">
        <v>0</v>
      </c>
      <c r="P6690">
        <v>1</v>
      </c>
      <c r="Q6690">
        <v>5</v>
      </c>
      <c r="R6690" s="3">
        <v>0.2</v>
      </c>
      <c r="S6690">
        <v>0</v>
      </c>
      <c r="T6690">
        <v>0</v>
      </c>
      <c r="U6690" t="s">
        <v>202</v>
      </c>
      <c r="Y6690" t="s">
        <v>61</v>
      </c>
      <c r="Z6690" t="s">
        <v>61</v>
      </c>
      <c r="AA6690" t="s">
        <v>61</v>
      </c>
      <c r="AB6690" t="s">
        <v>6737</v>
      </c>
      <c r="AC6690">
        <v>36</v>
      </c>
      <c r="AD6690">
        <v>2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96315</v>
      </c>
      <c r="AK6690" t="s">
        <v>61</v>
      </c>
      <c r="AL6690" t="s">
        <v>61</v>
      </c>
      <c r="AM6690" t="s">
        <v>61</v>
      </c>
      <c r="AN6690" t="s">
        <v>61</v>
      </c>
      <c r="AO6690" t="s">
        <v>61</v>
      </c>
      <c r="AP6690">
        <v>1</v>
      </c>
      <c r="AQ6690" t="str">
        <f t="shared" si="419"/>
        <v>MATH</v>
      </c>
      <c r="AR6690" t="str">
        <f t="shared" si="419"/>
        <v>4990</v>
      </c>
      <c r="AS6690" t="str">
        <f t="shared" si="416"/>
        <v>Bish</v>
      </c>
      <c r="AT6690" t="str">
        <f t="shared" si="417"/>
        <v>MATH4990Bishop Wayne W</v>
      </c>
      <c r="AU6690" t="str">
        <f t="shared" si="418"/>
        <v>MATH4990-4</v>
      </c>
      <c r="AV6690" t="s">
        <v>4740</v>
      </c>
      <c r="AW6690" t="s">
        <v>4182</v>
      </c>
      <c r="AX6690" t="s">
        <v>118</v>
      </c>
    </row>
    <row r="6691" spans="1:50" x14ac:dyDescent="0.2">
      <c r="A6691" t="s">
        <v>1814</v>
      </c>
      <c r="B6691" t="s">
        <v>2038</v>
      </c>
      <c r="C6691">
        <v>4990</v>
      </c>
      <c r="D6691">
        <v>5</v>
      </c>
      <c r="E6691">
        <v>2</v>
      </c>
      <c r="F6691">
        <v>0.13</v>
      </c>
      <c r="G6691">
        <v>0</v>
      </c>
      <c r="H6691">
        <v>0</v>
      </c>
      <c r="I6691">
        <v>0</v>
      </c>
      <c r="J6691">
        <v>0</v>
      </c>
      <c r="K6691">
        <v>0.13</v>
      </c>
      <c r="L6691">
        <v>1</v>
      </c>
      <c r="M6691">
        <v>0</v>
      </c>
      <c r="N6691">
        <v>0</v>
      </c>
      <c r="O6691">
        <v>0</v>
      </c>
      <c r="P6691">
        <v>1</v>
      </c>
      <c r="Q6691">
        <v>5</v>
      </c>
      <c r="R6691" s="3">
        <v>0.2</v>
      </c>
      <c r="S6691">
        <v>0</v>
      </c>
      <c r="T6691">
        <v>0</v>
      </c>
      <c r="U6691" t="s">
        <v>202</v>
      </c>
      <c r="Y6691" t="s">
        <v>61</v>
      </c>
      <c r="Z6691" t="s">
        <v>61</v>
      </c>
      <c r="AA6691" t="s">
        <v>61</v>
      </c>
      <c r="AB6691" t="s">
        <v>6743</v>
      </c>
      <c r="AC6691">
        <v>36</v>
      </c>
      <c r="AD6691">
        <v>2</v>
      </c>
      <c r="AE6691">
        <v>2</v>
      </c>
      <c r="AF6691">
        <v>2</v>
      </c>
      <c r="AG6691">
        <v>1</v>
      </c>
      <c r="AH6691">
        <v>1</v>
      </c>
      <c r="AI6691">
        <v>0</v>
      </c>
      <c r="AJ6691">
        <v>96316</v>
      </c>
      <c r="AK6691" t="s">
        <v>61</v>
      </c>
      <c r="AL6691" t="s">
        <v>61</v>
      </c>
      <c r="AM6691" t="s">
        <v>61</v>
      </c>
      <c r="AN6691" t="s">
        <v>61</v>
      </c>
      <c r="AO6691" t="s">
        <v>61</v>
      </c>
      <c r="AP6691">
        <v>1</v>
      </c>
      <c r="AQ6691" t="str">
        <f t="shared" si="419"/>
        <v>MATH</v>
      </c>
      <c r="AR6691" t="str">
        <f t="shared" si="419"/>
        <v>4990</v>
      </c>
      <c r="AS6691" t="str">
        <f t="shared" si="416"/>
        <v xml:space="preserve">Liu </v>
      </c>
      <c r="AT6691" t="str">
        <f t="shared" si="417"/>
        <v xml:space="preserve">MATH4990Liu Daphne </v>
      </c>
      <c r="AU6691" t="str">
        <f t="shared" si="418"/>
        <v>MATH4990-5</v>
      </c>
      <c r="AV6691" t="s">
        <v>2798</v>
      </c>
      <c r="AW6691" t="s">
        <v>4921</v>
      </c>
    </row>
    <row r="6692" spans="1:50" x14ac:dyDescent="0.2">
      <c r="A6692" t="s">
        <v>1814</v>
      </c>
      <c r="B6692" t="s">
        <v>2038</v>
      </c>
      <c r="C6692">
        <v>4990</v>
      </c>
      <c r="D6692" t="s">
        <v>125</v>
      </c>
      <c r="E6692">
        <v>13</v>
      </c>
      <c r="F6692">
        <v>0.87</v>
      </c>
      <c r="G6692">
        <v>1</v>
      </c>
      <c r="H6692">
        <v>0.08</v>
      </c>
      <c r="I6692">
        <v>0</v>
      </c>
      <c r="J6692">
        <v>0</v>
      </c>
      <c r="K6692">
        <v>0.95</v>
      </c>
      <c r="L6692">
        <v>7</v>
      </c>
      <c r="M6692">
        <v>0</v>
      </c>
      <c r="N6692">
        <v>0</v>
      </c>
      <c r="O6692">
        <v>0</v>
      </c>
      <c r="P6692">
        <v>7</v>
      </c>
      <c r="Q6692">
        <v>25</v>
      </c>
      <c r="R6692" s="3">
        <v>0.28000000000000003</v>
      </c>
      <c r="S6692">
        <v>0</v>
      </c>
      <c r="T6692">
        <v>0</v>
      </c>
      <c r="AQ6692" t="str">
        <f t="shared" si="419"/>
        <v>MATH</v>
      </c>
      <c r="AR6692" t="str">
        <f t="shared" si="419"/>
        <v>4990</v>
      </c>
      <c r="AS6692" t="str">
        <f t="shared" si="416"/>
        <v/>
      </c>
      <c r="AT6692" t="str">
        <f t="shared" si="417"/>
        <v>MATH4990</v>
      </c>
      <c r="AU6692" t="str">
        <f t="shared" si="418"/>
        <v>MATH4990-***** CRSE TOTAL</v>
      </c>
    </row>
    <row r="6693" spans="1:50" x14ac:dyDescent="0.2">
      <c r="A6693" t="s">
        <v>1814</v>
      </c>
      <c r="B6693" t="s">
        <v>2038</v>
      </c>
      <c r="C6693">
        <v>5021</v>
      </c>
      <c r="D6693">
        <v>1</v>
      </c>
      <c r="E6693">
        <v>9</v>
      </c>
      <c r="F6693">
        <v>0.6</v>
      </c>
      <c r="G6693">
        <v>45</v>
      </c>
      <c r="H6693">
        <v>3.75</v>
      </c>
      <c r="I6693">
        <v>0</v>
      </c>
      <c r="J6693">
        <v>0</v>
      </c>
      <c r="K6693">
        <v>4.3499999999999996</v>
      </c>
      <c r="L6693">
        <v>18</v>
      </c>
      <c r="M6693">
        <v>0</v>
      </c>
      <c r="N6693">
        <v>0</v>
      </c>
      <c r="O6693">
        <v>1</v>
      </c>
      <c r="P6693">
        <v>19</v>
      </c>
      <c r="Q6693">
        <v>15</v>
      </c>
      <c r="R6693" s="3">
        <v>1.2</v>
      </c>
      <c r="S6693">
        <v>0</v>
      </c>
      <c r="T6693">
        <v>3</v>
      </c>
      <c r="U6693" t="s">
        <v>2081</v>
      </c>
      <c r="V6693" t="s">
        <v>113</v>
      </c>
      <c r="W6693" s="4">
        <v>0.6875</v>
      </c>
      <c r="X6693" s="4">
        <v>0.73958333333333337</v>
      </c>
      <c r="Y6693" t="s">
        <v>229</v>
      </c>
      <c r="Z6693" t="s">
        <v>355</v>
      </c>
      <c r="AA6693">
        <v>23</v>
      </c>
      <c r="AB6693" t="s">
        <v>6736</v>
      </c>
      <c r="AC6693">
        <v>4</v>
      </c>
      <c r="AD6693">
        <v>3</v>
      </c>
      <c r="AE6693">
        <v>3</v>
      </c>
      <c r="AF6693">
        <v>13</v>
      </c>
      <c r="AG6693">
        <v>12</v>
      </c>
      <c r="AH6693">
        <v>1</v>
      </c>
      <c r="AI6693">
        <v>0</v>
      </c>
      <c r="AJ6693">
        <v>92568</v>
      </c>
      <c r="AK6693" t="s">
        <v>61</v>
      </c>
      <c r="AL6693" t="s">
        <v>61</v>
      </c>
      <c r="AM6693" t="s">
        <v>61</v>
      </c>
      <c r="AN6693" t="s">
        <v>61</v>
      </c>
      <c r="AO6693" t="s">
        <v>61</v>
      </c>
      <c r="AP6693">
        <v>1</v>
      </c>
      <c r="AQ6693" t="str">
        <f t="shared" si="419"/>
        <v>MATH</v>
      </c>
      <c r="AR6693" t="str">
        <f t="shared" si="419"/>
        <v>5021</v>
      </c>
      <c r="AS6693" t="str">
        <f t="shared" si="416"/>
        <v>Hoff</v>
      </c>
      <c r="AT6693" t="str">
        <f t="shared" si="417"/>
        <v>MATH5021Hoffman Michael J</v>
      </c>
      <c r="AU6693" t="str">
        <f t="shared" si="418"/>
        <v>MATH5021-1</v>
      </c>
      <c r="AV6693" t="s">
        <v>4911</v>
      </c>
      <c r="AW6693" t="s">
        <v>2446</v>
      </c>
      <c r="AX6693" t="s">
        <v>2419</v>
      </c>
    </row>
    <row r="6694" spans="1:50" x14ac:dyDescent="0.2">
      <c r="A6694" t="s">
        <v>1814</v>
      </c>
      <c r="B6694" t="s">
        <v>2038</v>
      </c>
      <c r="C6694">
        <v>5021</v>
      </c>
      <c r="D6694" t="s">
        <v>125</v>
      </c>
      <c r="E6694">
        <v>9</v>
      </c>
      <c r="F6694">
        <v>0.6</v>
      </c>
      <c r="G6694">
        <v>45</v>
      </c>
      <c r="H6694">
        <v>3.75</v>
      </c>
      <c r="I6694">
        <v>0</v>
      </c>
      <c r="J6694">
        <v>0</v>
      </c>
      <c r="K6694">
        <v>4.3499999999999996</v>
      </c>
      <c r="L6694">
        <v>18</v>
      </c>
      <c r="M6694">
        <v>0</v>
      </c>
      <c r="N6694">
        <v>0</v>
      </c>
      <c r="O6694">
        <v>1</v>
      </c>
      <c r="P6694">
        <v>19</v>
      </c>
      <c r="Q6694">
        <v>15</v>
      </c>
      <c r="R6694" s="3">
        <v>1.2666999999999999</v>
      </c>
      <c r="S6694">
        <v>0</v>
      </c>
      <c r="T6694">
        <v>3</v>
      </c>
      <c r="AQ6694" t="str">
        <f t="shared" si="419"/>
        <v>MATH</v>
      </c>
      <c r="AR6694" t="str">
        <f t="shared" si="419"/>
        <v>5021</v>
      </c>
      <c r="AS6694" t="str">
        <f t="shared" si="416"/>
        <v/>
      </c>
      <c r="AT6694" t="str">
        <f t="shared" si="417"/>
        <v>MATH5021</v>
      </c>
      <c r="AU6694" t="str">
        <f t="shared" si="418"/>
        <v>MATH5021-***** CRSE TOTAL</v>
      </c>
    </row>
    <row r="6695" spans="1:50" x14ac:dyDescent="0.2">
      <c r="A6695" t="s">
        <v>1814</v>
      </c>
      <c r="B6695" t="s">
        <v>2038</v>
      </c>
      <c r="C6695">
        <v>5401</v>
      </c>
      <c r="D6695">
        <v>1</v>
      </c>
      <c r="E6695">
        <v>0</v>
      </c>
      <c r="F6695">
        <v>0</v>
      </c>
      <c r="G6695">
        <v>15</v>
      </c>
      <c r="H6695">
        <v>1.25</v>
      </c>
      <c r="I6695">
        <v>0</v>
      </c>
      <c r="J6695">
        <v>0</v>
      </c>
      <c r="K6695">
        <v>1.25</v>
      </c>
      <c r="L6695">
        <v>5</v>
      </c>
      <c r="M6695">
        <v>0</v>
      </c>
      <c r="N6695">
        <v>0</v>
      </c>
      <c r="O6695">
        <v>1</v>
      </c>
      <c r="P6695">
        <v>6</v>
      </c>
      <c r="Q6695">
        <v>15</v>
      </c>
      <c r="R6695" s="3">
        <v>0.33329999999999999</v>
      </c>
      <c r="S6695">
        <v>0</v>
      </c>
      <c r="T6695">
        <v>3</v>
      </c>
      <c r="U6695" t="s">
        <v>2082</v>
      </c>
      <c r="V6695" t="s">
        <v>111</v>
      </c>
      <c r="W6695" s="4">
        <v>0.6875</v>
      </c>
      <c r="X6695" s="4">
        <v>0.73958333333333337</v>
      </c>
      <c r="Y6695" t="s">
        <v>155</v>
      </c>
      <c r="Z6695">
        <v>245</v>
      </c>
      <c r="AA6695">
        <v>25</v>
      </c>
      <c r="AB6695" t="s">
        <v>5982</v>
      </c>
      <c r="AC6695">
        <v>5</v>
      </c>
      <c r="AD6695">
        <v>3</v>
      </c>
      <c r="AE6695">
        <v>3</v>
      </c>
      <c r="AF6695">
        <v>5</v>
      </c>
      <c r="AG6695">
        <v>4</v>
      </c>
      <c r="AH6695">
        <v>1</v>
      </c>
      <c r="AI6695">
        <v>0</v>
      </c>
      <c r="AJ6695">
        <v>92569</v>
      </c>
      <c r="AK6695" t="s">
        <v>61</v>
      </c>
      <c r="AL6695" t="s">
        <v>61</v>
      </c>
      <c r="AM6695" t="s">
        <v>61</v>
      </c>
      <c r="AN6695" t="s">
        <v>61</v>
      </c>
      <c r="AO6695" t="s">
        <v>61</v>
      </c>
      <c r="AP6695">
        <v>1</v>
      </c>
      <c r="AQ6695" t="str">
        <f t="shared" si="419"/>
        <v>MATH</v>
      </c>
      <c r="AR6695" t="str">
        <f t="shared" si="419"/>
        <v>5401</v>
      </c>
      <c r="AS6695" t="str">
        <f t="shared" si="416"/>
        <v>Akis</v>
      </c>
      <c r="AT6695" t="str">
        <f t="shared" si="417"/>
        <v>MATH5401Akis Vladimir N</v>
      </c>
      <c r="AU6695" t="str">
        <f t="shared" si="418"/>
        <v>MATH5401-1</v>
      </c>
      <c r="AV6695" t="s">
        <v>3851</v>
      </c>
      <c r="AW6695" t="s">
        <v>3852</v>
      </c>
      <c r="AX6695" t="s">
        <v>2850</v>
      </c>
    </row>
    <row r="6696" spans="1:50" x14ac:dyDescent="0.2">
      <c r="A6696" t="s">
        <v>1814</v>
      </c>
      <c r="B6696" t="s">
        <v>2038</v>
      </c>
      <c r="C6696">
        <v>5401</v>
      </c>
      <c r="D6696" t="s">
        <v>125</v>
      </c>
      <c r="E6696">
        <v>0</v>
      </c>
      <c r="F6696">
        <v>0</v>
      </c>
      <c r="G6696">
        <v>15</v>
      </c>
      <c r="H6696">
        <v>1.25</v>
      </c>
      <c r="I6696">
        <v>0</v>
      </c>
      <c r="J6696">
        <v>0</v>
      </c>
      <c r="K6696">
        <v>1.25</v>
      </c>
      <c r="L6696">
        <v>5</v>
      </c>
      <c r="M6696">
        <v>0</v>
      </c>
      <c r="N6696">
        <v>0</v>
      </c>
      <c r="O6696">
        <v>1</v>
      </c>
      <c r="P6696">
        <v>6</v>
      </c>
      <c r="Q6696">
        <v>15</v>
      </c>
      <c r="R6696" s="3">
        <v>0.4</v>
      </c>
      <c r="S6696">
        <v>0</v>
      </c>
      <c r="T6696">
        <v>3</v>
      </c>
      <c r="AQ6696" t="str">
        <f t="shared" si="419"/>
        <v>MATH</v>
      </c>
      <c r="AR6696" t="str">
        <f t="shared" si="419"/>
        <v>5401</v>
      </c>
      <c r="AS6696" t="str">
        <f t="shared" si="416"/>
        <v/>
      </c>
      <c r="AT6696" t="str">
        <f t="shared" si="417"/>
        <v>MATH5401</v>
      </c>
      <c r="AU6696" t="str">
        <f t="shared" si="418"/>
        <v>MATH5401-***** CRSE TOTAL</v>
      </c>
    </row>
    <row r="6697" spans="1:50" x14ac:dyDescent="0.2">
      <c r="A6697" t="s">
        <v>1814</v>
      </c>
      <c r="B6697" t="s">
        <v>2038</v>
      </c>
      <c r="C6697">
        <v>5710</v>
      </c>
      <c r="D6697">
        <v>1</v>
      </c>
      <c r="E6697">
        <v>0</v>
      </c>
      <c r="F6697">
        <v>0</v>
      </c>
      <c r="G6697">
        <v>33</v>
      </c>
      <c r="H6697">
        <v>2.75</v>
      </c>
      <c r="I6697">
        <v>0.25</v>
      </c>
      <c r="J6697">
        <v>0</v>
      </c>
      <c r="K6697">
        <v>2.75</v>
      </c>
      <c r="L6697">
        <v>11</v>
      </c>
      <c r="M6697">
        <v>1</v>
      </c>
      <c r="N6697">
        <v>0</v>
      </c>
      <c r="O6697">
        <v>0</v>
      </c>
      <c r="P6697">
        <v>11</v>
      </c>
      <c r="Q6697">
        <v>15</v>
      </c>
      <c r="R6697" s="3">
        <v>0.73329999999999995</v>
      </c>
      <c r="S6697">
        <v>0</v>
      </c>
      <c r="T6697">
        <v>0</v>
      </c>
      <c r="U6697" t="s">
        <v>2083</v>
      </c>
      <c r="V6697" t="s">
        <v>111</v>
      </c>
      <c r="W6697" s="4">
        <v>0.6875</v>
      </c>
      <c r="X6697" s="4">
        <v>0.73958333333333337</v>
      </c>
      <c r="Y6697" t="s">
        <v>229</v>
      </c>
      <c r="Z6697" t="s">
        <v>355</v>
      </c>
      <c r="AA6697">
        <v>23</v>
      </c>
      <c r="AB6697" t="s">
        <v>6741</v>
      </c>
      <c r="AC6697">
        <v>4</v>
      </c>
      <c r="AD6697">
        <v>3</v>
      </c>
      <c r="AE6697">
        <v>3</v>
      </c>
      <c r="AF6697">
        <v>10</v>
      </c>
      <c r="AG6697">
        <v>9</v>
      </c>
      <c r="AH6697">
        <v>0</v>
      </c>
      <c r="AI6697">
        <v>1</v>
      </c>
      <c r="AJ6697">
        <v>96819</v>
      </c>
      <c r="AK6697" t="s">
        <v>61</v>
      </c>
      <c r="AL6697" t="s">
        <v>61</v>
      </c>
      <c r="AM6697" t="s">
        <v>61</v>
      </c>
      <c r="AN6697" t="s">
        <v>61</v>
      </c>
      <c r="AO6697" t="s">
        <v>61</v>
      </c>
      <c r="AP6697">
        <v>1</v>
      </c>
      <c r="AQ6697" t="str">
        <f t="shared" si="419"/>
        <v>MATH</v>
      </c>
      <c r="AR6697" t="str">
        <f t="shared" si="419"/>
        <v>5710</v>
      </c>
      <c r="AS6697" t="str">
        <f t="shared" si="416"/>
        <v>Hend</v>
      </c>
      <c r="AT6697" t="str">
        <f t="shared" si="417"/>
        <v xml:space="preserve">MATH5710Hendrata Melisa </v>
      </c>
      <c r="AU6697" t="str">
        <f t="shared" si="418"/>
        <v>MATH5710-1</v>
      </c>
      <c r="AV6697" t="s">
        <v>4918</v>
      </c>
      <c r="AW6697" t="s">
        <v>4919</v>
      </c>
    </row>
    <row r="6698" spans="1:50" x14ac:dyDescent="0.2">
      <c r="A6698" t="s">
        <v>1814</v>
      </c>
      <c r="B6698" t="s">
        <v>2038</v>
      </c>
      <c r="C6698">
        <v>5710</v>
      </c>
      <c r="D6698" t="s">
        <v>125</v>
      </c>
      <c r="E6698">
        <v>0</v>
      </c>
      <c r="F6698">
        <v>0</v>
      </c>
      <c r="G6698">
        <v>33</v>
      </c>
      <c r="H6698">
        <v>2.75</v>
      </c>
      <c r="I6698">
        <v>0.25</v>
      </c>
      <c r="J6698">
        <v>0</v>
      </c>
      <c r="K6698">
        <v>2.75</v>
      </c>
      <c r="L6698">
        <v>11</v>
      </c>
      <c r="M6698">
        <v>1</v>
      </c>
      <c r="N6698">
        <v>0</v>
      </c>
      <c r="O6698">
        <v>0</v>
      </c>
      <c r="P6698">
        <v>11</v>
      </c>
      <c r="Q6698">
        <v>15</v>
      </c>
      <c r="R6698" s="3">
        <v>0.73329999999999995</v>
      </c>
      <c r="S6698">
        <v>0</v>
      </c>
      <c r="T6698">
        <v>0</v>
      </c>
      <c r="AQ6698" t="str">
        <f t="shared" si="419"/>
        <v>MATH</v>
      </c>
      <c r="AR6698" t="str">
        <f t="shared" si="419"/>
        <v>5710</v>
      </c>
      <c r="AS6698" t="str">
        <f t="shared" si="416"/>
        <v/>
      </c>
      <c r="AT6698" t="str">
        <f t="shared" si="417"/>
        <v>MATH5710</v>
      </c>
      <c r="AU6698" t="str">
        <f t="shared" si="418"/>
        <v>MATH5710-***** CRSE TOTAL</v>
      </c>
    </row>
    <row r="6699" spans="1:50" x14ac:dyDescent="0.2">
      <c r="A6699" t="s">
        <v>1814</v>
      </c>
      <c r="B6699" t="s">
        <v>2038</v>
      </c>
      <c r="C6699">
        <v>5740</v>
      </c>
      <c r="D6699">
        <v>1</v>
      </c>
      <c r="E6699">
        <v>3</v>
      </c>
      <c r="F6699">
        <v>0.2</v>
      </c>
      <c r="G6699">
        <v>36</v>
      </c>
      <c r="H6699">
        <v>3</v>
      </c>
      <c r="I6699">
        <v>0.25</v>
      </c>
      <c r="J6699">
        <v>0</v>
      </c>
      <c r="K6699">
        <v>3.2</v>
      </c>
      <c r="L6699">
        <v>13</v>
      </c>
      <c r="M6699">
        <v>1</v>
      </c>
      <c r="N6699">
        <v>0</v>
      </c>
      <c r="O6699">
        <v>0</v>
      </c>
      <c r="P6699">
        <v>13</v>
      </c>
      <c r="Q6699">
        <v>15</v>
      </c>
      <c r="R6699" s="3">
        <v>0.86670000000000003</v>
      </c>
      <c r="S6699">
        <v>0</v>
      </c>
      <c r="T6699">
        <v>0</v>
      </c>
      <c r="U6699" t="s">
        <v>2084</v>
      </c>
      <c r="V6699" t="s">
        <v>111</v>
      </c>
      <c r="W6699" s="4">
        <v>0.75</v>
      </c>
      <c r="X6699" s="4">
        <v>0.80208333333333337</v>
      </c>
      <c r="Y6699" t="s">
        <v>763</v>
      </c>
      <c r="Z6699" t="s">
        <v>2069</v>
      </c>
      <c r="AA6699">
        <v>15</v>
      </c>
      <c r="AB6699" t="s">
        <v>6731</v>
      </c>
      <c r="AC6699">
        <v>5</v>
      </c>
      <c r="AD6699">
        <v>3</v>
      </c>
      <c r="AE6699">
        <v>3</v>
      </c>
      <c r="AF6699">
        <v>7</v>
      </c>
      <c r="AG6699">
        <v>7</v>
      </c>
      <c r="AH6699">
        <v>0</v>
      </c>
      <c r="AI6699">
        <v>0</v>
      </c>
      <c r="AJ6699">
        <v>92571</v>
      </c>
      <c r="AK6699" t="s">
        <v>61</v>
      </c>
      <c r="AL6699" t="s">
        <v>61</v>
      </c>
      <c r="AM6699" t="s">
        <v>61</v>
      </c>
      <c r="AN6699" t="s">
        <v>61</v>
      </c>
      <c r="AO6699" t="s">
        <v>61</v>
      </c>
      <c r="AP6699">
        <v>1</v>
      </c>
      <c r="AQ6699" t="str">
        <f t="shared" si="419"/>
        <v>MATH</v>
      </c>
      <c r="AR6699" t="str">
        <f t="shared" si="419"/>
        <v>5740</v>
      </c>
      <c r="AS6699" t="str">
        <f t="shared" si="416"/>
        <v>Chan</v>
      </c>
      <c r="AT6699" t="str">
        <f t="shared" si="417"/>
        <v>MATH5740Chang Derek K</v>
      </c>
      <c r="AU6699" t="str">
        <f t="shared" si="418"/>
        <v>MATH5740-1</v>
      </c>
      <c r="AV6699" t="s">
        <v>14</v>
      </c>
      <c r="AW6699" t="s">
        <v>4194</v>
      </c>
      <c r="AX6699" t="s">
        <v>2586</v>
      </c>
    </row>
    <row r="6700" spans="1:50" x14ac:dyDescent="0.2">
      <c r="A6700" t="s">
        <v>1814</v>
      </c>
      <c r="B6700" t="s">
        <v>2038</v>
      </c>
      <c r="C6700">
        <v>5740</v>
      </c>
      <c r="D6700" t="s">
        <v>125</v>
      </c>
      <c r="E6700">
        <v>3</v>
      </c>
      <c r="F6700">
        <v>0.2</v>
      </c>
      <c r="G6700">
        <v>36</v>
      </c>
      <c r="H6700">
        <v>3</v>
      </c>
      <c r="I6700">
        <v>0.25</v>
      </c>
      <c r="J6700">
        <v>0</v>
      </c>
      <c r="K6700">
        <v>3.2</v>
      </c>
      <c r="L6700">
        <v>13</v>
      </c>
      <c r="M6700">
        <v>1</v>
      </c>
      <c r="N6700">
        <v>0</v>
      </c>
      <c r="O6700">
        <v>0</v>
      </c>
      <c r="P6700">
        <v>13</v>
      </c>
      <c r="Q6700">
        <v>15</v>
      </c>
      <c r="R6700" s="3">
        <v>0.86670000000000003</v>
      </c>
      <c r="S6700">
        <v>0</v>
      </c>
      <c r="T6700">
        <v>0</v>
      </c>
      <c r="AQ6700" t="str">
        <f t="shared" si="419"/>
        <v>MATH</v>
      </c>
      <c r="AR6700" t="str">
        <f t="shared" si="419"/>
        <v>5740</v>
      </c>
      <c r="AS6700" t="str">
        <f t="shared" si="416"/>
        <v/>
      </c>
      <c r="AT6700" t="str">
        <f t="shared" si="417"/>
        <v>MATH5740</v>
      </c>
      <c r="AU6700" t="str">
        <f t="shared" si="418"/>
        <v>MATH5740-***** CRSE TOTAL</v>
      </c>
    </row>
    <row r="6701" spans="1:50" x14ac:dyDescent="0.2">
      <c r="A6701" t="s">
        <v>1814</v>
      </c>
      <c r="B6701" t="s">
        <v>2038</v>
      </c>
      <c r="C6701">
        <v>5960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9</v>
      </c>
      <c r="M6701">
        <v>0</v>
      </c>
      <c r="N6701">
        <v>1</v>
      </c>
      <c r="O6701">
        <v>0</v>
      </c>
      <c r="P6701">
        <v>9</v>
      </c>
      <c r="Q6701">
        <v>5</v>
      </c>
      <c r="R6701" s="3">
        <v>1.8</v>
      </c>
      <c r="S6701">
        <v>0</v>
      </c>
      <c r="T6701">
        <v>0</v>
      </c>
      <c r="U6701" t="s">
        <v>2085</v>
      </c>
      <c r="Y6701" t="s">
        <v>61</v>
      </c>
      <c r="Z6701" t="s">
        <v>61</v>
      </c>
      <c r="AA6701" t="s">
        <v>61</v>
      </c>
      <c r="AB6701" t="s">
        <v>5982</v>
      </c>
      <c r="AC6701">
        <v>78</v>
      </c>
      <c r="AD6701">
        <v>3</v>
      </c>
      <c r="AE6701">
        <v>0</v>
      </c>
      <c r="AF6701">
        <v>10</v>
      </c>
      <c r="AG6701">
        <v>9</v>
      </c>
      <c r="AH6701">
        <v>0</v>
      </c>
      <c r="AI6701">
        <v>1</v>
      </c>
      <c r="AJ6701">
        <v>95221</v>
      </c>
      <c r="AK6701" t="s">
        <v>61</v>
      </c>
      <c r="AL6701" t="s">
        <v>61</v>
      </c>
      <c r="AM6701" t="s">
        <v>61</v>
      </c>
      <c r="AN6701" t="s">
        <v>61</v>
      </c>
      <c r="AO6701" t="s">
        <v>61</v>
      </c>
      <c r="AP6701">
        <v>1</v>
      </c>
      <c r="AQ6701" t="str">
        <f t="shared" si="419"/>
        <v>MATH</v>
      </c>
      <c r="AR6701" t="str">
        <f t="shared" si="419"/>
        <v>5960</v>
      </c>
      <c r="AS6701" t="str">
        <f t="shared" si="416"/>
        <v>Akis</v>
      </c>
      <c r="AT6701" t="str">
        <f t="shared" si="417"/>
        <v>MATH5960Akis Vladimir N</v>
      </c>
      <c r="AU6701" t="str">
        <f t="shared" si="418"/>
        <v>MATH5960-1</v>
      </c>
      <c r="AV6701" t="s">
        <v>3851</v>
      </c>
      <c r="AW6701" t="s">
        <v>3852</v>
      </c>
      <c r="AX6701" t="s">
        <v>2850</v>
      </c>
    </row>
    <row r="6702" spans="1:50" x14ac:dyDescent="0.2">
      <c r="A6702" t="s">
        <v>1814</v>
      </c>
      <c r="B6702" t="s">
        <v>2038</v>
      </c>
      <c r="C6702">
        <v>5960</v>
      </c>
      <c r="D6702" t="s">
        <v>125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9</v>
      </c>
      <c r="M6702">
        <v>0</v>
      </c>
      <c r="N6702">
        <v>1</v>
      </c>
      <c r="O6702">
        <v>0</v>
      </c>
      <c r="P6702">
        <v>9</v>
      </c>
      <c r="Q6702">
        <v>5</v>
      </c>
      <c r="R6702" s="3">
        <v>1.8</v>
      </c>
      <c r="S6702">
        <v>0</v>
      </c>
      <c r="T6702">
        <v>0</v>
      </c>
      <c r="AQ6702" t="str">
        <f t="shared" si="419"/>
        <v>MATH</v>
      </c>
      <c r="AR6702" t="str">
        <f t="shared" si="419"/>
        <v>5960</v>
      </c>
      <c r="AS6702" t="str">
        <f t="shared" si="416"/>
        <v/>
      </c>
      <c r="AT6702" t="str">
        <f t="shared" si="417"/>
        <v>MATH5960</v>
      </c>
      <c r="AU6702" t="str">
        <f t="shared" si="418"/>
        <v>MATH5960-***** CRSE TOTAL</v>
      </c>
    </row>
    <row r="6703" spans="1:50" x14ac:dyDescent="0.2">
      <c r="A6703" t="s">
        <v>1814</v>
      </c>
      <c r="B6703" t="s">
        <v>2038</v>
      </c>
      <c r="C6703">
        <v>5980</v>
      </c>
      <c r="D6703">
        <v>1</v>
      </c>
      <c r="E6703">
        <v>0</v>
      </c>
      <c r="F6703">
        <v>0</v>
      </c>
      <c r="G6703">
        <v>2</v>
      </c>
      <c r="H6703">
        <v>0.17</v>
      </c>
      <c r="I6703">
        <v>0</v>
      </c>
      <c r="J6703">
        <v>0</v>
      </c>
      <c r="K6703">
        <v>0.17</v>
      </c>
      <c r="L6703">
        <v>2</v>
      </c>
      <c r="M6703">
        <v>0</v>
      </c>
      <c r="N6703">
        <v>0</v>
      </c>
      <c r="O6703">
        <v>0</v>
      </c>
      <c r="P6703">
        <v>2</v>
      </c>
      <c r="Q6703">
        <v>5</v>
      </c>
      <c r="R6703" s="3">
        <v>0.4</v>
      </c>
      <c r="S6703">
        <v>0</v>
      </c>
      <c r="T6703">
        <v>0</v>
      </c>
      <c r="U6703" t="s">
        <v>1859</v>
      </c>
      <c r="Y6703" t="s">
        <v>61</v>
      </c>
      <c r="Z6703" t="s">
        <v>61</v>
      </c>
      <c r="AA6703" t="s">
        <v>61</v>
      </c>
      <c r="AB6703" t="s">
        <v>6734</v>
      </c>
      <c r="AC6703">
        <v>25</v>
      </c>
      <c r="AD6703">
        <v>3</v>
      </c>
      <c r="AE6703">
        <v>1</v>
      </c>
      <c r="AF6703">
        <v>2</v>
      </c>
      <c r="AG6703">
        <v>2</v>
      </c>
      <c r="AH6703">
        <v>0</v>
      </c>
      <c r="AI6703">
        <v>0</v>
      </c>
      <c r="AJ6703">
        <v>95348</v>
      </c>
      <c r="AK6703" t="s">
        <v>61</v>
      </c>
      <c r="AL6703" t="s">
        <v>61</v>
      </c>
      <c r="AM6703" t="s">
        <v>61</v>
      </c>
      <c r="AN6703" t="s">
        <v>61</v>
      </c>
      <c r="AO6703" t="s">
        <v>61</v>
      </c>
      <c r="AP6703">
        <v>1</v>
      </c>
      <c r="AQ6703" t="str">
        <f t="shared" si="419"/>
        <v>MATH</v>
      </c>
      <c r="AR6703" t="str">
        <f t="shared" si="419"/>
        <v>5980</v>
      </c>
      <c r="AS6703" t="str">
        <f t="shared" si="416"/>
        <v>Kreb</v>
      </c>
      <c r="AT6703" t="str">
        <f t="shared" si="417"/>
        <v>MATH5980Krebs Michael T</v>
      </c>
      <c r="AU6703" t="str">
        <f t="shared" si="418"/>
        <v>MATH5980-1</v>
      </c>
      <c r="AV6703" t="s">
        <v>4908</v>
      </c>
      <c r="AW6703" t="s">
        <v>2446</v>
      </c>
      <c r="AX6703" t="s">
        <v>120</v>
      </c>
    </row>
    <row r="6704" spans="1:50" x14ac:dyDescent="0.2">
      <c r="A6704" t="s">
        <v>1814</v>
      </c>
      <c r="B6704" t="s">
        <v>2038</v>
      </c>
      <c r="C6704">
        <v>5980</v>
      </c>
      <c r="D6704">
        <v>2</v>
      </c>
      <c r="E6704">
        <v>0</v>
      </c>
      <c r="F6704">
        <v>0</v>
      </c>
      <c r="G6704">
        <v>2</v>
      </c>
      <c r="H6704">
        <v>0.17</v>
      </c>
      <c r="I6704">
        <v>0</v>
      </c>
      <c r="J6704">
        <v>0</v>
      </c>
      <c r="K6704">
        <v>0.17</v>
      </c>
      <c r="L6704">
        <v>1</v>
      </c>
      <c r="M6704">
        <v>0</v>
      </c>
      <c r="N6704">
        <v>0</v>
      </c>
      <c r="O6704">
        <v>0</v>
      </c>
      <c r="P6704">
        <v>1</v>
      </c>
      <c r="Q6704">
        <v>5</v>
      </c>
      <c r="R6704" s="3">
        <v>0.2</v>
      </c>
      <c r="S6704">
        <v>0</v>
      </c>
      <c r="T6704">
        <v>0</v>
      </c>
      <c r="U6704" t="s">
        <v>1859</v>
      </c>
      <c r="Y6704" t="s">
        <v>61</v>
      </c>
      <c r="Z6704" t="s">
        <v>61</v>
      </c>
      <c r="AA6704" t="s">
        <v>61</v>
      </c>
      <c r="AB6704" t="s">
        <v>6736</v>
      </c>
      <c r="AC6704">
        <v>25</v>
      </c>
      <c r="AD6704">
        <v>3</v>
      </c>
      <c r="AE6704">
        <v>2</v>
      </c>
      <c r="AF6704">
        <v>1</v>
      </c>
      <c r="AG6704">
        <v>1</v>
      </c>
      <c r="AH6704">
        <v>0</v>
      </c>
      <c r="AI6704">
        <v>0</v>
      </c>
      <c r="AJ6704">
        <v>95349</v>
      </c>
      <c r="AK6704" t="s">
        <v>61</v>
      </c>
      <c r="AL6704" t="s">
        <v>61</v>
      </c>
      <c r="AM6704" t="s">
        <v>61</v>
      </c>
      <c r="AN6704" t="s">
        <v>61</v>
      </c>
      <c r="AO6704" t="s">
        <v>61</v>
      </c>
      <c r="AP6704">
        <v>1</v>
      </c>
      <c r="AQ6704" t="str">
        <f t="shared" si="419"/>
        <v>MATH</v>
      </c>
      <c r="AR6704" t="str">
        <f t="shared" si="419"/>
        <v>5980</v>
      </c>
      <c r="AS6704" t="str">
        <f t="shared" si="416"/>
        <v>Hoff</v>
      </c>
      <c r="AT6704" t="str">
        <f t="shared" si="417"/>
        <v>MATH5980Hoffman Michael J</v>
      </c>
      <c r="AU6704" t="str">
        <f t="shared" si="418"/>
        <v>MATH5980-2</v>
      </c>
      <c r="AV6704" t="s">
        <v>4911</v>
      </c>
      <c r="AW6704" t="s">
        <v>2446</v>
      </c>
      <c r="AX6704" t="s">
        <v>2419</v>
      </c>
    </row>
    <row r="6705" spans="1:51" x14ac:dyDescent="0.2">
      <c r="A6705" t="s">
        <v>1814</v>
      </c>
      <c r="B6705" t="s">
        <v>2038</v>
      </c>
      <c r="C6705">
        <v>5980</v>
      </c>
      <c r="D6705">
        <v>3</v>
      </c>
      <c r="E6705">
        <v>0</v>
      </c>
      <c r="F6705">
        <v>0</v>
      </c>
      <c r="G6705">
        <v>6</v>
      </c>
      <c r="H6705">
        <v>0.5</v>
      </c>
      <c r="I6705">
        <v>0</v>
      </c>
      <c r="J6705">
        <v>0</v>
      </c>
      <c r="K6705">
        <v>0.5</v>
      </c>
      <c r="L6705">
        <v>2</v>
      </c>
      <c r="M6705">
        <v>0</v>
      </c>
      <c r="N6705">
        <v>0</v>
      </c>
      <c r="O6705">
        <v>0</v>
      </c>
      <c r="P6705">
        <v>2</v>
      </c>
      <c r="Q6705">
        <v>5</v>
      </c>
      <c r="R6705" s="3">
        <v>0.4</v>
      </c>
      <c r="S6705">
        <v>0</v>
      </c>
      <c r="T6705">
        <v>0</v>
      </c>
      <c r="U6705" t="s">
        <v>1859</v>
      </c>
      <c r="Y6705" t="s">
        <v>61</v>
      </c>
      <c r="Z6705" t="s">
        <v>61</v>
      </c>
      <c r="AA6705" t="s">
        <v>61</v>
      </c>
      <c r="AB6705" t="s">
        <v>6741</v>
      </c>
      <c r="AC6705">
        <v>25</v>
      </c>
      <c r="AD6705">
        <v>3</v>
      </c>
      <c r="AE6705">
        <v>3</v>
      </c>
      <c r="AF6705">
        <v>2</v>
      </c>
      <c r="AG6705">
        <v>1</v>
      </c>
      <c r="AH6705">
        <v>0</v>
      </c>
      <c r="AI6705">
        <v>1</v>
      </c>
      <c r="AJ6705">
        <v>95350</v>
      </c>
      <c r="AK6705" t="s">
        <v>61</v>
      </c>
      <c r="AL6705" t="s">
        <v>61</v>
      </c>
      <c r="AM6705" t="s">
        <v>61</v>
      </c>
      <c r="AN6705" t="s">
        <v>61</v>
      </c>
      <c r="AO6705" t="s">
        <v>61</v>
      </c>
      <c r="AP6705">
        <v>1</v>
      </c>
      <c r="AQ6705" t="str">
        <f t="shared" si="419"/>
        <v>MATH</v>
      </c>
      <c r="AR6705" t="str">
        <f t="shared" si="419"/>
        <v>5980</v>
      </c>
      <c r="AS6705" t="str">
        <f t="shared" ref="AS6705:AS6768" si="420">PROPER(LEFT(AB6705,4))</f>
        <v>Hend</v>
      </c>
      <c r="AT6705" t="str">
        <f t="shared" si="417"/>
        <v xml:space="preserve">MATH5980Hendrata Melisa </v>
      </c>
      <c r="AU6705" t="str">
        <f t="shared" si="418"/>
        <v>MATH5980-3</v>
      </c>
      <c r="AV6705" t="s">
        <v>4918</v>
      </c>
      <c r="AW6705" t="s">
        <v>4919</v>
      </c>
    </row>
    <row r="6706" spans="1:51" x14ac:dyDescent="0.2">
      <c r="A6706" t="s">
        <v>1814</v>
      </c>
      <c r="B6706" t="s">
        <v>2038</v>
      </c>
      <c r="C6706">
        <v>5980</v>
      </c>
      <c r="D6706">
        <v>4</v>
      </c>
      <c r="E6706">
        <v>0</v>
      </c>
      <c r="F6706">
        <v>0</v>
      </c>
      <c r="G6706">
        <v>3</v>
      </c>
      <c r="H6706">
        <v>0.25</v>
      </c>
      <c r="I6706">
        <v>0</v>
      </c>
      <c r="J6706">
        <v>0</v>
      </c>
      <c r="K6706">
        <v>0.25</v>
      </c>
      <c r="L6706">
        <v>1</v>
      </c>
      <c r="M6706">
        <v>0</v>
      </c>
      <c r="N6706">
        <v>0</v>
      </c>
      <c r="O6706">
        <v>0</v>
      </c>
      <c r="P6706">
        <v>1</v>
      </c>
      <c r="Q6706">
        <v>5</v>
      </c>
      <c r="R6706" s="3">
        <v>0.2</v>
      </c>
      <c r="S6706">
        <v>0</v>
      </c>
      <c r="T6706">
        <v>0</v>
      </c>
      <c r="U6706" t="s">
        <v>1859</v>
      </c>
      <c r="Y6706" t="s">
        <v>61</v>
      </c>
      <c r="Z6706" t="s">
        <v>61</v>
      </c>
      <c r="AA6706" t="s">
        <v>61</v>
      </c>
      <c r="AB6706" t="s">
        <v>6743</v>
      </c>
      <c r="AC6706">
        <v>25</v>
      </c>
      <c r="AD6706">
        <v>3</v>
      </c>
      <c r="AE6706">
        <v>3</v>
      </c>
      <c r="AF6706">
        <v>1</v>
      </c>
      <c r="AG6706">
        <v>1</v>
      </c>
      <c r="AH6706">
        <v>0</v>
      </c>
      <c r="AI6706">
        <v>0</v>
      </c>
      <c r="AJ6706">
        <v>96318</v>
      </c>
      <c r="AK6706" t="s">
        <v>61</v>
      </c>
      <c r="AL6706" t="s">
        <v>61</v>
      </c>
      <c r="AM6706" t="s">
        <v>61</v>
      </c>
      <c r="AN6706" t="s">
        <v>61</v>
      </c>
      <c r="AO6706" t="s">
        <v>61</v>
      </c>
      <c r="AP6706">
        <v>1</v>
      </c>
      <c r="AQ6706" t="str">
        <f t="shared" si="419"/>
        <v>MATH</v>
      </c>
      <c r="AR6706" t="str">
        <f t="shared" si="419"/>
        <v>5980</v>
      </c>
      <c r="AS6706" t="str">
        <f t="shared" si="420"/>
        <v xml:space="preserve">Liu </v>
      </c>
      <c r="AT6706" t="str">
        <f t="shared" si="417"/>
        <v xml:space="preserve">MATH5980Liu Daphne </v>
      </c>
      <c r="AU6706" t="str">
        <f t="shared" si="418"/>
        <v>MATH5980-4</v>
      </c>
      <c r="AV6706" t="s">
        <v>2798</v>
      </c>
      <c r="AW6706" t="s">
        <v>4921</v>
      </c>
    </row>
    <row r="6707" spans="1:51" x14ac:dyDescent="0.2">
      <c r="A6707" t="s">
        <v>1814</v>
      </c>
      <c r="B6707" t="s">
        <v>2038</v>
      </c>
      <c r="C6707">
        <v>5980</v>
      </c>
      <c r="D6707">
        <v>5</v>
      </c>
      <c r="E6707">
        <v>0</v>
      </c>
      <c r="F6707">
        <v>0</v>
      </c>
      <c r="G6707">
        <v>3</v>
      </c>
      <c r="H6707">
        <v>0.25</v>
      </c>
      <c r="I6707">
        <v>0</v>
      </c>
      <c r="J6707">
        <v>0</v>
      </c>
      <c r="K6707">
        <v>0.25</v>
      </c>
      <c r="L6707">
        <v>1</v>
      </c>
      <c r="M6707">
        <v>0</v>
      </c>
      <c r="N6707">
        <v>0</v>
      </c>
      <c r="O6707">
        <v>0</v>
      </c>
      <c r="P6707">
        <v>1</v>
      </c>
      <c r="Q6707">
        <v>5</v>
      </c>
      <c r="R6707" s="3">
        <v>0.2</v>
      </c>
      <c r="S6707">
        <v>0</v>
      </c>
      <c r="T6707">
        <v>0</v>
      </c>
      <c r="U6707" t="s">
        <v>1859</v>
      </c>
      <c r="Y6707" t="s">
        <v>61</v>
      </c>
      <c r="Z6707" t="s">
        <v>61</v>
      </c>
      <c r="AA6707" t="s">
        <v>61</v>
      </c>
      <c r="AB6707" t="s">
        <v>6742</v>
      </c>
      <c r="AC6707">
        <v>25</v>
      </c>
      <c r="AD6707">
        <v>3</v>
      </c>
      <c r="AE6707">
        <v>3</v>
      </c>
      <c r="AF6707">
        <v>1</v>
      </c>
      <c r="AG6707">
        <v>1</v>
      </c>
      <c r="AH6707">
        <v>0</v>
      </c>
      <c r="AI6707">
        <v>0</v>
      </c>
      <c r="AJ6707">
        <v>96319</v>
      </c>
      <c r="AK6707" t="s">
        <v>61</v>
      </c>
      <c r="AL6707" t="s">
        <v>61</v>
      </c>
      <c r="AM6707" t="s">
        <v>61</v>
      </c>
      <c r="AN6707" t="s">
        <v>61</v>
      </c>
      <c r="AO6707" t="s">
        <v>61</v>
      </c>
      <c r="AP6707">
        <v>1</v>
      </c>
      <c r="AQ6707" t="str">
        <f t="shared" si="419"/>
        <v>MATH</v>
      </c>
      <c r="AR6707" t="str">
        <f t="shared" si="419"/>
        <v>5980</v>
      </c>
      <c r="AS6707" t="str">
        <f t="shared" si="420"/>
        <v>Heub</v>
      </c>
      <c r="AT6707" t="str">
        <f t="shared" si="417"/>
        <v>MATH5980Heubach Silvia P</v>
      </c>
      <c r="AU6707" t="str">
        <f t="shared" si="418"/>
        <v>MATH5980-5</v>
      </c>
      <c r="AV6707" t="s">
        <v>4920</v>
      </c>
      <c r="AW6707" t="s">
        <v>2620</v>
      </c>
      <c r="AX6707" t="s">
        <v>1053</v>
      </c>
    </row>
    <row r="6708" spans="1:51" x14ac:dyDescent="0.2">
      <c r="A6708" t="s">
        <v>1814</v>
      </c>
      <c r="B6708" t="s">
        <v>2038</v>
      </c>
      <c r="C6708">
        <v>5980</v>
      </c>
      <c r="D6708">
        <v>6</v>
      </c>
      <c r="E6708">
        <v>0</v>
      </c>
      <c r="F6708">
        <v>0</v>
      </c>
      <c r="G6708">
        <v>2</v>
      </c>
      <c r="H6708">
        <v>0.17</v>
      </c>
      <c r="I6708">
        <v>0</v>
      </c>
      <c r="J6708">
        <v>0</v>
      </c>
      <c r="K6708">
        <v>0.17</v>
      </c>
      <c r="L6708">
        <v>1</v>
      </c>
      <c r="M6708">
        <v>0</v>
      </c>
      <c r="N6708">
        <v>0</v>
      </c>
      <c r="O6708">
        <v>0</v>
      </c>
      <c r="P6708">
        <v>1</v>
      </c>
      <c r="Q6708">
        <v>5</v>
      </c>
      <c r="R6708" s="3">
        <v>0.2</v>
      </c>
      <c r="S6708">
        <v>0</v>
      </c>
      <c r="T6708">
        <v>0</v>
      </c>
      <c r="U6708" t="s">
        <v>1859</v>
      </c>
      <c r="Y6708" t="s">
        <v>61</v>
      </c>
      <c r="Z6708" t="s">
        <v>61</v>
      </c>
      <c r="AA6708" t="s">
        <v>61</v>
      </c>
      <c r="AB6708" t="s">
        <v>6732</v>
      </c>
      <c r="AC6708">
        <v>25</v>
      </c>
      <c r="AD6708">
        <v>3</v>
      </c>
      <c r="AE6708">
        <v>2</v>
      </c>
      <c r="AF6708">
        <v>1</v>
      </c>
      <c r="AG6708">
        <v>1</v>
      </c>
      <c r="AH6708">
        <v>0</v>
      </c>
      <c r="AI6708">
        <v>0</v>
      </c>
      <c r="AJ6708">
        <v>97347</v>
      </c>
      <c r="AK6708" t="s">
        <v>61</v>
      </c>
      <c r="AL6708" t="s">
        <v>61</v>
      </c>
      <c r="AM6708" t="s">
        <v>61</v>
      </c>
      <c r="AN6708" t="s">
        <v>61</v>
      </c>
      <c r="AO6708" t="s">
        <v>61</v>
      </c>
      <c r="AP6708">
        <v>1</v>
      </c>
      <c r="AQ6708" t="str">
        <f t="shared" si="419"/>
        <v>MATH</v>
      </c>
      <c r="AR6708" t="str">
        <f t="shared" si="419"/>
        <v>5980</v>
      </c>
      <c r="AS6708" t="str">
        <f t="shared" si="420"/>
        <v>Shah</v>
      </c>
      <c r="AT6708" t="str">
        <f t="shared" si="417"/>
        <v>MATH5980Shaheen Anthony Michael</v>
      </c>
      <c r="AU6708" t="str">
        <f t="shared" si="418"/>
        <v>MATH5980-6</v>
      </c>
      <c r="AV6708" t="s">
        <v>4905</v>
      </c>
      <c r="AW6708" t="s">
        <v>2433</v>
      </c>
      <c r="AX6708" t="s">
        <v>2446</v>
      </c>
    </row>
    <row r="6709" spans="1:51" x14ac:dyDescent="0.2">
      <c r="A6709" t="s">
        <v>1814</v>
      </c>
      <c r="B6709" t="s">
        <v>2038</v>
      </c>
      <c r="C6709">
        <v>5980</v>
      </c>
      <c r="D6709">
        <v>7</v>
      </c>
      <c r="E6709">
        <v>0</v>
      </c>
      <c r="F6709">
        <v>0</v>
      </c>
      <c r="G6709">
        <v>3</v>
      </c>
      <c r="H6709">
        <v>0.25</v>
      </c>
      <c r="I6709">
        <v>0</v>
      </c>
      <c r="J6709">
        <v>0</v>
      </c>
      <c r="K6709">
        <v>0.25</v>
      </c>
      <c r="L6709">
        <v>3</v>
      </c>
      <c r="M6709">
        <v>0</v>
      </c>
      <c r="N6709">
        <v>0</v>
      </c>
      <c r="O6709">
        <v>0</v>
      </c>
      <c r="P6709">
        <v>3</v>
      </c>
      <c r="Q6709">
        <v>5</v>
      </c>
      <c r="R6709" s="3">
        <v>0.6</v>
      </c>
      <c r="S6709">
        <v>0</v>
      </c>
      <c r="T6709">
        <v>0</v>
      </c>
      <c r="U6709" t="s">
        <v>1859</v>
      </c>
      <c r="Y6709" t="s">
        <v>61</v>
      </c>
      <c r="Z6709" t="s">
        <v>61</v>
      </c>
      <c r="AA6709" t="s">
        <v>61</v>
      </c>
      <c r="AB6709" t="s">
        <v>6743</v>
      </c>
      <c r="AC6709">
        <v>25</v>
      </c>
      <c r="AD6709">
        <v>3</v>
      </c>
      <c r="AE6709">
        <v>1</v>
      </c>
      <c r="AF6709">
        <v>2</v>
      </c>
      <c r="AG6709">
        <v>2</v>
      </c>
      <c r="AH6709">
        <v>0</v>
      </c>
      <c r="AI6709">
        <v>0</v>
      </c>
      <c r="AJ6709">
        <v>97536</v>
      </c>
      <c r="AK6709" t="s">
        <v>61</v>
      </c>
      <c r="AL6709" t="s">
        <v>61</v>
      </c>
      <c r="AM6709" t="s">
        <v>61</v>
      </c>
      <c r="AN6709" t="s">
        <v>61</v>
      </c>
      <c r="AO6709" t="s">
        <v>61</v>
      </c>
      <c r="AP6709">
        <v>1</v>
      </c>
      <c r="AQ6709" t="str">
        <f t="shared" si="419"/>
        <v>MATH</v>
      </c>
      <c r="AR6709" t="str">
        <f t="shared" si="419"/>
        <v>5980</v>
      </c>
      <c r="AS6709" t="str">
        <f t="shared" si="420"/>
        <v xml:space="preserve">Liu </v>
      </c>
      <c r="AT6709" t="str">
        <f t="shared" si="417"/>
        <v xml:space="preserve">MATH5980Liu Daphne </v>
      </c>
      <c r="AU6709" t="str">
        <f t="shared" si="418"/>
        <v>MATH5980-7</v>
      </c>
      <c r="AV6709" t="s">
        <v>2798</v>
      </c>
      <c r="AW6709" t="s">
        <v>4921</v>
      </c>
    </row>
    <row r="6710" spans="1:51" x14ac:dyDescent="0.2">
      <c r="A6710" t="s">
        <v>1814</v>
      </c>
      <c r="B6710" t="s">
        <v>2038</v>
      </c>
      <c r="C6710">
        <v>5980</v>
      </c>
      <c r="D6710" t="s">
        <v>125</v>
      </c>
      <c r="E6710">
        <v>0</v>
      </c>
      <c r="F6710">
        <v>0</v>
      </c>
      <c r="G6710">
        <v>21</v>
      </c>
      <c r="H6710">
        <v>1.75</v>
      </c>
      <c r="I6710">
        <v>0</v>
      </c>
      <c r="J6710">
        <v>0</v>
      </c>
      <c r="K6710">
        <v>1.75</v>
      </c>
      <c r="L6710">
        <v>11</v>
      </c>
      <c r="M6710">
        <v>0</v>
      </c>
      <c r="N6710">
        <v>0</v>
      </c>
      <c r="O6710">
        <v>0</v>
      </c>
      <c r="P6710">
        <v>11</v>
      </c>
      <c r="Q6710">
        <v>35</v>
      </c>
      <c r="R6710" s="3">
        <v>0.31430000000000002</v>
      </c>
      <c r="S6710">
        <v>0</v>
      </c>
      <c r="T6710">
        <v>0</v>
      </c>
      <c r="AQ6710" t="str">
        <f t="shared" si="419"/>
        <v>MATH</v>
      </c>
      <c r="AR6710" t="str">
        <f t="shared" si="419"/>
        <v>5980</v>
      </c>
      <c r="AS6710" t="str">
        <f t="shared" si="420"/>
        <v/>
      </c>
      <c r="AT6710" t="str">
        <f t="shared" si="417"/>
        <v>MATH5980</v>
      </c>
      <c r="AU6710" t="str">
        <f t="shared" si="418"/>
        <v>MATH5980-***** CRSE TOTAL</v>
      </c>
    </row>
    <row r="6711" spans="1:51" x14ac:dyDescent="0.2">
      <c r="A6711" t="s">
        <v>1814</v>
      </c>
      <c r="B6711" t="s">
        <v>2038</v>
      </c>
      <c r="C6711">
        <v>5990</v>
      </c>
      <c r="D6711">
        <v>1</v>
      </c>
      <c r="E6711">
        <v>0</v>
      </c>
      <c r="F6711">
        <v>0</v>
      </c>
      <c r="G6711">
        <v>1</v>
      </c>
      <c r="H6711">
        <v>0.08</v>
      </c>
      <c r="I6711">
        <v>0</v>
      </c>
      <c r="J6711">
        <v>0</v>
      </c>
      <c r="K6711">
        <v>0.08</v>
      </c>
      <c r="L6711">
        <v>1</v>
      </c>
      <c r="M6711">
        <v>0</v>
      </c>
      <c r="N6711">
        <v>0</v>
      </c>
      <c r="O6711">
        <v>0</v>
      </c>
      <c r="P6711">
        <v>1</v>
      </c>
      <c r="Q6711">
        <v>5</v>
      </c>
      <c r="R6711" s="3">
        <v>0.2</v>
      </c>
      <c r="S6711">
        <v>0</v>
      </c>
      <c r="T6711">
        <v>0</v>
      </c>
      <c r="U6711" t="s">
        <v>445</v>
      </c>
      <c r="Y6711" t="s">
        <v>61</v>
      </c>
      <c r="Z6711" t="s">
        <v>61</v>
      </c>
      <c r="AA6711" t="s">
        <v>61</v>
      </c>
      <c r="AB6711" t="s">
        <v>6742</v>
      </c>
      <c r="AC6711">
        <v>25</v>
      </c>
      <c r="AD6711">
        <v>3</v>
      </c>
      <c r="AE6711">
        <v>1</v>
      </c>
      <c r="AF6711">
        <v>1</v>
      </c>
      <c r="AG6711">
        <v>1</v>
      </c>
      <c r="AH6711">
        <v>0</v>
      </c>
      <c r="AI6711">
        <v>0</v>
      </c>
      <c r="AJ6711">
        <v>97467</v>
      </c>
      <c r="AK6711" t="s">
        <v>61</v>
      </c>
      <c r="AL6711" t="s">
        <v>61</v>
      </c>
      <c r="AM6711" t="s">
        <v>61</v>
      </c>
      <c r="AN6711" t="s">
        <v>61</v>
      </c>
      <c r="AO6711" t="s">
        <v>61</v>
      </c>
      <c r="AP6711">
        <v>1</v>
      </c>
      <c r="AQ6711" t="str">
        <f t="shared" si="419"/>
        <v>MATH</v>
      </c>
      <c r="AR6711" t="str">
        <f t="shared" si="419"/>
        <v>5990</v>
      </c>
      <c r="AS6711" t="str">
        <f t="shared" si="420"/>
        <v>Heub</v>
      </c>
      <c r="AT6711" t="str">
        <f t="shared" si="417"/>
        <v>MATH5990Heubach Silvia P</v>
      </c>
      <c r="AU6711" t="str">
        <f t="shared" si="418"/>
        <v>MATH5990-1</v>
      </c>
      <c r="AV6711" t="s">
        <v>4920</v>
      </c>
      <c r="AW6711" t="s">
        <v>2620</v>
      </c>
      <c r="AX6711" t="s">
        <v>1053</v>
      </c>
    </row>
    <row r="6712" spans="1:51" x14ac:dyDescent="0.2">
      <c r="A6712" t="s">
        <v>1814</v>
      </c>
      <c r="B6712" t="s">
        <v>2038</v>
      </c>
      <c r="C6712">
        <v>5990</v>
      </c>
      <c r="D6712">
        <v>2</v>
      </c>
      <c r="E6712">
        <v>0</v>
      </c>
      <c r="F6712">
        <v>0</v>
      </c>
      <c r="G6712">
        <v>3</v>
      </c>
      <c r="H6712">
        <v>0.25</v>
      </c>
      <c r="I6712">
        <v>0</v>
      </c>
      <c r="J6712">
        <v>0</v>
      </c>
      <c r="K6712">
        <v>0.25</v>
      </c>
      <c r="L6712">
        <v>1</v>
      </c>
      <c r="M6712">
        <v>0</v>
      </c>
      <c r="N6712">
        <v>0</v>
      </c>
      <c r="O6712">
        <v>0</v>
      </c>
      <c r="P6712">
        <v>1</v>
      </c>
      <c r="Q6712">
        <v>5</v>
      </c>
      <c r="R6712" s="3">
        <v>0.2</v>
      </c>
      <c r="S6712">
        <v>0</v>
      </c>
      <c r="T6712">
        <v>0</v>
      </c>
      <c r="U6712" t="s">
        <v>445</v>
      </c>
      <c r="Y6712" t="s">
        <v>61</v>
      </c>
      <c r="Z6712" t="s">
        <v>61</v>
      </c>
      <c r="AA6712" t="s">
        <v>61</v>
      </c>
      <c r="AB6712" t="s">
        <v>6741</v>
      </c>
      <c r="AC6712">
        <v>25</v>
      </c>
      <c r="AD6712">
        <v>3</v>
      </c>
      <c r="AE6712">
        <v>3</v>
      </c>
      <c r="AF6712">
        <v>1</v>
      </c>
      <c r="AG6712">
        <v>1</v>
      </c>
      <c r="AH6712">
        <v>0</v>
      </c>
      <c r="AI6712">
        <v>0</v>
      </c>
      <c r="AJ6712">
        <v>97650</v>
      </c>
      <c r="AK6712" t="s">
        <v>61</v>
      </c>
      <c r="AL6712" t="s">
        <v>61</v>
      </c>
      <c r="AM6712" t="s">
        <v>61</v>
      </c>
      <c r="AN6712" t="s">
        <v>61</v>
      </c>
      <c r="AO6712" t="s">
        <v>61</v>
      </c>
      <c r="AP6712">
        <v>1</v>
      </c>
      <c r="AQ6712" t="str">
        <f t="shared" si="419"/>
        <v>MATH</v>
      </c>
      <c r="AR6712" t="str">
        <f t="shared" si="419"/>
        <v>5990</v>
      </c>
      <c r="AS6712" t="str">
        <f t="shared" si="420"/>
        <v>Hend</v>
      </c>
      <c r="AT6712" t="str">
        <f t="shared" si="417"/>
        <v xml:space="preserve">MATH5990Hendrata Melisa </v>
      </c>
      <c r="AU6712" t="str">
        <f t="shared" si="418"/>
        <v>MATH5990-2</v>
      </c>
      <c r="AV6712" t="s">
        <v>4918</v>
      </c>
      <c r="AW6712" t="s">
        <v>4919</v>
      </c>
    </row>
    <row r="6713" spans="1:51" x14ac:dyDescent="0.2">
      <c r="A6713" t="s">
        <v>1814</v>
      </c>
      <c r="B6713" t="s">
        <v>2038</v>
      </c>
      <c r="C6713">
        <v>5990</v>
      </c>
      <c r="D6713" t="s">
        <v>125</v>
      </c>
      <c r="E6713">
        <v>0</v>
      </c>
      <c r="F6713">
        <v>0</v>
      </c>
      <c r="G6713">
        <v>4</v>
      </c>
      <c r="H6713">
        <v>0.33</v>
      </c>
      <c r="I6713">
        <v>0</v>
      </c>
      <c r="J6713">
        <v>0</v>
      </c>
      <c r="K6713">
        <v>0.33</v>
      </c>
      <c r="L6713">
        <v>2</v>
      </c>
      <c r="M6713">
        <v>0</v>
      </c>
      <c r="N6713">
        <v>0</v>
      </c>
      <c r="O6713">
        <v>0</v>
      </c>
      <c r="P6713">
        <v>2</v>
      </c>
      <c r="Q6713">
        <v>10</v>
      </c>
      <c r="R6713" s="3">
        <v>0.2</v>
      </c>
      <c r="S6713">
        <v>0</v>
      </c>
      <c r="T6713">
        <v>0</v>
      </c>
      <c r="AQ6713" t="str">
        <f t="shared" si="419"/>
        <v>MATH</v>
      </c>
      <c r="AR6713" t="str">
        <f t="shared" si="419"/>
        <v>5990</v>
      </c>
      <c r="AS6713" t="str">
        <f t="shared" si="420"/>
        <v/>
      </c>
      <c r="AT6713" t="str">
        <f t="shared" si="417"/>
        <v>MATH5990</v>
      </c>
      <c r="AU6713" t="str">
        <f t="shared" si="418"/>
        <v>MATH5990-***** CRSE TOTAL</v>
      </c>
    </row>
    <row r="6714" spans="1:51" x14ac:dyDescent="0.2">
      <c r="A6714" t="s">
        <v>1814</v>
      </c>
      <c r="B6714" t="s">
        <v>2038</v>
      </c>
      <c r="C6714" t="s">
        <v>61</v>
      </c>
      <c r="D6714" t="s">
        <v>126</v>
      </c>
      <c r="E6714">
        <v>25487</v>
      </c>
      <c r="F6714">
        <v>1699.13</v>
      </c>
      <c r="G6714">
        <v>389</v>
      </c>
      <c r="H6714">
        <v>32.42</v>
      </c>
      <c r="I6714">
        <v>16.2</v>
      </c>
      <c r="J6714">
        <v>21.52</v>
      </c>
      <c r="K6714">
        <v>1731.55</v>
      </c>
      <c r="L6714">
        <v>8640</v>
      </c>
      <c r="M6714">
        <v>81</v>
      </c>
      <c r="N6714">
        <v>112</v>
      </c>
      <c r="O6714">
        <v>24</v>
      </c>
      <c r="P6714">
        <v>8664</v>
      </c>
      <c r="Q6714">
        <v>8772</v>
      </c>
      <c r="R6714" s="3">
        <v>0.98770000000000002</v>
      </c>
      <c r="S6714">
        <v>0</v>
      </c>
      <c r="T6714">
        <v>66</v>
      </c>
      <c r="AQ6714" t="str">
        <f t="shared" si="419"/>
        <v>MATH</v>
      </c>
      <c r="AR6714" t="str">
        <f t="shared" si="419"/>
        <v/>
      </c>
      <c r="AS6714" t="str">
        <f t="shared" si="420"/>
        <v/>
      </c>
      <c r="AT6714" t="str">
        <f t="shared" si="417"/>
        <v>MATH</v>
      </c>
      <c r="AU6714" t="str">
        <f t="shared" si="418"/>
        <v>MATH-***** SUBJ TOTAL</v>
      </c>
    </row>
    <row r="6715" spans="1:51" x14ac:dyDescent="0.2">
      <c r="A6715" t="s">
        <v>1814</v>
      </c>
      <c r="B6715" t="s">
        <v>2086</v>
      </c>
      <c r="C6715">
        <v>1010</v>
      </c>
      <c r="D6715">
        <v>1</v>
      </c>
      <c r="E6715">
        <v>234</v>
      </c>
      <c r="F6715">
        <v>15.6</v>
      </c>
      <c r="G6715">
        <v>0</v>
      </c>
      <c r="H6715">
        <v>0</v>
      </c>
      <c r="I6715">
        <v>0</v>
      </c>
      <c r="J6715">
        <v>0.4</v>
      </c>
      <c r="K6715">
        <v>15.6</v>
      </c>
      <c r="L6715">
        <v>78</v>
      </c>
      <c r="M6715">
        <v>0</v>
      </c>
      <c r="N6715">
        <v>2</v>
      </c>
      <c r="O6715">
        <v>0</v>
      </c>
      <c r="P6715">
        <v>78</v>
      </c>
      <c r="Q6715">
        <v>75</v>
      </c>
      <c r="R6715" s="3">
        <v>1.04</v>
      </c>
      <c r="S6715">
        <v>0</v>
      </c>
      <c r="T6715">
        <v>0</v>
      </c>
      <c r="U6715" t="s">
        <v>2087</v>
      </c>
      <c r="V6715" t="s">
        <v>120</v>
      </c>
      <c r="W6715" s="4">
        <v>0.41666666666666669</v>
      </c>
      <c r="X6715" s="4">
        <v>0.4513888888888889</v>
      </c>
      <c r="Y6715" t="s">
        <v>229</v>
      </c>
      <c r="Z6715" t="s">
        <v>279</v>
      </c>
      <c r="AA6715">
        <v>75</v>
      </c>
      <c r="AB6715" t="s">
        <v>6744</v>
      </c>
      <c r="AC6715">
        <v>2</v>
      </c>
      <c r="AD6715">
        <v>1</v>
      </c>
      <c r="AE6715">
        <v>3</v>
      </c>
      <c r="AF6715">
        <v>8</v>
      </c>
      <c r="AG6715">
        <v>7</v>
      </c>
      <c r="AH6715">
        <v>1</v>
      </c>
      <c r="AI6715">
        <v>0</v>
      </c>
      <c r="AJ6715">
        <v>90514</v>
      </c>
      <c r="AK6715" t="s">
        <v>1832</v>
      </c>
      <c r="AL6715" t="s">
        <v>61</v>
      </c>
      <c r="AM6715" t="s">
        <v>61</v>
      </c>
      <c r="AN6715" t="s">
        <v>61</v>
      </c>
      <c r="AO6715" t="s">
        <v>117</v>
      </c>
      <c r="AP6715">
        <v>1</v>
      </c>
      <c r="AQ6715" t="str">
        <f t="shared" si="419"/>
        <v>MICR</v>
      </c>
      <c r="AR6715" t="str">
        <f t="shared" si="419"/>
        <v>1010</v>
      </c>
      <c r="AS6715" t="str">
        <f t="shared" si="420"/>
        <v>Salm</v>
      </c>
      <c r="AT6715" t="str">
        <f t="shared" si="417"/>
        <v xml:space="preserve">MICR1010Salmassi Tina </v>
      </c>
      <c r="AU6715" t="str">
        <f t="shared" si="418"/>
        <v>MICR1010-1</v>
      </c>
      <c r="AV6715" t="s">
        <v>25</v>
      </c>
      <c r="AW6715" t="s">
        <v>4062</v>
      </c>
    </row>
    <row r="6716" spans="1:51" x14ac:dyDescent="0.2">
      <c r="A6716" t="s">
        <v>1814</v>
      </c>
      <c r="B6716" t="s">
        <v>2086</v>
      </c>
      <c r="C6716">
        <v>1010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20</v>
      </c>
      <c r="M6716">
        <v>0</v>
      </c>
      <c r="N6716">
        <v>0</v>
      </c>
      <c r="O6716">
        <v>0</v>
      </c>
      <c r="P6716">
        <v>20</v>
      </c>
      <c r="Q6716">
        <v>18</v>
      </c>
      <c r="R6716" s="3">
        <v>1.1111</v>
      </c>
      <c r="S6716">
        <v>0</v>
      </c>
      <c r="T6716">
        <v>0</v>
      </c>
      <c r="U6716" t="s">
        <v>2087</v>
      </c>
      <c r="V6716" t="s">
        <v>111</v>
      </c>
      <c r="W6716" s="4">
        <v>0.45833333333333331</v>
      </c>
      <c r="X6716" s="4">
        <v>0.51041666666666663</v>
      </c>
      <c r="Y6716" t="s">
        <v>1597</v>
      </c>
      <c r="Z6716">
        <v>226</v>
      </c>
      <c r="AA6716">
        <v>24</v>
      </c>
      <c r="AB6716" t="s">
        <v>6745</v>
      </c>
      <c r="AC6716">
        <v>16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94039</v>
      </c>
      <c r="AK6716" t="s">
        <v>1832</v>
      </c>
      <c r="AL6716" t="s">
        <v>61</v>
      </c>
      <c r="AM6716" t="s">
        <v>61</v>
      </c>
      <c r="AN6716" t="s">
        <v>61</v>
      </c>
      <c r="AO6716" t="s">
        <v>61</v>
      </c>
      <c r="AP6716">
        <v>1</v>
      </c>
      <c r="AQ6716" t="str">
        <f t="shared" si="419"/>
        <v>MICR</v>
      </c>
      <c r="AR6716" t="str">
        <f t="shared" si="419"/>
        <v>1010</v>
      </c>
      <c r="AS6716" t="str">
        <f t="shared" si="420"/>
        <v>Bert</v>
      </c>
      <c r="AT6716" t="str">
        <f t="shared" si="417"/>
        <v>MICR1010Berton Roger Ray</v>
      </c>
      <c r="AU6716" t="str">
        <f t="shared" si="418"/>
        <v>MICR1010-2</v>
      </c>
      <c r="AV6716" t="s">
        <v>4922</v>
      </c>
      <c r="AW6716" t="s">
        <v>3233</v>
      </c>
      <c r="AX6716" t="s">
        <v>4094</v>
      </c>
    </row>
    <row r="6717" spans="1:51" x14ac:dyDescent="0.2">
      <c r="A6717" t="s">
        <v>1814</v>
      </c>
      <c r="B6717" t="s">
        <v>2086</v>
      </c>
      <c r="C6717">
        <v>1010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20</v>
      </c>
      <c r="M6717">
        <v>0</v>
      </c>
      <c r="N6717">
        <v>0</v>
      </c>
      <c r="O6717">
        <v>0</v>
      </c>
      <c r="P6717">
        <v>20</v>
      </c>
      <c r="Q6717">
        <v>19</v>
      </c>
      <c r="R6717" s="3">
        <v>1.0526</v>
      </c>
      <c r="S6717">
        <v>0</v>
      </c>
      <c r="T6717">
        <v>0</v>
      </c>
      <c r="U6717" t="s">
        <v>2087</v>
      </c>
      <c r="V6717" t="s">
        <v>111</v>
      </c>
      <c r="W6717" s="4">
        <v>0.35416666666666669</v>
      </c>
      <c r="X6717" s="4">
        <v>0.40625</v>
      </c>
      <c r="Y6717" t="s">
        <v>1597</v>
      </c>
      <c r="Z6717">
        <v>226</v>
      </c>
      <c r="AA6717">
        <v>24</v>
      </c>
      <c r="AB6717" t="s">
        <v>6746</v>
      </c>
      <c r="AC6717">
        <v>16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94047</v>
      </c>
      <c r="AK6717" t="s">
        <v>1832</v>
      </c>
      <c r="AL6717" t="s">
        <v>61</v>
      </c>
      <c r="AM6717" t="s">
        <v>61</v>
      </c>
      <c r="AN6717" t="s">
        <v>61</v>
      </c>
      <c r="AO6717" t="s">
        <v>61</v>
      </c>
      <c r="AP6717">
        <v>1</v>
      </c>
      <c r="AQ6717" t="str">
        <f t="shared" si="419"/>
        <v>MICR</v>
      </c>
      <c r="AR6717" t="str">
        <f t="shared" si="419"/>
        <v>1010</v>
      </c>
      <c r="AS6717" t="str">
        <f t="shared" si="420"/>
        <v>Bahr</v>
      </c>
      <c r="AT6717" t="str">
        <f t="shared" si="417"/>
        <v xml:space="preserve">MICR1010Bahrami Bita </v>
      </c>
      <c r="AU6717" t="str">
        <f t="shared" si="418"/>
        <v>MICR1010-3</v>
      </c>
      <c r="AV6717" t="s">
        <v>4638</v>
      </c>
      <c r="AW6717" t="s">
        <v>4923</v>
      </c>
    </row>
    <row r="6718" spans="1:51" x14ac:dyDescent="0.2">
      <c r="A6718" t="s">
        <v>1814</v>
      </c>
      <c r="B6718" t="s">
        <v>2086</v>
      </c>
      <c r="C6718">
        <v>1010</v>
      </c>
      <c r="D6718">
        <v>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19</v>
      </c>
      <c r="M6718">
        <v>0</v>
      </c>
      <c r="N6718">
        <v>0</v>
      </c>
      <c r="O6718">
        <v>0</v>
      </c>
      <c r="P6718">
        <v>19</v>
      </c>
      <c r="Q6718">
        <v>19</v>
      </c>
      <c r="R6718" s="3">
        <v>1</v>
      </c>
      <c r="S6718">
        <v>0</v>
      </c>
      <c r="T6718">
        <v>0</v>
      </c>
      <c r="U6718" t="s">
        <v>2087</v>
      </c>
      <c r="V6718" t="s">
        <v>111</v>
      </c>
      <c r="W6718" s="4">
        <v>0.52083333333333337</v>
      </c>
      <c r="X6718" s="4">
        <v>0.57291666666666663</v>
      </c>
      <c r="Y6718" t="s">
        <v>1597</v>
      </c>
      <c r="Z6718">
        <v>226</v>
      </c>
      <c r="AA6718">
        <v>24</v>
      </c>
      <c r="AB6718" t="s">
        <v>6747</v>
      </c>
      <c r="AC6718">
        <v>16</v>
      </c>
      <c r="AD6718">
        <v>1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94048</v>
      </c>
      <c r="AK6718" t="s">
        <v>1832</v>
      </c>
      <c r="AL6718" t="s">
        <v>61</v>
      </c>
      <c r="AM6718" t="s">
        <v>61</v>
      </c>
      <c r="AN6718" t="s">
        <v>61</v>
      </c>
      <c r="AO6718" t="s">
        <v>61</v>
      </c>
      <c r="AP6718">
        <v>1</v>
      </c>
      <c r="AQ6718" t="str">
        <f t="shared" si="419"/>
        <v>MICR</v>
      </c>
      <c r="AR6718" t="str">
        <f t="shared" si="419"/>
        <v>1010</v>
      </c>
      <c r="AS6718" t="str">
        <f t="shared" si="420"/>
        <v>Yous</v>
      </c>
      <c r="AT6718" t="str">
        <f t="shared" si="417"/>
        <v>MICR1010Youssef Mohamed Maged Abdeldayem</v>
      </c>
      <c r="AU6718" t="str">
        <f t="shared" si="418"/>
        <v>MICR1010-4</v>
      </c>
      <c r="AV6718" t="s">
        <v>4924</v>
      </c>
      <c r="AW6718" t="s">
        <v>4502</v>
      </c>
      <c r="AX6718" t="s">
        <v>4925</v>
      </c>
      <c r="AY6718" t="s">
        <v>4926</v>
      </c>
    </row>
    <row r="6719" spans="1:51" x14ac:dyDescent="0.2">
      <c r="A6719" t="s">
        <v>1814</v>
      </c>
      <c r="B6719" t="s">
        <v>2086</v>
      </c>
      <c r="C6719">
        <v>1010</v>
      </c>
      <c r="D6719">
        <v>5</v>
      </c>
      <c r="E6719">
        <v>234</v>
      </c>
      <c r="F6719">
        <v>15.6</v>
      </c>
      <c r="G6719">
        <v>0</v>
      </c>
      <c r="H6719">
        <v>0</v>
      </c>
      <c r="I6719">
        <v>0.4</v>
      </c>
      <c r="J6719">
        <v>0</v>
      </c>
      <c r="K6719">
        <v>15.6</v>
      </c>
      <c r="L6719">
        <v>78</v>
      </c>
      <c r="M6719">
        <v>2</v>
      </c>
      <c r="N6719">
        <v>0</v>
      </c>
      <c r="O6719">
        <v>0</v>
      </c>
      <c r="P6719">
        <v>78</v>
      </c>
      <c r="Q6719">
        <v>79</v>
      </c>
      <c r="R6719" s="3">
        <v>0.98729999999999996</v>
      </c>
      <c r="S6719">
        <v>0</v>
      </c>
      <c r="T6719">
        <v>0</v>
      </c>
      <c r="U6719" t="s">
        <v>2087</v>
      </c>
      <c r="V6719" t="s">
        <v>121</v>
      </c>
      <c r="W6719" s="4">
        <v>0.41666666666666669</v>
      </c>
      <c r="X6719" s="4">
        <v>0.4513888888888889</v>
      </c>
      <c r="Y6719" t="s">
        <v>229</v>
      </c>
      <c r="Z6719" t="s">
        <v>278</v>
      </c>
      <c r="AA6719">
        <v>79</v>
      </c>
      <c r="AB6719" t="s">
        <v>6744</v>
      </c>
      <c r="AC6719">
        <v>2</v>
      </c>
      <c r="AD6719">
        <v>1</v>
      </c>
      <c r="AE6719">
        <v>3</v>
      </c>
      <c r="AF6719">
        <v>9</v>
      </c>
      <c r="AG6719">
        <v>7</v>
      </c>
      <c r="AH6719">
        <v>2</v>
      </c>
      <c r="AI6719">
        <v>0</v>
      </c>
      <c r="AJ6719">
        <v>94049</v>
      </c>
      <c r="AK6719" t="s">
        <v>1832</v>
      </c>
      <c r="AL6719" t="s">
        <v>61</v>
      </c>
      <c r="AM6719" t="s">
        <v>61</v>
      </c>
      <c r="AN6719" t="s">
        <v>61</v>
      </c>
      <c r="AO6719" t="s">
        <v>117</v>
      </c>
      <c r="AP6719">
        <v>1</v>
      </c>
      <c r="AQ6719" t="str">
        <f t="shared" si="419"/>
        <v>MICR</v>
      </c>
      <c r="AR6719" t="str">
        <f t="shared" si="419"/>
        <v>1010</v>
      </c>
      <c r="AS6719" t="str">
        <f t="shared" si="420"/>
        <v>Salm</v>
      </c>
      <c r="AT6719" t="str">
        <f t="shared" si="417"/>
        <v xml:space="preserve">MICR1010Salmassi Tina </v>
      </c>
      <c r="AU6719" t="str">
        <f t="shared" si="418"/>
        <v>MICR1010-5</v>
      </c>
      <c r="AV6719" t="s">
        <v>25</v>
      </c>
      <c r="AW6719" t="s">
        <v>4062</v>
      </c>
    </row>
    <row r="6720" spans="1:51" x14ac:dyDescent="0.2">
      <c r="A6720" t="s">
        <v>1814</v>
      </c>
      <c r="B6720" t="s">
        <v>2086</v>
      </c>
      <c r="C6720">
        <v>1010</v>
      </c>
      <c r="D6720">
        <v>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23</v>
      </c>
      <c r="M6720">
        <v>0</v>
      </c>
      <c r="N6720">
        <v>0</v>
      </c>
      <c r="O6720">
        <v>0</v>
      </c>
      <c r="P6720">
        <v>23</v>
      </c>
      <c r="Q6720">
        <v>20</v>
      </c>
      <c r="R6720" s="3">
        <v>1.1499999999999999</v>
      </c>
      <c r="S6720">
        <v>0</v>
      </c>
      <c r="T6720">
        <v>0</v>
      </c>
      <c r="U6720" t="s">
        <v>2087</v>
      </c>
      <c r="V6720" t="s">
        <v>111</v>
      </c>
      <c r="W6720" s="4">
        <v>0.45833333333333331</v>
      </c>
      <c r="X6720" s="4">
        <v>0.51041666666666663</v>
      </c>
      <c r="Y6720" t="s">
        <v>1597</v>
      </c>
      <c r="Z6720">
        <v>266</v>
      </c>
      <c r="AA6720">
        <v>24</v>
      </c>
      <c r="AB6720" t="s">
        <v>6746</v>
      </c>
      <c r="AC6720">
        <v>16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94050</v>
      </c>
      <c r="AK6720" t="s">
        <v>1832</v>
      </c>
      <c r="AL6720" t="s">
        <v>61</v>
      </c>
      <c r="AM6720" t="s">
        <v>61</v>
      </c>
      <c r="AN6720" t="s">
        <v>61</v>
      </c>
      <c r="AO6720" t="s">
        <v>61</v>
      </c>
      <c r="AP6720">
        <v>1</v>
      </c>
      <c r="AQ6720" t="str">
        <f t="shared" si="419"/>
        <v>MICR</v>
      </c>
      <c r="AR6720" t="str">
        <f t="shared" si="419"/>
        <v>1010</v>
      </c>
      <c r="AS6720" t="str">
        <f t="shared" si="420"/>
        <v>Bahr</v>
      </c>
      <c r="AT6720" t="str">
        <f t="shared" si="417"/>
        <v xml:space="preserve">MICR1010Bahrami Bita </v>
      </c>
      <c r="AU6720" t="str">
        <f t="shared" si="418"/>
        <v>MICR1010-6</v>
      </c>
      <c r="AV6720" t="s">
        <v>4638</v>
      </c>
      <c r="AW6720" t="s">
        <v>4923</v>
      </c>
    </row>
    <row r="6721" spans="1:51" x14ac:dyDescent="0.2">
      <c r="A6721" t="s">
        <v>1814</v>
      </c>
      <c r="B6721" t="s">
        <v>2086</v>
      </c>
      <c r="C6721">
        <v>1010</v>
      </c>
      <c r="D6721">
        <v>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23</v>
      </c>
      <c r="M6721">
        <v>0</v>
      </c>
      <c r="N6721">
        <v>0</v>
      </c>
      <c r="O6721">
        <v>0</v>
      </c>
      <c r="P6721">
        <v>23</v>
      </c>
      <c r="Q6721">
        <v>20</v>
      </c>
      <c r="R6721" s="3">
        <v>1.1499999999999999</v>
      </c>
      <c r="S6721">
        <v>0</v>
      </c>
      <c r="T6721">
        <v>0</v>
      </c>
      <c r="U6721" t="s">
        <v>2087</v>
      </c>
      <c r="V6721" t="s">
        <v>111</v>
      </c>
      <c r="W6721" s="4">
        <v>0.52083333333333337</v>
      </c>
      <c r="X6721" s="4">
        <v>0.57291666666666663</v>
      </c>
      <c r="Y6721" t="s">
        <v>1597</v>
      </c>
      <c r="Z6721">
        <v>266</v>
      </c>
      <c r="AA6721">
        <v>24</v>
      </c>
      <c r="AB6721" t="s">
        <v>6746</v>
      </c>
      <c r="AC6721">
        <v>16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94051</v>
      </c>
      <c r="AK6721" t="s">
        <v>1832</v>
      </c>
      <c r="AL6721" t="s">
        <v>61</v>
      </c>
      <c r="AM6721" t="s">
        <v>61</v>
      </c>
      <c r="AN6721" t="s">
        <v>61</v>
      </c>
      <c r="AO6721" t="s">
        <v>61</v>
      </c>
      <c r="AP6721">
        <v>1</v>
      </c>
      <c r="AQ6721" t="str">
        <f t="shared" si="419"/>
        <v>MICR</v>
      </c>
      <c r="AR6721" t="str">
        <f t="shared" si="419"/>
        <v>1010</v>
      </c>
      <c r="AS6721" t="str">
        <f t="shared" si="420"/>
        <v>Bahr</v>
      </c>
      <c r="AT6721" t="str">
        <f t="shared" si="417"/>
        <v xml:space="preserve">MICR1010Bahrami Bita </v>
      </c>
      <c r="AU6721" t="str">
        <f t="shared" si="418"/>
        <v>MICR1010-7</v>
      </c>
      <c r="AV6721" t="s">
        <v>4638</v>
      </c>
      <c r="AW6721" t="s">
        <v>4923</v>
      </c>
    </row>
    <row r="6722" spans="1:51" x14ac:dyDescent="0.2">
      <c r="A6722" t="s">
        <v>1814</v>
      </c>
      <c r="B6722" t="s">
        <v>2086</v>
      </c>
      <c r="C6722">
        <v>1010</v>
      </c>
      <c r="D6722">
        <v>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15</v>
      </c>
      <c r="M6722">
        <v>0</v>
      </c>
      <c r="N6722">
        <v>0</v>
      </c>
      <c r="O6722">
        <v>0</v>
      </c>
      <c r="P6722">
        <v>15</v>
      </c>
      <c r="Q6722">
        <v>20</v>
      </c>
      <c r="R6722" s="3">
        <v>0.75</v>
      </c>
      <c r="S6722">
        <v>0</v>
      </c>
      <c r="T6722">
        <v>0</v>
      </c>
      <c r="U6722" t="s">
        <v>2087</v>
      </c>
      <c r="V6722" t="s">
        <v>111</v>
      </c>
      <c r="W6722" s="4">
        <v>0.58333333333333337</v>
      </c>
      <c r="X6722" s="4">
        <v>0.63541666666666663</v>
      </c>
      <c r="Y6722" t="s">
        <v>1597</v>
      </c>
      <c r="Z6722">
        <v>266</v>
      </c>
      <c r="AA6722">
        <v>24</v>
      </c>
      <c r="AB6722" t="s">
        <v>6747</v>
      </c>
      <c r="AC6722">
        <v>16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94052</v>
      </c>
      <c r="AK6722" t="s">
        <v>1832</v>
      </c>
      <c r="AL6722" t="s">
        <v>61</v>
      </c>
      <c r="AM6722" t="s">
        <v>61</v>
      </c>
      <c r="AN6722" t="s">
        <v>61</v>
      </c>
      <c r="AO6722" t="s">
        <v>61</v>
      </c>
      <c r="AP6722">
        <v>1</v>
      </c>
      <c r="AQ6722" t="str">
        <f t="shared" si="419"/>
        <v>MICR</v>
      </c>
      <c r="AR6722" t="str">
        <f t="shared" si="419"/>
        <v>1010</v>
      </c>
      <c r="AS6722" t="str">
        <f t="shared" si="420"/>
        <v>Yous</v>
      </c>
      <c r="AT6722" t="str">
        <f t="shared" si="417"/>
        <v>MICR1010Youssef Mohamed Maged Abdeldayem</v>
      </c>
      <c r="AU6722" t="str">
        <f t="shared" si="418"/>
        <v>MICR1010-8</v>
      </c>
      <c r="AV6722" t="s">
        <v>4924</v>
      </c>
      <c r="AW6722" t="s">
        <v>4502</v>
      </c>
      <c r="AX6722" t="s">
        <v>4925</v>
      </c>
      <c r="AY6722" t="s">
        <v>4926</v>
      </c>
    </row>
    <row r="6723" spans="1:51" x14ac:dyDescent="0.2">
      <c r="A6723" t="s">
        <v>1814</v>
      </c>
      <c r="B6723" t="s">
        <v>2086</v>
      </c>
      <c r="C6723">
        <v>1010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19</v>
      </c>
      <c r="M6723">
        <v>0</v>
      </c>
      <c r="N6723">
        <v>2</v>
      </c>
      <c r="O6723">
        <v>0</v>
      </c>
      <c r="P6723">
        <v>19</v>
      </c>
      <c r="Q6723">
        <v>19</v>
      </c>
      <c r="R6723" s="3">
        <v>1</v>
      </c>
      <c r="S6723">
        <v>0</v>
      </c>
      <c r="T6723">
        <v>0</v>
      </c>
      <c r="U6723" t="s">
        <v>2087</v>
      </c>
      <c r="V6723" t="s">
        <v>111</v>
      </c>
      <c r="W6723" s="4">
        <v>0.58333333333333337</v>
      </c>
      <c r="X6723" s="4">
        <v>0.63541666666666663</v>
      </c>
      <c r="Y6723" t="s">
        <v>1597</v>
      </c>
      <c r="Z6723">
        <v>226</v>
      </c>
      <c r="AA6723">
        <v>24</v>
      </c>
      <c r="AB6723" t="s">
        <v>6491</v>
      </c>
      <c r="AC6723">
        <v>16</v>
      </c>
      <c r="AD6723">
        <v>1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96869</v>
      </c>
      <c r="AK6723" t="s">
        <v>1832</v>
      </c>
      <c r="AL6723" t="s">
        <v>61</v>
      </c>
      <c r="AM6723" t="s">
        <v>61</v>
      </c>
      <c r="AN6723" t="s">
        <v>61</v>
      </c>
      <c r="AO6723" t="s">
        <v>61</v>
      </c>
      <c r="AP6723">
        <v>1</v>
      </c>
      <c r="AQ6723" t="str">
        <f t="shared" si="419"/>
        <v>MICR</v>
      </c>
      <c r="AR6723" t="str">
        <f t="shared" si="419"/>
        <v>1010</v>
      </c>
      <c r="AS6723" t="str">
        <f t="shared" si="420"/>
        <v>Luna</v>
      </c>
      <c r="AT6723" t="str">
        <f t="shared" ref="AT6723:AT6786" si="421">CONCATENATE(AQ6723,AR6723, "",AB6723)</f>
        <v>MICR1010Luna Breanna Lee</v>
      </c>
      <c r="AU6723" t="str">
        <f t="shared" ref="AU6723:AU6786" si="422">CONCATENATE(AQ6723,AR6723,"-",D6723)</f>
        <v>MICR1010-9</v>
      </c>
      <c r="AV6723" t="s">
        <v>2856</v>
      </c>
      <c r="AW6723" t="s">
        <v>4591</v>
      </c>
      <c r="AX6723" t="s">
        <v>23</v>
      </c>
    </row>
    <row r="6724" spans="1:51" x14ac:dyDescent="0.2">
      <c r="A6724" t="s">
        <v>1814</v>
      </c>
      <c r="B6724" t="s">
        <v>2086</v>
      </c>
      <c r="C6724">
        <v>1010</v>
      </c>
      <c r="D6724">
        <v>10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17</v>
      </c>
      <c r="M6724">
        <v>2</v>
      </c>
      <c r="N6724">
        <v>0</v>
      </c>
      <c r="O6724">
        <v>0</v>
      </c>
      <c r="P6724">
        <v>17</v>
      </c>
      <c r="Q6724">
        <v>19</v>
      </c>
      <c r="R6724" s="3">
        <v>0.89470000000000005</v>
      </c>
      <c r="S6724">
        <v>0</v>
      </c>
      <c r="T6724">
        <v>0</v>
      </c>
      <c r="U6724" t="s">
        <v>2087</v>
      </c>
      <c r="V6724" t="s">
        <v>111</v>
      </c>
      <c r="W6724" s="4">
        <v>0.64583333333333337</v>
      </c>
      <c r="X6724" s="4">
        <v>0.69791666666666663</v>
      </c>
      <c r="Y6724" t="s">
        <v>1597</v>
      </c>
      <c r="Z6724">
        <v>266</v>
      </c>
      <c r="AA6724">
        <v>24</v>
      </c>
      <c r="AB6724" t="s">
        <v>6491</v>
      </c>
      <c r="AC6724">
        <v>16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96870</v>
      </c>
      <c r="AK6724" t="s">
        <v>1832</v>
      </c>
      <c r="AL6724" t="s">
        <v>61</v>
      </c>
      <c r="AM6724" t="s">
        <v>61</v>
      </c>
      <c r="AN6724" t="s">
        <v>61</v>
      </c>
      <c r="AO6724" t="s">
        <v>61</v>
      </c>
      <c r="AP6724">
        <v>1</v>
      </c>
      <c r="AQ6724" t="str">
        <f t="shared" ref="AQ6724:AR6787" si="423">TRIM(B6724)</f>
        <v>MICR</v>
      </c>
      <c r="AR6724" t="str">
        <f t="shared" si="423"/>
        <v>1010</v>
      </c>
      <c r="AS6724" t="str">
        <f t="shared" si="420"/>
        <v>Luna</v>
      </c>
      <c r="AT6724" t="str">
        <f t="shared" si="421"/>
        <v>MICR1010Luna Breanna Lee</v>
      </c>
      <c r="AU6724" t="str">
        <f t="shared" si="422"/>
        <v>MICR1010-10</v>
      </c>
      <c r="AV6724" t="s">
        <v>2856</v>
      </c>
      <c r="AW6724" t="s">
        <v>4591</v>
      </c>
      <c r="AX6724" t="s">
        <v>23</v>
      </c>
    </row>
    <row r="6725" spans="1:51" x14ac:dyDescent="0.2">
      <c r="A6725" t="s">
        <v>1814</v>
      </c>
      <c r="B6725" t="s">
        <v>2086</v>
      </c>
      <c r="C6725">
        <v>1010</v>
      </c>
      <c r="D6725" t="s">
        <v>125</v>
      </c>
      <c r="E6725">
        <v>468</v>
      </c>
      <c r="F6725">
        <v>31.2</v>
      </c>
      <c r="G6725">
        <v>0</v>
      </c>
      <c r="H6725">
        <v>0</v>
      </c>
      <c r="I6725">
        <v>0.4</v>
      </c>
      <c r="J6725">
        <v>0.4</v>
      </c>
      <c r="K6725">
        <v>31.2</v>
      </c>
      <c r="L6725">
        <v>312</v>
      </c>
      <c r="M6725">
        <v>4</v>
      </c>
      <c r="N6725">
        <v>4</v>
      </c>
      <c r="O6725">
        <v>0</v>
      </c>
      <c r="P6725">
        <v>312</v>
      </c>
      <c r="Q6725">
        <v>308</v>
      </c>
      <c r="R6725" s="3">
        <v>1.0129999999999999</v>
      </c>
      <c r="S6725">
        <v>0</v>
      </c>
      <c r="T6725">
        <v>0</v>
      </c>
      <c r="AQ6725" t="str">
        <f t="shared" si="423"/>
        <v>MICR</v>
      </c>
      <c r="AR6725" t="str">
        <f t="shared" si="423"/>
        <v>1010</v>
      </c>
      <c r="AS6725" t="str">
        <f t="shared" si="420"/>
        <v/>
      </c>
      <c r="AT6725" t="str">
        <f t="shared" si="421"/>
        <v>MICR1010</v>
      </c>
      <c r="AU6725" t="str">
        <f t="shared" si="422"/>
        <v>MICR1010-***** CRSE TOTAL</v>
      </c>
    </row>
    <row r="6726" spans="1:51" x14ac:dyDescent="0.2">
      <c r="A6726" t="s">
        <v>1814</v>
      </c>
      <c r="B6726" t="s">
        <v>2086</v>
      </c>
      <c r="C6726">
        <v>2010</v>
      </c>
      <c r="D6726">
        <v>1</v>
      </c>
      <c r="E6726">
        <v>102</v>
      </c>
      <c r="F6726">
        <v>6.8</v>
      </c>
      <c r="G6726">
        <v>0</v>
      </c>
      <c r="H6726">
        <v>0</v>
      </c>
      <c r="I6726">
        <v>0</v>
      </c>
      <c r="J6726">
        <v>0</v>
      </c>
      <c r="K6726">
        <v>6.8</v>
      </c>
      <c r="L6726">
        <v>34</v>
      </c>
      <c r="M6726">
        <v>0</v>
      </c>
      <c r="N6726">
        <v>0</v>
      </c>
      <c r="O6726">
        <v>1</v>
      </c>
      <c r="P6726">
        <v>35</v>
      </c>
      <c r="Q6726">
        <v>72</v>
      </c>
      <c r="R6726" s="3">
        <v>0.47220000000000001</v>
      </c>
      <c r="S6726">
        <v>0</v>
      </c>
      <c r="T6726">
        <v>3</v>
      </c>
      <c r="U6726" t="s">
        <v>2088</v>
      </c>
      <c r="V6726" t="s">
        <v>106</v>
      </c>
      <c r="W6726" s="4">
        <v>0.33333333333333331</v>
      </c>
      <c r="X6726" s="4">
        <v>0.36805555555555558</v>
      </c>
      <c r="Y6726" t="s">
        <v>129</v>
      </c>
      <c r="Z6726">
        <v>218</v>
      </c>
      <c r="AA6726">
        <v>84</v>
      </c>
      <c r="AB6726" t="s">
        <v>6747</v>
      </c>
      <c r="AC6726">
        <v>1</v>
      </c>
      <c r="AD6726">
        <v>1</v>
      </c>
      <c r="AE6726">
        <v>3</v>
      </c>
      <c r="AF6726">
        <v>12</v>
      </c>
      <c r="AG6726">
        <v>8</v>
      </c>
      <c r="AH6726">
        <v>2</v>
      </c>
      <c r="AI6726">
        <v>2</v>
      </c>
      <c r="AJ6726">
        <v>96103</v>
      </c>
      <c r="AK6726" t="s">
        <v>61</v>
      </c>
      <c r="AL6726" t="s">
        <v>61</v>
      </c>
      <c r="AM6726" t="s">
        <v>61</v>
      </c>
      <c r="AN6726" t="s">
        <v>61</v>
      </c>
      <c r="AO6726" t="s">
        <v>61</v>
      </c>
      <c r="AP6726">
        <v>1</v>
      </c>
      <c r="AQ6726" t="str">
        <f t="shared" si="423"/>
        <v>MICR</v>
      </c>
      <c r="AR6726" t="str">
        <f t="shared" si="423"/>
        <v>2010</v>
      </c>
      <c r="AS6726" t="str">
        <f t="shared" si="420"/>
        <v>Yous</v>
      </c>
      <c r="AT6726" t="str">
        <f t="shared" si="421"/>
        <v>MICR2010Youssef Mohamed Maged Abdeldayem</v>
      </c>
      <c r="AU6726" t="str">
        <f t="shared" si="422"/>
        <v>MICR2010-1</v>
      </c>
      <c r="AV6726" t="s">
        <v>4924</v>
      </c>
      <c r="AW6726" t="s">
        <v>4502</v>
      </c>
      <c r="AX6726" t="s">
        <v>4925</v>
      </c>
      <c r="AY6726" t="s">
        <v>4926</v>
      </c>
    </row>
    <row r="6727" spans="1:51" x14ac:dyDescent="0.2">
      <c r="A6727" t="s">
        <v>1814</v>
      </c>
      <c r="B6727" t="s">
        <v>2086</v>
      </c>
      <c r="C6727">
        <v>2010</v>
      </c>
      <c r="D6727" t="s">
        <v>125</v>
      </c>
      <c r="E6727">
        <v>102</v>
      </c>
      <c r="F6727">
        <v>6.8</v>
      </c>
      <c r="G6727">
        <v>0</v>
      </c>
      <c r="H6727">
        <v>0</v>
      </c>
      <c r="I6727">
        <v>0</v>
      </c>
      <c r="J6727">
        <v>0</v>
      </c>
      <c r="K6727">
        <v>6.8</v>
      </c>
      <c r="L6727">
        <v>34</v>
      </c>
      <c r="M6727">
        <v>0</v>
      </c>
      <c r="N6727">
        <v>0</v>
      </c>
      <c r="O6727">
        <v>1</v>
      </c>
      <c r="P6727">
        <v>35</v>
      </c>
      <c r="Q6727">
        <v>72</v>
      </c>
      <c r="R6727" s="3">
        <v>0.48609999999999998</v>
      </c>
      <c r="S6727">
        <v>0</v>
      </c>
      <c r="T6727">
        <v>3</v>
      </c>
      <c r="AQ6727" t="str">
        <f t="shared" si="423"/>
        <v>MICR</v>
      </c>
      <c r="AR6727" t="str">
        <f t="shared" si="423"/>
        <v>2010</v>
      </c>
      <c r="AS6727" t="str">
        <f t="shared" si="420"/>
        <v/>
      </c>
      <c r="AT6727" t="str">
        <f t="shared" si="421"/>
        <v>MICR2010</v>
      </c>
      <c r="AU6727" t="str">
        <f t="shared" si="422"/>
        <v>MICR2010-***** CRSE TOTAL</v>
      </c>
    </row>
    <row r="6728" spans="1:51" x14ac:dyDescent="0.2">
      <c r="A6728" t="s">
        <v>1814</v>
      </c>
      <c r="B6728" t="s">
        <v>2086</v>
      </c>
      <c r="C6728">
        <v>2020</v>
      </c>
      <c r="D6728">
        <v>2</v>
      </c>
      <c r="E6728">
        <v>25</v>
      </c>
      <c r="F6728">
        <v>1.67</v>
      </c>
      <c r="G6728">
        <v>0</v>
      </c>
      <c r="H6728">
        <v>0</v>
      </c>
      <c r="I6728">
        <v>0</v>
      </c>
      <c r="J6728">
        <v>0</v>
      </c>
      <c r="K6728">
        <v>1.67</v>
      </c>
      <c r="L6728">
        <v>25</v>
      </c>
      <c r="M6728">
        <v>0</v>
      </c>
      <c r="N6728">
        <v>0</v>
      </c>
      <c r="O6728">
        <v>0</v>
      </c>
      <c r="P6728">
        <v>25</v>
      </c>
      <c r="Q6728">
        <v>24</v>
      </c>
      <c r="R6728" s="3">
        <v>1.0417000000000001</v>
      </c>
      <c r="S6728">
        <v>0</v>
      </c>
      <c r="T6728">
        <v>0</v>
      </c>
      <c r="U6728" t="s">
        <v>2089</v>
      </c>
      <c r="V6728" t="s">
        <v>118</v>
      </c>
      <c r="W6728" s="4">
        <v>0.375</v>
      </c>
      <c r="X6728" s="4">
        <v>0.47916666666666669</v>
      </c>
      <c r="Y6728" t="s">
        <v>1597</v>
      </c>
      <c r="Z6728">
        <v>226</v>
      </c>
      <c r="AA6728">
        <v>24</v>
      </c>
      <c r="AB6728" t="s">
        <v>6748</v>
      </c>
      <c r="AC6728">
        <v>16</v>
      </c>
      <c r="AD6728">
        <v>1</v>
      </c>
      <c r="AE6728">
        <v>1</v>
      </c>
      <c r="AF6728">
        <v>4</v>
      </c>
      <c r="AG6728">
        <v>3</v>
      </c>
      <c r="AH6728">
        <v>0</v>
      </c>
      <c r="AI6728">
        <v>0</v>
      </c>
      <c r="AJ6728">
        <v>96396</v>
      </c>
      <c r="AK6728" t="s">
        <v>61</v>
      </c>
      <c r="AL6728" t="s">
        <v>61</v>
      </c>
      <c r="AM6728" t="s">
        <v>61</v>
      </c>
      <c r="AN6728" t="s">
        <v>61</v>
      </c>
      <c r="AO6728" t="s">
        <v>61</v>
      </c>
      <c r="AP6728">
        <v>1</v>
      </c>
      <c r="AQ6728" t="str">
        <f t="shared" si="423"/>
        <v>MICR</v>
      </c>
      <c r="AR6728" t="str">
        <f t="shared" si="423"/>
        <v>2020</v>
      </c>
      <c r="AS6728" t="str">
        <f t="shared" si="420"/>
        <v>Robl</v>
      </c>
      <c r="AT6728" t="str">
        <f t="shared" si="421"/>
        <v xml:space="preserve">MICR2020Robles-Martinez Everardo </v>
      </c>
      <c r="AU6728" t="str">
        <f t="shared" si="422"/>
        <v>MICR2020-2</v>
      </c>
      <c r="AV6728" t="s">
        <v>4927</v>
      </c>
      <c r="AW6728" t="s">
        <v>3922</v>
      </c>
    </row>
    <row r="6729" spans="1:51" x14ac:dyDescent="0.2">
      <c r="A6729" t="s">
        <v>1814</v>
      </c>
      <c r="B6729" t="s">
        <v>2086</v>
      </c>
      <c r="C6729">
        <v>2020</v>
      </c>
      <c r="D6729" t="s">
        <v>125</v>
      </c>
      <c r="E6729">
        <v>25</v>
      </c>
      <c r="F6729">
        <v>1.67</v>
      </c>
      <c r="G6729">
        <v>0</v>
      </c>
      <c r="H6729">
        <v>0</v>
      </c>
      <c r="I6729">
        <v>0</v>
      </c>
      <c r="J6729">
        <v>0</v>
      </c>
      <c r="K6729">
        <v>1.67</v>
      </c>
      <c r="L6729">
        <v>25</v>
      </c>
      <c r="M6729">
        <v>0</v>
      </c>
      <c r="N6729">
        <v>0</v>
      </c>
      <c r="O6729">
        <v>0</v>
      </c>
      <c r="P6729">
        <v>25</v>
      </c>
      <c r="Q6729">
        <v>24</v>
      </c>
      <c r="R6729" s="3">
        <v>1.0417000000000001</v>
      </c>
      <c r="S6729">
        <v>0</v>
      </c>
      <c r="T6729">
        <v>0</v>
      </c>
      <c r="AQ6729" t="str">
        <f t="shared" si="423"/>
        <v>MICR</v>
      </c>
      <c r="AR6729" t="str">
        <f t="shared" si="423"/>
        <v>2020</v>
      </c>
      <c r="AS6729" t="str">
        <f t="shared" si="420"/>
        <v/>
      </c>
      <c r="AT6729" t="str">
        <f t="shared" si="421"/>
        <v>MICR2020</v>
      </c>
      <c r="AU6729" t="str">
        <f t="shared" si="422"/>
        <v>MICR2020-***** CRSE TOTAL</v>
      </c>
    </row>
    <row r="6730" spans="1:51" x14ac:dyDescent="0.2">
      <c r="A6730" t="s">
        <v>1814</v>
      </c>
      <c r="B6730" t="s">
        <v>2086</v>
      </c>
      <c r="C6730">
        <v>3100</v>
      </c>
      <c r="D6730">
        <v>1</v>
      </c>
      <c r="E6730">
        <v>356</v>
      </c>
      <c r="F6730">
        <v>23.73</v>
      </c>
      <c r="G6730">
        <v>4</v>
      </c>
      <c r="H6730">
        <v>0.33</v>
      </c>
      <c r="I6730">
        <v>0</v>
      </c>
      <c r="J6730">
        <v>0.53</v>
      </c>
      <c r="K6730">
        <v>24.07</v>
      </c>
      <c r="L6730">
        <v>90</v>
      </c>
      <c r="M6730">
        <v>0</v>
      </c>
      <c r="N6730">
        <v>2</v>
      </c>
      <c r="O6730">
        <v>0</v>
      </c>
      <c r="P6730">
        <v>90</v>
      </c>
      <c r="Q6730">
        <v>90</v>
      </c>
      <c r="R6730" s="3">
        <v>1</v>
      </c>
      <c r="S6730">
        <v>0</v>
      </c>
      <c r="T6730">
        <v>0</v>
      </c>
      <c r="U6730" t="s">
        <v>2090</v>
      </c>
      <c r="V6730" t="s">
        <v>111</v>
      </c>
      <c r="W6730" s="4">
        <v>0.51041666666666663</v>
      </c>
      <c r="X6730" s="4">
        <v>0.5625</v>
      </c>
      <c r="Y6730" t="s">
        <v>129</v>
      </c>
      <c r="Z6730">
        <v>219</v>
      </c>
      <c r="AA6730">
        <v>90</v>
      </c>
      <c r="AB6730" t="s">
        <v>6517</v>
      </c>
      <c r="AC6730">
        <v>2</v>
      </c>
      <c r="AD6730">
        <v>2</v>
      </c>
      <c r="AE6730">
        <v>4</v>
      </c>
      <c r="AF6730">
        <v>33</v>
      </c>
      <c r="AG6730">
        <v>27</v>
      </c>
      <c r="AH6730">
        <v>2</v>
      </c>
      <c r="AI6730">
        <v>4</v>
      </c>
      <c r="AJ6730">
        <v>90515</v>
      </c>
      <c r="AK6730" t="s">
        <v>61</v>
      </c>
      <c r="AL6730" t="s">
        <v>61</v>
      </c>
      <c r="AM6730" t="s">
        <v>61</v>
      </c>
      <c r="AN6730" t="s">
        <v>61</v>
      </c>
      <c r="AO6730" t="s">
        <v>61</v>
      </c>
      <c r="AP6730">
        <v>1</v>
      </c>
      <c r="AQ6730" t="str">
        <f t="shared" si="423"/>
        <v>MICR</v>
      </c>
      <c r="AR6730" t="str">
        <f t="shared" si="423"/>
        <v>3100</v>
      </c>
      <c r="AS6730" t="str">
        <f t="shared" si="420"/>
        <v>Park</v>
      </c>
      <c r="AT6730" t="str">
        <f t="shared" si="421"/>
        <v xml:space="preserve">MICR3100Park Hyunsook </v>
      </c>
      <c r="AU6730" t="str">
        <f t="shared" si="422"/>
        <v>MICR3100-1</v>
      </c>
      <c r="AV6730" t="s">
        <v>2857</v>
      </c>
      <c r="AW6730" t="s">
        <v>4627</v>
      </c>
    </row>
    <row r="6731" spans="1:51" x14ac:dyDescent="0.2">
      <c r="A6731" t="s">
        <v>1814</v>
      </c>
      <c r="B6731" t="s">
        <v>2086</v>
      </c>
      <c r="C6731">
        <v>3100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22</v>
      </c>
      <c r="M6731">
        <v>0</v>
      </c>
      <c r="N6731">
        <v>0</v>
      </c>
      <c r="O6731">
        <v>0</v>
      </c>
      <c r="P6731">
        <v>22</v>
      </c>
      <c r="Q6731">
        <v>23</v>
      </c>
      <c r="R6731" s="3">
        <v>0.95650000000000002</v>
      </c>
      <c r="S6731">
        <v>0</v>
      </c>
      <c r="T6731">
        <v>0</v>
      </c>
      <c r="U6731" t="s">
        <v>2090</v>
      </c>
      <c r="V6731" t="s">
        <v>120</v>
      </c>
      <c r="W6731" s="4">
        <v>0.375</v>
      </c>
      <c r="X6731" s="4">
        <v>0.47916666666666669</v>
      </c>
      <c r="Y6731" t="s">
        <v>1597</v>
      </c>
      <c r="Z6731">
        <v>229</v>
      </c>
      <c r="AA6731">
        <v>24</v>
      </c>
      <c r="AB6731" t="s">
        <v>6747</v>
      </c>
      <c r="AC6731">
        <v>16</v>
      </c>
      <c r="AD6731">
        <v>2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90516</v>
      </c>
      <c r="AK6731" t="s">
        <v>61</v>
      </c>
      <c r="AL6731" t="s">
        <v>61</v>
      </c>
      <c r="AM6731" t="s">
        <v>61</v>
      </c>
      <c r="AN6731" t="s">
        <v>61</v>
      </c>
      <c r="AO6731" t="s">
        <v>61</v>
      </c>
      <c r="AP6731">
        <v>1</v>
      </c>
      <c r="AQ6731" t="str">
        <f t="shared" si="423"/>
        <v>MICR</v>
      </c>
      <c r="AR6731" t="str">
        <f t="shared" si="423"/>
        <v>3100</v>
      </c>
      <c r="AS6731" t="str">
        <f t="shared" si="420"/>
        <v>Yous</v>
      </c>
      <c r="AT6731" t="str">
        <f t="shared" si="421"/>
        <v>MICR3100Youssef Mohamed Maged Abdeldayem</v>
      </c>
      <c r="AU6731" t="str">
        <f t="shared" si="422"/>
        <v>MICR3100-2</v>
      </c>
      <c r="AV6731" t="s">
        <v>4924</v>
      </c>
      <c r="AW6731" t="s">
        <v>4502</v>
      </c>
      <c r="AX6731" t="s">
        <v>4925</v>
      </c>
      <c r="AY6731" t="s">
        <v>4926</v>
      </c>
    </row>
    <row r="6732" spans="1:51" x14ac:dyDescent="0.2">
      <c r="A6732" t="s">
        <v>1814</v>
      </c>
      <c r="B6732" t="s">
        <v>2086</v>
      </c>
      <c r="C6732">
        <v>3100</v>
      </c>
      <c r="D6732">
        <v>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22</v>
      </c>
      <c r="M6732">
        <v>0</v>
      </c>
      <c r="N6732">
        <v>1</v>
      </c>
      <c r="O6732">
        <v>0</v>
      </c>
      <c r="P6732">
        <v>22</v>
      </c>
      <c r="Q6732">
        <v>22</v>
      </c>
      <c r="R6732" s="3">
        <v>1</v>
      </c>
      <c r="S6732">
        <v>0</v>
      </c>
      <c r="T6732">
        <v>0</v>
      </c>
      <c r="U6732" t="s">
        <v>2090</v>
      </c>
      <c r="V6732" t="s">
        <v>120</v>
      </c>
      <c r="W6732" s="4">
        <v>0.58333333333333337</v>
      </c>
      <c r="X6732" s="4">
        <v>0.6875</v>
      </c>
      <c r="Y6732" t="s">
        <v>1597</v>
      </c>
      <c r="Z6732">
        <v>229</v>
      </c>
      <c r="AA6732">
        <v>24</v>
      </c>
      <c r="AB6732" t="s">
        <v>6748</v>
      </c>
      <c r="AC6732">
        <v>16</v>
      </c>
      <c r="AD6732">
        <v>2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90517</v>
      </c>
      <c r="AK6732" t="s">
        <v>61</v>
      </c>
      <c r="AL6732" t="s">
        <v>61</v>
      </c>
      <c r="AM6732" t="s">
        <v>61</v>
      </c>
      <c r="AN6732" t="s">
        <v>61</v>
      </c>
      <c r="AO6732" t="s">
        <v>61</v>
      </c>
      <c r="AP6732">
        <v>1</v>
      </c>
      <c r="AQ6732" t="str">
        <f t="shared" si="423"/>
        <v>MICR</v>
      </c>
      <c r="AR6732" t="str">
        <f t="shared" si="423"/>
        <v>3100</v>
      </c>
      <c r="AS6732" t="str">
        <f t="shared" si="420"/>
        <v>Robl</v>
      </c>
      <c r="AT6732" t="str">
        <f t="shared" si="421"/>
        <v xml:space="preserve">MICR3100Robles-Martinez Everardo </v>
      </c>
      <c r="AU6732" t="str">
        <f t="shared" si="422"/>
        <v>MICR3100-3</v>
      </c>
      <c r="AV6732" t="s">
        <v>4927</v>
      </c>
      <c r="AW6732" t="s">
        <v>3922</v>
      </c>
    </row>
    <row r="6733" spans="1:51" x14ac:dyDescent="0.2">
      <c r="A6733" t="s">
        <v>1814</v>
      </c>
      <c r="B6733" t="s">
        <v>2086</v>
      </c>
      <c r="C6733">
        <v>3100</v>
      </c>
      <c r="D6733">
        <v>4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23</v>
      </c>
      <c r="M6733">
        <v>0</v>
      </c>
      <c r="N6733">
        <v>1</v>
      </c>
      <c r="O6733">
        <v>0</v>
      </c>
      <c r="P6733">
        <v>23</v>
      </c>
      <c r="Q6733">
        <v>23</v>
      </c>
      <c r="R6733" s="3">
        <v>1</v>
      </c>
      <c r="S6733">
        <v>0</v>
      </c>
      <c r="T6733">
        <v>0</v>
      </c>
      <c r="U6733" t="s">
        <v>2090</v>
      </c>
      <c r="V6733" t="s">
        <v>121</v>
      </c>
      <c r="W6733" s="4">
        <v>0.375</v>
      </c>
      <c r="X6733" s="4">
        <v>0.47916666666666669</v>
      </c>
      <c r="Y6733" t="s">
        <v>1597</v>
      </c>
      <c r="Z6733">
        <v>229</v>
      </c>
      <c r="AA6733">
        <v>24</v>
      </c>
      <c r="AB6733" t="s">
        <v>6747</v>
      </c>
      <c r="AC6733">
        <v>16</v>
      </c>
      <c r="AD6733">
        <v>2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94841</v>
      </c>
      <c r="AK6733" t="s">
        <v>61</v>
      </c>
      <c r="AL6733" t="s">
        <v>61</v>
      </c>
      <c r="AM6733" t="s">
        <v>61</v>
      </c>
      <c r="AN6733" t="s">
        <v>61</v>
      </c>
      <c r="AO6733" t="s">
        <v>61</v>
      </c>
      <c r="AP6733">
        <v>1</v>
      </c>
      <c r="AQ6733" t="str">
        <f t="shared" si="423"/>
        <v>MICR</v>
      </c>
      <c r="AR6733" t="str">
        <f t="shared" si="423"/>
        <v>3100</v>
      </c>
      <c r="AS6733" t="str">
        <f t="shared" si="420"/>
        <v>Yous</v>
      </c>
      <c r="AT6733" t="str">
        <f t="shared" si="421"/>
        <v>MICR3100Youssef Mohamed Maged Abdeldayem</v>
      </c>
      <c r="AU6733" t="str">
        <f t="shared" si="422"/>
        <v>MICR3100-4</v>
      </c>
      <c r="AV6733" t="s">
        <v>4924</v>
      </c>
      <c r="AW6733" t="s">
        <v>4502</v>
      </c>
      <c r="AX6733" t="s">
        <v>4925</v>
      </c>
      <c r="AY6733" t="s">
        <v>4926</v>
      </c>
    </row>
    <row r="6734" spans="1:51" x14ac:dyDescent="0.2">
      <c r="A6734" t="s">
        <v>1814</v>
      </c>
      <c r="B6734" t="s">
        <v>2086</v>
      </c>
      <c r="C6734">
        <v>3100</v>
      </c>
      <c r="D6734">
        <v>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23</v>
      </c>
      <c r="M6734">
        <v>0</v>
      </c>
      <c r="N6734">
        <v>0</v>
      </c>
      <c r="O6734">
        <v>0</v>
      </c>
      <c r="P6734">
        <v>23</v>
      </c>
      <c r="Q6734">
        <v>22</v>
      </c>
      <c r="R6734" s="3">
        <v>1.0455000000000001</v>
      </c>
      <c r="S6734">
        <v>0</v>
      </c>
      <c r="T6734">
        <v>0</v>
      </c>
      <c r="U6734" t="s">
        <v>2090</v>
      </c>
      <c r="V6734" t="s">
        <v>121</v>
      </c>
      <c r="W6734" s="4">
        <v>0.58333333333333337</v>
      </c>
      <c r="X6734" s="4">
        <v>0.6875</v>
      </c>
      <c r="Y6734" t="s">
        <v>1597</v>
      </c>
      <c r="Z6734">
        <v>229</v>
      </c>
      <c r="AA6734">
        <v>24</v>
      </c>
      <c r="AB6734" t="s">
        <v>6748</v>
      </c>
      <c r="AC6734">
        <v>16</v>
      </c>
      <c r="AD6734">
        <v>2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94842</v>
      </c>
      <c r="AK6734" t="s">
        <v>61</v>
      </c>
      <c r="AL6734" t="s">
        <v>61</v>
      </c>
      <c r="AM6734" t="s">
        <v>61</v>
      </c>
      <c r="AN6734" t="s">
        <v>61</v>
      </c>
      <c r="AO6734" t="s">
        <v>61</v>
      </c>
      <c r="AP6734">
        <v>1</v>
      </c>
      <c r="AQ6734" t="str">
        <f t="shared" si="423"/>
        <v>MICR</v>
      </c>
      <c r="AR6734" t="str">
        <f t="shared" si="423"/>
        <v>3100</v>
      </c>
      <c r="AS6734" t="str">
        <f t="shared" si="420"/>
        <v>Robl</v>
      </c>
      <c r="AT6734" t="str">
        <f t="shared" si="421"/>
        <v xml:space="preserve">MICR3100Robles-Martinez Everardo </v>
      </c>
      <c r="AU6734" t="str">
        <f t="shared" si="422"/>
        <v>MICR3100-5</v>
      </c>
      <c r="AV6734" t="s">
        <v>4927</v>
      </c>
      <c r="AW6734" t="s">
        <v>3922</v>
      </c>
    </row>
    <row r="6735" spans="1:51" x14ac:dyDescent="0.2">
      <c r="A6735" t="s">
        <v>1814</v>
      </c>
      <c r="B6735" t="s">
        <v>2086</v>
      </c>
      <c r="C6735">
        <v>3100</v>
      </c>
      <c r="D6735" t="s">
        <v>125</v>
      </c>
      <c r="E6735">
        <v>356</v>
      </c>
      <c r="F6735">
        <v>23.73</v>
      </c>
      <c r="G6735">
        <v>4</v>
      </c>
      <c r="H6735">
        <v>0.33</v>
      </c>
      <c r="I6735">
        <v>0</v>
      </c>
      <c r="J6735">
        <v>0.53</v>
      </c>
      <c r="K6735">
        <v>24.07</v>
      </c>
      <c r="L6735">
        <v>180</v>
      </c>
      <c r="M6735">
        <v>0</v>
      </c>
      <c r="N6735">
        <v>4</v>
      </c>
      <c r="O6735">
        <v>0</v>
      </c>
      <c r="P6735">
        <v>180</v>
      </c>
      <c r="Q6735">
        <v>180</v>
      </c>
      <c r="R6735" s="3">
        <v>1</v>
      </c>
      <c r="S6735">
        <v>0</v>
      </c>
      <c r="T6735">
        <v>0</v>
      </c>
      <c r="AQ6735" t="str">
        <f t="shared" si="423"/>
        <v>MICR</v>
      </c>
      <c r="AR6735" t="str">
        <f t="shared" si="423"/>
        <v>3100</v>
      </c>
      <c r="AS6735" t="str">
        <f t="shared" si="420"/>
        <v/>
      </c>
      <c r="AT6735" t="str">
        <f t="shared" si="421"/>
        <v>MICR3100</v>
      </c>
      <c r="AU6735" t="str">
        <f t="shared" si="422"/>
        <v>MICR3100-***** CRSE TOTAL</v>
      </c>
    </row>
    <row r="6736" spans="1:51" x14ac:dyDescent="0.2">
      <c r="A6736" t="s">
        <v>1814</v>
      </c>
      <c r="B6736" t="s">
        <v>2086</v>
      </c>
      <c r="C6736">
        <v>3300</v>
      </c>
      <c r="D6736">
        <v>1</v>
      </c>
      <c r="E6736">
        <v>75</v>
      </c>
      <c r="F6736">
        <v>5</v>
      </c>
      <c r="G6736">
        <v>0</v>
      </c>
      <c r="H6736">
        <v>0</v>
      </c>
      <c r="I6736">
        <v>0</v>
      </c>
      <c r="J6736">
        <v>0.2</v>
      </c>
      <c r="K6736">
        <v>5</v>
      </c>
      <c r="L6736">
        <v>25</v>
      </c>
      <c r="M6736">
        <v>0</v>
      </c>
      <c r="N6736">
        <v>1</v>
      </c>
      <c r="O6736">
        <v>0</v>
      </c>
      <c r="P6736">
        <v>25</v>
      </c>
      <c r="Q6736">
        <v>40</v>
      </c>
      <c r="R6736" s="3">
        <v>0.625</v>
      </c>
      <c r="S6736">
        <v>0</v>
      </c>
      <c r="T6736">
        <v>0</v>
      </c>
      <c r="U6736" t="s">
        <v>2091</v>
      </c>
      <c r="V6736" t="s">
        <v>111</v>
      </c>
      <c r="W6736" s="4">
        <v>0.41666666666666669</v>
      </c>
      <c r="X6736" s="4">
        <v>0.4513888888888889</v>
      </c>
      <c r="Y6736" t="s">
        <v>107</v>
      </c>
      <c r="Z6736" t="s">
        <v>1084</v>
      </c>
      <c r="AA6736">
        <v>45</v>
      </c>
      <c r="AB6736" t="s">
        <v>6749</v>
      </c>
      <c r="AC6736">
        <v>2</v>
      </c>
      <c r="AD6736">
        <v>2</v>
      </c>
      <c r="AE6736">
        <v>3</v>
      </c>
      <c r="AF6736">
        <v>4</v>
      </c>
      <c r="AG6736">
        <v>2</v>
      </c>
      <c r="AH6736">
        <v>2</v>
      </c>
      <c r="AI6736">
        <v>0</v>
      </c>
      <c r="AJ6736">
        <v>96398</v>
      </c>
      <c r="AK6736" t="s">
        <v>61</v>
      </c>
      <c r="AL6736" t="s">
        <v>61</v>
      </c>
      <c r="AM6736" t="s">
        <v>61</v>
      </c>
      <c r="AN6736" t="s">
        <v>61</v>
      </c>
      <c r="AO6736" t="s">
        <v>61</v>
      </c>
      <c r="AP6736">
        <v>1</v>
      </c>
      <c r="AQ6736" t="str">
        <f t="shared" si="423"/>
        <v>MICR</v>
      </c>
      <c r="AR6736" t="str">
        <f t="shared" si="423"/>
        <v>3300</v>
      </c>
      <c r="AS6736" t="str">
        <f t="shared" si="420"/>
        <v>Cohe</v>
      </c>
      <c r="AT6736" t="str">
        <f t="shared" si="421"/>
        <v>MICR3300Cohen Susan Ellen</v>
      </c>
      <c r="AU6736" t="str">
        <f t="shared" si="422"/>
        <v>MICR3300-1</v>
      </c>
      <c r="AV6736" t="s">
        <v>4766</v>
      </c>
      <c r="AW6736" t="s">
        <v>2920</v>
      </c>
      <c r="AX6736" t="s">
        <v>3071</v>
      </c>
    </row>
    <row r="6737" spans="1:51" x14ac:dyDescent="0.2">
      <c r="A6737" t="s">
        <v>1814</v>
      </c>
      <c r="B6737" t="s">
        <v>2086</v>
      </c>
      <c r="C6737">
        <v>3300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16</v>
      </c>
      <c r="M6737">
        <v>0</v>
      </c>
      <c r="N6737">
        <v>1</v>
      </c>
      <c r="O6737">
        <v>0</v>
      </c>
      <c r="P6737">
        <v>16</v>
      </c>
      <c r="Q6737">
        <v>20</v>
      </c>
      <c r="R6737" s="3">
        <v>0.8</v>
      </c>
      <c r="S6737">
        <v>0</v>
      </c>
      <c r="T6737">
        <v>0</v>
      </c>
      <c r="U6737" t="s">
        <v>2091</v>
      </c>
      <c r="V6737" t="s">
        <v>120</v>
      </c>
      <c r="W6737" s="4">
        <v>0.45833333333333331</v>
      </c>
      <c r="X6737" s="4">
        <v>0.5625</v>
      </c>
      <c r="Y6737" t="s">
        <v>1597</v>
      </c>
      <c r="Z6737">
        <v>126</v>
      </c>
      <c r="AA6737">
        <v>24</v>
      </c>
      <c r="AB6737" t="s">
        <v>6748</v>
      </c>
      <c r="AC6737">
        <v>16</v>
      </c>
      <c r="AD6737">
        <v>2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96400</v>
      </c>
      <c r="AK6737" t="s">
        <v>61</v>
      </c>
      <c r="AL6737" t="s">
        <v>61</v>
      </c>
      <c r="AM6737" t="s">
        <v>61</v>
      </c>
      <c r="AN6737" t="s">
        <v>61</v>
      </c>
      <c r="AO6737" t="s">
        <v>61</v>
      </c>
      <c r="AP6737">
        <v>1</v>
      </c>
      <c r="AQ6737" t="str">
        <f t="shared" si="423"/>
        <v>MICR</v>
      </c>
      <c r="AR6737" t="str">
        <f t="shared" si="423"/>
        <v>3300</v>
      </c>
      <c r="AS6737" t="str">
        <f t="shared" si="420"/>
        <v>Robl</v>
      </c>
      <c r="AT6737" t="str">
        <f t="shared" si="421"/>
        <v xml:space="preserve">MICR3300Robles-Martinez Everardo </v>
      </c>
      <c r="AU6737" t="str">
        <f t="shared" si="422"/>
        <v>MICR3300-2</v>
      </c>
      <c r="AV6737" t="s">
        <v>4927</v>
      </c>
      <c r="AW6737" t="s">
        <v>3922</v>
      </c>
    </row>
    <row r="6738" spans="1:51" x14ac:dyDescent="0.2">
      <c r="A6738" t="s">
        <v>1814</v>
      </c>
      <c r="B6738" t="s">
        <v>2086</v>
      </c>
      <c r="C6738">
        <v>3300</v>
      </c>
      <c r="D6738">
        <v>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9</v>
      </c>
      <c r="M6738">
        <v>0</v>
      </c>
      <c r="N6738">
        <v>0</v>
      </c>
      <c r="O6738">
        <v>0</v>
      </c>
      <c r="P6738">
        <v>9</v>
      </c>
      <c r="Q6738">
        <v>20</v>
      </c>
      <c r="R6738" s="3">
        <v>0.45</v>
      </c>
      <c r="S6738">
        <v>0</v>
      </c>
      <c r="T6738">
        <v>0</v>
      </c>
      <c r="U6738" t="s">
        <v>2091</v>
      </c>
      <c r="V6738" t="s">
        <v>120</v>
      </c>
      <c r="W6738" s="4">
        <v>0.58333333333333337</v>
      </c>
      <c r="X6738" s="4">
        <v>0.6875</v>
      </c>
      <c r="Y6738" t="s">
        <v>1597</v>
      </c>
      <c r="Z6738">
        <v>126</v>
      </c>
      <c r="AA6738">
        <v>24</v>
      </c>
      <c r="AB6738" t="s">
        <v>6746</v>
      </c>
      <c r="AC6738">
        <v>16</v>
      </c>
      <c r="AD6738">
        <v>2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96402</v>
      </c>
      <c r="AK6738" t="s">
        <v>61</v>
      </c>
      <c r="AL6738" t="s">
        <v>61</v>
      </c>
      <c r="AM6738" t="s">
        <v>61</v>
      </c>
      <c r="AN6738" t="s">
        <v>61</v>
      </c>
      <c r="AO6738" t="s">
        <v>61</v>
      </c>
      <c r="AP6738">
        <v>1</v>
      </c>
      <c r="AQ6738" t="str">
        <f t="shared" si="423"/>
        <v>MICR</v>
      </c>
      <c r="AR6738" t="str">
        <f t="shared" si="423"/>
        <v>3300</v>
      </c>
      <c r="AS6738" t="str">
        <f t="shared" si="420"/>
        <v>Bahr</v>
      </c>
      <c r="AT6738" t="str">
        <f t="shared" si="421"/>
        <v xml:space="preserve">MICR3300Bahrami Bita </v>
      </c>
      <c r="AU6738" t="str">
        <f t="shared" si="422"/>
        <v>MICR3300-3</v>
      </c>
      <c r="AV6738" t="s">
        <v>4638</v>
      </c>
      <c r="AW6738" t="s">
        <v>4923</v>
      </c>
    </row>
    <row r="6739" spans="1:51" x14ac:dyDescent="0.2">
      <c r="A6739" t="s">
        <v>1814</v>
      </c>
      <c r="B6739" t="s">
        <v>2086</v>
      </c>
      <c r="C6739">
        <v>3300</v>
      </c>
      <c r="D6739" t="s">
        <v>125</v>
      </c>
      <c r="E6739">
        <v>75</v>
      </c>
      <c r="F6739">
        <v>5</v>
      </c>
      <c r="G6739">
        <v>0</v>
      </c>
      <c r="H6739">
        <v>0</v>
      </c>
      <c r="I6739">
        <v>0</v>
      </c>
      <c r="J6739">
        <v>0.2</v>
      </c>
      <c r="K6739">
        <v>5</v>
      </c>
      <c r="L6739">
        <v>50</v>
      </c>
      <c r="M6739">
        <v>0</v>
      </c>
      <c r="N6739">
        <v>2</v>
      </c>
      <c r="O6739">
        <v>0</v>
      </c>
      <c r="P6739">
        <v>50</v>
      </c>
      <c r="Q6739">
        <v>80</v>
      </c>
      <c r="R6739" s="3">
        <v>0.625</v>
      </c>
      <c r="S6739">
        <v>0</v>
      </c>
      <c r="T6739">
        <v>0</v>
      </c>
      <c r="AQ6739" t="str">
        <f t="shared" si="423"/>
        <v>MICR</v>
      </c>
      <c r="AR6739" t="str">
        <f t="shared" si="423"/>
        <v>3300</v>
      </c>
      <c r="AS6739" t="str">
        <f t="shared" si="420"/>
        <v/>
      </c>
      <c r="AT6739" t="str">
        <f t="shared" si="421"/>
        <v>MICR3300</v>
      </c>
      <c r="AU6739" t="str">
        <f t="shared" si="422"/>
        <v>MICR3300-***** CRSE TOTAL</v>
      </c>
    </row>
    <row r="6740" spans="1:51" x14ac:dyDescent="0.2">
      <c r="A6740" t="s">
        <v>1814</v>
      </c>
      <c r="B6740" t="s">
        <v>2086</v>
      </c>
      <c r="C6740">
        <v>3500</v>
      </c>
      <c r="D6740">
        <v>1</v>
      </c>
      <c r="E6740">
        <v>99</v>
      </c>
      <c r="F6740">
        <v>6.6</v>
      </c>
      <c r="G6740">
        <v>0</v>
      </c>
      <c r="H6740">
        <v>0</v>
      </c>
      <c r="I6740">
        <v>0</v>
      </c>
      <c r="J6740">
        <v>0</v>
      </c>
      <c r="K6740">
        <v>6.6</v>
      </c>
      <c r="L6740">
        <v>33</v>
      </c>
      <c r="M6740">
        <v>0</v>
      </c>
      <c r="N6740">
        <v>0</v>
      </c>
      <c r="O6740">
        <v>0</v>
      </c>
      <c r="P6740">
        <v>33</v>
      </c>
      <c r="Q6740">
        <v>40</v>
      </c>
      <c r="R6740" s="3">
        <v>0.82499999999999996</v>
      </c>
      <c r="S6740">
        <v>0</v>
      </c>
      <c r="T6740">
        <v>0</v>
      </c>
      <c r="U6740" t="s">
        <v>2092</v>
      </c>
      <c r="V6740" t="s">
        <v>113</v>
      </c>
      <c r="W6740" s="4">
        <v>0.41666666666666669</v>
      </c>
      <c r="X6740" s="4">
        <v>0.4513888888888889</v>
      </c>
      <c r="Y6740" t="s">
        <v>229</v>
      </c>
      <c r="Z6740" t="s">
        <v>772</v>
      </c>
      <c r="AA6740">
        <v>42</v>
      </c>
      <c r="AB6740" t="s">
        <v>6749</v>
      </c>
      <c r="AC6740">
        <v>4</v>
      </c>
      <c r="AD6740">
        <v>2</v>
      </c>
      <c r="AE6740">
        <v>3</v>
      </c>
      <c r="AF6740">
        <v>26</v>
      </c>
      <c r="AG6740">
        <v>21</v>
      </c>
      <c r="AH6740">
        <v>1</v>
      </c>
      <c r="AI6740">
        <v>4</v>
      </c>
      <c r="AJ6740">
        <v>90518</v>
      </c>
      <c r="AK6740" t="s">
        <v>61</v>
      </c>
      <c r="AL6740" t="s">
        <v>61</v>
      </c>
      <c r="AM6740" t="s">
        <v>61</v>
      </c>
      <c r="AN6740" t="s">
        <v>61</v>
      </c>
      <c r="AO6740" t="s">
        <v>61</v>
      </c>
      <c r="AP6740">
        <v>1</v>
      </c>
      <c r="AQ6740" t="str">
        <f t="shared" si="423"/>
        <v>MICR</v>
      </c>
      <c r="AR6740" t="str">
        <f t="shared" si="423"/>
        <v>3500</v>
      </c>
      <c r="AS6740" t="str">
        <f t="shared" si="420"/>
        <v>Cohe</v>
      </c>
      <c r="AT6740" t="str">
        <f t="shared" si="421"/>
        <v>MICR3500Cohen Susan Ellen</v>
      </c>
      <c r="AU6740" t="str">
        <f t="shared" si="422"/>
        <v>MICR3500-1</v>
      </c>
      <c r="AV6740" t="s">
        <v>4766</v>
      </c>
      <c r="AW6740" t="s">
        <v>2920</v>
      </c>
      <c r="AX6740" t="s">
        <v>3071</v>
      </c>
    </row>
    <row r="6741" spans="1:51" x14ac:dyDescent="0.2">
      <c r="A6741" t="s">
        <v>1814</v>
      </c>
      <c r="B6741" t="s">
        <v>2086</v>
      </c>
      <c r="C6741">
        <v>3500</v>
      </c>
      <c r="D6741">
        <v>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14</v>
      </c>
      <c r="M6741">
        <v>0</v>
      </c>
      <c r="N6741">
        <v>0</v>
      </c>
      <c r="O6741">
        <v>0</v>
      </c>
      <c r="P6741">
        <v>14</v>
      </c>
      <c r="Q6741">
        <v>20</v>
      </c>
      <c r="R6741" s="3">
        <v>0.7</v>
      </c>
      <c r="S6741">
        <v>0</v>
      </c>
      <c r="T6741">
        <v>0</v>
      </c>
      <c r="U6741" t="s">
        <v>2092</v>
      </c>
      <c r="V6741" t="s">
        <v>115</v>
      </c>
      <c r="W6741" s="4">
        <v>0.45833333333333331</v>
      </c>
      <c r="X6741" s="4">
        <v>0.5625</v>
      </c>
      <c r="Y6741" t="s">
        <v>1597</v>
      </c>
      <c r="Z6741">
        <v>126</v>
      </c>
      <c r="AA6741">
        <v>24</v>
      </c>
      <c r="AB6741" t="s">
        <v>6746</v>
      </c>
      <c r="AC6741">
        <v>16</v>
      </c>
      <c r="AD6741">
        <v>2</v>
      </c>
      <c r="AE6741">
        <v>0</v>
      </c>
      <c r="AF6741">
        <v>1</v>
      </c>
      <c r="AG6741">
        <v>0</v>
      </c>
      <c r="AH6741">
        <v>1</v>
      </c>
      <c r="AI6741">
        <v>0</v>
      </c>
      <c r="AJ6741">
        <v>90519</v>
      </c>
      <c r="AK6741" t="s">
        <v>61</v>
      </c>
      <c r="AL6741" t="s">
        <v>61</v>
      </c>
      <c r="AM6741" t="s">
        <v>61</v>
      </c>
      <c r="AN6741" t="s">
        <v>61</v>
      </c>
      <c r="AO6741" t="s">
        <v>61</v>
      </c>
      <c r="AP6741">
        <v>1</v>
      </c>
      <c r="AQ6741" t="str">
        <f t="shared" si="423"/>
        <v>MICR</v>
      </c>
      <c r="AR6741" t="str">
        <f t="shared" si="423"/>
        <v>3500</v>
      </c>
      <c r="AS6741" t="str">
        <f t="shared" si="420"/>
        <v>Bahr</v>
      </c>
      <c r="AT6741" t="str">
        <f t="shared" si="421"/>
        <v xml:space="preserve">MICR3500Bahrami Bita </v>
      </c>
      <c r="AU6741" t="str">
        <f t="shared" si="422"/>
        <v>MICR3500-2</v>
      </c>
      <c r="AV6741" t="s">
        <v>4638</v>
      </c>
      <c r="AW6741" t="s">
        <v>4923</v>
      </c>
    </row>
    <row r="6742" spans="1:51" x14ac:dyDescent="0.2">
      <c r="A6742" t="s">
        <v>1814</v>
      </c>
      <c r="B6742" t="s">
        <v>2086</v>
      </c>
      <c r="C6742">
        <v>3500</v>
      </c>
      <c r="D6742">
        <v>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19</v>
      </c>
      <c r="M6742">
        <v>0</v>
      </c>
      <c r="N6742">
        <v>0</v>
      </c>
      <c r="O6742">
        <v>0</v>
      </c>
      <c r="P6742">
        <v>19</v>
      </c>
      <c r="Q6742">
        <v>20</v>
      </c>
      <c r="R6742" s="3">
        <v>0.95</v>
      </c>
      <c r="S6742">
        <v>0</v>
      </c>
      <c r="T6742">
        <v>0</v>
      </c>
      <c r="U6742" t="s">
        <v>2092</v>
      </c>
      <c r="V6742" t="s">
        <v>115</v>
      </c>
      <c r="W6742" s="4">
        <v>0.58333333333333337</v>
      </c>
      <c r="X6742" s="4">
        <v>0.6875</v>
      </c>
      <c r="Y6742" t="s">
        <v>1597</v>
      </c>
      <c r="Z6742">
        <v>126</v>
      </c>
      <c r="AA6742">
        <v>24</v>
      </c>
      <c r="AB6742" t="s">
        <v>6748</v>
      </c>
      <c r="AC6742">
        <v>16</v>
      </c>
      <c r="AD6742">
        <v>2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93961</v>
      </c>
      <c r="AK6742" t="s">
        <v>61</v>
      </c>
      <c r="AL6742" t="s">
        <v>61</v>
      </c>
      <c r="AM6742" t="s">
        <v>61</v>
      </c>
      <c r="AN6742" t="s">
        <v>61</v>
      </c>
      <c r="AO6742" t="s">
        <v>61</v>
      </c>
      <c r="AP6742">
        <v>1</v>
      </c>
      <c r="AQ6742" t="str">
        <f t="shared" si="423"/>
        <v>MICR</v>
      </c>
      <c r="AR6742" t="str">
        <f t="shared" si="423"/>
        <v>3500</v>
      </c>
      <c r="AS6742" t="str">
        <f t="shared" si="420"/>
        <v>Robl</v>
      </c>
      <c r="AT6742" t="str">
        <f t="shared" si="421"/>
        <v xml:space="preserve">MICR3500Robles-Martinez Everardo </v>
      </c>
      <c r="AU6742" t="str">
        <f t="shared" si="422"/>
        <v>MICR3500-3</v>
      </c>
      <c r="AV6742" t="s">
        <v>4927</v>
      </c>
      <c r="AW6742" t="s">
        <v>3922</v>
      </c>
    </row>
    <row r="6743" spans="1:51" x14ac:dyDescent="0.2">
      <c r="A6743" t="s">
        <v>1814</v>
      </c>
      <c r="B6743" t="s">
        <v>2086</v>
      </c>
      <c r="C6743">
        <v>3500</v>
      </c>
      <c r="D6743" t="s">
        <v>125</v>
      </c>
      <c r="E6743">
        <v>99</v>
      </c>
      <c r="F6743">
        <v>6.6</v>
      </c>
      <c r="G6743">
        <v>0</v>
      </c>
      <c r="H6743">
        <v>0</v>
      </c>
      <c r="I6743">
        <v>0</v>
      </c>
      <c r="J6743">
        <v>0</v>
      </c>
      <c r="K6743">
        <v>6.6</v>
      </c>
      <c r="L6743">
        <v>66</v>
      </c>
      <c r="M6743">
        <v>0</v>
      </c>
      <c r="N6743">
        <v>0</v>
      </c>
      <c r="O6743">
        <v>0</v>
      </c>
      <c r="P6743">
        <v>66</v>
      </c>
      <c r="Q6743">
        <v>80</v>
      </c>
      <c r="R6743" s="3">
        <v>0.82499999999999996</v>
      </c>
      <c r="S6743">
        <v>0</v>
      </c>
      <c r="T6743">
        <v>0</v>
      </c>
      <c r="AQ6743" t="str">
        <f t="shared" si="423"/>
        <v>MICR</v>
      </c>
      <c r="AR6743" t="str">
        <f t="shared" si="423"/>
        <v>3500</v>
      </c>
      <c r="AS6743" t="str">
        <f t="shared" si="420"/>
        <v/>
      </c>
      <c r="AT6743" t="str">
        <f t="shared" si="421"/>
        <v>MICR3500</v>
      </c>
      <c r="AU6743" t="str">
        <f t="shared" si="422"/>
        <v>MICR3500-***** CRSE TOTAL</v>
      </c>
    </row>
    <row r="6744" spans="1:51" x14ac:dyDescent="0.2">
      <c r="A6744" t="s">
        <v>1814</v>
      </c>
      <c r="B6744" t="s">
        <v>2086</v>
      </c>
      <c r="C6744">
        <v>3700</v>
      </c>
      <c r="D6744">
        <v>1</v>
      </c>
      <c r="E6744">
        <v>160</v>
      </c>
      <c r="F6744">
        <v>10.67</v>
      </c>
      <c r="G6744">
        <v>4</v>
      </c>
      <c r="H6744">
        <v>0.33</v>
      </c>
      <c r="I6744">
        <v>0</v>
      </c>
      <c r="J6744">
        <v>0.27</v>
      </c>
      <c r="K6744">
        <v>11</v>
      </c>
      <c r="L6744">
        <v>41</v>
      </c>
      <c r="M6744">
        <v>0</v>
      </c>
      <c r="N6744">
        <v>1</v>
      </c>
      <c r="O6744">
        <v>7</v>
      </c>
      <c r="P6744">
        <v>48</v>
      </c>
      <c r="Q6744">
        <v>48</v>
      </c>
      <c r="R6744" s="3">
        <v>0.85419999999999996</v>
      </c>
      <c r="S6744">
        <v>0</v>
      </c>
      <c r="T6744">
        <v>28</v>
      </c>
      <c r="U6744" t="s">
        <v>2093</v>
      </c>
      <c r="V6744" t="s">
        <v>113</v>
      </c>
      <c r="W6744" s="4">
        <v>0.51041666666666663</v>
      </c>
      <c r="X6744" s="4">
        <v>0.5625</v>
      </c>
      <c r="Y6744" t="s">
        <v>107</v>
      </c>
      <c r="Z6744" t="s">
        <v>239</v>
      </c>
      <c r="AA6744">
        <v>61</v>
      </c>
      <c r="AB6744" t="s">
        <v>6747</v>
      </c>
      <c r="AC6744">
        <v>4</v>
      </c>
      <c r="AD6744">
        <v>2</v>
      </c>
      <c r="AE6744">
        <v>4</v>
      </c>
      <c r="AF6744">
        <v>4</v>
      </c>
      <c r="AG6744">
        <v>3</v>
      </c>
      <c r="AH6744">
        <v>0</v>
      </c>
      <c r="AI6744">
        <v>1</v>
      </c>
      <c r="AJ6744">
        <v>90520</v>
      </c>
      <c r="AK6744" t="s">
        <v>61</v>
      </c>
      <c r="AL6744" t="s">
        <v>61</v>
      </c>
      <c r="AM6744" t="s">
        <v>61</v>
      </c>
      <c r="AN6744" t="s">
        <v>61</v>
      </c>
      <c r="AO6744" t="s">
        <v>61</v>
      </c>
      <c r="AP6744">
        <v>1</v>
      </c>
      <c r="AQ6744" t="str">
        <f t="shared" si="423"/>
        <v>MICR</v>
      </c>
      <c r="AR6744" t="str">
        <f t="shared" si="423"/>
        <v>3700</v>
      </c>
      <c r="AS6744" t="str">
        <f t="shared" si="420"/>
        <v>Yous</v>
      </c>
      <c r="AT6744" t="str">
        <f t="shared" si="421"/>
        <v>MICR3700Youssef Mohamed Maged Abdeldayem</v>
      </c>
      <c r="AU6744" t="str">
        <f t="shared" si="422"/>
        <v>MICR3700-1</v>
      </c>
      <c r="AV6744" t="s">
        <v>4924</v>
      </c>
      <c r="AW6744" t="s">
        <v>4502</v>
      </c>
      <c r="AX6744" t="s">
        <v>4925</v>
      </c>
      <c r="AY6744" t="s">
        <v>4926</v>
      </c>
    </row>
    <row r="6745" spans="1:51" x14ac:dyDescent="0.2">
      <c r="A6745" t="s">
        <v>1814</v>
      </c>
      <c r="B6745" t="s">
        <v>2086</v>
      </c>
      <c r="C6745">
        <v>3700</v>
      </c>
      <c r="D6745">
        <v>2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17</v>
      </c>
      <c r="M6745">
        <v>0</v>
      </c>
      <c r="N6745">
        <v>1</v>
      </c>
      <c r="O6745">
        <v>7</v>
      </c>
      <c r="P6745">
        <v>24</v>
      </c>
      <c r="Q6745">
        <v>24</v>
      </c>
      <c r="R6745" s="3">
        <v>0.70830000000000004</v>
      </c>
      <c r="S6745">
        <v>0</v>
      </c>
      <c r="T6745">
        <v>0</v>
      </c>
      <c r="U6745" t="s">
        <v>2093</v>
      </c>
      <c r="V6745" t="s">
        <v>115</v>
      </c>
      <c r="W6745" s="4">
        <v>0.58333333333333337</v>
      </c>
      <c r="X6745" s="4">
        <v>0.6875</v>
      </c>
      <c r="Y6745" t="s">
        <v>1597</v>
      </c>
      <c r="Z6745">
        <v>229</v>
      </c>
      <c r="AA6745">
        <v>24</v>
      </c>
      <c r="AB6745" t="s">
        <v>6746</v>
      </c>
      <c r="AC6745">
        <v>16</v>
      </c>
      <c r="AD6745">
        <v>2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90521</v>
      </c>
      <c r="AK6745" t="s">
        <v>61</v>
      </c>
      <c r="AL6745" t="s">
        <v>61</v>
      </c>
      <c r="AM6745" t="s">
        <v>61</v>
      </c>
      <c r="AN6745" t="s">
        <v>61</v>
      </c>
      <c r="AO6745" t="s">
        <v>61</v>
      </c>
      <c r="AP6745">
        <v>1</v>
      </c>
      <c r="AQ6745" t="str">
        <f t="shared" si="423"/>
        <v>MICR</v>
      </c>
      <c r="AR6745" t="str">
        <f t="shared" si="423"/>
        <v>3700</v>
      </c>
      <c r="AS6745" t="str">
        <f t="shared" si="420"/>
        <v>Bahr</v>
      </c>
      <c r="AT6745" t="str">
        <f t="shared" si="421"/>
        <v xml:space="preserve">MICR3700Bahrami Bita </v>
      </c>
      <c r="AU6745" t="str">
        <f t="shared" si="422"/>
        <v>MICR3700-2</v>
      </c>
      <c r="AV6745" t="s">
        <v>4638</v>
      </c>
      <c r="AW6745" t="s">
        <v>4923</v>
      </c>
    </row>
    <row r="6746" spans="1:51" x14ac:dyDescent="0.2">
      <c r="A6746" t="s">
        <v>1814</v>
      </c>
      <c r="B6746" t="s">
        <v>2086</v>
      </c>
      <c r="C6746">
        <v>3700</v>
      </c>
      <c r="D6746">
        <v>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24</v>
      </c>
      <c r="M6746">
        <v>0</v>
      </c>
      <c r="N6746">
        <v>0</v>
      </c>
      <c r="O6746">
        <v>0</v>
      </c>
      <c r="P6746">
        <v>24</v>
      </c>
      <c r="Q6746">
        <v>24</v>
      </c>
      <c r="R6746" s="3">
        <v>1</v>
      </c>
      <c r="S6746">
        <v>0</v>
      </c>
      <c r="T6746">
        <v>0</v>
      </c>
      <c r="U6746" t="s">
        <v>2093</v>
      </c>
      <c r="V6746" t="s">
        <v>118</v>
      </c>
      <c r="W6746" s="4">
        <v>0.58333333333333337</v>
      </c>
      <c r="X6746" s="4">
        <v>0.6875</v>
      </c>
      <c r="Y6746" t="s">
        <v>1597</v>
      </c>
      <c r="Z6746">
        <v>229</v>
      </c>
      <c r="AA6746">
        <v>24</v>
      </c>
      <c r="AB6746" t="s">
        <v>6746</v>
      </c>
      <c r="AC6746">
        <v>16</v>
      </c>
      <c r="AD6746">
        <v>2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93962</v>
      </c>
      <c r="AK6746" t="s">
        <v>61</v>
      </c>
      <c r="AL6746" t="s">
        <v>61</v>
      </c>
      <c r="AM6746" t="s">
        <v>61</v>
      </c>
      <c r="AN6746" t="s">
        <v>61</v>
      </c>
      <c r="AO6746" t="s">
        <v>61</v>
      </c>
      <c r="AP6746">
        <v>1</v>
      </c>
      <c r="AQ6746" t="str">
        <f t="shared" si="423"/>
        <v>MICR</v>
      </c>
      <c r="AR6746" t="str">
        <f t="shared" si="423"/>
        <v>3700</v>
      </c>
      <c r="AS6746" t="str">
        <f t="shared" si="420"/>
        <v>Bahr</v>
      </c>
      <c r="AT6746" t="str">
        <f t="shared" si="421"/>
        <v xml:space="preserve">MICR3700Bahrami Bita </v>
      </c>
      <c r="AU6746" t="str">
        <f t="shared" si="422"/>
        <v>MICR3700-3</v>
      </c>
      <c r="AV6746" t="s">
        <v>4638</v>
      </c>
      <c r="AW6746" t="s">
        <v>4923</v>
      </c>
    </row>
    <row r="6747" spans="1:51" x14ac:dyDescent="0.2">
      <c r="A6747" t="s">
        <v>1814</v>
      </c>
      <c r="B6747" t="s">
        <v>2086</v>
      </c>
      <c r="C6747">
        <v>3700</v>
      </c>
      <c r="D6747" t="s">
        <v>125</v>
      </c>
      <c r="E6747">
        <v>160</v>
      </c>
      <c r="F6747">
        <v>10.67</v>
      </c>
      <c r="G6747">
        <v>4</v>
      </c>
      <c r="H6747">
        <v>0.33</v>
      </c>
      <c r="I6747">
        <v>0</v>
      </c>
      <c r="J6747">
        <v>0.27</v>
      </c>
      <c r="K6747">
        <v>11</v>
      </c>
      <c r="L6747">
        <v>82</v>
      </c>
      <c r="M6747">
        <v>0</v>
      </c>
      <c r="N6747">
        <v>2</v>
      </c>
      <c r="O6747">
        <v>14</v>
      </c>
      <c r="P6747">
        <v>96</v>
      </c>
      <c r="Q6747">
        <v>96</v>
      </c>
      <c r="R6747" s="3">
        <v>1</v>
      </c>
      <c r="S6747">
        <v>0</v>
      </c>
      <c r="T6747">
        <v>28</v>
      </c>
      <c r="AQ6747" t="str">
        <f t="shared" si="423"/>
        <v>MICR</v>
      </c>
      <c r="AR6747" t="str">
        <f t="shared" si="423"/>
        <v>3700</v>
      </c>
      <c r="AS6747" t="str">
        <f t="shared" si="420"/>
        <v/>
      </c>
      <c r="AT6747" t="str">
        <f t="shared" si="421"/>
        <v>MICR3700</v>
      </c>
      <c r="AU6747" t="str">
        <f t="shared" si="422"/>
        <v>MICR3700-***** CRSE TOTAL</v>
      </c>
    </row>
    <row r="6748" spans="1:51" x14ac:dyDescent="0.2">
      <c r="A6748" t="s">
        <v>1814</v>
      </c>
      <c r="B6748" t="s">
        <v>2086</v>
      </c>
      <c r="C6748">
        <v>3960</v>
      </c>
      <c r="D6748">
        <v>2</v>
      </c>
      <c r="E6748">
        <v>2</v>
      </c>
      <c r="F6748">
        <v>0.13</v>
      </c>
      <c r="G6748">
        <v>0</v>
      </c>
      <c r="H6748">
        <v>0</v>
      </c>
      <c r="I6748">
        <v>0</v>
      </c>
      <c r="J6748">
        <v>0</v>
      </c>
      <c r="K6748">
        <v>0.13</v>
      </c>
      <c r="L6748">
        <v>1</v>
      </c>
      <c r="M6748">
        <v>0</v>
      </c>
      <c r="N6748">
        <v>0</v>
      </c>
      <c r="O6748">
        <v>0</v>
      </c>
      <c r="P6748">
        <v>1</v>
      </c>
      <c r="Q6748">
        <v>5</v>
      </c>
      <c r="R6748" s="3">
        <v>0.2</v>
      </c>
      <c r="S6748">
        <v>0</v>
      </c>
      <c r="T6748">
        <v>0</v>
      </c>
      <c r="U6748" t="s">
        <v>2094</v>
      </c>
      <c r="Y6748" t="s">
        <v>61</v>
      </c>
      <c r="Z6748" t="s">
        <v>61</v>
      </c>
      <c r="AA6748" t="s">
        <v>61</v>
      </c>
      <c r="AB6748" t="s">
        <v>6490</v>
      </c>
      <c r="AC6748">
        <v>36</v>
      </c>
      <c r="AD6748">
        <v>2</v>
      </c>
      <c r="AE6748">
        <v>2</v>
      </c>
      <c r="AF6748">
        <v>1</v>
      </c>
      <c r="AG6748">
        <v>1</v>
      </c>
      <c r="AH6748">
        <v>0</v>
      </c>
      <c r="AI6748">
        <v>0</v>
      </c>
      <c r="AJ6748">
        <v>90523</v>
      </c>
      <c r="AK6748" t="s">
        <v>61</v>
      </c>
      <c r="AL6748" t="s">
        <v>61</v>
      </c>
      <c r="AM6748" t="s">
        <v>61</v>
      </c>
      <c r="AN6748" t="s">
        <v>61</v>
      </c>
      <c r="AO6748" t="s">
        <v>61</v>
      </c>
      <c r="AP6748">
        <v>1</v>
      </c>
      <c r="AQ6748" t="str">
        <f t="shared" si="423"/>
        <v>MICR</v>
      </c>
      <c r="AR6748" t="str">
        <f t="shared" si="423"/>
        <v>3960</v>
      </c>
      <c r="AS6748" t="str">
        <f t="shared" si="420"/>
        <v>Eive</v>
      </c>
      <c r="AT6748" t="str">
        <f t="shared" si="421"/>
        <v>MICR3960Eivers Edward Vincent</v>
      </c>
      <c r="AU6748" t="str">
        <f t="shared" si="422"/>
        <v>MICR3960-2</v>
      </c>
      <c r="AV6748" t="s">
        <v>4590</v>
      </c>
      <c r="AW6748" t="s">
        <v>2703</v>
      </c>
      <c r="AX6748" t="s">
        <v>2633</v>
      </c>
    </row>
    <row r="6749" spans="1:51" x14ac:dyDescent="0.2">
      <c r="A6749" t="s">
        <v>1814</v>
      </c>
      <c r="B6749" t="s">
        <v>2086</v>
      </c>
      <c r="C6749">
        <v>3960</v>
      </c>
      <c r="D6749" t="s">
        <v>125</v>
      </c>
      <c r="E6749">
        <v>2</v>
      </c>
      <c r="F6749">
        <v>0.13</v>
      </c>
      <c r="G6749">
        <v>0</v>
      </c>
      <c r="H6749">
        <v>0</v>
      </c>
      <c r="I6749">
        <v>0</v>
      </c>
      <c r="J6749">
        <v>0</v>
      </c>
      <c r="K6749">
        <v>0.13</v>
      </c>
      <c r="L6749">
        <v>1</v>
      </c>
      <c r="M6749">
        <v>0</v>
      </c>
      <c r="N6749">
        <v>0</v>
      </c>
      <c r="O6749">
        <v>0</v>
      </c>
      <c r="P6749">
        <v>1</v>
      </c>
      <c r="Q6749">
        <v>5</v>
      </c>
      <c r="R6749" s="3">
        <v>0.2</v>
      </c>
      <c r="S6749">
        <v>0</v>
      </c>
      <c r="T6749">
        <v>0</v>
      </c>
      <c r="AQ6749" t="str">
        <f t="shared" si="423"/>
        <v>MICR</v>
      </c>
      <c r="AR6749" t="str">
        <f t="shared" si="423"/>
        <v>3960</v>
      </c>
      <c r="AS6749" t="str">
        <f t="shared" si="420"/>
        <v/>
      </c>
      <c r="AT6749" t="str">
        <f t="shared" si="421"/>
        <v>MICR3960</v>
      </c>
      <c r="AU6749" t="str">
        <f t="shared" si="422"/>
        <v>MICR3960-***** CRSE TOTAL</v>
      </c>
    </row>
    <row r="6750" spans="1:51" x14ac:dyDescent="0.2">
      <c r="A6750" t="s">
        <v>1814</v>
      </c>
      <c r="B6750" t="s">
        <v>2086</v>
      </c>
      <c r="C6750">
        <v>4300</v>
      </c>
      <c r="D6750">
        <v>1</v>
      </c>
      <c r="E6750">
        <v>105</v>
      </c>
      <c r="F6750">
        <v>7</v>
      </c>
      <c r="G6750">
        <v>3</v>
      </c>
      <c r="H6750">
        <v>0.25</v>
      </c>
      <c r="I6750">
        <v>0</v>
      </c>
      <c r="J6750">
        <v>0</v>
      </c>
      <c r="K6750">
        <v>7.25</v>
      </c>
      <c r="L6750">
        <v>36</v>
      </c>
      <c r="M6750">
        <v>0</v>
      </c>
      <c r="N6750">
        <v>0</v>
      </c>
      <c r="O6750">
        <v>13</v>
      </c>
      <c r="P6750">
        <v>49</v>
      </c>
      <c r="Q6750">
        <v>44</v>
      </c>
      <c r="R6750" s="3">
        <v>0.81820000000000004</v>
      </c>
      <c r="S6750">
        <v>0</v>
      </c>
      <c r="T6750">
        <v>39</v>
      </c>
      <c r="U6750" t="s">
        <v>2095</v>
      </c>
      <c r="V6750" t="s">
        <v>113</v>
      </c>
      <c r="W6750" s="4">
        <v>0.70833333333333337</v>
      </c>
      <c r="X6750" s="4">
        <v>0.74305555555555547</v>
      </c>
      <c r="Y6750" t="s">
        <v>229</v>
      </c>
      <c r="Z6750" t="s">
        <v>762</v>
      </c>
      <c r="AA6750">
        <v>48</v>
      </c>
      <c r="AB6750" t="s">
        <v>6750</v>
      </c>
      <c r="AC6750">
        <v>2</v>
      </c>
      <c r="AD6750">
        <v>2</v>
      </c>
      <c r="AE6750">
        <v>3</v>
      </c>
      <c r="AF6750">
        <v>19</v>
      </c>
      <c r="AG6750">
        <v>18</v>
      </c>
      <c r="AH6750">
        <v>0</v>
      </c>
      <c r="AI6750">
        <v>1</v>
      </c>
      <c r="AJ6750">
        <v>90530</v>
      </c>
      <c r="AK6750" t="s">
        <v>61</v>
      </c>
      <c r="AL6750" t="s">
        <v>61</v>
      </c>
      <c r="AM6750" t="s">
        <v>61</v>
      </c>
      <c r="AN6750" t="s">
        <v>61</v>
      </c>
      <c r="AO6750" t="s">
        <v>61</v>
      </c>
      <c r="AP6750">
        <v>1</v>
      </c>
      <c r="AQ6750" t="str">
        <f t="shared" si="423"/>
        <v>MICR</v>
      </c>
      <c r="AR6750" t="str">
        <f t="shared" si="423"/>
        <v>4300</v>
      </c>
      <c r="AS6750" t="str">
        <f t="shared" si="420"/>
        <v>Arre</v>
      </c>
      <c r="AT6750" t="str">
        <f t="shared" si="421"/>
        <v xml:space="preserve">MICR4300Arredondo Toni </v>
      </c>
      <c r="AU6750" t="str">
        <f t="shared" si="422"/>
        <v>MICR4300-1</v>
      </c>
      <c r="AV6750" t="s">
        <v>4928</v>
      </c>
      <c r="AW6750" t="s">
        <v>4929</v>
      </c>
    </row>
    <row r="6751" spans="1:51" x14ac:dyDescent="0.2">
      <c r="A6751" t="s">
        <v>1814</v>
      </c>
      <c r="B6751" t="s">
        <v>2086</v>
      </c>
      <c r="C6751">
        <v>4300</v>
      </c>
      <c r="D6751">
        <v>2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18</v>
      </c>
      <c r="M6751">
        <v>0</v>
      </c>
      <c r="N6751">
        <v>0</v>
      </c>
      <c r="O6751">
        <v>6</v>
      </c>
      <c r="P6751">
        <v>24</v>
      </c>
      <c r="Q6751">
        <v>22</v>
      </c>
      <c r="R6751" s="3">
        <v>0.81820000000000004</v>
      </c>
      <c r="S6751">
        <v>0</v>
      </c>
      <c r="T6751">
        <v>0</v>
      </c>
      <c r="U6751" t="s">
        <v>2095</v>
      </c>
      <c r="V6751" t="s">
        <v>115</v>
      </c>
      <c r="W6751" s="4">
        <v>0.75</v>
      </c>
      <c r="X6751" s="4">
        <v>0.85416666666666663</v>
      </c>
      <c r="Y6751" t="s">
        <v>1597</v>
      </c>
      <c r="Z6751">
        <v>229</v>
      </c>
      <c r="AA6751">
        <v>24</v>
      </c>
      <c r="AB6751" t="s">
        <v>6750</v>
      </c>
      <c r="AC6751">
        <v>16</v>
      </c>
      <c r="AD6751">
        <v>2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90531</v>
      </c>
      <c r="AK6751" t="s">
        <v>61</v>
      </c>
      <c r="AL6751" t="s">
        <v>61</v>
      </c>
      <c r="AM6751" t="s">
        <v>61</v>
      </c>
      <c r="AN6751" t="s">
        <v>61</v>
      </c>
      <c r="AO6751" t="s">
        <v>61</v>
      </c>
      <c r="AP6751">
        <v>1</v>
      </c>
      <c r="AQ6751" t="str">
        <f t="shared" si="423"/>
        <v>MICR</v>
      </c>
      <c r="AR6751" t="str">
        <f t="shared" si="423"/>
        <v>4300</v>
      </c>
      <c r="AS6751" t="str">
        <f t="shared" si="420"/>
        <v>Arre</v>
      </c>
      <c r="AT6751" t="str">
        <f t="shared" si="421"/>
        <v xml:space="preserve">MICR4300Arredondo Toni </v>
      </c>
      <c r="AU6751" t="str">
        <f t="shared" si="422"/>
        <v>MICR4300-2</v>
      </c>
      <c r="AV6751" t="s">
        <v>4928</v>
      </c>
      <c r="AW6751" t="s">
        <v>4929</v>
      </c>
    </row>
    <row r="6752" spans="1:51" x14ac:dyDescent="0.2">
      <c r="A6752" t="s">
        <v>1814</v>
      </c>
      <c r="B6752" t="s">
        <v>2086</v>
      </c>
      <c r="C6752">
        <v>4300</v>
      </c>
      <c r="D6752">
        <v>3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18</v>
      </c>
      <c r="M6752">
        <v>0</v>
      </c>
      <c r="N6752">
        <v>0</v>
      </c>
      <c r="O6752">
        <v>7</v>
      </c>
      <c r="P6752">
        <v>25</v>
      </c>
      <c r="Q6752">
        <v>22</v>
      </c>
      <c r="R6752" s="3">
        <v>0.81820000000000004</v>
      </c>
      <c r="S6752">
        <v>0</v>
      </c>
      <c r="T6752">
        <v>0</v>
      </c>
      <c r="U6752" t="s">
        <v>2095</v>
      </c>
      <c r="V6752" t="s">
        <v>118</v>
      </c>
      <c r="W6752" s="4">
        <v>0.75</v>
      </c>
      <c r="X6752" s="4">
        <v>0.85416666666666663</v>
      </c>
      <c r="Y6752" t="s">
        <v>1597</v>
      </c>
      <c r="Z6752">
        <v>229</v>
      </c>
      <c r="AA6752">
        <v>24</v>
      </c>
      <c r="AB6752" t="s">
        <v>6750</v>
      </c>
      <c r="AC6752">
        <v>16</v>
      </c>
      <c r="AD6752">
        <v>2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90532</v>
      </c>
      <c r="AK6752" t="s">
        <v>61</v>
      </c>
      <c r="AL6752" t="s">
        <v>61</v>
      </c>
      <c r="AM6752" t="s">
        <v>61</v>
      </c>
      <c r="AN6752" t="s">
        <v>61</v>
      </c>
      <c r="AO6752" t="s">
        <v>61</v>
      </c>
      <c r="AP6752">
        <v>1</v>
      </c>
      <c r="AQ6752" t="str">
        <f t="shared" si="423"/>
        <v>MICR</v>
      </c>
      <c r="AR6752" t="str">
        <f t="shared" si="423"/>
        <v>4300</v>
      </c>
      <c r="AS6752" t="str">
        <f t="shared" si="420"/>
        <v>Arre</v>
      </c>
      <c r="AT6752" t="str">
        <f t="shared" si="421"/>
        <v xml:space="preserve">MICR4300Arredondo Toni </v>
      </c>
      <c r="AU6752" t="str">
        <f t="shared" si="422"/>
        <v>MICR4300-3</v>
      </c>
      <c r="AV6752" t="s">
        <v>4928</v>
      </c>
      <c r="AW6752" t="s">
        <v>4929</v>
      </c>
    </row>
    <row r="6753" spans="1:50" x14ac:dyDescent="0.2">
      <c r="A6753" t="s">
        <v>1814</v>
      </c>
      <c r="B6753" t="s">
        <v>2086</v>
      </c>
      <c r="C6753">
        <v>4300</v>
      </c>
      <c r="D6753" t="s">
        <v>125</v>
      </c>
      <c r="E6753">
        <v>105</v>
      </c>
      <c r="F6753">
        <v>7</v>
      </c>
      <c r="G6753">
        <v>3</v>
      </c>
      <c r="H6753">
        <v>0.25</v>
      </c>
      <c r="I6753">
        <v>0</v>
      </c>
      <c r="J6753">
        <v>0</v>
      </c>
      <c r="K6753">
        <v>7.25</v>
      </c>
      <c r="L6753">
        <v>72</v>
      </c>
      <c r="M6753">
        <v>0</v>
      </c>
      <c r="N6753">
        <v>0</v>
      </c>
      <c r="O6753">
        <v>26</v>
      </c>
      <c r="P6753">
        <v>98</v>
      </c>
      <c r="Q6753">
        <v>88</v>
      </c>
      <c r="R6753" s="3">
        <v>1.1135999999999999</v>
      </c>
      <c r="S6753">
        <v>0</v>
      </c>
      <c r="T6753">
        <v>39</v>
      </c>
      <c r="AQ6753" t="str">
        <f t="shared" si="423"/>
        <v>MICR</v>
      </c>
      <c r="AR6753" t="str">
        <f t="shared" si="423"/>
        <v>4300</v>
      </c>
      <c r="AS6753" t="str">
        <f t="shared" si="420"/>
        <v/>
      </c>
      <c r="AT6753" t="str">
        <f t="shared" si="421"/>
        <v>MICR4300</v>
      </c>
      <c r="AU6753" t="str">
        <f t="shared" si="422"/>
        <v>MICR4300-***** CRSE TOTAL</v>
      </c>
    </row>
    <row r="6754" spans="1:50" x14ac:dyDescent="0.2">
      <c r="A6754" t="s">
        <v>1814</v>
      </c>
      <c r="B6754" t="s">
        <v>2086</v>
      </c>
      <c r="C6754">
        <v>4400</v>
      </c>
      <c r="D6754">
        <v>1</v>
      </c>
      <c r="E6754">
        <v>72</v>
      </c>
      <c r="F6754">
        <v>4.8</v>
      </c>
      <c r="G6754">
        <v>12</v>
      </c>
      <c r="H6754">
        <v>1</v>
      </c>
      <c r="I6754">
        <v>0</v>
      </c>
      <c r="J6754">
        <v>0</v>
      </c>
      <c r="K6754">
        <v>5.8</v>
      </c>
      <c r="L6754">
        <v>28</v>
      </c>
      <c r="M6754">
        <v>0</v>
      </c>
      <c r="N6754">
        <v>0</v>
      </c>
      <c r="O6754">
        <v>2</v>
      </c>
      <c r="P6754">
        <v>30</v>
      </c>
      <c r="Q6754">
        <v>44</v>
      </c>
      <c r="R6754" s="3">
        <v>0.63639999999999997</v>
      </c>
      <c r="S6754">
        <v>0</v>
      </c>
      <c r="T6754">
        <v>6</v>
      </c>
      <c r="U6754" t="s">
        <v>2096</v>
      </c>
      <c r="V6754" t="s">
        <v>111</v>
      </c>
      <c r="W6754" s="4">
        <v>0.33333333333333331</v>
      </c>
      <c r="X6754" s="4">
        <v>0.38541666666666669</v>
      </c>
      <c r="Y6754" t="s">
        <v>129</v>
      </c>
      <c r="Z6754">
        <v>321</v>
      </c>
      <c r="AA6754">
        <v>55</v>
      </c>
      <c r="AB6754" t="s">
        <v>6461</v>
      </c>
      <c r="AC6754">
        <v>4</v>
      </c>
      <c r="AD6754">
        <v>2</v>
      </c>
      <c r="AE6754">
        <v>3</v>
      </c>
      <c r="AF6754">
        <v>8</v>
      </c>
      <c r="AG6754">
        <v>5</v>
      </c>
      <c r="AH6754">
        <v>2</v>
      </c>
      <c r="AI6754">
        <v>1</v>
      </c>
      <c r="AJ6754">
        <v>96412</v>
      </c>
      <c r="AK6754" t="s">
        <v>61</v>
      </c>
      <c r="AL6754" t="s">
        <v>61</v>
      </c>
      <c r="AM6754" t="s">
        <v>61</v>
      </c>
      <c r="AN6754" t="s">
        <v>61</v>
      </c>
      <c r="AO6754" t="s">
        <v>61</v>
      </c>
      <c r="AP6754">
        <v>1</v>
      </c>
      <c r="AQ6754" t="str">
        <f t="shared" si="423"/>
        <v>MICR</v>
      </c>
      <c r="AR6754" t="str">
        <f t="shared" si="423"/>
        <v>4400</v>
      </c>
      <c r="AS6754" t="str">
        <f t="shared" si="420"/>
        <v>Wong</v>
      </c>
      <c r="AT6754" t="str">
        <f t="shared" si="421"/>
        <v>MICR4400Wong Valerie L.</v>
      </c>
      <c r="AU6754" t="str">
        <f t="shared" si="422"/>
        <v>MICR4400-1</v>
      </c>
      <c r="AV6754" t="s">
        <v>3715</v>
      </c>
      <c r="AW6754" t="s">
        <v>3771</v>
      </c>
      <c r="AX6754" t="s">
        <v>4071</v>
      </c>
    </row>
    <row r="6755" spans="1:50" x14ac:dyDescent="0.2">
      <c r="A6755" t="s">
        <v>1814</v>
      </c>
      <c r="B6755" t="s">
        <v>2086</v>
      </c>
      <c r="C6755">
        <v>4400</v>
      </c>
      <c r="D6755" t="s">
        <v>125</v>
      </c>
      <c r="E6755">
        <v>72</v>
      </c>
      <c r="F6755">
        <v>4.8</v>
      </c>
      <c r="G6755">
        <v>12</v>
      </c>
      <c r="H6755">
        <v>1</v>
      </c>
      <c r="I6755">
        <v>0</v>
      </c>
      <c r="J6755">
        <v>0</v>
      </c>
      <c r="K6755">
        <v>5.8</v>
      </c>
      <c r="L6755">
        <v>28</v>
      </c>
      <c r="M6755">
        <v>0</v>
      </c>
      <c r="N6755">
        <v>0</v>
      </c>
      <c r="O6755">
        <v>2</v>
      </c>
      <c r="P6755">
        <v>30</v>
      </c>
      <c r="Q6755">
        <v>44</v>
      </c>
      <c r="R6755" s="3">
        <v>0.68179999999999996</v>
      </c>
      <c r="S6755">
        <v>0</v>
      </c>
      <c r="T6755">
        <v>6</v>
      </c>
      <c r="AQ6755" t="str">
        <f t="shared" si="423"/>
        <v>MICR</v>
      </c>
      <c r="AR6755" t="str">
        <f t="shared" si="423"/>
        <v>4400</v>
      </c>
      <c r="AS6755" t="str">
        <f t="shared" si="420"/>
        <v/>
      </c>
      <c r="AT6755" t="str">
        <f t="shared" si="421"/>
        <v>MICR4400</v>
      </c>
      <c r="AU6755" t="str">
        <f t="shared" si="422"/>
        <v>MICR4400-***** CRSE TOTAL</v>
      </c>
    </row>
    <row r="6756" spans="1:50" x14ac:dyDescent="0.2">
      <c r="A6756" t="s">
        <v>1814</v>
      </c>
      <c r="B6756" t="s">
        <v>2086</v>
      </c>
      <c r="C6756">
        <v>4990</v>
      </c>
      <c r="D6756">
        <v>1</v>
      </c>
      <c r="E6756">
        <v>1</v>
      </c>
      <c r="F6756">
        <v>7.0000000000000007E-2</v>
      </c>
      <c r="G6756">
        <v>0</v>
      </c>
      <c r="H6756">
        <v>0</v>
      </c>
      <c r="I6756">
        <v>0</v>
      </c>
      <c r="J6756">
        <v>0</v>
      </c>
      <c r="K6756">
        <v>7.0000000000000007E-2</v>
      </c>
      <c r="L6756">
        <v>1</v>
      </c>
      <c r="M6756">
        <v>0</v>
      </c>
      <c r="N6756">
        <v>0</v>
      </c>
      <c r="O6756">
        <v>0</v>
      </c>
      <c r="P6756">
        <v>1</v>
      </c>
      <c r="Q6756">
        <v>5</v>
      </c>
      <c r="R6756" s="3">
        <v>0.2</v>
      </c>
      <c r="S6756">
        <v>0</v>
      </c>
      <c r="T6756">
        <v>0</v>
      </c>
      <c r="U6756" t="s">
        <v>202</v>
      </c>
      <c r="Y6756" t="s">
        <v>61</v>
      </c>
      <c r="Z6756" t="s">
        <v>61</v>
      </c>
      <c r="AA6756" t="s">
        <v>61</v>
      </c>
      <c r="AB6756" t="s">
        <v>6490</v>
      </c>
      <c r="AC6756">
        <v>36</v>
      </c>
      <c r="AD6756">
        <v>2</v>
      </c>
      <c r="AE6756">
        <v>1</v>
      </c>
      <c r="AF6756">
        <v>1</v>
      </c>
      <c r="AG6756">
        <v>1</v>
      </c>
      <c r="AH6756">
        <v>0</v>
      </c>
      <c r="AI6756">
        <v>0</v>
      </c>
      <c r="AJ6756">
        <v>90533</v>
      </c>
      <c r="AK6756" t="s">
        <v>61</v>
      </c>
      <c r="AL6756" t="s">
        <v>61</v>
      </c>
      <c r="AM6756" t="s">
        <v>61</v>
      </c>
      <c r="AN6756" t="s">
        <v>61</v>
      </c>
      <c r="AO6756" t="s">
        <v>61</v>
      </c>
      <c r="AP6756">
        <v>1</v>
      </c>
      <c r="AQ6756" t="str">
        <f t="shared" si="423"/>
        <v>MICR</v>
      </c>
      <c r="AR6756" t="str">
        <f t="shared" si="423"/>
        <v>4990</v>
      </c>
      <c r="AS6756" t="str">
        <f t="shared" si="420"/>
        <v>Eive</v>
      </c>
      <c r="AT6756" t="str">
        <f t="shared" si="421"/>
        <v>MICR4990Eivers Edward Vincent</v>
      </c>
      <c r="AU6756" t="str">
        <f t="shared" si="422"/>
        <v>MICR4990-1</v>
      </c>
      <c r="AV6756" t="s">
        <v>4590</v>
      </c>
      <c r="AW6756" t="s">
        <v>2703</v>
      </c>
      <c r="AX6756" t="s">
        <v>2633</v>
      </c>
    </row>
    <row r="6757" spans="1:50" x14ac:dyDescent="0.2">
      <c r="A6757" t="s">
        <v>1814</v>
      </c>
      <c r="B6757" t="s">
        <v>2086</v>
      </c>
      <c r="C6757">
        <v>4990</v>
      </c>
      <c r="D6757">
        <v>4</v>
      </c>
      <c r="E6757">
        <v>3</v>
      </c>
      <c r="F6757">
        <v>0.2</v>
      </c>
      <c r="G6757">
        <v>0</v>
      </c>
      <c r="H6757">
        <v>0</v>
      </c>
      <c r="I6757">
        <v>0</v>
      </c>
      <c r="J6757">
        <v>0</v>
      </c>
      <c r="K6757">
        <v>0.2</v>
      </c>
      <c r="L6757">
        <v>3</v>
      </c>
      <c r="M6757">
        <v>0</v>
      </c>
      <c r="N6757">
        <v>0</v>
      </c>
      <c r="O6757">
        <v>0</v>
      </c>
      <c r="P6757">
        <v>3</v>
      </c>
      <c r="Q6757">
        <v>5</v>
      </c>
      <c r="R6757" s="3">
        <v>0.6</v>
      </c>
      <c r="S6757">
        <v>0</v>
      </c>
      <c r="T6757">
        <v>0</v>
      </c>
      <c r="U6757" t="s">
        <v>202</v>
      </c>
      <c r="Y6757" t="s">
        <v>61</v>
      </c>
      <c r="Z6757" t="s">
        <v>61</v>
      </c>
      <c r="AA6757" t="s">
        <v>61</v>
      </c>
      <c r="AB6757" t="s">
        <v>6517</v>
      </c>
      <c r="AC6757">
        <v>36</v>
      </c>
      <c r="AD6757">
        <v>2</v>
      </c>
      <c r="AE6757">
        <v>1</v>
      </c>
      <c r="AF6757">
        <v>4</v>
      </c>
      <c r="AG6757">
        <v>3</v>
      </c>
      <c r="AH6757">
        <v>1</v>
      </c>
      <c r="AI6757">
        <v>0</v>
      </c>
      <c r="AJ6757">
        <v>95557</v>
      </c>
      <c r="AK6757" t="s">
        <v>61</v>
      </c>
      <c r="AL6757" t="s">
        <v>61</v>
      </c>
      <c r="AM6757" t="s">
        <v>61</v>
      </c>
      <c r="AN6757" t="s">
        <v>61</v>
      </c>
      <c r="AO6757" t="s">
        <v>61</v>
      </c>
      <c r="AP6757">
        <v>1</v>
      </c>
      <c r="AQ6757" t="str">
        <f t="shared" si="423"/>
        <v>MICR</v>
      </c>
      <c r="AR6757" t="str">
        <f t="shared" si="423"/>
        <v>4990</v>
      </c>
      <c r="AS6757" t="str">
        <f t="shared" si="420"/>
        <v>Park</v>
      </c>
      <c r="AT6757" t="str">
        <f t="shared" si="421"/>
        <v xml:space="preserve">MICR4990Park Hyunsook </v>
      </c>
      <c r="AU6757" t="str">
        <f t="shared" si="422"/>
        <v>MICR4990-4</v>
      </c>
      <c r="AV6757" t="s">
        <v>2857</v>
      </c>
      <c r="AW6757" t="s">
        <v>4627</v>
      </c>
    </row>
    <row r="6758" spans="1:50" x14ac:dyDescent="0.2">
      <c r="A6758" t="s">
        <v>1814</v>
      </c>
      <c r="B6758" t="s">
        <v>2086</v>
      </c>
      <c r="C6758">
        <v>4990</v>
      </c>
      <c r="D6758">
        <v>5</v>
      </c>
      <c r="E6758">
        <v>1</v>
      </c>
      <c r="F6758">
        <v>7.0000000000000007E-2</v>
      </c>
      <c r="G6758">
        <v>0</v>
      </c>
      <c r="H6758">
        <v>0</v>
      </c>
      <c r="I6758">
        <v>0</v>
      </c>
      <c r="J6758">
        <v>0</v>
      </c>
      <c r="K6758">
        <v>7.0000000000000007E-2</v>
      </c>
      <c r="L6758">
        <v>1</v>
      </c>
      <c r="M6758">
        <v>0</v>
      </c>
      <c r="N6758">
        <v>0</v>
      </c>
      <c r="O6758">
        <v>0</v>
      </c>
      <c r="P6758">
        <v>1</v>
      </c>
      <c r="Q6758">
        <v>5</v>
      </c>
      <c r="R6758" s="3">
        <v>0.2</v>
      </c>
      <c r="S6758">
        <v>0</v>
      </c>
      <c r="T6758">
        <v>0</v>
      </c>
      <c r="U6758" t="s">
        <v>202</v>
      </c>
      <c r="Y6758" t="s">
        <v>61</v>
      </c>
      <c r="Z6758" t="s">
        <v>61</v>
      </c>
      <c r="AA6758" t="s">
        <v>61</v>
      </c>
      <c r="AB6758" t="s">
        <v>6509</v>
      </c>
      <c r="AC6758">
        <v>36</v>
      </c>
      <c r="AD6758">
        <v>2</v>
      </c>
      <c r="AE6758">
        <v>1</v>
      </c>
      <c r="AF6758">
        <v>4</v>
      </c>
      <c r="AG6758">
        <v>1</v>
      </c>
      <c r="AH6758">
        <v>3</v>
      </c>
      <c r="AI6758">
        <v>0</v>
      </c>
      <c r="AJ6758">
        <v>95558</v>
      </c>
      <c r="AK6758" t="s">
        <v>61</v>
      </c>
      <c r="AL6758" t="s">
        <v>61</v>
      </c>
      <c r="AM6758" t="s">
        <v>61</v>
      </c>
      <c r="AN6758" t="s">
        <v>61</v>
      </c>
      <c r="AO6758" t="s">
        <v>61</v>
      </c>
      <c r="AP6758">
        <v>1</v>
      </c>
      <c r="AQ6758" t="str">
        <f t="shared" si="423"/>
        <v>MICR</v>
      </c>
      <c r="AR6758" t="str">
        <f t="shared" si="423"/>
        <v>4990</v>
      </c>
      <c r="AS6758" t="str">
        <f t="shared" si="420"/>
        <v>Port</v>
      </c>
      <c r="AT6758" t="str">
        <f t="shared" si="421"/>
        <v xml:space="preserve">MICR4990Porter Edith </v>
      </c>
      <c r="AU6758" t="str">
        <f t="shared" si="422"/>
        <v>MICR4990-5</v>
      </c>
      <c r="AV6758" t="s">
        <v>3204</v>
      </c>
      <c r="AW6758" t="s">
        <v>4355</v>
      </c>
    </row>
    <row r="6759" spans="1:50" x14ac:dyDescent="0.2">
      <c r="A6759" t="s">
        <v>1814</v>
      </c>
      <c r="B6759" t="s">
        <v>2086</v>
      </c>
      <c r="C6759">
        <v>4990</v>
      </c>
      <c r="D6759">
        <v>6</v>
      </c>
      <c r="E6759">
        <v>1</v>
      </c>
      <c r="F6759">
        <v>7.0000000000000007E-2</v>
      </c>
      <c r="G6759">
        <v>0</v>
      </c>
      <c r="H6759">
        <v>0</v>
      </c>
      <c r="I6759">
        <v>0</v>
      </c>
      <c r="J6759">
        <v>0</v>
      </c>
      <c r="K6759">
        <v>7.0000000000000007E-2</v>
      </c>
      <c r="L6759">
        <v>1</v>
      </c>
      <c r="M6759">
        <v>0</v>
      </c>
      <c r="N6759">
        <v>0</v>
      </c>
      <c r="O6759">
        <v>0</v>
      </c>
      <c r="P6759">
        <v>1</v>
      </c>
      <c r="Q6759">
        <v>5</v>
      </c>
      <c r="R6759" s="3">
        <v>0.2</v>
      </c>
      <c r="S6759">
        <v>0</v>
      </c>
      <c r="T6759">
        <v>0</v>
      </c>
      <c r="U6759" t="s">
        <v>202</v>
      </c>
      <c r="Y6759" t="s">
        <v>61</v>
      </c>
      <c r="Z6759" t="s">
        <v>61</v>
      </c>
      <c r="AA6759" t="s">
        <v>61</v>
      </c>
      <c r="AB6759" t="s">
        <v>6477</v>
      </c>
      <c r="AC6759">
        <v>36</v>
      </c>
      <c r="AD6759">
        <v>2</v>
      </c>
      <c r="AE6759">
        <v>1</v>
      </c>
      <c r="AF6759">
        <v>1</v>
      </c>
      <c r="AG6759">
        <v>1</v>
      </c>
      <c r="AH6759">
        <v>0</v>
      </c>
      <c r="AI6759">
        <v>0</v>
      </c>
      <c r="AJ6759">
        <v>95559</v>
      </c>
      <c r="AK6759" t="s">
        <v>61</v>
      </c>
      <c r="AL6759" t="s">
        <v>61</v>
      </c>
      <c r="AM6759" t="s">
        <v>61</v>
      </c>
      <c r="AN6759" t="s">
        <v>61</v>
      </c>
      <c r="AO6759" t="s">
        <v>61</v>
      </c>
      <c r="AP6759">
        <v>1</v>
      </c>
      <c r="AQ6759" t="str">
        <f t="shared" si="423"/>
        <v>MICR</v>
      </c>
      <c r="AR6759" t="str">
        <f t="shared" si="423"/>
        <v>4990</v>
      </c>
      <c r="AS6759" t="str">
        <f t="shared" si="420"/>
        <v>Torr</v>
      </c>
      <c r="AT6759" t="str">
        <f t="shared" si="421"/>
        <v xml:space="preserve">MICR4990Torres Elizabeth </v>
      </c>
      <c r="AU6759" t="str">
        <f t="shared" si="422"/>
        <v>MICR4990-6</v>
      </c>
      <c r="AV6759" t="s">
        <v>3603</v>
      </c>
      <c r="AW6759" t="s">
        <v>2370</v>
      </c>
    </row>
    <row r="6760" spans="1:50" x14ac:dyDescent="0.2">
      <c r="A6760" t="s">
        <v>1814</v>
      </c>
      <c r="B6760" t="s">
        <v>2086</v>
      </c>
      <c r="C6760">
        <v>4990</v>
      </c>
      <c r="D6760">
        <v>7</v>
      </c>
      <c r="E6760">
        <v>1</v>
      </c>
      <c r="F6760">
        <v>7.0000000000000007E-2</v>
      </c>
      <c r="G6760">
        <v>0</v>
      </c>
      <c r="H6760">
        <v>0</v>
      </c>
      <c r="I6760">
        <v>0</v>
      </c>
      <c r="J6760">
        <v>0</v>
      </c>
      <c r="K6760">
        <v>7.0000000000000007E-2</v>
      </c>
      <c r="L6760">
        <v>1</v>
      </c>
      <c r="M6760">
        <v>0</v>
      </c>
      <c r="N6760">
        <v>0</v>
      </c>
      <c r="O6760">
        <v>0</v>
      </c>
      <c r="P6760">
        <v>1</v>
      </c>
      <c r="Q6760">
        <v>5</v>
      </c>
      <c r="R6760" s="3">
        <v>0.2</v>
      </c>
      <c r="S6760">
        <v>0</v>
      </c>
      <c r="T6760">
        <v>0</v>
      </c>
      <c r="U6760" t="s">
        <v>202</v>
      </c>
      <c r="Y6760" t="s">
        <v>61</v>
      </c>
      <c r="Z6760" t="s">
        <v>61</v>
      </c>
      <c r="AA6760" t="s">
        <v>61</v>
      </c>
      <c r="AB6760" t="s">
        <v>6516</v>
      </c>
      <c r="AC6760">
        <v>36</v>
      </c>
      <c r="AD6760">
        <v>2</v>
      </c>
      <c r="AE6760">
        <v>1</v>
      </c>
      <c r="AF6760">
        <v>2</v>
      </c>
      <c r="AG6760">
        <v>1</v>
      </c>
      <c r="AH6760">
        <v>1</v>
      </c>
      <c r="AI6760">
        <v>0</v>
      </c>
      <c r="AJ6760">
        <v>95560</v>
      </c>
      <c r="AK6760" t="s">
        <v>61</v>
      </c>
      <c r="AL6760" t="s">
        <v>61</v>
      </c>
      <c r="AM6760" t="s">
        <v>61</v>
      </c>
      <c r="AN6760" t="s">
        <v>61</v>
      </c>
      <c r="AO6760" t="s">
        <v>61</v>
      </c>
      <c r="AP6760">
        <v>1</v>
      </c>
      <c r="AQ6760" t="str">
        <f t="shared" si="423"/>
        <v>MICR</v>
      </c>
      <c r="AR6760" t="str">
        <f t="shared" si="423"/>
        <v>4990</v>
      </c>
      <c r="AS6760" t="str">
        <f t="shared" si="420"/>
        <v>Xu H</v>
      </c>
      <c r="AT6760" t="str">
        <f t="shared" si="421"/>
        <v xml:space="preserve">MICR4990Xu Hao </v>
      </c>
      <c r="AU6760" t="str">
        <f t="shared" si="422"/>
        <v>MICR4990-7</v>
      </c>
      <c r="AV6760" t="s">
        <v>4625</v>
      </c>
      <c r="AW6760" t="s">
        <v>4626</v>
      </c>
    </row>
    <row r="6761" spans="1:50" x14ac:dyDescent="0.2">
      <c r="A6761" t="s">
        <v>1814</v>
      </c>
      <c r="B6761" t="s">
        <v>2086</v>
      </c>
      <c r="C6761">
        <v>4990</v>
      </c>
      <c r="D6761">
        <v>8</v>
      </c>
      <c r="E6761">
        <v>2</v>
      </c>
      <c r="F6761">
        <v>0.13</v>
      </c>
      <c r="G6761">
        <v>0</v>
      </c>
      <c r="H6761">
        <v>0</v>
      </c>
      <c r="I6761">
        <v>0</v>
      </c>
      <c r="J6761">
        <v>0</v>
      </c>
      <c r="K6761">
        <v>0.13</v>
      </c>
      <c r="L6761">
        <v>2</v>
      </c>
      <c r="M6761">
        <v>0</v>
      </c>
      <c r="N6761">
        <v>0</v>
      </c>
      <c r="O6761">
        <v>0</v>
      </c>
      <c r="P6761">
        <v>2</v>
      </c>
      <c r="Q6761">
        <v>5</v>
      </c>
      <c r="R6761" s="3">
        <v>0.4</v>
      </c>
      <c r="S6761">
        <v>0</v>
      </c>
      <c r="T6761">
        <v>0</v>
      </c>
      <c r="U6761" t="s">
        <v>202</v>
      </c>
      <c r="Y6761" t="s">
        <v>61</v>
      </c>
      <c r="Z6761" t="s">
        <v>61</v>
      </c>
      <c r="AA6761" t="s">
        <v>61</v>
      </c>
      <c r="AB6761" t="s">
        <v>6749</v>
      </c>
      <c r="AC6761">
        <v>36</v>
      </c>
      <c r="AD6761">
        <v>2</v>
      </c>
      <c r="AE6761">
        <v>1</v>
      </c>
      <c r="AF6761">
        <v>2</v>
      </c>
      <c r="AG6761">
        <v>2</v>
      </c>
      <c r="AH6761">
        <v>0</v>
      </c>
      <c r="AI6761">
        <v>0</v>
      </c>
      <c r="AJ6761">
        <v>95561</v>
      </c>
      <c r="AK6761" t="s">
        <v>61</v>
      </c>
      <c r="AL6761" t="s">
        <v>61</v>
      </c>
      <c r="AM6761" t="s">
        <v>61</v>
      </c>
      <c r="AN6761" t="s">
        <v>61</v>
      </c>
      <c r="AO6761" t="s">
        <v>61</v>
      </c>
      <c r="AP6761">
        <v>1</v>
      </c>
      <c r="AQ6761" t="str">
        <f t="shared" si="423"/>
        <v>MICR</v>
      </c>
      <c r="AR6761" t="str">
        <f t="shared" si="423"/>
        <v>4990</v>
      </c>
      <c r="AS6761" t="str">
        <f t="shared" si="420"/>
        <v>Cohe</v>
      </c>
      <c r="AT6761" t="str">
        <f t="shared" si="421"/>
        <v>MICR4990Cohen Susan Ellen</v>
      </c>
      <c r="AU6761" t="str">
        <f t="shared" si="422"/>
        <v>MICR4990-8</v>
      </c>
      <c r="AV6761" t="s">
        <v>4766</v>
      </c>
      <c r="AW6761" t="s">
        <v>2920</v>
      </c>
      <c r="AX6761" t="s">
        <v>3071</v>
      </c>
    </row>
    <row r="6762" spans="1:50" x14ac:dyDescent="0.2">
      <c r="A6762" t="s">
        <v>1814</v>
      </c>
      <c r="B6762" t="s">
        <v>2086</v>
      </c>
      <c r="C6762">
        <v>4990</v>
      </c>
      <c r="D6762" t="s">
        <v>125</v>
      </c>
      <c r="E6762">
        <v>9</v>
      </c>
      <c r="F6762">
        <v>0.6</v>
      </c>
      <c r="G6762">
        <v>0</v>
      </c>
      <c r="H6762">
        <v>0</v>
      </c>
      <c r="I6762">
        <v>0</v>
      </c>
      <c r="J6762">
        <v>0</v>
      </c>
      <c r="K6762">
        <v>0.6</v>
      </c>
      <c r="L6762">
        <v>9</v>
      </c>
      <c r="M6762">
        <v>0</v>
      </c>
      <c r="N6762">
        <v>0</v>
      </c>
      <c r="O6762">
        <v>0</v>
      </c>
      <c r="P6762">
        <v>9</v>
      </c>
      <c r="Q6762">
        <v>30</v>
      </c>
      <c r="R6762" s="3">
        <v>0.3</v>
      </c>
      <c r="S6762">
        <v>0</v>
      </c>
      <c r="T6762">
        <v>0</v>
      </c>
      <c r="AQ6762" t="str">
        <f t="shared" si="423"/>
        <v>MICR</v>
      </c>
      <c r="AR6762" t="str">
        <f t="shared" si="423"/>
        <v>4990</v>
      </c>
      <c r="AS6762" t="str">
        <f t="shared" si="420"/>
        <v/>
      </c>
      <c r="AT6762" t="str">
        <f t="shared" si="421"/>
        <v>MICR4990</v>
      </c>
      <c r="AU6762" t="str">
        <f t="shared" si="422"/>
        <v>MICR4990-***** CRSE TOTAL</v>
      </c>
    </row>
    <row r="6763" spans="1:50" x14ac:dyDescent="0.2">
      <c r="A6763" t="s">
        <v>1814</v>
      </c>
      <c r="B6763" t="s">
        <v>2086</v>
      </c>
      <c r="C6763" t="s">
        <v>61</v>
      </c>
      <c r="D6763" t="s">
        <v>126</v>
      </c>
      <c r="E6763">
        <v>1473</v>
      </c>
      <c r="F6763">
        <v>98.2</v>
      </c>
      <c r="G6763">
        <v>23</v>
      </c>
      <c r="H6763">
        <v>1.92</v>
      </c>
      <c r="I6763">
        <v>0.4</v>
      </c>
      <c r="J6763">
        <v>1.4</v>
      </c>
      <c r="K6763">
        <v>100.12</v>
      </c>
      <c r="L6763">
        <v>859</v>
      </c>
      <c r="M6763">
        <v>4</v>
      </c>
      <c r="N6763">
        <v>12</v>
      </c>
      <c r="O6763">
        <v>43</v>
      </c>
      <c r="P6763">
        <v>902</v>
      </c>
      <c r="Q6763">
        <v>1007</v>
      </c>
      <c r="R6763" s="3">
        <v>0.89570000000000005</v>
      </c>
      <c r="S6763">
        <v>0</v>
      </c>
      <c r="T6763">
        <v>76</v>
      </c>
      <c r="AQ6763" t="str">
        <f t="shared" si="423"/>
        <v>MICR</v>
      </c>
      <c r="AR6763" t="str">
        <f t="shared" si="423"/>
        <v/>
      </c>
      <c r="AS6763" t="str">
        <f t="shared" si="420"/>
        <v/>
      </c>
      <c r="AT6763" t="str">
        <f t="shared" si="421"/>
        <v>MICR</v>
      </c>
      <c r="AU6763" t="str">
        <f t="shared" si="422"/>
        <v>MICR-***** SUBJ TOTAL</v>
      </c>
    </row>
    <row r="6764" spans="1:50" x14ac:dyDescent="0.2">
      <c r="A6764" t="s">
        <v>1814</v>
      </c>
      <c r="B6764" t="s">
        <v>2097</v>
      </c>
      <c r="C6764">
        <v>1010</v>
      </c>
      <c r="D6764">
        <v>1</v>
      </c>
      <c r="E6764">
        <v>188</v>
      </c>
      <c r="F6764">
        <v>12.53</v>
      </c>
      <c r="G6764">
        <v>0</v>
      </c>
      <c r="H6764">
        <v>0</v>
      </c>
      <c r="I6764">
        <v>0</v>
      </c>
      <c r="J6764">
        <v>0</v>
      </c>
      <c r="K6764">
        <v>12.53</v>
      </c>
      <c r="L6764">
        <v>47</v>
      </c>
      <c r="M6764">
        <v>0</v>
      </c>
      <c r="N6764">
        <v>0</v>
      </c>
      <c r="O6764">
        <v>0</v>
      </c>
      <c r="P6764">
        <v>47</v>
      </c>
      <c r="Q6764">
        <v>48</v>
      </c>
      <c r="R6764" s="3">
        <v>0.97919999999999996</v>
      </c>
      <c r="S6764">
        <v>0</v>
      </c>
      <c r="T6764">
        <v>0</v>
      </c>
      <c r="U6764" t="s">
        <v>2098</v>
      </c>
      <c r="V6764" t="s">
        <v>113</v>
      </c>
      <c r="W6764" s="4">
        <v>0.51041666666666663</v>
      </c>
      <c r="X6764" s="4">
        <v>0.5625</v>
      </c>
      <c r="Y6764" t="s">
        <v>155</v>
      </c>
      <c r="Z6764">
        <v>334</v>
      </c>
      <c r="AA6764">
        <v>50</v>
      </c>
      <c r="AB6764" t="s">
        <v>6751</v>
      </c>
      <c r="AC6764">
        <v>2</v>
      </c>
      <c r="AD6764">
        <v>1</v>
      </c>
      <c r="AE6764">
        <v>4</v>
      </c>
      <c r="AF6764">
        <v>7</v>
      </c>
      <c r="AG6764">
        <v>5</v>
      </c>
      <c r="AH6764">
        <v>2</v>
      </c>
      <c r="AI6764">
        <v>0</v>
      </c>
      <c r="AJ6764">
        <v>91253</v>
      </c>
      <c r="AK6764" t="s">
        <v>1866</v>
      </c>
      <c r="AL6764" t="s">
        <v>61</v>
      </c>
      <c r="AM6764" t="s">
        <v>61</v>
      </c>
      <c r="AN6764" t="s">
        <v>61</v>
      </c>
      <c r="AO6764" t="s">
        <v>61</v>
      </c>
      <c r="AP6764">
        <v>1</v>
      </c>
      <c r="AQ6764" t="str">
        <f t="shared" si="423"/>
        <v>NATS</v>
      </c>
      <c r="AR6764" t="str">
        <f t="shared" si="423"/>
        <v>1010</v>
      </c>
      <c r="AS6764" t="str">
        <f t="shared" si="420"/>
        <v>Hama</v>
      </c>
      <c r="AT6764" t="str">
        <f t="shared" si="421"/>
        <v>NATS1010Hamane Angelique C.</v>
      </c>
      <c r="AU6764" t="str">
        <f t="shared" si="422"/>
        <v>NATS1010-1</v>
      </c>
      <c r="AV6764" t="s">
        <v>4930</v>
      </c>
      <c r="AW6764" t="s">
        <v>4931</v>
      </c>
      <c r="AX6764" t="s">
        <v>2832</v>
      </c>
    </row>
    <row r="6765" spans="1:50" x14ac:dyDescent="0.2">
      <c r="A6765" t="s">
        <v>1814</v>
      </c>
      <c r="B6765" t="s">
        <v>2097</v>
      </c>
      <c r="C6765">
        <v>1010</v>
      </c>
      <c r="D6765">
        <v>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24</v>
      </c>
      <c r="M6765">
        <v>0</v>
      </c>
      <c r="N6765">
        <v>0</v>
      </c>
      <c r="O6765">
        <v>0</v>
      </c>
      <c r="P6765">
        <v>24</v>
      </c>
      <c r="Q6765">
        <v>24</v>
      </c>
      <c r="R6765" s="3">
        <v>1</v>
      </c>
      <c r="S6765">
        <v>0</v>
      </c>
      <c r="T6765">
        <v>0</v>
      </c>
      <c r="U6765" t="s">
        <v>2098</v>
      </c>
      <c r="V6765" t="s">
        <v>115</v>
      </c>
      <c r="W6765" s="4">
        <v>0.58333333333333337</v>
      </c>
      <c r="X6765" s="4">
        <v>0.6875</v>
      </c>
      <c r="Y6765" t="s">
        <v>155</v>
      </c>
      <c r="Z6765">
        <v>169</v>
      </c>
      <c r="AA6765">
        <v>24</v>
      </c>
      <c r="AB6765" t="s">
        <v>6751</v>
      </c>
      <c r="AC6765">
        <v>16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91597</v>
      </c>
      <c r="AK6765" t="s">
        <v>1866</v>
      </c>
      <c r="AL6765" t="s">
        <v>61</v>
      </c>
      <c r="AM6765" t="s">
        <v>61</v>
      </c>
      <c r="AN6765" t="s">
        <v>61</v>
      </c>
      <c r="AO6765" t="s">
        <v>61</v>
      </c>
      <c r="AP6765">
        <v>1</v>
      </c>
      <c r="AQ6765" t="str">
        <f t="shared" si="423"/>
        <v>NATS</v>
      </c>
      <c r="AR6765" t="str">
        <f t="shared" si="423"/>
        <v>1010</v>
      </c>
      <c r="AS6765" t="str">
        <f t="shared" si="420"/>
        <v>Hama</v>
      </c>
      <c r="AT6765" t="str">
        <f t="shared" si="421"/>
        <v>NATS1010Hamane Angelique C.</v>
      </c>
      <c r="AU6765" t="str">
        <f t="shared" si="422"/>
        <v>NATS1010-2</v>
      </c>
      <c r="AV6765" t="s">
        <v>4930</v>
      </c>
      <c r="AW6765" t="s">
        <v>4931</v>
      </c>
      <c r="AX6765" t="s">
        <v>2832</v>
      </c>
    </row>
    <row r="6766" spans="1:50" x14ac:dyDescent="0.2">
      <c r="A6766" t="s">
        <v>1814</v>
      </c>
      <c r="B6766" t="s">
        <v>2097</v>
      </c>
      <c r="C6766">
        <v>1010</v>
      </c>
      <c r="D6766">
        <v>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23</v>
      </c>
      <c r="M6766">
        <v>0</v>
      </c>
      <c r="N6766">
        <v>0</v>
      </c>
      <c r="O6766">
        <v>0</v>
      </c>
      <c r="P6766">
        <v>23</v>
      </c>
      <c r="Q6766">
        <v>24</v>
      </c>
      <c r="R6766" s="3">
        <v>0.95830000000000004</v>
      </c>
      <c r="S6766">
        <v>0</v>
      </c>
      <c r="T6766">
        <v>0</v>
      </c>
      <c r="U6766" t="s">
        <v>2098</v>
      </c>
      <c r="V6766" t="s">
        <v>118</v>
      </c>
      <c r="W6766" s="4">
        <v>0.58333333333333337</v>
      </c>
      <c r="X6766" s="4">
        <v>0.6875</v>
      </c>
      <c r="Y6766" t="s">
        <v>155</v>
      </c>
      <c r="Z6766">
        <v>169</v>
      </c>
      <c r="AA6766">
        <v>24</v>
      </c>
      <c r="AB6766" t="s">
        <v>6751</v>
      </c>
      <c r="AC6766">
        <v>16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91598</v>
      </c>
      <c r="AK6766" t="s">
        <v>1866</v>
      </c>
      <c r="AL6766" t="s">
        <v>61</v>
      </c>
      <c r="AM6766" t="s">
        <v>61</v>
      </c>
      <c r="AN6766" t="s">
        <v>61</v>
      </c>
      <c r="AO6766" t="s">
        <v>61</v>
      </c>
      <c r="AP6766">
        <v>1</v>
      </c>
      <c r="AQ6766" t="str">
        <f t="shared" si="423"/>
        <v>NATS</v>
      </c>
      <c r="AR6766" t="str">
        <f t="shared" si="423"/>
        <v>1010</v>
      </c>
      <c r="AS6766" t="str">
        <f t="shared" si="420"/>
        <v>Hama</v>
      </c>
      <c r="AT6766" t="str">
        <f t="shared" si="421"/>
        <v>NATS1010Hamane Angelique C.</v>
      </c>
      <c r="AU6766" t="str">
        <f t="shared" si="422"/>
        <v>NATS1010-3</v>
      </c>
      <c r="AV6766" t="s">
        <v>4930</v>
      </c>
      <c r="AW6766" t="s">
        <v>4931</v>
      </c>
      <c r="AX6766" t="s">
        <v>2832</v>
      </c>
    </row>
    <row r="6767" spans="1:50" x14ac:dyDescent="0.2">
      <c r="A6767" t="s">
        <v>1814</v>
      </c>
      <c r="B6767" t="s">
        <v>2097</v>
      </c>
      <c r="C6767">
        <v>1010</v>
      </c>
      <c r="D6767">
        <v>4</v>
      </c>
      <c r="E6767">
        <v>152</v>
      </c>
      <c r="F6767">
        <v>10.130000000000001</v>
      </c>
      <c r="G6767">
        <v>0</v>
      </c>
      <c r="H6767">
        <v>0</v>
      </c>
      <c r="I6767">
        <v>0</v>
      </c>
      <c r="J6767">
        <v>0</v>
      </c>
      <c r="K6767">
        <v>10.130000000000001</v>
      </c>
      <c r="L6767">
        <v>38</v>
      </c>
      <c r="M6767">
        <v>0</v>
      </c>
      <c r="N6767">
        <v>0</v>
      </c>
      <c r="O6767">
        <v>0</v>
      </c>
      <c r="P6767">
        <v>38</v>
      </c>
      <c r="Q6767">
        <v>48</v>
      </c>
      <c r="R6767" s="3">
        <v>0.79169999999999996</v>
      </c>
      <c r="S6767">
        <v>0</v>
      </c>
      <c r="T6767">
        <v>0</v>
      </c>
      <c r="U6767" t="s">
        <v>2098</v>
      </c>
      <c r="V6767" t="s">
        <v>111</v>
      </c>
      <c r="W6767" s="4">
        <v>0.51041666666666663</v>
      </c>
      <c r="X6767" s="4">
        <v>0.5625</v>
      </c>
      <c r="Y6767" t="s">
        <v>229</v>
      </c>
      <c r="Z6767" t="s">
        <v>255</v>
      </c>
      <c r="AA6767">
        <v>49</v>
      </c>
      <c r="AB6767" t="s">
        <v>6751</v>
      </c>
      <c r="AC6767">
        <v>2</v>
      </c>
      <c r="AD6767">
        <v>1</v>
      </c>
      <c r="AE6767">
        <v>4</v>
      </c>
      <c r="AF6767">
        <v>6</v>
      </c>
      <c r="AG6767">
        <v>6</v>
      </c>
      <c r="AH6767">
        <v>0</v>
      </c>
      <c r="AI6767">
        <v>0</v>
      </c>
      <c r="AJ6767">
        <v>91600</v>
      </c>
      <c r="AK6767" t="s">
        <v>1866</v>
      </c>
      <c r="AL6767" t="s">
        <v>61</v>
      </c>
      <c r="AM6767" t="s">
        <v>61</v>
      </c>
      <c r="AN6767" t="s">
        <v>61</v>
      </c>
      <c r="AO6767" t="s">
        <v>61</v>
      </c>
      <c r="AP6767">
        <v>1</v>
      </c>
      <c r="AQ6767" t="str">
        <f t="shared" si="423"/>
        <v>NATS</v>
      </c>
      <c r="AR6767" t="str">
        <f t="shared" si="423"/>
        <v>1010</v>
      </c>
      <c r="AS6767" t="str">
        <f t="shared" si="420"/>
        <v>Hama</v>
      </c>
      <c r="AT6767" t="str">
        <f t="shared" si="421"/>
        <v>NATS1010Hamane Angelique C.</v>
      </c>
      <c r="AU6767" t="str">
        <f t="shared" si="422"/>
        <v>NATS1010-4</v>
      </c>
      <c r="AV6767" t="s">
        <v>4930</v>
      </c>
      <c r="AW6767" t="s">
        <v>4931</v>
      </c>
      <c r="AX6767" t="s">
        <v>2832</v>
      </c>
    </row>
    <row r="6768" spans="1:50" x14ac:dyDescent="0.2">
      <c r="A6768" t="s">
        <v>1814</v>
      </c>
      <c r="B6768" t="s">
        <v>2097</v>
      </c>
      <c r="C6768">
        <v>1010</v>
      </c>
      <c r="D6768">
        <v>5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22</v>
      </c>
      <c r="M6768">
        <v>0</v>
      </c>
      <c r="N6768">
        <v>0</v>
      </c>
      <c r="O6768">
        <v>0</v>
      </c>
      <c r="P6768">
        <v>22</v>
      </c>
      <c r="Q6768">
        <v>24</v>
      </c>
      <c r="R6768" s="3">
        <v>0.91669999999999996</v>
      </c>
      <c r="S6768">
        <v>0</v>
      </c>
      <c r="T6768">
        <v>0</v>
      </c>
      <c r="U6768" t="s">
        <v>2098</v>
      </c>
      <c r="V6768" t="s">
        <v>120</v>
      </c>
      <c r="W6768" s="4">
        <v>0.58333333333333337</v>
      </c>
      <c r="X6768" s="4">
        <v>0.6875</v>
      </c>
      <c r="Y6768" t="s">
        <v>155</v>
      </c>
      <c r="Z6768">
        <v>169</v>
      </c>
      <c r="AA6768">
        <v>24</v>
      </c>
      <c r="AB6768" t="s">
        <v>6751</v>
      </c>
      <c r="AC6768">
        <v>16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91602</v>
      </c>
      <c r="AK6768" t="s">
        <v>1866</v>
      </c>
      <c r="AL6768" t="s">
        <v>61</v>
      </c>
      <c r="AM6768" t="s">
        <v>61</v>
      </c>
      <c r="AN6768" t="s">
        <v>61</v>
      </c>
      <c r="AO6768" t="s">
        <v>61</v>
      </c>
      <c r="AP6768">
        <v>1</v>
      </c>
      <c r="AQ6768" t="str">
        <f t="shared" si="423"/>
        <v>NATS</v>
      </c>
      <c r="AR6768" t="str">
        <f t="shared" si="423"/>
        <v>1010</v>
      </c>
      <c r="AS6768" t="str">
        <f t="shared" si="420"/>
        <v>Hama</v>
      </c>
      <c r="AT6768" t="str">
        <f t="shared" si="421"/>
        <v>NATS1010Hamane Angelique C.</v>
      </c>
      <c r="AU6768" t="str">
        <f t="shared" si="422"/>
        <v>NATS1010-5</v>
      </c>
      <c r="AV6768" t="s">
        <v>4930</v>
      </c>
      <c r="AW6768" t="s">
        <v>4931</v>
      </c>
      <c r="AX6768" t="s">
        <v>2832</v>
      </c>
    </row>
    <row r="6769" spans="1:51" x14ac:dyDescent="0.2">
      <c r="A6769" t="s">
        <v>1814</v>
      </c>
      <c r="B6769" t="s">
        <v>2097</v>
      </c>
      <c r="C6769">
        <v>1010</v>
      </c>
      <c r="D6769">
        <v>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16</v>
      </c>
      <c r="M6769">
        <v>0</v>
      </c>
      <c r="N6769">
        <v>0</v>
      </c>
      <c r="O6769">
        <v>0</v>
      </c>
      <c r="P6769">
        <v>16</v>
      </c>
      <c r="Q6769">
        <v>24</v>
      </c>
      <c r="R6769" s="3">
        <v>0.66669999999999996</v>
      </c>
      <c r="S6769">
        <v>0</v>
      </c>
      <c r="T6769">
        <v>0</v>
      </c>
      <c r="U6769" t="s">
        <v>2098</v>
      </c>
      <c r="V6769" t="s">
        <v>121</v>
      </c>
      <c r="W6769" s="4">
        <v>0.58333333333333337</v>
      </c>
      <c r="X6769" s="4">
        <v>0.6875</v>
      </c>
      <c r="Y6769" t="s">
        <v>155</v>
      </c>
      <c r="Z6769">
        <v>169</v>
      </c>
      <c r="AA6769">
        <v>24</v>
      </c>
      <c r="AB6769" t="s">
        <v>6751</v>
      </c>
      <c r="AC6769">
        <v>16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91603</v>
      </c>
      <c r="AK6769" t="s">
        <v>1866</v>
      </c>
      <c r="AL6769" t="s">
        <v>61</v>
      </c>
      <c r="AM6769" t="s">
        <v>61</v>
      </c>
      <c r="AN6769" t="s">
        <v>61</v>
      </c>
      <c r="AO6769" t="s">
        <v>61</v>
      </c>
      <c r="AP6769">
        <v>1</v>
      </c>
      <c r="AQ6769" t="str">
        <f t="shared" si="423"/>
        <v>NATS</v>
      </c>
      <c r="AR6769" t="str">
        <f t="shared" si="423"/>
        <v>1010</v>
      </c>
      <c r="AS6769" t="str">
        <f t="shared" ref="AS6769:AS6832" si="424">PROPER(LEFT(AB6769,4))</f>
        <v>Hama</v>
      </c>
      <c r="AT6769" t="str">
        <f t="shared" si="421"/>
        <v>NATS1010Hamane Angelique C.</v>
      </c>
      <c r="AU6769" t="str">
        <f t="shared" si="422"/>
        <v>NATS1010-6</v>
      </c>
      <c r="AV6769" t="s">
        <v>4930</v>
      </c>
      <c r="AW6769" t="s">
        <v>4931</v>
      </c>
      <c r="AX6769" t="s">
        <v>2832</v>
      </c>
    </row>
    <row r="6770" spans="1:51" x14ac:dyDescent="0.2">
      <c r="A6770" t="s">
        <v>1814</v>
      </c>
      <c r="B6770" t="s">
        <v>2097</v>
      </c>
      <c r="C6770">
        <v>1010</v>
      </c>
      <c r="D6770" t="s">
        <v>125</v>
      </c>
      <c r="E6770">
        <v>340</v>
      </c>
      <c r="F6770">
        <v>22.67</v>
      </c>
      <c r="G6770">
        <v>0</v>
      </c>
      <c r="H6770">
        <v>0</v>
      </c>
      <c r="I6770">
        <v>0</v>
      </c>
      <c r="J6770">
        <v>0</v>
      </c>
      <c r="K6770">
        <v>22.67</v>
      </c>
      <c r="L6770">
        <v>170</v>
      </c>
      <c r="M6770">
        <v>0</v>
      </c>
      <c r="N6770">
        <v>0</v>
      </c>
      <c r="O6770">
        <v>0</v>
      </c>
      <c r="P6770">
        <v>170</v>
      </c>
      <c r="Q6770">
        <v>192</v>
      </c>
      <c r="R6770" s="3">
        <v>0.88539999999999996</v>
      </c>
      <c r="S6770">
        <v>0</v>
      </c>
      <c r="T6770">
        <v>0</v>
      </c>
      <c r="AQ6770" t="str">
        <f t="shared" si="423"/>
        <v>NATS</v>
      </c>
      <c r="AR6770" t="str">
        <f t="shared" si="423"/>
        <v>1010</v>
      </c>
      <c r="AS6770" t="str">
        <f t="shared" si="424"/>
        <v/>
      </c>
      <c r="AT6770" t="str">
        <f t="shared" si="421"/>
        <v>NATS1010</v>
      </c>
      <c r="AU6770" t="str">
        <f t="shared" si="422"/>
        <v>NATS1010-***** CRSE TOTAL</v>
      </c>
    </row>
    <row r="6771" spans="1:51" x14ac:dyDescent="0.2">
      <c r="A6771" t="s">
        <v>1814</v>
      </c>
      <c r="B6771" t="s">
        <v>2097</v>
      </c>
      <c r="C6771">
        <v>3980</v>
      </c>
      <c r="D6771">
        <v>1</v>
      </c>
      <c r="E6771">
        <v>3</v>
      </c>
      <c r="F6771">
        <v>0.2</v>
      </c>
      <c r="G6771">
        <v>0</v>
      </c>
      <c r="H6771">
        <v>0</v>
      </c>
      <c r="I6771">
        <v>0</v>
      </c>
      <c r="J6771">
        <v>0</v>
      </c>
      <c r="K6771">
        <v>0.2</v>
      </c>
      <c r="L6771">
        <v>3</v>
      </c>
      <c r="M6771">
        <v>0</v>
      </c>
      <c r="N6771">
        <v>0</v>
      </c>
      <c r="O6771">
        <v>0</v>
      </c>
      <c r="P6771">
        <v>3</v>
      </c>
      <c r="Q6771">
        <v>15</v>
      </c>
      <c r="R6771" s="3">
        <v>0.2</v>
      </c>
      <c r="S6771">
        <v>0</v>
      </c>
      <c r="T6771">
        <v>0</v>
      </c>
      <c r="U6771" t="s">
        <v>2099</v>
      </c>
      <c r="V6771" t="s">
        <v>118</v>
      </c>
      <c r="W6771" s="4">
        <v>0.66666666666666663</v>
      </c>
      <c r="X6771" s="4">
        <v>0.70138888888888884</v>
      </c>
      <c r="Y6771" t="s">
        <v>229</v>
      </c>
      <c r="Z6771" t="s">
        <v>755</v>
      </c>
      <c r="AA6771">
        <v>38</v>
      </c>
      <c r="AB6771" t="s">
        <v>6421</v>
      </c>
      <c r="AC6771">
        <v>5</v>
      </c>
      <c r="AD6771">
        <v>2</v>
      </c>
      <c r="AE6771">
        <v>1</v>
      </c>
      <c r="AF6771">
        <v>1</v>
      </c>
      <c r="AG6771">
        <v>1</v>
      </c>
      <c r="AH6771">
        <v>0</v>
      </c>
      <c r="AI6771">
        <v>0</v>
      </c>
      <c r="AJ6771">
        <v>91607</v>
      </c>
      <c r="AK6771" t="s">
        <v>61</v>
      </c>
      <c r="AL6771" t="s">
        <v>61</v>
      </c>
      <c r="AM6771" t="s">
        <v>61</v>
      </c>
      <c r="AN6771" t="s">
        <v>61</v>
      </c>
      <c r="AO6771" t="s">
        <v>61</v>
      </c>
      <c r="AP6771">
        <v>1</v>
      </c>
      <c r="AQ6771" t="str">
        <f t="shared" si="423"/>
        <v>NATS</v>
      </c>
      <c r="AR6771" t="str">
        <f t="shared" si="423"/>
        <v>3980</v>
      </c>
      <c r="AS6771" t="str">
        <f t="shared" si="424"/>
        <v>Rudd</v>
      </c>
      <c r="AT6771" t="str">
        <f t="shared" si="421"/>
        <v>NATS3980Rudd James Andrew</v>
      </c>
      <c r="AU6771" t="str">
        <f t="shared" si="422"/>
        <v>NATS3980-1</v>
      </c>
      <c r="AV6771" t="s">
        <v>4490</v>
      </c>
      <c r="AW6771" t="s">
        <v>2479</v>
      </c>
      <c r="AX6771" t="s">
        <v>2676</v>
      </c>
    </row>
    <row r="6772" spans="1:51" x14ac:dyDescent="0.2">
      <c r="A6772" t="s">
        <v>1814</v>
      </c>
      <c r="B6772" t="s">
        <v>2097</v>
      </c>
      <c r="C6772">
        <v>3980</v>
      </c>
      <c r="D6772" t="s">
        <v>125</v>
      </c>
      <c r="E6772">
        <v>3</v>
      </c>
      <c r="F6772">
        <v>0.2</v>
      </c>
      <c r="G6772">
        <v>0</v>
      </c>
      <c r="H6772">
        <v>0</v>
      </c>
      <c r="I6772">
        <v>0</v>
      </c>
      <c r="J6772">
        <v>0</v>
      </c>
      <c r="K6772">
        <v>0.2</v>
      </c>
      <c r="L6772">
        <v>3</v>
      </c>
      <c r="M6772">
        <v>0</v>
      </c>
      <c r="N6772">
        <v>0</v>
      </c>
      <c r="O6772">
        <v>0</v>
      </c>
      <c r="P6772">
        <v>3</v>
      </c>
      <c r="Q6772">
        <v>15</v>
      </c>
      <c r="R6772" s="3">
        <v>0.2</v>
      </c>
      <c r="S6772">
        <v>0</v>
      </c>
      <c r="T6772">
        <v>0</v>
      </c>
      <c r="AQ6772" t="str">
        <f t="shared" si="423"/>
        <v>NATS</v>
      </c>
      <c r="AR6772" t="str">
        <f t="shared" si="423"/>
        <v>3980</v>
      </c>
      <c r="AS6772" t="str">
        <f t="shared" si="424"/>
        <v/>
      </c>
      <c r="AT6772" t="str">
        <f t="shared" si="421"/>
        <v>NATS3980</v>
      </c>
      <c r="AU6772" t="str">
        <f t="shared" si="422"/>
        <v>NATS3980-***** CRSE TOTAL</v>
      </c>
    </row>
    <row r="6773" spans="1:51" x14ac:dyDescent="0.2">
      <c r="A6773" t="s">
        <v>1814</v>
      </c>
      <c r="B6773" t="s">
        <v>2097</v>
      </c>
      <c r="C6773" t="s">
        <v>61</v>
      </c>
      <c r="D6773" t="s">
        <v>126</v>
      </c>
      <c r="E6773">
        <v>343</v>
      </c>
      <c r="F6773">
        <v>22.87</v>
      </c>
      <c r="G6773">
        <v>0</v>
      </c>
      <c r="H6773">
        <v>0</v>
      </c>
      <c r="I6773">
        <v>0</v>
      </c>
      <c r="J6773">
        <v>0</v>
      </c>
      <c r="K6773">
        <v>22.87</v>
      </c>
      <c r="L6773">
        <v>173</v>
      </c>
      <c r="M6773">
        <v>0</v>
      </c>
      <c r="N6773">
        <v>0</v>
      </c>
      <c r="O6773">
        <v>0</v>
      </c>
      <c r="P6773">
        <v>173</v>
      </c>
      <c r="Q6773">
        <v>207</v>
      </c>
      <c r="R6773" s="3">
        <v>0.8357</v>
      </c>
      <c r="S6773">
        <v>0</v>
      </c>
      <c r="T6773">
        <v>0</v>
      </c>
      <c r="AQ6773" t="str">
        <f t="shared" si="423"/>
        <v>NATS</v>
      </c>
      <c r="AR6773" t="str">
        <f t="shared" si="423"/>
        <v/>
      </c>
      <c r="AS6773" t="str">
        <f t="shared" si="424"/>
        <v/>
      </c>
      <c r="AT6773" t="str">
        <f t="shared" si="421"/>
        <v>NATS</v>
      </c>
      <c r="AU6773" t="str">
        <f t="shared" si="422"/>
        <v>NATS-***** SUBJ TOTAL</v>
      </c>
    </row>
    <row r="6774" spans="1:51" x14ac:dyDescent="0.2">
      <c r="A6774" t="s">
        <v>1814</v>
      </c>
      <c r="B6774" t="s">
        <v>2100</v>
      </c>
      <c r="C6774">
        <v>1001</v>
      </c>
      <c r="D6774">
        <v>1</v>
      </c>
      <c r="E6774">
        <v>72</v>
      </c>
      <c r="F6774">
        <v>4.8</v>
      </c>
      <c r="G6774">
        <v>0</v>
      </c>
      <c r="H6774">
        <v>0</v>
      </c>
      <c r="I6774">
        <v>0</v>
      </c>
      <c r="J6774">
        <v>0</v>
      </c>
      <c r="K6774">
        <v>4.8</v>
      </c>
      <c r="L6774">
        <v>24</v>
      </c>
      <c r="M6774">
        <v>0</v>
      </c>
      <c r="N6774">
        <v>0</v>
      </c>
      <c r="O6774">
        <v>0</v>
      </c>
      <c r="P6774">
        <v>24</v>
      </c>
      <c r="Q6774">
        <v>24</v>
      </c>
      <c r="R6774" s="3">
        <v>1</v>
      </c>
      <c r="S6774">
        <v>0</v>
      </c>
      <c r="T6774">
        <v>0</v>
      </c>
      <c r="U6774" t="s">
        <v>2101</v>
      </c>
      <c r="V6774" t="s">
        <v>111</v>
      </c>
      <c r="W6774" s="4">
        <v>0.4513888888888889</v>
      </c>
      <c r="X6774" s="4">
        <v>0.50347222222222221</v>
      </c>
      <c r="Y6774" t="s">
        <v>107</v>
      </c>
      <c r="Z6774" t="s">
        <v>357</v>
      </c>
      <c r="AA6774">
        <v>24</v>
      </c>
      <c r="AB6774" t="s">
        <v>6752</v>
      </c>
      <c r="AC6774">
        <v>4</v>
      </c>
      <c r="AD6774">
        <v>1</v>
      </c>
      <c r="AE6774">
        <v>3</v>
      </c>
      <c r="AF6774">
        <v>5</v>
      </c>
      <c r="AG6774">
        <v>5</v>
      </c>
      <c r="AH6774">
        <v>0</v>
      </c>
      <c r="AI6774">
        <v>0</v>
      </c>
      <c r="AJ6774">
        <v>91286</v>
      </c>
      <c r="AK6774" t="s">
        <v>109</v>
      </c>
      <c r="AL6774" t="s">
        <v>61</v>
      </c>
      <c r="AM6774" t="s">
        <v>99</v>
      </c>
      <c r="AN6774" t="s">
        <v>61</v>
      </c>
      <c r="AO6774" t="s">
        <v>61</v>
      </c>
      <c r="AP6774">
        <v>1</v>
      </c>
      <c r="AQ6774" t="str">
        <f t="shared" si="423"/>
        <v>NSS</v>
      </c>
      <c r="AR6774" t="str">
        <f t="shared" si="423"/>
        <v>1001</v>
      </c>
      <c r="AS6774" t="str">
        <f t="shared" si="424"/>
        <v>Jeff</v>
      </c>
      <c r="AT6774" t="str">
        <f t="shared" si="421"/>
        <v>NSS1001Jefferson Margaret C</v>
      </c>
      <c r="AU6774" t="str">
        <f t="shared" si="422"/>
        <v>NSS1001-1</v>
      </c>
      <c r="AV6774" t="s">
        <v>4932</v>
      </c>
      <c r="AW6774" t="s">
        <v>2693</v>
      </c>
      <c r="AX6774" t="s">
        <v>2637</v>
      </c>
    </row>
    <row r="6775" spans="1:51" x14ac:dyDescent="0.2">
      <c r="A6775" t="s">
        <v>1814</v>
      </c>
      <c r="B6775" t="s">
        <v>2100</v>
      </c>
      <c r="C6775">
        <v>1001</v>
      </c>
      <c r="D6775">
        <v>2</v>
      </c>
      <c r="E6775">
        <v>63</v>
      </c>
      <c r="F6775">
        <v>4.2</v>
      </c>
      <c r="G6775">
        <v>0</v>
      </c>
      <c r="H6775">
        <v>0</v>
      </c>
      <c r="I6775">
        <v>0</v>
      </c>
      <c r="J6775">
        <v>0</v>
      </c>
      <c r="K6775">
        <v>4.2</v>
      </c>
      <c r="L6775">
        <v>21</v>
      </c>
      <c r="M6775">
        <v>0</v>
      </c>
      <c r="N6775">
        <v>0</v>
      </c>
      <c r="O6775">
        <v>0</v>
      </c>
      <c r="P6775">
        <v>21</v>
      </c>
      <c r="Q6775">
        <v>25</v>
      </c>
      <c r="R6775" s="3">
        <v>0.84</v>
      </c>
      <c r="S6775">
        <v>0</v>
      </c>
      <c r="T6775">
        <v>0</v>
      </c>
      <c r="U6775" t="s">
        <v>2101</v>
      </c>
      <c r="V6775" t="s">
        <v>111</v>
      </c>
      <c r="W6775" s="4">
        <v>0.6875</v>
      </c>
      <c r="X6775" s="4">
        <v>0.73958333333333337</v>
      </c>
      <c r="Y6775" t="s">
        <v>229</v>
      </c>
      <c r="Z6775" t="s">
        <v>365</v>
      </c>
      <c r="AA6775">
        <v>38</v>
      </c>
      <c r="AB6775" t="s">
        <v>6423</v>
      </c>
      <c r="AC6775">
        <v>4</v>
      </c>
      <c r="AD6775">
        <v>1</v>
      </c>
      <c r="AE6775">
        <v>3</v>
      </c>
      <c r="AF6775">
        <v>1</v>
      </c>
      <c r="AG6775">
        <v>1</v>
      </c>
      <c r="AH6775">
        <v>0</v>
      </c>
      <c r="AI6775">
        <v>0</v>
      </c>
      <c r="AJ6775">
        <v>91287</v>
      </c>
      <c r="AK6775" t="s">
        <v>109</v>
      </c>
      <c r="AL6775" t="s">
        <v>61</v>
      </c>
      <c r="AM6775" t="s">
        <v>99</v>
      </c>
      <c r="AN6775" t="s">
        <v>61</v>
      </c>
      <c r="AO6775" t="s">
        <v>61</v>
      </c>
      <c r="AP6775">
        <v>1</v>
      </c>
      <c r="AQ6775" t="str">
        <f t="shared" si="423"/>
        <v>NSS</v>
      </c>
      <c r="AR6775" t="str">
        <f t="shared" si="423"/>
        <v>1001</v>
      </c>
      <c r="AS6775" t="str">
        <f t="shared" si="424"/>
        <v>Chiu</v>
      </c>
      <c r="AT6775" t="str">
        <f t="shared" si="421"/>
        <v>NSS1001Chiu Wei Lun Jason</v>
      </c>
      <c r="AU6775" t="str">
        <f t="shared" si="422"/>
        <v>NSS1001-2</v>
      </c>
      <c r="AV6775" t="s">
        <v>51</v>
      </c>
      <c r="AW6775" t="s">
        <v>2681</v>
      </c>
      <c r="AX6775" t="s">
        <v>4492</v>
      </c>
      <c r="AY6775" t="s">
        <v>3101</v>
      </c>
    </row>
    <row r="6776" spans="1:51" x14ac:dyDescent="0.2">
      <c r="A6776" t="s">
        <v>1814</v>
      </c>
      <c r="B6776" t="s">
        <v>2100</v>
      </c>
      <c r="C6776">
        <v>1001</v>
      </c>
      <c r="D6776">
        <v>3</v>
      </c>
      <c r="E6776">
        <v>75</v>
      </c>
      <c r="F6776">
        <v>5</v>
      </c>
      <c r="G6776">
        <v>0</v>
      </c>
      <c r="H6776">
        <v>0</v>
      </c>
      <c r="I6776">
        <v>0</v>
      </c>
      <c r="J6776">
        <v>0</v>
      </c>
      <c r="K6776">
        <v>5</v>
      </c>
      <c r="L6776">
        <v>25</v>
      </c>
      <c r="M6776">
        <v>0</v>
      </c>
      <c r="N6776">
        <v>0</v>
      </c>
      <c r="O6776">
        <v>0</v>
      </c>
      <c r="P6776">
        <v>25</v>
      </c>
      <c r="Q6776">
        <v>25</v>
      </c>
      <c r="R6776" s="3">
        <v>1</v>
      </c>
      <c r="S6776">
        <v>0</v>
      </c>
      <c r="T6776">
        <v>0</v>
      </c>
      <c r="U6776" t="s">
        <v>2101</v>
      </c>
      <c r="V6776" t="s">
        <v>106</v>
      </c>
      <c r="W6776" s="4">
        <v>0.33333333333333331</v>
      </c>
      <c r="X6776" s="4">
        <v>0.36805555555555558</v>
      </c>
      <c r="Y6776" t="s">
        <v>107</v>
      </c>
      <c r="Z6776" t="s">
        <v>114</v>
      </c>
      <c r="AA6776">
        <v>30</v>
      </c>
      <c r="AB6776" t="s">
        <v>6598</v>
      </c>
      <c r="AC6776">
        <v>4</v>
      </c>
      <c r="AD6776">
        <v>1</v>
      </c>
      <c r="AE6776">
        <v>3</v>
      </c>
      <c r="AF6776">
        <v>3</v>
      </c>
      <c r="AG6776">
        <v>1</v>
      </c>
      <c r="AH6776">
        <v>1</v>
      </c>
      <c r="AI6776">
        <v>1</v>
      </c>
      <c r="AJ6776">
        <v>91288</v>
      </c>
      <c r="AK6776" t="s">
        <v>109</v>
      </c>
      <c r="AL6776" t="s">
        <v>61</v>
      </c>
      <c r="AM6776" t="s">
        <v>99</v>
      </c>
      <c r="AN6776" t="s">
        <v>61</v>
      </c>
      <c r="AO6776" t="s">
        <v>61</v>
      </c>
      <c r="AP6776">
        <v>1</v>
      </c>
      <c r="AQ6776" t="str">
        <f t="shared" si="423"/>
        <v>NSS</v>
      </c>
      <c r="AR6776" t="str">
        <f t="shared" si="423"/>
        <v>1001</v>
      </c>
      <c r="AS6776" t="str">
        <f t="shared" si="424"/>
        <v>Ying</v>
      </c>
      <c r="AT6776" t="str">
        <f t="shared" si="421"/>
        <v>NSS1001Ying Godina Lai Hung</v>
      </c>
      <c r="AU6776" t="str">
        <f t="shared" si="422"/>
        <v>NSS1001-3</v>
      </c>
      <c r="AV6776" t="s">
        <v>4728</v>
      </c>
      <c r="AW6776" t="s">
        <v>4729</v>
      </c>
      <c r="AX6776" t="s">
        <v>3252</v>
      </c>
      <c r="AY6776" t="s">
        <v>3508</v>
      </c>
    </row>
    <row r="6777" spans="1:51" x14ac:dyDescent="0.2">
      <c r="A6777" t="s">
        <v>1814</v>
      </c>
      <c r="B6777" t="s">
        <v>2100</v>
      </c>
      <c r="C6777">
        <v>1001</v>
      </c>
      <c r="D6777">
        <v>4</v>
      </c>
      <c r="E6777">
        <v>72</v>
      </c>
      <c r="F6777">
        <v>4.8</v>
      </c>
      <c r="G6777">
        <v>0</v>
      </c>
      <c r="H6777">
        <v>0</v>
      </c>
      <c r="I6777">
        <v>0</v>
      </c>
      <c r="J6777">
        <v>0</v>
      </c>
      <c r="K6777">
        <v>4.8</v>
      </c>
      <c r="L6777">
        <v>24</v>
      </c>
      <c r="M6777">
        <v>0</v>
      </c>
      <c r="N6777">
        <v>0</v>
      </c>
      <c r="O6777">
        <v>0</v>
      </c>
      <c r="P6777">
        <v>24</v>
      </c>
      <c r="Q6777">
        <v>25</v>
      </c>
      <c r="R6777" s="3">
        <v>0.96</v>
      </c>
      <c r="S6777">
        <v>0</v>
      </c>
      <c r="T6777">
        <v>0</v>
      </c>
      <c r="U6777" t="s">
        <v>2101</v>
      </c>
      <c r="V6777" t="s">
        <v>106</v>
      </c>
      <c r="W6777" s="4">
        <v>0.375</v>
      </c>
      <c r="X6777" s="4">
        <v>0.40972222222222227</v>
      </c>
      <c r="Y6777" t="s">
        <v>123</v>
      </c>
      <c r="Z6777">
        <v>112</v>
      </c>
      <c r="AA6777">
        <v>30</v>
      </c>
      <c r="AB6777" t="s">
        <v>6598</v>
      </c>
      <c r="AC6777">
        <v>4</v>
      </c>
      <c r="AD6777">
        <v>1</v>
      </c>
      <c r="AE6777">
        <v>3</v>
      </c>
      <c r="AF6777">
        <v>1</v>
      </c>
      <c r="AG6777">
        <v>0</v>
      </c>
      <c r="AH6777">
        <v>0</v>
      </c>
      <c r="AI6777">
        <v>1</v>
      </c>
      <c r="AJ6777">
        <v>91289</v>
      </c>
      <c r="AK6777" t="s">
        <v>109</v>
      </c>
      <c r="AL6777" t="s">
        <v>61</v>
      </c>
      <c r="AM6777" t="s">
        <v>99</v>
      </c>
      <c r="AN6777" t="s">
        <v>61</v>
      </c>
      <c r="AO6777" t="s">
        <v>61</v>
      </c>
      <c r="AP6777">
        <v>1</v>
      </c>
      <c r="AQ6777" t="str">
        <f t="shared" si="423"/>
        <v>NSS</v>
      </c>
      <c r="AR6777" t="str">
        <f t="shared" si="423"/>
        <v>1001</v>
      </c>
      <c r="AS6777" t="str">
        <f t="shared" si="424"/>
        <v>Ying</v>
      </c>
      <c r="AT6777" t="str">
        <f t="shared" si="421"/>
        <v>NSS1001Ying Godina Lai Hung</v>
      </c>
      <c r="AU6777" t="str">
        <f t="shared" si="422"/>
        <v>NSS1001-4</v>
      </c>
      <c r="AV6777" t="s">
        <v>4728</v>
      </c>
      <c r="AW6777" t="s">
        <v>4729</v>
      </c>
      <c r="AX6777" t="s">
        <v>3252</v>
      </c>
      <c r="AY6777" t="s">
        <v>3508</v>
      </c>
    </row>
    <row r="6778" spans="1:51" x14ac:dyDescent="0.2">
      <c r="A6778" t="s">
        <v>1814</v>
      </c>
      <c r="B6778" t="s">
        <v>2100</v>
      </c>
      <c r="C6778">
        <v>1001</v>
      </c>
      <c r="D6778">
        <v>5</v>
      </c>
      <c r="E6778">
        <v>75</v>
      </c>
      <c r="F6778">
        <v>5</v>
      </c>
      <c r="G6778">
        <v>0</v>
      </c>
      <c r="H6778">
        <v>0</v>
      </c>
      <c r="I6778">
        <v>0</v>
      </c>
      <c r="J6778">
        <v>0</v>
      </c>
      <c r="K6778">
        <v>5</v>
      </c>
      <c r="L6778">
        <v>25</v>
      </c>
      <c r="M6778">
        <v>0</v>
      </c>
      <c r="N6778">
        <v>0</v>
      </c>
      <c r="O6778">
        <v>0</v>
      </c>
      <c r="P6778">
        <v>25</v>
      </c>
      <c r="Q6778">
        <v>25</v>
      </c>
      <c r="R6778" s="3">
        <v>1</v>
      </c>
      <c r="S6778">
        <v>0</v>
      </c>
      <c r="T6778">
        <v>0</v>
      </c>
      <c r="U6778" t="s">
        <v>2101</v>
      </c>
      <c r="V6778" t="s">
        <v>106</v>
      </c>
      <c r="W6778" s="4">
        <v>0.41666666666666669</v>
      </c>
      <c r="X6778" s="4">
        <v>0.4513888888888889</v>
      </c>
      <c r="Y6778" t="s">
        <v>229</v>
      </c>
      <c r="Z6778" t="s">
        <v>805</v>
      </c>
      <c r="AA6778">
        <v>29</v>
      </c>
      <c r="AB6778" t="s">
        <v>6187</v>
      </c>
      <c r="AC6778">
        <v>4</v>
      </c>
      <c r="AD6778">
        <v>1</v>
      </c>
      <c r="AE6778">
        <v>3</v>
      </c>
      <c r="AF6778">
        <v>1</v>
      </c>
      <c r="AG6778">
        <v>1</v>
      </c>
      <c r="AH6778">
        <v>0</v>
      </c>
      <c r="AI6778">
        <v>0</v>
      </c>
      <c r="AJ6778">
        <v>91290</v>
      </c>
      <c r="AK6778" t="s">
        <v>109</v>
      </c>
      <c r="AL6778" t="s">
        <v>61</v>
      </c>
      <c r="AM6778" t="s">
        <v>99</v>
      </c>
      <c r="AN6778" t="s">
        <v>61</v>
      </c>
      <c r="AO6778" t="s">
        <v>61</v>
      </c>
      <c r="AP6778">
        <v>1</v>
      </c>
      <c r="AQ6778" t="str">
        <f t="shared" si="423"/>
        <v>NSS</v>
      </c>
      <c r="AR6778" t="str">
        <f t="shared" si="423"/>
        <v>1001</v>
      </c>
      <c r="AS6778" t="str">
        <f t="shared" si="424"/>
        <v>Wash</v>
      </c>
      <c r="AT6778" t="str">
        <f t="shared" si="421"/>
        <v>NSS1001Washington Rudolph M.</v>
      </c>
      <c r="AU6778" t="str">
        <f t="shared" si="422"/>
        <v>NSS1001-5</v>
      </c>
      <c r="AV6778" t="s">
        <v>4155</v>
      </c>
      <c r="AW6778" t="s">
        <v>4156</v>
      </c>
      <c r="AX6778" t="s">
        <v>2634</v>
      </c>
    </row>
    <row r="6779" spans="1:51" x14ac:dyDescent="0.2">
      <c r="A6779" t="s">
        <v>1814</v>
      </c>
      <c r="B6779" t="s">
        <v>2100</v>
      </c>
      <c r="C6779">
        <v>1001</v>
      </c>
      <c r="D6779">
        <v>6</v>
      </c>
      <c r="E6779">
        <v>78</v>
      </c>
      <c r="F6779">
        <v>5.2</v>
      </c>
      <c r="G6779">
        <v>0</v>
      </c>
      <c r="H6779">
        <v>0</v>
      </c>
      <c r="I6779">
        <v>0</v>
      </c>
      <c r="J6779">
        <v>0</v>
      </c>
      <c r="K6779">
        <v>5.2</v>
      </c>
      <c r="L6779">
        <v>26</v>
      </c>
      <c r="M6779">
        <v>0</v>
      </c>
      <c r="N6779">
        <v>0</v>
      </c>
      <c r="O6779">
        <v>0</v>
      </c>
      <c r="P6779">
        <v>26</v>
      </c>
      <c r="Q6779">
        <v>25</v>
      </c>
      <c r="R6779" s="3">
        <v>1.04</v>
      </c>
      <c r="S6779">
        <v>0</v>
      </c>
      <c r="T6779">
        <v>0</v>
      </c>
      <c r="U6779" t="s">
        <v>2101</v>
      </c>
      <c r="V6779" t="s">
        <v>106</v>
      </c>
      <c r="W6779" s="4">
        <v>0.45833333333333331</v>
      </c>
      <c r="X6779" s="4">
        <v>0.49305555555555558</v>
      </c>
      <c r="Y6779" t="s">
        <v>107</v>
      </c>
      <c r="Z6779" t="s">
        <v>243</v>
      </c>
      <c r="AA6779">
        <v>31</v>
      </c>
      <c r="AB6779" t="s">
        <v>6638</v>
      </c>
      <c r="AC6779">
        <v>4</v>
      </c>
      <c r="AD6779">
        <v>1</v>
      </c>
      <c r="AE6779">
        <v>3</v>
      </c>
      <c r="AF6779">
        <v>1</v>
      </c>
      <c r="AG6779">
        <v>1</v>
      </c>
      <c r="AH6779">
        <v>0</v>
      </c>
      <c r="AI6779">
        <v>0</v>
      </c>
      <c r="AJ6779">
        <v>91291</v>
      </c>
      <c r="AK6779" t="s">
        <v>109</v>
      </c>
      <c r="AL6779" t="s">
        <v>61</v>
      </c>
      <c r="AM6779" t="s">
        <v>99</v>
      </c>
      <c r="AN6779" t="s">
        <v>61</v>
      </c>
      <c r="AO6779" t="s">
        <v>61</v>
      </c>
      <c r="AP6779">
        <v>1</v>
      </c>
      <c r="AQ6779" t="str">
        <f t="shared" si="423"/>
        <v>NSS</v>
      </c>
      <c r="AR6779" t="str">
        <f t="shared" si="423"/>
        <v>1001</v>
      </c>
      <c r="AS6779" t="str">
        <f t="shared" si="424"/>
        <v>Hort</v>
      </c>
      <c r="AT6779" t="str">
        <f t="shared" si="421"/>
        <v xml:space="preserve">NSS1001Hortua Giovanni </v>
      </c>
      <c r="AU6779" t="str">
        <f t="shared" si="422"/>
        <v>NSS1001-6</v>
      </c>
      <c r="AV6779" t="s">
        <v>4771</v>
      </c>
      <c r="AW6779" t="s">
        <v>4772</v>
      </c>
    </row>
    <row r="6780" spans="1:51" x14ac:dyDescent="0.2">
      <c r="A6780" t="s">
        <v>1814</v>
      </c>
      <c r="B6780" t="s">
        <v>2100</v>
      </c>
      <c r="C6780">
        <v>1001</v>
      </c>
      <c r="D6780">
        <v>7</v>
      </c>
      <c r="E6780">
        <v>75</v>
      </c>
      <c r="F6780">
        <v>5</v>
      </c>
      <c r="G6780">
        <v>0</v>
      </c>
      <c r="H6780">
        <v>0</v>
      </c>
      <c r="I6780">
        <v>0</v>
      </c>
      <c r="J6780">
        <v>0</v>
      </c>
      <c r="K6780">
        <v>5</v>
      </c>
      <c r="L6780">
        <v>25</v>
      </c>
      <c r="M6780">
        <v>0</v>
      </c>
      <c r="N6780">
        <v>0</v>
      </c>
      <c r="O6780">
        <v>0</v>
      </c>
      <c r="P6780">
        <v>25</v>
      </c>
      <c r="Q6780">
        <v>25</v>
      </c>
      <c r="R6780" s="3">
        <v>1</v>
      </c>
      <c r="S6780">
        <v>0</v>
      </c>
      <c r="T6780">
        <v>0</v>
      </c>
      <c r="U6780" t="s">
        <v>2101</v>
      </c>
      <c r="V6780" t="s">
        <v>113</v>
      </c>
      <c r="W6780" s="4">
        <v>0.51041666666666663</v>
      </c>
      <c r="X6780" s="4">
        <v>0.5625</v>
      </c>
      <c r="Y6780" t="s">
        <v>123</v>
      </c>
      <c r="Z6780">
        <v>114</v>
      </c>
      <c r="AA6780">
        <v>30</v>
      </c>
      <c r="AB6780" t="s">
        <v>6753</v>
      </c>
      <c r="AC6780">
        <v>4</v>
      </c>
      <c r="AD6780">
        <v>1</v>
      </c>
      <c r="AE6780">
        <v>3</v>
      </c>
      <c r="AF6780">
        <v>7</v>
      </c>
      <c r="AG6780">
        <v>5</v>
      </c>
      <c r="AH6780">
        <v>1</v>
      </c>
      <c r="AI6780">
        <v>1</v>
      </c>
      <c r="AJ6780">
        <v>91292</v>
      </c>
      <c r="AK6780" t="s">
        <v>109</v>
      </c>
      <c r="AL6780" t="s">
        <v>61</v>
      </c>
      <c r="AM6780" t="s">
        <v>99</v>
      </c>
      <c r="AN6780" t="s">
        <v>61</v>
      </c>
      <c r="AO6780" t="s">
        <v>61</v>
      </c>
      <c r="AP6780">
        <v>1</v>
      </c>
      <c r="AQ6780" t="str">
        <f t="shared" si="423"/>
        <v>NSS</v>
      </c>
      <c r="AR6780" t="str">
        <f t="shared" si="423"/>
        <v>1001</v>
      </c>
      <c r="AS6780" t="str">
        <f t="shared" si="424"/>
        <v>Vand</v>
      </c>
      <c r="AT6780" t="str">
        <f t="shared" si="421"/>
        <v>NSS1001Vanderbilt James Derek</v>
      </c>
      <c r="AU6780" t="str">
        <f t="shared" si="422"/>
        <v>NSS1001-7</v>
      </c>
      <c r="AV6780" t="s">
        <v>59</v>
      </c>
      <c r="AW6780" t="s">
        <v>2479</v>
      </c>
      <c r="AX6780" t="s">
        <v>4194</v>
      </c>
    </row>
    <row r="6781" spans="1:51" x14ac:dyDescent="0.2">
      <c r="A6781" t="s">
        <v>1814</v>
      </c>
      <c r="B6781" t="s">
        <v>2100</v>
      </c>
      <c r="C6781">
        <v>1001</v>
      </c>
      <c r="D6781">
        <v>8</v>
      </c>
      <c r="E6781">
        <v>78</v>
      </c>
      <c r="F6781">
        <v>5.2</v>
      </c>
      <c r="G6781">
        <v>0</v>
      </c>
      <c r="H6781">
        <v>0</v>
      </c>
      <c r="I6781">
        <v>0</v>
      </c>
      <c r="J6781">
        <v>0</v>
      </c>
      <c r="K6781">
        <v>5.2</v>
      </c>
      <c r="L6781">
        <v>26</v>
      </c>
      <c r="M6781">
        <v>0</v>
      </c>
      <c r="N6781">
        <v>0</v>
      </c>
      <c r="O6781">
        <v>0</v>
      </c>
      <c r="P6781">
        <v>26</v>
      </c>
      <c r="Q6781">
        <v>25</v>
      </c>
      <c r="R6781" s="3">
        <v>1.04</v>
      </c>
      <c r="S6781">
        <v>0</v>
      </c>
      <c r="T6781">
        <v>0</v>
      </c>
      <c r="U6781" t="s">
        <v>2101</v>
      </c>
      <c r="V6781" t="s">
        <v>113</v>
      </c>
      <c r="W6781" s="4">
        <v>0.56944444444444442</v>
      </c>
      <c r="X6781" s="4">
        <v>0.62152777777777779</v>
      </c>
      <c r="Y6781" t="s">
        <v>107</v>
      </c>
      <c r="Z6781" t="s">
        <v>228</v>
      </c>
      <c r="AA6781">
        <v>39</v>
      </c>
      <c r="AB6781" t="s">
        <v>6597</v>
      </c>
      <c r="AC6781">
        <v>4</v>
      </c>
      <c r="AD6781">
        <v>1</v>
      </c>
      <c r="AE6781">
        <v>3</v>
      </c>
      <c r="AF6781">
        <v>4</v>
      </c>
      <c r="AG6781">
        <v>4</v>
      </c>
      <c r="AH6781">
        <v>0</v>
      </c>
      <c r="AI6781">
        <v>0</v>
      </c>
      <c r="AJ6781">
        <v>91293</v>
      </c>
      <c r="AK6781" t="s">
        <v>109</v>
      </c>
      <c r="AL6781" t="s">
        <v>61</v>
      </c>
      <c r="AM6781" t="s">
        <v>99</v>
      </c>
      <c r="AN6781" t="s">
        <v>61</v>
      </c>
      <c r="AO6781" t="s">
        <v>61</v>
      </c>
      <c r="AP6781">
        <v>1</v>
      </c>
      <c r="AQ6781" t="str">
        <f t="shared" si="423"/>
        <v>NSS</v>
      </c>
      <c r="AR6781" t="str">
        <f t="shared" si="423"/>
        <v>1001</v>
      </c>
      <c r="AS6781" t="str">
        <f t="shared" si="424"/>
        <v>Mcla</v>
      </c>
      <c r="AT6781" t="str">
        <f t="shared" si="421"/>
        <v>NSS1001McLaren Shane R</v>
      </c>
      <c r="AU6781" t="str">
        <f t="shared" si="422"/>
        <v>NSS1001-8</v>
      </c>
      <c r="AV6781" t="s">
        <v>54</v>
      </c>
      <c r="AW6781" t="s">
        <v>4727</v>
      </c>
      <c r="AX6781" t="s">
        <v>2912</v>
      </c>
    </row>
    <row r="6782" spans="1:51" x14ac:dyDescent="0.2">
      <c r="A6782" t="s">
        <v>1814</v>
      </c>
      <c r="B6782" t="s">
        <v>2100</v>
      </c>
      <c r="C6782">
        <v>1001</v>
      </c>
      <c r="D6782">
        <v>9</v>
      </c>
      <c r="E6782">
        <v>84</v>
      </c>
      <c r="F6782">
        <v>5.6</v>
      </c>
      <c r="G6782">
        <v>0</v>
      </c>
      <c r="H6782">
        <v>0</v>
      </c>
      <c r="I6782">
        <v>0.2</v>
      </c>
      <c r="J6782">
        <v>0</v>
      </c>
      <c r="K6782">
        <v>5.6</v>
      </c>
      <c r="L6782">
        <v>28</v>
      </c>
      <c r="M6782">
        <v>1</v>
      </c>
      <c r="N6782">
        <v>0</v>
      </c>
      <c r="O6782">
        <v>0</v>
      </c>
      <c r="P6782">
        <v>28</v>
      </c>
      <c r="Q6782">
        <v>25</v>
      </c>
      <c r="R6782" s="3">
        <v>1.1200000000000001</v>
      </c>
      <c r="S6782">
        <v>0</v>
      </c>
      <c r="T6782">
        <v>0</v>
      </c>
      <c r="U6782" t="s">
        <v>2101</v>
      </c>
      <c r="V6782" t="s">
        <v>113</v>
      </c>
      <c r="W6782" s="4">
        <v>0.62847222222222221</v>
      </c>
      <c r="X6782" s="4">
        <v>0.68055555555555547</v>
      </c>
      <c r="Y6782" t="s">
        <v>123</v>
      </c>
      <c r="Z6782">
        <v>114</v>
      </c>
      <c r="AA6782">
        <v>30</v>
      </c>
      <c r="AB6782" t="s">
        <v>6597</v>
      </c>
      <c r="AC6782">
        <v>4</v>
      </c>
      <c r="AD6782">
        <v>1</v>
      </c>
      <c r="AE6782">
        <v>3</v>
      </c>
      <c r="AF6782">
        <v>5</v>
      </c>
      <c r="AG6782">
        <v>5</v>
      </c>
      <c r="AH6782">
        <v>0</v>
      </c>
      <c r="AI6782">
        <v>0</v>
      </c>
      <c r="AJ6782">
        <v>91294</v>
      </c>
      <c r="AK6782" t="s">
        <v>109</v>
      </c>
      <c r="AL6782" t="s">
        <v>61</v>
      </c>
      <c r="AM6782" t="s">
        <v>99</v>
      </c>
      <c r="AN6782" t="s">
        <v>61</v>
      </c>
      <c r="AO6782" t="s">
        <v>61</v>
      </c>
      <c r="AP6782">
        <v>1</v>
      </c>
      <c r="AQ6782" t="str">
        <f t="shared" si="423"/>
        <v>NSS</v>
      </c>
      <c r="AR6782" t="str">
        <f t="shared" si="423"/>
        <v>1001</v>
      </c>
      <c r="AS6782" t="str">
        <f t="shared" si="424"/>
        <v>Mcla</v>
      </c>
      <c r="AT6782" t="str">
        <f t="shared" si="421"/>
        <v>NSS1001McLaren Shane R</v>
      </c>
      <c r="AU6782" t="str">
        <f t="shared" si="422"/>
        <v>NSS1001-9</v>
      </c>
      <c r="AV6782" t="s">
        <v>54</v>
      </c>
      <c r="AW6782" t="s">
        <v>4727</v>
      </c>
      <c r="AX6782" t="s">
        <v>2912</v>
      </c>
    </row>
    <row r="6783" spans="1:51" x14ac:dyDescent="0.2">
      <c r="A6783" t="s">
        <v>1814</v>
      </c>
      <c r="B6783" t="s">
        <v>2100</v>
      </c>
      <c r="C6783">
        <v>1001</v>
      </c>
      <c r="D6783">
        <v>10</v>
      </c>
      <c r="E6783">
        <v>75</v>
      </c>
      <c r="F6783">
        <v>5</v>
      </c>
      <c r="G6783">
        <v>0</v>
      </c>
      <c r="H6783">
        <v>0</v>
      </c>
      <c r="I6783">
        <v>0</v>
      </c>
      <c r="J6783">
        <v>0</v>
      </c>
      <c r="K6783">
        <v>5</v>
      </c>
      <c r="L6783">
        <v>25</v>
      </c>
      <c r="M6783">
        <v>0</v>
      </c>
      <c r="N6783">
        <v>0</v>
      </c>
      <c r="O6783">
        <v>0</v>
      </c>
      <c r="P6783">
        <v>25</v>
      </c>
      <c r="Q6783">
        <v>25</v>
      </c>
      <c r="R6783" s="3">
        <v>1</v>
      </c>
      <c r="S6783">
        <v>0</v>
      </c>
      <c r="T6783">
        <v>0</v>
      </c>
      <c r="U6783" t="s">
        <v>2101</v>
      </c>
      <c r="V6783" t="s">
        <v>111</v>
      </c>
      <c r="W6783" s="4">
        <v>0.33333333333333331</v>
      </c>
      <c r="X6783" s="4">
        <v>0.38541666666666669</v>
      </c>
      <c r="Y6783" t="s">
        <v>107</v>
      </c>
      <c r="Z6783" t="s">
        <v>250</v>
      </c>
      <c r="AA6783">
        <v>30</v>
      </c>
      <c r="AB6783" t="s">
        <v>6754</v>
      </c>
      <c r="AC6783">
        <v>4</v>
      </c>
      <c r="AD6783">
        <v>1</v>
      </c>
      <c r="AE6783">
        <v>3</v>
      </c>
      <c r="AF6783">
        <v>2</v>
      </c>
      <c r="AG6783">
        <v>2</v>
      </c>
      <c r="AH6783">
        <v>0</v>
      </c>
      <c r="AI6783">
        <v>0</v>
      </c>
      <c r="AJ6783">
        <v>91295</v>
      </c>
      <c r="AK6783" t="s">
        <v>109</v>
      </c>
      <c r="AL6783" t="s">
        <v>61</v>
      </c>
      <c r="AM6783" t="s">
        <v>99</v>
      </c>
      <c r="AN6783" t="s">
        <v>61</v>
      </c>
      <c r="AO6783" t="s">
        <v>61</v>
      </c>
      <c r="AP6783">
        <v>1</v>
      </c>
      <c r="AQ6783" t="str">
        <f t="shared" si="423"/>
        <v>NSS</v>
      </c>
      <c r="AR6783" t="str">
        <f t="shared" si="423"/>
        <v>1001</v>
      </c>
      <c r="AS6783" t="str">
        <f t="shared" si="424"/>
        <v>Cont</v>
      </c>
      <c r="AT6783" t="str">
        <f t="shared" si="421"/>
        <v>NSS1001Conti Marla Rochelle</v>
      </c>
      <c r="AU6783" t="str">
        <f t="shared" si="422"/>
        <v>NSS1001-10</v>
      </c>
      <c r="AV6783" t="s">
        <v>2782</v>
      </c>
      <c r="AW6783" t="s">
        <v>4933</v>
      </c>
      <c r="AX6783" t="s">
        <v>4934</v>
      </c>
    </row>
    <row r="6784" spans="1:51" x14ac:dyDescent="0.2">
      <c r="A6784" t="s">
        <v>1814</v>
      </c>
      <c r="B6784" t="s">
        <v>2100</v>
      </c>
      <c r="C6784">
        <v>1001</v>
      </c>
      <c r="D6784">
        <v>11</v>
      </c>
      <c r="E6784">
        <v>75</v>
      </c>
      <c r="F6784">
        <v>5</v>
      </c>
      <c r="G6784">
        <v>0</v>
      </c>
      <c r="H6784">
        <v>0</v>
      </c>
      <c r="I6784">
        <v>0</v>
      </c>
      <c r="J6784">
        <v>0</v>
      </c>
      <c r="K6784">
        <v>5</v>
      </c>
      <c r="L6784">
        <v>25</v>
      </c>
      <c r="M6784">
        <v>0</v>
      </c>
      <c r="N6784">
        <v>0</v>
      </c>
      <c r="O6784">
        <v>0</v>
      </c>
      <c r="P6784">
        <v>25</v>
      </c>
      <c r="Q6784">
        <v>25</v>
      </c>
      <c r="R6784" s="3">
        <v>1</v>
      </c>
      <c r="S6784">
        <v>0</v>
      </c>
      <c r="T6784">
        <v>0</v>
      </c>
      <c r="U6784" t="s">
        <v>2101</v>
      </c>
      <c r="V6784" t="s">
        <v>111</v>
      </c>
      <c r="W6784" s="4">
        <v>0.33333333333333331</v>
      </c>
      <c r="X6784" s="4">
        <v>0.38541666666666669</v>
      </c>
      <c r="Y6784" t="s">
        <v>107</v>
      </c>
      <c r="Z6784" t="s">
        <v>253</v>
      </c>
      <c r="AA6784">
        <v>30</v>
      </c>
      <c r="AB6784" t="s">
        <v>6621</v>
      </c>
      <c r="AC6784">
        <v>4</v>
      </c>
      <c r="AD6784">
        <v>1</v>
      </c>
      <c r="AE6784">
        <v>3</v>
      </c>
      <c r="AF6784">
        <v>6</v>
      </c>
      <c r="AG6784">
        <v>5</v>
      </c>
      <c r="AH6784">
        <v>1</v>
      </c>
      <c r="AI6784">
        <v>0</v>
      </c>
      <c r="AJ6784">
        <v>91296</v>
      </c>
      <c r="AK6784" t="s">
        <v>109</v>
      </c>
      <c r="AL6784" t="s">
        <v>61</v>
      </c>
      <c r="AM6784" t="s">
        <v>99</v>
      </c>
      <c r="AN6784" t="s">
        <v>61</v>
      </c>
      <c r="AO6784" t="s">
        <v>61</v>
      </c>
      <c r="AP6784">
        <v>1</v>
      </c>
      <c r="AQ6784" t="str">
        <f t="shared" si="423"/>
        <v>NSS</v>
      </c>
      <c r="AR6784" t="str">
        <f t="shared" si="423"/>
        <v>1001</v>
      </c>
      <c r="AS6784" t="str">
        <f t="shared" si="424"/>
        <v>Payn</v>
      </c>
      <c r="AT6784" t="str">
        <f t="shared" si="421"/>
        <v>NSS1001Paynich Timothy John</v>
      </c>
      <c r="AU6784" t="str">
        <f t="shared" si="422"/>
        <v>NSS1001-11</v>
      </c>
      <c r="AV6784" t="s">
        <v>44</v>
      </c>
      <c r="AW6784" t="s">
        <v>2907</v>
      </c>
      <c r="AX6784" t="s">
        <v>2394</v>
      </c>
    </row>
    <row r="6785" spans="1:51" x14ac:dyDescent="0.2">
      <c r="A6785" t="s">
        <v>1814</v>
      </c>
      <c r="B6785" t="s">
        <v>2100</v>
      </c>
      <c r="C6785">
        <v>1001</v>
      </c>
      <c r="D6785">
        <v>12</v>
      </c>
      <c r="E6785">
        <v>75</v>
      </c>
      <c r="F6785">
        <v>5</v>
      </c>
      <c r="G6785">
        <v>0</v>
      </c>
      <c r="H6785">
        <v>0</v>
      </c>
      <c r="I6785">
        <v>0</v>
      </c>
      <c r="J6785">
        <v>0</v>
      </c>
      <c r="K6785">
        <v>5</v>
      </c>
      <c r="L6785">
        <v>25</v>
      </c>
      <c r="M6785">
        <v>0</v>
      </c>
      <c r="N6785">
        <v>0</v>
      </c>
      <c r="O6785">
        <v>0</v>
      </c>
      <c r="P6785">
        <v>25</v>
      </c>
      <c r="Q6785">
        <v>25</v>
      </c>
      <c r="R6785" s="3">
        <v>1</v>
      </c>
      <c r="S6785">
        <v>0</v>
      </c>
      <c r="T6785">
        <v>0</v>
      </c>
      <c r="U6785" t="s">
        <v>2101</v>
      </c>
      <c r="V6785" t="s">
        <v>111</v>
      </c>
      <c r="W6785" s="4">
        <v>0.3923611111111111</v>
      </c>
      <c r="X6785" s="4">
        <v>0.44444444444444442</v>
      </c>
      <c r="Y6785" t="s">
        <v>107</v>
      </c>
      <c r="Z6785" t="s">
        <v>352</v>
      </c>
      <c r="AA6785">
        <v>27</v>
      </c>
      <c r="AB6785" t="s">
        <v>6609</v>
      </c>
      <c r="AC6785">
        <v>4</v>
      </c>
      <c r="AD6785">
        <v>1</v>
      </c>
      <c r="AE6785">
        <v>3</v>
      </c>
      <c r="AF6785">
        <v>5</v>
      </c>
      <c r="AG6785">
        <v>3</v>
      </c>
      <c r="AH6785">
        <v>0</v>
      </c>
      <c r="AI6785">
        <v>1</v>
      </c>
      <c r="AJ6785">
        <v>91297</v>
      </c>
      <c r="AK6785" t="s">
        <v>109</v>
      </c>
      <c r="AL6785" t="s">
        <v>61</v>
      </c>
      <c r="AM6785" t="s">
        <v>99</v>
      </c>
      <c r="AN6785" t="s">
        <v>61</v>
      </c>
      <c r="AO6785" t="s">
        <v>61</v>
      </c>
      <c r="AP6785">
        <v>1</v>
      </c>
      <c r="AQ6785" t="str">
        <f t="shared" si="423"/>
        <v>NSS</v>
      </c>
      <c r="AR6785" t="str">
        <f t="shared" si="423"/>
        <v>1001</v>
      </c>
      <c r="AS6785" t="str">
        <f t="shared" si="424"/>
        <v>Hagi</v>
      </c>
      <c r="AT6785" t="str">
        <f t="shared" si="421"/>
        <v xml:space="preserve">NSS1001Hagiwara Yoshie </v>
      </c>
      <c r="AU6785" t="str">
        <f t="shared" si="422"/>
        <v>NSS1001-12</v>
      </c>
      <c r="AV6785" t="s">
        <v>11</v>
      </c>
      <c r="AW6785" t="s">
        <v>4739</v>
      </c>
    </row>
    <row r="6786" spans="1:51" x14ac:dyDescent="0.2">
      <c r="A6786" t="s">
        <v>1814</v>
      </c>
      <c r="B6786" t="s">
        <v>2100</v>
      </c>
      <c r="C6786">
        <v>1001</v>
      </c>
      <c r="D6786">
        <v>13</v>
      </c>
      <c r="E6786">
        <v>75</v>
      </c>
      <c r="F6786">
        <v>5</v>
      </c>
      <c r="G6786">
        <v>0</v>
      </c>
      <c r="H6786">
        <v>0</v>
      </c>
      <c r="I6786">
        <v>0</v>
      </c>
      <c r="J6786">
        <v>0</v>
      </c>
      <c r="K6786">
        <v>5</v>
      </c>
      <c r="L6786">
        <v>25</v>
      </c>
      <c r="M6786">
        <v>0</v>
      </c>
      <c r="N6786">
        <v>0</v>
      </c>
      <c r="O6786">
        <v>0</v>
      </c>
      <c r="P6786">
        <v>25</v>
      </c>
      <c r="Q6786">
        <v>25</v>
      </c>
      <c r="R6786" s="3">
        <v>1</v>
      </c>
      <c r="S6786">
        <v>0</v>
      </c>
      <c r="T6786">
        <v>0</v>
      </c>
      <c r="U6786" t="s">
        <v>2101</v>
      </c>
      <c r="V6786" t="s">
        <v>111</v>
      </c>
      <c r="W6786" s="4">
        <v>0.3923611111111111</v>
      </c>
      <c r="X6786" s="4">
        <v>0.44444444444444442</v>
      </c>
      <c r="Y6786" t="s">
        <v>107</v>
      </c>
      <c r="Z6786" t="s">
        <v>353</v>
      </c>
      <c r="AA6786">
        <v>25</v>
      </c>
      <c r="AB6786" t="s">
        <v>6594</v>
      </c>
      <c r="AC6786">
        <v>4</v>
      </c>
      <c r="AD6786">
        <v>1</v>
      </c>
      <c r="AE6786">
        <v>3</v>
      </c>
      <c r="AF6786">
        <v>4</v>
      </c>
      <c r="AG6786">
        <v>2</v>
      </c>
      <c r="AH6786">
        <v>0</v>
      </c>
      <c r="AI6786">
        <v>2</v>
      </c>
      <c r="AJ6786">
        <v>91298</v>
      </c>
      <c r="AK6786" t="s">
        <v>109</v>
      </c>
      <c r="AL6786" t="s">
        <v>61</v>
      </c>
      <c r="AM6786" t="s">
        <v>99</v>
      </c>
      <c r="AN6786" t="s">
        <v>61</v>
      </c>
      <c r="AO6786" t="s">
        <v>61</v>
      </c>
      <c r="AP6786">
        <v>1</v>
      </c>
      <c r="AQ6786" t="str">
        <f t="shared" si="423"/>
        <v>NSS</v>
      </c>
      <c r="AR6786" t="str">
        <f t="shared" si="423"/>
        <v>1001</v>
      </c>
      <c r="AS6786" t="str">
        <f t="shared" si="424"/>
        <v>Lini</v>
      </c>
      <c r="AT6786" t="str">
        <f t="shared" si="421"/>
        <v>NSS1001Lininger Betty Anne</v>
      </c>
      <c r="AU6786" t="str">
        <f t="shared" si="422"/>
        <v>NSS1001-13</v>
      </c>
      <c r="AV6786" t="s">
        <v>24</v>
      </c>
      <c r="AW6786" t="s">
        <v>4723</v>
      </c>
      <c r="AX6786" t="s">
        <v>2405</v>
      </c>
    </row>
    <row r="6787" spans="1:51" x14ac:dyDescent="0.2">
      <c r="A6787" t="s">
        <v>1814</v>
      </c>
      <c r="B6787" t="s">
        <v>2100</v>
      </c>
      <c r="C6787">
        <v>1001</v>
      </c>
      <c r="D6787">
        <v>14</v>
      </c>
      <c r="E6787">
        <v>78</v>
      </c>
      <c r="F6787">
        <v>5.2</v>
      </c>
      <c r="G6787">
        <v>0</v>
      </c>
      <c r="H6787">
        <v>0</v>
      </c>
      <c r="I6787">
        <v>0</v>
      </c>
      <c r="J6787">
        <v>0</v>
      </c>
      <c r="K6787">
        <v>5.2</v>
      </c>
      <c r="L6787">
        <v>26</v>
      </c>
      <c r="M6787">
        <v>0</v>
      </c>
      <c r="N6787">
        <v>0</v>
      </c>
      <c r="O6787">
        <v>0</v>
      </c>
      <c r="P6787">
        <v>26</v>
      </c>
      <c r="Q6787">
        <v>25</v>
      </c>
      <c r="R6787" s="3">
        <v>1.04</v>
      </c>
      <c r="S6787">
        <v>0</v>
      </c>
      <c r="T6787">
        <v>0</v>
      </c>
      <c r="U6787" t="s">
        <v>2101</v>
      </c>
      <c r="V6787" t="s">
        <v>111</v>
      </c>
      <c r="W6787" s="4">
        <v>0.4513888888888889</v>
      </c>
      <c r="X6787" s="4">
        <v>0.50347222222222221</v>
      </c>
      <c r="Y6787" t="s">
        <v>123</v>
      </c>
      <c r="Z6787">
        <v>109</v>
      </c>
      <c r="AA6787">
        <v>41</v>
      </c>
      <c r="AB6787" t="s">
        <v>6594</v>
      </c>
      <c r="AC6787">
        <v>4</v>
      </c>
      <c r="AD6787">
        <v>1</v>
      </c>
      <c r="AE6787">
        <v>3</v>
      </c>
      <c r="AF6787">
        <v>4</v>
      </c>
      <c r="AG6787">
        <v>4</v>
      </c>
      <c r="AH6787">
        <v>0</v>
      </c>
      <c r="AI6787">
        <v>0</v>
      </c>
      <c r="AJ6787">
        <v>91299</v>
      </c>
      <c r="AK6787" t="s">
        <v>109</v>
      </c>
      <c r="AL6787" t="s">
        <v>61</v>
      </c>
      <c r="AM6787" t="s">
        <v>99</v>
      </c>
      <c r="AN6787" t="s">
        <v>61</v>
      </c>
      <c r="AO6787" t="s">
        <v>61</v>
      </c>
      <c r="AP6787">
        <v>1</v>
      </c>
      <c r="AQ6787" t="str">
        <f t="shared" si="423"/>
        <v>NSS</v>
      </c>
      <c r="AR6787" t="str">
        <f t="shared" si="423"/>
        <v>1001</v>
      </c>
      <c r="AS6787" t="str">
        <f t="shared" si="424"/>
        <v>Lini</v>
      </c>
      <c r="AT6787" t="str">
        <f t="shared" ref="AT6787:AT6850" si="425">CONCATENATE(AQ6787,AR6787, "",AB6787)</f>
        <v>NSS1001Lininger Betty Anne</v>
      </c>
      <c r="AU6787" t="str">
        <f t="shared" ref="AU6787:AU6850" si="426">CONCATENATE(AQ6787,AR6787,"-",D6787)</f>
        <v>NSS1001-14</v>
      </c>
      <c r="AV6787" t="s">
        <v>24</v>
      </c>
      <c r="AW6787" t="s">
        <v>4723</v>
      </c>
      <c r="AX6787" t="s">
        <v>2405</v>
      </c>
    </row>
    <row r="6788" spans="1:51" x14ac:dyDescent="0.2">
      <c r="A6788" t="s">
        <v>1814</v>
      </c>
      <c r="B6788" t="s">
        <v>2100</v>
      </c>
      <c r="C6788">
        <v>1001</v>
      </c>
      <c r="D6788">
        <v>15</v>
      </c>
      <c r="E6788">
        <v>75</v>
      </c>
      <c r="F6788">
        <v>5</v>
      </c>
      <c r="G6788">
        <v>0</v>
      </c>
      <c r="H6788">
        <v>0</v>
      </c>
      <c r="I6788">
        <v>0</v>
      </c>
      <c r="J6788">
        <v>0</v>
      </c>
      <c r="K6788">
        <v>5</v>
      </c>
      <c r="L6788">
        <v>25</v>
      </c>
      <c r="M6788">
        <v>0</v>
      </c>
      <c r="N6788">
        <v>0</v>
      </c>
      <c r="O6788">
        <v>0</v>
      </c>
      <c r="P6788">
        <v>25</v>
      </c>
      <c r="Q6788">
        <v>25</v>
      </c>
      <c r="R6788" s="3">
        <v>1</v>
      </c>
      <c r="S6788">
        <v>0</v>
      </c>
      <c r="T6788">
        <v>0</v>
      </c>
      <c r="U6788" t="s">
        <v>2101</v>
      </c>
      <c r="V6788" t="s">
        <v>120</v>
      </c>
      <c r="W6788" s="4">
        <v>0.51041666666666663</v>
      </c>
      <c r="X6788" s="4">
        <v>0.5625</v>
      </c>
      <c r="Y6788" t="s">
        <v>107</v>
      </c>
      <c r="Z6788" t="s">
        <v>244</v>
      </c>
      <c r="AA6788">
        <v>30</v>
      </c>
      <c r="AB6788" t="s">
        <v>6744</v>
      </c>
      <c r="AC6788">
        <v>4</v>
      </c>
      <c r="AD6788">
        <v>1</v>
      </c>
      <c r="AE6788">
        <v>3</v>
      </c>
      <c r="AF6788">
        <v>4</v>
      </c>
      <c r="AG6788">
        <v>2</v>
      </c>
      <c r="AH6788">
        <v>1</v>
      </c>
      <c r="AI6788">
        <v>1</v>
      </c>
      <c r="AJ6788">
        <v>93669</v>
      </c>
      <c r="AK6788" t="s">
        <v>109</v>
      </c>
      <c r="AL6788" t="s">
        <v>61</v>
      </c>
      <c r="AM6788" t="s">
        <v>99</v>
      </c>
      <c r="AN6788" t="s">
        <v>61</v>
      </c>
      <c r="AO6788" t="s">
        <v>117</v>
      </c>
      <c r="AP6788">
        <v>1</v>
      </c>
      <c r="AQ6788" t="str">
        <f t="shared" ref="AQ6788:AR6851" si="427">TRIM(B6788)</f>
        <v>NSS</v>
      </c>
      <c r="AR6788" t="str">
        <f t="shared" si="427"/>
        <v>1001</v>
      </c>
      <c r="AS6788" t="str">
        <f t="shared" si="424"/>
        <v>Salm</v>
      </c>
      <c r="AT6788" t="str">
        <f t="shared" si="425"/>
        <v xml:space="preserve">NSS1001Salmassi Tina </v>
      </c>
      <c r="AU6788" t="str">
        <f t="shared" si="426"/>
        <v>NSS1001-15</v>
      </c>
      <c r="AV6788" t="s">
        <v>25</v>
      </c>
      <c r="AW6788" t="s">
        <v>4062</v>
      </c>
    </row>
    <row r="6789" spans="1:51" x14ac:dyDescent="0.2">
      <c r="A6789" t="s">
        <v>1814</v>
      </c>
      <c r="B6789" t="s">
        <v>2100</v>
      </c>
      <c r="C6789">
        <v>1001</v>
      </c>
      <c r="D6789">
        <v>16</v>
      </c>
      <c r="E6789">
        <v>78</v>
      </c>
      <c r="F6789">
        <v>5.2</v>
      </c>
      <c r="G6789">
        <v>0</v>
      </c>
      <c r="H6789">
        <v>0</v>
      </c>
      <c r="I6789">
        <v>0.2</v>
      </c>
      <c r="J6789">
        <v>0</v>
      </c>
      <c r="K6789">
        <v>5.2</v>
      </c>
      <c r="L6789">
        <v>26</v>
      </c>
      <c r="M6789">
        <v>1</v>
      </c>
      <c r="N6789">
        <v>0</v>
      </c>
      <c r="O6789">
        <v>0</v>
      </c>
      <c r="P6789">
        <v>26</v>
      </c>
      <c r="Q6789">
        <v>25</v>
      </c>
      <c r="R6789" s="3">
        <v>1.04</v>
      </c>
      <c r="S6789">
        <v>0</v>
      </c>
      <c r="T6789">
        <v>0</v>
      </c>
      <c r="U6789" t="s">
        <v>2101</v>
      </c>
      <c r="V6789" t="s">
        <v>121</v>
      </c>
      <c r="W6789" s="4">
        <v>0.51041666666666663</v>
      </c>
      <c r="X6789" s="4">
        <v>0.5625</v>
      </c>
      <c r="Y6789" t="s">
        <v>107</v>
      </c>
      <c r="Z6789" t="s">
        <v>244</v>
      </c>
      <c r="AA6789">
        <v>30</v>
      </c>
      <c r="AB6789" t="s">
        <v>6744</v>
      </c>
      <c r="AC6789">
        <v>4</v>
      </c>
      <c r="AD6789">
        <v>1</v>
      </c>
      <c r="AE6789">
        <v>3</v>
      </c>
      <c r="AF6789">
        <v>8</v>
      </c>
      <c r="AG6789">
        <v>6</v>
      </c>
      <c r="AH6789">
        <v>1</v>
      </c>
      <c r="AI6789">
        <v>1</v>
      </c>
      <c r="AJ6789">
        <v>93670</v>
      </c>
      <c r="AK6789" t="s">
        <v>109</v>
      </c>
      <c r="AL6789" t="s">
        <v>61</v>
      </c>
      <c r="AM6789" t="s">
        <v>99</v>
      </c>
      <c r="AN6789" t="s">
        <v>61</v>
      </c>
      <c r="AO6789" t="s">
        <v>117</v>
      </c>
      <c r="AP6789">
        <v>1</v>
      </c>
      <c r="AQ6789" t="str">
        <f t="shared" si="427"/>
        <v>NSS</v>
      </c>
      <c r="AR6789" t="str">
        <f t="shared" si="427"/>
        <v>1001</v>
      </c>
      <c r="AS6789" t="str">
        <f t="shared" si="424"/>
        <v>Salm</v>
      </c>
      <c r="AT6789" t="str">
        <f t="shared" si="425"/>
        <v xml:space="preserve">NSS1001Salmassi Tina </v>
      </c>
      <c r="AU6789" t="str">
        <f t="shared" si="426"/>
        <v>NSS1001-16</v>
      </c>
      <c r="AV6789" t="s">
        <v>25</v>
      </c>
      <c r="AW6789" t="s">
        <v>4062</v>
      </c>
    </row>
    <row r="6790" spans="1:51" x14ac:dyDescent="0.2">
      <c r="A6790" t="s">
        <v>1814</v>
      </c>
      <c r="B6790" t="s">
        <v>2100</v>
      </c>
      <c r="C6790">
        <v>1001</v>
      </c>
      <c r="D6790">
        <v>17</v>
      </c>
      <c r="E6790">
        <v>81</v>
      </c>
      <c r="F6790">
        <v>5.4</v>
      </c>
      <c r="G6790">
        <v>0</v>
      </c>
      <c r="H6790">
        <v>0</v>
      </c>
      <c r="I6790">
        <v>0</v>
      </c>
      <c r="J6790">
        <v>0</v>
      </c>
      <c r="K6790">
        <v>5.4</v>
      </c>
      <c r="L6790">
        <v>27</v>
      </c>
      <c r="M6790">
        <v>0</v>
      </c>
      <c r="N6790">
        <v>0</v>
      </c>
      <c r="O6790">
        <v>0</v>
      </c>
      <c r="P6790">
        <v>27</v>
      </c>
      <c r="Q6790">
        <v>25</v>
      </c>
      <c r="R6790" s="3">
        <v>1.08</v>
      </c>
      <c r="S6790">
        <v>0</v>
      </c>
      <c r="T6790">
        <v>0</v>
      </c>
      <c r="U6790" t="s">
        <v>2101</v>
      </c>
      <c r="V6790" t="s">
        <v>111</v>
      </c>
      <c r="W6790" s="4">
        <v>0.56944444444444442</v>
      </c>
      <c r="X6790" s="4">
        <v>0.62152777777777779</v>
      </c>
      <c r="Y6790" t="s">
        <v>123</v>
      </c>
      <c r="Z6790">
        <v>114</v>
      </c>
      <c r="AA6790">
        <v>30</v>
      </c>
      <c r="AB6790" t="s">
        <v>6487</v>
      </c>
      <c r="AC6790">
        <v>4</v>
      </c>
      <c r="AD6790">
        <v>1</v>
      </c>
      <c r="AE6790">
        <v>3</v>
      </c>
      <c r="AF6790">
        <v>5</v>
      </c>
      <c r="AG6790">
        <v>3</v>
      </c>
      <c r="AH6790">
        <v>1</v>
      </c>
      <c r="AI6790">
        <v>1</v>
      </c>
      <c r="AJ6790">
        <v>93671</v>
      </c>
      <c r="AK6790" t="s">
        <v>109</v>
      </c>
      <c r="AL6790" t="s">
        <v>61</v>
      </c>
      <c r="AM6790" t="s">
        <v>99</v>
      </c>
      <c r="AN6790" t="s">
        <v>61</v>
      </c>
      <c r="AO6790" t="s">
        <v>61</v>
      </c>
      <c r="AP6790">
        <v>1</v>
      </c>
      <c r="AQ6790" t="str">
        <f t="shared" si="427"/>
        <v>NSS</v>
      </c>
      <c r="AR6790" t="str">
        <f t="shared" si="427"/>
        <v>1001</v>
      </c>
      <c r="AS6790" t="str">
        <f t="shared" si="424"/>
        <v>Torr</v>
      </c>
      <c r="AT6790" t="str">
        <f t="shared" si="425"/>
        <v>NSS1001Torres Mayra L.</v>
      </c>
      <c r="AU6790" t="str">
        <f t="shared" si="426"/>
        <v>NSS1001-17</v>
      </c>
      <c r="AV6790" t="s">
        <v>3603</v>
      </c>
      <c r="AW6790" t="s">
        <v>4587</v>
      </c>
      <c r="AX6790" t="s">
        <v>4071</v>
      </c>
    </row>
    <row r="6791" spans="1:51" x14ac:dyDescent="0.2">
      <c r="A6791" t="s">
        <v>1814</v>
      </c>
      <c r="B6791" t="s">
        <v>2100</v>
      </c>
      <c r="C6791">
        <v>1001</v>
      </c>
      <c r="D6791">
        <v>18</v>
      </c>
      <c r="E6791">
        <v>75</v>
      </c>
      <c r="F6791">
        <v>5</v>
      </c>
      <c r="G6791">
        <v>0</v>
      </c>
      <c r="H6791">
        <v>0</v>
      </c>
      <c r="I6791">
        <v>0</v>
      </c>
      <c r="J6791">
        <v>0.2</v>
      </c>
      <c r="K6791">
        <v>5</v>
      </c>
      <c r="L6791">
        <v>25</v>
      </c>
      <c r="M6791">
        <v>0</v>
      </c>
      <c r="N6791">
        <v>1</v>
      </c>
      <c r="O6791">
        <v>0</v>
      </c>
      <c r="P6791">
        <v>25</v>
      </c>
      <c r="Q6791">
        <v>25</v>
      </c>
      <c r="R6791" s="3">
        <v>1</v>
      </c>
      <c r="S6791">
        <v>0</v>
      </c>
      <c r="T6791">
        <v>0</v>
      </c>
      <c r="U6791" t="s">
        <v>2101</v>
      </c>
      <c r="V6791" t="s">
        <v>111</v>
      </c>
      <c r="W6791" s="4">
        <v>0.56944444444444442</v>
      </c>
      <c r="X6791" s="4">
        <v>0.62152777777777779</v>
      </c>
      <c r="Y6791" t="s">
        <v>123</v>
      </c>
      <c r="Z6791">
        <v>112</v>
      </c>
      <c r="AA6791">
        <v>30</v>
      </c>
      <c r="AB6791" t="s">
        <v>6596</v>
      </c>
      <c r="AC6791">
        <v>4</v>
      </c>
      <c r="AD6791">
        <v>1</v>
      </c>
      <c r="AE6791">
        <v>3</v>
      </c>
      <c r="AF6791">
        <v>4</v>
      </c>
      <c r="AG6791">
        <v>4</v>
      </c>
      <c r="AH6791">
        <v>0</v>
      </c>
      <c r="AI6791">
        <v>0</v>
      </c>
      <c r="AJ6791">
        <v>93672</v>
      </c>
      <c r="AK6791" t="s">
        <v>109</v>
      </c>
      <c r="AL6791" t="s">
        <v>61</v>
      </c>
      <c r="AM6791" t="s">
        <v>99</v>
      </c>
      <c r="AN6791" t="s">
        <v>61</v>
      </c>
      <c r="AO6791" t="s">
        <v>61</v>
      </c>
      <c r="AP6791">
        <v>1</v>
      </c>
      <c r="AQ6791" t="str">
        <f t="shared" si="427"/>
        <v>NSS</v>
      </c>
      <c r="AR6791" t="str">
        <f t="shared" si="427"/>
        <v>1001</v>
      </c>
      <c r="AS6791" t="str">
        <f t="shared" si="424"/>
        <v>Bela</v>
      </c>
      <c r="AT6791" t="str">
        <f t="shared" si="425"/>
        <v>NSS1001Beland Michael C.</v>
      </c>
      <c r="AU6791" t="str">
        <f t="shared" si="426"/>
        <v>NSS1001-18</v>
      </c>
      <c r="AV6791" t="s">
        <v>4726</v>
      </c>
      <c r="AW6791" t="s">
        <v>2446</v>
      </c>
      <c r="AX6791" t="s">
        <v>2832</v>
      </c>
    </row>
    <row r="6792" spans="1:51" x14ac:dyDescent="0.2">
      <c r="A6792" t="s">
        <v>1814</v>
      </c>
      <c r="B6792" t="s">
        <v>2100</v>
      </c>
      <c r="C6792">
        <v>1001</v>
      </c>
      <c r="D6792">
        <v>19</v>
      </c>
      <c r="E6792">
        <v>63</v>
      </c>
      <c r="F6792">
        <v>4.2</v>
      </c>
      <c r="G6792">
        <v>0</v>
      </c>
      <c r="H6792">
        <v>0</v>
      </c>
      <c r="I6792">
        <v>0.6</v>
      </c>
      <c r="J6792">
        <v>0</v>
      </c>
      <c r="K6792">
        <v>4.2</v>
      </c>
      <c r="L6792">
        <v>21</v>
      </c>
      <c r="M6792">
        <v>3</v>
      </c>
      <c r="N6792">
        <v>0</v>
      </c>
      <c r="O6792">
        <v>0</v>
      </c>
      <c r="P6792">
        <v>21</v>
      </c>
      <c r="Q6792">
        <v>25</v>
      </c>
      <c r="R6792" s="3">
        <v>0.84</v>
      </c>
      <c r="S6792">
        <v>0</v>
      </c>
      <c r="T6792">
        <v>0</v>
      </c>
      <c r="U6792" t="s">
        <v>2101</v>
      </c>
      <c r="V6792" t="s">
        <v>111</v>
      </c>
      <c r="W6792" s="4">
        <v>0.6875</v>
      </c>
      <c r="X6792" s="4">
        <v>0.73958333333333337</v>
      </c>
      <c r="Y6792" t="s">
        <v>123</v>
      </c>
      <c r="Z6792">
        <v>114</v>
      </c>
      <c r="AA6792">
        <v>30</v>
      </c>
      <c r="AB6792" t="s">
        <v>6487</v>
      </c>
      <c r="AC6792">
        <v>4</v>
      </c>
      <c r="AD6792">
        <v>1</v>
      </c>
      <c r="AE6792">
        <v>3</v>
      </c>
      <c r="AF6792">
        <v>2</v>
      </c>
      <c r="AG6792">
        <v>2</v>
      </c>
      <c r="AH6792">
        <v>0</v>
      </c>
      <c r="AI6792">
        <v>0</v>
      </c>
      <c r="AJ6792">
        <v>93720</v>
      </c>
      <c r="AK6792" t="s">
        <v>109</v>
      </c>
      <c r="AL6792" t="s">
        <v>61</v>
      </c>
      <c r="AM6792" t="s">
        <v>99</v>
      </c>
      <c r="AN6792" t="s">
        <v>61</v>
      </c>
      <c r="AO6792" t="s">
        <v>61</v>
      </c>
      <c r="AP6792">
        <v>1</v>
      </c>
      <c r="AQ6792" t="str">
        <f t="shared" si="427"/>
        <v>NSS</v>
      </c>
      <c r="AR6792" t="str">
        <f t="shared" si="427"/>
        <v>1001</v>
      </c>
      <c r="AS6792" t="str">
        <f t="shared" si="424"/>
        <v>Torr</v>
      </c>
      <c r="AT6792" t="str">
        <f t="shared" si="425"/>
        <v>NSS1001Torres Mayra L.</v>
      </c>
      <c r="AU6792" t="str">
        <f t="shared" si="426"/>
        <v>NSS1001-19</v>
      </c>
      <c r="AV6792" t="s">
        <v>3603</v>
      </c>
      <c r="AW6792" t="s">
        <v>4587</v>
      </c>
      <c r="AX6792" t="s">
        <v>4071</v>
      </c>
    </row>
    <row r="6793" spans="1:51" x14ac:dyDescent="0.2">
      <c r="A6793" t="s">
        <v>1814</v>
      </c>
      <c r="B6793" t="s">
        <v>2100</v>
      </c>
      <c r="C6793">
        <v>1001</v>
      </c>
      <c r="D6793">
        <v>20</v>
      </c>
      <c r="E6793">
        <v>75</v>
      </c>
      <c r="F6793">
        <v>5</v>
      </c>
      <c r="G6793">
        <v>0</v>
      </c>
      <c r="H6793">
        <v>0</v>
      </c>
      <c r="I6793">
        <v>0</v>
      </c>
      <c r="J6793">
        <v>0</v>
      </c>
      <c r="K6793">
        <v>5</v>
      </c>
      <c r="L6793">
        <v>25</v>
      </c>
      <c r="M6793">
        <v>0</v>
      </c>
      <c r="N6793">
        <v>0</v>
      </c>
      <c r="O6793">
        <v>0</v>
      </c>
      <c r="P6793">
        <v>25</v>
      </c>
      <c r="Q6793">
        <v>25</v>
      </c>
      <c r="R6793" s="3">
        <v>1</v>
      </c>
      <c r="S6793">
        <v>0</v>
      </c>
      <c r="T6793">
        <v>0</v>
      </c>
      <c r="U6793" t="s">
        <v>2101</v>
      </c>
      <c r="V6793" t="s">
        <v>113</v>
      </c>
      <c r="W6793" s="4">
        <v>0.51041666666666663</v>
      </c>
      <c r="X6793" s="4">
        <v>0.5625</v>
      </c>
      <c r="Y6793" t="s">
        <v>107</v>
      </c>
      <c r="Z6793" t="s">
        <v>228</v>
      </c>
      <c r="AA6793">
        <v>39</v>
      </c>
      <c r="AB6793" t="s">
        <v>6617</v>
      </c>
      <c r="AC6793">
        <v>4</v>
      </c>
      <c r="AD6793">
        <v>1</v>
      </c>
      <c r="AE6793">
        <v>3</v>
      </c>
      <c r="AF6793">
        <v>0</v>
      </c>
      <c r="AG6793">
        <v>0</v>
      </c>
      <c r="AH6793">
        <v>0</v>
      </c>
      <c r="AI6793">
        <v>0</v>
      </c>
      <c r="AJ6793">
        <v>93721</v>
      </c>
      <c r="AK6793" t="s">
        <v>109</v>
      </c>
      <c r="AL6793" t="s">
        <v>61</v>
      </c>
      <c r="AM6793" t="s">
        <v>99</v>
      </c>
      <c r="AN6793" t="s">
        <v>61</v>
      </c>
      <c r="AO6793" t="s">
        <v>61</v>
      </c>
      <c r="AP6793">
        <v>1</v>
      </c>
      <c r="AQ6793" t="str">
        <f t="shared" si="427"/>
        <v>NSS</v>
      </c>
      <c r="AR6793" t="str">
        <f t="shared" si="427"/>
        <v>1001</v>
      </c>
      <c r="AS6793" t="str">
        <f t="shared" si="424"/>
        <v>Roja</v>
      </c>
      <c r="AT6793" t="str">
        <f t="shared" si="425"/>
        <v>NSS1001Rojas Salazar Edith Carolina</v>
      </c>
      <c r="AU6793" t="str">
        <f t="shared" si="426"/>
        <v>NSS1001-20</v>
      </c>
      <c r="AV6793" t="s">
        <v>4748</v>
      </c>
      <c r="AW6793" t="s">
        <v>4749</v>
      </c>
      <c r="AX6793" t="s">
        <v>4355</v>
      </c>
      <c r="AY6793" t="s">
        <v>3148</v>
      </c>
    </row>
    <row r="6794" spans="1:51" x14ac:dyDescent="0.2">
      <c r="A6794" t="s">
        <v>1814</v>
      </c>
      <c r="B6794" t="s">
        <v>2100</v>
      </c>
      <c r="C6794">
        <v>1001</v>
      </c>
      <c r="D6794">
        <v>21</v>
      </c>
      <c r="E6794">
        <v>75</v>
      </c>
      <c r="F6794">
        <v>5</v>
      </c>
      <c r="G6794">
        <v>0</v>
      </c>
      <c r="H6794">
        <v>0</v>
      </c>
      <c r="I6794">
        <v>0</v>
      </c>
      <c r="J6794">
        <v>0</v>
      </c>
      <c r="K6794">
        <v>5</v>
      </c>
      <c r="L6794">
        <v>25</v>
      </c>
      <c r="M6794">
        <v>0</v>
      </c>
      <c r="N6794">
        <v>0</v>
      </c>
      <c r="O6794">
        <v>0</v>
      </c>
      <c r="P6794">
        <v>25</v>
      </c>
      <c r="Q6794">
        <v>25</v>
      </c>
      <c r="R6794" s="3">
        <v>1</v>
      </c>
      <c r="S6794">
        <v>0</v>
      </c>
      <c r="T6794">
        <v>0</v>
      </c>
      <c r="U6794" t="s">
        <v>2101</v>
      </c>
      <c r="V6794" t="s">
        <v>113</v>
      </c>
      <c r="W6794" s="4">
        <v>0.56944444444444442</v>
      </c>
      <c r="X6794" s="4">
        <v>0.62152777777777779</v>
      </c>
      <c r="Y6794" t="s">
        <v>107</v>
      </c>
      <c r="Z6794" t="s">
        <v>243</v>
      </c>
      <c r="AA6794">
        <v>31</v>
      </c>
      <c r="AB6794" t="s">
        <v>6617</v>
      </c>
      <c r="AC6794">
        <v>4</v>
      </c>
      <c r="AD6794">
        <v>1</v>
      </c>
      <c r="AE6794">
        <v>3</v>
      </c>
      <c r="AF6794">
        <v>3</v>
      </c>
      <c r="AG6794">
        <v>3</v>
      </c>
      <c r="AH6794">
        <v>0</v>
      </c>
      <c r="AI6794">
        <v>0</v>
      </c>
      <c r="AJ6794">
        <v>93722</v>
      </c>
      <c r="AK6794" t="s">
        <v>109</v>
      </c>
      <c r="AL6794" t="s">
        <v>61</v>
      </c>
      <c r="AM6794" t="s">
        <v>99</v>
      </c>
      <c r="AN6794" t="s">
        <v>61</v>
      </c>
      <c r="AO6794" t="s">
        <v>61</v>
      </c>
      <c r="AP6794">
        <v>1</v>
      </c>
      <c r="AQ6794" t="str">
        <f t="shared" si="427"/>
        <v>NSS</v>
      </c>
      <c r="AR6794" t="str">
        <f t="shared" si="427"/>
        <v>1001</v>
      </c>
      <c r="AS6794" t="str">
        <f t="shared" si="424"/>
        <v>Roja</v>
      </c>
      <c r="AT6794" t="str">
        <f t="shared" si="425"/>
        <v>NSS1001Rojas Salazar Edith Carolina</v>
      </c>
      <c r="AU6794" t="str">
        <f t="shared" si="426"/>
        <v>NSS1001-21</v>
      </c>
      <c r="AV6794" t="s">
        <v>4748</v>
      </c>
      <c r="AW6794" t="s">
        <v>4749</v>
      </c>
      <c r="AX6794" t="s">
        <v>4355</v>
      </c>
      <c r="AY6794" t="s">
        <v>3148</v>
      </c>
    </row>
    <row r="6795" spans="1:51" x14ac:dyDescent="0.2">
      <c r="A6795" t="s">
        <v>1814</v>
      </c>
      <c r="B6795" t="s">
        <v>2100</v>
      </c>
      <c r="C6795">
        <v>1001</v>
      </c>
      <c r="D6795">
        <v>23</v>
      </c>
      <c r="E6795">
        <v>69</v>
      </c>
      <c r="F6795">
        <v>4.5999999999999996</v>
      </c>
      <c r="G6795">
        <v>0</v>
      </c>
      <c r="H6795">
        <v>0</v>
      </c>
      <c r="I6795">
        <v>0.2</v>
      </c>
      <c r="J6795">
        <v>0</v>
      </c>
      <c r="K6795">
        <v>4.5999999999999996</v>
      </c>
      <c r="L6795">
        <v>23</v>
      </c>
      <c r="M6795">
        <v>1</v>
      </c>
      <c r="N6795">
        <v>0</v>
      </c>
      <c r="O6795">
        <v>0</v>
      </c>
      <c r="P6795">
        <v>23</v>
      </c>
      <c r="Q6795">
        <v>25</v>
      </c>
      <c r="R6795" s="3">
        <v>0.92</v>
      </c>
      <c r="S6795">
        <v>0</v>
      </c>
      <c r="T6795">
        <v>0</v>
      </c>
      <c r="U6795" t="s">
        <v>2101</v>
      </c>
      <c r="V6795" t="s">
        <v>113</v>
      </c>
      <c r="W6795" s="4">
        <v>0.62847222222222221</v>
      </c>
      <c r="X6795" s="4">
        <v>0.68055555555555547</v>
      </c>
      <c r="Y6795" t="s">
        <v>107</v>
      </c>
      <c r="Z6795" t="s">
        <v>228</v>
      </c>
      <c r="AA6795">
        <v>39</v>
      </c>
      <c r="AB6795" t="s">
        <v>6753</v>
      </c>
      <c r="AC6795">
        <v>4</v>
      </c>
      <c r="AD6795">
        <v>1</v>
      </c>
      <c r="AE6795">
        <v>3</v>
      </c>
      <c r="AF6795">
        <v>14</v>
      </c>
      <c r="AG6795">
        <v>11</v>
      </c>
      <c r="AH6795">
        <v>1</v>
      </c>
      <c r="AI6795">
        <v>2</v>
      </c>
      <c r="AJ6795">
        <v>93724</v>
      </c>
      <c r="AK6795" t="s">
        <v>109</v>
      </c>
      <c r="AL6795" t="s">
        <v>61</v>
      </c>
      <c r="AM6795" t="s">
        <v>99</v>
      </c>
      <c r="AN6795" t="s">
        <v>61</v>
      </c>
      <c r="AO6795" t="s">
        <v>61</v>
      </c>
      <c r="AP6795">
        <v>1</v>
      </c>
      <c r="AQ6795" t="str">
        <f t="shared" si="427"/>
        <v>NSS</v>
      </c>
      <c r="AR6795" t="str">
        <f t="shared" si="427"/>
        <v>1001</v>
      </c>
      <c r="AS6795" t="str">
        <f t="shared" si="424"/>
        <v>Vand</v>
      </c>
      <c r="AT6795" t="str">
        <f t="shared" si="425"/>
        <v>NSS1001Vanderbilt James Derek</v>
      </c>
      <c r="AU6795" t="str">
        <f t="shared" si="426"/>
        <v>NSS1001-23</v>
      </c>
      <c r="AV6795" t="s">
        <v>59</v>
      </c>
      <c r="AW6795" t="s">
        <v>2479</v>
      </c>
      <c r="AX6795" t="s">
        <v>4194</v>
      </c>
    </row>
    <row r="6796" spans="1:51" x14ac:dyDescent="0.2">
      <c r="A6796" t="s">
        <v>1814</v>
      </c>
      <c r="B6796" t="s">
        <v>2100</v>
      </c>
      <c r="C6796">
        <v>1001</v>
      </c>
      <c r="D6796">
        <v>24</v>
      </c>
      <c r="E6796">
        <v>75</v>
      </c>
      <c r="F6796">
        <v>5</v>
      </c>
      <c r="G6796">
        <v>0</v>
      </c>
      <c r="H6796">
        <v>0</v>
      </c>
      <c r="I6796">
        <v>0</v>
      </c>
      <c r="J6796">
        <v>0</v>
      </c>
      <c r="K6796">
        <v>5</v>
      </c>
      <c r="L6796">
        <v>25</v>
      </c>
      <c r="M6796">
        <v>0</v>
      </c>
      <c r="N6796">
        <v>0</v>
      </c>
      <c r="O6796">
        <v>0</v>
      </c>
      <c r="P6796">
        <v>25</v>
      </c>
      <c r="Q6796">
        <v>25</v>
      </c>
      <c r="R6796" s="3">
        <v>1</v>
      </c>
      <c r="S6796">
        <v>0</v>
      </c>
      <c r="T6796">
        <v>0</v>
      </c>
      <c r="U6796" t="s">
        <v>2101</v>
      </c>
      <c r="V6796" t="s">
        <v>111</v>
      </c>
      <c r="W6796" s="4">
        <v>0.51041666666666663</v>
      </c>
      <c r="X6796" s="4">
        <v>0.5625</v>
      </c>
      <c r="Y6796" t="s">
        <v>107</v>
      </c>
      <c r="Z6796" t="s">
        <v>733</v>
      </c>
      <c r="AA6796">
        <v>44</v>
      </c>
      <c r="AB6796" t="s">
        <v>6636</v>
      </c>
      <c r="AC6796">
        <v>4</v>
      </c>
      <c r="AD6796">
        <v>1</v>
      </c>
      <c r="AE6796">
        <v>3</v>
      </c>
      <c r="AF6796">
        <v>2</v>
      </c>
      <c r="AG6796">
        <v>1</v>
      </c>
      <c r="AH6796">
        <v>0</v>
      </c>
      <c r="AI6796">
        <v>1</v>
      </c>
      <c r="AJ6796">
        <v>93725</v>
      </c>
      <c r="AK6796" t="s">
        <v>109</v>
      </c>
      <c r="AL6796" t="s">
        <v>61</v>
      </c>
      <c r="AM6796" t="s">
        <v>99</v>
      </c>
      <c r="AN6796" t="s">
        <v>61</v>
      </c>
      <c r="AO6796" t="s">
        <v>61</v>
      </c>
      <c r="AP6796">
        <v>1</v>
      </c>
      <c r="AQ6796" t="str">
        <f t="shared" si="427"/>
        <v>NSS</v>
      </c>
      <c r="AR6796" t="str">
        <f t="shared" si="427"/>
        <v>1001</v>
      </c>
      <c r="AS6796" t="str">
        <f t="shared" si="424"/>
        <v>Dora</v>
      </c>
      <c r="AT6796" t="str">
        <f t="shared" si="425"/>
        <v>NSS1001Doran Timothy Donald</v>
      </c>
      <c r="AU6796" t="str">
        <f t="shared" si="426"/>
        <v>NSS1001-24</v>
      </c>
      <c r="AV6796" t="s">
        <v>46</v>
      </c>
      <c r="AW6796" t="s">
        <v>2907</v>
      </c>
      <c r="AX6796" t="s">
        <v>3525</v>
      </c>
    </row>
    <row r="6797" spans="1:51" x14ac:dyDescent="0.2">
      <c r="A6797" t="s">
        <v>1814</v>
      </c>
      <c r="B6797" t="s">
        <v>2100</v>
      </c>
      <c r="C6797">
        <v>1001</v>
      </c>
      <c r="D6797">
        <v>25</v>
      </c>
      <c r="E6797">
        <v>78</v>
      </c>
      <c r="F6797">
        <v>5.2</v>
      </c>
      <c r="G6797">
        <v>0</v>
      </c>
      <c r="H6797">
        <v>0</v>
      </c>
      <c r="I6797">
        <v>0</v>
      </c>
      <c r="J6797">
        <v>0</v>
      </c>
      <c r="K6797">
        <v>5.2</v>
      </c>
      <c r="L6797">
        <v>26</v>
      </c>
      <c r="M6797">
        <v>0</v>
      </c>
      <c r="N6797">
        <v>0</v>
      </c>
      <c r="O6797">
        <v>0</v>
      </c>
      <c r="P6797">
        <v>26</v>
      </c>
      <c r="Q6797">
        <v>25</v>
      </c>
      <c r="R6797" s="3">
        <v>1.04</v>
      </c>
      <c r="S6797">
        <v>0</v>
      </c>
      <c r="T6797">
        <v>0</v>
      </c>
      <c r="U6797" t="s">
        <v>2101</v>
      </c>
      <c r="V6797" t="s">
        <v>106</v>
      </c>
      <c r="W6797" s="4">
        <v>0.375</v>
      </c>
      <c r="X6797" s="4">
        <v>0.40972222222222227</v>
      </c>
      <c r="Y6797" t="s">
        <v>107</v>
      </c>
      <c r="Z6797" t="s">
        <v>228</v>
      </c>
      <c r="AA6797">
        <v>39</v>
      </c>
      <c r="AB6797" t="s">
        <v>6638</v>
      </c>
      <c r="AC6797">
        <v>4</v>
      </c>
      <c r="AD6797">
        <v>1</v>
      </c>
      <c r="AE6797">
        <v>3</v>
      </c>
      <c r="AF6797">
        <v>6</v>
      </c>
      <c r="AG6797">
        <v>5</v>
      </c>
      <c r="AH6797">
        <v>0</v>
      </c>
      <c r="AI6797">
        <v>0</v>
      </c>
      <c r="AJ6797">
        <v>93726</v>
      </c>
      <c r="AK6797" t="s">
        <v>109</v>
      </c>
      <c r="AL6797" t="s">
        <v>61</v>
      </c>
      <c r="AM6797" t="s">
        <v>99</v>
      </c>
      <c r="AN6797" t="s">
        <v>61</v>
      </c>
      <c r="AO6797" t="s">
        <v>61</v>
      </c>
      <c r="AP6797">
        <v>1</v>
      </c>
      <c r="AQ6797" t="str">
        <f t="shared" si="427"/>
        <v>NSS</v>
      </c>
      <c r="AR6797" t="str">
        <f t="shared" si="427"/>
        <v>1001</v>
      </c>
      <c r="AS6797" t="str">
        <f t="shared" si="424"/>
        <v>Hort</v>
      </c>
      <c r="AT6797" t="str">
        <f t="shared" si="425"/>
        <v xml:space="preserve">NSS1001Hortua Giovanni </v>
      </c>
      <c r="AU6797" t="str">
        <f t="shared" si="426"/>
        <v>NSS1001-25</v>
      </c>
      <c r="AV6797" t="s">
        <v>4771</v>
      </c>
      <c r="AW6797" t="s">
        <v>4772</v>
      </c>
    </row>
    <row r="6798" spans="1:51" x14ac:dyDescent="0.2">
      <c r="A6798" t="s">
        <v>1814</v>
      </c>
      <c r="B6798" t="s">
        <v>2100</v>
      </c>
      <c r="C6798">
        <v>1001</v>
      </c>
      <c r="D6798">
        <v>26</v>
      </c>
      <c r="E6798">
        <v>72</v>
      </c>
      <c r="F6798">
        <v>4.8</v>
      </c>
      <c r="G6798">
        <v>0</v>
      </c>
      <c r="H6798">
        <v>0</v>
      </c>
      <c r="I6798">
        <v>0</v>
      </c>
      <c r="J6798">
        <v>0</v>
      </c>
      <c r="K6798">
        <v>4.8</v>
      </c>
      <c r="L6798">
        <v>24</v>
      </c>
      <c r="M6798">
        <v>0</v>
      </c>
      <c r="N6798">
        <v>0</v>
      </c>
      <c r="O6798">
        <v>0</v>
      </c>
      <c r="P6798">
        <v>24</v>
      </c>
      <c r="Q6798">
        <v>25</v>
      </c>
      <c r="R6798" s="3">
        <v>0.96</v>
      </c>
      <c r="S6798">
        <v>0</v>
      </c>
      <c r="T6798">
        <v>0</v>
      </c>
      <c r="U6798" t="s">
        <v>2101</v>
      </c>
      <c r="V6798" t="s">
        <v>106</v>
      </c>
      <c r="W6798" s="4">
        <v>0.41666666666666669</v>
      </c>
      <c r="X6798" s="4">
        <v>0.4513888888888889</v>
      </c>
      <c r="Y6798" t="s">
        <v>123</v>
      </c>
      <c r="Z6798">
        <v>114</v>
      </c>
      <c r="AA6798">
        <v>30</v>
      </c>
      <c r="AB6798" t="s">
        <v>6487</v>
      </c>
      <c r="AC6798">
        <v>4</v>
      </c>
      <c r="AD6798">
        <v>1</v>
      </c>
      <c r="AE6798">
        <v>3</v>
      </c>
      <c r="AF6798">
        <v>2</v>
      </c>
      <c r="AG6798">
        <v>1</v>
      </c>
      <c r="AH6798">
        <v>1</v>
      </c>
      <c r="AI6798">
        <v>0</v>
      </c>
      <c r="AJ6798">
        <v>95269</v>
      </c>
      <c r="AK6798" t="s">
        <v>109</v>
      </c>
      <c r="AL6798" t="s">
        <v>61</v>
      </c>
      <c r="AM6798" t="s">
        <v>99</v>
      </c>
      <c r="AN6798" t="s">
        <v>61</v>
      </c>
      <c r="AO6798" t="s">
        <v>61</v>
      </c>
      <c r="AP6798">
        <v>1</v>
      </c>
      <c r="AQ6798" t="str">
        <f t="shared" si="427"/>
        <v>NSS</v>
      </c>
      <c r="AR6798" t="str">
        <f t="shared" si="427"/>
        <v>1001</v>
      </c>
      <c r="AS6798" t="str">
        <f t="shared" si="424"/>
        <v>Torr</v>
      </c>
      <c r="AT6798" t="str">
        <f t="shared" si="425"/>
        <v>NSS1001Torres Mayra L.</v>
      </c>
      <c r="AU6798" t="str">
        <f t="shared" si="426"/>
        <v>NSS1001-26</v>
      </c>
      <c r="AV6798" t="s">
        <v>3603</v>
      </c>
      <c r="AW6798" t="s">
        <v>4587</v>
      </c>
      <c r="AX6798" t="s">
        <v>4071</v>
      </c>
    </row>
    <row r="6799" spans="1:51" x14ac:dyDescent="0.2">
      <c r="A6799" t="s">
        <v>1814</v>
      </c>
      <c r="B6799" t="s">
        <v>2100</v>
      </c>
      <c r="C6799">
        <v>1001</v>
      </c>
      <c r="D6799">
        <v>27</v>
      </c>
      <c r="E6799">
        <v>75</v>
      </c>
      <c r="F6799">
        <v>5</v>
      </c>
      <c r="G6799">
        <v>0</v>
      </c>
      <c r="H6799">
        <v>0</v>
      </c>
      <c r="I6799">
        <v>0</v>
      </c>
      <c r="J6799">
        <v>0.6</v>
      </c>
      <c r="K6799">
        <v>5</v>
      </c>
      <c r="L6799">
        <v>25</v>
      </c>
      <c r="M6799">
        <v>0</v>
      </c>
      <c r="N6799">
        <v>3</v>
      </c>
      <c r="O6799">
        <v>0</v>
      </c>
      <c r="P6799">
        <v>25</v>
      </c>
      <c r="Q6799">
        <v>25</v>
      </c>
      <c r="R6799" s="3">
        <v>1</v>
      </c>
      <c r="S6799">
        <v>0</v>
      </c>
      <c r="T6799">
        <v>0</v>
      </c>
      <c r="U6799" t="s">
        <v>2101</v>
      </c>
      <c r="V6799" t="s">
        <v>111</v>
      </c>
      <c r="W6799" s="4">
        <v>0.33333333333333331</v>
      </c>
      <c r="X6799" s="4">
        <v>0.38541666666666669</v>
      </c>
      <c r="Y6799" t="s">
        <v>229</v>
      </c>
      <c r="Z6799" t="s">
        <v>400</v>
      </c>
      <c r="AA6799">
        <v>27</v>
      </c>
      <c r="AB6799" t="s">
        <v>6423</v>
      </c>
      <c r="AC6799">
        <v>4</v>
      </c>
      <c r="AD6799">
        <v>1</v>
      </c>
      <c r="AE6799">
        <v>3</v>
      </c>
      <c r="AF6799">
        <v>6</v>
      </c>
      <c r="AG6799">
        <v>5</v>
      </c>
      <c r="AH6799">
        <v>0</v>
      </c>
      <c r="AI6799">
        <v>1</v>
      </c>
      <c r="AJ6799">
        <v>95270</v>
      </c>
      <c r="AK6799" t="s">
        <v>109</v>
      </c>
      <c r="AL6799" t="s">
        <v>61</v>
      </c>
      <c r="AM6799" t="s">
        <v>99</v>
      </c>
      <c r="AN6799" t="s">
        <v>61</v>
      </c>
      <c r="AO6799" t="s">
        <v>61</v>
      </c>
      <c r="AP6799">
        <v>1</v>
      </c>
      <c r="AQ6799" t="str">
        <f t="shared" si="427"/>
        <v>NSS</v>
      </c>
      <c r="AR6799" t="str">
        <f t="shared" si="427"/>
        <v>1001</v>
      </c>
      <c r="AS6799" t="str">
        <f t="shared" si="424"/>
        <v>Chiu</v>
      </c>
      <c r="AT6799" t="str">
        <f t="shared" si="425"/>
        <v>NSS1001Chiu Wei Lun Jason</v>
      </c>
      <c r="AU6799" t="str">
        <f t="shared" si="426"/>
        <v>NSS1001-27</v>
      </c>
      <c r="AV6799" t="s">
        <v>51</v>
      </c>
      <c r="AW6799" t="s">
        <v>2681</v>
      </c>
      <c r="AX6799" t="s">
        <v>4492</v>
      </c>
      <c r="AY6799" t="s">
        <v>3101</v>
      </c>
    </row>
    <row r="6800" spans="1:51" x14ac:dyDescent="0.2">
      <c r="A6800" t="s">
        <v>1814</v>
      </c>
      <c r="B6800" t="s">
        <v>2100</v>
      </c>
      <c r="C6800">
        <v>1001</v>
      </c>
      <c r="D6800" t="s">
        <v>125</v>
      </c>
      <c r="E6800">
        <v>1941</v>
      </c>
      <c r="F6800">
        <v>129.4</v>
      </c>
      <c r="G6800">
        <v>0</v>
      </c>
      <c r="H6800">
        <v>0</v>
      </c>
      <c r="I6800">
        <v>1.2</v>
      </c>
      <c r="J6800">
        <v>0.8</v>
      </c>
      <c r="K6800">
        <v>129.4</v>
      </c>
      <c r="L6800">
        <v>647</v>
      </c>
      <c r="M6800">
        <v>6</v>
      </c>
      <c r="N6800">
        <v>4</v>
      </c>
      <c r="O6800">
        <v>0</v>
      </c>
      <c r="P6800">
        <v>647</v>
      </c>
      <c r="Q6800">
        <v>649</v>
      </c>
      <c r="R6800" s="3">
        <v>0.99690000000000001</v>
      </c>
      <c r="S6800">
        <v>0</v>
      </c>
      <c r="T6800">
        <v>0</v>
      </c>
      <c r="AQ6800" t="str">
        <f t="shared" si="427"/>
        <v>NSS</v>
      </c>
      <c r="AR6800" t="str">
        <f t="shared" si="427"/>
        <v>1001</v>
      </c>
      <c r="AS6800" t="str">
        <f t="shared" si="424"/>
        <v/>
      </c>
      <c r="AT6800" t="str">
        <f t="shared" si="425"/>
        <v>NSS1001</v>
      </c>
      <c r="AU6800" t="str">
        <f t="shared" si="426"/>
        <v>NSS1001-***** CRSE TOTAL</v>
      </c>
    </row>
    <row r="6801" spans="1:50" x14ac:dyDescent="0.2">
      <c r="A6801" t="s">
        <v>1814</v>
      </c>
      <c r="B6801" t="s">
        <v>2100</v>
      </c>
      <c r="C6801">
        <v>1100</v>
      </c>
      <c r="D6801">
        <v>1</v>
      </c>
      <c r="E6801">
        <v>147</v>
      </c>
      <c r="F6801">
        <v>9.8000000000000007</v>
      </c>
      <c r="G6801">
        <v>0</v>
      </c>
      <c r="H6801">
        <v>0</v>
      </c>
      <c r="I6801">
        <v>0</v>
      </c>
      <c r="J6801">
        <v>0.2</v>
      </c>
      <c r="K6801">
        <v>9.8000000000000007</v>
      </c>
      <c r="L6801">
        <v>49</v>
      </c>
      <c r="M6801">
        <v>0</v>
      </c>
      <c r="N6801">
        <v>1</v>
      </c>
      <c r="O6801">
        <v>0</v>
      </c>
      <c r="P6801">
        <v>49</v>
      </c>
      <c r="Q6801">
        <v>53</v>
      </c>
      <c r="R6801" s="3">
        <v>0.92449999999999999</v>
      </c>
      <c r="S6801">
        <v>0</v>
      </c>
      <c r="T6801">
        <v>0</v>
      </c>
      <c r="U6801" t="s">
        <v>2102</v>
      </c>
      <c r="V6801" t="s">
        <v>113</v>
      </c>
      <c r="W6801" s="4">
        <v>0.45833333333333331</v>
      </c>
      <c r="X6801" s="4">
        <v>0.49305555555555558</v>
      </c>
      <c r="Y6801" t="s">
        <v>129</v>
      </c>
      <c r="Z6801">
        <v>223</v>
      </c>
      <c r="AA6801">
        <v>53</v>
      </c>
      <c r="AB6801" t="s">
        <v>6509</v>
      </c>
      <c r="AC6801">
        <v>1</v>
      </c>
      <c r="AD6801">
        <v>1</v>
      </c>
      <c r="AE6801">
        <v>3</v>
      </c>
      <c r="AF6801">
        <v>7</v>
      </c>
      <c r="AG6801">
        <v>4</v>
      </c>
      <c r="AH6801">
        <v>1</v>
      </c>
      <c r="AI6801">
        <v>2</v>
      </c>
      <c r="AJ6801">
        <v>96848</v>
      </c>
      <c r="AK6801" t="s">
        <v>2103</v>
      </c>
      <c r="AL6801" t="s">
        <v>61</v>
      </c>
      <c r="AM6801" t="s">
        <v>61</v>
      </c>
      <c r="AN6801" t="s">
        <v>61</v>
      </c>
      <c r="AO6801" t="s">
        <v>61</v>
      </c>
      <c r="AP6801">
        <v>1</v>
      </c>
      <c r="AQ6801" t="str">
        <f t="shared" si="427"/>
        <v>NSS</v>
      </c>
      <c r="AR6801" t="str">
        <f t="shared" si="427"/>
        <v>1100</v>
      </c>
      <c r="AS6801" t="str">
        <f t="shared" si="424"/>
        <v>Port</v>
      </c>
      <c r="AT6801" t="str">
        <f t="shared" si="425"/>
        <v xml:space="preserve">NSS1100Porter Edith </v>
      </c>
      <c r="AU6801" t="str">
        <f t="shared" si="426"/>
        <v>NSS1100-1</v>
      </c>
      <c r="AV6801" t="s">
        <v>3204</v>
      </c>
      <c r="AW6801" t="s">
        <v>4355</v>
      </c>
    </row>
    <row r="6802" spans="1:50" x14ac:dyDescent="0.2">
      <c r="A6802" t="s">
        <v>1814</v>
      </c>
      <c r="B6802" t="s">
        <v>2100</v>
      </c>
      <c r="C6802">
        <v>1100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17</v>
      </c>
      <c r="M6802">
        <v>0</v>
      </c>
      <c r="N6802">
        <v>1</v>
      </c>
      <c r="O6802">
        <v>0</v>
      </c>
      <c r="P6802">
        <v>17</v>
      </c>
      <c r="Q6802">
        <v>18</v>
      </c>
      <c r="R6802" s="3">
        <v>0.94440000000000002</v>
      </c>
      <c r="S6802">
        <v>0</v>
      </c>
      <c r="T6802">
        <v>0</v>
      </c>
      <c r="U6802" t="s">
        <v>2102</v>
      </c>
      <c r="V6802" t="s">
        <v>118</v>
      </c>
      <c r="W6802" s="4">
        <v>0.33333333333333331</v>
      </c>
      <c r="X6802" s="4">
        <v>0.4375</v>
      </c>
      <c r="Y6802" t="s">
        <v>672</v>
      </c>
      <c r="Z6802">
        <v>340</v>
      </c>
      <c r="AA6802">
        <v>24</v>
      </c>
      <c r="AB6802" t="s">
        <v>6458</v>
      </c>
      <c r="AC6802">
        <v>16</v>
      </c>
      <c r="AD6802">
        <v>1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96849</v>
      </c>
      <c r="AK6802" t="s">
        <v>2103</v>
      </c>
      <c r="AL6802" t="s">
        <v>61</v>
      </c>
      <c r="AM6802" t="s">
        <v>61</v>
      </c>
      <c r="AN6802" t="s">
        <v>61</v>
      </c>
      <c r="AO6802" t="s">
        <v>61</v>
      </c>
      <c r="AP6802">
        <v>1</v>
      </c>
      <c r="AQ6802" t="str">
        <f t="shared" si="427"/>
        <v>NSS</v>
      </c>
      <c r="AR6802" t="str">
        <f t="shared" si="427"/>
        <v>1100</v>
      </c>
      <c r="AS6802" t="str">
        <f t="shared" si="424"/>
        <v>Tere</v>
      </c>
      <c r="AT6802" t="str">
        <f t="shared" si="425"/>
        <v xml:space="preserve">NSS1100Terebey Susan </v>
      </c>
      <c r="AU6802" t="str">
        <f t="shared" si="426"/>
        <v>NSS1100-2</v>
      </c>
      <c r="AV6802" t="s">
        <v>4547</v>
      </c>
      <c r="AW6802" t="s">
        <v>2920</v>
      </c>
    </row>
    <row r="6803" spans="1:50" x14ac:dyDescent="0.2">
      <c r="A6803" t="s">
        <v>1814</v>
      </c>
      <c r="B6803" t="s">
        <v>2100</v>
      </c>
      <c r="C6803">
        <v>1100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17</v>
      </c>
      <c r="M6803">
        <v>0</v>
      </c>
      <c r="N6803">
        <v>0</v>
      </c>
      <c r="O6803">
        <v>0</v>
      </c>
      <c r="P6803">
        <v>17</v>
      </c>
      <c r="Q6803">
        <v>18</v>
      </c>
      <c r="R6803" s="3">
        <v>0.94440000000000002</v>
      </c>
      <c r="S6803">
        <v>0</v>
      </c>
      <c r="T6803">
        <v>0</v>
      </c>
      <c r="U6803" t="s">
        <v>2102</v>
      </c>
      <c r="V6803" t="s">
        <v>118</v>
      </c>
      <c r="W6803" s="4">
        <v>0.33333333333333331</v>
      </c>
      <c r="X6803" s="4">
        <v>0.4375</v>
      </c>
      <c r="Y6803" t="s">
        <v>672</v>
      </c>
      <c r="Z6803">
        <v>261</v>
      </c>
      <c r="AA6803">
        <v>24</v>
      </c>
      <c r="AB6803" t="s">
        <v>6544</v>
      </c>
      <c r="AC6803">
        <v>16</v>
      </c>
      <c r="AD6803">
        <v>1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96850</v>
      </c>
      <c r="AK6803" t="s">
        <v>2103</v>
      </c>
      <c r="AL6803" t="s">
        <v>61</v>
      </c>
      <c r="AM6803" t="s">
        <v>61</v>
      </c>
      <c r="AN6803" t="s">
        <v>61</v>
      </c>
      <c r="AO6803" t="s">
        <v>61</v>
      </c>
      <c r="AP6803">
        <v>1</v>
      </c>
      <c r="AQ6803" t="str">
        <f t="shared" si="427"/>
        <v>NSS</v>
      </c>
      <c r="AR6803" t="str">
        <f t="shared" si="427"/>
        <v>1100</v>
      </c>
      <c r="AS6803" t="str">
        <f t="shared" si="424"/>
        <v xml:space="preserve">Wen </v>
      </c>
      <c r="AT6803" t="str">
        <f t="shared" si="425"/>
        <v xml:space="preserve">NSS1100Wen Xin </v>
      </c>
      <c r="AU6803" t="str">
        <f t="shared" si="426"/>
        <v>NSS1100-3</v>
      </c>
      <c r="AV6803" t="s">
        <v>3797</v>
      </c>
      <c r="AW6803" t="s">
        <v>4664</v>
      </c>
    </row>
    <row r="6804" spans="1:50" x14ac:dyDescent="0.2">
      <c r="A6804" t="s">
        <v>1814</v>
      </c>
      <c r="B6804" t="s">
        <v>2100</v>
      </c>
      <c r="C6804">
        <v>1100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15</v>
      </c>
      <c r="M6804">
        <v>0</v>
      </c>
      <c r="N6804">
        <v>0</v>
      </c>
      <c r="O6804">
        <v>0</v>
      </c>
      <c r="P6804">
        <v>15</v>
      </c>
      <c r="Q6804">
        <v>17</v>
      </c>
      <c r="R6804" s="3">
        <v>0.88239999999999996</v>
      </c>
      <c r="S6804">
        <v>0</v>
      </c>
      <c r="T6804">
        <v>0</v>
      </c>
      <c r="U6804" t="s">
        <v>2102</v>
      </c>
      <c r="V6804" t="s">
        <v>118</v>
      </c>
      <c r="W6804" s="4">
        <v>0.33333333333333331</v>
      </c>
      <c r="X6804" s="4">
        <v>0.4375</v>
      </c>
      <c r="Y6804" t="s">
        <v>1597</v>
      </c>
      <c r="Z6804">
        <v>266</v>
      </c>
      <c r="AA6804">
        <v>24</v>
      </c>
      <c r="AB6804" t="s">
        <v>6509</v>
      </c>
      <c r="AC6804">
        <v>16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96851</v>
      </c>
      <c r="AK6804" t="s">
        <v>2103</v>
      </c>
      <c r="AL6804" t="s">
        <v>61</v>
      </c>
      <c r="AM6804" t="s">
        <v>61</v>
      </c>
      <c r="AN6804" t="s">
        <v>61</v>
      </c>
      <c r="AO6804" t="s">
        <v>61</v>
      </c>
      <c r="AP6804">
        <v>1</v>
      </c>
      <c r="AQ6804" t="str">
        <f t="shared" si="427"/>
        <v>NSS</v>
      </c>
      <c r="AR6804" t="str">
        <f t="shared" si="427"/>
        <v>1100</v>
      </c>
      <c r="AS6804" t="str">
        <f t="shared" si="424"/>
        <v>Port</v>
      </c>
      <c r="AT6804" t="str">
        <f t="shared" si="425"/>
        <v xml:space="preserve">NSS1100Porter Edith </v>
      </c>
      <c r="AU6804" t="str">
        <f t="shared" si="426"/>
        <v>NSS1100-4</v>
      </c>
      <c r="AV6804" t="s">
        <v>3204</v>
      </c>
      <c r="AW6804" t="s">
        <v>4355</v>
      </c>
    </row>
    <row r="6805" spans="1:50" x14ac:dyDescent="0.2">
      <c r="A6805" t="s">
        <v>1814</v>
      </c>
      <c r="B6805" t="s">
        <v>2100</v>
      </c>
      <c r="C6805">
        <v>1100</v>
      </c>
      <c r="D6805" t="s">
        <v>125</v>
      </c>
      <c r="E6805">
        <v>147</v>
      </c>
      <c r="F6805">
        <v>9.8000000000000007</v>
      </c>
      <c r="G6805">
        <v>0</v>
      </c>
      <c r="H6805">
        <v>0</v>
      </c>
      <c r="I6805">
        <v>0</v>
      </c>
      <c r="J6805">
        <v>0.2</v>
      </c>
      <c r="K6805">
        <v>9.8000000000000007</v>
      </c>
      <c r="L6805">
        <v>98</v>
      </c>
      <c r="M6805">
        <v>0</v>
      </c>
      <c r="N6805">
        <v>2</v>
      </c>
      <c r="O6805">
        <v>0</v>
      </c>
      <c r="P6805">
        <v>98</v>
      </c>
      <c r="Q6805">
        <v>106</v>
      </c>
      <c r="R6805" s="3">
        <v>0.92449999999999999</v>
      </c>
      <c r="S6805">
        <v>0</v>
      </c>
      <c r="T6805">
        <v>0</v>
      </c>
      <c r="AQ6805" t="str">
        <f t="shared" si="427"/>
        <v>NSS</v>
      </c>
      <c r="AR6805" t="str">
        <f t="shared" si="427"/>
        <v>1100</v>
      </c>
      <c r="AS6805" t="str">
        <f t="shared" si="424"/>
        <v/>
      </c>
      <c r="AT6805" t="str">
        <f t="shared" si="425"/>
        <v>NSS1100</v>
      </c>
      <c r="AU6805" t="str">
        <f t="shared" si="426"/>
        <v>NSS1100-***** CRSE TOTAL</v>
      </c>
    </row>
    <row r="6806" spans="1:50" x14ac:dyDescent="0.2">
      <c r="A6806" t="s">
        <v>1814</v>
      </c>
      <c r="B6806" t="s">
        <v>2100</v>
      </c>
      <c r="C6806" t="s">
        <v>61</v>
      </c>
      <c r="D6806" t="s">
        <v>126</v>
      </c>
      <c r="E6806">
        <v>2088</v>
      </c>
      <c r="F6806">
        <v>139.19999999999999</v>
      </c>
      <c r="G6806">
        <v>0</v>
      </c>
      <c r="H6806">
        <v>0</v>
      </c>
      <c r="I6806">
        <v>1.2</v>
      </c>
      <c r="J6806">
        <v>1</v>
      </c>
      <c r="K6806">
        <v>139.19999999999999</v>
      </c>
      <c r="L6806">
        <v>745</v>
      </c>
      <c r="M6806">
        <v>6</v>
      </c>
      <c r="N6806">
        <v>6</v>
      </c>
      <c r="O6806">
        <v>0</v>
      </c>
      <c r="P6806">
        <v>745</v>
      </c>
      <c r="Q6806">
        <v>755</v>
      </c>
      <c r="R6806" s="3">
        <v>0.98680000000000001</v>
      </c>
      <c r="S6806">
        <v>0</v>
      </c>
      <c r="T6806">
        <v>0</v>
      </c>
      <c r="AQ6806" t="str">
        <f t="shared" si="427"/>
        <v>NSS</v>
      </c>
      <c r="AR6806" t="str">
        <f t="shared" si="427"/>
        <v/>
      </c>
      <c r="AS6806" t="str">
        <f t="shared" si="424"/>
        <v/>
      </c>
      <c r="AT6806" t="str">
        <f t="shared" si="425"/>
        <v>NSS</v>
      </c>
      <c r="AU6806" t="str">
        <f t="shared" si="426"/>
        <v>NSS-***** SUBJ TOTAL</v>
      </c>
    </row>
    <row r="6807" spans="1:50" x14ac:dyDescent="0.2">
      <c r="A6807" t="s">
        <v>1814</v>
      </c>
      <c r="B6807" t="s">
        <v>2104</v>
      </c>
      <c r="C6807">
        <v>1020</v>
      </c>
      <c r="D6807">
        <v>1</v>
      </c>
      <c r="E6807">
        <v>120</v>
      </c>
      <c r="F6807">
        <v>8</v>
      </c>
      <c r="G6807">
        <v>0</v>
      </c>
      <c r="H6807">
        <v>0</v>
      </c>
      <c r="I6807">
        <v>0.2</v>
      </c>
      <c r="J6807">
        <v>0.6</v>
      </c>
      <c r="K6807">
        <v>8</v>
      </c>
      <c r="L6807">
        <v>40</v>
      </c>
      <c r="M6807">
        <v>1</v>
      </c>
      <c r="N6807">
        <v>3</v>
      </c>
      <c r="O6807">
        <v>0</v>
      </c>
      <c r="P6807">
        <v>40</v>
      </c>
      <c r="Q6807">
        <v>40</v>
      </c>
      <c r="R6807" s="3">
        <v>1</v>
      </c>
      <c r="S6807">
        <v>0</v>
      </c>
      <c r="T6807">
        <v>0</v>
      </c>
      <c r="U6807" t="s">
        <v>2105</v>
      </c>
      <c r="V6807" t="s">
        <v>111</v>
      </c>
      <c r="W6807" s="4">
        <v>0.3923611111111111</v>
      </c>
      <c r="X6807" s="4">
        <v>0.44444444444444442</v>
      </c>
      <c r="Y6807" t="s">
        <v>123</v>
      </c>
      <c r="Z6807">
        <v>109</v>
      </c>
      <c r="AA6807">
        <v>41</v>
      </c>
      <c r="AB6807" t="s">
        <v>6646</v>
      </c>
      <c r="AC6807">
        <v>2</v>
      </c>
      <c r="AD6807">
        <v>1</v>
      </c>
      <c r="AE6807">
        <v>3</v>
      </c>
      <c r="AF6807">
        <v>6</v>
      </c>
      <c r="AG6807">
        <v>0</v>
      </c>
      <c r="AH6807">
        <v>6</v>
      </c>
      <c r="AI6807">
        <v>0</v>
      </c>
      <c r="AJ6807">
        <v>91035</v>
      </c>
      <c r="AK6807" t="s">
        <v>394</v>
      </c>
      <c r="AL6807" t="s">
        <v>61</v>
      </c>
      <c r="AM6807" t="s">
        <v>61</v>
      </c>
      <c r="AN6807" t="s">
        <v>398</v>
      </c>
      <c r="AO6807" t="s">
        <v>61</v>
      </c>
      <c r="AP6807">
        <v>1</v>
      </c>
      <c r="AQ6807" t="str">
        <f t="shared" si="427"/>
        <v>PAS</v>
      </c>
      <c r="AR6807" t="str">
        <f t="shared" si="427"/>
        <v>1020</v>
      </c>
      <c r="AS6807" t="str">
        <f t="shared" si="424"/>
        <v>Gwek</v>
      </c>
      <c r="AT6807" t="str">
        <f t="shared" si="425"/>
        <v xml:space="preserve">PAS1020Gwekwerere Tavengwa </v>
      </c>
      <c r="AU6807" t="str">
        <f t="shared" si="426"/>
        <v>PAS1020-1</v>
      </c>
      <c r="AV6807" t="s">
        <v>4781</v>
      </c>
      <c r="AW6807" t="s">
        <v>4782</v>
      </c>
    </row>
    <row r="6808" spans="1:50" x14ac:dyDescent="0.2">
      <c r="A6808" t="s">
        <v>1814</v>
      </c>
      <c r="B6808" t="s">
        <v>2104</v>
      </c>
      <c r="C6808">
        <v>1020</v>
      </c>
      <c r="D6808" t="s">
        <v>125</v>
      </c>
      <c r="E6808">
        <v>120</v>
      </c>
      <c r="F6808">
        <v>8</v>
      </c>
      <c r="G6808">
        <v>0</v>
      </c>
      <c r="H6808">
        <v>0</v>
      </c>
      <c r="I6808">
        <v>0.2</v>
      </c>
      <c r="J6808">
        <v>0.6</v>
      </c>
      <c r="K6808">
        <v>8</v>
      </c>
      <c r="L6808">
        <v>40</v>
      </c>
      <c r="M6808">
        <v>1</v>
      </c>
      <c r="N6808">
        <v>3</v>
      </c>
      <c r="O6808">
        <v>0</v>
      </c>
      <c r="P6808">
        <v>40</v>
      </c>
      <c r="Q6808">
        <v>40</v>
      </c>
      <c r="R6808" s="3">
        <v>1</v>
      </c>
      <c r="S6808">
        <v>0</v>
      </c>
      <c r="T6808">
        <v>0</v>
      </c>
      <c r="AQ6808" t="str">
        <f t="shared" si="427"/>
        <v>PAS</v>
      </c>
      <c r="AR6808" t="str">
        <f t="shared" si="427"/>
        <v>1020</v>
      </c>
      <c r="AS6808" t="str">
        <f t="shared" si="424"/>
        <v/>
      </c>
      <c r="AT6808" t="str">
        <f t="shared" si="425"/>
        <v>PAS1020</v>
      </c>
      <c r="AU6808" t="str">
        <f t="shared" si="426"/>
        <v>PAS1020-***** CRSE TOTAL</v>
      </c>
    </row>
    <row r="6809" spans="1:50" x14ac:dyDescent="0.2">
      <c r="A6809" t="s">
        <v>1814</v>
      </c>
      <c r="B6809" t="s">
        <v>2104</v>
      </c>
      <c r="C6809">
        <v>1100</v>
      </c>
      <c r="D6809">
        <v>1</v>
      </c>
      <c r="E6809">
        <v>123</v>
      </c>
      <c r="F6809">
        <v>8.1999999999999993</v>
      </c>
      <c r="G6809">
        <v>0</v>
      </c>
      <c r="H6809">
        <v>0</v>
      </c>
      <c r="I6809">
        <v>0</v>
      </c>
      <c r="J6809">
        <v>0</v>
      </c>
      <c r="K6809">
        <v>8.1999999999999993</v>
      </c>
      <c r="L6809">
        <v>41</v>
      </c>
      <c r="M6809">
        <v>0</v>
      </c>
      <c r="N6809">
        <v>0</v>
      </c>
      <c r="O6809">
        <v>0</v>
      </c>
      <c r="P6809">
        <v>41</v>
      </c>
      <c r="Q6809">
        <v>40</v>
      </c>
      <c r="R6809" s="3">
        <v>1.0249999999999999</v>
      </c>
      <c r="S6809">
        <v>0</v>
      </c>
      <c r="T6809">
        <v>0</v>
      </c>
      <c r="U6809" t="s">
        <v>2106</v>
      </c>
      <c r="V6809" t="s">
        <v>113</v>
      </c>
      <c r="W6809" s="4">
        <v>0.51041666666666663</v>
      </c>
      <c r="X6809" s="4">
        <v>0.5625</v>
      </c>
      <c r="Y6809" t="s">
        <v>107</v>
      </c>
      <c r="Z6809" t="s">
        <v>502</v>
      </c>
      <c r="AA6809">
        <v>43</v>
      </c>
      <c r="AB6809" t="s">
        <v>6755</v>
      </c>
      <c r="AC6809">
        <v>2</v>
      </c>
      <c r="AD6809">
        <v>1</v>
      </c>
      <c r="AE6809">
        <v>3</v>
      </c>
      <c r="AF6809">
        <v>2</v>
      </c>
      <c r="AG6809">
        <v>0</v>
      </c>
      <c r="AH6809">
        <v>2</v>
      </c>
      <c r="AI6809">
        <v>0</v>
      </c>
      <c r="AJ6809">
        <v>91043</v>
      </c>
      <c r="AK6809" t="s">
        <v>1938</v>
      </c>
      <c r="AL6809" t="s">
        <v>61</v>
      </c>
      <c r="AM6809" t="s">
        <v>99</v>
      </c>
      <c r="AN6809" t="s">
        <v>398</v>
      </c>
      <c r="AO6809" t="s">
        <v>61</v>
      </c>
      <c r="AP6809">
        <v>1</v>
      </c>
      <c r="AQ6809" t="str">
        <f t="shared" si="427"/>
        <v>PAS</v>
      </c>
      <c r="AR6809" t="str">
        <f t="shared" si="427"/>
        <v>1100</v>
      </c>
      <c r="AS6809" t="str">
        <f t="shared" si="424"/>
        <v>Levi</v>
      </c>
      <c r="AT6809" t="str">
        <f t="shared" si="425"/>
        <v>PAS1100Levias Arcadia Jeanette</v>
      </c>
      <c r="AU6809" t="str">
        <f t="shared" si="426"/>
        <v>PAS1100-1</v>
      </c>
      <c r="AV6809" t="s">
        <v>4935</v>
      </c>
      <c r="AW6809" t="s">
        <v>4936</v>
      </c>
      <c r="AX6809" t="s">
        <v>4937</v>
      </c>
    </row>
    <row r="6810" spans="1:50" x14ac:dyDescent="0.2">
      <c r="A6810" t="s">
        <v>1814</v>
      </c>
      <c r="B6810" t="s">
        <v>2104</v>
      </c>
      <c r="C6810">
        <v>1100</v>
      </c>
      <c r="D6810">
        <v>2</v>
      </c>
      <c r="E6810">
        <v>123</v>
      </c>
      <c r="F6810">
        <v>8.1999999999999993</v>
      </c>
      <c r="G6810">
        <v>0</v>
      </c>
      <c r="H6810">
        <v>0</v>
      </c>
      <c r="I6810">
        <v>0.6</v>
      </c>
      <c r="J6810">
        <v>0</v>
      </c>
      <c r="K6810">
        <v>8.1999999999999993</v>
      </c>
      <c r="L6810">
        <v>41</v>
      </c>
      <c r="M6810">
        <v>3</v>
      </c>
      <c r="N6810">
        <v>0</v>
      </c>
      <c r="O6810">
        <v>0</v>
      </c>
      <c r="P6810">
        <v>41</v>
      </c>
      <c r="Q6810">
        <v>40</v>
      </c>
      <c r="R6810" s="3">
        <v>1.0249999999999999</v>
      </c>
      <c r="S6810">
        <v>0</v>
      </c>
      <c r="T6810">
        <v>0</v>
      </c>
      <c r="U6810" t="s">
        <v>2106</v>
      </c>
      <c r="V6810" t="s">
        <v>111</v>
      </c>
      <c r="W6810" s="4">
        <v>0.51041666666666663</v>
      </c>
      <c r="X6810" s="4">
        <v>0.5625</v>
      </c>
      <c r="Y6810" t="s">
        <v>123</v>
      </c>
      <c r="Z6810">
        <v>109</v>
      </c>
      <c r="AA6810">
        <v>41</v>
      </c>
      <c r="AB6810" t="s">
        <v>6756</v>
      </c>
      <c r="AC6810">
        <v>2</v>
      </c>
      <c r="AD6810">
        <v>1</v>
      </c>
      <c r="AE6810">
        <v>3</v>
      </c>
      <c r="AF6810">
        <v>5</v>
      </c>
      <c r="AG6810">
        <v>3</v>
      </c>
      <c r="AH6810">
        <v>1</v>
      </c>
      <c r="AI6810">
        <v>1</v>
      </c>
      <c r="AJ6810">
        <v>96314</v>
      </c>
      <c r="AK6810" t="s">
        <v>1938</v>
      </c>
      <c r="AL6810" t="s">
        <v>61</v>
      </c>
      <c r="AM6810" t="s">
        <v>99</v>
      </c>
      <c r="AN6810" t="s">
        <v>398</v>
      </c>
      <c r="AO6810" t="s">
        <v>61</v>
      </c>
      <c r="AP6810">
        <v>1</v>
      </c>
      <c r="AQ6810" t="str">
        <f t="shared" si="427"/>
        <v>PAS</v>
      </c>
      <c r="AR6810" t="str">
        <f t="shared" si="427"/>
        <v>1100</v>
      </c>
      <c r="AS6810" t="str">
        <f t="shared" si="424"/>
        <v>Thom</v>
      </c>
      <c r="AT6810" t="str">
        <f t="shared" si="425"/>
        <v>PAS1100Thomas James M</v>
      </c>
      <c r="AU6810" t="str">
        <f t="shared" si="426"/>
        <v>PAS1100-2</v>
      </c>
      <c r="AV6810" t="s">
        <v>2480</v>
      </c>
      <c r="AW6810" t="s">
        <v>2479</v>
      </c>
      <c r="AX6810" t="s">
        <v>115</v>
      </c>
    </row>
    <row r="6811" spans="1:50" x14ac:dyDescent="0.2">
      <c r="A6811" t="s">
        <v>1814</v>
      </c>
      <c r="B6811" t="s">
        <v>2104</v>
      </c>
      <c r="C6811">
        <v>1100</v>
      </c>
      <c r="D6811">
        <v>3</v>
      </c>
      <c r="E6811">
        <v>120</v>
      </c>
      <c r="F6811">
        <v>8</v>
      </c>
      <c r="G6811">
        <v>0</v>
      </c>
      <c r="H6811">
        <v>0</v>
      </c>
      <c r="I6811">
        <v>0</v>
      </c>
      <c r="J6811">
        <v>0</v>
      </c>
      <c r="K6811">
        <v>8</v>
      </c>
      <c r="L6811">
        <v>40</v>
      </c>
      <c r="M6811">
        <v>0</v>
      </c>
      <c r="N6811">
        <v>0</v>
      </c>
      <c r="O6811">
        <v>0</v>
      </c>
      <c r="P6811">
        <v>40</v>
      </c>
      <c r="Q6811">
        <v>40</v>
      </c>
      <c r="R6811" s="3">
        <v>1</v>
      </c>
      <c r="S6811">
        <v>0</v>
      </c>
      <c r="T6811">
        <v>0</v>
      </c>
      <c r="U6811" t="s">
        <v>2106</v>
      </c>
      <c r="V6811" t="s">
        <v>111</v>
      </c>
      <c r="W6811" s="4">
        <v>0.33333333333333331</v>
      </c>
      <c r="X6811" s="4">
        <v>0.38541666666666669</v>
      </c>
      <c r="Y6811" t="s">
        <v>107</v>
      </c>
      <c r="Z6811" t="s">
        <v>622</v>
      </c>
      <c r="AA6811">
        <v>44</v>
      </c>
      <c r="AB6811" t="s">
        <v>6756</v>
      </c>
      <c r="AC6811">
        <v>2</v>
      </c>
      <c r="AD6811">
        <v>1</v>
      </c>
      <c r="AE6811">
        <v>3</v>
      </c>
      <c r="AF6811">
        <v>0</v>
      </c>
      <c r="AG6811">
        <v>0</v>
      </c>
      <c r="AH6811">
        <v>0</v>
      </c>
      <c r="AI6811">
        <v>0</v>
      </c>
      <c r="AJ6811">
        <v>96317</v>
      </c>
      <c r="AK6811" t="s">
        <v>1938</v>
      </c>
      <c r="AL6811" t="s">
        <v>61</v>
      </c>
      <c r="AM6811" t="s">
        <v>99</v>
      </c>
      <c r="AN6811" t="s">
        <v>398</v>
      </c>
      <c r="AO6811" t="s">
        <v>61</v>
      </c>
      <c r="AP6811">
        <v>1</v>
      </c>
      <c r="AQ6811" t="str">
        <f t="shared" si="427"/>
        <v>PAS</v>
      </c>
      <c r="AR6811" t="str">
        <f t="shared" si="427"/>
        <v>1100</v>
      </c>
      <c r="AS6811" t="str">
        <f t="shared" si="424"/>
        <v>Thom</v>
      </c>
      <c r="AT6811" t="str">
        <f t="shared" si="425"/>
        <v>PAS1100Thomas James M</v>
      </c>
      <c r="AU6811" t="str">
        <f t="shared" si="426"/>
        <v>PAS1100-3</v>
      </c>
      <c r="AV6811" t="s">
        <v>2480</v>
      </c>
      <c r="AW6811" t="s">
        <v>2479</v>
      </c>
      <c r="AX6811" t="s">
        <v>115</v>
      </c>
    </row>
    <row r="6812" spans="1:50" x14ac:dyDescent="0.2">
      <c r="A6812" t="s">
        <v>1814</v>
      </c>
      <c r="B6812" t="s">
        <v>2104</v>
      </c>
      <c r="C6812">
        <v>1100</v>
      </c>
      <c r="D6812">
        <v>5</v>
      </c>
      <c r="E6812">
        <v>123</v>
      </c>
      <c r="F6812">
        <v>8.1999999999999993</v>
      </c>
      <c r="G6812">
        <v>0</v>
      </c>
      <c r="H6812">
        <v>0</v>
      </c>
      <c r="I6812">
        <v>0</v>
      </c>
      <c r="J6812">
        <v>0</v>
      </c>
      <c r="K6812">
        <v>8.1999999999999993</v>
      </c>
      <c r="L6812">
        <v>41</v>
      </c>
      <c r="M6812">
        <v>0</v>
      </c>
      <c r="N6812">
        <v>0</v>
      </c>
      <c r="O6812">
        <v>0</v>
      </c>
      <c r="P6812">
        <v>41</v>
      </c>
      <c r="Q6812">
        <v>40</v>
      </c>
      <c r="R6812" s="3">
        <v>1.0249999999999999</v>
      </c>
      <c r="S6812">
        <v>0</v>
      </c>
      <c r="T6812">
        <v>0</v>
      </c>
      <c r="U6812" t="s">
        <v>2106</v>
      </c>
      <c r="V6812" t="s">
        <v>113</v>
      </c>
      <c r="W6812" s="4">
        <v>0.56944444444444442</v>
      </c>
      <c r="X6812" s="4">
        <v>0.62152777777777779</v>
      </c>
      <c r="Y6812" t="s">
        <v>107</v>
      </c>
      <c r="Z6812" t="s">
        <v>502</v>
      </c>
      <c r="AA6812">
        <v>43</v>
      </c>
      <c r="AB6812" t="s">
        <v>6755</v>
      </c>
      <c r="AC6812">
        <v>2</v>
      </c>
      <c r="AD6812">
        <v>1</v>
      </c>
      <c r="AE6812">
        <v>3</v>
      </c>
      <c r="AF6812">
        <v>2</v>
      </c>
      <c r="AG6812">
        <v>1</v>
      </c>
      <c r="AH6812">
        <v>1</v>
      </c>
      <c r="AI6812">
        <v>0</v>
      </c>
      <c r="AJ6812">
        <v>96322</v>
      </c>
      <c r="AK6812" t="s">
        <v>1938</v>
      </c>
      <c r="AL6812" t="s">
        <v>61</v>
      </c>
      <c r="AM6812" t="s">
        <v>99</v>
      </c>
      <c r="AN6812" t="s">
        <v>398</v>
      </c>
      <c r="AO6812" t="s">
        <v>61</v>
      </c>
      <c r="AP6812">
        <v>1</v>
      </c>
      <c r="AQ6812" t="str">
        <f t="shared" si="427"/>
        <v>PAS</v>
      </c>
      <c r="AR6812" t="str">
        <f t="shared" si="427"/>
        <v>1100</v>
      </c>
      <c r="AS6812" t="str">
        <f t="shared" si="424"/>
        <v>Levi</v>
      </c>
      <c r="AT6812" t="str">
        <f t="shared" si="425"/>
        <v>PAS1100Levias Arcadia Jeanette</v>
      </c>
      <c r="AU6812" t="str">
        <f t="shared" si="426"/>
        <v>PAS1100-5</v>
      </c>
      <c r="AV6812" t="s">
        <v>4935</v>
      </c>
      <c r="AW6812" t="s">
        <v>4936</v>
      </c>
      <c r="AX6812" t="s">
        <v>4937</v>
      </c>
    </row>
    <row r="6813" spans="1:50" x14ac:dyDescent="0.2">
      <c r="A6813" t="s">
        <v>1814</v>
      </c>
      <c r="B6813" t="s">
        <v>2104</v>
      </c>
      <c r="C6813">
        <v>1100</v>
      </c>
      <c r="D6813">
        <v>6</v>
      </c>
      <c r="E6813">
        <v>123</v>
      </c>
      <c r="F6813">
        <v>8.1999999999999993</v>
      </c>
      <c r="G6813">
        <v>0</v>
      </c>
      <c r="H6813">
        <v>0</v>
      </c>
      <c r="I6813">
        <v>0</v>
      </c>
      <c r="J6813">
        <v>0</v>
      </c>
      <c r="K6813">
        <v>8.1999999999999993</v>
      </c>
      <c r="L6813">
        <v>41</v>
      </c>
      <c r="M6813">
        <v>0</v>
      </c>
      <c r="N6813">
        <v>0</v>
      </c>
      <c r="O6813">
        <v>0</v>
      </c>
      <c r="P6813">
        <v>41</v>
      </c>
      <c r="Q6813">
        <v>40</v>
      </c>
      <c r="R6813" s="3">
        <v>1.0249999999999999</v>
      </c>
      <c r="S6813">
        <v>0</v>
      </c>
      <c r="T6813">
        <v>0</v>
      </c>
      <c r="U6813" t="s">
        <v>2106</v>
      </c>
      <c r="V6813" t="s">
        <v>111</v>
      </c>
      <c r="W6813" s="4">
        <v>0.62847222222222221</v>
      </c>
      <c r="X6813" s="4">
        <v>0.68055555555555547</v>
      </c>
      <c r="Y6813" t="s">
        <v>107</v>
      </c>
      <c r="Z6813" t="s">
        <v>622</v>
      </c>
      <c r="AA6813">
        <v>44</v>
      </c>
      <c r="AB6813" t="s">
        <v>6756</v>
      </c>
      <c r="AC6813">
        <v>2</v>
      </c>
      <c r="AD6813">
        <v>1</v>
      </c>
      <c r="AE6813">
        <v>3</v>
      </c>
      <c r="AF6813">
        <v>1</v>
      </c>
      <c r="AG6813">
        <v>0</v>
      </c>
      <c r="AH6813">
        <v>1</v>
      </c>
      <c r="AI6813">
        <v>0</v>
      </c>
      <c r="AJ6813">
        <v>97071</v>
      </c>
      <c r="AK6813" t="s">
        <v>1938</v>
      </c>
      <c r="AL6813" t="s">
        <v>61</v>
      </c>
      <c r="AM6813" t="s">
        <v>99</v>
      </c>
      <c r="AN6813" t="s">
        <v>398</v>
      </c>
      <c r="AO6813" t="s">
        <v>61</v>
      </c>
      <c r="AP6813">
        <v>1</v>
      </c>
      <c r="AQ6813" t="str">
        <f t="shared" si="427"/>
        <v>PAS</v>
      </c>
      <c r="AR6813" t="str">
        <f t="shared" si="427"/>
        <v>1100</v>
      </c>
      <c r="AS6813" t="str">
        <f t="shared" si="424"/>
        <v>Thom</v>
      </c>
      <c r="AT6813" t="str">
        <f t="shared" si="425"/>
        <v>PAS1100Thomas James M</v>
      </c>
      <c r="AU6813" t="str">
        <f t="shared" si="426"/>
        <v>PAS1100-6</v>
      </c>
      <c r="AV6813" t="s">
        <v>2480</v>
      </c>
      <c r="AW6813" t="s">
        <v>2479</v>
      </c>
      <c r="AX6813" t="s">
        <v>115</v>
      </c>
    </row>
    <row r="6814" spans="1:50" x14ac:dyDescent="0.2">
      <c r="A6814" t="s">
        <v>1814</v>
      </c>
      <c r="B6814" t="s">
        <v>2104</v>
      </c>
      <c r="C6814">
        <v>1100</v>
      </c>
      <c r="D6814">
        <v>7</v>
      </c>
      <c r="E6814">
        <v>471</v>
      </c>
      <c r="F6814">
        <v>31.4</v>
      </c>
      <c r="G6814">
        <v>3</v>
      </c>
      <c r="H6814">
        <v>0.25</v>
      </c>
      <c r="I6814">
        <v>0.8</v>
      </c>
      <c r="J6814">
        <v>0.4</v>
      </c>
      <c r="K6814">
        <v>31.65</v>
      </c>
      <c r="L6814">
        <v>158</v>
      </c>
      <c r="M6814">
        <v>4</v>
      </c>
      <c r="N6814">
        <v>2</v>
      </c>
      <c r="O6814">
        <v>0</v>
      </c>
      <c r="P6814">
        <v>158</v>
      </c>
      <c r="Q6814">
        <v>160</v>
      </c>
      <c r="R6814" s="3">
        <v>0.98750000000000004</v>
      </c>
      <c r="S6814">
        <v>0</v>
      </c>
      <c r="T6814">
        <v>0</v>
      </c>
      <c r="U6814" t="s">
        <v>2106</v>
      </c>
      <c r="Y6814" t="s">
        <v>166</v>
      </c>
      <c r="Z6814" t="s">
        <v>167</v>
      </c>
      <c r="AA6814">
        <v>999</v>
      </c>
      <c r="AB6814" t="s">
        <v>6757</v>
      </c>
      <c r="AC6814">
        <v>2</v>
      </c>
      <c r="AD6814">
        <v>1</v>
      </c>
      <c r="AE6814">
        <v>3</v>
      </c>
      <c r="AF6814">
        <v>0</v>
      </c>
      <c r="AG6814">
        <v>0</v>
      </c>
      <c r="AH6814">
        <v>0</v>
      </c>
      <c r="AI6814">
        <v>0</v>
      </c>
      <c r="AJ6814">
        <v>97354</v>
      </c>
      <c r="AK6814" t="s">
        <v>1938</v>
      </c>
      <c r="AL6814" t="s">
        <v>61</v>
      </c>
      <c r="AM6814" t="s">
        <v>99</v>
      </c>
      <c r="AN6814" t="s">
        <v>398</v>
      </c>
      <c r="AO6814" t="s">
        <v>168</v>
      </c>
      <c r="AP6814">
        <v>1</v>
      </c>
      <c r="AQ6814" t="str">
        <f t="shared" si="427"/>
        <v>PAS</v>
      </c>
      <c r="AR6814" t="str">
        <f t="shared" si="427"/>
        <v>1100</v>
      </c>
      <c r="AS6814" t="str">
        <f t="shared" si="424"/>
        <v>Ratc</v>
      </c>
      <c r="AT6814" t="str">
        <f t="shared" si="425"/>
        <v>PAS1100Ratcliff Anthony James</v>
      </c>
      <c r="AU6814" t="str">
        <f t="shared" si="426"/>
        <v>PAS1100-7</v>
      </c>
      <c r="AV6814" t="s">
        <v>4938</v>
      </c>
      <c r="AW6814" t="s">
        <v>2433</v>
      </c>
      <c r="AX6814" t="s">
        <v>2479</v>
      </c>
    </row>
    <row r="6815" spans="1:50" x14ac:dyDescent="0.2">
      <c r="A6815" t="s">
        <v>1814</v>
      </c>
      <c r="B6815" t="s">
        <v>2104</v>
      </c>
      <c r="C6815">
        <v>1100</v>
      </c>
      <c r="D6815" t="s">
        <v>125</v>
      </c>
      <c r="E6815">
        <v>1083</v>
      </c>
      <c r="F6815">
        <v>72.2</v>
      </c>
      <c r="G6815">
        <v>3</v>
      </c>
      <c r="H6815">
        <v>0.25</v>
      </c>
      <c r="I6815">
        <v>1.4</v>
      </c>
      <c r="J6815">
        <v>0.4</v>
      </c>
      <c r="K6815">
        <v>72.45</v>
      </c>
      <c r="L6815">
        <v>362</v>
      </c>
      <c r="M6815">
        <v>7</v>
      </c>
      <c r="N6815">
        <v>2</v>
      </c>
      <c r="O6815">
        <v>0</v>
      </c>
      <c r="P6815">
        <v>362</v>
      </c>
      <c r="Q6815">
        <v>360</v>
      </c>
      <c r="R6815" s="3">
        <v>1.0056</v>
      </c>
      <c r="S6815">
        <v>0</v>
      </c>
      <c r="T6815">
        <v>0</v>
      </c>
      <c r="AQ6815" t="str">
        <f t="shared" si="427"/>
        <v>PAS</v>
      </c>
      <c r="AR6815" t="str">
        <f t="shared" si="427"/>
        <v>1100</v>
      </c>
      <c r="AS6815" t="str">
        <f t="shared" si="424"/>
        <v/>
      </c>
      <c r="AT6815" t="str">
        <f t="shared" si="425"/>
        <v>PAS1100</v>
      </c>
      <c r="AU6815" t="str">
        <f t="shared" si="426"/>
        <v>PAS1100-***** CRSE TOTAL</v>
      </c>
    </row>
    <row r="6816" spans="1:50" x14ac:dyDescent="0.2">
      <c r="A6816" t="s">
        <v>1814</v>
      </c>
      <c r="B6816" t="s">
        <v>2104</v>
      </c>
      <c r="C6816">
        <v>1510</v>
      </c>
      <c r="D6816">
        <v>1</v>
      </c>
      <c r="E6816">
        <v>108</v>
      </c>
      <c r="F6816">
        <v>7.2</v>
      </c>
      <c r="G6816">
        <v>0</v>
      </c>
      <c r="H6816">
        <v>0</v>
      </c>
      <c r="I6816">
        <v>0.2</v>
      </c>
      <c r="J6816">
        <v>0.4</v>
      </c>
      <c r="K6816">
        <v>7.2</v>
      </c>
      <c r="L6816">
        <v>36</v>
      </c>
      <c r="M6816">
        <v>1</v>
      </c>
      <c r="N6816">
        <v>2</v>
      </c>
      <c r="O6816">
        <v>0</v>
      </c>
      <c r="P6816">
        <v>36</v>
      </c>
      <c r="Q6816">
        <v>40</v>
      </c>
      <c r="R6816" s="3">
        <v>0.9</v>
      </c>
      <c r="S6816">
        <v>0</v>
      </c>
      <c r="T6816">
        <v>0</v>
      </c>
      <c r="U6816" t="s">
        <v>2107</v>
      </c>
      <c r="V6816" t="s">
        <v>113</v>
      </c>
      <c r="W6816" s="4">
        <v>0.62847222222222221</v>
      </c>
      <c r="X6816" s="4">
        <v>0.68055555555555547</v>
      </c>
      <c r="Y6816" t="s">
        <v>107</v>
      </c>
      <c r="Z6816" t="s">
        <v>385</v>
      </c>
      <c r="AA6816">
        <v>45</v>
      </c>
      <c r="AB6816" t="s">
        <v>6644</v>
      </c>
      <c r="AC6816">
        <v>2</v>
      </c>
      <c r="AD6816">
        <v>1</v>
      </c>
      <c r="AE6816">
        <v>3</v>
      </c>
      <c r="AF6816">
        <v>0</v>
      </c>
      <c r="AG6816">
        <v>0</v>
      </c>
      <c r="AH6816">
        <v>0</v>
      </c>
      <c r="AI6816">
        <v>0</v>
      </c>
      <c r="AJ6816">
        <v>94981</v>
      </c>
      <c r="AK6816" t="s">
        <v>1818</v>
      </c>
      <c r="AL6816" t="s">
        <v>61</v>
      </c>
      <c r="AM6816" t="s">
        <v>61</v>
      </c>
      <c r="AN6816" t="s">
        <v>398</v>
      </c>
      <c r="AO6816" t="s">
        <v>61</v>
      </c>
      <c r="AP6816">
        <v>1</v>
      </c>
      <c r="AQ6816" t="str">
        <f t="shared" si="427"/>
        <v>PAS</v>
      </c>
      <c r="AR6816" t="str">
        <f t="shared" si="427"/>
        <v>1510</v>
      </c>
      <c r="AS6816" t="str">
        <f t="shared" si="424"/>
        <v>Robi</v>
      </c>
      <c r="AT6816" t="str">
        <f t="shared" si="425"/>
        <v xml:space="preserve">PAS1510Robinson Tiearea </v>
      </c>
      <c r="AU6816" t="str">
        <f t="shared" si="426"/>
        <v>PAS1510-1</v>
      </c>
      <c r="AV6816" t="s">
        <v>4778</v>
      </c>
      <c r="AW6816" t="s">
        <v>4779</v>
      </c>
    </row>
    <row r="6817" spans="1:52" x14ac:dyDescent="0.2">
      <c r="A6817" t="s">
        <v>1814</v>
      </c>
      <c r="B6817" t="s">
        <v>2104</v>
      </c>
      <c r="C6817">
        <v>1510</v>
      </c>
      <c r="D6817">
        <v>2</v>
      </c>
      <c r="E6817">
        <v>123</v>
      </c>
      <c r="F6817">
        <v>8.1999999999999993</v>
      </c>
      <c r="G6817">
        <v>0</v>
      </c>
      <c r="H6817">
        <v>0</v>
      </c>
      <c r="I6817">
        <v>0</v>
      </c>
      <c r="J6817">
        <v>0.2</v>
      </c>
      <c r="K6817">
        <v>8.1999999999999993</v>
      </c>
      <c r="L6817">
        <v>41</v>
      </c>
      <c r="M6817">
        <v>0</v>
      </c>
      <c r="N6817">
        <v>1</v>
      </c>
      <c r="O6817">
        <v>0</v>
      </c>
      <c r="P6817">
        <v>41</v>
      </c>
      <c r="Q6817">
        <v>40</v>
      </c>
      <c r="R6817" s="3">
        <v>1.0249999999999999</v>
      </c>
      <c r="S6817">
        <v>0</v>
      </c>
      <c r="T6817">
        <v>0</v>
      </c>
      <c r="U6817" t="s">
        <v>2107</v>
      </c>
      <c r="V6817" t="s">
        <v>111</v>
      </c>
      <c r="W6817" s="4">
        <v>0.56944444444444442</v>
      </c>
      <c r="X6817" s="4">
        <v>0.62152777777777779</v>
      </c>
      <c r="Y6817" t="s">
        <v>229</v>
      </c>
      <c r="Z6817" t="s">
        <v>246</v>
      </c>
      <c r="AA6817">
        <v>49</v>
      </c>
      <c r="AB6817" t="s">
        <v>6755</v>
      </c>
      <c r="AC6817">
        <v>2</v>
      </c>
      <c r="AD6817">
        <v>1</v>
      </c>
      <c r="AE6817">
        <v>3</v>
      </c>
      <c r="AF6817">
        <v>0</v>
      </c>
      <c r="AG6817">
        <v>0</v>
      </c>
      <c r="AH6817">
        <v>0</v>
      </c>
      <c r="AI6817">
        <v>0</v>
      </c>
      <c r="AJ6817">
        <v>91051</v>
      </c>
      <c r="AK6817" t="s">
        <v>1818</v>
      </c>
      <c r="AL6817" t="s">
        <v>61</v>
      </c>
      <c r="AM6817" t="s">
        <v>61</v>
      </c>
      <c r="AN6817" t="s">
        <v>398</v>
      </c>
      <c r="AO6817" t="s">
        <v>61</v>
      </c>
      <c r="AP6817">
        <v>1</v>
      </c>
      <c r="AQ6817" t="str">
        <f t="shared" si="427"/>
        <v>PAS</v>
      </c>
      <c r="AR6817" t="str">
        <f t="shared" si="427"/>
        <v>1510</v>
      </c>
      <c r="AS6817" t="str">
        <f t="shared" si="424"/>
        <v>Levi</v>
      </c>
      <c r="AT6817" t="str">
        <f t="shared" si="425"/>
        <v>PAS1510Levias Arcadia Jeanette</v>
      </c>
      <c r="AU6817" t="str">
        <f t="shared" si="426"/>
        <v>PAS1510-2</v>
      </c>
      <c r="AV6817" t="s">
        <v>4935</v>
      </c>
      <c r="AW6817" t="s">
        <v>4936</v>
      </c>
      <c r="AX6817" t="s">
        <v>4937</v>
      </c>
    </row>
    <row r="6818" spans="1:52" x14ac:dyDescent="0.2">
      <c r="A6818" t="s">
        <v>1814</v>
      </c>
      <c r="B6818" t="s">
        <v>2104</v>
      </c>
      <c r="C6818">
        <v>1510</v>
      </c>
      <c r="D6818">
        <v>3</v>
      </c>
      <c r="E6818">
        <v>123</v>
      </c>
      <c r="F6818">
        <v>8.1999999999999993</v>
      </c>
      <c r="G6818">
        <v>0</v>
      </c>
      <c r="H6818">
        <v>0</v>
      </c>
      <c r="I6818">
        <v>0</v>
      </c>
      <c r="J6818">
        <v>0</v>
      </c>
      <c r="K6818">
        <v>8.1999999999999993</v>
      </c>
      <c r="L6818">
        <v>41</v>
      </c>
      <c r="M6818">
        <v>0</v>
      </c>
      <c r="N6818">
        <v>0</v>
      </c>
      <c r="O6818">
        <v>1</v>
      </c>
      <c r="P6818">
        <v>42</v>
      </c>
      <c r="Q6818">
        <v>40</v>
      </c>
      <c r="R6818" s="3">
        <v>1.0249999999999999</v>
      </c>
      <c r="S6818">
        <v>0</v>
      </c>
      <c r="T6818">
        <v>3</v>
      </c>
      <c r="U6818" t="s">
        <v>2107</v>
      </c>
      <c r="V6818" t="s">
        <v>113</v>
      </c>
      <c r="W6818" s="4">
        <v>0.56944444444444442</v>
      </c>
      <c r="X6818" s="4">
        <v>0.62152777777777779</v>
      </c>
      <c r="Y6818" t="s">
        <v>107</v>
      </c>
      <c r="Z6818" t="s">
        <v>489</v>
      </c>
      <c r="AA6818">
        <v>40</v>
      </c>
      <c r="AB6818" t="s">
        <v>6758</v>
      </c>
      <c r="AC6818">
        <v>2</v>
      </c>
      <c r="AD6818">
        <v>1</v>
      </c>
      <c r="AE6818">
        <v>3</v>
      </c>
      <c r="AF6818">
        <v>2</v>
      </c>
      <c r="AG6818">
        <v>1</v>
      </c>
      <c r="AH6818">
        <v>1</v>
      </c>
      <c r="AI6818">
        <v>0</v>
      </c>
      <c r="AJ6818">
        <v>91052</v>
      </c>
      <c r="AK6818" t="s">
        <v>1818</v>
      </c>
      <c r="AL6818" t="s">
        <v>61</v>
      </c>
      <c r="AM6818" t="s">
        <v>61</v>
      </c>
      <c r="AN6818" t="s">
        <v>398</v>
      </c>
      <c r="AO6818" t="s">
        <v>61</v>
      </c>
      <c r="AP6818">
        <v>1</v>
      </c>
      <c r="AQ6818" t="str">
        <f t="shared" si="427"/>
        <v>PAS</v>
      </c>
      <c r="AR6818" t="str">
        <f t="shared" si="427"/>
        <v>1510</v>
      </c>
      <c r="AS6818" t="str">
        <f t="shared" si="424"/>
        <v>Gyam</v>
      </c>
      <c r="AT6818" t="str">
        <f t="shared" si="425"/>
        <v>PAS1510Gyamfi Nana Yaa Sernaah-Akoto</v>
      </c>
      <c r="AU6818" t="str">
        <f t="shared" si="426"/>
        <v>PAS1510-3</v>
      </c>
      <c r="AV6818" t="s">
        <v>4939</v>
      </c>
      <c r="AW6818" t="s">
        <v>4279</v>
      </c>
      <c r="AX6818" t="s">
        <v>4940</v>
      </c>
      <c r="AY6818" t="s">
        <v>4941</v>
      </c>
    </row>
    <row r="6819" spans="1:52" x14ac:dyDescent="0.2">
      <c r="A6819" t="s">
        <v>1814</v>
      </c>
      <c r="B6819" t="s">
        <v>2104</v>
      </c>
      <c r="C6819">
        <v>1510</v>
      </c>
      <c r="D6819">
        <v>4</v>
      </c>
      <c r="E6819">
        <v>123</v>
      </c>
      <c r="F6819">
        <v>8.1999999999999993</v>
      </c>
      <c r="G6819">
        <v>0</v>
      </c>
      <c r="H6819">
        <v>0</v>
      </c>
      <c r="I6819">
        <v>0.2</v>
      </c>
      <c r="J6819">
        <v>0</v>
      </c>
      <c r="K6819">
        <v>8.1999999999999993</v>
      </c>
      <c r="L6819">
        <v>41</v>
      </c>
      <c r="M6819">
        <v>1</v>
      </c>
      <c r="N6819">
        <v>0</v>
      </c>
      <c r="O6819">
        <v>0</v>
      </c>
      <c r="P6819">
        <v>41</v>
      </c>
      <c r="Q6819">
        <v>40</v>
      </c>
      <c r="R6819" s="3">
        <v>1.0249999999999999</v>
      </c>
      <c r="S6819">
        <v>0</v>
      </c>
      <c r="T6819">
        <v>0</v>
      </c>
      <c r="U6819" t="s">
        <v>2107</v>
      </c>
      <c r="V6819" t="s">
        <v>113</v>
      </c>
      <c r="W6819" s="4">
        <v>0.51041666666666663</v>
      </c>
      <c r="X6819" s="4">
        <v>0.5625</v>
      </c>
      <c r="Y6819" t="s">
        <v>107</v>
      </c>
      <c r="Z6819" t="s">
        <v>1020</v>
      </c>
      <c r="AA6819">
        <v>49</v>
      </c>
      <c r="AB6819" t="s">
        <v>6759</v>
      </c>
      <c r="AC6819">
        <v>2</v>
      </c>
      <c r="AD6819">
        <v>1</v>
      </c>
      <c r="AE6819">
        <v>3</v>
      </c>
      <c r="AF6819">
        <v>4</v>
      </c>
      <c r="AG6819">
        <v>2</v>
      </c>
      <c r="AH6819">
        <v>2</v>
      </c>
      <c r="AI6819">
        <v>0</v>
      </c>
      <c r="AJ6819">
        <v>94982</v>
      </c>
      <c r="AK6819" t="s">
        <v>1818</v>
      </c>
      <c r="AL6819" t="s">
        <v>61</v>
      </c>
      <c r="AM6819" t="s">
        <v>61</v>
      </c>
      <c r="AN6819" t="s">
        <v>398</v>
      </c>
      <c r="AO6819" t="s">
        <v>61</v>
      </c>
      <c r="AP6819">
        <v>1</v>
      </c>
      <c r="AQ6819" t="str">
        <f t="shared" si="427"/>
        <v>PAS</v>
      </c>
      <c r="AR6819" t="str">
        <f t="shared" si="427"/>
        <v>1510</v>
      </c>
      <c r="AS6819" t="str">
        <f t="shared" si="424"/>
        <v>Vine</v>
      </c>
      <c r="AT6819" t="str">
        <f t="shared" si="425"/>
        <v>PAS1510Vines Eva Nicole</v>
      </c>
      <c r="AU6819" t="str">
        <f t="shared" si="426"/>
        <v>PAS1510-4</v>
      </c>
      <c r="AV6819" t="s">
        <v>4942</v>
      </c>
      <c r="AW6819" t="s">
        <v>4943</v>
      </c>
      <c r="AX6819" t="s">
        <v>2410</v>
      </c>
    </row>
    <row r="6820" spans="1:52" x14ac:dyDescent="0.2">
      <c r="A6820" t="s">
        <v>1814</v>
      </c>
      <c r="B6820" t="s">
        <v>2104</v>
      </c>
      <c r="C6820">
        <v>1510</v>
      </c>
      <c r="D6820" t="s">
        <v>125</v>
      </c>
      <c r="E6820">
        <v>477</v>
      </c>
      <c r="F6820">
        <v>31.8</v>
      </c>
      <c r="G6820">
        <v>0</v>
      </c>
      <c r="H6820">
        <v>0</v>
      </c>
      <c r="I6820">
        <v>0.4</v>
      </c>
      <c r="J6820">
        <v>0.6</v>
      </c>
      <c r="K6820">
        <v>31.8</v>
      </c>
      <c r="L6820">
        <v>159</v>
      </c>
      <c r="M6820">
        <v>2</v>
      </c>
      <c r="N6820">
        <v>3</v>
      </c>
      <c r="O6820">
        <v>1</v>
      </c>
      <c r="P6820">
        <v>160</v>
      </c>
      <c r="Q6820">
        <v>160</v>
      </c>
      <c r="R6820" s="3">
        <v>1</v>
      </c>
      <c r="S6820">
        <v>0</v>
      </c>
      <c r="T6820">
        <v>3</v>
      </c>
      <c r="AQ6820" t="str">
        <f t="shared" si="427"/>
        <v>PAS</v>
      </c>
      <c r="AR6820" t="str">
        <f t="shared" si="427"/>
        <v>1510</v>
      </c>
      <c r="AS6820" t="str">
        <f t="shared" si="424"/>
        <v/>
      </c>
      <c r="AT6820" t="str">
        <f t="shared" si="425"/>
        <v>PAS1510</v>
      </c>
      <c r="AU6820" t="str">
        <f t="shared" si="426"/>
        <v>PAS1510-***** CRSE TOTAL</v>
      </c>
    </row>
    <row r="6821" spans="1:52" x14ac:dyDescent="0.2">
      <c r="A6821" t="s">
        <v>1814</v>
      </c>
      <c r="B6821" t="s">
        <v>2104</v>
      </c>
      <c r="C6821">
        <v>1800</v>
      </c>
      <c r="D6821">
        <v>2</v>
      </c>
      <c r="E6821">
        <v>117</v>
      </c>
      <c r="F6821">
        <v>7.8</v>
      </c>
      <c r="G6821">
        <v>0</v>
      </c>
      <c r="H6821">
        <v>0</v>
      </c>
      <c r="I6821">
        <v>0.2</v>
      </c>
      <c r="J6821">
        <v>0</v>
      </c>
      <c r="K6821">
        <v>7.8</v>
      </c>
      <c r="L6821">
        <v>39</v>
      </c>
      <c r="M6821">
        <v>1</v>
      </c>
      <c r="N6821">
        <v>0</v>
      </c>
      <c r="O6821">
        <v>0</v>
      </c>
      <c r="P6821">
        <v>39</v>
      </c>
      <c r="Q6821">
        <v>40</v>
      </c>
      <c r="R6821" s="3">
        <v>0.97499999999999998</v>
      </c>
      <c r="S6821">
        <v>0</v>
      </c>
      <c r="T6821">
        <v>0</v>
      </c>
      <c r="U6821" t="s">
        <v>2108</v>
      </c>
      <c r="V6821" t="s">
        <v>113</v>
      </c>
      <c r="W6821" s="4">
        <v>0.51041666666666663</v>
      </c>
      <c r="X6821" s="4">
        <v>0.5625</v>
      </c>
      <c r="Y6821" t="s">
        <v>107</v>
      </c>
      <c r="Z6821" t="s">
        <v>1499</v>
      </c>
      <c r="AA6821">
        <v>45</v>
      </c>
      <c r="AB6821" t="s">
        <v>5378</v>
      </c>
      <c r="AC6821">
        <v>2</v>
      </c>
      <c r="AD6821">
        <v>1</v>
      </c>
      <c r="AE6821">
        <v>3</v>
      </c>
      <c r="AF6821">
        <v>0</v>
      </c>
      <c r="AG6821">
        <v>0</v>
      </c>
      <c r="AH6821">
        <v>0</v>
      </c>
      <c r="AI6821">
        <v>0</v>
      </c>
      <c r="AJ6821">
        <v>91132</v>
      </c>
      <c r="AK6821" t="s">
        <v>394</v>
      </c>
      <c r="AL6821" t="s">
        <v>61</v>
      </c>
      <c r="AM6821" t="s">
        <v>61</v>
      </c>
      <c r="AN6821" t="s">
        <v>398</v>
      </c>
      <c r="AO6821" t="s">
        <v>61</v>
      </c>
      <c r="AP6821">
        <v>1</v>
      </c>
      <c r="AQ6821" t="str">
        <f t="shared" si="427"/>
        <v>PAS</v>
      </c>
      <c r="AR6821" t="str">
        <f t="shared" si="427"/>
        <v>1800</v>
      </c>
      <c r="AS6821" t="str">
        <f t="shared" si="424"/>
        <v>Wils</v>
      </c>
      <c r="AT6821" t="str">
        <f t="shared" si="425"/>
        <v>PAS1800Wilson Denise F</v>
      </c>
      <c r="AU6821" t="str">
        <f t="shared" si="426"/>
        <v>PAS1800-2</v>
      </c>
      <c r="AV6821" t="s">
        <v>2811</v>
      </c>
      <c r="AW6821" t="s">
        <v>2812</v>
      </c>
      <c r="AX6821" t="s">
        <v>136</v>
      </c>
    </row>
    <row r="6822" spans="1:52" x14ac:dyDescent="0.2">
      <c r="A6822" t="s">
        <v>1814</v>
      </c>
      <c r="B6822" t="s">
        <v>2104</v>
      </c>
      <c r="C6822">
        <v>1800</v>
      </c>
      <c r="D6822">
        <v>4</v>
      </c>
      <c r="E6822">
        <v>66</v>
      </c>
      <c r="F6822">
        <v>4.4000000000000004</v>
      </c>
      <c r="G6822">
        <v>0</v>
      </c>
      <c r="H6822">
        <v>0</v>
      </c>
      <c r="I6822">
        <v>0</v>
      </c>
      <c r="J6822">
        <v>0</v>
      </c>
      <c r="K6822">
        <v>4.4000000000000004</v>
      </c>
      <c r="L6822">
        <v>22</v>
      </c>
      <c r="M6822">
        <v>0</v>
      </c>
      <c r="N6822">
        <v>0</v>
      </c>
      <c r="O6822">
        <v>0</v>
      </c>
      <c r="P6822">
        <v>22</v>
      </c>
      <c r="Q6822">
        <v>30</v>
      </c>
      <c r="R6822" s="3">
        <v>0.73329999999999995</v>
      </c>
      <c r="S6822">
        <v>0</v>
      </c>
      <c r="T6822">
        <v>0</v>
      </c>
      <c r="U6822" t="s">
        <v>2108</v>
      </c>
      <c r="V6822" t="s">
        <v>111</v>
      </c>
      <c r="W6822" s="4">
        <v>0.33333333333333331</v>
      </c>
      <c r="X6822" s="4">
        <v>0.38541666666666669</v>
      </c>
      <c r="Y6822" t="s">
        <v>107</v>
      </c>
      <c r="Z6822" t="s">
        <v>595</v>
      </c>
      <c r="AA6822">
        <v>42</v>
      </c>
      <c r="AB6822" t="s">
        <v>5378</v>
      </c>
      <c r="AC6822">
        <v>2</v>
      </c>
      <c r="AD6822">
        <v>1</v>
      </c>
      <c r="AE6822">
        <v>3</v>
      </c>
      <c r="AF6822">
        <v>0</v>
      </c>
      <c r="AG6822">
        <v>0</v>
      </c>
      <c r="AH6822">
        <v>0</v>
      </c>
      <c r="AI6822">
        <v>0</v>
      </c>
      <c r="AJ6822">
        <v>91134</v>
      </c>
      <c r="AK6822" t="s">
        <v>394</v>
      </c>
      <c r="AL6822" t="s">
        <v>61</v>
      </c>
      <c r="AM6822" t="s">
        <v>61</v>
      </c>
      <c r="AN6822" t="s">
        <v>398</v>
      </c>
      <c r="AO6822" t="s">
        <v>61</v>
      </c>
      <c r="AP6822">
        <v>1</v>
      </c>
      <c r="AQ6822" t="str">
        <f t="shared" si="427"/>
        <v>PAS</v>
      </c>
      <c r="AR6822" t="str">
        <f t="shared" si="427"/>
        <v>1800</v>
      </c>
      <c r="AS6822" t="str">
        <f t="shared" si="424"/>
        <v>Wils</v>
      </c>
      <c r="AT6822" t="str">
        <f t="shared" si="425"/>
        <v>PAS1800Wilson Denise F</v>
      </c>
      <c r="AU6822" t="str">
        <f t="shared" si="426"/>
        <v>PAS1800-4</v>
      </c>
      <c r="AV6822" t="s">
        <v>2811</v>
      </c>
      <c r="AW6822" t="s">
        <v>2812</v>
      </c>
      <c r="AX6822" t="s">
        <v>136</v>
      </c>
    </row>
    <row r="6823" spans="1:52" x14ac:dyDescent="0.2">
      <c r="A6823" t="s">
        <v>1814</v>
      </c>
      <c r="B6823" t="s">
        <v>2104</v>
      </c>
      <c r="C6823">
        <v>1800</v>
      </c>
      <c r="D6823" t="s">
        <v>125</v>
      </c>
      <c r="E6823">
        <v>183</v>
      </c>
      <c r="F6823">
        <v>12.2</v>
      </c>
      <c r="G6823">
        <v>0</v>
      </c>
      <c r="H6823">
        <v>0</v>
      </c>
      <c r="I6823">
        <v>0.2</v>
      </c>
      <c r="J6823">
        <v>0</v>
      </c>
      <c r="K6823">
        <v>12.2</v>
      </c>
      <c r="L6823">
        <v>61</v>
      </c>
      <c r="M6823">
        <v>1</v>
      </c>
      <c r="N6823">
        <v>0</v>
      </c>
      <c r="O6823">
        <v>0</v>
      </c>
      <c r="P6823">
        <v>61</v>
      </c>
      <c r="Q6823">
        <v>70</v>
      </c>
      <c r="R6823" s="3">
        <v>0.87139999999999995</v>
      </c>
      <c r="S6823">
        <v>0</v>
      </c>
      <c r="T6823">
        <v>0</v>
      </c>
      <c r="AQ6823" t="str">
        <f t="shared" si="427"/>
        <v>PAS</v>
      </c>
      <c r="AR6823" t="str">
        <f t="shared" si="427"/>
        <v>1800</v>
      </c>
      <c r="AS6823" t="str">
        <f t="shared" si="424"/>
        <v/>
      </c>
      <c r="AT6823" t="str">
        <f t="shared" si="425"/>
        <v>PAS1800</v>
      </c>
      <c r="AU6823" t="str">
        <f t="shared" si="426"/>
        <v>PAS1800-***** CRSE TOTAL</v>
      </c>
    </row>
    <row r="6824" spans="1:52" x14ac:dyDescent="0.2">
      <c r="A6824" t="s">
        <v>1814</v>
      </c>
      <c r="B6824" t="s">
        <v>2104</v>
      </c>
      <c r="C6824">
        <v>2010</v>
      </c>
      <c r="D6824">
        <v>1</v>
      </c>
      <c r="E6824">
        <v>123</v>
      </c>
      <c r="F6824">
        <v>8.1999999999999993</v>
      </c>
      <c r="G6824">
        <v>0</v>
      </c>
      <c r="H6824">
        <v>0</v>
      </c>
      <c r="I6824">
        <v>0</v>
      </c>
      <c r="J6824">
        <v>0.2</v>
      </c>
      <c r="K6824">
        <v>8.1999999999999993</v>
      </c>
      <c r="L6824">
        <v>41</v>
      </c>
      <c r="M6824">
        <v>0</v>
      </c>
      <c r="N6824">
        <v>1</v>
      </c>
      <c r="O6824">
        <v>0</v>
      </c>
      <c r="P6824">
        <v>41</v>
      </c>
      <c r="Q6824">
        <v>40</v>
      </c>
      <c r="R6824" s="3">
        <v>1.0249999999999999</v>
      </c>
      <c r="S6824">
        <v>0</v>
      </c>
      <c r="T6824">
        <v>0</v>
      </c>
      <c r="U6824" t="s">
        <v>2109</v>
      </c>
      <c r="V6824" t="s">
        <v>111</v>
      </c>
      <c r="W6824" s="4">
        <v>0.4513888888888889</v>
      </c>
      <c r="X6824" s="4">
        <v>0.50347222222222221</v>
      </c>
      <c r="Y6824" t="s">
        <v>107</v>
      </c>
      <c r="Z6824" t="s">
        <v>592</v>
      </c>
      <c r="AA6824">
        <v>49</v>
      </c>
      <c r="AB6824" t="s">
        <v>5557</v>
      </c>
      <c r="AC6824">
        <v>4</v>
      </c>
      <c r="AD6824">
        <v>1</v>
      </c>
      <c r="AE6824">
        <v>3</v>
      </c>
      <c r="AF6824">
        <v>3</v>
      </c>
      <c r="AG6824">
        <v>3</v>
      </c>
      <c r="AH6824">
        <v>0</v>
      </c>
      <c r="AI6824">
        <v>0</v>
      </c>
      <c r="AJ6824">
        <v>91135</v>
      </c>
      <c r="AK6824" t="s">
        <v>215</v>
      </c>
      <c r="AL6824" t="s">
        <v>98</v>
      </c>
      <c r="AM6824" t="s">
        <v>61</v>
      </c>
      <c r="AN6824" t="s">
        <v>398</v>
      </c>
      <c r="AO6824" t="s">
        <v>61</v>
      </c>
      <c r="AP6824">
        <v>1</v>
      </c>
      <c r="AQ6824" t="str">
        <f t="shared" si="427"/>
        <v>PAS</v>
      </c>
      <c r="AR6824" t="str">
        <f t="shared" si="427"/>
        <v>2010</v>
      </c>
      <c r="AS6824" t="str">
        <f t="shared" si="424"/>
        <v>Fagb</v>
      </c>
      <c r="AT6824" t="str">
        <f t="shared" si="425"/>
        <v>PAS2010Fagbamila Funmilola Christiana</v>
      </c>
      <c r="AU6824" t="str">
        <f t="shared" si="426"/>
        <v>PAS2010-1</v>
      </c>
      <c r="AV6824" t="s">
        <v>3152</v>
      </c>
      <c r="AW6824" t="s">
        <v>3153</v>
      </c>
      <c r="AX6824" t="s">
        <v>3154</v>
      </c>
    </row>
    <row r="6825" spans="1:52" x14ac:dyDescent="0.2">
      <c r="A6825" t="s">
        <v>1814</v>
      </c>
      <c r="B6825" t="s">
        <v>2104</v>
      </c>
      <c r="C6825">
        <v>2010</v>
      </c>
      <c r="D6825">
        <v>2</v>
      </c>
      <c r="E6825">
        <v>78</v>
      </c>
      <c r="F6825">
        <v>5.2</v>
      </c>
      <c r="G6825">
        <v>0</v>
      </c>
      <c r="H6825">
        <v>0</v>
      </c>
      <c r="I6825">
        <v>0</v>
      </c>
      <c r="J6825">
        <v>0</v>
      </c>
      <c r="K6825">
        <v>5.2</v>
      </c>
      <c r="L6825">
        <v>26</v>
      </c>
      <c r="M6825">
        <v>0</v>
      </c>
      <c r="N6825">
        <v>0</v>
      </c>
      <c r="O6825">
        <v>0</v>
      </c>
      <c r="P6825">
        <v>26</v>
      </c>
      <c r="Q6825">
        <v>25</v>
      </c>
      <c r="R6825" s="3">
        <v>1.04</v>
      </c>
      <c r="S6825">
        <v>0</v>
      </c>
      <c r="T6825">
        <v>0</v>
      </c>
      <c r="U6825" t="s">
        <v>2109</v>
      </c>
      <c r="V6825" t="s">
        <v>118</v>
      </c>
      <c r="W6825" s="4">
        <v>0.51041666666666663</v>
      </c>
      <c r="X6825" s="4">
        <v>0.5625</v>
      </c>
      <c r="Y6825" t="s">
        <v>107</v>
      </c>
      <c r="Z6825" t="s">
        <v>709</v>
      </c>
      <c r="AA6825">
        <v>32</v>
      </c>
      <c r="AB6825" t="s">
        <v>5557</v>
      </c>
      <c r="AC6825">
        <v>4</v>
      </c>
      <c r="AD6825">
        <v>1</v>
      </c>
      <c r="AE6825">
        <v>3</v>
      </c>
      <c r="AF6825">
        <v>3</v>
      </c>
      <c r="AG6825">
        <v>3</v>
      </c>
      <c r="AH6825">
        <v>0</v>
      </c>
      <c r="AI6825">
        <v>0</v>
      </c>
      <c r="AJ6825">
        <v>96327</v>
      </c>
      <c r="AK6825" t="s">
        <v>215</v>
      </c>
      <c r="AL6825" t="s">
        <v>98</v>
      </c>
      <c r="AM6825" t="s">
        <v>61</v>
      </c>
      <c r="AN6825" t="s">
        <v>398</v>
      </c>
      <c r="AO6825" t="s">
        <v>117</v>
      </c>
      <c r="AP6825">
        <v>1</v>
      </c>
      <c r="AQ6825" t="str">
        <f t="shared" si="427"/>
        <v>PAS</v>
      </c>
      <c r="AR6825" t="str">
        <f t="shared" si="427"/>
        <v>2010</v>
      </c>
      <c r="AS6825" t="str">
        <f t="shared" si="424"/>
        <v>Fagb</v>
      </c>
      <c r="AT6825" t="str">
        <f t="shared" si="425"/>
        <v>PAS2010Fagbamila Funmilola Christiana</v>
      </c>
      <c r="AU6825" t="str">
        <f t="shared" si="426"/>
        <v>PAS2010-2</v>
      </c>
      <c r="AV6825" t="s">
        <v>3152</v>
      </c>
      <c r="AW6825" t="s">
        <v>3153</v>
      </c>
      <c r="AX6825" t="s">
        <v>3154</v>
      </c>
    </row>
    <row r="6826" spans="1:52" x14ac:dyDescent="0.2">
      <c r="A6826" t="s">
        <v>1814</v>
      </c>
      <c r="B6826" t="s">
        <v>2104</v>
      </c>
      <c r="C6826">
        <v>2010</v>
      </c>
      <c r="D6826" t="s">
        <v>125</v>
      </c>
      <c r="E6826">
        <v>201</v>
      </c>
      <c r="F6826">
        <v>13.4</v>
      </c>
      <c r="G6826">
        <v>0</v>
      </c>
      <c r="H6826">
        <v>0</v>
      </c>
      <c r="I6826">
        <v>0</v>
      </c>
      <c r="J6826">
        <v>0.2</v>
      </c>
      <c r="K6826">
        <v>13.4</v>
      </c>
      <c r="L6826">
        <v>67</v>
      </c>
      <c r="M6826">
        <v>0</v>
      </c>
      <c r="N6826">
        <v>1</v>
      </c>
      <c r="O6826">
        <v>0</v>
      </c>
      <c r="P6826">
        <v>67</v>
      </c>
      <c r="Q6826">
        <v>65</v>
      </c>
      <c r="R6826" s="3">
        <v>1.0307999999999999</v>
      </c>
      <c r="S6826">
        <v>0</v>
      </c>
      <c r="T6826">
        <v>0</v>
      </c>
      <c r="AQ6826" t="str">
        <f t="shared" si="427"/>
        <v>PAS</v>
      </c>
      <c r="AR6826" t="str">
        <f t="shared" si="427"/>
        <v>2010</v>
      </c>
      <c r="AS6826" t="str">
        <f t="shared" si="424"/>
        <v/>
      </c>
      <c r="AT6826" t="str">
        <f t="shared" si="425"/>
        <v>PAS2010</v>
      </c>
      <c r="AU6826" t="str">
        <f t="shared" si="426"/>
        <v>PAS2010-***** CRSE TOTAL</v>
      </c>
    </row>
    <row r="6827" spans="1:52" x14ac:dyDescent="0.2">
      <c r="A6827" t="s">
        <v>1814</v>
      </c>
      <c r="B6827" t="s">
        <v>2104</v>
      </c>
      <c r="C6827">
        <v>2210</v>
      </c>
      <c r="D6827">
        <v>1</v>
      </c>
      <c r="E6827">
        <v>90</v>
      </c>
      <c r="F6827">
        <v>6</v>
      </c>
      <c r="G6827">
        <v>0</v>
      </c>
      <c r="H6827">
        <v>0</v>
      </c>
      <c r="I6827">
        <v>0</v>
      </c>
      <c r="J6827">
        <v>0</v>
      </c>
      <c r="K6827">
        <v>6</v>
      </c>
      <c r="L6827">
        <v>30</v>
      </c>
      <c r="M6827">
        <v>0</v>
      </c>
      <c r="N6827">
        <v>0</v>
      </c>
      <c r="O6827">
        <v>0</v>
      </c>
      <c r="P6827">
        <v>30</v>
      </c>
      <c r="Q6827">
        <v>40</v>
      </c>
      <c r="R6827" s="3">
        <v>0.75</v>
      </c>
      <c r="S6827">
        <v>0</v>
      </c>
      <c r="T6827">
        <v>0</v>
      </c>
      <c r="U6827" t="s">
        <v>2110</v>
      </c>
      <c r="V6827" t="s">
        <v>118</v>
      </c>
      <c r="W6827" s="4">
        <v>0.75</v>
      </c>
      <c r="X6827" s="4">
        <v>0.86458333333333337</v>
      </c>
      <c r="Y6827" t="s">
        <v>107</v>
      </c>
      <c r="Z6827" t="s">
        <v>1204</v>
      </c>
      <c r="AA6827">
        <v>40</v>
      </c>
      <c r="AB6827" t="s">
        <v>6760</v>
      </c>
      <c r="AC6827">
        <v>2</v>
      </c>
      <c r="AD6827">
        <v>1</v>
      </c>
      <c r="AE6827">
        <v>3</v>
      </c>
      <c r="AF6827">
        <v>0</v>
      </c>
      <c r="AG6827">
        <v>0</v>
      </c>
      <c r="AH6827">
        <v>0</v>
      </c>
      <c r="AI6827">
        <v>0</v>
      </c>
      <c r="AJ6827">
        <v>91136</v>
      </c>
      <c r="AK6827" t="s">
        <v>130</v>
      </c>
      <c r="AL6827" t="s">
        <v>61</v>
      </c>
      <c r="AM6827" t="s">
        <v>61</v>
      </c>
      <c r="AN6827" t="s">
        <v>398</v>
      </c>
      <c r="AO6827" t="s">
        <v>61</v>
      </c>
      <c r="AP6827">
        <v>1</v>
      </c>
      <c r="AQ6827" t="str">
        <f t="shared" si="427"/>
        <v>PAS</v>
      </c>
      <c r="AR6827" t="str">
        <f t="shared" si="427"/>
        <v>2210</v>
      </c>
      <c r="AS6827" t="str">
        <f t="shared" si="424"/>
        <v>Bonn</v>
      </c>
      <c r="AT6827" t="str">
        <f t="shared" si="425"/>
        <v>PAS2210Bonner Lynnee Denise</v>
      </c>
      <c r="AU6827" t="str">
        <f t="shared" si="426"/>
        <v>PAS2210-1</v>
      </c>
      <c r="AV6827" t="s">
        <v>4944</v>
      </c>
      <c r="AW6827" t="s">
        <v>4945</v>
      </c>
      <c r="AX6827" t="s">
        <v>2812</v>
      </c>
    </row>
    <row r="6828" spans="1:52" x14ac:dyDescent="0.2">
      <c r="A6828" t="s">
        <v>1814</v>
      </c>
      <c r="B6828" t="s">
        <v>2104</v>
      </c>
      <c r="C6828">
        <v>2210</v>
      </c>
      <c r="D6828" t="s">
        <v>125</v>
      </c>
      <c r="E6828">
        <v>90</v>
      </c>
      <c r="F6828">
        <v>6</v>
      </c>
      <c r="G6828">
        <v>0</v>
      </c>
      <c r="H6828">
        <v>0</v>
      </c>
      <c r="I6828">
        <v>0</v>
      </c>
      <c r="J6828">
        <v>0</v>
      </c>
      <c r="K6828">
        <v>6</v>
      </c>
      <c r="L6828">
        <v>30</v>
      </c>
      <c r="M6828">
        <v>0</v>
      </c>
      <c r="N6828">
        <v>0</v>
      </c>
      <c r="O6828">
        <v>0</v>
      </c>
      <c r="P6828">
        <v>30</v>
      </c>
      <c r="Q6828">
        <v>40</v>
      </c>
      <c r="R6828" s="3">
        <v>0.75</v>
      </c>
      <c r="S6828">
        <v>0</v>
      </c>
      <c r="T6828">
        <v>0</v>
      </c>
      <c r="AQ6828" t="str">
        <f t="shared" si="427"/>
        <v>PAS</v>
      </c>
      <c r="AR6828" t="str">
        <f t="shared" si="427"/>
        <v>2210</v>
      </c>
      <c r="AS6828" t="str">
        <f t="shared" si="424"/>
        <v/>
      </c>
      <c r="AT6828" t="str">
        <f t="shared" si="425"/>
        <v>PAS2210</v>
      </c>
      <c r="AU6828" t="str">
        <f t="shared" si="426"/>
        <v>PAS2210-***** CRSE TOTAL</v>
      </c>
    </row>
    <row r="6829" spans="1:52" x14ac:dyDescent="0.2">
      <c r="A6829" t="s">
        <v>1814</v>
      </c>
      <c r="B6829" t="s">
        <v>2104</v>
      </c>
      <c r="C6829">
        <v>2500</v>
      </c>
      <c r="D6829">
        <v>2</v>
      </c>
      <c r="E6829">
        <v>87</v>
      </c>
      <c r="F6829">
        <v>5.8</v>
      </c>
      <c r="G6829">
        <v>0</v>
      </c>
      <c r="H6829">
        <v>0</v>
      </c>
      <c r="I6829">
        <v>0</v>
      </c>
      <c r="J6829">
        <v>0</v>
      </c>
      <c r="K6829">
        <v>5.8</v>
      </c>
      <c r="L6829">
        <v>29</v>
      </c>
      <c r="M6829">
        <v>0</v>
      </c>
      <c r="N6829">
        <v>0</v>
      </c>
      <c r="O6829">
        <v>0</v>
      </c>
      <c r="P6829">
        <v>29</v>
      </c>
      <c r="Q6829">
        <v>40</v>
      </c>
      <c r="R6829" s="3">
        <v>0.72499999999999998</v>
      </c>
      <c r="S6829">
        <v>0</v>
      </c>
      <c r="T6829">
        <v>0</v>
      </c>
      <c r="U6829" t="s">
        <v>2111</v>
      </c>
      <c r="V6829" t="s">
        <v>111</v>
      </c>
      <c r="W6829" s="4">
        <v>0.51041666666666663</v>
      </c>
      <c r="X6829" s="4">
        <v>0.5625</v>
      </c>
      <c r="Y6829" t="s">
        <v>229</v>
      </c>
      <c r="Z6829" t="s">
        <v>772</v>
      </c>
      <c r="AA6829">
        <v>42</v>
      </c>
      <c r="AB6829" t="s">
        <v>6761</v>
      </c>
      <c r="AC6829">
        <v>2</v>
      </c>
      <c r="AD6829">
        <v>1</v>
      </c>
      <c r="AE6829">
        <v>3</v>
      </c>
      <c r="AF6829">
        <v>0</v>
      </c>
      <c r="AG6829">
        <v>0</v>
      </c>
      <c r="AH6829">
        <v>0</v>
      </c>
      <c r="AI6829">
        <v>0</v>
      </c>
      <c r="AJ6829">
        <v>91138</v>
      </c>
      <c r="AK6829" t="s">
        <v>394</v>
      </c>
      <c r="AL6829" t="s">
        <v>61</v>
      </c>
      <c r="AM6829" t="s">
        <v>61</v>
      </c>
      <c r="AN6829" t="s">
        <v>398</v>
      </c>
      <c r="AO6829" t="s">
        <v>61</v>
      </c>
      <c r="AP6829">
        <v>1</v>
      </c>
      <c r="AQ6829" t="str">
        <f t="shared" si="427"/>
        <v>PAS</v>
      </c>
      <c r="AR6829" t="str">
        <f t="shared" si="427"/>
        <v>2500</v>
      </c>
      <c r="AS6829" t="str">
        <f t="shared" si="424"/>
        <v>Chuk</v>
      </c>
      <c r="AT6829" t="str">
        <f t="shared" si="425"/>
        <v xml:space="preserve">PAS2500Chukwurah Onochie </v>
      </c>
      <c r="AU6829" t="str">
        <f t="shared" si="426"/>
        <v>PAS2500-2</v>
      </c>
      <c r="AV6829" t="s">
        <v>4946</v>
      </c>
      <c r="AW6829" t="s">
        <v>4947</v>
      </c>
    </row>
    <row r="6830" spans="1:52" x14ac:dyDescent="0.2">
      <c r="A6830" t="s">
        <v>1814</v>
      </c>
      <c r="B6830" t="s">
        <v>2104</v>
      </c>
      <c r="C6830">
        <v>2500</v>
      </c>
      <c r="D6830" t="s">
        <v>125</v>
      </c>
      <c r="E6830">
        <v>87</v>
      </c>
      <c r="F6830">
        <v>5.8</v>
      </c>
      <c r="G6830">
        <v>0</v>
      </c>
      <c r="H6830">
        <v>0</v>
      </c>
      <c r="I6830">
        <v>0</v>
      </c>
      <c r="J6830">
        <v>0</v>
      </c>
      <c r="K6830">
        <v>5.8</v>
      </c>
      <c r="L6830">
        <v>29</v>
      </c>
      <c r="M6830">
        <v>0</v>
      </c>
      <c r="N6830">
        <v>0</v>
      </c>
      <c r="O6830">
        <v>0</v>
      </c>
      <c r="P6830">
        <v>29</v>
      </c>
      <c r="Q6830">
        <v>40</v>
      </c>
      <c r="R6830" s="3">
        <v>0.72499999999999998</v>
      </c>
      <c r="S6830">
        <v>0</v>
      </c>
      <c r="T6830">
        <v>0</v>
      </c>
      <c r="AQ6830" t="str">
        <f t="shared" si="427"/>
        <v>PAS</v>
      </c>
      <c r="AR6830" t="str">
        <f t="shared" si="427"/>
        <v>2500</v>
      </c>
      <c r="AS6830" t="str">
        <f t="shared" si="424"/>
        <v/>
      </c>
      <c r="AT6830" t="str">
        <f t="shared" si="425"/>
        <v>PAS2500</v>
      </c>
      <c r="AU6830" t="str">
        <f t="shared" si="426"/>
        <v>PAS2500-***** CRSE TOTAL</v>
      </c>
    </row>
    <row r="6831" spans="1:52" x14ac:dyDescent="0.2">
      <c r="A6831" t="s">
        <v>1814</v>
      </c>
      <c r="B6831" t="s">
        <v>2104</v>
      </c>
      <c r="C6831">
        <v>3020</v>
      </c>
      <c r="D6831">
        <v>1</v>
      </c>
      <c r="E6831">
        <v>54</v>
      </c>
      <c r="F6831">
        <v>3.6</v>
      </c>
      <c r="G6831">
        <v>0</v>
      </c>
      <c r="H6831">
        <v>0</v>
      </c>
      <c r="I6831">
        <v>0</v>
      </c>
      <c r="J6831">
        <v>0</v>
      </c>
      <c r="K6831">
        <v>3.6</v>
      </c>
      <c r="L6831">
        <v>18</v>
      </c>
      <c r="M6831">
        <v>0</v>
      </c>
      <c r="N6831">
        <v>0</v>
      </c>
      <c r="O6831">
        <v>0</v>
      </c>
      <c r="P6831">
        <v>18</v>
      </c>
      <c r="Q6831">
        <v>21</v>
      </c>
      <c r="R6831" s="3">
        <v>0.85709999999999997</v>
      </c>
      <c r="S6831">
        <v>0</v>
      </c>
      <c r="T6831">
        <v>0</v>
      </c>
      <c r="U6831" t="s">
        <v>2028</v>
      </c>
      <c r="V6831" t="s">
        <v>118</v>
      </c>
      <c r="W6831" s="4">
        <v>0.75</v>
      </c>
      <c r="X6831" s="4">
        <v>0.86458333333333337</v>
      </c>
      <c r="Y6831" t="s">
        <v>107</v>
      </c>
      <c r="Z6831" t="s">
        <v>243</v>
      </c>
      <c r="AA6831">
        <v>31</v>
      </c>
      <c r="AB6831" t="s">
        <v>6642</v>
      </c>
      <c r="AC6831">
        <v>2</v>
      </c>
      <c r="AD6831">
        <v>2</v>
      </c>
      <c r="AE6831">
        <v>3</v>
      </c>
      <c r="AF6831">
        <v>0</v>
      </c>
      <c r="AG6831">
        <v>0</v>
      </c>
      <c r="AH6831">
        <v>0</v>
      </c>
      <c r="AI6831">
        <v>0</v>
      </c>
      <c r="AJ6831">
        <v>91141</v>
      </c>
      <c r="AK6831" t="s">
        <v>289</v>
      </c>
      <c r="AL6831" t="s">
        <v>61</v>
      </c>
      <c r="AM6831" t="s">
        <v>99</v>
      </c>
      <c r="AN6831" t="s">
        <v>398</v>
      </c>
      <c r="AO6831" t="s">
        <v>61</v>
      </c>
      <c r="AP6831">
        <v>1</v>
      </c>
      <c r="AQ6831" t="str">
        <f t="shared" si="427"/>
        <v>PAS</v>
      </c>
      <c r="AR6831" t="str">
        <f t="shared" si="427"/>
        <v>3020</v>
      </c>
      <c r="AS6831" t="str">
        <f t="shared" si="424"/>
        <v>Vill</v>
      </c>
      <c r="AT6831" t="str">
        <f t="shared" si="425"/>
        <v xml:space="preserve">PAS3020Villalpando Alejandro </v>
      </c>
      <c r="AU6831" t="str">
        <f t="shared" si="426"/>
        <v>PAS3020-1</v>
      </c>
      <c r="AV6831" t="s">
        <v>4776</v>
      </c>
      <c r="AW6831" t="s">
        <v>3037</v>
      </c>
    </row>
    <row r="6832" spans="1:52" x14ac:dyDescent="0.2">
      <c r="A6832" t="s">
        <v>1814</v>
      </c>
      <c r="B6832" t="s">
        <v>2104</v>
      </c>
      <c r="C6832">
        <v>3020</v>
      </c>
      <c r="D6832">
        <v>2</v>
      </c>
      <c r="E6832">
        <v>120</v>
      </c>
      <c r="F6832">
        <v>8</v>
      </c>
      <c r="G6832">
        <v>0</v>
      </c>
      <c r="H6832">
        <v>0</v>
      </c>
      <c r="I6832">
        <v>0</v>
      </c>
      <c r="J6832">
        <v>0</v>
      </c>
      <c r="K6832">
        <v>8</v>
      </c>
      <c r="L6832">
        <v>40</v>
      </c>
      <c r="M6832">
        <v>0</v>
      </c>
      <c r="N6832">
        <v>0</v>
      </c>
      <c r="O6832">
        <v>0</v>
      </c>
      <c r="P6832">
        <v>40</v>
      </c>
      <c r="Q6832">
        <v>40</v>
      </c>
      <c r="R6832" s="3">
        <v>1</v>
      </c>
      <c r="S6832">
        <v>0</v>
      </c>
      <c r="T6832">
        <v>0</v>
      </c>
      <c r="U6832" t="s">
        <v>2028</v>
      </c>
      <c r="V6832" t="s">
        <v>113</v>
      </c>
      <c r="W6832" s="4">
        <v>0.62847222222222221</v>
      </c>
      <c r="X6832" s="4">
        <v>0.68055555555555547</v>
      </c>
      <c r="Y6832" t="s">
        <v>107</v>
      </c>
      <c r="Z6832" t="s">
        <v>389</v>
      </c>
      <c r="AA6832">
        <v>47</v>
      </c>
      <c r="AB6832" t="s">
        <v>6762</v>
      </c>
      <c r="AC6832">
        <v>2</v>
      </c>
      <c r="AD6832">
        <v>2</v>
      </c>
      <c r="AE6832">
        <v>3</v>
      </c>
      <c r="AF6832">
        <v>2</v>
      </c>
      <c r="AG6832">
        <v>2</v>
      </c>
      <c r="AH6832">
        <v>0</v>
      </c>
      <c r="AI6832">
        <v>0</v>
      </c>
      <c r="AJ6832">
        <v>96899</v>
      </c>
      <c r="AK6832" t="s">
        <v>289</v>
      </c>
      <c r="AL6832" t="s">
        <v>61</v>
      </c>
      <c r="AM6832" t="s">
        <v>99</v>
      </c>
      <c r="AN6832" t="s">
        <v>398</v>
      </c>
      <c r="AO6832" t="s">
        <v>61</v>
      </c>
      <c r="AP6832">
        <v>1</v>
      </c>
      <c r="AQ6832" t="str">
        <f t="shared" si="427"/>
        <v>PAS</v>
      </c>
      <c r="AR6832" t="str">
        <f t="shared" si="427"/>
        <v>3020</v>
      </c>
      <c r="AS6832" t="str">
        <f t="shared" si="424"/>
        <v>Jime</v>
      </c>
      <c r="AT6832" t="str">
        <f t="shared" si="425"/>
        <v>PAS3020Jimenez y West Christopher David</v>
      </c>
      <c r="AU6832" t="str">
        <f t="shared" si="426"/>
        <v>PAS3020-2</v>
      </c>
      <c r="AV6832" t="s">
        <v>3613</v>
      </c>
      <c r="AW6832" t="s">
        <v>4948</v>
      </c>
      <c r="AX6832" t="s">
        <v>3602</v>
      </c>
      <c r="AY6832" t="s">
        <v>2821</v>
      </c>
      <c r="AZ6832" t="s">
        <v>2553</v>
      </c>
    </row>
    <row r="6833" spans="1:50" x14ac:dyDescent="0.2">
      <c r="A6833" t="s">
        <v>1814</v>
      </c>
      <c r="B6833" t="s">
        <v>2104</v>
      </c>
      <c r="C6833">
        <v>3020</v>
      </c>
      <c r="D6833" t="s">
        <v>125</v>
      </c>
      <c r="E6833">
        <v>174</v>
      </c>
      <c r="F6833">
        <v>11.6</v>
      </c>
      <c r="G6833">
        <v>0</v>
      </c>
      <c r="H6833">
        <v>0</v>
      </c>
      <c r="I6833">
        <v>0</v>
      </c>
      <c r="J6833">
        <v>0</v>
      </c>
      <c r="K6833">
        <v>11.6</v>
      </c>
      <c r="L6833">
        <v>58</v>
      </c>
      <c r="M6833">
        <v>0</v>
      </c>
      <c r="N6833">
        <v>0</v>
      </c>
      <c r="O6833">
        <v>0</v>
      </c>
      <c r="P6833">
        <v>58</v>
      </c>
      <c r="Q6833">
        <v>61</v>
      </c>
      <c r="R6833" s="3">
        <v>0.95079999999999998</v>
      </c>
      <c r="S6833">
        <v>0</v>
      </c>
      <c r="T6833">
        <v>0</v>
      </c>
      <c r="AQ6833" t="str">
        <f t="shared" si="427"/>
        <v>PAS</v>
      </c>
      <c r="AR6833" t="str">
        <f t="shared" si="427"/>
        <v>3020</v>
      </c>
      <c r="AS6833" t="str">
        <f t="shared" ref="AS6833:AS6896" si="428">PROPER(LEFT(AB6833,4))</f>
        <v/>
      </c>
      <c r="AT6833" t="str">
        <f t="shared" si="425"/>
        <v>PAS3020</v>
      </c>
      <c r="AU6833" t="str">
        <f t="shared" si="426"/>
        <v>PAS3020-***** CRSE TOTAL</v>
      </c>
    </row>
    <row r="6834" spans="1:50" x14ac:dyDescent="0.2">
      <c r="A6834" t="s">
        <v>1814</v>
      </c>
      <c r="B6834" t="s">
        <v>2104</v>
      </c>
      <c r="C6834">
        <v>3050</v>
      </c>
      <c r="D6834">
        <v>1</v>
      </c>
      <c r="E6834">
        <v>84</v>
      </c>
      <c r="F6834">
        <v>5.6</v>
      </c>
      <c r="G6834">
        <v>0</v>
      </c>
      <c r="H6834">
        <v>0</v>
      </c>
      <c r="I6834">
        <v>0</v>
      </c>
      <c r="J6834">
        <v>0</v>
      </c>
      <c r="K6834">
        <v>5.6</v>
      </c>
      <c r="L6834">
        <v>28</v>
      </c>
      <c r="M6834">
        <v>0</v>
      </c>
      <c r="N6834">
        <v>0</v>
      </c>
      <c r="O6834">
        <v>0</v>
      </c>
      <c r="P6834">
        <v>28</v>
      </c>
      <c r="Q6834">
        <v>30</v>
      </c>
      <c r="R6834" s="3">
        <v>0.93330000000000002</v>
      </c>
      <c r="S6834">
        <v>0</v>
      </c>
      <c r="T6834">
        <v>0</v>
      </c>
      <c r="U6834" t="s">
        <v>736</v>
      </c>
      <c r="V6834" t="s">
        <v>113</v>
      </c>
      <c r="W6834" s="4">
        <v>0.4513888888888889</v>
      </c>
      <c r="X6834" s="4">
        <v>0.50347222222222221</v>
      </c>
      <c r="Y6834" t="s">
        <v>123</v>
      </c>
      <c r="Z6834">
        <v>110</v>
      </c>
      <c r="AA6834">
        <v>41</v>
      </c>
      <c r="AB6834" t="s">
        <v>5258</v>
      </c>
      <c r="AC6834">
        <v>2</v>
      </c>
      <c r="AD6834">
        <v>2</v>
      </c>
      <c r="AE6834">
        <v>3</v>
      </c>
      <c r="AF6834">
        <v>5</v>
      </c>
      <c r="AG6834">
        <v>3</v>
      </c>
      <c r="AH6834">
        <v>2</v>
      </c>
      <c r="AI6834">
        <v>0</v>
      </c>
      <c r="AJ6834">
        <v>91142</v>
      </c>
      <c r="AK6834" t="s">
        <v>163</v>
      </c>
      <c r="AL6834" t="s">
        <v>61</v>
      </c>
      <c r="AM6834" t="s">
        <v>61</v>
      </c>
      <c r="AN6834" t="s">
        <v>398</v>
      </c>
      <c r="AO6834" t="s">
        <v>61</v>
      </c>
      <c r="AP6834">
        <v>1</v>
      </c>
      <c r="AQ6834" t="str">
        <f t="shared" si="427"/>
        <v>PAS</v>
      </c>
      <c r="AR6834" t="str">
        <f t="shared" si="427"/>
        <v>3050</v>
      </c>
      <c r="AS6834" t="str">
        <f t="shared" si="428"/>
        <v>Kenn</v>
      </c>
      <c r="AT6834" t="str">
        <f t="shared" si="425"/>
        <v>PAS3050Kennedy Kidogo Aisha</v>
      </c>
      <c r="AU6834" t="str">
        <f t="shared" si="426"/>
        <v>PAS3050-1</v>
      </c>
      <c r="AV6834" t="s">
        <v>2574</v>
      </c>
      <c r="AW6834" t="s">
        <v>2575</v>
      </c>
      <c r="AX6834" t="s">
        <v>2576</v>
      </c>
    </row>
    <row r="6835" spans="1:50" x14ac:dyDescent="0.2">
      <c r="A6835" t="s">
        <v>1814</v>
      </c>
      <c r="B6835" t="s">
        <v>2104</v>
      </c>
      <c r="C6835">
        <v>3050</v>
      </c>
      <c r="D6835">
        <v>2</v>
      </c>
      <c r="E6835">
        <v>84</v>
      </c>
      <c r="F6835">
        <v>5.6</v>
      </c>
      <c r="G6835">
        <v>0</v>
      </c>
      <c r="H6835">
        <v>0</v>
      </c>
      <c r="I6835">
        <v>0</v>
      </c>
      <c r="J6835">
        <v>0.2</v>
      </c>
      <c r="K6835">
        <v>5.6</v>
      </c>
      <c r="L6835">
        <v>28</v>
      </c>
      <c r="M6835">
        <v>0</v>
      </c>
      <c r="N6835">
        <v>1</v>
      </c>
      <c r="O6835">
        <v>0</v>
      </c>
      <c r="P6835">
        <v>28</v>
      </c>
      <c r="Q6835">
        <v>30</v>
      </c>
      <c r="R6835" s="3">
        <v>0.93330000000000002</v>
      </c>
      <c r="S6835">
        <v>0</v>
      </c>
      <c r="T6835">
        <v>0</v>
      </c>
      <c r="U6835" t="s">
        <v>736</v>
      </c>
      <c r="V6835" t="s">
        <v>111</v>
      </c>
      <c r="W6835" s="4">
        <v>0.51041666666666663</v>
      </c>
      <c r="X6835" s="4">
        <v>0.5625</v>
      </c>
      <c r="Y6835" t="s">
        <v>229</v>
      </c>
      <c r="Z6835" t="s">
        <v>269</v>
      </c>
      <c r="AA6835">
        <v>75</v>
      </c>
      <c r="AB6835" t="s">
        <v>5557</v>
      </c>
      <c r="AC6835">
        <v>2</v>
      </c>
      <c r="AD6835">
        <v>2</v>
      </c>
      <c r="AE6835">
        <v>3</v>
      </c>
      <c r="AF6835">
        <v>3</v>
      </c>
      <c r="AG6835">
        <v>1</v>
      </c>
      <c r="AH6835">
        <v>2</v>
      </c>
      <c r="AI6835">
        <v>0</v>
      </c>
      <c r="AJ6835">
        <v>91143</v>
      </c>
      <c r="AK6835" t="s">
        <v>163</v>
      </c>
      <c r="AL6835" t="s">
        <v>61</v>
      </c>
      <c r="AM6835" t="s">
        <v>61</v>
      </c>
      <c r="AN6835" t="s">
        <v>398</v>
      </c>
      <c r="AO6835" t="s">
        <v>61</v>
      </c>
      <c r="AP6835">
        <v>1</v>
      </c>
      <c r="AQ6835" t="str">
        <f t="shared" si="427"/>
        <v>PAS</v>
      </c>
      <c r="AR6835" t="str">
        <f t="shared" si="427"/>
        <v>3050</v>
      </c>
      <c r="AS6835" t="str">
        <f t="shared" si="428"/>
        <v>Fagb</v>
      </c>
      <c r="AT6835" t="str">
        <f t="shared" si="425"/>
        <v>PAS3050Fagbamila Funmilola Christiana</v>
      </c>
      <c r="AU6835" t="str">
        <f t="shared" si="426"/>
        <v>PAS3050-2</v>
      </c>
      <c r="AV6835" t="s">
        <v>3152</v>
      </c>
      <c r="AW6835" t="s">
        <v>3153</v>
      </c>
      <c r="AX6835" t="s">
        <v>3154</v>
      </c>
    </row>
    <row r="6836" spans="1:50" x14ac:dyDescent="0.2">
      <c r="A6836" t="s">
        <v>1814</v>
      </c>
      <c r="B6836" t="s">
        <v>2104</v>
      </c>
      <c r="C6836">
        <v>3050</v>
      </c>
      <c r="D6836">
        <v>3</v>
      </c>
      <c r="E6836">
        <v>90</v>
      </c>
      <c r="F6836">
        <v>6</v>
      </c>
      <c r="G6836">
        <v>0</v>
      </c>
      <c r="H6836">
        <v>0</v>
      </c>
      <c r="I6836">
        <v>0</v>
      </c>
      <c r="J6836">
        <v>0</v>
      </c>
      <c r="K6836">
        <v>6</v>
      </c>
      <c r="L6836">
        <v>30</v>
      </c>
      <c r="M6836">
        <v>0</v>
      </c>
      <c r="N6836">
        <v>0</v>
      </c>
      <c r="O6836">
        <v>0</v>
      </c>
      <c r="P6836">
        <v>30</v>
      </c>
      <c r="Q6836">
        <v>30</v>
      </c>
      <c r="R6836" s="3">
        <v>1</v>
      </c>
      <c r="S6836">
        <v>0</v>
      </c>
      <c r="T6836">
        <v>0</v>
      </c>
      <c r="U6836" t="s">
        <v>736</v>
      </c>
      <c r="V6836" t="s">
        <v>111</v>
      </c>
      <c r="W6836" s="4">
        <v>0.3923611111111111</v>
      </c>
      <c r="X6836" s="4">
        <v>0.44444444444444442</v>
      </c>
      <c r="Y6836" t="s">
        <v>107</v>
      </c>
      <c r="Z6836" t="s">
        <v>389</v>
      </c>
      <c r="AA6836">
        <v>47</v>
      </c>
      <c r="AB6836" t="s">
        <v>5377</v>
      </c>
      <c r="AC6836">
        <v>2</v>
      </c>
      <c r="AD6836">
        <v>2</v>
      </c>
      <c r="AE6836">
        <v>3</v>
      </c>
      <c r="AF6836">
        <v>2</v>
      </c>
      <c r="AG6836">
        <v>2</v>
      </c>
      <c r="AH6836">
        <v>0</v>
      </c>
      <c r="AI6836">
        <v>0</v>
      </c>
      <c r="AJ6836">
        <v>91144</v>
      </c>
      <c r="AK6836" t="s">
        <v>163</v>
      </c>
      <c r="AL6836" t="s">
        <v>61</v>
      </c>
      <c r="AM6836" t="s">
        <v>61</v>
      </c>
      <c r="AN6836" t="s">
        <v>398</v>
      </c>
      <c r="AO6836" t="s">
        <v>61</v>
      </c>
      <c r="AP6836">
        <v>1</v>
      </c>
      <c r="AQ6836" t="str">
        <f t="shared" si="427"/>
        <v>PAS</v>
      </c>
      <c r="AR6836" t="str">
        <f t="shared" si="427"/>
        <v>3050</v>
      </c>
      <c r="AS6836" t="str">
        <f t="shared" si="428"/>
        <v>Mitc</v>
      </c>
      <c r="AT6836" t="str">
        <f t="shared" si="425"/>
        <v>PAS3050Mitchell Staci Lynette</v>
      </c>
      <c r="AU6836" t="str">
        <f t="shared" si="426"/>
        <v>PAS3050-3</v>
      </c>
      <c r="AV6836" t="s">
        <v>2808</v>
      </c>
      <c r="AW6836" t="s">
        <v>2809</v>
      </c>
      <c r="AX6836" t="s">
        <v>2810</v>
      </c>
    </row>
    <row r="6837" spans="1:50" x14ac:dyDescent="0.2">
      <c r="A6837" t="s">
        <v>1814</v>
      </c>
      <c r="B6837" t="s">
        <v>2104</v>
      </c>
      <c r="C6837">
        <v>3050</v>
      </c>
      <c r="D6837">
        <v>4</v>
      </c>
      <c r="E6837">
        <v>24</v>
      </c>
      <c r="F6837">
        <v>1.6</v>
      </c>
      <c r="G6837">
        <v>0</v>
      </c>
      <c r="H6837">
        <v>0</v>
      </c>
      <c r="I6837">
        <v>0</v>
      </c>
      <c r="J6837">
        <v>0</v>
      </c>
      <c r="K6837">
        <v>1.6</v>
      </c>
      <c r="L6837">
        <v>8</v>
      </c>
      <c r="M6837">
        <v>0</v>
      </c>
      <c r="N6837">
        <v>0</v>
      </c>
      <c r="O6837">
        <v>0</v>
      </c>
      <c r="P6837">
        <v>8</v>
      </c>
      <c r="Q6837">
        <v>10</v>
      </c>
      <c r="R6837" s="3">
        <v>0.8</v>
      </c>
      <c r="S6837">
        <v>0</v>
      </c>
      <c r="T6837">
        <v>0</v>
      </c>
      <c r="U6837" t="s">
        <v>736</v>
      </c>
      <c r="V6837" t="s">
        <v>113</v>
      </c>
      <c r="W6837" s="4">
        <v>0.6875</v>
      </c>
      <c r="X6837" s="4">
        <v>0.73958333333333337</v>
      </c>
      <c r="Y6837" t="s">
        <v>123</v>
      </c>
      <c r="Z6837">
        <v>114</v>
      </c>
      <c r="AA6837">
        <v>30</v>
      </c>
      <c r="AB6837" t="s">
        <v>5558</v>
      </c>
      <c r="AC6837">
        <v>2</v>
      </c>
      <c r="AD6837">
        <v>2</v>
      </c>
      <c r="AE6837">
        <v>3</v>
      </c>
      <c r="AF6837">
        <v>0</v>
      </c>
      <c r="AG6837">
        <v>0</v>
      </c>
      <c r="AH6837">
        <v>0</v>
      </c>
      <c r="AI6837">
        <v>0</v>
      </c>
      <c r="AJ6837">
        <v>96811</v>
      </c>
      <c r="AK6837" t="s">
        <v>163</v>
      </c>
      <c r="AL6837" t="s">
        <v>61</v>
      </c>
      <c r="AM6837" t="s">
        <v>61</v>
      </c>
      <c r="AN6837" t="s">
        <v>398</v>
      </c>
      <c r="AO6837" t="s">
        <v>61</v>
      </c>
      <c r="AP6837">
        <v>1</v>
      </c>
      <c r="AQ6837" t="str">
        <f t="shared" si="427"/>
        <v>PAS</v>
      </c>
      <c r="AR6837" t="str">
        <f t="shared" si="427"/>
        <v>3050</v>
      </c>
      <c r="AS6837" t="str">
        <f t="shared" si="428"/>
        <v>Rile</v>
      </c>
      <c r="AT6837" t="str">
        <f t="shared" si="425"/>
        <v>PAS3050Riley Jasmine Nicole</v>
      </c>
      <c r="AU6837" t="str">
        <f t="shared" si="426"/>
        <v>PAS3050-4</v>
      </c>
      <c r="AV6837" t="s">
        <v>3155</v>
      </c>
      <c r="AW6837" t="s">
        <v>3156</v>
      </c>
      <c r="AX6837" t="s">
        <v>2410</v>
      </c>
    </row>
    <row r="6838" spans="1:50" x14ac:dyDescent="0.2">
      <c r="A6838" t="s">
        <v>1814</v>
      </c>
      <c r="B6838" t="s">
        <v>2104</v>
      </c>
      <c r="C6838">
        <v>3050</v>
      </c>
      <c r="D6838" t="s">
        <v>125</v>
      </c>
      <c r="E6838">
        <v>282</v>
      </c>
      <c r="F6838">
        <v>18.8</v>
      </c>
      <c r="G6838">
        <v>0</v>
      </c>
      <c r="H6838">
        <v>0</v>
      </c>
      <c r="I6838">
        <v>0</v>
      </c>
      <c r="J6838">
        <v>0.2</v>
      </c>
      <c r="K6838">
        <v>18.8</v>
      </c>
      <c r="L6838">
        <v>94</v>
      </c>
      <c r="M6838">
        <v>0</v>
      </c>
      <c r="N6838">
        <v>1</v>
      </c>
      <c r="O6838">
        <v>0</v>
      </c>
      <c r="P6838">
        <v>94</v>
      </c>
      <c r="Q6838">
        <v>100</v>
      </c>
      <c r="R6838" s="3">
        <v>0.94</v>
      </c>
      <c r="S6838">
        <v>0</v>
      </c>
      <c r="T6838">
        <v>0</v>
      </c>
      <c r="AQ6838" t="str">
        <f t="shared" si="427"/>
        <v>PAS</v>
      </c>
      <c r="AR6838" t="str">
        <f t="shared" si="427"/>
        <v>3050</v>
      </c>
      <c r="AS6838" t="str">
        <f t="shared" si="428"/>
        <v/>
      </c>
      <c r="AT6838" t="str">
        <f t="shared" si="425"/>
        <v>PAS3050</v>
      </c>
      <c r="AU6838" t="str">
        <f t="shared" si="426"/>
        <v>PAS3050-***** CRSE TOTAL</v>
      </c>
    </row>
    <row r="6839" spans="1:50" x14ac:dyDescent="0.2">
      <c r="A6839" t="s">
        <v>1814</v>
      </c>
      <c r="B6839" t="s">
        <v>2104</v>
      </c>
      <c r="C6839">
        <v>3070</v>
      </c>
      <c r="D6839">
        <v>2</v>
      </c>
      <c r="E6839">
        <v>54</v>
      </c>
      <c r="F6839">
        <v>3.6</v>
      </c>
      <c r="G6839">
        <v>0</v>
      </c>
      <c r="H6839">
        <v>0</v>
      </c>
      <c r="I6839">
        <v>0</v>
      </c>
      <c r="J6839">
        <v>0</v>
      </c>
      <c r="K6839">
        <v>3.6</v>
      </c>
      <c r="L6839">
        <v>18</v>
      </c>
      <c r="M6839">
        <v>0</v>
      </c>
      <c r="N6839">
        <v>0</v>
      </c>
      <c r="O6839">
        <v>0</v>
      </c>
      <c r="P6839">
        <v>18</v>
      </c>
      <c r="Q6839">
        <v>40</v>
      </c>
      <c r="R6839" s="3">
        <v>0.45</v>
      </c>
      <c r="S6839">
        <v>0</v>
      </c>
      <c r="T6839">
        <v>0</v>
      </c>
      <c r="U6839" t="s">
        <v>2112</v>
      </c>
      <c r="V6839" t="s">
        <v>113</v>
      </c>
      <c r="W6839" s="4">
        <v>0.62847222222222221</v>
      </c>
      <c r="X6839" s="4">
        <v>0.68055555555555547</v>
      </c>
      <c r="Y6839" t="s">
        <v>107</v>
      </c>
      <c r="Z6839" t="s">
        <v>489</v>
      </c>
      <c r="AA6839">
        <v>40</v>
      </c>
      <c r="AB6839" t="s">
        <v>5803</v>
      </c>
      <c r="AC6839">
        <v>2</v>
      </c>
      <c r="AD6839">
        <v>2</v>
      </c>
      <c r="AE6839">
        <v>3</v>
      </c>
      <c r="AF6839">
        <v>0</v>
      </c>
      <c r="AG6839">
        <v>0</v>
      </c>
      <c r="AH6839">
        <v>0</v>
      </c>
      <c r="AI6839">
        <v>0</v>
      </c>
      <c r="AJ6839">
        <v>96344</v>
      </c>
      <c r="AK6839" t="s">
        <v>163</v>
      </c>
      <c r="AL6839" t="s">
        <v>61</v>
      </c>
      <c r="AM6839" t="s">
        <v>61</v>
      </c>
      <c r="AN6839" t="s">
        <v>398</v>
      </c>
      <c r="AO6839" t="s">
        <v>61</v>
      </c>
      <c r="AP6839">
        <v>1</v>
      </c>
      <c r="AQ6839" t="str">
        <f t="shared" si="427"/>
        <v>PAS</v>
      </c>
      <c r="AR6839" t="str">
        <f t="shared" si="427"/>
        <v>3070</v>
      </c>
      <c r="AS6839" t="str">
        <f t="shared" si="428"/>
        <v>Bush</v>
      </c>
      <c r="AT6839" t="str">
        <f t="shared" si="425"/>
        <v xml:space="preserve">PAS3070Bush Lawson </v>
      </c>
      <c r="AU6839" t="str">
        <f t="shared" si="426"/>
        <v>PAS3070-2</v>
      </c>
      <c r="AV6839" t="s">
        <v>2784</v>
      </c>
      <c r="AW6839" t="s">
        <v>3559</v>
      </c>
    </row>
    <row r="6840" spans="1:50" x14ac:dyDescent="0.2">
      <c r="A6840" t="s">
        <v>1814</v>
      </c>
      <c r="B6840" t="s">
        <v>2104</v>
      </c>
      <c r="C6840">
        <v>3070</v>
      </c>
      <c r="D6840" t="s">
        <v>125</v>
      </c>
      <c r="E6840">
        <v>54</v>
      </c>
      <c r="F6840">
        <v>3.6</v>
      </c>
      <c r="G6840">
        <v>0</v>
      </c>
      <c r="H6840">
        <v>0</v>
      </c>
      <c r="I6840">
        <v>0</v>
      </c>
      <c r="J6840">
        <v>0</v>
      </c>
      <c r="K6840">
        <v>3.6</v>
      </c>
      <c r="L6840">
        <v>18</v>
      </c>
      <c r="M6840">
        <v>0</v>
      </c>
      <c r="N6840">
        <v>0</v>
      </c>
      <c r="O6840">
        <v>0</v>
      </c>
      <c r="P6840">
        <v>18</v>
      </c>
      <c r="Q6840">
        <v>40</v>
      </c>
      <c r="R6840" s="3">
        <v>0.45</v>
      </c>
      <c r="S6840">
        <v>0</v>
      </c>
      <c r="T6840">
        <v>0</v>
      </c>
      <c r="AQ6840" t="str">
        <f t="shared" si="427"/>
        <v>PAS</v>
      </c>
      <c r="AR6840" t="str">
        <f t="shared" si="427"/>
        <v>3070</v>
      </c>
      <c r="AS6840" t="str">
        <f t="shared" si="428"/>
        <v/>
      </c>
      <c r="AT6840" t="str">
        <f t="shared" si="425"/>
        <v>PAS3070</v>
      </c>
      <c r="AU6840" t="str">
        <f t="shared" si="426"/>
        <v>PAS3070-***** CRSE TOTAL</v>
      </c>
    </row>
    <row r="6841" spans="1:50" x14ac:dyDescent="0.2">
      <c r="A6841" t="s">
        <v>1814</v>
      </c>
      <c r="B6841" t="s">
        <v>2104</v>
      </c>
      <c r="C6841">
        <v>3350</v>
      </c>
      <c r="D6841">
        <v>1</v>
      </c>
      <c r="E6841">
        <v>51</v>
      </c>
      <c r="F6841">
        <v>3.4</v>
      </c>
      <c r="G6841">
        <v>0</v>
      </c>
      <c r="H6841">
        <v>0</v>
      </c>
      <c r="I6841">
        <v>0</v>
      </c>
      <c r="J6841">
        <v>0</v>
      </c>
      <c r="K6841">
        <v>3.4</v>
      </c>
      <c r="L6841">
        <v>17</v>
      </c>
      <c r="M6841">
        <v>0</v>
      </c>
      <c r="N6841">
        <v>0</v>
      </c>
      <c r="O6841">
        <v>0</v>
      </c>
      <c r="P6841">
        <v>17</v>
      </c>
      <c r="Q6841">
        <v>40</v>
      </c>
      <c r="R6841" s="3">
        <v>0.42499999999999999</v>
      </c>
      <c r="S6841">
        <v>0</v>
      </c>
      <c r="T6841">
        <v>0</v>
      </c>
      <c r="U6841" t="s">
        <v>2113</v>
      </c>
      <c r="V6841" t="s">
        <v>136</v>
      </c>
      <c r="W6841" s="4">
        <v>0.5</v>
      </c>
      <c r="X6841" s="4">
        <v>0.61458333333333337</v>
      </c>
      <c r="Y6841" t="s">
        <v>155</v>
      </c>
      <c r="Z6841">
        <v>334</v>
      </c>
      <c r="AA6841">
        <v>50</v>
      </c>
      <c r="AB6841" t="s">
        <v>5258</v>
      </c>
      <c r="AC6841">
        <v>2</v>
      </c>
      <c r="AD6841">
        <v>2</v>
      </c>
      <c r="AE6841">
        <v>3</v>
      </c>
      <c r="AF6841">
        <v>1</v>
      </c>
      <c r="AG6841">
        <v>1</v>
      </c>
      <c r="AH6841">
        <v>0</v>
      </c>
      <c r="AI6841">
        <v>0</v>
      </c>
      <c r="AJ6841">
        <v>91313</v>
      </c>
      <c r="AK6841" t="s">
        <v>163</v>
      </c>
      <c r="AL6841" t="s">
        <v>61</v>
      </c>
      <c r="AM6841" t="s">
        <v>61</v>
      </c>
      <c r="AN6841" t="s">
        <v>398</v>
      </c>
      <c r="AO6841" t="s">
        <v>61</v>
      </c>
      <c r="AP6841">
        <v>1</v>
      </c>
      <c r="AQ6841" t="str">
        <f t="shared" si="427"/>
        <v>PAS</v>
      </c>
      <c r="AR6841" t="str">
        <f t="shared" si="427"/>
        <v>3350</v>
      </c>
      <c r="AS6841" t="str">
        <f t="shared" si="428"/>
        <v>Kenn</v>
      </c>
      <c r="AT6841" t="str">
        <f t="shared" si="425"/>
        <v>PAS3350Kennedy Kidogo Aisha</v>
      </c>
      <c r="AU6841" t="str">
        <f t="shared" si="426"/>
        <v>PAS3350-1</v>
      </c>
      <c r="AV6841" t="s">
        <v>2574</v>
      </c>
      <c r="AW6841" t="s">
        <v>2575</v>
      </c>
      <c r="AX6841" t="s">
        <v>2576</v>
      </c>
    </row>
    <row r="6842" spans="1:50" x14ac:dyDescent="0.2">
      <c r="A6842" t="s">
        <v>1814</v>
      </c>
      <c r="B6842" t="s">
        <v>2104</v>
      </c>
      <c r="C6842">
        <v>3350</v>
      </c>
      <c r="D6842">
        <v>2</v>
      </c>
      <c r="E6842">
        <v>24</v>
      </c>
      <c r="F6842">
        <v>1.6</v>
      </c>
      <c r="G6842">
        <v>0</v>
      </c>
      <c r="H6842">
        <v>0</v>
      </c>
      <c r="I6842">
        <v>0</v>
      </c>
      <c r="J6842">
        <v>0</v>
      </c>
      <c r="K6842">
        <v>1.6</v>
      </c>
      <c r="L6842">
        <v>8</v>
      </c>
      <c r="M6842">
        <v>0</v>
      </c>
      <c r="N6842">
        <v>0</v>
      </c>
      <c r="O6842">
        <v>0</v>
      </c>
      <c r="P6842">
        <v>8</v>
      </c>
      <c r="Q6842">
        <v>15</v>
      </c>
      <c r="R6842" s="3">
        <v>0.5333</v>
      </c>
      <c r="S6842">
        <v>0</v>
      </c>
      <c r="T6842">
        <v>0</v>
      </c>
      <c r="U6842" t="s">
        <v>2113</v>
      </c>
      <c r="V6842" t="s">
        <v>120</v>
      </c>
      <c r="W6842" s="4">
        <v>0.75</v>
      </c>
      <c r="X6842" s="4">
        <v>0.86458333333333337</v>
      </c>
      <c r="Y6842" t="s">
        <v>155</v>
      </c>
      <c r="Z6842">
        <v>144</v>
      </c>
      <c r="AA6842">
        <v>170</v>
      </c>
      <c r="AB6842" t="s">
        <v>6643</v>
      </c>
      <c r="AC6842">
        <v>2</v>
      </c>
      <c r="AD6842">
        <v>2</v>
      </c>
      <c r="AE6842">
        <v>3</v>
      </c>
      <c r="AF6842">
        <v>0</v>
      </c>
      <c r="AG6842">
        <v>0</v>
      </c>
      <c r="AH6842">
        <v>0</v>
      </c>
      <c r="AI6842">
        <v>0</v>
      </c>
      <c r="AJ6842">
        <v>96965</v>
      </c>
      <c r="AK6842" t="s">
        <v>163</v>
      </c>
      <c r="AL6842" t="s">
        <v>61</v>
      </c>
      <c r="AM6842" t="s">
        <v>61</v>
      </c>
      <c r="AN6842" t="s">
        <v>398</v>
      </c>
      <c r="AO6842" t="s">
        <v>61</v>
      </c>
      <c r="AP6842">
        <v>1</v>
      </c>
      <c r="AQ6842" t="str">
        <f t="shared" si="427"/>
        <v>PAS</v>
      </c>
      <c r="AR6842" t="str">
        <f t="shared" si="427"/>
        <v>3350</v>
      </c>
      <c r="AS6842" t="str">
        <f t="shared" si="428"/>
        <v>Boll</v>
      </c>
      <c r="AT6842" t="str">
        <f t="shared" si="425"/>
        <v xml:space="preserve">PAS3350Bollinger William </v>
      </c>
      <c r="AU6842" t="str">
        <f t="shared" si="426"/>
        <v>PAS3350-2</v>
      </c>
      <c r="AV6842" t="s">
        <v>4777</v>
      </c>
      <c r="AW6842" t="s">
        <v>2487</v>
      </c>
    </row>
    <row r="6843" spans="1:50" x14ac:dyDescent="0.2">
      <c r="A6843" t="s">
        <v>1814</v>
      </c>
      <c r="B6843" t="s">
        <v>2104</v>
      </c>
      <c r="C6843">
        <v>3350</v>
      </c>
      <c r="D6843">
        <v>4</v>
      </c>
      <c r="E6843">
        <v>27</v>
      </c>
      <c r="F6843">
        <v>1.8</v>
      </c>
      <c r="G6843">
        <v>0</v>
      </c>
      <c r="H6843">
        <v>0</v>
      </c>
      <c r="I6843">
        <v>0</v>
      </c>
      <c r="J6843">
        <v>0</v>
      </c>
      <c r="K6843">
        <v>1.8</v>
      </c>
      <c r="L6843">
        <v>9</v>
      </c>
      <c r="M6843">
        <v>0</v>
      </c>
      <c r="N6843">
        <v>0</v>
      </c>
      <c r="O6843">
        <v>0</v>
      </c>
      <c r="P6843">
        <v>9</v>
      </c>
      <c r="Q6843">
        <v>15</v>
      </c>
      <c r="R6843" s="3">
        <v>0.6</v>
      </c>
      <c r="S6843">
        <v>0</v>
      </c>
      <c r="T6843">
        <v>0</v>
      </c>
      <c r="U6843" t="s">
        <v>2113</v>
      </c>
      <c r="V6843" t="s">
        <v>111</v>
      </c>
      <c r="W6843" s="4">
        <v>0.56944444444444442</v>
      </c>
      <c r="X6843" s="4">
        <v>0.62152777777777779</v>
      </c>
      <c r="Y6843" t="s">
        <v>107</v>
      </c>
      <c r="Z6843" t="s">
        <v>239</v>
      </c>
      <c r="AA6843">
        <v>61</v>
      </c>
      <c r="AB6843" t="s">
        <v>6643</v>
      </c>
      <c r="AC6843">
        <v>2</v>
      </c>
      <c r="AD6843">
        <v>2</v>
      </c>
      <c r="AE6843">
        <v>3</v>
      </c>
      <c r="AF6843">
        <v>0</v>
      </c>
      <c r="AG6843">
        <v>0</v>
      </c>
      <c r="AH6843">
        <v>0</v>
      </c>
      <c r="AI6843">
        <v>0</v>
      </c>
      <c r="AJ6843">
        <v>96968</v>
      </c>
      <c r="AK6843" t="s">
        <v>163</v>
      </c>
      <c r="AL6843" t="s">
        <v>61</v>
      </c>
      <c r="AM6843" t="s">
        <v>61</v>
      </c>
      <c r="AN6843" t="s">
        <v>398</v>
      </c>
      <c r="AO6843" t="s">
        <v>61</v>
      </c>
      <c r="AP6843">
        <v>1</v>
      </c>
      <c r="AQ6843" t="str">
        <f t="shared" si="427"/>
        <v>PAS</v>
      </c>
      <c r="AR6843" t="str">
        <f t="shared" si="427"/>
        <v>3350</v>
      </c>
      <c r="AS6843" t="str">
        <f t="shared" si="428"/>
        <v>Boll</v>
      </c>
      <c r="AT6843" t="str">
        <f t="shared" si="425"/>
        <v xml:space="preserve">PAS3350Bollinger William </v>
      </c>
      <c r="AU6843" t="str">
        <f t="shared" si="426"/>
        <v>PAS3350-4</v>
      </c>
      <c r="AV6843" t="s">
        <v>4777</v>
      </c>
      <c r="AW6843" t="s">
        <v>2487</v>
      </c>
    </row>
    <row r="6844" spans="1:50" x14ac:dyDescent="0.2">
      <c r="A6844" t="s">
        <v>1814</v>
      </c>
      <c r="B6844" t="s">
        <v>2104</v>
      </c>
      <c r="C6844">
        <v>3350</v>
      </c>
      <c r="D6844" t="s">
        <v>125</v>
      </c>
      <c r="E6844">
        <v>102</v>
      </c>
      <c r="F6844">
        <v>6.8</v>
      </c>
      <c r="G6844">
        <v>0</v>
      </c>
      <c r="H6844">
        <v>0</v>
      </c>
      <c r="I6844">
        <v>0</v>
      </c>
      <c r="J6844">
        <v>0</v>
      </c>
      <c r="K6844">
        <v>6.8</v>
      </c>
      <c r="L6844">
        <v>34</v>
      </c>
      <c r="M6844">
        <v>0</v>
      </c>
      <c r="N6844">
        <v>0</v>
      </c>
      <c r="O6844">
        <v>0</v>
      </c>
      <c r="P6844">
        <v>34</v>
      </c>
      <c r="Q6844">
        <v>70</v>
      </c>
      <c r="R6844" s="3">
        <v>0.48570000000000002</v>
      </c>
      <c r="S6844">
        <v>0</v>
      </c>
      <c r="T6844">
        <v>0</v>
      </c>
      <c r="AQ6844" t="str">
        <f t="shared" si="427"/>
        <v>PAS</v>
      </c>
      <c r="AR6844" t="str">
        <f t="shared" si="427"/>
        <v>3350</v>
      </c>
      <c r="AS6844" t="str">
        <f t="shared" si="428"/>
        <v/>
      </c>
      <c r="AT6844" t="str">
        <f t="shared" si="425"/>
        <v>PAS3350</v>
      </c>
      <c r="AU6844" t="str">
        <f t="shared" si="426"/>
        <v>PAS3350-***** CRSE TOTAL</v>
      </c>
    </row>
    <row r="6845" spans="1:50" x14ac:dyDescent="0.2">
      <c r="A6845" t="s">
        <v>1814</v>
      </c>
      <c r="B6845" t="s">
        <v>2104</v>
      </c>
      <c r="C6845">
        <v>3420</v>
      </c>
      <c r="D6845">
        <v>1</v>
      </c>
      <c r="E6845">
        <v>27</v>
      </c>
      <c r="F6845">
        <v>1.8</v>
      </c>
      <c r="G6845">
        <v>0</v>
      </c>
      <c r="H6845">
        <v>0</v>
      </c>
      <c r="I6845">
        <v>0</v>
      </c>
      <c r="J6845">
        <v>0</v>
      </c>
      <c r="K6845">
        <v>1.8</v>
      </c>
      <c r="L6845">
        <v>9</v>
      </c>
      <c r="M6845">
        <v>0</v>
      </c>
      <c r="N6845">
        <v>0</v>
      </c>
      <c r="O6845">
        <v>0</v>
      </c>
      <c r="P6845">
        <v>9</v>
      </c>
      <c r="Q6845">
        <v>10</v>
      </c>
      <c r="R6845" s="3">
        <v>0.9</v>
      </c>
      <c r="S6845">
        <v>0</v>
      </c>
      <c r="T6845">
        <v>0</v>
      </c>
      <c r="U6845" t="s">
        <v>2030</v>
      </c>
      <c r="V6845" t="s">
        <v>115</v>
      </c>
      <c r="W6845" s="4">
        <v>0.75</v>
      </c>
      <c r="X6845" s="4">
        <v>0.86458333333333337</v>
      </c>
      <c r="Y6845" t="s">
        <v>129</v>
      </c>
      <c r="Z6845">
        <v>347</v>
      </c>
      <c r="AA6845">
        <v>50</v>
      </c>
      <c r="AB6845" t="s">
        <v>6642</v>
      </c>
      <c r="AC6845">
        <v>2</v>
      </c>
      <c r="AD6845">
        <v>2</v>
      </c>
      <c r="AE6845">
        <v>3</v>
      </c>
      <c r="AF6845">
        <v>0</v>
      </c>
      <c r="AG6845">
        <v>0</v>
      </c>
      <c r="AH6845">
        <v>0</v>
      </c>
      <c r="AI6845">
        <v>0</v>
      </c>
      <c r="AJ6845">
        <v>96967</v>
      </c>
      <c r="AK6845" t="s">
        <v>163</v>
      </c>
      <c r="AL6845" t="s">
        <v>61</v>
      </c>
      <c r="AM6845" t="s">
        <v>61</v>
      </c>
      <c r="AN6845" t="s">
        <v>398</v>
      </c>
      <c r="AO6845" t="s">
        <v>61</v>
      </c>
      <c r="AP6845">
        <v>1</v>
      </c>
      <c r="AQ6845" t="str">
        <f t="shared" si="427"/>
        <v>PAS</v>
      </c>
      <c r="AR6845" t="str">
        <f t="shared" si="427"/>
        <v>3420</v>
      </c>
      <c r="AS6845" t="str">
        <f t="shared" si="428"/>
        <v>Vill</v>
      </c>
      <c r="AT6845" t="str">
        <f t="shared" si="425"/>
        <v xml:space="preserve">PAS3420Villalpando Alejandro </v>
      </c>
      <c r="AU6845" t="str">
        <f t="shared" si="426"/>
        <v>PAS3420-1</v>
      </c>
      <c r="AV6845" t="s">
        <v>4776</v>
      </c>
      <c r="AW6845" t="s">
        <v>3037</v>
      </c>
    </row>
    <row r="6846" spans="1:50" x14ac:dyDescent="0.2">
      <c r="A6846" t="s">
        <v>1814</v>
      </c>
      <c r="B6846" t="s">
        <v>2104</v>
      </c>
      <c r="C6846">
        <v>3420</v>
      </c>
      <c r="D6846">
        <v>2</v>
      </c>
      <c r="E6846">
        <v>27</v>
      </c>
      <c r="F6846">
        <v>1.8</v>
      </c>
      <c r="G6846">
        <v>0</v>
      </c>
      <c r="H6846">
        <v>0</v>
      </c>
      <c r="I6846">
        <v>0</v>
      </c>
      <c r="J6846">
        <v>0</v>
      </c>
      <c r="K6846">
        <v>1.8</v>
      </c>
      <c r="L6846">
        <v>9</v>
      </c>
      <c r="M6846">
        <v>0</v>
      </c>
      <c r="N6846">
        <v>0</v>
      </c>
      <c r="O6846">
        <v>0</v>
      </c>
      <c r="P6846">
        <v>9</v>
      </c>
      <c r="Q6846">
        <v>10</v>
      </c>
      <c r="R6846" s="3">
        <v>0.9</v>
      </c>
      <c r="S6846">
        <v>0</v>
      </c>
      <c r="T6846">
        <v>0</v>
      </c>
      <c r="U6846" t="s">
        <v>2030</v>
      </c>
      <c r="V6846" t="s">
        <v>113</v>
      </c>
      <c r="W6846" s="4">
        <v>0.6875</v>
      </c>
      <c r="X6846" s="4">
        <v>0.73958333333333337</v>
      </c>
      <c r="Y6846" t="s">
        <v>107</v>
      </c>
      <c r="Z6846" t="s">
        <v>502</v>
      </c>
      <c r="AA6846">
        <v>43</v>
      </c>
      <c r="AB6846" t="s">
        <v>6642</v>
      </c>
      <c r="AC6846">
        <v>2</v>
      </c>
      <c r="AD6846">
        <v>2</v>
      </c>
      <c r="AE6846">
        <v>3</v>
      </c>
      <c r="AF6846">
        <v>0</v>
      </c>
      <c r="AG6846">
        <v>0</v>
      </c>
      <c r="AH6846">
        <v>0</v>
      </c>
      <c r="AI6846">
        <v>0</v>
      </c>
      <c r="AJ6846">
        <v>96966</v>
      </c>
      <c r="AK6846" t="s">
        <v>163</v>
      </c>
      <c r="AL6846" t="s">
        <v>61</v>
      </c>
      <c r="AM6846" t="s">
        <v>61</v>
      </c>
      <c r="AN6846" t="s">
        <v>398</v>
      </c>
      <c r="AO6846" t="s">
        <v>61</v>
      </c>
      <c r="AP6846">
        <v>1</v>
      </c>
      <c r="AQ6846" t="str">
        <f t="shared" si="427"/>
        <v>PAS</v>
      </c>
      <c r="AR6846" t="str">
        <f t="shared" si="427"/>
        <v>3420</v>
      </c>
      <c r="AS6846" t="str">
        <f t="shared" si="428"/>
        <v>Vill</v>
      </c>
      <c r="AT6846" t="str">
        <f t="shared" si="425"/>
        <v xml:space="preserve">PAS3420Villalpando Alejandro </v>
      </c>
      <c r="AU6846" t="str">
        <f t="shared" si="426"/>
        <v>PAS3420-2</v>
      </c>
      <c r="AV6846" t="s">
        <v>4776</v>
      </c>
      <c r="AW6846" t="s">
        <v>3037</v>
      </c>
    </row>
    <row r="6847" spans="1:50" x14ac:dyDescent="0.2">
      <c r="A6847" t="s">
        <v>1814</v>
      </c>
      <c r="B6847" t="s">
        <v>2104</v>
      </c>
      <c r="C6847">
        <v>3420</v>
      </c>
      <c r="D6847">
        <v>3</v>
      </c>
      <c r="E6847">
        <v>54</v>
      </c>
      <c r="F6847">
        <v>3.6</v>
      </c>
      <c r="G6847">
        <v>0</v>
      </c>
      <c r="H6847">
        <v>0</v>
      </c>
      <c r="I6847">
        <v>0</v>
      </c>
      <c r="J6847">
        <v>0</v>
      </c>
      <c r="K6847">
        <v>3.6</v>
      </c>
      <c r="L6847">
        <v>18</v>
      </c>
      <c r="M6847">
        <v>0</v>
      </c>
      <c r="N6847">
        <v>0</v>
      </c>
      <c r="O6847">
        <v>0</v>
      </c>
      <c r="P6847">
        <v>18</v>
      </c>
      <c r="Q6847">
        <v>21</v>
      </c>
      <c r="R6847" s="3">
        <v>0.85709999999999997</v>
      </c>
      <c r="S6847">
        <v>0</v>
      </c>
      <c r="T6847">
        <v>0</v>
      </c>
      <c r="U6847" t="s">
        <v>2030</v>
      </c>
      <c r="V6847" t="s">
        <v>111</v>
      </c>
      <c r="W6847" s="4">
        <v>0.56944444444444442</v>
      </c>
      <c r="X6847" s="4">
        <v>0.62152777777777779</v>
      </c>
      <c r="Y6847" t="s">
        <v>107</v>
      </c>
      <c r="Z6847" t="s">
        <v>243</v>
      </c>
      <c r="AA6847">
        <v>31</v>
      </c>
      <c r="AB6847" t="s">
        <v>6644</v>
      </c>
      <c r="AC6847">
        <v>2</v>
      </c>
      <c r="AD6847">
        <v>2</v>
      </c>
      <c r="AE6847">
        <v>3</v>
      </c>
      <c r="AF6847">
        <v>2</v>
      </c>
      <c r="AG6847">
        <v>1</v>
      </c>
      <c r="AH6847">
        <v>1</v>
      </c>
      <c r="AI6847">
        <v>0</v>
      </c>
      <c r="AJ6847">
        <v>91316</v>
      </c>
      <c r="AK6847" t="s">
        <v>163</v>
      </c>
      <c r="AL6847" t="s">
        <v>61</v>
      </c>
      <c r="AM6847" t="s">
        <v>61</v>
      </c>
      <c r="AN6847" t="s">
        <v>398</v>
      </c>
      <c r="AO6847" t="s">
        <v>61</v>
      </c>
      <c r="AP6847">
        <v>1</v>
      </c>
      <c r="AQ6847" t="str">
        <f t="shared" si="427"/>
        <v>PAS</v>
      </c>
      <c r="AR6847" t="str">
        <f t="shared" si="427"/>
        <v>3420</v>
      </c>
      <c r="AS6847" t="str">
        <f t="shared" si="428"/>
        <v>Robi</v>
      </c>
      <c r="AT6847" t="str">
        <f t="shared" si="425"/>
        <v xml:space="preserve">PAS3420Robinson Tiearea </v>
      </c>
      <c r="AU6847" t="str">
        <f t="shared" si="426"/>
        <v>PAS3420-3</v>
      </c>
      <c r="AV6847" t="s">
        <v>4778</v>
      </c>
      <c r="AW6847" t="s">
        <v>4779</v>
      </c>
    </row>
    <row r="6848" spans="1:50" x14ac:dyDescent="0.2">
      <c r="A6848" t="s">
        <v>1814</v>
      </c>
      <c r="B6848" t="s">
        <v>2104</v>
      </c>
      <c r="C6848">
        <v>3420</v>
      </c>
      <c r="D6848" t="s">
        <v>125</v>
      </c>
      <c r="E6848">
        <v>108</v>
      </c>
      <c r="F6848">
        <v>7.2</v>
      </c>
      <c r="G6848">
        <v>0</v>
      </c>
      <c r="H6848">
        <v>0</v>
      </c>
      <c r="I6848">
        <v>0</v>
      </c>
      <c r="J6848">
        <v>0</v>
      </c>
      <c r="K6848">
        <v>7.2</v>
      </c>
      <c r="L6848">
        <v>36</v>
      </c>
      <c r="M6848">
        <v>0</v>
      </c>
      <c r="N6848">
        <v>0</v>
      </c>
      <c r="O6848">
        <v>0</v>
      </c>
      <c r="P6848">
        <v>36</v>
      </c>
      <c r="Q6848">
        <v>41</v>
      </c>
      <c r="R6848" s="3">
        <v>0.878</v>
      </c>
      <c r="S6848">
        <v>0</v>
      </c>
      <c r="T6848">
        <v>0</v>
      </c>
      <c r="AQ6848" t="str">
        <f t="shared" si="427"/>
        <v>PAS</v>
      </c>
      <c r="AR6848" t="str">
        <f t="shared" si="427"/>
        <v>3420</v>
      </c>
      <c r="AS6848" t="str">
        <f t="shared" si="428"/>
        <v/>
      </c>
      <c r="AT6848" t="str">
        <f t="shared" si="425"/>
        <v>PAS3420</v>
      </c>
      <c r="AU6848" t="str">
        <f t="shared" si="426"/>
        <v>PAS3420-***** CRSE TOTAL</v>
      </c>
    </row>
    <row r="6849" spans="1:51" x14ac:dyDescent="0.2">
      <c r="A6849" t="s">
        <v>1814</v>
      </c>
      <c r="B6849" t="s">
        <v>2104</v>
      </c>
      <c r="C6849">
        <v>3480</v>
      </c>
      <c r="D6849">
        <v>1</v>
      </c>
      <c r="E6849">
        <v>30</v>
      </c>
      <c r="F6849">
        <v>2</v>
      </c>
      <c r="G6849">
        <v>0</v>
      </c>
      <c r="H6849">
        <v>0</v>
      </c>
      <c r="I6849">
        <v>0</v>
      </c>
      <c r="J6849">
        <v>0</v>
      </c>
      <c r="K6849">
        <v>2</v>
      </c>
      <c r="L6849">
        <v>10</v>
      </c>
      <c r="M6849">
        <v>0</v>
      </c>
      <c r="N6849">
        <v>0</v>
      </c>
      <c r="O6849">
        <v>0</v>
      </c>
      <c r="P6849">
        <v>10</v>
      </c>
      <c r="Q6849">
        <v>10</v>
      </c>
      <c r="R6849" s="3">
        <v>1</v>
      </c>
      <c r="S6849">
        <v>0</v>
      </c>
      <c r="T6849">
        <v>0</v>
      </c>
      <c r="U6849" t="s">
        <v>2114</v>
      </c>
      <c r="V6849" t="s">
        <v>111</v>
      </c>
      <c r="W6849" s="4">
        <v>0.4513888888888889</v>
      </c>
      <c r="X6849" s="4">
        <v>0.50347222222222221</v>
      </c>
      <c r="Y6849" t="s">
        <v>107</v>
      </c>
      <c r="Z6849" t="s">
        <v>293</v>
      </c>
      <c r="AA6849">
        <v>63</v>
      </c>
      <c r="AB6849" t="s">
        <v>6425</v>
      </c>
      <c r="AC6849">
        <v>2</v>
      </c>
      <c r="AD6849">
        <v>2</v>
      </c>
      <c r="AE6849">
        <v>3</v>
      </c>
      <c r="AF6849">
        <v>0</v>
      </c>
      <c r="AG6849">
        <v>0</v>
      </c>
      <c r="AH6849">
        <v>0</v>
      </c>
      <c r="AI6849">
        <v>0</v>
      </c>
      <c r="AJ6849">
        <v>96544</v>
      </c>
      <c r="AK6849" t="s">
        <v>289</v>
      </c>
      <c r="AL6849" t="s">
        <v>61</v>
      </c>
      <c r="AM6849" t="s">
        <v>61</v>
      </c>
      <c r="AN6849" t="s">
        <v>398</v>
      </c>
      <c r="AO6849" t="s">
        <v>61</v>
      </c>
      <c r="AP6849">
        <v>1</v>
      </c>
      <c r="AQ6849" t="str">
        <f t="shared" si="427"/>
        <v>PAS</v>
      </c>
      <c r="AR6849" t="str">
        <f t="shared" si="427"/>
        <v>3480</v>
      </c>
      <c r="AS6849" t="str">
        <f t="shared" si="428"/>
        <v>Phun</v>
      </c>
      <c r="AT6849" t="str">
        <f t="shared" si="425"/>
        <v>PAS3480Phun Juily Iyn Vo</v>
      </c>
      <c r="AU6849" t="str">
        <f t="shared" si="426"/>
        <v>PAS3480-1</v>
      </c>
      <c r="AV6849" t="s">
        <v>4493</v>
      </c>
      <c r="AW6849" t="s">
        <v>4494</v>
      </c>
      <c r="AX6849" t="s">
        <v>4495</v>
      </c>
      <c r="AY6849" t="s">
        <v>4496</v>
      </c>
    </row>
    <row r="6850" spans="1:51" x14ac:dyDescent="0.2">
      <c r="A6850" t="s">
        <v>1814</v>
      </c>
      <c r="B6850" t="s">
        <v>2104</v>
      </c>
      <c r="C6850">
        <v>3480</v>
      </c>
      <c r="D6850">
        <v>2</v>
      </c>
      <c r="E6850">
        <v>18</v>
      </c>
      <c r="F6850">
        <v>1.2</v>
      </c>
      <c r="G6850">
        <v>0</v>
      </c>
      <c r="H6850">
        <v>0</v>
      </c>
      <c r="I6850">
        <v>0</v>
      </c>
      <c r="J6850">
        <v>0</v>
      </c>
      <c r="K6850">
        <v>1.2</v>
      </c>
      <c r="L6850">
        <v>6</v>
      </c>
      <c r="M6850">
        <v>0</v>
      </c>
      <c r="N6850">
        <v>0</v>
      </c>
      <c r="O6850">
        <v>0</v>
      </c>
      <c r="P6850">
        <v>6</v>
      </c>
      <c r="Q6850">
        <v>10</v>
      </c>
      <c r="R6850" s="3">
        <v>0.6</v>
      </c>
      <c r="S6850">
        <v>0</v>
      </c>
      <c r="T6850">
        <v>0</v>
      </c>
      <c r="U6850" t="s">
        <v>2114</v>
      </c>
      <c r="V6850" t="s">
        <v>111</v>
      </c>
      <c r="W6850" s="4">
        <v>0.51041666666666663</v>
      </c>
      <c r="X6850" s="4">
        <v>0.5625</v>
      </c>
      <c r="Y6850" t="s">
        <v>107</v>
      </c>
      <c r="Z6850" t="s">
        <v>293</v>
      </c>
      <c r="AA6850">
        <v>63</v>
      </c>
      <c r="AB6850" t="s">
        <v>6425</v>
      </c>
      <c r="AC6850">
        <v>2</v>
      </c>
      <c r="AD6850">
        <v>2</v>
      </c>
      <c r="AE6850">
        <v>3</v>
      </c>
      <c r="AF6850">
        <v>0</v>
      </c>
      <c r="AG6850">
        <v>0</v>
      </c>
      <c r="AH6850">
        <v>0</v>
      </c>
      <c r="AI6850">
        <v>0</v>
      </c>
      <c r="AJ6850">
        <v>96545</v>
      </c>
      <c r="AK6850" t="s">
        <v>289</v>
      </c>
      <c r="AL6850" t="s">
        <v>61</v>
      </c>
      <c r="AM6850" t="s">
        <v>61</v>
      </c>
      <c r="AN6850" t="s">
        <v>398</v>
      </c>
      <c r="AO6850" t="s">
        <v>61</v>
      </c>
      <c r="AP6850">
        <v>1</v>
      </c>
      <c r="AQ6850" t="str">
        <f t="shared" si="427"/>
        <v>PAS</v>
      </c>
      <c r="AR6850" t="str">
        <f t="shared" si="427"/>
        <v>3480</v>
      </c>
      <c r="AS6850" t="str">
        <f t="shared" si="428"/>
        <v>Phun</v>
      </c>
      <c r="AT6850" t="str">
        <f t="shared" si="425"/>
        <v>PAS3480Phun Juily Iyn Vo</v>
      </c>
      <c r="AU6850" t="str">
        <f t="shared" si="426"/>
        <v>PAS3480-2</v>
      </c>
      <c r="AV6850" t="s">
        <v>4493</v>
      </c>
      <c r="AW6850" t="s">
        <v>4494</v>
      </c>
      <c r="AX6850" t="s">
        <v>4495</v>
      </c>
      <c r="AY6850" t="s">
        <v>4496</v>
      </c>
    </row>
    <row r="6851" spans="1:51" x14ac:dyDescent="0.2">
      <c r="A6851" t="s">
        <v>1814</v>
      </c>
      <c r="B6851" t="s">
        <v>2104</v>
      </c>
      <c r="C6851">
        <v>3480</v>
      </c>
      <c r="D6851" t="s">
        <v>125</v>
      </c>
      <c r="E6851">
        <v>48</v>
      </c>
      <c r="F6851">
        <v>3.2</v>
      </c>
      <c r="G6851">
        <v>0</v>
      </c>
      <c r="H6851">
        <v>0</v>
      </c>
      <c r="I6851">
        <v>0</v>
      </c>
      <c r="J6851">
        <v>0</v>
      </c>
      <c r="K6851">
        <v>3.2</v>
      </c>
      <c r="L6851">
        <v>16</v>
      </c>
      <c r="M6851">
        <v>0</v>
      </c>
      <c r="N6851">
        <v>0</v>
      </c>
      <c r="O6851">
        <v>0</v>
      </c>
      <c r="P6851">
        <v>16</v>
      </c>
      <c r="Q6851">
        <v>20</v>
      </c>
      <c r="R6851" s="3">
        <v>0.8</v>
      </c>
      <c r="S6851">
        <v>0</v>
      </c>
      <c r="T6851">
        <v>0</v>
      </c>
      <c r="AQ6851" t="str">
        <f t="shared" si="427"/>
        <v>PAS</v>
      </c>
      <c r="AR6851" t="str">
        <f t="shared" si="427"/>
        <v>3480</v>
      </c>
      <c r="AS6851" t="str">
        <f t="shared" si="428"/>
        <v/>
      </c>
      <c r="AT6851" t="str">
        <f t="shared" ref="AT6851:AT6914" si="429">CONCATENATE(AQ6851,AR6851, "",AB6851)</f>
        <v>PAS3480</v>
      </c>
      <c r="AU6851" t="str">
        <f t="shared" ref="AU6851:AU6914" si="430">CONCATENATE(AQ6851,AR6851,"-",D6851)</f>
        <v>PAS3480-***** CRSE TOTAL</v>
      </c>
    </row>
    <row r="6852" spans="1:51" x14ac:dyDescent="0.2">
      <c r="A6852" t="s">
        <v>1814</v>
      </c>
      <c r="B6852" t="s">
        <v>2104</v>
      </c>
      <c r="C6852">
        <v>3600</v>
      </c>
      <c r="D6852">
        <v>2</v>
      </c>
      <c r="E6852">
        <v>42</v>
      </c>
      <c r="F6852">
        <v>2.8</v>
      </c>
      <c r="G6852">
        <v>0</v>
      </c>
      <c r="H6852">
        <v>0</v>
      </c>
      <c r="I6852">
        <v>0</v>
      </c>
      <c r="J6852">
        <v>0</v>
      </c>
      <c r="K6852">
        <v>2.8</v>
      </c>
      <c r="L6852">
        <v>14</v>
      </c>
      <c r="M6852">
        <v>0</v>
      </c>
      <c r="N6852">
        <v>0</v>
      </c>
      <c r="O6852">
        <v>0</v>
      </c>
      <c r="P6852">
        <v>14</v>
      </c>
      <c r="Q6852">
        <v>20</v>
      </c>
      <c r="R6852" s="3">
        <v>0.7</v>
      </c>
      <c r="S6852">
        <v>0</v>
      </c>
      <c r="T6852">
        <v>0</v>
      </c>
      <c r="U6852" t="s">
        <v>2115</v>
      </c>
      <c r="V6852" t="s">
        <v>121</v>
      </c>
      <c r="W6852" s="4">
        <v>0.75</v>
      </c>
      <c r="X6852" s="4">
        <v>0.86458333333333337</v>
      </c>
      <c r="Y6852" t="s">
        <v>107</v>
      </c>
      <c r="Z6852" t="s">
        <v>1010</v>
      </c>
      <c r="AA6852">
        <v>40</v>
      </c>
      <c r="AB6852" t="s">
        <v>6646</v>
      </c>
      <c r="AC6852">
        <v>2</v>
      </c>
      <c r="AD6852">
        <v>2</v>
      </c>
      <c r="AE6852">
        <v>3</v>
      </c>
      <c r="AF6852">
        <v>3</v>
      </c>
      <c r="AG6852">
        <v>0</v>
      </c>
      <c r="AH6852">
        <v>3</v>
      </c>
      <c r="AI6852">
        <v>0</v>
      </c>
      <c r="AJ6852">
        <v>91337</v>
      </c>
      <c r="AK6852" t="s">
        <v>289</v>
      </c>
      <c r="AL6852" t="s">
        <v>61</v>
      </c>
      <c r="AM6852" t="s">
        <v>61</v>
      </c>
      <c r="AN6852" t="s">
        <v>398</v>
      </c>
      <c r="AO6852" t="s">
        <v>61</v>
      </c>
      <c r="AP6852">
        <v>1</v>
      </c>
      <c r="AQ6852" t="str">
        <f t="shared" ref="AQ6852:AR6915" si="431">TRIM(B6852)</f>
        <v>PAS</v>
      </c>
      <c r="AR6852" t="str">
        <f t="shared" si="431"/>
        <v>3600</v>
      </c>
      <c r="AS6852" t="str">
        <f t="shared" si="428"/>
        <v>Gwek</v>
      </c>
      <c r="AT6852" t="str">
        <f t="shared" si="429"/>
        <v xml:space="preserve">PAS3600Gwekwerere Tavengwa </v>
      </c>
      <c r="AU6852" t="str">
        <f t="shared" si="430"/>
        <v>PAS3600-2</v>
      </c>
      <c r="AV6852" t="s">
        <v>4781</v>
      </c>
      <c r="AW6852" t="s">
        <v>4782</v>
      </c>
    </row>
    <row r="6853" spans="1:51" x14ac:dyDescent="0.2">
      <c r="A6853" t="s">
        <v>1814</v>
      </c>
      <c r="B6853" t="s">
        <v>2104</v>
      </c>
      <c r="C6853">
        <v>3600</v>
      </c>
      <c r="D6853" t="s">
        <v>125</v>
      </c>
      <c r="E6853">
        <v>42</v>
      </c>
      <c r="F6853">
        <v>2.8</v>
      </c>
      <c r="G6853">
        <v>0</v>
      </c>
      <c r="H6853">
        <v>0</v>
      </c>
      <c r="I6853">
        <v>0</v>
      </c>
      <c r="J6853">
        <v>0</v>
      </c>
      <c r="K6853">
        <v>2.8</v>
      </c>
      <c r="L6853">
        <v>14</v>
      </c>
      <c r="M6853">
        <v>0</v>
      </c>
      <c r="N6853">
        <v>0</v>
      </c>
      <c r="O6853">
        <v>0</v>
      </c>
      <c r="P6853">
        <v>14</v>
      </c>
      <c r="Q6853">
        <v>20</v>
      </c>
      <c r="R6853" s="3">
        <v>0.7</v>
      </c>
      <c r="S6853">
        <v>0</v>
      </c>
      <c r="T6853">
        <v>0</v>
      </c>
      <c r="AQ6853" t="str">
        <f t="shared" si="431"/>
        <v>PAS</v>
      </c>
      <c r="AR6853" t="str">
        <f t="shared" si="431"/>
        <v>3600</v>
      </c>
      <c r="AS6853" t="str">
        <f t="shared" si="428"/>
        <v/>
      </c>
      <c r="AT6853" t="str">
        <f t="shared" si="429"/>
        <v>PAS3600</v>
      </c>
      <c r="AU6853" t="str">
        <f t="shared" si="430"/>
        <v>PAS3600-***** CRSE TOTAL</v>
      </c>
    </row>
    <row r="6854" spans="1:51" x14ac:dyDescent="0.2">
      <c r="A6854" t="s">
        <v>1814</v>
      </c>
      <c r="B6854" t="s">
        <v>2104</v>
      </c>
      <c r="C6854">
        <v>3690</v>
      </c>
      <c r="D6854">
        <v>1</v>
      </c>
      <c r="E6854">
        <v>294</v>
      </c>
      <c r="F6854">
        <v>19.600000000000001</v>
      </c>
      <c r="G6854">
        <v>0</v>
      </c>
      <c r="H6854">
        <v>0</v>
      </c>
      <c r="I6854">
        <v>0</v>
      </c>
      <c r="J6854">
        <v>0.2</v>
      </c>
      <c r="K6854">
        <v>19.600000000000001</v>
      </c>
      <c r="L6854">
        <v>98</v>
      </c>
      <c r="M6854">
        <v>0</v>
      </c>
      <c r="N6854">
        <v>1</v>
      </c>
      <c r="O6854">
        <v>0</v>
      </c>
      <c r="P6854">
        <v>98</v>
      </c>
      <c r="Q6854">
        <v>150</v>
      </c>
      <c r="R6854" s="3">
        <v>0.65329999999999999</v>
      </c>
      <c r="S6854">
        <v>0</v>
      </c>
      <c r="T6854">
        <v>0</v>
      </c>
      <c r="U6854" t="s">
        <v>2116</v>
      </c>
      <c r="V6854" t="s">
        <v>120</v>
      </c>
      <c r="W6854" s="4">
        <v>0.56944444444444442</v>
      </c>
      <c r="X6854" s="4">
        <v>0.62152777777777779</v>
      </c>
      <c r="Y6854" t="s">
        <v>107</v>
      </c>
      <c r="Z6854" t="s">
        <v>260</v>
      </c>
      <c r="AA6854">
        <v>196</v>
      </c>
      <c r="AB6854" t="s">
        <v>6758</v>
      </c>
      <c r="AC6854">
        <v>2</v>
      </c>
      <c r="AD6854">
        <v>2</v>
      </c>
      <c r="AE6854">
        <v>3</v>
      </c>
      <c r="AF6854">
        <v>1</v>
      </c>
      <c r="AG6854">
        <v>1</v>
      </c>
      <c r="AH6854">
        <v>0</v>
      </c>
      <c r="AI6854">
        <v>0</v>
      </c>
      <c r="AJ6854">
        <v>91338</v>
      </c>
      <c r="AK6854" t="s">
        <v>289</v>
      </c>
      <c r="AL6854" t="s">
        <v>61</v>
      </c>
      <c r="AM6854" t="s">
        <v>99</v>
      </c>
      <c r="AN6854" t="s">
        <v>398</v>
      </c>
      <c r="AO6854" t="s">
        <v>117</v>
      </c>
      <c r="AP6854">
        <v>1</v>
      </c>
      <c r="AQ6854" t="str">
        <f t="shared" si="431"/>
        <v>PAS</v>
      </c>
      <c r="AR6854" t="str">
        <f t="shared" si="431"/>
        <v>3690</v>
      </c>
      <c r="AS6854" t="str">
        <f t="shared" si="428"/>
        <v>Gyam</v>
      </c>
      <c r="AT6854" t="str">
        <f t="shared" si="429"/>
        <v>PAS3690Gyamfi Nana Yaa Sernaah-Akoto</v>
      </c>
      <c r="AU6854" t="str">
        <f t="shared" si="430"/>
        <v>PAS3690-1</v>
      </c>
      <c r="AV6854" t="s">
        <v>4939</v>
      </c>
      <c r="AW6854" t="s">
        <v>4279</v>
      </c>
      <c r="AX6854" t="s">
        <v>4940</v>
      </c>
      <c r="AY6854" t="s">
        <v>4941</v>
      </c>
    </row>
    <row r="6855" spans="1:51" x14ac:dyDescent="0.2">
      <c r="A6855" t="s">
        <v>1814</v>
      </c>
      <c r="B6855" t="s">
        <v>2104</v>
      </c>
      <c r="C6855">
        <v>3690</v>
      </c>
      <c r="D6855">
        <v>2</v>
      </c>
      <c r="E6855">
        <v>93</v>
      </c>
      <c r="F6855">
        <v>6.2</v>
      </c>
      <c r="G6855">
        <v>0</v>
      </c>
      <c r="H6855">
        <v>0</v>
      </c>
      <c r="I6855">
        <v>0</v>
      </c>
      <c r="J6855">
        <v>0</v>
      </c>
      <c r="K6855">
        <v>6.2</v>
      </c>
      <c r="L6855">
        <v>31</v>
      </c>
      <c r="M6855">
        <v>0</v>
      </c>
      <c r="N6855">
        <v>0</v>
      </c>
      <c r="O6855">
        <v>0</v>
      </c>
      <c r="P6855">
        <v>31</v>
      </c>
      <c r="Q6855">
        <v>40</v>
      </c>
      <c r="R6855" s="3">
        <v>0.77500000000000002</v>
      </c>
      <c r="S6855">
        <v>0</v>
      </c>
      <c r="T6855">
        <v>0</v>
      </c>
      <c r="U6855" t="s">
        <v>2116</v>
      </c>
      <c r="V6855" t="s">
        <v>121</v>
      </c>
      <c r="W6855" s="4">
        <v>0.56944444444444442</v>
      </c>
      <c r="X6855" s="4">
        <v>0.62152777777777779</v>
      </c>
      <c r="Y6855" t="s">
        <v>107</v>
      </c>
      <c r="Z6855" t="s">
        <v>1204</v>
      </c>
      <c r="AA6855">
        <v>40</v>
      </c>
      <c r="AB6855" t="s">
        <v>6763</v>
      </c>
      <c r="AC6855">
        <v>2</v>
      </c>
      <c r="AD6855">
        <v>2</v>
      </c>
      <c r="AE6855">
        <v>3</v>
      </c>
      <c r="AF6855">
        <v>0</v>
      </c>
      <c r="AG6855">
        <v>0</v>
      </c>
      <c r="AH6855">
        <v>0</v>
      </c>
      <c r="AI6855">
        <v>0</v>
      </c>
      <c r="AJ6855">
        <v>91339</v>
      </c>
      <c r="AK6855" t="s">
        <v>289</v>
      </c>
      <c r="AL6855" t="s">
        <v>61</v>
      </c>
      <c r="AM6855" t="s">
        <v>99</v>
      </c>
      <c r="AN6855" t="s">
        <v>398</v>
      </c>
      <c r="AO6855" t="s">
        <v>117</v>
      </c>
      <c r="AP6855">
        <v>1</v>
      </c>
      <c r="AQ6855" t="str">
        <f t="shared" si="431"/>
        <v>PAS</v>
      </c>
      <c r="AR6855" t="str">
        <f t="shared" si="431"/>
        <v>3690</v>
      </c>
      <c r="AS6855" t="str">
        <f t="shared" si="428"/>
        <v>Abdu</v>
      </c>
      <c r="AT6855" t="str">
        <f t="shared" si="429"/>
        <v>PAS3690Abdullah Melina R.</v>
      </c>
      <c r="AU6855" t="str">
        <f t="shared" si="430"/>
        <v>PAS3690-2</v>
      </c>
      <c r="AV6855" t="s">
        <v>4949</v>
      </c>
      <c r="AW6855" t="s">
        <v>4950</v>
      </c>
      <c r="AX6855" t="s">
        <v>2753</v>
      </c>
    </row>
    <row r="6856" spans="1:51" x14ac:dyDescent="0.2">
      <c r="A6856" t="s">
        <v>1814</v>
      </c>
      <c r="B6856" t="s">
        <v>2104</v>
      </c>
      <c r="C6856">
        <v>3690</v>
      </c>
      <c r="D6856">
        <v>3</v>
      </c>
      <c r="E6856">
        <v>141</v>
      </c>
      <c r="F6856">
        <v>9.4</v>
      </c>
      <c r="G6856">
        <v>0</v>
      </c>
      <c r="H6856">
        <v>0</v>
      </c>
      <c r="I6856">
        <v>0</v>
      </c>
      <c r="J6856">
        <v>0.4</v>
      </c>
      <c r="K6856">
        <v>9.4</v>
      </c>
      <c r="L6856">
        <v>47</v>
      </c>
      <c r="M6856">
        <v>0</v>
      </c>
      <c r="N6856">
        <v>2</v>
      </c>
      <c r="O6856">
        <v>0</v>
      </c>
      <c r="P6856">
        <v>47</v>
      </c>
      <c r="Q6856">
        <v>50</v>
      </c>
      <c r="R6856" s="3">
        <v>0.94</v>
      </c>
      <c r="S6856">
        <v>0</v>
      </c>
      <c r="T6856">
        <v>0</v>
      </c>
      <c r="U6856" t="s">
        <v>2116</v>
      </c>
      <c r="V6856" t="s">
        <v>121</v>
      </c>
      <c r="W6856" s="4">
        <v>0.75</v>
      </c>
      <c r="X6856" s="4">
        <v>0.86458333333333337</v>
      </c>
      <c r="Y6856" t="s">
        <v>155</v>
      </c>
      <c r="Z6856">
        <v>144</v>
      </c>
      <c r="AA6856">
        <v>170</v>
      </c>
      <c r="AB6856" t="s">
        <v>6758</v>
      </c>
      <c r="AC6856">
        <v>2</v>
      </c>
      <c r="AD6856">
        <v>2</v>
      </c>
      <c r="AE6856">
        <v>3</v>
      </c>
      <c r="AF6856">
        <v>0</v>
      </c>
      <c r="AG6856">
        <v>0</v>
      </c>
      <c r="AH6856">
        <v>0</v>
      </c>
      <c r="AI6856">
        <v>0</v>
      </c>
      <c r="AJ6856">
        <v>91340</v>
      </c>
      <c r="AK6856" t="s">
        <v>289</v>
      </c>
      <c r="AL6856" t="s">
        <v>61</v>
      </c>
      <c r="AM6856" t="s">
        <v>99</v>
      </c>
      <c r="AN6856" t="s">
        <v>398</v>
      </c>
      <c r="AO6856" t="s">
        <v>61</v>
      </c>
      <c r="AP6856">
        <v>1</v>
      </c>
      <c r="AQ6856" t="str">
        <f t="shared" si="431"/>
        <v>PAS</v>
      </c>
      <c r="AR6856" t="str">
        <f t="shared" si="431"/>
        <v>3690</v>
      </c>
      <c r="AS6856" t="str">
        <f t="shared" si="428"/>
        <v>Gyam</v>
      </c>
      <c r="AT6856" t="str">
        <f t="shared" si="429"/>
        <v>PAS3690Gyamfi Nana Yaa Sernaah-Akoto</v>
      </c>
      <c r="AU6856" t="str">
        <f t="shared" si="430"/>
        <v>PAS3690-3</v>
      </c>
      <c r="AV6856" t="s">
        <v>4939</v>
      </c>
      <c r="AW6856" t="s">
        <v>4279</v>
      </c>
      <c r="AX6856" t="s">
        <v>4940</v>
      </c>
      <c r="AY6856" t="s">
        <v>4941</v>
      </c>
    </row>
    <row r="6857" spans="1:51" x14ac:dyDescent="0.2">
      <c r="A6857" t="s">
        <v>1814</v>
      </c>
      <c r="B6857" t="s">
        <v>2104</v>
      </c>
      <c r="C6857">
        <v>3690</v>
      </c>
      <c r="D6857" t="s">
        <v>125</v>
      </c>
      <c r="E6857">
        <v>528</v>
      </c>
      <c r="F6857">
        <v>35.200000000000003</v>
      </c>
      <c r="G6857">
        <v>0</v>
      </c>
      <c r="H6857">
        <v>0</v>
      </c>
      <c r="I6857">
        <v>0</v>
      </c>
      <c r="J6857">
        <v>0.6</v>
      </c>
      <c r="K6857">
        <v>35.200000000000003</v>
      </c>
      <c r="L6857">
        <v>176</v>
      </c>
      <c r="M6857">
        <v>0</v>
      </c>
      <c r="N6857">
        <v>3</v>
      </c>
      <c r="O6857">
        <v>0</v>
      </c>
      <c r="P6857">
        <v>176</v>
      </c>
      <c r="Q6857">
        <v>240</v>
      </c>
      <c r="R6857" s="3">
        <v>0.73329999999999995</v>
      </c>
      <c r="S6857">
        <v>0</v>
      </c>
      <c r="T6857">
        <v>0</v>
      </c>
      <c r="AQ6857" t="str">
        <f t="shared" si="431"/>
        <v>PAS</v>
      </c>
      <c r="AR6857" t="str">
        <f t="shared" si="431"/>
        <v>3690</v>
      </c>
      <c r="AS6857" t="str">
        <f t="shared" si="428"/>
        <v/>
      </c>
      <c r="AT6857" t="str">
        <f t="shared" si="429"/>
        <v>PAS3690</v>
      </c>
      <c r="AU6857" t="str">
        <f t="shared" si="430"/>
        <v>PAS3690-***** CRSE TOTAL</v>
      </c>
    </row>
    <row r="6858" spans="1:51" x14ac:dyDescent="0.2">
      <c r="A6858" t="s">
        <v>1814</v>
      </c>
      <c r="B6858" t="s">
        <v>2104</v>
      </c>
      <c r="C6858">
        <v>3715</v>
      </c>
      <c r="D6858">
        <v>1</v>
      </c>
      <c r="E6858">
        <v>93</v>
      </c>
      <c r="F6858">
        <v>6.2</v>
      </c>
      <c r="G6858">
        <v>0</v>
      </c>
      <c r="H6858">
        <v>0</v>
      </c>
      <c r="I6858">
        <v>0.2</v>
      </c>
      <c r="J6858">
        <v>0.4</v>
      </c>
      <c r="K6858">
        <v>6.2</v>
      </c>
      <c r="L6858">
        <v>31</v>
      </c>
      <c r="M6858">
        <v>1</v>
      </c>
      <c r="N6858">
        <v>2</v>
      </c>
      <c r="O6858">
        <v>0</v>
      </c>
      <c r="P6858">
        <v>31</v>
      </c>
      <c r="Q6858">
        <v>30</v>
      </c>
      <c r="R6858" s="3">
        <v>1.0333000000000001</v>
      </c>
      <c r="S6858">
        <v>0</v>
      </c>
      <c r="T6858">
        <v>0</v>
      </c>
      <c r="U6858" t="s">
        <v>2117</v>
      </c>
      <c r="V6858" t="s">
        <v>113</v>
      </c>
      <c r="W6858" s="4">
        <v>0.56944444444444442</v>
      </c>
      <c r="X6858" s="4">
        <v>0.62152777777777779</v>
      </c>
      <c r="Y6858" t="s">
        <v>107</v>
      </c>
      <c r="Z6858" t="s">
        <v>622</v>
      </c>
      <c r="AA6858">
        <v>44</v>
      </c>
      <c r="AB6858" t="s">
        <v>5258</v>
      </c>
      <c r="AC6858">
        <v>3</v>
      </c>
      <c r="AD6858">
        <v>2</v>
      </c>
      <c r="AE6858">
        <v>3</v>
      </c>
      <c r="AF6858">
        <v>4</v>
      </c>
      <c r="AG6858">
        <v>4</v>
      </c>
      <c r="AH6858">
        <v>0</v>
      </c>
      <c r="AI6858">
        <v>0</v>
      </c>
      <c r="AJ6858">
        <v>91343</v>
      </c>
      <c r="AK6858" t="s">
        <v>289</v>
      </c>
      <c r="AL6858" t="s">
        <v>61</v>
      </c>
      <c r="AM6858" t="s">
        <v>99</v>
      </c>
      <c r="AN6858" t="s">
        <v>398</v>
      </c>
      <c r="AO6858" t="s">
        <v>61</v>
      </c>
      <c r="AP6858">
        <v>1</v>
      </c>
      <c r="AQ6858" t="str">
        <f t="shared" si="431"/>
        <v>PAS</v>
      </c>
      <c r="AR6858" t="str">
        <f t="shared" si="431"/>
        <v>3715</v>
      </c>
      <c r="AS6858" t="str">
        <f t="shared" si="428"/>
        <v>Kenn</v>
      </c>
      <c r="AT6858" t="str">
        <f t="shared" si="429"/>
        <v>PAS3715Kennedy Kidogo Aisha</v>
      </c>
      <c r="AU6858" t="str">
        <f t="shared" si="430"/>
        <v>PAS3715-1</v>
      </c>
      <c r="AV6858" t="s">
        <v>2574</v>
      </c>
      <c r="AW6858" t="s">
        <v>2575</v>
      </c>
      <c r="AX6858" t="s">
        <v>2576</v>
      </c>
    </row>
    <row r="6859" spans="1:51" x14ac:dyDescent="0.2">
      <c r="A6859" t="s">
        <v>1814</v>
      </c>
      <c r="B6859" t="s">
        <v>2104</v>
      </c>
      <c r="C6859">
        <v>3715</v>
      </c>
      <c r="D6859">
        <v>2</v>
      </c>
      <c r="E6859">
        <v>30</v>
      </c>
      <c r="F6859">
        <v>2</v>
      </c>
      <c r="G6859">
        <v>0</v>
      </c>
      <c r="H6859">
        <v>0</v>
      </c>
      <c r="I6859">
        <v>0</v>
      </c>
      <c r="J6859">
        <v>0</v>
      </c>
      <c r="K6859">
        <v>2</v>
      </c>
      <c r="L6859">
        <v>10</v>
      </c>
      <c r="M6859">
        <v>0</v>
      </c>
      <c r="N6859">
        <v>0</v>
      </c>
      <c r="O6859">
        <v>0</v>
      </c>
      <c r="P6859">
        <v>10</v>
      </c>
      <c r="Q6859">
        <v>10</v>
      </c>
      <c r="R6859" s="3">
        <v>1</v>
      </c>
      <c r="S6859">
        <v>0</v>
      </c>
      <c r="T6859">
        <v>0</v>
      </c>
      <c r="U6859" t="s">
        <v>2117</v>
      </c>
      <c r="V6859" t="s">
        <v>111</v>
      </c>
      <c r="W6859" s="4">
        <v>0.51041666666666663</v>
      </c>
      <c r="X6859" s="4">
        <v>0.5625</v>
      </c>
      <c r="Y6859" t="s">
        <v>107</v>
      </c>
      <c r="Z6859" t="s">
        <v>110</v>
      </c>
      <c r="AA6859">
        <v>34</v>
      </c>
      <c r="AB6859" t="s">
        <v>5559</v>
      </c>
      <c r="AC6859">
        <v>3</v>
      </c>
      <c r="AD6859">
        <v>2</v>
      </c>
      <c r="AE6859">
        <v>3</v>
      </c>
      <c r="AF6859">
        <v>0</v>
      </c>
      <c r="AG6859">
        <v>0</v>
      </c>
      <c r="AH6859">
        <v>0</v>
      </c>
      <c r="AI6859">
        <v>0</v>
      </c>
      <c r="AJ6859">
        <v>96809</v>
      </c>
      <c r="AK6859" t="s">
        <v>289</v>
      </c>
      <c r="AL6859" t="s">
        <v>61</v>
      </c>
      <c r="AM6859" t="s">
        <v>99</v>
      </c>
      <c r="AN6859" t="s">
        <v>398</v>
      </c>
      <c r="AO6859" t="s">
        <v>61</v>
      </c>
      <c r="AP6859">
        <v>1</v>
      </c>
      <c r="AQ6859" t="str">
        <f t="shared" si="431"/>
        <v>PAS</v>
      </c>
      <c r="AR6859" t="str">
        <f t="shared" si="431"/>
        <v>3715</v>
      </c>
      <c r="AS6859" t="str">
        <f t="shared" si="428"/>
        <v>Marc</v>
      </c>
      <c r="AT6859" t="str">
        <f t="shared" si="429"/>
        <v>PAS3715Marchevsky Alejandra E</v>
      </c>
      <c r="AU6859" t="str">
        <f t="shared" si="430"/>
        <v>PAS3715-2</v>
      </c>
      <c r="AV6859" t="s">
        <v>3157</v>
      </c>
      <c r="AW6859" t="s">
        <v>3158</v>
      </c>
      <c r="AX6859" t="s">
        <v>109</v>
      </c>
    </row>
    <row r="6860" spans="1:51" x14ac:dyDescent="0.2">
      <c r="A6860" t="s">
        <v>1814</v>
      </c>
      <c r="B6860" t="s">
        <v>2104</v>
      </c>
      <c r="C6860">
        <v>3715</v>
      </c>
      <c r="D6860">
        <v>3</v>
      </c>
      <c r="E6860">
        <v>30</v>
      </c>
      <c r="F6860">
        <v>2</v>
      </c>
      <c r="G6860">
        <v>0</v>
      </c>
      <c r="H6860">
        <v>0</v>
      </c>
      <c r="I6860">
        <v>0</v>
      </c>
      <c r="J6860">
        <v>0</v>
      </c>
      <c r="K6860">
        <v>2</v>
      </c>
      <c r="L6860">
        <v>10</v>
      </c>
      <c r="M6860">
        <v>0</v>
      </c>
      <c r="N6860">
        <v>0</v>
      </c>
      <c r="O6860">
        <v>0</v>
      </c>
      <c r="P6860">
        <v>10</v>
      </c>
      <c r="Q6860">
        <v>10</v>
      </c>
      <c r="R6860" s="3">
        <v>1</v>
      </c>
      <c r="S6860">
        <v>0</v>
      </c>
      <c r="T6860">
        <v>0</v>
      </c>
      <c r="U6860" t="s">
        <v>2117</v>
      </c>
      <c r="V6860" t="s">
        <v>111</v>
      </c>
      <c r="W6860" s="4">
        <v>0.3923611111111111</v>
      </c>
      <c r="X6860" s="4">
        <v>0.44444444444444442</v>
      </c>
      <c r="Y6860" t="s">
        <v>107</v>
      </c>
      <c r="Z6860" t="s">
        <v>110</v>
      </c>
      <c r="AA6860">
        <v>34</v>
      </c>
      <c r="AB6860" t="s">
        <v>5559</v>
      </c>
      <c r="AC6860">
        <v>3</v>
      </c>
      <c r="AD6860">
        <v>2</v>
      </c>
      <c r="AE6860">
        <v>3</v>
      </c>
      <c r="AF6860">
        <v>1</v>
      </c>
      <c r="AG6860">
        <v>0</v>
      </c>
      <c r="AH6860">
        <v>0</v>
      </c>
      <c r="AI6860">
        <v>1</v>
      </c>
      <c r="AJ6860">
        <v>96810</v>
      </c>
      <c r="AK6860" t="s">
        <v>289</v>
      </c>
      <c r="AL6860" t="s">
        <v>61</v>
      </c>
      <c r="AM6860" t="s">
        <v>99</v>
      </c>
      <c r="AN6860" t="s">
        <v>398</v>
      </c>
      <c r="AO6860" t="s">
        <v>61</v>
      </c>
      <c r="AP6860">
        <v>1</v>
      </c>
      <c r="AQ6860" t="str">
        <f t="shared" si="431"/>
        <v>PAS</v>
      </c>
      <c r="AR6860" t="str">
        <f t="shared" si="431"/>
        <v>3715</v>
      </c>
      <c r="AS6860" t="str">
        <f t="shared" si="428"/>
        <v>Marc</v>
      </c>
      <c r="AT6860" t="str">
        <f t="shared" si="429"/>
        <v>PAS3715Marchevsky Alejandra E</v>
      </c>
      <c r="AU6860" t="str">
        <f t="shared" si="430"/>
        <v>PAS3715-3</v>
      </c>
      <c r="AV6860" t="s">
        <v>3157</v>
      </c>
      <c r="AW6860" t="s">
        <v>3158</v>
      </c>
      <c r="AX6860" t="s">
        <v>109</v>
      </c>
    </row>
    <row r="6861" spans="1:51" x14ac:dyDescent="0.2">
      <c r="A6861" t="s">
        <v>1814</v>
      </c>
      <c r="B6861" t="s">
        <v>2104</v>
      </c>
      <c r="C6861">
        <v>3715</v>
      </c>
      <c r="D6861" t="s">
        <v>125</v>
      </c>
      <c r="E6861">
        <v>153</v>
      </c>
      <c r="F6861">
        <v>10.199999999999999</v>
      </c>
      <c r="G6861">
        <v>0</v>
      </c>
      <c r="H6861">
        <v>0</v>
      </c>
      <c r="I6861">
        <v>0.2</v>
      </c>
      <c r="J6861">
        <v>0.4</v>
      </c>
      <c r="K6861">
        <v>10.199999999999999</v>
      </c>
      <c r="L6861">
        <v>51</v>
      </c>
      <c r="M6861">
        <v>1</v>
      </c>
      <c r="N6861">
        <v>2</v>
      </c>
      <c r="O6861">
        <v>0</v>
      </c>
      <c r="P6861">
        <v>51</v>
      </c>
      <c r="Q6861">
        <v>50</v>
      </c>
      <c r="R6861" s="3">
        <v>1.02</v>
      </c>
      <c r="S6861">
        <v>0</v>
      </c>
      <c r="T6861">
        <v>0</v>
      </c>
      <c r="AQ6861" t="str">
        <f t="shared" si="431"/>
        <v>PAS</v>
      </c>
      <c r="AR6861" t="str">
        <f t="shared" si="431"/>
        <v>3715</v>
      </c>
      <c r="AS6861" t="str">
        <f t="shared" si="428"/>
        <v/>
      </c>
      <c r="AT6861" t="str">
        <f t="shared" si="429"/>
        <v>PAS3715</v>
      </c>
      <c r="AU6861" t="str">
        <f t="shared" si="430"/>
        <v>PAS3715-***** CRSE TOTAL</v>
      </c>
    </row>
    <row r="6862" spans="1:51" x14ac:dyDescent="0.2">
      <c r="A6862" t="s">
        <v>1814</v>
      </c>
      <c r="B6862" t="s">
        <v>2104</v>
      </c>
      <c r="C6862">
        <v>3810</v>
      </c>
      <c r="D6862">
        <v>1</v>
      </c>
      <c r="E6862">
        <v>48</v>
      </c>
      <c r="F6862">
        <v>3.2</v>
      </c>
      <c r="G6862">
        <v>0</v>
      </c>
      <c r="H6862">
        <v>0</v>
      </c>
      <c r="I6862">
        <v>0</v>
      </c>
      <c r="J6862">
        <v>0</v>
      </c>
      <c r="K6862">
        <v>3.2</v>
      </c>
      <c r="L6862">
        <v>16</v>
      </c>
      <c r="M6862">
        <v>0</v>
      </c>
      <c r="N6862">
        <v>0</v>
      </c>
      <c r="O6862">
        <v>0</v>
      </c>
      <c r="P6862">
        <v>16</v>
      </c>
      <c r="Q6862">
        <v>14</v>
      </c>
      <c r="R6862" s="3">
        <v>1.1429</v>
      </c>
      <c r="S6862">
        <v>0</v>
      </c>
      <c r="T6862">
        <v>0</v>
      </c>
      <c r="U6862" t="s">
        <v>2118</v>
      </c>
      <c r="V6862" t="s">
        <v>111</v>
      </c>
      <c r="W6862" s="4">
        <v>0.56944444444444442</v>
      </c>
      <c r="X6862" s="4">
        <v>0.62152777777777779</v>
      </c>
      <c r="Y6862" t="s">
        <v>232</v>
      </c>
      <c r="Z6862" t="s">
        <v>356</v>
      </c>
      <c r="AA6862">
        <v>24</v>
      </c>
      <c r="AB6862" t="s">
        <v>5377</v>
      </c>
      <c r="AC6862">
        <v>3</v>
      </c>
      <c r="AD6862">
        <v>2</v>
      </c>
      <c r="AE6862">
        <v>3</v>
      </c>
      <c r="AF6862">
        <v>4</v>
      </c>
      <c r="AG6862">
        <v>2</v>
      </c>
      <c r="AH6862">
        <v>2</v>
      </c>
      <c r="AI6862">
        <v>0</v>
      </c>
      <c r="AJ6862">
        <v>91344</v>
      </c>
      <c r="AK6862" t="s">
        <v>163</v>
      </c>
      <c r="AL6862" t="s">
        <v>61</v>
      </c>
      <c r="AM6862" t="s">
        <v>61</v>
      </c>
      <c r="AN6862" t="s">
        <v>398</v>
      </c>
      <c r="AO6862" t="s">
        <v>61</v>
      </c>
      <c r="AP6862">
        <v>1</v>
      </c>
      <c r="AQ6862" t="str">
        <f t="shared" si="431"/>
        <v>PAS</v>
      </c>
      <c r="AR6862" t="str">
        <f t="shared" si="431"/>
        <v>3810</v>
      </c>
      <c r="AS6862" t="str">
        <f t="shared" si="428"/>
        <v>Mitc</v>
      </c>
      <c r="AT6862" t="str">
        <f t="shared" si="429"/>
        <v>PAS3810Mitchell Staci Lynette</v>
      </c>
      <c r="AU6862" t="str">
        <f t="shared" si="430"/>
        <v>PAS3810-1</v>
      </c>
      <c r="AV6862" t="s">
        <v>2808</v>
      </c>
      <c r="AW6862" t="s">
        <v>2809</v>
      </c>
      <c r="AX6862" t="s">
        <v>2810</v>
      </c>
    </row>
    <row r="6863" spans="1:51" x14ac:dyDescent="0.2">
      <c r="A6863" t="s">
        <v>1814</v>
      </c>
      <c r="B6863" t="s">
        <v>2104</v>
      </c>
      <c r="C6863">
        <v>3810</v>
      </c>
      <c r="D6863" t="s">
        <v>125</v>
      </c>
      <c r="E6863">
        <v>48</v>
      </c>
      <c r="F6863">
        <v>3.2</v>
      </c>
      <c r="G6863">
        <v>0</v>
      </c>
      <c r="H6863">
        <v>0</v>
      </c>
      <c r="I6863">
        <v>0</v>
      </c>
      <c r="J6863">
        <v>0</v>
      </c>
      <c r="K6863">
        <v>3.2</v>
      </c>
      <c r="L6863">
        <v>16</v>
      </c>
      <c r="M6863">
        <v>0</v>
      </c>
      <c r="N6863">
        <v>0</v>
      </c>
      <c r="O6863">
        <v>0</v>
      </c>
      <c r="P6863">
        <v>16</v>
      </c>
      <c r="Q6863">
        <v>14</v>
      </c>
      <c r="R6863" s="3">
        <v>1.1429</v>
      </c>
      <c r="S6863">
        <v>0</v>
      </c>
      <c r="T6863">
        <v>0</v>
      </c>
      <c r="AQ6863" t="str">
        <f t="shared" si="431"/>
        <v>PAS</v>
      </c>
      <c r="AR6863" t="str">
        <f t="shared" si="431"/>
        <v>3810</v>
      </c>
      <c r="AS6863" t="str">
        <f t="shared" si="428"/>
        <v/>
      </c>
      <c r="AT6863" t="str">
        <f t="shared" si="429"/>
        <v>PAS3810</v>
      </c>
      <c r="AU6863" t="str">
        <f t="shared" si="430"/>
        <v>PAS3810-***** CRSE TOTAL</v>
      </c>
    </row>
    <row r="6864" spans="1:51" x14ac:dyDescent="0.2">
      <c r="A6864" t="s">
        <v>1814</v>
      </c>
      <c r="B6864" t="s">
        <v>2104</v>
      </c>
      <c r="C6864">
        <v>3822</v>
      </c>
      <c r="D6864">
        <v>1</v>
      </c>
      <c r="E6864">
        <v>48</v>
      </c>
      <c r="F6864">
        <v>3.2</v>
      </c>
      <c r="G6864">
        <v>0</v>
      </c>
      <c r="H6864">
        <v>0</v>
      </c>
      <c r="I6864">
        <v>0</v>
      </c>
      <c r="J6864">
        <v>0</v>
      </c>
      <c r="K6864">
        <v>3.2</v>
      </c>
      <c r="L6864">
        <v>16</v>
      </c>
      <c r="M6864">
        <v>0</v>
      </c>
      <c r="N6864">
        <v>0</v>
      </c>
      <c r="O6864">
        <v>0</v>
      </c>
      <c r="P6864">
        <v>16</v>
      </c>
      <c r="Q6864">
        <v>30</v>
      </c>
      <c r="R6864" s="3">
        <v>0.5333</v>
      </c>
      <c r="S6864">
        <v>0</v>
      </c>
      <c r="T6864">
        <v>0</v>
      </c>
      <c r="U6864" t="s">
        <v>2119</v>
      </c>
      <c r="V6864" t="s">
        <v>121</v>
      </c>
      <c r="W6864" s="4">
        <v>0.75</v>
      </c>
      <c r="X6864" s="4">
        <v>0.86458333333333337</v>
      </c>
      <c r="Y6864" t="s">
        <v>107</v>
      </c>
      <c r="Z6864" t="s">
        <v>358</v>
      </c>
      <c r="AA6864">
        <v>40</v>
      </c>
      <c r="AB6864" t="s">
        <v>5378</v>
      </c>
      <c r="AC6864">
        <v>2</v>
      </c>
      <c r="AD6864">
        <v>2</v>
      </c>
      <c r="AE6864">
        <v>3</v>
      </c>
      <c r="AF6864">
        <v>1</v>
      </c>
      <c r="AG6864">
        <v>0</v>
      </c>
      <c r="AH6864">
        <v>1</v>
      </c>
      <c r="AI6864">
        <v>0</v>
      </c>
      <c r="AJ6864">
        <v>91345</v>
      </c>
      <c r="AK6864" t="s">
        <v>163</v>
      </c>
      <c r="AL6864" t="s">
        <v>61</v>
      </c>
      <c r="AM6864" t="s">
        <v>61</v>
      </c>
      <c r="AN6864" t="s">
        <v>398</v>
      </c>
      <c r="AO6864" t="s">
        <v>61</v>
      </c>
      <c r="AP6864">
        <v>1</v>
      </c>
      <c r="AQ6864" t="str">
        <f t="shared" si="431"/>
        <v>PAS</v>
      </c>
      <c r="AR6864" t="str">
        <f t="shared" si="431"/>
        <v>3822</v>
      </c>
      <c r="AS6864" t="str">
        <f t="shared" si="428"/>
        <v>Wils</v>
      </c>
      <c r="AT6864" t="str">
        <f t="shared" si="429"/>
        <v>PAS3822Wilson Denise F</v>
      </c>
      <c r="AU6864" t="str">
        <f t="shared" si="430"/>
        <v>PAS3822-1</v>
      </c>
      <c r="AV6864" t="s">
        <v>2811</v>
      </c>
      <c r="AW6864" t="s">
        <v>2812</v>
      </c>
      <c r="AX6864" t="s">
        <v>136</v>
      </c>
    </row>
    <row r="6865" spans="1:51" x14ac:dyDescent="0.2">
      <c r="A6865" t="s">
        <v>1814</v>
      </c>
      <c r="B6865" t="s">
        <v>2104</v>
      </c>
      <c r="C6865">
        <v>3822</v>
      </c>
      <c r="D6865">
        <v>2</v>
      </c>
      <c r="E6865">
        <v>60</v>
      </c>
      <c r="F6865">
        <v>4</v>
      </c>
      <c r="G6865">
        <v>0</v>
      </c>
      <c r="H6865">
        <v>0</v>
      </c>
      <c r="I6865">
        <v>0</v>
      </c>
      <c r="J6865">
        <v>0</v>
      </c>
      <c r="K6865">
        <v>4</v>
      </c>
      <c r="L6865">
        <v>20</v>
      </c>
      <c r="M6865">
        <v>0</v>
      </c>
      <c r="N6865">
        <v>0</v>
      </c>
      <c r="O6865">
        <v>0</v>
      </c>
      <c r="P6865">
        <v>20</v>
      </c>
      <c r="Q6865">
        <v>25</v>
      </c>
      <c r="R6865" s="3">
        <v>0.8</v>
      </c>
      <c r="S6865">
        <v>0</v>
      </c>
      <c r="T6865">
        <v>0</v>
      </c>
      <c r="U6865" t="s">
        <v>2119</v>
      </c>
      <c r="V6865" t="s">
        <v>118</v>
      </c>
      <c r="W6865" s="4">
        <v>0.75</v>
      </c>
      <c r="X6865" s="4">
        <v>0.86458333333333337</v>
      </c>
      <c r="Y6865" t="s">
        <v>107</v>
      </c>
      <c r="Z6865" t="s">
        <v>108</v>
      </c>
      <c r="AA6865">
        <v>35</v>
      </c>
      <c r="AB6865" t="s">
        <v>5379</v>
      </c>
      <c r="AC6865">
        <v>2</v>
      </c>
      <c r="AD6865">
        <v>2</v>
      </c>
      <c r="AE6865">
        <v>3</v>
      </c>
      <c r="AF6865">
        <v>0</v>
      </c>
      <c r="AG6865">
        <v>0</v>
      </c>
      <c r="AH6865">
        <v>0</v>
      </c>
      <c r="AI6865">
        <v>0</v>
      </c>
      <c r="AJ6865">
        <v>91346</v>
      </c>
      <c r="AK6865" t="s">
        <v>163</v>
      </c>
      <c r="AL6865" t="s">
        <v>61</v>
      </c>
      <c r="AM6865" t="s">
        <v>61</v>
      </c>
      <c r="AN6865" t="s">
        <v>398</v>
      </c>
      <c r="AO6865" t="s">
        <v>61</v>
      </c>
      <c r="AP6865">
        <v>1</v>
      </c>
      <c r="AQ6865" t="str">
        <f t="shared" si="431"/>
        <v>PAS</v>
      </c>
      <c r="AR6865" t="str">
        <f t="shared" si="431"/>
        <v>3822</v>
      </c>
      <c r="AS6865" t="str">
        <f t="shared" si="428"/>
        <v>Lewi</v>
      </c>
      <c r="AT6865" t="str">
        <f t="shared" si="429"/>
        <v>PAS3822Lewis Libby Ilene</v>
      </c>
      <c r="AU6865" t="str">
        <f t="shared" si="430"/>
        <v>PAS3822-2</v>
      </c>
      <c r="AV6865" t="s">
        <v>2409</v>
      </c>
      <c r="AW6865" t="s">
        <v>2813</v>
      </c>
      <c r="AX6865" t="s">
        <v>2814</v>
      </c>
    </row>
    <row r="6866" spans="1:51" x14ac:dyDescent="0.2">
      <c r="A6866" t="s">
        <v>1814</v>
      </c>
      <c r="B6866" t="s">
        <v>2104</v>
      </c>
      <c r="C6866">
        <v>3822</v>
      </c>
      <c r="D6866">
        <v>3</v>
      </c>
      <c r="E6866">
        <v>366</v>
      </c>
      <c r="F6866">
        <v>24.4</v>
      </c>
      <c r="G6866">
        <v>0</v>
      </c>
      <c r="H6866">
        <v>0</v>
      </c>
      <c r="I6866">
        <v>0.4</v>
      </c>
      <c r="J6866">
        <v>0.4</v>
      </c>
      <c r="K6866">
        <v>24.4</v>
      </c>
      <c r="L6866">
        <v>122</v>
      </c>
      <c r="M6866">
        <v>2</v>
      </c>
      <c r="N6866">
        <v>2</v>
      </c>
      <c r="O6866">
        <v>0</v>
      </c>
      <c r="P6866">
        <v>122</v>
      </c>
      <c r="Q6866">
        <v>160</v>
      </c>
      <c r="R6866" s="3">
        <v>0.76249999999999996</v>
      </c>
      <c r="S6866">
        <v>0</v>
      </c>
      <c r="T6866">
        <v>0</v>
      </c>
      <c r="U6866" t="s">
        <v>2119</v>
      </c>
      <c r="Y6866" t="s">
        <v>166</v>
      </c>
      <c r="Z6866" t="s">
        <v>167</v>
      </c>
      <c r="AA6866">
        <v>999</v>
      </c>
      <c r="AB6866" t="s">
        <v>5380</v>
      </c>
      <c r="AC6866">
        <v>2</v>
      </c>
      <c r="AD6866">
        <v>2</v>
      </c>
      <c r="AE6866">
        <v>3</v>
      </c>
      <c r="AF6866">
        <v>7</v>
      </c>
      <c r="AG6866">
        <v>6</v>
      </c>
      <c r="AH6866">
        <v>1</v>
      </c>
      <c r="AI6866">
        <v>0</v>
      </c>
      <c r="AJ6866">
        <v>93730</v>
      </c>
      <c r="AK6866" t="s">
        <v>163</v>
      </c>
      <c r="AL6866" t="s">
        <v>61</v>
      </c>
      <c r="AM6866" t="s">
        <v>61</v>
      </c>
      <c r="AN6866" t="s">
        <v>398</v>
      </c>
      <c r="AO6866" t="s">
        <v>168</v>
      </c>
      <c r="AP6866">
        <v>1</v>
      </c>
      <c r="AQ6866" t="str">
        <f t="shared" si="431"/>
        <v>PAS</v>
      </c>
      <c r="AR6866" t="str">
        <f t="shared" si="431"/>
        <v>3822</v>
      </c>
      <c r="AS6866" t="str">
        <f t="shared" si="428"/>
        <v>Bake</v>
      </c>
      <c r="AT6866" t="str">
        <f t="shared" si="429"/>
        <v>PAS3822Bakeer Abdul-Jabbaar Aminah T</v>
      </c>
      <c r="AU6866" t="str">
        <f t="shared" si="430"/>
        <v>PAS3822-3</v>
      </c>
      <c r="AV6866" t="s">
        <v>2815</v>
      </c>
      <c r="AW6866" t="s">
        <v>2816</v>
      </c>
      <c r="AX6866" t="s">
        <v>2817</v>
      </c>
      <c r="AY6866" t="s">
        <v>120</v>
      </c>
    </row>
    <row r="6867" spans="1:51" x14ac:dyDescent="0.2">
      <c r="A6867" t="s">
        <v>1814</v>
      </c>
      <c r="B6867" t="s">
        <v>2104</v>
      </c>
      <c r="C6867">
        <v>3822</v>
      </c>
      <c r="D6867" t="s">
        <v>125</v>
      </c>
      <c r="E6867">
        <v>474</v>
      </c>
      <c r="F6867">
        <v>31.6</v>
      </c>
      <c r="G6867">
        <v>0</v>
      </c>
      <c r="H6867">
        <v>0</v>
      </c>
      <c r="I6867">
        <v>0.4</v>
      </c>
      <c r="J6867">
        <v>0.4</v>
      </c>
      <c r="K6867">
        <v>31.6</v>
      </c>
      <c r="L6867">
        <v>158</v>
      </c>
      <c r="M6867">
        <v>2</v>
      </c>
      <c r="N6867">
        <v>2</v>
      </c>
      <c r="O6867">
        <v>0</v>
      </c>
      <c r="P6867">
        <v>158</v>
      </c>
      <c r="Q6867">
        <v>215</v>
      </c>
      <c r="R6867" s="3">
        <v>0.7349</v>
      </c>
      <c r="S6867">
        <v>0</v>
      </c>
      <c r="T6867">
        <v>0</v>
      </c>
      <c r="AQ6867" t="str">
        <f t="shared" si="431"/>
        <v>PAS</v>
      </c>
      <c r="AR6867" t="str">
        <f t="shared" si="431"/>
        <v>3822</v>
      </c>
      <c r="AS6867" t="str">
        <f t="shared" si="428"/>
        <v/>
      </c>
      <c r="AT6867" t="str">
        <f t="shared" si="429"/>
        <v>PAS3822</v>
      </c>
      <c r="AU6867" t="str">
        <f t="shared" si="430"/>
        <v>PAS3822-***** CRSE TOTAL</v>
      </c>
    </row>
    <row r="6868" spans="1:51" x14ac:dyDescent="0.2">
      <c r="A6868" t="s">
        <v>1814</v>
      </c>
      <c r="B6868" t="s">
        <v>2104</v>
      </c>
      <c r="C6868">
        <v>4160</v>
      </c>
      <c r="D6868">
        <v>1</v>
      </c>
      <c r="E6868">
        <v>33</v>
      </c>
      <c r="F6868">
        <v>2.2000000000000002</v>
      </c>
      <c r="G6868">
        <v>12</v>
      </c>
      <c r="H6868">
        <v>1</v>
      </c>
      <c r="I6868">
        <v>0</v>
      </c>
      <c r="J6868">
        <v>0</v>
      </c>
      <c r="K6868">
        <v>3.2</v>
      </c>
      <c r="L6868">
        <v>15</v>
      </c>
      <c r="M6868">
        <v>0</v>
      </c>
      <c r="N6868">
        <v>0</v>
      </c>
      <c r="O6868">
        <v>0</v>
      </c>
      <c r="P6868">
        <v>15</v>
      </c>
      <c r="Q6868">
        <v>40</v>
      </c>
      <c r="R6868" s="3">
        <v>0.375</v>
      </c>
      <c r="S6868">
        <v>0</v>
      </c>
      <c r="T6868">
        <v>0</v>
      </c>
      <c r="U6868" t="s">
        <v>2120</v>
      </c>
      <c r="V6868" t="s">
        <v>111</v>
      </c>
      <c r="W6868" s="4">
        <v>0.62847222222222221</v>
      </c>
      <c r="X6868" s="4">
        <v>0.68055555555555547</v>
      </c>
      <c r="Y6868" t="s">
        <v>107</v>
      </c>
      <c r="Z6868" t="s">
        <v>1153</v>
      </c>
      <c r="AA6868">
        <v>40</v>
      </c>
      <c r="AB6868" t="s">
        <v>6646</v>
      </c>
      <c r="AC6868">
        <v>2</v>
      </c>
      <c r="AD6868">
        <v>2</v>
      </c>
      <c r="AE6868">
        <v>3</v>
      </c>
      <c r="AF6868">
        <v>0</v>
      </c>
      <c r="AG6868">
        <v>0</v>
      </c>
      <c r="AH6868">
        <v>0</v>
      </c>
      <c r="AI6868">
        <v>0</v>
      </c>
      <c r="AJ6868">
        <v>96370</v>
      </c>
      <c r="AK6868" t="s">
        <v>61</v>
      </c>
      <c r="AL6868" t="s">
        <v>61</v>
      </c>
      <c r="AM6868" t="s">
        <v>61</v>
      </c>
      <c r="AN6868" t="s">
        <v>61</v>
      </c>
      <c r="AO6868" t="s">
        <v>61</v>
      </c>
      <c r="AP6868">
        <v>1</v>
      </c>
      <c r="AQ6868" t="str">
        <f t="shared" si="431"/>
        <v>PAS</v>
      </c>
      <c r="AR6868" t="str">
        <f t="shared" si="431"/>
        <v>4160</v>
      </c>
      <c r="AS6868" t="str">
        <f t="shared" si="428"/>
        <v>Gwek</v>
      </c>
      <c r="AT6868" t="str">
        <f t="shared" si="429"/>
        <v xml:space="preserve">PAS4160Gwekwerere Tavengwa </v>
      </c>
      <c r="AU6868" t="str">
        <f t="shared" si="430"/>
        <v>PAS4160-1</v>
      </c>
      <c r="AV6868" t="s">
        <v>4781</v>
      </c>
      <c r="AW6868" t="s">
        <v>4782</v>
      </c>
    </row>
    <row r="6869" spans="1:51" x14ac:dyDescent="0.2">
      <c r="A6869" t="s">
        <v>1814</v>
      </c>
      <c r="B6869" t="s">
        <v>2104</v>
      </c>
      <c r="C6869">
        <v>4160</v>
      </c>
      <c r="D6869" t="s">
        <v>125</v>
      </c>
      <c r="E6869">
        <v>33</v>
      </c>
      <c r="F6869">
        <v>2.2000000000000002</v>
      </c>
      <c r="G6869">
        <v>12</v>
      </c>
      <c r="H6869">
        <v>1</v>
      </c>
      <c r="I6869">
        <v>0</v>
      </c>
      <c r="J6869">
        <v>0</v>
      </c>
      <c r="K6869">
        <v>3.2</v>
      </c>
      <c r="L6869">
        <v>15</v>
      </c>
      <c r="M6869">
        <v>0</v>
      </c>
      <c r="N6869">
        <v>0</v>
      </c>
      <c r="O6869">
        <v>0</v>
      </c>
      <c r="P6869">
        <v>15</v>
      </c>
      <c r="Q6869">
        <v>40</v>
      </c>
      <c r="R6869" s="3">
        <v>0.375</v>
      </c>
      <c r="S6869">
        <v>0</v>
      </c>
      <c r="T6869">
        <v>0</v>
      </c>
      <c r="AQ6869" t="str">
        <f t="shared" si="431"/>
        <v>PAS</v>
      </c>
      <c r="AR6869" t="str">
        <f t="shared" si="431"/>
        <v>4160</v>
      </c>
      <c r="AS6869" t="str">
        <f t="shared" si="428"/>
        <v/>
      </c>
      <c r="AT6869" t="str">
        <f t="shared" si="429"/>
        <v>PAS4160</v>
      </c>
      <c r="AU6869" t="str">
        <f t="shared" si="430"/>
        <v>PAS4160-***** CRSE TOTAL</v>
      </c>
    </row>
    <row r="6870" spans="1:51" x14ac:dyDescent="0.2">
      <c r="A6870" t="s">
        <v>1814</v>
      </c>
      <c r="B6870" t="s">
        <v>2104</v>
      </c>
      <c r="C6870">
        <v>4950</v>
      </c>
      <c r="D6870">
        <v>3</v>
      </c>
      <c r="E6870">
        <v>12</v>
      </c>
      <c r="F6870">
        <v>0.8</v>
      </c>
      <c r="G6870">
        <v>0</v>
      </c>
      <c r="H6870">
        <v>0</v>
      </c>
      <c r="I6870">
        <v>0</v>
      </c>
      <c r="J6870">
        <v>0</v>
      </c>
      <c r="K6870">
        <v>0.8</v>
      </c>
      <c r="L6870">
        <v>4</v>
      </c>
      <c r="M6870">
        <v>0</v>
      </c>
      <c r="N6870">
        <v>0</v>
      </c>
      <c r="O6870">
        <v>0</v>
      </c>
      <c r="P6870">
        <v>4</v>
      </c>
      <c r="Q6870">
        <v>5</v>
      </c>
      <c r="R6870" s="3">
        <v>0.8</v>
      </c>
      <c r="S6870">
        <v>0</v>
      </c>
      <c r="T6870">
        <v>0</v>
      </c>
      <c r="U6870" t="s">
        <v>2121</v>
      </c>
      <c r="Y6870" t="s">
        <v>61</v>
      </c>
      <c r="Z6870" t="s">
        <v>61</v>
      </c>
      <c r="AA6870" t="s">
        <v>61</v>
      </c>
      <c r="AB6870" t="s">
        <v>6763</v>
      </c>
      <c r="AC6870">
        <v>5</v>
      </c>
      <c r="AD6870">
        <v>2</v>
      </c>
      <c r="AE6870">
        <v>3</v>
      </c>
      <c r="AF6870">
        <v>4</v>
      </c>
      <c r="AG6870">
        <v>3</v>
      </c>
      <c r="AH6870">
        <v>1</v>
      </c>
      <c r="AI6870">
        <v>0</v>
      </c>
      <c r="AJ6870">
        <v>94740</v>
      </c>
      <c r="AK6870" t="s">
        <v>61</v>
      </c>
      <c r="AL6870" t="s">
        <v>98</v>
      </c>
      <c r="AM6870" t="s">
        <v>61</v>
      </c>
      <c r="AN6870" t="s">
        <v>61</v>
      </c>
      <c r="AO6870" t="s">
        <v>61</v>
      </c>
      <c r="AP6870">
        <v>1</v>
      </c>
      <c r="AQ6870" t="str">
        <f t="shared" si="431"/>
        <v>PAS</v>
      </c>
      <c r="AR6870" t="str">
        <f t="shared" si="431"/>
        <v>4950</v>
      </c>
      <c r="AS6870" t="str">
        <f t="shared" si="428"/>
        <v>Abdu</v>
      </c>
      <c r="AT6870" t="str">
        <f t="shared" si="429"/>
        <v>PAS4950Abdullah Melina R.</v>
      </c>
      <c r="AU6870" t="str">
        <f t="shared" si="430"/>
        <v>PAS4950-3</v>
      </c>
      <c r="AV6870" t="s">
        <v>4949</v>
      </c>
      <c r="AW6870" t="s">
        <v>4950</v>
      </c>
      <c r="AX6870" t="s">
        <v>2753</v>
      </c>
    </row>
    <row r="6871" spans="1:51" x14ac:dyDescent="0.2">
      <c r="A6871" t="s">
        <v>1814</v>
      </c>
      <c r="B6871" t="s">
        <v>2104</v>
      </c>
      <c r="C6871">
        <v>4950</v>
      </c>
      <c r="D6871" t="s">
        <v>125</v>
      </c>
      <c r="E6871">
        <v>12</v>
      </c>
      <c r="F6871">
        <v>0.8</v>
      </c>
      <c r="G6871">
        <v>0</v>
      </c>
      <c r="H6871">
        <v>0</v>
      </c>
      <c r="I6871">
        <v>0</v>
      </c>
      <c r="J6871">
        <v>0</v>
      </c>
      <c r="K6871">
        <v>0.8</v>
      </c>
      <c r="L6871">
        <v>4</v>
      </c>
      <c r="M6871">
        <v>0</v>
      </c>
      <c r="N6871">
        <v>0</v>
      </c>
      <c r="O6871">
        <v>0</v>
      </c>
      <c r="P6871">
        <v>4</v>
      </c>
      <c r="Q6871">
        <v>5</v>
      </c>
      <c r="R6871" s="3">
        <v>0.8</v>
      </c>
      <c r="S6871">
        <v>0</v>
      </c>
      <c r="T6871">
        <v>0</v>
      </c>
      <c r="AQ6871" t="str">
        <f t="shared" si="431"/>
        <v>PAS</v>
      </c>
      <c r="AR6871" t="str">
        <f t="shared" si="431"/>
        <v>4950</v>
      </c>
      <c r="AS6871" t="str">
        <f t="shared" si="428"/>
        <v/>
      </c>
      <c r="AT6871" t="str">
        <f t="shared" si="429"/>
        <v>PAS4950</v>
      </c>
      <c r="AU6871" t="str">
        <f t="shared" si="430"/>
        <v>PAS4950-***** CRSE TOTAL</v>
      </c>
    </row>
    <row r="6872" spans="1:51" x14ac:dyDescent="0.2">
      <c r="A6872" t="s">
        <v>1814</v>
      </c>
      <c r="B6872" t="s">
        <v>2104</v>
      </c>
      <c r="C6872">
        <v>4990</v>
      </c>
      <c r="D6872">
        <v>1</v>
      </c>
      <c r="E6872">
        <v>9</v>
      </c>
      <c r="F6872">
        <v>0.6</v>
      </c>
      <c r="G6872">
        <v>3</v>
      </c>
      <c r="H6872">
        <v>0.25</v>
      </c>
      <c r="I6872">
        <v>0</v>
      </c>
      <c r="J6872">
        <v>0</v>
      </c>
      <c r="K6872">
        <v>0.85</v>
      </c>
      <c r="L6872">
        <v>4</v>
      </c>
      <c r="M6872">
        <v>0</v>
      </c>
      <c r="N6872">
        <v>0</v>
      </c>
      <c r="O6872">
        <v>0</v>
      </c>
      <c r="P6872">
        <v>4</v>
      </c>
      <c r="Q6872">
        <v>5</v>
      </c>
      <c r="R6872" s="3">
        <v>0.8</v>
      </c>
      <c r="S6872">
        <v>0</v>
      </c>
      <c r="T6872">
        <v>0</v>
      </c>
      <c r="U6872" t="s">
        <v>726</v>
      </c>
      <c r="Y6872" t="s">
        <v>61</v>
      </c>
      <c r="Z6872" t="s">
        <v>61</v>
      </c>
      <c r="AA6872" t="s">
        <v>61</v>
      </c>
      <c r="AB6872" t="s">
        <v>6763</v>
      </c>
      <c r="AC6872">
        <v>36</v>
      </c>
      <c r="AD6872">
        <v>2</v>
      </c>
      <c r="AE6872">
        <v>3</v>
      </c>
      <c r="AF6872">
        <v>4</v>
      </c>
      <c r="AG6872">
        <v>3</v>
      </c>
      <c r="AH6872">
        <v>0</v>
      </c>
      <c r="AI6872">
        <v>1</v>
      </c>
      <c r="AJ6872">
        <v>91350</v>
      </c>
      <c r="AK6872" t="s">
        <v>61</v>
      </c>
      <c r="AL6872" t="s">
        <v>61</v>
      </c>
      <c r="AM6872" t="s">
        <v>61</v>
      </c>
      <c r="AN6872" t="s">
        <v>61</v>
      </c>
      <c r="AO6872" t="s">
        <v>61</v>
      </c>
      <c r="AP6872">
        <v>1</v>
      </c>
      <c r="AQ6872" t="str">
        <f t="shared" si="431"/>
        <v>PAS</v>
      </c>
      <c r="AR6872" t="str">
        <f t="shared" si="431"/>
        <v>4990</v>
      </c>
      <c r="AS6872" t="str">
        <f t="shared" si="428"/>
        <v>Abdu</v>
      </c>
      <c r="AT6872" t="str">
        <f t="shared" si="429"/>
        <v>PAS4990Abdullah Melina R.</v>
      </c>
      <c r="AU6872" t="str">
        <f t="shared" si="430"/>
        <v>PAS4990-1</v>
      </c>
      <c r="AV6872" t="s">
        <v>4949</v>
      </c>
      <c r="AW6872" t="s">
        <v>4950</v>
      </c>
      <c r="AX6872" t="s">
        <v>2753</v>
      </c>
    </row>
    <row r="6873" spans="1:51" x14ac:dyDescent="0.2">
      <c r="A6873" t="s">
        <v>1814</v>
      </c>
      <c r="B6873" t="s">
        <v>2104</v>
      </c>
      <c r="C6873">
        <v>4990</v>
      </c>
      <c r="D6873" t="s">
        <v>125</v>
      </c>
      <c r="E6873">
        <v>9</v>
      </c>
      <c r="F6873">
        <v>0.6</v>
      </c>
      <c r="G6873">
        <v>3</v>
      </c>
      <c r="H6873">
        <v>0.25</v>
      </c>
      <c r="I6873">
        <v>0</v>
      </c>
      <c r="J6873">
        <v>0</v>
      </c>
      <c r="K6873">
        <v>0.85</v>
      </c>
      <c r="L6873">
        <v>4</v>
      </c>
      <c r="M6873">
        <v>0</v>
      </c>
      <c r="N6873">
        <v>0</v>
      </c>
      <c r="O6873">
        <v>0</v>
      </c>
      <c r="P6873">
        <v>4</v>
      </c>
      <c r="Q6873">
        <v>5</v>
      </c>
      <c r="R6873" s="3">
        <v>0.8</v>
      </c>
      <c r="S6873">
        <v>0</v>
      </c>
      <c r="T6873">
        <v>0</v>
      </c>
      <c r="AQ6873" t="str">
        <f t="shared" si="431"/>
        <v>PAS</v>
      </c>
      <c r="AR6873" t="str">
        <f t="shared" si="431"/>
        <v>4990</v>
      </c>
      <c r="AS6873" t="str">
        <f t="shared" si="428"/>
        <v/>
      </c>
      <c r="AT6873" t="str">
        <f t="shared" si="429"/>
        <v>PAS4990</v>
      </c>
      <c r="AU6873" t="str">
        <f t="shared" si="430"/>
        <v>PAS4990-***** CRSE TOTAL</v>
      </c>
    </row>
    <row r="6874" spans="1:51" x14ac:dyDescent="0.2">
      <c r="A6874" t="s">
        <v>1814</v>
      </c>
      <c r="B6874" t="s">
        <v>2104</v>
      </c>
      <c r="C6874" t="s">
        <v>61</v>
      </c>
      <c r="D6874" t="s">
        <v>126</v>
      </c>
      <c r="E6874">
        <v>4308</v>
      </c>
      <c r="F6874">
        <v>287.2</v>
      </c>
      <c r="G6874">
        <v>18</v>
      </c>
      <c r="H6874">
        <v>1.5</v>
      </c>
      <c r="I6874">
        <v>2.8</v>
      </c>
      <c r="J6874">
        <v>3.4</v>
      </c>
      <c r="K6874">
        <v>288.7</v>
      </c>
      <c r="L6874">
        <v>1442</v>
      </c>
      <c r="M6874">
        <v>14</v>
      </c>
      <c r="N6874">
        <v>17</v>
      </c>
      <c r="O6874">
        <v>1</v>
      </c>
      <c r="P6874">
        <v>1443</v>
      </c>
      <c r="Q6874">
        <v>1696</v>
      </c>
      <c r="R6874" s="3">
        <v>0.8508</v>
      </c>
      <c r="S6874">
        <v>0</v>
      </c>
      <c r="T6874">
        <v>3</v>
      </c>
      <c r="AQ6874" t="str">
        <f t="shared" si="431"/>
        <v>PAS</v>
      </c>
      <c r="AR6874" t="str">
        <f t="shared" si="431"/>
        <v/>
      </c>
      <c r="AS6874" t="str">
        <f t="shared" si="428"/>
        <v/>
      </c>
      <c r="AT6874" t="str">
        <f t="shared" si="429"/>
        <v>PAS</v>
      </c>
      <c r="AU6874" t="str">
        <f t="shared" si="430"/>
        <v>PAS-***** SUBJ TOTAL</v>
      </c>
    </row>
    <row r="6875" spans="1:51" x14ac:dyDescent="0.2">
      <c r="A6875" t="s">
        <v>1814</v>
      </c>
      <c r="B6875" t="s">
        <v>2122</v>
      </c>
      <c r="C6875">
        <v>1100</v>
      </c>
      <c r="D6875">
        <v>1</v>
      </c>
      <c r="E6875">
        <v>224</v>
      </c>
      <c r="F6875">
        <v>14.93</v>
      </c>
      <c r="G6875">
        <v>0</v>
      </c>
      <c r="H6875">
        <v>0</v>
      </c>
      <c r="I6875">
        <v>0</v>
      </c>
      <c r="J6875">
        <v>0</v>
      </c>
      <c r="K6875">
        <v>14.93</v>
      </c>
      <c r="L6875">
        <v>56</v>
      </c>
      <c r="M6875">
        <v>0</v>
      </c>
      <c r="N6875">
        <v>0</v>
      </c>
      <c r="O6875">
        <v>0</v>
      </c>
      <c r="P6875">
        <v>56</v>
      </c>
      <c r="Q6875">
        <v>54</v>
      </c>
      <c r="R6875" s="3">
        <v>1.0369999999999999</v>
      </c>
      <c r="S6875">
        <v>0</v>
      </c>
      <c r="T6875">
        <v>0</v>
      </c>
      <c r="U6875" t="s">
        <v>2123</v>
      </c>
      <c r="V6875" t="s">
        <v>106</v>
      </c>
      <c r="W6875" s="4">
        <v>0.33333333333333331</v>
      </c>
      <c r="X6875" s="4">
        <v>0.36805555555555558</v>
      </c>
      <c r="Y6875" t="s">
        <v>107</v>
      </c>
      <c r="Z6875" t="s">
        <v>274</v>
      </c>
      <c r="AA6875">
        <v>54</v>
      </c>
      <c r="AB6875" t="s">
        <v>5846</v>
      </c>
      <c r="AC6875">
        <v>1</v>
      </c>
      <c r="AD6875">
        <v>1</v>
      </c>
      <c r="AE6875">
        <v>4</v>
      </c>
      <c r="AF6875">
        <v>8</v>
      </c>
      <c r="AG6875">
        <v>7</v>
      </c>
      <c r="AH6875">
        <v>1</v>
      </c>
      <c r="AI6875">
        <v>0</v>
      </c>
      <c r="AJ6875">
        <v>91494</v>
      </c>
      <c r="AK6875" t="s">
        <v>61</v>
      </c>
      <c r="AL6875" t="s">
        <v>61</v>
      </c>
      <c r="AM6875" t="s">
        <v>61</v>
      </c>
      <c r="AN6875" t="s">
        <v>61</v>
      </c>
      <c r="AO6875" t="s">
        <v>61</v>
      </c>
      <c r="AP6875">
        <v>1</v>
      </c>
      <c r="AQ6875" t="str">
        <f t="shared" si="431"/>
        <v>PHYS</v>
      </c>
      <c r="AR6875" t="str">
        <f t="shared" si="431"/>
        <v>1100</v>
      </c>
      <c r="AS6875" t="str">
        <f t="shared" si="428"/>
        <v>Avet</v>
      </c>
      <c r="AT6875" t="str">
        <f t="shared" si="429"/>
        <v xml:space="preserve">PHYS1100Avetyan Smbat </v>
      </c>
      <c r="AU6875" t="str">
        <f t="shared" si="430"/>
        <v>PHYS1100-1</v>
      </c>
      <c r="AV6875" t="s">
        <v>3622</v>
      </c>
      <c r="AW6875" t="s">
        <v>3623</v>
      </c>
    </row>
    <row r="6876" spans="1:51" x14ac:dyDescent="0.2">
      <c r="A6876" t="s">
        <v>1814</v>
      </c>
      <c r="B6876" t="s">
        <v>2122</v>
      </c>
      <c r="C6876">
        <v>1100</v>
      </c>
      <c r="D6876">
        <v>2</v>
      </c>
      <c r="E6876">
        <v>208</v>
      </c>
      <c r="F6876">
        <v>13.87</v>
      </c>
      <c r="G6876">
        <v>0</v>
      </c>
      <c r="H6876">
        <v>0</v>
      </c>
      <c r="I6876">
        <v>0</v>
      </c>
      <c r="J6876">
        <v>0.27</v>
      </c>
      <c r="K6876">
        <v>13.87</v>
      </c>
      <c r="L6876">
        <v>52</v>
      </c>
      <c r="M6876">
        <v>0</v>
      </c>
      <c r="N6876">
        <v>1</v>
      </c>
      <c r="O6876">
        <v>0</v>
      </c>
      <c r="P6876">
        <v>52</v>
      </c>
      <c r="Q6876">
        <v>54</v>
      </c>
      <c r="R6876" s="3">
        <v>0.96299999999999997</v>
      </c>
      <c r="S6876">
        <v>0</v>
      </c>
      <c r="T6876">
        <v>0</v>
      </c>
      <c r="U6876" t="s">
        <v>2123</v>
      </c>
      <c r="V6876" t="s">
        <v>106</v>
      </c>
      <c r="W6876" s="4">
        <v>0.45833333333333331</v>
      </c>
      <c r="X6876" s="4">
        <v>0.49305555555555558</v>
      </c>
      <c r="Y6876" t="s">
        <v>229</v>
      </c>
      <c r="Z6876" t="s">
        <v>245</v>
      </c>
      <c r="AA6876">
        <v>55</v>
      </c>
      <c r="AB6876" t="s">
        <v>5846</v>
      </c>
      <c r="AC6876">
        <v>1</v>
      </c>
      <c r="AD6876">
        <v>1</v>
      </c>
      <c r="AE6876">
        <v>4</v>
      </c>
      <c r="AF6876">
        <v>7</v>
      </c>
      <c r="AG6876">
        <v>3</v>
      </c>
      <c r="AH6876">
        <v>4</v>
      </c>
      <c r="AI6876">
        <v>0</v>
      </c>
      <c r="AJ6876">
        <v>91498</v>
      </c>
      <c r="AK6876" t="s">
        <v>61</v>
      </c>
      <c r="AL6876" t="s">
        <v>61</v>
      </c>
      <c r="AM6876" t="s">
        <v>61</v>
      </c>
      <c r="AN6876" t="s">
        <v>61</v>
      </c>
      <c r="AO6876" t="s">
        <v>61</v>
      </c>
      <c r="AP6876">
        <v>1</v>
      </c>
      <c r="AQ6876" t="str">
        <f t="shared" si="431"/>
        <v>PHYS</v>
      </c>
      <c r="AR6876" t="str">
        <f t="shared" si="431"/>
        <v>1100</v>
      </c>
      <c r="AS6876" t="str">
        <f t="shared" si="428"/>
        <v>Avet</v>
      </c>
      <c r="AT6876" t="str">
        <f t="shared" si="429"/>
        <v xml:space="preserve">PHYS1100Avetyan Smbat </v>
      </c>
      <c r="AU6876" t="str">
        <f t="shared" si="430"/>
        <v>PHYS1100-2</v>
      </c>
      <c r="AV6876" t="s">
        <v>3622</v>
      </c>
      <c r="AW6876" t="s">
        <v>3623</v>
      </c>
    </row>
    <row r="6877" spans="1:51" x14ac:dyDescent="0.2">
      <c r="A6877" t="s">
        <v>1814</v>
      </c>
      <c r="B6877" t="s">
        <v>2122</v>
      </c>
      <c r="C6877">
        <v>1100</v>
      </c>
      <c r="D6877">
        <v>3</v>
      </c>
      <c r="E6877">
        <v>184</v>
      </c>
      <c r="F6877">
        <v>12.27</v>
      </c>
      <c r="G6877">
        <v>0</v>
      </c>
      <c r="H6877">
        <v>0</v>
      </c>
      <c r="I6877">
        <v>0</v>
      </c>
      <c r="J6877">
        <v>0</v>
      </c>
      <c r="K6877">
        <v>12.27</v>
      </c>
      <c r="L6877">
        <v>46</v>
      </c>
      <c r="M6877">
        <v>2</v>
      </c>
      <c r="N6877">
        <v>0</v>
      </c>
      <c r="O6877">
        <v>0</v>
      </c>
      <c r="P6877">
        <v>46</v>
      </c>
      <c r="Q6877">
        <v>44</v>
      </c>
      <c r="R6877" s="3">
        <v>1.0455000000000001</v>
      </c>
      <c r="S6877">
        <v>0</v>
      </c>
      <c r="T6877">
        <v>0</v>
      </c>
      <c r="U6877" t="s">
        <v>2123</v>
      </c>
      <c r="V6877" t="s">
        <v>111</v>
      </c>
      <c r="W6877" s="4">
        <v>0.33333333333333331</v>
      </c>
      <c r="X6877" s="4">
        <v>0.38541666666666669</v>
      </c>
      <c r="Y6877" t="s">
        <v>229</v>
      </c>
      <c r="Z6877" t="s">
        <v>305</v>
      </c>
      <c r="AA6877">
        <v>54</v>
      </c>
      <c r="AB6877" t="s">
        <v>6764</v>
      </c>
      <c r="AC6877">
        <v>1</v>
      </c>
      <c r="AD6877">
        <v>1</v>
      </c>
      <c r="AE6877">
        <v>4</v>
      </c>
      <c r="AF6877">
        <v>13</v>
      </c>
      <c r="AG6877">
        <v>7</v>
      </c>
      <c r="AH6877">
        <v>5</v>
      </c>
      <c r="AI6877">
        <v>1</v>
      </c>
      <c r="AJ6877">
        <v>91499</v>
      </c>
      <c r="AK6877" t="s">
        <v>61</v>
      </c>
      <c r="AL6877" t="s">
        <v>61</v>
      </c>
      <c r="AM6877" t="s">
        <v>61</v>
      </c>
      <c r="AN6877" t="s">
        <v>61</v>
      </c>
      <c r="AO6877" t="s">
        <v>61</v>
      </c>
      <c r="AP6877">
        <v>1</v>
      </c>
      <c r="AQ6877" t="str">
        <f t="shared" si="431"/>
        <v>PHYS</v>
      </c>
      <c r="AR6877" t="str">
        <f t="shared" si="431"/>
        <v>1100</v>
      </c>
      <c r="AS6877" t="str">
        <f t="shared" si="428"/>
        <v>Abac</v>
      </c>
      <c r="AT6877" t="str">
        <f t="shared" si="429"/>
        <v xml:space="preserve">PHYS1100Abachi Shahriar </v>
      </c>
      <c r="AU6877" t="str">
        <f t="shared" si="430"/>
        <v>PHYS1100-3</v>
      </c>
      <c r="AV6877" t="s">
        <v>4951</v>
      </c>
      <c r="AW6877" t="s">
        <v>4952</v>
      </c>
    </row>
    <row r="6878" spans="1:51" x14ac:dyDescent="0.2">
      <c r="A6878" t="s">
        <v>1814</v>
      </c>
      <c r="B6878" t="s">
        <v>2122</v>
      </c>
      <c r="C6878">
        <v>1100</v>
      </c>
      <c r="D6878">
        <v>4</v>
      </c>
      <c r="E6878">
        <v>180</v>
      </c>
      <c r="F6878">
        <v>12</v>
      </c>
      <c r="G6878">
        <v>0</v>
      </c>
      <c r="H6878">
        <v>0</v>
      </c>
      <c r="I6878">
        <v>0</v>
      </c>
      <c r="J6878">
        <v>0</v>
      </c>
      <c r="K6878">
        <v>12</v>
      </c>
      <c r="L6878">
        <v>45</v>
      </c>
      <c r="M6878">
        <v>0</v>
      </c>
      <c r="N6878">
        <v>0</v>
      </c>
      <c r="O6878">
        <v>0</v>
      </c>
      <c r="P6878">
        <v>45</v>
      </c>
      <c r="Q6878">
        <v>49</v>
      </c>
      <c r="R6878" s="3">
        <v>0.91839999999999999</v>
      </c>
      <c r="S6878">
        <v>0</v>
      </c>
      <c r="T6878">
        <v>0</v>
      </c>
      <c r="U6878" t="s">
        <v>2123</v>
      </c>
      <c r="V6878" t="s">
        <v>111</v>
      </c>
      <c r="W6878" s="4">
        <v>0.3923611111111111</v>
      </c>
      <c r="X6878" s="4">
        <v>0.44444444444444442</v>
      </c>
      <c r="Y6878" t="s">
        <v>107</v>
      </c>
      <c r="Z6878" t="s">
        <v>240</v>
      </c>
      <c r="AA6878">
        <v>49</v>
      </c>
      <c r="AB6878" t="s">
        <v>6765</v>
      </c>
      <c r="AC6878">
        <v>1</v>
      </c>
      <c r="AD6878">
        <v>1</v>
      </c>
      <c r="AE6878">
        <v>4</v>
      </c>
      <c r="AF6878">
        <v>3</v>
      </c>
      <c r="AG6878">
        <v>2</v>
      </c>
      <c r="AH6878">
        <v>1</v>
      </c>
      <c r="AI6878">
        <v>0</v>
      </c>
      <c r="AJ6878">
        <v>91500</v>
      </c>
      <c r="AK6878" t="s">
        <v>61</v>
      </c>
      <c r="AL6878" t="s">
        <v>61</v>
      </c>
      <c r="AM6878" t="s">
        <v>61</v>
      </c>
      <c r="AN6878" t="s">
        <v>61</v>
      </c>
      <c r="AO6878" t="s">
        <v>61</v>
      </c>
      <c r="AP6878">
        <v>1</v>
      </c>
      <c r="AQ6878" t="str">
        <f t="shared" si="431"/>
        <v>PHYS</v>
      </c>
      <c r="AR6878" t="str">
        <f t="shared" si="431"/>
        <v>1100</v>
      </c>
      <c r="AS6878" t="str">
        <f t="shared" si="428"/>
        <v>Khac</v>
      </c>
      <c r="AT6878" t="str">
        <f t="shared" si="429"/>
        <v>PHYS1100Khachatourian Armik V</v>
      </c>
      <c r="AU6878" t="str">
        <f t="shared" si="430"/>
        <v>PHYS1100-4</v>
      </c>
      <c r="AV6878" t="s">
        <v>4953</v>
      </c>
      <c r="AW6878" t="s">
        <v>4954</v>
      </c>
      <c r="AX6878" t="s">
        <v>2838</v>
      </c>
    </row>
    <row r="6879" spans="1:51" x14ac:dyDescent="0.2">
      <c r="A6879" t="s">
        <v>1814</v>
      </c>
      <c r="B6879" t="s">
        <v>2122</v>
      </c>
      <c r="C6879">
        <v>1100</v>
      </c>
      <c r="D6879">
        <v>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17</v>
      </c>
      <c r="M6879">
        <v>0</v>
      </c>
      <c r="N6879">
        <v>0</v>
      </c>
      <c r="O6879">
        <v>0</v>
      </c>
      <c r="P6879">
        <v>17</v>
      </c>
      <c r="Q6879">
        <v>18</v>
      </c>
      <c r="R6879" s="3">
        <v>0.94440000000000002</v>
      </c>
      <c r="S6879">
        <v>0</v>
      </c>
      <c r="T6879">
        <v>0</v>
      </c>
      <c r="U6879" t="s">
        <v>2123</v>
      </c>
      <c r="V6879" t="s">
        <v>115</v>
      </c>
      <c r="W6879" s="4">
        <v>0.45833333333333331</v>
      </c>
      <c r="X6879" s="4">
        <v>0.5625</v>
      </c>
      <c r="Y6879" t="s">
        <v>155</v>
      </c>
      <c r="Z6879">
        <v>209</v>
      </c>
      <c r="AA6879">
        <v>24</v>
      </c>
      <c r="AB6879" t="s">
        <v>6766</v>
      </c>
      <c r="AC6879">
        <v>16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91501</v>
      </c>
      <c r="AK6879" t="s">
        <v>61</v>
      </c>
      <c r="AL6879" t="s">
        <v>61</v>
      </c>
      <c r="AM6879" t="s">
        <v>61</v>
      </c>
      <c r="AN6879" t="s">
        <v>61</v>
      </c>
      <c r="AO6879" t="s">
        <v>61</v>
      </c>
      <c r="AP6879">
        <v>1</v>
      </c>
      <c r="AQ6879" t="str">
        <f t="shared" si="431"/>
        <v>PHYS</v>
      </c>
      <c r="AR6879" t="str">
        <f t="shared" si="431"/>
        <v>1100</v>
      </c>
      <c r="AS6879" t="str">
        <f t="shared" si="428"/>
        <v>Sosa</v>
      </c>
      <c r="AT6879" t="str">
        <f t="shared" si="429"/>
        <v>PHYS1100Sosa Eric Renato</v>
      </c>
      <c r="AU6879" t="str">
        <f t="shared" si="430"/>
        <v>PHYS1100-5</v>
      </c>
      <c r="AV6879" t="s">
        <v>4955</v>
      </c>
      <c r="AW6879" t="s">
        <v>3484</v>
      </c>
      <c r="AX6879" t="s">
        <v>4956</v>
      </c>
    </row>
    <row r="6880" spans="1:51" x14ac:dyDescent="0.2">
      <c r="A6880" t="s">
        <v>1814</v>
      </c>
      <c r="B6880" t="s">
        <v>2122</v>
      </c>
      <c r="C6880">
        <v>1100</v>
      </c>
      <c r="D6880">
        <v>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12</v>
      </c>
      <c r="M6880">
        <v>2</v>
      </c>
      <c r="N6880">
        <v>1</v>
      </c>
      <c r="O6880">
        <v>0</v>
      </c>
      <c r="P6880">
        <v>12</v>
      </c>
      <c r="Q6880">
        <v>8</v>
      </c>
      <c r="R6880" s="3">
        <v>1.5</v>
      </c>
      <c r="S6880">
        <v>0</v>
      </c>
      <c r="T6880">
        <v>0</v>
      </c>
      <c r="U6880" t="s">
        <v>2123</v>
      </c>
      <c r="V6880" t="s">
        <v>115</v>
      </c>
      <c r="W6880" s="4">
        <v>0.58333333333333337</v>
      </c>
      <c r="X6880" s="4">
        <v>0.6875</v>
      </c>
      <c r="Y6880" t="s">
        <v>155</v>
      </c>
      <c r="Z6880">
        <v>209</v>
      </c>
      <c r="AA6880">
        <v>24</v>
      </c>
      <c r="AB6880" t="s">
        <v>6767</v>
      </c>
      <c r="AC6880">
        <v>16</v>
      </c>
      <c r="AD6880">
        <v>1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91502</v>
      </c>
      <c r="AK6880" t="s">
        <v>61</v>
      </c>
      <c r="AL6880" t="s">
        <v>61</v>
      </c>
      <c r="AM6880" t="s">
        <v>61</v>
      </c>
      <c r="AN6880" t="s">
        <v>61</v>
      </c>
      <c r="AO6880" t="s">
        <v>61</v>
      </c>
      <c r="AP6880">
        <v>1</v>
      </c>
      <c r="AQ6880" t="str">
        <f t="shared" si="431"/>
        <v>PHYS</v>
      </c>
      <c r="AR6880" t="str">
        <f t="shared" si="431"/>
        <v>1100</v>
      </c>
      <c r="AS6880" t="str">
        <f t="shared" si="428"/>
        <v xml:space="preserve">Pan </v>
      </c>
      <c r="AT6880" t="str">
        <f t="shared" si="429"/>
        <v xml:space="preserve">PHYS1100Pan Wei Jun </v>
      </c>
      <c r="AU6880" t="str">
        <f t="shared" si="430"/>
        <v>PHYS1100-6</v>
      </c>
      <c r="AV6880" t="s">
        <v>4957</v>
      </c>
      <c r="AW6880" t="s">
        <v>2681</v>
      </c>
      <c r="AX6880" t="s">
        <v>2799</v>
      </c>
    </row>
    <row r="6881" spans="1:50" x14ac:dyDescent="0.2">
      <c r="A6881" t="s">
        <v>1814</v>
      </c>
      <c r="B6881" t="s">
        <v>2122</v>
      </c>
      <c r="C6881">
        <v>1100</v>
      </c>
      <c r="D6881">
        <v>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17</v>
      </c>
      <c r="M6881">
        <v>0</v>
      </c>
      <c r="N6881">
        <v>0</v>
      </c>
      <c r="O6881">
        <v>0</v>
      </c>
      <c r="P6881">
        <v>17</v>
      </c>
      <c r="Q6881">
        <v>18</v>
      </c>
      <c r="R6881" s="3">
        <v>0.94440000000000002</v>
      </c>
      <c r="S6881">
        <v>0</v>
      </c>
      <c r="T6881">
        <v>0</v>
      </c>
      <c r="U6881" t="s">
        <v>2123</v>
      </c>
      <c r="V6881" t="s">
        <v>115</v>
      </c>
      <c r="W6881" s="4">
        <v>0.75</v>
      </c>
      <c r="X6881" s="4">
        <v>0.85416666666666663</v>
      </c>
      <c r="Y6881" t="s">
        <v>155</v>
      </c>
      <c r="Z6881">
        <v>209</v>
      </c>
      <c r="AA6881">
        <v>24</v>
      </c>
      <c r="AB6881" t="s">
        <v>6767</v>
      </c>
      <c r="AC6881">
        <v>16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91503</v>
      </c>
      <c r="AK6881" t="s">
        <v>61</v>
      </c>
      <c r="AL6881" t="s">
        <v>61</v>
      </c>
      <c r="AM6881" t="s">
        <v>61</v>
      </c>
      <c r="AN6881" t="s">
        <v>61</v>
      </c>
      <c r="AO6881" t="s">
        <v>61</v>
      </c>
      <c r="AP6881">
        <v>1</v>
      </c>
      <c r="AQ6881" t="str">
        <f t="shared" si="431"/>
        <v>PHYS</v>
      </c>
      <c r="AR6881" t="str">
        <f t="shared" si="431"/>
        <v>1100</v>
      </c>
      <c r="AS6881" t="str">
        <f t="shared" si="428"/>
        <v xml:space="preserve">Pan </v>
      </c>
      <c r="AT6881" t="str">
        <f t="shared" si="429"/>
        <v xml:space="preserve">PHYS1100Pan Wei Jun </v>
      </c>
      <c r="AU6881" t="str">
        <f t="shared" si="430"/>
        <v>PHYS1100-7</v>
      </c>
      <c r="AV6881" t="s">
        <v>4957</v>
      </c>
      <c r="AW6881" t="s">
        <v>2681</v>
      </c>
      <c r="AX6881" t="s">
        <v>2799</v>
      </c>
    </row>
    <row r="6882" spans="1:50" x14ac:dyDescent="0.2">
      <c r="A6882" t="s">
        <v>1814</v>
      </c>
      <c r="B6882" t="s">
        <v>2122</v>
      </c>
      <c r="C6882">
        <v>1100</v>
      </c>
      <c r="D6882">
        <v>8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17</v>
      </c>
      <c r="M6882">
        <v>0</v>
      </c>
      <c r="N6882">
        <v>0</v>
      </c>
      <c r="O6882">
        <v>0</v>
      </c>
      <c r="P6882">
        <v>17</v>
      </c>
      <c r="Q6882">
        <v>18</v>
      </c>
      <c r="R6882" s="3">
        <v>0.94440000000000002</v>
      </c>
      <c r="S6882">
        <v>0</v>
      </c>
      <c r="T6882">
        <v>0</v>
      </c>
      <c r="U6882" t="s">
        <v>2123</v>
      </c>
      <c r="V6882" t="s">
        <v>120</v>
      </c>
      <c r="W6882" s="4">
        <v>0.45833333333333331</v>
      </c>
      <c r="X6882" s="4">
        <v>0.5625</v>
      </c>
      <c r="Y6882" t="s">
        <v>155</v>
      </c>
      <c r="Z6882">
        <v>209</v>
      </c>
      <c r="AA6882">
        <v>24</v>
      </c>
      <c r="AB6882" t="s">
        <v>6768</v>
      </c>
      <c r="AC6882">
        <v>16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91504</v>
      </c>
      <c r="AK6882" t="s">
        <v>61</v>
      </c>
      <c r="AL6882" t="s">
        <v>61</v>
      </c>
      <c r="AM6882" t="s">
        <v>61</v>
      </c>
      <c r="AN6882" t="s">
        <v>61</v>
      </c>
      <c r="AO6882" t="s">
        <v>61</v>
      </c>
      <c r="AP6882">
        <v>1</v>
      </c>
      <c r="AQ6882" t="str">
        <f t="shared" si="431"/>
        <v>PHYS</v>
      </c>
      <c r="AR6882" t="str">
        <f t="shared" si="431"/>
        <v>1100</v>
      </c>
      <c r="AS6882" t="str">
        <f t="shared" si="428"/>
        <v>Hamm</v>
      </c>
      <c r="AT6882" t="str">
        <f t="shared" si="429"/>
        <v>PHYS1100Hammouri Mahmoud Hamad</v>
      </c>
      <c r="AU6882" t="str">
        <f t="shared" si="430"/>
        <v>PHYS1100-8</v>
      </c>
      <c r="AV6882" t="s">
        <v>4958</v>
      </c>
      <c r="AW6882" t="s">
        <v>4959</v>
      </c>
      <c r="AX6882" t="s">
        <v>4960</v>
      </c>
    </row>
    <row r="6883" spans="1:50" x14ac:dyDescent="0.2">
      <c r="A6883" t="s">
        <v>1814</v>
      </c>
      <c r="B6883" t="s">
        <v>2122</v>
      </c>
      <c r="C6883">
        <v>1100</v>
      </c>
      <c r="D6883">
        <v>9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16</v>
      </c>
      <c r="M6883">
        <v>0</v>
      </c>
      <c r="N6883">
        <v>0</v>
      </c>
      <c r="O6883">
        <v>0</v>
      </c>
      <c r="P6883">
        <v>16</v>
      </c>
      <c r="Q6883">
        <v>18</v>
      </c>
      <c r="R6883" s="3">
        <v>0.88890000000000002</v>
      </c>
      <c r="S6883">
        <v>0</v>
      </c>
      <c r="T6883">
        <v>0</v>
      </c>
      <c r="U6883" t="s">
        <v>2123</v>
      </c>
      <c r="V6883" t="s">
        <v>120</v>
      </c>
      <c r="W6883" s="4">
        <v>0.58333333333333337</v>
      </c>
      <c r="X6883" s="4">
        <v>0.6875</v>
      </c>
      <c r="Y6883" t="s">
        <v>155</v>
      </c>
      <c r="Z6883">
        <v>209</v>
      </c>
      <c r="AA6883">
        <v>24</v>
      </c>
      <c r="AB6883" t="s">
        <v>6766</v>
      </c>
      <c r="AC6883">
        <v>16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91505</v>
      </c>
      <c r="AK6883" t="s">
        <v>61</v>
      </c>
      <c r="AL6883" t="s">
        <v>61</v>
      </c>
      <c r="AM6883" t="s">
        <v>61</v>
      </c>
      <c r="AN6883" t="s">
        <v>61</v>
      </c>
      <c r="AO6883" t="s">
        <v>61</v>
      </c>
      <c r="AP6883">
        <v>1</v>
      </c>
      <c r="AQ6883" t="str">
        <f t="shared" si="431"/>
        <v>PHYS</v>
      </c>
      <c r="AR6883" t="str">
        <f t="shared" si="431"/>
        <v>1100</v>
      </c>
      <c r="AS6883" t="str">
        <f t="shared" si="428"/>
        <v>Sosa</v>
      </c>
      <c r="AT6883" t="str">
        <f t="shared" si="429"/>
        <v>PHYS1100Sosa Eric Renato</v>
      </c>
      <c r="AU6883" t="str">
        <f t="shared" si="430"/>
        <v>PHYS1100-9</v>
      </c>
      <c r="AV6883" t="s">
        <v>4955</v>
      </c>
      <c r="AW6883" t="s">
        <v>3484</v>
      </c>
      <c r="AX6883" t="s">
        <v>4956</v>
      </c>
    </row>
    <row r="6884" spans="1:50" x14ac:dyDescent="0.2">
      <c r="A6884" t="s">
        <v>1814</v>
      </c>
      <c r="B6884" t="s">
        <v>2122</v>
      </c>
      <c r="C6884">
        <v>1100</v>
      </c>
      <c r="D6884">
        <v>10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16</v>
      </c>
      <c r="M6884">
        <v>0</v>
      </c>
      <c r="N6884">
        <v>0</v>
      </c>
      <c r="O6884">
        <v>0</v>
      </c>
      <c r="P6884">
        <v>16</v>
      </c>
      <c r="Q6884">
        <v>18</v>
      </c>
      <c r="R6884" s="3">
        <v>0.88890000000000002</v>
      </c>
      <c r="S6884">
        <v>0</v>
      </c>
      <c r="T6884">
        <v>0</v>
      </c>
      <c r="U6884" t="s">
        <v>2123</v>
      </c>
      <c r="V6884" t="s">
        <v>120</v>
      </c>
      <c r="W6884" s="4">
        <v>0.75</v>
      </c>
      <c r="X6884" s="4">
        <v>0.85416666666666663</v>
      </c>
      <c r="Y6884" t="s">
        <v>155</v>
      </c>
      <c r="Z6884">
        <v>209</v>
      </c>
      <c r="AA6884">
        <v>24</v>
      </c>
      <c r="AB6884" t="s">
        <v>6769</v>
      </c>
      <c r="AC6884">
        <v>16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91506</v>
      </c>
      <c r="AK6884" t="s">
        <v>61</v>
      </c>
      <c r="AL6884" t="s">
        <v>61</v>
      </c>
      <c r="AM6884" t="s">
        <v>61</v>
      </c>
      <c r="AN6884" t="s">
        <v>61</v>
      </c>
      <c r="AO6884" t="s">
        <v>61</v>
      </c>
      <c r="AP6884">
        <v>1</v>
      </c>
      <c r="AQ6884" t="str">
        <f t="shared" si="431"/>
        <v>PHYS</v>
      </c>
      <c r="AR6884" t="str">
        <f t="shared" si="431"/>
        <v>1100</v>
      </c>
      <c r="AS6884" t="str">
        <f t="shared" si="428"/>
        <v>Bouz</v>
      </c>
      <c r="AT6884" t="str">
        <f t="shared" si="429"/>
        <v>PHYS1100Bouzanquet Julian Robert</v>
      </c>
      <c r="AU6884" t="str">
        <f t="shared" si="430"/>
        <v>PHYS1100-10</v>
      </c>
      <c r="AV6884" t="s">
        <v>4961</v>
      </c>
      <c r="AW6884" t="s">
        <v>4962</v>
      </c>
      <c r="AX6884" t="s">
        <v>2424</v>
      </c>
    </row>
    <row r="6885" spans="1:50" x14ac:dyDescent="0.2">
      <c r="A6885" t="s">
        <v>1814</v>
      </c>
      <c r="B6885" t="s">
        <v>2122</v>
      </c>
      <c r="C6885">
        <v>1100</v>
      </c>
      <c r="D6885">
        <v>11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17</v>
      </c>
      <c r="M6885">
        <v>0</v>
      </c>
      <c r="N6885">
        <v>0</v>
      </c>
      <c r="O6885">
        <v>0</v>
      </c>
      <c r="P6885">
        <v>17</v>
      </c>
      <c r="Q6885">
        <v>18</v>
      </c>
      <c r="R6885" s="3">
        <v>0.94440000000000002</v>
      </c>
      <c r="S6885">
        <v>0</v>
      </c>
      <c r="T6885">
        <v>0</v>
      </c>
      <c r="U6885" t="s">
        <v>2123</v>
      </c>
      <c r="V6885" t="s">
        <v>118</v>
      </c>
      <c r="W6885" s="4">
        <v>0.33333333333333331</v>
      </c>
      <c r="X6885" s="4">
        <v>0.4375</v>
      </c>
      <c r="Y6885" t="s">
        <v>155</v>
      </c>
      <c r="Z6885">
        <v>209</v>
      </c>
      <c r="AA6885">
        <v>24</v>
      </c>
      <c r="AB6885" t="s">
        <v>6767</v>
      </c>
      <c r="AC6885">
        <v>16</v>
      </c>
      <c r="AD6885">
        <v>1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91507</v>
      </c>
      <c r="AK6885" t="s">
        <v>61</v>
      </c>
      <c r="AL6885" t="s">
        <v>61</v>
      </c>
      <c r="AM6885" t="s">
        <v>61</v>
      </c>
      <c r="AN6885" t="s">
        <v>61</v>
      </c>
      <c r="AO6885" t="s">
        <v>61</v>
      </c>
      <c r="AP6885">
        <v>1</v>
      </c>
      <c r="AQ6885" t="str">
        <f t="shared" si="431"/>
        <v>PHYS</v>
      </c>
      <c r="AR6885" t="str">
        <f t="shared" si="431"/>
        <v>1100</v>
      </c>
      <c r="AS6885" t="str">
        <f t="shared" si="428"/>
        <v xml:space="preserve">Pan </v>
      </c>
      <c r="AT6885" t="str">
        <f t="shared" si="429"/>
        <v xml:space="preserve">PHYS1100Pan Wei Jun </v>
      </c>
      <c r="AU6885" t="str">
        <f t="shared" si="430"/>
        <v>PHYS1100-11</v>
      </c>
      <c r="AV6885" t="s">
        <v>4957</v>
      </c>
      <c r="AW6885" t="s">
        <v>2681</v>
      </c>
      <c r="AX6885" t="s">
        <v>2799</v>
      </c>
    </row>
    <row r="6886" spans="1:50" x14ac:dyDescent="0.2">
      <c r="A6886" t="s">
        <v>1814</v>
      </c>
      <c r="B6886" t="s">
        <v>2122</v>
      </c>
      <c r="C6886">
        <v>1100</v>
      </c>
      <c r="D6886">
        <v>12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19</v>
      </c>
      <c r="M6886">
        <v>0</v>
      </c>
      <c r="N6886">
        <v>0</v>
      </c>
      <c r="O6886">
        <v>0</v>
      </c>
      <c r="P6886">
        <v>19</v>
      </c>
      <c r="Q6886">
        <v>18</v>
      </c>
      <c r="R6886" s="3">
        <v>1.0556000000000001</v>
      </c>
      <c r="S6886">
        <v>0</v>
      </c>
      <c r="T6886">
        <v>0</v>
      </c>
      <c r="U6886" t="s">
        <v>2123</v>
      </c>
      <c r="V6886" t="s">
        <v>118</v>
      </c>
      <c r="W6886" s="4">
        <v>0.58333333333333337</v>
      </c>
      <c r="X6886" s="4">
        <v>0.6875</v>
      </c>
      <c r="Y6886" t="s">
        <v>155</v>
      </c>
      <c r="Z6886">
        <v>209</v>
      </c>
      <c r="AA6886">
        <v>24</v>
      </c>
      <c r="AB6886" t="s">
        <v>6770</v>
      </c>
      <c r="AC6886">
        <v>16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91508</v>
      </c>
      <c r="AK6886" t="s">
        <v>61</v>
      </c>
      <c r="AL6886" t="s">
        <v>61</v>
      </c>
      <c r="AM6886" t="s">
        <v>61</v>
      </c>
      <c r="AN6886" t="s">
        <v>61</v>
      </c>
      <c r="AO6886" t="s">
        <v>61</v>
      </c>
      <c r="AP6886">
        <v>1</v>
      </c>
      <c r="AQ6886" t="str">
        <f t="shared" si="431"/>
        <v>PHYS</v>
      </c>
      <c r="AR6886" t="str">
        <f t="shared" si="431"/>
        <v>1100</v>
      </c>
      <c r="AS6886" t="str">
        <f t="shared" si="428"/>
        <v>Ng K</v>
      </c>
      <c r="AT6886" t="str">
        <f t="shared" si="429"/>
        <v>PHYS1100Ng Kwan Lam</v>
      </c>
      <c r="AU6886" t="str">
        <f t="shared" si="430"/>
        <v>PHYS1100-12</v>
      </c>
      <c r="AV6886" t="s">
        <v>4963</v>
      </c>
      <c r="AW6886" t="s">
        <v>3805</v>
      </c>
      <c r="AX6886" t="s">
        <v>4964</v>
      </c>
    </row>
    <row r="6887" spans="1:50" x14ac:dyDescent="0.2">
      <c r="A6887" t="s">
        <v>1814</v>
      </c>
      <c r="B6887" t="s">
        <v>2122</v>
      </c>
      <c r="C6887">
        <v>1100</v>
      </c>
      <c r="D6887">
        <v>13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18</v>
      </c>
      <c r="M6887">
        <v>0</v>
      </c>
      <c r="N6887">
        <v>0</v>
      </c>
      <c r="O6887">
        <v>0</v>
      </c>
      <c r="P6887">
        <v>18</v>
      </c>
      <c r="Q6887">
        <v>18</v>
      </c>
      <c r="R6887" s="3">
        <v>1</v>
      </c>
      <c r="S6887">
        <v>0</v>
      </c>
      <c r="T6887">
        <v>0</v>
      </c>
      <c r="U6887" t="s">
        <v>2123</v>
      </c>
      <c r="V6887" t="s">
        <v>118</v>
      </c>
      <c r="W6887" s="4">
        <v>0.75</v>
      </c>
      <c r="X6887" s="4">
        <v>0.85416666666666663</v>
      </c>
      <c r="Y6887" t="s">
        <v>155</v>
      </c>
      <c r="Z6887">
        <v>209</v>
      </c>
      <c r="AA6887">
        <v>24</v>
      </c>
      <c r="AB6887" t="s">
        <v>6770</v>
      </c>
      <c r="AC6887">
        <v>16</v>
      </c>
      <c r="AD6887">
        <v>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91509</v>
      </c>
      <c r="AK6887" t="s">
        <v>61</v>
      </c>
      <c r="AL6887" t="s">
        <v>61</v>
      </c>
      <c r="AM6887" t="s">
        <v>61</v>
      </c>
      <c r="AN6887" t="s">
        <v>61</v>
      </c>
      <c r="AO6887" t="s">
        <v>61</v>
      </c>
      <c r="AP6887">
        <v>1</v>
      </c>
      <c r="AQ6887" t="str">
        <f t="shared" si="431"/>
        <v>PHYS</v>
      </c>
      <c r="AR6887" t="str">
        <f t="shared" si="431"/>
        <v>1100</v>
      </c>
      <c r="AS6887" t="str">
        <f t="shared" si="428"/>
        <v>Ng K</v>
      </c>
      <c r="AT6887" t="str">
        <f t="shared" si="429"/>
        <v>PHYS1100Ng Kwan Lam</v>
      </c>
      <c r="AU6887" t="str">
        <f t="shared" si="430"/>
        <v>PHYS1100-13</v>
      </c>
      <c r="AV6887" t="s">
        <v>4963</v>
      </c>
      <c r="AW6887" t="s">
        <v>3805</v>
      </c>
      <c r="AX6887" t="s">
        <v>4964</v>
      </c>
    </row>
    <row r="6888" spans="1:50" x14ac:dyDescent="0.2">
      <c r="A6888" t="s">
        <v>1814</v>
      </c>
      <c r="B6888" t="s">
        <v>2122</v>
      </c>
      <c r="C6888">
        <v>1100</v>
      </c>
      <c r="D6888">
        <v>14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18</v>
      </c>
      <c r="M6888">
        <v>0</v>
      </c>
      <c r="N6888">
        <v>0</v>
      </c>
      <c r="O6888">
        <v>0</v>
      </c>
      <c r="P6888">
        <v>18</v>
      </c>
      <c r="Q6888">
        <v>18</v>
      </c>
      <c r="R6888" s="3">
        <v>1</v>
      </c>
      <c r="S6888">
        <v>0</v>
      </c>
      <c r="T6888">
        <v>0</v>
      </c>
      <c r="U6888" t="s">
        <v>2123</v>
      </c>
      <c r="V6888" t="s">
        <v>121</v>
      </c>
      <c r="W6888" s="4">
        <v>0.45833333333333331</v>
      </c>
      <c r="X6888" s="4">
        <v>0.5625</v>
      </c>
      <c r="Y6888" t="s">
        <v>155</v>
      </c>
      <c r="Z6888">
        <v>209</v>
      </c>
      <c r="AA6888">
        <v>24</v>
      </c>
      <c r="AB6888" t="s">
        <v>6768</v>
      </c>
      <c r="AC6888">
        <v>16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91510</v>
      </c>
      <c r="AK6888" t="s">
        <v>61</v>
      </c>
      <c r="AL6888" t="s">
        <v>61</v>
      </c>
      <c r="AM6888" t="s">
        <v>61</v>
      </c>
      <c r="AN6888" t="s">
        <v>61</v>
      </c>
      <c r="AO6888" t="s">
        <v>61</v>
      </c>
      <c r="AP6888">
        <v>1</v>
      </c>
      <c r="AQ6888" t="str">
        <f t="shared" si="431"/>
        <v>PHYS</v>
      </c>
      <c r="AR6888" t="str">
        <f t="shared" si="431"/>
        <v>1100</v>
      </c>
      <c r="AS6888" t="str">
        <f t="shared" si="428"/>
        <v>Hamm</v>
      </c>
      <c r="AT6888" t="str">
        <f t="shared" si="429"/>
        <v>PHYS1100Hammouri Mahmoud Hamad</v>
      </c>
      <c r="AU6888" t="str">
        <f t="shared" si="430"/>
        <v>PHYS1100-14</v>
      </c>
      <c r="AV6888" t="s">
        <v>4958</v>
      </c>
      <c r="AW6888" t="s">
        <v>4959</v>
      </c>
      <c r="AX6888" t="s">
        <v>4960</v>
      </c>
    </row>
    <row r="6889" spans="1:50" x14ac:dyDescent="0.2">
      <c r="A6889" t="s">
        <v>1814</v>
      </c>
      <c r="B6889" t="s">
        <v>2122</v>
      </c>
      <c r="C6889">
        <v>1100</v>
      </c>
      <c r="D6889">
        <v>15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19</v>
      </c>
      <c r="M6889">
        <v>0</v>
      </c>
      <c r="N6889">
        <v>0</v>
      </c>
      <c r="O6889">
        <v>0</v>
      </c>
      <c r="P6889">
        <v>19</v>
      </c>
      <c r="Q6889">
        <v>18</v>
      </c>
      <c r="R6889" s="3">
        <v>1.0556000000000001</v>
      </c>
      <c r="S6889">
        <v>0</v>
      </c>
      <c r="T6889">
        <v>0</v>
      </c>
      <c r="U6889" t="s">
        <v>2123</v>
      </c>
      <c r="V6889" t="s">
        <v>121</v>
      </c>
      <c r="W6889" s="4">
        <v>0.58333333333333337</v>
      </c>
      <c r="X6889" s="4">
        <v>0.6875</v>
      </c>
      <c r="Y6889" t="s">
        <v>155</v>
      </c>
      <c r="Z6889">
        <v>209</v>
      </c>
      <c r="AA6889">
        <v>24</v>
      </c>
      <c r="AB6889" t="s">
        <v>6770</v>
      </c>
      <c r="AC6889">
        <v>16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91511</v>
      </c>
      <c r="AK6889" t="s">
        <v>61</v>
      </c>
      <c r="AL6889" t="s">
        <v>61</v>
      </c>
      <c r="AM6889" t="s">
        <v>61</v>
      </c>
      <c r="AN6889" t="s">
        <v>61</v>
      </c>
      <c r="AO6889" t="s">
        <v>61</v>
      </c>
      <c r="AP6889">
        <v>1</v>
      </c>
      <c r="AQ6889" t="str">
        <f t="shared" si="431"/>
        <v>PHYS</v>
      </c>
      <c r="AR6889" t="str">
        <f t="shared" si="431"/>
        <v>1100</v>
      </c>
      <c r="AS6889" t="str">
        <f t="shared" si="428"/>
        <v>Ng K</v>
      </c>
      <c r="AT6889" t="str">
        <f t="shared" si="429"/>
        <v>PHYS1100Ng Kwan Lam</v>
      </c>
      <c r="AU6889" t="str">
        <f t="shared" si="430"/>
        <v>PHYS1100-15</v>
      </c>
      <c r="AV6889" t="s">
        <v>4963</v>
      </c>
      <c r="AW6889" t="s">
        <v>3805</v>
      </c>
      <c r="AX6889" t="s">
        <v>4964</v>
      </c>
    </row>
    <row r="6890" spans="1:50" x14ac:dyDescent="0.2">
      <c r="A6890" t="s">
        <v>1814</v>
      </c>
      <c r="B6890" t="s">
        <v>2122</v>
      </c>
      <c r="C6890">
        <v>1100</v>
      </c>
      <c r="D6890">
        <v>16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13</v>
      </c>
      <c r="M6890">
        <v>0</v>
      </c>
      <c r="N6890">
        <v>0</v>
      </c>
      <c r="O6890">
        <v>0</v>
      </c>
      <c r="P6890">
        <v>13</v>
      </c>
      <c r="Q6890">
        <v>18</v>
      </c>
      <c r="R6890" s="3">
        <v>0.72219999999999995</v>
      </c>
      <c r="S6890">
        <v>0</v>
      </c>
      <c r="T6890">
        <v>0</v>
      </c>
      <c r="U6890" t="s">
        <v>2123</v>
      </c>
      <c r="V6890" t="s">
        <v>121</v>
      </c>
      <c r="W6890" s="4">
        <v>0.75</v>
      </c>
      <c r="X6890" s="4">
        <v>0.85416666666666663</v>
      </c>
      <c r="Y6890" t="s">
        <v>155</v>
      </c>
      <c r="Z6890">
        <v>209</v>
      </c>
      <c r="AA6890">
        <v>24</v>
      </c>
      <c r="AB6890" t="s">
        <v>6769</v>
      </c>
      <c r="AC6890">
        <v>16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91512</v>
      </c>
      <c r="AK6890" t="s">
        <v>61</v>
      </c>
      <c r="AL6890" t="s">
        <v>61</v>
      </c>
      <c r="AM6890" t="s">
        <v>61</v>
      </c>
      <c r="AN6890" t="s">
        <v>61</v>
      </c>
      <c r="AO6890" t="s">
        <v>61</v>
      </c>
      <c r="AP6890">
        <v>1</v>
      </c>
      <c r="AQ6890" t="str">
        <f t="shared" si="431"/>
        <v>PHYS</v>
      </c>
      <c r="AR6890" t="str">
        <f t="shared" si="431"/>
        <v>1100</v>
      </c>
      <c r="AS6890" t="str">
        <f t="shared" si="428"/>
        <v>Bouz</v>
      </c>
      <c r="AT6890" t="str">
        <f t="shared" si="429"/>
        <v>PHYS1100Bouzanquet Julian Robert</v>
      </c>
      <c r="AU6890" t="str">
        <f t="shared" si="430"/>
        <v>PHYS1100-16</v>
      </c>
      <c r="AV6890" t="s">
        <v>4961</v>
      </c>
      <c r="AW6890" t="s">
        <v>4962</v>
      </c>
      <c r="AX6890" t="s">
        <v>2424</v>
      </c>
    </row>
    <row r="6891" spans="1:50" x14ac:dyDescent="0.2">
      <c r="A6891" t="s">
        <v>1814</v>
      </c>
      <c r="B6891" t="s">
        <v>2122</v>
      </c>
      <c r="C6891">
        <v>1100</v>
      </c>
      <c r="D6891" t="s">
        <v>125</v>
      </c>
      <c r="E6891">
        <v>796</v>
      </c>
      <c r="F6891">
        <v>53.07</v>
      </c>
      <c r="G6891">
        <v>0</v>
      </c>
      <c r="H6891">
        <v>0</v>
      </c>
      <c r="I6891">
        <v>0</v>
      </c>
      <c r="J6891">
        <v>0.27</v>
      </c>
      <c r="K6891">
        <v>53.07</v>
      </c>
      <c r="L6891">
        <v>398</v>
      </c>
      <c r="M6891">
        <v>4</v>
      </c>
      <c r="N6891">
        <v>2</v>
      </c>
      <c r="O6891">
        <v>0</v>
      </c>
      <c r="P6891">
        <v>398</v>
      </c>
      <c r="Q6891">
        <v>407</v>
      </c>
      <c r="R6891" s="3">
        <v>0.97789999999999999</v>
      </c>
      <c r="S6891">
        <v>0</v>
      </c>
      <c r="T6891">
        <v>0</v>
      </c>
      <c r="AQ6891" t="str">
        <f t="shared" si="431"/>
        <v>PHYS</v>
      </c>
      <c r="AR6891" t="str">
        <f t="shared" si="431"/>
        <v>1100</v>
      </c>
      <c r="AS6891" t="str">
        <f t="shared" si="428"/>
        <v/>
      </c>
      <c r="AT6891" t="str">
        <f t="shared" si="429"/>
        <v>PHYS1100</v>
      </c>
      <c r="AU6891" t="str">
        <f t="shared" si="430"/>
        <v>PHYS1100-***** CRSE TOTAL</v>
      </c>
    </row>
    <row r="6892" spans="1:50" x14ac:dyDescent="0.2">
      <c r="A6892" t="s">
        <v>1814</v>
      </c>
      <c r="B6892" t="s">
        <v>2122</v>
      </c>
      <c r="C6892">
        <v>1200</v>
      </c>
      <c r="D6892">
        <v>2</v>
      </c>
      <c r="E6892">
        <v>184</v>
      </c>
      <c r="F6892">
        <v>12.27</v>
      </c>
      <c r="G6892">
        <v>0</v>
      </c>
      <c r="H6892">
        <v>0</v>
      </c>
      <c r="I6892">
        <v>0</v>
      </c>
      <c r="J6892">
        <v>0.27</v>
      </c>
      <c r="K6892">
        <v>12.27</v>
      </c>
      <c r="L6892">
        <v>46</v>
      </c>
      <c r="M6892">
        <v>0</v>
      </c>
      <c r="N6892">
        <v>1</v>
      </c>
      <c r="O6892">
        <v>2</v>
      </c>
      <c r="P6892">
        <v>48</v>
      </c>
      <c r="Q6892">
        <v>54</v>
      </c>
      <c r="R6892" s="3">
        <v>0.85189999999999999</v>
      </c>
      <c r="S6892">
        <v>0</v>
      </c>
      <c r="T6892">
        <v>8</v>
      </c>
      <c r="U6892" t="s">
        <v>2123</v>
      </c>
      <c r="V6892" t="s">
        <v>111</v>
      </c>
      <c r="W6892" s="4">
        <v>0.3923611111111111</v>
      </c>
      <c r="X6892" s="4">
        <v>0.44444444444444442</v>
      </c>
      <c r="Y6892" t="s">
        <v>129</v>
      </c>
      <c r="Z6892">
        <v>321</v>
      </c>
      <c r="AA6892">
        <v>55</v>
      </c>
      <c r="AB6892" t="s">
        <v>6768</v>
      </c>
      <c r="AC6892">
        <v>1</v>
      </c>
      <c r="AD6892">
        <v>1</v>
      </c>
      <c r="AE6892">
        <v>4</v>
      </c>
      <c r="AF6892">
        <v>6</v>
      </c>
      <c r="AG6892">
        <v>2</v>
      </c>
      <c r="AH6892">
        <v>2</v>
      </c>
      <c r="AI6892">
        <v>1</v>
      </c>
      <c r="AJ6892">
        <v>91546</v>
      </c>
      <c r="AK6892" t="s">
        <v>61</v>
      </c>
      <c r="AL6892" t="s">
        <v>61</v>
      </c>
      <c r="AM6892" t="s">
        <v>61</v>
      </c>
      <c r="AN6892" t="s">
        <v>61</v>
      </c>
      <c r="AO6892" t="s">
        <v>61</v>
      </c>
      <c r="AP6892">
        <v>1</v>
      </c>
      <c r="AQ6892" t="str">
        <f t="shared" si="431"/>
        <v>PHYS</v>
      </c>
      <c r="AR6892" t="str">
        <f t="shared" si="431"/>
        <v>1200</v>
      </c>
      <c r="AS6892" t="str">
        <f t="shared" si="428"/>
        <v>Hamm</v>
      </c>
      <c r="AT6892" t="str">
        <f t="shared" si="429"/>
        <v>PHYS1200Hammouri Mahmoud Hamad</v>
      </c>
      <c r="AU6892" t="str">
        <f t="shared" si="430"/>
        <v>PHYS1200-2</v>
      </c>
      <c r="AV6892" t="s">
        <v>4958</v>
      </c>
      <c r="AW6892" t="s">
        <v>4959</v>
      </c>
      <c r="AX6892" t="s">
        <v>4960</v>
      </c>
    </row>
    <row r="6893" spans="1:50" x14ac:dyDescent="0.2">
      <c r="A6893" t="s">
        <v>1814</v>
      </c>
      <c r="B6893" t="s">
        <v>2122</v>
      </c>
      <c r="C6893">
        <v>1200</v>
      </c>
      <c r="D6893">
        <v>3</v>
      </c>
      <c r="E6893">
        <v>84</v>
      </c>
      <c r="F6893">
        <v>5.6</v>
      </c>
      <c r="G6893">
        <v>0</v>
      </c>
      <c r="H6893">
        <v>0</v>
      </c>
      <c r="I6893">
        <v>0</v>
      </c>
      <c r="J6893">
        <v>0</v>
      </c>
      <c r="K6893">
        <v>5.6</v>
      </c>
      <c r="L6893">
        <v>21</v>
      </c>
      <c r="M6893">
        <v>0</v>
      </c>
      <c r="N6893">
        <v>0</v>
      </c>
      <c r="O6893">
        <v>2</v>
      </c>
      <c r="P6893">
        <v>23</v>
      </c>
      <c r="Q6893">
        <v>54</v>
      </c>
      <c r="R6893" s="3">
        <v>0.38890000000000002</v>
      </c>
      <c r="S6893">
        <v>0</v>
      </c>
      <c r="T6893">
        <v>8</v>
      </c>
      <c r="U6893" t="s">
        <v>2123</v>
      </c>
      <c r="V6893" t="s">
        <v>111</v>
      </c>
      <c r="W6893" s="4">
        <v>0.56944444444444442</v>
      </c>
      <c r="X6893" s="4">
        <v>0.62152777777777779</v>
      </c>
      <c r="Y6893" t="s">
        <v>229</v>
      </c>
      <c r="Z6893" t="s">
        <v>366</v>
      </c>
      <c r="AA6893">
        <v>59</v>
      </c>
      <c r="AB6893" t="s">
        <v>6457</v>
      </c>
      <c r="AC6893">
        <v>1</v>
      </c>
      <c r="AD6893">
        <v>1</v>
      </c>
      <c r="AE6893">
        <v>4</v>
      </c>
      <c r="AF6893">
        <v>2</v>
      </c>
      <c r="AG6893">
        <v>2</v>
      </c>
      <c r="AH6893">
        <v>0</v>
      </c>
      <c r="AI6893">
        <v>0</v>
      </c>
      <c r="AJ6893">
        <v>91547</v>
      </c>
      <c r="AK6893" t="s">
        <v>61</v>
      </c>
      <c r="AL6893" t="s">
        <v>61</v>
      </c>
      <c r="AM6893" t="s">
        <v>61</v>
      </c>
      <c r="AN6893" t="s">
        <v>61</v>
      </c>
      <c r="AO6893" t="s">
        <v>61</v>
      </c>
      <c r="AP6893">
        <v>1</v>
      </c>
      <c r="AQ6893" t="str">
        <f t="shared" si="431"/>
        <v>PHYS</v>
      </c>
      <c r="AR6893" t="str">
        <f t="shared" si="431"/>
        <v>1200</v>
      </c>
      <c r="AS6893" t="str">
        <f t="shared" si="428"/>
        <v>Ishi</v>
      </c>
      <c r="AT6893" t="str">
        <f t="shared" si="429"/>
        <v xml:space="preserve">PHYS1200Ishimura Michiaki </v>
      </c>
      <c r="AU6893" t="str">
        <f t="shared" si="430"/>
        <v>PHYS1200-3</v>
      </c>
      <c r="AV6893" t="s">
        <v>4545</v>
      </c>
      <c r="AW6893" t="s">
        <v>4546</v>
      </c>
    </row>
    <row r="6894" spans="1:50" x14ac:dyDescent="0.2">
      <c r="A6894" t="s">
        <v>1814</v>
      </c>
      <c r="B6894" t="s">
        <v>2122</v>
      </c>
      <c r="C6894">
        <v>1200</v>
      </c>
      <c r="D6894">
        <v>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8</v>
      </c>
      <c r="M6894">
        <v>0</v>
      </c>
      <c r="N6894">
        <v>0</v>
      </c>
      <c r="O6894">
        <v>0</v>
      </c>
      <c r="P6894">
        <v>8</v>
      </c>
      <c r="Q6894">
        <v>18</v>
      </c>
      <c r="R6894" s="3">
        <v>0.44440000000000002</v>
      </c>
      <c r="S6894">
        <v>0</v>
      </c>
      <c r="T6894">
        <v>0</v>
      </c>
      <c r="U6894" t="s">
        <v>2123</v>
      </c>
      <c r="V6894" t="s">
        <v>115</v>
      </c>
      <c r="W6894" s="4">
        <v>0.33333333333333331</v>
      </c>
      <c r="X6894" s="4">
        <v>0.4375</v>
      </c>
      <c r="Y6894" t="s">
        <v>155</v>
      </c>
      <c r="Z6894">
        <v>204</v>
      </c>
      <c r="AA6894">
        <v>24</v>
      </c>
      <c r="AB6894" t="s">
        <v>6771</v>
      </c>
      <c r="AC6894">
        <v>16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96058</v>
      </c>
      <c r="AK6894" t="s">
        <v>61</v>
      </c>
      <c r="AL6894" t="s">
        <v>61</v>
      </c>
      <c r="AM6894" t="s">
        <v>61</v>
      </c>
      <c r="AN6894" t="s">
        <v>61</v>
      </c>
      <c r="AO6894" t="s">
        <v>61</v>
      </c>
      <c r="AP6894">
        <v>1</v>
      </c>
      <c r="AQ6894" t="str">
        <f t="shared" si="431"/>
        <v>PHYS</v>
      </c>
      <c r="AR6894" t="str">
        <f t="shared" si="431"/>
        <v>1200</v>
      </c>
      <c r="AS6894" t="str">
        <f t="shared" si="428"/>
        <v>Burk</v>
      </c>
      <c r="AT6894" t="str">
        <f t="shared" si="429"/>
        <v xml:space="preserve">PHYS1200Burke Douglas </v>
      </c>
      <c r="AU6894" t="str">
        <f t="shared" si="430"/>
        <v>PHYS1200-4</v>
      </c>
      <c r="AV6894" t="s">
        <v>4965</v>
      </c>
      <c r="AW6894" t="s">
        <v>4075</v>
      </c>
    </row>
    <row r="6895" spans="1:50" x14ac:dyDescent="0.2">
      <c r="A6895" t="s">
        <v>1814</v>
      </c>
      <c r="B6895" t="s">
        <v>2122</v>
      </c>
      <c r="C6895">
        <v>1200</v>
      </c>
      <c r="D6895">
        <v>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14</v>
      </c>
      <c r="M6895">
        <v>0</v>
      </c>
      <c r="N6895">
        <v>1</v>
      </c>
      <c r="O6895">
        <v>1</v>
      </c>
      <c r="P6895">
        <v>15</v>
      </c>
      <c r="Q6895">
        <v>18</v>
      </c>
      <c r="R6895" s="3">
        <v>0.77780000000000005</v>
      </c>
      <c r="S6895">
        <v>0</v>
      </c>
      <c r="T6895">
        <v>0</v>
      </c>
      <c r="U6895" t="s">
        <v>2123</v>
      </c>
      <c r="V6895" t="s">
        <v>115</v>
      </c>
      <c r="W6895" s="4">
        <v>0.45833333333333331</v>
      </c>
      <c r="X6895" s="4">
        <v>0.5625</v>
      </c>
      <c r="Y6895" t="s">
        <v>155</v>
      </c>
      <c r="Z6895">
        <v>204</v>
      </c>
      <c r="AA6895">
        <v>24</v>
      </c>
      <c r="AB6895" t="s">
        <v>6771</v>
      </c>
      <c r="AC6895">
        <v>16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96059</v>
      </c>
      <c r="AK6895" t="s">
        <v>61</v>
      </c>
      <c r="AL6895" t="s">
        <v>61</v>
      </c>
      <c r="AM6895" t="s">
        <v>61</v>
      </c>
      <c r="AN6895" t="s">
        <v>61</v>
      </c>
      <c r="AO6895" t="s">
        <v>61</v>
      </c>
      <c r="AP6895">
        <v>1</v>
      </c>
      <c r="AQ6895" t="str">
        <f t="shared" si="431"/>
        <v>PHYS</v>
      </c>
      <c r="AR6895" t="str">
        <f t="shared" si="431"/>
        <v>1200</v>
      </c>
      <c r="AS6895" t="str">
        <f t="shared" si="428"/>
        <v>Burk</v>
      </c>
      <c r="AT6895" t="str">
        <f t="shared" si="429"/>
        <v xml:space="preserve">PHYS1200Burke Douglas </v>
      </c>
      <c r="AU6895" t="str">
        <f t="shared" si="430"/>
        <v>PHYS1200-5</v>
      </c>
      <c r="AV6895" t="s">
        <v>4965</v>
      </c>
      <c r="AW6895" t="s">
        <v>4075</v>
      </c>
    </row>
    <row r="6896" spans="1:50" x14ac:dyDescent="0.2">
      <c r="A6896" t="s">
        <v>1814</v>
      </c>
      <c r="B6896" t="s">
        <v>2122</v>
      </c>
      <c r="C6896">
        <v>1200</v>
      </c>
      <c r="D6896">
        <v>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11</v>
      </c>
      <c r="M6896">
        <v>0</v>
      </c>
      <c r="N6896">
        <v>0</v>
      </c>
      <c r="O6896">
        <v>0</v>
      </c>
      <c r="P6896">
        <v>11</v>
      </c>
      <c r="Q6896">
        <v>18</v>
      </c>
      <c r="R6896" s="3">
        <v>0.61109999999999998</v>
      </c>
      <c r="S6896">
        <v>0</v>
      </c>
      <c r="T6896">
        <v>0</v>
      </c>
      <c r="U6896" t="s">
        <v>2123</v>
      </c>
      <c r="V6896" t="s">
        <v>115</v>
      </c>
      <c r="W6896" s="4">
        <v>0.58333333333333337</v>
      </c>
      <c r="X6896" s="4">
        <v>0.6875</v>
      </c>
      <c r="Y6896" t="s">
        <v>155</v>
      </c>
      <c r="Z6896">
        <v>204</v>
      </c>
      <c r="AA6896">
        <v>24</v>
      </c>
      <c r="AB6896" t="s">
        <v>6772</v>
      </c>
      <c r="AC6896">
        <v>16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96060</v>
      </c>
      <c r="AK6896" t="s">
        <v>61</v>
      </c>
      <c r="AL6896" t="s">
        <v>61</v>
      </c>
      <c r="AM6896" t="s">
        <v>61</v>
      </c>
      <c r="AN6896" t="s">
        <v>61</v>
      </c>
      <c r="AO6896" t="s">
        <v>61</v>
      </c>
      <c r="AP6896">
        <v>1</v>
      </c>
      <c r="AQ6896" t="str">
        <f t="shared" si="431"/>
        <v>PHYS</v>
      </c>
      <c r="AR6896" t="str">
        <f t="shared" si="431"/>
        <v>1200</v>
      </c>
      <c r="AS6896" t="str">
        <f t="shared" si="428"/>
        <v>Zhan</v>
      </c>
      <c r="AT6896" t="str">
        <f t="shared" si="429"/>
        <v>PHYS1200Zhang Xiao Liang</v>
      </c>
      <c r="AU6896" t="str">
        <f t="shared" si="430"/>
        <v>PHYS1200-6</v>
      </c>
      <c r="AV6896" t="s">
        <v>3328</v>
      </c>
      <c r="AW6896" t="s">
        <v>4966</v>
      </c>
      <c r="AX6896" t="s">
        <v>4967</v>
      </c>
    </row>
    <row r="6897" spans="1:50" x14ac:dyDescent="0.2">
      <c r="A6897" t="s">
        <v>1814</v>
      </c>
      <c r="B6897" t="s">
        <v>2122</v>
      </c>
      <c r="C6897">
        <v>1200</v>
      </c>
      <c r="D6897">
        <v>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15</v>
      </c>
      <c r="M6897">
        <v>0</v>
      </c>
      <c r="N6897">
        <v>0</v>
      </c>
      <c r="O6897">
        <v>2</v>
      </c>
      <c r="P6897">
        <v>17</v>
      </c>
      <c r="Q6897">
        <v>18</v>
      </c>
      <c r="R6897" s="3">
        <v>0.83330000000000004</v>
      </c>
      <c r="S6897">
        <v>0</v>
      </c>
      <c r="T6897">
        <v>0</v>
      </c>
      <c r="U6897" t="s">
        <v>2123</v>
      </c>
      <c r="V6897" t="s">
        <v>120</v>
      </c>
      <c r="W6897" s="4">
        <v>0.45833333333333331</v>
      </c>
      <c r="X6897" s="4">
        <v>0.5625</v>
      </c>
      <c r="Y6897" t="s">
        <v>155</v>
      </c>
      <c r="Z6897">
        <v>204</v>
      </c>
      <c r="AA6897">
        <v>24</v>
      </c>
      <c r="AB6897" t="s">
        <v>6773</v>
      </c>
      <c r="AC6897">
        <v>16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96061</v>
      </c>
      <c r="AK6897" t="s">
        <v>61</v>
      </c>
      <c r="AL6897" t="s">
        <v>61</v>
      </c>
      <c r="AM6897" t="s">
        <v>61</v>
      </c>
      <c r="AN6897" t="s">
        <v>61</v>
      </c>
      <c r="AO6897" t="s">
        <v>61</v>
      </c>
      <c r="AP6897">
        <v>1</v>
      </c>
      <c r="AQ6897" t="str">
        <f t="shared" si="431"/>
        <v>PHYS</v>
      </c>
      <c r="AR6897" t="str">
        <f t="shared" si="431"/>
        <v>1200</v>
      </c>
      <c r="AS6897" t="str">
        <f t="shared" ref="AS6897:AS6960" si="432">PROPER(LEFT(AB6897,4))</f>
        <v>Glov</v>
      </c>
      <c r="AT6897" t="str">
        <f t="shared" si="429"/>
        <v>PHYS1200Glover Lamar Dusean</v>
      </c>
      <c r="AU6897" t="str">
        <f t="shared" si="430"/>
        <v>PHYS1200-7</v>
      </c>
      <c r="AV6897" t="s">
        <v>4968</v>
      </c>
      <c r="AW6897" t="s">
        <v>4969</v>
      </c>
      <c r="AX6897" t="s">
        <v>4970</v>
      </c>
    </row>
    <row r="6898" spans="1:50" x14ac:dyDescent="0.2">
      <c r="A6898" t="s">
        <v>1814</v>
      </c>
      <c r="B6898" t="s">
        <v>2122</v>
      </c>
      <c r="C6898">
        <v>1200</v>
      </c>
      <c r="D6898">
        <v>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12</v>
      </c>
      <c r="M6898">
        <v>0</v>
      </c>
      <c r="N6898">
        <v>0</v>
      </c>
      <c r="O6898">
        <v>0</v>
      </c>
      <c r="P6898">
        <v>12</v>
      </c>
      <c r="Q6898">
        <v>18</v>
      </c>
      <c r="R6898" s="3">
        <v>0.66669999999999996</v>
      </c>
      <c r="S6898">
        <v>0</v>
      </c>
      <c r="T6898">
        <v>0</v>
      </c>
      <c r="U6898" t="s">
        <v>2123</v>
      </c>
      <c r="V6898" t="s">
        <v>120</v>
      </c>
      <c r="W6898" s="4">
        <v>0.58333333333333337</v>
      </c>
      <c r="X6898" s="4">
        <v>0.6875</v>
      </c>
      <c r="Y6898" t="s">
        <v>155</v>
      </c>
      <c r="Z6898">
        <v>204</v>
      </c>
      <c r="AA6898">
        <v>24</v>
      </c>
      <c r="AB6898" t="s">
        <v>6455</v>
      </c>
      <c r="AC6898">
        <v>16</v>
      </c>
      <c r="AD6898">
        <v>1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96062</v>
      </c>
      <c r="AK6898" t="s">
        <v>61</v>
      </c>
      <c r="AL6898" t="s">
        <v>61</v>
      </c>
      <c r="AM6898" t="s">
        <v>61</v>
      </c>
      <c r="AN6898" t="s">
        <v>61</v>
      </c>
      <c r="AO6898" t="s">
        <v>61</v>
      </c>
      <c r="AP6898">
        <v>1</v>
      </c>
      <c r="AQ6898" t="str">
        <f t="shared" si="431"/>
        <v>PHYS</v>
      </c>
      <c r="AR6898" t="str">
        <f t="shared" si="431"/>
        <v>1200</v>
      </c>
      <c r="AS6898" t="str">
        <f t="shared" si="432"/>
        <v>Ahme</v>
      </c>
      <c r="AT6898" t="str">
        <f t="shared" si="429"/>
        <v xml:space="preserve">PHYS1200Ahmed Shamim </v>
      </c>
      <c r="AU6898" t="str">
        <f t="shared" si="430"/>
        <v>PHYS1200-8</v>
      </c>
      <c r="AV6898" t="s">
        <v>4269</v>
      </c>
      <c r="AW6898" t="s">
        <v>3440</v>
      </c>
    </row>
    <row r="6899" spans="1:50" x14ac:dyDescent="0.2">
      <c r="A6899" t="s">
        <v>1814</v>
      </c>
      <c r="B6899" t="s">
        <v>2122</v>
      </c>
      <c r="C6899">
        <v>1200</v>
      </c>
      <c r="D6899">
        <v>10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7</v>
      </c>
      <c r="M6899">
        <v>0</v>
      </c>
      <c r="N6899">
        <v>0</v>
      </c>
      <c r="O6899">
        <v>1</v>
      </c>
      <c r="P6899">
        <v>8</v>
      </c>
      <c r="Q6899">
        <v>18</v>
      </c>
      <c r="R6899" s="3">
        <v>0.38890000000000002</v>
      </c>
      <c r="S6899">
        <v>0</v>
      </c>
      <c r="T6899">
        <v>0</v>
      </c>
      <c r="U6899" t="s">
        <v>2123</v>
      </c>
      <c r="V6899" t="s">
        <v>118</v>
      </c>
      <c r="W6899" s="4">
        <v>0.45833333333333331</v>
      </c>
      <c r="X6899" s="4">
        <v>0.5625</v>
      </c>
      <c r="Y6899" t="s">
        <v>155</v>
      </c>
      <c r="Z6899">
        <v>204</v>
      </c>
      <c r="AA6899">
        <v>24</v>
      </c>
      <c r="AB6899" t="s">
        <v>6774</v>
      </c>
      <c r="AC6899">
        <v>16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96064</v>
      </c>
      <c r="AK6899" t="s">
        <v>61</v>
      </c>
      <c r="AL6899" t="s">
        <v>61</v>
      </c>
      <c r="AM6899" t="s">
        <v>61</v>
      </c>
      <c r="AN6899" t="s">
        <v>61</v>
      </c>
      <c r="AO6899" t="s">
        <v>61</v>
      </c>
      <c r="AP6899">
        <v>1</v>
      </c>
      <c r="AQ6899" t="str">
        <f t="shared" si="431"/>
        <v>PHYS</v>
      </c>
      <c r="AR6899" t="str">
        <f t="shared" si="431"/>
        <v>1200</v>
      </c>
      <c r="AS6899" t="str">
        <f t="shared" si="432"/>
        <v>Bern</v>
      </c>
      <c r="AT6899" t="str">
        <f t="shared" si="429"/>
        <v>PHYS1200Bernal Oscar O</v>
      </c>
      <c r="AU6899" t="str">
        <f t="shared" si="430"/>
        <v>PHYS1200-10</v>
      </c>
      <c r="AV6899" t="s">
        <v>3159</v>
      </c>
      <c r="AW6899" t="s">
        <v>3281</v>
      </c>
      <c r="AX6899" t="s">
        <v>168</v>
      </c>
    </row>
    <row r="6900" spans="1:50" x14ac:dyDescent="0.2">
      <c r="A6900" t="s">
        <v>1814</v>
      </c>
      <c r="B6900" t="s">
        <v>2122</v>
      </c>
      <c r="C6900">
        <v>1200</v>
      </c>
      <c r="D6900" t="s">
        <v>125</v>
      </c>
      <c r="E6900">
        <v>268</v>
      </c>
      <c r="F6900">
        <v>17.87</v>
      </c>
      <c r="G6900">
        <v>0</v>
      </c>
      <c r="H6900">
        <v>0</v>
      </c>
      <c r="I6900">
        <v>0</v>
      </c>
      <c r="J6900">
        <v>0.27</v>
      </c>
      <c r="K6900">
        <v>17.87</v>
      </c>
      <c r="L6900">
        <v>134</v>
      </c>
      <c r="M6900">
        <v>0</v>
      </c>
      <c r="N6900">
        <v>2</v>
      </c>
      <c r="O6900">
        <v>8</v>
      </c>
      <c r="P6900">
        <v>142</v>
      </c>
      <c r="Q6900">
        <v>216</v>
      </c>
      <c r="R6900" s="3">
        <v>0.65739999999999998</v>
      </c>
      <c r="S6900">
        <v>0</v>
      </c>
      <c r="T6900">
        <v>16</v>
      </c>
      <c r="AQ6900" t="str">
        <f t="shared" si="431"/>
        <v>PHYS</v>
      </c>
      <c r="AR6900" t="str">
        <f t="shared" si="431"/>
        <v>1200</v>
      </c>
      <c r="AS6900" t="str">
        <f t="shared" si="432"/>
        <v/>
      </c>
      <c r="AT6900" t="str">
        <f t="shared" si="429"/>
        <v>PHYS1200</v>
      </c>
      <c r="AU6900" t="str">
        <f t="shared" si="430"/>
        <v>PHYS1200-***** CRSE TOTAL</v>
      </c>
    </row>
    <row r="6901" spans="1:50" x14ac:dyDescent="0.2">
      <c r="A6901" t="s">
        <v>1814</v>
      </c>
      <c r="B6901" t="s">
        <v>2122</v>
      </c>
      <c r="C6901">
        <v>1560</v>
      </c>
      <c r="D6901">
        <v>1</v>
      </c>
      <c r="E6901">
        <v>102</v>
      </c>
      <c r="F6901">
        <v>6.8</v>
      </c>
      <c r="G6901">
        <v>0</v>
      </c>
      <c r="H6901">
        <v>0</v>
      </c>
      <c r="I6901">
        <v>0.13</v>
      </c>
      <c r="J6901">
        <v>0.27</v>
      </c>
      <c r="K6901">
        <v>6.8</v>
      </c>
      <c r="L6901">
        <v>51</v>
      </c>
      <c r="M6901">
        <v>1</v>
      </c>
      <c r="N6901">
        <v>2</v>
      </c>
      <c r="O6901">
        <v>0</v>
      </c>
      <c r="P6901">
        <v>51</v>
      </c>
      <c r="Q6901">
        <v>54</v>
      </c>
      <c r="R6901" s="3">
        <v>0.94440000000000002</v>
      </c>
      <c r="S6901">
        <v>0</v>
      </c>
      <c r="T6901">
        <v>0</v>
      </c>
      <c r="U6901" t="s">
        <v>2124</v>
      </c>
      <c r="V6901" t="s">
        <v>113</v>
      </c>
      <c r="W6901" s="4">
        <v>0.375</v>
      </c>
      <c r="X6901" s="4">
        <v>0.40972222222222227</v>
      </c>
      <c r="Y6901" t="s">
        <v>229</v>
      </c>
      <c r="Z6901" t="s">
        <v>761</v>
      </c>
      <c r="AA6901">
        <v>60</v>
      </c>
      <c r="AB6901" t="s">
        <v>6775</v>
      </c>
      <c r="AC6901">
        <v>2</v>
      </c>
      <c r="AD6901">
        <v>1</v>
      </c>
      <c r="AE6901">
        <v>2</v>
      </c>
      <c r="AF6901">
        <v>3</v>
      </c>
      <c r="AG6901">
        <v>2</v>
      </c>
      <c r="AH6901">
        <v>0</v>
      </c>
      <c r="AI6901">
        <v>1</v>
      </c>
      <c r="AJ6901">
        <v>91549</v>
      </c>
      <c r="AK6901" t="s">
        <v>1862</v>
      </c>
      <c r="AL6901" t="s">
        <v>61</v>
      </c>
      <c r="AM6901" t="s">
        <v>61</v>
      </c>
      <c r="AN6901" t="s">
        <v>61</v>
      </c>
      <c r="AO6901" t="s">
        <v>61</v>
      </c>
      <c r="AP6901">
        <v>1</v>
      </c>
      <c r="AQ6901" t="str">
        <f t="shared" si="431"/>
        <v>PHYS</v>
      </c>
      <c r="AR6901" t="str">
        <f t="shared" si="431"/>
        <v>1560</v>
      </c>
      <c r="AS6901" t="str">
        <f t="shared" si="432"/>
        <v>Rose</v>
      </c>
      <c r="AT6901" t="str">
        <f t="shared" si="429"/>
        <v>PHYS1560Rose Desiree Anne</v>
      </c>
      <c r="AU6901" t="str">
        <f t="shared" si="430"/>
        <v>PHYS1560-1</v>
      </c>
      <c r="AV6901" t="s">
        <v>3221</v>
      </c>
      <c r="AW6901" t="s">
        <v>4971</v>
      </c>
      <c r="AX6901" t="s">
        <v>2405</v>
      </c>
    </row>
    <row r="6902" spans="1:50" x14ac:dyDescent="0.2">
      <c r="A6902" t="s">
        <v>1814</v>
      </c>
      <c r="B6902" t="s">
        <v>2122</v>
      </c>
      <c r="C6902">
        <v>1560</v>
      </c>
      <c r="D6902">
        <v>2</v>
      </c>
      <c r="E6902">
        <v>102</v>
      </c>
      <c r="F6902">
        <v>6.8</v>
      </c>
      <c r="G6902">
        <v>2</v>
      </c>
      <c r="H6902">
        <v>0.17</v>
      </c>
      <c r="I6902">
        <v>0</v>
      </c>
      <c r="J6902">
        <v>0</v>
      </c>
      <c r="K6902">
        <v>6.97</v>
      </c>
      <c r="L6902">
        <v>52</v>
      </c>
      <c r="M6902">
        <v>0</v>
      </c>
      <c r="N6902">
        <v>0</v>
      </c>
      <c r="O6902">
        <v>0</v>
      </c>
      <c r="P6902">
        <v>52</v>
      </c>
      <c r="Q6902">
        <v>54</v>
      </c>
      <c r="R6902" s="3">
        <v>0.96299999999999997</v>
      </c>
      <c r="S6902">
        <v>0</v>
      </c>
      <c r="T6902">
        <v>0</v>
      </c>
      <c r="U6902" t="s">
        <v>2124</v>
      </c>
      <c r="V6902" t="s">
        <v>113</v>
      </c>
      <c r="W6902" s="4">
        <v>0.54166666666666663</v>
      </c>
      <c r="X6902" s="4">
        <v>0.57638888888888895</v>
      </c>
      <c r="Y6902" t="s">
        <v>107</v>
      </c>
      <c r="Z6902" t="s">
        <v>390</v>
      </c>
      <c r="AA6902">
        <v>59</v>
      </c>
      <c r="AB6902" t="s">
        <v>6776</v>
      </c>
      <c r="AC6902">
        <v>2</v>
      </c>
      <c r="AD6902">
        <v>1</v>
      </c>
      <c r="AE6902">
        <v>2</v>
      </c>
      <c r="AF6902">
        <v>1</v>
      </c>
      <c r="AG6902">
        <v>1</v>
      </c>
      <c r="AH6902">
        <v>0</v>
      </c>
      <c r="AI6902">
        <v>0</v>
      </c>
      <c r="AJ6902">
        <v>91550</v>
      </c>
      <c r="AK6902" t="s">
        <v>1862</v>
      </c>
      <c r="AL6902" t="s">
        <v>61</v>
      </c>
      <c r="AM6902" t="s">
        <v>61</v>
      </c>
      <c r="AN6902" t="s">
        <v>61</v>
      </c>
      <c r="AO6902" t="s">
        <v>61</v>
      </c>
      <c r="AP6902">
        <v>1</v>
      </c>
      <c r="AQ6902" t="str">
        <f t="shared" si="431"/>
        <v>PHYS</v>
      </c>
      <c r="AR6902" t="str">
        <f t="shared" si="431"/>
        <v>1560</v>
      </c>
      <c r="AS6902" t="str">
        <f t="shared" si="432"/>
        <v>Desa</v>
      </c>
      <c r="AT6902" t="str">
        <f t="shared" si="429"/>
        <v xml:space="preserve">PHYS1560DeSalvo Riccardo </v>
      </c>
      <c r="AU6902" t="str">
        <f t="shared" si="430"/>
        <v>PHYS1560-2</v>
      </c>
      <c r="AV6902" t="s">
        <v>4865</v>
      </c>
      <c r="AW6902" t="s">
        <v>4972</v>
      </c>
    </row>
    <row r="6903" spans="1:50" x14ac:dyDescent="0.2">
      <c r="A6903" t="s">
        <v>1814</v>
      </c>
      <c r="B6903" t="s">
        <v>2122</v>
      </c>
      <c r="C6903">
        <v>1560</v>
      </c>
      <c r="D6903">
        <v>3</v>
      </c>
      <c r="E6903">
        <v>70</v>
      </c>
      <c r="F6903">
        <v>4.67</v>
      </c>
      <c r="G6903">
        <v>0</v>
      </c>
      <c r="H6903">
        <v>0</v>
      </c>
      <c r="I6903">
        <v>0</v>
      </c>
      <c r="J6903">
        <v>0.27</v>
      </c>
      <c r="K6903">
        <v>4.67</v>
      </c>
      <c r="L6903">
        <v>35</v>
      </c>
      <c r="M6903">
        <v>0</v>
      </c>
      <c r="N6903">
        <v>2</v>
      </c>
      <c r="O6903">
        <v>0</v>
      </c>
      <c r="P6903">
        <v>35</v>
      </c>
      <c r="Q6903">
        <v>54</v>
      </c>
      <c r="R6903" s="3">
        <v>0.64810000000000001</v>
      </c>
      <c r="S6903">
        <v>0</v>
      </c>
      <c r="T6903">
        <v>0</v>
      </c>
      <c r="U6903" t="s">
        <v>2124</v>
      </c>
      <c r="V6903" t="s">
        <v>111</v>
      </c>
      <c r="W6903" s="4">
        <v>0.66666666666666663</v>
      </c>
      <c r="X6903" s="4">
        <v>0.70138888888888884</v>
      </c>
      <c r="Y6903" t="s">
        <v>229</v>
      </c>
      <c r="Z6903" t="s">
        <v>305</v>
      </c>
      <c r="AA6903">
        <v>54</v>
      </c>
      <c r="AB6903" t="s">
        <v>6775</v>
      </c>
      <c r="AC6903">
        <v>2</v>
      </c>
      <c r="AD6903">
        <v>1</v>
      </c>
      <c r="AE6903">
        <v>2</v>
      </c>
      <c r="AF6903">
        <v>6</v>
      </c>
      <c r="AG6903">
        <v>5</v>
      </c>
      <c r="AH6903">
        <v>0</v>
      </c>
      <c r="AI6903">
        <v>1</v>
      </c>
      <c r="AJ6903">
        <v>91551</v>
      </c>
      <c r="AK6903" t="s">
        <v>1862</v>
      </c>
      <c r="AL6903" t="s">
        <v>61</v>
      </c>
      <c r="AM6903" t="s">
        <v>61</v>
      </c>
      <c r="AN6903" t="s">
        <v>61</v>
      </c>
      <c r="AO6903" t="s">
        <v>61</v>
      </c>
      <c r="AP6903">
        <v>1</v>
      </c>
      <c r="AQ6903" t="str">
        <f t="shared" si="431"/>
        <v>PHYS</v>
      </c>
      <c r="AR6903" t="str">
        <f t="shared" si="431"/>
        <v>1560</v>
      </c>
      <c r="AS6903" t="str">
        <f t="shared" si="432"/>
        <v>Rose</v>
      </c>
      <c r="AT6903" t="str">
        <f t="shared" si="429"/>
        <v>PHYS1560Rose Desiree Anne</v>
      </c>
      <c r="AU6903" t="str">
        <f t="shared" si="430"/>
        <v>PHYS1560-3</v>
      </c>
      <c r="AV6903" t="s">
        <v>3221</v>
      </c>
      <c r="AW6903" t="s">
        <v>4971</v>
      </c>
      <c r="AX6903" t="s">
        <v>2405</v>
      </c>
    </row>
    <row r="6904" spans="1:50" x14ac:dyDescent="0.2">
      <c r="A6904" t="s">
        <v>1814</v>
      </c>
      <c r="B6904" t="s">
        <v>2122</v>
      </c>
      <c r="C6904">
        <v>1560</v>
      </c>
      <c r="D6904" t="s">
        <v>125</v>
      </c>
      <c r="E6904">
        <v>274</v>
      </c>
      <c r="F6904">
        <v>18.27</v>
      </c>
      <c r="G6904">
        <v>2</v>
      </c>
      <c r="H6904">
        <v>0.17</v>
      </c>
      <c r="I6904">
        <v>0.13</v>
      </c>
      <c r="J6904">
        <v>0.53</v>
      </c>
      <c r="K6904">
        <v>18.43</v>
      </c>
      <c r="L6904">
        <v>138</v>
      </c>
      <c r="M6904">
        <v>1</v>
      </c>
      <c r="N6904">
        <v>4</v>
      </c>
      <c r="O6904">
        <v>0</v>
      </c>
      <c r="P6904">
        <v>138</v>
      </c>
      <c r="Q6904">
        <v>162</v>
      </c>
      <c r="R6904" s="3">
        <v>0.85189999999999999</v>
      </c>
      <c r="S6904">
        <v>0</v>
      </c>
      <c r="T6904">
        <v>0</v>
      </c>
      <c r="AQ6904" t="str">
        <f t="shared" si="431"/>
        <v>PHYS</v>
      </c>
      <c r="AR6904" t="str">
        <f t="shared" si="431"/>
        <v>1560</v>
      </c>
      <c r="AS6904" t="str">
        <f t="shared" si="432"/>
        <v/>
      </c>
      <c r="AT6904" t="str">
        <f t="shared" si="429"/>
        <v>PHYS1560</v>
      </c>
      <c r="AU6904" t="str">
        <f t="shared" si="430"/>
        <v>PHYS1560-***** CRSE TOTAL</v>
      </c>
    </row>
    <row r="6905" spans="1:50" x14ac:dyDescent="0.2">
      <c r="A6905" t="s">
        <v>1814</v>
      </c>
      <c r="B6905" t="s">
        <v>2122</v>
      </c>
      <c r="C6905">
        <v>1570</v>
      </c>
      <c r="D6905">
        <v>1</v>
      </c>
      <c r="E6905">
        <v>17</v>
      </c>
      <c r="F6905">
        <v>1.1299999999999999</v>
      </c>
      <c r="G6905">
        <v>1</v>
      </c>
      <c r="H6905">
        <v>0.08</v>
      </c>
      <c r="I6905">
        <v>0</v>
      </c>
      <c r="J6905">
        <v>0</v>
      </c>
      <c r="K6905">
        <v>1.22</v>
      </c>
      <c r="L6905">
        <v>18</v>
      </c>
      <c r="M6905">
        <v>0</v>
      </c>
      <c r="N6905">
        <v>0</v>
      </c>
      <c r="O6905">
        <v>0</v>
      </c>
      <c r="P6905">
        <v>18</v>
      </c>
      <c r="Q6905">
        <v>18</v>
      </c>
      <c r="R6905" s="3">
        <v>1</v>
      </c>
      <c r="S6905">
        <v>0</v>
      </c>
      <c r="T6905">
        <v>0</v>
      </c>
      <c r="U6905" t="s">
        <v>2125</v>
      </c>
      <c r="V6905" t="s">
        <v>115</v>
      </c>
      <c r="W6905" s="4">
        <v>0.33333333333333331</v>
      </c>
      <c r="X6905" s="4">
        <v>0.4375</v>
      </c>
      <c r="Y6905" t="s">
        <v>155</v>
      </c>
      <c r="Z6905">
        <v>158</v>
      </c>
      <c r="AA6905">
        <v>20</v>
      </c>
      <c r="AB6905" t="s">
        <v>6777</v>
      </c>
      <c r="AC6905">
        <v>16</v>
      </c>
      <c r="AD6905">
        <v>1</v>
      </c>
      <c r="AE6905">
        <v>1</v>
      </c>
      <c r="AF6905">
        <v>2</v>
      </c>
      <c r="AG6905">
        <v>2</v>
      </c>
      <c r="AH6905">
        <v>0</v>
      </c>
      <c r="AI6905">
        <v>0</v>
      </c>
      <c r="AJ6905">
        <v>91558</v>
      </c>
      <c r="AK6905" t="s">
        <v>1864</v>
      </c>
      <c r="AL6905" t="s">
        <v>61</v>
      </c>
      <c r="AM6905" t="s">
        <v>61</v>
      </c>
      <c r="AN6905" t="s">
        <v>61</v>
      </c>
      <c r="AO6905" t="s">
        <v>61</v>
      </c>
      <c r="AP6905">
        <v>1</v>
      </c>
      <c r="AQ6905" t="str">
        <f t="shared" si="431"/>
        <v>PHYS</v>
      </c>
      <c r="AR6905" t="str">
        <f t="shared" si="431"/>
        <v>1570</v>
      </c>
      <c r="AS6905" t="str">
        <f t="shared" si="432"/>
        <v>O'De</v>
      </c>
      <c r="AT6905" t="str">
        <f t="shared" si="429"/>
        <v>PHYS1570O'Dea Greta Darrish</v>
      </c>
      <c r="AU6905" t="str">
        <f t="shared" si="430"/>
        <v>PHYS1570-1</v>
      </c>
      <c r="AV6905" t="s">
        <v>4973</v>
      </c>
      <c r="AW6905" t="s">
        <v>4974</v>
      </c>
      <c r="AX6905" t="s">
        <v>4975</v>
      </c>
    </row>
    <row r="6906" spans="1:50" x14ac:dyDescent="0.2">
      <c r="A6906" t="s">
        <v>1814</v>
      </c>
      <c r="B6906" t="s">
        <v>2122</v>
      </c>
      <c r="C6906">
        <v>1570</v>
      </c>
      <c r="D6906">
        <v>2</v>
      </c>
      <c r="E6906">
        <v>18</v>
      </c>
      <c r="F6906">
        <v>1.2</v>
      </c>
      <c r="G6906">
        <v>0</v>
      </c>
      <c r="H6906">
        <v>0</v>
      </c>
      <c r="I6906">
        <v>0</v>
      </c>
      <c r="J6906">
        <v>0</v>
      </c>
      <c r="K6906">
        <v>1.2</v>
      </c>
      <c r="L6906">
        <v>18</v>
      </c>
      <c r="M6906">
        <v>0</v>
      </c>
      <c r="N6906">
        <v>0</v>
      </c>
      <c r="O6906">
        <v>0</v>
      </c>
      <c r="P6906">
        <v>18</v>
      </c>
      <c r="Q6906">
        <v>18</v>
      </c>
      <c r="R6906" s="3">
        <v>1</v>
      </c>
      <c r="S6906">
        <v>0</v>
      </c>
      <c r="T6906">
        <v>0</v>
      </c>
      <c r="U6906" t="s">
        <v>2125</v>
      </c>
      <c r="V6906" t="s">
        <v>115</v>
      </c>
      <c r="W6906" s="4">
        <v>0.45833333333333331</v>
      </c>
      <c r="X6906" s="4">
        <v>0.5625</v>
      </c>
      <c r="Y6906" t="s">
        <v>155</v>
      </c>
      <c r="Z6906">
        <v>158</v>
      </c>
      <c r="AA6906">
        <v>20</v>
      </c>
      <c r="AB6906" t="s">
        <v>6775</v>
      </c>
      <c r="AC6906">
        <v>16</v>
      </c>
      <c r="AD6906">
        <v>1</v>
      </c>
      <c r="AE6906">
        <v>1</v>
      </c>
      <c r="AF6906">
        <v>2</v>
      </c>
      <c r="AG6906">
        <v>2</v>
      </c>
      <c r="AH6906">
        <v>0</v>
      </c>
      <c r="AI6906">
        <v>0</v>
      </c>
      <c r="AJ6906">
        <v>91559</v>
      </c>
      <c r="AK6906" t="s">
        <v>1864</v>
      </c>
      <c r="AL6906" t="s">
        <v>61</v>
      </c>
      <c r="AM6906" t="s">
        <v>61</v>
      </c>
      <c r="AN6906" t="s">
        <v>61</v>
      </c>
      <c r="AO6906" t="s">
        <v>61</v>
      </c>
      <c r="AP6906">
        <v>1</v>
      </c>
      <c r="AQ6906" t="str">
        <f t="shared" si="431"/>
        <v>PHYS</v>
      </c>
      <c r="AR6906" t="str">
        <f t="shared" si="431"/>
        <v>1570</v>
      </c>
      <c r="AS6906" t="str">
        <f t="shared" si="432"/>
        <v>Rose</v>
      </c>
      <c r="AT6906" t="str">
        <f t="shared" si="429"/>
        <v>PHYS1570Rose Desiree Anne</v>
      </c>
      <c r="AU6906" t="str">
        <f t="shared" si="430"/>
        <v>PHYS1570-2</v>
      </c>
      <c r="AV6906" t="s">
        <v>3221</v>
      </c>
      <c r="AW6906" t="s">
        <v>4971</v>
      </c>
      <c r="AX6906" t="s">
        <v>2405</v>
      </c>
    </row>
    <row r="6907" spans="1:50" x14ac:dyDescent="0.2">
      <c r="A6907" t="s">
        <v>1814</v>
      </c>
      <c r="B6907" t="s">
        <v>2122</v>
      </c>
      <c r="C6907">
        <v>1570</v>
      </c>
      <c r="D6907">
        <v>3</v>
      </c>
      <c r="E6907">
        <v>17</v>
      </c>
      <c r="F6907">
        <v>1.1299999999999999</v>
      </c>
      <c r="G6907">
        <v>0</v>
      </c>
      <c r="H6907">
        <v>0</v>
      </c>
      <c r="I6907">
        <v>0</v>
      </c>
      <c r="J6907">
        <v>7.0000000000000007E-2</v>
      </c>
      <c r="K6907">
        <v>1.1299999999999999</v>
      </c>
      <c r="L6907">
        <v>17</v>
      </c>
      <c r="M6907">
        <v>0</v>
      </c>
      <c r="N6907">
        <v>1</v>
      </c>
      <c r="O6907">
        <v>0</v>
      </c>
      <c r="P6907">
        <v>17</v>
      </c>
      <c r="Q6907">
        <v>18</v>
      </c>
      <c r="R6907" s="3">
        <v>0.94440000000000002</v>
      </c>
      <c r="S6907">
        <v>0</v>
      </c>
      <c r="T6907">
        <v>0</v>
      </c>
      <c r="U6907" t="s">
        <v>2125</v>
      </c>
      <c r="V6907" t="s">
        <v>115</v>
      </c>
      <c r="W6907" s="4">
        <v>0.58333333333333337</v>
      </c>
      <c r="X6907" s="4">
        <v>0.6875</v>
      </c>
      <c r="Y6907" t="s">
        <v>155</v>
      </c>
      <c r="Z6907">
        <v>158</v>
      </c>
      <c r="AA6907">
        <v>20</v>
      </c>
      <c r="AB6907" t="s">
        <v>6776</v>
      </c>
      <c r="AC6907">
        <v>16</v>
      </c>
      <c r="AD6907">
        <v>1</v>
      </c>
      <c r="AE6907">
        <v>1</v>
      </c>
      <c r="AF6907">
        <v>0</v>
      </c>
      <c r="AG6907">
        <v>0</v>
      </c>
      <c r="AH6907">
        <v>0</v>
      </c>
      <c r="AI6907">
        <v>0</v>
      </c>
      <c r="AJ6907">
        <v>91560</v>
      </c>
      <c r="AK6907" t="s">
        <v>1864</v>
      </c>
      <c r="AL6907" t="s">
        <v>61</v>
      </c>
      <c r="AM6907" t="s">
        <v>61</v>
      </c>
      <c r="AN6907" t="s">
        <v>61</v>
      </c>
      <c r="AO6907" t="s">
        <v>61</v>
      </c>
      <c r="AP6907">
        <v>1</v>
      </c>
      <c r="AQ6907" t="str">
        <f t="shared" si="431"/>
        <v>PHYS</v>
      </c>
      <c r="AR6907" t="str">
        <f t="shared" si="431"/>
        <v>1570</v>
      </c>
      <c r="AS6907" t="str">
        <f t="shared" si="432"/>
        <v>Desa</v>
      </c>
      <c r="AT6907" t="str">
        <f t="shared" si="429"/>
        <v xml:space="preserve">PHYS1570DeSalvo Riccardo </v>
      </c>
      <c r="AU6907" t="str">
        <f t="shared" si="430"/>
        <v>PHYS1570-3</v>
      </c>
      <c r="AV6907" t="s">
        <v>4865</v>
      </c>
      <c r="AW6907" t="s">
        <v>4972</v>
      </c>
    </row>
    <row r="6908" spans="1:50" x14ac:dyDescent="0.2">
      <c r="A6908" t="s">
        <v>1814</v>
      </c>
      <c r="B6908" t="s">
        <v>2122</v>
      </c>
      <c r="C6908">
        <v>1570</v>
      </c>
      <c r="D6908">
        <v>4</v>
      </c>
      <c r="E6908">
        <v>18</v>
      </c>
      <c r="F6908">
        <v>1.2</v>
      </c>
      <c r="G6908">
        <v>0</v>
      </c>
      <c r="H6908">
        <v>0</v>
      </c>
      <c r="I6908">
        <v>0</v>
      </c>
      <c r="J6908">
        <v>0</v>
      </c>
      <c r="K6908">
        <v>1.2</v>
      </c>
      <c r="L6908">
        <v>18</v>
      </c>
      <c r="M6908">
        <v>0</v>
      </c>
      <c r="N6908">
        <v>0</v>
      </c>
      <c r="O6908">
        <v>0</v>
      </c>
      <c r="P6908">
        <v>18</v>
      </c>
      <c r="Q6908">
        <v>18</v>
      </c>
      <c r="R6908" s="3">
        <v>1</v>
      </c>
      <c r="S6908">
        <v>0</v>
      </c>
      <c r="T6908">
        <v>0</v>
      </c>
      <c r="U6908" t="s">
        <v>2125</v>
      </c>
      <c r="V6908" t="s">
        <v>120</v>
      </c>
      <c r="W6908" s="4">
        <v>0.45833333333333331</v>
      </c>
      <c r="X6908" s="4">
        <v>0.5625</v>
      </c>
      <c r="Y6908" t="s">
        <v>155</v>
      </c>
      <c r="Z6908">
        <v>158</v>
      </c>
      <c r="AA6908">
        <v>20</v>
      </c>
      <c r="AB6908" t="s">
        <v>6775</v>
      </c>
      <c r="AC6908">
        <v>16</v>
      </c>
      <c r="AD6908">
        <v>1</v>
      </c>
      <c r="AE6908">
        <v>1</v>
      </c>
      <c r="AF6908">
        <v>1</v>
      </c>
      <c r="AG6908">
        <v>1</v>
      </c>
      <c r="AH6908">
        <v>0</v>
      </c>
      <c r="AI6908">
        <v>0</v>
      </c>
      <c r="AJ6908">
        <v>91561</v>
      </c>
      <c r="AK6908" t="s">
        <v>1864</v>
      </c>
      <c r="AL6908" t="s">
        <v>61</v>
      </c>
      <c r="AM6908" t="s">
        <v>61</v>
      </c>
      <c r="AN6908" t="s">
        <v>61</v>
      </c>
      <c r="AO6908" t="s">
        <v>61</v>
      </c>
      <c r="AP6908">
        <v>1</v>
      </c>
      <c r="AQ6908" t="str">
        <f t="shared" si="431"/>
        <v>PHYS</v>
      </c>
      <c r="AR6908" t="str">
        <f t="shared" si="431"/>
        <v>1570</v>
      </c>
      <c r="AS6908" t="str">
        <f t="shared" si="432"/>
        <v>Rose</v>
      </c>
      <c r="AT6908" t="str">
        <f t="shared" si="429"/>
        <v>PHYS1570Rose Desiree Anne</v>
      </c>
      <c r="AU6908" t="str">
        <f t="shared" si="430"/>
        <v>PHYS1570-4</v>
      </c>
      <c r="AV6908" t="s">
        <v>3221</v>
      </c>
      <c r="AW6908" t="s">
        <v>4971</v>
      </c>
      <c r="AX6908" t="s">
        <v>2405</v>
      </c>
    </row>
    <row r="6909" spans="1:50" x14ac:dyDescent="0.2">
      <c r="A6909" t="s">
        <v>1814</v>
      </c>
      <c r="B6909" t="s">
        <v>2122</v>
      </c>
      <c r="C6909">
        <v>1570</v>
      </c>
      <c r="D6909">
        <v>5</v>
      </c>
      <c r="E6909">
        <v>15</v>
      </c>
      <c r="F6909">
        <v>1</v>
      </c>
      <c r="G6909">
        <v>0</v>
      </c>
      <c r="H6909">
        <v>0</v>
      </c>
      <c r="I6909">
        <v>7.0000000000000007E-2</v>
      </c>
      <c r="J6909">
        <v>7.0000000000000007E-2</v>
      </c>
      <c r="K6909">
        <v>1</v>
      </c>
      <c r="L6909">
        <v>15</v>
      </c>
      <c r="M6909">
        <v>1</v>
      </c>
      <c r="N6909">
        <v>1</v>
      </c>
      <c r="O6909">
        <v>0</v>
      </c>
      <c r="P6909">
        <v>15</v>
      </c>
      <c r="Q6909">
        <v>18</v>
      </c>
      <c r="R6909" s="3">
        <v>0.83330000000000004</v>
      </c>
      <c r="S6909">
        <v>0</v>
      </c>
      <c r="T6909">
        <v>0</v>
      </c>
      <c r="U6909" t="s">
        <v>2125</v>
      </c>
      <c r="V6909" t="s">
        <v>120</v>
      </c>
      <c r="W6909" s="4">
        <v>0.58333333333333337</v>
      </c>
      <c r="X6909" s="4">
        <v>0.6875</v>
      </c>
      <c r="Y6909" t="s">
        <v>155</v>
      </c>
      <c r="Z6909">
        <v>158</v>
      </c>
      <c r="AA6909">
        <v>20</v>
      </c>
      <c r="AB6909" t="s">
        <v>6776</v>
      </c>
      <c r="AC6909">
        <v>16</v>
      </c>
      <c r="AD6909">
        <v>1</v>
      </c>
      <c r="AE6909">
        <v>1</v>
      </c>
      <c r="AF6909">
        <v>2</v>
      </c>
      <c r="AG6909">
        <v>1</v>
      </c>
      <c r="AH6909">
        <v>0</v>
      </c>
      <c r="AI6909">
        <v>1</v>
      </c>
      <c r="AJ6909">
        <v>91562</v>
      </c>
      <c r="AK6909" t="s">
        <v>1864</v>
      </c>
      <c r="AL6909" t="s">
        <v>61</v>
      </c>
      <c r="AM6909" t="s">
        <v>61</v>
      </c>
      <c r="AN6909" t="s">
        <v>61</v>
      </c>
      <c r="AO6909" t="s">
        <v>61</v>
      </c>
      <c r="AP6909">
        <v>1</v>
      </c>
      <c r="AQ6909" t="str">
        <f t="shared" si="431"/>
        <v>PHYS</v>
      </c>
      <c r="AR6909" t="str">
        <f t="shared" si="431"/>
        <v>1570</v>
      </c>
      <c r="AS6909" t="str">
        <f t="shared" si="432"/>
        <v>Desa</v>
      </c>
      <c r="AT6909" t="str">
        <f t="shared" si="429"/>
        <v xml:space="preserve">PHYS1570DeSalvo Riccardo </v>
      </c>
      <c r="AU6909" t="str">
        <f t="shared" si="430"/>
        <v>PHYS1570-5</v>
      </c>
      <c r="AV6909" t="s">
        <v>4865</v>
      </c>
      <c r="AW6909" t="s">
        <v>4972</v>
      </c>
    </row>
    <row r="6910" spans="1:50" x14ac:dyDescent="0.2">
      <c r="A6910" t="s">
        <v>1814</v>
      </c>
      <c r="B6910" t="s">
        <v>2122</v>
      </c>
      <c r="C6910">
        <v>1570</v>
      </c>
      <c r="D6910">
        <v>6</v>
      </c>
      <c r="E6910">
        <v>15</v>
      </c>
      <c r="F6910">
        <v>1</v>
      </c>
      <c r="G6910">
        <v>0</v>
      </c>
      <c r="H6910">
        <v>0</v>
      </c>
      <c r="I6910">
        <v>0</v>
      </c>
      <c r="J6910">
        <v>7.0000000000000007E-2</v>
      </c>
      <c r="K6910">
        <v>1</v>
      </c>
      <c r="L6910">
        <v>15</v>
      </c>
      <c r="M6910">
        <v>0</v>
      </c>
      <c r="N6910">
        <v>1</v>
      </c>
      <c r="O6910">
        <v>1</v>
      </c>
      <c r="P6910">
        <v>16</v>
      </c>
      <c r="Q6910">
        <v>18</v>
      </c>
      <c r="R6910" s="3">
        <v>0.83330000000000004</v>
      </c>
      <c r="S6910">
        <v>0</v>
      </c>
      <c r="T6910">
        <v>1</v>
      </c>
      <c r="U6910" t="s">
        <v>2125</v>
      </c>
      <c r="V6910" t="s">
        <v>118</v>
      </c>
      <c r="W6910" s="4">
        <v>0.45833333333333331</v>
      </c>
      <c r="X6910" s="4">
        <v>0.5625</v>
      </c>
      <c r="Y6910" t="s">
        <v>155</v>
      </c>
      <c r="Z6910">
        <v>158</v>
      </c>
      <c r="AA6910">
        <v>20</v>
      </c>
      <c r="AB6910" t="s">
        <v>6459</v>
      </c>
      <c r="AC6910">
        <v>16</v>
      </c>
      <c r="AD6910">
        <v>1</v>
      </c>
      <c r="AE6910">
        <v>1</v>
      </c>
      <c r="AF6910">
        <v>3</v>
      </c>
      <c r="AG6910">
        <v>2</v>
      </c>
      <c r="AH6910">
        <v>0</v>
      </c>
      <c r="AI6910">
        <v>1</v>
      </c>
      <c r="AJ6910">
        <v>91563</v>
      </c>
      <c r="AK6910" t="s">
        <v>1864</v>
      </c>
      <c r="AL6910" t="s">
        <v>61</v>
      </c>
      <c r="AM6910" t="s">
        <v>61</v>
      </c>
      <c r="AN6910" t="s">
        <v>61</v>
      </c>
      <c r="AO6910" t="s">
        <v>61</v>
      </c>
      <c r="AP6910">
        <v>1</v>
      </c>
      <c r="AQ6910" t="str">
        <f t="shared" si="431"/>
        <v>PHYS</v>
      </c>
      <c r="AR6910" t="str">
        <f t="shared" si="431"/>
        <v>1570</v>
      </c>
      <c r="AS6910" t="str">
        <f t="shared" si="432"/>
        <v>Shan</v>
      </c>
      <c r="AT6910" t="str">
        <f t="shared" si="429"/>
        <v>PHYS1570Shaner Morgan Brianna</v>
      </c>
      <c r="AU6910" t="str">
        <f t="shared" si="430"/>
        <v>PHYS1570-6</v>
      </c>
      <c r="AV6910" t="s">
        <v>4548</v>
      </c>
      <c r="AW6910" t="s">
        <v>4549</v>
      </c>
      <c r="AX6910" t="s">
        <v>4469</v>
      </c>
    </row>
    <row r="6911" spans="1:50" x14ac:dyDescent="0.2">
      <c r="A6911" t="s">
        <v>1814</v>
      </c>
      <c r="B6911" t="s">
        <v>2122</v>
      </c>
      <c r="C6911">
        <v>1570</v>
      </c>
      <c r="D6911">
        <v>7</v>
      </c>
      <c r="E6911">
        <v>17</v>
      </c>
      <c r="F6911">
        <v>1.1299999999999999</v>
      </c>
      <c r="G6911">
        <v>0</v>
      </c>
      <c r="H6911">
        <v>0</v>
      </c>
      <c r="I6911">
        <v>0</v>
      </c>
      <c r="J6911">
        <v>0</v>
      </c>
      <c r="K6911">
        <v>1.1299999999999999</v>
      </c>
      <c r="L6911">
        <v>17</v>
      </c>
      <c r="M6911">
        <v>0</v>
      </c>
      <c r="N6911">
        <v>0</v>
      </c>
      <c r="O6911">
        <v>0</v>
      </c>
      <c r="P6911">
        <v>17</v>
      </c>
      <c r="Q6911">
        <v>18</v>
      </c>
      <c r="R6911" s="3">
        <v>0.94440000000000002</v>
      </c>
      <c r="S6911">
        <v>0</v>
      </c>
      <c r="T6911">
        <v>0</v>
      </c>
      <c r="U6911" t="s">
        <v>2125</v>
      </c>
      <c r="V6911" t="s">
        <v>118</v>
      </c>
      <c r="W6911" s="4">
        <v>0.58333333333333337</v>
      </c>
      <c r="X6911" s="4">
        <v>0.6875</v>
      </c>
      <c r="Y6911" t="s">
        <v>155</v>
      </c>
      <c r="Z6911">
        <v>158</v>
      </c>
      <c r="AA6911">
        <v>20</v>
      </c>
      <c r="AB6911" t="s">
        <v>6455</v>
      </c>
      <c r="AC6911">
        <v>16</v>
      </c>
      <c r="AD6911">
        <v>1</v>
      </c>
      <c r="AE6911">
        <v>1</v>
      </c>
      <c r="AF6911">
        <v>0</v>
      </c>
      <c r="AG6911">
        <v>0</v>
      </c>
      <c r="AH6911">
        <v>0</v>
      </c>
      <c r="AI6911">
        <v>0</v>
      </c>
      <c r="AJ6911">
        <v>91564</v>
      </c>
      <c r="AK6911" t="s">
        <v>1864</v>
      </c>
      <c r="AL6911" t="s">
        <v>61</v>
      </c>
      <c r="AM6911" t="s">
        <v>61</v>
      </c>
      <c r="AN6911" t="s">
        <v>61</v>
      </c>
      <c r="AO6911" t="s">
        <v>61</v>
      </c>
      <c r="AP6911">
        <v>1</v>
      </c>
      <c r="AQ6911" t="str">
        <f t="shared" si="431"/>
        <v>PHYS</v>
      </c>
      <c r="AR6911" t="str">
        <f t="shared" si="431"/>
        <v>1570</v>
      </c>
      <c r="AS6911" t="str">
        <f t="shared" si="432"/>
        <v>Ahme</v>
      </c>
      <c r="AT6911" t="str">
        <f t="shared" si="429"/>
        <v xml:space="preserve">PHYS1570Ahmed Shamim </v>
      </c>
      <c r="AU6911" t="str">
        <f t="shared" si="430"/>
        <v>PHYS1570-7</v>
      </c>
      <c r="AV6911" t="s">
        <v>4269</v>
      </c>
      <c r="AW6911" t="s">
        <v>3440</v>
      </c>
    </row>
    <row r="6912" spans="1:50" x14ac:dyDescent="0.2">
      <c r="A6912" t="s">
        <v>1814</v>
      </c>
      <c r="B6912" t="s">
        <v>2122</v>
      </c>
      <c r="C6912">
        <v>1570</v>
      </c>
      <c r="D6912">
        <v>8</v>
      </c>
      <c r="E6912">
        <v>18</v>
      </c>
      <c r="F6912">
        <v>1.2</v>
      </c>
      <c r="G6912">
        <v>0</v>
      </c>
      <c r="H6912">
        <v>0</v>
      </c>
      <c r="I6912">
        <v>0</v>
      </c>
      <c r="J6912">
        <v>7.0000000000000007E-2</v>
      </c>
      <c r="K6912">
        <v>1.2</v>
      </c>
      <c r="L6912">
        <v>18</v>
      </c>
      <c r="M6912">
        <v>0</v>
      </c>
      <c r="N6912">
        <v>1</v>
      </c>
      <c r="O6912">
        <v>0</v>
      </c>
      <c r="P6912">
        <v>18</v>
      </c>
      <c r="Q6912">
        <v>18</v>
      </c>
      <c r="R6912" s="3">
        <v>1</v>
      </c>
      <c r="S6912">
        <v>0</v>
      </c>
      <c r="T6912">
        <v>0</v>
      </c>
      <c r="U6912" t="s">
        <v>2125</v>
      </c>
      <c r="V6912" t="s">
        <v>121</v>
      </c>
      <c r="W6912" s="4">
        <v>0.45833333333333331</v>
      </c>
      <c r="X6912" s="4">
        <v>0.5625</v>
      </c>
      <c r="Y6912" t="s">
        <v>155</v>
      </c>
      <c r="Z6912">
        <v>158</v>
      </c>
      <c r="AA6912">
        <v>20</v>
      </c>
      <c r="AB6912" t="s">
        <v>6775</v>
      </c>
      <c r="AC6912">
        <v>16</v>
      </c>
      <c r="AD6912">
        <v>1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96443</v>
      </c>
      <c r="AK6912" t="s">
        <v>1864</v>
      </c>
      <c r="AL6912" t="s">
        <v>61</v>
      </c>
      <c r="AM6912" t="s">
        <v>61</v>
      </c>
      <c r="AN6912" t="s">
        <v>61</v>
      </c>
      <c r="AO6912" t="s">
        <v>61</v>
      </c>
      <c r="AP6912">
        <v>1</v>
      </c>
      <c r="AQ6912" t="str">
        <f t="shared" si="431"/>
        <v>PHYS</v>
      </c>
      <c r="AR6912" t="str">
        <f t="shared" si="431"/>
        <v>1570</v>
      </c>
      <c r="AS6912" t="str">
        <f t="shared" si="432"/>
        <v>Rose</v>
      </c>
      <c r="AT6912" t="str">
        <f t="shared" si="429"/>
        <v>PHYS1570Rose Desiree Anne</v>
      </c>
      <c r="AU6912" t="str">
        <f t="shared" si="430"/>
        <v>PHYS1570-8</v>
      </c>
      <c r="AV6912" t="s">
        <v>3221</v>
      </c>
      <c r="AW6912" t="s">
        <v>4971</v>
      </c>
      <c r="AX6912" t="s">
        <v>2405</v>
      </c>
    </row>
    <row r="6913" spans="1:50" x14ac:dyDescent="0.2">
      <c r="A6913" t="s">
        <v>1814</v>
      </c>
      <c r="B6913" t="s">
        <v>2122</v>
      </c>
      <c r="C6913">
        <v>1570</v>
      </c>
      <c r="D6913" t="s">
        <v>125</v>
      </c>
      <c r="E6913">
        <v>135</v>
      </c>
      <c r="F6913">
        <v>9</v>
      </c>
      <c r="G6913">
        <v>1</v>
      </c>
      <c r="H6913">
        <v>0.08</v>
      </c>
      <c r="I6913">
        <v>7.0000000000000007E-2</v>
      </c>
      <c r="J6913">
        <v>0.27</v>
      </c>
      <c r="K6913">
        <v>9.08</v>
      </c>
      <c r="L6913">
        <v>136</v>
      </c>
      <c r="M6913">
        <v>1</v>
      </c>
      <c r="N6913">
        <v>4</v>
      </c>
      <c r="O6913">
        <v>1</v>
      </c>
      <c r="P6913">
        <v>137</v>
      </c>
      <c r="Q6913">
        <v>144</v>
      </c>
      <c r="R6913" s="3">
        <v>0.95140000000000002</v>
      </c>
      <c r="S6913">
        <v>0</v>
      </c>
      <c r="T6913">
        <v>1</v>
      </c>
      <c r="AQ6913" t="str">
        <f t="shared" si="431"/>
        <v>PHYS</v>
      </c>
      <c r="AR6913" t="str">
        <f t="shared" si="431"/>
        <v>1570</v>
      </c>
      <c r="AS6913" t="str">
        <f t="shared" si="432"/>
        <v/>
      </c>
      <c r="AT6913" t="str">
        <f t="shared" si="429"/>
        <v>PHYS1570</v>
      </c>
      <c r="AU6913" t="str">
        <f t="shared" si="430"/>
        <v>PHYS1570-***** CRSE TOTAL</v>
      </c>
    </row>
    <row r="6914" spans="1:50" x14ac:dyDescent="0.2">
      <c r="A6914" t="s">
        <v>1814</v>
      </c>
      <c r="B6914" t="s">
        <v>2122</v>
      </c>
      <c r="C6914">
        <v>1980</v>
      </c>
      <c r="D6914">
        <v>1</v>
      </c>
      <c r="E6914">
        <v>0</v>
      </c>
      <c r="F6914">
        <v>0</v>
      </c>
      <c r="G6914">
        <v>1</v>
      </c>
      <c r="H6914">
        <v>0.08</v>
      </c>
      <c r="I6914">
        <v>0</v>
      </c>
      <c r="J6914">
        <v>0</v>
      </c>
      <c r="K6914">
        <v>0.08</v>
      </c>
      <c r="L6914">
        <v>1</v>
      </c>
      <c r="M6914">
        <v>0</v>
      </c>
      <c r="N6914">
        <v>0</v>
      </c>
      <c r="O6914">
        <v>0</v>
      </c>
      <c r="P6914">
        <v>1</v>
      </c>
      <c r="Q6914">
        <v>24</v>
      </c>
      <c r="R6914" s="3">
        <v>4.1700000000000001E-2</v>
      </c>
      <c r="S6914">
        <v>0</v>
      </c>
      <c r="T6914">
        <v>0</v>
      </c>
      <c r="U6914" t="s">
        <v>2126</v>
      </c>
      <c r="Y6914" t="s">
        <v>61</v>
      </c>
      <c r="Z6914" t="s">
        <v>61</v>
      </c>
      <c r="AA6914" t="s">
        <v>61</v>
      </c>
      <c r="AB6914" t="s">
        <v>6778</v>
      </c>
      <c r="AC6914">
        <v>16</v>
      </c>
      <c r="AD6914">
        <v>1</v>
      </c>
      <c r="AE6914">
        <v>1</v>
      </c>
      <c r="AF6914">
        <v>1</v>
      </c>
      <c r="AG6914">
        <v>1</v>
      </c>
      <c r="AH6914">
        <v>0</v>
      </c>
      <c r="AI6914">
        <v>0</v>
      </c>
      <c r="AJ6914">
        <v>94613</v>
      </c>
      <c r="AK6914" t="s">
        <v>61</v>
      </c>
      <c r="AL6914" t="s">
        <v>61</v>
      </c>
      <c r="AM6914" t="s">
        <v>61</v>
      </c>
      <c r="AN6914" t="s">
        <v>61</v>
      </c>
      <c r="AO6914" t="s">
        <v>61</v>
      </c>
      <c r="AP6914">
        <v>1</v>
      </c>
      <c r="AQ6914" t="str">
        <f t="shared" si="431"/>
        <v>PHYS</v>
      </c>
      <c r="AR6914" t="str">
        <f t="shared" si="431"/>
        <v>1980</v>
      </c>
      <c r="AS6914" t="str">
        <f t="shared" si="432"/>
        <v>Jish</v>
      </c>
      <c r="AT6914" t="str">
        <f t="shared" si="429"/>
        <v>PHYS1980Jishi Radi A</v>
      </c>
      <c r="AU6914" t="str">
        <f t="shared" si="430"/>
        <v>PHYS1980-1</v>
      </c>
      <c r="AV6914" t="s">
        <v>4976</v>
      </c>
      <c r="AW6914" t="s">
        <v>4977</v>
      </c>
      <c r="AX6914" t="s">
        <v>2709</v>
      </c>
    </row>
    <row r="6915" spans="1:50" x14ac:dyDescent="0.2">
      <c r="A6915" t="s">
        <v>1814</v>
      </c>
      <c r="B6915" t="s">
        <v>2122</v>
      </c>
      <c r="C6915">
        <v>1980</v>
      </c>
      <c r="D6915" t="s">
        <v>125</v>
      </c>
      <c r="E6915">
        <v>0</v>
      </c>
      <c r="F6915">
        <v>0</v>
      </c>
      <c r="G6915">
        <v>1</v>
      </c>
      <c r="H6915">
        <v>0.08</v>
      </c>
      <c r="I6915">
        <v>0</v>
      </c>
      <c r="J6915">
        <v>0</v>
      </c>
      <c r="K6915">
        <v>0.08</v>
      </c>
      <c r="L6915">
        <v>1</v>
      </c>
      <c r="M6915">
        <v>0</v>
      </c>
      <c r="N6915">
        <v>0</v>
      </c>
      <c r="O6915">
        <v>0</v>
      </c>
      <c r="P6915">
        <v>1</v>
      </c>
      <c r="Q6915">
        <v>24</v>
      </c>
      <c r="R6915" s="3">
        <v>4.1700000000000001E-2</v>
      </c>
      <c r="S6915">
        <v>0</v>
      </c>
      <c r="T6915">
        <v>0</v>
      </c>
      <c r="AQ6915" t="str">
        <f t="shared" si="431"/>
        <v>PHYS</v>
      </c>
      <c r="AR6915" t="str">
        <f t="shared" si="431"/>
        <v>1980</v>
      </c>
      <c r="AS6915" t="str">
        <f t="shared" si="432"/>
        <v/>
      </c>
      <c r="AT6915" t="str">
        <f t="shared" ref="AT6915:AT6978" si="433">CONCATENATE(AQ6915,AR6915, "",AB6915)</f>
        <v>PHYS1980</v>
      </c>
      <c r="AU6915" t="str">
        <f t="shared" ref="AU6915:AU6978" si="434">CONCATENATE(AQ6915,AR6915,"-",D6915)</f>
        <v>PHYS1980-***** CRSE TOTAL</v>
      </c>
    </row>
    <row r="6916" spans="1:50" x14ac:dyDescent="0.2">
      <c r="A6916" t="s">
        <v>1814</v>
      </c>
      <c r="B6916" t="s">
        <v>2122</v>
      </c>
      <c r="C6916">
        <v>2100</v>
      </c>
      <c r="D6916">
        <v>1</v>
      </c>
      <c r="E6916">
        <v>365</v>
      </c>
      <c r="F6916">
        <v>24.33</v>
      </c>
      <c r="G6916">
        <v>0</v>
      </c>
      <c r="H6916">
        <v>0</v>
      </c>
      <c r="I6916">
        <v>0.33</v>
      </c>
      <c r="J6916">
        <v>0.33</v>
      </c>
      <c r="K6916">
        <v>24.33</v>
      </c>
      <c r="L6916">
        <v>73</v>
      </c>
      <c r="M6916">
        <v>1</v>
      </c>
      <c r="N6916">
        <v>1</v>
      </c>
      <c r="O6916">
        <v>0</v>
      </c>
      <c r="P6916">
        <v>73</v>
      </c>
      <c r="Q6916">
        <v>72</v>
      </c>
      <c r="R6916" s="3">
        <v>1.0139</v>
      </c>
      <c r="S6916">
        <v>0</v>
      </c>
      <c r="T6916">
        <v>0</v>
      </c>
      <c r="U6916" t="s">
        <v>2127</v>
      </c>
      <c r="V6916" t="s">
        <v>106</v>
      </c>
      <c r="W6916" s="4">
        <v>0.33333333333333331</v>
      </c>
      <c r="X6916" s="4">
        <v>0.36805555555555558</v>
      </c>
      <c r="Y6916" t="s">
        <v>229</v>
      </c>
      <c r="Z6916" t="s">
        <v>262</v>
      </c>
      <c r="AA6916">
        <v>75</v>
      </c>
      <c r="AB6916" t="s">
        <v>6779</v>
      </c>
      <c r="AC6916">
        <v>1</v>
      </c>
      <c r="AD6916">
        <v>1</v>
      </c>
      <c r="AE6916">
        <v>5</v>
      </c>
      <c r="AF6916">
        <v>48</v>
      </c>
      <c r="AG6916">
        <v>37</v>
      </c>
      <c r="AH6916">
        <v>0</v>
      </c>
      <c r="AI6916">
        <v>5</v>
      </c>
      <c r="AJ6916">
        <v>91565</v>
      </c>
      <c r="AK6916" t="s">
        <v>61</v>
      </c>
      <c r="AL6916" t="s">
        <v>61</v>
      </c>
      <c r="AM6916" t="s">
        <v>61</v>
      </c>
      <c r="AN6916" t="s">
        <v>61</v>
      </c>
      <c r="AO6916" t="s">
        <v>61</v>
      </c>
      <c r="AP6916">
        <v>1</v>
      </c>
      <c r="AQ6916" t="str">
        <f t="shared" ref="AQ6916:AR6979" si="435">TRIM(B6916)</f>
        <v>PHYS</v>
      </c>
      <c r="AR6916" t="str">
        <f t="shared" si="435"/>
        <v>2100</v>
      </c>
      <c r="AS6916" t="str">
        <f t="shared" si="432"/>
        <v>Hays</v>
      </c>
      <c r="AT6916" t="str">
        <f t="shared" si="433"/>
        <v>PHYS2100Hays Charles Courtney</v>
      </c>
      <c r="AU6916" t="str">
        <f t="shared" si="434"/>
        <v>PHYS2100-1</v>
      </c>
      <c r="AV6916" t="s">
        <v>4978</v>
      </c>
      <c r="AW6916" t="s">
        <v>2596</v>
      </c>
      <c r="AX6916" t="s">
        <v>4979</v>
      </c>
    </row>
    <row r="6917" spans="1:50" x14ac:dyDescent="0.2">
      <c r="A6917" t="s">
        <v>1814</v>
      </c>
      <c r="B6917" t="s">
        <v>2122</v>
      </c>
      <c r="C6917">
        <v>2100</v>
      </c>
      <c r="D6917">
        <v>2</v>
      </c>
      <c r="E6917">
        <v>370</v>
      </c>
      <c r="F6917">
        <v>24.67</v>
      </c>
      <c r="G6917">
        <v>0</v>
      </c>
      <c r="H6917">
        <v>0</v>
      </c>
      <c r="I6917">
        <v>0</v>
      </c>
      <c r="J6917">
        <v>0</v>
      </c>
      <c r="K6917">
        <v>24.67</v>
      </c>
      <c r="L6917">
        <v>74</v>
      </c>
      <c r="M6917">
        <v>0</v>
      </c>
      <c r="N6917">
        <v>0</v>
      </c>
      <c r="O6917">
        <v>0</v>
      </c>
      <c r="P6917">
        <v>74</v>
      </c>
      <c r="Q6917">
        <v>72</v>
      </c>
      <c r="R6917" s="3">
        <v>1.0278</v>
      </c>
      <c r="S6917">
        <v>0</v>
      </c>
      <c r="T6917">
        <v>0</v>
      </c>
      <c r="U6917" t="s">
        <v>2127</v>
      </c>
      <c r="V6917" t="s">
        <v>106</v>
      </c>
      <c r="W6917" s="4">
        <v>0.41666666666666669</v>
      </c>
      <c r="X6917" s="4">
        <v>0.4513888888888889</v>
      </c>
      <c r="Y6917" t="s">
        <v>229</v>
      </c>
      <c r="Z6917" t="s">
        <v>279</v>
      </c>
      <c r="AA6917">
        <v>75</v>
      </c>
      <c r="AB6917" t="s">
        <v>6780</v>
      </c>
      <c r="AC6917">
        <v>1</v>
      </c>
      <c r="AD6917">
        <v>1</v>
      </c>
      <c r="AE6917">
        <v>5</v>
      </c>
      <c r="AF6917">
        <v>55</v>
      </c>
      <c r="AG6917">
        <v>48</v>
      </c>
      <c r="AH6917">
        <v>1</v>
      </c>
      <c r="AI6917">
        <v>3</v>
      </c>
      <c r="AJ6917">
        <v>91566</v>
      </c>
      <c r="AK6917" t="s">
        <v>61</v>
      </c>
      <c r="AL6917" t="s">
        <v>61</v>
      </c>
      <c r="AM6917" t="s">
        <v>61</v>
      </c>
      <c r="AN6917" t="s">
        <v>61</v>
      </c>
      <c r="AO6917" t="s">
        <v>61</v>
      </c>
      <c r="AP6917">
        <v>1</v>
      </c>
      <c r="AQ6917" t="str">
        <f t="shared" si="435"/>
        <v>PHYS</v>
      </c>
      <c r="AR6917" t="str">
        <f t="shared" si="435"/>
        <v>2100</v>
      </c>
      <c r="AS6917" t="str">
        <f t="shared" si="432"/>
        <v>Tayl</v>
      </c>
      <c r="AT6917" t="str">
        <f t="shared" si="433"/>
        <v>PHYS2100Taylor William A</v>
      </c>
      <c r="AU6917" t="str">
        <f t="shared" si="434"/>
        <v>PHYS2100-2</v>
      </c>
      <c r="AV6917" t="s">
        <v>4417</v>
      </c>
      <c r="AW6917" t="s">
        <v>2487</v>
      </c>
      <c r="AX6917" t="s">
        <v>2709</v>
      </c>
    </row>
    <row r="6918" spans="1:50" x14ac:dyDescent="0.2">
      <c r="A6918" t="s">
        <v>1814</v>
      </c>
      <c r="B6918" t="s">
        <v>2122</v>
      </c>
      <c r="C6918">
        <v>2100</v>
      </c>
      <c r="D6918">
        <v>3</v>
      </c>
      <c r="E6918">
        <v>360</v>
      </c>
      <c r="F6918">
        <v>24</v>
      </c>
      <c r="G6918">
        <v>0</v>
      </c>
      <c r="H6918">
        <v>0</v>
      </c>
      <c r="I6918">
        <v>0</v>
      </c>
      <c r="J6918">
        <v>1</v>
      </c>
      <c r="K6918">
        <v>24</v>
      </c>
      <c r="L6918">
        <v>72</v>
      </c>
      <c r="M6918">
        <v>0</v>
      </c>
      <c r="N6918">
        <v>3</v>
      </c>
      <c r="O6918">
        <v>0</v>
      </c>
      <c r="P6918">
        <v>72</v>
      </c>
      <c r="Q6918">
        <v>72</v>
      </c>
      <c r="R6918" s="3">
        <v>1</v>
      </c>
      <c r="S6918">
        <v>0</v>
      </c>
      <c r="T6918">
        <v>0</v>
      </c>
      <c r="U6918" t="s">
        <v>2127</v>
      </c>
      <c r="V6918" t="s">
        <v>113</v>
      </c>
      <c r="W6918" s="4">
        <v>0.6875</v>
      </c>
      <c r="X6918" s="4">
        <v>0.73958333333333337</v>
      </c>
      <c r="Y6918" t="s">
        <v>229</v>
      </c>
      <c r="Z6918" t="s">
        <v>269</v>
      </c>
      <c r="AA6918">
        <v>75</v>
      </c>
      <c r="AB6918" t="s">
        <v>6781</v>
      </c>
      <c r="AC6918">
        <v>1</v>
      </c>
      <c r="AD6918">
        <v>1</v>
      </c>
      <c r="AE6918">
        <v>5</v>
      </c>
      <c r="AF6918">
        <v>53</v>
      </c>
      <c r="AG6918">
        <v>35</v>
      </c>
      <c r="AH6918">
        <v>0</v>
      </c>
      <c r="AI6918">
        <v>9</v>
      </c>
      <c r="AJ6918">
        <v>91567</v>
      </c>
      <c r="AK6918" t="s">
        <v>61</v>
      </c>
      <c r="AL6918" t="s">
        <v>61</v>
      </c>
      <c r="AM6918" t="s">
        <v>61</v>
      </c>
      <c r="AN6918" t="s">
        <v>61</v>
      </c>
      <c r="AO6918" t="s">
        <v>61</v>
      </c>
      <c r="AP6918">
        <v>1</v>
      </c>
      <c r="AQ6918" t="str">
        <f t="shared" si="435"/>
        <v>PHYS</v>
      </c>
      <c r="AR6918" t="str">
        <f t="shared" si="435"/>
        <v>2100</v>
      </c>
      <c r="AS6918" t="str">
        <f t="shared" si="432"/>
        <v>Them</v>
      </c>
      <c r="AT6918" t="str">
        <f t="shared" si="433"/>
        <v>PHYS2100Themann Harry William</v>
      </c>
      <c r="AU6918" t="str">
        <f t="shared" si="434"/>
        <v>PHYS2100-3</v>
      </c>
      <c r="AV6918" t="s">
        <v>4980</v>
      </c>
      <c r="AW6918" t="s">
        <v>2767</v>
      </c>
      <c r="AX6918" t="s">
        <v>2487</v>
      </c>
    </row>
    <row r="6919" spans="1:50" x14ac:dyDescent="0.2">
      <c r="A6919" t="s">
        <v>1814</v>
      </c>
      <c r="B6919" t="s">
        <v>2122</v>
      </c>
      <c r="C6919">
        <v>2100</v>
      </c>
      <c r="D6919">
        <v>4</v>
      </c>
      <c r="E6919">
        <v>245</v>
      </c>
      <c r="F6919">
        <v>16.329999999999998</v>
      </c>
      <c r="G6919">
        <v>0</v>
      </c>
      <c r="H6919">
        <v>0</v>
      </c>
      <c r="I6919">
        <v>0.33</v>
      </c>
      <c r="J6919">
        <v>0</v>
      </c>
      <c r="K6919">
        <v>16.329999999999998</v>
      </c>
      <c r="L6919">
        <v>49</v>
      </c>
      <c r="M6919">
        <v>1</v>
      </c>
      <c r="N6919">
        <v>0</v>
      </c>
      <c r="O6919">
        <v>0</v>
      </c>
      <c r="P6919">
        <v>49</v>
      </c>
      <c r="Q6919">
        <v>49</v>
      </c>
      <c r="R6919" s="3">
        <v>1</v>
      </c>
      <c r="S6919">
        <v>0</v>
      </c>
      <c r="T6919">
        <v>0</v>
      </c>
      <c r="U6919" t="s">
        <v>2127</v>
      </c>
      <c r="V6919" t="s">
        <v>111</v>
      </c>
      <c r="W6919" s="4">
        <v>0.3923611111111111</v>
      </c>
      <c r="X6919" s="4">
        <v>0.44444444444444442</v>
      </c>
      <c r="Y6919" t="s">
        <v>254</v>
      </c>
      <c r="Z6919">
        <v>117</v>
      </c>
      <c r="AA6919">
        <v>49</v>
      </c>
      <c r="AB6919" t="s">
        <v>6454</v>
      </c>
      <c r="AC6919">
        <v>1</v>
      </c>
      <c r="AD6919">
        <v>1</v>
      </c>
      <c r="AE6919">
        <v>5</v>
      </c>
      <c r="AF6919">
        <v>33</v>
      </c>
      <c r="AG6919">
        <v>27</v>
      </c>
      <c r="AH6919">
        <v>0</v>
      </c>
      <c r="AI6919">
        <v>3</v>
      </c>
      <c r="AJ6919">
        <v>91568</v>
      </c>
      <c r="AK6919" t="s">
        <v>61</v>
      </c>
      <c r="AL6919" t="s">
        <v>61</v>
      </c>
      <c r="AM6919" t="s">
        <v>61</v>
      </c>
      <c r="AN6919" t="s">
        <v>61</v>
      </c>
      <c r="AO6919" t="s">
        <v>61</v>
      </c>
      <c r="AP6919">
        <v>1</v>
      </c>
      <c r="AQ6919" t="str">
        <f t="shared" si="435"/>
        <v>PHYS</v>
      </c>
      <c r="AR6919" t="str">
        <f t="shared" si="435"/>
        <v>2100</v>
      </c>
      <c r="AS6919" t="str">
        <f t="shared" si="432"/>
        <v>Bere</v>
      </c>
      <c r="AT6919" t="str">
        <f t="shared" si="433"/>
        <v xml:space="preserve">PHYS2100Berenji Bijan </v>
      </c>
      <c r="AU6919" t="str">
        <f t="shared" si="434"/>
        <v>PHYS2100-4</v>
      </c>
      <c r="AV6919" t="s">
        <v>4541</v>
      </c>
      <c r="AW6919" t="s">
        <v>4542</v>
      </c>
    </row>
    <row r="6920" spans="1:50" x14ac:dyDescent="0.2">
      <c r="A6920" t="s">
        <v>1814</v>
      </c>
      <c r="B6920" t="s">
        <v>2122</v>
      </c>
      <c r="C6920">
        <v>2100</v>
      </c>
      <c r="D6920">
        <v>5</v>
      </c>
      <c r="E6920">
        <v>380</v>
      </c>
      <c r="F6920">
        <v>25.33</v>
      </c>
      <c r="G6920">
        <v>5</v>
      </c>
      <c r="H6920">
        <v>0.42</v>
      </c>
      <c r="I6920">
        <v>0.33</v>
      </c>
      <c r="J6920">
        <v>1.33</v>
      </c>
      <c r="K6920">
        <v>25.75</v>
      </c>
      <c r="L6920">
        <v>77</v>
      </c>
      <c r="M6920">
        <v>1</v>
      </c>
      <c r="N6920">
        <v>4</v>
      </c>
      <c r="O6920">
        <v>0</v>
      </c>
      <c r="P6920">
        <v>77</v>
      </c>
      <c r="Q6920">
        <v>72</v>
      </c>
      <c r="R6920" s="3">
        <v>1.0693999999999999</v>
      </c>
      <c r="S6920">
        <v>0</v>
      </c>
      <c r="T6920">
        <v>0</v>
      </c>
      <c r="U6920" t="s">
        <v>2127</v>
      </c>
      <c r="V6920" t="s">
        <v>111</v>
      </c>
      <c r="W6920" s="4">
        <v>0.56944444444444442</v>
      </c>
      <c r="X6920" s="4">
        <v>0.62152777777777779</v>
      </c>
      <c r="Y6920" t="s">
        <v>229</v>
      </c>
      <c r="Z6920" t="s">
        <v>262</v>
      </c>
      <c r="AA6920">
        <v>75</v>
      </c>
      <c r="AB6920" t="s">
        <v>6764</v>
      </c>
      <c r="AC6920">
        <v>1</v>
      </c>
      <c r="AD6920">
        <v>1</v>
      </c>
      <c r="AE6920">
        <v>5</v>
      </c>
      <c r="AF6920">
        <v>63</v>
      </c>
      <c r="AG6920">
        <v>41</v>
      </c>
      <c r="AH6920">
        <v>1</v>
      </c>
      <c r="AI6920">
        <v>9</v>
      </c>
      <c r="AJ6920">
        <v>91569</v>
      </c>
      <c r="AK6920" t="s">
        <v>61</v>
      </c>
      <c r="AL6920" t="s">
        <v>61</v>
      </c>
      <c r="AM6920" t="s">
        <v>61</v>
      </c>
      <c r="AN6920" t="s">
        <v>61</v>
      </c>
      <c r="AO6920" t="s">
        <v>61</v>
      </c>
      <c r="AP6920">
        <v>1</v>
      </c>
      <c r="AQ6920" t="str">
        <f t="shared" si="435"/>
        <v>PHYS</v>
      </c>
      <c r="AR6920" t="str">
        <f t="shared" si="435"/>
        <v>2100</v>
      </c>
      <c r="AS6920" t="str">
        <f t="shared" si="432"/>
        <v>Abac</v>
      </c>
      <c r="AT6920" t="str">
        <f t="shared" si="433"/>
        <v xml:space="preserve">PHYS2100Abachi Shahriar </v>
      </c>
      <c r="AU6920" t="str">
        <f t="shared" si="434"/>
        <v>PHYS2100-5</v>
      </c>
      <c r="AV6920" t="s">
        <v>4951</v>
      </c>
      <c r="AW6920" t="s">
        <v>4952</v>
      </c>
    </row>
    <row r="6921" spans="1:50" x14ac:dyDescent="0.2">
      <c r="A6921" t="s">
        <v>1814</v>
      </c>
      <c r="B6921" t="s">
        <v>2122</v>
      </c>
      <c r="C6921">
        <v>2100</v>
      </c>
      <c r="D6921">
        <v>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18</v>
      </c>
      <c r="M6921">
        <v>0</v>
      </c>
      <c r="N6921">
        <v>1</v>
      </c>
      <c r="O6921">
        <v>0</v>
      </c>
      <c r="P6921">
        <v>18</v>
      </c>
      <c r="Q6921">
        <v>18</v>
      </c>
      <c r="R6921" s="3">
        <v>1</v>
      </c>
      <c r="S6921">
        <v>0</v>
      </c>
      <c r="T6921">
        <v>0</v>
      </c>
      <c r="U6921" t="s">
        <v>2127</v>
      </c>
      <c r="V6921" t="s">
        <v>115</v>
      </c>
      <c r="W6921" s="4">
        <v>0.33333333333333331</v>
      </c>
      <c r="X6921" s="4">
        <v>0.4375</v>
      </c>
      <c r="Y6921" t="s">
        <v>155</v>
      </c>
      <c r="Z6921">
        <v>231</v>
      </c>
      <c r="AA6921">
        <v>16</v>
      </c>
      <c r="AB6921" t="s">
        <v>6455</v>
      </c>
      <c r="AC6921">
        <v>16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91570</v>
      </c>
      <c r="AK6921" t="s">
        <v>61</v>
      </c>
      <c r="AL6921" t="s">
        <v>61</v>
      </c>
      <c r="AM6921" t="s">
        <v>61</v>
      </c>
      <c r="AN6921" t="s">
        <v>61</v>
      </c>
      <c r="AO6921" t="s">
        <v>61</v>
      </c>
      <c r="AP6921">
        <v>1</v>
      </c>
      <c r="AQ6921" t="str">
        <f t="shared" si="435"/>
        <v>PHYS</v>
      </c>
      <c r="AR6921" t="str">
        <f t="shared" si="435"/>
        <v>2100</v>
      </c>
      <c r="AS6921" t="str">
        <f t="shared" si="432"/>
        <v>Ahme</v>
      </c>
      <c r="AT6921" t="str">
        <f t="shared" si="433"/>
        <v xml:space="preserve">PHYS2100Ahmed Shamim </v>
      </c>
      <c r="AU6921" t="str">
        <f t="shared" si="434"/>
        <v>PHYS2100-6</v>
      </c>
      <c r="AV6921" t="s">
        <v>4269</v>
      </c>
      <c r="AW6921" t="s">
        <v>3440</v>
      </c>
    </row>
    <row r="6922" spans="1:50" x14ac:dyDescent="0.2">
      <c r="A6922" t="s">
        <v>1814</v>
      </c>
      <c r="B6922" t="s">
        <v>2122</v>
      </c>
      <c r="C6922">
        <v>2100</v>
      </c>
      <c r="D6922">
        <v>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19</v>
      </c>
      <c r="M6922">
        <v>0</v>
      </c>
      <c r="N6922">
        <v>0</v>
      </c>
      <c r="O6922">
        <v>0</v>
      </c>
      <c r="P6922">
        <v>19</v>
      </c>
      <c r="Q6922">
        <v>18</v>
      </c>
      <c r="R6922" s="3">
        <v>1.0556000000000001</v>
      </c>
      <c r="S6922">
        <v>0</v>
      </c>
      <c r="T6922">
        <v>0</v>
      </c>
      <c r="U6922" t="s">
        <v>2127</v>
      </c>
      <c r="V6922" t="s">
        <v>115</v>
      </c>
      <c r="W6922" s="4">
        <v>0.45833333333333331</v>
      </c>
      <c r="X6922" s="4">
        <v>0.5625</v>
      </c>
      <c r="Y6922" t="s">
        <v>155</v>
      </c>
      <c r="Z6922">
        <v>231</v>
      </c>
      <c r="AA6922">
        <v>16</v>
      </c>
      <c r="AB6922" t="s">
        <v>6455</v>
      </c>
      <c r="AC6922">
        <v>16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91571</v>
      </c>
      <c r="AK6922" t="s">
        <v>61</v>
      </c>
      <c r="AL6922" t="s">
        <v>61</v>
      </c>
      <c r="AM6922" t="s">
        <v>61</v>
      </c>
      <c r="AN6922" t="s">
        <v>61</v>
      </c>
      <c r="AO6922" t="s">
        <v>61</v>
      </c>
      <c r="AP6922">
        <v>1</v>
      </c>
      <c r="AQ6922" t="str">
        <f t="shared" si="435"/>
        <v>PHYS</v>
      </c>
      <c r="AR6922" t="str">
        <f t="shared" si="435"/>
        <v>2100</v>
      </c>
      <c r="AS6922" t="str">
        <f t="shared" si="432"/>
        <v>Ahme</v>
      </c>
      <c r="AT6922" t="str">
        <f t="shared" si="433"/>
        <v xml:space="preserve">PHYS2100Ahmed Shamim </v>
      </c>
      <c r="AU6922" t="str">
        <f t="shared" si="434"/>
        <v>PHYS2100-7</v>
      </c>
      <c r="AV6922" t="s">
        <v>4269</v>
      </c>
      <c r="AW6922" t="s">
        <v>3440</v>
      </c>
    </row>
    <row r="6923" spans="1:50" x14ac:dyDescent="0.2">
      <c r="A6923" t="s">
        <v>1814</v>
      </c>
      <c r="B6923" t="s">
        <v>2122</v>
      </c>
      <c r="C6923">
        <v>2100</v>
      </c>
      <c r="D6923">
        <v>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18</v>
      </c>
      <c r="M6923">
        <v>0</v>
      </c>
      <c r="N6923">
        <v>0</v>
      </c>
      <c r="O6923">
        <v>0</v>
      </c>
      <c r="P6923">
        <v>18</v>
      </c>
      <c r="Q6923">
        <v>18</v>
      </c>
      <c r="R6923" s="3">
        <v>1</v>
      </c>
      <c r="S6923">
        <v>0</v>
      </c>
      <c r="T6923">
        <v>0</v>
      </c>
      <c r="U6923" t="s">
        <v>2127</v>
      </c>
      <c r="V6923" t="s">
        <v>115</v>
      </c>
      <c r="W6923" s="4">
        <v>0.58333333333333337</v>
      </c>
      <c r="X6923" s="4">
        <v>0.6875</v>
      </c>
      <c r="Y6923" t="s">
        <v>155</v>
      </c>
      <c r="Z6923">
        <v>231</v>
      </c>
      <c r="AA6923">
        <v>16</v>
      </c>
      <c r="AB6923" t="s">
        <v>6782</v>
      </c>
      <c r="AC6923">
        <v>16</v>
      </c>
      <c r="AD6923">
        <v>1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91572</v>
      </c>
      <c r="AK6923" t="s">
        <v>61</v>
      </c>
      <c r="AL6923" t="s">
        <v>61</v>
      </c>
      <c r="AM6923" t="s">
        <v>61</v>
      </c>
      <c r="AN6923" t="s">
        <v>61</v>
      </c>
      <c r="AO6923" t="s">
        <v>61</v>
      </c>
      <c r="AP6923">
        <v>1</v>
      </c>
      <c r="AQ6923" t="str">
        <f t="shared" si="435"/>
        <v>PHYS</v>
      </c>
      <c r="AR6923" t="str">
        <f t="shared" si="435"/>
        <v>2100</v>
      </c>
      <c r="AS6923" t="str">
        <f t="shared" si="432"/>
        <v>Reza</v>
      </c>
      <c r="AT6923" t="str">
        <f t="shared" si="433"/>
        <v>PHYS2100Rezayi Edward H</v>
      </c>
      <c r="AU6923" t="str">
        <f t="shared" si="434"/>
        <v>PHYS2100-8</v>
      </c>
      <c r="AV6923" t="s">
        <v>4981</v>
      </c>
      <c r="AW6923" t="s">
        <v>2703</v>
      </c>
      <c r="AX6923" t="s">
        <v>117</v>
      </c>
    </row>
    <row r="6924" spans="1:50" x14ac:dyDescent="0.2">
      <c r="A6924" t="s">
        <v>1814</v>
      </c>
      <c r="B6924" t="s">
        <v>2122</v>
      </c>
      <c r="C6924">
        <v>2100</v>
      </c>
      <c r="D6924">
        <v>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18</v>
      </c>
      <c r="M6924">
        <v>0</v>
      </c>
      <c r="N6924">
        <v>0</v>
      </c>
      <c r="O6924">
        <v>0</v>
      </c>
      <c r="P6924">
        <v>18</v>
      </c>
      <c r="Q6924">
        <v>18</v>
      </c>
      <c r="R6924" s="3">
        <v>1</v>
      </c>
      <c r="S6924">
        <v>0</v>
      </c>
      <c r="T6924">
        <v>0</v>
      </c>
      <c r="U6924" t="s">
        <v>2127</v>
      </c>
      <c r="V6924" t="s">
        <v>115</v>
      </c>
      <c r="W6924" s="4">
        <v>0.75</v>
      </c>
      <c r="X6924" s="4">
        <v>0.85416666666666663</v>
      </c>
      <c r="Y6924" t="s">
        <v>155</v>
      </c>
      <c r="Z6924">
        <v>231</v>
      </c>
      <c r="AA6924">
        <v>16</v>
      </c>
      <c r="AB6924" t="s">
        <v>6782</v>
      </c>
      <c r="AC6924">
        <v>16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91573</v>
      </c>
      <c r="AK6924" t="s">
        <v>61</v>
      </c>
      <c r="AL6924" t="s">
        <v>61</v>
      </c>
      <c r="AM6924" t="s">
        <v>61</v>
      </c>
      <c r="AN6924" t="s">
        <v>61</v>
      </c>
      <c r="AO6924" t="s">
        <v>61</v>
      </c>
      <c r="AP6924">
        <v>1</v>
      </c>
      <c r="AQ6924" t="str">
        <f t="shared" si="435"/>
        <v>PHYS</v>
      </c>
      <c r="AR6924" t="str">
        <f t="shared" si="435"/>
        <v>2100</v>
      </c>
      <c r="AS6924" t="str">
        <f t="shared" si="432"/>
        <v>Reza</v>
      </c>
      <c r="AT6924" t="str">
        <f t="shared" si="433"/>
        <v>PHYS2100Rezayi Edward H</v>
      </c>
      <c r="AU6924" t="str">
        <f t="shared" si="434"/>
        <v>PHYS2100-9</v>
      </c>
      <c r="AV6924" t="s">
        <v>4981</v>
      </c>
      <c r="AW6924" t="s">
        <v>2703</v>
      </c>
      <c r="AX6924" t="s">
        <v>117</v>
      </c>
    </row>
    <row r="6925" spans="1:50" x14ac:dyDescent="0.2">
      <c r="A6925" t="s">
        <v>1814</v>
      </c>
      <c r="B6925" t="s">
        <v>2122</v>
      </c>
      <c r="C6925">
        <v>2100</v>
      </c>
      <c r="D6925">
        <v>10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18</v>
      </c>
      <c r="M6925">
        <v>0</v>
      </c>
      <c r="N6925">
        <v>0</v>
      </c>
      <c r="O6925">
        <v>0</v>
      </c>
      <c r="P6925">
        <v>18</v>
      </c>
      <c r="Q6925">
        <v>18</v>
      </c>
      <c r="R6925" s="3">
        <v>1</v>
      </c>
      <c r="S6925">
        <v>0</v>
      </c>
      <c r="T6925">
        <v>0</v>
      </c>
      <c r="U6925" t="s">
        <v>2127</v>
      </c>
      <c r="V6925" t="s">
        <v>120</v>
      </c>
      <c r="W6925" s="4">
        <v>0.33333333333333331</v>
      </c>
      <c r="X6925" s="4">
        <v>0.4375</v>
      </c>
      <c r="Y6925" t="s">
        <v>155</v>
      </c>
      <c r="Z6925">
        <v>231</v>
      </c>
      <c r="AA6925">
        <v>16</v>
      </c>
      <c r="AB6925" t="s">
        <v>6460</v>
      </c>
      <c r="AC6925">
        <v>16</v>
      </c>
      <c r="AD6925">
        <v>1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91574</v>
      </c>
      <c r="AK6925" t="s">
        <v>61</v>
      </c>
      <c r="AL6925" t="s">
        <v>61</v>
      </c>
      <c r="AM6925" t="s">
        <v>61</v>
      </c>
      <c r="AN6925" t="s">
        <v>61</v>
      </c>
      <c r="AO6925" t="s">
        <v>61</v>
      </c>
      <c r="AP6925">
        <v>1</v>
      </c>
      <c r="AQ6925" t="str">
        <f t="shared" si="435"/>
        <v>PHYS</v>
      </c>
      <c r="AR6925" t="str">
        <f t="shared" si="435"/>
        <v>2100</v>
      </c>
      <c r="AS6925" t="str">
        <f t="shared" si="432"/>
        <v>Anio</v>
      </c>
      <c r="AT6925" t="str">
        <f t="shared" si="433"/>
        <v>PHYS2100Aniol Konrad A</v>
      </c>
      <c r="AU6925" t="str">
        <f t="shared" si="434"/>
        <v>PHYS2100-10</v>
      </c>
      <c r="AV6925" t="s">
        <v>4550</v>
      </c>
      <c r="AW6925" t="s">
        <v>4551</v>
      </c>
      <c r="AX6925" t="s">
        <v>2709</v>
      </c>
    </row>
    <row r="6926" spans="1:50" x14ac:dyDescent="0.2">
      <c r="A6926" t="s">
        <v>1814</v>
      </c>
      <c r="B6926" t="s">
        <v>2122</v>
      </c>
      <c r="C6926">
        <v>2100</v>
      </c>
      <c r="D6926">
        <v>11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18</v>
      </c>
      <c r="M6926">
        <v>0</v>
      </c>
      <c r="N6926">
        <v>0</v>
      </c>
      <c r="O6926">
        <v>0</v>
      </c>
      <c r="P6926">
        <v>18</v>
      </c>
      <c r="Q6926">
        <v>18</v>
      </c>
      <c r="R6926" s="3">
        <v>1</v>
      </c>
      <c r="S6926">
        <v>0</v>
      </c>
      <c r="T6926">
        <v>0</v>
      </c>
      <c r="U6926" t="s">
        <v>2127</v>
      </c>
      <c r="V6926" t="s">
        <v>120</v>
      </c>
      <c r="W6926" s="4">
        <v>0.45833333333333331</v>
      </c>
      <c r="X6926" s="4">
        <v>0.5625</v>
      </c>
      <c r="Y6926" t="s">
        <v>155</v>
      </c>
      <c r="Z6926">
        <v>231</v>
      </c>
      <c r="AA6926">
        <v>16</v>
      </c>
      <c r="AB6926" t="s">
        <v>6783</v>
      </c>
      <c r="AC6926">
        <v>16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91575</v>
      </c>
      <c r="AK6926" t="s">
        <v>61</v>
      </c>
      <c r="AL6926" t="s">
        <v>61</v>
      </c>
      <c r="AM6926" t="s">
        <v>61</v>
      </c>
      <c r="AN6926" t="s">
        <v>61</v>
      </c>
      <c r="AO6926" t="s">
        <v>61</v>
      </c>
      <c r="AP6926">
        <v>1</v>
      </c>
      <c r="AQ6926" t="str">
        <f t="shared" si="435"/>
        <v>PHYS</v>
      </c>
      <c r="AR6926" t="str">
        <f t="shared" si="435"/>
        <v>2100</v>
      </c>
      <c r="AS6926" t="str">
        <f t="shared" si="432"/>
        <v>Savc</v>
      </c>
      <c r="AT6926" t="str">
        <f t="shared" si="433"/>
        <v>PHYS2100Savchenkova Ekaterina Aleksandrovna</v>
      </c>
      <c r="AU6926" t="str">
        <f t="shared" si="434"/>
        <v>PHYS2100-11</v>
      </c>
      <c r="AV6926" t="s">
        <v>4982</v>
      </c>
      <c r="AW6926" t="s">
        <v>4983</v>
      </c>
      <c r="AX6926" t="s">
        <v>4984</v>
      </c>
    </row>
    <row r="6927" spans="1:50" x14ac:dyDescent="0.2">
      <c r="A6927" t="s">
        <v>1814</v>
      </c>
      <c r="B6927" t="s">
        <v>2122</v>
      </c>
      <c r="C6927">
        <v>2100</v>
      </c>
      <c r="D6927">
        <v>12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18</v>
      </c>
      <c r="M6927">
        <v>0</v>
      </c>
      <c r="N6927">
        <v>0</v>
      </c>
      <c r="O6927">
        <v>0</v>
      </c>
      <c r="P6927">
        <v>18</v>
      </c>
      <c r="Q6927">
        <v>18</v>
      </c>
      <c r="R6927" s="3">
        <v>1</v>
      </c>
      <c r="S6927">
        <v>0</v>
      </c>
      <c r="T6927">
        <v>0</v>
      </c>
      <c r="U6927" t="s">
        <v>2127</v>
      </c>
      <c r="V6927" t="s">
        <v>120</v>
      </c>
      <c r="W6927" s="4">
        <v>0.58333333333333337</v>
      </c>
      <c r="X6927" s="4">
        <v>0.6875</v>
      </c>
      <c r="Y6927" t="s">
        <v>155</v>
      </c>
      <c r="Z6927">
        <v>231</v>
      </c>
      <c r="AA6927">
        <v>16</v>
      </c>
      <c r="AB6927" t="s">
        <v>6784</v>
      </c>
      <c r="AC6927">
        <v>16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91576</v>
      </c>
      <c r="AK6927" t="s">
        <v>61</v>
      </c>
      <c r="AL6927" t="s">
        <v>61</v>
      </c>
      <c r="AM6927" t="s">
        <v>61</v>
      </c>
      <c r="AN6927" t="s">
        <v>61</v>
      </c>
      <c r="AO6927" t="s">
        <v>61</v>
      </c>
      <c r="AP6927">
        <v>1</v>
      </c>
      <c r="AQ6927" t="str">
        <f t="shared" si="435"/>
        <v>PHYS</v>
      </c>
      <c r="AR6927" t="str">
        <f t="shared" si="435"/>
        <v>2100</v>
      </c>
      <c r="AS6927" t="str">
        <f t="shared" si="432"/>
        <v>Sark</v>
      </c>
      <c r="AT6927" t="str">
        <f t="shared" si="433"/>
        <v xml:space="preserve">PHYS2100Sarkisian Vanik </v>
      </c>
      <c r="AU6927" t="str">
        <f t="shared" si="434"/>
        <v>PHYS2100-12</v>
      </c>
      <c r="AV6927" t="s">
        <v>4985</v>
      </c>
      <c r="AW6927" t="s">
        <v>4986</v>
      </c>
    </row>
    <row r="6928" spans="1:50" x14ac:dyDescent="0.2">
      <c r="A6928" t="s">
        <v>1814</v>
      </c>
      <c r="B6928" t="s">
        <v>2122</v>
      </c>
      <c r="C6928">
        <v>2100</v>
      </c>
      <c r="D6928">
        <v>13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17</v>
      </c>
      <c r="M6928">
        <v>0</v>
      </c>
      <c r="N6928">
        <v>1</v>
      </c>
      <c r="O6928">
        <v>0</v>
      </c>
      <c r="P6928">
        <v>17</v>
      </c>
      <c r="Q6928">
        <v>18</v>
      </c>
      <c r="R6928" s="3">
        <v>0.94440000000000002</v>
      </c>
      <c r="S6928">
        <v>0</v>
      </c>
      <c r="T6928">
        <v>0</v>
      </c>
      <c r="U6928" t="s">
        <v>2127</v>
      </c>
      <c r="V6928" t="s">
        <v>120</v>
      </c>
      <c r="W6928" s="4">
        <v>0.75</v>
      </c>
      <c r="X6928" s="4">
        <v>0.85416666666666663</v>
      </c>
      <c r="Y6928" t="s">
        <v>155</v>
      </c>
      <c r="Z6928">
        <v>231</v>
      </c>
      <c r="AA6928">
        <v>16</v>
      </c>
      <c r="AB6928" t="s">
        <v>6784</v>
      </c>
      <c r="AC6928">
        <v>16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91577</v>
      </c>
      <c r="AK6928" t="s">
        <v>61</v>
      </c>
      <c r="AL6928" t="s">
        <v>61</v>
      </c>
      <c r="AM6928" t="s">
        <v>61</v>
      </c>
      <c r="AN6928" t="s">
        <v>61</v>
      </c>
      <c r="AO6928" t="s">
        <v>61</v>
      </c>
      <c r="AP6928">
        <v>1</v>
      </c>
      <c r="AQ6928" t="str">
        <f t="shared" si="435"/>
        <v>PHYS</v>
      </c>
      <c r="AR6928" t="str">
        <f t="shared" si="435"/>
        <v>2100</v>
      </c>
      <c r="AS6928" t="str">
        <f t="shared" si="432"/>
        <v>Sark</v>
      </c>
      <c r="AT6928" t="str">
        <f t="shared" si="433"/>
        <v xml:space="preserve">PHYS2100Sarkisian Vanik </v>
      </c>
      <c r="AU6928" t="str">
        <f t="shared" si="434"/>
        <v>PHYS2100-13</v>
      </c>
      <c r="AV6928" t="s">
        <v>4985</v>
      </c>
      <c r="AW6928" t="s">
        <v>4986</v>
      </c>
    </row>
    <row r="6929" spans="1:50" x14ac:dyDescent="0.2">
      <c r="A6929" t="s">
        <v>1814</v>
      </c>
      <c r="B6929" t="s">
        <v>2122</v>
      </c>
      <c r="C6929">
        <v>2100</v>
      </c>
      <c r="D6929">
        <v>14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18</v>
      </c>
      <c r="M6929">
        <v>1</v>
      </c>
      <c r="N6929">
        <v>0</v>
      </c>
      <c r="O6929">
        <v>0</v>
      </c>
      <c r="P6929">
        <v>18</v>
      </c>
      <c r="Q6929">
        <v>18</v>
      </c>
      <c r="R6929" s="3">
        <v>1</v>
      </c>
      <c r="S6929">
        <v>0</v>
      </c>
      <c r="T6929">
        <v>0</v>
      </c>
      <c r="U6929" t="s">
        <v>2127</v>
      </c>
      <c r="V6929" t="s">
        <v>118</v>
      </c>
      <c r="W6929" s="4">
        <v>0.33333333333333331</v>
      </c>
      <c r="X6929" s="4">
        <v>0.4375</v>
      </c>
      <c r="Y6929" t="s">
        <v>155</v>
      </c>
      <c r="Z6929">
        <v>231</v>
      </c>
      <c r="AA6929">
        <v>16</v>
      </c>
      <c r="AB6929" t="s">
        <v>6765</v>
      </c>
      <c r="AC6929">
        <v>16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91578</v>
      </c>
      <c r="AK6929" t="s">
        <v>61</v>
      </c>
      <c r="AL6929" t="s">
        <v>61</v>
      </c>
      <c r="AM6929" t="s">
        <v>61</v>
      </c>
      <c r="AN6929" t="s">
        <v>61</v>
      </c>
      <c r="AO6929" t="s">
        <v>61</v>
      </c>
      <c r="AP6929">
        <v>1</v>
      </c>
      <c r="AQ6929" t="str">
        <f t="shared" si="435"/>
        <v>PHYS</v>
      </c>
      <c r="AR6929" t="str">
        <f t="shared" si="435"/>
        <v>2100</v>
      </c>
      <c r="AS6929" t="str">
        <f t="shared" si="432"/>
        <v>Khac</v>
      </c>
      <c r="AT6929" t="str">
        <f t="shared" si="433"/>
        <v>PHYS2100Khachatourian Armik V</v>
      </c>
      <c r="AU6929" t="str">
        <f t="shared" si="434"/>
        <v>PHYS2100-14</v>
      </c>
      <c r="AV6929" t="s">
        <v>4953</v>
      </c>
      <c r="AW6929" t="s">
        <v>4954</v>
      </c>
      <c r="AX6929" t="s">
        <v>2838</v>
      </c>
    </row>
    <row r="6930" spans="1:50" x14ac:dyDescent="0.2">
      <c r="A6930" t="s">
        <v>1814</v>
      </c>
      <c r="B6930" t="s">
        <v>2122</v>
      </c>
      <c r="C6930">
        <v>2100</v>
      </c>
      <c r="D6930">
        <v>15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18</v>
      </c>
      <c r="M6930">
        <v>0</v>
      </c>
      <c r="N6930">
        <v>1</v>
      </c>
      <c r="O6930">
        <v>0</v>
      </c>
      <c r="P6930">
        <v>18</v>
      </c>
      <c r="Q6930">
        <v>18</v>
      </c>
      <c r="R6930" s="3">
        <v>1</v>
      </c>
      <c r="S6930">
        <v>0</v>
      </c>
      <c r="T6930">
        <v>0</v>
      </c>
      <c r="U6930" t="s">
        <v>2127</v>
      </c>
      <c r="V6930" t="s">
        <v>118</v>
      </c>
      <c r="W6930" s="4">
        <v>0.45833333333333331</v>
      </c>
      <c r="X6930" s="4">
        <v>0.5625</v>
      </c>
      <c r="Y6930" t="s">
        <v>155</v>
      </c>
      <c r="Z6930">
        <v>231</v>
      </c>
      <c r="AA6930">
        <v>16</v>
      </c>
      <c r="AB6930" t="s">
        <v>6457</v>
      </c>
      <c r="AC6930">
        <v>16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91579</v>
      </c>
      <c r="AK6930" t="s">
        <v>61</v>
      </c>
      <c r="AL6930" t="s">
        <v>61</v>
      </c>
      <c r="AM6930" t="s">
        <v>61</v>
      </c>
      <c r="AN6930" t="s">
        <v>61</v>
      </c>
      <c r="AO6930" t="s">
        <v>61</v>
      </c>
      <c r="AP6930">
        <v>1</v>
      </c>
      <c r="AQ6930" t="str">
        <f t="shared" si="435"/>
        <v>PHYS</v>
      </c>
      <c r="AR6930" t="str">
        <f t="shared" si="435"/>
        <v>2100</v>
      </c>
      <c r="AS6930" t="str">
        <f t="shared" si="432"/>
        <v>Ishi</v>
      </c>
      <c r="AT6930" t="str">
        <f t="shared" si="433"/>
        <v xml:space="preserve">PHYS2100Ishimura Michiaki </v>
      </c>
      <c r="AU6930" t="str">
        <f t="shared" si="434"/>
        <v>PHYS2100-15</v>
      </c>
      <c r="AV6930" t="s">
        <v>4545</v>
      </c>
      <c r="AW6930" t="s">
        <v>4546</v>
      </c>
    </row>
    <row r="6931" spans="1:50" x14ac:dyDescent="0.2">
      <c r="A6931" t="s">
        <v>1814</v>
      </c>
      <c r="B6931" t="s">
        <v>2122</v>
      </c>
      <c r="C6931">
        <v>2100</v>
      </c>
      <c r="D6931">
        <v>16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18</v>
      </c>
      <c r="M6931">
        <v>0</v>
      </c>
      <c r="N6931">
        <v>2</v>
      </c>
      <c r="O6931">
        <v>0</v>
      </c>
      <c r="P6931">
        <v>18</v>
      </c>
      <c r="Q6931">
        <v>18</v>
      </c>
      <c r="R6931" s="3">
        <v>1</v>
      </c>
      <c r="S6931">
        <v>0</v>
      </c>
      <c r="T6931">
        <v>0</v>
      </c>
      <c r="U6931" t="s">
        <v>2127</v>
      </c>
      <c r="V6931" t="s">
        <v>118</v>
      </c>
      <c r="W6931" s="4">
        <v>0.58333333333333337</v>
      </c>
      <c r="X6931" s="4">
        <v>0.6875</v>
      </c>
      <c r="Y6931" t="s">
        <v>155</v>
      </c>
      <c r="Z6931">
        <v>231</v>
      </c>
      <c r="AA6931">
        <v>16</v>
      </c>
      <c r="AB6931" t="s">
        <v>6782</v>
      </c>
      <c r="AC6931">
        <v>16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91580</v>
      </c>
      <c r="AK6931" t="s">
        <v>61</v>
      </c>
      <c r="AL6931" t="s">
        <v>61</v>
      </c>
      <c r="AM6931" t="s">
        <v>61</v>
      </c>
      <c r="AN6931" t="s">
        <v>61</v>
      </c>
      <c r="AO6931" t="s">
        <v>61</v>
      </c>
      <c r="AP6931">
        <v>1</v>
      </c>
      <c r="AQ6931" t="str">
        <f t="shared" si="435"/>
        <v>PHYS</v>
      </c>
      <c r="AR6931" t="str">
        <f t="shared" si="435"/>
        <v>2100</v>
      </c>
      <c r="AS6931" t="str">
        <f t="shared" si="432"/>
        <v>Reza</v>
      </c>
      <c r="AT6931" t="str">
        <f t="shared" si="433"/>
        <v>PHYS2100Rezayi Edward H</v>
      </c>
      <c r="AU6931" t="str">
        <f t="shared" si="434"/>
        <v>PHYS2100-16</v>
      </c>
      <c r="AV6931" t="s">
        <v>4981</v>
      </c>
      <c r="AW6931" t="s">
        <v>2703</v>
      </c>
      <c r="AX6931" t="s">
        <v>117</v>
      </c>
    </row>
    <row r="6932" spans="1:50" x14ac:dyDescent="0.2">
      <c r="A6932" t="s">
        <v>1814</v>
      </c>
      <c r="B6932" t="s">
        <v>2122</v>
      </c>
      <c r="C6932">
        <v>2100</v>
      </c>
      <c r="D6932">
        <v>17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19</v>
      </c>
      <c r="M6932">
        <v>1</v>
      </c>
      <c r="N6932">
        <v>0</v>
      </c>
      <c r="O6932">
        <v>0</v>
      </c>
      <c r="P6932">
        <v>19</v>
      </c>
      <c r="Q6932">
        <v>18</v>
      </c>
      <c r="R6932" s="3">
        <v>1.0556000000000001</v>
      </c>
      <c r="S6932">
        <v>0</v>
      </c>
      <c r="T6932">
        <v>0</v>
      </c>
      <c r="U6932" t="s">
        <v>2127</v>
      </c>
      <c r="V6932" t="s">
        <v>118</v>
      </c>
      <c r="W6932" s="4">
        <v>0.75</v>
      </c>
      <c r="X6932" s="4">
        <v>0.85416666666666663</v>
      </c>
      <c r="Y6932" t="s">
        <v>155</v>
      </c>
      <c r="Z6932">
        <v>231</v>
      </c>
      <c r="AA6932">
        <v>16</v>
      </c>
      <c r="AB6932" t="s">
        <v>6782</v>
      </c>
      <c r="AC6932">
        <v>16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91581</v>
      </c>
      <c r="AK6932" t="s">
        <v>61</v>
      </c>
      <c r="AL6932" t="s">
        <v>61</v>
      </c>
      <c r="AM6932" t="s">
        <v>61</v>
      </c>
      <c r="AN6932" t="s">
        <v>61</v>
      </c>
      <c r="AO6932" t="s">
        <v>61</v>
      </c>
      <c r="AP6932">
        <v>1</v>
      </c>
      <c r="AQ6932" t="str">
        <f t="shared" si="435"/>
        <v>PHYS</v>
      </c>
      <c r="AR6932" t="str">
        <f t="shared" si="435"/>
        <v>2100</v>
      </c>
      <c r="AS6932" t="str">
        <f t="shared" si="432"/>
        <v>Reza</v>
      </c>
      <c r="AT6932" t="str">
        <f t="shared" si="433"/>
        <v>PHYS2100Rezayi Edward H</v>
      </c>
      <c r="AU6932" t="str">
        <f t="shared" si="434"/>
        <v>PHYS2100-17</v>
      </c>
      <c r="AV6932" t="s">
        <v>4981</v>
      </c>
      <c r="AW6932" t="s">
        <v>2703</v>
      </c>
      <c r="AX6932" t="s">
        <v>117</v>
      </c>
    </row>
    <row r="6933" spans="1:50" x14ac:dyDescent="0.2">
      <c r="A6933" t="s">
        <v>1814</v>
      </c>
      <c r="B6933" t="s">
        <v>2122</v>
      </c>
      <c r="C6933">
        <v>2100</v>
      </c>
      <c r="D6933">
        <v>18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18</v>
      </c>
      <c r="M6933">
        <v>0</v>
      </c>
      <c r="N6933">
        <v>0</v>
      </c>
      <c r="O6933">
        <v>0</v>
      </c>
      <c r="P6933">
        <v>18</v>
      </c>
      <c r="Q6933">
        <v>18</v>
      </c>
      <c r="R6933" s="3">
        <v>1</v>
      </c>
      <c r="S6933">
        <v>0</v>
      </c>
      <c r="T6933">
        <v>0</v>
      </c>
      <c r="U6933" t="s">
        <v>2127</v>
      </c>
      <c r="V6933" t="s">
        <v>121</v>
      </c>
      <c r="W6933" s="4">
        <v>0.33333333333333331</v>
      </c>
      <c r="X6933" s="4">
        <v>0.4375</v>
      </c>
      <c r="Y6933" t="s">
        <v>155</v>
      </c>
      <c r="Z6933">
        <v>231</v>
      </c>
      <c r="AA6933">
        <v>16</v>
      </c>
      <c r="AB6933" t="s">
        <v>6460</v>
      </c>
      <c r="AC6933">
        <v>16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91582</v>
      </c>
      <c r="AK6933" t="s">
        <v>61</v>
      </c>
      <c r="AL6933" t="s">
        <v>61</v>
      </c>
      <c r="AM6933" t="s">
        <v>61</v>
      </c>
      <c r="AN6933" t="s">
        <v>61</v>
      </c>
      <c r="AO6933" t="s">
        <v>61</v>
      </c>
      <c r="AP6933">
        <v>1</v>
      </c>
      <c r="AQ6933" t="str">
        <f t="shared" si="435"/>
        <v>PHYS</v>
      </c>
      <c r="AR6933" t="str">
        <f t="shared" si="435"/>
        <v>2100</v>
      </c>
      <c r="AS6933" t="str">
        <f t="shared" si="432"/>
        <v>Anio</v>
      </c>
      <c r="AT6933" t="str">
        <f t="shared" si="433"/>
        <v>PHYS2100Aniol Konrad A</v>
      </c>
      <c r="AU6933" t="str">
        <f t="shared" si="434"/>
        <v>PHYS2100-18</v>
      </c>
      <c r="AV6933" t="s">
        <v>4550</v>
      </c>
      <c r="AW6933" t="s">
        <v>4551</v>
      </c>
      <c r="AX6933" t="s">
        <v>2709</v>
      </c>
    </row>
    <row r="6934" spans="1:50" x14ac:dyDescent="0.2">
      <c r="A6934" t="s">
        <v>1814</v>
      </c>
      <c r="B6934" t="s">
        <v>2122</v>
      </c>
      <c r="C6934">
        <v>2100</v>
      </c>
      <c r="D6934">
        <v>19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18</v>
      </c>
      <c r="M6934">
        <v>0</v>
      </c>
      <c r="N6934">
        <v>1</v>
      </c>
      <c r="O6934">
        <v>0</v>
      </c>
      <c r="P6934">
        <v>18</v>
      </c>
      <c r="Q6934">
        <v>18</v>
      </c>
      <c r="R6934" s="3">
        <v>1</v>
      </c>
      <c r="S6934">
        <v>0</v>
      </c>
      <c r="T6934">
        <v>0</v>
      </c>
      <c r="U6934" t="s">
        <v>2127</v>
      </c>
      <c r="V6934" t="s">
        <v>121</v>
      </c>
      <c r="W6934" s="4">
        <v>0.45833333333333331</v>
      </c>
      <c r="X6934" s="4">
        <v>0.5625</v>
      </c>
      <c r="Y6934" t="s">
        <v>155</v>
      </c>
      <c r="Z6934">
        <v>231</v>
      </c>
      <c r="AA6934">
        <v>16</v>
      </c>
      <c r="AB6934" t="s">
        <v>6781</v>
      </c>
      <c r="AC6934">
        <v>16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91583</v>
      </c>
      <c r="AK6934" t="s">
        <v>61</v>
      </c>
      <c r="AL6934" t="s">
        <v>61</v>
      </c>
      <c r="AM6934" t="s">
        <v>61</v>
      </c>
      <c r="AN6934" t="s">
        <v>61</v>
      </c>
      <c r="AO6934" t="s">
        <v>61</v>
      </c>
      <c r="AP6934">
        <v>1</v>
      </c>
      <c r="AQ6934" t="str">
        <f t="shared" si="435"/>
        <v>PHYS</v>
      </c>
      <c r="AR6934" t="str">
        <f t="shared" si="435"/>
        <v>2100</v>
      </c>
      <c r="AS6934" t="str">
        <f t="shared" si="432"/>
        <v>Them</v>
      </c>
      <c r="AT6934" t="str">
        <f t="shared" si="433"/>
        <v>PHYS2100Themann Harry William</v>
      </c>
      <c r="AU6934" t="str">
        <f t="shared" si="434"/>
        <v>PHYS2100-19</v>
      </c>
      <c r="AV6934" t="s">
        <v>4980</v>
      </c>
      <c r="AW6934" t="s">
        <v>2767</v>
      </c>
      <c r="AX6934" t="s">
        <v>2487</v>
      </c>
    </row>
    <row r="6935" spans="1:50" x14ac:dyDescent="0.2">
      <c r="A6935" t="s">
        <v>1814</v>
      </c>
      <c r="B6935" t="s">
        <v>2122</v>
      </c>
      <c r="C6935">
        <v>2100</v>
      </c>
      <c r="D6935">
        <v>20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18</v>
      </c>
      <c r="M6935">
        <v>0</v>
      </c>
      <c r="N6935">
        <v>0</v>
      </c>
      <c r="O6935">
        <v>0</v>
      </c>
      <c r="P6935">
        <v>18</v>
      </c>
      <c r="Q6935">
        <v>18</v>
      </c>
      <c r="R6935" s="3">
        <v>1</v>
      </c>
      <c r="S6935">
        <v>0</v>
      </c>
      <c r="T6935">
        <v>0</v>
      </c>
      <c r="U6935" t="s">
        <v>2127</v>
      </c>
      <c r="V6935" t="s">
        <v>121</v>
      </c>
      <c r="W6935" s="4">
        <v>0.58333333333333337</v>
      </c>
      <c r="X6935" s="4">
        <v>0.6875</v>
      </c>
      <c r="Y6935" t="s">
        <v>155</v>
      </c>
      <c r="Z6935">
        <v>231</v>
      </c>
      <c r="AA6935">
        <v>16</v>
      </c>
      <c r="AB6935" t="s">
        <v>6785</v>
      </c>
      <c r="AC6935">
        <v>16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91584</v>
      </c>
      <c r="AK6935" t="s">
        <v>61</v>
      </c>
      <c r="AL6935" t="s">
        <v>61</v>
      </c>
      <c r="AM6935" t="s">
        <v>61</v>
      </c>
      <c r="AN6935" t="s">
        <v>61</v>
      </c>
      <c r="AO6935" t="s">
        <v>61</v>
      </c>
      <c r="AP6935">
        <v>1</v>
      </c>
      <c r="AQ6935" t="str">
        <f t="shared" si="435"/>
        <v>PHYS</v>
      </c>
      <c r="AR6935" t="str">
        <f t="shared" si="435"/>
        <v>2100</v>
      </c>
      <c r="AS6935" t="str">
        <f t="shared" si="432"/>
        <v>Ande</v>
      </c>
      <c r="AT6935" t="str">
        <f t="shared" si="433"/>
        <v>PHYS2100Andersen Leif Halgard</v>
      </c>
      <c r="AU6935" t="str">
        <f t="shared" si="434"/>
        <v>PHYS2100-20</v>
      </c>
      <c r="AV6935" t="s">
        <v>4987</v>
      </c>
      <c r="AW6935" t="s">
        <v>4988</v>
      </c>
      <c r="AX6935" t="s">
        <v>4989</v>
      </c>
    </row>
    <row r="6936" spans="1:50" x14ac:dyDescent="0.2">
      <c r="A6936" t="s">
        <v>1814</v>
      </c>
      <c r="B6936" t="s">
        <v>2122</v>
      </c>
      <c r="C6936">
        <v>2100</v>
      </c>
      <c r="D6936">
        <v>21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19</v>
      </c>
      <c r="M6936">
        <v>0</v>
      </c>
      <c r="N6936">
        <v>1</v>
      </c>
      <c r="O6936">
        <v>0</v>
      </c>
      <c r="P6936">
        <v>19</v>
      </c>
      <c r="Q6936">
        <v>18</v>
      </c>
      <c r="R6936" s="3">
        <v>1.0556000000000001</v>
      </c>
      <c r="S6936">
        <v>0</v>
      </c>
      <c r="T6936">
        <v>0</v>
      </c>
      <c r="U6936" t="s">
        <v>2127</v>
      </c>
      <c r="V6936" t="s">
        <v>121</v>
      </c>
      <c r="W6936" s="4">
        <v>0.75</v>
      </c>
      <c r="X6936" s="4">
        <v>0.85416666666666663</v>
      </c>
      <c r="Y6936" t="s">
        <v>155</v>
      </c>
      <c r="Z6936">
        <v>231</v>
      </c>
      <c r="AA6936">
        <v>16</v>
      </c>
      <c r="AB6936" t="s">
        <v>6785</v>
      </c>
      <c r="AC6936">
        <v>16</v>
      </c>
      <c r="AD6936">
        <v>1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91585</v>
      </c>
      <c r="AK6936" t="s">
        <v>61</v>
      </c>
      <c r="AL6936" t="s">
        <v>61</v>
      </c>
      <c r="AM6936" t="s">
        <v>61</v>
      </c>
      <c r="AN6936" t="s">
        <v>61</v>
      </c>
      <c r="AO6936" t="s">
        <v>61</v>
      </c>
      <c r="AP6936">
        <v>1</v>
      </c>
      <c r="AQ6936" t="str">
        <f t="shared" si="435"/>
        <v>PHYS</v>
      </c>
      <c r="AR6936" t="str">
        <f t="shared" si="435"/>
        <v>2100</v>
      </c>
      <c r="AS6936" t="str">
        <f t="shared" si="432"/>
        <v>Ande</v>
      </c>
      <c r="AT6936" t="str">
        <f t="shared" si="433"/>
        <v>PHYS2100Andersen Leif Halgard</v>
      </c>
      <c r="AU6936" t="str">
        <f t="shared" si="434"/>
        <v>PHYS2100-21</v>
      </c>
      <c r="AV6936" t="s">
        <v>4987</v>
      </c>
      <c r="AW6936" t="s">
        <v>4988</v>
      </c>
      <c r="AX6936" t="s">
        <v>4989</v>
      </c>
    </row>
    <row r="6937" spans="1:50" x14ac:dyDescent="0.2">
      <c r="A6937" t="s">
        <v>1814</v>
      </c>
      <c r="B6937" t="s">
        <v>2122</v>
      </c>
      <c r="C6937">
        <v>2100</v>
      </c>
      <c r="D6937">
        <v>22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17</v>
      </c>
      <c r="M6937">
        <v>0</v>
      </c>
      <c r="N6937">
        <v>0</v>
      </c>
      <c r="O6937">
        <v>0</v>
      </c>
      <c r="P6937">
        <v>17</v>
      </c>
      <c r="Q6937">
        <v>18</v>
      </c>
      <c r="R6937" s="3">
        <v>0.94440000000000002</v>
      </c>
      <c r="S6937">
        <v>0</v>
      </c>
      <c r="T6937">
        <v>0</v>
      </c>
      <c r="U6937" t="s">
        <v>2127</v>
      </c>
      <c r="V6937" t="s">
        <v>136</v>
      </c>
      <c r="W6937" s="4">
        <v>0.33333333333333331</v>
      </c>
      <c r="X6937" s="4">
        <v>0.4375</v>
      </c>
      <c r="Y6937" t="s">
        <v>155</v>
      </c>
      <c r="Z6937">
        <v>231</v>
      </c>
      <c r="AA6937">
        <v>16</v>
      </c>
      <c r="AB6937" t="s">
        <v>6781</v>
      </c>
      <c r="AC6937">
        <v>16</v>
      </c>
      <c r="AD6937">
        <v>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91586</v>
      </c>
      <c r="AK6937" t="s">
        <v>61</v>
      </c>
      <c r="AL6937" t="s">
        <v>61</v>
      </c>
      <c r="AM6937" t="s">
        <v>61</v>
      </c>
      <c r="AN6937" t="s">
        <v>61</v>
      </c>
      <c r="AO6937" t="s">
        <v>61</v>
      </c>
      <c r="AP6937">
        <v>1</v>
      </c>
      <c r="AQ6937" t="str">
        <f t="shared" si="435"/>
        <v>PHYS</v>
      </c>
      <c r="AR6937" t="str">
        <f t="shared" si="435"/>
        <v>2100</v>
      </c>
      <c r="AS6937" t="str">
        <f t="shared" si="432"/>
        <v>Them</v>
      </c>
      <c r="AT6937" t="str">
        <f t="shared" si="433"/>
        <v>PHYS2100Themann Harry William</v>
      </c>
      <c r="AU6937" t="str">
        <f t="shared" si="434"/>
        <v>PHYS2100-22</v>
      </c>
      <c r="AV6937" t="s">
        <v>4980</v>
      </c>
      <c r="AW6937" t="s">
        <v>2767</v>
      </c>
      <c r="AX6937" t="s">
        <v>2487</v>
      </c>
    </row>
    <row r="6938" spans="1:50" x14ac:dyDescent="0.2">
      <c r="A6938" t="s">
        <v>1814</v>
      </c>
      <c r="B6938" t="s">
        <v>2122</v>
      </c>
      <c r="C6938">
        <v>2100</v>
      </c>
      <c r="D6938">
        <v>23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18</v>
      </c>
      <c r="M6938">
        <v>0</v>
      </c>
      <c r="N6938">
        <v>0</v>
      </c>
      <c r="O6938">
        <v>0</v>
      </c>
      <c r="P6938">
        <v>18</v>
      </c>
      <c r="Q6938">
        <v>18</v>
      </c>
      <c r="R6938" s="3">
        <v>1</v>
      </c>
      <c r="S6938">
        <v>0</v>
      </c>
      <c r="T6938">
        <v>0</v>
      </c>
      <c r="U6938" t="s">
        <v>2127</v>
      </c>
      <c r="V6938" t="s">
        <v>136</v>
      </c>
      <c r="W6938" s="4">
        <v>0.45833333333333331</v>
      </c>
      <c r="X6938" s="4">
        <v>0.5625</v>
      </c>
      <c r="Y6938" t="s">
        <v>155</v>
      </c>
      <c r="Z6938">
        <v>231</v>
      </c>
      <c r="AA6938">
        <v>16</v>
      </c>
      <c r="AB6938" t="s">
        <v>6781</v>
      </c>
      <c r="AC6938">
        <v>16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91587</v>
      </c>
      <c r="AK6938" t="s">
        <v>61</v>
      </c>
      <c r="AL6938" t="s">
        <v>61</v>
      </c>
      <c r="AM6938" t="s">
        <v>61</v>
      </c>
      <c r="AN6938" t="s">
        <v>61</v>
      </c>
      <c r="AO6938" t="s">
        <v>61</v>
      </c>
      <c r="AP6938">
        <v>1</v>
      </c>
      <c r="AQ6938" t="str">
        <f t="shared" si="435"/>
        <v>PHYS</v>
      </c>
      <c r="AR6938" t="str">
        <f t="shared" si="435"/>
        <v>2100</v>
      </c>
      <c r="AS6938" t="str">
        <f t="shared" si="432"/>
        <v>Them</v>
      </c>
      <c r="AT6938" t="str">
        <f t="shared" si="433"/>
        <v>PHYS2100Themann Harry William</v>
      </c>
      <c r="AU6938" t="str">
        <f t="shared" si="434"/>
        <v>PHYS2100-23</v>
      </c>
      <c r="AV6938" t="s">
        <v>4980</v>
      </c>
      <c r="AW6938" t="s">
        <v>2767</v>
      </c>
      <c r="AX6938" t="s">
        <v>2487</v>
      </c>
    </row>
    <row r="6939" spans="1:50" x14ac:dyDescent="0.2">
      <c r="A6939" t="s">
        <v>1814</v>
      </c>
      <c r="B6939" t="s">
        <v>2122</v>
      </c>
      <c r="C6939">
        <v>2100</v>
      </c>
      <c r="D6939">
        <v>24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18</v>
      </c>
      <c r="M6939">
        <v>0</v>
      </c>
      <c r="N6939">
        <v>1</v>
      </c>
      <c r="O6939">
        <v>0</v>
      </c>
      <c r="P6939">
        <v>18</v>
      </c>
      <c r="Q6939">
        <v>18</v>
      </c>
      <c r="R6939" s="3">
        <v>1</v>
      </c>
      <c r="S6939">
        <v>0</v>
      </c>
      <c r="T6939">
        <v>0</v>
      </c>
      <c r="U6939" t="s">
        <v>2127</v>
      </c>
      <c r="V6939" t="s">
        <v>136</v>
      </c>
      <c r="W6939" s="4">
        <v>0.58333333333333337</v>
      </c>
      <c r="X6939" s="4">
        <v>0.6875</v>
      </c>
      <c r="Y6939" t="s">
        <v>155</v>
      </c>
      <c r="Z6939">
        <v>231</v>
      </c>
      <c r="AA6939">
        <v>16</v>
      </c>
      <c r="AB6939" t="s">
        <v>6781</v>
      </c>
      <c r="AC6939">
        <v>16</v>
      </c>
      <c r="AD6939">
        <v>1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94105</v>
      </c>
      <c r="AK6939" t="s">
        <v>61</v>
      </c>
      <c r="AL6939" t="s">
        <v>61</v>
      </c>
      <c r="AM6939" t="s">
        <v>61</v>
      </c>
      <c r="AN6939" t="s">
        <v>61</v>
      </c>
      <c r="AO6939" t="s">
        <v>61</v>
      </c>
      <c r="AP6939">
        <v>1</v>
      </c>
      <c r="AQ6939" t="str">
        <f t="shared" si="435"/>
        <v>PHYS</v>
      </c>
      <c r="AR6939" t="str">
        <f t="shared" si="435"/>
        <v>2100</v>
      </c>
      <c r="AS6939" t="str">
        <f t="shared" si="432"/>
        <v>Them</v>
      </c>
      <c r="AT6939" t="str">
        <f t="shared" si="433"/>
        <v>PHYS2100Themann Harry William</v>
      </c>
      <c r="AU6939" t="str">
        <f t="shared" si="434"/>
        <v>PHYS2100-24</v>
      </c>
      <c r="AV6939" t="s">
        <v>4980</v>
      </c>
      <c r="AW6939" t="s">
        <v>2767</v>
      </c>
      <c r="AX6939" t="s">
        <v>2487</v>
      </c>
    </row>
    <row r="6940" spans="1:50" x14ac:dyDescent="0.2">
      <c r="A6940" t="s">
        <v>1814</v>
      </c>
      <c r="B6940" t="s">
        <v>2122</v>
      </c>
      <c r="C6940">
        <v>2100</v>
      </c>
      <c r="D6940">
        <v>25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15</v>
      </c>
      <c r="M6940">
        <v>1</v>
      </c>
      <c r="N6940">
        <v>0</v>
      </c>
      <c r="O6940">
        <v>0</v>
      </c>
      <c r="P6940">
        <v>15</v>
      </c>
      <c r="Q6940">
        <v>18</v>
      </c>
      <c r="R6940" s="3">
        <v>0.83330000000000004</v>
      </c>
      <c r="S6940">
        <v>0</v>
      </c>
      <c r="T6940">
        <v>0</v>
      </c>
      <c r="U6940" t="s">
        <v>2127</v>
      </c>
      <c r="V6940" t="s">
        <v>136</v>
      </c>
      <c r="W6940" s="4">
        <v>0.75</v>
      </c>
      <c r="X6940" s="4">
        <v>0.85416666666666663</v>
      </c>
      <c r="Y6940" t="s">
        <v>155</v>
      </c>
      <c r="Z6940">
        <v>231</v>
      </c>
      <c r="AA6940">
        <v>16</v>
      </c>
      <c r="AB6940" t="s">
        <v>6786</v>
      </c>
      <c r="AC6940">
        <v>16</v>
      </c>
      <c r="AD6940">
        <v>1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94106</v>
      </c>
      <c r="AK6940" t="s">
        <v>61</v>
      </c>
      <c r="AL6940" t="s">
        <v>61</v>
      </c>
      <c r="AM6940" t="s">
        <v>61</v>
      </c>
      <c r="AN6940" t="s">
        <v>61</v>
      </c>
      <c r="AO6940" t="s">
        <v>61</v>
      </c>
      <c r="AP6940">
        <v>1</v>
      </c>
      <c r="AQ6940" t="str">
        <f t="shared" si="435"/>
        <v>PHYS</v>
      </c>
      <c r="AR6940" t="str">
        <f t="shared" si="435"/>
        <v>2100</v>
      </c>
      <c r="AS6940" t="str">
        <f t="shared" si="432"/>
        <v>Mele</v>
      </c>
      <c r="AT6940" t="str">
        <f t="shared" si="433"/>
        <v xml:space="preserve">PHYS2100Melendrez Ronald </v>
      </c>
      <c r="AU6940" t="str">
        <f t="shared" si="434"/>
        <v>PHYS2100-25</v>
      </c>
      <c r="AV6940" t="s">
        <v>4990</v>
      </c>
      <c r="AW6940" t="s">
        <v>2991</v>
      </c>
    </row>
    <row r="6941" spans="1:50" x14ac:dyDescent="0.2">
      <c r="A6941" t="s">
        <v>1814</v>
      </c>
      <c r="B6941" t="s">
        <v>2122</v>
      </c>
      <c r="C6941">
        <v>2100</v>
      </c>
      <c r="D6941">
        <v>26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18</v>
      </c>
      <c r="M6941">
        <v>0</v>
      </c>
      <c r="N6941">
        <v>0</v>
      </c>
      <c r="O6941">
        <v>0</v>
      </c>
      <c r="P6941">
        <v>18</v>
      </c>
      <c r="Q6941">
        <v>18</v>
      </c>
      <c r="R6941" s="3">
        <v>1</v>
      </c>
      <c r="S6941">
        <v>0</v>
      </c>
      <c r="T6941">
        <v>0</v>
      </c>
      <c r="U6941" t="s">
        <v>2127</v>
      </c>
      <c r="V6941" t="s">
        <v>115</v>
      </c>
      <c r="W6941" s="4">
        <v>0.33333333333333331</v>
      </c>
      <c r="X6941" s="4">
        <v>0.40277777777777773</v>
      </c>
      <c r="Y6941" t="s">
        <v>155</v>
      </c>
      <c r="Z6941">
        <v>268</v>
      </c>
      <c r="AA6941">
        <v>24</v>
      </c>
      <c r="AB6941" t="s">
        <v>6457</v>
      </c>
      <c r="AC6941">
        <v>7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94107</v>
      </c>
      <c r="AK6941" t="s">
        <v>61</v>
      </c>
      <c r="AL6941" t="s">
        <v>61</v>
      </c>
      <c r="AM6941" t="s">
        <v>61</v>
      </c>
      <c r="AN6941" t="s">
        <v>61</v>
      </c>
      <c r="AO6941" t="s">
        <v>61</v>
      </c>
      <c r="AP6941">
        <v>1</v>
      </c>
      <c r="AQ6941" t="str">
        <f t="shared" si="435"/>
        <v>PHYS</v>
      </c>
      <c r="AR6941" t="str">
        <f t="shared" si="435"/>
        <v>2100</v>
      </c>
      <c r="AS6941" t="str">
        <f t="shared" si="432"/>
        <v>Ishi</v>
      </c>
      <c r="AT6941" t="str">
        <f t="shared" si="433"/>
        <v xml:space="preserve">PHYS2100Ishimura Michiaki </v>
      </c>
      <c r="AU6941" t="str">
        <f t="shared" si="434"/>
        <v>PHYS2100-26</v>
      </c>
      <c r="AV6941" t="s">
        <v>4545</v>
      </c>
      <c r="AW6941" t="s">
        <v>4546</v>
      </c>
    </row>
    <row r="6942" spans="1:50" x14ac:dyDescent="0.2">
      <c r="A6942" t="s">
        <v>1814</v>
      </c>
      <c r="B6942" t="s">
        <v>2122</v>
      </c>
      <c r="C6942">
        <v>2100</v>
      </c>
      <c r="D6942">
        <v>27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18</v>
      </c>
      <c r="M6942">
        <v>0</v>
      </c>
      <c r="N6942">
        <v>0</v>
      </c>
      <c r="O6942">
        <v>0</v>
      </c>
      <c r="P6942">
        <v>18</v>
      </c>
      <c r="Q6942">
        <v>18</v>
      </c>
      <c r="R6942" s="3">
        <v>1</v>
      </c>
      <c r="S6942">
        <v>0</v>
      </c>
      <c r="T6942">
        <v>0</v>
      </c>
      <c r="U6942" t="s">
        <v>2127</v>
      </c>
      <c r="V6942" t="s">
        <v>115</v>
      </c>
      <c r="W6942" s="4">
        <v>0.41666666666666669</v>
      </c>
      <c r="X6942" s="4">
        <v>0.4861111111111111</v>
      </c>
      <c r="Y6942" t="s">
        <v>155</v>
      </c>
      <c r="Z6942">
        <v>268</v>
      </c>
      <c r="AA6942">
        <v>24</v>
      </c>
      <c r="AB6942" t="s">
        <v>6457</v>
      </c>
      <c r="AC6942">
        <v>7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94108</v>
      </c>
      <c r="AK6942" t="s">
        <v>61</v>
      </c>
      <c r="AL6942" t="s">
        <v>61</v>
      </c>
      <c r="AM6942" t="s">
        <v>61</v>
      </c>
      <c r="AN6942" t="s">
        <v>61</v>
      </c>
      <c r="AO6942" t="s">
        <v>61</v>
      </c>
      <c r="AP6942">
        <v>1</v>
      </c>
      <c r="AQ6942" t="str">
        <f t="shared" si="435"/>
        <v>PHYS</v>
      </c>
      <c r="AR6942" t="str">
        <f t="shared" si="435"/>
        <v>2100</v>
      </c>
      <c r="AS6942" t="str">
        <f t="shared" si="432"/>
        <v>Ishi</v>
      </c>
      <c r="AT6942" t="str">
        <f t="shared" si="433"/>
        <v xml:space="preserve">PHYS2100Ishimura Michiaki </v>
      </c>
      <c r="AU6942" t="str">
        <f t="shared" si="434"/>
        <v>PHYS2100-27</v>
      </c>
      <c r="AV6942" t="s">
        <v>4545</v>
      </c>
      <c r="AW6942" t="s">
        <v>4546</v>
      </c>
    </row>
    <row r="6943" spans="1:50" x14ac:dyDescent="0.2">
      <c r="A6943" t="s">
        <v>1814</v>
      </c>
      <c r="B6943" t="s">
        <v>2122</v>
      </c>
      <c r="C6943">
        <v>2100</v>
      </c>
      <c r="D6943">
        <v>28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18</v>
      </c>
      <c r="M6943">
        <v>0</v>
      </c>
      <c r="N6943">
        <v>0</v>
      </c>
      <c r="O6943">
        <v>0</v>
      </c>
      <c r="P6943">
        <v>18</v>
      </c>
      <c r="Q6943">
        <v>18</v>
      </c>
      <c r="R6943" s="3">
        <v>1</v>
      </c>
      <c r="S6943">
        <v>0</v>
      </c>
      <c r="T6943">
        <v>0</v>
      </c>
      <c r="U6943" t="s">
        <v>2127</v>
      </c>
      <c r="V6943" t="s">
        <v>115</v>
      </c>
      <c r="W6943" s="4">
        <v>0.58333333333333337</v>
      </c>
      <c r="X6943" s="4">
        <v>0.65277777777777779</v>
      </c>
      <c r="Y6943" t="s">
        <v>155</v>
      </c>
      <c r="Z6943">
        <v>268</v>
      </c>
      <c r="AA6943">
        <v>24</v>
      </c>
      <c r="AB6943" t="s">
        <v>6457</v>
      </c>
      <c r="AC6943">
        <v>7</v>
      </c>
      <c r="AD6943">
        <v>1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94109</v>
      </c>
      <c r="AK6943" t="s">
        <v>61</v>
      </c>
      <c r="AL6943" t="s">
        <v>61</v>
      </c>
      <c r="AM6943" t="s">
        <v>61</v>
      </c>
      <c r="AN6943" t="s">
        <v>61</v>
      </c>
      <c r="AO6943" t="s">
        <v>61</v>
      </c>
      <c r="AP6943">
        <v>1</v>
      </c>
      <c r="AQ6943" t="str">
        <f t="shared" si="435"/>
        <v>PHYS</v>
      </c>
      <c r="AR6943" t="str">
        <f t="shared" si="435"/>
        <v>2100</v>
      </c>
      <c r="AS6943" t="str">
        <f t="shared" si="432"/>
        <v>Ishi</v>
      </c>
      <c r="AT6943" t="str">
        <f t="shared" si="433"/>
        <v xml:space="preserve">PHYS2100Ishimura Michiaki </v>
      </c>
      <c r="AU6943" t="str">
        <f t="shared" si="434"/>
        <v>PHYS2100-28</v>
      </c>
      <c r="AV6943" t="s">
        <v>4545</v>
      </c>
      <c r="AW6943" t="s">
        <v>4546</v>
      </c>
    </row>
    <row r="6944" spans="1:50" x14ac:dyDescent="0.2">
      <c r="A6944" t="s">
        <v>1814</v>
      </c>
      <c r="B6944" t="s">
        <v>2122</v>
      </c>
      <c r="C6944">
        <v>2100</v>
      </c>
      <c r="D6944">
        <v>29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18</v>
      </c>
      <c r="M6944">
        <v>0</v>
      </c>
      <c r="N6944">
        <v>0</v>
      </c>
      <c r="O6944">
        <v>0</v>
      </c>
      <c r="P6944">
        <v>18</v>
      </c>
      <c r="Q6944">
        <v>18</v>
      </c>
      <c r="R6944" s="3">
        <v>1</v>
      </c>
      <c r="S6944">
        <v>0</v>
      </c>
      <c r="T6944">
        <v>0</v>
      </c>
      <c r="U6944" t="s">
        <v>2127</v>
      </c>
      <c r="V6944" t="s">
        <v>115</v>
      </c>
      <c r="W6944" s="4">
        <v>0.66666666666666663</v>
      </c>
      <c r="X6944" s="4">
        <v>0.73611111111111116</v>
      </c>
      <c r="Y6944" t="s">
        <v>155</v>
      </c>
      <c r="Z6944">
        <v>268</v>
      </c>
      <c r="AA6944">
        <v>24</v>
      </c>
      <c r="AB6944" t="s">
        <v>6787</v>
      </c>
      <c r="AC6944">
        <v>7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94110</v>
      </c>
      <c r="AK6944" t="s">
        <v>61</v>
      </c>
      <c r="AL6944" t="s">
        <v>61</v>
      </c>
      <c r="AM6944" t="s">
        <v>61</v>
      </c>
      <c r="AN6944" t="s">
        <v>61</v>
      </c>
      <c r="AO6944" t="s">
        <v>61</v>
      </c>
      <c r="AP6944">
        <v>1</v>
      </c>
      <c r="AQ6944" t="str">
        <f t="shared" si="435"/>
        <v>PHYS</v>
      </c>
      <c r="AR6944" t="str">
        <f t="shared" si="435"/>
        <v>2100</v>
      </c>
      <c r="AS6944" t="str">
        <f t="shared" si="432"/>
        <v>Koch</v>
      </c>
      <c r="AT6944" t="str">
        <f t="shared" si="433"/>
        <v xml:space="preserve">PHYS2100Kocharian Armen </v>
      </c>
      <c r="AU6944" t="str">
        <f t="shared" si="434"/>
        <v>PHYS2100-29</v>
      </c>
      <c r="AV6944" t="s">
        <v>4991</v>
      </c>
      <c r="AW6944" t="s">
        <v>4992</v>
      </c>
    </row>
    <row r="6945" spans="1:50" x14ac:dyDescent="0.2">
      <c r="A6945" t="s">
        <v>1814</v>
      </c>
      <c r="B6945" t="s">
        <v>2122</v>
      </c>
      <c r="C6945">
        <v>2100</v>
      </c>
      <c r="D6945">
        <v>30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18</v>
      </c>
      <c r="M6945">
        <v>0</v>
      </c>
      <c r="N6945">
        <v>0</v>
      </c>
      <c r="O6945">
        <v>0</v>
      </c>
      <c r="P6945">
        <v>18</v>
      </c>
      <c r="Q6945">
        <v>18</v>
      </c>
      <c r="R6945" s="3">
        <v>1</v>
      </c>
      <c r="S6945">
        <v>0</v>
      </c>
      <c r="T6945">
        <v>0</v>
      </c>
      <c r="U6945" t="s">
        <v>2127</v>
      </c>
      <c r="V6945" t="s">
        <v>120</v>
      </c>
      <c r="W6945" s="4">
        <v>0.41666666666666669</v>
      </c>
      <c r="X6945" s="4">
        <v>0.4861111111111111</v>
      </c>
      <c r="Y6945" t="s">
        <v>155</v>
      </c>
      <c r="Z6945">
        <v>268</v>
      </c>
      <c r="AA6945">
        <v>24</v>
      </c>
      <c r="AB6945" t="s">
        <v>6784</v>
      </c>
      <c r="AC6945">
        <v>7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94111</v>
      </c>
      <c r="AK6945" t="s">
        <v>61</v>
      </c>
      <c r="AL6945" t="s">
        <v>61</v>
      </c>
      <c r="AM6945" t="s">
        <v>61</v>
      </c>
      <c r="AN6945" t="s">
        <v>61</v>
      </c>
      <c r="AO6945" t="s">
        <v>61</v>
      </c>
      <c r="AP6945">
        <v>1</v>
      </c>
      <c r="AQ6945" t="str">
        <f t="shared" si="435"/>
        <v>PHYS</v>
      </c>
      <c r="AR6945" t="str">
        <f t="shared" si="435"/>
        <v>2100</v>
      </c>
      <c r="AS6945" t="str">
        <f t="shared" si="432"/>
        <v>Sark</v>
      </c>
      <c r="AT6945" t="str">
        <f t="shared" si="433"/>
        <v xml:space="preserve">PHYS2100Sarkisian Vanik </v>
      </c>
      <c r="AU6945" t="str">
        <f t="shared" si="434"/>
        <v>PHYS2100-30</v>
      </c>
      <c r="AV6945" t="s">
        <v>4985</v>
      </c>
      <c r="AW6945" t="s">
        <v>4986</v>
      </c>
    </row>
    <row r="6946" spans="1:50" x14ac:dyDescent="0.2">
      <c r="A6946" t="s">
        <v>1814</v>
      </c>
      <c r="B6946" t="s">
        <v>2122</v>
      </c>
      <c r="C6946">
        <v>2100</v>
      </c>
      <c r="D6946">
        <v>31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18</v>
      </c>
      <c r="M6946">
        <v>0</v>
      </c>
      <c r="N6946">
        <v>1</v>
      </c>
      <c r="O6946">
        <v>0</v>
      </c>
      <c r="P6946">
        <v>18</v>
      </c>
      <c r="Q6946">
        <v>18</v>
      </c>
      <c r="R6946" s="3">
        <v>1</v>
      </c>
      <c r="S6946">
        <v>0</v>
      </c>
      <c r="T6946">
        <v>0</v>
      </c>
      <c r="U6946" t="s">
        <v>2127</v>
      </c>
      <c r="V6946" t="s">
        <v>120</v>
      </c>
      <c r="W6946" s="4">
        <v>0.5</v>
      </c>
      <c r="X6946" s="4">
        <v>0.56944444444444442</v>
      </c>
      <c r="Y6946" t="s">
        <v>155</v>
      </c>
      <c r="Z6946">
        <v>268</v>
      </c>
      <c r="AA6946">
        <v>24</v>
      </c>
      <c r="AB6946" t="s">
        <v>6784</v>
      </c>
      <c r="AC6946">
        <v>7</v>
      </c>
      <c r="AD6946">
        <v>1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94112</v>
      </c>
      <c r="AK6946" t="s">
        <v>61</v>
      </c>
      <c r="AL6946" t="s">
        <v>61</v>
      </c>
      <c r="AM6946" t="s">
        <v>61</v>
      </c>
      <c r="AN6946" t="s">
        <v>61</v>
      </c>
      <c r="AO6946" t="s">
        <v>61</v>
      </c>
      <c r="AP6946">
        <v>1</v>
      </c>
      <c r="AQ6946" t="str">
        <f t="shared" si="435"/>
        <v>PHYS</v>
      </c>
      <c r="AR6946" t="str">
        <f t="shared" si="435"/>
        <v>2100</v>
      </c>
      <c r="AS6946" t="str">
        <f t="shared" si="432"/>
        <v>Sark</v>
      </c>
      <c r="AT6946" t="str">
        <f t="shared" si="433"/>
        <v xml:space="preserve">PHYS2100Sarkisian Vanik </v>
      </c>
      <c r="AU6946" t="str">
        <f t="shared" si="434"/>
        <v>PHYS2100-31</v>
      </c>
      <c r="AV6946" t="s">
        <v>4985</v>
      </c>
      <c r="AW6946" t="s">
        <v>4986</v>
      </c>
    </row>
    <row r="6947" spans="1:50" x14ac:dyDescent="0.2">
      <c r="A6947" t="s">
        <v>1814</v>
      </c>
      <c r="B6947" t="s">
        <v>2122</v>
      </c>
      <c r="C6947">
        <v>2100</v>
      </c>
      <c r="D6947">
        <v>32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19</v>
      </c>
      <c r="M6947">
        <v>0</v>
      </c>
      <c r="N6947">
        <v>0</v>
      </c>
      <c r="O6947">
        <v>0</v>
      </c>
      <c r="P6947">
        <v>19</v>
      </c>
      <c r="Q6947">
        <v>18</v>
      </c>
      <c r="R6947" s="3">
        <v>1.0556000000000001</v>
      </c>
      <c r="S6947">
        <v>0</v>
      </c>
      <c r="T6947">
        <v>0</v>
      </c>
      <c r="U6947" t="s">
        <v>2127</v>
      </c>
      <c r="V6947" t="s">
        <v>120</v>
      </c>
      <c r="W6947" s="4">
        <v>0.58333333333333337</v>
      </c>
      <c r="X6947" s="4">
        <v>0.65277777777777779</v>
      </c>
      <c r="Y6947" t="s">
        <v>155</v>
      </c>
      <c r="Z6947">
        <v>268</v>
      </c>
      <c r="AA6947">
        <v>24</v>
      </c>
      <c r="AB6947" t="s">
        <v>6788</v>
      </c>
      <c r="AC6947">
        <v>7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94113</v>
      </c>
      <c r="AK6947" t="s">
        <v>61</v>
      </c>
      <c r="AL6947" t="s">
        <v>61</v>
      </c>
      <c r="AM6947" t="s">
        <v>61</v>
      </c>
      <c r="AN6947" t="s">
        <v>61</v>
      </c>
      <c r="AO6947" t="s">
        <v>61</v>
      </c>
      <c r="AP6947">
        <v>1</v>
      </c>
      <c r="AQ6947" t="str">
        <f t="shared" si="435"/>
        <v>PHYS</v>
      </c>
      <c r="AR6947" t="str">
        <f t="shared" si="435"/>
        <v>2100</v>
      </c>
      <c r="AS6947" t="str">
        <f t="shared" si="432"/>
        <v>Link</v>
      </c>
      <c r="AT6947" t="str">
        <f t="shared" si="433"/>
        <v>PHYS2100Linker Seth David</v>
      </c>
      <c r="AU6947" t="str">
        <f t="shared" si="434"/>
        <v>PHYS2100-32</v>
      </c>
      <c r="AV6947" t="s">
        <v>4993</v>
      </c>
      <c r="AW6947" t="s">
        <v>3659</v>
      </c>
      <c r="AX6947" t="s">
        <v>2553</v>
      </c>
    </row>
    <row r="6948" spans="1:50" x14ac:dyDescent="0.2">
      <c r="A6948" t="s">
        <v>1814</v>
      </c>
      <c r="B6948" t="s">
        <v>2122</v>
      </c>
      <c r="C6948">
        <v>2100</v>
      </c>
      <c r="D6948">
        <v>33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18</v>
      </c>
      <c r="M6948">
        <v>1</v>
      </c>
      <c r="N6948">
        <v>1</v>
      </c>
      <c r="O6948">
        <v>0</v>
      </c>
      <c r="P6948">
        <v>18</v>
      </c>
      <c r="Q6948">
        <v>18</v>
      </c>
      <c r="R6948" s="3">
        <v>1</v>
      </c>
      <c r="S6948">
        <v>0</v>
      </c>
      <c r="T6948">
        <v>0</v>
      </c>
      <c r="U6948" t="s">
        <v>2127</v>
      </c>
      <c r="V6948" t="s">
        <v>120</v>
      </c>
      <c r="W6948" s="4">
        <v>0.66666666666666663</v>
      </c>
      <c r="X6948" s="4">
        <v>0.73611111111111116</v>
      </c>
      <c r="Y6948" t="s">
        <v>155</v>
      </c>
      <c r="Z6948">
        <v>268</v>
      </c>
      <c r="AA6948">
        <v>24</v>
      </c>
      <c r="AB6948" t="s">
        <v>6764</v>
      </c>
      <c r="AC6948">
        <v>7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94114</v>
      </c>
      <c r="AK6948" t="s">
        <v>61</v>
      </c>
      <c r="AL6948" t="s">
        <v>61</v>
      </c>
      <c r="AM6948" t="s">
        <v>61</v>
      </c>
      <c r="AN6948" t="s">
        <v>61</v>
      </c>
      <c r="AO6948" t="s">
        <v>61</v>
      </c>
      <c r="AP6948">
        <v>1</v>
      </c>
      <c r="AQ6948" t="str">
        <f t="shared" si="435"/>
        <v>PHYS</v>
      </c>
      <c r="AR6948" t="str">
        <f t="shared" si="435"/>
        <v>2100</v>
      </c>
      <c r="AS6948" t="str">
        <f t="shared" si="432"/>
        <v>Abac</v>
      </c>
      <c r="AT6948" t="str">
        <f t="shared" si="433"/>
        <v xml:space="preserve">PHYS2100Abachi Shahriar </v>
      </c>
      <c r="AU6948" t="str">
        <f t="shared" si="434"/>
        <v>PHYS2100-33</v>
      </c>
      <c r="AV6948" t="s">
        <v>4951</v>
      </c>
      <c r="AW6948" t="s">
        <v>4952</v>
      </c>
    </row>
    <row r="6949" spans="1:50" x14ac:dyDescent="0.2">
      <c r="A6949" t="s">
        <v>1814</v>
      </c>
      <c r="B6949" t="s">
        <v>2122</v>
      </c>
      <c r="C6949">
        <v>2100</v>
      </c>
      <c r="D6949">
        <v>34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18</v>
      </c>
      <c r="M6949">
        <v>0</v>
      </c>
      <c r="N6949">
        <v>2</v>
      </c>
      <c r="O6949">
        <v>0</v>
      </c>
      <c r="P6949">
        <v>18</v>
      </c>
      <c r="Q6949">
        <v>18</v>
      </c>
      <c r="R6949" s="3">
        <v>1</v>
      </c>
      <c r="S6949">
        <v>0</v>
      </c>
      <c r="T6949">
        <v>0</v>
      </c>
      <c r="U6949" t="s">
        <v>2127</v>
      </c>
      <c r="V6949" t="s">
        <v>120</v>
      </c>
      <c r="W6949" s="4">
        <v>0.75</v>
      </c>
      <c r="X6949" s="4">
        <v>0.81944444444444453</v>
      </c>
      <c r="Y6949" t="s">
        <v>155</v>
      </c>
      <c r="Z6949">
        <v>268</v>
      </c>
      <c r="AA6949">
        <v>24</v>
      </c>
      <c r="AB6949" t="s">
        <v>6779</v>
      </c>
      <c r="AC6949">
        <v>7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94115</v>
      </c>
      <c r="AK6949" t="s">
        <v>61</v>
      </c>
      <c r="AL6949" t="s">
        <v>61</v>
      </c>
      <c r="AM6949" t="s">
        <v>61</v>
      </c>
      <c r="AN6949" t="s">
        <v>61</v>
      </c>
      <c r="AO6949" t="s">
        <v>61</v>
      </c>
      <c r="AP6949">
        <v>1</v>
      </c>
      <c r="AQ6949" t="str">
        <f t="shared" si="435"/>
        <v>PHYS</v>
      </c>
      <c r="AR6949" t="str">
        <f t="shared" si="435"/>
        <v>2100</v>
      </c>
      <c r="AS6949" t="str">
        <f t="shared" si="432"/>
        <v>Hays</v>
      </c>
      <c r="AT6949" t="str">
        <f t="shared" si="433"/>
        <v>PHYS2100Hays Charles Courtney</v>
      </c>
      <c r="AU6949" t="str">
        <f t="shared" si="434"/>
        <v>PHYS2100-34</v>
      </c>
      <c r="AV6949" t="s">
        <v>4978</v>
      </c>
      <c r="AW6949" t="s">
        <v>2596</v>
      </c>
      <c r="AX6949" t="s">
        <v>4979</v>
      </c>
    </row>
    <row r="6950" spans="1:50" x14ac:dyDescent="0.2">
      <c r="A6950" t="s">
        <v>1814</v>
      </c>
      <c r="B6950" t="s">
        <v>2122</v>
      </c>
      <c r="C6950">
        <v>2100</v>
      </c>
      <c r="D6950">
        <v>35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18</v>
      </c>
      <c r="M6950">
        <v>0</v>
      </c>
      <c r="N6950">
        <v>0</v>
      </c>
      <c r="O6950">
        <v>0</v>
      </c>
      <c r="P6950">
        <v>18</v>
      </c>
      <c r="Q6950">
        <v>18</v>
      </c>
      <c r="R6950" s="3">
        <v>1</v>
      </c>
      <c r="S6950">
        <v>0</v>
      </c>
      <c r="T6950">
        <v>0</v>
      </c>
      <c r="U6950" t="s">
        <v>2127</v>
      </c>
      <c r="V6950" t="s">
        <v>118</v>
      </c>
      <c r="W6950" s="4">
        <v>0.41666666666666669</v>
      </c>
      <c r="X6950" s="4">
        <v>0.4861111111111111</v>
      </c>
      <c r="Y6950" t="s">
        <v>155</v>
      </c>
      <c r="Z6950">
        <v>268</v>
      </c>
      <c r="AA6950">
        <v>24</v>
      </c>
      <c r="AB6950" t="s">
        <v>6789</v>
      </c>
      <c r="AC6950">
        <v>7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94116</v>
      </c>
      <c r="AK6950" t="s">
        <v>61</v>
      </c>
      <c r="AL6950" t="s">
        <v>61</v>
      </c>
      <c r="AM6950" t="s">
        <v>61</v>
      </c>
      <c r="AN6950" t="s">
        <v>61</v>
      </c>
      <c r="AO6950" t="s">
        <v>61</v>
      </c>
      <c r="AP6950">
        <v>1</v>
      </c>
      <c r="AQ6950" t="str">
        <f t="shared" si="435"/>
        <v>PHYS</v>
      </c>
      <c r="AR6950" t="str">
        <f t="shared" si="435"/>
        <v>2100</v>
      </c>
      <c r="AS6950" t="str">
        <f t="shared" si="432"/>
        <v>Patt</v>
      </c>
      <c r="AT6950" t="str">
        <f t="shared" si="433"/>
        <v>PHYS2100Patterson Dean Kenneth</v>
      </c>
      <c r="AU6950" t="str">
        <f t="shared" si="434"/>
        <v>PHYS2100-35</v>
      </c>
      <c r="AV6950" t="s">
        <v>4994</v>
      </c>
      <c r="AW6950" t="s">
        <v>3003</v>
      </c>
      <c r="AX6950" t="s">
        <v>4241</v>
      </c>
    </row>
    <row r="6951" spans="1:50" x14ac:dyDescent="0.2">
      <c r="A6951" t="s">
        <v>1814</v>
      </c>
      <c r="B6951" t="s">
        <v>2122</v>
      </c>
      <c r="C6951">
        <v>2100</v>
      </c>
      <c r="D6951">
        <v>36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20</v>
      </c>
      <c r="M6951">
        <v>0</v>
      </c>
      <c r="N6951">
        <v>1</v>
      </c>
      <c r="O6951">
        <v>0</v>
      </c>
      <c r="P6951">
        <v>20</v>
      </c>
      <c r="Q6951">
        <v>18</v>
      </c>
      <c r="R6951" s="3">
        <v>1.1111</v>
      </c>
      <c r="S6951">
        <v>0</v>
      </c>
      <c r="T6951">
        <v>0</v>
      </c>
      <c r="U6951" t="s">
        <v>2127</v>
      </c>
      <c r="V6951" t="s">
        <v>118</v>
      </c>
      <c r="W6951" s="4">
        <v>0.5</v>
      </c>
      <c r="X6951" s="4">
        <v>0.56944444444444442</v>
      </c>
      <c r="Y6951" t="s">
        <v>155</v>
      </c>
      <c r="Z6951">
        <v>268</v>
      </c>
      <c r="AA6951">
        <v>24</v>
      </c>
      <c r="AB6951" t="s">
        <v>6765</v>
      </c>
      <c r="AC6951">
        <v>7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94117</v>
      </c>
      <c r="AK6951" t="s">
        <v>61</v>
      </c>
      <c r="AL6951" t="s">
        <v>61</v>
      </c>
      <c r="AM6951" t="s">
        <v>61</v>
      </c>
      <c r="AN6951" t="s">
        <v>61</v>
      </c>
      <c r="AO6951" t="s">
        <v>61</v>
      </c>
      <c r="AP6951">
        <v>1</v>
      </c>
      <c r="AQ6951" t="str">
        <f t="shared" si="435"/>
        <v>PHYS</v>
      </c>
      <c r="AR6951" t="str">
        <f t="shared" si="435"/>
        <v>2100</v>
      </c>
      <c r="AS6951" t="str">
        <f t="shared" si="432"/>
        <v>Khac</v>
      </c>
      <c r="AT6951" t="str">
        <f t="shared" si="433"/>
        <v>PHYS2100Khachatourian Armik V</v>
      </c>
      <c r="AU6951" t="str">
        <f t="shared" si="434"/>
        <v>PHYS2100-36</v>
      </c>
      <c r="AV6951" t="s">
        <v>4953</v>
      </c>
      <c r="AW6951" t="s">
        <v>4954</v>
      </c>
      <c r="AX6951" t="s">
        <v>2838</v>
      </c>
    </row>
    <row r="6952" spans="1:50" x14ac:dyDescent="0.2">
      <c r="A6952" t="s">
        <v>1814</v>
      </c>
      <c r="B6952" t="s">
        <v>2122</v>
      </c>
      <c r="C6952">
        <v>2100</v>
      </c>
      <c r="D6952">
        <v>37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19</v>
      </c>
      <c r="M6952">
        <v>0</v>
      </c>
      <c r="N6952">
        <v>0</v>
      </c>
      <c r="O6952">
        <v>0</v>
      </c>
      <c r="P6952">
        <v>19</v>
      </c>
      <c r="Q6952">
        <v>18</v>
      </c>
      <c r="R6952" s="3">
        <v>1.0556000000000001</v>
      </c>
      <c r="S6952">
        <v>0</v>
      </c>
      <c r="T6952">
        <v>0</v>
      </c>
      <c r="U6952" t="s">
        <v>2127</v>
      </c>
      <c r="V6952" t="s">
        <v>118</v>
      </c>
      <c r="W6952" s="4">
        <v>0.58333333333333337</v>
      </c>
      <c r="X6952" s="4">
        <v>0.65277777777777779</v>
      </c>
      <c r="Y6952" t="s">
        <v>155</v>
      </c>
      <c r="Z6952">
        <v>268</v>
      </c>
      <c r="AA6952">
        <v>24</v>
      </c>
      <c r="AB6952" t="s">
        <v>6789</v>
      </c>
      <c r="AC6952">
        <v>7</v>
      </c>
      <c r="AD6952">
        <v>1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94834</v>
      </c>
      <c r="AK6952" t="s">
        <v>61</v>
      </c>
      <c r="AL6952" t="s">
        <v>61</v>
      </c>
      <c r="AM6952" t="s">
        <v>61</v>
      </c>
      <c r="AN6952" t="s">
        <v>61</v>
      </c>
      <c r="AO6952" t="s">
        <v>61</v>
      </c>
      <c r="AP6952">
        <v>1</v>
      </c>
      <c r="AQ6952" t="str">
        <f t="shared" si="435"/>
        <v>PHYS</v>
      </c>
      <c r="AR6952" t="str">
        <f t="shared" si="435"/>
        <v>2100</v>
      </c>
      <c r="AS6952" t="str">
        <f t="shared" si="432"/>
        <v>Patt</v>
      </c>
      <c r="AT6952" t="str">
        <f t="shared" si="433"/>
        <v>PHYS2100Patterson Dean Kenneth</v>
      </c>
      <c r="AU6952" t="str">
        <f t="shared" si="434"/>
        <v>PHYS2100-37</v>
      </c>
      <c r="AV6952" t="s">
        <v>4994</v>
      </c>
      <c r="AW6952" t="s">
        <v>3003</v>
      </c>
      <c r="AX6952" t="s">
        <v>4241</v>
      </c>
    </row>
    <row r="6953" spans="1:50" x14ac:dyDescent="0.2">
      <c r="A6953" t="s">
        <v>1814</v>
      </c>
      <c r="B6953" t="s">
        <v>2122</v>
      </c>
      <c r="C6953">
        <v>2100</v>
      </c>
      <c r="D6953">
        <v>38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18</v>
      </c>
      <c r="M6953">
        <v>0</v>
      </c>
      <c r="N6953">
        <v>0</v>
      </c>
      <c r="O6953">
        <v>0</v>
      </c>
      <c r="P6953">
        <v>18</v>
      </c>
      <c r="Q6953">
        <v>18</v>
      </c>
      <c r="R6953" s="3">
        <v>1</v>
      </c>
      <c r="S6953">
        <v>0</v>
      </c>
      <c r="T6953">
        <v>0</v>
      </c>
      <c r="U6953" t="s">
        <v>2127</v>
      </c>
      <c r="V6953" t="s">
        <v>118</v>
      </c>
      <c r="W6953" s="4">
        <v>0.66666666666666663</v>
      </c>
      <c r="X6953" s="4">
        <v>0.73611111111111116</v>
      </c>
      <c r="Y6953" t="s">
        <v>155</v>
      </c>
      <c r="Z6953">
        <v>268</v>
      </c>
      <c r="AA6953">
        <v>24</v>
      </c>
      <c r="AB6953" t="s">
        <v>6779</v>
      </c>
      <c r="AC6953">
        <v>7</v>
      </c>
      <c r="AD6953">
        <v>1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94835</v>
      </c>
      <c r="AK6953" t="s">
        <v>61</v>
      </c>
      <c r="AL6953" t="s">
        <v>61</v>
      </c>
      <c r="AM6953" t="s">
        <v>61</v>
      </c>
      <c r="AN6953" t="s">
        <v>61</v>
      </c>
      <c r="AO6953" t="s">
        <v>61</v>
      </c>
      <c r="AP6953">
        <v>1</v>
      </c>
      <c r="AQ6953" t="str">
        <f t="shared" si="435"/>
        <v>PHYS</v>
      </c>
      <c r="AR6953" t="str">
        <f t="shared" si="435"/>
        <v>2100</v>
      </c>
      <c r="AS6953" t="str">
        <f t="shared" si="432"/>
        <v>Hays</v>
      </c>
      <c r="AT6953" t="str">
        <f t="shared" si="433"/>
        <v>PHYS2100Hays Charles Courtney</v>
      </c>
      <c r="AU6953" t="str">
        <f t="shared" si="434"/>
        <v>PHYS2100-38</v>
      </c>
      <c r="AV6953" t="s">
        <v>4978</v>
      </c>
      <c r="AW6953" t="s">
        <v>2596</v>
      </c>
      <c r="AX6953" t="s">
        <v>4979</v>
      </c>
    </row>
    <row r="6954" spans="1:50" x14ac:dyDescent="0.2">
      <c r="A6954" t="s">
        <v>1814</v>
      </c>
      <c r="B6954" t="s">
        <v>2122</v>
      </c>
      <c r="C6954">
        <v>2100</v>
      </c>
      <c r="D6954">
        <v>39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0</v>
      </c>
      <c r="N6954">
        <v>1</v>
      </c>
      <c r="O6954">
        <v>0</v>
      </c>
      <c r="P6954">
        <v>15</v>
      </c>
      <c r="Q6954">
        <v>18</v>
      </c>
      <c r="R6954" s="3">
        <v>0.83330000000000004</v>
      </c>
      <c r="S6954">
        <v>0</v>
      </c>
      <c r="T6954">
        <v>0</v>
      </c>
      <c r="U6954" t="s">
        <v>2127</v>
      </c>
      <c r="V6954" t="s">
        <v>121</v>
      </c>
      <c r="W6954" s="4">
        <v>0.41666666666666669</v>
      </c>
      <c r="X6954" s="4">
        <v>0.4861111111111111</v>
      </c>
      <c r="Y6954" t="s">
        <v>155</v>
      </c>
      <c r="Z6954">
        <v>268</v>
      </c>
      <c r="AA6954">
        <v>24</v>
      </c>
      <c r="AB6954" t="s">
        <v>6784</v>
      </c>
      <c r="AC6954">
        <v>7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94836</v>
      </c>
      <c r="AK6954" t="s">
        <v>61</v>
      </c>
      <c r="AL6954" t="s">
        <v>61</v>
      </c>
      <c r="AM6954" t="s">
        <v>61</v>
      </c>
      <c r="AN6954" t="s">
        <v>61</v>
      </c>
      <c r="AO6954" t="s">
        <v>61</v>
      </c>
      <c r="AP6954">
        <v>1</v>
      </c>
      <c r="AQ6954" t="str">
        <f t="shared" si="435"/>
        <v>PHYS</v>
      </c>
      <c r="AR6954" t="str">
        <f t="shared" si="435"/>
        <v>2100</v>
      </c>
      <c r="AS6954" t="str">
        <f t="shared" si="432"/>
        <v>Sark</v>
      </c>
      <c r="AT6954" t="str">
        <f t="shared" si="433"/>
        <v xml:space="preserve">PHYS2100Sarkisian Vanik </v>
      </c>
      <c r="AU6954" t="str">
        <f t="shared" si="434"/>
        <v>PHYS2100-39</v>
      </c>
      <c r="AV6954" t="s">
        <v>4985</v>
      </c>
      <c r="AW6954" t="s">
        <v>4986</v>
      </c>
    </row>
    <row r="6955" spans="1:50" x14ac:dyDescent="0.2">
      <c r="A6955" t="s">
        <v>1814</v>
      </c>
      <c r="B6955" t="s">
        <v>2122</v>
      </c>
      <c r="C6955">
        <v>2100</v>
      </c>
      <c r="D6955">
        <v>40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18</v>
      </c>
      <c r="M6955">
        <v>0</v>
      </c>
      <c r="N6955">
        <v>1</v>
      </c>
      <c r="O6955">
        <v>0</v>
      </c>
      <c r="P6955">
        <v>18</v>
      </c>
      <c r="Q6955">
        <v>18</v>
      </c>
      <c r="R6955" s="3">
        <v>1</v>
      </c>
      <c r="S6955">
        <v>0</v>
      </c>
      <c r="T6955">
        <v>0</v>
      </c>
      <c r="U6955" t="s">
        <v>2127</v>
      </c>
      <c r="V6955" t="s">
        <v>121</v>
      </c>
      <c r="W6955" s="4">
        <v>0.5</v>
      </c>
      <c r="X6955" s="4">
        <v>0.56944444444444442</v>
      </c>
      <c r="Y6955" t="s">
        <v>155</v>
      </c>
      <c r="Z6955">
        <v>268</v>
      </c>
      <c r="AA6955">
        <v>24</v>
      </c>
      <c r="AB6955" t="s">
        <v>6784</v>
      </c>
      <c r="AC6955">
        <v>7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94947</v>
      </c>
      <c r="AK6955" t="s">
        <v>61</v>
      </c>
      <c r="AL6955" t="s">
        <v>61</v>
      </c>
      <c r="AM6955" t="s">
        <v>61</v>
      </c>
      <c r="AN6955" t="s">
        <v>61</v>
      </c>
      <c r="AO6955" t="s">
        <v>61</v>
      </c>
      <c r="AP6955">
        <v>1</v>
      </c>
      <c r="AQ6955" t="str">
        <f t="shared" si="435"/>
        <v>PHYS</v>
      </c>
      <c r="AR6955" t="str">
        <f t="shared" si="435"/>
        <v>2100</v>
      </c>
      <c r="AS6955" t="str">
        <f t="shared" si="432"/>
        <v>Sark</v>
      </c>
      <c r="AT6955" t="str">
        <f t="shared" si="433"/>
        <v xml:space="preserve">PHYS2100Sarkisian Vanik </v>
      </c>
      <c r="AU6955" t="str">
        <f t="shared" si="434"/>
        <v>PHYS2100-40</v>
      </c>
      <c r="AV6955" t="s">
        <v>4985</v>
      </c>
      <c r="AW6955" t="s">
        <v>4986</v>
      </c>
    </row>
    <row r="6956" spans="1:50" x14ac:dyDescent="0.2">
      <c r="A6956" t="s">
        <v>1814</v>
      </c>
      <c r="B6956" t="s">
        <v>2122</v>
      </c>
      <c r="C6956">
        <v>2100</v>
      </c>
      <c r="D6956">
        <v>41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19</v>
      </c>
      <c r="M6956">
        <v>0</v>
      </c>
      <c r="N6956">
        <v>0</v>
      </c>
      <c r="O6956">
        <v>0</v>
      </c>
      <c r="P6956">
        <v>19</v>
      </c>
      <c r="Q6956">
        <v>18</v>
      </c>
      <c r="R6956" s="3">
        <v>1.0556000000000001</v>
      </c>
      <c r="S6956">
        <v>0</v>
      </c>
      <c r="T6956">
        <v>0</v>
      </c>
      <c r="U6956" t="s">
        <v>2127</v>
      </c>
      <c r="V6956" t="s">
        <v>121</v>
      </c>
      <c r="W6956" s="4">
        <v>0.58333333333333337</v>
      </c>
      <c r="X6956" s="4">
        <v>0.65277777777777779</v>
      </c>
      <c r="Y6956" t="s">
        <v>155</v>
      </c>
      <c r="Z6956">
        <v>268</v>
      </c>
      <c r="AA6956">
        <v>24</v>
      </c>
      <c r="AB6956" t="s">
        <v>6790</v>
      </c>
      <c r="AC6956">
        <v>7</v>
      </c>
      <c r="AD6956">
        <v>1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94948</v>
      </c>
      <c r="AK6956" t="s">
        <v>61</v>
      </c>
      <c r="AL6956" t="s">
        <v>61</v>
      </c>
      <c r="AM6956" t="s">
        <v>61</v>
      </c>
      <c r="AN6956" t="s">
        <v>61</v>
      </c>
      <c r="AO6956" t="s">
        <v>61</v>
      </c>
      <c r="AP6956">
        <v>1</v>
      </c>
      <c r="AQ6956" t="str">
        <f t="shared" si="435"/>
        <v>PHYS</v>
      </c>
      <c r="AR6956" t="str">
        <f t="shared" si="435"/>
        <v>2100</v>
      </c>
      <c r="AS6956" t="str">
        <f t="shared" si="432"/>
        <v>Kass</v>
      </c>
      <c r="AT6956" t="str">
        <f t="shared" si="433"/>
        <v>PHYS2100Kass Alexander Jonathan</v>
      </c>
      <c r="AU6956" t="str">
        <f t="shared" si="434"/>
        <v>PHYS2100-41</v>
      </c>
      <c r="AV6956" t="s">
        <v>4995</v>
      </c>
      <c r="AW6956" t="s">
        <v>3336</v>
      </c>
      <c r="AX6956" t="s">
        <v>2680</v>
      </c>
    </row>
    <row r="6957" spans="1:50" x14ac:dyDescent="0.2">
      <c r="A6957" t="s">
        <v>1814</v>
      </c>
      <c r="B6957" t="s">
        <v>2122</v>
      </c>
      <c r="C6957">
        <v>2100</v>
      </c>
      <c r="D6957">
        <v>42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17</v>
      </c>
      <c r="M6957">
        <v>1</v>
      </c>
      <c r="N6957">
        <v>0</v>
      </c>
      <c r="O6957">
        <v>0</v>
      </c>
      <c r="P6957">
        <v>17</v>
      </c>
      <c r="Q6957">
        <v>18</v>
      </c>
      <c r="R6957" s="3">
        <v>0.94440000000000002</v>
      </c>
      <c r="S6957">
        <v>0</v>
      </c>
      <c r="T6957">
        <v>0</v>
      </c>
      <c r="U6957" t="s">
        <v>2127</v>
      </c>
      <c r="V6957" t="s">
        <v>121</v>
      </c>
      <c r="W6957" s="4">
        <v>0.66666666666666663</v>
      </c>
      <c r="X6957" s="4">
        <v>0.73611111111111116</v>
      </c>
      <c r="Y6957" t="s">
        <v>155</v>
      </c>
      <c r="Z6957">
        <v>268</v>
      </c>
      <c r="AA6957">
        <v>24</v>
      </c>
      <c r="AB6957" t="s">
        <v>6764</v>
      </c>
      <c r="AC6957">
        <v>7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95081</v>
      </c>
      <c r="AK6957" t="s">
        <v>61</v>
      </c>
      <c r="AL6957" t="s">
        <v>61</v>
      </c>
      <c r="AM6957" t="s">
        <v>61</v>
      </c>
      <c r="AN6957" t="s">
        <v>61</v>
      </c>
      <c r="AO6957" t="s">
        <v>61</v>
      </c>
      <c r="AP6957">
        <v>1</v>
      </c>
      <c r="AQ6957" t="str">
        <f t="shared" si="435"/>
        <v>PHYS</v>
      </c>
      <c r="AR6957" t="str">
        <f t="shared" si="435"/>
        <v>2100</v>
      </c>
      <c r="AS6957" t="str">
        <f t="shared" si="432"/>
        <v>Abac</v>
      </c>
      <c r="AT6957" t="str">
        <f t="shared" si="433"/>
        <v xml:space="preserve">PHYS2100Abachi Shahriar </v>
      </c>
      <c r="AU6957" t="str">
        <f t="shared" si="434"/>
        <v>PHYS2100-42</v>
      </c>
      <c r="AV6957" t="s">
        <v>4951</v>
      </c>
      <c r="AW6957" t="s">
        <v>4952</v>
      </c>
    </row>
    <row r="6958" spans="1:50" x14ac:dyDescent="0.2">
      <c r="A6958" t="s">
        <v>1814</v>
      </c>
      <c r="B6958" t="s">
        <v>2122</v>
      </c>
      <c r="C6958">
        <v>2100</v>
      </c>
      <c r="D6958">
        <v>43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18</v>
      </c>
      <c r="M6958">
        <v>0</v>
      </c>
      <c r="N6958">
        <v>0</v>
      </c>
      <c r="O6958">
        <v>0</v>
      </c>
      <c r="P6958">
        <v>18</v>
      </c>
      <c r="Q6958">
        <v>18</v>
      </c>
      <c r="R6958" s="3">
        <v>1</v>
      </c>
      <c r="S6958">
        <v>0</v>
      </c>
      <c r="T6958">
        <v>0</v>
      </c>
      <c r="U6958" t="s">
        <v>2127</v>
      </c>
      <c r="V6958" t="s">
        <v>136</v>
      </c>
      <c r="W6958" s="4">
        <v>0.41666666666666669</v>
      </c>
      <c r="X6958" s="4">
        <v>0.4861111111111111</v>
      </c>
      <c r="Y6958" t="s">
        <v>155</v>
      </c>
      <c r="Z6958">
        <v>268</v>
      </c>
      <c r="AA6958">
        <v>24</v>
      </c>
      <c r="AB6958" t="s">
        <v>6788</v>
      </c>
      <c r="AC6958">
        <v>7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95082</v>
      </c>
      <c r="AK6958" t="s">
        <v>61</v>
      </c>
      <c r="AL6958" t="s">
        <v>61</v>
      </c>
      <c r="AM6958" t="s">
        <v>61</v>
      </c>
      <c r="AN6958" t="s">
        <v>61</v>
      </c>
      <c r="AO6958" t="s">
        <v>61</v>
      </c>
      <c r="AP6958">
        <v>1</v>
      </c>
      <c r="AQ6958" t="str">
        <f t="shared" si="435"/>
        <v>PHYS</v>
      </c>
      <c r="AR6958" t="str">
        <f t="shared" si="435"/>
        <v>2100</v>
      </c>
      <c r="AS6958" t="str">
        <f t="shared" si="432"/>
        <v>Link</v>
      </c>
      <c r="AT6958" t="str">
        <f t="shared" si="433"/>
        <v>PHYS2100Linker Seth David</v>
      </c>
      <c r="AU6958" t="str">
        <f t="shared" si="434"/>
        <v>PHYS2100-43</v>
      </c>
      <c r="AV6958" t="s">
        <v>4993</v>
      </c>
      <c r="AW6958" t="s">
        <v>3659</v>
      </c>
      <c r="AX6958" t="s">
        <v>2553</v>
      </c>
    </row>
    <row r="6959" spans="1:50" x14ac:dyDescent="0.2">
      <c r="A6959" t="s">
        <v>1814</v>
      </c>
      <c r="B6959" t="s">
        <v>2122</v>
      </c>
      <c r="C6959">
        <v>2100</v>
      </c>
      <c r="D6959">
        <v>44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18</v>
      </c>
      <c r="M6959">
        <v>0</v>
      </c>
      <c r="N6959">
        <v>1</v>
      </c>
      <c r="O6959">
        <v>0</v>
      </c>
      <c r="P6959">
        <v>18</v>
      </c>
      <c r="Q6959">
        <v>18</v>
      </c>
      <c r="R6959" s="3">
        <v>1</v>
      </c>
      <c r="S6959">
        <v>0</v>
      </c>
      <c r="T6959">
        <v>0</v>
      </c>
      <c r="U6959" t="s">
        <v>2127</v>
      </c>
      <c r="V6959" t="s">
        <v>136</v>
      </c>
      <c r="W6959" s="4">
        <v>0.5</v>
      </c>
      <c r="X6959" s="4">
        <v>0.56944444444444442</v>
      </c>
      <c r="Y6959" t="s">
        <v>155</v>
      </c>
      <c r="Z6959">
        <v>268</v>
      </c>
      <c r="AA6959">
        <v>24</v>
      </c>
      <c r="AB6959" t="s">
        <v>6788</v>
      </c>
      <c r="AC6959">
        <v>7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95083</v>
      </c>
      <c r="AK6959" t="s">
        <v>61</v>
      </c>
      <c r="AL6959" t="s">
        <v>61</v>
      </c>
      <c r="AM6959" t="s">
        <v>61</v>
      </c>
      <c r="AN6959" t="s">
        <v>61</v>
      </c>
      <c r="AO6959" t="s">
        <v>61</v>
      </c>
      <c r="AP6959">
        <v>1</v>
      </c>
      <c r="AQ6959" t="str">
        <f t="shared" si="435"/>
        <v>PHYS</v>
      </c>
      <c r="AR6959" t="str">
        <f t="shared" si="435"/>
        <v>2100</v>
      </c>
      <c r="AS6959" t="str">
        <f t="shared" si="432"/>
        <v>Link</v>
      </c>
      <c r="AT6959" t="str">
        <f t="shared" si="433"/>
        <v>PHYS2100Linker Seth David</v>
      </c>
      <c r="AU6959" t="str">
        <f t="shared" si="434"/>
        <v>PHYS2100-44</v>
      </c>
      <c r="AV6959" t="s">
        <v>4993</v>
      </c>
      <c r="AW6959" t="s">
        <v>3659</v>
      </c>
      <c r="AX6959" t="s">
        <v>2553</v>
      </c>
    </row>
    <row r="6960" spans="1:50" x14ac:dyDescent="0.2">
      <c r="A6960" t="s">
        <v>1814</v>
      </c>
      <c r="B6960" t="s">
        <v>2122</v>
      </c>
      <c r="C6960">
        <v>2100</v>
      </c>
      <c r="D6960">
        <v>45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18</v>
      </c>
      <c r="M6960">
        <v>0</v>
      </c>
      <c r="N6960">
        <v>0</v>
      </c>
      <c r="O6960">
        <v>0</v>
      </c>
      <c r="P6960">
        <v>18</v>
      </c>
      <c r="Q6960">
        <v>18</v>
      </c>
      <c r="R6960" s="3">
        <v>1</v>
      </c>
      <c r="S6960">
        <v>0</v>
      </c>
      <c r="T6960">
        <v>0</v>
      </c>
      <c r="U6960" t="s">
        <v>2127</v>
      </c>
      <c r="V6960" t="s">
        <v>136</v>
      </c>
      <c r="W6960" s="4">
        <v>0.58333333333333337</v>
      </c>
      <c r="X6960" s="4">
        <v>0.65277777777777779</v>
      </c>
      <c r="Y6960" t="s">
        <v>155</v>
      </c>
      <c r="Z6960">
        <v>268</v>
      </c>
      <c r="AA6960">
        <v>24</v>
      </c>
      <c r="AB6960" t="s">
        <v>6786</v>
      </c>
      <c r="AC6960">
        <v>7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95084</v>
      </c>
      <c r="AK6960" t="s">
        <v>61</v>
      </c>
      <c r="AL6960" t="s">
        <v>61</v>
      </c>
      <c r="AM6960" t="s">
        <v>61</v>
      </c>
      <c r="AN6960" t="s">
        <v>61</v>
      </c>
      <c r="AO6960" t="s">
        <v>61</v>
      </c>
      <c r="AP6960">
        <v>1</v>
      </c>
      <c r="AQ6960" t="str">
        <f t="shared" si="435"/>
        <v>PHYS</v>
      </c>
      <c r="AR6960" t="str">
        <f t="shared" si="435"/>
        <v>2100</v>
      </c>
      <c r="AS6960" t="str">
        <f t="shared" si="432"/>
        <v>Mele</v>
      </c>
      <c r="AT6960" t="str">
        <f t="shared" si="433"/>
        <v xml:space="preserve">PHYS2100Melendrez Ronald </v>
      </c>
      <c r="AU6960" t="str">
        <f t="shared" si="434"/>
        <v>PHYS2100-45</v>
      </c>
      <c r="AV6960" t="s">
        <v>4990</v>
      </c>
      <c r="AW6960" t="s">
        <v>2991</v>
      </c>
    </row>
    <row r="6961" spans="1:50" x14ac:dyDescent="0.2">
      <c r="A6961" t="s">
        <v>1814</v>
      </c>
      <c r="B6961" t="s">
        <v>2122</v>
      </c>
      <c r="C6961">
        <v>2100</v>
      </c>
      <c r="D6961">
        <v>46</v>
      </c>
      <c r="E6961">
        <v>130</v>
      </c>
      <c r="F6961">
        <v>8.67</v>
      </c>
      <c r="G6961">
        <v>0</v>
      </c>
      <c r="H6961">
        <v>0</v>
      </c>
      <c r="I6961">
        <v>0</v>
      </c>
      <c r="J6961">
        <v>0</v>
      </c>
      <c r="K6961">
        <v>8.67</v>
      </c>
      <c r="L6961">
        <v>26</v>
      </c>
      <c r="M6961">
        <v>0</v>
      </c>
      <c r="N6961">
        <v>0</v>
      </c>
      <c r="O6961">
        <v>0</v>
      </c>
      <c r="P6961">
        <v>26</v>
      </c>
      <c r="Q6961">
        <v>72</v>
      </c>
      <c r="R6961" s="3">
        <v>0.36109999999999998</v>
      </c>
      <c r="S6961">
        <v>0</v>
      </c>
      <c r="T6961">
        <v>0</v>
      </c>
      <c r="U6961" t="s">
        <v>2128</v>
      </c>
      <c r="V6961" t="s">
        <v>136</v>
      </c>
      <c r="W6961" s="4">
        <v>0.66666666666666663</v>
      </c>
      <c r="X6961" s="4">
        <v>0.78125</v>
      </c>
      <c r="Y6961" t="s">
        <v>229</v>
      </c>
      <c r="Z6961" t="s">
        <v>269</v>
      </c>
      <c r="AA6961">
        <v>75</v>
      </c>
      <c r="AB6961" t="s">
        <v>6772</v>
      </c>
      <c r="AC6961">
        <v>1</v>
      </c>
      <c r="AD6961">
        <v>1</v>
      </c>
      <c r="AE6961">
        <v>5</v>
      </c>
      <c r="AF6961">
        <v>78</v>
      </c>
      <c r="AG6961">
        <v>22</v>
      </c>
      <c r="AH6961">
        <v>51</v>
      </c>
      <c r="AI6961">
        <v>4</v>
      </c>
      <c r="AJ6961">
        <v>97273</v>
      </c>
      <c r="AK6961" t="s">
        <v>61</v>
      </c>
      <c r="AL6961" t="s">
        <v>61</v>
      </c>
      <c r="AM6961" t="s">
        <v>61</v>
      </c>
      <c r="AN6961" t="s">
        <v>61</v>
      </c>
      <c r="AO6961" t="s">
        <v>61</v>
      </c>
      <c r="AP6961">
        <v>1</v>
      </c>
      <c r="AQ6961" t="str">
        <f t="shared" si="435"/>
        <v>PHYS</v>
      </c>
      <c r="AR6961" t="str">
        <f t="shared" si="435"/>
        <v>2100</v>
      </c>
      <c r="AS6961" t="str">
        <f t="shared" ref="AS6961:AS7024" si="436">PROPER(LEFT(AB6961,4))</f>
        <v>Zhan</v>
      </c>
      <c r="AT6961" t="str">
        <f t="shared" si="433"/>
        <v>PHYS2100Zhang Xiao Liang</v>
      </c>
      <c r="AU6961" t="str">
        <f t="shared" si="434"/>
        <v>PHYS2100-46</v>
      </c>
      <c r="AV6961" t="s">
        <v>3328</v>
      </c>
      <c r="AW6961" t="s">
        <v>4966</v>
      </c>
      <c r="AX6961" t="s">
        <v>4967</v>
      </c>
    </row>
    <row r="6962" spans="1:50" x14ac:dyDescent="0.2">
      <c r="A6962" t="s">
        <v>1814</v>
      </c>
      <c r="B6962" t="s">
        <v>2122</v>
      </c>
      <c r="C6962">
        <v>2100</v>
      </c>
      <c r="D6962">
        <v>48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14</v>
      </c>
      <c r="M6962">
        <v>0</v>
      </c>
      <c r="N6962">
        <v>0</v>
      </c>
      <c r="O6962">
        <v>0</v>
      </c>
      <c r="P6962">
        <v>14</v>
      </c>
      <c r="Q6962">
        <v>18</v>
      </c>
      <c r="R6962" s="3">
        <v>0.77780000000000005</v>
      </c>
      <c r="S6962">
        <v>0</v>
      </c>
      <c r="T6962">
        <v>0</v>
      </c>
      <c r="U6962" t="s">
        <v>2128</v>
      </c>
      <c r="V6962" t="s">
        <v>443</v>
      </c>
      <c r="W6962" s="4">
        <v>0.45833333333333331</v>
      </c>
      <c r="X6962" s="4">
        <v>0.5625</v>
      </c>
      <c r="Y6962" t="s">
        <v>155</v>
      </c>
      <c r="Z6962">
        <v>231</v>
      </c>
      <c r="AA6962">
        <v>16</v>
      </c>
      <c r="AB6962" t="s">
        <v>6769</v>
      </c>
      <c r="AC6962">
        <v>16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97299</v>
      </c>
      <c r="AK6962" t="s">
        <v>61</v>
      </c>
      <c r="AL6962" t="s">
        <v>61</v>
      </c>
      <c r="AM6962" t="s">
        <v>61</v>
      </c>
      <c r="AN6962" t="s">
        <v>61</v>
      </c>
      <c r="AO6962" t="s">
        <v>61</v>
      </c>
      <c r="AP6962">
        <v>1</v>
      </c>
      <c r="AQ6962" t="str">
        <f t="shared" si="435"/>
        <v>PHYS</v>
      </c>
      <c r="AR6962" t="str">
        <f t="shared" si="435"/>
        <v>2100</v>
      </c>
      <c r="AS6962" t="str">
        <f t="shared" si="436"/>
        <v>Bouz</v>
      </c>
      <c r="AT6962" t="str">
        <f t="shared" si="433"/>
        <v>PHYS2100Bouzanquet Julian Robert</v>
      </c>
      <c r="AU6962" t="str">
        <f t="shared" si="434"/>
        <v>PHYS2100-48</v>
      </c>
      <c r="AV6962" t="s">
        <v>4961</v>
      </c>
      <c r="AW6962" t="s">
        <v>4962</v>
      </c>
      <c r="AX6962" t="s">
        <v>2424</v>
      </c>
    </row>
    <row r="6963" spans="1:50" x14ac:dyDescent="0.2">
      <c r="A6963" t="s">
        <v>1814</v>
      </c>
      <c r="B6963" t="s">
        <v>2122</v>
      </c>
      <c r="C6963">
        <v>2100</v>
      </c>
      <c r="D6963">
        <v>50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10</v>
      </c>
      <c r="M6963">
        <v>1</v>
      </c>
      <c r="N6963">
        <v>0</v>
      </c>
      <c r="O6963">
        <v>0</v>
      </c>
      <c r="P6963">
        <v>10</v>
      </c>
      <c r="Q6963">
        <v>18</v>
      </c>
      <c r="R6963" s="3">
        <v>0.55559999999999998</v>
      </c>
      <c r="S6963">
        <v>0</v>
      </c>
      <c r="T6963">
        <v>0</v>
      </c>
      <c r="U6963" t="s">
        <v>2128</v>
      </c>
      <c r="V6963" t="s">
        <v>115</v>
      </c>
      <c r="W6963" s="4">
        <v>0.75</v>
      </c>
      <c r="X6963" s="4">
        <v>0.81944444444444453</v>
      </c>
      <c r="Y6963" t="s">
        <v>155</v>
      </c>
      <c r="Z6963">
        <v>268</v>
      </c>
      <c r="AA6963">
        <v>24</v>
      </c>
      <c r="AB6963" t="s">
        <v>6769</v>
      </c>
      <c r="AC6963">
        <v>7</v>
      </c>
      <c r="AD6963">
        <v>1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97301</v>
      </c>
      <c r="AK6963" t="s">
        <v>61</v>
      </c>
      <c r="AL6963" t="s">
        <v>61</v>
      </c>
      <c r="AM6963" t="s">
        <v>61</v>
      </c>
      <c r="AN6963" t="s">
        <v>61</v>
      </c>
      <c r="AO6963" t="s">
        <v>61</v>
      </c>
      <c r="AP6963">
        <v>1</v>
      </c>
      <c r="AQ6963" t="str">
        <f t="shared" si="435"/>
        <v>PHYS</v>
      </c>
      <c r="AR6963" t="str">
        <f t="shared" si="435"/>
        <v>2100</v>
      </c>
      <c r="AS6963" t="str">
        <f t="shared" si="436"/>
        <v>Bouz</v>
      </c>
      <c r="AT6963" t="str">
        <f t="shared" si="433"/>
        <v>PHYS2100Bouzanquet Julian Robert</v>
      </c>
      <c r="AU6963" t="str">
        <f t="shared" si="434"/>
        <v>PHYS2100-50</v>
      </c>
      <c r="AV6963" t="s">
        <v>4961</v>
      </c>
      <c r="AW6963" t="s">
        <v>4962</v>
      </c>
      <c r="AX6963" t="s">
        <v>2424</v>
      </c>
    </row>
    <row r="6964" spans="1:50" x14ac:dyDescent="0.2">
      <c r="A6964" t="s">
        <v>1814</v>
      </c>
      <c r="B6964" t="s">
        <v>2122</v>
      </c>
      <c r="C6964">
        <v>2100</v>
      </c>
      <c r="D6964" t="s">
        <v>125</v>
      </c>
      <c r="E6964">
        <v>1850</v>
      </c>
      <c r="F6964">
        <v>123.33</v>
      </c>
      <c r="G6964">
        <v>5</v>
      </c>
      <c r="H6964">
        <v>0.42</v>
      </c>
      <c r="I6964">
        <v>1</v>
      </c>
      <c r="J6964">
        <v>2.67</v>
      </c>
      <c r="K6964">
        <v>123.75</v>
      </c>
      <c r="L6964">
        <v>1114</v>
      </c>
      <c r="M6964">
        <v>9</v>
      </c>
      <c r="N6964">
        <v>24</v>
      </c>
      <c r="O6964">
        <v>0</v>
      </c>
      <c r="P6964">
        <v>1114</v>
      </c>
      <c r="Q6964">
        <v>1165</v>
      </c>
      <c r="R6964" s="3">
        <v>0.95620000000000005</v>
      </c>
      <c r="S6964">
        <v>0</v>
      </c>
      <c r="T6964">
        <v>0</v>
      </c>
      <c r="AQ6964" t="str">
        <f t="shared" si="435"/>
        <v>PHYS</v>
      </c>
      <c r="AR6964" t="str">
        <f t="shared" si="435"/>
        <v>2100</v>
      </c>
      <c r="AS6964" t="str">
        <f t="shared" si="436"/>
        <v/>
      </c>
      <c r="AT6964" t="str">
        <f t="shared" si="433"/>
        <v>PHYS2100</v>
      </c>
      <c r="AU6964" t="str">
        <f t="shared" si="434"/>
        <v>PHYS2100-***** CRSE TOTAL</v>
      </c>
    </row>
    <row r="6965" spans="1:50" x14ac:dyDescent="0.2">
      <c r="A6965" t="s">
        <v>1814</v>
      </c>
      <c r="B6965" t="s">
        <v>2122</v>
      </c>
      <c r="C6965">
        <v>2200</v>
      </c>
      <c r="D6965">
        <v>1</v>
      </c>
      <c r="E6965">
        <v>350</v>
      </c>
      <c r="F6965">
        <v>23.33</v>
      </c>
      <c r="G6965">
        <v>0</v>
      </c>
      <c r="H6965">
        <v>0</v>
      </c>
      <c r="I6965">
        <v>0.33</v>
      </c>
      <c r="J6965">
        <v>0.33</v>
      </c>
      <c r="K6965">
        <v>23.33</v>
      </c>
      <c r="L6965">
        <v>70</v>
      </c>
      <c r="M6965">
        <v>1</v>
      </c>
      <c r="N6965">
        <v>1</v>
      </c>
      <c r="O6965">
        <v>0</v>
      </c>
      <c r="P6965">
        <v>70</v>
      </c>
      <c r="Q6965">
        <v>72</v>
      </c>
      <c r="R6965" s="3">
        <v>0.97219999999999995</v>
      </c>
      <c r="S6965">
        <v>0</v>
      </c>
      <c r="T6965">
        <v>0</v>
      </c>
      <c r="U6965" t="s">
        <v>2129</v>
      </c>
      <c r="V6965" t="s">
        <v>106</v>
      </c>
      <c r="W6965" s="4">
        <v>0.375</v>
      </c>
      <c r="X6965" s="4">
        <v>0.40972222222222227</v>
      </c>
      <c r="Y6965" t="s">
        <v>229</v>
      </c>
      <c r="Z6965" t="s">
        <v>603</v>
      </c>
      <c r="AA6965">
        <v>82</v>
      </c>
      <c r="AB6965" t="s">
        <v>6791</v>
      </c>
      <c r="AC6965">
        <v>1</v>
      </c>
      <c r="AD6965">
        <v>1</v>
      </c>
      <c r="AE6965">
        <v>5</v>
      </c>
      <c r="AF6965">
        <v>32</v>
      </c>
      <c r="AG6965">
        <v>20</v>
      </c>
      <c r="AH6965">
        <v>3</v>
      </c>
      <c r="AI6965">
        <v>2</v>
      </c>
      <c r="AJ6965">
        <v>91632</v>
      </c>
      <c r="AK6965" t="s">
        <v>61</v>
      </c>
      <c r="AL6965" t="s">
        <v>61</v>
      </c>
      <c r="AM6965" t="s">
        <v>61</v>
      </c>
      <c r="AN6965" t="s">
        <v>61</v>
      </c>
      <c r="AO6965" t="s">
        <v>61</v>
      </c>
      <c r="AP6965">
        <v>1</v>
      </c>
      <c r="AQ6965" t="str">
        <f t="shared" si="435"/>
        <v>PHYS</v>
      </c>
      <c r="AR6965" t="str">
        <f t="shared" si="435"/>
        <v>2200</v>
      </c>
      <c r="AS6965" t="str">
        <f t="shared" si="436"/>
        <v>Trom</v>
      </c>
      <c r="AT6965" t="str">
        <f t="shared" si="433"/>
        <v xml:space="preserve">PHYS2200Tromp Jillian </v>
      </c>
      <c r="AU6965" t="str">
        <f t="shared" si="434"/>
        <v>PHYS2200-1</v>
      </c>
      <c r="AV6965" t="s">
        <v>4996</v>
      </c>
      <c r="AW6965" t="s">
        <v>4997</v>
      </c>
    </row>
    <row r="6966" spans="1:50" x14ac:dyDescent="0.2">
      <c r="A6966" t="s">
        <v>1814</v>
      </c>
      <c r="B6966" t="s">
        <v>2122</v>
      </c>
      <c r="C6966">
        <v>2200</v>
      </c>
      <c r="D6966">
        <v>2</v>
      </c>
      <c r="E6966">
        <v>350</v>
      </c>
      <c r="F6966">
        <v>23.33</v>
      </c>
      <c r="G6966">
        <v>0</v>
      </c>
      <c r="H6966">
        <v>0</v>
      </c>
      <c r="I6966">
        <v>0.33</v>
      </c>
      <c r="J6966">
        <v>0.67</v>
      </c>
      <c r="K6966">
        <v>23.33</v>
      </c>
      <c r="L6966">
        <v>70</v>
      </c>
      <c r="M6966">
        <v>1</v>
      </c>
      <c r="N6966">
        <v>2</v>
      </c>
      <c r="O6966">
        <v>0</v>
      </c>
      <c r="P6966">
        <v>70</v>
      </c>
      <c r="Q6966">
        <v>72</v>
      </c>
      <c r="R6966" s="3">
        <v>0.97219999999999995</v>
      </c>
      <c r="S6966">
        <v>0</v>
      </c>
      <c r="T6966">
        <v>0</v>
      </c>
      <c r="U6966" t="s">
        <v>2129</v>
      </c>
      <c r="V6966" t="s">
        <v>106</v>
      </c>
      <c r="W6966" s="4">
        <v>0.45833333333333331</v>
      </c>
      <c r="X6966" s="4">
        <v>0.49305555555555558</v>
      </c>
      <c r="Y6966" t="s">
        <v>229</v>
      </c>
      <c r="Z6966" t="s">
        <v>279</v>
      </c>
      <c r="AA6966">
        <v>75</v>
      </c>
      <c r="AB6966" t="s">
        <v>6787</v>
      </c>
      <c r="AC6966">
        <v>1</v>
      </c>
      <c r="AD6966">
        <v>1</v>
      </c>
      <c r="AE6966">
        <v>5</v>
      </c>
      <c r="AF6966">
        <v>30</v>
      </c>
      <c r="AG6966">
        <v>16</v>
      </c>
      <c r="AH6966">
        <v>4</v>
      </c>
      <c r="AI6966">
        <v>5</v>
      </c>
      <c r="AJ6966">
        <v>91633</v>
      </c>
      <c r="AK6966" t="s">
        <v>61</v>
      </c>
      <c r="AL6966" t="s">
        <v>61</v>
      </c>
      <c r="AM6966" t="s">
        <v>61</v>
      </c>
      <c r="AN6966" t="s">
        <v>61</v>
      </c>
      <c r="AO6966" t="s">
        <v>61</v>
      </c>
      <c r="AP6966">
        <v>1</v>
      </c>
      <c r="AQ6966" t="str">
        <f t="shared" si="435"/>
        <v>PHYS</v>
      </c>
      <c r="AR6966" t="str">
        <f t="shared" si="435"/>
        <v>2200</v>
      </c>
      <c r="AS6966" t="str">
        <f t="shared" si="436"/>
        <v>Koch</v>
      </c>
      <c r="AT6966" t="str">
        <f t="shared" si="433"/>
        <v xml:space="preserve">PHYS2200Kocharian Armen </v>
      </c>
      <c r="AU6966" t="str">
        <f t="shared" si="434"/>
        <v>PHYS2200-2</v>
      </c>
      <c r="AV6966" t="s">
        <v>4991</v>
      </c>
      <c r="AW6966" t="s">
        <v>4992</v>
      </c>
    </row>
    <row r="6967" spans="1:50" x14ac:dyDescent="0.2">
      <c r="A6967" t="s">
        <v>1814</v>
      </c>
      <c r="B6967" t="s">
        <v>2122</v>
      </c>
      <c r="C6967">
        <v>2200</v>
      </c>
      <c r="D6967">
        <v>3</v>
      </c>
      <c r="E6967">
        <v>370</v>
      </c>
      <c r="F6967">
        <v>24.67</v>
      </c>
      <c r="G6967">
        <v>0</v>
      </c>
      <c r="H6967">
        <v>0</v>
      </c>
      <c r="I6967">
        <v>0.33</v>
      </c>
      <c r="J6967">
        <v>1.33</v>
      </c>
      <c r="K6967">
        <v>24.67</v>
      </c>
      <c r="L6967">
        <v>74</v>
      </c>
      <c r="M6967">
        <v>1</v>
      </c>
      <c r="N6967">
        <v>4</v>
      </c>
      <c r="O6967">
        <v>0</v>
      </c>
      <c r="P6967">
        <v>74</v>
      </c>
      <c r="Q6967">
        <v>72</v>
      </c>
      <c r="R6967" s="3">
        <v>1.0278</v>
      </c>
      <c r="S6967">
        <v>0</v>
      </c>
      <c r="T6967">
        <v>0</v>
      </c>
      <c r="U6967" t="s">
        <v>2129</v>
      </c>
      <c r="V6967" t="s">
        <v>111</v>
      </c>
      <c r="W6967" s="4">
        <v>0.3923611111111111</v>
      </c>
      <c r="X6967" s="4">
        <v>0.44444444444444442</v>
      </c>
      <c r="Y6967" t="s">
        <v>129</v>
      </c>
      <c r="Z6967">
        <v>218</v>
      </c>
      <c r="AA6967">
        <v>84</v>
      </c>
      <c r="AB6967" t="s">
        <v>6764</v>
      </c>
      <c r="AC6967">
        <v>1</v>
      </c>
      <c r="AD6967">
        <v>1</v>
      </c>
      <c r="AE6967">
        <v>5</v>
      </c>
      <c r="AF6967">
        <v>38</v>
      </c>
      <c r="AG6967">
        <v>25</v>
      </c>
      <c r="AH6967">
        <v>1</v>
      </c>
      <c r="AI6967">
        <v>4</v>
      </c>
      <c r="AJ6967">
        <v>91634</v>
      </c>
      <c r="AK6967" t="s">
        <v>61</v>
      </c>
      <c r="AL6967" t="s">
        <v>61</v>
      </c>
      <c r="AM6967" t="s">
        <v>61</v>
      </c>
      <c r="AN6967" t="s">
        <v>61</v>
      </c>
      <c r="AO6967" t="s">
        <v>61</v>
      </c>
      <c r="AP6967">
        <v>1</v>
      </c>
      <c r="AQ6967" t="str">
        <f t="shared" si="435"/>
        <v>PHYS</v>
      </c>
      <c r="AR6967" t="str">
        <f t="shared" si="435"/>
        <v>2200</v>
      </c>
      <c r="AS6967" t="str">
        <f t="shared" si="436"/>
        <v>Abac</v>
      </c>
      <c r="AT6967" t="str">
        <f t="shared" si="433"/>
        <v xml:space="preserve">PHYS2200Abachi Shahriar </v>
      </c>
      <c r="AU6967" t="str">
        <f t="shared" si="434"/>
        <v>PHYS2200-3</v>
      </c>
      <c r="AV6967" t="s">
        <v>4951</v>
      </c>
      <c r="AW6967" t="s">
        <v>4952</v>
      </c>
    </row>
    <row r="6968" spans="1:50" x14ac:dyDescent="0.2">
      <c r="A6968" t="s">
        <v>1814</v>
      </c>
      <c r="B6968" t="s">
        <v>2122</v>
      </c>
      <c r="C6968">
        <v>2200</v>
      </c>
      <c r="D6968">
        <v>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18</v>
      </c>
      <c r="M6968">
        <v>1</v>
      </c>
      <c r="N6968">
        <v>0</v>
      </c>
      <c r="O6968">
        <v>0</v>
      </c>
      <c r="P6968">
        <v>18</v>
      </c>
      <c r="Q6968">
        <v>18</v>
      </c>
      <c r="R6968" s="3">
        <v>1</v>
      </c>
      <c r="S6968">
        <v>0</v>
      </c>
      <c r="T6968">
        <v>0</v>
      </c>
      <c r="U6968" t="s">
        <v>2129</v>
      </c>
      <c r="V6968" t="s">
        <v>115</v>
      </c>
      <c r="W6968" s="4">
        <v>0.45833333333333331</v>
      </c>
      <c r="X6968" s="4">
        <v>0.5625</v>
      </c>
      <c r="Y6968" t="s">
        <v>155</v>
      </c>
      <c r="Z6968">
        <v>256</v>
      </c>
      <c r="AA6968">
        <v>18</v>
      </c>
      <c r="AB6968" t="s">
        <v>6772</v>
      </c>
      <c r="AC6968">
        <v>16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91635</v>
      </c>
      <c r="AK6968" t="s">
        <v>61</v>
      </c>
      <c r="AL6968" t="s">
        <v>61</v>
      </c>
      <c r="AM6968" t="s">
        <v>61</v>
      </c>
      <c r="AN6968" t="s">
        <v>61</v>
      </c>
      <c r="AO6968" t="s">
        <v>61</v>
      </c>
      <c r="AP6968">
        <v>1</v>
      </c>
      <c r="AQ6968" t="str">
        <f t="shared" si="435"/>
        <v>PHYS</v>
      </c>
      <c r="AR6968" t="str">
        <f t="shared" si="435"/>
        <v>2200</v>
      </c>
      <c r="AS6968" t="str">
        <f t="shared" si="436"/>
        <v>Zhan</v>
      </c>
      <c r="AT6968" t="str">
        <f t="shared" si="433"/>
        <v>PHYS2200Zhang Xiao Liang</v>
      </c>
      <c r="AU6968" t="str">
        <f t="shared" si="434"/>
        <v>PHYS2200-4</v>
      </c>
      <c r="AV6968" t="s">
        <v>3328</v>
      </c>
      <c r="AW6968" t="s">
        <v>4966</v>
      </c>
      <c r="AX6968" t="s">
        <v>4967</v>
      </c>
    </row>
    <row r="6969" spans="1:50" x14ac:dyDescent="0.2">
      <c r="A6969" t="s">
        <v>1814</v>
      </c>
      <c r="B6969" t="s">
        <v>2122</v>
      </c>
      <c r="C6969">
        <v>2200</v>
      </c>
      <c r="D6969">
        <v>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18</v>
      </c>
      <c r="M6969">
        <v>0</v>
      </c>
      <c r="N6969">
        <v>0</v>
      </c>
      <c r="O6969">
        <v>0</v>
      </c>
      <c r="P6969">
        <v>18</v>
      </c>
      <c r="Q6969">
        <v>18</v>
      </c>
      <c r="R6969" s="3">
        <v>1</v>
      </c>
      <c r="S6969">
        <v>0</v>
      </c>
      <c r="T6969">
        <v>0</v>
      </c>
      <c r="U6969" t="s">
        <v>2129</v>
      </c>
      <c r="V6969" t="s">
        <v>115</v>
      </c>
      <c r="W6969" s="4">
        <v>0.58333333333333337</v>
      </c>
      <c r="X6969" s="4">
        <v>0.6875</v>
      </c>
      <c r="Y6969" t="s">
        <v>155</v>
      </c>
      <c r="Z6969">
        <v>256</v>
      </c>
      <c r="AA6969">
        <v>18</v>
      </c>
      <c r="AB6969" t="s">
        <v>6771</v>
      </c>
      <c r="AC6969">
        <v>16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91636</v>
      </c>
      <c r="AK6969" t="s">
        <v>61</v>
      </c>
      <c r="AL6969" t="s">
        <v>61</v>
      </c>
      <c r="AM6969" t="s">
        <v>61</v>
      </c>
      <c r="AN6969" t="s">
        <v>61</v>
      </c>
      <c r="AO6969" t="s">
        <v>61</v>
      </c>
      <c r="AP6969">
        <v>1</v>
      </c>
      <c r="AQ6969" t="str">
        <f t="shared" si="435"/>
        <v>PHYS</v>
      </c>
      <c r="AR6969" t="str">
        <f t="shared" si="435"/>
        <v>2200</v>
      </c>
      <c r="AS6969" t="str">
        <f t="shared" si="436"/>
        <v>Burk</v>
      </c>
      <c r="AT6969" t="str">
        <f t="shared" si="433"/>
        <v xml:space="preserve">PHYS2200Burke Douglas </v>
      </c>
      <c r="AU6969" t="str">
        <f t="shared" si="434"/>
        <v>PHYS2200-5</v>
      </c>
      <c r="AV6969" t="s">
        <v>4965</v>
      </c>
      <c r="AW6969" t="s">
        <v>4075</v>
      </c>
    </row>
    <row r="6970" spans="1:50" x14ac:dyDescent="0.2">
      <c r="A6970" t="s">
        <v>1814</v>
      </c>
      <c r="B6970" t="s">
        <v>2122</v>
      </c>
      <c r="C6970">
        <v>2200</v>
      </c>
      <c r="D6970">
        <v>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18</v>
      </c>
      <c r="M6970">
        <v>0</v>
      </c>
      <c r="N6970">
        <v>1</v>
      </c>
      <c r="O6970">
        <v>0</v>
      </c>
      <c r="P6970">
        <v>18</v>
      </c>
      <c r="Q6970">
        <v>18</v>
      </c>
      <c r="R6970" s="3">
        <v>1</v>
      </c>
      <c r="S6970">
        <v>0</v>
      </c>
      <c r="T6970">
        <v>0</v>
      </c>
      <c r="U6970" t="s">
        <v>2129</v>
      </c>
      <c r="V6970" t="s">
        <v>115</v>
      </c>
      <c r="W6970" s="4">
        <v>0.75</v>
      </c>
      <c r="X6970" s="4">
        <v>0.85416666666666663</v>
      </c>
      <c r="Y6970" t="s">
        <v>155</v>
      </c>
      <c r="Z6970">
        <v>256</v>
      </c>
      <c r="AA6970">
        <v>18</v>
      </c>
      <c r="AB6970" t="s">
        <v>6457</v>
      </c>
      <c r="AC6970">
        <v>16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91637</v>
      </c>
      <c r="AK6970" t="s">
        <v>61</v>
      </c>
      <c r="AL6970" t="s">
        <v>61</v>
      </c>
      <c r="AM6970" t="s">
        <v>61</v>
      </c>
      <c r="AN6970" t="s">
        <v>61</v>
      </c>
      <c r="AO6970" t="s">
        <v>61</v>
      </c>
      <c r="AP6970">
        <v>1</v>
      </c>
      <c r="AQ6970" t="str">
        <f t="shared" si="435"/>
        <v>PHYS</v>
      </c>
      <c r="AR6970" t="str">
        <f t="shared" si="435"/>
        <v>2200</v>
      </c>
      <c r="AS6970" t="str">
        <f t="shared" si="436"/>
        <v>Ishi</v>
      </c>
      <c r="AT6970" t="str">
        <f t="shared" si="433"/>
        <v xml:space="preserve">PHYS2200Ishimura Michiaki </v>
      </c>
      <c r="AU6970" t="str">
        <f t="shared" si="434"/>
        <v>PHYS2200-6</v>
      </c>
      <c r="AV6970" t="s">
        <v>4545</v>
      </c>
      <c r="AW6970" t="s">
        <v>4546</v>
      </c>
    </row>
    <row r="6971" spans="1:50" x14ac:dyDescent="0.2">
      <c r="A6971" t="s">
        <v>1814</v>
      </c>
      <c r="B6971" t="s">
        <v>2122</v>
      </c>
      <c r="C6971">
        <v>2200</v>
      </c>
      <c r="D6971">
        <v>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18</v>
      </c>
      <c r="M6971">
        <v>0</v>
      </c>
      <c r="N6971">
        <v>0</v>
      </c>
      <c r="O6971">
        <v>0</v>
      </c>
      <c r="P6971">
        <v>18</v>
      </c>
      <c r="Q6971">
        <v>18</v>
      </c>
      <c r="R6971" s="3">
        <v>1</v>
      </c>
      <c r="S6971">
        <v>0</v>
      </c>
      <c r="T6971">
        <v>0</v>
      </c>
      <c r="U6971" t="s">
        <v>2129</v>
      </c>
      <c r="V6971" t="s">
        <v>120</v>
      </c>
      <c r="W6971" s="4">
        <v>0.33333333333333331</v>
      </c>
      <c r="X6971" s="4">
        <v>0.4375</v>
      </c>
      <c r="Y6971" t="s">
        <v>155</v>
      </c>
      <c r="Z6971">
        <v>256</v>
      </c>
      <c r="AA6971">
        <v>18</v>
      </c>
      <c r="AB6971" t="s">
        <v>6772</v>
      </c>
      <c r="AC6971">
        <v>16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91638</v>
      </c>
      <c r="AK6971" t="s">
        <v>61</v>
      </c>
      <c r="AL6971" t="s">
        <v>61</v>
      </c>
      <c r="AM6971" t="s">
        <v>61</v>
      </c>
      <c r="AN6971" t="s">
        <v>61</v>
      </c>
      <c r="AO6971" t="s">
        <v>61</v>
      </c>
      <c r="AP6971">
        <v>1</v>
      </c>
      <c r="AQ6971" t="str">
        <f t="shared" si="435"/>
        <v>PHYS</v>
      </c>
      <c r="AR6971" t="str">
        <f t="shared" si="435"/>
        <v>2200</v>
      </c>
      <c r="AS6971" t="str">
        <f t="shared" si="436"/>
        <v>Zhan</v>
      </c>
      <c r="AT6971" t="str">
        <f t="shared" si="433"/>
        <v>PHYS2200Zhang Xiao Liang</v>
      </c>
      <c r="AU6971" t="str">
        <f t="shared" si="434"/>
        <v>PHYS2200-7</v>
      </c>
      <c r="AV6971" t="s">
        <v>3328</v>
      </c>
      <c r="AW6971" t="s">
        <v>4966</v>
      </c>
      <c r="AX6971" t="s">
        <v>4967</v>
      </c>
    </row>
    <row r="6972" spans="1:50" x14ac:dyDescent="0.2">
      <c r="A6972" t="s">
        <v>1814</v>
      </c>
      <c r="B6972" t="s">
        <v>2122</v>
      </c>
      <c r="C6972">
        <v>2200</v>
      </c>
      <c r="D6972">
        <v>8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18</v>
      </c>
      <c r="M6972">
        <v>0</v>
      </c>
      <c r="N6972">
        <v>0</v>
      </c>
      <c r="O6972">
        <v>0</v>
      </c>
      <c r="P6972">
        <v>18</v>
      </c>
      <c r="Q6972">
        <v>18</v>
      </c>
      <c r="R6972" s="3">
        <v>1</v>
      </c>
      <c r="S6972">
        <v>0</v>
      </c>
      <c r="T6972">
        <v>0</v>
      </c>
      <c r="U6972" t="s">
        <v>2129</v>
      </c>
      <c r="V6972" t="s">
        <v>120</v>
      </c>
      <c r="W6972" s="4">
        <v>0.45833333333333331</v>
      </c>
      <c r="X6972" s="4">
        <v>0.5625</v>
      </c>
      <c r="Y6972" t="s">
        <v>155</v>
      </c>
      <c r="Z6972">
        <v>256</v>
      </c>
      <c r="AA6972">
        <v>18</v>
      </c>
      <c r="AB6972" t="s">
        <v>6772</v>
      </c>
      <c r="AC6972">
        <v>16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91639</v>
      </c>
      <c r="AK6972" t="s">
        <v>61</v>
      </c>
      <c r="AL6972" t="s">
        <v>61</v>
      </c>
      <c r="AM6972" t="s">
        <v>61</v>
      </c>
      <c r="AN6972" t="s">
        <v>61</v>
      </c>
      <c r="AO6972" t="s">
        <v>61</v>
      </c>
      <c r="AP6972">
        <v>1</v>
      </c>
      <c r="AQ6972" t="str">
        <f t="shared" si="435"/>
        <v>PHYS</v>
      </c>
      <c r="AR6972" t="str">
        <f t="shared" si="435"/>
        <v>2200</v>
      </c>
      <c r="AS6972" t="str">
        <f t="shared" si="436"/>
        <v>Zhan</v>
      </c>
      <c r="AT6972" t="str">
        <f t="shared" si="433"/>
        <v>PHYS2200Zhang Xiao Liang</v>
      </c>
      <c r="AU6972" t="str">
        <f t="shared" si="434"/>
        <v>PHYS2200-8</v>
      </c>
      <c r="AV6972" t="s">
        <v>3328</v>
      </c>
      <c r="AW6972" t="s">
        <v>4966</v>
      </c>
      <c r="AX6972" t="s">
        <v>4967</v>
      </c>
    </row>
    <row r="6973" spans="1:50" x14ac:dyDescent="0.2">
      <c r="A6973" t="s">
        <v>1814</v>
      </c>
      <c r="B6973" t="s">
        <v>2122</v>
      </c>
      <c r="C6973">
        <v>2200</v>
      </c>
      <c r="D6973">
        <v>9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19</v>
      </c>
      <c r="M6973">
        <v>0</v>
      </c>
      <c r="N6973">
        <v>0</v>
      </c>
      <c r="O6973">
        <v>0</v>
      </c>
      <c r="P6973">
        <v>19</v>
      </c>
      <c r="Q6973">
        <v>18</v>
      </c>
      <c r="R6973" s="3">
        <v>1.0556000000000001</v>
      </c>
      <c r="S6973">
        <v>0</v>
      </c>
      <c r="T6973">
        <v>0</v>
      </c>
      <c r="U6973" t="s">
        <v>2129</v>
      </c>
      <c r="V6973" t="s">
        <v>120</v>
      </c>
      <c r="W6973" s="4">
        <v>0.58333333333333337</v>
      </c>
      <c r="X6973" s="4">
        <v>0.6875</v>
      </c>
      <c r="Y6973" t="s">
        <v>155</v>
      </c>
      <c r="Z6973">
        <v>256</v>
      </c>
      <c r="AA6973">
        <v>18</v>
      </c>
      <c r="AB6973" t="s">
        <v>6779</v>
      </c>
      <c r="AC6973">
        <v>16</v>
      </c>
      <c r="AD6973">
        <v>1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91640</v>
      </c>
      <c r="AK6973" t="s">
        <v>61</v>
      </c>
      <c r="AL6973" t="s">
        <v>61</v>
      </c>
      <c r="AM6973" t="s">
        <v>61</v>
      </c>
      <c r="AN6973" t="s">
        <v>61</v>
      </c>
      <c r="AO6973" t="s">
        <v>61</v>
      </c>
      <c r="AP6973">
        <v>1</v>
      </c>
      <c r="AQ6973" t="str">
        <f t="shared" si="435"/>
        <v>PHYS</v>
      </c>
      <c r="AR6973" t="str">
        <f t="shared" si="435"/>
        <v>2200</v>
      </c>
      <c r="AS6973" t="str">
        <f t="shared" si="436"/>
        <v>Hays</v>
      </c>
      <c r="AT6973" t="str">
        <f t="shared" si="433"/>
        <v>PHYS2200Hays Charles Courtney</v>
      </c>
      <c r="AU6973" t="str">
        <f t="shared" si="434"/>
        <v>PHYS2200-9</v>
      </c>
      <c r="AV6973" t="s">
        <v>4978</v>
      </c>
      <c r="AW6973" t="s">
        <v>2596</v>
      </c>
      <c r="AX6973" t="s">
        <v>4979</v>
      </c>
    </row>
    <row r="6974" spans="1:50" x14ac:dyDescent="0.2">
      <c r="A6974" t="s">
        <v>1814</v>
      </c>
      <c r="B6974" t="s">
        <v>2122</v>
      </c>
      <c r="C6974">
        <v>2200</v>
      </c>
      <c r="D6974">
        <v>10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18</v>
      </c>
      <c r="M6974">
        <v>1</v>
      </c>
      <c r="N6974">
        <v>0</v>
      </c>
      <c r="O6974">
        <v>0</v>
      </c>
      <c r="P6974">
        <v>18</v>
      </c>
      <c r="Q6974">
        <v>18</v>
      </c>
      <c r="R6974" s="3">
        <v>1</v>
      </c>
      <c r="S6974">
        <v>0</v>
      </c>
      <c r="T6974">
        <v>0</v>
      </c>
      <c r="U6974" t="s">
        <v>2129</v>
      </c>
      <c r="V6974" t="s">
        <v>118</v>
      </c>
      <c r="W6974" s="4">
        <v>0.33333333333333331</v>
      </c>
      <c r="X6974" s="4">
        <v>0.4375</v>
      </c>
      <c r="Y6974" t="s">
        <v>155</v>
      </c>
      <c r="Z6974">
        <v>256</v>
      </c>
      <c r="AA6974">
        <v>18</v>
      </c>
      <c r="AB6974" t="s">
        <v>6792</v>
      </c>
      <c r="AC6974">
        <v>16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91641</v>
      </c>
      <c r="AK6974" t="s">
        <v>61</v>
      </c>
      <c r="AL6974" t="s">
        <v>61</v>
      </c>
      <c r="AM6974" t="s">
        <v>61</v>
      </c>
      <c r="AN6974" t="s">
        <v>61</v>
      </c>
      <c r="AO6974" t="s">
        <v>61</v>
      </c>
      <c r="AP6974">
        <v>1</v>
      </c>
      <c r="AQ6974" t="str">
        <f t="shared" si="435"/>
        <v>PHYS</v>
      </c>
      <c r="AR6974" t="str">
        <f t="shared" si="435"/>
        <v>2200</v>
      </c>
      <c r="AS6974" t="str">
        <f t="shared" si="436"/>
        <v>Feli</v>
      </c>
      <c r="AT6974" t="str">
        <f t="shared" si="433"/>
        <v>PHYS2200Felipe Yese J</v>
      </c>
      <c r="AU6974" t="str">
        <f t="shared" si="434"/>
        <v>PHYS2200-10</v>
      </c>
      <c r="AV6974" t="s">
        <v>4556</v>
      </c>
      <c r="AW6974" t="s">
        <v>4998</v>
      </c>
      <c r="AX6974" t="s">
        <v>2419</v>
      </c>
    </row>
    <row r="6975" spans="1:50" x14ac:dyDescent="0.2">
      <c r="A6975" t="s">
        <v>1814</v>
      </c>
      <c r="B6975" t="s">
        <v>2122</v>
      </c>
      <c r="C6975">
        <v>2200</v>
      </c>
      <c r="D6975">
        <v>11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17</v>
      </c>
      <c r="M6975">
        <v>0</v>
      </c>
      <c r="N6975">
        <v>3</v>
      </c>
      <c r="O6975">
        <v>0</v>
      </c>
      <c r="P6975">
        <v>17</v>
      </c>
      <c r="Q6975">
        <v>18</v>
      </c>
      <c r="R6975" s="3">
        <v>0.94440000000000002</v>
      </c>
      <c r="S6975">
        <v>0</v>
      </c>
      <c r="T6975">
        <v>0</v>
      </c>
      <c r="U6975" t="s">
        <v>2129</v>
      </c>
      <c r="V6975" t="s">
        <v>118</v>
      </c>
      <c r="W6975" s="4">
        <v>0.58333333333333337</v>
      </c>
      <c r="X6975" s="4">
        <v>0.6875</v>
      </c>
      <c r="Y6975" t="s">
        <v>155</v>
      </c>
      <c r="Z6975">
        <v>256</v>
      </c>
      <c r="AA6975">
        <v>18</v>
      </c>
      <c r="AB6975" t="s">
        <v>6765</v>
      </c>
      <c r="AC6975">
        <v>16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91642</v>
      </c>
      <c r="AK6975" t="s">
        <v>61</v>
      </c>
      <c r="AL6975" t="s">
        <v>61</v>
      </c>
      <c r="AM6975" t="s">
        <v>61</v>
      </c>
      <c r="AN6975" t="s">
        <v>61</v>
      </c>
      <c r="AO6975" t="s">
        <v>61</v>
      </c>
      <c r="AP6975">
        <v>1</v>
      </c>
      <c r="AQ6975" t="str">
        <f t="shared" si="435"/>
        <v>PHYS</v>
      </c>
      <c r="AR6975" t="str">
        <f t="shared" si="435"/>
        <v>2200</v>
      </c>
      <c r="AS6975" t="str">
        <f t="shared" si="436"/>
        <v>Khac</v>
      </c>
      <c r="AT6975" t="str">
        <f t="shared" si="433"/>
        <v>PHYS2200Khachatourian Armik V</v>
      </c>
      <c r="AU6975" t="str">
        <f t="shared" si="434"/>
        <v>PHYS2200-11</v>
      </c>
      <c r="AV6975" t="s">
        <v>4953</v>
      </c>
      <c r="AW6975" t="s">
        <v>4954</v>
      </c>
      <c r="AX6975" t="s">
        <v>2838</v>
      </c>
    </row>
    <row r="6976" spans="1:50" x14ac:dyDescent="0.2">
      <c r="A6976" t="s">
        <v>1814</v>
      </c>
      <c r="B6976" t="s">
        <v>2122</v>
      </c>
      <c r="C6976">
        <v>2200</v>
      </c>
      <c r="D6976">
        <v>12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18</v>
      </c>
      <c r="M6976">
        <v>0</v>
      </c>
      <c r="N6976">
        <v>2</v>
      </c>
      <c r="O6976">
        <v>0</v>
      </c>
      <c r="P6976">
        <v>18</v>
      </c>
      <c r="Q6976">
        <v>18</v>
      </c>
      <c r="R6976" s="3">
        <v>1</v>
      </c>
      <c r="S6976">
        <v>0</v>
      </c>
      <c r="T6976">
        <v>0</v>
      </c>
      <c r="U6976" t="s">
        <v>2129</v>
      </c>
      <c r="V6976" t="s">
        <v>118</v>
      </c>
      <c r="W6976" s="4">
        <v>0.75</v>
      </c>
      <c r="X6976" s="4">
        <v>0.85416666666666663</v>
      </c>
      <c r="Y6976" t="s">
        <v>155</v>
      </c>
      <c r="Z6976">
        <v>256</v>
      </c>
      <c r="AA6976">
        <v>18</v>
      </c>
      <c r="AB6976" t="s">
        <v>6455</v>
      </c>
      <c r="AC6976">
        <v>16</v>
      </c>
      <c r="AD6976">
        <v>1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91643</v>
      </c>
      <c r="AK6976" t="s">
        <v>61</v>
      </c>
      <c r="AL6976" t="s">
        <v>61</v>
      </c>
      <c r="AM6976" t="s">
        <v>61</v>
      </c>
      <c r="AN6976" t="s">
        <v>61</v>
      </c>
      <c r="AO6976" t="s">
        <v>61</v>
      </c>
      <c r="AP6976">
        <v>1</v>
      </c>
      <c r="AQ6976" t="str">
        <f t="shared" si="435"/>
        <v>PHYS</v>
      </c>
      <c r="AR6976" t="str">
        <f t="shared" si="435"/>
        <v>2200</v>
      </c>
      <c r="AS6976" t="str">
        <f t="shared" si="436"/>
        <v>Ahme</v>
      </c>
      <c r="AT6976" t="str">
        <f t="shared" si="433"/>
        <v xml:space="preserve">PHYS2200Ahmed Shamim </v>
      </c>
      <c r="AU6976" t="str">
        <f t="shared" si="434"/>
        <v>PHYS2200-12</v>
      </c>
      <c r="AV6976" t="s">
        <v>4269</v>
      </c>
      <c r="AW6976" t="s">
        <v>3440</v>
      </c>
    </row>
    <row r="6977" spans="1:50" x14ac:dyDescent="0.2">
      <c r="A6977" t="s">
        <v>1814</v>
      </c>
      <c r="B6977" t="s">
        <v>2122</v>
      </c>
      <c r="C6977">
        <v>2200</v>
      </c>
      <c r="D6977">
        <v>13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18</v>
      </c>
      <c r="M6977">
        <v>0</v>
      </c>
      <c r="N6977">
        <v>1</v>
      </c>
      <c r="O6977">
        <v>0</v>
      </c>
      <c r="P6977">
        <v>18</v>
      </c>
      <c r="Q6977">
        <v>18</v>
      </c>
      <c r="R6977" s="3">
        <v>1</v>
      </c>
      <c r="S6977">
        <v>0</v>
      </c>
      <c r="T6977">
        <v>0</v>
      </c>
      <c r="U6977" t="s">
        <v>2129</v>
      </c>
      <c r="V6977" t="s">
        <v>121</v>
      </c>
      <c r="W6977" s="4">
        <v>0.33333333333333331</v>
      </c>
      <c r="X6977" s="4">
        <v>0.4375</v>
      </c>
      <c r="Y6977" t="s">
        <v>155</v>
      </c>
      <c r="Z6977">
        <v>256</v>
      </c>
      <c r="AA6977">
        <v>18</v>
      </c>
      <c r="AB6977" t="s">
        <v>6781</v>
      </c>
      <c r="AC6977">
        <v>16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91644</v>
      </c>
      <c r="AK6977" t="s">
        <v>61</v>
      </c>
      <c r="AL6977" t="s">
        <v>61</v>
      </c>
      <c r="AM6977" t="s">
        <v>61</v>
      </c>
      <c r="AN6977" t="s">
        <v>61</v>
      </c>
      <c r="AO6977" t="s">
        <v>61</v>
      </c>
      <c r="AP6977">
        <v>1</v>
      </c>
      <c r="AQ6977" t="str">
        <f t="shared" si="435"/>
        <v>PHYS</v>
      </c>
      <c r="AR6977" t="str">
        <f t="shared" si="435"/>
        <v>2200</v>
      </c>
      <c r="AS6977" t="str">
        <f t="shared" si="436"/>
        <v>Them</v>
      </c>
      <c r="AT6977" t="str">
        <f t="shared" si="433"/>
        <v>PHYS2200Themann Harry William</v>
      </c>
      <c r="AU6977" t="str">
        <f t="shared" si="434"/>
        <v>PHYS2200-13</v>
      </c>
      <c r="AV6977" t="s">
        <v>4980</v>
      </c>
      <c r="AW6977" t="s">
        <v>2767</v>
      </c>
      <c r="AX6977" t="s">
        <v>2487</v>
      </c>
    </row>
    <row r="6978" spans="1:50" x14ac:dyDescent="0.2">
      <c r="A6978" t="s">
        <v>1814</v>
      </c>
      <c r="B6978" t="s">
        <v>2122</v>
      </c>
      <c r="C6978">
        <v>2200</v>
      </c>
      <c r="D6978">
        <v>14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18</v>
      </c>
      <c r="M6978">
        <v>0</v>
      </c>
      <c r="N6978">
        <v>1</v>
      </c>
      <c r="O6978">
        <v>0</v>
      </c>
      <c r="P6978">
        <v>18</v>
      </c>
      <c r="Q6978">
        <v>18</v>
      </c>
      <c r="R6978" s="3">
        <v>1</v>
      </c>
      <c r="S6978">
        <v>0</v>
      </c>
      <c r="T6978">
        <v>0</v>
      </c>
      <c r="U6978" t="s">
        <v>2129</v>
      </c>
      <c r="V6978" t="s">
        <v>121</v>
      </c>
      <c r="W6978" s="4">
        <v>0.45833333333333331</v>
      </c>
      <c r="X6978" s="4">
        <v>0.5625</v>
      </c>
      <c r="Y6978" t="s">
        <v>155</v>
      </c>
      <c r="Z6978">
        <v>256</v>
      </c>
      <c r="AA6978">
        <v>18</v>
      </c>
      <c r="AB6978" t="s">
        <v>6765</v>
      </c>
      <c r="AC6978">
        <v>16</v>
      </c>
      <c r="AD6978">
        <v>1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91645</v>
      </c>
      <c r="AK6978" t="s">
        <v>61</v>
      </c>
      <c r="AL6978" t="s">
        <v>61</v>
      </c>
      <c r="AM6978" t="s">
        <v>61</v>
      </c>
      <c r="AN6978" t="s">
        <v>61</v>
      </c>
      <c r="AO6978" t="s">
        <v>61</v>
      </c>
      <c r="AP6978">
        <v>1</v>
      </c>
      <c r="AQ6978" t="str">
        <f t="shared" si="435"/>
        <v>PHYS</v>
      </c>
      <c r="AR6978" t="str">
        <f t="shared" si="435"/>
        <v>2200</v>
      </c>
      <c r="AS6978" t="str">
        <f t="shared" si="436"/>
        <v>Khac</v>
      </c>
      <c r="AT6978" t="str">
        <f t="shared" si="433"/>
        <v>PHYS2200Khachatourian Armik V</v>
      </c>
      <c r="AU6978" t="str">
        <f t="shared" si="434"/>
        <v>PHYS2200-14</v>
      </c>
      <c r="AV6978" t="s">
        <v>4953</v>
      </c>
      <c r="AW6978" t="s">
        <v>4954</v>
      </c>
      <c r="AX6978" t="s">
        <v>2838</v>
      </c>
    </row>
    <row r="6979" spans="1:50" x14ac:dyDescent="0.2">
      <c r="A6979" t="s">
        <v>1814</v>
      </c>
      <c r="B6979" t="s">
        <v>2122</v>
      </c>
      <c r="C6979">
        <v>2200</v>
      </c>
      <c r="D6979">
        <v>15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19</v>
      </c>
      <c r="M6979">
        <v>0</v>
      </c>
      <c r="N6979">
        <v>2</v>
      </c>
      <c r="O6979">
        <v>1</v>
      </c>
      <c r="P6979">
        <v>20</v>
      </c>
      <c r="Q6979">
        <v>18</v>
      </c>
      <c r="R6979" s="3">
        <v>1.0556000000000001</v>
      </c>
      <c r="S6979">
        <v>0</v>
      </c>
      <c r="T6979">
        <v>0</v>
      </c>
      <c r="U6979" t="s">
        <v>2129</v>
      </c>
      <c r="V6979" t="s">
        <v>121</v>
      </c>
      <c r="W6979" s="4">
        <v>0.58333333333333337</v>
      </c>
      <c r="X6979" s="4">
        <v>0.6875</v>
      </c>
      <c r="Y6979" t="s">
        <v>155</v>
      </c>
      <c r="Z6979">
        <v>256</v>
      </c>
      <c r="AA6979">
        <v>18</v>
      </c>
      <c r="AB6979" t="s">
        <v>6781</v>
      </c>
      <c r="AC6979">
        <v>16</v>
      </c>
      <c r="AD6979">
        <v>1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91646</v>
      </c>
      <c r="AK6979" t="s">
        <v>61</v>
      </c>
      <c r="AL6979" t="s">
        <v>61</v>
      </c>
      <c r="AM6979" t="s">
        <v>61</v>
      </c>
      <c r="AN6979" t="s">
        <v>61</v>
      </c>
      <c r="AO6979" t="s">
        <v>61</v>
      </c>
      <c r="AP6979">
        <v>1</v>
      </c>
      <c r="AQ6979" t="str">
        <f t="shared" si="435"/>
        <v>PHYS</v>
      </c>
      <c r="AR6979" t="str">
        <f t="shared" si="435"/>
        <v>2200</v>
      </c>
      <c r="AS6979" t="str">
        <f t="shared" si="436"/>
        <v>Them</v>
      </c>
      <c r="AT6979" t="str">
        <f t="shared" ref="AT6979:AT7042" si="437">CONCATENATE(AQ6979,AR6979, "",AB6979)</f>
        <v>PHYS2200Themann Harry William</v>
      </c>
      <c r="AU6979" t="str">
        <f t="shared" ref="AU6979:AU7042" si="438">CONCATENATE(AQ6979,AR6979,"-",D6979)</f>
        <v>PHYS2200-15</v>
      </c>
      <c r="AV6979" t="s">
        <v>4980</v>
      </c>
      <c r="AW6979" t="s">
        <v>2767</v>
      </c>
      <c r="AX6979" t="s">
        <v>2487</v>
      </c>
    </row>
    <row r="6980" spans="1:50" x14ac:dyDescent="0.2">
      <c r="A6980" t="s">
        <v>1814</v>
      </c>
      <c r="B6980" t="s">
        <v>2122</v>
      </c>
      <c r="C6980">
        <v>2200</v>
      </c>
      <c r="D6980">
        <v>16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18</v>
      </c>
      <c r="M6980">
        <v>0</v>
      </c>
      <c r="N6980">
        <v>0</v>
      </c>
      <c r="O6980">
        <v>0</v>
      </c>
      <c r="P6980">
        <v>18</v>
      </c>
      <c r="Q6980">
        <v>18</v>
      </c>
      <c r="R6980" s="3">
        <v>1</v>
      </c>
      <c r="S6980">
        <v>0</v>
      </c>
      <c r="T6980">
        <v>0</v>
      </c>
      <c r="U6980" t="s">
        <v>2129</v>
      </c>
      <c r="V6980" t="s">
        <v>115</v>
      </c>
      <c r="W6980" s="4">
        <v>0.5</v>
      </c>
      <c r="X6980" s="4">
        <v>0.56944444444444442</v>
      </c>
      <c r="Y6980" t="s">
        <v>155</v>
      </c>
      <c r="Z6980">
        <v>273</v>
      </c>
      <c r="AA6980">
        <v>24</v>
      </c>
      <c r="AB6980" t="s">
        <v>6787</v>
      </c>
      <c r="AC6980">
        <v>7</v>
      </c>
      <c r="AD6980">
        <v>1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96082</v>
      </c>
      <c r="AK6980" t="s">
        <v>61</v>
      </c>
      <c r="AL6980" t="s">
        <v>61</v>
      </c>
      <c r="AM6980" t="s">
        <v>61</v>
      </c>
      <c r="AN6980" t="s">
        <v>61</v>
      </c>
      <c r="AO6980" t="s">
        <v>61</v>
      </c>
      <c r="AP6980">
        <v>1</v>
      </c>
      <c r="AQ6980" t="str">
        <f t="shared" ref="AQ6980:AR7043" si="439">TRIM(B6980)</f>
        <v>PHYS</v>
      </c>
      <c r="AR6980" t="str">
        <f t="shared" si="439"/>
        <v>2200</v>
      </c>
      <c r="AS6980" t="str">
        <f t="shared" si="436"/>
        <v>Koch</v>
      </c>
      <c r="AT6980" t="str">
        <f t="shared" si="437"/>
        <v xml:space="preserve">PHYS2200Kocharian Armen </v>
      </c>
      <c r="AU6980" t="str">
        <f t="shared" si="438"/>
        <v>PHYS2200-16</v>
      </c>
      <c r="AV6980" t="s">
        <v>4991</v>
      </c>
      <c r="AW6980" t="s">
        <v>4992</v>
      </c>
    </row>
    <row r="6981" spans="1:50" x14ac:dyDescent="0.2">
      <c r="A6981" t="s">
        <v>1814</v>
      </c>
      <c r="B6981" t="s">
        <v>2122</v>
      </c>
      <c r="C6981">
        <v>2200</v>
      </c>
      <c r="D6981">
        <v>17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17</v>
      </c>
      <c r="M6981">
        <v>0</v>
      </c>
      <c r="N6981">
        <v>1</v>
      </c>
      <c r="O6981">
        <v>0</v>
      </c>
      <c r="P6981">
        <v>17</v>
      </c>
      <c r="Q6981">
        <v>18</v>
      </c>
      <c r="R6981" s="3">
        <v>0.94440000000000002</v>
      </c>
      <c r="S6981">
        <v>0</v>
      </c>
      <c r="T6981">
        <v>0</v>
      </c>
      <c r="U6981" t="s">
        <v>2129</v>
      </c>
      <c r="V6981" t="s">
        <v>115</v>
      </c>
      <c r="W6981" s="4">
        <v>0.66666666666666663</v>
      </c>
      <c r="X6981" s="4">
        <v>0.73611111111111116</v>
      </c>
      <c r="Y6981" t="s">
        <v>155</v>
      </c>
      <c r="Z6981">
        <v>273</v>
      </c>
      <c r="AA6981">
        <v>24</v>
      </c>
      <c r="AB6981" t="s">
        <v>6452</v>
      </c>
      <c r="AC6981">
        <v>7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96083</v>
      </c>
      <c r="AK6981" t="s">
        <v>61</v>
      </c>
      <c r="AL6981" t="s">
        <v>61</v>
      </c>
      <c r="AM6981" t="s">
        <v>61</v>
      </c>
      <c r="AN6981" t="s">
        <v>61</v>
      </c>
      <c r="AO6981" t="s">
        <v>61</v>
      </c>
      <c r="AP6981">
        <v>1</v>
      </c>
      <c r="AQ6981" t="str">
        <f t="shared" si="439"/>
        <v>PHYS</v>
      </c>
      <c r="AR6981" t="str">
        <f t="shared" si="439"/>
        <v>2200</v>
      </c>
      <c r="AS6981" t="str">
        <f t="shared" si="436"/>
        <v xml:space="preserve">Mok </v>
      </c>
      <c r="AT6981" t="str">
        <f t="shared" si="437"/>
        <v>PHYS2200Mok Herwick Hoi-Ming</v>
      </c>
      <c r="AU6981" t="str">
        <f t="shared" si="438"/>
        <v>PHYS2200-17</v>
      </c>
      <c r="AV6981" t="s">
        <v>4536</v>
      </c>
      <c r="AW6981" t="s">
        <v>4537</v>
      </c>
      <c r="AX6981" t="s">
        <v>4538</v>
      </c>
    </row>
    <row r="6982" spans="1:50" x14ac:dyDescent="0.2">
      <c r="A6982" t="s">
        <v>1814</v>
      </c>
      <c r="B6982" t="s">
        <v>2122</v>
      </c>
      <c r="C6982">
        <v>2200</v>
      </c>
      <c r="D6982">
        <v>18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18</v>
      </c>
      <c r="M6982">
        <v>0</v>
      </c>
      <c r="N6982">
        <v>0</v>
      </c>
      <c r="O6982">
        <v>0</v>
      </c>
      <c r="P6982">
        <v>18</v>
      </c>
      <c r="Q6982">
        <v>18</v>
      </c>
      <c r="R6982" s="3">
        <v>1</v>
      </c>
      <c r="S6982">
        <v>0</v>
      </c>
      <c r="T6982">
        <v>0</v>
      </c>
      <c r="U6982" t="s">
        <v>2129</v>
      </c>
      <c r="V6982" t="s">
        <v>120</v>
      </c>
      <c r="W6982" s="4">
        <v>0.33333333333333331</v>
      </c>
      <c r="X6982" s="4">
        <v>0.40277777777777773</v>
      </c>
      <c r="Y6982" t="s">
        <v>155</v>
      </c>
      <c r="Z6982">
        <v>273</v>
      </c>
      <c r="AA6982">
        <v>24</v>
      </c>
      <c r="AB6982" t="s">
        <v>6792</v>
      </c>
      <c r="AC6982">
        <v>7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96084</v>
      </c>
      <c r="AK6982" t="s">
        <v>61</v>
      </c>
      <c r="AL6982" t="s">
        <v>61</v>
      </c>
      <c r="AM6982" t="s">
        <v>61</v>
      </c>
      <c r="AN6982" t="s">
        <v>61</v>
      </c>
      <c r="AO6982" t="s">
        <v>61</v>
      </c>
      <c r="AP6982">
        <v>1</v>
      </c>
      <c r="AQ6982" t="str">
        <f t="shared" si="439"/>
        <v>PHYS</v>
      </c>
      <c r="AR6982" t="str">
        <f t="shared" si="439"/>
        <v>2200</v>
      </c>
      <c r="AS6982" t="str">
        <f t="shared" si="436"/>
        <v>Feli</v>
      </c>
      <c r="AT6982" t="str">
        <f t="shared" si="437"/>
        <v>PHYS2200Felipe Yese J</v>
      </c>
      <c r="AU6982" t="str">
        <f t="shared" si="438"/>
        <v>PHYS2200-18</v>
      </c>
      <c r="AV6982" t="s">
        <v>4556</v>
      </c>
      <c r="AW6982" t="s">
        <v>4998</v>
      </c>
      <c r="AX6982" t="s">
        <v>2419</v>
      </c>
    </row>
    <row r="6983" spans="1:50" x14ac:dyDescent="0.2">
      <c r="A6983" t="s">
        <v>1814</v>
      </c>
      <c r="B6983" t="s">
        <v>2122</v>
      </c>
      <c r="C6983">
        <v>2200</v>
      </c>
      <c r="D6983">
        <v>19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18</v>
      </c>
      <c r="M6983">
        <v>1</v>
      </c>
      <c r="N6983">
        <v>1</v>
      </c>
      <c r="O6983">
        <v>0</v>
      </c>
      <c r="P6983">
        <v>18</v>
      </c>
      <c r="Q6983">
        <v>18</v>
      </c>
      <c r="R6983" s="3">
        <v>1</v>
      </c>
      <c r="S6983">
        <v>0</v>
      </c>
      <c r="T6983">
        <v>0</v>
      </c>
      <c r="U6983" t="s">
        <v>2129</v>
      </c>
      <c r="V6983" t="s">
        <v>120</v>
      </c>
      <c r="W6983" s="4">
        <v>0.5</v>
      </c>
      <c r="X6983" s="4">
        <v>0.56944444444444442</v>
      </c>
      <c r="Y6983" t="s">
        <v>155</v>
      </c>
      <c r="Z6983">
        <v>273</v>
      </c>
      <c r="AA6983">
        <v>24</v>
      </c>
      <c r="AB6983" t="s">
        <v>6792</v>
      </c>
      <c r="AC6983">
        <v>7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96085</v>
      </c>
      <c r="AK6983" t="s">
        <v>61</v>
      </c>
      <c r="AL6983" t="s">
        <v>61</v>
      </c>
      <c r="AM6983" t="s">
        <v>61</v>
      </c>
      <c r="AN6983" t="s">
        <v>61</v>
      </c>
      <c r="AO6983" t="s">
        <v>61</v>
      </c>
      <c r="AP6983">
        <v>1</v>
      </c>
      <c r="AQ6983" t="str">
        <f t="shared" si="439"/>
        <v>PHYS</v>
      </c>
      <c r="AR6983" t="str">
        <f t="shared" si="439"/>
        <v>2200</v>
      </c>
      <c r="AS6983" t="str">
        <f t="shared" si="436"/>
        <v>Feli</v>
      </c>
      <c r="AT6983" t="str">
        <f t="shared" si="437"/>
        <v>PHYS2200Felipe Yese J</v>
      </c>
      <c r="AU6983" t="str">
        <f t="shared" si="438"/>
        <v>PHYS2200-19</v>
      </c>
      <c r="AV6983" t="s">
        <v>4556</v>
      </c>
      <c r="AW6983" t="s">
        <v>4998</v>
      </c>
      <c r="AX6983" t="s">
        <v>2419</v>
      </c>
    </row>
    <row r="6984" spans="1:50" x14ac:dyDescent="0.2">
      <c r="A6984" t="s">
        <v>1814</v>
      </c>
      <c r="B6984" t="s">
        <v>2122</v>
      </c>
      <c r="C6984">
        <v>2200</v>
      </c>
      <c r="D6984">
        <v>20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18</v>
      </c>
      <c r="M6984">
        <v>0</v>
      </c>
      <c r="N6984">
        <v>1</v>
      </c>
      <c r="O6984">
        <v>0</v>
      </c>
      <c r="P6984">
        <v>18</v>
      </c>
      <c r="Q6984">
        <v>18</v>
      </c>
      <c r="R6984" s="3">
        <v>1</v>
      </c>
      <c r="S6984">
        <v>0</v>
      </c>
      <c r="T6984">
        <v>0</v>
      </c>
      <c r="U6984" t="s">
        <v>2129</v>
      </c>
      <c r="V6984" t="s">
        <v>120</v>
      </c>
      <c r="W6984" s="4">
        <v>0.66666666666666663</v>
      </c>
      <c r="X6984" s="4">
        <v>0.73611111111111116</v>
      </c>
      <c r="Y6984" t="s">
        <v>155</v>
      </c>
      <c r="Z6984">
        <v>273</v>
      </c>
      <c r="AA6984">
        <v>24</v>
      </c>
      <c r="AB6984" t="s">
        <v>6792</v>
      </c>
      <c r="AC6984">
        <v>7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96086</v>
      </c>
      <c r="AK6984" t="s">
        <v>61</v>
      </c>
      <c r="AL6984" t="s">
        <v>61</v>
      </c>
      <c r="AM6984" t="s">
        <v>61</v>
      </c>
      <c r="AN6984" t="s">
        <v>61</v>
      </c>
      <c r="AO6984" t="s">
        <v>61</v>
      </c>
      <c r="AP6984">
        <v>1</v>
      </c>
      <c r="AQ6984" t="str">
        <f t="shared" si="439"/>
        <v>PHYS</v>
      </c>
      <c r="AR6984" t="str">
        <f t="shared" si="439"/>
        <v>2200</v>
      </c>
      <c r="AS6984" t="str">
        <f t="shared" si="436"/>
        <v>Feli</v>
      </c>
      <c r="AT6984" t="str">
        <f t="shared" si="437"/>
        <v>PHYS2200Felipe Yese J</v>
      </c>
      <c r="AU6984" t="str">
        <f t="shared" si="438"/>
        <v>PHYS2200-20</v>
      </c>
      <c r="AV6984" t="s">
        <v>4556</v>
      </c>
      <c r="AW6984" t="s">
        <v>4998</v>
      </c>
      <c r="AX6984" t="s">
        <v>2419</v>
      </c>
    </row>
    <row r="6985" spans="1:50" x14ac:dyDescent="0.2">
      <c r="A6985" t="s">
        <v>1814</v>
      </c>
      <c r="B6985" t="s">
        <v>2122</v>
      </c>
      <c r="C6985">
        <v>2200</v>
      </c>
      <c r="D6985">
        <v>21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19</v>
      </c>
      <c r="M6985">
        <v>1</v>
      </c>
      <c r="N6985">
        <v>0</v>
      </c>
      <c r="O6985">
        <v>0</v>
      </c>
      <c r="P6985">
        <v>19</v>
      </c>
      <c r="Q6985">
        <v>18</v>
      </c>
      <c r="R6985" s="3">
        <v>1.0556000000000001</v>
      </c>
      <c r="S6985">
        <v>0</v>
      </c>
      <c r="T6985">
        <v>0</v>
      </c>
      <c r="U6985" t="s">
        <v>2129</v>
      </c>
      <c r="V6985" t="s">
        <v>118</v>
      </c>
      <c r="W6985" s="4">
        <v>0.5</v>
      </c>
      <c r="X6985" s="4">
        <v>0.56944444444444442</v>
      </c>
      <c r="Y6985" t="s">
        <v>155</v>
      </c>
      <c r="Z6985">
        <v>273</v>
      </c>
      <c r="AA6985">
        <v>24</v>
      </c>
      <c r="AB6985" t="s">
        <v>6787</v>
      </c>
      <c r="AC6985">
        <v>7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96087</v>
      </c>
      <c r="AK6985" t="s">
        <v>61</v>
      </c>
      <c r="AL6985" t="s">
        <v>61</v>
      </c>
      <c r="AM6985" t="s">
        <v>61</v>
      </c>
      <c r="AN6985" t="s">
        <v>61</v>
      </c>
      <c r="AO6985" t="s">
        <v>61</v>
      </c>
      <c r="AP6985">
        <v>1</v>
      </c>
      <c r="AQ6985" t="str">
        <f t="shared" si="439"/>
        <v>PHYS</v>
      </c>
      <c r="AR6985" t="str">
        <f t="shared" si="439"/>
        <v>2200</v>
      </c>
      <c r="AS6985" t="str">
        <f t="shared" si="436"/>
        <v>Koch</v>
      </c>
      <c r="AT6985" t="str">
        <f t="shared" si="437"/>
        <v xml:space="preserve">PHYS2200Kocharian Armen </v>
      </c>
      <c r="AU6985" t="str">
        <f t="shared" si="438"/>
        <v>PHYS2200-21</v>
      </c>
      <c r="AV6985" t="s">
        <v>4991</v>
      </c>
      <c r="AW6985" t="s">
        <v>4992</v>
      </c>
    </row>
    <row r="6986" spans="1:50" x14ac:dyDescent="0.2">
      <c r="A6986" t="s">
        <v>1814</v>
      </c>
      <c r="B6986" t="s">
        <v>2122</v>
      </c>
      <c r="C6986">
        <v>2200</v>
      </c>
      <c r="D6986">
        <v>22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18</v>
      </c>
      <c r="M6986">
        <v>0</v>
      </c>
      <c r="N6986">
        <v>0</v>
      </c>
      <c r="O6986">
        <v>0</v>
      </c>
      <c r="P6986">
        <v>18</v>
      </c>
      <c r="Q6986">
        <v>18</v>
      </c>
      <c r="R6986" s="3">
        <v>1</v>
      </c>
      <c r="S6986">
        <v>0</v>
      </c>
      <c r="T6986">
        <v>0</v>
      </c>
      <c r="U6986" t="s">
        <v>2129</v>
      </c>
      <c r="V6986" t="s">
        <v>118</v>
      </c>
      <c r="W6986" s="4">
        <v>0.66666666666666663</v>
      </c>
      <c r="X6986" s="4">
        <v>0.73611111111111116</v>
      </c>
      <c r="Y6986" t="s">
        <v>155</v>
      </c>
      <c r="Z6986">
        <v>273</v>
      </c>
      <c r="AA6986">
        <v>24</v>
      </c>
      <c r="AB6986" t="s">
        <v>6772</v>
      </c>
      <c r="AC6986">
        <v>7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96088</v>
      </c>
      <c r="AK6986" t="s">
        <v>61</v>
      </c>
      <c r="AL6986" t="s">
        <v>61</v>
      </c>
      <c r="AM6986" t="s">
        <v>61</v>
      </c>
      <c r="AN6986" t="s">
        <v>61</v>
      </c>
      <c r="AO6986" t="s">
        <v>61</v>
      </c>
      <c r="AP6986">
        <v>1</v>
      </c>
      <c r="AQ6986" t="str">
        <f t="shared" si="439"/>
        <v>PHYS</v>
      </c>
      <c r="AR6986" t="str">
        <f t="shared" si="439"/>
        <v>2200</v>
      </c>
      <c r="AS6986" t="str">
        <f t="shared" si="436"/>
        <v>Zhan</v>
      </c>
      <c r="AT6986" t="str">
        <f t="shared" si="437"/>
        <v>PHYS2200Zhang Xiao Liang</v>
      </c>
      <c r="AU6986" t="str">
        <f t="shared" si="438"/>
        <v>PHYS2200-22</v>
      </c>
      <c r="AV6986" t="s">
        <v>3328</v>
      </c>
      <c r="AW6986" t="s">
        <v>4966</v>
      </c>
      <c r="AX6986" t="s">
        <v>4967</v>
      </c>
    </row>
    <row r="6987" spans="1:50" x14ac:dyDescent="0.2">
      <c r="A6987" t="s">
        <v>1814</v>
      </c>
      <c r="B6987" t="s">
        <v>2122</v>
      </c>
      <c r="C6987">
        <v>2200</v>
      </c>
      <c r="D6987">
        <v>23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19</v>
      </c>
      <c r="M6987">
        <v>0</v>
      </c>
      <c r="N6987">
        <v>1</v>
      </c>
      <c r="O6987">
        <v>0</v>
      </c>
      <c r="P6987">
        <v>19</v>
      </c>
      <c r="Q6987">
        <v>18</v>
      </c>
      <c r="R6987" s="3">
        <v>1.0556000000000001</v>
      </c>
      <c r="S6987">
        <v>0</v>
      </c>
      <c r="T6987">
        <v>0</v>
      </c>
      <c r="U6987" t="s">
        <v>2129</v>
      </c>
      <c r="V6987" t="s">
        <v>118</v>
      </c>
      <c r="W6987" s="4">
        <v>0.75</v>
      </c>
      <c r="X6987" s="4">
        <v>0.81944444444444453</v>
      </c>
      <c r="Y6987" t="s">
        <v>155</v>
      </c>
      <c r="Z6987">
        <v>273</v>
      </c>
      <c r="AA6987">
        <v>24</v>
      </c>
      <c r="AB6987" t="s">
        <v>6779</v>
      </c>
      <c r="AC6987">
        <v>7</v>
      </c>
      <c r="AD6987">
        <v>1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96089</v>
      </c>
      <c r="AK6987" t="s">
        <v>61</v>
      </c>
      <c r="AL6987" t="s">
        <v>61</v>
      </c>
      <c r="AM6987" t="s">
        <v>61</v>
      </c>
      <c r="AN6987" t="s">
        <v>61</v>
      </c>
      <c r="AO6987" t="s">
        <v>61</v>
      </c>
      <c r="AP6987">
        <v>1</v>
      </c>
      <c r="AQ6987" t="str">
        <f t="shared" si="439"/>
        <v>PHYS</v>
      </c>
      <c r="AR6987" t="str">
        <f t="shared" si="439"/>
        <v>2200</v>
      </c>
      <c r="AS6987" t="str">
        <f t="shared" si="436"/>
        <v>Hays</v>
      </c>
      <c r="AT6987" t="str">
        <f t="shared" si="437"/>
        <v>PHYS2200Hays Charles Courtney</v>
      </c>
      <c r="AU6987" t="str">
        <f t="shared" si="438"/>
        <v>PHYS2200-23</v>
      </c>
      <c r="AV6987" t="s">
        <v>4978</v>
      </c>
      <c r="AW6987" t="s">
        <v>2596</v>
      </c>
      <c r="AX6987" t="s">
        <v>4979</v>
      </c>
    </row>
    <row r="6988" spans="1:50" x14ac:dyDescent="0.2">
      <c r="A6988" t="s">
        <v>1814</v>
      </c>
      <c r="B6988" t="s">
        <v>2122</v>
      </c>
      <c r="C6988">
        <v>2200</v>
      </c>
      <c r="D6988">
        <v>24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18</v>
      </c>
      <c r="M6988">
        <v>0</v>
      </c>
      <c r="N6988">
        <v>0</v>
      </c>
      <c r="O6988">
        <v>0</v>
      </c>
      <c r="P6988">
        <v>18</v>
      </c>
      <c r="Q6988">
        <v>18</v>
      </c>
      <c r="R6988" s="3">
        <v>1</v>
      </c>
      <c r="S6988">
        <v>0</v>
      </c>
      <c r="T6988">
        <v>0</v>
      </c>
      <c r="U6988" t="s">
        <v>2129</v>
      </c>
      <c r="V6988" t="s">
        <v>121</v>
      </c>
      <c r="W6988" s="4">
        <v>0.33333333333333331</v>
      </c>
      <c r="X6988" s="4">
        <v>0.40277777777777773</v>
      </c>
      <c r="Y6988" t="s">
        <v>155</v>
      </c>
      <c r="Z6988">
        <v>273</v>
      </c>
      <c r="AA6988">
        <v>24</v>
      </c>
      <c r="AB6988" t="s">
        <v>6787</v>
      </c>
      <c r="AC6988">
        <v>7</v>
      </c>
      <c r="AD6988">
        <v>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96090</v>
      </c>
      <c r="AK6988" t="s">
        <v>61</v>
      </c>
      <c r="AL6988" t="s">
        <v>61</v>
      </c>
      <c r="AM6988" t="s">
        <v>61</v>
      </c>
      <c r="AN6988" t="s">
        <v>61</v>
      </c>
      <c r="AO6988" t="s">
        <v>61</v>
      </c>
      <c r="AP6988">
        <v>1</v>
      </c>
      <c r="AQ6988" t="str">
        <f t="shared" si="439"/>
        <v>PHYS</v>
      </c>
      <c r="AR6988" t="str">
        <f t="shared" si="439"/>
        <v>2200</v>
      </c>
      <c r="AS6988" t="str">
        <f t="shared" si="436"/>
        <v>Koch</v>
      </c>
      <c r="AT6988" t="str">
        <f t="shared" si="437"/>
        <v xml:space="preserve">PHYS2200Kocharian Armen </v>
      </c>
      <c r="AU6988" t="str">
        <f t="shared" si="438"/>
        <v>PHYS2200-24</v>
      </c>
      <c r="AV6988" t="s">
        <v>4991</v>
      </c>
      <c r="AW6988" t="s">
        <v>4992</v>
      </c>
    </row>
    <row r="6989" spans="1:50" x14ac:dyDescent="0.2">
      <c r="A6989" t="s">
        <v>1814</v>
      </c>
      <c r="B6989" t="s">
        <v>2122</v>
      </c>
      <c r="C6989">
        <v>2200</v>
      </c>
      <c r="D6989">
        <v>25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16</v>
      </c>
      <c r="M6989">
        <v>1</v>
      </c>
      <c r="N6989">
        <v>1</v>
      </c>
      <c r="O6989">
        <v>1</v>
      </c>
      <c r="P6989">
        <v>17</v>
      </c>
      <c r="Q6989">
        <v>18</v>
      </c>
      <c r="R6989" s="3">
        <v>0.88890000000000002</v>
      </c>
      <c r="S6989">
        <v>0</v>
      </c>
      <c r="T6989">
        <v>0</v>
      </c>
      <c r="U6989" t="s">
        <v>2129</v>
      </c>
      <c r="V6989" t="s">
        <v>121</v>
      </c>
      <c r="W6989" s="4">
        <v>0.41666666666666669</v>
      </c>
      <c r="X6989" s="4">
        <v>0.4861111111111111</v>
      </c>
      <c r="Y6989" t="s">
        <v>155</v>
      </c>
      <c r="Z6989">
        <v>273</v>
      </c>
      <c r="AA6989">
        <v>24</v>
      </c>
      <c r="AB6989" t="s">
        <v>6790</v>
      </c>
      <c r="AC6989">
        <v>7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96091</v>
      </c>
      <c r="AK6989" t="s">
        <v>61</v>
      </c>
      <c r="AL6989" t="s">
        <v>61</v>
      </c>
      <c r="AM6989" t="s">
        <v>61</v>
      </c>
      <c r="AN6989" t="s">
        <v>61</v>
      </c>
      <c r="AO6989" t="s">
        <v>61</v>
      </c>
      <c r="AP6989">
        <v>1</v>
      </c>
      <c r="AQ6989" t="str">
        <f t="shared" si="439"/>
        <v>PHYS</v>
      </c>
      <c r="AR6989" t="str">
        <f t="shared" si="439"/>
        <v>2200</v>
      </c>
      <c r="AS6989" t="str">
        <f t="shared" si="436"/>
        <v>Kass</v>
      </c>
      <c r="AT6989" t="str">
        <f t="shared" si="437"/>
        <v>PHYS2200Kass Alexander Jonathan</v>
      </c>
      <c r="AU6989" t="str">
        <f t="shared" si="438"/>
        <v>PHYS2200-25</v>
      </c>
      <c r="AV6989" t="s">
        <v>4995</v>
      </c>
      <c r="AW6989" t="s">
        <v>3336</v>
      </c>
      <c r="AX6989" t="s">
        <v>2680</v>
      </c>
    </row>
    <row r="6990" spans="1:50" x14ac:dyDescent="0.2">
      <c r="A6990" t="s">
        <v>1814</v>
      </c>
      <c r="B6990" t="s">
        <v>2122</v>
      </c>
      <c r="C6990">
        <v>2200</v>
      </c>
      <c r="D6990">
        <v>26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18</v>
      </c>
      <c r="M6990">
        <v>0</v>
      </c>
      <c r="N6990">
        <v>1</v>
      </c>
      <c r="O6990">
        <v>0</v>
      </c>
      <c r="P6990">
        <v>18</v>
      </c>
      <c r="Q6990">
        <v>18</v>
      </c>
      <c r="R6990" s="3">
        <v>1</v>
      </c>
      <c r="S6990">
        <v>0</v>
      </c>
      <c r="T6990">
        <v>0</v>
      </c>
      <c r="U6990" t="s">
        <v>2129</v>
      </c>
      <c r="V6990" t="s">
        <v>136</v>
      </c>
      <c r="W6990" s="4">
        <v>0.5</v>
      </c>
      <c r="X6990" s="4">
        <v>0.56944444444444442</v>
      </c>
      <c r="Y6990" t="s">
        <v>155</v>
      </c>
      <c r="Z6990">
        <v>273</v>
      </c>
      <c r="AA6990">
        <v>24</v>
      </c>
      <c r="AB6990" t="s">
        <v>6787</v>
      </c>
      <c r="AC6990">
        <v>7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96092</v>
      </c>
      <c r="AK6990" t="s">
        <v>61</v>
      </c>
      <c r="AL6990" t="s">
        <v>61</v>
      </c>
      <c r="AM6990" t="s">
        <v>61</v>
      </c>
      <c r="AN6990" t="s">
        <v>61</v>
      </c>
      <c r="AO6990" t="s">
        <v>61</v>
      </c>
      <c r="AP6990">
        <v>1</v>
      </c>
      <c r="AQ6990" t="str">
        <f t="shared" si="439"/>
        <v>PHYS</v>
      </c>
      <c r="AR6990" t="str">
        <f t="shared" si="439"/>
        <v>2200</v>
      </c>
      <c r="AS6990" t="str">
        <f t="shared" si="436"/>
        <v>Koch</v>
      </c>
      <c r="AT6990" t="str">
        <f t="shared" si="437"/>
        <v xml:space="preserve">PHYS2200Kocharian Armen </v>
      </c>
      <c r="AU6990" t="str">
        <f t="shared" si="438"/>
        <v>PHYS2200-26</v>
      </c>
      <c r="AV6990" t="s">
        <v>4991</v>
      </c>
      <c r="AW6990" t="s">
        <v>4992</v>
      </c>
    </row>
    <row r="6991" spans="1:50" x14ac:dyDescent="0.2">
      <c r="A6991" t="s">
        <v>1814</v>
      </c>
      <c r="B6991" t="s">
        <v>2122</v>
      </c>
      <c r="C6991">
        <v>2200</v>
      </c>
      <c r="D6991">
        <v>27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18</v>
      </c>
      <c r="M6991">
        <v>0</v>
      </c>
      <c r="N6991">
        <v>0</v>
      </c>
      <c r="O6991">
        <v>0</v>
      </c>
      <c r="P6991">
        <v>18</v>
      </c>
      <c r="Q6991">
        <v>18</v>
      </c>
      <c r="R6991" s="3">
        <v>1</v>
      </c>
      <c r="S6991">
        <v>0</v>
      </c>
      <c r="T6991">
        <v>0</v>
      </c>
      <c r="U6991" t="s">
        <v>2129</v>
      </c>
      <c r="V6991" t="s">
        <v>136</v>
      </c>
      <c r="W6991" s="4">
        <v>0.58333333333333337</v>
      </c>
      <c r="X6991" s="4">
        <v>0.65277777777777779</v>
      </c>
      <c r="Y6991" t="s">
        <v>155</v>
      </c>
      <c r="Z6991">
        <v>273</v>
      </c>
      <c r="AA6991">
        <v>24</v>
      </c>
      <c r="AB6991" t="s">
        <v>6787</v>
      </c>
      <c r="AC6991">
        <v>7</v>
      </c>
      <c r="AD6991">
        <v>1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96093</v>
      </c>
      <c r="AK6991" t="s">
        <v>61</v>
      </c>
      <c r="AL6991" t="s">
        <v>61</v>
      </c>
      <c r="AM6991" t="s">
        <v>61</v>
      </c>
      <c r="AN6991" t="s">
        <v>61</v>
      </c>
      <c r="AO6991" t="s">
        <v>61</v>
      </c>
      <c r="AP6991">
        <v>1</v>
      </c>
      <c r="AQ6991" t="str">
        <f t="shared" si="439"/>
        <v>PHYS</v>
      </c>
      <c r="AR6991" t="str">
        <f t="shared" si="439"/>
        <v>2200</v>
      </c>
      <c r="AS6991" t="str">
        <f t="shared" si="436"/>
        <v>Koch</v>
      </c>
      <c r="AT6991" t="str">
        <f t="shared" si="437"/>
        <v xml:space="preserve">PHYS2200Kocharian Armen </v>
      </c>
      <c r="AU6991" t="str">
        <f t="shared" si="438"/>
        <v>PHYS2200-27</v>
      </c>
      <c r="AV6991" t="s">
        <v>4991</v>
      </c>
      <c r="AW6991" t="s">
        <v>4992</v>
      </c>
    </row>
    <row r="6992" spans="1:50" x14ac:dyDescent="0.2">
      <c r="A6992" t="s">
        <v>1814</v>
      </c>
      <c r="B6992" t="s">
        <v>2122</v>
      </c>
      <c r="C6992">
        <v>2200</v>
      </c>
      <c r="D6992">
        <v>28</v>
      </c>
      <c r="E6992">
        <v>285</v>
      </c>
      <c r="F6992">
        <v>19</v>
      </c>
      <c r="G6992">
        <v>0</v>
      </c>
      <c r="H6992">
        <v>0</v>
      </c>
      <c r="I6992">
        <v>0.33</v>
      </c>
      <c r="J6992">
        <v>2</v>
      </c>
      <c r="K6992">
        <v>19</v>
      </c>
      <c r="L6992">
        <v>57</v>
      </c>
      <c r="M6992">
        <v>1</v>
      </c>
      <c r="N6992">
        <v>6</v>
      </c>
      <c r="O6992">
        <v>2</v>
      </c>
      <c r="P6992">
        <v>59</v>
      </c>
      <c r="Q6992">
        <v>54</v>
      </c>
      <c r="R6992" s="3">
        <v>1.0556000000000001</v>
      </c>
      <c r="S6992">
        <v>0</v>
      </c>
      <c r="T6992">
        <v>10</v>
      </c>
      <c r="U6992" t="s">
        <v>2130</v>
      </c>
      <c r="V6992" t="s">
        <v>136</v>
      </c>
      <c r="W6992" s="4">
        <v>0.5</v>
      </c>
      <c r="X6992" s="4">
        <v>0.61458333333333337</v>
      </c>
      <c r="Y6992" t="s">
        <v>229</v>
      </c>
      <c r="Z6992" t="s">
        <v>279</v>
      </c>
      <c r="AA6992">
        <v>75</v>
      </c>
      <c r="AB6992" t="s">
        <v>6779</v>
      </c>
      <c r="AC6992">
        <v>1</v>
      </c>
      <c r="AD6992">
        <v>1</v>
      </c>
      <c r="AE6992">
        <v>5</v>
      </c>
      <c r="AF6992">
        <v>43</v>
      </c>
      <c r="AG6992">
        <v>31</v>
      </c>
      <c r="AH6992">
        <v>3</v>
      </c>
      <c r="AI6992">
        <v>2</v>
      </c>
      <c r="AJ6992">
        <v>97268</v>
      </c>
      <c r="AK6992" t="s">
        <v>61</v>
      </c>
      <c r="AL6992" t="s">
        <v>61</v>
      </c>
      <c r="AM6992" t="s">
        <v>61</v>
      </c>
      <c r="AN6992" t="s">
        <v>61</v>
      </c>
      <c r="AO6992" t="s">
        <v>61</v>
      </c>
      <c r="AP6992">
        <v>1</v>
      </c>
      <c r="AQ6992" t="str">
        <f t="shared" si="439"/>
        <v>PHYS</v>
      </c>
      <c r="AR6992" t="str">
        <f t="shared" si="439"/>
        <v>2200</v>
      </c>
      <c r="AS6992" t="str">
        <f t="shared" si="436"/>
        <v>Hays</v>
      </c>
      <c r="AT6992" t="str">
        <f t="shared" si="437"/>
        <v>PHYS2200Hays Charles Courtney</v>
      </c>
      <c r="AU6992" t="str">
        <f t="shared" si="438"/>
        <v>PHYS2200-28</v>
      </c>
      <c r="AV6992" t="s">
        <v>4978</v>
      </c>
      <c r="AW6992" t="s">
        <v>2596</v>
      </c>
      <c r="AX6992" t="s">
        <v>4979</v>
      </c>
    </row>
    <row r="6993" spans="1:50" x14ac:dyDescent="0.2">
      <c r="A6993" t="s">
        <v>1814</v>
      </c>
      <c r="B6993" t="s">
        <v>2122</v>
      </c>
      <c r="C6993">
        <v>2200</v>
      </c>
      <c r="D6993">
        <v>29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19</v>
      </c>
      <c r="M6993">
        <v>0</v>
      </c>
      <c r="N6993">
        <v>2</v>
      </c>
      <c r="O6993">
        <v>0</v>
      </c>
      <c r="P6993">
        <v>19</v>
      </c>
      <c r="Q6993">
        <v>18</v>
      </c>
      <c r="R6993" s="3">
        <v>1.0556000000000001</v>
      </c>
      <c r="S6993">
        <v>0</v>
      </c>
      <c r="T6993">
        <v>0</v>
      </c>
      <c r="U6993" t="s">
        <v>2130</v>
      </c>
      <c r="V6993" t="s">
        <v>118</v>
      </c>
      <c r="W6993" s="4">
        <v>0.45833333333333331</v>
      </c>
      <c r="X6993" s="4">
        <v>0.5625</v>
      </c>
      <c r="Y6993" t="s">
        <v>155</v>
      </c>
      <c r="Z6993">
        <v>256</v>
      </c>
      <c r="AA6993">
        <v>18</v>
      </c>
      <c r="AB6993" t="s">
        <v>6455</v>
      </c>
      <c r="AC6993">
        <v>16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97269</v>
      </c>
      <c r="AK6993" t="s">
        <v>61</v>
      </c>
      <c r="AL6993" t="s">
        <v>61</v>
      </c>
      <c r="AM6993" t="s">
        <v>61</v>
      </c>
      <c r="AN6993" t="s">
        <v>61</v>
      </c>
      <c r="AO6993" t="s">
        <v>61</v>
      </c>
      <c r="AP6993">
        <v>1</v>
      </c>
      <c r="AQ6993" t="str">
        <f t="shared" si="439"/>
        <v>PHYS</v>
      </c>
      <c r="AR6993" t="str">
        <f t="shared" si="439"/>
        <v>2200</v>
      </c>
      <c r="AS6993" t="str">
        <f t="shared" si="436"/>
        <v>Ahme</v>
      </c>
      <c r="AT6993" t="str">
        <f t="shared" si="437"/>
        <v xml:space="preserve">PHYS2200Ahmed Shamim </v>
      </c>
      <c r="AU6993" t="str">
        <f t="shared" si="438"/>
        <v>PHYS2200-29</v>
      </c>
      <c r="AV6993" t="s">
        <v>4269</v>
      </c>
      <c r="AW6993" t="s">
        <v>3440</v>
      </c>
    </row>
    <row r="6994" spans="1:50" x14ac:dyDescent="0.2">
      <c r="A6994" t="s">
        <v>1814</v>
      </c>
      <c r="B6994" t="s">
        <v>2122</v>
      </c>
      <c r="C6994">
        <v>2200</v>
      </c>
      <c r="D6994">
        <v>30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18</v>
      </c>
      <c r="M6994">
        <v>0</v>
      </c>
      <c r="N6994">
        <v>1</v>
      </c>
      <c r="O6994">
        <v>0</v>
      </c>
      <c r="P6994">
        <v>18</v>
      </c>
      <c r="Q6994">
        <v>18</v>
      </c>
      <c r="R6994" s="3">
        <v>1</v>
      </c>
      <c r="S6994">
        <v>0</v>
      </c>
      <c r="T6994">
        <v>0</v>
      </c>
      <c r="U6994" t="s">
        <v>2130</v>
      </c>
      <c r="V6994" t="s">
        <v>136</v>
      </c>
      <c r="W6994" s="4">
        <v>0.33333333333333331</v>
      </c>
      <c r="X6994" s="4">
        <v>0.4375</v>
      </c>
      <c r="Y6994" t="s">
        <v>155</v>
      </c>
      <c r="Z6994">
        <v>256</v>
      </c>
      <c r="AA6994">
        <v>18</v>
      </c>
      <c r="AB6994" t="s">
        <v>6792</v>
      </c>
      <c r="AC6994">
        <v>16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97270</v>
      </c>
      <c r="AK6994" t="s">
        <v>61</v>
      </c>
      <c r="AL6994" t="s">
        <v>61</v>
      </c>
      <c r="AM6994" t="s">
        <v>61</v>
      </c>
      <c r="AN6994" t="s">
        <v>61</v>
      </c>
      <c r="AO6994" t="s">
        <v>61</v>
      </c>
      <c r="AP6994">
        <v>1</v>
      </c>
      <c r="AQ6994" t="str">
        <f t="shared" si="439"/>
        <v>PHYS</v>
      </c>
      <c r="AR6994" t="str">
        <f t="shared" si="439"/>
        <v>2200</v>
      </c>
      <c r="AS6994" t="str">
        <f t="shared" si="436"/>
        <v>Feli</v>
      </c>
      <c r="AT6994" t="str">
        <f t="shared" si="437"/>
        <v>PHYS2200Felipe Yese J</v>
      </c>
      <c r="AU6994" t="str">
        <f t="shared" si="438"/>
        <v>PHYS2200-30</v>
      </c>
      <c r="AV6994" t="s">
        <v>4556</v>
      </c>
      <c r="AW6994" t="s">
        <v>4998</v>
      </c>
      <c r="AX6994" t="s">
        <v>2419</v>
      </c>
    </row>
    <row r="6995" spans="1:50" x14ac:dyDescent="0.2">
      <c r="A6995" t="s">
        <v>1814</v>
      </c>
      <c r="B6995" t="s">
        <v>2122</v>
      </c>
      <c r="C6995">
        <v>2200</v>
      </c>
      <c r="D6995">
        <v>31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19</v>
      </c>
      <c r="M6995">
        <v>0</v>
      </c>
      <c r="N6995">
        <v>3</v>
      </c>
      <c r="O6995">
        <v>0</v>
      </c>
      <c r="P6995">
        <v>19</v>
      </c>
      <c r="Q6995">
        <v>18</v>
      </c>
      <c r="R6995" s="3">
        <v>1.0556000000000001</v>
      </c>
      <c r="S6995">
        <v>0</v>
      </c>
      <c r="T6995">
        <v>0</v>
      </c>
      <c r="U6995" t="s">
        <v>2130</v>
      </c>
      <c r="V6995" t="s">
        <v>118</v>
      </c>
      <c r="W6995" s="4">
        <v>0.58333333333333337</v>
      </c>
      <c r="X6995" s="4">
        <v>0.65277777777777779</v>
      </c>
      <c r="Y6995" t="s">
        <v>155</v>
      </c>
      <c r="Z6995">
        <v>274</v>
      </c>
      <c r="AA6995">
        <v>25</v>
      </c>
      <c r="AB6995" t="s">
        <v>6793</v>
      </c>
      <c r="AC6995">
        <v>7</v>
      </c>
      <c r="AD6995">
        <v>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97271</v>
      </c>
      <c r="AK6995" t="s">
        <v>61</v>
      </c>
      <c r="AL6995" t="s">
        <v>61</v>
      </c>
      <c r="AM6995" t="s">
        <v>61</v>
      </c>
      <c r="AN6995" t="s">
        <v>61</v>
      </c>
      <c r="AO6995" t="s">
        <v>61</v>
      </c>
      <c r="AP6995">
        <v>1</v>
      </c>
      <c r="AQ6995" t="str">
        <f t="shared" si="439"/>
        <v>PHYS</v>
      </c>
      <c r="AR6995" t="str">
        <f t="shared" si="439"/>
        <v>2200</v>
      </c>
      <c r="AS6995" t="str">
        <f t="shared" si="436"/>
        <v>Hama</v>
      </c>
      <c r="AT6995" t="str">
        <f t="shared" si="437"/>
        <v>PHYS2200Hamamoto Hope Miyako</v>
      </c>
      <c r="AU6995" t="str">
        <f t="shared" si="438"/>
        <v>PHYS2200-31</v>
      </c>
      <c r="AV6995" t="s">
        <v>4999</v>
      </c>
      <c r="AW6995" t="s">
        <v>5000</v>
      </c>
      <c r="AX6995" t="s">
        <v>5001</v>
      </c>
    </row>
    <row r="6996" spans="1:50" x14ac:dyDescent="0.2">
      <c r="A6996" t="s">
        <v>1814</v>
      </c>
      <c r="B6996" t="s">
        <v>2122</v>
      </c>
      <c r="C6996">
        <v>2200</v>
      </c>
      <c r="D6996">
        <v>32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18</v>
      </c>
      <c r="M6996">
        <v>0</v>
      </c>
      <c r="N6996">
        <v>1</v>
      </c>
      <c r="O6996">
        <v>0</v>
      </c>
      <c r="P6996">
        <v>18</v>
      </c>
      <c r="Q6996">
        <v>18</v>
      </c>
      <c r="R6996" s="3">
        <v>1</v>
      </c>
      <c r="S6996">
        <v>0</v>
      </c>
      <c r="T6996">
        <v>0</v>
      </c>
      <c r="U6996" t="s">
        <v>2130</v>
      </c>
      <c r="V6996" t="s">
        <v>136</v>
      </c>
      <c r="W6996" s="4">
        <v>0.66666666666666663</v>
      </c>
      <c r="X6996" s="4">
        <v>0.73611111111111116</v>
      </c>
      <c r="Y6996" t="s">
        <v>155</v>
      </c>
      <c r="Z6996">
        <v>274</v>
      </c>
      <c r="AA6996">
        <v>25</v>
      </c>
      <c r="AB6996" t="s">
        <v>6794</v>
      </c>
      <c r="AC6996">
        <v>7</v>
      </c>
      <c r="AD6996">
        <v>1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97272</v>
      </c>
      <c r="AK6996" t="s">
        <v>61</v>
      </c>
      <c r="AL6996" t="s">
        <v>61</v>
      </c>
      <c r="AM6996" t="s">
        <v>61</v>
      </c>
      <c r="AN6996" t="s">
        <v>61</v>
      </c>
      <c r="AO6996" t="s">
        <v>61</v>
      </c>
      <c r="AP6996">
        <v>1</v>
      </c>
      <c r="AQ6996" t="str">
        <f t="shared" si="439"/>
        <v>PHYS</v>
      </c>
      <c r="AR6996" t="str">
        <f t="shared" si="439"/>
        <v>2200</v>
      </c>
      <c r="AS6996" t="str">
        <f t="shared" si="436"/>
        <v>Shah</v>
      </c>
      <c r="AT6996" t="str">
        <f t="shared" si="437"/>
        <v>PHYS2200Shah Michael Bharat</v>
      </c>
      <c r="AU6996" t="str">
        <f t="shared" si="438"/>
        <v>PHYS2200-32</v>
      </c>
      <c r="AV6996" t="s">
        <v>5002</v>
      </c>
      <c r="AW6996" t="s">
        <v>2446</v>
      </c>
      <c r="AX6996" t="s">
        <v>5003</v>
      </c>
    </row>
    <row r="6997" spans="1:50" x14ac:dyDescent="0.2">
      <c r="A6997" t="s">
        <v>1814</v>
      </c>
      <c r="B6997" t="s">
        <v>2122</v>
      </c>
      <c r="C6997">
        <v>2200</v>
      </c>
      <c r="D6997">
        <v>33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17</v>
      </c>
      <c r="M6997">
        <v>2</v>
      </c>
      <c r="N6997">
        <v>0</v>
      </c>
      <c r="O6997">
        <v>1</v>
      </c>
      <c r="P6997">
        <v>18</v>
      </c>
      <c r="Q6997">
        <v>18</v>
      </c>
      <c r="R6997" s="3">
        <v>0.94440000000000002</v>
      </c>
      <c r="S6997">
        <v>0</v>
      </c>
      <c r="T6997">
        <v>0</v>
      </c>
      <c r="U6997" t="s">
        <v>2130</v>
      </c>
      <c r="V6997" t="s">
        <v>121</v>
      </c>
      <c r="W6997" s="4">
        <v>0.75</v>
      </c>
      <c r="X6997" s="4">
        <v>0.85416666666666663</v>
      </c>
      <c r="Y6997" t="s">
        <v>155</v>
      </c>
      <c r="Z6997">
        <v>256</v>
      </c>
      <c r="AA6997">
        <v>18</v>
      </c>
      <c r="AB6997" t="s">
        <v>6779</v>
      </c>
      <c r="AC6997">
        <v>16</v>
      </c>
      <c r="AD6997">
        <v>1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97530</v>
      </c>
      <c r="AK6997" t="s">
        <v>61</v>
      </c>
      <c r="AL6997" t="s">
        <v>61</v>
      </c>
      <c r="AM6997" t="s">
        <v>61</v>
      </c>
      <c r="AN6997" t="s">
        <v>61</v>
      </c>
      <c r="AO6997" t="s">
        <v>61</v>
      </c>
      <c r="AP6997">
        <v>1</v>
      </c>
      <c r="AQ6997" t="str">
        <f t="shared" si="439"/>
        <v>PHYS</v>
      </c>
      <c r="AR6997" t="str">
        <f t="shared" si="439"/>
        <v>2200</v>
      </c>
      <c r="AS6997" t="str">
        <f t="shared" si="436"/>
        <v>Hays</v>
      </c>
      <c r="AT6997" t="str">
        <f t="shared" si="437"/>
        <v>PHYS2200Hays Charles Courtney</v>
      </c>
      <c r="AU6997" t="str">
        <f t="shared" si="438"/>
        <v>PHYS2200-33</v>
      </c>
      <c r="AV6997" t="s">
        <v>4978</v>
      </c>
      <c r="AW6997" t="s">
        <v>2596</v>
      </c>
      <c r="AX6997" t="s">
        <v>4979</v>
      </c>
    </row>
    <row r="6998" spans="1:50" x14ac:dyDescent="0.2">
      <c r="A6998" t="s">
        <v>1814</v>
      </c>
      <c r="B6998" t="s">
        <v>2122</v>
      </c>
      <c r="C6998">
        <v>2200</v>
      </c>
      <c r="D6998">
        <v>34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19</v>
      </c>
      <c r="M6998">
        <v>1</v>
      </c>
      <c r="N6998">
        <v>3</v>
      </c>
      <c r="O6998">
        <v>1</v>
      </c>
      <c r="P6998">
        <v>20</v>
      </c>
      <c r="Q6998">
        <v>18</v>
      </c>
      <c r="R6998" s="3">
        <v>1.0556000000000001</v>
      </c>
      <c r="S6998">
        <v>0</v>
      </c>
      <c r="T6998">
        <v>0</v>
      </c>
      <c r="U6998" t="s">
        <v>2130</v>
      </c>
      <c r="V6998" t="s">
        <v>121</v>
      </c>
      <c r="W6998" s="4">
        <v>0.58333333333333337</v>
      </c>
      <c r="X6998" s="4">
        <v>0.65277777777777779</v>
      </c>
      <c r="Y6998" t="s">
        <v>155</v>
      </c>
      <c r="Z6998">
        <v>274</v>
      </c>
      <c r="AA6998">
        <v>25</v>
      </c>
      <c r="AB6998" t="s">
        <v>6793</v>
      </c>
      <c r="AC6998">
        <v>7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97531</v>
      </c>
      <c r="AK6998" t="s">
        <v>61</v>
      </c>
      <c r="AL6998" t="s">
        <v>61</v>
      </c>
      <c r="AM6998" t="s">
        <v>61</v>
      </c>
      <c r="AN6998" t="s">
        <v>61</v>
      </c>
      <c r="AO6998" t="s">
        <v>61</v>
      </c>
      <c r="AP6998">
        <v>1</v>
      </c>
      <c r="AQ6998" t="str">
        <f t="shared" si="439"/>
        <v>PHYS</v>
      </c>
      <c r="AR6998" t="str">
        <f t="shared" si="439"/>
        <v>2200</v>
      </c>
      <c r="AS6998" t="str">
        <f t="shared" si="436"/>
        <v>Hama</v>
      </c>
      <c r="AT6998" t="str">
        <f t="shared" si="437"/>
        <v>PHYS2200Hamamoto Hope Miyako</v>
      </c>
      <c r="AU6998" t="str">
        <f t="shared" si="438"/>
        <v>PHYS2200-34</v>
      </c>
      <c r="AV6998" t="s">
        <v>4999</v>
      </c>
      <c r="AW6998" t="s">
        <v>5000</v>
      </c>
      <c r="AX6998" t="s">
        <v>5001</v>
      </c>
    </row>
    <row r="6999" spans="1:50" x14ac:dyDescent="0.2">
      <c r="A6999" t="s">
        <v>1814</v>
      </c>
      <c r="B6999" t="s">
        <v>2122</v>
      </c>
      <c r="C6999">
        <v>2200</v>
      </c>
      <c r="D6999" t="s">
        <v>125</v>
      </c>
      <c r="E6999">
        <v>1355</v>
      </c>
      <c r="F6999">
        <v>90.33</v>
      </c>
      <c r="G6999">
        <v>0</v>
      </c>
      <c r="H6999">
        <v>0</v>
      </c>
      <c r="I6999">
        <v>1.33</v>
      </c>
      <c r="J6999">
        <v>4.33</v>
      </c>
      <c r="K6999">
        <v>90.33</v>
      </c>
      <c r="L6999">
        <v>813</v>
      </c>
      <c r="M6999">
        <v>12</v>
      </c>
      <c r="N6999">
        <v>39</v>
      </c>
      <c r="O6999">
        <v>6</v>
      </c>
      <c r="P6999">
        <v>819</v>
      </c>
      <c r="Q6999">
        <v>810</v>
      </c>
      <c r="R6999" s="3">
        <v>1.0111000000000001</v>
      </c>
      <c r="S6999">
        <v>0</v>
      </c>
      <c r="T6999">
        <v>10</v>
      </c>
      <c r="AQ6999" t="str">
        <f t="shared" si="439"/>
        <v>PHYS</v>
      </c>
      <c r="AR6999" t="str">
        <f t="shared" si="439"/>
        <v>2200</v>
      </c>
      <c r="AS6999" t="str">
        <f t="shared" si="436"/>
        <v/>
      </c>
      <c r="AT6999" t="str">
        <f t="shared" si="437"/>
        <v>PHYS2200</v>
      </c>
      <c r="AU6999" t="str">
        <f t="shared" si="438"/>
        <v>PHYS2200-***** CRSE TOTAL</v>
      </c>
    </row>
    <row r="7000" spans="1:50" x14ac:dyDescent="0.2">
      <c r="A7000" t="s">
        <v>1814</v>
      </c>
      <c r="B7000" t="s">
        <v>2122</v>
      </c>
      <c r="C7000">
        <v>3200</v>
      </c>
      <c r="D7000">
        <v>1</v>
      </c>
      <c r="E7000">
        <v>36</v>
      </c>
      <c r="F7000">
        <v>2.4</v>
      </c>
      <c r="G7000">
        <v>3</v>
      </c>
      <c r="H7000">
        <v>0.25</v>
      </c>
      <c r="I7000">
        <v>0</v>
      </c>
      <c r="J7000">
        <v>0</v>
      </c>
      <c r="K7000">
        <v>2.65</v>
      </c>
      <c r="L7000">
        <v>13</v>
      </c>
      <c r="M7000">
        <v>0</v>
      </c>
      <c r="N7000">
        <v>0</v>
      </c>
      <c r="O7000">
        <v>1</v>
      </c>
      <c r="P7000">
        <v>14</v>
      </c>
      <c r="Q7000">
        <v>25</v>
      </c>
      <c r="R7000" s="3">
        <v>0.52</v>
      </c>
      <c r="S7000">
        <v>0</v>
      </c>
      <c r="T7000">
        <v>3</v>
      </c>
      <c r="U7000" t="s">
        <v>2131</v>
      </c>
      <c r="V7000" t="s">
        <v>111</v>
      </c>
      <c r="W7000" s="4">
        <v>0.54166666666666663</v>
      </c>
      <c r="X7000" s="4">
        <v>0.57638888888888895</v>
      </c>
      <c r="Y7000" t="s">
        <v>672</v>
      </c>
      <c r="Z7000">
        <v>131</v>
      </c>
      <c r="AA7000">
        <v>20</v>
      </c>
      <c r="AB7000" t="s">
        <v>6454</v>
      </c>
      <c r="AC7000">
        <v>4</v>
      </c>
      <c r="AD7000">
        <v>2</v>
      </c>
      <c r="AE7000">
        <v>3</v>
      </c>
      <c r="AF7000">
        <v>16</v>
      </c>
      <c r="AG7000">
        <v>8</v>
      </c>
      <c r="AH7000">
        <v>2</v>
      </c>
      <c r="AI7000">
        <v>6</v>
      </c>
      <c r="AJ7000">
        <v>96686</v>
      </c>
      <c r="AK7000" t="s">
        <v>61</v>
      </c>
      <c r="AL7000" t="s">
        <v>61</v>
      </c>
      <c r="AM7000" t="s">
        <v>61</v>
      </c>
      <c r="AN7000" t="s">
        <v>61</v>
      </c>
      <c r="AO7000" t="s">
        <v>61</v>
      </c>
      <c r="AP7000">
        <v>1</v>
      </c>
      <c r="AQ7000" t="str">
        <f t="shared" si="439"/>
        <v>PHYS</v>
      </c>
      <c r="AR7000" t="str">
        <f t="shared" si="439"/>
        <v>3200</v>
      </c>
      <c r="AS7000" t="str">
        <f t="shared" si="436"/>
        <v>Bere</v>
      </c>
      <c r="AT7000" t="str">
        <f t="shared" si="437"/>
        <v xml:space="preserve">PHYS3200Berenji Bijan </v>
      </c>
      <c r="AU7000" t="str">
        <f t="shared" si="438"/>
        <v>PHYS3200-1</v>
      </c>
      <c r="AV7000" t="s">
        <v>4541</v>
      </c>
      <c r="AW7000" t="s">
        <v>4542</v>
      </c>
    </row>
    <row r="7001" spans="1:50" x14ac:dyDescent="0.2">
      <c r="A7001" t="s">
        <v>1814</v>
      </c>
      <c r="B7001" t="s">
        <v>2122</v>
      </c>
      <c r="C7001">
        <v>3200</v>
      </c>
      <c r="D7001">
        <v>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13</v>
      </c>
      <c r="M7001">
        <v>0</v>
      </c>
      <c r="N7001">
        <v>0</v>
      </c>
      <c r="O7001">
        <v>1</v>
      </c>
      <c r="P7001">
        <v>14</v>
      </c>
      <c r="Q7001">
        <v>24</v>
      </c>
      <c r="R7001" s="3">
        <v>0.54169999999999996</v>
      </c>
      <c r="S7001">
        <v>0</v>
      </c>
      <c r="T7001">
        <v>0</v>
      </c>
      <c r="U7001" t="s">
        <v>2131</v>
      </c>
      <c r="V7001" t="s">
        <v>120</v>
      </c>
      <c r="W7001" s="4">
        <v>0.58333333333333337</v>
      </c>
      <c r="X7001" s="4">
        <v>0.6875</v>
      </c>
      <c r="Y7001" t="s">
        <v>672</v>
      </c>
      <c r="Z7001">
        <v>131</v>
      </c>
      <c r="AA7001">
        <v>20</v>
      </c>
      <c r="AB7001" t="s">
        <v>6454</v>
      </c>
      <c r="AC7001">
        <v>16</v>
      </c>
      <c r="AD7001">
        <v>2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96687</v>
      </c>
      <c r="AK7001" t="s">
        <v>61</v>
      </c>
      <c r="AL7001" t="s">
        <v>61</v>
      </c>
      <c r="AM7001" t="s">
        <v>61</v>
      </c>
      <c r="AN7001" t="s">
        <v>61</v>
      </c>
      <c r="AO7001" t="s">
        <v>61</v>
      </c>
      <c r="AP7001">
        <v>1</v>
      </c>
      <c r="AQ7001" t="str">
        <f t="shared" si="439"/>
        <v>PHYS</v>
      </c>
      <c r="AR7001" t="str">
        <f t="shared" si="439"/>
        <v>3200</v>
      </c>
      <c r="AS7001" t="str">
        <f t="shared" si="436"/>
        <v>Bere</v>
      </c>
      <c r="AT7001" t="str">
        <f t="shared" si="437"/>
        <v xml:space="preserve">PHYS3200Berenji Bijan </v>
      </c>
      <c r="AU7001" t="str">
        <f t="shared" si="438"/>
        <v>PHYS3200-2</v>
      </c>
      <c r="AV7001" t="s">
        <v>4541</v>
      </c>
      <c r="AW7001" t="s">
        <v>4542</v>
      </c>
    </row>
    <row r="7002" spans="1:50" x14ac:dyDescent="0.2">
      <c r="A7002" t="s">
        <v>1814</v>
      </c>
      <c r="B7002" t="s">
        <v>2122</v>
      </c>
      <c r="C7002">
        <v>3200</v>
      </c>
      <c r="D7002" t="s">
        <v>125</v>
      </c>
      <c r="E7002">
        <v>36</v>
      </c>
      <c r="F7002">
        <v>2.4</v>
      </c>
      <c r="G7002">
        <v>3</v>
      </c>
      <c r="H7002">
        <v>0.25</v>
      </c>
      <c r="I7002">
        <v>0</v>
      </c>
      <c r="J7002">
        <v>0</v>
      </c>
      <c r="K7002">
        <v>2.65</v>
      </c>
      <c r="L7002">
        <v>26</v>
      </c>
      <c r="M7002">
        <v>0</v>
      </c>
      <c r="N7002">
        <v>0</v>
      </c>
      <c r="O7002">
        <v>2</v>
      </c>
      <c r="P7002">
        <v>28</v>
      </c>
      <c r="Q7002">
        <v>49</v>
      </c>
      <c r="R7002" s="3">
        <v>0.57140000000000002</v>
      </c>
      <c r="S7002">
        <v>0</v>
      </c>
      <c r="T7002">
        <v>3</v>
      </c>
      <c r="AQ7002" t="str">
        <f t="shared" si="439"/>
        <v>PHYS</v>
      </c>
      <c r="AR7002" t="str">
        <f t="shared" si="439"/>
        <v>3200</v>
      </c>
      <c r="AS7002" t="str">
        <f t="shared" si="436"/>
        <v/>
      </c>
      <c r="AT7002" t="str">
        <f t="shared" si="437"/>
        <v>PHYS3200</v>
      </c>
      <c r="AU7002" t="str">
        <f t="shared" si="438"/>
        <v>PHYS3200-***** CRSE TOTAL</v>
      </c>
    </row>
    <row r="7003" spans="1:50" x14ac:dyDescent="0.2">
      <c r="A7003" t="s">
        <v>1814</v>
      </c>
      <c r="B7003" t="s">
        <v>2122</v>
      </c>
      <c r="C7003">
        <v>3400</v>
      </c>
      <c r="D7003">
        <v>1</v>
      </c>
      <c r="E7003">
        <v>36</v>
      </c>
      <c r="F7003">
        <v>2.4</v>
      </c>
      <c r="G7003">
        <v>4</v>
      </c>
      <c r="H7003">
        <v>0.33</v>
      </c>
      <c r="I7003">
        <v>0</v>
      </c>
      <c r="J7003">
        <v>0.33</v>
      </c>
      <c r="K7003">
        <v>2.73</v>
      </c>
      <c r="L7003">
        <v>10</v>
      </c>
      <c r="M7003">
        <v>0</v>
      </c>
      <c r="N7003">
        <v>1</v>
      </c>
      <c r="O7003">
        <v>0</v>
      </c>
      <c r="P7003">
        <v>10</v>
      </c>
      <c r="Q7003">
        <v>23</v>
      </c>
      <c r="R7003" s="3">
        <v>0.43480000000000002</v>
      </c>
      <c r="S7003">
        <v>0</v>
      </c>
      <c r="T7003">
        <v>0</v>
      </c>
      <c r="U7003" t="s">
        <v>2132</v>
      </c>
      <c r="V7003" t="s">
        <v>111</v>
      </c>
      <c r="W7003" s="4">
        <v>0.39583333333333331</v>
      </c>
      <c r="X7003" s="4">
        <v>0.44791666666666669</v>
      </c>
      <c r="Y7003" t="s">
        <v>229</v>
      </c>
      <c r="Z7003" t="s">
        <v>355</v>
      </c>
      <c r="AA7003">
        <v>23</v>
      </c>
      <c r="AB7003" t="s">
        <v>6795</v>
      </c>
      <c r="AC7003">
        <v>2</v>
      </c>
      <c r="AD7003">
        <v>2</v>
      </c>
      <c r="AE7003">
        <v>4</v>
      </c>
      <c r="AF7003">
        <v>11</v>
      </c>
      <c r="AG7003">
        <v>7</v>
      </c>
      <c r="AH7003">
        <v>1</v>
      </c>
      <c r="AI7003">
        <v>3</v>
      </c>
      <c r="AJ7003">
        <v>96770</v>
      </c>
      <c r="AK7003" t="s">
        <v>61</v>
      </c>
      <c r="AL7003" t="s">
        <v>61</v>
      </c>
      <c r="AM7003" t="s">
        <v>61</v>
      </c>
      <c r="AN7003" t="s">
        <v>61</v>
      </c>
      <c r="AO7003" t="s">
        <v>61</v>
      </c>
      <c r="AP7003">
        <v>1</v>
      </c>
      <c r="AQ7003" t="str">
        <f t="shared" si="439"/>
        <v>PHYS</v>
      </c>
      <c r="AR7003" t="str">
        <f t="shared" si="439"/>
        <v>3400</v>
      </c>
      <c r="AS7003" t="str">
        <f t="shared" si="436"/>
        <v>Zhao</v>
      </c>
      <c r="AT7003" t="str">
        <f t="shared" si="437"/>
        <v xml:space="preserve">PHYS3400Zhao Guo-Meng </v>
      </c>
      <c r="AU7003" t="str">
        <f t="shared" si="438"/>
        <v>PHYS3400-1</v>
      </c>
      <c r="AV7003" t="s">
        <v>3161</v>
      </c>
      <c r="AW7003" t="s">
        <v>5004</v>
      </c>
    </row>
    <row r="7004" spans="1:50" x14ac:dyDescent="0.2">
      <c r="A7004" t="s">
        <v>1814</v>
      </c>
      <c r="B7004" t="s">
        <v>2122</v>
      </c>
      <c r="C7004">
        <v>3400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10</v>
      </c>
      <c r="M7004">
        <v>0</v>
      </c>
      <c r="N7004">
        <v>1</v>
      </c>
      <c r="O7004">
        <v>0</v>
      </c>
      <c r="P7004">
        <v>10</v>
      </c>
      <c r="Q7004">
        <v>18</v>
      </c>
      <c r="R7004" s="3">
        <v>0.55559999999999998</v>
      </c>
      <c r="S7004">
        <v>0</v>
      </c>
      <c r="T7004">
        <v>0</v>
      </c>
      <c r="U7004" t="s">
        <v>2132</v>
      </c>
      <c r="V7004" t="s">
        <v>121</v>
      </c>
      <c r="W7004" s="4">
        <v>0.58333333333333337</v>
      </c>
      <c r="X7004" s="4">
        <v>0.6875</v>
      </c>
      <c r="Y7004" t="s">
        <v>155</v>
      </c>
      <c r="Z7004">
        <v>359</v>
      </c>
      <c r="AA7004">
        <v>24</v>
      </c>
      <c r="AB7004" t="s">
        <v>6795</v>
      </c>
      <c r="AC7004">
        <v>16</v>
      </c>
      <c r="AD7004">
        <v>2</v>
      </c>
      <c r="AE7004">
        <v>0</v>
      </c>
      <c r="AF7004">
        <v>1</v>
      </c>
      <c r="AG7004">
        <v>0</v>
      </c>
      <c r="AH7004">
        <v>1</v>
      </c>
      <c r="AI7004">
        <v>0</v>
      </c>
      <c r="AJ7004">
        <v>96772</v>
      </c>
      <c r="AK7004" t="s">
        <v>61</v>
      </c>
      <c r="AL7004" t="s">
        <v>61</v>
      </c>
      <c r="AM7004" t="s">
        <v>61</v>
      </c>
      <c r="AN7004" t="s">
        <v>61</v>
      </c>
      <c r="AO7004" t="s">
        <v>61</v>
      </c>
      <c r="AP7004">
        <v>1</v>
      </c>
      <c r="AQ7004" t="str">
        <f t="shared" si="439"/>
        <v>PHYS</v>
      </c>
      <c r="AR7004" t="str">
        <f t="shared" si="439"/>
        <v>3400</v>
      </c>
      <c r="AS7004" t="str">
        <f t="shared" si="436"/>
        <v>Zhao</v>
      </c>
      <c r="AT7004" t="str">
        <f t="shared" si="437"/>
        <v xml:space="preserve">PHYS3400Zhao Guo-Meng </v>
      </c>
      <c r="AU7004" t="str">
        <f t="shared" si="438"/>
        <v>PHYS3400-2</v>
      </c>
      <c r="AV7004" t="s">
        <v>3161</v>
      </c>
      <c r="AW7004" t="s">
        <v>5004</v>
      </c>
    </row>
    <row r="7005" spans="1:50" x14ac:dyDescent="0.2">
      <c r="A7005" t="s">
        <v>1814</v>
      </c>
      <c r="B7005" t="s">
        <v>2122</v>
      </c>
      <c r="C7005">
        <v>3400</v>
      </c>
      <c r="D7005" t="s">
        <v>125</v>
      </c>
      <c r="E7005">
        <v>36</v>
      </c>
      <c r="F7005">
        <v>2.4</v>
      </c>
      <c r="G7005">
        <v>4</v>
      </c>
      <c r="H7005">
        <v>0.33</v>
      </c>
      <c r="I7005">
        <v>0</v>
      </c>
      <c r="J7005">
        <v>0.33</v>
      </c>
      <c r="K7005">
        <v>2.73</v>
      </c>
      <c r="L7005">
        <v>20</v>
      </c>
      <c r="M7005">
        <v>0</v>
      </c>
      <c r="N7005">
        <v>2</v>
      </c>
      <c r="O7005">
        <v>0</v>
      </c>
      <c r="P7005">
        <v>20</v>
      </c>
      <c r="Q7005">
        <v>41</v>
      </c>
      <c r="R7005" s="3">
        <v>0.48780000000000001</v>
      </c>
      <c r="S7005">
        <v>0</v>
      </c>
      <c r="T7005">
        <v>0</v>
      </c>
      <c r="AQ7005" t="str">
        <f t="shared" si="439"/>
        <v>PHYS</v>
      </c>
      <c r="AR7005" t="str">
        <f t="shared" si="439"/>
        <v>3400</v>
      </c>
      <c r="AS7005" t="str">
        <f t="shared" si="436"/>
        <v/>
      </c>
      <c r="AT7005" t="str">
        <f t="shared" si="437"/>
        <v>PHYS3400</v>
      </c>
      <c r="AU7005" t="str">
        <f t="shared" si="438"/>
        <v>PHYS3400-***** CRSE TOTAL</v>
      </c>
    </row>
    <row r="7006" spans="1:50" x14ac:dyDescent="0.2">
      <c r="A7006" t="s">
        <v>1814</v>
      </c>
      <c r="B7006" t="s">
        <v>2122</v>
      </c>
      <c r="C7006">
        <v>3700</v>
      </c>
      <c r="D7006">
        <v>1</v>
      </c>
      <c r="E7006">
        <v>90</v>
      </c>
      <c r="F7006">
        <v>6</v>
      </c>
      <c r="G7006">
        <v>0</v>
      </c>
      <c r="H7006">
        <v>0</v>
      </c>
      <c r="I7006">
        <v>0.2</v>
      </c>
      <c r="J7006">
        <v>0</v>
      </c>
      <c r="K7006">
        <v>6</v>
      </c>
      <c r="L7006">
        <v>30</v>
      </c>
      <c r="M7006">
        <v>1</v>
      </c>
      <c r="N7006">
        <v>0</v>
      </c>
      <c r="O7006">
        <v>0</v>
      </c>
      <c r="P7006">
        <v>30</v>
      </c>
      <c r="Q7006">
        <v>30</v>
      </c>
      <c r="R7006" s="3">
        <v>1</v>
      </c>
      <c r="S7006">
        <v>0</v>
      </c>
      <c r="T7006">
        <v>0</v>
      </c>
      <c r="U7006" t="s">
        <v>2133</v>
      </c>
      <c r="V7006" t="s">
        <v>113</v>
      </c>
      <c r="W7006" s="4">
        <v>0.51041666666666663</v>
      </c>
      <c r="X7006" s="4">
        <v>0.5625</v>
      </c>
      <c r="Y7006" t="s">
        <v>123</v>
      </c>
      <c r="Z7006">
        <v>118</v>
      </c>
      <c r="AA7006">
        <v>40</v>
      </c>
      <c r="AB7006" t="s">
        <v>6779</v>
      </c>
      <c r="AC7006">
        <v>2</v>
      </c>
      <c r="AD7006">
        <v>2</v>
      </c>
      <c r="AE7006">
        <v>3</v>
      </c>
      <c r="AF7006">
        <v>8</v>
      </c>
      <c r="AG7006">
        <v>8</v>
      </c>
      <c r="AH7006">
        <v>0</v>
      </c>
      <c r="AI7006">
        <v>0</v>
      </c>
      <c r="AJ7006">
        <v>94880</v>
      </c>
      <c r="AK7006" t="s">
        <v>501</v>
      </c>
      <c r="AL7006" t="s">
        <v>61</v>
      </c>
      <c r="AM7006" t="s">
        <v>61</v>
      </c>
      <c r="AN7006" t="s">
        <v>61</v>
      </c>
      <c r="AO7006" t="s">
        <v>61</v>
      </c>
      <c r="AP7006">
        <v>1</v>
      </c>
      <c r="AQ7006" t="str">
        <f t="shared" si="439"/>
        <v>PHYS</v>
      </c>
      <c r="AR7006" t="str">
        <f t="shared" si="439"/>
        <v>3700</v>
      </c>
      <c r="AS7006" t="str">
        <f t="shared" si="436"/>
        <v>Hays</v>
      </c>
      <c r="AT7006" t="str">
        <f t="shared" si="437"/>
        <v>PHYS3700Hays Charles Courtney</v>
      </c>
      <c r="AU7006" t="str">
        <f t="shared" si="438"/>
        <v>PHYS3700-1</v>
      </c>
      <c r="AV7006" t="s">
        <v>4978</v>
      </c>
      <c r="AW7006" t="s">
        <v>2596</v>
      </c>
      <c r="AX7006" t="s">
        <v>4979</v>
      </c>
    </row>
    <row r="7007" spans="1:50" x14ac:dyDescent="0.2">
      <c r="A7007" t="s">
        <v>1814</v>
      </c>
      <c r="B7007" t="s">
        <v>2122</v>
      </c>
      <c r="C7007">
        <v>3700</v>
      </c>
      <c r="D7007" t="s">
        <v>125</v>
      </c>
      <c r="E7007">
        <v>90</v>
      </c>
      <c r="F7007">
        <v>6</v>
      </c>
      <c r="G7007">
        <v>0</v>
      </c>
      <c r="H7007">
        <v>0</v>
      </c>
      <c r="I7007">
        <v>0.2</v>
      </c>
      <c r="J7007">
        <v>0</v>
      </c>
      <c r="K7007">
        <v>6</v>
      </c>
      <c r="L7007">
        <v>30</v>
      </c>
      <c r="M7007">
        <v>1</v>
      </c>
      <c r="N7007">
        <v>0</v>
      </c>
      <c r="O7007">
        <v>0</v>
      </c>
      <c r="P7007">
        <v>30</v>
      </c>
      <c r="Q7007">
        <v>30</v>
      </c>
      <c r="R7007" s="3">
        <v>1</v>
      </c>
      <c r="S7007">
        <v>0</v>
      </c>
      <c r="T7007">
        <v>0</v>
      </c>
      <c r="AQ7007" t="str">
        <f t="shared" si="439"/>
        <v>PHYS</v>
      </c>
      <c r="AR7007" t="str">
        <f t="shared" si="439"/>
        <v>3700</v>
      </c>
      <c r="AS7007" t="str">
        <f t="shared" si="436"/>
        <v/>
      </c>
      <c r="AT7007" t="str">
        <f t="shared" si="437"/>
        <v>PHYS3700</v>
      </c>
      <c r="AU7007" t="str">
        <f t="shared" si="438"/>
        <v>PHYS3700-***** CRSE TOTAL</v>
      </c>
    </row>
    <row r="7008" spans="1:50" x14ac:dyDescent="0.2">
      <c r="A7008" t="s">
        <v>1814</v>
      </c>
      <c r="B7008" t="s">
        <v>2122</v>
      </c>
      <c r="C7008">
        <v>4261</v>
      </c>
      <c r="D7008">
        <v>1</v>
      </c>
      <c r="E7008">
        <v>42</v>
      </c>
      <c r="F7008">
        <v>2.8</v>
      </c>
      <c r="G7008">
        <v>9</v>
      </c>
      <c r="H7008">
        <v>0.75</v>
      </c>
      <c r="I7008">
        <v>0</v>
      </c>
      <c r="J7008">
        <v>0.25</v>
      </c>
      <c r="K7008">
        <v>3.55</v>
      </c>
      <c r="L7008">
        <v>17</v>
      </c>
      <c r="M7008">
        <v>0</v>
      </c>
      <c r="N7008">
        <v>1</v>
      </c>
      <c r="O7008">
        <v>1</v>
      </c>
      <c r="P7008">
        <v>18</v>
      </c>
      <c r="Q7008">
        <v>25</v>
      </c>
      <c r="R7008" s="3">
        <v>0.68</v>
      </c>
      <c r="S7008">
        <v>0</v>
      </c>
      <c r="T7008">
        <v>3</v>
      </c>
      <c r="U7008" t="s">
        <v>2134</v>
      </c>
      <c r="V7008" t="s">
        <v>111</v>
      </c>
      <c r="W7008" s="4">
        <v>0.4513888888888889</v>
      </c>
      <c r="X7008" s="4">
        <v>0.50347222222222221</v>
      </c>
      <c r="Y7008" t="s">
        <v>155</v>
      </c>
      <c r="Z7008">
        <v>245</v>
      </c>
      <c r="AA7008">
        <v>25</v>
      </c>
      <c r="AB7008" t="s">
        <v>6454</v>
      </c>
      <c r="AC7008">
        <v>2</v>
      </c>
      <c r="AD7008">
        <v>2</v>
      </c>
      <c r="AE7008">
        <v>3</v>
      </c>
      <c r="AF7008">
        <v>19</v>
      </c>
      <c r="AG7008">
        <v>18</v>
      </c>
      <c r="AH7008">
        <v>0</v>
      </c>
      <c r="AI7008">
        <v>1</v>
      </c>
      <c r="AJ7008">
        <v>96493</v>
      </c>
      <c r="AK7008" t="s">
        <v>61</v>
      </c>
      <c r="AL7008" t="s">
        <v>61</v>
      </c>
      <c r="AM7008" t="s">
        <v>61</v>
      </c>
      <c r="AN7008" t="s">
        <v>61</v>
      </c>
      <c r="AO7008" t="s">
        <v>61</v>
      </c>
      <c r="AP7008">
        <v>1</v>
      </c>
      <c r="AQ7008" t="str">
        <f t="shared" si="439"/>
        <v>PHYS</v>
      </c>
      <c r="AR7008" t="str">
        <f t="shared" si="439"/>
        <v>4261</v>
      </c>
      <c r="AS7008" t="str">
        <f t="shared" si="436"/>
        <v>Bere</v>
      </c>
      <c r="AT7008" t="str">
        <f t="shared" si="437"/>
        <v xml:space="preserve">PHYS4261Berenji Bijan </v>
      </c>
      <c r="AU7008" t="str">
        <f t="shared" si="438"/>
        <v>PHYS4261-1</v>
      </c>
      <c r="AV7008" t="s">
        <v>4541</v>
      </c>
      <c r="AW7008" t="s">
        <v>4542</v>
      </c>
    </row>
    <row r="7009" spans="1:50" x14ac:dyDescent="0.2">
      <c r="A7009" t="s">
        <v>1814</v>
      </c>
      <c r="B7009" t="s">
        <v>2122</v>
      </c>
      <c r="C7009">
        <v>4261</v>
      </c>
      <c r="D7009" t="s">
        <v>125</v>
      </c>
      <c r="E7009">
        <v>42</v>
      </c>
      <c r="F7009">
        <v>2.8</v>
      </c>
      <c r="G7009">
        <v>9</v>
      </c>
      <c r="H7009">
        <v>0.75</v>
      </c>
      <c r="I7009">
        <v>0</v>
      </c>
      <c r="J7009">
        <v>0.25</v>
      </c>
      <c r="K7009">
        <v>3.55</v>
      </c>
      <c r="L7009">
        <v>17</v>
      </c>
      <c r="M7009">
        <v>0</v>
      </c>
      <c r="N7009">
        <v>1</v>
      </c>
      <c r="O7009">
        <v>1</v>
      </c>
      <c r="P7009">
        <v>18</v>
      </c>
      <c r="Q7009">
        <v>25</v>
      </c>
      <c r="R7009" s="3">
        <v>0.72</v>
      </c>
      <c r="S7009">
        <v>0</v>
      </c>
      <c r="T7009">
        <v>3</v>
      </c>
      <c r="AQ7009" t="str">
        <f t="shared" si="439"/>
        <v>PHYS</v>
      </c>
      <c r="AR7009" t="str">
        <f t="shared" si="439"/>
        <v>4261</v>
      </c>
      <c r="AS7009" t="str">
        <f t="shared" si="436"/>
        <v/>
      </c>
      <c r="AT7009" t="str">
        <f t="shared" si="437"/>
        <v>PHYS4261</v>
      </c>
      <c r="AU7009" t="str">
        <f t="shared" si="438"/>
        <v>PHYS4261-***** CRSE TOTAL</v>
      </c>
    </row>
    <row r="7010" spans="1:50" x14ac:dyDescent="0.2">
      <c r="A7010" t="s">
        <v>1814</v>
      </c>
      <c r="B7010" t="s">
        <v>2122</v>
      </c>
      <c r="C7010">
        <v>4280</v>
      </c>
      <c r="D7010">
        <v>1</v>
      </c>
      <c r="E7010">
        <v>21</v>
      </c>
      <c r="F7010">
        <v>1.4</v>
      </c>
      <c r="G7010">
        <v>42</v>
      </c>
      <c r="H7010">
        <v>3.5</v>
      </c>
      <c r="I7010">
        <v>0.25</v>
      </c>
      <c r="J7010">
        <v>0.25</v>
      </c>
      <c r="K7010">
        <v>4.9000000000000004</v>
      </c>
      <c r="L7010">
        <v>21</v>
      </c>
      <c r="M7010">
        <v>1</v>
      </c>
      <c r="N7010">
        <v>1</v>
      </c>
      <c r="O7010">
        <v>0</v>
      </c>
      <c r="P7010">
        <v>21</v>
      </c>
      <c r="Q7010">
        <v>25</v>
      </c>
      <c r="R7010" s="3">
        <v>0.84</v>
      </c>
      <c r="S7010">
        <v>0</v>
      </c>
      <c r="T7010">
        <v>0</v>
      </c>
      <c r="U7010" t="s">
        <v>2135</v>
      </c>
      <c r="V7010" t="s">
        <v>111</v>
      </c>
      <c r="W7010" s="4">
        <v>0.3923611111111111</v>
      </c>
      <c r="X7010" s="4">
        <v>0.44444444444444442</v>
      </c>
      <c r="Y7010" t="s">
        <v>123</v>
      </c>
      <c r="Z7010">
        <v>112</v>
      </c>
      <c r="AA7010">
        <v>30</v>
      </c>
      <c r="AB7010" t="s">
        <v>6774</v>
      </c>
      <c r="AC7010">
        <v>2</v>
      </c>
      <c r="AD7010">
        <v>2</v>
      </c>
      <c r="AE7010">
        <v>3</v>
      </c>
      <c r="AF7010">
        <v>14</v>
      </c>
      <c r="AG7010">
        <v>11</v>
      </c>
      <c r="AH7010">
        <v>1</v>
      </c>
      <c r="AI7010">
        <v>2</v>
      </c>
      <c r="AJ7010">
        <v>96495</v>
      </c>
      <c r="AK7010" t="s">
        <v>61</v>
      </c>
      <c r="AL7010" t="s">
        <v>61</v>
      </c>
      <c r="AM7010" t="s">
        <v>61</v>
      </c>
      <c r="AN7010" t="s">
        <v>61</v>
      </c>
      <c r="AO7010" t="s">
        <v>61</v>
      </c>
      <c r="AP7010">
        <v>1</v>
      </c>
      <c r="AQ7010" t="str">
        <f t="shared" si="439"/>
        <v>PHYS</v>
      </c>
      <c r="AR7010" t="str">
        <f t="shared" si="439"/>
        <v>4280</v>
      </c>
      <c r="AS7010" t="str">
        <f t="shared" si="436"/>
        <v>Bern</v>
      </c>
      <c r="AT7010" t="str">
        <f t="shared" si="437"/>
        <v>PHYS4280Bernal Oscar O</v>
      </c>
      <c r="AU7010" t="str">
        <f t="shared" si="438"/>
        <v>PHYS4280-1</v>
      </c>
      <c r="AV7010" t="s">
        <v>3159</v>
      </c>
      <c r="AW7010" t="s">
        <v>3281</v>
      </c>
      <c r="AX7010" t="s">
        <v>168</v>
      </c>
    </row>
    <row r="7011" spans="1:50" x14ac:dyDescent="0.2">
      <c r="A7011" t="s">
        <v>1814</v>
      </c>
      <c r="B7011" t="s">
        <v>2122</v>
      </c>
      <c r="C7011">
        <v>4280</v>
      </c>
      <c r="D7011" t="s">
        <v>125</v>
      </c>
      <c r="E7011">
        <v>21</v>
      </c>
      <c r="F7011">
        <v>1.4</v>
      </c>
      <c r="G7011">
        <v>42</v>
      </c>
      <c r="H7011">
        <v>3.5</v>
      </c>
      <c r="I7011">
        <v>0.25</v>
      </c>
      <c r="J7011">
        <v>0.25</v>
      </c>
      <c r="K7011">
        <v>4.9000000000000004</v>
      </c>
      <c r="L7011">
        <v>21</v>
      </c>
      <c r="M7011">
        <v>1</v>
      </c>
      <c r="N7011">
        <v>1</v>
      </c>
      <c r="O7011">
        <v>0</v>
      </c>
      <c r="P7011">
        <v>21</v>
      </c>
      <c r="Q7011">
        <v>25</v>
      </c>
      <c r="R7011" s="3">
        <v>0.84</v>
      </c>
      <c r="S7011">
        <v>0</v>
      </c>
      <c r="T7011">
        <v>0</v>
      </c>
      <c r="AQ7011" t="str">
        <f t="shared" si="439"/>
        <v>PHYS</v>
      </c>
      <c r="AR7011" t="str">
        <f t="shared" si="439"/>
        <v>4280</v>
      </c>
      <c r="AS7011" t="str">
        <f t="shared" si="436"/>
        <v/>
      </c>
      <c r="AT7011" t="str">
        <f t="shared" si="437"/>
        <v>PHYS4280</v>
      </c>
      <c r="AU7011" t="str">
        <f t="shared" si="438"/>
        <v>PHYS4280-***** CRSE TOTAL</v>
      </c>
    </row>
    <row r="7012" spans="1:50" x14ac:dyDescent="0.2">
      <c r="A7012" t="s">
        <v>1814</v>
      </c>
      <c r="B7012" t="s">
        <v>2122</v>
      </c>
      <c r="C7012">
        <v>4910</v>
      </c>
      <c r="D7012">
        <v>1</v>
      </c>
      <c r="E7012">
        <v>3</v>
      </c>
      <c r="F7012">
        <v>0.2</v>
      </c>
      <c r="G7012">
        <v>36</v>
      </c>
      <c r="H7012">
        <v>3</v>
      </c>
      <c r="I7012">
        <v>0.75</v>
      </c>
      <c r="J7012">
        <v>0.25</v>
      </c>
      <c r="K7012">
        <v>3.2</v>
      </c>
      <c r="L7012">
        <v>13</v>
      </c>
      <c r="M7012">
        <v>3</v>
      </c>
      <c r="N7012">
        <v>1</v>
      </c>
      <c r="O7012">
        <v>0</v>
      </c>
      <c r="P7012">
        <v>13</v>
      </c>
      <c r="Q7012">
        <v>25</v>
      </c>
      <c r="R7012" s="3">
        <v>0.52</v>
      </c>
      <c r="S7012">
        <v>0</v>
      </c>
      <c r="T7012">
        <v>0</v>
      </c>
      <c r="U7012" t="s">
        <v>2136</v>
      </c>
      <c r="V7012" t="s">
        <v>121</v>
      </c>
      <c r="W7012" s="4">
        <v>0.75</v>
      </c>
      <c r="X7012" s="4">
        <v>0.86458333333333337</v>
      </c>
      <c r="Y7012" t="s">
        <v>672</v>
      </c>
      <c r="Z7012">
        <v>131</v>
      </c>
      <c r="AA7012">
        <v>20</v>
      </c>
      <c r="AB7012" t="s">
        <v>6796</v>
      </c>
      <c r="AC7012">
        <v>2</v>
      </c>
      <c r="AD7012">
        <v>2</v>
      </c>
      <c r="AE7012">
        <v>3</v>
      </c>
      <c r="AF7012">
        <v>4</v>
      </c>
      <c r="AG7012">
        <v>4</v>
      </c>
      <c r="AH7012">
        <v>0</v>
      </c>
      <c r="AI7012">
        <v>0</v>
      </c>
      <c r="AJ7012">
        <v>96766</v>
      </c>
      <c r="AK7012" t="s">
        <v>61</v>
      </c>
      <c r="AL7012" t="s">
        <v>61</v>
      </c>
      <c r="AM7012" t="s">
        <v>61</v>
      </c>
      <c r="AN7012" t="s">
        <v>61</v>
      </c>
      <c r="AO7012" t="s">
        <v>61</v>
      </c>
      <c r="AP7012">
        <v>1</v>
      </c>
      <c r="AQ7012" t="str">
        <f t="shared" si="439"/>
        <v>PHYS</v>
      </c>
      <c r="AR7012" t="str">
        <f t="shared" si="439"/>
        <v>4910</v>
      </c>
      <c r="AS7012" t="str">
        <f t="shared" si="436"/>
        <v xml:space="preserve">Van </v>
      </c>
      <c r="AT7012" t="str">
        <f t="shared" si="437"/>
        <v xml:space="preserve">PHYS4910Van Buren David </v>
      </c>
      <c r="AU7012" t="str">
        <f t="shared" si="438"/>
        <v>PHYS4910-1</v>
      </c>
      <c r="AV7012" t="s">
        <v>4812</v>
      </c>
      <c r="AW7012" t="s">
        <v>5005</v>
      </c>
      <c r="AX7012" t="s">
        <v>2553</v>
      </c>
    </row>
    <row r="7013" spans="1:50" x14ac:dyDescent="0.2">
      <c r="A7013" t="s">
        <v>1814</v>
      </c>
      <c r="B7013" t="s">
        <v>2122</v>
      </c>
      <c r="C7013">
        <v>4910</v>
      </c>
      <c r="D7013" t="s">
        <v>125</v>
      </c>
      <c r="E7013">
        <v>3</v>
      </c>
      <c r="F7013">
        <v>0.2</v>
      </c>
      <c r="G7013">
        <v>36</v>
      </c>
      <c r="H7013">
        <v>3</v>
      </c>
      <c r="I7013">
        <v>0.75</v>
      </c>
      <c r="J7013">
        <v>0.25</v>
      </c>
      <c r="K7013">
        <v>3.2</v>
      </c>
      <c r="L7013">
        <v>13</v>
      </c>
      <c r="M7013">
        <v>3</v>
      </c>
      <c r="N7013">
        <v>1</v>
      </c>
      <c r="O7013">
        <v>0</v>
      </c>
      <c r="P7013">
        <v>13</v>
      </c>
      <c r="Q7013">
        <v>25</v>
      </c>
      <c r="R7013" s="3">
        <v>0.52</v>
      </c>
      <c r="S7013">
        <v>0</v>
      </c>
      <c r="T7013">
        <v>0</v>
      </c>
      <c r="AQ7013" t="str">
        <f t="shared" si="439"/>
        <v>PHYS</v>
      </c>
      <c r="AR7013" t="str">
        <f t="shared" si="439"/>
        <v>4910</v>
      </c>
      <c r="AS7013" t="str">
        <f t="shared" si="436"/>
        <v/>
      </c>
      <c r="AT7013" t="str">
        <f t="shared" si="437"/>
        <v>PHYS4910</v>
      </c>
      <c r="AU7013" t="str">
        <f t="shared" si="438"/>
        <v>PHYS4910-***** CRSE TOTAL</v>
      </c>
    </row>
    <row r="7014" spans="1:50" x14ac:dyDescent="0.2">
      <c r="A7014" t="s">
        <v>1814</v>
      </c>
      <c r="B7014" t="s">
        <v>2122</v>
      </c>
      <c r="C7014">
        <v>4970</v>
      </c>
      <c r="D7014">
        <v>1</v>
      </c>
      <c r="E7014">
        <v>1</v>
      </c>
      <c r="F7014">
        <v>7.0000000000000007E-2</v>
      </c>
      <c r="G7014">
        <v>0</v>
      </c>
      <c r="H7014">
        <v>0</v>
      </c>
      <c r="I7014">
        <v>0</v>
      </c>
      <c r="J7014">
        <v>0</v>
      </c>
      <c r="K7014">
        <v>7.0000000000000007E-2</v>
      </c>
      <c r="L7014">
        <v>1</v>
      </c>
      <c r="M7014">
        <v>0</v>
      </c>
      <c r="N7014">
        <v>0</v>
      </c>
      <c r="O7014">
        <v>0</v>
      </c>
      <c r="P7014">
        <v>1</v>
      </c>
      <c r="Q7014">
        <v>36</v>
      </c>
      <c r="R7014" s="3">
        <v>2.7799999999999998E-2</v>
      </c>
      <c r="S7014">
        <v>0</v>
      </c>
      <c r="T7014">
        <v>0</v>
      </c>
      <c r="U7014" t="s">
        <v>2137</v>
      </c>
      <c r="Y7014" t="s">
        <v>61</v>
      </c>
      <c r="Z7014" t="s">
        <v>61</v>
      </c>
      <c r="AA7014" t="s">
        <v>61</v>
      </c>
      <c r="AB7014" t="s">
        <v>6776</v>
      </c>
      <c r="AC7014">
        <v>36</v>
      </c>
      <c r="AD7014">
        <v>2</v>
      </c>
      <c r="AE7014">
        <v>1</v>
      </c>
      <c r="AF7014">
        <v>6</v>
      </c>
      <c r="AG7014">
        <v>5</v>
      </c>
      <c r="AH7014">
        <v>1</v>
      </c>
      <c r="AI7014">
        <v>0</v>
      </c>
      <c r="AJ7014">
        <v>94615</v>
      </c>
      <c r="AK7014" t="s">
        <v>61</v>
      </c>
      <c r="AL7014" t="s">
        <v>61</v>
      </c>
      <c r="AM7014" t="s">
        <v>61</v>
      </c>
      <c r="AN7014" t="s">
        <v>61</v>
      </c>
      <c r="AO7014" t="s">
        <v>61</v>
      </c>
      <c r="AP7014">
        <v>1</v>
      </c>
      <c r="AQ7014" t="str">
        <f t="shared" si="439"/>
        <v>PHYS</v>
      </c>
      <c r="AR7014" t="str">
        <f t="shared" si="439"/>
        <v>4970</v>
      </c>
      <c r="AS7014" t="str">
        <f t="shared" si="436"/>
        <v>Desa</v>
      </c>
      <c r="AT7014" t="str">
        <f t="shared" si="437"/>
        <v xml:space="preserve">PHYS4970DeSalvo Riccardo </v>
      </c>
      <c r="AU7014" t="str">
        <f t="shared" si="438"/>
        <v>PHYS4970-1</v>
      </c>
      <c r="AV7014" t="s">
        <v>4865</v>
      </c>
      <c r="AW7014" t="s">
        <v>4972</v>
      </c>
    </row>
    <row r="7015" spans="1:50" x14ac:dyDescent="0.2">
      <c r="A7015" t="s">
        <v>1814</v>
      </c>
      <c r="B7015" t="s">
        <v>2122</v>
      </c>
      <c r="C7015">
        <v>4970</v>
      </c>
      <c r="D7015">
        <v>2</v>
      </c>
      <c r="E7015">
        <v>2</v>
      </c>
      <c r="F7015">
        <v>0.13</v>
      </c>
      <c r="G7015">
        <v>0</v>
      </c>
      <c r="H7015">
        <v>0</v>
      </c>
      <c r="I7015">
        <v>0</v>
      </c>
      <c r="J7015">
        <v>0</v>
      </c>
      <c r="K7015">
        <v>0.13</v>
      </c>
      <c r="L7015">
        <v>1</v>
      </c>
      <c r="M7015">
        <v>0</v>
      </c>
      <c r="N7015">
        <v>0</v>
      </c>
      <c r="O7015">
        <v>0</v>
      </c>
      <c r="P7015">
        <v>1</v>
      </c>
      <c r="Q7015">
        <v>36</v>
      </c>
      <c r="R7015" s="3">
        <v>2.7799999999999998E-2</v>
      </c>
      <c r="S7015">
        <v>0</v>
      </c>
      <c r="T7015">
        <v>0</v>
      </c>
      <c r="U7015" t="s">
        <v>2137</v>
      </c>
      <c r="Y7015" t="s">
        <v>61</v>
      </c>
      <c r="Z7015" t="s">
        <v>61</v>
      </c>
      <c r="AA7015" t="s">
        <v>61</v>
      </c>
      <c r="AB7015" t="s">
        <v>6500</v>
      </c>
      <c r="AC7015">
        <v>36</v>
      </c>
      <c r="AD7015">
        <v>2</v>
      </c>
      <c r="AE7015">
        <v>2</v>
      </c>
      <c r="AF7015">
        <v>1</v>
      </c>
      <c r="AG7015">
        <v>1</v>
      </c>
      <c r="AH7015">
        <v>0</v>
      </c>
      <c r="AI7015">
        <v>0</v>
      </c>
      <c r="AJ7015">
        <v>94616</v>
      </c>
      <c r="AK7015" t="s">
        <v>61</v>
      </c>
      <c r="AL7015" t="s">
        <v>61</v>
      </c>
      <c r="AM7015" t="s">
        <v>61</v>
      </c>
      <c r="AN7015" t="s">
        <v>61</v>
      </c>
      <c r="AO7015" t="s">
        <v>61</v>
      </c>
      <c r="AP7015">
        <v>1</v>
      </c>
      <c r="AQ7015" t="str">
        <f t="shared" si="439"/>
        <v>PHYS</v>
      </c>
      <c r="AR7015" t="str">
        <f t="shared" si="439"/>
        <v>4970</v>
      </c>
      <c r="AS7015" t="str">
        <f t="shared" si="436"/>
        <v>Nere</v>
      </c>
      <c r="AT7015" t="str">
        <f t="shared" si="437"/>
        <v>PHYS4970Nerenberg Paul Samuel</v>
      </c>
      <c r="AU7015" t="str">
        <f t="shared" si="438"/>
        <v>PHYS4970-2</v>
      </c>
      <c r="AV7015" t="s">
        <v>4607</v>
      </c>
      <c r="AW7015" t="s">
        <v>2477</v>
      </c>
      <c r="AX7015" t="s">
        <v>2621</v>
      </c>
    </row>
    <row r="7016" spans="1:50" x14ac:dyDescent="0.2">
      <c r="A7016" t="s">
        <v>1814</v>
      </c>
      <c r="B7016" t="s">
        <v>2122</v>
      </c>
      <c r="C7016">
        <v>4970</v>
      </c>
      <c r="D7016">
        <v>4</v>
      </c>
      <c r="E7016">
        <v>1</v>
      </c>
      <c r="F7016">
        <v>7.0000000000000007E-2</v>
      </c>
      <c r="G7016">
        <v>0</v>
      </c>
      <c r="H7016">
        <v>0</v>
      </c>
      <c r="I7016">
        <v>0</v>
      </c>
      <c r="J7016">
        <v>0</v>
      </c>
      <c r="K7016">
        <v>7.0000000000000007E-2</v>
      </c>
      <c r="L7016">
        <v>1</v>
      </c>
      <c r="M7016">
        <v>0</v>
      </c>
      <c r="N7016">
        <v>0</v>
      </c>
      <c r="O7016">
        <v>0</v>
      </c>
      <c r="P7016">
        <v>1</v>
      </c>
      <c r="Q7016">
        <v>5</v>
      </c>
      <c r="R7016" s="3">
        <v>0.2</v>
      </c>
      <c r="S7016">
        <v>0</v>
      </c>
      <c r="T7016">
        <v>0</v>
      </c>
      <c r="U7016" t="s">
        <v>2137</v>
      </c>
      <c r="Y7016" t="s">
        <v>61</v>
      </c>
      <c r="Z7016" t="s">
        <v>61</v>
      </c>
      <c r="AA7016" t="s">
        <v>61</v>
      </c>
      <c r="AB7016" t="s">
        <v>6454</v>
      </c>
      <c r="AC7016">
        <v>36</v>
      </c>
      <c r="AD7016">
        <v>2</v>
      </c>
      <c r="AE7016">
        <v>1</v>
      </c>
      <c r="AF7016">
        <v>0</v>
      </c>
      <c r="AG7016">
        <v>0</v>
      </c>
      <c r="AH7016">
        <v>0</v>
      </c>
      <c r="AI7016">
        <v>0</v>
      </c>
      <c r="AJ7016">
        <v>97823</v>
      </c>
      <c r="AK7016" t="s">
        <v>61</v>
      </c>
      <c r="AL7016" t="s">
        <v>61</v>
      </c>
      <c r="AM7016" t="s">
        <v>61</v>
      </c>
      <c r="AN7016" t="s">
        <v>61</v>
      </c>
      <c r="AO7016" t="s">
        <v>61</v>
      </c>
      <c r="AP7016">
        <v>1</v>
      </c>
      <c r="AQ7016" t="str">
        <f t="shared" si="439"/>
        <v>PHYS</v>
      </c>
      <c r="AR7016" t="str">
        <f t="shared" si="439"/>
        <v>4970</v>
      </c>
      <c r="AS7016" t="str">
        <f t="shared" si="436"/>
        <v>Bere</v>
      </c>
      <c r="AT7016" t="str">
        <f t="shared" si="437"/>
        <v xml:space="preserve">PHYS4970Berenji Bijan </v>
      </c>
      <c r="AU7016" t="str">
        <f t="shared" si="438"/>
        <v>PHYS4970-4</v>
      </c>
      <c r="AV7016" t="s">
        <v>4541</v>
      </c>
      <c r="AW7016" t="s">
        <v>4542</v>
      </c>
    </row>
    <row r="7017" spans="1:50" x14ac:dyDescent="0.2">
      <c r="A7017" t="s">
        <v>1814</v>
      </c>
      <c r="B7017" t="s">
        <v>2122</v>
      </c>
      <c r="C7017">
        <v>4970</v>
      </c>
      <c r="D7017">
        <v>5</v>
      </c>
      <c r="E7017">
        <v>1</v>
      </c>
      <c r="F7017">
        <v>7.0000000000000007E-2</v>
      </c>
      <c r="G7017">
        <v>0</v>
      </c>
      <c r="H7017">
        <v>0</v>
      </c>
      <c r="I7017">
        <v>0</v>
      </c>
      <c r="J7017">
        <v>0</v>
      </c>
      <c r="K7017">
        <v>7.0000000000000007E-2</v>
      </c>
      <c r="L7017">
        <v>1</v>
      </c>
      <c r="M7017">
        <v>0</v>
      </c>
      <c r="N7017">
        <v>0</v>
      </c>
      <c r="O7017">
        <v>0</v>
      </c>
      <c r="P7017">
        <v>1</v>
      </c>
      <c r="Q7017">
        <v>5</v>
      </c>
      <c r="R7017" s="3">
        <v>0.2</v>
      </c>
      <c r="S7017">
        <v>0</v>
      </c>
      <c r="T7017">
        <v>0</v>
      </c>
      <c r="U7017" t="s">
        <v>2137</v>
      </c>
      <c r="Y7017" t="s">
        <v>61</v>
      </c>
      <c r="Z7017" t="s">
        <v>61</v>
      </c>
      <c r="AA7017" t="s">
        <v>61</v>
      </c>
      <c r="AB7017" t="s">
        <v>6458</v>
      </c>
      <c r="AC7017">
        <v>36</v>
      </c>
      <c r="AD7017">
        <v>2</v>
      </c>
      <c r="AE7017">
        <v>1</v>
      </c>
      <c r="AF7017">
        <v>0</v>
      </c>
      <c r="AG7017">
        <v>0</v>
      </c>
      <c r="AH7017">
        <v>0</v>
      </c>
      <c r="AI7017">
        <v>0</v>
      </c>
      <c r="AJ7017">
        <v>97824</v>
      </c>
      <c r="AK7017" t="s">
        <v>61</v>
      </c>
      <c r="AL7017" t="s">
        <v>61</v>
      </c>
      <c r="AM7017" t="s">
        <v>61</v>
      </c>
      <c r="AN7017" t="s">
        <v>61</v>
      </c>
      <c r="AO7017" t="s">
        <v>61</v>
      </c>
      <c r="AP7017">
        <v>1</v>
      </c>
      <c r="AQ7017" t="str">
        <f t="shared" si="439"/>
        <v>PHYS</v>
      </c>
      <c r="AR7017" t="str">
        <f t="shared" si="439"/>
        <v>4970</v>
      </c>
      <c r="AS7017" t="str">
        <f t="shared" si="436"/>
        <v>Tere</v>
      </c>
      <c r="AT7017" t="str">
        <f t="shared" si="437"/>
        <v xml:space="preserve">PHYS4970Terebey Susan </v>
      </c>
      <c r="AU7017" t="str">
        <f t="shared" si="438"/>
        <v>PHYS4970-5</v>
      </c>
      <c r="AV7017" t="s">
        <v>4547</v>
      </c>
      <c r="AW7017" t="s">
        <v>2920</v>
      </c>
    </row>
    <row r="7018" spans="1:50" x14ac:dyDescent="0.2">
      <c r="A7018" t="s">
        <v>1814</v>
      </c>
      <c r="B7018" t="s">
        <v>2122</v>
      </c>
      <c r="C7018">
        <v>4970</v>
      </c>
      <c r="D7018">
        <v>6</v>
      </c>
      <c r="E7018">
        <v>2</v>
      </c>
      <c r="F7018">
        <v>0.13</v>
      </c>
      <c r="G7018">
        <v>0</v>
      </c>
      <c r="H7018">
        <v>0</v>
      </c>
      <c r="I7018">
        <v>0</v>
      </c>
      <c r="J7018">
        <v>0</v>
      </c>
      <c r="K7018">
        <v>0.13</v>
      </c>
      <c r="L7018">
        <v>2</v>
      </c>
      <c r="M7018">
        <v>0</v>
      </c>
      <c r="N7018">
        <v>0</v>
      </c>
      <c r="O7018">
        <v>0</v>
      </c>
      <c r="P7018">
        <v>2</v>
      </c>
      <c r="Q7018">
        <v>5</v>
      </c>
      <c r="R7018" s="3">
        <v>0.4</v>
      </c>
      <c r="S7018">
        <v>0</v>
      </c>
      <c r="T7018">
        <v>0</v>
      </c>
      <c r="U7018" t="s">
        <v>2137</v>
      </c>
      <c r="Y7018" t="s">
        <v>61</v>
      </c>
      <c r="Z7018" t="s">
        <v>61</v>
      </c>
      <c r="AA7018" t="s">
        <v>61</v>
      </c>
      <c r="AB7018" t="s">
        <v>6500</v>
      </c>
      <c r="AC7018">
        <v>36</v>
      </c>
      <c r="AD7018">
        <v>2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97825</v>
      </c>
      <c r="AK7018" t="s">
        <v>61</v>
      </c>
      <c r="AL7018" t="s">
        <v>61</v>
      </c>
      <c r="AM7018" t="s">
        <v>61</v>
      </c>
      <c r="AN7018" t="s">
        <v>61</v>
      </c>
      <c r="AO7018" t="s">
        <v>61</v>
      </c>
      <c r="AP7018">
        <v>1</v>
      </c>
      <c r="AQ7018" t="str">
        <f t="shared" si="439"/>
        <v>PHYS</v>
      </c>
      <c r="AR7018" t="str">
        <f t="shared" si="439"/>
        <v>4970</v>
      </c>
      <c r="AS7018" t="str">
        <f t="shared" si="436"/>
        <v>Nere</v>
      </c>
      <c r="AT7018" t="str">
        <f t="shared" si="437"/>
        <v>PHYS4970Nerenberg Paul Samuel</v>
      </c>
      <c r="AU7018" t="str">
        <f t="shared" si="438"/>
        <v>PHYS4970-6</v>
      </c>
      <c r="AV7018" t="s">
        <v>4607</v>
      </c>
      <c r="AW7018" t="s">
        <v>2477</v>
      </c>
      <c r="AX7018" t="s">
        <v>2621</v>
      </c>
    </row>
    <row r="7019" spans="1:50" x14ac:dyDescent="0.2">
      <c r="A7019" t="s">
        <v>1814</v>
      </c>
      <c r="B7019" t="s">
        <v>2122</v>
      </c>
      <c r="C7019">
        <v>4970</v>
      </c>
      <c r="D7019">
        <v>7</v>
      </c>
      <c r="E7019">
        <v>1</v>
      </c>
      <c r="F7019">
        <v>7.0000000000000007E-2</v>
      </c>
      <c r="G7019">
        <v>0</v>
      </c>
      <c r="H7019">
        <v>0</v>
      </c>
      <c r="I7019">
        <v>7.0000000000000007E-2</v>
      </c>
      <c r="J7019">
        <v>0</v>
      </c>
      <c r="K7019">
        <v>7.0000000000000007E-2</v>
      </c>
      <c r="L7019">
        <v>1</v>
      </c>
      <c r="M7019">
        <v>1</v>
      </c>
      <c r="N7019">
        <v>0</v>
      </c>
      <c r="O7019">
        <v>0</v>
      </c>
      <c r="P7019">
        <v>1</v>
      </c>
      <c r="Q7019">
        <v>5</v>
      </c>
      <c r="R7019" s="3">
        <v>0.2</v>
      </c>
      <c r="S7019">
        <v>0</v>
      </c>
      <c r="T7019">
        <v>0</v>
      </c>
      <c r="U7019" t="s">
        <v>2137</v>
      </c>
      <c r="Y7019" t="s">
        <v>61</v>
      </c>
      <c r="Z7019" t="s">
        <v>61</v>
      </c>
      <c r="AA7019" t="s">
        <v>61</v>
      </c>
      <c r="AB7019" t="s">
        <v>6774</v>
      </c>
      <c r="AC7019">
        <v>36</v>
      </c>
      <c r="AD7019">
        <v>2</v>
      </c>
      <c r="AE7019">
        <v>1</v>
      </c>
      <c r="AF7019">
        <v>0</v>
      </c>
      <c r="AG7019">
        <v>0</v>
      </c>
      <c r="AH7019">
        <v>0</v>
      </c>
      <c r="AI7019">
        <v>0</v>
      </c>
      <c r="AJ7019">
        <v>97826</v>
      </c>
      <c r="AK7019" t="s">
        <v>61</v>
      </c>
      <c r="AL7019" t="s">
        <v>61</v>
      </c>
      <c r="AM7019" t="s">
        <v>61</v>
      </c>
      <c r="AN7019" t="s">
        <v>61</v>
      </c>
      <c r="AO7019" t="s">
        <v>61</v>
      </c>
      <c r="AP7019">
        <v>1</v>
      </c>
      <c r="AQ7019" t="str">
        <f t="shared" si="439"/>
        <v>PHYS</v>
      </c>
      <c r="AR7019" t="str">
        <f t="shared" si="439"/>
        <v>4970</v>
      </c>
      <c r="AS7019" t="str">
        <f t="shared" si="436"/>
        <v>Bern</v>
      </c>
      <c r="AT7019" t="str">
        <f t="shared" si="437"/>
        <v>PHYS4970Bernal Oscar O</v>
      </c>
      <c r="AU7019" t="str">
        <f t="shared" si="438"/>
        <v>PHYS4970-7</v>
      </c>
      <c r="AV7019" t="s">
        <v>3159</v>
      </c>
      <c r="AW7019" t="s">
        <v>3281</v>
      </c>
      <c r="AX7019" t="s">
        <v>168</v>
      </c>
    </row>
    <row r="7020" spans="1:50" x14ac:dyDescent="0.2">
      <c r="A7020" t="s">
        <v>1814</v>
      </c>
      <c r="B7020" t="s">
        <v>2122</v>
      </c>
      <c r="C7020">
        <v>4970</v>
      </c>
      <c r="D7020" t="s">
        <v>125</v>
      </c>
      <c r="E7020">
        <v>8</v>
      </c>
      <c r="F7020">
        <v>0.53</v>
      </c>
      <c r="G7020">
        <v>0</v>
      </c>
      <c r="H7020">
        <v>0</v>
      </c>
      <c r="I7020">
        <v>7.0000000000000007E-2</v>
      </c>
      <c r="J7020">
        <v>0</v>
      </c>
      <c r="K7020">
        <v>0.53</v>
      </c>
      <c r="L7020">
        <v>7</v>
      </c>
      <c r="M7020">
        <v>1</v>
      </c>
      <c r="N7020">
        <v>0</v>
      </c>
      <c r="O7020">
        <v>0</v>
      </c>
      <c r="P7020">
        <v>7</v>
      </c>
      <c r="Q7020">
        <v>92</v>
      </c>
      <c r="R7020" s="3">
        <v>7.6100000000000001E-2</v>
      </c>
      <c r="S7020">
        <v>0</v>
      </c>
      <c r="T7020">
        <v>0</v>
      </c>
      <c r="AQ7020" t="str">
        <f t="shared" si="439"/>
        <v>PHYS</v>
      </c>
      <c r="AR7020" t="str">
        <f t="shared" si="439"/>
        <v>4970</v>
      </c>
      <c r="AS7020" t="str">
        <f t="shared" si="436"/>
        <v/>
      </c>
      <c r="AT7020" t="str">
        <f t="shared" si="437"/>
        <v>PHYS4970</v>
      </c>
      <c r="AU7020" t="str">
        <f t="shared" si="438"/>
        <v>PHYS4970-***** CRSE TOTAL</v>
      </c>
    </row>
    <row r="7021" spans="1:50" x14ac:dyDescent="0.2">
      <c r="A7021" t="s">
        <v>1814</v>
      </c>
      <c r="B7021" t="s">
        <v>2122</v>
      </c>
      <c r="C7021">
        <v>5101</v>
      </c>
      <c r="D7021">
        <v>1</v>
      </c>
      <c r="E7021">
        <v>0</v>
      </c>
      <c r="F7021">
        <v>0</v>
      </c>
      <c r="G7021">
        <v>48</v>
      </c>
      <c r="H7021">
        <v>4</v>
      </c>
      <c r="I7021">
        <v>1.25</v>
      </c>
      <c r="J7021">
        <v>0.25</v>
      </c>
      <c r="K7021">
        <v>4</v>
      </c>
      <c r="L7021">
        <v>16</v>
      </c>
      <c r="M7021">
        <v>5</v>
      </c>
      <c r="N7021">
        <v>1</v>
      </c>
      <c r="O7021">
        <v>0</v>
      </c>
      <c r="P7021">
        <v>16</v>
      </c>
      <c r="Q7021">
        <v>15</v>
      </c>
      <c r="R7021" s="3">
        <v>1.0667</v>
      </c>
      <c r="S7021">
        <v>0</v>
      </c>
      <c r="T7021">
        <v>0</v>
      </c>
      <c r="U7021" t="s">
        <v>2138</v>
      </c>
      <c r="V7021" t="s">
        <v>113</v>
      </c>
      <c r="W7021" s="4">
        <v>0.75</v>
      </c>
      <c r="X7021" s="4">
        <v>0.80208333333333337</v>
      </c>
      <c r="Y7021" t="s">
        <v>107</v>
      </c>
      <c r="Z7021" t="s">
        <v>240</v>
      </c>
      <c r="AA7021">
        <v>49</v>
      </c>
      <c r="AB7021" t="s">
        <v>6765</v>
      </c>
      <c r="AC7021">
        <v>5</v>
      </c>
      <c r="AD7021">
        <v>3</v>
      </c>
      <c r="AE7021">
        <v>3</v>
      </c>
      <c r="AF7021">
        <v>16</v>
      </c>
      <c r="AG7021">
        <v>14</v>
      </c>
      <c r="AH7021">
        <v>2</v>
      </c>
      <c r="AI7021">
        <v>0</v>
      </c>
      <c r="AJ7021">
        <v>91670</v>
      </c>
      <c r="AK7021" t="s">
        <v>61</v>
      </c>
      <c r="AL7021" t="s">
        <v>61</v>
      </c>
      <c r="AM7021" t="s">
        <v>61</v>
      </c>
      <c r="AN7021" t="s">
        <v>61</v>
      </c>
      <c r="AO7021" t="s">
        <v>61</v>
      </c>
      <c r="AP7021">
        <v>1</v>
      </c>
      <c r="AQ7021" t="str">
        <f t="shared" si="439"/>
        <v>PHYS</v>
      </c>
      <c r="AR7021" t="str">
        <f t="shared" si="439"/>
        <v>5101</v>
      </c>
      <c r="AS7021" t="str">
        <f t="shared" si="436"/>
        <v>Khac</v>
      </c>
      <c r="AT7021" t="str">
        <f t="shared" si="437"/>
        <v>PHYS5101Khachatourian Armik V</v>
      </c>
      <c r="AU7021" t="str">
        <f t="shared" si="438"/>
        <v>PHYS5101-1</v>
      </c>
      <c r="AV7021" t="s">
        <v>4953</v>
      </c>
      <c r="AW7021" t="s">
        <v>4954</v>
      </c>
      <c r="AX7021" t="s">
        <v>2838</v>
      </c>
    </row>
    <row r="7022" spans="1:50" x14ac:dyDescent="0.2">
      <c r="A7022" t="s">
        <v>1814</v>
      </c>
      <c r="B7022" t="s">
        <v>2122</v>
      </c>
      <c r="C7022">
        <v>5101</v>
      </c>
      <c r="D7022" t="s">
        <v>125</v>
      </c>
      <c r="E7022">
        <v>0</v>
      </c>
      <c r="F7022">
        <v>0</v>
      </c>
      <c r="G7022">
        <v>48</v>
      </c>
      <c r="H7022">
        <v>4</v>
      </c>
      <c r="I7022">
        <v>1.25</v>
      </c>
      <c r="J7022">
        <v>0.25</v>
      </c>
      <c r="K7022">
        <v>4</v>
      </c>
      <c r="L7022">
        <v>16</v>
      </c>
      <c r="M7022">
        <v>5</v>
      </c>
      <c r="N7022">
        <v>1</v>
      </c>
      <c r="O7022">
        <v>0</v>
      </c>
      <c r="P7022">
        <v>16</v>
      </c>
      <c r="Q7022">
        <v>15</v>
      </c>
      <c r="R7022" s="3">
        <v>1.0667</v>
      </c>
      <c r="S7022">
        <v>0</v>
      </c>
      <c r="T7022">
        <v>0</v>
      </c>
      <c r="AQ7022" t="str">
        <f t="shared" si="439"/>
        <v>PHYS</v>
      </c>
      <c r="AR7022" t="str">
        <f t="shared" si="439"/>
        <v>5101</v>
      </c>
      <c r="AS7022" t="str">
        <f t="shared" si="436"/>
        <v/>
      </c>
      <c r="AT7022" t="str">
        <f t="shared" si="437"/>
        <v>PHYS5101</v>
      </c>
      <c r="AU7022" t="str">
        <f t="shared" si="438"/>
        <v>PHYS5101-***** CRSE TOTAL</v>
      </c>
    </row>
    <row r="7023" spans="1:50" x14ac:dyDescent="0.2">
      <c r="A7023" t="s">
        <v>1814</v>
      </c>
      <c r="B7023" t="s">
        <v>2122</v>
      </c>
      <c r="C7023">
        <v>5301</v>
      </c>
      <c r="D7023">
        <v>1</v>
      </c>
      <c r="E7023">
        <v>0</v>
      </c>
      <c r="F7023">
        <v>0</v>
      </c>
      <c r="G7023">
        <v>30</v>
      </c>
      <c r="H7023">
        <v>2.5</v>
      </c>
      <c r="I7023">
        <v>0.5</v>
      </c>
      <c r="J7023">
        <v>0</v>
      </c>
      <c r="K7023">
        <v>2.5</v>
      </c>
      <c r="L7023">
        <v>10</v>
      </c>
      <c r="M7023">
        <v>2</v>
      </c>
      <c r="N7023">
        <v>0</v>
      </c>
      <c r="O7023">
        <v>0</v>
      </c>
      <c r="P7023">
        <v>10</v>
      </c>
      <c r="Q7023">
        <v>15</v>
      </c>
      <c r="R7023" s="3">
        <v>0.66669999999999996</v>
      </c>
      <c r="S7023">
        <v>0</v>
      </c>
      <c r="T7023">
        <v>0</v>
      </c>
      <c r="U7023" t="s">
        <v>2139</v>
      </c>
      <c r="V7023" t="s">
        <v>111</v>
      </c>
      <c r="W7023" s="4">
        <v>0.6875</v>
      </c>
      <c r="X7023" s="4">
        <v>0.73958333333333337</v>
      </c>
      <c r="Y7023" t="s">
        <v>229</v>
      </c>
      <c r="Z7023" t="s">
        <v>238</v>
      </c>
      <c r="AA7023">
        <v>36</v>
      </c>
      <c r="AB7023" t="s">
        <v>6797</v>
      </c>
      <c r="AC7023">
        <v>5</v>
      </c>
      <c r="AD7023">
        <v>3</v>
      </c>
      <c r="AE7023">
        <v>3</v>
      </c>
      <c r="AF7023">
        <v>15</v>
      </c>
      <c r="AG7023">
        <v>10</v>
      </c>
      <c r="AH7023">
        <v>1</v>
      </c>
      <c r="AI7023">
        <v>4</v>
      </c>
      <c r="AJ7023">
        <v>91671</v>
      </c>
      <c r="AK7023" t="s">
        <v>61</v>
      </c>
      <c r="AL7023" t="s">
        <v>61</v>
      </c>
      <c r="AM7023" t="s">
        <v>61</v>
      </c>
      <c r="AN7023" t="s">
        <v>61</v>
      </c>
      <c r="AO7023" t="s">
        <v>61</v>
      </c>
      <c r="AP7023">
        <v>1</v>
      </c>
      <c r="AQ7023" t="str">
        <f t="shared" si="439"/>
        <v>PHYS</v>
      </c>
      <c r="AR7023" t="str">
        <f t="shared" si="439"/>
        <v>5301</v>
      </c>
      <c r="AS7023" t="str">
        <f t="shared" si="436"/>
        <v>Borh</v>
      </c>
      <c r="AT7023" t="str">
        <f t="shared" si="437"/>
        <v xml:space="preserve">PHYS5301Borhan Hossein </v>
      </c>
      <c r="AU7023" t="str">
        <f t="shared" si="438"/>
        <v>PHYS5301-1</v>
      </c>
      <c r="AV7023" t="s">
        <v>5006</v>
      </c>
      <c r="AW7023" t="s">
        <v>3921</v>
      </c>
    </row>
    <row r="7024" spans="1:50" x14ac:dyDescent="0.2">
      <c r="A7024" t="s">
        <v>1814</v>
      </c>
      <c r="B7024" t="s">
        <v>2122</v>
      </c>
      <c r="C7024">
        <v>5301</v>
      </c>
      <c r="D7024" t="s">
        <v>125</v>
      </c>
      <c r="E7024">
        <v>0</v>
      </c>
      <c r="F7024">
        <v>0</v>
      </c>
      <c r="G7024">
        <v>30</v>
      </c>
      <c r="H7024">
        <v>2.5</v>
      </c>
      <c r="I7024">
        <v>0.5</v>
      </c>
      <c r="J7024">
        <v>0</v>
      </c>
      <c r="K7024">
        <v>2.5</v>
      </c>
      <c r="L7024">
        <v>10</v>
      </c>
      <c r="M7024">
        <v>2</v>
      </c>
      <c r="N7024">
        <v>0</v>
      </c>
      <c r="O7024">
        <v>0</v>
      </c>
      <c r="P7024">
        <v>10</v>
      </c>
      <c r="Q7024">
        <v>15</v>
      </c>
      <c r="R7024" s="3">
        <v>0.66669999999999996</v>
      </c>
      <c r="S7024">
        <v>0</v>
      </c>
      <c r="T7024">
        <v>0</v>
      </c>
      <c r="AQ7024" t="str">
        <f t="shared" si="439"/>
        <v>PHYS</v>
      </c>
      <c r="AR7024" t="str">
        <f t="shared" si="439"/>
        <v>5301</v>
      </c>
      <c r="AS7024" t="str">
        <f t="shared" si="436"/>
        <v/>
      </c>
      <c r="AT7024" t="str">
        <f t="shared" si="437"/>
        <v>PHYS5301</v>
      </c>
      <c r="AU7024" t="str">
        <f t="shared" si="438"/>
        <v>PHYS5301-***** CRSE TOTAL</v>
      </c>
    </row>
    <row r="7025" spans="1:50" x14ac:dyDescent="0.2">
      <c r="A7025" t="s">
        <v>1814</v>
      </c>
      <c r="B7025" t="s">
        <v>2122</v>
      </c>
      <c r="C7025">
        <v>5321</v>
      </c>
      <c r="D7025">
        <v>1</v>
      </c>
      <c r="E7025">
        <v>0</v>
      </c>
      <c r="F7025">
        <v>0</v>
      </c>
      <c r="G7025">
        <v>51</v>
      </c>
      <c r="H7025">
        <v>4.25</v>
      </c>
      <c r="I7025">
        <v>1.25</v>
      </c>
      <c r="J7025">
        <v>0.5</v>
      </c>
      <c r="K7025">
        <v>4.25</v>
      </c>
      <c r="L7025">
        <v>17</v>
      </c>
      <c r="M7025">
        <v>5</v>
      </c>
      <c r="N7025">
        <v>2</v>
      </c>
      <c r="O7025">
        <v>0</v>
      </c>
      <c r="P7025">
        <v>17</v>
      </c>
      <c r="Q7025">
        <v>18</v>
      </c>
      <c r="R7025" s="3">
        <v>0.94440000000000002</v>
      </c>
      <c r="S7025">
        <v>0</v>
      </c>
      <c r="T7025">
        <v>0</v>
      </c>
      <c r="U7025" t="s">
        <v>2140</v>
      </c>
      <c r="V7025" t="s">
        <v>113</v>
      </c>
      <c r="W7025" s="4">
        <v>0.6875</v>
      </c>
      <c r="X7025" s="4">
        <v>0.73958333333333337</v>
      </c>
      <c r="Y7025" t="s">
        <v>232</v>
      </c>
      <c r="Z7025" t="s">
        <v>356</v>
      </c>
      <c r="AA7025">
        <v>24</v>
      </c>
      <c r="AB7025" t="s">
        <v>6778</v>
      </c>
      <c r="AC7025">
        <v>4</v>
      </c>
      <c r="AD7025">
        <v>3</v>
      </c>
      <c r="AE7025">
        <v>3</v>
      </c>
      <c r="AF7025">
        <v>12</v>
      </c>
      <c r="AG7025">
        <v>10</v>
      </c>
      <c r="AH7025">
        <v>1</v>
      </c>
      <c r="AI7025">
        <v>1</v>
      </c>
      <c r="AJ7025">
        <v>91672</v>
      </c>
      <c r="AK7025" t="s">
        <v>61</v>
      </c>
      <c r="AL7025" t="s">
        <v>61</v>
      </c>
      <c r="AM7025" t="s">
        <v>61</v>
      </c>
      <c r="AN7025" t="s">
        <v>61</v>
      </c>
      <c r="AO7025" t="s">
        <v>61</v>
      </c>
      <c r="AP7025">
        <v>1</v>
      </c>
      <c r="AQ7025" t="str">
        <f t="shared" si="439"/>
        <v>PHYS</v>
      </c>
      <c r="AR7025" t="str">
        <f t="shared" si="439"/>
        <v>5321</v>
      </c>
      <c r="AS7025" t="str">
        <f t="shared" ref="AS7025:AS7088" si="440">PROPER(LEFT(AB7025,4))</f>
        <v>Jish</v>
      </c>
      <c r="AT7025" t="str">
        <f t="shared" si="437"/>
        <v>PHYS5321Jishi Radi A</v>
      </c>
      <c r="AU7025" t="str">
        <f t="shared" si="438"/>
        <v>PHYS5321-1</v>
      </c>
      <c r="AV7025" t="s">
        <v>4976</v>
      </c>
      <c r="AW7025" t="s">
        <v>4977</v>
      </c>
      <c r="AX7025" t="s">
        <v>2709</v>
      </c>
    </row>
    <row r="7026" spans="1:50" x14ac:dyDescent="0.2">
      <c r="A7026" t="s">
        <v>1814</v>
      </c>
      <c r="B7026" t="s">
        <v>2122</v>
      </c>
      <c r="C7026">
        <v>5321</v>
      </c>
      <c r="D7026" t="s">
        <v>125</v>
      </c>
      <c r="E7026">
        <v>0</v>
      </c>
      <c r="F7026">
        <v>0</v>
      </c>
      <c r="G7026">
        <v>51</v>
      </c>
      <c r="H7026">
        <v>4.25</v>
      </c>
      <c r="I7026">
        <v>1.25</v>
      </c>
      <c r="J7026">
        <v>0.5</v>
      </c>
      <c r="K7026">
        <v>4.25</v>
      </c>
      <c r="L7026">
        <v>17</v>
      </c>
      <c r="M7026">
        <v>5</v>
      </c>
      <c r="N7026">
        <v>2</v>
      </c>
      <c r="O7026">
        <v>0</v>
      </c>
      <c r="P7026">
        <v>17</v>
      </c>
      <c r="Q7026">
        <v>18</v>
      </c>
      <c r="R7026" s="3">
        <v>0.94440000000000002</v>
      </c>
      <c r="S7026">
        <v>0</v>
      </c>
      <c r="T7026">
        <v>0</v>
      </c>
      <c r="AQ7026" t="str">
        <f t="shared" si="439"/>
        <v>PHYS</v>
      </c>
      <c r="AR7026" t="str">
        <f t="shared" si="439"/>
        <v>5321</v>
      </c>
      <c r="AS7026" t="str">
        <f t="shared" si="440"/>
        <v/>
      </c>
      <c r="AT7026" t="str">
        <f t="shared" si="437"/>
        <v>PHYS5321</v>
      </c>
      <c r="AU7026" t="str">
        <f t="shared" si="438"/>
        <v>PHYS5321-***** CRSE TOTAL</v>
      </c>
    </row>
    <row r="7027" spans="1:50" x14ac:dyDescent="0.2">
      <c r="A7027" t="s">
        <v>1814</v>
      </c>
      <c r="B7027" t="s">
        <v>2122</v>
      </c>
      <c r="C7027">
        <v>5420</v>
      </c>
      <c r="D7027">
        <v>1</v>
      </c>
      <c r="E7027">
        <v>0</v>
      </c>
      <c r="F7027">
        <v>0</v>
      </c>
      <c r="G7027">
        <v>10</v>
      </c>
      <c r="H7027">
        <v>0.83</v>
      </c>
      <c r="I7027">
        <v>0.42</v>
      </c>
      <c r="J7027">
        <v>0</v>
      </c>
      <c r="K7027">
        <v>0.83</v>
      </c>
      <c r="L7027">
        <v>10</v>
      </c>
      <c r="M7027">
        <v>5</v>
      </c>
      <c r="N7027">
        <v>0</v>
      </c>
      <c r="O7027">
        <v>0</v>
      </c>
      <c r="P7027">
        <v>10</v>
      </c>
      <c r="Q7027">
        <v>35</v>
      </c>
      <c r="R7027" s="3">
        <v>0.28570000000000001</v>
      </c>
      <c r="S7027">
        <v>0</v>
      </c>
      <c r="T7027">
        <v>0</v>
      </c>
      <c r="U7027" t="s">
        <v>2141</v>
      </c>
      <c r="V7027" t="s">
        <v>121</v>
      </c>
      <c r="W7027" s="4">
        <v>0.625</v>
      </c>
      <c r="X7027" s="4">
        <v>0.6875</v>
      </c>
      <c r="Y7027" t="s">
        <v>155</v>
      </c>
      <c r="Z7027">
        <v>335</v>
      </c>
      <c r="AA7027">
        <v>35</v>
      </c>
      <c r="AB7027" t="s">
        <v>6458</v>
      </c>
      <c r="AC7027">
        <v>5</v>
      </c>
      <c r="AD7027">
        <v>3</v>
      </c>
      <c r="AE7027">
        <v>1</v>
      </c>
      <c r="AF7027">
        <v>9</v>
      </c>
      <c r="AG7027">
        <v>6</v>
      </c>
      <c r="AH7027">
        <v>3</v>
      </c>
      <c r="AI7027">
        <v>0</v>
      </c>
      <c r="AJ7027">
        <v>91673</v>
      </c>
      <c r="AK7027" t="s">
        <v>61</v>
      </c>
      <c r="AL7027" t="s">
        <v>61</v>
      </c>
      <c r="AM7027" t="s">
        <v>61</v>
      </c>
      <c r="AN7027" t="s">
        <v>61</v>
      </c>
      <c r="AO7027" t="s">
        <v>61</v>
      </c>
      <c r="AP7027">
        <v>1</v>
      </c>
      <c r="AQ7027" t="str">
        <f t="shared" si="439"/>
        <v>PHYS</v>
      </c>
      <c r="AR7027" t="str">
        <f t="shared" si="439"/>
        <v>5420</v>
      </c>
      <c r="AS7027" t="str">
        <f t="shared" si="440"/>
        <v>Tere</v>
      </c>
      <c r="AT7027" t="str">
        <f t="shared" si="437"/>
        <v xml:space="preserve">PHYS5420Terebey Susan </v>
      </c>
      <c r="AU7027" t="str">
        <f t="shared" si="438"/>
        <v>PHYS5420-1</v>
      </c>
      <c r="AV7027" t="s">
        <v>4547</v>
      </c>
      <c r="AW7027" t="s">
        <v>2920</v>
      </c>
    </row>
    <row r="7028" spans="1:50" x14ac:dyDescent="0.2">
      <c r="A7028" t="s">
        <v>1814</v>
      </c>
      <c r="B7028" t="s">
        <v>2122</v>
      </c>
      <c r="C7028">
        <v>5420</v>
      </c>
      <c r="D7028" t="s">
        <v>125</v>
      </c>
      <c r="E7028">
        <v>0</v>
      </c>
      <c r="F7028">
        <v>0</v>
      </c>
      <c r="G7028">
        <v>10</v>
      </c>
      <c r="H7028">
        <v>0.83</v>
      </c>
      <c r="I7028">
        <v>0.42</v>
      </c>
      <c r="J7028">
        <v>0</v>
      </c>
      <c r="K7028">
        <v>0.83</v>
      </c>
      <c r="L7028">
        <v>10</v>
      </c>
      <c r="M7028">
        <v>5</v>
      </c>
      <c r="N7028">
        <v>0</v>
      </c>
      <c r="O7028">
        <v>0</v>
      </c>
      <c r="P7028">
        <v>10</v>
      </c>
      <c r="Q7028">
        <v>35</v>
      </c>
      <c r="R7028" s="3">
        <v>0.28570000000000001</v>
      </c>
      <c r="S7028">
        <v>0</v>
      </c>
      <c r="T7028">
        <v>0</v>
      </c>
      <c r="AQ7028" t="str">
        <f t="shared" si="439"/>
        <v>PHYS</v>
      </c>
      <c r="AR7028" t="str">
        <f t="shared" si="439"/>
        <v>5420</v>
      </c>
      <c r="AS7028" t="str">
        <f t="shared" si="440"/>
        <v/>
      </c>
      <c r="AT7028" t="str">
        <f t="shared" si="437"/>
        <v>PHYS5420</v>
      </c>
      <c r="AU7028" t="str">
        <f t="shared" si="438"/>
        <v>PHYS5420-***** CRSE TOTAL</v>
      </c>
    </row>
    <row r="7029" spans="1:50" x14ac:dyDescent="0.2">
      <c r="A7029" t="s">
        <v>1814</v>
      </c>
      <c r="B7029" t="s">
        <v>2122</v>
      </c>
      <c r="C7029">
        <v>5970</v>
      </c>
      <c r="D7029">
        <v>1</v>
      </c>
      <c r="E7029">
        <v>0</v>
      </c>
      <c r="F7029">
        <v>0</v>
      </c>
      <c r="G7029">
        <v>3</v>
      </c>
      <c r="H7029">
        <v>0.25</v>
      </c>
      <c r="I7029">
        <v>0</v>
      </c>
      <c r="J7029">
        <v>0</v>
      </c>
      <c r="K7029">
        <v>0.25</v>
      </c>
      <c r="L7029">
        <v>3</v>
      </c>
      <c r="M7029">
        <v>0</v>
      </c>
      <c r="N7029">
        <v>0</v>
      </c>
      <c r="O7029">
        <v>0</v>
      </c>
      <c r="P7029">
        <v>3</v>
      </c>
      <c r="Q7029">
        <v>5</v>
      </c>
      <c r="R7029" s="3">
        <v>0.6</v>
      </c>
      <c r="S7029">
        <v>0</v>
      </c>
      <c r="T7029">
        <v>0</v>
      </c>
      <c r="U7029" t="s">
        <v>725</v>
      </c>
      <c r="Y7029" t="s">
        <v>61</v>
      </c>
      <c r="Z7029" t="s">
        <v>61</v>
      </c>
      <c r="AA7029" t="s">
        <v>61</v>
      </c>
      <c r="AB7029" t="s">
        <v>6798</v>
      </c>
      <c r="AC7029">
        <v>25</v>
      </c>
      <c r="AD7029">
        <v>3</v>
      </c>
      <c r="AE7029">
        <v>1</v>
      </c>
      <c r="AF7029">
        <v>8</v>
      </c>
      <c r="AG7029">
        <v>8</v>
      </c>
      <c r="AH7029">
        <v>0</v>
      </c>
      <c r="AI7029">
        <v>0</v>
      </c>
      <c r="AJ7029">
        <v>94622</v>
      </c>
      <c r="AK7029" t="s">
        <v>61</v>
      </c>
      <c r="AL7029" t="s">
        <v>61</v>
      </c>
      <c r="AM7029" t="s">
        <v>61</v>
      </c>
      <c r="AN7029" t="s">
        <v>61</v>
      </c>
      <c r="AO7029" t="s">
        <v>61</v>
      </c>
      <c r="AP7029">
        <v>1</v>
      </c>
      <c r="AQ7029" t="str">
        <f t="shared" si="439"/>
        <v>PHYS</v>
      </c>
      <c r="AR7029" t="str">
        <f t="shared" si="439"/>
        <v>5970</v>
      </c>
      <c r="AS7029" t="str">
        <f t="shared" si="440"/>
        <v>Rodr</v>
      </c>
      <c r="AT7029" t="str">
        <f t="shared" si="437"/>
        <v>PHYS5970Rodriguez Jose P</v>
      </c>
      <c r="AU7029" t="str">
        <f t="shared" si="438"/>
        <v>PHYS5970-1</v>
      </c>
      <c r="AV7029" t="s">
        <v>2887</v>
      </c>
      <c r="AW7029" t="s">
        <v>2382</v>
      </c>
      <c r="AX7029" t="s">
        <v>1053</v>
      </c>
    </row>
    <row r="7030" spans="1:50" x14ac:dyDescent="0.2">
      <c r="A7030" t="s">
        <v>1814</v>
      </c>
      <c r="B7030" t="s">
        <v>2122</v>
      </c>
      <c r="C7030">
        <v>5970</v>
      </c>
      <c r="D7030">
        <v>2</v>
      </c>
      <c r="E7030">
        <v>0</v>
      </c>
      <c r="F7030">
        <v>0</v>
      </c>
      <c r="G7030">
        <v>2</v>
      </c>
      <c r="H7030">
        <v>0.17</v>
      </c>
      <c r="I7030">
        <v>0</v>
      </c>
      <c r="J7030">
        <v>0</v>
      </c>
      <c r="K7030">
        <v>0.17</v>
      </c>
      <c r="L7030">
        <v>1</v>
      </c>
      <c r="M7030">
        <v>0</v>
      </c>
      <c r="N7030">
        <v>0</v>
      </c>
      <c r="O7030">
        <v>0</v>
      </c>
      <c r="P7030">
        <v>1</v>
      </c>
      <c r="Q7030">
        <v>5</v>
      </c>
      <c r="R7030" s="3">
        <v>0.2</v>
      </c>
      <c r="S7030">
        <v>0</v>
      </c>
      <c r="T7030">
        <v>0</v>
      </c>
      <c r="U7030" t="s">
        <v>725</v>
      </c>
      <c r="Y7030" t="s">
        <v>61</v>
      </c>
      <c r="Z7030" t="s">
        <v>61</v>
      </c>
      <c r="AA7030" t="s">
        <v>61</v>
      </c>
      <c r="AB7030" t="s">
        <v>6458</v>
      </c>
      <c r="AC7030">
        <v>25</v>
      </c>
      <c r="AD7030">
        <v>3</v>
      </c>
      <c r="AE7030">
        <v>2</v>
      </c>
      <c r="AF7030">
        <v>6</v>
      </c>
      <c r="AG7030">
        <v>5</v>
      </c>
      <c r="AH7030">
        <v>1</v>
      </c>
      <c r="AI7030">
        <v>0</v>
      </c>
      <c r="AJ7030">
        <v>94623</v>
      </c>
      <c r="AK7030" t="s">
        <v>61</v>
      </c>
      <c r="AL7030" t="s">
        <v>61</v>
      </c>
      <c r="AM7030" t="s">
        <v>61</v>
      </c>
      <c r="AN7030" t="s">
        <v>61</v>
      </c>
      <c r="AO7030" t="s">
        <v>61</v>
      </c>
      <c r="AP7030">
        <v>1</v>
      </c>
      <c r="AQ7030" t="str">
        <f t="shared" si="439"/>
        <v>PHYS</v>
      </c>
      <c r="AR7030" t="str">
        <f t="shared" si="439"/>
        <v>5970</v>
      </c>
      <c r="AS7030" t="str">
        <f t="shared" si="440"/>
        <v>Tere</v>
      </c>
      <c r="AT7030" t="str">
        <f t="shared" si="437"/>
        <v xml:space="preserve">PHYS5970Terebey Susan </v>
      </c>
      <c r="AU7030" t="str">
        <f t="shared" si="438"/>
        <v>PHYS5970-2</v>
      </c>
      <c r="AV7030" t="s">
        <v>4547</v>
      </c>
      <c r="AW7030" t="s">
        <v>2920</v>
      </c>
    </row>
    <row r="7031" spans="1:50" x14ac:dyDescent="0.2">
      <c r="A7031" t="s">
        <v>1814</v>
      </c>
      <c r="B7031" t="s">
        <v>2122</v>
      </c>
      <c r="C7031">
        <v>5970</v>
      </c>
      <c r="D7031">
        <v>3</v>
      </c>
      <c r="E7031">
        <v>0</v>
      </c>
      <c r="F7031">
        <v>0</v>
      </c>
      <c r="G7031">
        <v>3</v>
      </c>
      <c r="H7031">
        <v>0.25</v>
      </c>
      <c r="I7031">
        <v>0</v>
      </c>
      <c r="J7031">
        <v>0</v>
      </c>
      <c r="K7031">
        <v>0.25</v>
      </c>
      <c r="L7031">
        <v>1</v>
      </c>
      <c r="M7031">
        <v>0</v>
      </c>
      <c r="N7031">
        <v>0</v>
      </c>
      <c r="O7031">
        <v>0</v>
      </c>
      <c r="P7031">
        <v>1</v>
      </c>
      <c r="Q7031">
        <v>5</v>
      </c>
      <c r="R7031" s="3">
        <v>0.2</v>
      </c>
      <c r="S7031">
        <v>0</v>
      </c>
      <c r="T7031">
        <v>0</v>
      </c>
      <c r="U7031" t="s">
        <v>725</v>
      </c>
      <c r="Y7031" t="s">
        <v>61</v>
      </c>
      <c r="Z7031" t="s">
        <v>61</v>
      </c>
      <c r="AA7031" t="s">
        <v>61</v>
      </c>
      <c r="AB7031" t="s">
        <v>6500</v>
      </c>
      <c r="AC7031">
        <v>25</v>
      </c>
      <c r="AD7031">
        <v>3</v>
      </c>
      <c r="AE7031">
        <v>3</v>
      </c>
      <c r="AF7031">
        <v>6</v>
      </c>
      <c r="AG7031">
        <v>5</v>
      </c>
      <c r="AH7031">
        <v>0</v>
      </c>
      <c r="AI7031">
        <v>1</v>
      </c>
      <c r="AJ7031">
        <v>94624</v>
      </c>
      <c r="AK7031" t="s">
        <v>61</v>
      </c>
      <c r="AL7031" t="s">
        <v>61</v>
      </c>
      <c r="AM7031" t="s">
        <v>61</v>
      </c>
      <c r="AN7031" t="s">
        <v>61</v>
      </c>
      <c r="AO7031" t="s">
        <v>61</v>
      </c>
      <c r="AP7031">
        <v>1</v>
      </c>
      <c r="AQ7031" t="str">
        <f t="shared" si="439"/>
        <v>PHYS</v>
      </c>
      <c r="AR7031" t="str">
        <f t="shared" si="439"/>
        <v>5970</v>
      </c>
      <c r="AS7031" t="str">
        <f t="shared" si="440"/>
        <v>Nere</v>
      </c>
      <c r="AT7031" t="str">
        <f t="shared" si="437"/>
        <v>PHYS5970Nerenberg Paul Samuel</v>
      </c>
      <c r="AU7031" t="str">
        <f t="shared" si="438"/>
        <v>PHYS5970-3</v>
      </c>
      <c r="AV7031" t="s">
        <v>4607</v>
      </c>
      <c r="AW7031" t="s">
        <v>2477</v>
      </c>
      <c r="AX7031" t="s">
        <v>2621</v>
      </c>
    </row>
    <row r="7032" spans="1:50" x14ac:dyDescent="0.2">
      <c r="A7032" t="s">
        <v>1814</v>
      </c>
      <c r="B7032" t="s">
        <v>2122</v>
      </c>
      <c r="C7032">
        <v>5970</v>
      </c>
      <c r="D7032">
        <v>4</v>
      </c>
      <c r="E7032">
        <v>0</v>
      </c>
      <c r="F7032">
        <v>0</v>
      </c>
      <c r="G7032">
        <v>3</v>
      </c>
      <c r="H7032">
        <v>0.25</v>
      </c>
      <c r="I7032">
        <v>0.17</v>
      </c>
      <c r="J7032">
        <v>0</v>
      </c>
      <c r="K7032">
        <v>0.25</v>
      </c>
      <c r="L7032">
        <v>3</v>
      </c>
      <c r="M7032">
        <v>2</v>
      </c>
      <c r="N7032">
        <v>0</v>
      </c>
      <c r="O7032">
        <v>0</v>
      </c>
      <c r="P7032">
        <v>3</v>
      </c>
      <c r="Q7032">
        <v>5</v>
      </c>
      <c r="R7032" s="3">
        <v>0.6</v>
      </c>
      <c r="S7032">
        <v>0</v>
      </c>
      <c r="T7032">
        <v>0</v>
      </c>
      <c r="U7032" t="s">
        <v>725</v>
      </c>
      <c r="Y7032" t="s">
        <v>61</v>
      </c>
      <c r="Z7032" t="s">
        <v>61</v>
      </c>
      <c r="AA7032" t="s">
        <v>61</v>
      </c>
      <c r="AB7032" t="s">
        <v>6458</v>
      </c>
      <c r="AC7032">
        <v>25</v>
      </c>
      <c r="AD7032">
        <v>3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97827</v>
      </c>
      <c r="AK7032" t="s">
        <v>61</v>
      </c>
      <c r="AL7032" t="s">
        <v>61</v>
      </c>
      <c r="AM7032" t="s">
        <v>61</v>
      </c>
      <c r="AN7032" t="s">
        <v>61</v>
      </c>
      <c r="AO7032" t="s">
        <v>61</v>
      </c>
      <c r="AP7032">
        <v>1</v>
      </c>
      <c r="AQ7032" t="str">
        <f t="shared" si="439"/>
        <v>PHYS</v>
      </c>
      <c r="AR7032" t="str">
        <f t="shared" si="439"/>
        <v>5970</v>
      </c>
      <c r="AS7032" t="str">
        <f t="shared" si="440"/>
        <v>Tere</v>
      </c>
      <c r="AT7032" t="str">
        <f t="shared" si="437"/>
        <v xml:space="preserve">PHYS5970Terebey Susan </v>
      </c>
      <c r="AU7032" t="str">
        <f t="shared" si="438"/>
        <v>PHYS5970-4</v>
      </c>
      <c r="AV7032" t="s">
        <v>4547</v>
      </c>
      <c r="AW7032" t="s">
        <v>2920</v>
      </c>
    </row>
    <row r="7033" spans="1:50" x14ac:dyDescent="0.2">
      <c r="A7033" t="s">
        <v>1814</v>
      </c>
      <c r="B7033" t="s">
        <v>2122</v>
      </c>
      <c r="C7033">
        <v>5970</v>
      </c>
      <c r="D7033">
        <v>5</v>
      </c>
      <c r="E7033">
        <v>0</v>
      </c>
      <c r="F7033">
        <v>0</v>
      </c>
      <c r="G7033">
        <v>1</v>
      </c>
      <c r="H7033">
        <v>0.08</v>
      </c>
      <c r="I7033">
        <v>0</v>
      </c>
      <c r="J7033">
        <v>0</v>
      </c>
      <c r="K7033">
        <v>0.08</v>
      </c>
      <c r="L7033">
        <v>1</v>
      </c>
      <c r="M7033">
        <v>0</v>
      </c>
      <c r="N7033">
        <v>0</v>
      </c>
      <c r="O7033">
        <v>0</v>
      </c>
      <c r="P7033">
        <v>1</v>
      </c>
      <c r="Q7033">
        <v>5</v>
      </c>
      <c r="R7033" s="3">
        <v>0.2</v>
      </c>
      <c r="S7033">
        <v>0</v>
      </c>
      <c r="T7033">
        <v>0</v>
      </c>
      <c r="U7033" t="s">
        <v>725</v>
      </c>
      <c r="Y7033" t="s">
        <v>61</v>
      </c>
      <c r="Z7033" t="s">
        <v>61</v>
      </c>
      <c r="AA7033" t="s">
        <v>61</v>
      </c>
      <c r="AB7033" t="s">
        <v>6778</v>
      </c>
      <c r="AC7033">
        <v>25</v>
      </c>
      <c r="AD7033">
        <v>3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97828</v>
      </c>
      <c r="AK7033" t="s">
        <v>61</v>
      </c>
      <c r="AL7033" t="s">
        <v>61</v>
      </c>
      <c r="AM7033" t="s">
        <v>61</v>
      </c>
      <c r="AN7033" t="s">
        <v>61</v>
      </c>
      <c r="AO7033" t="s">
        <v>61</v>
      </c>
      <c r="AP7033">
        <v>1</v>
      </c>
      <c r="AQ7033" t="str">
        <f t="shared" si="439"/>
        <v>PHYS</v>
      </c>
      <c r="AR7033" t="str">
        <f t="shared" si="439"/>
        <v>5970</v>
      </c>
      <c r="AS7033" t="str">
        <f t="shared" si="440"/>
        <v>Jish</v>
      </c>
      <c r="AT7033" t="str">
        <f t="shared" si="437"/>
        <v>PHYS5970Jishi Radi A</v>
      </c>
      <c r="AU7033" t="str">
        <f t="shared" si="438"/>
        <v>PHYS5970-5</v>
      </c>
      <c r="AV7033" t="s">
        <v>4976</v>
      </c>
      <c r="AW7033" t="s">
        <v>4977</v>
      </c>
      <c r="AX7033" t="s">
        <v>2709</v>
      </c>
    </row>
    <row r="7034" spans="1:50" x14ac:dyDescent="0.2">
      <c r="A7034" t="s">
        <v>1814</v>
      </c>
      <c r="B7034" t="s">
        <v>2122</v>
      </c>
      <c r="C7034">
        <v>5970</v>
      </c>
      <c r="D7034">
        <v>6</v>
      </c>
      <c r="E7034">
        <v>0</v>
      </c>
      <c r="F7034">
        <v>0</v>
      </c>
      <c r="G7034">
        <v>1</v>
      </c>
      <c r="H7034">
        <v>0.08</v>
      </c>
      <c r="I7034">
        <v>0</v>
      </c>
      <c r="J7034">
        <v>0</v>
      </c>
      <c r="K7034">
        <v>0.08</v>
      </c>
      <c r="L7034">
        <v>1</v>
      </c>
      <c r="M7034">
        <v>0</v>
      </c>
      <c r="N7034">
        <v>0</v>
      </c>
      <c r="O7034">
        <v>0</v>
      </c>
      <c r="P7034">
        <v>1</v>
      </c>
      <c r="Q7034">
        <v>5</v>
      </c>
      <c r="R7034" s="3">
        <v>0.2</v>
      </c>
      <c r="S7034">
        <v>0</v>
      </c>
      <c r="T7034">
        <v>0</v>
      </c>
      <c r="U7034" t="s">
        <v>725</v>
      </c>
      <c r="Y7034" t="s">
        <v>61</v>
      </c>
      <c r="Z7034" t="s">
        <v>61</v>
      </c>
      <c r="AA7034" t="s">
        <v>61</v>
      </c>
      <c r="AB7034" t="s">
        <v>6557</v>
      </c>
      <c r="AC7034">
        <v>25</v>
      </c>
      <c r="AD7034">
        <v>3</v>
      </c>
      <c r="AE7034">
        <v>1</v>
      </c>
      <c r="AF7034">
        <v>0</v>
      </c>
      <c r="AG7034">
        <v>0</v>
      </c>
      <c r="AH7034">
        <v>0</v>
      </c>
      <c r="AI7034">
        <v>0</v>
      </c>
      <c r="AJ7034">
        <v>97829</v>
      </c>
      <c r="AK7034" t="s">
        <v>61</v>
      </c>
      <c r="AL7034" t="s">
        <v>61</v>
      </c>
      <c r="AM7034" t="s">
        <v>61</v>
      </c>
      <c r="AN7034" t="s">
        <v>61</v>
      </c>
      <c r="AO7034" t="s">
        <v>61</v>
      </c>
      <c r="AP7034">
        <v>1</v>
      </c>
      <c r="AQ7034" t="str">
        <f t="shared" si="439"/>
        <v>PHYS</v>
      </c>
      <c r="AR7034" t="str">
        <f t="shared" si="439"/>
        <v>5970</v>
      </c>
      <c r="AS7034" t="str">
        <f t="shared" si="440"/>
        <v>Lope</v>
      </c>
      <c r="AT7034" t="str">
        <f t="shared" si="437"/>
        <v>PHYS5970Lopez Cecilia Irene</v>
      </c>
      <c r="AU7034" t="str">
        <f t="shared" si="438"/>
        <v>PHYS5970-6</v>
      </c>
      <c r="AV7034" t="s">
        <v>2627</v>
      </c>
      <c r="AW7034" t="s">
        <v>4115</v>
      </c>
      <c r="AX7034" t="s">
        <v>2592</v>
      </c>
    </row>
    <row r="7035" spans="1:50" x14ac:dyDescent="0.2">
      <c r="A7035" t="s">
        <v>1814</v>
      </c>
      <c r="B7035" t="s">
        <v>2122</v>
      </c>
      <c r="C7035">
        <v>5970</v>
      </c>
      <c r="D7035">
        <v>7</v>
      </c>
      <c r="E7035">
        <v>0</v>
      </c>
      <c r="F7035">
        <v>0</v>
      </c>
      <c r="G7035">
        <v>2</v>
      </c>
      <c r="H7035">
        <v>0.17</v>
      </c>
      <c r="I7035">
        <v>0</v>
      </c>
      <c r="J7035">
        <v>0</v>
      </c>
      <c r="K7035">
        <v>0.17</v>
      </c>
      <c r="L7035">
        <v>1</v>
      </c>
      <c r="M7035">
        <v>0</v>
      </c>
      <c r="N7035">
        <v>0</v>
      </c>
      <c r="O7035">
        <v>0</v>
      </c>
      <c r="P7035">
        <v>1</v>
      </c>
      <c r="Q7035">
        <v>5</v>
      </c>
      <c r="R7035" s="3">
        <v>0.2</v>
      </c>
      <c r="S7035">
        <v>0</v>
      </c>
      <c r="T7035">
        <v>0</v>
      </c>
      <c r="U7035" t="s">
        <v>725</v>
      </c>
      <c r="Y7035" t="s">
        <v>61</v>
      </c>
      <c r="Z7035" t="s">
        <v>61</v>
      </c>
      <c r="AA7035" t="s">
        <v>61</v>
      </c>
      <c r="AB7035" t="s">
        <v>6780</v>
      </c>
      <c r="AC7035">
        <v>25</v>
      </c>
      <c r="AD7035">
        <v>3</v>
      </c>
      <c r="AE7035">
        <v>2</v>
      </c>
      <c r="AF7035">
        <v>0</v>
      </c>
      <c r="AG7035">
        <v>0</v>
      </c>
      <c r="AH7035">
        <v>0</v>
      </c>
      <c r="AI7035">
        <v>0</v>
      </c>
      <c r="AJ7035">
        <v>97830</v>
      </c>
      <c r="AK7035" t="s">
        <v>61</v>
      </c>
      <c r="AL7035" t="s">
        <v>61</v>
      </c>
      <c r="AM7035" t="s">
        <v>61</v>
      </c>
      <c r="AN7035" t="s">
        <v>61</v>
      </c>
      <c r="AO7035" t="s">
        <v>61</v>
      </c>
      <c r="AP7035">
        <v>1</v>
      </c>
      <c r="AQ7035" t="str">
        <f t="shared" si="439"/>
        <v>PHYS</v>
      </c>
      <c r="AR7035" t="str">
        <f t="shared" si="439"/>
        <v>5970</v>
      </c>
      <c r="AS7035" t="str">
        <f t="shared" si="440"/>
        <v>Tayl</v>
      </c>
      <c r="AT7035" t="str">
        <f t="shared" si="437"/>
        <v>PHYS5970Taylor William A</v>
      </c>
      <c r="AU7035" t="str">
        <f t="shared" si="438"/>
        <v>PHYS5970-7</v>
      </c>
      <c r="AV7035" t="s">
        <v>4417</v>
      </c>
      <c r="AW7035" t="s">
        <v>2487</v>
      </c>
      <c r="AX7035" t="s">
        <v>2709</v>
      </c>
    </row>
    <row r="7036" spans="1:50" x14ac:dyDescent="0.2">
      <c r="A7036" t="s">
        <v>1814</v>
      </c>
      <c r="B7036" t="s">
        <v>2122</v>
      </c>
      <c r="C7036">
        <v>5970</v>
      </c>
      <c r="D7036">
        <v>8</v>
      </c>
      <c r="E7036">
        <v>0</v>
      </c>
      <c r="F7036">
        <v>0</v>
      </c>
      <c r="G7036">
        <v>4</v>
      </c>
      <c r="H7036">
        <v>0.33</v>
      </c>
      <c r="I7036">
        <v>0</v>
      </c>
      <c r="J7036">
        <v>0.17</v>
      </c>
      <c r="K7036">
        <v>0.33</v>
      </c>
      <c r="L7036">
        <v>2</v>
      </c>
      <c r="M7036">
        <v>0</v>
      </c>
      <c r="N7036">
        <v>1</v>
      </c>
      <c r="O7036">
        <v>0</v>
      </c>
      <c r="P7036">
        <v>2</v>
      </c>
      <c r="Q7036">
        <v>5</v>
      </c>
      <c r="R7036" s="3">
        <v>0.4</v>
      </c>
      <c r="S7036">
        <v>0</v>
      </c>
      <c r="T7036">
        <v>0</v>
      </c>
      <c r="U7036" t="s">
        <v>725</v>
      </c>
      <c r="Y7036" t="s">
        <v>61</v>
      </c>
      <c r="Z7036" t="s">
        <v>61</v>
      </c>
      <c r="AA7036" t="s">
        <v>61</v>
      </c>
      <c r="AB7036" t="s">
        <v>6776</v>
      </c>
      <c r="AC7036">
        <v>25</v>
      </c>
      <c r="AD7036">
        <v>3</v>
      </c>
      <c r="AE7036">
        <v>2</v>
      </c>
      <c r="AF7036">
        <v>0</v>
      </c>
      <c r="AG7036">
        <v>0</v>
      </c>
      <c r="AH7036">
        <v>0</v>
      </c>
      <c r="AI7036">
        <v>0</v>
      </c>
      <c r="AJ7036">
        <v>97831</v>
      </c>
      <c r="AK7036" t="s">
        <v>61</v>
      </c>
      <c r="AL7036" t="s">
        <v>61</v>
      </c>
      <c r="AM7036" t="s">
        <v>61</v>
      </c>
      <c r="AN7036" t="s">
        <v>61</v>
      </c>
      <c r="AO7036" t="s">
        <v>61</v>
      </c>
      <c r="AP7036">
        <v>1</v>
      </c>
      <c r="AQ7036" t="str">
        <f t="shared" si="439"/>
        <v>PHYS</v>
      </c>
      <c r="AR7036" t="str">
        <f t="shared" si="439"/>
        <v>5970</v>
      </c>
      <c r="AS7036" t="str">
        <f t="shared" si="440"/>
        <v>Desa</v>
      </c>
      <c r="AT7036" t="str">
        <f t="shared" si="437"/>
        <v xml:space="preserve">PHYS5970DeSalvo Riccardo </v>
      </c>
      <c r="AU7036" t="str">
        <f t="shared" si="438"/>
        <v>PHYS5970-8</v>
      </c>
      <c r="AV7036" t="s">
        <v>4865</v>
      </c>
      <c r="AW7036" t="s">
        <v>4972</v>
      </c>
    </row>
    <row r="7037" spans="1:50" x14ac:dyDescent="0.2">
      <c r="A7037" t="s">
        <v>1814</v>
      </c>
      <c r="B7037" t="s">
        <v>2122</v>
      </c>
      <c r="C7037">
        <v>5970</v>
      </c>
      <c r="D7037">
        <v>9</v>
      </c>
      <c r="E7037">
        <v>0</v>
      </c>
      <c r="F7037">
        <v>0</v>
      </c>
      <c r="G7037">
        <v>3</v>
      </c>
      <c r="H7037">
        <v>0.25</v>
      </c>
      <c r="I7037">
        <v>0</v>
      </c>
      <c r="J7037">
        <v>0</v>
      </c>
      <c r="K7037">
        <v>0.25</v>
      </c>
      <c r="L7037">
        <v>1</v>
      </c>
      <c r="M7037">
        <v>0</v>
      </c>
      <c r="N7037">
        <v>0</v>
      </c>
      <c r="O7037">
        <v>0</v>
      </c>
      <c r="P7037">
        <v>1</v>
      </c>
      <c r="Q7037">
        <v>5</v>
      </c>
      <c r="R7037" s="3">
        <v>0.2</v>
      </c>
      <c r="S7037">
        <v>0</v>
      </c>
      <c r="T7037">
        <v>0</v>
      </c>
      <c r="U7037" t="s">
        <v>725</v>
      </c>
      <c r="Y7037" t="s">
        <v>61</v>
      </c>
      <c r="Z7037" t="s">
        <v>61</v>
      </c>
      <c r="AA7037" t="s">
        <v>61</v>
      </c>
      <c r="AB7037" t="s">
        <v>6782</v>
      </c>
      <c r="AC7037">
        <v>25</v>
      </c>
      <c r="AD7037">
        <v>3</v>
      </c>
      <c r="AE7037">
        <v>3</v>
      </c>
      <c r="AF7037">
        <v>0</v>
      </c>
      <c r="AG7037">
        <v>0</v>
      </c>
      <c r="AH7037">
        <v>0</v>
      </c>
      <c r="AI7037">
        <v>0</v>
      </c>
      <c r="AJ7037">
        <v>97832</v>
      </c>
      <c r="AK7037" t="s">
        <v>61</v>
      </c>
      <c r="AL7037" t="s">
        <v>61</v>
      </c>
      <c r="AM7037" t="s">
        <v>61</v>
      </c>
      <c r="AN7037" t="s">
        <v>61</v>
      </c>
      <c r="AO7037" t="s">
        <v>61</v>
      </c>
      <c r="AP7037">
        <v>1</v>
      </c>
      <c r="AQ7037" t="str">
        <f t="shared" si="439"/>
        <v>PHYS</v>
      </c>
      <c r="AR7037" t="str">
        <f t="shared" si="439"/>
        <v>5970</v>
      </c>
      <c r="AS7037" t="str">
        <f t="shared" si="440"/>
        <v>Reza</v>
      </c>
      <c r="AT7037" t="str">
        <f t="shared" si="437"/>
        <v>PHYS5970Rezayi Edward H</v>
      </c>
      <c r="AU7037" t="str">
        <f t="shared" si="438"/>
        <v>PHYS5970-9</v>
      </c>
      <c r="AV7037" t="s">
        <v>4981</v>
      </c>
      <c r="AW7037" t="s">
        <v>2703</v>
      </c>
      <c r="AX7037" t="s">
        <v>117</v>
      </c>
    </row>
    <row r="7038" spans="1:50" x14ac:dyDescent="0.2">
      <c r="A7038" t="s">
        <v>1814</v>
      </c>
      <c r="B7038" t="s">
        <v>2122</v>
      </c>
      <c r="C7038">
        <v>5970</v>
      </c>
      <c r="D7038">
        <v>10</v>
      </c>
      <c r="E7038">
        <v>0</v>
      </c>
      <c r="F7038">
        <v>0</v>
      </c>
      <c r="G7038">
        <v>3</v>
      </c>
      <c r="H7038">
        <v>0.25</v>
      </c>
      <c r="I7038">
        <v>0</v>
      </c>
      <c r="J7038">
        <v>0</v>
      </c>
      <c r="K7038">
        <v>0.25</v>
      </c>
      <c r="L7038">
        <v>1</v>
      </c>
      <c r="M7038">
        <v>0</v>
      </c>
      <c r="N7038">
        <v>0</v>
      </c>
      <c r="O7038">
        <v>0</v>
      </c>
      <c r="P7038">
        <v>1</v>
      </c>
      <c r="Q7038">
        <v>5</v>
      </c>
      <c r="R7038" s="3">
        <v>0.2</v>
      </c>
      <c r="S7038">
        <v>0</v>
      </c>
      <c r="T7038">
        <v>0</v>
      </c>
      <c r="U7038" t="s">
        <v>725</v>
      </c>
      <c r="Y7038" t="s">
        <v>61</v>
      </c>
      <c r="Z7038" t="s">
        <v>61</v>
      </c>
      <c r="AA7038" t="s">
        <v>61</v>
      </c>
      <c r="AB7038" t="s">
        <v>6776</v>
      </c>
      <c r="AC7038">
        <v>25</v>
      </c>
      <c r="AD7038">
        <v>3</v>
      </c>
      <c r="AE7038">
        <v>3</v>
      </c>
      <c r="AF7038">
        <v>0</v>
      </c>
      <c r="AG7038">
        <v>0</v>
      </c>
      <c r="AH7038">
        <v>0</v>
      </c>
      <c r="AI7038">
        <v>0</v>
      </c>
      <c r="AJ7038">
        <v>97833</v>
      </c>
      <c r="AK7038" t="s">
        <v>61</v>
      </c>
      <c r="AL7038" t="s">
        <v>61</v>
      </c>
      <c r="AM7038" t="s">
        <v>61</v>
      </c>
      <c r="AN7038" t="s">
        <v>61</v>
      </c>
      <c r="AO7038" t="s">
        <v>61</v>
      </c>
      <c r="AP7038">
        <v>1</v>
      </c>
      <c r="AQ7038" t="str">
        <f t="shared" si="439"/>
        <v>PHYS</v>
      </c>
      <c r="AR7038" t="str">
        <f t="shared" si="439"/>
        <v>5970</v>
      </c>
      <c r="AS7038" t="str">
        <f t="shared" si="440"/>
        <v>Desa</v>
      </c>
      <c r="AT7038" t="str">
        <f t="shared" si="437"/>
        <v xml:space="preserve">PHYS5970DeSalvo Riccardo </v>
      </c>
      <c r="AU7038" t="str">
        <f t="shared" si="438"/>
        <v>PHYS5970-10</v>
      </c>
      <c r="AV7038" t="s">
        <v>4865</v>
      </c>
      <c r="AW7038" t="s">
        <v>4972</v>
      </c>
    </row>
    <row r="7039" spans="1:50" x14ac:dyDescent="0.2">
      <c r="A7039" t="s">
        <v>1814</v>
      </c>
      <c r="B7039" t="s">
        <v>2122</v>
      </c>
      <c r="C7039">
        <v>5970</v>
      </c>
      <c r="D7039">
        <v>11</v>
      </c>
      <c r="E7039">
        <v>0</v>
      </c>
      <c r="F7039">
        <v>0</v>
      </c>
      <c r="G7039">
        <v>6</v>
      </c>
      <c r="H7039">
        <v>0.5</v>
      </c>
      <c r="I7039">
        <v>0.25</v>
      </c>
      <c r="J7039">
        <v>0</v>
      </c>
      <c r="K7039">
        <v>0.5</v>
      </c>
      <c r="L7039">
        <v>2</v>
      </c>
      <c r="M7039">
        <v>1</v>
      </c>
      <c r="N7039">
        <v>0</v>
      </c>
      <c r="O7039">
        <v>0</v>
      </c>
      <c r="P7039">
        <v>2</v>
      </c>
      <c r="Q7039">
        <v>5</v>
      </c>
      <c r="R7039" s="3">
        <v>0.4</v>
      </c>
      <c r="S7039">
        <v>0</v>
      </c>
      <c r="T7039">
        <v>0</v>
      </c>
      <c r="U7039" t="s">
        <v>725</v>
      </c>
      <c r="Y7039" t="s">
        <v>61</v>
      </c>
      <c r="Z7039" t="s">
        <v>61</v>
      </c>
      <c r="AA7039" t="s">
        <v>61</v>
      </c>
      <c r="AB7039" t="s">
        <v>6774</v>
      </c>
      <c r="AC7039">
        <v>25</v>
      </c>
      <c r="AD7039">
        <v>3</v>
      </c>
      <c r="AE7039">
        <v>3</v>
      </c>
      <c r="AF7039">
        <v>0</v>
      </c>
      <c r="AG7039">
        <v>0</v>
      </c>
      <c r="AH7039">
        <v>0</v>
      </c>
      <c r="AI7039">
        <v>0</v>
      </c>
      <c r="AJ7039">
        <v>97834</v>
      </c>
      <c r="AK7039" t="s">
        <v>61</v>
      </c>
      <c r="AL7039" t="s">
        <v>61</v>
      </c>
      <c r="AM7039" t="s">
        <v>61</v>
      </c>
      <c r="AN7039" t="s">
        <v>61</v>
      </c>
      <c r="AO7039" t="s">
        <v>61</v>
      </c>
      <c r="AP7039">
        <v>1</v>
      </c>
      <c r="AQ7039" t="str">
        <f t="shared" si="439"/>
        <v>PHYS</v>
      </c>
      <c r="AR7039" t="str">
        <f t="shared" si="439"/>
        <v>5970</v>
      </c>
      <c r="AS7039" t="str">
        <f t="shared" si="440"/>
        <v>Bern</v>
      </c>
      <c r="AT7039" t="str">
        <f t="shared" si="437"/>
        <v>PHYS5970Bernal Oscar O</v>
      </c>
      <c r="AU7039" t="str">
        <f t="shared" si="438"/>
        <v>PHYS5970-11</v>
      </c>
      <c r="AV7039" t="s">
        <v>3159</v>
      </c>
      <c r="AW7039" t="s">
        <v>3281</v>
      </c>
      <c r="AX7039" t="s">
        <v>168</v>
      </c>
    </row>
    <row r="7040" spans="1:50" x14ac:dyDescent="0.2">
      <c r="A7040" t="s">
        <v>1814</v>
      </c>
      <c r="B7040" t="s">
        <v>2122</v>
      </c>
      <c r="C7040">
        <v>5970</v>
      </c>
      <c r="D7040" t="s">
        <v>125</v>
      </c>
      <c r="E7040">
        <v>0</v>
      </c>
      <c r="F7040">
        <v>0</v>
      </c>
      <c r="G7040">
        <v>31</v>
      </c>
      <c r="H7040">
        <v>2.58</v>
      </c>
      <c r="I7040">
        <v>0.42</v>
      </c>
      <c r="J7040">
        <v>0.17</v>
      </c>
      <c r="K7040">
        <v>2.58</v>
      </c>
      <c r="L7040">
        <v>17</v>
      </c>
      <c r="M7040">
        <v>3</v>
      </c>
      <c r="N7040">
        <v>1</v>
      </c>
      <c r="O7040">
        <v>0</v>
      </c>
      <c r="P7040">
        <v>17</v>
      </c>
      <c r="Q7040">
        <v>55</v>
      </c>
      <c r="R7040" s="3">
        <v>0.30909999999999999</v>
      </c>
      <c r="S7040">
        <v>0</v>
      </c>
      <c r="T7040">
        <v>0</v>
      </c>
      <c r="AQ7040" t="str">
        <f t="shared" si="439"/>
        <v>PHYS</v>
      </c>
      <c r="AR7040" t="str">
        <f t="shared" si="439"/>
        <v>5970</v>
      </c>
      <c r="AS7040" t="str">
        <f t="shared" si="440"/>
        <v/>
      </c>
      <c r="AT7040" t="str">
        <f t="shared" si="437"/>
        <v>PHYS5970</v>
      </c>
      <c r="AU7040" t="str">
        <f t="shared" si="438"/>
        <v>PHYS5970-***** CRSE TOTAL</v>
      </c>
    </row>
    <row r="7041" spans="1:50" x14ac:dyDescent="0.2">
      <c r="A7041" t="s">
        <v>1814</v>
      </c>
      <c r="B7041" t="s">
        <v>2122</v>
      </c>
      <c r="C7041">
        <v>5980</v>
      </c>
      <c r="D7041">
        <v>1</v>
      </c>
      <c r="E7041">
        <v>0</v>
      </c>
      <c r="F7041">
        <v>0</v>
      </c>
      <c r="G7041">
        <v>2</v>
      </c>
      <c r="H7041">
        <v>0.17</v>
      </c>
      <c r="I7041">
        <v>0</v>
      </c>
      <c r="J7041">
        <v>0</v>
      </c>
      <c r="K7041">
        <v>0.17</v>
      </c>
      <c r="L7041">
        <v>2</v>
      </c>
      <c r="M7041">
        <v>0</v>
      </c>
      <c r="N7041">
        <v>0</v>
      </c>
      <c r="O7041">
        <v>0</v>
      </c>
      <c r="P7041">
        <v>2</v>
      </c>
      <c r="Q7041">
        <v>5</v>
      </c>
      <c r="R7041" s="3">
        <v>0.4</v>
      </c>
      <c r="S7041">
        <v>0</v>
      </c>
      <c r="T7041">
        <v>0</v>
      </c>
      <c r="U7041" t="s">
        <v>209</v>
      </c>
      <c r="Y7041" t="s">
        <v>61</v>
      </c>
      <c r="Z7041" t="s">
        <v>61</v>
      </c>
      <c r="AA7041" t="s">
        <v>61</v>
      </c>
      <c r="AB7041" t="s">
        <v>6798</v>
      </c>
      <c r="AC7041">
        <v>25</v>
      </c>
      <c r="AD7041">
        <v>3</v>
      </c>
      <c r="AE7041">
        <v>1</v>
      </c>
      <c r="AF7041">
        <v>4</v>
      </c>
      <c r="AG7041">
        <v>3</v>
      </c>
      <c r="AH7041">
        <v>1</v>
      </c>
      <c r="AI7041">
        <v>0</v>
      </c>
      <c r="AJ7041">
        <v>94625</v>
      </c>
      <c r="AK7041" t="s">
        <v>61</v>
      </c>
      <c r="AL7041" t="s">
        <v>61</v>
      </c>
      <c r="AM7041" t="s">
        <v>61</v>
      </c>
      <c r="AN7041" t="s">
        <v>61</v>
      </c>
      <c r="AO7041" t="s">
        <v>61</v>
      </c>
      <c r="AP7041">
        <v>1</v>
      </c>
      <c r="AQ7041" t="str">
        <f t="shared" si="439"/>
        <v>PHYS</v>
      </c>
      <c r="AR7041" t="str">
        <f t="shared" si="439"/>
        <v>5980</v>
      </c>
      <c r="AS7041" t="str">
        <f t="shared" si="440"/>
        <v>Rodr</v>
      </c>
      <c r="AT7041" t="str">
        <f t="shared" si="437"/>
        <v>PHYS5980Rodriguez Jose P</v>
      </c>
      <c r="AU7041" t="str">
        <f t="shared" si="438"/>
        <v>PHYS5980-1</v>
      </c>
      <c r="AV7041" t="s">
        <v>2887</v>
      </c>
      <c r="AW7041" t="s">
        <v>2382</v>
      </c>
      <c r="AX7041" t="s">
        <v>1053</v>
      </c>
    </row>
    <row r="7042" spans="1:50" x14ac:dyDescent="0.2">
      <c r="A7042" t="s">
        <v>1814</v>
      </c>
      <c r="B7042" t="s">
        <v>2122</v>
      </c>
      <c r="C7042">
        <v>5980</v>
      </c>
      <c r="D7042">
        <v>2</v>
      </c>
      <c r="E7042">
        <v>0</v>
      </c>
      <c r="F7042">
        <v>0</v>
      </c>
      <c r="G7042">
        <v>1</v>
      </c>
      <c r="H7042">
        <v>0.08</v>
      </c>
      <c r="I7042">
        <v>0</v>
      </c>
      <c r="J7042">
        <v>0</v>
      </c>
      <c r="K7042">
        <v>0.08</v>
      </c>
      <c r="L7042">
        <v>1</v>
      </c>
      <c r="M7042">
        <v>0</v>
      </c>
      <c r="N7042">
        <v>0</v>
      </c>
      <c r="O7042">
        <v>0</v>
      </c>
      <c r="P7042">
        <v>1</v>
      </c>
      <c r="Q7042">
        <v>5</v>
      </c>
      <c r="R7042" s="3">
        <v>0.2</v>
      </c>
      <c r="S7042">
        <v>0</v>
      </c>
      <c r="T7042">
        <v>0</v>
      </c>
      <c r="U7042" t="s">
        <v>209</v>
      </c>
      <c r="Y7042" t="s">
        <v>61</v>
      </c>
      <c r="Z7042" t="s">
        <v>61</v>
      </c>
      <c r="AA7042" t="s">
        <v>61</v>
      </c>
      <c r="AB7042" t="s">
        <v>6454</v>
      </c>
      <c r="AC7042">
        <v>25</v>
      </c>
      <c r="AD7042">
        <v>3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94626</v>
      </c>
      <c r="AK7042" t="s">
        <v>61</v>
      </c>
      <c r="AL7042" t="s">
        <v>61</v>
      </c>
      <c r="AM7042" t="s">
        <v>61</v>
      </c>
      <c r="AN7042" t="s">
        <v>61</v>
      </c>
      <c r="AO7042" t="s">
        <v>61</v>
      </c>
      <c r="AP7042">
        <v>1</v>
      </c>
      <c r="AQ7042" t="str">
        <f t="shared" si="439"/>
        <v>PHYS</v>
      </c>
      <c r="AR7042" t="str">
        <f t="shared" si="439"/>
        <v>5980</v>
      </c>
      <c r="AS7042" t="str">
        <f t="shared" si="440"/>
        <v>Bere</v>
      </c>
      <c r="AT7042" t="str">
        <f t="shared" si="437"/>
        <v xml:space="preserve">PHYS5980Berenji Bijan </v>
      </c>
      <c r="AU7042" t="str">
        <f t="shared" si="438"/>
        <v>PHYS5980-2</v>
      </c>
      <c r="AV7042" t="s">
        <v>4541</v>
      </c>
      <c r="AW7042" t="s">
        <v>4542</v>
      </c>
    </row>
    <row r="7043" spans="1:50" x14ac:dyDescent="0.2">
      <c r="A7043" t="s">
        <v>1814</v>
      </c>
      <c r="B7043" t="s">
        <v>2122</v>
      </c>
      <c r="C7043">
        <v>5980</v>
      </c>
      <c r="D7043">
        <v>3</v>
      </c>
      <c r="E7043">
        <v>0</v>
      </c>
      <c r="F7043">
        <v>0</v>
      </c>
      <c r="G7043">
        <v>3</v>
      </c>
      <c r="H7043">
        <v>0.25</v>
      </c>
      <c r="I7043">
        <v>0</v>
      </c>
      <c r="J7043">
        <v>0</v>
      </c>
      <c r="K7043">
        <v>0.25</v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5</v>
      </c>
      <c r="R7043" s="3">
        <v>0.2</v>
      </c>
      <c r="S7043">
        <v>0</v>
      </c>
      <c r="T7043">
        <v>0</v>
      </c>
      <c r="U7043" t="s">
        <v>209</v>
      </c>
      <c r="Y7043" t="s">
        <v>61</v>
      </c>
      <c r="Z7043" t="s">
        <v>61</v>
      </c>
      <c r="AA7043" t="s">
        <v>61</v>
      </c>
      <c r="AB7043" t="s">
        <v>6795</v>
      </c>
      <c r="AC7043">
        <v>25</v>
      </c>
      <c r="AD7043">
        <v>3</v>
      </c>
      <c r="AE7043">
        <v>3</v>
      </c>
      <c r="AF7043">
        <v>2</v>
      </c>
      <c r="AG7043">
        <v>2</v>
      </c>
      <c r="AH7043">
        <v>0</v>
      </c>
      <c r="AI7043">
        <v>0</v>
      </c>
      <c r="AJ7043">
        <v>94627</v>
      </c>
      <c r="AK7043" t="s">
        <v>61</v>
      </c>
      <c r="AL7043" t="s">
        <v>61</v>
      </c>
      <c r="AM7043" t="s">
        <v>61</v>
      </c>
      <c r="AN7043" t="s">
        <v>61</v>
      </c>
      <c r="AO7043" t="s">
        <v>61</v>
      </c>
      <c r="AP7043">
        <v>1</v>
      </c>
      <c r="AQ7043" t="str">
        <f t="shared" si="439"/>
        <v>PHYS</v>
      </c>
      <c r="AR7043" t="str">
        <f t="shared" si="439"/>
        <v>5980</v>
      </c>
      <c r="AS7043" t="str">
        <f t="shared" si="440"/>
        <v>Zhao</v>
      </c>
      <c r="AT7043" t="str">
        <f t="shared" ref="AT7043:AT7106" si="441">CONCATENATE(AQ7043,AR7043, "",AB7043)</f>
        <v xml:space="preserve">PHYS5980Zhao Guo-Meng </v>
      </c>
      <c r="AU7043" t="str">
        <f t="shared" ref="AU7043:AU7106" si="442">CONCATENATE(AQ7043,AR7043,"-",D7043)</f>
        <v>PHYS5980-3</v>
      </c>
      <c r="AV7043" t="s">
        <v>3161</v>
      </c>
      <c r="AW7043" t="s">
        <v>5004</v>
      </c>
    </row>
    <row r="7044" spans="1:50" x14ac:dyDescent="0.2">
      <c r="A7044" t="s">
        <v>1814</v>
      </c>
      <c r="B7044" t="s">
        <v>2122</v>
      </c>
      <c r="C7044">
        <v>5980</v>
      </c>
      <c r="D7044">
        <v>4</v>
      </c>
      <c r="E7044">
        <v>0</v>
      </c>
      <c r="F7044">
        <v>0</v>
      </c>
      <c r="G7044">
        <v>3</v>
      </c>
      <c r="H7044">
        <v>0.25</v>
      </c>
      <c r="I7044">
        <v>0.25</v>
      </c>
      <c r="J7044">
        <v>0</v>
      </c>
      <c r="K7044">
        <v>0.25</v>
      </c>
      <c r="L7044">
        <v>1</v>
      </c>
      <c r="M7044">
        <v>1</v>
      </c>
      <c r="N7044">
        <v>0</v>
      </c>
      <c r="O7044">
        <v>0</v>
      </c>
      <c r="P7044">
        <v>1</v>
      </c>
      <c r="Q7044">
        <v>5</v>
      </c>
      <c r="R7044" s="3">
        <v>0.2</v>
      </c>
      <c r="S7044">
        <v>0</v>
      </c>
      <c r="T7044">
        <v>0</v>
      </c>
      <c r="U7044" t="s">
        <v>209</v>
      </c>
      <c r="Y7044" t="s">
        <v>61</v>
      </c>
      <c r="Z7044" t="s">
        <v>61</v>
      </c>
      <c r="AA7044" t="s">
        <v>61</v>
      </c>
      <c r="AB7044" t="s">
        <v>6458</v>
      </c>
      <c r="AC7044">
        <v>25</v>
      </c>
      <c r="AD7044">
        <v>3</v>
      </c>
      <c r="AE7044">
        <v>3</v>
      </c>
      <c r="AF7044">
        <v>0</v>
      </c>
      <c r="AG7044">
        <v>0</v>
      </c>
      <c r="AH7044">
        <v>0</v>
      </c>
      <c r="AI7044">
        <v>0</v>
      </c>
      <c r="AJ7044">
        <v>97835</v>
      </c>
      <c r="AK7044" t="s">
        <v>61</v>
      </c>
      <c r="AL7044" t="s">
        <v>61</v>
      </c>
      <c r="AM7044" t="s">
        <v>61</v>
      </c>
      <c r="AN7044" t="s">
        <v>61</v>
      </c>
      <c r="AO7044" t="s">
        <v>61</v>
      </c>
      <c r="AP7044">
        <v>1</v>
      </c>
      <c r="AQ7044" t="str">
        <f t="shared" ref="AQ7044:AR7107" si="443">TRIM(B7044)</f>
        <v>PHYS</v>
      </c>
      <c r="AR7044" t="str">
        <f t="shared" si="443"/>
        <v>5980</v>
      </c>
      <c r="AS7044" t="str">
        <f t="shared" si="440"/>
        <v>Tere</v>
      </c>
      <c r="AT7044" t="str">
        <f t="shared" si="441"/>
        <v xml:space="preserve">PHYS5980Terebey Susan </v>
      </c>
      <c r="AU7044" t="str">
        <f t="shared" si="442"/>
        <v>PHYS5980-4</v>
      </c>
      <c r="AV7044" t="s">
        <v>4547</v>
      </c>
      <c r="AW7044" t="s">
        <v>2920</v>
      </c>
    </row>
    <row r="7045" spans="1:50" x14ac:dyDescent="0.2">
      <c r="A7045" t="s">
        <v>1814</v>
      </c>
      <c r="B7045" t="s">
        <v>2122</v>
      </c>
      <c r="C7045">
        <v>5980</v>
      </c>
      <c r="D7045" t="s">
        <v>125</v>
      </c>
      <c r="E7045">
        <v>0</v>
      </c>
      <c r="F7045">
        <v>0</v>
      </c>
      <c r="G7045">
        <v>9</v>
      </c>
      <c r="H7045">
        <v>0.75</v>
      </c>
      <c r="I7045">
        <v>0.25</v>
      </c>
      <c r="J7045">
        <v>0</v>
      </c>
      <c r="K7045">
        <v>0.75</v>
      </c>
      <c r="L7045">
        <v>5</v>
      </c>
      <c r="M7045">
        <v>1</v>
      </c>
      <c r="N7045">
        <v>0</v>
      </c>
      <c r="O7045">
        <v>0</v>
      </c>
      <c r="P7045">
        <v>5</v>
      </c>
      <c r="Q7045">
        <v>20</v>
      </c>
      <c r="R7045" s="3">
        <v>0.25</v>
      </c>
      <c r="S7045">
        <v>0</v>
      </c>
      <c r="T7045">
        <v>0</v>
      </c>
      <c r="AQ7045" t="str">
        <f t="shared" si="443"/>
        <v>PHYS</v>
      </c>
      <c r="AR7045" t="str">
        <f t="shared" si="443"/>
        <v>5980</v>
      </c>
      <c r="AS7045" t="str">
        <f t="shared" si="440"/>
        <v/>
      </c>
      <c r="AT7045" t="str">
        <f t="shared" si="441"/>
        <v>PHYS5980</v>
      </c>
      <c r="AU7045" t="str">
        <f t="shared" si="442"/>
        <v>PHYS5980-***** CRSE TOTAL</v>
      </c>
    </row>
    <row r="7046" spans="1:50" x14ac:dyDescent="0.2">
      <c r="A7046" t="s">
        <v>1814</v>
      </c>
      <c r="B7046" t="s">
        <v>2122</v>
      </c>
      <c r="C7046">
        <v>5990</v>
      </c>
      <c r="D7046">
        <v>1</v>
      </c>
      <c r="E7046">
        <v>0</v>
      </c>
      <c r="F7046">
        <v>0</v>
      </c>
      <c r="G7046">
        <v>2</v>
      </c>
      <c r="H7046">
        <v>0.17</v>
      </c>
      <c r="I7046">
        <v>0.08</v>
      </c>
      <c r="J7046">
        <v>0</v>
      </c>
      <c r="K7046">
        <v>0.17</v>
      </c>
      <c r="L7046">
        <v>2</v>
      </c>
      <c r="M7046">
        <v>1</v>
      </c>
      <c r="N7046">
        <v>0</v>
      </c>
      <c r="O7046">
        <v>0</v>
      </c>
      <c r="P7046">
        <v>2</v>
      </c>
      <c r="Q7046">
        <v>5</v>
      </c>
      <c r="R7046" s="3">
        <v>0.4</v>
      </c>
      <c r="S7046">
        <v>0</v>
      </c>
      <c r="T7046">
        <v>0</v>
      </c>
      <c r="U7046" t="s">
        <v>445</v>
      </c>
      <c r="Y7046" t="s">
        <v>61</v>
      </c>
      <c r="Z7046" t="s">
        <v>61</v>
      </c>
      <c r="AA7046" t="s">
        <v>61</v>
      </c>
      <c r="AB7046" t="s">
        <v>6458</v>
      </c>
      <c r="AC7046">
        <v>25</v>
      </c>
      <c r="AD7046">
        <v>3</v>
      </c>
      <c r="AE7046">
        <v>1</v>
      </c>
      <c r="AF7046">
        <v>3</v>
      </c>
      <c r="AG7046">
        <v>2</v>
      </c>
      <c r="AH7046">
        <v>0</v>
      </c>
      <c r="AI7046">
        <v>1</v>
      </c>
      <c r="AJ7046">
        <v>94628</v>
      </c>
      <c r="AK7046" t="s">
        <v>61</v>
      </c>
      <c r="AL7046" t="s">
        <v>61</v>
      </c>
      <c r="AM7046" t="s">
        <v>61</v>
      </c>
      <c r="AN7046" t="s">
        <v>61</v>
      </c>
      <c r="AO7046" t="s">
        <v>61</v>
      </c>
      <c r="AP7046">
        <v>1</v>
      </c>
      <c r="AQ7046" t="str">
        <f t="shared" si="443"/>
        <v>PHYS</v>
      </c>
      <c r="AR7046" t="str">
        <f t="shared" si="443"/>
        <v>5990</v>
      </c>
      <c r="AS7046" t="str">
        <f t="shared" si="440"/>
        <v>Tere</v>
      </c>
      <c r="AT7046" t="str">
        <f t="shared" si="441"/>
        <v xml:space="preserve">PHYS5990Terebey Susan </v>
      </c>
      <c r="AU7046" t="str">
        <f t="shared" si="442"/>
        <v>PHYS5990-1</v>
      </c>
      <c r="AV7046" t="s">
        <v>4547</v>
      </c>
      <c r="AW7046" t="s">
        <v>2920</v>
      </c>
    </row>
    <row r="7047" spans="1:50" x14ac:dyDescent="0.2">
      <c r="A7047" t="s">
        <v>1814</v>
      </c>
      <c r="B7047" t="s">
        <v>2122</v>
      </c>
      <c r="C7047">
        <v>5990</v>
      </c>
      <c r="D7047">
        <v>4</v>
      </c>
      <c r="E7047">
        <v>0</v>
      </c>
      <c r="F7047">
        <v>0</v>
      </c>
      <c r="G7047">
        <v>1</v>
      </c>
      <c r="H7047">
        <v>0.08</v>
      </c>
      <c r="I7047">
        <v>0</v>
      </c>
      <c r="J7047">
        <v>0</v>
      </c>
      <c r="K7047">
        <v>0.08</v>
      </c>
      <c r="L7047">
        <v>1</v>
      </c>
      <c r="M7047">
        <v>0</v>
      </c>
      <c r="N7047">
        <v>0</v>
      </c>
      <c r="O7047">
        <v>0</v>
      </c>
      <c r="P7047">
        <v>1</v>
      </c>
      <c r="Q7047">
        <v>5</v>
      </c>
      <c r="R7047" s="3">
        <v>0.2</v>
      </c>
      <c r="S7047">
        <v>0</v>
      </c>
      <c r="T7047">
        <v>0</v>
      </c>
      <c r="U7047" t="s">
        <v>445</v>
      </c>
      <c r="Y7047" t="s">
        <v>61</v>
      </c>
      <c r="Z7047" t="s">
        <v>61</v>
      </c>
      <c r="AA7047" t="s">
        <v>61</v>
      </c>
      <c r="AB7047" t="s">
        <v>6454</v>
      </c>
      <c r="AC7047">
        <v>25</v>
      </c>
      <c r="AD7047">
        <v>3</v>
      </c>
      <c r="AE7047">
        <v>1</v>
      </c>
      <c r="AF7047">
        <v>0</v>
      </c>
      <c r="AG7047">
        <v>0</v>
      </c>
      <c r="AH7047">
        <v>0</v>
      </c>
      <c r="AI7047">
        <v>0</v>
      </c>
      <c r="AJ7047">
        <v>97836</v>
      </c>
      <c r="AK7047" t="s">
        <v>61</v>
      </c>
      <c r="AL7047" t="s">
        <v>61</v>
      </c>
      <c r="AM7047" t="s">
        <v>61</v>
      </c>
      <c r="AN7047" t="s">
        <v>61</v>
      </c>
      <c r="AO7047" t="s">
        <v>61</v>
      </c>
      <c r="AP7047">
        <v>1</v>
      </c>
      <c r="AQ7047" t="str">
        <f t="shared" si="443"/>
        <v>PHYS</v>
      </c>
      <c r="AR7047" t="str">
        <f t="shared" si="443"/>
        <v>5990</v>
      </c>
      <c r="AS7047" t="str">
        <f t="shared" si="440"/>
        <v>Bere</v>
      </c>
      <c r="AT7047" t="str">
        <f t="shared" si="441"/>
        <v xml:space="preserve">PHYS5990Berenji Bijan </v>
      </c>
      <c r="AU7047" t="str">
        <f t="shared" si="442"/>
        <v>PHYS5990-4</v>
      </c>
      <c r="AV7047" t="s">
        <v>4541</v>
      </c>
      <c r="AW7047" t="s">
        <v>4542</v>
      </c>
    </row>
    <row r="7048" spans="1:50" x14ac:dyDescent="0.2">
      <c r="A7048" t="s">
        <v>1814</v>
      </c>
      <c r="B7048" t="s">
        <v>2122</v>
      </c>
      <c r="C7048">
        <v>5990</v>
      </c>
      <c r="D7048" t="s">
        <v>125</v>
      </c>
      <c r="E7048">
        <v>0</v>
      </c>
      <c r="F7048">
        <v>0</v>
      </c>
      <c r="G7048">
        <v>3</v>
      </c>
      <c r="H7048">
        <v>0.25</v>
      </c>
      <c r="I7048">
        <v>0.08</v>
      </c>
      <c r="J7048">
        <v>0</v>
      </c>
      <c r="K7048">
        <v>0.25</v>
      </c>
      <c r="L7048">
        <v>3</v>
      </c>
      <c r="M7048">
        <v>1</v>
      </c>
      <c r="N7048">
        <v>0</v>
      </c>
      <c r="O7048">
        <v>0</v>
      </c>
      <c r="P7048">
        <v>3</v>
      </c>
      <c r="Q7048">
        <v>10</v>
      </c>
      <c r="R7048" s="3">
        <v>0.3</v>
      </c>
      <c r="S7048">
        <v>0</v>
      </c>
      <c r="T7048">
        <v>0</v>
      </c>
      <c r="AQ7048" t="str">
        <f t="shared" si="443"/>
        <v>PHYS</v>
      </c>
      <c r="AR7048" t="str">
        <f t="shared" si="443"/>
        <v>5990</v>
      </c>
      <c r="AS7048" t="str">
        <f t="shared" si="440"/>
        <v/>
      </c>
      <c r="AT7048" t="str">
        <f t="shared" si="441"/>
        <v>PHYS5990</v>
      </c>
      <c r="AU7048" t="str">
        <f t="shared" si="442"/>
        <v>PHYS5990-***** CRSE TOTAL</v>
      </c>
    </row>
    <row r="7049" spans="1:50" x14ac:dyDescent="0.2">
      <c r="A7049" t="s">
        <v>1814</v>
      </c>
      <c r="B7049" t="s">
        <v>2122</v>
      </c>
      <c r="C7049" t="s">
        <v>61</v>
      </c>
      <c r="D7049" t="s">
        <v>126</v>
      </c>
      <c r="E7049">
        <v>4914</v>
      </c>
      <c r="F7049">
        <v>327.60000000000002</v>
      </c>
      <c r="G7049">
        <v>285</v>
      </c>
      <c r="H7049">
        <v>23.75</v>
      </c>
      <c r="I7049">
        <v>7.97</v>
      </c>
      <c r="J7049">
        <v>10.33</v>
      </c>
      <c r="K7049">
        <v>351.35</v>
      </c>
      <c r="L7049">
        <v>2946</v>
      </c>
      <c r="M7049">
        <v>55</v>
      </c>
      <c r="N7049">
        <v>84</v>
      </c>
      <c r="O7049">
        <v>18</v>
      </c>
      <c r="P7049">
        <v>2964</v>
      </c>
      <c r="Q7049">
        <v>3383</v>
      </c>
      <c r="R7049" s="3">
        <v>0.87609999999999999</v>
      </c>
      <c r="S7049">
        <v>0</v>
      </c>
      <c r="T7049">
        <v>33</v>
      </c>
      <c r="AQ7049" t="str">
        <f t="shared" si="443"/>
        <v>PHYS</v>
      </c>
      <c r="AR7049" t="str">
        <f t="shared" si="443"/>
        <v/>
      </c>
      <c r="AS7049" t="str">
        <f t="shared" si="440"/>
        <v/>
      </c>
      <c r="AT7049" t="str">
        <f t="shared" si="441"/>
        <v>PHYS</v>
      </c>
      <c r="AU7049" t="str">
        <f t="shared" si="442"/>
        <v>PHYS-***** SUBJ TOTAL</v>
      </c>
    </row>
    <row r="7050" spans="1:50" x14ac:dyDescent="0.2">
      <c r="A7050" t="s">
        <v>1814</v>
      </c>
      <c r="B7050" t="s">
        <v>2142</v>
      </c>
      <c r="C7050">
        <v>1000</v>
      </c>
      <c r="D7050">
        <v>1</v>
      </c>
      <c r="E7050">
        <v>117</v>
      </c>
      <c r="F7050">
        <v>7.8</v>
      </c>
      <c r="G7050">
        <v>0</v>
      </c>
      <c r="H7050">
        <v>0</v>
      </c>
      <c r="I7050">
        <v>0</v>
      </c>
      <c r="J7050">
        <v>0.2</v>
      </c>
      <c r="K7050">
        <v>7.8</v>
      </c>
      <c r="L7050">
        <v>39</v>
      </c>
      <c r="M7050">
        <v>0</v>
      </c>
      <c r="N7050">
        <v>1</v>
      </c>
      <c r="O7050">
        <v>0</v>
      </c>
      <c r="P7050">
        <v>39</v>
      </c>
      <c r="Q7050">
        <v>40</v>
      </c>
      <c r="R7050" s="3">
        <v>0.97499999999999998</v>
      </c>
      <c r="S7050">
        <v>0</v>
      </c>
      <c r="T7050">
        <v>0</v>
      </c>
      <c r="U7050" t="s">
        <v>2143</v>
      </c>
      <c r="V7050" t="s">
        <v>106</v>
      </c>
      <c r="W7050" s="4">
        <v>0.33333333333333331</v>
      </c>
      <c r="X7050" s="4">
        <v>0.36805555555555558</v>
      </c>
      <c r="Y7050" t="s">
        <v>129</v>
      </c>
      <c r="Z7050">
        <v>347</v>
      </c>
      <c r="AA7050">
        <v>50</v>
      </c>
      <c r="AB7050" t="s">
        <v>6799</v>
      </c>
      <c r="AC7050">
        <v>2</v>
      </c>
      <c r="AD7050">
        <v>1</v>
      </c>
      <c r="AE7050">
        <v>3</v>
      </c>
      <c r="AF7050">
        <v>3</v>
      </c>
      <c r="AG7050">
        <v>3</v>
      </c>
      <c r="AH7050">
        <v>0</v>
      </c>
      <c r="AI7050">
        <v>0</v>
      </c>
      <c r="AJ7050">
        <v>91399</v>
      </c>
      <c r="AK7050" t="s">
        <v>1938</v>
      </c>
      <c r="AL7050" t="s">
        <v>61</v>
      </c>
      <c r="AM7050" t="s">
        <v>61</v>
      </c>
      <c r="AN7050" t="s">
        <v>61</v>
      </c>
      <c r="AO7050" t="s">
        <v>61</v>
      </c>
      <c r="AP7050">
        <v>1</v>
      </c>
      <c r="AQ7050" t="str">
        <f t="shared" si="443"/>
        <v>POLS</v>
      </c>
      <c r="AR7050" t="str">
        <f t="shared" si="443"/>
        <v>1000</v>
      </c>
      <c r="AS7050" t="str">
        <f t="shared" si="440"/>
        <v>Trea</v>
      </c>
      <c r="AT7050" t="str">
        <f t="shared" si="441"/>
        <v>POLS1000Treantafelles John S</v>
      </c>
      <c r="AU7050" t="str">
        <f t="shared" si="442"/>
        <v>POLS1000-1</v>
      </c>
      <c r="AV7050" t="s">
        <v>5007</v>
      </c>
      <c r="AW7050" t="s">
        <v>2394</v>
      </c>
      <c r="AX7050" t="s">
        <v>443</v>
      </c>
    </row>
    <row r="7051" spans="1:50" x14ac:dyDescent="0.2">
      <c r="A7051" t="s">
        <v>1814</v>
      </c>
      <c r="B7051" t="s">
        <v>2142</v>
      </c>
      <c r="C7051">
        <v>1000</v>
      </c>
      <c r="D7051">
        <v>2</v>
      </c>
      <c r="E7051">
        <v>201</v>
      </c>
      <c r="F7051">
        <v>13.4</v>
      </c>
      <c r="G7051">
        <v>0</v>
      </c>
      <c r="H7051">
        <v>0</v>
      </c>
      <c r="I7051">
        <v>0</v>
      </c>
      <c r="J7051">
        <v>0</v>
      </c>
      <c r="K7051">
        <v>13.4</v>
      </c>
      <c r="L7051">
        <v>67</v>
      </c>
      <c r="M7051">
        <v>0</v>
      </c>
      <c r="N7051">
        <v>0</v>
      </c>
      <c r="O7051">
        <v>0</v>
      </c>
      <c r="P7051">
        <v>67</v>
      </c>
      <c r="Q7051">
        <v>80</v>
      </c>
      <c r="R7051" s="3">
        <v>0.83750000000000002</v>
      </c>
      <c r="S7051">
        <v>0</v>
      </c>
      <c r="T7051">
        <v>0</v>
      </c>
      <c r="U7051" t="s">
        <v>2143</v>
      </c>
      <c r="V7051" t="s">
        <v>106</v>
      </c>
      <c r="W7051" s="4">
        <v>0.375</v>
      </c>
      <c r="X7051" s="4">
        <v>0.40972222222222227</v>
      </c>
      <c r="Y7051" t="s">
        <v>229</v>
      </c>
      <c r="Z7051" t="s">
        <v>262</v>
      </c>
      <c r="AA7051">
        <v>75</v>
      </c>
      <c r="AB7051" t="s">
        <v>6800</v>
      </c>
      <c r="AC7051">
        <v>2</v>
      </c>
      <c r="AD7051">
        <v>1</v>
      </c>
      <c r="AE7051">
        <v>3</v>
      </c>
      <c r="AF7051">
        <v>0</v>
      </c>
      <c r="AG7051">
        <v>0</v>
      </c>
      <c r="AH7051">
        <v>0</v>
      </c>
      <c r="AI7051">
        <v>0</v>
      </c>
      <c r="AJ7051">
        <v>91411</v>
      </c>
      <c r="AK7051" t="s">
        <v>1938</v>
      </c>
      <c r="AL7051" t="s">
        <v>61</v>
      </c>
      <c r="AM7051" t="s">
        <v>61</v>
      </c>
      <c r="AN7051" t="s">
        <v>61</v>
      </c>
      <c r="AO7051" t="s">
        <v>61</v>
      </c>
      <c r="AP7051">
        <v>1</v>
      </c>
      <c r="AQ7051" t="str">
        <f t="shared" si="443"/>
        <v>POLS</v>
      </c>
      <c r="AR7051" t="str">
        <f t="shared" si="443"/>
        <v>1000</v>
      </c>
      <c r="AS7051" t="str">
        <f t="shared" si="440"/>
        <v>Mcme</v>
      </c>
      <c r="AT7051" t="str">
        <f t="shared" si="441"/>
        <v>POLS1000McMeekin Cynthia Carol</v>
      </c>
      <c r="AU7051" t="str">
        <f t="shared" si="442"/>
        <v>POLS1000-2</v>
      </c>
      <c r="AV7051" t="s">
        <v>5008</v>
      </c>
      <c r="AW7051" t="s">
        <v>2604</v>
      </c>
      <c r="AX7051" t="s">
        <v>2435</v>
      </c>
    </row>
    <row r="7052" spans="1:50" x14ac:dyDescent="0.2">
      <c r="A7052" t="s">
        <v>1814</v>
      </c>
      <c r="B7052" t="s">
        <v>2142</v>
      </c>
      <c r="C7052">
        <v>1000</v>
      </c>
      <c r="D7052">
        <v>3</v>
      </c>
      <c r="E7052">
        <v>477</v>
      </c>
      <c r="F7052">
        <v>31.8</v>
      </c>
      <c r="G7052">
        <v>0</v>
      </c>
      <c r="H7052">
        <v>0</v>
      </c>
      <c r="I7052">
        <v>0.2</v>
      </c>
      <c r="J7052">
        <v>0.2</v>
      </c>
      <c r="K7052">
        <v>31.8</v>
      </c>
      <c r="L7052">
        <v>159</v>
      </c>
      <c r="M7052">
        <v>1</v>
      </c>
      <c r="N7052">
        <v>1</v>
      </c>
      <c r="O7052">
        <v>0</v>
      </c>
      <c r="P7052">
        <v>159</v>
      </c>
      <c r="Q7052">
        <v>195</v>
      </c>
      <c r="R7052" s="3">
        <v>0.81540000000000001</v>
      </c>
      <c r="S7052">
        <v>0</v>
      </c>
      <c r="T7052">
        <v>0</v>
      </c>
      <c r="U7052" t="s">
        <v>2143</v>
      </c>
      <c r="V7052" t="s">
        <v>106</v>
      </c>
      <c r="W7052" s="4">
        <v>0.41666666666666669</v>
      </c>
      <c r="X7052" s="4">
        <v>0.4513888888888889</v>
      </c>
      <c r="Y7052" t="s">
        <v>672</v>
      </c>
      <c r="Z7052">
        <v>132</v>
      </c>
      <c r="AA7052">
        <v>195</v>
      </c>
      <c r="AB7052" t="s">
        <v>6801</v>
      </c>
      <c r="AC7052">
        <v>2</v>
      </c>
      <c r="AD7052">
        <v>1</v>
      </c>
      <c r="AE7052">
        <v>3</v>
      </c>
      <c r="AF7052">
        <v>0</v>
      </c>
      <c r="AG7052">
        <v>0</v>
      </c>
      <c r="AH7052">
        <v>0</v>
      </c>
      <c r="AI7052">
        <v>0</v>
      </c>
      <c r="AJ7052">
        <v>91412</v>
      </c>
      <c r="AK7052" t="s">
        <v>1938</v>
      </c>
      <c r="AL7052" t="s">
        <v>61</v>
      </c>
      <c r="AM7052" t="s">
        <v>61</v>
      </c>
      <c r="AN7052" t="s">
        <v>61</v>
      </c>
      <c r="AO7052" t="s">
        <v>61</v>
      </c>
      <c r="AP7052">
        <v>1</v>
      </c>
      <c r="AQ7052" t="str">
        <f t="shared" si="443"/>
        <v>POLS</v>
      </c>
      <c r="AR7052" t="str">
        <f t="shared" si="443"/>
        <v>1000</v>
      </c>
      <c r="AS7052" t="str">
        <f t="shared" si="440"/>
        <v>Culb</v>
      </c>
      <c r="AT7052" t="str">
        <f t="shared" si="441"/>
        <v>POLS1000Culbert Gar Robert</v>
      </c>
      <c r="AU7052" t="str">
        <f t="shared" si="442"/>
        <v>POLS1000-3</v>
      </c>
      <c r="AV7052" t="s">
        <v>5009</v>
      </c>
      <c r="AW7052" t="s">
        <v>5010</v>
      </c>
      <c r="AX7052" t="s">
        <v>2424</v>
      </c>
    </row>
    <row r="7053" spans="1:50" x14ac:dyDescent="0.2">
      <c r="A7053" t="s">
        <v>1814</v>
      </c>
      <c r="B7053" t="s">
        <v>2142</v>
      </c>
      <c r="C7053">
        <v>1000</v>
      </c>
      <c r="D7053">
        <v>4</v>
      </c>
      <c r="E7053">
        <v>105</v>
      </c>
      <c r="F7053">
        <v>7</v>
      </c>
      <c r="G7053">
        <v>0</v>
      </c>
      <c r="H7053">
        <v>0</v>
      </c>
      <c r="I7053">
        <v>0</v>
      </c>
      <c r="J7053">
        <v>0</v>
      </c>
      <c r="K7053">
        <v>7</v>
      </c>
      <c r="L7053">
        <v>35</v>
      </c>
      <c r="M7053">
        <v>0</v>
      </c>
      <c r="N7053">
        <v>0</v>
      </c>
      <c r="O7053">
        <v>0</v>
      </c>
      <c r="P7053">
        <v>35</v>
      </c>
      <c r="Q7053">
        <v>40</v>
      </c>
      <c r="R7053" s="3">
        <v>0.875</v>
      </c>
      <c r="S7053">
        <v>0</v>
      </c>
      <c r="T7053">
        <v>0</v>
      </c>
      <c r="U7053" t="s">
        <v>2143</v>
      </c>
      <c r="V7053" t="s">
        <v>106</v>
      </c>
      <c r="W7053" s="4">
        <v>0.45833333333333331</v>
      </c>
      <c r="X7053" s="4">
        <v>0.49305555555555558</v>
      </c>
      <c r="Y7053" t="s">
        <v>107</v>
      </c>
      <c r="Z7053" t="s">
        <v>414</v>
      </c>
      <c r="AA7053">
        <v>42</v>
      </c>
      <c r="AB7053" t="s">
        <v>6799</v>
      </c>
      <c r="AC7053">
        <v>2</v>
      </c>
      <c r="AD7053">
        <v>1</v>
      </c>
      <c r="AE7053">
        <v>3</v>
      </c>
      <c r="AF7053">
        <v>6</v>
      </c>
      <c r="AG7053">
        <v>6</v>
      </c>
      <c r="AH7053">
        <v>0</v>
      </c>
      <c r="AI7053">
        <v>0</v>
      </c>
      <c r="AJ7053">
        <v>91413</v>
      </c>
      <c r="AK7053" t="s">
        <v>1938</v>
      </c>
      <c r="AL7053" t="s">
        <v>61</v>
      </c>
      <c r="AM7053" t="s">
        <v>61</v>
      </c>
      <c r="AN7053" t="s">
        <v>61</v>
      </c>
      <c r="AO7053" t="s">
        <v>61</v>
      </c>
      <c r="AP7053">
        <v>1</v>
      </c>
      <c r="AQ7053" t="str">
        <f t="shared" si="443"/>
        <v>POLS</v>
      </c>
      <c r="AR7053" t="str">
        <f t="shared" si="443"/>
        <v>1000</v>
      </c>
      <c r="AS7053" t="str">
        <f t="shared" si="440"/>
        <v>Trea</v>
      </c>
      <c r="AT7053" t="str">
        <f t="shared" si="441"/>
        <v>POLS1000Treantafelles John S</v>
      </c>
      <c r="AU7053" t="str">
        <f t="shared" si="442"/>
        <v>POLS1000-4</v>
      </c>
      <c r="AV7053" t="s">
        <v>5007</v>
      </c>
      <c r="AW7053" t="s">
        <v>2394</v>
      </c>
      <c r="AX7053" t="s">
        <v>443</v>
      </c>
    </row>
    <row r="7054" spans="1:50" x14ac:dyDescent="0.2">
      <c r="A7054" t="s">
        <v>1814</v>
      </c>
      <c r="B7054" t="s">
        <v>2142</v>
      </c>
      <c r="C7054">
        <v>1000</v>
      </c>
      <c r="D7054">
        <v>5</v>
      </c>
      <c r="E7054">
        <v>369</v>
      </c>
      <c r="F7054">
        <v>24.6</v>
      </c>
      <c r="G7054">
        <v>0</v>
      </c>
      <c r="H7054">
        <v>0</v>
      </c>
      <c r="I7054">
        <v>0</v>
      </c>
      <c r="J7054">
        <v>0</v>
      </c>
      <c r="K7054">
        <v>24.6</v>
      </c>
      <c r="L7054">
        <v>123</v>
      </c>
      <c r="M7054">
        <v>0</v>
      </c>
      <c r="N7054">
        <v>0</v>
      </c>
      <c r="O7054">
        <v>0</v>
      </c>
      <c r="P7054">
        <v>123</v>
      </c>
      <c r="Q7054">
        <v>120</v>
      </c>
      <c r="R7054" s="3">
        <v>1.0249999999999999</v>
      </c>
      <c r="S7054">
        <v>0</v>
      </c>
      <c r="T7054">
        <v>0</v>
      </c>
      <c r="U7054" t="s">
        <v>2143</v>
      </c>
      <c r="V7054" t="s">
        <v>113</v>
      </c>
      <c r="W7054" s="4">
        <v>0.51041666666666663</v>
      </c>
      <c r="X7054" s="4">
        <v>0.5625</v>
      </c>
      <c r="Y7054" t="s">
        <v>155</v>
      </c>
      <c r="Z7054">
        <v>144</v>
      </c>
      <c r="AA7054">
        <v>170</v>
      </c>
      <c r="AB7054" t="s">
        <v>6800</v>
      </c>
      <c r="AC7054">
        <v>2</v>
      </c>
      <c r="AD7054">
        <v>1</v>
      </c>
      <c r="AE7054">
        <v>3</v>
      </c>
      <c r="AF7054">
        <v>13</v>
      </c>
      <c r="AG7054">
        <v>12</v>
      </c>
      <c r="AH7054">
        <v>1</v>
      </c>
      <c r="AI7054">
        <v>0</v>
      </c>
      <c r="AJ7054">
        <v>91414</v>
      </c>
      <c r="AK7054" t="s">
        <v>1938</v>
      </c>
      <c r="AL7054" t="s">
        <v>61</v>
      </c>
      <c r="AM7054" t="s">
        <v>61</v>
      </c>
      <c r="AN7054" t="s">
        <v>61</v>
      </c>
      <c r="AO7054" t="s">
        <v>61</v>
      </c>
      <c r="AP7054">
        <v>1</v>
      </c>
      <c r="AQ7054" t="str">
        <f t="shared" si="443"/>
        <v>POLS</v>
      </c>
      <c r="AR7054" t="str">
        <f t="shared" si="443"/>
        <v>1000</v>
      </c>
      <c r="AS7054" t="str">
        <f t="shared" si="440"/>
        <v>Mcme</v>
      </c>
      <c r="AT7054" t="str">
        <f t="shared" si="441"/>
        <v>POLS1000McMeekin Cynthia Carol</v>
      </c>
      <c r="AU7054" t="str">
        <f t="shared" si="442"/>
        <v>POLS1000-5</v>
      </c>
      <c r="AV7054" t="s">
        <v>5008</v>
      </c>
      <c r="AW7054" t="s">
        <v>2604</v>
      </c>
      <c r="AX7054" t="s">
        <v>2435</v>
      </c>
    </row>
    <row r="7055" spans="1:50" x14ac:dyDescent="0.2">
      <c r="A7055" t="s">
        <v>1814</v>
      </c>
      <c r="B7055" t="s">
        <v>2142</v>
      </c>
      <c r="C7055">
        <v>1000</v>
      </c>
      <c r="D7055">
        <v>6</v>
      </c>
      <c r="E7055">
        <v>120</v>
      </c>
      <c r="F7055">
        <v>8</v>
      </c>
      <c r="G7055">
        <v>0</v>
      </c>
      <c r="H7055">
        <v>0</v>
      </c>
      <c r="I7055">
        <v>0</v>
      </c>
      <c r="J7055">
        <v>0</v>
      </c>
      <c r="K7055">
        <v>8</v>
      </c>
      <c r="L7055">
        <v>40</v>
      </c>
      <c r="M7055">
        <v>0</v>
      </c>
      <c r="N7055">
        <v>0</v>
      </c>
      <c r="O7055">
        <v>0</v>
      </c>
      <c r="P7055">
        <v>40</v>
      </c>
      <c r="Q7055">
        <v>40</v>
      </c>
      <c r="R7055" s="3">
        <v>1</v>
      </c>
      <c r="S7055">
        <v>0</v>
      </c>
      <c r="T7055">
        <v>0</v>
      </c>
      <c r="U7055" t="s">
        <v>2143</v>
      </c>
      <c r="V7055" t="s">
        <v>113</v>
      </c>
      <c r="W7055" s="4">
        <v>0.56944444444444442</v>
      </c>
      <c r="X7055" s="4">
        <v>0.62152777777777779</v>
      </c>
      <c r="Y7055" t="s">
        <v>107</v>
      </c>
      <c r="Z7055" t="s">
        <v>237</v>
      </c>
      <c r="AA7055">
        <v>47</v>
      </c>
      <c r="AB7055" t="s">
        <v>6802</v>
      </c>
      <c r="AC7055">
        <v>2</v>
      </c>
      <c r="AD7055">
        <v>1</v>
      </c>
      <c r="AE7055">
        <v>3</v>
      </c>
      <c r="AF7055">
        <v>4</v>
      </c>
      <c r="AG7055">
        <v>4</v>
      </c>
      <c r="AH7055">
        <v>0</v>
      </c>
      <c r="AI7055">
        <v>0</v>
      </c>
      <c r="AJ7055">
        <v>91415</v>
      </c>
      <c r="AK7055" t="s">
        <v>1938</v>
      </c>
      <c r="AL7055" t="s">
        <v>61</v>
      </c>
      <c r="AM7055" t="s">
        <v>61</v>
      </c>
      <c r="AN7055" t="s">
        <v>61</v>
      </c>
      <c r="AO7055" t="s">
        <v>61</v>
      </c>
      <c r="AP7055">
        <v>1</v>
      </c>
      <c r="AQ7055" t="str">
        <f t="shared" si="443"/>
        <v>POLS</v>
      </c>
      <c r="AR7055" t="str">
        <f t="shared" si="443"/>
        <v>1000</v>
      </c>
      <c r="AS7055" t="str">
        <f t="shared" si="440"/>
        <v>Desh</v>
      </c>
      <c r="AT7055" t="str">
        <f t="shared" si="441"/>
        <v>POLS1000DeShazo Jessica L.</v>
      </c>
      <c r="AU7055" t="str">
        <f t="shared" si="442"/>
        <v>POLS1000-6</v>
      </c>
      <c r="AV7055" t="s">
        <v>5011</v>
      </c>
      <c r="AW7055" t="s">
        <v>2737</v>
      </c>
      <c r="AX7055" t="s">
        <v>4071</v>
      </c>
    </row>
    <row r="7056" spans="1:50" x14ac:dyDescent="0.2">
      <c r="A7056" t="s">
        <v>1814</v>
      </c>
      <c r="B7056" t="s">
        <v>2142</v>
      </c>
      <c r="C7056">
        <v>1000</v>
      </c>
      <c r="D7056">
        <v>7</v>
      </c>
      <c r="E7056">
        <v>123</v>
      </c>
      <c r="F7056">
        <v>8.1999999999999993</v>
      </c>
      <c r="G7056">
        <v>0</v>
      </c>
      <c r="H7056">
        <v>0</v>
      </c>
      <c r="I7056">
        <v>0</v>
      </c>
      <c r="J7056">
        <v>0</v>
      </c>
      <c r="K7056">
        <v>8.1999999999999993</v>
      </c>
      <c r="L7056">
        <v>41</v>
      </c>
      <c r="M7056">
        <v>0</v>
      </c>
      <c r="N7056">
        <v>0</v>
      </c>
      <c r="O7056">
        <v>0</v>
      </c>
      <c r="P7056">
        <v>41</v>
      </c>
      <c r="Q7056">
        <v>40</v>
      </c>
      <c r="R7056" s="3">
        <v>1.0249999999999999</v>
      </c>
      <c r="S7056">
        <v>0</v>
      </c>
      <c r="T7056">
        <v>0</v>
      </c>
      <c r="U7056" t="s">
        <v>2143</v>
      </c>
      <c r="V7056" t="s">
        <v>113</v>
      </c>
      <c r="W7056" s="4">
        <v>0.62847222222222221</v>
      </c>
      <c r="X7056" s="4">
        <v>0.68055555555555547</v>
      </c>
      <c r="Y7056" t="s">
        <v>107</v>
      </c>
      <c r="Z7056" t="s">
        <v>1084</v>
      </c>
      <c r="AA7056">
        <v>45</v>
      </c>
      <c r="AB7056" t="s">
        <v>6803</v>
      </c>
      <c r="AC7056">
        <v>2</v>
      </c>
      <c r="AD7056">
        <v>1</v>
      </c>
      <c r="AE7056">
        <v>3</v>
      </c>
      <c r="AF7056">
        <v>3</v>
      </c>
      <c r="AG7056">
        <v>2</v>
      </c>
      <c r="AH7056">
        <v>1</v>
      </c>
      <c r="AI7056">
        <v>0</v>
      </c>
      <c r="AJ7056">
        <v>91416</v>
      </c>
      <c r="AK7056" t="s">
        <v>1938</v>
      </c>
      <c r="AL7056" t="s">
        <v>61</v>
      </c>
      <c r="AM7056" t="s">
        <v>61</v>
      </c>
      <c r="AN7056" t="s">
        <v>61</v>
      </c>
      <c r="AO7056" t="s">
        <v>61</v>
      </c>
      <c r="AP7056">
        <v>1</v>
      </c>
      <c r="AQ7056" t="str">
        <f t="shared" si="443"/>
        <v>POLS</v>
      </c>
      <c r="AR7056" t="str">
        <f t="shared" si="443"/>
        <v>1000</v>
      </c>
      <c r="AS7056" t="str">
        <f t="shared" si="440"/>
        <v>Pier</v>
      </c>
      <c r="AT7056" t="str">
        <f t="shared" si="441"/>
        <v xml:space="preserve">POLS1000Piergallini Lisa </v>
      </c>
      <c r="AU7056" t="str">
        <f t="shared" si="442"/>
        <v>POLS1000-7</v>
      </c>
      <c r="AV7056" t="s">
        <v>5012</v>
      </c>
      <c r="AW7056" t="s">
        <v>2769</v>
      </c>
    </row>
    <row r="7057" spans="1:50" x14ac:dyDescent="0.2">
      <c r="A7057" t="s">
        <v>1814</v>
      </c>
      <c r="B7057" t="s">
        <v>2142</v>
      </c>
      <c r="C7057">
        <v>1000</v>
      </c>
      <c r="D7057">
        <v>8</v>
      </c>
      <c r="E7057">
        <v>129</v>
      </c>
      <c r="F7057">
        <v>8.6</v>
      </c>
      <c r="G7057">
        <v>0</v>
      </c>
      <c r="H7057">
        <v>0</v>
      </c>
      <c r="I7057">
        <v>0.2</v>
      </c>
      <c r="J7057">
        <v>0</v>
      </c>
      <c r="K7057">
        <v>8.6</v>
      </c>
      <c r="L7057">
        <v>43</v>
      </c>
      <c r="M7057">
        <v>1</v>
      </c>
      <c r="N7057">
        <v>0</v>
      </c>
      <c r="O7057">
        <v>0</v>
      </c>
      <c r="P7057">
        <v>43</v>
      </c>
      <c r="Q7057">
        <v>40</v>
      </c>
      <c r="R7057" s="3">
        <v>1.075</v>
      </c>
      <c r="S7057">
        <v>0</v>
      </c>
      <c r="T7057">
        <v>0</v>
      </c>
      <c r="U7057" t="s">
        <v>2143</v>
      </c>
      <c r="V7057" t="s">
        <v>111</v>
      </c>
      <c r="W7057" s="4">
        <v>0.33333333333333331</v>
      </c>
      <c r="X7057" s="4">
        <v>0.38541666666666669</v>
      </c>
      <c r="Y7057" t="s">
        <v>107</v>
      </c>
      <c r="Z7057" t="s">
        <v>733</v>
      </c>
      <c r="AA7057">
        <v>44</v>
      </c>
      <c r="AB7057" t="s">
        <v>6799</v>
      </c>
      <c r="AC7057">
        <v>2</v>
      </c>
      <c r="AD7057">
        <v>1</v>
      </c>
      <c r="AE7057">
        <v>3</v>
      </c>
      <c r="AF7057">
        <v>2</v>
      </c>
      <c r="AG7057">
        <v>2</v>
      </c>
      <c r="AH7057">
        <v>0</v>
      </c>
      <c r="AI7057">
        <v>0</v>
      </c>
      <c r="AJ7057">
        <v>91417</v>
      </c>
      <c r="AK7057" t="s">
        <v>1938</v>
      </c>
      <c r="AL7057" t="s">
        <v>61</v>
      </c>
      <c r="AM7057" t="s">
        <v>61</v>
      </c>
      <c r="AN7057" t="s">
        <v>61</v>
      </c>
      <c r="AO7057" t="s">
        <v>61</v>
      </c>
      <c r="AP7057">
        <v>1</v>
      </c>
      <c r="AQ7057" t="str">
        <f t="shared" si="443"/>
        <v>POLS</v>
      </c>
      <c r="AR7057" t="str">
        <f t="shared" si="443"/>
        <v>1000</v>
      </c>
      <c r="AS7057" t="str">
        <f t="shared" si="440"/>
        <v>Trea</v>
      </c>
      <c r="AT7057" t="str">
        <f t="shared" si="441"/>
        <v>POLS1000Treantafelles John S</v>
      </c>
      <c r="AU7057" t="str">
        <f t="shared" si="442"/>
        <v>POLS1000-8</v>
      </c>
      <c r="AV7057" t="s">
        <v>5007</v>
      </c>
      <c r="AW7057" t="s">
        <v>2394</v>
      </c>
      <c r="AX7057" t="s">
        <v>443</v>
      </c>
    </row>
    <row r="7058" spans="1:50" x14ac:dyDescent="0.2">
      <c r="A7058" t="s">
        <v>1814</v>
      </c>
      <c r="B7058" t="s">
        <v>2142</v>
      </c>
      <c r="C7058">
        <v>1000</v>
      </c>
      <c r="D7058">
        <v>9</v>
      </c>
      <c r="E7058">
        <v>123</v>
      </c>
      <c r="F7058">
        <v>8.1999999999999993</v>
      </c>
      <c r="G7058">
        <v>0</v>
      </c>
      <c r="H7058">
        <v>0</v>
      </c>
      <c r="I7058">
        <v>0</v>
      </c>
      <c r="J7058">
        <v>0</v>
      </c>
      <c r="K7058">
        <v>8.1999999999999993</v>
      </c>
      <c r="L7058">
        <v>41</v>
      </c>
      <c r="M7058">
        <v>0</v>
      </c>
      <c r="N7058">
        <v>0</v>
      </c>
      <c r="O7058">
        <v>0</v>
      </c>
      <c r="P7058">
        <v>41</v>
      </c>
      <c r="Q7058">
        <v>40</v>
      </c>
      <c r="R7058" s="3">
        <v>1.0249999999999999</v>
      </c>
      <c r="S7058">
        <v>0</v>
      </c>
      <c r="T7058">
        <v>0</v>
      </c>
      <c r="U7058" t="s">
        <v>2143</v>
      </c>
      <c r="V7058" t="s">
        <v>111</v>
      </c>
      <c r="W7058" s="4">
        <v>0.3923611111111111</v>
      </c>
      <c r="X7058" s="4">
        <v>0.44444444444444442</v>
      </c>
      <c r="Y7058" t="s">
        <v>123</v>
      </c>
      <c r="Z7058">
        <v>110</v>
      </c>
      <c r="AA7058">
        <v>41</v>
      </c>
      <c r="AB7058" t="s">
        <v>6804</v>
      </c>
      <c r="AC7058">
        <v>2</v>
      </c>
      <c r="AD7058">
        <v>1</v>
      </c>
      <c r="AE7058">
        <v>3</v>
      </c>
      <c r="AF7058">
        <v>3</v>
      </c>
      <c r="AG7058">
        <v>2</v>
      </c>
      <c r="AH7058">
        <v>1</v>
      </c>
      <c r="AI7058">
        <v>0</v>
      </c>
      <c r="AJ7058">
        <v>91418</v>
      </c>
      <c r="AK7058" t="s">
        <v>1938</v>
      </c>
      <c r="AL7058" t="s">
        <v>61</v>
      </c>
      <c r="AM7058" t="s">
        <v>61</v>
      </c>
      <c r="AN7058" t="s">
        <v>61</v>
      </c>
      <c r="AO7058" t="s">
        <v>61</v>
      </c>
      <c r="AP7058">
        <v>1</v>
      </c>
      <c r="AQ7058" t="str">
        <f t="shared" si="443"/>
        <v>POLS</v>
      </c>
      <c r="AR7058" t="str">
        <f t="shared" si="443"/>
        <v>1000</v>
      </c>
      <c r="AS7058" t="str">
        <f t="shared" si="440"/>
        <v>Park</v>
      </c>
      <c r="AT7058" t="str">
        <f t="shared" si="441"/>
        <v>POLS1000Parker Marla Alexia</v>
      </c>
      <c r="AU7058" t="str">
        <f t="shared" si="442"/>
        <v>POLS1000-9</v>
      </c>
      <c r="AV7058" t="s">
        <v>3049</v>
      </c>
      <c r="AW7058" t="s">
        <v>4933</v>
      </c>
      <c r="AX7058" t="s">
        <v>5013</v>
      </c>
    </row>
    <row r="7059" spans="1:50" x14ac:dyDescent="0.2">
      <c r="A7059" t="s">
        <v>1814</v>
      </c>
      <c r="B7059" t="s">
        <v>2142</v>
      </c>
      <c r="C7059">
        <v>1000</v>
      </c>
      <c r="D7059">
        <v>10</v>
      </c>
      <c r="E7059">
        <v>120</v>
      </c>
      <c r="F7059">
        <v>8</v>
      </c>
      <c r="G7059">
        <v>0</v>
      </c>
      <c r="H7059">
        <v>0</v>
      </c>
      <c r="I7059">
        <v>0</v>
      </c>
      <c r="J7059">
        <v>0</v>
      </c>
      <c r="K7059">
        <v>8</v>
      </c>
      <c r="L7059">
        <v>40</v>
      </c>
      <c r="M7059">
        <v>0</v>
      </c>
      <c r="N7059">
        <v>0</v>
      </c>
      <c r="O7059">
        <v>0</v>
      </c>
      <c r="P7059">
        <v>40</v>
      </c>
      <c r="Q7059">
        <v>40</v>
      </c>
      <c r="R7059" s="3">
        <v>1</v>
      </c>
      <c r="S7059">
        <v>0</v>
      </c>
      <c r="T7059">
        <v>0</v>
      </c>
      <c r="U7059" t="s">
        <v>2143</v>
      </c>
      <c r="V7059" t="s">
        <v>111</v>
      </c>
      <c r="W7059" s="4">
        <v>0.4513888888888889</v>
      </c>
      <c r="X7059" s="4">
        <v>0.50347222222222221</v>
      </c>
      <c r="Y7059" t="s">
        <v>123</v>
      </c>
      <c r="Z7059">
        <v>108</v>
      </c>
      <c r="AA7059">
        <v>42</v>
      </c>
      <c r="AB7059" t="s">
        <v>6805</v>
      </c>
      <c r="AC7059">
        <v>2</v>
      </c>
      <c r="AD7059">
        <v>1</v>
      </c>
      <c r="AE7059">
        <v>3</v>
      </c>
      <c r="AF7059">
        <v>0</v>
      </c>
      <c r="AG7059">
        <v>0</v>
      </c>
      <c r="AH7059">
        <v>0</v>
      </c>
      <c r="AI7059">
        <v>0</v>
      </c>
      <c r="AJ7059">
        <v>91419</v>
      </c>
      <c r="AK7059" t="s">
        <v>1938</v>
      </c>
      <c r="AL7059" t="s">
        <v>61</v>
      </c>
      <c r="AM7059" t="s">
        <v>61</v>
      </c>
      <c r="AN7059" t="s">
        <v>61</v>
      </c>
      <c r="AO7059" t="s">
        <v>61</v>
      </c>
      <c r="AP7059">
        <v>1</v>
      </c>
      <c r="AQ7059" t="str">
        <f t="shared" si="443"/>
        <v>POLS</v>
      </c>
      <c r="AR7059" t="str">
        <f t="shared" si="443"/>
        <v>1000</v>
      </c>
      <c r="AS7059" t="str">
        <f t="shared" si="440"/>
        <v xml:space="preserve">Lim </v>
      </c>
      <c r="AT7059" t="str">
        <f t="shared" si="441"/>
        <v xml:space="preserve">POLS1000Lim Timothy </v>
      </c>
      <c r="AU7059" t="str">
        <f t="shared" si="442"/>
        <v>POLS1000-10</v>
      </c>
      <c r="AV7059" t="s">
        <v>3848</v>
      </c>
      <c r="AW7059" t="s">
        <v>2907</v>
      </c>
    </row>
    <row r="7060" spans="1:50" x14ac:dyDescent="0.2">
      <c r="A7060" t="s">
        <v>1814</v>
      </c>
      <c r="B7060" t="s">
        <v>2142</v>
      </c>
      <c r="C7060">
        <v>1000</v>
      </c>
      <c r="D7060">
        <v>11</v>
      </c>
      <c r="E7060">
        <v>366</v>
      </c>
      <c r="F7060">
        <v>24.4</v>
      </c>
      <c r="G7060">
        <v>0</v>
      </c>
      <c r="H7060">
        <v>0</v>
      </c>
      <c r="I7060">
        <v>0</v>
      </c>
      <c r="J7060">
        <v>0</v>
      </c>
      <c r="K7060">
        <v>24.4</v>
      </c>
      <c r="L7060">
        <v>122</v>
      </c>
      <c r="M7060">
        <v>0</v>
      </c>
      <c r="N7060">
        <v>0</v>
      </c>
      <c r="O7060">
        <v>0</v>
      </c>
      <c r="P7060">
        <v>122</v>
      </c>
      <c r="Q7060">
        <v>120</v>
      </c>
      <c r="R7060" s="3">
        <v>1.0166999999999999</v>
      </c>
      <c r="S7060">
        <v>0</v>
      </c>
      <c r="T7060">
        <v>0</v>
      </c>
      <c r="U7060" t="s">
        <v>2143</v>
      </c>
      <c r="V7060" t="s">
        <v>111</v>
      </c>
      <c r="W7060" s="4">
        <v>0.51041666666666663</v>
      </c>
      <c r="X7060" s="4">
        <v>0.5625</v>
      </c>
      <c r="Y7060" t="s">
        <v>229</v>
      </c>
      <c r="Z7060" t="s">
        <v>751</v>
      </c>
      <c r="AA7060">
        <v>126</v>
      </c>
      <c r="AB7060" t="s">
        <v>6806</v>
      </c>
      <c r="AC7060">
        <v>2</v>
      </c>
      <c r="AD7060">
        <v>1</v>
      </c>
      <c r="AE7060">
        <v>3</v>
      </c>
      <c r="AF7060">
        <v>9</v>
      </c>
      <c r="AG7060">
        <v>7</v>
      </c>
      <c r="AH7060">
        <v>2</v>
      </c>
      <c r="AI7060">
        <v>0</v>
      </c>
      <c r="AJ7060">
        <v>91420</v>
      </c>
      <c r="AK7060" t="s">
        <v>1938</v>
      </c>
      <c r="AL7060" t="s">
        <v>61</v>
      </c>
      <c r="AM7060" t="s">
        <v>61</v>
      </c>
      <c r="AN7060" t="s">
        <v>61</v>
      </c>
      <c r="AO7060" t="s">
        <v>61</v>
      </c>
      <c r="AP7060">
        <v>1</v>
      </c>
      <c r="AQ7060" t="str">
        <f t="shared" si="443"/>
        <v>POLS</v>
      </c>
      <c r="AR7060" t="str">
        <f t="shared" si="443"/>
        <v>1000</v>
      </c>
      <c r="AS7060" t="str">
        <f t="shared" si="440"/>
        <v>Shia</v>
      </c>
      <c r="AT7060" t="str">
        <f t="shared" si="441"/>
        <v>POLS1000Shiau Ellen Lorene</v>
      </c>
      <c r="AU7060" t="str">
        <f t="shared" si="442"/>
        <v>POLS1000-11</v>
      </c>
      <c r="AV7060" t="s">
        <v>5014</v>
      </c>
      <c r="AW7060" t="s">
        <v>3071</v>
      </c>
      <c r="AX7060" t="s">
        <v>5015</v>
      </c>
    </row>
    <row r="7061" spans="1:50" x14ac:dyDescent="0.2">
      <c r="A7061" t="s">
        <v>1814</v>
      </c>
      <c r="B7061" t="s">
        <v>2142</v>
      </c>
      <c r="C7061">
        <v>1000</v>
      </c>
      <c r="D7061">
        <v>12</v>
      </c>
      <c r="E7061">
        <v>117</v>
      </c>
      <c r="F7061">
        <v>7.8</v>
      </c>
      <c r="G7061">
        <v>0</v>
      </c>
      <c r="H7061">
        <v>0</v>
      </c>
      <c r="I7061">
        <v>0.4</v>
      </c>
      <c r="J7061">
        <v>0.4</v>
      </c>
      <c r="K7061">
        <v>7.8</v>
      </c>
      <c r="L7061">
        <v>39</v>
      </c>
      <c r="M7061">
        <v>2</v>
      </c>
      <c r="N7061">
        <v>2</v>
      </c>
      <c r="O7061">
        <v>0</v>
      </c>
      <c r="P7061">
        <v>39</v>
      </c>
      <c r="Q7061">
        <v>40</v>
      </c>
      <c r="R7061" s="3">
        <v>0.97499999999999998</v>
      </c>
      <c r="S7061">
        <v>0</v>
      </c>
      <c r="T7061">
        <v>0</v>
      </c>
      <c r="U7061" t="s">
        <v>2143</v>
      </c>
      <c r="V7061" t="s">
        <v>120</v>
      </c>
      <c r="W7061" s="4">
        <v>0.56944444444444442</v>
      </c>
      <c r="X7061" s="4">
        <v>0.62152777777777779</v>
      </c>
      <c r="Y7061" t="s">
        <v>107</v>
      </c>
      <c r="Z7061" t="s">
        <v>595</v>
      </c>
      <c r="AA7061">
        <v>42</v>
      </c>
      <c r="AB7061" t="s">
        <v>6805</v>
      </c>
      <c r="AC7061">
        <v>2</v>
      </c>
      <c r="AD7061">
        <v>1</v>
      </c>
      <c r="AE7061">
        <v>3</v>
      </c>
      <c r="AF7061">
        <v>0</v>
      </c>
      <c r="AG7061">
        <v>0</v>
      </c>
      <c r="AH7061">
        <v>0</v>
      </c>
      <c r="AI7061">
        <v>0</v>
      </c>
      <c r="AJ7061">
        <v>93651</v>
      </c>
      <c r="AK7061" t="s">
        <v>1938</v>
      </c>
      <c r="AL7061" t="s">
        <v>61</v>
      </c>
      <c r="AM7061" t="s">
        <v>61</v>
      </c>
      <c r="AN7061" t="s">
        <v>61</v>
      </c>
      <c r="AO7061" t="s">
        <v>117</v>
      </c>
      <c r="AP7061">
        <v>1</v>
      </c>
      <c r="AQ7061" t="str">
        <f t="shared" si="443"/>
        <v>POLS</v>
      </c>
      <c r="AR7061" t="str">
        <f t="shared" si="443"/>
        <v>1000</v>
      </c>
      <c r="AS7061" t="str">
        <f t="shared" si="440"/>
        <v xml:space="preserve">Lim </v>
      </c>
      <c r="AT7061" t="str">
        <f t="shared" si="441"/>
        <v xml:space="preserve">POLS1000Lim Timothy </v>
      </c>
      <c r="AU7061" t="str">
        <f t="shared" si="442"/>
        <v>POLS1000-12</v>
      </c>
      <c r="AV7061" t="s">
        <v>3848</v>
      </c>
      <c r="AW7061" t="s">
        <v>2907</v>
      </c>
    </row>
    <row r="7062" spans="1:50" x14ac:dyDescent="0.2">
      <c r="A7062" t="s">
        <v>1814</v>
      </c>
      <c r="B7062" t="s">
        <v>2142</v>
      </c>
      <c r="C7062">
        <v>1000</v>
      </c>
      <c r="D7062">
        <v>14</v>
      </c>
      <c r="E7062">
        <v>84</v>
      </c>
      <c r="F7062">
        <v>5.6</v>
      </c>
      <c r="G7062">
        <v>0</v>
      </c>
      <c r="H7062">
        <v>0</v>
      </c>
      <c r="I7062">
        <v>0.2</v>
      </c>
      <c r="J7062">
        <v>0.8</v>
      </c>
      <c r="K7062">
        <v>5.6</v>
      </c>
      <c r="L7062">
        <v>28</v>
      </c>
      <c r="M7062">
        <v>1</v>
      </c>
      <c r="N7062">
        <v>4</v>
      </c>
      <c r="O7062">
        <v>0</v>
      </c>
      <c r="P7062">
        <v>28</v>
      </c>
      <c r="Q7062">
        <v>40</v>
      </c>
      <c r="R7062" s="3">
        <v>0.7</v>
      </c>
      <c r="S7062">
        <v>0</v>
      </c>
      <c r="T7062">
        <v>0</v>
      </c>
      <c r="U7062" t="s">
        <v>2143</v>
      </c>
      <c r="V7062" t="s">
        <v>115</v>
      </c>
      <c r="W7062" s="4">
        <v>0.75</v>
      </c>
      <c r="X7062" s="4">
        <v>0.86458333333333337</v>
      </c>
      <c r="Y7062" t="s">
        <v>107</v>
      </c>
      <c r="Z7062" t="s">
        <v>237</v>
      </c>
      <c r="AA7062">
        <v>47</v>
      </c>
      <c r="AB7062" t="s">
        <v>6807</v>
      </c>
      <c r="AC7062">
        <v>2</v>
      </c>
      <c r="AD7062">
        <v>1</v>
      </c>
      <c r="AE7062">
        <v>3</v>
      </c>
      <c r="AF7062">
        <v>3</v>
      </c>
      <c r="AG7062">
        <v>1</v>
      </c>
      <c r="AH7062">
        <v>2</v>
      </c>
      <c r="AI7062">
        <v>0</v>
      </c>
      <c r="AJ7062">
        <v>93653</v>
      </c>
      <c r="AK7062" t="s">
        <v>1938</v>
      </c>
      <c r="AL7062" t="s">
        <v>61</v>
      </c>
      <c r="AM7062" t="s">
        <v>61</v>
      </c>
      <c r="AN7062" t="s">
        <v>61</v>
      </c>
      <c r="AO7062" t="s">
        <v>61</v>
      </c>
      <c r="AP7062">
        <v>1</v>
      </c>
      <c r="AQ7062" t="str">
        <f t="shared" si="443"/>
        <v>POLS</v>
      </c>
      <c r="AR7062" t="str">
        <f t="shared" si="443"/>
        <v>1000</v>
      </c>
      <c r="AS7062" t="str">
        <f t="shared" si="440"/>
        <v>Sile</v>
      </c>
      <c r="AT7062" t="str">
        <f t="shared" si="441"/>
        <v>POLS1000Siler Michael J</v>
      </c>
      <c r="AU7062" t="str">
        <f t="shared" si="442"/>
        <v>POLS1000-14</v>
      </c>
      <c r="AV7062" t="s">
        <v>13</v>
      </c>
      <c r="AW7062" t="s">
        <v>2446</v>
      </c>
      <c r="AX7062" t="s">
        <v>2419</v>
      </c>
    </row>
    <row r="7063" spans="1:50" x14ac:dyDescent="0.2">
      <c r="A7063" t="s">
        <v>1814</v>
      </c>
      <c r="B7063" t="s">
        <v>2142</v>
      </c>
      <c r="C7063">
        <v>1000</v>
      </c>
      <c r="D7063">
        <v>15</v>
      </c>
      <c r="E7063">
        <v>120</v>
      </c>
      <c r="F7063">
        <v>8</v>
      </c>
      <c r="G7063">
        <v>0</v>
      </c>
      <c r="H7063">
        <v>0</v>
      </c>
      <c r="I7063">
        <v>0</v>
      </c>
      <c r="J7063">
        <v>0.2</v>
      </c>
      <c r="K7063">
        <v>8</v>
      </c>
      <c r="L7063">
        <v>40</v>
      </c>
      <c r="M7063">
        <v>0</v>
      </c>
      <c r="N7063">
        <v>1</v>
      </c>
      <c r="O7063">
        <v>0</v>
      </c>
      <c r="P7063">
        <v>40</v>
      </c>
      <c r="Q7063">
        <v>40</v>
      </c>
      <c r="R7063" s="3">
        <v>1</v>
      </c>
      <c r="S7063">
        <v>0</v>
      </c>
      <c r="T7063">
        <v>0</v>
      </c>
      <c r="U7063" t="s">
        <v>2143</v>
      </c>
      <c r="V7063" t="s">
        <v>120</v>
      </c>
      <c r="W7063" s="4">
        <v>0.3923611111111111</v>
      </c>
      <c r="X7063" s="4">
        <v>0.44444444444444442</v>
      </c>
      <c r="Y7063" t="s">
        <v>107</v>
      </c>
      <c r="Z7063" t="s">
        <v>421</v>
      </c>
      <c r="AA7063">
        <v>50</v>
      </c>
      <c r="AB7063" t="s">
        <v>6808</v>
      </c>
      <c r="AC7063">
        <v>2</v>
      </c>
      <c r="AD7063">
        <v>1</v>
      </c>
      <c r="AE7063">
        <v>3</v>
      </c>
      <c r="AF7063">
        <v>6</v>
      </c>
      <c r="AG7063">
        <v>2</v>
      </c>
      <c r="AH7063">
        <v>3</v>
      </c>
      <c r="AI7063">
        <v>1</v>
      </c>
      <c r="AJ7063">
        <v>93654</v>
      </c>
      <c r="AK7063" t="s">
        <v>1938</v>
      </c>
      <c r="AL7063" t="s">
        <v>61</v>
      </c>
      <c r="AM7063" t="s">
        <v>61</v>
      </c>
      <c r="AN7063" t="s">
        <v>61</v>
      </c>
      <c r="AO7063" t="s">
        <v>117</v>
      </c>
      <c r="AP7063">
        <v>1</v>
      </c>
      <c r="AQ7063" t="str">
        <f t="shared" si="443"/>
        <v>POLS</v>
      </c>
      <c r="AR7063" t="str">
        <f t="shared" si="443"/>
        <v>1000</v>
      </c>
      <c r="AS7063" t="str">
        <f t="shared" si="440"/>
        <v>Grop</v>
      </c>
      <c r="AT7063" t="str">
        <f t="shared" si="441"/>
        <v>POLS1000Groper Richard P.</v>
      </c>
      <c r="AU7063" t="str">
        <f t="shared" si="442"/>
        <v>POLS1000-15</v>
      </c>
      <c r="AV7063" t="s">
        <v>5016</v>
      </c>
      <c r="AW7063" t="s">
        <v>2396</v>
      </c>
      <c r="AX7063" t="s">
        <v>2677</v>
      </c>
    </row>
    <row r="7064" spans="1:50" x14ac:dyDescent="0.2">
      <c r="A7064" t="s">
        <v>1814</v>
      </c>
      <c r="B7064" t="s">
        <v>2142</v>
      </c>
      <c r="C7064">
        <v>1000</v>
      </c>
      <c r="D7064">
        <v>16</v>
      </c>
      <c r="E7064">
        <v>117</v>
      </c>
      <c r="F7064">
        <v>7.8</v>
      </c>
      <c r="G7064">
        <v>0</v>
      </c>
      <c r="H7064">
        <v>0</v>
      </c>
      <c r="I7064">
        <v>0.4</v>
      </c>
      <c r="J7064">
        <v>0.4</v>
      </c>
      <c r="K7064">
        <v>7.8</v>
      </c>
      <c r="L7064">
        <v>39</v>
      </c>
      <c r="M7064">
        <v>2</v>
      </c>
      <c r="N7064">
        <v>2</v>
      </c>
      <c r="O7064">
        <v>0</v>
      </c>
      <c r="P7064">
        <v>39</v>
      </c>
      <c r="Q7064">
        <v>40</v>
      </c>
      <c r="R7064" s="3">
        <v>0.97499999999999998</v>
      </c>
      <c r="S7064">
        <v>0</v>
      </c>
      <c r="T7064">
        <v>0</v>
      </c>
      <c r="U7064" t="s">
        <v>2143</v>
      </c>
      <c r="V7064" t="s">
        <v>121</v>
      </c>
      <c r="W7064" s="4">
        <v>0.3923611111111111</v>
      </c>
      <c r="X7064" s="4">
        <v>0.44444444444444442</v>
      </c>
      <c r="Y7064" t="s">
        <v>107</v>
      </c>
      <c r="Z7064" t="s">
        <v>421</v>
      </c>
      <c r="AA7064">
        <v>50</v>
      </c>
      <c r="AB7064" t="s">
        <v>6808</v>
      </c>
      <c r="AC7064">
        <v>2</v>
      </c>
      <c r="AD7064">
        <v>1</v>
      </c>
      <c r="AE7064">
        <v>3</v>
      </c>
      <c r="AF7064">
        <v>3</v>
      </c>
      <c r="AG7064">
        <v>1</v>
      </c>
      <c r="AH7064">
        <v>2</v>
      </c>
      <c r="AI7064">
        <v>0</v>
      </c>
      <c r="AJ7064">
        <v>93655</v>
      </c>
      <c r="AK7064" t="s">
        <v>1938</v>
      </c>
      <c r="AL7064" t="s">
        <v>61</v>
      </c>
      <c r="AM7064" t="s">
        <v>61</v>
      </c>
      <c r="AN7064" t="s">
        <v>61</v>
      </c>
      <c r="AO7064" t="s">
        <v>117</v>
      </c>
      <c r="AP7064">
        <v>1</v>
      </c>
      <c r="AQ7064" t="str">
        <f t="shared" si="443"/>
        <v>POLS</v>
      </c>
      <c r="AR7064" t="str">
        <f t="shared" si="443"/>
        <v>1000</v>
      </c>
      <c r="AS7064" t="str">
        <f t="shared" si="440"/>
        <v>Grop</v>
      </c>
      <c r="AT7064" t="str">
        <f t="shared" si="441"/>
        <v>POLS1000Groper Richard P.</v>
      </c>
      <c r="AU7064" t="str">
        <f t="shared" si="442"/>
        <v>POLS1000-16</v>
      </c>
      <c r="AV7064" t="s">
        <v>5016</v>
      </c>
      <c r="AW7064" t="s">
        <v>2396</v>
      </c>
      <c r="AX7064" t="s">
        <v>2677</v>
      </c>
    </row>
    <row r="7065" spans="1:50" x14ac:dyDescent="0.2">
      <c r="A7065" t="s">
        <v>1814</v>
      </c>
      <c r="B7065" t="s">
        <v>2142</v>
      </c>
      <c r="C7065">
        <v>1000</v>
      </c>
      <c r="D7065">
        <v>19</v>
      </c>
      <c r="E7065">
        <v>42</v>
      </c>
      <c r="F7065">
        <v>2.8</v>
      </c>
      <c r="G7065">
        <v>0</v>
      </c>
      <c r="H7065">
        <v>0</v>
      </c>
      <c r="I7065">
        <v>0.4</v>
      </c>
      <c r="J7065">
        <v>0</v>
      </c>
      <c r="K7065">
        <v>2.8</v>
      </c>
      <c r="L7065">
        <v>14</v>
      </c>
      <c r="M7065">
        <v>2</v>
      </c>
      <c r="N7065">
        <v>0</v>
      </c>
      <c r="O7065">
        <v>0</v>
      </c>
      <c r="P7065">
        <v>14</v>
      </c>
      <c r="Q7065">
        <v>40</v>
      </c>
      <c r="R7065" s="3">
        <v>0.35</v>
      </c>
      <c r="S7065">
        <v>0</v>
      </c>
      <c r="T7065">
        <v>0</v>
      </c>
      <c r="U7065" t="s">
        <v>2143</v>
      </c>
      <c r="V7065" t="s">
        <v>121</v>
      </c>
      <c r="W7065" s="4">
        <v>0.75</v>
      </c>
      <c r="X7065" s="4">
        <v>0.86458333333333337</v>
      </c>
      <c r="Y7065" t="s">
        <v>107</v>
      </c>
      <c r="Z7065" t="s">
        <v>401</v>
      </c>
      <c r="AA7065">
        <v>53</v>
      </c>
      <c r="AB7065" t="s">
        <v>6809</v>
      </c>
      <c r="AC7065">
        <v>2</v>
      </c>
      <c r="AD7065">
        <v>1</v>
      </c>
      <c r="AE7065">
        <v>3</v>
      </c>
      <c r="AF7065">
        <v>0</v>
      </c>
      <c r="AG7065">
        <v>0</v>
      </c>
      <c r="AH7065">
        <v>0</v>
      </c>
      <c r="AI7065">
        <v>0</v>
      </c>
      <c r="AJ7065">
        <v>96636</v>
      </c>
      <c r="AK7065" t="s">
        <v>1938</v>
      </c>
      <c r="AL7065" t="s">
        <v>61</v>
      </c>
      <c r="AM7065" t="s">
        <v>61</v>
      </c>
      <c r="AN7065" t="s">
        <v>61</v>
      </c>
      <c r="AO7065" t="s">
        <v>61</v>
      </c>
      <c r="AP7065">
        <v>1</v>
      </c>
      <c r="AQ7065" t="str">
        <f t="shared" si="443"/>
        <v>POLS</v>
      </c>
      <c r="AR7065" t="str">
        <f t="shared" si="443"/>
        <v>1000</v>
      </c>
      <c r="AS7065" t="str">
        <f t="shared" si="440"/>
        <v>John</v>
      </c>
      <c r="AT7065" t="str">
        <f t="shared" si="441"/>
        <v>POLS1000Johnson Stewart S</v>
      </c>
      <c r="AU7065" t="str">
        <f t="shared" si="442"/>
        <v>POLS1000-19</v>
      </c>
      <c r="AV7065" t="s">
        <v>3468</v>
      </c>
      <c r="AW7065" t="s">
        <v>3657</v>
      </c>
      <c r="AX7065" t="s">
        <v>443</v>
      </c>
    </row>
    <row r="7066" spans="1:50" x14ac:dyDescent="0.2">
      <c r="A7066" t="s">
        <v>1814</v>
      </c>
      <c r="B7066" t="s">
        <v>2142</v>
      </c>
      <c r="C7066">
        <v>1000</v>
      </c>
      <c r="D7066">
        <v>20</v>
      </c>
      <c r="E7066">
        <v>243</v>
      </c>
      <c r="F7066">
        <v>16.2</v>
      </c>
      <c r="G7066">
        <v>0</v>
      </c>
      <c r="H7066">
        <v>0</v>
      </c>
      <c r="I7066">
        <v>0.2</v>
      </c>
      <c r="J7066">
        <v>0.6</v>
      </c>
      <c r="K7066">
        <v>16.2</v>
      </c>
      <c r="L7066">
        <v>81</v>
      </c>
      <c r="M7066">
        <v>1</v>
      </c>
      <c r="N7066">
        <v>3</v>
      </c>
      <c r="O7066">
        <v>0</v>
      </c>
      <c r="P7066">
        <v>81</v>
      </c>
      <c r="Q7066">
        <v>80</v>
      </c>
      <c r="R7066" s="3">
        <v>1.0125</v>
      </c>
      <c r="S7066">
        <v>0</v>
      </c>
      <c r="T7066">
        <v>0</v>
      </c>
      <c r="U7066" t="s">
        <v>2143</v>
      </c>
      <c r="V7066" t="s">
        <v>111</v>
      </c>
      <c r="W7066" s="4">
        <v>0.62847222222222221</v>
      </c>
      <c r="X7066" s="4">
        <v>0.68055555555555547</v>
      </c>
      <c r="Y7066" t="s">
        <v>129</v>
      </c>
      <c r="Z7066">
        <v>218</v>
      </c>
      <c r="AA7066">
        <v>84</v>
      </c>
      <c r="AB7066" t="s">
        <v>6810</v>
      </c>
      <c r="AC7066">
        <v>2</v>
      </c>
      <c r="AD7066">
        <v>1</v>
      </c>
      <c r="AE7066">
        <v>3</v>
      </c>
      <c r="AF7066">
        <v>6</v>
      </c>
      <c r="AG7066">
        <v>5</v>
      </c>
      <c r="AH7066">
        <v>1</v>
      </c>
      <c r="AI7066">
        <v>0</v>
      </c>
      <c r="AJ7066">
        <v>96892</v>
      </c>
      <c r="AK7066" t="s">
        <v>1938</v>
      </c>
      <c r="AL7066" t="s">
        <v>61</v>
      </c>
      <c r="AM7066" t="s">
        <v>61</v>
      </c>
      <c r="AN7066" t="s">
        <v>61</v>
      </c>
      <c r="AO7066" t="s">
        <v>61</v>
      </c>
      <c r="AP7066">
        <v>1</v>
      </c>
      <c r="AQ7066" t="str">
        <f t="shared" si="443"/>
        <v>POLS</v>
      </c>
      <c r="AR7066" t="str">
        <f t="shared" si="443"/>
        <v>1000</v>
      </c>
      <c r="AS7066" t="str">
        <f t="shared" si="440"/>
        <v>Yane</v>
      </c>
      <c r="AT7066" t="str">
        <f t="shared" si="441"/>
        <v xml:space="preserve">POLS1000Yanez-Ruiz Aldo </v>
      </c>
      <c r="AU7066" t="str">
        <f t="shared" si="442"/>
        <v>POLS1000-20</v>
      </c>
      <c r="AV7066" t="s">
        <v>5017</v>
      </c>
      <c r="AW7066" t="s">
        <v>5018</v>
      </c>
    </row>
    <row r="7067" spans="1:50" x14ac:dyDescent="0.2">
      <c r="A7067" t="s">
        <v>1814</v>
      </c>
      <c r="B7067" t="s">
        <v>2142</v>
      </c>
      <c r="C7067">
        <v>1000</v>
      </c>
      <c r="D7067">
        <v>21</v>
      </c>
      <c r="E7067">
        <v>237</v>
      </c>
      <c r="F7067">
        <v>15.8</v>
      </c>
      <c r="G7067">
        <v>0</v>
      </c>
      <c r="H7067">
        <v>0</v>
      </c>
      <c r="I7067">
        <v>0.8</v>
      </c>
      <c r="J7067">
        <v>1.4</v>
      </c>
      <c r="K7067">
        <v>15.8</v>
      </c>
      <c r="L7067">
        <v>79</v>
      </c>
      <c r="M7067">
        <v>4</v>
      </c>
      <c r="N7067">
        <v>7</v>
      </c>
      <c r="O7067">
        <v>0</v>
      </c>
      <c r="P7067">
        <v>79</v>
      </c>
      <c r="Q7067">
        <v>80</v>
      </c>
      <c r="R7067" s="3">
        <v>0.98750000000000004</v>
      </c>
      <c r="S7067">
        <v>0</v>
      </c>
      <c r="T7067">
        <v>0</v>
      </c>
      <c r="U7067" t="s">
        <v>2143</v>
      </c>
      <c r="V7067" t="s">
        <v>111</v>
      </c>
      <c r="W7067" s="4">
        <v>0.62847222222222221</v>
      </c>
      <c r="X7067" s="4">
        <v>0.68055555555555547</v>
      </c>
      <c r="Y7067" t="s">
        <v>129</v>
      </c>
      <c r="Z7067">
        <v>219</v>
      </c>
      <c r="AA7067">
        <v>90</v>
      </c>
      <c r="AB7067" t="s">
        <v>6811</v>
      </c>
      <c r="AC7067">
        <v>2</v>
      </c>
      <c r="AD7067">
        <v>1</v>
      </c>
      <c r="AE7067">
        <v>3</v>
      </c>
      <c r="AF7067">
        <v>11</v>
      </c>
      <c r="AG7067">
        <v>11</v>
      </c>
      <c r="AH7067">
        <v>0</v>
      </c>
      <c r="AI7067">
        <v>0</v>
      </c>
      <c r="AJ7067">
        <v>96893</v>
      </c>
      <c r="AK7067" t="s">
        <v>1938</v>
      </c>
      <c r="AL7067" t="s">
        <v>61</v>
      </c>
      <c r="AM7067" t="s">
        <v>61</v>
      </c>
      <c r="AN7067" t="s">
        <v>61</v>
      </c>
      <c r="AO7067" t="s">
        <v>61</v>
      </c>
      <c r="AP7067">
        <v>1</v>
      </c>
      <c r="AQ7067" t="str">
        <f t="shared" si="443"/>
        <v>POLS</v>
      </c>
      <c r="AR7067" t="str">
        <f t="shared" si="443"/>
        <v>1000</v>
      </c>
      <c r="AS7067" t="str">
        <f t="shared" si="440"/>
        <v>Harv</v>
      </c>
      <c r="AT7067" t="str">
        <f t="shared" si="441"/>
        <v>POLS1000Harvie Jing-Wey Yih</v>
      </c>
      <c r="AU7067" t="str">
        <f t="shared" si="442"/>
        <v>POLS1000-21</v>
      </c>
      <c r="AV7067" t="s">
        <v>5019</v>
      </c>
      <c r="AW7067" t="s">
        <v>5020</v>
      </c>
      <c r="AX7067" t="s">
        <v>5021</v>
      </c>
    </row>
    <row r="7068" spans="1:50" x14ac:dyDescent="0.2">
      <c r="A7068" t="s">
        <v>1814</v>
      </c>
      <c r="B7068" t="s">
        <v>2142</v>
      </c>
      <c r="C7068">
        <v>1000</v>
      </c>
      <c r="D7068">
        <v>22</v>
      </c>
      <c r="E7068">
        <v>129</v>
      </c>
      <c r="F7068">
        <v>8.6</v>
      </c>
      <c r="G7068">
        <v>0</v>
      </c>
      <c r="H7068">
        <v>0</v>
      </c>
      <c r="I7068">
        <v>0</v>
      </c>
      <c r="J7068">
        <v>0</v>
      </c>
      <c r="K7068">
        <v>8.6</v>
      </c>
      <c r="L7068">
        <v>43</v>
      </c>
      <c r="M7068">
        <v>0</v>
      </c>
      <c r="N7068">
        <v>0</v>
      </c>
      <c r="O7068">
        <v>0</v>
      </c>
      <c r="P7068">
        <v>43</v>
      </c>
      <c r="Q7068">
        <v>40</v>
      </c>
      <c r="R7068" s="3">
        <v>1.075</v>
      </c>
      <c r="S7068">
        <v>0</v>
      </c>
      <c r="T7068">
        <v>0</v>
      </c>
      <c r="U7068" t="s">
        <v>2143</v>
      </c>
      <c r="V7068" t="s">
        <v>111</v>
      </c>
      <c r="W7068" s="4">
        <v>0.56944444444444442</v>
      </c>
      <c r="X7068" s="4">
        <v>0.62152777777777779</v>
      </c>
      <c r="Y7068" t="s">
        <v>107</v>
      </c>
      <c r="Z7068" t="s">
        <v>733</v>
      </c>
      <c r="AA7068">
        <v>44</v>
      </c>
      <c r="AB7068" t="s">
        <v>6810</v>
      </c>
      <c r="AC7068">
        <v>2</v>
      </c>
      <c r="AD7068">
        <v>1</v>
      </c>
      <c r="AE7068">
        <v>3</v>
      </c>
      <c r="AF7068">
        <v>4</v>
      </c>
      <c r="AG7068">
        <v>3</v>
      </c>
      <c r="AH7068">
        <v>1</v>
      </c>
      <c r="AI7068">
        <v>0</v>
      </c>
      <c r="AJ7068">
        <v>96894</v>
      </c>
      <c r="AK7068" t="s">
        <v>1938</v>
      </c>
      <c r="AL7068" t="s">
        <v>61</v>
      </c>
      <c r="AM7068" t="s">
        <v>61</v>
      </c>
      <c r="AN7068" t="s">
        <v>61</v>
      </c>
      <c r="AO7068" t="s">
        <v>61</v>
      </c>
      <c r="AP7068">
        <v>1</v>
      </c>
      <c r="AQ7068" t="str">
        <f t="shared" si="443"/>
        <v>POLS</v>
      </c>
      <c r="AR7068" t="str">
        <f t="shared" si="443"/>
        <v>1000</v>
      </c>
      <c r="AS7068" t="str">
        <f t="shared" si="440"/>
        <v>Yane</v>
      </c>
      <c r="AT7068" t="str">
        <f t="shared" si="441"/>
        <v xml:space="preserve">POLS1000Yanez-Ruiz Aldo </v>
      </c>
      <c r="AU7068" t="str">
        <f t="shared" si="442"/>
        <v>POLS1000-22</v>
      </c>
      <c r="AV7068" t="s">
        <v>5017</v>
      </c>
      <c r="AW7068" t="s">
        <v>5018</v>
      </c>
    </row>
    <row r="7069" spans="1:50" x14ac:dyDescent="0.2">
      <c r="A7069" t="s">
        <v>1814</v>
      </c>
      <c r="B7069" t="s">
        <v>2142</v>
      </c>
      <c r="C7069">
        <v>1000</v>
      </c>
      <c r="D7069" t="s">
        <v>125</v>
      </c>
      <c r="E7069">
        <v>3339</v>
      </c>
      <c r="F7069">
        <v>222.6</v>
      </c>
      <c r="G7069">
        <v>0</v>
      </c>
      <c r="H7069">
        <v>0</v>
      </c>
      <c r="I7069">
        <v>2.8</v>
      </c>
      <c r="J7069">
        <v>4.2</v>
      </c>
      <c r="K7069">
        <v>222.6</v>
      </c>
      <c r="L7069">
        <v>1113</v>
      </c>
      <c r="M7069">
        <v>14</v>
      </c>
      <c r="N7069">
        <v>21</v>
      </c>
      <c r="O7069">
        <v>0</v>
      </c>
      <c r="P7069">
        <v>1113</v>
      </c>
      <c r="Q7069">
        <v>1195</v>
      </c>
      <c r="R7069" s="3">
        <v>0.93140000000000001</v>
      </c>
      <c r="S7069">
        <v>0</v>
      </c>
      <c r="T7069">
        <v>0</v>
      </c>
      <c r="AQ7069" t="str">
        <f t="shared" si="443"/>
        <v>POLS</v>
      </c>
      <c r="AR7069" t="str">
        <f t="shared" si="443"/>
        <v>1000</v>
      </c>
      <c r="AS7069" t="str">
        <f t="shared" si="440"/>
        <v/>
      </c>
      <c r="AT7069" t="str">
        <f t="shared" si="441"/>
        <v>POLS1000</v>
      </c>
      <c r="AU7069" t="str">
        <f t="shared" si="442"/>
        <v>POLS1000-***** CRSE TOTAL</v>
      </c>
    </row>
    <row r="7070" spans="1:50" x14ac:dyDescent="0.2">
      <c r="A7070" t="s">
        <v>1814</v>
      </c>
      <c r="B7070" t="s">
        <v>2142</v>
      </c>
      <c r="C7070">
        <v>1555</v>
      </c>
      <c r="D7070">
        <v>1</v>
      </c>
      <c r="E7070">
        <v>114</v>
      </c>
      <c r="F7070">
        <v>7.6</v>
      </c>
      <c r="G7070">
        <v>0</v>
      </c>
      <c r="H7070">
        <v>0</v>
      </c>
      <c r="I7070">
        <v>0</v>
      </c>
      <c r="J7070">
        <v>0.4</v>
      </c>
      <c r="K7070">
        <v>7.6</v>
      </c>
      <c r="L7070">
        <v>38</v>
      </c>
      <c r="M7070">
        <v>0</v>
      </c>
      <c r="N7070">
        <v>2</v>
      </c>
      <c r="O7070">
        <v>0</v>
      </c>
      <c r="P7070">
        <v>38</v>
      </c>
      <c r="Q7070">
        <v>32</v>
      </c>
      <c r="R7070" s="3">
        <v>1.1875</v>
      </c>
      <c r="S7070">
        <v>0</v>
      </c>
      <c r="T7070">
        <v>0</v>
      </c>
      <c r="U7070" t="s">
        <v>2144</v>
      </c>
      <c r="V7070" t="s">
        <v>113</v>
      </c>
      <c r="W7070" s="4">
        <v>0.51041666666666663</v>
      </c>
      <c r="X7070" s="4">
        <v>0.5625</v>
      </c>
      <c r="Y7070" t="s">
        <v>123</v>
      </c>
      <c r="Z7070">
        <v>256</v>
      </c>
      <c r="AA7070">
        <v>45</v>
      </c>
      <c r="AB7070" t="s">
        <v>6812</v>
      </c>
      <c r="AC7070">
        <v>4</v>
      </c>
      <c r="AD7070">
        <v>1</v>
      </c>
      <c r="AE7070">
        <v>3</v>
      </c>
      <c r="AF7070">
        <v>10</v>
      </c>
      <c r="AG7070">
        <v>8</v>
      </c>
      <c r="AH7070">
        <v>2</v>
      </c>
      <c r="AI7070">
        <v>0</v>
      </c>
      <c r="AJ7070">
        <v>93868</v>
      </c>
      <c r="AK7070" t="s">
        <v>251</v>
      </c>
      <c r="AL7070" t="s">
        <v>61</v>
      </c>
      <c r="AM7070" t="s">
        <v>61</v>
      </c>
      <c r="AN7070" t="s">
        <v>61</v>
      </c>
      <c r="AO7070" t="s">
        <v>61</v>
      </c>
      <c r="AP7070">
        <v>1</v>
      </c>
      <c r="AQ7070" t="str">
        <f t="shared" si="443"/>
        <v>POLS</v>
      </c>
      <c r="AR7070" t="str">
        <f t="shared" si="443"/>
        <v>1555</v>
      </c>
      <c r="AS7070" t="str">
        <f t="shared" si="440"/>
        <v>Torr</v>
      </c>
      <c r="AT7070" t="str">
        <f t="shared" si="441"/>
        <v>POLS1555Torres Joey Adrian</v>
      </c>
      <c r="AU7070" t="str">
        <f t="shared" si="442"/>
        <v>POLS1555-1</v>
      </c>
      <c r="AV7070" t="s">
        <v>3603</v>
      </c>
      <c r="AW7070" t="s">
        <v>5022</v>
      </c>
      <c r="AX7070" t="s">
        <v>3402</v>
      </c>
    </row>
    <row r="7071" spans="1:50" x14ac:dyDescent="0.2">
      <c r="A7071" t="s">
        <v>1814</v>
      </c>
      <c r="B7071" t="s">
        <v>2142</v>
      </c>
      <c r="C7071">
        <v>1555</v>
      </c>
      <c r="D7071">
        <v>2</v>
      </c>
      <c r="E7071">
        <v>99</v>
      </c>
      <c r="F7071">
        <v>6.6</v>
      </c>
      <c r="G7071">
        <v>0</v>
      </c>
      <c r="H7071">
        <v>0</v>
      </c>
      <c r="I7071">
        <v>0</v>
      </c>
      <c r="J7071">
        <v>0</v>
      </c>
      <c r="K7071">
        <v>6.6</v>
      </c>
      <c r="L7071">
        <v>33</v>
      </c>
      <c r="M7071">
        <v>0</v>
      </c>
      <c r="N7071">
        <v>0</v>
      </c>
      <c r="O7071">
        <v>0</v>
      </c>
      <c r="P7071">
        <v>33</v>
      </c>
      <c r="Q7071">
        <v>32</v>
      </c>
      <c r="R7071" s="3">
        <v>1.0313000000000001</v>
      </c>
      <c r="S7071">
        <v>0</v>
      </c>
      <c r="T7071">
        <v>0</v>
      </c>
      <c r="U7071" t="s">
        <v>2144</v>
      </c>
      <c r="V7071" t="s">
        <v>113</v>
      </c>
      <c r="W7071" s="4">
        <v>0.56944444444444442</v>
      </c>
      <c r="X7071" s="4">
        <v>0.62152777777777779</v>
      </c>
      <c r="Y7071" t="s">
        <v>107</v>
      </c>
      <c r="Z7071" t="s">
        <v>592</v>
      </c>
      <c r="AA7071">
        <v>49</v>
      </c>
      <c r="AB7071" t="s">
        <v>6812</v>
      </c>
      <c r="AC7071">
        <v>4</v>
      </c>
      <c r="AD7071">
        <v>1</v>
      </c>
      <c r="AE7071">
        <v>3</v>
      </c>
      <c r="AF7071">
        <v>1</v>
      </c>
      <c r="AG7071">
        <v>1</v>
      </c>
      <c r="AH7071">
        <v>0</v>
      </c>
      <c r="AI7071">
        <v>0</v>
      </c>
      <c r="AJ7071">
        <v>93662</v>
      </c>
      <c r="AK7071" t="s">
        <v>251</v>
      </c>
      <c r="AL7071" t="s">
        <v>61</v>
      </c>
      <c r="AM7071" t="s">
        <v>61</v>
      </c>
      <c r="AN7071" t="s">
        <v>61</v>
      </c>
      <c r="AO7071" t="s">
        <v>61</v>
      </c>
      <c r="AP7071">
        <v>1</v>
      </c>
      <c r="AQ7071" t="str">
        <f t="shared" si="443"/>
        <v>POLS</v>
      </c>
      <c r="AR7071" t="str">
        <f t="shared" si="443"/>
        <v>1555</v>
      </c>
      <c r="AS7071" t="str">
        <f t="shared" si="440"/>
        <v>Torr</v>
      </c>
      <c r="AT7071" t="str">
        <f t="shared" si="441"/>
        <v>POLS1555Torres Joey Adrian</v>
      </c>
      <c r="AU7071" t="str">
        <f t="shared" si="442"/>
        <v>POLS1555-2</v>
      </c>
      <c r="AV7071" t="s">
        <v>3603</v>
      </c>
      <c r="AW7071" t="s">
        <v>5022</v>
      </c>
      <c r="AX7071" t="s">
        <v>3402</v>
      </c>
    </row>
    <row r="7072" spans="1:50" x14ac:dyDescent="0.2">
      <c r="A7072" t="s">
        <v>1814</v>
      </c>
      <c r="B7072" t="s">
        <v>2142</v>
      </c>
      <c r="C7072">
        <v>1555</v>
      </c>
      <c r="D7072">
        <v>3</v>
      </c>
      <c r="E7072">
        <v>96</v>
      </c>
      <c r="F7072">
        <v>6.4</v>
      </c>
      <c r="G7072">
        <v>0</v>
      </c>
      <c r="H7072">
        <v>0</v>
      </c>
      <c r="I7072">
        <v>0</v>
      </c>
      <c r="J7072">
        <v>0</v>
      </c>
      <c r="K7072">
        <v>6.4</v>
      </c>
      <c r="L7072">
        <v>32</v>
      </c>
      <c r="M7072">
        <v>0</v>
      </c>
      <c r="N7072">
        <v>0</v>
      </c>
      <c r="O7072">
        <v>0</v>
      </c>
      <c r="P7072">
        <v>32</v>
      </c>
      <c r="Q7072">
        <v>32</v>
      </c>
      <c r="R7072" s="3">
        <v>1</v>
      </c>
      <c r="S7072">
        <v>0</v>
      </c>
      <c r="T7072">
        <v>0</v>
      </c>
      <c r="U7072" t="s">
        <v>2144</v>
      </c>
      <c r="V7072" t="s">
        <v>111</v>
      </c>
      <c r="W7072" s="4">
        <v>0.33333333333333331</v>
      </c>
      <c r="X7072" s="4">
        <v>0.38541666666666669</v>
      </c>
      <c r="Y7072" t="s">
        <v>107</v>
      </c>
      <c r="Z7072" t="s">
        <v>276</v>
      </c>
      <c r="AA7072">
        <v>42</v>
      </c>
      <c r="AB7072" t="s">
        <v>6808</v>
      </c>
      <c r="AC7072">
        <v>4</v>
      </c>
      <c r="AD7072">
        <v>1</v>
      </c>
      <c r="AE7072">
        <v>3</v>
      </c>
      <c r="AF7072">
        <v>3</v>
      </c>
      <c r="AG7072">
        <v>3</v>
      </c>
      <c r="AH7072">
        <v>0</v>
      </c>
      <c r="AI7072">
        <v>0</v>
      </c>
      <c r="AJ7072">
        <v>94795</v>
      </c>
      <c r="AK7072" t="s">
        <v>251</v>
      </c>
      <c r="AL7072" t="s">
        <v>61</v>
      </c>
      <c r="AM7072" t="s">
        <v>61</v>
      </c>
      <c r="AN7072" t="s">
        <v>61</v>
      </c>
      <c r="AO7072" t="s">
        <v>61</v>
      </c>
      <c r="AP7072">
        <v>1</v>
      </c>
      <c r="AQ7072" t="str">
        <f t="shared" si="443"/>
        <v>POLS</v>
      </c>
      <c r="AR7072" t="str">
        <f t="shared" si="443"/>
        <v>1555</v>
      </c>
      <c r="AS7072" t="str">
        <f t="shared" si="440"/>
        <v>Grop</v>
      </c>
      <c r="AT7072" t="str">
        <f t="shared" si="441"/>
        <v>POLS1555Groper Richard P.</v>
      </c>
      <c r="AU7072" t="str">
        <f t="shared" si="442"/>
        <v>POLS1555-3</v>
      </c>
      <c r="AV7072" t="s">
        <v>5016</v>
      </c>
      <c r="AW7072" t="s">
        <v>2396</v>
      </c>
      <c r="AX7072" t="s">
        <v>2677</v>
      </c>
    </row>
    <row r="7073" spans="1:50" x14ac:dyDescent="0.2">
      <c r="A7073" t="s">
        <v>1814</v>
      </c>
      <c r="B7073" t="s">
        <v>2142</v>
      </c>
      <c r="C7073">
        <v>1555</v>
      </c>
      <c r="D7073">
        <v>4</v>
      </c>
      <c r="E7073">
        <v>81</v>
      </c>
      <c r="F7073">
        <v>5.4</v>
      </c>
      <c r="G7073">
        <v>0</v>
      </c>
      <c r="H7073">
        <v>0</v>
      </c>
      <c r="I7073">
        <v>0</v>
      </c>
      <c r="J7073">
        <v>0</v>
      </c>
      <c r="K7073">
        <v>5.4</v>
      </c>
      <c r="L7073">
        <v>27</v>
      </c>
      <c r="M7073">
        <v>0</v>
      </c>
      <c r="N7073">
        <v>0</v>
      </c>
      <c r="O7073">
        <v>0</v>
      </c>
      <c r="P7073">
        <v>27</v>
      </c>
      <c r="Q7073">
        <v>27</v>
      </c>
      <c r="R7073" s="3">
        <v>1</v>
      </c>
      <c r="S7073">
        <v>0</v>
      </c>
      <c r="T7073">
        <v>0</v>
      </c>
      <c r="U7073" t="s">
        <v>2144</v>
      </c>
      <c r="V7073" t="s">
        <v>111</v>
      </c>
      <c r="W7073" s="4">
        <v>0.51041666666666663</v>
      </c>
      <c r="X7073" s="4">
        <v>0.5625</v>
      </c>
      <c r="Y7073" t="s">
        <v>107</v>
      </c>
      <c r="Z7073" t="s">
        <v>352</v>
      </c>
      <c r="AA7073">
        <v>27</v>
      </c>
      <c r="AB7073" t="s">
        <v>6808</v>
      </c>
      <c r="AC7073">
        <v>4</v>
      </c>
      <c r="AD7073">
        <v>1</v>
      </c>
      <c r="AE7073">
        <v>3</v>
      </c>
      <c r="AF7073">
        <v>1</v>
      </c>
      <c r="AG7073">
        <v>1</v>
      </c>
      <c r="AH7073">
        <v>0</v>
      </c>
      <c r="AI7073">
        <v>0</v>
      </c>
      <c r="AJ7073">
        <v>96333</v>
      </c>
      <c r="AK7073" t="s">
        <v>251</v>
      </c>
      <c r="AL7073" t="s">
        <v>61</v>
      </c>
      <c r="AM7073" t="s">
        <v>61</v>
      </c>
      <c r="AN7073" t="s">
        <v>61</v>
      </c>
      <c r="AO7073" t="s">
        <v>61</v>
      </c>
      <c r="AP7073">
        <v>1</v>
      </c>
      <c r="AQ7073" t="str">
        <f t="shared" si="443"/>
        <v>POLS</v>
      </c>
      <c r="AR7073" t="str">
        <f t="shared" si="443"/>
        <v>1555</v>
      </c>
      <c r="AS7073" t="str">
        <f t="shared" si="440"/>
        <v>Grop</v>
      </c>
      <c r="AT7073" t="str">
        <f t="shared" si="441"/>
        <v>POLS1555Groper Richard P.</v>
      </c>
      <c r="AU7073" t="str">
        <f t="shared" si="442"/>
        <v>POLS1555-4</v>
      </c>
      <c r="AV7073" t="s">
        <v>5016</v>
      </c>
      <c r="AW7073" t="s">
        <v>2396</v>
      </c>
      <c r="AX7073" t="s">
        <v>2677</v>
      </c>
    </row>
    <row r="7074" spans="1:50" x14ac:dyDescent="0.2">
      <c r="A7074" t="s">
        <v>1814</v>
      </c>
      <c r="B7074" t="s">
        <v>2142</v>
      </c>
      <c r="C7074">
        <v>1555</v>
      </c>
      <c r="D7074" t="s">
        <v>125</v>
      </c>
      <c r="E7074">
        <v>390</v>
      </c>
      <c r="F7074">
        <v>26</v>
      </c>
      <c r="G7074">
        <v>0</v>
      </c>
      <c r="H7074">
        <v>0</v>
      </c>
      <c r="I7074">
        <v>0</v>
      </c>
      <c r="J7074">
        <v>0.4</v>
      </c>
      <c r="K7074">
        <v>26</v>
      </c>
      <c r="L7074">
        <v>130</v>
      </c>
      <c r="M7074">
        <v>0</v>
      </c>
      <c r="N7074">
        <v>2</v>
      </c>
      <c r="O7074">
        <v>0</v>
      </c>
      <c r="P7074">
        <v>130</v>
      </c>
      <c r="Q7074">
        <v>123</v>
      </c>
      <c r="R7074" s="3">
        <v>1.0569</v>
      </c>
      <c r="S7074">
        <v>0</v>
      </c>
      <c r="T7074">
        <v>0</v>
      </c>
      <c r="AQ7074" t="str">
        <f t="shared" si="443"/>
        <v>POLS</v>
      </c>
      <c r="AR7074" t="str">
        <f t="shared" si="443"/>
        <v>1555</v>
      </c>
      <c r="AS7074" t="str">
        <f t="shared" si="440"/>
        <v/>
      </c>
      <c r="AT7074" t="str">
        <f t="shared" si="441"/>
        <v>POLS1555</v>
      </c>
      <c r="AU7074" t="str">
        <f t="shared" si="442"/>
        <v>POLS1555-***** CRSE TOTAL</v>
      </c>
    </row>
    <row r="7075" spans="1:50" x14ac:dyDescent="0.2">
      <c r="A7075" t="s">
        <v>1814</v>
      </c>
      <c r="B7075" t="s">
        <v>2142</v>
      </c>
      <c r="C7075">
        <v>2500</v>
      </c>
      <c r="D7075">
        <v>1</v>
      </c>
      <c r="E7075">
        <v>114</v>
      </c>
      <c r="F7075">
        <v>7.6</v>
      </c>
      <c r="G7075">
        <v>0</v>
      </c>
      <c r="H7075">
        <v>0</v>
      </c>
      <c r="I7075">
        <v>0</v>
      </c>
      <c r="J7075">
        <v>0</v>
      </c>
      <c r="K7075">
        <v>7.6</v>
      </c>
      <c r="L7075">
        <v>38</v>
      </c>
      <c r="M7075">
        <v>0</v>
      </c>
      <c r="N7075">
        <v>0</v>
      </c>
      <c r="O7075">
        <v>0</v>
      </c>
      <c r="P7075">
        <v>38</v>
      </c>
      <c r="Q7075">
        <v>40</v>
      </c>
      <c r="R7075" s="3">
        <v>0.95</v>
      </c>
      <c r="S7075">
        <v>0</v>
      </c>
      <c r="T7075">
        <v>0</v>
      </c>
      <c r="U7075" t="s">
        <v>2145</v>
      </c>
      <c r="V7075" t="s">
        <v>106</v>
      </c>
      <c r="W7075" s="4">
        <v>0.41666666666666669</v>
      </c>
      <c r="X7075" s="4">
        <v>0.4513888888888889</v>
      </c>
      <c r="Y7075" t="s">
        <v>107</v>
      </c>
      <c r="Z7075" t="s">
        <v>360</v>
      </c>
      <c r="AA7075">
        <v>49</v>
      </c>
      <c r="AB7075" t="s">
        <v>6800</v>
      </c>
      <c r="AC7075">
        <v>2</v>
      </c>
      <c r="AD7075">
        <v>1</v>
      </c>
      <c r="AE7075">
        <v>3</v>
      </c>
      <c r="AF7075">
        <v>4</v>
      </c>
      <c r="AG7075">
        <v>4</v>
      </c>
      <c r="AH7075">
        <v>0</v>
      </c>
      <c r="AI7075">
        <v>0</v>
      </c>
      <c r="AJ7075">
        <v>91429</v>
      </c>
      <c r="AK7075" t="s">
        <v>394</v>
      </c>
      <c r="AL7075" t="s">
        <v>61</v>
      </c>
      <c r="AM7075" t="s">
        <v>61</v>
      </c>
      <c r="AN7075" t="s">
        <v>61</v>
      </c>
      <c r="AO7075" t="s">
        <v>61</v>
      </c>
      <c r="AP7075">
        <v>1</v>
      </c>
      <c r="AQ7075" t="str">
        <f t="shared" si="443"/>
        <v>POLS</v>
      </c>
      <c r="AR7075" t="str">
        <f t="shared" si="443"/>
        <v>2500</v>
      </c>
      <c r="AS7075" t="str">
        <f t="shared" si="440"/>
        <v>Mcme</v>
      </c>
      <c r="AT7075" t="str">
        <f t="shared" si="441"/>
        <v>POLS2500McMeekin Cynthia Carol</v>
      </c>
      <c r="AU7075" t="str">
        <f t="shared" si="442"/>
        <v>POLS2500-1</v>
      </c>
      <c r="AV7075" t="s">
        <v>5008</v>
      </c>
      <c r="AW7075" t="s">
        <v>2604</v>
      </c>
      <c r="AX7075" t="s">
        <v>2435</v>
      </c>
    </row>
    <row r="7076" spans="1:50" x14ac:dyDescent="0.2">
      <c r="A7076" t="s">
        <v>1814</v>
      </c>
      <c r="B7076" t="s">
        <v>2142</v>
      </c>
      <c r="C7076">
        <v>2500</v>
      </c>
      <c r="D7076" t="s">
        <v>125</v>
      </c>
      <c r="E7076">
        <v>114</v>
      </c>
      <c r="F7076">
        <v>7.6</v>
      </c>
      <c r="G7076">
        <v>0</v>
      </c>
      <c r="H7076">
        <v>0</v>
      </c>
      <c r="I7076">
        <v>0</v>
      </c>
      <c r="J7076">
        <v>0</v>
      </c>
      <c r="K7076">
        <v>7.6</v>
      </c>
      <c r="L7076">
        <v>38</v>
      </c>
      <c r="M7076">
        <v>0</v>
      </c>
      <c r="N7076">
        <v>0</v>
      </c>
      <c r="O7076">
        <v>0</v>
      </c>
      <c r="P7076">
        <v>38</v>
      </c>
      <c r="Q7076">
        <v>40</v>
      </c>
      <c r="R7076" s="3">
        <v>0.95</v>
      </c>
      <c r="S7076">
        <v>0</v>
      </c>
      <c r="T7076">
        <v>0</v>
      </c>
      <c r="AQ7076" t="str">
        <f t="shared" si="443"/>
        <v>POLS</v>
      </c>
      <c r="AR7076" t="str">
        <f t="shared" si="443"/>
        <v>2500</v>
      </c>
      <c r="AS7076" t="str">
        <f t="shared" si="440"/>
        <v/>
      </c>
      <c r="AT7076" t="str">
        <f t="shared" si="441"/>
        <v>POLS2500</v>
      </c>
      <c r="AU7076" t="str">
        <f t="shared" si="442"/>
        <v>POLS2500-***** CRSE TOTAL</v>
      </c>
    </row>
    <row r="7077" spans="1:50" x14ac:dyDescent="0.2">
      <c r="A7077" t="s">
        <v>1814</v>
      </c>
      <c r="B7077" t="s">
        <v>2142</v>
      </c>
      <c r="C7077">
        <v>2810</v>
      </c>
      <c r="D7077">
        <v>1</v>
      </c>
      <c r="E7077">
        <v>100</v>
      </c>
      <c r="F7077">
        <v>6.67</v>
      </c>
      <c r="G7077">
        <v>0</v>
      </c>
      <c r="H7077">
        <v>0</v>
      </c>
      <c r="I7077">
        <v>0</v>
      </c>
      <c r="J7077">
        <v>0</v>
      </c>
      <c r="K7077">
        <v>6.67</v>
      </c>
      <c r="L7077">
        <v>25</v>
      </c>
      <c r="M7077">
        <v>0</v>
      </c>
      <c r="N7077">
        <v>0</v>
      </c>
      <c r="O7077">
        <v>0</v>
      </c>
      <c r="P7077">
        <v>25</v>
      </c>
      <c r="Q7077">
        <v>25</v>
      </c>
      <c r="R7077" s="3">
        <v>1</v>
      </c>
      <c r="S7077">
        <v>0</v>
      </c>
      <c r="T7077">
        <v>0</v>
      </c>
      <c r="U7077" t="s">
        <v>2146</v>
      </c>
      <c r="V7077" t="s">
        <v>113</v>
      </c>
      <c r="W7077" s="4">
        <v>0.55208333333333337</v>
      </c>
      <c r="X7077" s="4">
        <v>0.62152777777777779</v>
      </c>
      <c r="Y7077" t="s">
        <v>107</v>
      </c>
      <c r="Z7077" t="s">
        <v>444</v>
      </c>
      <c r="AA7077">
        <v>29</v>
      </c>
      <c r="AB7077" t="s">
        <v>6813</v>
      </c>
      <c r="AC7077">
        <v>4</v>
      </c>
      <c r="AD7077">
        <v>1</v>
      </c>
      <c r="AE7077">
        <v>4</v>
      </c>
      <c r="AF7077">
        <v>0</v>
      </c>
      <c r="AG7077">
        <v>0</v>
      </c>
      <c r="AH7077">
        <v>0</v>
      </c>
      <c r="AI7077">
        <v>0</v>
      </c>
      <c r="AJ7077">
        <v>94339</v>
      </c>
      <c r="AK7077" t="s">
        <v>61</v>
      </c>
      <c r="AL7077" t="s">
        <v>61</v>
      </c>
      <c r="AM7077" t="s">
        <v>61</v>
      </c>
      <c r="AN7077" t="s">
        <v>61</v>
      </c>
      <c r="AO7077" t="s">
        <v>61</v>
      </c>
      <c r="AP7077">
        <v>1</v>
      </c>
      <c r="AQ7077" t="str">
        <f t="shared" si="443"/>
        <v>POLS</v>
      </c>
      <c r="AR7077" t="str">
        <f t="shared" si="443"/>
        <v>2810</v>
      </c>
      <c r="AS7077" t="str">
        <f t="shared" si="440"/>
        <v xml:space="preserve">Lee </v>
      </c>
      <c r="AT7077" t="str">
        <f t="shared" si="441"/>
        <v xml:space="preserve">POLS2810Lee Chongmyoung </v>
      </c>
      <c r="AU7077" t="str">
        <f t="shared" si="442"/>
        <v>POLS2810-1</v>
      </c>
      <c r="AV7077" t="s">
        <v>23</v>
      </c>
      <c r="AW7077" t="s">
        <v>5023</v>
      </c>
    </row>
    <row r="7078" spans="1:50" x14ac:dyDescent="0.2">
      <c r="A7078" t="s">
        <v>1814</v>
      </c>
      <c r="B7078" t="s">
        <v>2142</v>
      </c>
      <c r="C7078">
        <v>2810</v>
      </c>
      <c r="D7078">
        <v>3</v>
      </c>
      <c r="E7078">
        <v>80</v>
      </c>
      <c r="F7078">
        <v>5.33</v>
      </c>
      <c r="G7078">
        <v>0</v>
      </c>
      <c r="H7078">
        <v>0</v>
      </c>
      <c r="I7078">
        <v>0.27</v>
      </c>
      <c r="J7078">
        <v>0</v>
      </c>
      <c r="K7078">
        <v>5.33</v>
      </c>
      <c r="L7078">
        <v>20</v>
      </c>
      <c r="M7078">
        <v>1</v>
      </c>
      <c r="N7078">
        <v>0</v>
      </c>
      <c r="O7078">
        <v>0</v>
      </c>
      <c r="P7078">
        <v>20</v>
      </c>
      <c r="Q7078">
        <v>25</v>
      </c>
      <c r="R7078" s="3">
        <v>0.8</v>
      </c>
      <c r="S7078">
        <v>0</v>
      </c>
      <c r="T7078">
        <v>0</v>
      </c>
      <c r="U7078" t="s">
        <v>2146</v>
      </c>
      <c r="V7078" t="s">
        <v>106</v>
      </c>
      <c r="W7078" s="4">
        <v>0.45833333333333331</v>
      </c>
      <c r="X7078" s="4">
        <v>0.50486111111111109</v>
      </c>
      <c r="Y7078" t="s">
        <v>107</v>
      </c>
      <c r="Z7078" t="s">
        <v>360</v>
      </c>
      <c r="AA7078">
        <v>49</v>
      </c>
      <c r="AB7078" t="s">
        <v>6801</v>
      </c>
      <c r="AC7078">
        <v>4</v>
      </c>
      <c r="AD7078">
        <v>1</v>
      </c>
      <c r="AE7078">
        <v>4</v>
      </c>
      <c r="AF7078">
        <v>0</v>
      </c>
      <c r="AG7078">
        <v>0</v>
      </c>
      <c r="AH7078">
        <v>0</v>
      </c>
      <c r="AI7078">
        <v>0</v>
      </c>
      <c r="AJ7078">
        <v>96595</v>
      </c>
      <c r="AK7078" t="s">
        <v>61</v>
      </c>
      <c r="AL7078" t="s">
        <v>61</v>
      </c>
      <c r="AM7078" t="s">
        <v>61</v>
      </c>
      <c r="AN7078" t="s">
        <v>61</v>
      </c>
      <c r="AO7078" t="s">
        <v>61</v>
      </c>
      <c r="AP7078">
        <v>1</v>
      </c>
      <c r="AQ7078" t="str">
        <f t="shared" si="443"/>
        <v>POLS</v>
      </c>
      <c r="AR7078" t="str">
        <f t="shared" si="443"/>
        <v>2810</v>
      </c>
      <c r="AS7078" t="str">
        <f t="shared" si="440"/>
        <v>Culb</v>
      </c>
      <c r="AT7078" t="str">
        <f t="shared" si="441"/>
        <v>POLS2810Culbert Gar Robert</v>
      </c>
      <c r="AU7078" t="str">
        <f t="shared" si="442"/>
        <v>POLS2810-3</v>
      </c>
      <c r="AV7078" t="s">
        <v>5009</v>
      </c>
      <c r="AW7078" t="s">
        <v>5010</v>
      </c>
      <c r="AX7078" t="s">
        <v>2424</v>
      </c>
    </row>
    <row r="7079" spans="1:50" x14ac:dyDescent="0.2">
      <c r="A7079" t="s">
        <v>1814</v>
      </c>
      <c r="B7079" t="s">
        <v>2142</v>
      </c>
      <c r="C7079">
        <v>2810</v>
      </c>
      <c r="D7079" t="s">
        <v>125</v>
      </c>
      <c r="E7079">
        <v>180</v>
      </c>
      <c r="F7079">
        <v>12</v>
      </c>
      <c r="G7079">
        <v>0</v>
      </c>
      <c r="H7079">
        <v>0</v>
      </c>
      <c r="I7079">
        <v>0.27</v>
      </c>
      <c r="J7079">
        <v>0</v>
      </c>
      <c r="K7079">
        <v>12</v>
      </c>
      <c r="L7079">
        <v>45</v>
      </c>
      <c r="M7079">
        <v>1</v>
      </c>
      <c r="N7079">
        <v>0</v>
      </c>
      <c r="O7079">
        <v>0</v>
      </c>
      <c r="P7079">
        <v>45</v>
      </c>
      <c r="Q7079">
        <v>50</v>
      </c>
      <c r="R7079" s="3">
        <v>0.9</v>
      </c>
      <c r="S7079">
        <v>0</v>
      </c>
      <c r="T7079">
        <v>0</v>
      </c>
      <c r="AQ7079" t="str">
        <f t="shared" si="443"/>
        <v>POLS</v>
      </c>
      <c r="AR7079" t="str">
        <f t="shared" si="443"/>
        <v>2810</v>
      </c>
      <c r="AS7079" t="str">
        <f t="shared" si="440"/>
        <v/>
      </c>
      <c r="AT7079" t="str">
        <f t="shared" si="441"/>
        <v>POLS2810</v>
      </c>
      <c r="AU7079" t="str">
        <f t="shared" si="442"/>
        <v>POLS2810-***** CRSE TOTAL</v>
      </c>
    </row>
    <row r="7080" spans="1:50" x14ac:dyDescent="0.2">
      <c r="A7080" t="s">
        <v>1814</v>
      </c>
      <c r="B7080" t="s">
        <v>2142</v>
      </c>
      <c r="C7080">
        <v>3100</v>
      </c>
      <c r="D7080">
        <v>1</v>
      </c>
      <c r="E7080">
        <v>120</v>
      </c>
      <c r="F7080">
        <v>8</v>
      </c>
      <c r="G7080">
        <v>0</v>
      </c>
      <c r="H7080">
        <v>0</v>
      </c>
      <c r="I7080">
        <v>0</v>
      </c>
      <c r="J7080">
        <v>0</v>
      </c>
      <c r="K7080">
        <v>8</v>
      </c>
      <c r="L7080">
        <v>40</v>
      </c>
      <c r="M7080">
        <v>0</v>
      </c>
      <c r="N7080">
        <v>0</v>
      </c>
      <c r="O7080">
        <v>0</v>
      </c>
      <c r="P7080">
        <v>40</v>
      </c>
      <c r="Q7080">
        <v>40</v>
      </c>
      <c r="R7080" s="3">
        <v>1</v>
      </c>
      <c r="S7080">
        <v>0</v>
      </c>
      <c r="T7080">
        <v>0</v>
      </c>
      <c r="U7080" t="s">
        <v>2147</v>
      </c>
      <c r="V7080" t="s">
        <v>113</v>
      </c>
      <c r="W7080" s="4">
        <v>0.6875</v>
      </c>
      <c r="X7080" s="4">
        <v>0.73958333333333337</v>
      </c>
      <c r="Y7080" t="s">
        <v>129</v>
      </c>
      <c r="Z7080">
        <v>345</v>
      </c>
      <c r="AA7080">
        <v>40</v>
      </c>
      <c r="AB7080" t="s">
        <v>6814</v>
      </c>
      <c r="AC7080">
        <v>2</v>
      </c>
      <c r="AD7080">
        <v>2</v>
      </c>
      <c r="AE7080">
        <v>3</v>
      </c>
      <c r="AF7080">
        <v>4</v>
      </c>
      <c r="AG7080">
        <v>4</v>
      </c>
      <c r="AH7080">
        <v>0</v>
      </c>
      <c r="AI7080">
        <v>0</v>
      </c>
      <c r="AJ7080">
        <v>91432</v>
      </c>
      <c r="AK7080" t="s">
        <v>289</v>
      </c>
      <c r="AL7080" t="s">
        <v>61</v>
      </c>
      <c r="AM7080" t="s">
        <v>61</v>
      </c>
      <c r="AN7080" t="s">
        <v>61</v>
      </c>
      <c r="AO7080" t="s">
        <v>61</v>
      </c>
      <c r="AP7080">
        <v>1</v>
      </c>
      <c r="AQ7080" t="str">
        <f t="shared" si="443"/>
        <v>POLS</v>
      </c>
      <c r="AR7080" t="str">
        <f t="shared" si="443"/>
        <v>3100</v>
      </c>
      <c r="AS7080" t="str">
        <f t="shared" si="440"/>
        <v>Sato</v>
      </c>
      <c r="AT7080" t="str">
        <f t="shared" si="441"/>
        <v xml:space="preserve">POLS3100Sato Atsuko </v>
      </c>
      <c r="AU7080" t="str">
        <f t="shared" si="442"/>
        <v>POLS3100-1</v>
      </c>
      <c r="AV7080" t="s">
        <v>5024</v>
      </c>
      <c r="AW7080" t="s">
        <v>5025</v>
      </c>
    </row>
    <row r="7081" spans="1:50" x14ac:dyDescent="0.2">
      <c r="A7081" t="s">
        <v>1814</v>
      </c>
      <c r="B7081" t="s">
        <v>2142</v>
      </c>
      <c r="C7081">
        <v>3100</v>
      </c>
      <c r="D7081">
        <v>2</v>
      </c>
      <c r="E7081">
        <v>78</v>
      </c>
      <c r="F7081">
        <v>5.2</v>
      </c>
      <c r="G7081">
        <v>0</v>
      </c>
      <c r="H7081">
        <v>0</v>
      </c>
      <c r="I7081">
        <v>0</v>
      </c>
      <c r="J7081">
        <v>0.4</v>
      </c>
      <c r="K7081">
        <v>5.2</v>
      </c>
      <c r="L7081">
        <v>26</v>
      </c>
      <c r="M7081">
        <v>0</v>
      </c>
      <c r="N7081">
        <v>2</v>
      </c>
      <c r="O7081">
        <v>1</v>
      </c>
      <c r="P7081">
        <v>27</v>
      </c>
      <c r="Q7081">
        <v>40</v>
      </c>
      <c r="R7081" s="3">
        <v>0.65</v>
      </c>
      <c r="S7081">
        <v>0</v>
      </c>
      <c r="T7081">
        <v>3</v>
      </c>
      <c r="U7081" t="s">
        <v>2147</v>
      </c>
      <c r="V7081" t="s">
        <v>120</v>
      </c>
      <c r="W7081" s="4">
        <v>0.75</v>
      </c>
      <c r="X7081" s="4">
        <v>0.86458333333333337</v>
      </c>
      <c r="Y7081" t="s">
        <v>107</v>
      </c>
      <c r="Z7081" t="s">
        <v>595</v>
      </c>
      <c r="AA7081">
        <v>42</v>
      </c>
      <c r="AB7081" t="s">
        <v>6802</v>
      </c>
      <c r="AC7081">
        <v>2</v>
      </c>
      <c r="AD7081">
        <v>2</v>
      </c>
      <c r="AE7081">
        <v>3</v>
      </c>
      <c r="AF7081">
        <v>2</v>
      </c>
      <c r="AG7081">
        <v>1</v>
      </c>
      <c r="AH7081">
        <v>1</v>
      </c>
      <c r="AI7081">
        <v>0</v>
      </c>
      <c r="AJ7081">
        <v>96338</v>
      </c>
      <c r="AK7081" t="s">
        <v>289</v>
      </c>
      <c r="AL7081" t="s">
        <v>61</v>
      </c>
      <c r="AM7081" t="s">
        <v>61</v>
      </c>
      <c r="AN7081" t="s">
        <v>61</v>
      </c>
      <c r="AO7081" t="s">
        <v>61</v>
      </c>
      <c r="AP7081">
        <v>1</v>
      </c>
      <c r="AQ7081" t="str">
        <f t="shared" si="443"/>
        <v>POLS</v>
      </c>
      <c r="AR7081" t="str">
        <f t="shared" si="443"/>
        <v>3100</v>
      </c>
      <c r="AS7081" t="str">
        <f t="shared" si="440"/>
        <v>Desh</v>
      </c>
      <c r="AT7081" t="str">
        <f t="shared" si="441"/>
        <v>POLS3100DeShazo Jessica L.</v>
      </c>
      <c r="AU7081" t="str">
        <f t="shared" si="442"/>
        <v>POLS3100-2</v>
      </c>
      <c r="AV7081" t="s">
        <v>5011</v>
      </c>
      <c r="AW7081" t="s">
        <v>2737</v>
      </c>
      <c r="AX7081" t="s">
        <v>4071</v>
      </c>
    </row>
    <row r="7082" spans="1:50" x14ac:dyDescent="0.2">
      <c r="A7082" t="s">
        <v>1814</v>
      </c>
      <c r="B7082" t="s">
        <v>2142</v>
      </c>
      <c r="C7082">
        <v>3100</v>
      </c>
      <c r="D7082" t="s">
        <v>125</v>
      </c>
      <c r="E7082">
        <v>198</v>
      </c>
      <c r="F7082">
        <v>13.2</v>
      </c>
      <c r="G7082">
        <v>0</v>
      </c>
      <c r="H7082">
        <v>0</v>
      </c>
      <c r="I7082">
        <v>0</v>
      </c>
      <c r="J7082">
        <v>0.4</v>
      </c>
      <c r="K7082">
        <v>13.2</v>
      </c>
      <c r="L7082">
        <v>66</v>
      </c>
      <c r="M7082">
        <v>0</v>
      </c>
      <c r="N7082">
        <v>2</v>
      </c>
      <c r="O7082">
        <v>1</v>
      </c>
      <c r="P7082">
        <v>67</v>
      </c>
      <c r="Q7082">
        <v>80</v>
      </c>
      <c r="R7082" s="3">
        <v>0.83750000000000002</v>
      </c>
      <c r="S7082">
        <v>0</v>
      </c>
      <c r="T7082">
        <v>3</v>
      </c>
      <c r="AQ7082" t="str">
        <f t="shared" si="443"/>
        <v>POLS</v>
      </c>
      <c r="AR7082" t="str">
        <f t="shared" si="443"/>
        <v>3100</v>
      </c>
      <c r="AS7082" t="str">
        <f t="shared" si="440"/>
        <v/>
      </c>
      <c r="AT7082" t="str">
        <f t="shared" si="441"/>
        <v>POLS3100</v>
      </c>
      <c r="AU7082" t="str">
        <f t="shared" si="442"/>
        <v>POLS3100-***** CRSE TOTAL</v>
      </c>
    </row>
    <row r="7083" spans="1:50" x14ac:dyDescent="0.2">
      <c r="A7083" t="s">
        <v>1814</v>
      </c>
      <c r="B7083" t="s">
        <v>2142</v>
      </c>
      <c r="C7083">
        <v>3420</v>
      </c>
      <c r="D7083">
        <v>1</v>
      </c>
      <c r="E7083">
        <v>57</v>
      </c>
      <c r="F7083">
        <v>3.8</v>
      </c>
      <c r="G7083">
        <v>0</v>
      </c>
      <c r="H7083">
        <v>0</v>
      </c>
      <c r="I7083">
        <v>0</v>
      </c>
      <c r="J7083">
        <v>0</v>
      </c>
      <c r="K7083">
        <v>3.8</v>
      </c>
      <c r="L7083">
        <v>19</v>
      </c>
      <c r="M7083">
        <v>0</v>
      </c>
      <c r="N7083">
        <v>0</v>
      </c>
      <c r="O7083">
        <v>0</v>
      </c>
      <c r="P7083">
        <v>19</v>
      </c>
      <c r="Q7083">
        <v>20</v>
      </c>
      <c r="R7083" s="3">
        <v>0.95</v>
      </c>
      <c r="S7083">
        <v>0</v>
      </c>
      <c r="T7083">
        <v>0</v>
      </c>
      <c r="U7083" t="s">
        <v>285</v>
      </c>
      <c r="V7083" t="s">
        <v>111</v>
      </c>
      <c r="W7083" s="4">
        <v>0.33333333333333331</v>
      </c>
      <c r="X7083" s="4">
        <v>0.38541666666666669</v>
      </c>
      <c r="Y7083" t="s">
        <v>155</v>
      </c>
      <c r="Z7083">
        <v>244</v>
      </c>
      <c r="AA7083">
        <v>49</v>
      </c>
      <c r="AB7083" t="s">
        <v>5276</v>
      </c>
      <c r="AC7083">
        <v>4</v>
      </c>
      <c r="AD7083">
        <v>2</v>
      </c>
      <c r="AE7083">
        <v>3</v>
      </c>
      <c r="AF7083">
        <v>2</v>
      </c>
      <c r="AG7083">
        <v>2</v>
      </c>
      <c r="AH7083">
        <v>0</v>
      </c>
      <c r="AI7083">
        <v>0</v>
      </c>
      <c r="AJ7083">
        <v>91433</v>
      </c>
      <c r="AK7083" t="s">
        <v>163</v>
      </c>
      <c r="AL7083" t="s">
        <v>61</v>
      </c>
      <c r="AM7083" t="s">
        <v>61</v>
      </c>
      <c r="AN7083" t="s">
        <v>145</v>
      </c>
      <c r="AO7083" t="s">
        <v>61</v>
      </c>
      <c r="AP7083">
        <v>1</v>
      </c>
      <c r="AQ7083" t="str">
        <f t="shared" si="443"/>
        <v>POLS</v>
      </c>
      <c r="AR7083" t="str">
        <f t="shared" si="443"/>
        <v>3420</v>
      </c>
      <c r="AS7083" t="str">
        <f t="shared" si="440"/>
        <v>Adam</v>
      </c>
      <c r="AT7083" t="str">
        <f t="shared" si="441"/>
        <v>POLS3420Adamian Martin J.</v>
      </c>
      <c r="AU7083" t="str">
        <f t="shared" si="442"/>
        <v>POLS3420-1</v>
      </c>
      <c r="AV7083" t="s">
        <v>2609</v>
      </c>
      <c r="AW7083" t="s">
        <v>2423</v>
      </c>
      <c r="AX7083" t="s">
        <v>2610</v>
      </c>
    </row>
    <row r="7084" spans="1:50" x14ac:dyDescent="0.2">
      <c r="A7084" t="s">
        <v>1814</v>
      </c>
      <c r="B7084" t="s">
        <v>2142</v>
      </c>
      <c r="C7084">
        <v>3420</v>
      </c>
      <c r="D7084" t="s">
        <v>125</v>
      </c>
      <c r="E7084">
        <v>57</v>
      </c>
      <c r="F7084">
        <v>3.8</v>
      </c>
      <c r="G7084">
        <v>0</v>
      </c>
      <c r="H7084">
        <v>0</v>
      </c>
      <c r="I7084">
        <v>0</v>
      </c>
      <c r="J7084">
        <v>0</v>
      </c>
      <c r="K7084">
        <v>3.8</v>
      </c>
      <c r="L7084">
        <v>19</v>
      </c>
      <c r="M7084">
        <v>0</v>
      </c>
      <c r="N7084">
        <v>0</v>
      </c>
      <c r="O7084">
        <v>0</v>
      </c>
      <c r="P7084">
        <v>19</v>
      </c>
      <c r="Q7084">
        <v>20</v>
      </c>
      <c r="R7084" s="3">
        <v>0.95</v>
      </c>
      <c r="S7084">
        <v>0</v>
      </c>
      <c r="T7084">
        <v>0</v>
      </c>
      <c r="AQ7084" t="str">
        <f t="shared" si="443"/>
        <v>POLS</v>
      </c>
      <c r="AR7084" t="str">
        <f t="shared" si="443"/>
        <v>3420</v>
      </c>
      <c r="AS7084" t="str">
        <f t="shared" si="440"/>
        <v/>
      </c>
      <c r="AT7084" t="str">
        <f t="shared" si="441"/>
        <v>POLS3420</v>
      </c>
      <c r="AU7084" t="str">
        <f t="shared" si="442"/>
        <v>POLS3420-***** CRSE TOTAL</v>
      </c>
    </row>
    <row r="7085" spans="1:50" x14ac:dyDescent="0.2">
      <c r="A7085" t="s">
        <v>1814</v>
      </c>
      <c r="B7085" t="s">
        <v>2142</v>
      </c>
      <c r="C7085">
        <v>3500</v>
      </c>
      <c r="D7085">
        <v>1</v>
      </c>
      <c r="E7085">
        <v>117</v>
      </c>
      <c r="F7085">
        <v>7.8</v>
      </c>
      <c r="G7085">
        <v>0</v>
      </c>
      <c r="H7085">
        <v>0</v>
      </c>
      <c r="I7085">
        <v>0</v>
      </c>
      <c r="J7085">
        <v>0</v>
      </c>
      <c r="K7085">
        <v>7.8</v>
      </c>
      <c r="L7085">
        <v>39</v>
      </c>
      <c r="M7085">
        <v>0</v>
      </c>
      <c r="N7085">
        <v>0</v>
      </c>
      <c r="O7085">
        <v>0</v>
      </c>
      <c r="P7085">
        <v>39</v>
      </c>
      <c r="Q7085">
        <v>40</v>
      </c>
      <c r="R7085" s="3">
        <v>0.97499999999999998</v>
      </c>
      <c r="S7085">
        <v>0</v>
      </c>
      <c r="T7085">
        <v>0</v>
      </c>
      <c r="U7085" t="s">
        <v>2148</v>
      </c>
      <c r="V7085" t="s">
        <v>111</v>
      </c>
      <c r="W7085" s="4">
        <v>0.51041666666666663</v>
      </c>
      <c r="X7085" s="4">
        <v>0.5625</v>
      </c>
      <c r="Y7085" t="s">
        <v>232</v>
      </c>
      <c r="Z7085" t="s">
        <v>1266</v>
      </c>
      <c r="AA7085">
        <v>45</v>
      </c>
      <c r="AB7085" t="s">
        <v>6811</v>
      </c>
      <c r="AC7085">
        <v>2</v>
      </c>
      <c r="AD7085">
        <v>2</v>
      </c>
      <c r="AE7085">
        <v>3</v>
      </c>
      <c r="AF7085">
        <v>1</v>
      </c>
      <c r="AG7085">
        <v>1</v>
      </c>
      <c r="AH7085">
        <v>0</v>
      </c>
      <c r="AI7085">
        <v>0</v>
      </c>
      <c r="AJ7085">
        <v>96339</v>
      </c>
      <c r="AK7085" t="s">
        <v>289</v>
      </c>
      <c r="AL7085" t="s">
        <v>61</v>
      </c>
      <c r="AM7085" t="s">
        <v>61</v>
      </c>
      <c r="AN7085" t="s">
        <v>61</v>
      </c>
      <c r="AO7085" t="s">
        <v>61</v>
      </c>
      <c r="AP7085">
        <v>1</v>
      </c>
      <c r="AQ7085" t="str">
        <f t="shared" si="443"/>
        <v>POLS</v>
      </c>
      <c r="AR7085" t="str">
        <f t="shared" si="443"/>
        <v>3500</v>
      </c>
      <c r="AS7085" t="str">
        <f t="shared" si="440"/>
        <v>Harv</v>
      </c>
      <c r="AT7085" t="str">
        <f t="shared" si="441"/>
        <v>POLS3500Harvie Jing-Wey Yih</v>
      </c>
      <c r="AU7085" t="str">
        <f t="shared" si="442"/>
        <v>POLS3500-1</v>
      </c>
      <c r="AV7085" t="s">
        <v>5019</v>
      </c>
      <c r="AW7085" t="s">
        <v>5020</v>
      </c>
      <c r="AX7085" t="s">
        <v>5021</v>
      </c>
    </row>
    <row r="7086" spans="1:50" x14ac:dyDescent="0.2">
      <c r="A7086" t="s">
        <v>1814</v>
      </c>
      <c r="B7086" t="s">
        <v>2142</v>
      </c>
      <c r="C7086">
        <v>3500</v>
      </c>
      <c r="D7086" t="s">
        <v>125</v>
      </c>
      <c r="E7086">
        <v>117</v>
      </c>
      <c r="F7086">
        <v>7.8</v>
      </c>
      <c r="G7086">
        <v>0</v>
      </c>
      <c r="H7086">
        <v>0</v>
      </c>
      <c r="I7086">
        <v>0</v>
      </c>
      <c r="J7086">
        <v>0</v>
      </c>
      <c r="K7086">
        <v>7.8</v>
      </c>
      <c r="L7086">
        <v>39</v>
      </c>
      <c r="M7086">
        <v>0</v>
      </c>
      <c r="N7086">
        <v>0</v>
      </c>
      <c r="O7086">
        <v>0</v>
      </c>
      <c r="P7086">
        <v>39</v>
      </c>
      <c r="Q7086">
        <v>40</v>
      </c>
      <c r="R7086" s="3">
        <v>0.97499999999999998</v>
      </c>
      <c r="S7086">
        <v>0</v>
      </c>
      <c r="T7086">
        <v>0</v>
      </c>
      <c r="AQ7086" t="str">
        <f t="shared" si="443"/>
        <v>POLS</v>
      </c>
      <c r="AR7086" t="str">
        <f t="shared" si="443"/>
        <v>3500</v>
      </c>
      <c r="AS7086" t="str">
        <f t="shared" si="440"/>
        <v/>
      </c>
      <c r="AT7086" t="str">
        <f t="shared" si="441"/>
        <v>POLS3500</v>
      </c>
      <c r="AU7086" t="str">
        <f t="shared" si="442"/>
        <v>POLS3500-***** CRSE TOTAL</v>
      </c>
    </row>
    <row r="7087" spans="1:50" x14ac:dyDescent="0.2">
      <c r="A7087" t="s">
        <v>1814</v>
      </c>
      <c r="B7087" t="s">
        <v>2142</v>
      </c>
      <c r="C7087">
        <v>3600</v>
      </c>
      <c r="D7087">
        <v>1</v>
      </c>
      <c r="E7087">
        <v>99</v>
      </c>
      <c r="F7087">
        <v>6.6</v>
      </c>
      <c r="G7087">
        <v>0</v>
      </c>
      <c r="H7087">
        <v>0</v>
      </c>
      <c r="I7087">
        <v>0</v>
      </c>
      <c r="J7087">
        <v>0</v>
      </c>
      <c r="K7087">
        <v>6.6</v>
      </c>
      <c r="L7087">
        <v>33</v>
      </c>
      <c r="M7087">
        <v>0</v>
      </c>
      <c r="N7087">
        <v>0</v>
      </c>
      <c r="O7087">
        <v>0</v>
      </c>
      <c r="P7087">
        <v>33</v>
      </c>
      <c r="Q7087">
        <v>40</v>
      </c>
      <c r="R7087" s="3">
        <v>0.82499999999999996</v>
      </c>
      <c r="S7087">
        <v>0</v>
      </c>
      <c r="T7087">
        <v>0</v>
      </c>
      <c r="U7087" t="s">
        <v>2032</v>
      </c>
      <c r="V7087" t="s">
        <v>115</v>
      </c>
      <c r="W7087" s="4">
        <v>0.75</v>
      </c>
      <c r="X7087" s="4">
        <v>0.86458333333333337</v>
      </c>
      <c r="Y7087" t="s">
        <v>107</v>
      </c>
      <c r="Z7087" t="s">
        <v>448</v>
      </c>
      <c r="AA7087">
        <v>44</v>
      </c>
      <c r="AB7087" t="s">
        <v>6814</v>
      </c>
      <c r="AC7087">
        <v>2</v>
      </c>
      <c r="AD7087">
        <v>2</v>
      </c>
      <c r="AE7087">
        <v>3</v>
      </c>
      <c r="AF7087">
        <v>0</v>
      </c>
      <c r="AG7087">
        <v>0</v>
      </c>
      <c r="AH7087">
        <v>0</v>
      </c>
      <c r="AI7087">
        <v>0</v>
      </c>
      <c r="AJ7087">
        <v>96347</v>
      </c>
      <c r="AK7087" t="s">
        <v>289</v>
      </c>
      <c r="AL7087" t="s">
        <v>61</v>
      </c>
      <c r="AM7087" t="s">
        <v>61</v>
      </c>
      <c r="AN7087" t="s">
        <v>398</v>
      </c>
      <c r="AO7087" t="s">
        <v>61</v>
      </c>
      <c r="AP7087">
        <v>1</v>
      </c>
      <c r="AQ7087" t="str">
        <f t="shared" si="443"/>
        <v>POLS</v>
      </c>
      <c r="AR7087" t="str">
        <f t="shared" si="443"/>
        <v>3600</v>
      </c>
      <c r="AS7087" t="str">
        <f t="shared" si="440"/>
        <v>Sato</v>
      </c>
      <c r="AT7087" t="str">
        <f t="shared" si="441"/>
        <v xml:space="preserve">POLS3600Sato Atsuko </v>
      </c>
      <c r="AU7087" t="str">
        <f t="shared" si="442"/>
        <v>POLS3600-1</v>
      </c>
      <c r="AV7087" t="s">
        <v>5024</v>
      </c>
      <c r="AW7087" t="s">
        <v>5025</v>
      </c>
    </row>
    <row r="7088" spans="1:50" x14ac:dyDescent="0.2">
      <c r="A7088" t="s">
        <v>1814</v>
      </c>
      <c r="B7088" t="s">
        <v>2142</v>
      </c>
      <c r="C7088">
        <v>3600</v>
      </c>
      <c r="D7088">
        <v>2</v>
      </c>
      <c r="E7088">
        <v>30</v>
      </c>
      <c r="F7088">
        <v>2</v>
      </c>
      <c r="G7088">
        <v>0</v>
      </c>
      <c r="H7088">
        <v>0</v>
      </c>
      <c r="I7088">
        <v>0</v>
      </c>
      <c r="J7088">
        <v>0</v>
      </c>
      <c r="K7088">
        <v>2</v>
      </c>
      <c r="L7088">
        <v>10</v>
      </c>
      <c r="M7088">
        <v>0</v>
      </c>
      <c r="N7088">
        <v>0</v>
      </c>
      <c r="O7088">
        <v>0</v>
      </c>
      <c r="P7088">
        <v>10</v>
      </c>
      <c r="Q7088">
        <v>10</v>
      </c>
      <c r="R7088" s="3">
        <v>1</v>
      </c>
      <c r="S7088">
        <v>0</v>
      </c>
      <c r="T7088">
        <v>0</v>
      </c>
      <c r="U7088" t="s">
        <v>2032</v>
      </c>
      <c r="V7088" t="s">
        <v>121</v>
      </c>
      <c r="W7088" s="4">
        <v>0.75</v>
      </c>
      <c r="X7088" s="4">
        <v>0.86458333333333337</v>
      </c>
      <c r="Y7088" t="s">
        <v>107</v>
      </c>
      <c r="Z7088" t="s">
        <v>1010</v>
      </c>
      <c r="AA7088">
        <v>40</v>
      </c>
      <c r="AB7088" t="s">
        <v>6646</v>
      </c>
      <c r="AC7088">
        <v>2</v>
      </c>
      <c r="AD7088">
        <v>2</v>
      </c>
      <c r="AE7088">
        <v>3</v>
      </c>
      <c r="AF7088">
        <v>0</v>
      </c>
      <c r="AG7088">
        <v>0</v>
      </c>
      <c r="AH7088">
        <v>0</v>
      </c>
      <c r="AI7088">
        <v>0</v>
      </c>
      <c r="AJ7088">
        <v>96951</v>
      </c>
      <c r="AK7088" t="s">
        <v>289</v>
      </c>
      <c r="AL7088" t="s">
        <v>61</v>
      </c>
      <c r="AM7088" t="s">
        <v>61</v>
      </c>
      <c r="AN7088" t="s">
        <v>398</v>
      </c>
      <c r="AO7088" t="s">
        <v>61</v>
      </c>
      <c r="AP7088">
        <v>1</v>
      </c>
      <c r="AQ7088" t="str">
        <f t="shared" si="443"/>
        <v>POLS</v>
      </c>
      <c r="AR7088" t="str">
        <f t="shared" si="443"/>
        <v>3600</v>
      </c>
      <c r="AS7088" t="str">
        <f t="shared" si="440"/>
        <v>Gwek</v>
      </c>
      <c r="AT7088" t="str">
        <f t="shared" si="441"/>
        <v xml:space="preserve">POLS3600Gwekwerere Tavengwa </v>
      </c>
      <c r="AU7088" t="str">
        <f t="shared" si="442"/>
        <v>POLS3600-2</v>
      </c>
      <c r="AV7088" t="s">
        <v>4781</v>
      </c>
      <c r="AW7088" t="s">
        <v>4782</v>
      </c>
    </row>
    <row r="7089" spans="1:50" x14ac:dyDescent="0.2">
      <c r="A7089" t="s">
        <v>1814</v>
      </c>
      <c r="B7089" t="s">
        <v>2142</v>
      </c>
      <c r="C7089">
        <v>3600</v>
      </c>
      <c r="D7089" t="s">
        <v>125</v>
      </c>
      <c r="E7089">
        <v>129</v>
      </c>
      <c r="F7089">
        <v>8.6</v>
      </c>
      <c r="G7089">
        <v>0</v>
      </c>
      <c r="H7089">
        <v>0</v>
      </c>
      <c r="I7089">
        <v>0</v>
      </c>
      <c r="J7089">
        <v>0</v>
      </c>
      <c r="K7089">
        <v>8.6</v>
      </c>
      <c r="L7089">
        <v>43</v>
      </c>
      <c r="M7089">
        <v>0</v>
      </c>
      <c r="N7089">
        <v>0</v>
      </c>
      <c r="O7089">
        <v>0</v>
      </c>
      <c r="P7089">
        <v>43</v>
      </c>
      <c r="Q7089">
        <v>50</v>
      </c>
      <c r="R7089" s="3">
        <v>0.86</v>
      </c>
      <c r="S7089">
        <v>0</v>
      </c>
      <c r="T7089">
        <v>0</v>
      </c>
      <c r="AQ7089" t="str">
        <f t="shared" si="443"/>
        <v>POLS</v>
      </c>
      <c r="AR7089" t="str">
        <f t="shared" si="443"/>
        <v>3600</v>
      </c>
      <c r="AS7089" t="str">
        <f t="shared" ref="AS7089:AS7152" si="444">PROPER(LEFT(AB7089,4))</f>
        <v/>
      </c>
      <c r="AT7089" t="str">
        <f t="shared" si="441"/>
        <v>POLS3600</v>
      </c>
      <c r="AU7089" t="str">
        <f t="shared" si="442"/>
        <v>POLS3600-***** CRSE TOTAL</v>
      </c>
    </row>
    <row r="7090" spans="1:50" x14ac:dyDescent="0.2">
      <c r="A7090" t="s">
        <v>1814</v>
      </c>
      <c r="B7090" t="s">
        <v>2142</v>
      </c>
      <c r="C7090">
        <v>3710</v>
      </c>
      <c r="D7090">
        <v>1</v>
      </c>
      <c r="E7090">
        <v>123</v>
      </c>
      <c r="F7090">
        <v>8.1999999999999993</v>
      </c>
      <c r="G7090">
        <v>0</v>
      </c>
      <c r="H7090">
        <v>0</v>
      </c>
      <c r="I7090">
        <v>0</v>
      </c>
      <c r="J7090">
        <v>0</v>
      </c>
      <c r="K7090">
        <v>8.1999999999999993</v>
      </c>
      <c r="L7090">
        <v>41</v>
      </c>
      <c r="M7090">
        <v>0</v>
      </c>
      <c r="N7090">
        <v>0</v>
      </c>
      <c r="O7090">
        <v>1</v>
      </c>
      <c r="P7090">
        <v>42</v>
      </c>
      <c r="Q7090">
        <v>40</v>
      </c>
      <c r="R7090" s="3">
        <v>1.0249999999999999</v>
      </c>
      <c r="S7090">
        <v>0</v>
      </c>
      <c r="T7090">
        <v>3</v>
      </c>
      <c r="U7090" t="s">
        <v>2149</v>
      </c>
      <c r="V7090" t="s">
        <v>111</v>
      </c>
      <c r="W7090" s="4">
        <v>0.56944444444444442</v>
      </c>
      <c r="X7090" s="4">
        <v>0.62152777777777779</v>
      </c>
      <c r="Y7090" t="s">
        <v>107</v>
      </c>
      <c r="Z7090" t="s">
        <v>389</v>
      </c>
      <c r="AA7090">
        <v>47</v>
      </c>
      <c r="AB7090" t="s">
        <v>6815</v>
      </c>
      <c r="AC7090">
        <v>2</v>
      </c>
      <c r="AD7090">
        <v>2</v>
      </c>
      <c r="AE7090">
        <v>3</v>
      </c>
      <c r="AF7090">
        <v>2</v>
      </c>
      <c r="AG7090">
        <v>2</v>
      </c>
      <c r="AH7090">
        <v>0</v>
      </c>
      <c r="AI7090">
        <v>0</v>
      </c>
      <c r="AJ7090">
        <v>91435</v>
      </c>
      <c r="AK7090" t="s">
        <v>61</v>
      </c>
      <c r="AL7090" t="s">
        <v>61</v>
      </c>
      <c r="AM7090" t="s">
        <v>61</v>
      </c>
      <c r="AN7090" t="s">
        <v>61</v>
      </c>
      <c r="AO7090" t="s">
        <v>61</v>
      </c>
      <c r="AP7090">
        <v>1</v>
      </c>
      <c r="AQ7090" t="str">
        <f t="shared" si="443"/>
        <v>POLS</v>
      </c>
      <c r="AR7090" t="str">
        <f t="shared" si="443"/>
        <v>3710</v>
      </c>
      <c r="AS7090" t="str">
        <f t="shared" si="444"/>
        <v>Dark</v>
      </c>
      <c r="AT7090" t="str">
        <f t="shared" si="441"/>
        <v>POLS3710Dark Taylor Evans</v>
      </c>
      <c r="AU7090" t="str">
        <f t="shared" si="442"/>
        <v>POLS3710-1</v>
      </c>
      <c r="AV7090" t="s">
        <v>5026</v>
      </c>
      <c r="AW7090" t="s">
        <v>4417</v>
      </c>
      <c r="AX7090" t="s">
        <v>2793</v>
      </c>
    </row>
    <row r="7091" spans="1:50" x14ac:dyDescent="0.2">
      <c r="A7091" t="s">
        <v>1814</v>
      </c>
      <c r="B7091" t="s">
        <v>2142</v>
      </c>
      <c r="C7091">
        <v>3710</v>
      </c>
      <c r="D7091">
        <v>2</v>
      </c>
      <c r="E7091">
        <v>120</v>
      </c>
      <c r="F7091">
        <v>8</v>
      </c>
      <c r="G7091">
        <v>0</v>
      </c>
      <c r="H7091">
        <v>0</v>
      </c>
      <c r="I7091">
        <v>0</v>
      </c>
      <c r="J7091">
        <v>0.2</v>
      </c>
      <c r="K7091">
        <v>8</v>
      </c>
      <c r="L7091">
        <v>40</v>
      </c>
      <c r="M7091">
        <v>0</v>
      </c>
      <c r="N7091">
        <v>1</v>
      </c>
      <c r="O7091">
        <v>0</v>
      </c>
      <c r="P7091">
        <v>40</v>
      </c>
      <c r="Q7091">
        <v>40</v>
      </c>
      <c r="R7091" s="3">
        <v>1</v>
      </c>
      <c r="S7091">
        <v>0</v>
      </c>
      <c r="T7091">
        <v>0</v>
      </c>
      <c r="U7091" t="s">
        <v>2149</v>
      </c>
      <c r="V7091" t="s">
        <v>115</v>
      </c>
      <c r="W7091" s="4">
        <v>0.75</v>
      </c>
      <c r="X7091" s="4">
        <v>0.86458333333333337</v>
      </c>
      <c r="Y7091" t="s">
        <v>107</v>
      </c>
      <c r="Z7091" t="s">
        <v>622</v>
      </c>
      <c r="AA7091">
        <v>44</v>
      </c>
      <c r="AB7091" t="s">
        <v>6810</v>
      </c>
      <c r="AC7091">
        <v>2</v>
      </c>
      <c r="AD7091">
        <v>2</v>
      </c>
      <c r="AE7091">
        <v>3</v>
      </c>
      <c r="AF7091">
        <v>2</v>
      </c>
      <c r="AG7091">
        <v>2</v>
      </c>
      <c r="AH7091">
        <v>0</v>
      </c>
      <c r="AI7091">
        <v>0</v>
      </c>
      <c r="AJ7091">
        <v>95147</v>
      </c>
      <c r="AK7091" t="s">
        <v>61</v>
      </c>
      <c r="AL7091" t="s">
        <v>61</v>
      </c>
      <c r="AM7091" t="s">
        <v>61</v>
      </c>
      <c r="AN7091" t="s">
        <v>61</v>
      </c>
      <c r="AO7091" t="s">
        <v>61</v>
      </c>
      <c r="AP7091">
        <v>1</v>
      </c>
      <c r="AQ7091" t="str">
        <f t="shared" si="443"/>
        <v>POLS</v>
      </c>
      <c r="AR7091" t="str">
        <f t="shared" si="443"/>
        <v>3710</v>
      </c>
      <c r="AS7091" t="str">
        <f t="shared" si="444"/>
        <v>Yane</v>
      </c>
      <c r="AT7091" t="str">
        <f t="shared" si="441"/>
        <v xml:space="preserve">POLS3710Yanez-Ruiz Aldo </v>
      </c>
      <c r="AU7091" t="str">
        <f t="shared" si="442"/>
        <v>POLS3710-2</v>
      </c>
      <c r="AV7091" t="s">
        <v>5017</v>
      </c>
      <c r="AW7091" t="s">
        <v>5018</v>
      </c>
    </row>
    <row r="7092" spans="1:50" x14ac:dyDescent="0.2">
      <c r="A7092" t="s">
        <v>1814</v>
      </c>
      <c r="B7092" t="s">
        <v>2142</v>
      </c>
      <c r="C7092">
        <v>3710</v>
      </c>
      <c r="D7092" t="s">
        <v>125</v>
      </c>
      <c r="E7092">
        <v>243</v>
      </c>
      <c r="F7092">
        <v>16.2</v>
      </c>
      <c r="G7092">
        <v>0</v>
      </c>
      <c r="H7092">
        <v>0</v>
      </c>
      <c r="I7092">
        <v>0</v>
      </c>
      <c r="J7092">
        <v>0.2</v>
      </c>
      <c r="K7092">
        <v>16.2</v>
      </c>
      <c r="L7092">
        <v>81</v>
      </c>
      <c r="M7092">
        <v>0</v>
      </c>
      <c r="N7092">
        <v>1</v>
      </c>
      <c r="O7092">
        <v>1</v>
      </c>
      <c r="P7092">
        <v>82</v>
      </c>
      <c r="Q7092">
        <v>80</v>
      </c>
      <c r="R7092" s="3">
        <v>1.0249999999999999</v>
      </c>
      <c r="S7092">
        <v>0</v>
      </c>
      <c r="T7092">
        <v>3</v>
      </c>
      <c r="AQ7092" t="str">
        <f t="shared" si="443"/>
        <v>POLS</v>
      </c>
      <c r="AR7092" t="str">
        <f t="shared" si="443"/>
        <v>3710</v>
      </c>
      <c r="AS7092" t="str">
        <f t="shared" si="444"/>
        <v/>
      </c>
      <c r="AT7092" t="str">
        <f t="shared" si="441"/>
        <v>POLS3710</v>
      </c>
      <c r="AU7092" t="str">
        <f t="shared" si="442"/>
        <v>POLS3710-***** CRSE TOTAL</v>
      </c>
    </row>
    <row r="7093" spans="1:50" x14ac:dyDescent="0.2">
      <c r="A7093" t="s">
        <v>1814</v>
      </c>
      <c r="B7093" t="s">
        <v>2142</v>
      </c>
      <c r="C7093">
        <v>3720</v>
      </c>
      <c r="D7093">
        <v>1</v>
      </c>
      <c r="E7093">
        <v>129</v>
      </c>
      <c r="F7093">
        <v>8.6</v>
      </c>
      <c r="G7093">
        <v>0</v>
      </c>
      <c r="H7093">
        <v>0</v>
      </c>
      <c r="I7093">
        <v>0</v>
      </c>
      <c r="J7093">
        <v>0.2</v>
      </c>
      <c r="K7093">
        <v>8.6</v>
      </c>
      <c r="L7093">
        <v>43</v>
      </c>
      <c r="M7093">
        <v>0</v>
      </c>
      <c r="N7093">
        <v>1</v>
      </c>
      <c r="O7093">
        <v>0</v>
      </c>
      <c r="P7093">
        <v>43</v>
      </c>
      <c r="Q7093">
        <v>40</v>
      </c>
      <c r="R7093" s="3">
        <v>1.075</v>
      </c>
      <c r="S7093">
        <v>0</v>
      </c>
      <c r="T7093">
        <v>0</v>
      </c>
      <c r="U7093" t="s">
        <v>2150</v>
      </c>
      <c r="V7093" t="s">
        <v>111</v>
      </c>
      <c r="W7093" s="4">
        <v>0.3923611111111111</v>
      </c>
      <c r="X7093" s="4">
        <v>0.44444444444444442</v>
      </c>
      <c r="Y7093" t="s">
        <v>107</v>
      </c>
      <c r="Z7093" t="s">
        <v>733</v>
      </c>
      <c r="AA7093">
        <v>44</v>
      </c>
      <c r="AB7093" t="s">
        <v>6816</v>
      </c>
      <c r="AC7093">
        <v>2</v>
      </c>
      <c r="AD7093">
        <v>2</v>
      </c>
      <c r="AE7093">
        <v>3</v>
      </c>
      <c r="AF7093">
        <v>6</v>
      </c>
      <c r="AG7093">
        <v>6</v>
      </c>
      <c r="AH7093">
        <v>0</v>
      </c>
      <c r="AI7093">
        <v>0</v>
      </c>
      <c r="AJ7093">
        <v>91437</v>
      </c>
      <c r="AK7093" t="s">
        <v>61</v>
      </c>
      <c r="AL7093" t="s">
        <v>61</v>
      </c>
      <c r="AM7093" t="s">
        <v>61</v>
      </c>
      <c r="AN7093" t="s">
        <v>61</v>
      </c>
      <c r="AO7093" t="s">
        <v>61</v>
      </c>
      <c r="AP7093">
        <v>1</v>
      </c>
      <c r="AQ7093" t="str">
        <f t="shared" si="443"/>
        <v>POLS</v>
      </c>
      <c r="AR7093" t="str">
        <f t="shared" si="443"/>
        <v>3720</v>
      </c>
      <c r="AS7093" t="str">
        <f t="shared" si="444"/>
        <v>Mcle</v>
      </c>
      <c r="AT7093" t="str">
        <f t="shared" si="441"/>
        <v>POLS3720McLendon Michael L</v>
      </c>
      <c r="AU7093" t="str">
        <f t="shared" si="442"/>
        <v>POLS3720-1</v>
      </c>
      <c r="AV7093" t="s">
        <v>5027</v>
      </c>
      <c r="AW7093" t="s">
        <v>2446</v>
      </c>
      <c r="AX7093" t="s">
        <v>2483</v>
      </c>
    </row>
    <row r="7094" spans="1:50" x14ac:dyDescent="0.2">
      <c r="A7094" t="s">
        <v>1814</v>
      </c>
      <c r="B7094" t="s">
        <v>2142</v>
      </c>
      <c r="C7094">
        <v>3720</v>
      </c>
      <c r="D7094">
        <v>2</v>
      </c>
      <c r="E7094">
        <v>114</v>
      </c>
      <c r="F7094">
        <v>7.6</v>
      </c>
      <c r="G7094">
        <v>0</v>
      </c>
      <c r="H7094">
        <v>0</v>
      </c>
      <c r="I7094">
        <v>0</v>
      </c>
      <c r="J7094">
        <v>0</v>
      </c>
      <c r="K7094">
        <v>7.6</v>
      </c>
      <c r="L7094">
        <v>38</v>
      </c>
      <c r="M7094">
        <v>0</v>
      </c>
      <c r="N7094">
        <v>0</v>
      </c>
      <c r="O7094">
        <v>1</v>
      </c>
      <c r="P7094">
        <v>39</v>
      </c>
      <c r="Q7094">
        <v>40</v>
      </c>
      <c r="R7094" s="3">
        <v>0.95</v>
      </c>
      <c r="S7094">
        <v>0</v>
      </c>
      <c r="T7094">
        <v>3</v>
      </c>
      <c r="U7094" t="s">
        <v>2150</v>
      </c>
      <c r="V7094" t="s">
        <v>120</v>
      </c>
      <c r="W7094" s="4">
        <v>0.75</v>
      </c>
      <c r="X7094" s="4">
        <v>0.86458333333333337</v>
      </c>
      <c r="Y7094" t="s">
        <v>107</v>
      </c>
      <c r="Z7094" t="s">
        <v>489</v>
      </c>
      <c r="AA7094">
        <v>40</v>
      </c>
      <c r="AB7094" t="s">
        <v>6816</v>
      </c>
      <c r="AC7094">
        <v>2</v>
      </c>
      <c r="AD7094">
        <v>2</v>
      </c>
      <c r="AE7094">
        <v>3</v>
      </c>
      <c r="AF7094">
        <v>6</v>
      </c>
      <c r="AG7094">
        <v>3</v>
      </c>
      <c r="AH7094">
        <v>3</v>
      </c>
      <c r="AI7094">
        <v>0</v>
      </c>
      <c r="AJ7094">
        <v>91438</v>
      </c>
      <c r="AK7094" t="s">
        <v>61</v>
      </c>
      <c r="AL7094" t="s">
        <v>61</v>
      </c>
      <c r="AM7094" t="s">
        <v>61</v>
      </c>
      <c r="AN7094" t="s">
        <v>61</v>
      </c>
      <c r="AO7094" t="s">
        <v>61</v>
      </c>
      <c r="AP7094">
        <v>1</v>
      </c>
      <c r="AQ7094" t="str">
        <f t="shared" si="443"/>
        <v>POLS</v>
      </c>
      <c r="AR7094" t="str">
        <f t="shared" si="443"/>
        <v>3720</v>
      </c>
      <c r="AS7094" t="str">
        <f t="shared" si="444"/>
        <v>Mcle</v>
      </c>
      <c r="AT7094" t="str">
        <f t="shared" si="441"/>
        <v>POLS3720McLendon Michael L</v>
      </c>
      <c r="AU7094" t="str">
        <f t="shared" si="442"/>
        <v>POLS3720-2</v>
      </c>
      <c r="AV7094" t="s">
        <v>5027</v>
      </c>
      <c r="AW7094" t="s">
        <v>2446</v>
      </c>
      <c r="AX7094" t="s">
        <v>2483</v>
      </c>
    </row>
    <row r="7095" spans="1:50" x14ac:dyDescent="0.2">
      <c r="A7095" t="s">
        <v>1814</v>
      </c>
      <c r="B7095" t="s">
        <v>2142</v>
      </c>
      <c r="C7095">
        <v>3720</v>
      </c>
      <c r="D7095" t="s">
        <v>125</v>
      </c>
      <c r="E7095">
        <v>243</v>
      </c>
      <c r="F7095">
        <v>16.2</v>
      </c>
      <c r="G7095">
        <v>0</v>
      </c>
      <c r="H7095">
        <v>0</v>
      </c>
      <c r="I7095">
        <v>0</v>
      </c>
      <c r="J7095">
        <v>0.2</v>
      </c>
      <c r="K7095">
        <v>16.2</v>
      </c>
      <c r="L7095">
        <v>81</v>
      </c>
      <c r="M7095">
        <v>0</v>
      </c>
      <c r="N7095">
        <v>1</v>
      </c>
      <c r="O7095">
        <v>1</v>
      </c>
      <c r="P7095">
        <v>82</v>
      </c>
      <c r="Q7095">
        <v>80</v>
      </c>
      <c r="R7095" s="3">
        <v>1.0249999999999999</v>
      </c>
      <c r="S7095">
        <v>0</v>
      </c>
      <c r="T7095">
        <v>3</v>
      </c>
      <c r="AQ7095" t="str">
        <f t="shared" si="443"/>
        <v>POLS</v>
      </c>
      <c r="AR7095" t="str">
        <f t="shared" si="443"/>
        <v>3720</v>
      </c>
      <c r="AS7095" t="str">
        <f t="shared" si="444"/>
        <v/>
      </c>
      <c r="AT7095" t="str">
        <f t="shared" si="441"/>
        <v>POLS3720</v>
      </c>
      <c r="AU7095" t="str">
        <f t="shared" si="442"/>
        <v>POLS3720-***** CRSE TOTAL</v>
      </c>
    </row>
    <row r="7096" spans="1:50" x14ac:dyDescent="0.2">
      <c r="A7096" t="s">
        <v>1814</v>
      </c>
      <c r="B7096" t="s">
        <v>2142</v>
      </c>
      <c r="C7096">
        <v>3730</v>
      </c>
      <c r="D7096">
        <v>1</v>
      </c>
      <c r="E7096">
        <v>120</v>
      </c>
      <c r="F7096">
        <v>8</v>
      </c>
      <c r="G7096">
        <v>0</v>
      </c>
      <c r="H7096">
        <v>0</v>
      </c>
      <c r="I7096">
        <v>0</v>
      </c>
      <c r="J7096">
        <v>0.2</v>
      </c>
      <c r="K7096">
        <v>8</v>
      </c>
      <c r="L7096">
        <v>40</v>
      </c>
      <c r="M7096">
        <v>0</v>
      </c>
      <c r="N7096">
        <v>1</v>
      </c>
      <c r="O7096">
        <v>1</v>
      </c>
      <c r="P7096">
        <v>41</v>
      </c>
      <c r="Q7096">
        <v>40</v>
      </c>
      <c r="R7096" s="3">
        <v>1</v>
      </c>
      <c r="S7096">
        <v>0</v>
      </c>
      <c r="T7096">
        <v>3</v>
      </c>
      <c r="U7096" t="s">
        <v>2151</v>
      </c>
      <c r="V7096" t="s">
        <v>111</v>
      </c>
      <c r="W7096" s="4">
        <v>0.51041666666666663</v>
      </c>
      <c r="X7096" s="4">
        <v>0.5625</v>
      </c>
      <c r="Y7096" t="s">
        <v>107</v>
      </c>
      <c r="Z7096" t="s">
        <v>595</v>
      </c>
      <c r="AA7096">
        <v>42</v>
      </c>
      <c r="AB7096" t="s">
        <v>6805</v>
      </c>
      <c r="AC7096">
        <v>2</v>
      </c>
      <c r="AD7096">
        <v>2</v>
      </c>
      <c r="AE7096">
        <v>3</v>
      </c>
      <c r="AF7096">
        <v>0</v>
      </c>
      <c r="AG7096">
        <v>0</v>
      </c>
      <c r="AH7096">
        <v>0</v>
      </c>
      <c r="AI7096">
        <v>0</v>
      </c>
      <c r="AJ7096">
        <v>91440</v>
      </c>
      <c r="AK7096" t="s">
        <v>61</v>
      </c>
      <c r="AL7096" t="s">
        <v>61</v>
      </c>
      <c r="AM7096" t="s">
        <v>61</v>
      </c>
      <c r="AN7096" t="s">
        <v>61</v>
      </c>
      <c r="AO7096" t="s">
        <v>61</v>
      </c>
      <c r="AP7096">
        <v>1</v>
      </c>
      <c r="AQ7096" t="str">
        <f t="shared" si="443"/>
        <v>POLS</v>
      </c>
      <c r="AR7096" t="str">
        <f t="shared" si="443"/>
        <v>3730</v>
      </c>
      <c r="AS7096" t="str">
        <f t="shared" si="444"/>
        <v xml:space="preserve">Lim </v>
      </c>
      <c r="AT7096" t="str">
        <f t="shared" si="441"/>
        <v xml:space="preserve">POLS3730Lim Timothy </v>
      </c>
      <c r="AU7096" t="str">
        <f t="shared" si="442"/>
        <v>POLS3730-1</v>
      </c>
      <c r="AV7096" t="s">
        <v>3848</v>
      </c>
      <c r="AW7096" t="s">
        <v>2907</v>
      </c>
    </row>
    <row r="7097" spans="1:50" x14ac:dyDescent="0.2">
      <c r="A7097" t="s">
        <v>1814</v>
      </c>
      <c r="B7097" t="s">
        <v>2142</v>
      </c>
      <c r="C7097">
        <v>3730</v>
      </c>
      <c r="D7097">
        <v>2</v>
      </c>
      <c r="E7097">
        <v>117</v>
      </c>
      <c r="F7097">
        <v>7.8</v>
      </c>
      <c r="G7097">
        <v>0</v>
      </c>
      <c r="H7097">
        <v>0</v>
      </c>
      <c r="I7097">
        <v>0</v>
      </c>
      <c r="J7097">
        <v>0</v>
      </c>
      <c r="K7097">
        <v>7.8</v>
      </c>
      <c r="L7097">
        <v>39</v>
      </c>
      <c r="M7097">
        <v>0</v>
      </c>
      <c r="N7097">
        <v>0</v>
      </c>
      <c r="O7097">
        <v>0</v>
      </c>
      <c r="P7097">
        <v>39</v>
      </c>
      <c r="Q7097">
        <v>40</v>
      </c>
      <c r="R7097" s="3">
        <v>0.97499999999999998</v>
      </c>
      <c r="S7097">
        <v>0</v>
      </c>
      <c r="T7097">
        <v>0</v>
      </c>
      <c r="U7097" t="s">
        <v>2151</v>
      </c>
      <c r="V7097" t="s">
        <v>121</v>
      </c>
      <c r="W7097" s="4">
        <v>0.75</v>
      </c>
      <c r="X7097" s="4">
        <v>0.86458333333333337</v>
      </c>
      <c r="Y7097" t="s">
        <v>107</v>
      </c>
      <c r="Z7097" t="s">
        <v>489</v>
      </c>
      <c r="AA7097">
        <v>40</v>
      </c>
      <c r="AB7097" t="s">
        <v>6817</v>
      </c>
      <c r="AC7097">
        <v>2</v>
      </c>
      <c r="AD7097">
        <v>2</v>
      </c>
      <c r="AE7097">
        <v>3</v>
      </c>
      <c r="AF7097">
        <v>1</v>
      </c>
      <c r="AG7097">
        <v>1</v>
      </c>
      <c r="AH7097">
        <v>0</v>
      </c>
      <c r="AI7097">
        <v>0</v>
      </c>
      <c r="AJ7097">
        <v>91441</v>
      </c>
      <c r="AK7097" t="s">
        <v>61</v>
      </c>
      <c r="AL7097" t="s">
        <v>61</v>
      </c>
      <c r="AM7097" t="s">
        <v>61</v>
      </c>
      <c r="AN7097" t="s">
        <v>61</v>
      </c>
      <c r="AO7097" t="s">
        <v>61</v>
      </c>
      <c r="AP7097">
        <v>1</v>
      </c>
      <c r="AQ7097" t="str">
        <f t="shared" si="443"/>
        <v>POLS</v>
      </c>
      <c r="AR7097" t="str">
        <f t="shared" si="443"/>
        <v>3730</v>
      </c>
      <c r="AS7097" t="str">
        <f t="shared" si="444"/>
        <v>Busa</v>
      </c>
      <c r="AT7097" t="str">
        <f t="shared" si="441"/>
        <v>POLS3730Busacca Jeremy David</v>
      </c>
      <c r="AU7097" t="str">
        <f t="shared" si="442"/>
        <v>POLS3730-2</v>
      </c>
      <c r="AV7097" t="s">
        <v>5028</v>
      </c>
      <c r="AW7097" t="s">
        <v>5029</v>
      </c>
      <c r="AX7097" t="s">
        <v>2553</v>
      </c>
    </row>
    <row r="7098" spans="1:50" x14ac:dyDescent="0.2">
      <c r="A7098" t="s">
        <v>1814</v>
      </c>
      <c r="B7098" t="s">
        <v>2142</v>
      </c>
      <c r="C7098">
        <v>3730</v>
      </c>
      <c r="D7098" t="s">
        <v>125</v>
      </c>
      <c r="E7098">
        <v>237</v>
      </c>
      <c r="F7098">
        <v>15.8</v>
      </c>
      <c r="G7098">
        <v>0</v>
      </c>
      <c r="H7098">
        <v>0</v>
      </c>
      <c r="I7098">
        <v>0</v>
      </c>
      <c r="J7098">
        <v>0.2</v>
      </c>
      <c r="K7098">
        <v>15.8</v>
      </c>
      <c r="L7098">
        <v>79</v>
      </c>
      <c r="M7098">
        <v>0</v>
      </c>
      <c r="N7098">
        <v>1</v>
      </c>
      <c r="O7098">
        <v>1</v>
      </c>
      <c r="P7098">
        <v>80</v>
      </c>
      <c r="Q7098">
        <v>80</v>
      </c>
      <c r="R7098" s="3">
        <v>1</v>
      </c>
      <c r="S7098">
        <v>0</v>
      </c>
      <c r="T7098">
        <v>3</v>
      </c>
      <c r="AQ7098" t="str">
        <f t="shared" si="443"/>
        <v>POLS</v>
      </c>
      <c r="AR7098" t="str">
        <f t="shared" si="443"/>
        <v>3730</v>
      </c>
      <c r="AS7098" t="str">
        <f t="shared" si="444"/>
        <v/>
      </c>
      <c r="AT7098" t="str">
        <f t="shared" si="441"/>
        <v>POLS3730</v>
      </c>
      <c r="AU7098" t="str">
        <f t="shared" si="442"/>
        <v>POLS3730-***** CRSE TOTAL</v>
      </c>
    </row>
    <row r="7099" spans="1:50" x14ac:dyDescent="0.2">
      <c r="A7099" t="s">
        <v>1814</v>
      </c>
      <c r="B7099" t="s">
        <v>2142</v>
      </c>
      <c r="C7099">
        <v>3740</v>
      </c>
      <c r="D7099">
        <v>1</v>
      </c>
      <c r="E7099">
        <v>120</v>
      </c>
      <c r="F7099">
        <v>8</v>
      </c>
      <c r="G7099">
        <v>0</v>
      </c>
      <c r="H7099">
        <v>0</v>
      </c>
      <c r="I7099">
        <v>0</v>
      </c>
      <c r="J7099">
        <v>0.4</v>
      </c>
      <c r="K7099">
        <v>8</v>
      </c>
      <c r="L7099">
        <v>40</v>
      </c>
      <c r="M7099">
        <v>0</v>
      </c>
      <c r="N7099">
        <v>2</v>
      </c>
      <c r="O7099">
        <v>0</v>
      </c>
      <c r="P7099">
        <v>40</v>
      </c>
      <c r="Q7099">
        <v>39</v>
      </c>
      <c r="R7099" s="3">
        <v>1.0256000000000001</v>
      </c>
      <c r="S7099">
        <v>0</v>
      </c>
      <c r="T7099">
        <v>0</v>
      </c>
      <c r="U7099" t="s">
        <v>2152</v>
      </c>
      <c r="V7099" t="s">
        <v>113</v>
      </c>
      <c r="W7099" s="4">
        <v>0.56944444444444442</v>
      </c>
      <c r="X7099" s="4">
        <v>0.62152777777777779</v>
      </c>
      <c r="Y7099" t="s">
        <v>107</v>
      </c>
      <c r="Z7099" t="s">
        <v>385</v>
      </c>
      <c r="AA7099">
        <v>45</v>
      </c>
      <c r="AB7099" t="s">
        <v>6814</v>
      </c>
      <c r="AC7099">
        <v>2</v>
      </c>
      <c r="AD7099">
        <v>2</v>
      </c>
      <c r="AE7099">
        <v>3</v>
      </c>
      <c r="AF7099">
        <v>2</v>
      </c>
      <c r="AG7099">
        <v>2</v>
      </c>
      <c r="AH7099">
        <v>0</v>
      </c>
      <c r="AI7099">
        <v>0</v>
      </c>
      <c r="AJ7099">
        <v>91442</v>
      </c>
      <c r="AK7099" t="s">
        <v>61</v>
      </c>
      <c r="AL7099" t="s">
        <v>61</v>
      </c>
      <c r="AM7099" t="s">
        <v>61</v>
      </c>
      <c r="AN7099" t="s">
        <v>61</v>
      </c>
      <c r="AO7099" t="s">
        <v>61</v>
      </c>
      <c r="AP7099">
        <v>1</v>
      </c>
      <c r="AQ7099" t="str">
        <f t="shared" si="443"/>
        <v>POLS</v>
      </c>
      <c r="AR7099" t="str">
        <f t="shared" si="443"/>
        <v>3740</v>
      </c>
      <c r="AS7099" t="str">
        <f t="shared" si="444"/>
        <v>Sato</v>
      </c>
      <c r="AT7099" t="str">
        <f t="shared" si="441"/>
        <v xml:space="preserve">POLS3740Sato Atsuko </v>
      </c>
      <c r="AU7099" t="str">
        <f t="shared" si="442"/>
        <v>POLS3740-1</v>
      </c>
      <c r="AV7099" t="s">
        <v>5024</v>
      </c>
      <c r="AW7099" t="s">
        <v>5025</v>
      </c>
    </row>
    <row r="7100" spans="1:50" x14ac:dyDescent="0.2">
      <c r="A7100" t="s">
        <v>1814</v>
      </c>
      <c r="B7100" t="s">
        <v>2142</v>
      </c>
      <c r="C7100">
        <v>3740</v>
      </c>
      <c r="D7100">
        <v>2</v>
      </c>
      <c r="E7100">
        <v>111</v>
      </c>
      <c r="F7100">
        <v>7.4</v>
      </c>
      <c r="G7100">
        <v>0</v>
      </c>
      <c r="H7100">
        <v>0</v>
      </c>
      <c r="I7100">
        <v>0</v>
      </c>
      <c r="J7100">
        <v>0.2</v>
      </c>
      <c r="K7100">
        <v>7.4</v>
      </c>
      <c r="L7100">
        <v>37</v>
      </c>
      <c r="M7100">
        <v>0</v>
      </c>
      <c r="N7100">
        <v>1</v>
      </c>
      <c r="O7100">
        <v>1</v>
      </c>
      <c r="P7100">
        <v>38</v>
      </c>
      <c r="Q7100">
        <v>40</v>
      </c>
      <c r="R7100" s="3">
        <v>0.92500000000000004</v>
      </c>
      <c r="S7100">
        <v>0</v>
      </c>
      <c r="T7100">
        <v>3</v>
      </c>
      <c r="U7100" t="s">
        <v>2152</v>
      </c>
      <c r="V7100" t="s">
        <v>118</v>
      </c>
      <c r="W7100" s="4">
        <v>0.75</v>
      </c>
      <c r="X7100" s="4">
        <v>0.86458333333333337</v>
      </c>
      <c r="Y7100" t="s">
        <v>107</v>
      </c>
      <c r="Z7100" t="s">
        <v>448</v>
      </c>
      <c r="AA7100">
        <v>44</v>
      </c>
      <c r="AB7100" t="s">
        <v>6814</v>
      </c>
      <c r="AC7100">
        <v>2</v>
      </c>
      <c r="AD7100">
        <v>2</v>
      </c>
      <c r="AE7100">
        <v>3</v>
      </c>
      <c r="AF7100">
        <v>0</v>
      </c>
      <c r="AG7100">
        <v>0</v>
      </c>
      <c r="AH7100">
        <v>0</v>
      </c>
      <c r="AI7100">
        <v>0</v>
      </c>
      <c r="AJ7100">
        <v>96635</v>
      </c>
      <c r="AK7100" t="s">
        <v>61</v>
      </c>
      <c r="AL7100" t="s">
        <v>61</v>
      </c>
      <c r="AM7100" t="s">
        <v>61</v>
      </c>
      <c r="AN7100" t="s">
        <v>61</v>
      </c>
      <c r="AO7100" t="s">
        <v>61</v>
      </c>
      <c r="AP7100">
        <v>1</v>
      </c>
      <c r="AQ7100" t="str">
        <f t="shared" si="443"/>
        <v>POLS</v>
      </c>
      <c r="AR7100" t="str">
        <f t="shared" si="443"/>
        <v>3740</v>
      </c>
      <c r="AS7100" t="str">
        <f t="shared" si="444"/>
        <v>Sato</v>
      </c>
      <c r="AT7100" t="str">
        <f t="shared" si="441"/>
        <v xml:space="preserve">POLS3740Sato Atsuko </v>
      </c>
      <c r="AU7100" t="str">
        <f t="shared" si="442"/>
        <v>POLS3740-2</v>
      </c>
      <c r="AV7100" t="s">
        <v>5024</v>
      </c>
      <c r="AW7100" t="s">
        <v>5025</v>
      </c>
    </row>
    <row r="7101" spans="1:50" x14ac:dyDescent="0.2">
      <c r="A7101" t="s">
        <v>1814</v>
      </c>
      <c r="B7101" t="s">
        <v>2142</v>
      </c>
      <c r="C7101">
        <v>3740</v>
      </c>
      <c r="D7101" t="s">
        <v>125</v>
      </c>
      <c r="E7101">
        <v>231</v>
      </c>
      <c r="F7101">
        <v>15.4</v>
      </c>
      <c r="G7101">
        <v>0</v>
      </c>
      <c r="H7101">
        <v>0</v>
      </c>
      <c r="I7101">
        <v>0</v>
      </c>
      <c r="J7101">
        <v>0.6</v>
      </c>
      <c r="K7101">
        <v>15.4</v>
      </c>
      <c r="L7101">
        <v>77</v>
      </c>
      <c r="M7101">
        <v>0</v>
      </c>
      <c r="N7101">
        <v>3</v>
      </c>
      <c r="O7101">
        <v>1</v>
      </c>
      <c r="P7101">
        <v>78</v>
      </c>
      <c r="Q7101">
        <v>79</v>
      </c>
      <c r="R7101" s="3">
        <v>0.98729999999999996</v>
      </c>
      <c r="S7101">
        <v>0</v>
      </c>
      <c r="T7101">
        <v>3</v>
      </c>
      <c r="AQ7101" t="str">
        <f t="shared" si="443"/>
        <v>POLS</v>
      </c>
      <c r="AR7101" t="str">
        <f t="shared" si="443"/>
        <v>3740</v>
      </c>
      <c r="AS7101" t="str">
        <f t="shared" si="444"/>
        <v/>
      </c>
      <c r="AT7101" t="str">
        <f t="shared" si="441"/>
        <v>POLS3740</v>
      </c>
      <c r="AU7101" t="str">
        <f t="shared" si="442"/>
        <v>POLS3740-***** CRSE TOTAL</v>
      </c>
    </row>
    <row r="7102" spans="1:50" x14ac:dyDescent="0.2">
      <c r="A7102" t="s">
        <v>1814</v>
      </c>
      <c r="B7102" t="s">
        <v>2142</v>
      </c>
      <c r="C7102">
        <v>3950</v>
      </c>
      <c r="D7102">
        <v>1</v>
      </c>
      <c r="E7102">
        <v>1</v>
      </c>
      <c r="F7102">
        <v>7.0000000000000007E-2</v>
      </c>
      <c r="G7102">
        <v>0</v>
      </c>
      <c r="H7102">
        <v>0</v>
      </c>
      <c r="I7102">
        <v>0</v>
      </c>
      <c r="J7102">
        <v>0</v>
      </c>
      <c r="K7102">
        <v>7.0000000000000007E-2</v>
      </c>
      <c r="L7102">
        <v>1</v>
      </c>
      <c r="M7102">
        <v>0</v>
      </c>
      <c r="N7102">
        <v>0</v>
      </c>
      <c r="O7102">
        <v>0</v>
      </c>
      <c r="P7102">
        <v>1</v>
      </c>
      <c r="Q7102">
        <v>10</v>
      </c>
      <c r="R7102" s="3">
        <v>0.1</v>
      </c>
      <c r="S7102">
        <v>0</v>
      </c>
      <c r="T7102">
        <v>0</v>
      </c>
      <c r="U7102" t="s">
        <v>2153</v>
      </c>
      <c r="Y7102" t="s">
        <v>61</v>
      </c>
      <c r="Z7102" t="s">
        <v>61</v>
      </c>
      <c r="AA7102" t="s">
        <v>61</v>
      </c>
      <c r="AB7102" t="s">
        <v>5276</v>
      </c>
      <c r="AC7102">
        <v>36</v>
      </c>
      <c r="AD7102">
        <v>2</v>
      </c>
      <c r="AE7102">
        <v>1</v>
      </c>
      <c r="AF7102">
        <v>1</v>
      </c>
      <c r="AG7102">
        <v>1</v>
      </c>
      <c r="AH7102">
        <v>0</v>
      </c>
      <c r="AI7102">
        <v>0</v>
      </c>
      <c r="AJ7102">
        <v>91443</v>
      </c>
      <c r="AK7102" t="s">
        <v>61</v>
      </c>
      <c r="AL7102" t="s">
        <v>61</v>
      </c>
      <c r="AM7102" t="s">
        <v>61</v>
      </c>
      <c r="AN7102" t="s">
        <v>61</v>
      </c>
      <c r="AO7102" t="s">
        <v>61</v>
      </c>
      <c r="AP7102">
        <v>1</v>
      </c>
      <c r="AQ7102" t="str">
        <f t="shared" si="443"/>
        <v>POLS</v>
      </c>
      <c r="AR7102" t="str">
        <f t="shared" si="443"/>
        <v>3950</v>
      </c>
      <c r="AS7102" t="str">
        <f t="shared" si="444"/>
        <v>Adam</v>
      </c>
      <c r="AT7102" t="str">
        <f t="shared" si="441"/>
        <v>POLS3950Adamian Martin J.</v>
      </c>
      <c r="AU7102" t="str">
        <f t="shared" si="442"/>
        <v>POLS3950-1</v>
      </c>
      <c r="AV7102" t="s">
        <v>2609</v>
      </c>
      <c r="AW7102" t="s">
        <v>2423</v>
      </c>
      <c r="AX7102" t="s">
        <v>2610</v>
      </c>
    </row>
    <row r="7103" spans="1:50" x14ac:dyDescent="0.2">
      <c r="A7103" t="s">
        <v>1814</v>
      </c>
      <c r="B7103" t="s">
        <v>2142</v>
      </c>
      <c r="C7103">
        <v>3950</v>
      </c>
      <c r="D7103">
        <v>3</v>
      </c>
      <c r="E7103">
        <v>42</v>
      </c>
      <c r="F7103">
        <v>2.8</v>
      </c>
      <c r="G7103">
        <v>0</v>
      </c>
      <c r="H7103">
        <v>0</v>
      </c>
      <c r="I7103">
        <v>0</v>
      </c>
      <c r="J7103">
        <v>0</v>
      </c>
      <c r="K7103">
        <v>2.8</v>
      </c>
      <c r="L7103">
        <v>14</v>
      </c>
      <c r="M7103">
        <v>0</v>
      </c>
      <c r="N7103">
        <v>0</v>
      </c>
      <c r="O7103">
        <v>0</v>
      </c>
      <c r="P7103">
        <v>14</v>
      </c>
      <c r="Q7103">
        <v>10</v>
      </c>
      <c r="R7103" s="3">
        <v>1.4</v>
      </c>
      <c r="S7103">
        <v>0</v>
      </c>
      <c r="T7103">
        <v>0</v>
      </c>
      <c r="U7103" t="s">
        <v>2153</v>
      </c>
      <c r="Y7103" t="s">
        <v>61</v>
      </c>
      <c r="Z7103" t="s">
        <v>61</v>
      </c>
      <c r="AA7103" t="s">
        <v>61</v>
      </c>
      <c r="AB7103" t="s">
        <v>5276</v>
      </c>
      <c r="AC7103">
        <v>36</v>
      </c>
      <c r="AD7103">
        <v>2</v>
      </c>
      <c r="AE7103">
        <v>3</v>
      </c>
      <c r="AF7103">
        <v>13</v>
      </c>
      <c r="AG7103">
        <v>12</v>
      </c>
      <c r="AH7103">
        <v>1</v>
      </c>
      <c r="AI7103">
        <v>0</v>
      </c>
      <c r="AJ7103">
        <v>91445</v>
      </c>
      <c r="AK7103" t="s">
        <v>61</v>
      </c>
      <c r="AL7103" t="s">
        <v>61</v>
      </c>
      <c r="AM7103" t="s">
        <v>61</v>
      </c>
      <c r="AN7103" t="s">
        <v>61</v>
      </c>
      <c r="AO7103" t="s">
        <v>61</v>
      </c>
      <c r="AP7103">
        <v>1</v>
      </c>
      <c r="AQ7103" t="str">
        <f t="shared" si="443"/>
        <v>POLS</v>
      </c>
      <c r="AR7103" t="str">
        <f t="shared" si="443"/>
        <v>3950</v>
      </c>
      <c r="AS7103" t="str">
        <f t="shared" si="444"/>
        <v>Adam</v>
      </c>
      <c r="AT7103" t="str">
        <f t="shared" si="441"/>
        <v>POLS3950Adamian Martin J.</v>
      </c>
      <c r="AU7103" t="str">
        <f t="shared" si="442"/>
        <v>POLS3950-3</v>
      </c>
      <c r="AV7103" t="s">
        <v>2609</v>
      </c>
      <c r="AW7103" t="s">
        <v>2423</v>
      </c>
      <c r="AX7103" t="s">
        <v>2610</v>
      </c>
    </row>
    <row r="7104" spans="1:50" x14ac:dyDescent="0.2">
      <c r="A7104" t="s">
        <v>1814</v>
      </c>
      <c r="B7104" t="s">
        <v>2142</v>
      </c>
      <c r="C7104">
        <v>3950</v>
      </c>
      <c r="D7104" t="s">
        <v>125</v>
      </c>
      <c r="E7104">
        <v>43</v>
      </c>
      <c r="F7104">
        <v>2.87</v>
      </c>
      <c r="G7104">
        <v>0</v>
      </c>
      <c r="H7104">
        <v>0</v>
      </c>
      <c r="I7104">
        <v>0</v>
      </c>
      <c r="J7104">
        <v>0</v>
      </c>
      <c r="K7104">
        <v>2.87</v>
      </c>
      <c r="L7104">
        <v>15</v>
      </c>
      <c r="M7104">
        <v>0</v>
      </c>
      <c r="N7104">
        <v>0</v>
      </c>
      <c r="O7104">
        <v>0</v>
      </c>
      <c r="P7104">
        <v>15</v>
      </c>
      <c r="Q7104">
        <v>20</v>
      </c>
      <c r="R7104" s="3">
        <v>0.75</v>
      </c>
      <c r="S7104">
        <v>0</v>
      </c>
      <c r="T7104">
        <v>0</v>
      </c>
      <c r="AQ7104" t="str">
        <f t="shared" si="443"/>
        <v>POLS</v>
      </c>
      <c r="AR7104" t="str">
        <f t="shared" si="443"/>
        <v>3950</v>
      </c>
      <c r="AS7104" t="str">
        <f t="shared" si="444"/>
        <v/>
      </c>
      <c r="AT7104" t="str">
        <f t="shared" si="441"/>
        <v>POLS3950</v>
      </c>
      <c r="AU7104" t="str">
        <f t="shared" si="442"/>
        <v>POLS3950-***** CRSE TOTAL</v>
      </c>
    </row>
    <row r="7105" spans="1:50" x14ac:dyDescent="0.2">
      <c r="A7105" t="s">
        <v>1814</v>
      </c>
      <c r="B7105" t="s">
        <v>2142</v>
      </c>
      <c r="C7105">
        <v>4030</v>
      </c>
      <c r="D7105">
        <v>1</v>
      </c>
      <c r="E7105">
        <v>87</v>
      </c>
      <c r="F7105">
        <v>5.8</v>
      </c>
      <c r="G7105">
        <v>21</v>
      </c>
      <c r="H7105">
        <v>1.75</v>
      </c>
      <c r="I7105">
        <v>0</v>
      </c>
      <c r="J7105">
        <v>0</v>
      </c>
      <c r="K7105">
        <v>7.55</v>
      </c>
      <c r="L7105">
        <v>36</v>
      </c>
      <c r="M7105">
        <v>0</v>
      </c>
      <c r="N7105">
        <v>0</v>
      </c>
      <c r="O7105">
        <v>0</v>
      </c>
      <c r="P7105">
        <v>36</v>
      </c>
      <c r="Q7105">
        <v>40</v>
      </c>
      <c r="R7105" s="3">
        <v>0.9</v>
      </c>
      <c r="S7105">
        <v>0</v>
      </c>
      <c r="T7105">
        <v>0</v>
      </c>
      <c r="U7105" t="s">
        <v>2154</v>
      </c>
      <c r="V7105" t="s">
        <v>115</v>
      </c>
      <c r="W7105" s="4">
        <v>0.75</v>
      </c>
      <c r="X7105" s="4">
        <v>0.86458333333333337</v>
      </c>
      <c r="Y7105" t="s">
        <v>107</v>
      </c>
      <c r="Z7105" t="s">
        <v>594</v>
      </c>
      <c r="AA7105">
        <v>40</v>
      </c>
      <c r="AB7105" t="s">
        <v>6753</v>
      </c>
      <c r="AC7105">
        <v>2</v>
      </c>
      <c r="AD7105">
        <v>2</v>
      </c>
      <c r="AE7105">
        <v>3</v>
      </c>
      <c r="AF7105">
        <v>6</v>
      </c>
      <c r="AG7105">
        <v>5</v>
      </c>
      <c r="AH7105">
        <v>1</v>
      </c>
      <c r="AI7105">
        <v>0</v>
      </c>
      <c r="AJ7105">
        <v>91489</v>
      </c>
      <c r="AK7105" t="s">
        <v>61</v>
      </c>
      <c r="AL7105" t="s">
        <v>61</v>
      </c>
      <c r="AM7105" t="s">
        <v>61</v>
      </c>
      <c r="AN7105" t="s">
        <v>61</v>
      </c>
      <c r="AO7105" t="s">
        <v>61</v>
      </c>
      <c r="AP7105">
        <v>1</v>
      </c>
      <c r="AQ7105" t="str">
        <f t="shared" si="443"/>
        <v>POLS</v>
      </c>
      <c r="AR7105" t="str">
        <f t="shared" si="443"/>
        <v>4030</v>
      </c>
      <c r="AS7105" t="str">
        <f t="shared" si="444"/>
        <v>Vand</v>
      </c>
      <c r="AT7105" t="str">
        <f t="shared" si="441"/>
        <v>POLS4030Vanderbilt James Derek</v>
      </c>
      <c r="AU7105" t="str">
        <f t="shared" si="442"/>
        <v>POLS4030-1</v>
      </c>
      <c r="AV7105" t="s">
        <v>59</v>
      </c>
      <c r="AW7105" t="s">
        <v>2479</v>
      </c>
      <c r="AX7105" t="s">
        <v>4194</v>
      </c>
    </row>
    <row r="7106" spans="1:50" x14ac:dyDescent="0.2">
      <c r="A7106" t="s">
        <v>1814</v>
      </c>
      <c r="B7106" t="s">
        <v>2142</v>
      </c>
      <c r="C7106">
        <v>4030</v>
      </c>
      <c r="D7106" t="s">
        <v>125</v>
      </c>
      <c r="E7106">
        <v>87</v>
      </c>
      <c r="F7106">
        <v>5.8</v>
      </c>
      <c r="G7106">
        <v>21</v>
      </c>
      <c r="H7106">
        <v>1.75</v>
      </c>
      <c r="I7106">
        <v>0</v>
      </c>
      <c r="J7106">
        <v>0</v>
      </c>
      <c r="K7106">
        <v>7.55</v>
      </c>
      <c r="L7106">
        <v>36</v>
      </c>
      <c r="M7106">
        <v>0</v>
      </c>
      <c r="N7106">
        <v>0</v>
      </c>
      <c r="O7106">
        <v>0</v>
      </c>
      <c r="P7106">
        <v>36</v>
      </c>
      <c r="Q7106">
        <v>40</v>
      </c>
      <c r="R7106" s="3">
        <v>0.9</v>
      </c>
      <c r="S7106">
        <v>0</v>
      </c>
      <c r="T7106">
        <v>0</v>
      </c>
      <c r="AQ7106" t="str">
        <f t="shared" si="443"/>
        <v>POLS</v>
      </c>
      <c r="AR7106" t="str">
        <f t="shared" si="443"/>
        <v>4030</v>
      </c>
      <c r="AS7106" t="str">
        <f t="shared" si="444"/>
        <v/>
      </c>
      <c r="AT7106" t="str">
        <f t="shared" si="441"/>
        <v>POLS4030</v>
      </c>
      <c r="AU7106" t="str">
        <f t="shared" si="442"/>
        <v>POLS4030-***** CRSE TOTAL</v>
      </c>
    </row>
    <row r="7107" spans="1:50" x14ac:dyDescent="0.2">
      <c r="A7107" t="s">
        <v>1814</v>
      </c>
      <c r="B7107" t="s">
        <v>2142</v>
      </c>
      <c r="C7107">
        <v>4060</v>
      </c>
      <c r="D7107">
        <v>1</v>
      </c>
      <c r="E7107">
        <v>81</v>
      </c>
      <c r="F7107">
        <v>5.4</v>
      </c>
      <c r="G7107">
        <v>24</v>
      </c>
      <c r="H7107">
        <v>2</v>
      </c>
      <c r="I7107">
        <v>0</v>
      </c>
      <c r="J7107">
        <v>0</v>
      </c>
      <c r="K7107">
        <v>7.4</v>
      </c>
      <c r="L7107">
        <v>35</v>
      </c>
      <c r="M7107">
        <v>0</v>
      </c>
      <c r="N7107">
        <v>0</v>
      </c>
      <c r="O7107">
        <v>0</v>
      </c>
      <c r="P7107">
        <v>35</v>
      </c>
      <c r="Q7107">
        <v>37</v>
      </c>
      <c r="R7107" s="3">
        <v>0.94589999999999996</v>
      </c>
      <c r="S7107">
        <v>0</v>
      </c>
      <c r="T7107">
        <v>0</v>
      </c>
      <c r="U7107" t="s">
        <v>2155</v>
      </c>
      <c r="V7107" t="s">
        <v>120</v>
      </c>
      <c r="W7107" s="4">
        <v>0.75</v>
      </c>
      <c r="X7107" s="4">
        <v>0.86458333333333337</v>
      </c>
      <c r="Y7107" t="s">
        <v>129</v>
      </c>
      <c r="Z7107">
        <v>223</v>
      </c>
      <c r="AA7107">
        <v>53</v>
      </c>
      <c r="AB7107" t="s">
        <v>6818</v>
      </c>
      <c r="AC7107">
        <v>2</v>
      </c>
      <c r="AD7107">
        <v>2</v>
      </c>
      <c r="AE7107">
        <v>3</v>
      </c>
      <c r="AF7107">
        <v>2</v>
      </c>
      <c r="AG7107">
        <v>2</v>
      </c>
      <c r="AH7107">
        <v>0</v>
      </c>
      <c r="AI7107">
        <v>0</v>
      </c>
      <c r="AJ7107">
        <v>96639</v>
      </c>
      <c r="AK7107" t="s">
        <v>61</v>
      </c>
      <c r="AL7107" t="s">
        <v>61</v>
      </c>
      <c r="AM7107" t="s">
        <v>61</v>
      </c>
      <c r="AN7107" t="s">
        <v>61</v>
      </c>
      <c r="AO7107" t="s">
        <v>61</v>
      </c>
      <c r="AP7107">
        <v>1</v>
      </c>
      <c r="AQ7107" t="str">
        <f t="shared" si="443"/>
        <v>POLS</v>
      </c>
      <c r="AR7107" t="str">
        <f t="shared" si="443"/>
        <v>4060</v>
      </c>
      <c r="AS7107" t="str">
        <f t="shared" si="444"/>
        <v>Andr</v>
      </c>
      <c r="AT7107" t="str">
        <f t="shared" ref="AT7107:AT7170" si="445">CONCATENATE(AQ7107,AR7107, "",AB7107)</f>
        <v>POLS4060Andranovich Gregory D</v>
      </c>
      <c r="AU7107" t="str">
        <f t="shared" ref="AU7107:AU7170" si="446">CONCATENATE(AQ7107,AR7107,"-",D7107)</f>
        <v>POLS4060-1</v>
      </c>
      <c r="AV7107" t="s">
        <v>5030</v>
      </c>
      <c r="AW7107" t="s">
        <v>2966</v>
      </c>
      <c r="AX7107" t="s">
        <v>394</v>
      </c>
    </row>
    <row r="7108" spans="1:50" x14ac:dyDescent="0.2">
      <c r="A7108" t="s">
        <v>1814</v>
      </c>
      <c r="B7108" t="s">
        <v>2142</v>
      </c>
      <c r="C7108">
        <v>4060</v>
      </c>
      <c r="D7108" t="s">
        <v>125</v>
      </c>
      <c r="E7108">
        <v>81</v>
      </c>
      <c r="F7108">
        <v>5.4</v>
      </c>
      <c r="G7108">
        <v>24</v>
      </c>
      <c r="H7108">
        <v>2</v>
      </c>
      <c r="I7108">
        <v>0</v>
      </c>
      <c r="J7108">
        <v>0</v>
      </c>
      <c r="K7108">
        <v>7.4</v>
      </c>
      <c r="L7108">
        <v>35</v>
      </c>
      <c r="M7108">
        <v>0</v>
      </c>
      <c r="N7108">
        <v>0</v>
      </c>
      <c r="O7108">
        <v>0</v>
      </c>
      <c r="P7108">
        <v>35</v>
      </c>
      <c r="Q7108">
        <v>37</v>
      </c>
      <c r="R7108" s="3">
        <v>0.94589999999999996</v>
      </c>
      <c r="S7108">
        <v>0</v>
      </c>
      <c r="T7108">
        <v>0</v>
      </c>
      <c r="AQ7108" t="str">
        <f t="shared" ref="AQ7108:AR7171" si="447">TRIM(B7108)</f>
        <v>POLS</v>
      </c>
      <c r="AR7108" t="str">
        <f t="shared" si="447"/>
        <v>4060</v>
      </c>
      <c r="AS7108" t="str">
        <f t="shared" si="444"/>
        <v/>
      </c>
      <c r="AT7108" t="str">
        <f t="shared" si="445"/>
        <v>POLS4060</v>
      </c>
      <c r="AU7108" t="str">
        <f t="shared" si="446"/>
        <v>POLS4060-***** CRSE TOTAL</v>
      </c>
    </row>
    <row r="7109" spans="1:50" x14ac:dyDescent="0.2">
      <c r="A7109" t="s">
        <v>1814</v>
      </c>
      <c r="B7109" t="s">
        <v>2142</v>
      </c>
      <c r="C7109">
        <v>4201</v>
      </c>
      <c r="D7109">
        <v>1</v>
      </c>
      <c r="E7109">
        <v>60</v>
      </c>
      <c r="F7109">
        <v>4</v>
      </c>
      <c r="G7109">
        <v>0</v>
      </c>
      <c r="H7109">
        <v>0</v>
      </c>
      <c r="I7109">
        <v>0</v>
      </c>
      <c r="J7109">
        <v>0.4</v>
      </c>
      <c r="K7109">
        <v>4</v>
      </c>
      <c r="L7109">
        <v>20</v>
      </c>
      <c r="M7109">
        <v>0</v>
      </c>
      <c r="N7109">
        <v>2</v>
      </c>
      <c r="O7109">
        <v>0</v>
      </c>
      <c r="P7109">
        <v>20</v>
      </c>
      <c r="Q7109">
        <v>25</v>
      </c>
      <c r="R7109" s="3">
        <v>0.8</v>
      </c>
      <c r="S7109">
        <v>0</v>
      </c>
      <c r="T7109">
        <v>0</v>
      </c>
      <c r="U7109" t="s">
        <v>2156</v>
      </c>
      <c r="V7109" t="s">
        <v>111</v>
      </c>
      <c r="W7109" s="4">
        <v>0.4513888888888889</v>
      </c>
      <c r="X7109" s="4">
        <v>0.50347222222222221</v>
      </c>
      <c r="Y7109" t="s">
        <v>107</v>
      </c>
      <c r="Z7109" t="s">
        <v>449</v>
      </c>
      <c r="AA7109">
        <v>48</v>
      </c>
      <c r="AB7109" t="s">
        <v>5676</v>
      </c>
      <c r="AC7109">
        <v>4</v>
      </c>
      <c r="AD7109">
        <v>2</v>
      </c>
      <c r="AE7109">
        <v>3</v>
      </c>
      <c r="AF7109">
        <v>5</v>
      </c>
      <c r="AG7109">
        <v>4</v>
      </c>
      <c r="AH7109">
        <v>1</v>
      </c>
      <c r="AI7109">
        <v>0</v>
      </c>
      <c r="AJ7109">
        <v>96348</v>
      </c>
      <c r="AK7109" t="s">
        <v>61</v>
      </c>
      <c r="AL7109" t="s">
        <v>61</v>
      </c>
      <c r="AM7109" t="s">
        <v>61</v>
      </c>
      <c r="AN7109" t="s">
        <v>61</v>
      </c>
      <c r="AO7109" t="s">
        <v>61</v>
      </c>
      <c r="AP7109">
        <v>1</v>
      </c>
      <c r="AQ7109" t="str">
        <f t="shared" si="447"/>
        <v>POLS</v>
      </c>
      <c r="AR7109" t="str">
        <f t="shared" si="447"/>
        <v>4201</v>
      </c>
      <c r="AS7109" t="str">
        <f t="shared" si="444"/>
        <v>Acev</v>
      </c>
      <c r="AT7109" t="str">
        <f t="shared" si="445"/>
        <v xml:space="preserve">POLS4201Acevedo Emily </v>
      </c>
      <c r="AU7109" t="str">
        <f t="shared" si="446"/>
        <v>POLS4201-1</v>
      </c>
      <c r="AV7109" t="s">
        <v>3359</v>
      </c>
      <c r="AW7109" t="s">
        <v>2698</v>
      </c>
    </row>
    <row r="7110" spans="1:50" x14ac:dyDescent="0.2">
      <c r="A7110" t="s">
        <v>1814</v>
      </c>
      <c r="B7110" t="s">
        <v>2142</v>
      </c>
      <c r="C7110">
        <v>4201</v>
      </c>
      <c r="D7110" t="s">
        <v>125</v>
      </c>
      <c r="E7110">
        <v>60</v>
      </c>
      <c r="F7110">
        <v>4</v>
      </c>
      <c r="G7110">
        <v>0</v>
      </c>
      <c r="H7110">
        <v>0</v>
      </c>
      <c r="I7110">
        <v>0</v>
      </c>
      <c r="J7110">
        <v>0.4</v>
      </c>
      <c r="K7110">
        <v>4</v>
      </c>
      <c r="L7110">
        <v>20</v>
      </c>
      <c r="M7110">
        <v>0</v>
      </c>
      <c r="N7110">
        <v>2</v>
      </c>
      <c r="O7110">
        <v>0</v>
      </c>
      <c r="P7110">
        <v>20</v>
      </c>
      <c r="Q7110">
        <v>25</v>
      </c>
      <c r="R7110" s="3">
        <v>0.8</v>
      </c>
      <c r="S7110">
        <v>0</v>
      </c>
      <c r="T7110">
        <v>0</v>
      </c>
      <c r="AQ7110" t="str">
        <f t="shared" si="447"/>
        <v>POLS</v>
      </c>
      <c r="AR7110" t="str">
        <f t="shared" si="447"/>
        <v>4201</v>
      </c>
      <c r="AS7110" t="str">
        <f t="shared" si="444"/>
        <v/>
      </c>
      <c r="AT7110" t="str">
        <f t="shared" si="445"/>
        <v>POLS4201</v>
      </c>
      <c r="AU7110" t="str">
        <f t="shared" si="446"/>
        <v>POLS4201-***** CRSE TOTAL</v>
      </c>
    </row>
    <row r="7111" spans="1:50" x14ac:dyDescent="0.2">
      <c r="A7111" t="s">
        <v>1814</v>
      </c>
      <c r="B7111" t="s">
        <v>2142</v>
      </c>
      <c r="C7111">
        <v>4260</v>
      </c>
      <c r="D7111">
        <v>1</v>
      </c>
      <c r="E7111">
        <v>12</v>
      </c>
      <c r="F7111">
        <v>0.8</v>
      </c>
      <c r="G7111">
        <v>6</v>
      </c>
      <c r="H7111">
        <v>0.5</v>
      </c>
      <c r="I7111">
        <v>0</v>
      </c>
      <c r="J7111">
        <v>0.2</v>
      </c>
      <c r="K7111">
        <v>1.3</v>
      </c>
      <c r="L7111">
        <v>6</v>
      </c>
      <c r="M7111">
        <v>0</v>
      </c>
      <c r="N7111">
        <v>1</v>
      </c>
      <c r="O7111">
        <v>0</v>
      </c>
      <c r="P7111">
        <v>6</v>
      </c>
      <c r="Q7111">
        <v>19</v>
      </c>
      <c r="R7111" s="3">
        <v>0.31580000000000003</v>
      </c>
      <c r="S7111">
        <v>0</v>
      </c>
      <c r="T7111">
        <v>0</v>
      </c>
      <c r="U7111" t="s">
        <v>2157</v>
      </c>
      <c r="V7111" t="s">
        <v>113</v>
      </c>
      <c r="W7111" s="4">
        <v>0.51041666666666663</v>
      </c>
      <c r="X7111" s="4">
        <v>0.5625</v>
      </c>
      <c r="Y7111" t="s">
        <v>229</v>
      </c>
      <c r="Z7111" t="s">
        <v>772</v>
      </c>
      <c r="AA7111">
        <v>42</v>
      </c>
      <c r="AB7111" t="s">
        <v>5676</v>
      </c>
      <c r="AC7111">
        <v>2</v>
      </c>
      <c r="AD7111">
        <v>2</v>
      </c>
      <c r="AE7111">
        <v>3</v>
      </c>
      <c r="AF7111">
        <v>6</v>
      </c>
      <c r="AG7111">
        <v>4</v>
      </c>
      <c r="AH7111">
        <v>2</v>
      </c>
      <c r="AI7111">
        <v>0</v>
      </c>
      <c r="AJ7111">
        <v>91490</v>
      </c>
      <c r="AK7111" t="s">
        <v>61</v>
      </c>
      <c r="AL7111" t="s">
        <v>61</v>
      </c>
      <c r="AM7111" t="s">
        <v>61</v>
      </c>
      <c r="AN7111" t="s">
        <v>61</v>
      </c>
      <c r="AO7111" t="s">
        <v>61</v>
      </c>
      <c r="AP7111">
        <v>1</v>
      </c>
      <c r="AQ7111" t="str">
        <f t="shared" si="447"/>
        <v>POLS</v>
      </c>
      <c r="AR7111" t="str">
        <f t="shared" si="447"/>
        <v>4260</v>
      </c>
      <c r="AS7111" t="str">
        <f t="shared" si="444"/>
        <v>Acev</v>
      </c>
      <c r="AT7111" t="str">
        <f t="shared" si="445"/>
        <v xml:space="preserve">POLS4260Acevedo Emily </v>
      </c>
      <c r="AU7111" t="str">
        <f t="shared" si="446"/>
        <v>POLS4260-1</v>
      </c>
      <c r="AV7111" t="s">
        <v>3359</v>
      </c>
      <c r="AW7111" t="s">
        <v>2698</v>
      </c>
    </row>
    <row r="7112" spans="1:50" x14ac:dyDescent="0.2">
      <c r="A7112" t="s">
        <v>1814</v>
      </c>
      <c r="B7112" t="s">
        <v>2142</v>
      </c>
      <c r="C7112">
        <v>4260</v>
      </c>
      <c r="D7112" t="s">
        <v>125</v>
      </c>
      <c r="E7112">
        <v>12</v>
      </c>
      <c r="F7112">
        <v>0.8</v>
      </c>
      <c r="G7112">
        <v>6</v>
      </c>
      <c r="H7112">
        <v>0.5</v>
      </c>
      <c r="I7112">
        <v>0</v>
      </c>
      <c r="J7112">
        <v>0.2</v>
      </c>
      <c r="K7112">
        <v>1.3</v>
      </c>
      <c r="L7112">
        <v>6</v>
      </c>
      <c r="M7112">
        <v>0</v>
      </c>
      <c r="N7112">
        <v>1</v>
      </c>
      <c r="O7112">
        <v>0</v>
      </c>
      <c r="P7112">
        <v>6</v>
      </c>
      <c r="Q7112">
        <v>19</v>
      </c>
      <c r="R7112" s="3">
        <v>0.31580000000000003</v>
      </c>
      <c r="S7112">
        <v>0</v>
      </c>
      <c r="T7112">
        <v>0</v>
      </c>
      <c r="AQ7112" t="str">
        <f t="shared" si="447"/>
        <v>POLS</v>
      </c>
      <c r="AR7112" t="str">
        <f t="shared" si="447"/>
        <v>4260</v>
      </c>
      <c r="AS7112" t="str">
        <f t="shared" si="444"/>
        <v/>
      </c>
      <c r="AT7112" t="str">
        <f t="shared" si="445"/>
        <v>POLS4260</v>
      </c>
      <c r="AU7112" t="str">
        <f t="shared" si="446"/>
        <v>POLS4260-***** CRSE TOTAL</v>
      </c>
    </row>
    <row r="7113" spans="1:50" x14ac:dyDescent="0.2">
      <c r="A7113" t="s">
        <v>1814</v>
      </c>
      <c r="B7113" t="s">
        <v>2142</v>
      </c>
      <c r="C7113">
        <v>4310</v>
      </c>
      <c r="D7113">
        <v>1</v>
      </c>
      <c r="E7113">
        <v>57</v>
      </c>
      <c r="F7113">
        <v>3.8</v>
      </c>
      <c r="G7113">
        <v>9</v>
      </c>
      <c r="H7113">
        <v>0.75</v>
      </c>
      <c r="I7113">
        <v>0</v>
      </c>
      <c r="J7113">
        <v>0</v>
      </c>
      <c r="K7113">
        <v>4.55</v>
      </c>
      <c r="L7113">
        <v>22</v>
      </c>
      <c r="M7113">
        <v>0</v>
      </c>
      <c r="N7113">
        <v>0</v>
      </c>
      <c r="O7113">
        <v>0</v>
      </c>
      <c r="P7113">
        <v>22</v>
      </c>
      <c r="Q7113">
        <v>40</v>
      </c>
      <c r="R7113" s="3">
        <v>0.55000000000000004</v>
      </c>
      <c r="S7113">
        <v>0</v>
      </c>
      <c r="T7113">
        <v>0</v>
      </c>
      <c r="U7113" t="s">
        <v>2158</v>
      </c>
      <c r="V7113" t="s">
        <v>111</v>
      </c>
      <c r="W7113" s="4">
        <v>0.51041666666666663</v>
      </c>
      <c r="X7113" s="4">
        <v>0.5625</v>
      </c>
      <c r="Y7113" t="s">
        <v>129</v>
      </c>
      <c r="Z7113">
        <v>246</v>
      </c>
      <c r="AA7113">
        <v>45</v>
      </c>
      <c r="AB7113" t="s">
        <v>6816</v>
      </c>
      <c r="AC7113">
        <v>2</v>
      </c>
      <c r="AD7113">
        <v>2</v>
      </c>
      <c r="AE7113">
        <v>3</v>
      </c>
      <c r="AF7113">
        <v>0</v>
      </c>
      <c r="AG7113">
        <v>0</v>
      </c>
      <c r="AH7113">
        <v>0</v>
      </c>
      <c r="AI7113">
        <v>0</v>
      </c>
      <c r="AJ7113">
        <v>96349</v>
      </c>
      <c r="AK7113" t="s">
        <v>61</v>
      </c>
      <c r="AL7113" t="s">
        <v>61</v>
      </c>
      <c r="AM7113" t="s">
        <v>61</v>
      </c>
      <c r="AN7113" t="s">
        <v>61</v>
      </c>
      <c r="AO7113" t="s">
        <v>61</v>
      </c>
      <c r="AP7113">
        <v>1</v>
      </c>
      <c r="AQ7113" t="str">
        <f t="shared" si="447"/>
        <v>POLS</v>
      </c>
      <c r="AR7113" t="str">
        <f t="shared" si="447"/>
        <v>4310</v>
      </c>
      <c r="AS7113" t="str">
        <f t="shared" si="444"/>
        <v>Mcle</v>
      </c>
      <c r="AT7113" t="str">
        <f t="shared" si="445"/>
        <v>POLS4310McLendon Michael L</v>
      </c>
      <c r="AU7113" t="str">
        <f t="shared" si="446"/>
        <v>POLS4310-1</v>
      </c>
      <c r="AV7113" t="s">
        <v>5027</v>
      </c>
      <c r="AW7113" t="s">
        <v>2446</v>
      </c>
      <c r="AX7113" t="s">
        <v>2483</v>
      </c>
    </row>
    <row r="7114" spans="1:50" x14ac:dyDescent="0.2">
      <c r="A7114" t="s">
        <v>1814</v>
      </c>
      <c r="B7114" t="s">
        <v>2142</v>
      </c>
      <c r="C7114">
        <v>4310</v>
      </c>
      <c r="D7114" t="s">
        <v>125</v>
      </c>
      <c r="E7114">
        <v>57</v>
      </c>
      <c r="F7114">
        <v>3.8</v>
      </c>
      <c r="G7114">
        <v>9</v>
      </c>
      <c r="H7114">
        <v>0.75</v>
      </c>
      <c r="I7114">
        <v>0</v>
      </c>
      <c r="J7114">
        <v>0</v>
      </c>
      <c r="K7114">
        <v>4.55</v>
      </c>
      <c r="L7114">
        <v>22</v>
      </c>
      <c r="M7114">
        <v>0</v>
      </c>
      <c r="N7114">
        <v>0</v>
      </c>
      <c r="O7114">
        <v>0</v>
      </c>
      <c r="P7114">
        <v>22</v>
      </c>
      <c r="Q7114">
        <v>40</v>
      </c>
      <c r="R7114" s="3">
        <v>0.55000000000000004</v>
      </c>
      <c r="S7114">
        <v>0</v>
      </c>
      <c r="T7114">
        <v>0</v>
      </c>
      <c r="AQ7114" t="str">
        <f t="shared" si="447"/>
        <v>POLS</v>
      </c>
      <c r="AR7114" t="str">
        <f t="shared" si="447"/>
        <v>4310</v>
      </c>
      <c r="AS7114" t="str">
        <f t="shared" si="444"/>
        <v/>
      </c>
      <c r="AT7114" t="str">
        <f t="shared" si="445"/>
        <v>POLS4310</v>
      </c>
      <c r="AU7114" t="str">
        <f t="shared" si="446"/>
        <v>POLS4310-***** CRSE TOTAL</v>
      </c>
    </row>
    <row r="7115" spans="1:50" x14ac:dyDescent="0.2">
      <c r="A7115" t="s">
        <v>1814</v>
      </c>
      <c r="B7115" t="s">
        <v>2142</v>
      </c>
      <c r="C7115">
        <v>4400</v>
      </c>
      <c r="D7115">
        <v>1</v>
      </c>
      <c r="E7115">
        <v>114</v>
      </c>
      <c r="F7115">
        <v>7.6</v>
      </c>
      <c r="G7115">
        <v>0</v>
      </c>
      <c r="H7115">
        <v>0</v>
      </c>
      <c r="I7115">
        <v>0</v>
      </c>
      <c r="J7115">
        <v>0</v>
      </c>
      <c r="K7115">
        <v>7.6</v>
      </c>
      <c r="L7115">
        <v>38</v>
      </c>
      <c r="M7115">
        <v>0</v>
      </c>
      <c r="N7115">
        <v>0</v>
      </c>
      <c r="O7115">
        <v>1</v>
      </c>
      <c r="P7115">
        <v>39</v>
      </c>
      <c r="Q7115">
        <v>40</v>
      </c>
      <c r="R7115" s="3">
        <v>0.95</v>
      </c>
      <c r="S7115">
        <v>0</v>
      </c>
      <c r="T7115">
        <v>3</v>
      </c>
      <c r="U7115" t="s">
        <v>2159</v>
      </c>
      <c r="V7115" t="s">
        <v>111</v>
      </c>
      <c r="W7115" s="4">
        <v>0.51041666666666663</v>
      </c>
      <c r="X7115" s="4">
        <v>0.5625</v>
      </c>
      <c r="Y7115" t="s">
        <v>107</v>
      </c>
      <c r="Z7115" t="s">
        <v>449</v>
      </c>
      <c r="AA7115">
        <v>48</v>
      </c>
      <c r="AB7115" t="s">
        <v>5276</v>
      </c>
      <c r="AC7115">
        <v>2</v>
      </c>
      <c r="AD7115">
        <v>2</v>
      </c>
      <c r="AE7115">
        <v>3</v>
      </c>
      <c r="AF7115">
        <v>3</v>
      </c>
      <c r="AG7115">
        <v>3</v>
      </c>
      <c r="AH7115">
        <v>0</v>
      </c>
      <c r="AI7115">
        <v>0</v>
      </c>
      <c r="AJ7115">
        <v>91493</v>
      </c>
      <c r="AK7115" t="s">
        <v>61</v>
      </c>
      <c r="AL7115" t="s">
        <v>61</v>
      </c>
      <c r="AM7115" t="s">
        <v>61</v>
      </c>
      <c r="AN7115" t="s">
        <v>61</v>
      </c>
      <c r="AO7115" t="s">
        <v>61</v>
      </c>
      <c r="AP7115">
        <v>1</v>
      </c>
      <c r="AQ7115" t="str">
        <f t="shared" si="447"/>
        <v>POLS</v>
      </c>
      <c r="AR7115" t="str">
        <f t="shared" si="447"/>
        <v>4400</v>
      </c>
      <c r="AS7115" t="str">
        <f t="shared" si="444"/>
        <v>Adam</v>
      </c>
      <c r="AT7115" t="str">
        <f t="shared" si="445"/>
        <v>POLS4400Adamian Martin J.</v>
      </c>
      <c r="AU7115" t="str">
        <f t="shared" si="446"/>
        <v>POLS4400-1</v>
      </c>
      <c r="AV7115" t="s">
        <v>2609</v>
      </c>
      <c r="AW7115" t="s">
        <v>2423</v>
      </c>
      <c r="AX7115" t="s">
        <v>2610</v>
      </c>
    </row>
    <row r="7116" spans="1:50" x14ac:dyDescent="0.2">
      <c r="A7116" t="s">
        <v>1814</v>
      </c>
      <c r="B7116" t="s">
        <v>2142</v>
      </c>
      <c r="C7116">
        <v>4400</v>
      </c>
      <c r="D7116" t="s">
        <v>125</v>
      </c>
      <c r="E7116">
        <v>114</v>
      </c>
      <c r="F7116">
        <v>7.6</v>
      </c>
      <c r="G7116">
        <v>0</v>
      </c>
      <c r="H7116">
        <v>0</v>
      </c>
      <c r="I7116">
        <v>0</v>
      </c>
      <c r="J7116">
        <v>0</v>
      </c>
      <c r="K7116">
        <v>7.6</v>
      </c>
      <c r="L7116">
        <v>38</v>
      </c>
      <c r="M7116">
        <v>0</v>
      </c>
      <c r="N7116">
        <v>0</v>
      </c>
      <c r="O7116">
        <v>1</v>
      </c>
      <c r="P7116">
        <v>39</v>
      </c>
      <c r="Q7116">
        <v>40</v>
      </c>
      <c r="R7116" s="3">
        <v>0.97499999999999998</v>
      </c>
      <c r="S7116">
        <v>0</v>
      </c>
      <c r="T7116">
        <v>3</v>
      </c>
      <c r="AQ7116" t="str">
        <f t="shared" si="447"/>
        <v>POLS</v>
      </c>
      <c r="AR7116" t="str">
        <f t="shared" si="447"/>
        <v>4400</v>
      </c>
      <c r="AS7116" t="str">
        <f t="shared" si="444"/>
        <v/>
      </c>
      <c r="AT7116" t="str">
        <f t="shared" si="445"/>
        <v>POLS4400</v>
      </c>
      <c r="AU7116" t="str">
        <f t="shared" si="446"/>
        <v>POLS4400-***** CRSE TOTAL</v>
      </c>
    </row>
    <row r="7117" spans="1:50" x14ac:dyDescent="0.2">
      <c r="A7117" t="s">
        <v>1814</v>
      </c>
      <c r="B7117" t="s">
        <v>2142</v>
      </c>
      <c r="C7117">
        <v>4410</v>
      </c>
      <c r="D7117">
        <v>1</v>
      </c>
      <c r="E7117">
        <v>96</v>
      </c>
      <c r="F7117">
        <v>6.4</v>
      </c>
      <c r="G7117">
        <v>3</v>
      </c>
      <c r="H7117">
        <v>0.25</v>
      </c>
      <c r="I7117">
        <v>0</v>
      </c>
      <c r="J7117">
        <v>0</v>
      </c>
      <c r="K7117">
        <v>6.65</v>
      </c>
      <c r="L7117">
        <v>33</v>
      </c>
      <c r="M7117">
        <v>0</v>
      </c>
      <c r="N7117">
        <v>0</v>
      </c>
      <c r="O7117">
        <v>0</v>
      </c>
      <c r="P7117">
        <v>33</v>
      </c>
      <c r="Q7117">
        <v>35</v>
      </c>
      <c r="R7117" s="3">
        <v>0.94289999999999996</v>
      </c>
      <c r="S7117">
        <v>0</v>
      </c>
      <c r="T7117">
        <v>0</v>
      </c>
      <c r="U7117" t="s">
        <v>2160</v>
      </c>
      <c r="V7117" t="s">
        <v>113</v>
      </c>
      <c r="W7117" s="4">
        <v>0.51041666666666663</v>
      </c>
      <c r="X7117" s="4">
        <v>0.5625</v>
      </c>
      <c r="Y7117" t="s">
        <v>107</v>
      </c>
      <c r="Z7117" t="s">
        <v>414</v>
      </c>
      <c r="AA7117">
        <v>42</v>
      </c>
      <c r="AB7117" t="s">
        <v>6819</v>
      </c>
      <c r="AC7117">
        <v>3</v>
      </c>
      <c r="AD7117">
        <v>2</v>
      </c>
      <c r="AE7117">
        <v>3</v>
      </c>
      <c r="AF7117">
        <v>2</v>
      </c>
      <c r="AG7117">
        <v>1</v>
      </c>
      <c r="AH7117">
        <v>1</v>
      </c>
      <c r="AI7117">
        <v>0</v>
      </c>
      <c r="AJ7117">
        <v>94454</v>
      </c>
      <c r="AK7117" t="s">
        <v>61</v>
      </c>
      <c r="AL7117" t="s">
        <v>61</v>
      </c>
      <c r="AM7117" t="s">
        <v>61</v>
      </c>
      <c r="AN7117" t="s">
        <v>61</v>
      </c>
      <c r="AO7117" t="s">
        <v>61</v>
      </c>
      <c r="AP7117">
        <v>1</v>
      </c>
      <c r="AQ7117" t="str">
        <f t="shared" si="447"/>
        <v>POLS</v>
      </c>
      <c r="AR7117" t="str">
        <f t="shared" si="447"/>
        <v>4410</v>
      </c>
      <c r="AS7117" t="str">
        <f t="shared" si="444"/>
        <v>Bowm</v>
      </c>
      <c r="AT7117" t="str">
        <f t="shared" si="445"/>
        <v>POLS4410Bowman Scott R</v>
      </c>
      <c r="AU7117" t="str">
        <f t="shared" si="446"/>
        <v>POLS4410-1</v>
      </c>
      <c r="AV7117" t="s">
        <v>4272</v>
      </c>
      <c r="AW7117" t="s">
        <v>2452</v>
      </c>
      <c r="AX7117" t="s">
        <v>2912</v>
      </c>
    </row>
    <row r="7118" spans="1:50" x14ac:dyDescent="0.2">
      <c r="A7118" t="s">
        <v>1814</v>
      </c>
      <c r="B7118" t="s">
        <v>2142</v>
      </c>
      <c r="C7118">
        <v>4410</v>
      </c>
      <c r="D7118" t="s">
        <v>125</v>
      </c>
      <c r="E7118">
        <v>96</v>
      </c>
      <c r="F7118">
        <v>6.4</v>
      </c>
      <c r="G7118">
        <v>3</v>
      </c>
      <c r="H7118">
        <v>0.25</v>
      </c>
      <c r="I7118">
        <v>0</v>
      </c>
      <c r="J7118">
        <v>0</v>
      </c>
      <c r="K7118">
        <v>6.65</v>
      </c>
      <c r="L7118">
        <v>33</v>
      </c>
      <c r="M7118">
        <v>0</v>
      </c>
      <c r="N7118">
        <v>0</v>
      </c>
      <c r="O7118">
        <v>0</v>
      </c>
      <c r="P7118">
        <v>33</v>
      </c>
      <c r="Q7118">
        <v>35</v>
      </c>
      <c r="R7118" s="3">
        <v>0.94289999999999996</v>
      </c>
      <c r="S7118">
        <v>0</v>
      </c>
      <c r="T7118">
        <v>0</v>
      </c>
      <c r="AQ7118" t="str">
        <f t="shared" si="447"/>
        <v>POLS</v>
      </c>
      <c r="AR7118" t="str">
        <f t="shared" si="447"/>
        <v>4410</v>
      </c>
      <c r="AS7118" t="str">
        <f t="shared" si="444"/>
        <v/>
      </c>
      <c r="AT7118" t="str">
        <f t="shared" si="445"/>
        <v>POLS4410</v>
      </c>
      <c r="AU7118" t="str">
        <f t="shared" si="446"/>
        <v>POLS4410-***** CRSE TOTAL</v>
      </c>
    </row>
    <row r="7119" spans="1:50" x14ac:dyDescent="0.2">
      <c r="A7119" t="s">
        <v>1814</v>
      </c>
      <c r="B7119" t="s">
        <v>2142</v>
      </c>
      <c r="C7119">
        <v>4430</v>
      </c>
      <c r="D7119">
        <v>1</v>
      </c>
      <c r="E7119">
        <v>90</v>
      </c>
      <c r="F7119">
        <v>6</v>
      </c>
      <c r="G7119">
        <v>0</v>
      </c>
      <c r="H7119">
        <v>0</v>
      </c>
      <c r="I7119">
        <v>0</v>
      </c>
      <c r="J7119">
        <v>0</v>
      </c>
      <c r="K7119">
        <v>6</v>
      </c>
      <c r="L7119">
        <v>30</v>
      </c>
      <c r="M7119">
        <v>0</v>
      </c>
      <c r="N7119">
        <v>0</v>
      </c>
      <c r="O7119">
        <v>0</v>
      </c>
      <c r="P7119">
        <v>30</v>
      </c>
      <c r="Q7119">
        <v>30</v>
      </c>
      <c r="R7119" s="3">
        <v>1</v>
      </c>
      <c r="S7119">
        <v>0</v>
      </c>
      <c r="T7119">
        <v>0</v>
      </c>
      <c r="U7119" t="s">
        <v>2161</v>
      </c>
      <c r="V7119" t="s">
        <v>113</v>
      </c>
      <c r="W7119" s="4">
        <v>0.62847222222222221</v>
      </c>
      <c r="X7119" s="4">
        <v>0.68055555555555547</v>
      </c>
      <c r="Y7119" t="s">
        <v>107</v>
      </c>
      <c r="Z7119" t="s">
        <v>112</v>
      </c>
      <c r="AA7119">
        <v>35</v>
      </c>
      <c r="AB7119" t="s">
        <v>6819</v>
      </c>
      <c r="AC7119">
        <v>3</v>
      </c>
      <c r="AD7119">
        <v>2</v>
      </c>
      <c r="AE7119">
        <v>3</v>
      </c>
      <c r="AF7119">
        <v>6</v>
      </c>
      <c r="AG7119">
        <v>5</v>
      </c>
      <c r="AH7119">
        <v>0</v>
      </c>
      <c r="AI7119">
        <v>1</v>
      </c>
      <c r="AJ7119">
        <v>96350</v>
      </c>
      <c r="AK7119" t="s">
        <v>61</v>
      </c>
      <c r="AL7119" t="s">
        <v>61</v>
      </c>
      <c r="AM7119" t="s">
        <v>61</v>
      </c>
      <c r="AN7119" t="s">
        <v>61</v>
      </c>
      <c r="AO7119" t="s">
        <v>61</v>
      </c>
      <c r="AP7119">
        <v>1</v>
      </c>
      <c r="AQ7119" t="str">
        <f t="shared" si="447"/>
        <v>POLS</v>
      </c>
      <c r="AR7119" t="str">
        <f t="shared" si="447"/>
        <v>4430</v>
      </c>
      <c r="AS7119" t="str">
        <f t="shared" si="444"/>
        <v>Bowm</v>
      </c>
      <c r="AT7119" t="str">
        <f t="shared" si="445"/>
        <v>POLS4430Bowman Scott R</v>
      </c>
      <c r="AU7119" t="str">
        <f t="shared" si="446"/>
        <v>POLS4430-1</v>
      </c>
      <c r="AV7119" t="s">
        <v>4272</v>
      </c>
      <c r="AW7119" t="s">
        <v>2452</v>
      </c>
      <c r="AX7119" t="s">
        <v>2912</v>
      </c>
    </row>
    <row r="7120" spans="1:50" x14ac:dyDescent="0.2">
      <c r="A7120" t="s">
        <v>1814</v>
      </c>
      <c r="B7120" t="s">
        <v>2142</v>
      </c>
      <c r="C7120">
        <v>4430</v>
      </c>
      <c r="D7120" t="s">
        <v>125</v>
      </c>
      <c r="E7120">
        <v>90</v>
      </c>
      <c r="F7120">
        <v>6</v>
      </c>
      <c r="G7120">
        <v>0</v>
      </c>
      <c r="H7120">
        <v>0</v>
      </c>
      <c r="I7120">
        <v>0</v>
      </c>
      <c r="J7120">
        <v>0</v>
      </c>
      <c r="K7120">
        <v>6</v>
      </c>
      <c r="L7120">
        <v>30</v>
      </c>
      <c r="M7120">
        <v>0</v>
      </c>
      <c r="N7120">
        <v>0</v>
      </c>
      <c r="O7120">
        <v>0</v>
      </c>
      <c r="P7120">
        <v>30</v>
      </c>
      <c r="Q7120">
        <v>30</v>
      </c>
      <c r="R7120" s="3">
        <v>1</v>
      </c>
      <c r="S7120">
        <v>0</v>
      </c>
      <c r="T7120">
        <v>0</v>
      </c>
      <c r="AQ7120" t="str">
        <f t="shared" si="447"/>
        <v>POLS</v>
      </c>
      <c r="AR7120" t="str">
        <f t="shared" si="447"/>
        <v>4430</v>
      </c>
      <c r="AS7120" t="str">
        <f t="shared" si="444"/>
        <v/>
      </c>
      <c r="AT7120" t="str">
        <f t="shared" si="445"/>
        <v>POLS4430</v>
      </c>
      <c r="AU7120" t="str">
        <f t="shared" si="446"/>
        <v>POLS4430-***** CRSE TOTAL</v>
      </c>
    </row>
    <row r="7121" spans="1:50" x14ac:dyDescent="0.2">
      <c r="A7121" t="s">
        <v>1814</v>
      </c>
      <c r="B7121" t="s">
        <v>2142</v>
      </c>
      <c r="C7121">
        <v>4440</v>
      </c>
      <c r="D7121">
        <v>1</v>
      </c>
      <c r="E7121">
        <v>60</v>
      </c>
      <c r="F7121">
        <v>4</v>
      </c>
      <c r="G7121">
        <v>0</v>
      </c>
      <c r="H7121">
        <v>0</v>
      </c>
      <c r="I7121">
        <v>0</v>
      </c>
      <c r="J7121">
        <v>0</v>
      </c>
      <c r="K7121">
        <v>4</v>
      </c>
      <c r="L7121">
        <v>20</v>
      </c>
      <c r="M7121">
        <v>0</v>
      </c>
      <c r="N7121">
        <v>0</v>
      </c>
      <c r="O7121">
        <v>0</v>
      </c>
      <c r="P7121">
        <v>20</v>
      </c>
      <c r="Q7121">
        <v>20</v>
      </c>
      <c r="R7121" s="3">
        <v>1</v>
      </c>
      <c r="S7121">
        <v>0</v>
      </c>
      <c r="T7121">
        <v>0</v>
      </c>
      <c r="U7121" t="s">
        <v>2162</v>
      </c>
      <c r="V7121" t="s">
        <v>115</v>
      </c>
      <c r="W7121" s="4">
        <v>0.75</v>
      </c>
      <c r="X7121" s="4">
        <v>0.86458333333333337</v>
      </c>
      <c r="Y7121" t="s">
        <v>155</v>
      </c>
      <c r="Z7121">
        <v>246</v>
      </c>
      <c r="AA7121">
        <v>31</v>
      </c>
      <c r="AB7121" t="s">
        <v>5276</v>
      </c>
      <c r="AC7121">
        <v>5</v>
      </c>
      <c r="AD7121">
        <v>2</v>
      </c>
      <c r="AE7121">
        <v>3</v>
      </c>
      <c r="AF7121">
        <v>1</v>
      </c>
      <c r="AG7121">
        <v>1</v>
      </c>
      <c r="AH7121">
        <v>0</v>
      </c>
      <c r="AI7121">
        <v>0</v>
      </c>
      <c r="AJ7121">
        <v>91497</v>
      </c>
      <c r="AK7121" t="s">
        <v>61</v>
      </c>
      <c r="AL7121" t="s">
        <v>61</v>
      </c>
      <c r="AM7121" t="s">
        <v>61</v>
      </c>
      <c r="AN7121" t="s">
        <v>61</v>
      </c>
      <c r="AO7121" t="s">
        <v>61</v>
      </c>
      <c r="AP7121">
        <v>1</v>
      </c>
      <c r="AQ7121" t="str">
        <f t="shared" si="447"/>
        <v>POLS</v>
      </c>
      <c r="AR7121" t="str">
        <f t="shared" si="447"/>
        <v>4440</v>
      </c>
      <c r="AS7121" t="str">
        <f t="shared" si="444"/>
        <v>Adam</v>
      </c>
      <c r="AT7121" t="str">
        <f t="shared" si="445"/>
        <v>POLS4440Adamian Martin J.</v>
      </c>
      <c r="AU7121" t="str">
        <f t="shared" si="446"/>
        <v>POLS4440-1</v>
      </c>
      <c r="AV7121" t="s">
        <v>2609</v>
      </c>
      <c r="AW7121" t="s">
        <v>2423</v>
      </c>
      <c r="AX7121" t="s">
        <v>2610</v>
      </c>
    </row>
    <row r="7122" spans="1:50" x14ac:dyDescent="0.2">
      <c r="A7122" t="s">
        <v>1814</v>
      </c>
      <c r="B7122" t="s">
        <v>2142</v>
      </c>
      <c r="C7122">
        <v>4440</v>
      </c>
      <c r="D7122" t="s">
        <v>125</v>
      </c>
      <c r="E7122">
        <v>60</v>
      </c>
      <c r="F7122">
        <v>4</v>
      </c>
      <c r="G7122">
        <v>0</v>
      </c>
      <c r="H7122">
        <v>0</v>
      </c>
      <c r="I7122">
        <v>0</v>
      </c>
      <c r="J7122">
        <v>0</v>
      </c>
      <c r="K7122">
        <v>4</v>
      </c>
      <c r="L7122">
        <v>20</v>
      </c>
      <c r="M7122">
        <v>0</v>
      </c>
      <c r="N7122">
        <v>0</v>
      </c>
      <c r="O7122">
        <v>0</v>
      </c>
      <c r="P7122">
        <v>20</v>
      </c>
      <c r="Q7122">
        <v>20</v>
      </c>
      <c r="R7122" s="3">
        <v>1</v>
      </c>
      <c r="S7122">
        <v>0</v>
      </c>
      <c r="T7122">
        <v>0</v>
      </c>
      <c r="AQ7122" t="str">
        <f t="shared" si="447"/>
        <v>POLS</v>
      </c>
      <c r="AR7122" t="str">
        <f t="shared" si="447"/>
        <v>4440</v>
      </c>
      <c r="AS7122" t="str">
        <f t="shared" si="444"/>
        <v/>
      </c>
      <c r="AT7122" t="str">
        <f t="shared" si="445"/>
        <v>POLS4440</v>
      </c>
      <c r="AU7122" t="str">
        <f t="shared" si="446"/>
        <v>POLS4440-***** CRSE TOTAL</v>
      </c>
    </row>
    <row r="7123" spans="1:50" x14ac:dyDescent="0.2">
      <c r="A7123" t="s">
        <v>1814</v>
      </c>
      <c r="B7123" t="s">
        <v>2142</v>
      </c>
      <c r="C7123">
        <v>4500</v>
      </c>
      <c r="D7123">
        <v>1</v>
      </c>
      <c r="E7123">
        <v>54</v>
      </c>
      <c r="F7123">
        <v>3.6</v>
      </c>
      <c r="G7123">
        <v>30</v>
      </c>
      <c r="H7123">
        <v>2.5</v>
      </c>
      <c r="I7123">
        <v>0</v>
      </c>
      <c r="J7123">
        <v>0.5</v>
      </c>
      <c r="K7123">
        <v>6.1</v>
      </c>
      <c r="L7123">
        <v>28</v>
      </c>
      <c r="M7123">
        <v>0</v>
      </c>
      <c r="N7123">
        <v>2</v>
      </c>
      <c r="O7123">
        <v>0</v>
      </c>
      <c r="P7123">
        <v>28</v>
      </c>
      <c r="Q7123">
        <v>40</v>
      </c>
      <c r="R7123" s="3">
        <v>0.7</v>
      </c>
      <c r="S7123">
        <v>0</v>
      </c>
      <c r="T7123">
        <v>0</v>
      </c>
      <c r="U7123" t="s">
        <v>2163</v>
      </c>
      <c r="V7123" t="s">
        <v>121</v>
      </c>
      <c r="W7123" s="4">
        <v>0.75</v>
      </c>
      <c r="X7123" s="4">
        <v>0.86458333333333337</v>
      </c>
      <c r="Y7123" t="s">
        <v>107</v>
      </c>
      <c r="Z7123" t="s">
        <v>421</v>
      </c>
      <c r="AA7123">
        <v>50</v>
      </c>
      <c r="AB7123" t="s">
        <v>6815</v>
      </c>
      <c r="AC7123">
        <v>2</v>
      </c>
      <c r="AD7123">
        <v>2</v>
      </c>
      <c r="AE7123">
        <v>3</v>
      </c>
      <c r="AF7123">
        <v>0</v>
      </c>
      <c r="AG7123">
        <v>0</v>
      </c>
      <c r="AH7123">
        <v>0</v>
      </c>
      <c r="AI7123">
        <v>0</v>
      </c>
      <c r="AJ7123">
        <v>91513</v>
      </c>
      <c r="AK7123" t="s">
        <v>61</v>
      </c>
      <c r="AL7123" t="s">
        <v>61</v>
      </c>
      <c r="AM7123" t="s">
        <v>61</v>
      </c>
      <c r="AN7123" t="s">
        <v>61</v>
      </c>
      <c r="AO7123" t="s">
        <v>61</v>
      </c>
      <c r="AP7123">
        <v>1</v>
      </c>
      <c r="AQ7123" t="str">
        <f t="shared" si="447"/>
        <v>POLS</v>
      </c>
      <c r="AR7123" t="str">
        <f t="shared" si="447"/>
        <v>4500</v>
      </c>
      <c r="AS7123" t="str">
        <f t="shared" si="444"/>
        <v>Dark</v>
      </c>
      <c r="AT7123" t="str">
        <f t="shared" si="445"/>
        <v>POLS4500Dark Taylor Evans</v>
      </c>
      <c r="AU7123" t="str">
        <f t="shared" si="446"/>
        <v>POLS4500-1</v>
      </c>
      <c r="AV7123" t="s">
        <v>5026</v>
      </c>
      <c r="AW7123" t="s">
        <v>4417</v>
      </c>
      <c r="AX7123" t="s">
        <v>2793</v>
      </c>
    </row>
    <row r="7124" spans="1:50" x14ac:dyDescent="0.2">
      <c r="A7124" t="s">
        <v>1814</v>
      </c>
      <c r="B7124" t="s">
        <v>2142</v>
      </c>
      <c r="C7124">
        <v>4500</v>
      </c>
      <c r="D7124" t="s">
        <v>125</v>
      </c>
      <c r="E7124">
        <v>54</v>
      </c>
      <c r="F7124">
        <v>3.6</v>
      </c>
      <c r="G7124">
        <v>30</v>
      </c>
      <c r="H7124">
        <v>2.5</v>
      </c>
      <c r="I7124">
        <v>0</v>
      </c>
      <c r="J7124">
        <v>0.5</v>
      </c>
      <c r="K7124">
        <v>6.1</v>
      </c>
      <c r="L7124">
        <v>28</v>
      </c>
      <c r="M7124">
        <v>0</v>
      </c>
      <c r="N7124">
        <v>2</v>
      </c>
      <c r="O7124">
        <v>0</v>
      </c>
      <c r="P7124">
        <v>28</v>
      </c>
      <c r="Q7124">
        <v>40</v>
      </c>
      <c r="R7124" s="3">
        <v>0.7</v>
      </c>
      <c r="S7124">
        <v>0</v>
      </c>
      <c r="T7124">
        <v>0</v>
      </c>
      <c r="AQ7124" t="str">
        <f t="shared" si="447"/>
        <v>POLS</v>
      </c>
      <c r="AR7124" t="str">
        <f t="shared" si="447"/>
        <v>4500</v>
      </c>
      <c r="AS7124" t="str">
        <f t="shared" si="444"/>
        <v/>
      </c>
      <c r="AT7124" t="str">
        <f t="shared" si="445"/>
        <v>POLS4500</v>
      </c>
      <c r="AU7124" t="str">
        <f t="shared" si="446"/>
        <v>POLS4500-***** CRSE TOTAL</v>
      </c>
    </row>
    <row r="7125" spans="1:50" x14ac:dyDescent="0.2">
      <c r="A7125" t="s">
        <v>1814</v>
      </c>
      <c r="B7125" t="s">
        <v>2142</v>
      </c>
      <c r="C7125">
        <v>4540</v>
      </c>
      <c r="D7125">
        <v>1</v>
      </c>
      <c r="E7125">
        <v>36</v>
      </c>
      <c r="F7125">
        <v>2.4</v>
      </c>
      <c r="G7125">
        <v>12</v>
      </c>
      <c r="H7125">
        <v>1</v>
      </c>
      <c r="I7125">
        <v>0</v>
      </c>
      <c r="J7125">
        <v>0</v>
      </c>
      <c r="K7125">
        <v>3.4</v>
      </c>
      <c r="L7125">
        <v>16</v>
      </c>
      <c r="M7125">
        <v>0</v>
      </c>
      <c r="N7125">
        <v>0</v>
      </c>
      <c r="O7125">
        <v>0</v>
      </c>
      <c r="P7125">
        <v>16</v>
      </c>
      <c r="Q7125">
        <v>39</v>
      </c>
      <c r="R7125" s="3">
        <v>0.4103</v>
      </c>
      <c r="S7125">
        <v>0</v>
      </c>
      <c r="T7125">
        <v>0</v>
      </c>
      <c r="U7125" t="s">
        <v>2164</v>
      </c>
      <c r="V7125" t="s">
        <v>120</v>
      </c>
      <c r="W7125" s="4">
        <v>0.75</v>
      </c>
      <c r="X7125" s="4">
        <v>0.86458333333333337</v>
      </c>
      <c r="Y7125" t="s">
        <v>107</v>
      </c>
      <c r="Z7125" t="s">
        <v>228</v>
      </c>
      <c r="AA7125">
        <v>39</v>
      </c>
      <c r="AB7125" t="s">
        <v>6803</v>
      </c>
      <c r="AC7125">
        <v>2</v>
      </c>
      <c r="AD7125">
        <v>2</v>
      </c>
      <c r="AE7125">
        <v>3</v>
      </c>
      <c r="AF7125">
        <v>0</v>
      </c>
      <c r="AG7125">
        <v>0</v>
      </c>
      <c r="AH7125">
        <v>0</v>
      </c>
      <c r="AI7125">
        <v>0</v>
      </c>
      <c r="AJ7125">
        <v>96637</v>
      </c>
      <c r="AK7125" t="s">
        <v>61</v>
      </c>
      <c r="AL7125" t="s">
        <v>61</v>
      </c>
      <c r="AM7125" t="s">
        <v>61</v>
      </c>
      <c r="AN7125" t="s">
        <v>61</v>
      </c>
      <c r="AO7125" t="s">
        <v>61</v>
      </c>
      <c r="AP7125">
        <v>1</v>
      </c>
      <c r="AQ7125" t="str">
        <f t="shared" si="447"/>
        <v>POLS</v>
      </c>
      <c r="AR7125" t="str">
        <f t="shared" si="447"/>
        <v>4540</v>
      </c>
      <c r="AS7125" t="str">
        <f t="shared" si="444"/>
        <v>Pier</v>
      </c>
      <c r="AT7125" t="str">
        <f t="shared" si="445"/>
        <v xml:space="preserve">POLS4540Piergallini Lisa </v>
      </c>
      <c r="AU7125" t="str">
        <f t="shared" si="446"/>
        <v>POLS4540-1</v>
      </c>
      <c r="AV7125" t="s">
        <v>5012</v>
      </c>
      <c r="AW7125" t="s">
        <v>2769</v>
      </c>
    </row>
    <row r="7126" spans="1:50" x14ac:dyDescent="0.2">
      <c r="A7126" t="s">
        <v>1814</v>
      </c>
      <c r="B7126" t="s">
        <v>2142</v>
      </c>
      <c r="C7126">
        <v>4540</v>
      </c>
      <c r="D7126" t="s">
        <v>125</v>
      </c>
      <c r="E7126">
        <v>36</v>
      </c>
      <c r="F7126">
        <v>2.4</v>
      </c>
      <c r="G7126">
        <v>12</v>
      </c>
      <c r="H7126">
        <v>1</v>
      </c>
      <c r="I7126">
        <v>0</v>
      </c>
      <c r="J7126">
        <v>0</v>
      </c>
      <c r="K7126">
        <v>3.4</v>
      </c>
      <c r="L7126">
        <v>16</v>
      </c>
      <c r="M7126">
        <v>0</v>
      </c>
      <c r="N7126">
        <v>0</v>
      </c>
      <c r="O7126">
        <v>0</v>
      </c>
      <c r="P7126">
        <v>16</v>
      </c>
      <c r="Q7126">
        <v>39</v>
      </c>
      <c r="R7126" s="3">
        <v>0.4103</v>
      </c>
      <c r="S7126">
        <v>0</v>
      </c>
      <c r="T7126">
        <v>0</v>
      </c>
      <c r="AQ7126" t="str">
        <f t="shared" si="447"/>
        <v>POLS</v>
      </c>
      <c r="AR7126" t="str">
        <f t="shared" si="447"/>
        <v>4540</v>
      </c>
      <c r="AS7126" t="str">
        <f t="shared" si="444"/>
        <v/>
      </c>
      <c r="AT7126" t="str">
        <f t="shared" si="445"/>
        <v>POLS4540</v>
      </c>
      <c r="AU7126" t="str">
        <f t="shared" si="446"/>
        <v>POLS4540-***** CRSE TOTAL</v>
      </c>
    </row>
    <row r="7127" spans="1:50" x14ac:dyDescent="0.2">
      <c r="A7127" t="s">
        <v>1814</v>
      </c>
      <c r="B7127" t="s">
        <v>2142</v>
      </c>
      <c r="C7127">
        <v>4600</v>
      </c>
      <c r="D7127">
        <v>1</v>
      </c>
      <c r="E7127">
        <v>48</v>
      </c>
      <c r="F7127">
        <v>3.2</v>
      </c>
      <c r="G7127">
        <v>0</v>
      </c>
      <c r="H7127">
        <v>0</v>
      </c>
      <c r="I7127">
        <v>0</v>
      </c>
      <c r="J7127">
        <v>0</v>
      </c>
      <c r="K7127">
        <v>3.2</v>
      </c>
      <c r="L7127">
        <v>16</v>
      </c>
      <c r="M7127">
        <v>0</v>
      </c>
      <c r="N7127">
        <v>0</v>
      </c>
      <c r="O7127">
        <v>0</v>
      </c>
      <c r="P7127">
        <v>16</v>
      </c>
      <c r="Q7127">
        <v>40</v>
      </c>
      <c r="R7127" s="3">
        <v>0.4</v>
      </c>
      <c r="S7127">
        <v>0</v>
      </c>
      <c r="T7127">
        <v>0</v>
      </c>
      <c r="U7127" t="s">
        <v>2165</v>
      </c>
      <c r="V7127" t="s">
        <v>111</v>
      </c>
      <c r="W7127" s="4">
        <v>0.51041666666666663</v>
      </c>
      <c r="X7127" s="4">
        <v>0.5625</v>
      </c>
      <c r="Y7127" t="s">
        <v>107</v>
      </c>
      <c r="Z7127" t="s">
        <v>385</v>
      </c>
      <c r="AA7127">
        <v>45</v>
      </c>
      <c r="AB7127" t="s">
        <v>6813</v>
      </c>
      <c r="AC7127">
        <v>2</v>
      </c>
      <c r="AD7127">
        <v>2</v>
      </c>
      <c r="AE7127">
        <v>3</v>
      </c>
      <c r="AF7127">
        <v>0</v>
      </c>
      <c r="AG7127">
        <v>0</v>
      </c>
      <c r="AH7127">
        <v>0</v>
      </c>
      <c r="AI7127">
        <v>0</v>
      </c>
      <c r="AJ7127">
        <v>91515</v>
      </c>
      <c r="AK7127" t="s">
        <v>61</v>
      </c>
      <c r="AL7127" t="s">
        <v>61</v>
      </c>
      <c r="AM7127" t="s">
        <v>61</v>
      </c>
      <c r="AN7127" t="s">
        <v>61</v>
      </c>
      <c r="AO7127" t="s">
        <v>61</v>
      </c>
      <c r="AP7127">
        <v>1</v>
      </c>
      <c r="AQ7127" t="str">
        <f t="shared" si="447"/>
        <v>POLS</v>
      </c>
      <c r="AR7127" t="str">
        <f t="shared" si="447"/>
        <v>4600</v>
      </c>
      <c r="AS7127" t="str">
        <f t="shared" si="444"/>
        <v xml:space="preserve">Lee </v>
      </c>
      <c r="AT7127" t="str">
        <f t="shared" si="445"/>
        <v xml:space="preserve">POLS4600Lee Chongmyoung </v>
      </c>
      <c r="AU7127" t="str">
        <f t="shared" si="446"/>
        <v>POLS4600-1</v>
      </c>
      <c r="AV7127" t="s">
        <v>23</v>
      </c>
      <c r="AW7127" t="s">
        <v>5023</v>
      </c>
    </row>
    <row r="7128" spans="1:50" x14ac:dyDescent="0.2">
      <c r="A7128" t="s">
        <v>1814</v>
      </c>
      <c r="B7128" t="s">
        <v>2142</v>
      </c>
      <c r="C7128">
        <v>4600</v>
      </c>
      <c r="D7128" t="s">
        <v>125</v>
      </c>
      <c r="E7128">
        <v>48</v>
      </c>
      <c r="F7128">
        <v>3.2</v>
      </c>
      <c r="G7128">
        <v>0</v>
      </c>
      <c r="H7128">
        <v>0</v>
      </c>
      <c r="I7128">
        <v>0</v>
      </c>
      <c r="J7128">
        <v>0</v>
      </c>
      <c r="K7128">
        <v>3.2</v>
      </c>
      <c r="L7128">
        <v>16</v>
      </c>
      <c r="M7128">
        <v>0</v>
      </c>
      <c r="N7128">
        <v>0</v>
      </c>
      <c r="O7128">
        <v>0</v>
      </c>
      <c r="P7128">
        <v>16</v>
      </c>
      <c r="Q7128">
        <v>40</v>
      </c>
      <c r="R7128" s="3">
        <v>0.4</v>
      </c>
      <c r="S7128">
        <v>0</v>
      </c>
      <c r="T7128">
        <v>0</v>
      </c>
      <c r="AQ7128" t="str">
        <f t="shared" si="447"/>
        <v>POLS</v>
      </c>
      <c r="AR7128" t="str">
        <f t="shared" si="447"/>
        <v>4600</v>
      </c>
      <c r="AS7128" t="str">
        <f t="shared" si="444"/>
        <v/>
      </c>
      <c r="AT7128" t="str">
        <f t="shared" si="445"/>
        <v>POLS4600</v>
      </c>
      <c r="AU7128" t="str">
        <f t="shared" si="446"/>
        <v>POLS4600-***** CRSE TOTAL</v>
      </c>
    </row>
    <row r="7129" spans="1:50" x14ac:dyDescent="0.2">
      <c r="A7129" t="s">
        <v>1814</v>
      </c>
      <c r="B7129" t="s">
        <v>2142</v>
      </c>
      <c r="C7129">
        <v>4620</v>
      </c>
      <c r="D7129">
        <v>1</v>
      </c>
      <c r="E7129">
        <v>108</v>
      </c>
      <c r="F7129">
        <v>7.2</v>
      </c>
      <c r="G7129">
        <v>0</v>
      </c>
      <c r="H7129">
        <v>0</v>
      </c>
      <c r="I7129">
        <v>0</v>
      </c>
      <c r="J7129">
        <v>0</v>
      </c>
      <c r="K7129">
        <v>7.2</v>
      </c>
      <c r="L7129">
        <v>36</v>
      </c>
      <c r="M7129">
        <v>0</v>
      </c>
      <c r="N7129">
        <v>0</v>
      </c>
      <c r="O7129">
        <v>1</v>
      </c>
      <c r="P7129">
        <v>37</v>
      </c>
      <c r="Q7129">
        <v>40</v>
      </c>
      <c r="R7129" s="3">
        <v>0.9</v>
      </c>
      <c r="S7129">
        <v>0</v>
      </c>
      <c r="T7129">
        <v>3</v>
      </c>
      <c r="U7129" t="s">
        <v>2166</v>
      </c>
      <c r="V7129" t="s">
        <v>118</v>
      </c>
      <c r="W7129" s="4">
        <v>0.75</v>
      </c>
      <c r="X7129" s="4">
        <v>0.86458333333333337</v>
      </c>
      <c r="Y7129" t="s">
        <v>129</v>
      </c>
      <c r="Z7129">
        <v>223</v>
      </c>
      <c r="AA7129">
        <v>53</v>
      </c>
      <c r="AB7129" t="s">
        <v>6753</v>
      </c>
      <c r="AC7129">
        <v>2</v>
      </c>
      <c r="AD7129">
        <v>2</v>
      </c>
      <c r="AE7129">
        <v>3</v>
      </c>
      <c r="AF7129">
        <v>3</v>
      </c>
      <c r="AG7129">
        <v>3</v>
      </c>
      <c r="AH7129">
        <v>0</v>
      </c>
      <c r="AI7129">
        <v>0</v>
      </c>
      <c r="AJ7129">
        <v>91516</v>
      </c>
      <c r="AK7129" t="s">
        <v>61</v>
      </c>
      <c r="AL7129" t="s">
        <v>61</v>
      </c>
      <c r="AM7129" t="s">
        <v>61</v>
      </c>
      <c r="AN7129" t="s">
        <v>61</v>
      </c>
      <c r="AO7129" t="s">
        <v>61</v>
      </c>
      <c r="AP7129">
        <v>1</v>
      </c>
      <c r="AQ7129" t="str">
        <f t="shared" si="447"/>
        <v>POLS</v>
      </c>
      <c r="AR7129" t="str">
        <f t="shared" si="447"/>
        <v>4620</v>
      </c>
      <c r="AS7129" t="str">
        <f t="shared" si="444"/>
        <v>Vand</v>
      </c>
      <c r="AT7129" t="str">
        <f t="shared" si="445"/>
        <v>POLS4620Vanderbilt James Derek</v>
      </c>
      <c r="AU7129" t="str">
        <f t="shared" si="446"/>
        <v>POLS4620-1</v>
      </c>
      <c r="AV7129" t="s">
        <v>59</v>
      </c>
      <c r="AW7129" t="s">
        <v>2479</v>
      </c>
      <c r="AX7129" t="s">
        <v>4194</v>
      </c>
    </row>
    <row r="7130" spans="1:50" x14ac:dyDescent="0.2">
      <c r="A7130" t="s">
        <v>1814</v>
      </c>
      <c r="B7130" t="s">
        <v>2142</v>
      </c>
      <c r="C7130">
        <v>4620</v>
      </c>
      <c r="D7130" t="s">
        <v>125</v>
      </c>
      <c r="E7130">
        <v>108</v>
      </c>
      <c r="F7130">
        <v>7.2</v>
      </c>
      <c r="G7130">
        <v>0</v>
      </c>
      <c r="H7130">
        <v>0</v>
      </c>
      <c r="I7130">
        <v>0</v>
      </c>
      <c r="J7130">
        <v>0</v>
      </c>
      <c r="K7130">
        <v>7.2</v>
      </c>
      <c r="L7130">
        <v>36</v>
      </c>
      <c r="M7130">
        <v>0</v>
      </c>
      <c r="N7130">
        <v>0</v>
      </c>
      <c r="O7130">
        <v>1</v>
      </c>
      <c r="P7130">
        <v>37</v>
      </c>
      <c r="Q7130">
        <v>40</v>
      </c>
      <c r="R7130" s="3">
        <v>0.92500000000000004</v>
      </c>
      <c r="S7130">
        <v>0</v>
      </c>
      <c r="T7130">
        <v>3</v>
      </c>
      <c r="AQ7130" t="str">
        <f t="shared" si="447"/>
        <v>POLS</v>
      </c>
      <c r="AR7130" t="str">
        <f t="shared" si="447"/>
        <v>4620</v>
      </c>
      <c r="AS7130" t="str">
        <f t="shared" si="444"/>
        <v/>
      </c>
      <c r="AT7130" t="str">
        <f t="shared" si="445"/>
        <v>POLS4620</v>
      </c>
      <c r="AU7130" t="str">
        <f t="shared" si="446"/>
        <v>POLS4620-***** CRSE TOTAL</v>
      </c>
    </row>
    <row r="7131" spans="1:50" x14ac:dyDescent="0.2">
      <c r="A7131" t="s">
        <v>1814</v>
      </c>
      <c r="B7131" t="s">
        <v>2142</v>
      </c>
      <c r="C7131">
        <v>4900</v>
      </c>
      <c r="D7131">
        <v>1</v>
      </c>
      <c r="E7131">
        <v>51</v>
      </c>
      <c r="F7131">
        <v>3.4</v>
      </c>
      <c r="G7131">
        <v>0</v>
      </c>
      <c r="H7131">
        <v>0</v>
      </c>
      <c r="I7131">
        <v>0</v>
      </c>
      <c r="J7131">
        <v>0</v>
      </c>
      <c r="K7131">
        <v>3.4</v>
      </c>
      <c r="L7131">
        <v>17</v>
      </c>
      <c r="M7131">
        <v>0</v>
      </c>
      <c r="N7131">
        <v>0</v>
      </c>
      <c r="O7131">
        <v>0</v>
      </c>
      <c r="P7131">
        <v>17</v>
      </c>
      <c r="Q7131">
        <v>39</v>
      </c>
      <c r="R7131" s="3">
        <v>0.43590000000000001</v>
      </c>
      <c r="S7131">
        <v>0</v>
      </c>
      <c r="T7131">
        <v>0</v>
      </c>
      <c r="U7131" t="s">
        <v>2167</v>
      </c>
      <c r="V7131" t="s">
        <v>111</v>
      </c>
      <c r="W7131" s="4">
        <v>0.4513888888888889</v>
      </c>
      <c r="X7131" s="4">
        <v>0.50347222222222221</v>
      </c>
      <c r="Y7131" t="s">
        <v>107</v>
      </c>
      <c r="Z7131" t="s">
        <v>1499</v>
      </c>
      <c r="AA7131">
        <v>45</v>
      </c>
      <c r="AB7131" t="s">
        <v>6804</v>
      </c>
      <c r="AC7131">
        <v>2</v>
      </c>
      <c r="AD7131">
        <v>2</v>
      </c>
      <c r="AE7131">
        <v>3</v>
      </c>
      <c r="AF7131">
        <v>1</v>
      </c>
      <c r="AG7131">
        <v>1</v>
      </c>
      <c r="AH7131">
        <v>0</v>
      </c>
      <c r="AI7131">
        <v>0</v>
      </c>
      <c r="AJ7131">
        <v>96621</v>
      </c>
      <c r="AK7131" t="s">
        <v>61</v>
      </c>
      <c r="AL7131" t="s">
        <v>61</v>
      </c>
      <c r="AM7131" t="s">
        <v>61</v>
      </c>
      <c r="AN7131" t="s">
        <v>61</v>
      </c>
      <c r="AO7131" t="s">
        <v>61</v>
      </c>
      <c r="AP7131">
        <v>1</v>
      </c>
      <c r="AQ7131" t="str">
        <f t="shared" si="447"/>
        <v>POLS</v>
      </c>
      <c r="AR7131" t="str">
        <f t="shared" si="447"/>
        <v>4900</v>
      </c>
      <c r="AS7131" t="str">
        <f t="shared" si="444"/>
        <v>Park</v>
      </c>
      <c r="AT7131" t="str">
        <f t="shared" si="445"/>
        <v>POLS4900Parker Marla Alexia</v>
      </c>
      <c r="AU7131" t="str">
        <f t="shared" si="446"/>
        <v>POLS4900-1</v>
      </c>
      <c r="AV7131" t="s">
        <v>3049</v>
      </c>
      <c r="AW7131" t="s">
        <v>4933</v>
      </c>
      <c r="AX7131" t="s">
        <v>5013</v>
      </c>
    </row>
    <row r="7132" spans="1:50" x14ac:dyDescent="0.2">
      <c r="A7132" t="s">
        <v>1814</v>
      </c>
      <c r="B7132" t="s">
        <v>2142</v>
      </c>
      <c r="C7132">
        <v>4900</v>
      </c>
      <c r="D7132" t="s">
        <v>125</v>
      </c>
      <c r="E7132">
        <v>51</v>
      </c>
      <c r="F7132">
        <v>3.4</v>
      </c>
      <c r="G7132">
        <v>0</v>
      </c>
      <c r="H7132">
        <v>0</v>
      </c>
      <c r="I7132">
        <v>0</v>
      </c>
      <c r="J7132">
        <v>0</v>
      </c>
      <c r="K7132">
        <v>3.4</v>
      </c>
      <c r="L7132">
        <v>17</v>
      </c>
      <c r="M7132">
        <v>0</v>
      </c>
      <c r="N7132">
        <v>0</v>
      </c>
      <c r="O7132">
        <v>0</v>
      </c>
      <c r="P7132">
        <v>17</v>
      </c>
      <c r="Q7132">
        <v>39</v>
      </c>
      <c r="R7132" s="3">
        <v>0.43590000000000001</v>
      </c>
      <c r="S7132">
        <v>0</v>
      </c>
      <c r="T7132">
        <v>0</v>
      </c>
      <c r="AQ7132" t="str">
        <f t="shared" si="447"/>
        <v>POLS</v>
      </c>
      <c r="AR7132" t="str">
        <f t="shared" si="447"/>
        <v>4900</v>
      </c>
      <c r="AS7132" t="str">
        <f t="shared" si="444"/>
        <v/>
      </c>
      <c r="AT7132" t="str">
        <f t="shared" si="445"/>
        <v>POLS4900</v>
      </c>
      <c r="AU7132" t="str">
        <f t="shared" si="446"/>
        <v>POLS4900-***** CRSE TOTAL</v>
      </c>
    </row>
    <row r="7133" spans="1:50" x14ac:dyDescent="0.2">
      <c r="A7133" t="s">
        <v>1814</v>
      </c>
      <c r="B7133" t="s">
        <v>2142</v>
      </c>
      <c r="C7133">
        <v>4980</v>
      </c>
      <c r="D7133">
        <v>1</v>
      </c>
      <c r="E7133">
        <v>69</v>
      </c>
      <c r="F7133">
        <v>4.5999999999999996</v>
      </c>
      <c r="G7133">
        <v>0</v>
      </c>
      <c r="H7133">
        <v>0</v>
      </c>
      <c r="I7133">
        <v>0</v>
      </c>
      <c r="J7133">
        <v>0</v>
      </c>
      <c r="K7133">
        <v>4.5999999999999996</v>
      </c>
      <c r="L7133">
        <v>23</v>
      </c>
      <c r="M7133">
        <v>0</v>
      </c>
      <c r="N7133">
        <v>0</v>
      </c>
      <c r="O7133">
        <v>0</v>
      </c>
      <c r="P7133">
        <v>23</v>
      </c>
      <c r="Q7133">
        <v>25</v>
      </c>
      <c r="R7133" s="3">
        <v>0.92</v>
      </c>
      <c r="S7133">
        <v>0</v>
      </c>
      <c r="T7133">
        <v>0</v>
      </c>
      <c r="U7133" t="s">
        <v>2168</v>
      </c>
      <c r="V7133" t="s">
        <v>121</v>
      </c>
      <c r="W7133" s="4">
        <v>0.75</v>
      </c>
      <c r="X7133" s="4">
        <v>0.86458333333333337</v>
      </c>
      <c r="Y7133" t="s">
        <v>107</v>
      </c>
      <c r="Z7133" t="s">
        <v>709</v>
      </c>
      <c r="AA7133">
        <v>32</v>
      </c>
      <c r="AB7133" t="s">
        <v>6807</v>
      </c>
      <c r="AC7133">
        <v>4</v>
      </c>
      <c r="AD7133">
        <v>2</v>
      </c>
      <c r="AE7133">
        <v>3</v>
      </c>
      <c r="AF7133">
        <v>2</v>
      </c>
      <c r="AG7133">
        <v>2</v>
      </c>
      <c r="AH7133">
        <v>0</v>
      </c>
      <c r="AI7133">
        <v>0</v>
      </c>
      <c r="AJ7133">
        <v>96351</v>
      </c>
      <c r="AK7133" t="s">
        <v>61</v>
      </c>
      <c r="AL7133" t="s">
        <v>98</v>
      </c>
      <c r="AM7133" t="s">
        <v>61</v>
      </c>
      <c r="AN7133" t="s">
        <v>61</v>
      </c>
      <c r="AO7133" t="s">
        <v>61</v>
      </c>
      <c r="AP7133">
        <v>1</v>
      </c>
      <c r="AQ7133" t="str">
        <f t="shared" si="447"/>
        <v>POLS</v>
      </c>
      <c r="AR7133" t="str">
        <f t="shared" si="447"/>
        <v>4980</v>
      </c>
      <c r="AS7133" t="str">
        <f t="shared" si="444"/>
        <v>Sile</v>
      </c>
      <c r="AT7133" t="str">
        <f t="shared" si="445"/>
        <v>POLS4980Siler Michael J</v>
      </c>
      <c r="AU7133" t="str">
        <f t="shared" si="446"/>
        <v>POLS4980-1</v>
      </c>
      <c r="AV7133" t="s">
        <v>13</v>
      </c>
      <c r="AW7133" t="s">
        <v>2446</v>
      </c>
      <c r="AX7133" t="s">
        <v>2419</v>
      </c>
    </row>
    <row r="7134" spans="1:50" x14ac:dyDescent="0.2">
      <c r="A7134" t="s">
        <v>1814</v>
      </c>
      <c r="B7134" t="s">
        <v>2142</v>
      </c>
      <c r="C7134">
        <v>4980</v>
      </c>
      <c r="D7134" t="s">
        <v>125</v>
      </c>
      <c r="E7134">
        <v>69</v>
      </c>
      <c r="F7134">
        <v>4.5999999999999996</v>
      </c>
      <c r="G7134">
        <v>0</v>
      </c>
      <c r="H7134">
        <v>0</v>
      </c>
      <c r="I7134">
        <v>0</v>
      </c>
      <c r="J7134">
        <v>0</v>
      </c>
      <c r="K7134">
        <v>4.5999999999999996</v>
      </c>
      <c r="L7134">
        <v>23</v>
      </c>
      <c r="M7134">
        <v>0</v>
      </c>
      <c r="N7134">
        <v>0</v>
      </c>
      <c r="O7134">
        <v>0</v>
      </c>
      <c r="P7134">
        <v>23</v>
      </c>
      <c r="Q7134">
        <v>25</v>
      </c>
      <c r="R7134" s="3">
        <v>0.92</v>
      </c>
      <c r="S7134">
        <v>0</v>
      </c>
      <c r="T7134">
        <v>0</v>
      </c>
      <c r="AQ7134" t="str">
        <f t="shared" si="447"/>
        <v>POLS</v>
      </c>
      <c r="AR7134" t="str">
        <f t="shared" si="447"/>
        <v>4980</v>
      </c>
      <c r="AS7134" t="str">
        <f t="shared" si="444"/>
        <v/>
      </c>
      <c r="AT7134" t="str">
        <f t="shared" si="445"/>
        <v>POLS4980</v>
      </c>
      <c r="AU7134" t="str">
        <f t="shared" si="446"/>
        <v>POLS4980-***** CRSE TOTAL</v>
      </c>
    </row>
    <row r="7135" spans="1:50" x14ac:dyDescent="0.2">
      <c r="A7135" t="s">
        <v>1814</v>
      </c>
      <c r="B7135" t="s">
        <v>2142</v>
      </c>
      <c r="C7135">
        <v>4990</v>
      </c>
      <c r="D7135">
        <v>2</v>
      </c>
      <c r="E7135">
        <v>2</v>
      </c>
      <c r="F7135">
        <v>0.13</v>
      </c>
      <c r="G7135">
        <v>0</v>
      </c>
      <c r="H7135">
        <v>0</v>
      </c>
      <c r="I7135">
        <v>0</v>
      </c>
      <c r="J7135">
        <v>0</v>
      </c>
      <c r="K7135">
        <v>0.13</v>
      </c>
      <c r="L7135">
        <v>1</v>
      </c>
      <c r="M7135">
        <v>0</v>
      </c>
      <c r="N7135">
        <v>0</v>
      </c>
      <c r="O7135">
        <v>0</v>
      </c>
      <c r="P7135">
        <v>1</v>
      </c>
      <c r="Q7135">
        <v>5</v>
      </c>
      <c r="R7135" s="3">
        <v>0.2</v>
      </c>
      <c r="S7135">
        <v>0</v>
      </c>
      <c r="T7135">
        <v>0</v>
      </c>
      <c r="U7135" t="s">
        <v>202</v>
      </c>
      <c r="Y7135" t="s">
        <v>61</v>
      </c>
      <c r="Z7135" t="s">
        <v>61</v>
      </c>
      <c r="AA7135" t="s">
        <v>61</v>
      </c>
      <c r="AB7135" t="s">
        <v>6818</v>
      </c>
      <c r="AC7135">
        <v>36</v>
      </c>
      <c r="AD7135">
        <v>2</v>
      </c>
      <c r="AE7135">
        <v>2</v>
      </c>
      <c r="AF7135">
        <v>1</v>
      </c>
      <c r="AG7135">
        <v>1</v>
      </c>
      <c r="AH7135">
        <v>0</v>
      </c>
      <c r="AI7135">
        <v>0</v>
      </c>
      <c r="AJ7135">
        <v>91523</v>
      </c>
      <c r="AK7135" t="s">
        <v>61</v>
      </c>
      <c r="AL7135" t="s">
        <v>61</v>
      </c>
      <c r="AM7135" t="s">
        <v>61</v>
      </c>
      <c r="AN7135" t="s">
        <v>61</v>
      </c>
      <c r="AO7135" t="s">
        <v>61</v>
      </c>
      <c r="AP7135">
        <v>1</v>
      </c>
      <c r="AQ7135" t="str">
        <f t="shared" si="447"/>
        <v>POLS</v>
      </c>
      <c r="AR7135" t="str">
        <f t="shared" si="447"/>
        <v>4990</v>
      </c>
      <c r="AS7135" t="str">
        <f t="shared" si="444"/>
        <v>Andr</v>
      </c>
      <c r="AT7135" t="str">
        <f t="shared" si="445"/>
        <v>POLS4990Andranovich Gregory D</v>
      </c>
      <c r="AU7135" t="str">
        <f t="shared" si="446"/>
        <v>POLS4990-2</v>
      </c>
      <c r="AV7135" t="s">
        <v>5030</v>
      </c>
      <c r="AW7135" t="s">
        <v>2966</v>
      </c>
      <c r="AX7135" t="s">
        <v>394</v>
      </c>
    </row>
    <row r="7136" spans="1:50" x14ac:dyDescent="0.2">
      <c r="A7136" t="s">
        <v>1814</v>
      </c>
      <c r="B7136" t="s">
        <v>2142</v>
      </c>
      <c r="C7136">
        <v>4990</v>
      </c>
      <c r="D7136">
        <v>3</v>
      </c>
      <c r="E7136">
        <v>3</v>
      </c>
      <c r="F7136">
        <v>0.2</v>
      </c>
      <c r="G7136">
        <v>0</v>
      </c>
      <c r="H7136">
        <v>0</v>
      </c>
      <c r="I7136">
        <v>0</v>
      </c>
      <c r="J7136">
        <v>0</v>
      </c>
      <c r="K7136">
        <v>0.2</v>
      </c>
      <c r="L7136">
        <v>1</v>
      </c>
      <c r="M7136">
        <v>0</v>
      </c>
      <c r="N7136">
        <v>0</v>
      </c>
      <c r="O7136">
        <v>0</v>
      </c>
      <c r="P7136">
        <v>1</v>
      </c>
      <c r="Q7136">
        <v>5</v>
      </c>
      <c r="R7136" s="3">
        <v>0.2</v>
      </c>
      <c r="S7136">
        <v>0</v>
      </c>
      <c r="T7136">
        <v>0</v>
      </c>
      <c r="U7136" t="s">
        <v>202</v>
      </c>
      <c r="Y7136" t="s">
        <v>61</v>
      </c>
      <c r="Z7136" t="s">
        <v>61</v>
      </c>
      <c r="AA7136" t="s">
        <v>61</v>
      </c>
      <c r="AB7136" t="s">
        <v>6818</v>
      </c>
      <c r="AC7136">
        <v>36</v>
      </c>
      <c r="AD7136">
        <v>2</v>
      </c>
      <c r="AE7136">
        <v>3</v>
      </c>
      <c r="AF7136">
        <v>1</v>
      </c>
      <c r="AG7136">
        <v>1</v>
      </c>
      <c r="AH7136">
        <v>0</v>
      </c>
      <c r="AI7136">
        <v>0</v>
      </c>
      <c r="AJ7136">
        <v>91524</v>
      </c>
      <c r="AK7136" t="s">
        <v>61</v>
      </c>
      <c r="AL7136" t="s">
        <v>61</v>
      </c>
      <c r="AM7136" t="s">
        <v>61</v>
      </c>
      <c r="AN7136" t="s">
        <v>61</v>
      </c>
      <c r="AO7136" t="s">
        <v>61</v>
      </c>
      <c r="AP7136">
        <v>1</v>
      </c>
      <c r="AQ7136" t="str">
        <f t="shared" si="447"/>
        <v>POLS</v>
      </c>
      <c r="AR7136" t="str">
        <f t="shared" si="447"/>
        <v>4990</v>
      </c>
      <c r="AS7136" t="str">
        <f t="shared" si="444"/>
        <v>Andr</v>
      </c>
      <c r="AT7136" t="str">
        <f t="shared" si="445"/>
        <v>POLS4990Andranovich Gregory D</v>
      </c>
      <c r="AU7136" t="str">
        <f t="shared" si="446"/>
        <v>POLS4990-3</v>
      </c>
      <c r="AV7136" t="s">
        <v>5030</v>
      </c>
      <c r="AW7136" t="s">
        <v>2966</v>
      </c>
      <c r="AX7136" t="s">
        <v>394</v>
      </c>
    </row>
    <row r="7137" spans="1:50" x14ac:dyDescent="0.2">
      <c r="A7137" t="s">
        <v>1814</v>
      </c>
      <c r="B7137" t="s">
        <v>2142</v>
      </c>
      <c r="C7137">
        <v>4990</v>
      </c>
      <c r="D7137" t="s">
        <v>125</v>
      </c>
      <c r="E7137">
        <v>5</v>
      </c>
      <c r="F7137">
        <v>0.33</v>
      </c>
      <c r="G7137">
        <v>0</v>
      </c>
      <c r="H7137">
        <v>0</v>
      </c>
      <c r="I7137">
        <v>0</v>
      </c>
      <c r="J7137">
        <v>0</v>
      </c>
      <c r="K7137">
        <v>0.33</v>
      </c>
      <c r="L7137">
        <v>2</v>
      </c>
      <c r="M7137">
        <v>0</v>
      </c>
      <c r="N7137">
        <v>0</v>
      </c>
      <c r="O7137">
        <v>0</v>
      </c>
      <c r="P7137">
        <v>2</v>
      </c>
      <c r="Q7137">
        <v>10</v>
      </c>
      <c r="R7137" s="3">
        <v>0.2</v>
      </c>
      <c r="S7137">
        <v>0</v>
      </c>
      <c r="T7137">
        <v>0</v>
      </c>
      <c r="AQ7137" t="str">
        <f t="shared" si="447"/>
        <v>POLS</v>
      </c>
      <c r="AR7137" t="str">
        <f t="shared" si="447"/>
        <v>4990</v>
      </c>
      <c r="AS7137" t="str">
        <f t="shared" si="444"/>
        <v/>
      </c>
      <c r="AT7137" t="str">
        <f t="shared" si="445"/>
        <v>POLS4990</v>
      </c>
      <c r="AU7137" t="str">
        <f t="shared" si="446"/>
        <v>POLS4990-***** CRSE TOTAL</v>
      </c>
    </row>
    <row r="7138" spans="1:50" x14ac:dyDescent="0.2">
      <c r="A7138" t="s">
        <v>1814</v>
      </c>
      <c r="B7138" t="s">
        <v>2142</v>
      </c>
      <c r="C7138">
        <v>5040</v>
      </c>
      <c r="D7138">
        <v>1</v>
      </c>
      <c r="E7138">
        <v>0</v>
      </c>
      <c r="F7138">
        <v>0</v>
      </c>
      <c r="G7138">
        <v>48</v>
      </c>
      <c r="H7138">
        <v>4</v>
      </c>
      <c r="I7138">
        <v>0</v>
      </c>
      <c r="J7138">
        <v>0.5</v>
      </c>
      <c r="K7138">
        <v>4</v>
      </c>
      <c r="L7138">
        <v>16</v>
      </c>
      <c r="M7138">
        <v>0</v>
      </c>
      <c r="N7138">
        <v>2</v>
      </c>
      <c r="O7138">
        <v>0</v>
      </c>
      <c r="P7138">
        <v>16</v>
      </c>
      <c r="Q7138">
        <v>15</v>
      </c>
      <c r="R7138" s="3">
        <v>1.0667</v>
      </c>
      <c r="S7138">
        <v>0</v>
      </c>
      <c r="T7138">
        <v>0</v>
      </c>
      <c r="U7138" t="s">
        <v>2169</v>
      </c>
      <c r="V7138" t="s">
        <v>115</v>
      </c>
      <c r="W7138" s="4">
        <v>0.75</v>
      </c>
      <c r="X7138" s="4">
        <v>0.86458333333333337</v>
      </c>
      <c r="Y7138" t="s">
        <v>129</v>
      </c>
      <c r="Z7138">
        <v>143</v>
      </c>
      <c r="AA7138">
        <v>50</v>
      </c>
      <c r="AB7138" t="s">
        <v>6811</v>
      </c>
      <c r="AC7138">
        <v>5</v>
      </c>
      <c r="AD7138">
        <v>3</v>
      </c>
      <c r="AE7138">
        <v>3</v>
      </c>
      <c r="AF7138">
        <v>2</v>
      </c>
      <c r="AG7138">
        <v>2</v>
      </c>
      <c r="AH7138">
        <v>0</v>
      </c>
      <c r="AI7138">
        <v>0</v>
      </c>
      <c r="AJ7138">
        <v>96352</v>
      </c>
      <c r="AK7138" t="s">
        <v>61</v>
      </c>
      <c r="AL7138" t="s">
        <v>61</v>
      </c>
      <c r="AM7138" t="s">
        <v>61</v>
      </c>
      <c r="AN7138" t="s">
        <v>61</v>
      </c>
      <c r="AO7138" t="s">
        <v>61</v>
      </c>
      <c r="AP7138">
        <v>1</v>
      </c>
      <c r="AQ7138" t="str">
        <f t="shared" si="447"/>
        <v>POLS</v>
      </c>
      <c r="AR7138" t="str">
        <f t="shared" si="447"/>
        <v>5040</v>
      </c>
      <c r="AS7138" t="str">
        <f t="shared" si="444"/>
        <v>Harv</v>
      </c>
      <c r="AT7138" t="str">
        <f t="shared" si="445"/>
        <v>POLS5040Harvie Jing-Wey Yih</v>
      </c>
      <c r="AU7138" t="str">
        <f t="shared" si="446"/>
        <v>POLS5040-1</v>
      </c>
      <c r="AV7138" t="s">
        <v>5019</v>
      </c>
      <c r="AW7138" t="s">
        <v>5020</v>
      </c>
      <c r="AX7138" t="s">
        <v>5021</v>
      </c>
    </row>
    <row r="7139" spans="1:50" x14ac:dyDescent="0.2">
      <c r="A7139" t="s">
        <v>1814</v>
      </c>
      <c r="B7139" t="s">
        <v>2142</v>
      </c>
      <c r="C7139">
        <v>5040</v>
      </c>
      <c r="D7139" t="s">
        <v>125</v>
      </c>
      <c r="E7139">
        <v>0</v>
      </c>
      <c r="F7139">
        <v>0</v>
      </c>
      <c r="G7139">
        <v>48</v>
      </c>
      <c r="H7139">
        <v>4</v>
      </c>
      <c r="I7139">
        <v>0</v>
      </c>
      <c r="J7139">
        <v>0.5</v>
      </c>
      <c r="K7139">
        <v>4</v>
      </c>
      <c r="L7139">
        <v>16</v>
      </c>
      <c r="M7139">
        <v>0</v>
      </c>
      <c r="N7139">
        <v>2</v>
      </c>
      <c r="O7139">
        <v>0</v>
      </c>
      <c r="P7139">
        <v>16</v>
      </c>
      <c r="Q7139">
        <v>15</v>
      </c>
      <c r="R7139" s="3">
        <v>1.0667</v>
      </c>
      <c r="S7139">
        <v>0</v>
      </c>
      <c r="T7139">
        <v>0</v>
      </c>
      <c r="AQ7139" t="str">
        <f t="shared" si="447"/>
        <v>POLS</v>
      </c>
      <c r="AR7139" t="str">
        <f t="shared" si="447"/>
        <v>5040</v>
      </c>
      <c r="AS7139" t="str">
        <f t="shared" si="444"/>
        <v/>
      </c>
      <c r="AT7139" t="str">
        <f t="shared" si="445"/>
        <v>POLS5040</v>
      </c>
      <c r="AU7139" t="str">
        <f t="shared" si="446"/>
        <v>POLS5040-***** CRSE TOTAL</v>
      </c>
    </row>
    <row r="7140" spans="1:50" x14ac:dyDescent="0.2">
      <c r="A7140" t="s">
        <v>1814</v>
      </c>
      <c r="B7140" t="s">
        <v>2142</v>
      </c>
      <c r="C7140">
        <v>5050</v>
      </c>
      <c r="D7140">
        <v>1</v>
      </c>
      <c r="E7140">
        <v>0</v>
      </c>
      <c r="F7140">
        <v>0</v>
      </c>
      <c r="G7140">
        <v>45</v>
      </c>
      <c r="H7140">
        <v>3.75</v>
      </c>
      <c r="I7140">
        <v>0</v>
      </c>
      <c r="J7140">
        <v>0.5</v>
      </c>
      <c r="K7140">
        <v>3.75</v>
      </c>
      <c r="L7140">
        <v>15</v>
      </c>
      <c r="M7140">
        <v>0</v>
      </c>
      <c r="N7140">
        <v>2</v>
      </c>
      <c r="O7140">
        <v>0</v>
      </c>
      <c r="P7140">
        <v>15</v>
      </c>
      <c r="Q7140">
        <v>15</v>
      </c>
      <c r="R7140" s="3">
        <v>1</v>
      </c>
      <c r="S7140">
        <v>0</v>
      </c>
      <c r="T7140">
        <v>0</v>
      </c>
      <c r="U7140" t="s">
        <v>2170</v>
      </c>
      <c r="V7140" t="s">
        <v>118</v>
      </c>
      <c r="W7140" s="4">
        <v>0.75</v>
      </c>
      <c r="X7140" s="4">
        <v>0.86458333333333337</v>
      </c>
      <c r="Y7140" t="s">
        <v>107</v>
      </c>
      <c r="Z7140" t="s">
        <v>227</v>
      </c>
      <c r="AA7140">
        <v>33</v>
      </c>
      <c r="AB7140" t="s">
        <v>6815</v>
      </c>
      <c r="AC7140">
        <v>5</v>
      </c>
      <c r="AD7140">
        <v>3</v>
      </c>
      <c r="AE7140">
        <v>3</v>
      </c>
      <c r="AF7140">
        <v>0</v>
      </c>
      <c r="AG7140">
        <v>0</v>
      </c>
      <c r="AH7140">
        <v>0</v>
      </c>
      <c r="AI7140">
        <v>0</v>
      </c>
      <c r="AJ7140">
        <v>91525</v>
      </c>
      <c r="AK7140" t="s">
        <v>61</v>
      </c>
      <c r="AL7140" t="s">
        <v>61</v>
      </c>
      <c r="AM7140" t="s">
        <v>61</v>
      </c>
      <c r="AN7140" t="s">
        <v>61</v>
      </c>
      <c r="AO7140" t="s">
        <v>61</v>
      </c>
      <c r="AP7140">
        <v>1</v>
      </c>
      <c r="AQ7140" t="str">
        <f t="shared" si="447"/>
        <v>POLS</v>
      </c>
      <c r="AR7140" t="str">
        <f t="shared" si="447"/>
        <v>5050</v>
      </c>
      <c r="AS7140" t="str">
        <f t="shared" si="444"/>
        <v>Dark</v>
      </c>
      <c r="AT7140" t="str">
        <f t="shared" si="445"/>
        <v>POLS5050Dark Taylor Evans</v>
      </c>
      <c r="AU7140" t="str">
        <f t="shared" si="446"/>
        <v>POLS5050-1</v>
      </c>
      <c r="AV7140" t="s">
        <v>5026</v>
      </c>
      <c r="AW7140" t="s">
        <v>4417</v>
      </c>
      <c r="AX7140" t="s">
        <v>2793</v>
      </c>
    </row>
    <row r="7141" spans="1:50" x14ac:dyDescent="0.2">
      <c r="A7141" t="s">
        <v>1814</v>
      </c>
      <c r="B7141" t="s">
        <v>2142</v>
      </c>
      <c r="C7141">
        <v>5050</v>
      </c>
      <c r="D7141" t="s">
        <v>125</v>
      </c>
      <c r="E7141">
        <v>0</v>
      </c>
      <c r="F7141">
        <v>0</v>
      </c>
      <c r="G7141">
        <v>45</v>
      </c>
      <c r="H7141">
        <v>3.75</v>
      </c>
      <c r="I7141">
        <v>0</v>
      </c>
      <c r="J7141">
        <v>0.5</v>
      </c>
      <c r="K7141">
        <v>3.75</v>
      </c>
      <c r="L7141">
        <v>15</v>
      </c>
      <c r="M7141">
        <v>0</v>
      </c>
      <c r="N7141">
        <v>2</v>
      </c>
      <c r="O7141">
        <v>0</v>
      </c>
      <c r="P7141">
        <v>15</v>
      </c>
      <c r="Q7141">
        <v>15</v>
      </c>
      <c r="R7141" s="3">
        <v>1</v>
      </c>
      <c r="S7141">
        <v>0</v>
      </c>
      <c r="T7141">
        <v>0</v>
      </c>
      <c r="AQ7141" t="str">
        <f t="shared" si="447"/>
        <v>POLS</v>
      </c>
      <c r="AR7141" t="str">
        <f t="shared" si="447"/>
        <v>5050</v>
      </c>
      <c r="AS7141" t="str">
        <f t="shared" si="444"/>
        <v/>
      </c>
      <c r="AT7141" t="str">
        <f t="shared" si="445"/>
        <v>POLS5050</v>
      </c>
      <c r="AU7141" t="str">
        <f t="shared" si="446"/>
        <v>POLS5050-***** CRSE TOTAL</v>
      </c>
    </row>
    <row r="7142" spans="1:50" x14ac:dyDescent="0.2">
      <c r="A7142" t="s">
        <v>1814</v>
      </c>
      <c r="B7142" t="s">
        <v>2142</v>
      </c>
      <c r="C7142">
        <v>5500</v>
      </c>
      <c r="D7142">
        <v>1</v>
      </c>
      <c r="E7142">
        <v>0</v>
      </c>
      <c r="F7142">
        <v>0</v>
      </c>
      <c r="G7142">
        <v>27</v>
      </c>
      <c r="H7142">
        <v>2.25</v>
      </c>
      <c r="I7142">
        <v>0</v>
      </c>
      <c r="J7142">
        <v>0.25</v>
      </c>
      <c r="K7142">
        <v>2.25</v>
      </c>
      <c r="L7142">
        <v>9</v>
      </c>
      <c r="M7142">
        <v>0</v>
      </c>
      <c r="N7142">
        <v>1</v>
      </c>
      <c r="O7142">
        <v>1</v>
      </c>
      <c r="P7142">
        <v>10</v>
      </c>
      <c r="Q7142">
        <v>15</v>
      </c>
      <c r="R7142" s="3">
        <v>0.6</v>
      </c>
      <c r="S7142">
        <v>0</v>
      </c>
      <c r="T7142">
        <v>3</v>
      </c>
      <c r="U7142" t="s">
        <v>2171</v>
      </c>
      <c r="V7142" t="s">
        <v>121</v>
      </c>
      <c r="W7142" s="4">
        <v>0.75</v>
      </c>
      <c r="X7142" s="4">
        <v>0.86458333333333337</v>
      </c>
      <c r="Y7142" t="s">
        <v>61</v>
      </c>
      <c r="Z7142" t="s">
        <v>61</v>
      </c>
      <c r="AA7142" t="s">
        <v>61</v>
      </c>
      <c r="AB7142" t="s">
        <v>6805</v>
      </c>
      <c r="AC7142">
        <v>5</v>
      </c>
      <c r="AD7142">
        <v>3</v>
      </c>
      <c r="AE7142">
        <v>3</v>
      </c>
      <c r="AF7142">
        <v>0</v>
      </c>
      <c r="AG7142">
        <v>0</v>
      </c>
      <c r="AH7142">
        <v>0</v>
      </c>
      <c r="AI7142">
        <v>0</v>
      </c>
      <c r="AJ7142">
        <v>91526</v>
      </c>
      <c r="AK7142" t="s">
        <v>61</v>
      </c>
      <c r="AL7142" t="s">
        <v>61</v>
      </c>
      <c r="AM7142" t="s">
        <v>61</v>
      </c>
      <c r="AN7142" t="s">
        <v>61</v>
      </c>
      <c r="AO7142" t="s">
        <v>61</v>
      </c>
      <c r="AP7142">
        <v>1</v>
      </c>
      <c r="AQ7142" t="str">
        <f t="shared" si="447"/>
        <v>POLS</v>
      </c>
      <c r="AR7142" t="str">
        <f t="shared" si="447"/>
        <v>5500</v>
      </c>
      <c r="AS7142" t="str">
        <f t="shared" si="444"/>
        <v xml:space="preserve">Lim </v>
      </c>
      <c r="AT7142" t="str">
        <f t="shared" si="445"/>
        <v xml:space="preserve">POLS5500Lim Timothy </v>
      </c>
      <c r="AU7142" t="str">
        <f t="shared" si="446"/>
        <v>POLS5500-1</v>
      </c>
      <c r="AV7142" t="s">
        <v>3848</v>
      </c>
      <c r="AW7142" t="s">
        <v>2907</v>
      </c>
    </row>
    <row r="7143" spans="1:50" x14ac:dyDescent="0.2">
      <c r="A7143" t="s">
        <v>1814</v>
      </c>
      <c r="B7143" t="s">
        <v>2142</v>
      </c>
      <c r="C7143">
        <v>5500</v>
      </c>
      <c r="D7143" t="s">
        <v>125</v>
      </c>
      <c r="E7143">
        <v>0</v>
      </c>
      <c r="F7143">
        <v>0</v>
      </c>
      <c r="G7143">
        <v>27</v>
      </c>
      <c r="H7143">
        <v>2.25</v>
      </c>
      <c r="I7143">
        <v>0</v>
      </c>
      <c r="J7143">
        <v>0.25</v>
      </c>
      <c r="K7143">
        <v>2.25</v>
      </c>
      <c r="L7143">
        <v>9</v>
      </c>
      <c r="M7143">
        <v>0</v>
      </c>
      <c r="N7143">
        <v>1</v>
      </c>
      <c r="O7143">
        <v>1</v>
      </c>
      <c r="P7143">
        <v>10</v>
      </c>
      <c r="Q7143">
        <v>15</v>
      </c>
      <c r="R7143" s="3">
        <v>0.66669999999999996</v>
      </c>
      <c r="S7143">
        <v>0</v>
      </c>
      <c r="T7143">
        <v>3</v>
      </c>
      <c r="AQ7143" t="str">
        <f t="shared" si="447"/>
        <v>POLS</v>
      </c>
      <c r="AR7143" t="str">
        <f t="shared" si="447"/>
        <v>5500</v>
      </c>
      <c r="AS7143" t="str">
        <f t="shared" si="444"/>
        <v/>
      </c>
      <c r="AT7143" t="str">
        <f t="shared" si="445"/>
        <v>POLS5500</v>
      </c>
      <c r="AU7143" t="str">
        <f t="shared" si="446"/>
        <v>POLS5500-***** CRSE TOTAL</v>
      </c>
    </row>
    <row r="7144" spans="1:50" x14ac:dyDescent="0.2">
      <c r="A7144" t="s">
        <v>1814</v>
      </c>
      <c r="B7144" t="s">
        <v>2142</v>
      </c>
      <c r="C7144">
        <v>5700</v>
      </c>
      <c r="D7144">
        <v>1</v>
      </c>
      <c r="E7144">
        <v>0</v>
      </c>
      <c r="F7144">
        <v>0</v>
      </c>
      <c r="G7144">
        <v>45</v>
      </c>
      <c r="H7144">
        <v>3.75</v>
      </c>
      <c r="I7144">
        <v>0</v>
      </c>
      <c r="J7144">
        <v>0</v>
      </c>
      <c r="K7144">
        <v>3.75</v>
      </c>
      <c r="L7144">
        <v>15</v>
      </c>
      <c r="M7144">
        <v>0</v>
      </c>
      <c r="N7144">
        <v>0</v>
      </c>
      <c r="O7144">
        <v>0</v>
      </c>
      <c r="P7144">
        <v>15</v>
      </c>
      <c r="Q7144">
        <v>20</v>
      </c>
      <c r="R7144" s="3">
        <v>0.75</v>
      </c>
      <c r="S7144">
        <v>0</v>
      </c>
      <c r="T7144">
        <v>0</v>
      </c>
      <c r="U7144" t="s">
        <v>2172</v>
      </c>
      <c r="V7144" t="s">
        <v>121</v>
      </c>
      <c r="W7144" s="4">
        <v>0.75</v>
      </c>
      <c r="X7144" s="4">
        <v>0.86458333333333337</v>
      </c>
      <c r="Y7144" t="s">
        <v>107</v>
      </c>
      <c r="Z7144" t="s">
        <v>267</v>
      </c>
      <c r="AA7144">
        <v>25</v>
      </c>
      <c r="AB7144" t="s">
        <v>6813</v>
      </c>
      <c r="AC7144">
        <v>5</v>
      </c>
      <c r="AD7144">
        <v>3</v>
      </c>
      <c r="AE7144">
        <v>3</v>
      </c>
      <c r="AF7144">
        <v>16</v>
      </c>
      <c r="AG7144">
        <v>15</v>
      </c>
      <c r="AH7144">
        <v>1</v>
      </c>
      <c r="AI7144">
        <v>0</v>
      </c>
      <c r="AJ7144">
        <v>91528</v>
      </c>
      <c r="AK7144" t="s">
        <v>61</v>
      </c>
      <c r="AL7144" t="s">
        <v>61</v>
      </c>
      <c r="AM7144" t="s">
        <v>61</v>
      </c>
      <c r="AN7144" t="s">
        <v>61</v>
      </c>
      <c r="AO7144" t="s">
        <v>61</v>
      </c>
      <c r="AP7144">
        <v>1</v>
      </c>
      <c r="AQ7144" t="str">
        <f t="shared" si="447"/>
        <v>POLS</v>
      </c>
      <c r="AR7144" t="str">
        <f t="shared" si="447"/>
        <v>5700</v>
      </c>
      <c r="AS7144" t="str">
        <f t="shared" si="444"/>
        <v xml:space="preserve">Lee </v>
      </c>
      <c r="AT7144" t="str">
        <f t="shared" si="445"/>
        <v xml:space="preserve">POLS5700Lee Chongmyoung </v>
      </c>
      <c r="AU7144" t="str">
        <f t="shared" si="446"/>
        <v>POLS5700-1</v>
      </c>
      <c r="AV7144" t="s">
        <v>23</v>
      </c>
      <c r="AW7144" t="s">
        <v>5023</v>
      </c>
    </row>
    <row r="7145" spans="1:50" x14ac:dyDescent="0.2">
      <c r="A7145" t="s">
        <v>1814</v>
      </c>
      <c r="B7145" t="s">
        <v>2142</v>
      </c>
      <c r="C7145">
        <v>5700</v>
      </c>
      <c r="D7145" t="s">
        <v>125</v>
      </c>
      <c r="E7145">
        <v>0</v>
      </c>
      <c r="F7145">
        <v>0</v>
      </c>
      <c r="G7145">
        <v>45</v>
      </c>
      <c r="H7145">
        <v>3.75</v>
      </c>
      <c r="I7145">
        <v>0</v>
      </c>
      <c r="J7145">
        <v>0</v>
      </c>
      <c r="K7145">
        <v>3.75</v>
      </c>
      <c r="L7145">
        <v>15</v>
      </c>
      <c r="M7145">
        <v>0</v>
      </c>
      <c r="N7145">
        <v>0</v>
      </c>
      <c r="O7145">
        <v>0</v>
      </c>
      <c r="P7145">
        <v>15</v>
      </c>
      <c r="Q7145">
        <v>20</v>
      </c>
      <c r="R7145" s="3">
        <v>0.75</v>
      </c>
      <c r="S7145">
        <v>0</v>
      </c>
      <c r="T7145">
        <v>0</v>
      </c>
      <c r="AQ7145" t="str">
        <f t="shared" si="447"/>
        <v>POLS</v>
      </c>
      <c r="AR7145" t="str">
        <f t="shared" si="447"/>
        <v>5700</v>
      </c>
      <c r="AS7145" t="str">
        <f t="shared" si="444"/>
        <v/>
      </c>
      <c r="AT7145" t="str">
        <f t="shared" si="445"/>
        <v>POLS5700</v>
      </c>
      <c r="AU7145" t="str">
        <f t="shared" si="446"/>
        <v>POLS5700-***** CRSE TOTAL</v>
      </c>
    </row>
    <row r="7146" spans="1:50" x14ac:dyDescent="0.2">
      <c r="A7146" t="s">
        <v>1814</v>
      </c>
      <c r="B7146" t="s">
        <v>2142</v>
      </c>
      <c r="C7146">
        <v>5720</v>
      </c>
      <c r="D7146">
        <v>1</v>
      </c>
      <c r="E7146">
        <v>0</v>
      </c>
      <c r="F7146">
        <v>0</v>
      </c>
      <c r="G7146">
        <v>60</v>
      </c>
      <c r="H7146">
        <v>5</v>
      </c>
      <c r="I7146">
        <v>0</v>
      </c>
      <c r="J7146">
        <v>0</v>
      </c>
      <c r="K7146">
        <v>5</v>
      </c>
      <c r="L7146">
        <v>20</v>
      </c>
      <c r="M7146">
        <v>0</v>
      </c>
      <c r="N7146">
        <v>0</v>
      </c>
      <c r="O7146">
        <v>0</v>
      </c>
      <c r="P7146">
        <v>20</v>
      </c>
      <c r="Q7146">
        <v>20</v>
      </c>
      <c r="R7146" s="3">
        <v>1</v>
      </c>
      <c r="S7146">
        <v>0</v>
      </c>
      <c r="T7146">
        <v>0</v>
      </c>
      <c r="U7146" t="s">
        <v>2173</v>
      </c>
      <c r="V7146" t="s">
        <v>120</v>
      </c>
      <c r="W7146" s="4">
        <v>0.75</v>
      </c>
      <c r="X7146" s="4">
        <v>0.86458333333333337</v>
      </c>
      <c r="Y7146" t="s">
        <v>107</v>
      </c>
      <c r="Z7146" t="s">
        <v>267</v>
      </c>
      <c r="AA7146">
        <v>25</v>
      </c>
      <c r="AB7146" t="s">
        <v>6813</v>
      </c>
      <c r="AC7146">
        <v>5</v>
      </c>
      <c r="AD7146">
        <v>3</v>
      </c>
      <c r="AE7146">
        <v>3</v>
      </c>
      <c r="AF7146">
        <v>0</v>
      </c>
      <c r="AG7146">
        <v>0</v>
      </c>
      <c r="AH7146">
        <v>0</v>
      </c>
      <c r="AI7146">
        <v>0</v>
      </c>
      <c r="AJ7146">
        <v>91529</v>
      </c>
      <c r="AK7146" t="s">
        <v>61</v>
      </c>
      <c r="AL7146" t="s">
        <v>61</v>
      </c>
      <c r="AM7146" t="s">
        <v>61</v>
      </c>
      <c r="AN7146" t="s">
        <v>61</v>
      </c>
      <c r="AO7146" t="s">
        <v>61</v>
      </c>
      <c r="AP7146">
        <v>1</v>
      </c>
      <c r="AQ7146" t="str">
        <f t="shared" si="447"/>
        <v>POLS</v>
      </c>
      <c r="AR7146" t="str">
        <f t="shared" si="447"/>
        <v>5720</v>
      </c>
      <c r="AS7146" t="str">
        <f t="shared" si="444"/>
        <v xml:space="preserve">Lee </v>
      </c>
      <c r="AT7146" t="str">
        <f t="shared" si="445"/>
        <v xml:space="preserve">POLS5720Lee Chongmyoung </v>
      </c>
      <c r="AU7146" t="str">
        <f t="shared" si="446"/>
        <v>POLS5720-1</v>
      </c>
      <c r="AV7146" t="s">
        <v>23</v>
      </c>
      <c r="AW7146" t="s">
        <v>5023</v>
      </c>
    </row>
    <row r="7147" spans="1:50" x14ac:dyDescent="0.2">
      <c r="A7147" t="s">
        <v>1814</v>
      </c>
      <c r="B7147" t="s">
        <v>2142</v>
      </c>
      <c r="C7147">
        <v>5720</v>
      </c>
      <c r="D7147" t="s">
        <v>125</v>
      </c>
      <c r="E7147">
        <v>0</v>
      </c>
      <c r="F7147">
        <v>0</v>
      </c>
      <c r="G7147">
        <v>60</v>
      </c>
      <c r="H7147">
        <v>5</v>
      </c>
      <c r="I7147">
        <v>0</v>
      </c>
      <c r="J7147">
        <v>0</v>
      </c>
      <c r="K7147">
        <v>5</v>
      </c>
      <c r="L7147">
        <v>20</v>
      </c>
      <c r="M7147">
        <v>0</v>
      </c>
      <c r="N7147">
        <v>0</v>
      </c>
      <c r="O7147">
        <v>0</v>
      </c>
      <c r="P7147">
        <v>20</v>
      </c>
      <c r="Q7147">
        <v>20</v>
      </c>
      <c r="R7147" s="3">
        <v>1</v>
      </c>
      <c r="S7147">
        <v>0</v>
      </c>
      <c r="T7147">
        <v>0</v>
      </c>
      <c r="AQ7147" t="str">
        <f t="shared" si="447"/>
        <v>POLS</v>
      </c>
      <c r="AR7147" t="str">
        <f t="shared" si="447"/>
        <v>5720</v>
      </c>
      <c r="AS7147" t="str">
        <f t="shared" si="444"/>
        <v/>
      </c>
      <c r="AT7147" t="str">
        <f t="shared" si="445"/>
        <v>POLS5720</v>
      </c>
      <c r="AU7147" t="str">
        <f t="shared" si="446"/>
        <v>POLS5720-***** CRSE TOTAL</v>
      </c>
    </row>
    <row r="7148" spans="1:50" x14ac:dyDescent="0.2">
      <c r="A7148" t="s">
        <v>1814</v>
      </c>
      <c r="B7148" t="s">
        <v>2142</v>
      </c>
      <c r="C7148">
        <v>5740</v>
      </c>
      <c r="D7148">
        <v>1</v>
      </c>
      <c r="E7148">
        <v>0</v>
      </c>
      <c r="F7148">
        <v>0</v>
      </c>
      <c r="G7148">
        <v>69</v>
      </c>
      <c r="H7148">
        <v>5.75</v>
      </c>
      <c r="I7148">
        <v>0</v>
      </c>
      <c r="J7148">
        <v>0</v>
      </c>
      <c r="K7148">
        <v>5.75</v>
      </c>
      <c r="L7148">
        <v>23</v>
      </c>
      <c r="M7148">
        <v>0</v>
      </c>
      <c r="N7148">
        <v>0</v>
      </c>
      <c r="O7148">
        <v>0</v>
      </c>
      <c r="P7148">
        <v>23</v>
      </c>
      <c r="Q7148">
        <v>20</v>
      </c>
      <c r="R7148" s="3">
        <v>1.1499999999999999</v>
      </c>
      <c r="S7148">
        <v>0</v>
      </c>
      <c r="T7148">
        <v>0</v>
      </c>
      <c r="U7148" t="s">
        <v>2174</v>
      </c>
      <c r="V7148" t="s">
        <v>115</v>
      </c>
      <c r="W7148" s="4">
        <v>0.75</v>
      </c>
      <c r="X7148" s="4">
        <v>0.86458333333333337</v>
      </c>
      <c r="Y7148" t="s">
        <v>129</v>
      </c>
      <c r="Z7148">
        <v>223</v>
      </c>
      <c r="AA7148">
        <v>53</v>
      </c>
      <c r="AB7148" t="s">
        <v>6802</v>
      </c>
      <c r="AC7148">
        <v>5</v>
      </c>
      <c r="AD7148">
        <v>3</v>
      </c>
      <c r="AE7148">
        <v>3</v>
      </c>
      <c r="AF7148">
        <v>4</v>
      </c>
      <c r="AG7148">
        <v>4</v>
      </c>
      <c r="AH7148">
        <v>0</v>
      </c>
      <c r="AI7148">
        <v>0</v>
      </c>
      <c r="AJ7148">
        <v>93968</v>
      </c>
      <c r="AK7148" t="s">
        <v>61</v>
      </c>
      <c r="AL7148" t="s">
        <v>61</v>
      </c>
      <c r="AM7148" t="s">
        <v>61</v>
      </c>
      <c r="AN7148" t="s">
        <v>61</v>
      </c>
      <c r="AO7148" t="s">
        <v>61</v>
      </c>
      <c r="AP7148">
        <v>1</v>
      </c>
      <c r="AQ7148" t="str">
        <f t="shared" si="447"/>
        <v>POLS</v>
      </c>
      <c r="AR7148" t="str">
        <f t="shared" si="447"/>
        <v>5740</v>
      </c>
      <c r="AS7148" t="str">
        <f t="shared" si="444"/>
        <v>Desh</v>
      </c>
      <c r="AT7148" t="str">
        <f t="shared" si="445"/>
        <v>POLS5740DeShazo Jessica L.</v>
      </c>
      <c r="AU7148" t="str">
        <f t="shared" si="446"/>
        <v>POLS5740-1</v>
      </c>
      <c r="AV7148" t="s">
        <v>5011</v>
      </c>
      <c r="AW7148" t="s">
        <v>2737</v>
      </c>
      <c r="AX7148" t="s">
        <v>4071</v>
      </c>
    </row>
    <row r="7149" spans="1:50" x14ac:dyDescent="0.2">
      <c r="A7149" t="s">
        <v>1814</v>
      </c>
      <c r="B7149" t="s">
        <v>2142</v>
      </c>
      <c r="C7149">
        <v>5740</v>
      </c>
      <c r="D7149" t="s">
        <v>125</v>
      </c>
      <c r="E7149">
        <v>0</v>
      </c>
      <c r="F7149">
        <v>0</v>
      </c>
      <c r="G7149">
        <v>69</v>
      </c>
      <c r="H7149">
        <v>5.75</v>
      </c>
      <c r="I7149">
        <v>0</v>
      </c>
      <c r="J7149">
        <v>0</v>
      </c>
      <c r="K7149">
        <v>5.75</v>
      </c>
      <c r="L7149">
        <v>23</v>
      </c>
      <c r="M7149">
        <v>0</v>
      </c>
      <c r="N7149">
        <v>0</v>
      </c>
      <c r="O7149">
        <v>0</v>
      </c>
      <c r="P7149">
        <v>23</v>
      </c>
      <c r="Q7149">
        <v>20</v>
      </c>
      <c r="R7149" s="3">
        <v>1.1499999999999999</v>
      </c>
      <c r="S7149">
        <v>0</v>
      </c>
      <c r="T7149">
        <v>0</v>
      </c>
      <c r="AQ7149" t="str">
        <f t="shared" si="447"/>
        <v>POLS</v>
      </c>
      <c r="AR7149" t="str">
        <f t="shared" si="447"/>
        <v>5740</v>
      </c>
      <c r="AS7149" t="str">
        <f t="shared" si="444"/>
        <v/>
      </c>
      <c r="AT7149" t="str">
        <f t="shared" si="445"/>
        <v>POLS5740</v>
      </c>
      <c r="AU7149" t="str">
        <f t="shared" si="446"/>
        <v>POLS5740-***** CRSE TOTAL</v>
      </c>
    </row>
    <row r="7150" spans="1:50" x14ac:dyDescent="0.2">
      <c r="A7150" t="s">
        <v>1814</v>
      </c>
      <c r="B7150" t="s">
        <v>2142</v>
      </c>
      <c r="C7150">
        <v>5760</v>
      </c>
      <c r="D7150">
        <v>1</v>
      </c>
      <c r="E7150">
        <v>0</v>
      </c>
      <c r="F7150">
        <v>0</v>
      </c>
      <c r="G7150">
        <v>57</v>
      </c>
      <c r="H7150">
        <v>4.75</v>
      </c>
      <c r="I7150">
        <v>0</v>
      </c>
      <c r="J7150">
        <v>0</v>
      </c>
      <c r="K7150">
        <v>4.75</v>
      </c>
      <c r="L7150">
        <v>19</v>
      </c>
      <c r="M7150">
        <v>0</v>
      </c>
      <c r="N7150">
        <v>0</v>
      </c>
      <c r="O7150">
        <v>0</v>
      </c>
      <c r="P7150">
        <v>19</v>
      </c>
      <c r="Q7150">
        <v>20</v>
      </c>
      <c r="R7150" s="3">
        <v>0.95</v>
      </c>
      <c r="S7150">
        <v>0</v>
      </c>
      <c r="T7150">
        <v>0</v>
      </c>
      <c r="U7150" t="s">
        <v>2175</v>
      </c>
      <c r="V7150" t="s">
        <v>118</v>
      </c>
      <c r="W7150" s="4">
        <v>0.75</v>
      </c>
      <c r="X7150" s="4">
        <v>0.86458333333333337</v>
      </c>
      <c r="Y7150" t="s">
        <v>229</v>
      </c>
      <c r="Z7150" t="s">
        <v>355</v>
      </c>
      <c r="AA7150">
        <v>23</v>
      </c>
      <c r="AB7150" t="s">
        <v>6804</v>
      </c>
      <c r="AC7150">
        <v>5</v>
      </c>
      <c r="AD7150">
        <v>3</v>
      </c>
      <c r="AE7150">
        <v>3</v>
      </c>
      <c r="AF7150">
        <v>1</v>
      </c>
      <c r="AG7150">
        <v>1</v>
      </c>
      <c r="AH7150">
        <v>0</v>
      </c>
      <c r="AI7150">
        <v>0</v>
      </c>
      <c r="AJ7150">
        <v>91531</v>
      </c>
      <c r="AK7150" t="s">
        <v>61</v>
      </c>
      <c r="AL7150" t="s">
        <v>61</v>
      </c>
      <c r="AM7150" t="s">
        <v>61</v>
      </c>
      <c r="AN7150" t="s">
        <v>61</v>
      </c>
      <c r="AO7150" t="s">
        <v>61</v>
      </c>
      <c r="AP7150">
        <v>1</v>
      </c>
      <c r="AQ7150" t="str">
        <f t="shared" si="447"/>
        <v>POLS</v>
      </c>
      <c r="AR7150" t="str">
        <f t="shared" si="447"/>
        <v>5760</v>
      </c>
      <c r="AS7150" t="str">
        <f t="shared" si="444"/>
        <v>Park</v>
      </c>
      <c r="AT7150" t="str">
        <f t="shared" si="445"/>
        <v>POLS5760Parker Marla Alexia</v>
      </c>
      <c r="AU7150" t="str">
        <f t="shared" si="446"/>
        <v>POLS5760-1</v>
      </c>
      <c r="AV7150" t="s">
        <v>3049</v>
      </c>
      <c r="AW7150" t="s">
        <v>4933</v>
      </c>
      <c r="AX7150" t="s">
        <v>5013</v>
      </c>
    </row>
    <row r="7151" spans="1:50" x14ac:dyDescent="0.2">
      <c r="A7151" t="s">
        <v>1814</v>
      </c>
      <c r="B7151" t="s">
        <v>2142</v>
      </c>
      <c r="C7151">
        <v>5760</v>
      </c>
      <c r="D7151" t="s">
        <v>125</v>
      </c>
      <c r="E7151">
        <v>0</v>
      </c>
      <c r="F7151">
        <v>0</v>
      </c>
      <c r="G7151">
        <v>57</v>
      </c>
      <c r="H7151">
        <v>4.75</v>
      </c>
      <c r="I7151">
        <v>0</v>
      </c>
      <c r="J7151">
        <v>0</v>
      </c>
      <c r="K7151">
        <v>4.75</v>
      </c>
      <c r="L7151">
        <v>19</v>
      </c>
      <c r="M7151">
        <v>0</v>
      </c>
      <c r="N7151">
        <v>0</v>
      </c>
      <c r="O7151">
        <v>0</v>
      </c>
      <c r="P7151">
        <v>19</v>
      </c>
      <c r="Q7151">
        <v>20</v>
      </c>
      <c r="R7151" s="3">
        <v>0.95</v>
      </c>
      <c r="S7151">
        <v>0</v>
      </c>
      <c r="T7151">
        <v>0</v>
      </c>
      <c r="AQ7151" t="str">
        <f t="shared" si="447"/>
        <v>POLS</v>
      </c>
      <c r="AR7151" t="str">
        <f t="shared" si="447"/>
        <v>5760</v>
      </c>
      <c r="AS7151" t="str">
        <f t="shared" si="444"/>
        <v/>
      </c>
      <c r="AT7151" t="str">
        <f t="shared" si="445"/>
        <v>POLS5760</v>
      </c>
      <c r="AU7151" t="str">
        <f t="shared" si="446"/>
        <v>POLS5760-***** CRSE TOTAL</v>
      </c>
    </row>
    <row r="7152" spans="1:50" x14ac:dyDescent="0.2">
      <c r="A7152" t="s">
        <v>1814</v>
      </c>
      <c r="B7152" t="s">
        <v>2142</v>
      </c>
      <c r="C7152">
        <v>5810</v>
      </c>
      <c r="D7152">
        <v>1</v>
      </c>
      <c r="E7152">
        <v>0</v>
      </c>
      <c r="F7152">
        <v>0</v>
      </c>
      <c r="G7152">
        <v>51</v>
      </c>
      <c r="H7152">
        <v>4.25</v>
      </c>
      <c r="I7152">
        <v>0</v>
      </c>
      <c r="J7152">
        <v>0</v>
      </c>
      <c r="K7152">
        <v>4.25</v>
      </c>
      <c r="L7152">
        <v>17</v>
      </c>
      <c r="M7152">
        <v>0</v>
      </c>
      <c r="N7152">
        <v>0</v>
      </c>
      <c r="O7152">
        <v>0</v>
      </c>
      <c r="P7152">
        <v>17</v>
      </c>
      <c r="Q7152">
        <v>20</v>
      </c>
      <c r="R7152" s="3">
        <v>0.85</v>
      </c>
      <c r="S7152">
        <v>0</v>
      </c>
      <c r="T7152">
        <v>0</v>
      </c>
      <c r="U7152" t="s">
        <v>2176</v>
      </c>
      <c r="V7152" t="s">
        <v>121</v>
      </c>
      <c r="W7152" s="4">
        <v>0.75</v>
      </c>
      <c r="X7152" s="4">
        <v>0.86458333333333337</v>
      </c>
      <c r="Y7152" t="s">
        <v>107</v>
      </c>
      <c r="Z7152" t="s">
        <v>353</v>
      </c>
      <c r="AA7152">
        <v>25</v>
      </c>
      <c r="AB7152" t="s">
        <v>6806</v>
      </c>
      <c r="AC7152">
        <v>5</v>
      </c>
      <c r="AD7152">
        <v>3</v>
      </c>
      <c r="AE7152">
        <v>3</v>
      </c>
      <c r="AF7152">
        <v>0</v>
      </c>
      <c r="AG7152">
        <v>0</v>
      </c>
      <c r="AH7152">
        <v>0</v>
      </c>
      <c r="AI7152">
        <v>0</v>
      </c>
      <c r="AJ7152">
        <v>91533</v>
      </c>
      <c r="AK7152" t="s">
        <v>61</v>
      </c>
      <c r="AL7152" t="s">
        <v>61</v>
      </c>
      <c r="AM7152" t="s">
        <v>61</v>
      </c>
      <c r="AN7152" t="s">
        <v>61</v>
      </c>
      <c r="AO7152" t="s">
        <v>61</v>
      </c>
      <c r="AP7152">
        <v>1</v>
      </c>
      <c r="AQ7152" t="str">
        <f t="shared" si="447"/>
        <v>POLS</v>
      </c>
      <c r="AR7152" t="str">
        <f t="shared" si="447"/>
        <v>5810</v>
      </c>
      <c r="AS7152" t="str">
        <f t="shared" si="444"/>
        <v>Shia</v>
      </c>
      <c r="AT7152" t="str">
        <f t="shared" si="445"/>
        <v>POLS5810Shiau Ellen Lorene</v>
      </c>
      <c r="AU7152" t="str">
        <f t="shared" si="446"/>
        <v>POLS5810-1</v>
      </c>
      <c r="AV7152" t="s">
        <v>5014</v>
      </c>
      <c r="AW7152" t="s">
        <v>3071</v>
      </c>
      <c r="AX7152" t="s">
        <v>5015</v>
      </c>
    </row>
    <row r="7153" spans="1:50" x14ac:dyDescent="0.2">
      <c r="A7153" t="s">
        <v>1814</v>
      </c>
      <c r="B7153" t="s">
        <v>2142</v>
      </c>
      <c r="C7153">
        <v>5810</v>
      </c>
      <c r="D7153" t="s">
        <v>125</v>
      </c>
      <c r="E7153">
        <v>0</v>
      </c>
      <c r="F7153">
        <v>0</v>
      </c>
      <c r="G7153">
        <v>51</v>
      </c>
      <c r="H7153">
        <v>4.25</v>
      </c>
      <c r="I7153">
        <v>0</v>
      </c>
      <c r="J7153">
        <v>0</v>
      </c>
      <c r="K7153">
        <v>4.25</v>
      </c>
      <c r="L7153">
        <v>17</v>
      </c>
      <c r="M7153">
        <v>0</v>
      </c>
      <c r="N7153">
        <v>0</v>
      </c>
      <c r="O7153">
        <v>0</v>
      </c>
      <c r="P7153">
        <v>17</v>
      </c>
      <c r="Q7153">
        <v>20</v>
      </c>
      <c r="R7153" s="3">
        <v>0.85</v>
      </c>
      <c r="S7153">
        <v>0</v>
      </c>
      <c r="T7153">
        <v>0</v>
      </c>
      <c r="AQ7153" t="str">
        <f t="shared" si="447"/>
        <v>POLS</v>
      </c>
      <c r="AR7153" t="str">
        <f t="shared" si="447"/>
        <v>5810</v>
      </c>
      <c r="AS7153" t="str">
        <f t="shared" ref="AS7153:AS7216" si="448">PROPER(LEFT(AB7153,4))</f>
        <v/>
      </c>
      <c r="AT7153" t="str">
        <f t="shared" si="445"/>
        <v>POLS5810</v>
      </c>
      <c r="AU7153" t="str">
        <f t="shared" si="446"/>
        <v>POLS5810-***** CRSE TOTAL</v>
      </c>
    </row>
    <row r="7154" spans="1:50" x14ac:dyDescent="0.2">
      <c r="A7154" t="s">
        <v>1814</v>
      </c>
      <c r="B7154" t="s">
        <v>2142</v>
      </c>
      <c r="C7154">
        <v>5840</v>
      </c>
      <c r="D7154">
        <v>1</v>
      </c>
      <c r="E7154">
        <v>0</v>
      </c>
      <c r="F7154">
        <v>0</v>
      </c>
      <c r="G7154">
        <v>24</v>
      </c>
      <c r="H7154">
        <v>2</v>
      </c>
      <c r="I7154">
        <v>0</v>
      </c>
      <c r="J7154">
        <v>0</v>
      </c>
      <c r="K7154">
        <v>2</v>
      </c>
      <c r="L7154">
        <v>8</v>
      </c>
      <c r="M7154">
        <v>0</v>
      </c>
      <c r="N7154">
        <v>0</v>
      </c>
      <c r="O7154">
        <v>0</v>
      </c>
      <c r="P7154">
        <v>8</v>
      </c>
      <c r="Q7154">
        <v>15</v>
      </c>
      <c r="R7154" s="3">
        <v>0.5333</v>
      </c>
      <c r="S7154">
        <v>0</v>
      </c>
      <c r="T7154">
        <v>0</v>
      </c>
      <c r="U7154" t="s">
        <v>2177</v>
      </c>
      <c r="V7154" t="s">
        <v>121</v>
      </c>
      <c r="W7154" s="4">
        <v>0.75</v>
      </c>
      <c r="X7154" s="4">
        <v>0.86458333333333337</v>
      </c>
      <c r="Y7154" t="s">
        <v>232</v>
      </c>
      <c r="Z7154" t="s">
        <v>2178</v>
      </c>
      <c r="AA7154">
        <v>15</v>
      </c>
      <c r="AB7154" t="s">
        <v>6820</v>
      </c>
      <c r="AC7154">
        <v>5</v>
      </c>
      <c r="AD7154">
        <v>3</v>
      </c>
      <c r="AE7154">
        <v>3</v>
      </c>
      <c r="AF7154">
        <v>0</v>
      </c>
      <c r="AG7154">
        <v>0</v>
      </c>
      <c r="AH7154">
        <v>0</v>
      </c>
      <c r="AI7154">
        <v>0</v>
      </c>
      <c r="AJ7154">
        <v>96354</v>
      </c>
      <c r="AK7154" t="s">
        <v>61</v>
      </c>
      <c r="AL7154" t="s">
        <v>61</v>
      </c>
      <c r="AM7154" t="s">
        <v>61</v>
      </c>
      <c r="AN7154" t="s">
        <v>61</v>
      </c>
      <c r="AO7154" t="s">
        <v>61</v>
      </c>
      <c r="AP7154">
        <v>1</v>
      </c>
      <c r="AQ7154" t="str">
        <f t="shared" si="447"/>
        <v>POLS</v>
      </c>
      <c r="AR7154" t="str">
        <f t="shared" si="447"/>
        <v>5840</v>
      </c>
      <c r="AS7154" t="str">
        <f t="shared" si="448"/>
        <v>Lync</v>
      </c>
      <c r="AT7154" t="str">
        <f t="shared" si="445"/>
        <v>POLS5840Lynch Thomas Edward</v>
      </c>
      <c r="AU7154" t="str">
        <f t="shared" si="446"/>
        <v>POLS5840-1</v>
      </c>
      <c r="AV7154" t="s">
        <v>5031</v>
      </c>
      <c r="AW7154" t="s">
        <v>2480</v>
      </c>
      <c r="AX7154" t="s">
        <v>2703</v>
      </c>
    </row>
    <row r="7155" spans="1:50" x14ac:dyDescent="0.2">
      <c r="A7155" t="s">
        <v>1814</v>
      </c>
      <c r="B7155" t="s">
        <v>2142</v>
      </c>
      <c r="C7155">
        <v>5840</v>
      </c>
      <c r="D7155" t="s">
        <v>125</v>
      </c>
      <c r="E7155">
        <v>0</v>
      </c>
      <c r="F7155">
        <v>0</v>
      </c>
      <c r="G7155">
        <v>24</v>
      </c>
      <c r="H7155">
        <v>2</v>
      </c>
      <c r="I7155">
        <v>0</v>
      </c>
      <c r="J7155">
        <v>0</v>
      </c>
      <c r="K7155">
        <v>2</v>
      </c>
      <c r="L7155">
        <v>8</v>
      </c>
      <c r="M7155">
        <v>0</v>
      </c>
      <c r="N7155">
        <v>0</v>
      </c>
      <c r="O7155">
        <v>0</v>
      </c>
      <c r="P7155">
        <v>8</v>
      </c>
      <c r="Q7155">
        <v>15</v>
      </c>
      <c r="R7155" s="3">
        <v>0.5333</v>
      </c>
      <c r="S7155">
        <v>0</v>
      </c>
      <c r="T7155">
        <v>0</v>
      </c>
      <c r="AQ7155" t="str">
        <f t="shared" si="447"/>
        <v>POLS</v>
      </c>
      <c r="AR7155" t="str">
        <f t="shared" si="447"/>
        <v>5840</v>
      </c>
      <c r="AS7155" t="str">
        <f t="shared" si="448"/>
        <v/>
      </c>
      <c r="AT7155" t="str">
        <f t="shared" si="445"/>
        <v>POLS5840</v>
      </c>
      <c r="AU7155" t="str">
        <f t="shared" si="446"/>
        <v>POLS5840-***** CRSE TOTAL</v>
      </c>
    </row>
    <row r="7156" spans="1:50" x14ac:dyDescent="0.2">
      <c r="A7156" t="s">
        <v>1814</v>
      </c>
      <c r="B7156" t="s">
        <v>2142</v>
      </c>
      <c r="C7156">
        <v>5861</v>
      </c>
      <c r="D7156">
        <v>1</v>
      </c>
      <c r="E7156">
        <v>0</v>
      </c>
      <c r="F7156">
        <v>0</v>
      </c>
      <c r="G7156">
        <v>13</v>
      </c>
      <c r="H7156">
        <v>1.08</v>
      </c>
      <c r="I7156">
        <v>0</v>
      </c>
      <c r="J7156">
        <v>0</v>
      </c>
      <c r="K7156">
        <v>1.08</v>
      </c>
      <c r="L7156">
        <v>13</v>
      </c>
      <c r="M7156">
        <v>0</v>
      </c>
      <c r="N7156">
        <v>0</v>
      </c>
      <c r="O7156">
        <v>0</v>
      </c>
      <c r="P7156">
        <v>13</v>
      </c>
      <c r="Q7156">
        <v>15</v>
      </c>
      <c r="R7156" s="3">
        <v>0.86670000000000003</v>
      </c>
      <c r="S7156">
        <v>0</v>
      </c>
      <c r="T7156">
        <v>0</v>
      </c>
      <c r="U7156" t="s">
        <v>2179</v>
      </c>
      <c r="V7156" t="s">
        <v>120</v>
      </c>
      <c r="W7156" s="4">
        <v>0.75</v>
      </c>
      <c r="X7156" s="4">
        <v>0.86458333333333337</v>
      </c>
      <c r="Y7156" t="s">
        <v>123</v>
      </c>
      <c r="Z7156">
        <v>112</v>
      </c>
      <c r="AA7156">
        <v>30</v>
      </c>
      <c r="AB7156" t="s">
        <v>6821</v>
      </c>
      <c r="AC7156">
        <v>4</v>
      </c>
      <c r="AD7156">
        <v>3</v>
      </c>
      <c r="AE7156">
        <v>1</v>
      </c>
      <c r="AF7156">
        <v>7</v>
      </c>
      <c r="AG7156">
        <v>7</v>
      </c>
      <c r="AH7156">
        <v>0</v>
      </c>
      <c r="AI7156">
        <v>0</v>
      </c>
      <c r="AJ7156">
        <v>97204</v>
      </c>
      <c r="AK7156" t="s">
        <v>61</v>
      </c>
      <c r="AL7156" t="s">
        <v>61</v>
      </c>
      <c r="AM7156" t="s">
        <v>61</v>
      </c>
      <c r="AN7156" t="s">
        <v>61</v>
      </c>
      <c r="AO7156" t="s">
        <v>61</v>
      </c>
      <c r="AP7156">
        <v>1</v>
      </c>
      <c r="AQ7156" t="str">
        <f t="shared" si="447"/>
        <v>POLS</v>
      </c>
      <c r="AR7156" t="str">
        <f t="shared" si="447"/>
        <v>5861</v>
      </c>
      <c r="AS7156" t="str">
        <f t="shared" si="448"/>
        <v>Atki</v>
      </c>
      <c r="AT7156" t="str">
        <f t="shared" si="445"/>
        <v xml:space="preserve">POLS5861Atkinson Ashley </v>
      </c>
      <c r="AU7156" t="str">
        <f t="shared" si="446"/>
        <v>POLS5861-1</v>
      </c>
      <c r="AV7156" t="s">
        <v>5032</v>
      </c>
      <c r="AW7156" t="s">
        <v>2539</v>
      </c>
    </row>
    <row r="7157" spans="1:50" x14ac:dyDescent="0.2">
      <c r="A7157" t="s">
        <v>1814</v>
      </c>
      <c r="B7157" t="s">
        <v>2142</v>
      </c>
      <c r="C7157">
        <v>5861</v>
      </c>
      <c r="D7157" t="s">
        <v>125</v>
      </c>
      <c r="E7157">
        <v>0</v>
      </c>
      <c r="F7157">
        <v>0</v>
      </c>
      <c r="G7157">
        <v>13</v>
      </c>
      <c r="H7157">
        <v>1.08</v>
      </c>
      <c r="I7157">
        <v>0</v>
      </c>
      <c r="J7157">
        <v>0</v>
      </c>
      <c r="K7157">
        <v>1.08</v>
      </c>
      <c r="L7157">
        <v>13</v>
      </c>
      <c r="M7157">
        <v>0</v>
      </c>
      <c r="N7157">
        <v>0</v>
      </c>
      <c r="O7157">
        <v>0</v>
      </c>
      <c r="P7157">
        <v>13</v>
      </c>
      <c r="Q7157">
        <v>15</v>
      </c>
      <c r="R7157" s="3">
        <v>0.86670000000000003</v>
      </c>
      <c r="S7157">
        <v>0</v>
      </c>
      <c r="T7157">
        <v>0</v>
      </c>
      <c r="AQ7157" t="str">
        <f t="shared" si="447"/>
        <v>POLS</v>
      </c>
      <c r="AR7157" t="str">
        <f t="shared" si="447"/>
        <v>5861</v>
      </c>
      <c r="AS7157" t="str">
        <f t="shared" si="448"/>
        <v/>
      </c>
      <c r="AT7157" t="str">
        <f t="shared" si="445"/>
        <v>POLS5861</v>
      </c>
      <c r="AU7157" t="str">
        <f t="shared" si="446"/>
        <v>POLS5861-***** CRSE TOTAL</v>
      </c>
    </row>
    <row r="7158" spans="1:50" x14ac:dyDescent="0.2">
      <c r="A7158" t="s">
        <v>1814</v>
      </c>
      <c r="B7158" t="s">
        <v>2142</v>
      </c>
      <c r="C7158">
        <v>5955</v>
      </c>
      <c r="D7158">
        <v>2</v>
      </c>
      <c r="E7158">
        <v>0</v>
      </c>
      <c r="F7158">
        <v>0</v>
      </c>
      <c r="G7158">
        <v>14</v>
      </c>
      <c r="H7158">
        <v>1.17</v>
      </c>
      <c r="I7158">
        <v>0</v>
      </c>
      <c r="J7158">
        <v>0</v>
      </c>
      <c r="K7158">
        <v>1.17</v>
      </c>
      <c r="L7158">
        <v>14</v>
      </c>
      <c r="M7158">
        <v>0</v>
      </c>
      <c r="N7158">
        <v>0</v>
      </c>
      <c r="O7158">
        <v>0</v>
      </c>
      <c r="P7158">
        <v>14</v>
      </c>
      <c r="Q7158">
        <v>15</v>
      </c>
      <c r="R7158" s="3">
        <v>0.93330000000000002</v>
      </c>
      <c r="S7158">
        <v>0</v>
      </c>
      <c r="T7158">
        <v>0</v>
      </c>
      <c r="U7158" t="s">
        <v>2180</v>
      </c>
      <c r="V7158" t="s">
        <v>1455</v>
      </c>
      <c r="W7158" s="4">
        <v>0.375</v>
      </c>
      <c r="X7158" s="4">
        <v>0.6875</v>
      </c>
      <c r="Y7158" t="s">
        <v>123</v>
      </c>
      <c r="Z7158">
        <v>112</v>
      </c>
      <c r="AA7158">
        <v>30</v>
      </c>
      <c r="AB7158" t="s">
        <v>6822</v>
      </c>
      <c r="AC7158">
        <v>5</v>
      </c>
      <c r="AD7158">
        <v>3</v>
      </c>
      <c r="AE7158">
        <v>1</v>
      </c>
      <c r="AF7158">
        <v>11</v>
      </c>
      <c r="AG7158">
        <v>9</v>
      </c>
      <c r="AH7158">
        <v>2</v>
      </c>
      <c r="AI7158">
        <v>0</v>
      </c>
      <c r="AJ7158">
        <v>96356</v>
      </c>
      <c r="AK7158" t="s">
        <v>61</v>
      </c>
      <c r="AL7158" t="s">
        <v>61</v>
      </c>
      <c r="AM7158" t="s">
        <v>61</v>
      </c>
      <c r="AN7158" t="s">
        <v>61</v>
      </c>
      <c r="AO7158" t="s">
        <v>61</v>
      </c>
      <c r="AP7158">
        <v>1</v>
      </c>
      <c r="AQ7158" t="str">
        <f t="shared" si="447"/>
        <v>POLS</v>
      </c>
      <c r="AR7158" t="str">
        <f t="shared" si="447"/>
        <v>5955</v>
      </c>
      <c r="AS7158" t="str">
        <f t="shared" si="448"/>
        <v>Will</v>
      </c>
      <c r="AT7158" t="str">
        <f t="shared" si="445"/>
        <v>POLS5955Williams Kimberly Layne</v>
      </c>
      <c r="AU7158" t="str">
        <f t="shared" si="446"/>
        <v>POLS5955-2</v>
      </c>
      <c r="AV7158" t="s">
        <v>3789</v>
      </c>
      <c r="AW7158" t="s">
        <v>3145</v>
      </c>
      <c r="AX7158" t="s">
        <v>5033</v>
      </c>
    </row>
    <row r="7159" spans="1:50" x14ac:dyDescent="0.2">
      <c r="A7159" t="s">
        <v>1814</v>
      </c>
      <c r="B7159" t="s">
        <v>2142</v>
      </c>
      <c r="C7159">
        <v>5955</v>
      </c>
      <c r="D7159">
        <v>3</v>
      </c>
      <c r="E7159">
        <v>0</v>
      </c>
      <c r="F7159">
        <v>0</v>
      </c>
      <c r="G7159">
        <v>11</v>
      </c>
      <c r="H7159">
        <v>0.92</v>
      </c>
      <c r="I7159">
        <v>0</v>
      </c>
      <c r="J7159">
        <v>0</v>
      </c>
      <c r="K7159">
        <v>0.92</v>
      </c>
      <c r="L7159">
        <v>11</v>
      </c>
      <c r="M7159">
        <v>0</v>
      </c>
      <c r="N7159">
        <v>0</v>
      </c>
      <c r="O7159">
        <v>0</v>
      </c>
      <c r="P7159">
        <v>11</v>
      </c>
      <c r="Q7159">
        <v>15</v>
      </c>
      <c r="R7159" s="3">
        <v>0.73329999999999995</v>
      </c>
      <c r="S7159">
        <v>0</v>
      </c>
      <c r="T7159">
        <v>0</v>
      </c>
      <c r="U7159" t="s">
        <v>2180</v>
      </c>
      <c r="V7159" t="s">
        <v>120</v>
      </c>
      <c r="W7159" s="4">
        <v>0.75</v>
      </c>
      <c r="X7159" s="4">
        <v>0.86458333333333337</v>
      </c>
      <c r="Y7159" t="s">
        <v>123</v>
      </c>
      <c r="Z7159">
        <v>112</v>
      </c>
      <c r="AA7159">
        <v>30</v>
      </c>
      <c r="AB7159" t="s">
        <v>6823</v>
      </c>
      <c r="AC7159">
        <v>5</v>
      </c>
      <c r="AD7159">
        <v>3</v>
      </c>
      <c r="AE7159">
        <v>1</v>
      </c>
      <c r="AF7159">
        <v>8</v>
      </c>
      <c r="AG7159">
        <v>8</v>
      </c>
      <c r="AH7159">
        <v>0</v>
      </c>
      <c r="AI7159">
        <v>0</v>
      </c>
      <c r="AJ7159">
        <v>96357</v>
      </c>
      <c r="AK7159" t="s">
        <v>61</v>
      </c>
      <c r="AL7159" t="s">
        <v>61</v>
      </c>
      <c r="AM7159" t="s">
        <v>61</v>
      </c>
      <c r="AN7159" t="s">
        <v>61</v>
      </c>
      <c r="AO7159" t="s">
        <v>61</v>
      </c>
      <c r="AP7159">
        <v>1</v>
      </c>
      <c r="AQ7159" t="str">
        <f t="shared" si="447"/>
        <v>POLS</v>
      </c>
      <c r="AR7159" t="str">
        <f t="shared" si="447"/>
        <v>5955</v>
      </c>
      <c r="AS7159" t="str">
        <f t="shared" si="448"/>
        <v>Chan</v>
      </c>
      <c r="AT7159" t="str">
        <f t="shared" si="445"/>
        <v xml:space="preserve">POLS5955Chang Annie </v>
      </c>
      <c r="AU7159" t="str">
        <f t="shared" si="446"/>
        <v>POLS5955-3</v>
      </c>
      <c r="AV7159" t="s">
        <v>14</v>
      </c>
      <c r="AW7159" t="s">
        <v>5034</v>
      </c>
    </row>
    <row r="7160" spans="1:50" x14ac:dyDescent="0.2">
      <c r="A7160" t="s">
        <v>1814</v>
      </c>
      <c r="B7160" t="s">
        <v>2142</v>
      </c>
      <c r="C7160">
        <v>5955</v>
      </c>
      <c r="D7160" t="s">
        <v>125</v>
      </c>
      <c r="E7160">
        <v>0</v>
      </c>
      <c r="F7160">
        <v>0</v>
      </c>
      <c r="G7160">
        <v>25</v>
      </c>
      <c r="H7160">
        <v>2.08</v>
      </c>
      <c r="I7160">
        <v>0</v>
      </c>
      <c r="J7160">
        <v>0</v>
      </c>
      <c r="K7160">
        <v>2.08</v>
      </c>
      <c r="L7160">
        <v>25</v>
      </c>
      <c r="M7160">
        <v>0</v>
      </c>
      <c r="N7160">
        <v>0</v>
      </c>
      <c r="O7160">
        <v>0</v>
      </c>
      <c r="P7160">
        <v>25</v>
      </c>
      <c r="Q7160">
        <v>30</v>
      </c>
      <c r="R7160" s="3">
        <v>0.83330000000000004</v>
      </c>
      <c r="S7160">
        <v>0</v>
      </c>
      <c r="T7160">
        <v>0</v>
      </c>
      <c r="AQ7160" t="str">
        <f t="shared" si="447"/>
        <v>POLS</v>
      </c>
      <c r="AR7160" t="str">
        <f t="shared" si="447"/>
        <v>5955</v>
      </c>
      <c r="AS7160" t="str">
        <f t="shared" si="448"/>
        <v/>
      </c>
      <c r="AT7160" t="str">
        <f t="shared" si="445"/>
        <v>POLS5955</v>
      </c>
      <c r="AU7160" t="str">
        <f t="shared" si="446"/>
        <v>POLS5955-***** CRSE TOTAL</v>
      </c>
    </row>
    <row r="7161" spans="1:50" x14ac:dyDescent="0.2">
      <c r="A7161" t="s">
        <v>1814</v>
      </c>
      <c r="B7161" t="s">
        <v>2142</v>
      </c>
      <c r="C7161">
        <v>5960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4</v>
      </c>
      <c r="M7161">
        <v>0</v>
      </c>
      <c r="N7161">
        <v>0</v>
      </c>
      <c r="O7161">
        <v>0</v>
      </c>
      <c r="P7161">
        <v>4</v>
      </c>
      <c r="Q7161">
        <v>5</v>
      </c>
      <c r="R7161" s="3">
        <v>0.8</v>
      </c>
      <c r="S7161">
        <v>0</v>
      </c>
      <c r="T7161">
        <v>0</v>
      </c>
      <c r="U7161" t="s">
        <v>442</v>
      </c>
      <c r="Y7161" t="s">
        <v>61</v>
      </c>
      <c r="Z7161" t="s">
        <v>61</v>
      </c>
      <c r="AA7161" t="s">
        <v>61</v>
      </c>
      <c r="AB7161" t="s">
        <v>6802</v>
      </c>
      <c r="AC7161">
        <v>78</v>
      </c>
      <c r="AD7161">
        <v>3</v>
      </c>
      <c r="AE7161">
        <v>0</v>
      </c>
      <c r="AF7161">
        <v>4</v>
      </c>
      <c r="AG7161">
        <v>4</v>
      </c>
      <c r="AH7161">
        <v>0</v>
      </c>
      <c r="AI7161">
        <v>0</v>
      </c>
      <c r="AJ7161">
        <v>91537</v>
      </c>
      <c r="AK7161" t="s">
        <v>61</v>
      </c>
      <c r="AL7161" t="s">
        <v>61</v>
      </c>
      <c r="AM7161" t="s">
        <v>61</v>
      </c>
      <c r="AN7161" t="s">
        <v>61</v>
      </c>
      <c r="AO7161" t="s">
        <v>61</v>
      </c>
      <c r="AP7161">
        <v>1</v>
      </c>
      <c r="AQ7161" t="str">
        <f t="shared" si="447"/>
        <v>POLS</v>
      </c>
      <c r="AR7161" t="str">
        <f t="shared" si="447"/>
        <v>5960</v>
      </c>
      <c r="AS7161" t="str">
        <f t="shared" si="448"/>
        <v>Desh</v>
      </c>
      <c r="AT7161" t="str">
        <f t="shared" si="445"/>
        <v>POLS5960DeShazo Jessica L.</v>
      </c>
      <c r="AU7161" t="str">
        <f t="shared" si="446"/>
        <v>POLS5960-1</v>
      </c>
      <c r="AV7161" t="s">
        <v>5011</v>
      </c>
      <c r="AW7161" t="s">
        <v>2737</v>
      </c>
      <c r="AX7161" t="s">
        <v>4071</v>
      </c>
    </row>
    <row r="7162" spans="1:50" x14ac:dyDescent="0.2">
      <c r="A7162" t="s">
        <v>1814</v>
      </c>
      <c r="B7162" t="s">
        <v>2142</v>
      </c>
      <c r="C7162">
        <v>5960</v>
      </c>
      <c r="D7162">
        <v>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7</v>
      </c>
      <c r="M7162">
        <v>1</v>
      </c>
      <c r="N7162">
        <v>0</v>
      </c>
      <c r="O7162">
        <v>0</v>
      </c>
      <c r="P7162">
        <v>7</v>
      </c>
      <c r="Q7162">
        <v>5</v>
      </c>
      <c r="R7162" s="3">
        <v>1.4</v>
      </c>
      <c r="S7162">
        <v>0</v>
      </c>
      <c r="T7162">
        <v>0</v>
      </c>
      <c r="U7162" t="s">
        <v>442</v>
      </c>
      <c r="Y7162" t="s">
        <v>61</v>
      </c>
      <c r="Z7162" t="s">
        <v>61</v>
      </c>
      <c r="AA7162" t="s">
        <v>61</v>
      </c>
      <c r="AB7162" t="s">
        <v>6815</v>
      </c>
      <c r="AC7162">
        <v>78</v>
      </c>
      <c r="AD7162">
        <v>3</v>
      </c>
      <c r="AE7162">
        <v>0</v>
      </c>
      <c r="AF7162">
        <v>7</v>
      </c>
      <c r="AG7162">
        <v>7</v>
      </c>
      <c r="AH7162">
        <v>0</v>
      </c>
      <c r="AI7162">
        <v>0</v>
      </c>
      <c r="AJ7162">
        <v>94906</v>
      </c>
      <c r="AK7162" t="s">
        <v>61</v>
      </c>
      <c r="AL7162" t="s">
        <v>61</v>
      </c>
      <c r="AM7162" t="s">
        <v>61</v>
      </c>
      <c r="AN7162" t="s">
        <v>61</v>
      </c>
      <c r="AO7162" t="s">
        <v>61</v>
      </c>
      <c r="AP7162">
        <v>1</v>
      </c>
      <c r="AQ7162" t="str">
        <f t="shared" si="447"/>
        <v>POLS</v>
      </c>
      <c r="AR7162" t="str">
        <f t="shared" si="447"/>
        <v>5960</v>
      </c>
      <c r="AS7162" t="str">
        <f t="shared" si="448"/>
        <v>Dark</v>
      </c>
      <c r="AT7162" t="str">
        <f t="shared" si="445"/>
        <v>POLS5960Dark Taylor Evans</v>
      </c>
      <c r="AU7162" t="str">
        <f t="shared" si="446"/>
        <v>POLS5960-2</v>
      </c>
      <c r="AV7162" t="s">
        <v>5026</v>
      </c>
      <c r="AW7162" t="s">
        <v>4417</v>
      </c>
      <c r="AX7162" t="s">
        <v>2793</v>
      </c>
    </row>
    <row r="7163" spans="1:50" x14ac:dyDescent="0.2">
      <c r="A7163" t="s">
        <v>1814</v>
      </c>
      <c r="B7163" t="s">
        <v>2142</v>
      </c>
      <c r="C7163">
        <v>5960</v>
      </c>
      <c r="D7163" t="s">
        <v>125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11</v>
      </c>
      <c r="M7163">
        <v>1</v>
      </c>
      <c r="N7163">
        <v>0</v>
      </c>
      <c r="O7163">
        <v>0</v>
      </c>
      <c r="P7163">
        <v>11</v>
      </c>
      <c r="Q7163">
        <v>10</v>
      </c>
      <c r="R7163" s="3">
        <v>1.1000000000000001</v>
      </c>
      <c r="S7163">
        <v>0</v>
      </c>
      <c r="T7163">
        <v>0</v>
      </c>
      <c r="AQ7163" t="str">
        <f t="shared" si="447"/>
        <v>POLS</v>
      </c>
      <c r="AR7163" t="str">
        <f t="shared" si="447"/>
        <v>5960</v>
      </c>
      <c r="AS7163" t="str">
        <f t="shared" si="448"/>
        <v/>
      </c>
      <c r="AT7163" t="str">
        <f t="shared" si="445"/>
        <v>POLS5960</v>
      </c>
      <c r="AU7163" t="str">
        <f t="shared" si="446"/>
        <v>POLS5960-***** CRSE TOTAL</v>
      </c>
    </row>
    <row r="7164" spans="1:50" x14ac:dyDescent="0.2">
      <c r="A7164" t="s">
        <v>1814</v>
      </c>
      <c r="B7164" t="s">
        <v>2142</v>
      </c>
      <c r="C7164">
        <v>5980</v>
      </c>
      <c r="D7164">
        <v>1</v>
      </c>
      <c r="E7164">
        <v>0</v>
      </c>
      <c r="F7164">
        <v>0</v>
      </c>
      <c r="G7164">
        <v>3</v>
      </c>
      <c r="H7164">
        <v>0.25</v>
      </c>
      <c r="I7164">
        <v>0</v>
      </c>
      <c r="J7164">
        <v>0</v>
      </c>
      <c r="K7164">
        <v>0.25</v>
      </c>
      <c r="L7164">
        <v>1</v>
      </c>
      <c r="M7164">
        <v>0</v>
      </c>
      <c r="N7164">
        <v>0</v>
      </c>
      <c r="O7164">
        <v>0</v>
      </c>
      <c r="P7164">
        <v>1</v>
      </c>
      <c r="Q7164">
        <v>5</v>
      </c>
      <c r="R7164" s="3">
        <v>0.2</v>
      </c>
      <c r="S7164">
        <v>0</v>
      </c>
      <c r="T7164">
        <v>0</v>
      </c>
      <c r="U7164" t="s">
        <v>209</v>
      </c>
      <c r="Y7164" t="s">
        <v>61</v>
      </c>
      <c r="Z7164" t="s">
        <v>61</v>
      </c>
      <c r="AA7164" t="s">
        <v>61</v>
      </c>
      <c r="AB7164" t="s">
        <v>6818</v>
      </c>
      <c r="AC7164">
        <v>25</v>
      </c>
      <c r="AD7164">
        <v>3</v>
      </c>
      <c r="AE7164">
        <v>3</v>
      </c>
      <c r="AF7164">
        <v>1</v>
      </c>
      <c r="AG7164">
        <v>1</v>
      </c>
      <c r="AH7164">
        <v>0</v>
      </c>
      <c r="AI7164">
        <v>0</v>
      </c>
      <c r="AJ7164">
        <v>91539</v>
      </c>
      <c r="AK7164" t="s">
        <v>61</v>
      </c>
      <c r="AL7164" t="s">
        <v>61</v>
      </c>
      <c r="AM7164" t="s">
        <v>61</v>
      </c>
      <c r="AN7164" t="s">
        <v>61</v>
      </c>
      <c r="AO7164" t="s">
        <v>61</v>
      </c>
      <c r="AP7164">
        <v>1</v>
      </c>
      <c r="AQ7164" t="str">
        <f t="shared" si="447"/>
        <v>POLS</v>
      </c>
      <c r="AR7164" t="str">
        <f t="shared" si="447"/>
        <v>5980</v>
      </c>
      <c r="AS7164" t="str">
        <f t="shared" si="448"/>
        <v>Andr</v>
      </c>
      <c r="AT7164" t="str">
        <f t="shared" si="445"/>
        <v>POLS5980Andranovich Gregory D</v>
      </c>
      <c r="AU7164" t="str">
        <f t="shared" si="446"/>
        <v>POLS5980-1</v>
      </c>
      <c r="AV7164" t="s">
        <v>5030</v>
      </c>
      <c r="AW7164" t="s">
        <v>2966</v>
      </c>
      <c r="AX7164" t="s">
        <v>394</v>
      </c>
    </row>
    <row r="7165" spans="1:50" x14ac:dyDescent="0.2">
      <c r="A7165" t="s">
        <v>1814</v>
      </c>
      <c r="B7165" t="s">
        <v>2142</v>
      </c>
      <c r="C7165">
        <v>5980</v>
      </c>
      <c r="D7165">
        <v>2</v>
      </c>
      <c r="E7165">
        <v>0</v>
      </c>
      <c r="F7165">
        <v>0</v>
      </c>
      <c r="G7165">
        <v>3</v>
      </c>
      <c r="H7165">
        <v>0.25</v>
      </c>
      <c r="I7165">
        <v>0</v>
      </c>
      <c r="J7165">
        <v>0</v>
      </c>
      <c r="K7165">
        <v>0.25</v>
      </c>
      <c r="L7165">
        <v>1</v>
      </c>
      <c r="M7165">
        <v>0</v>
      </c>
      <c r="N7165">
        <v>0</v>
      </c>
      <c r="O7165">
        <v>0</v>
      </c>
      <c r="P7165">
        <v>1</v>
      </c>
      <c r="Q7165">
        <v>5</v>
      </c>
      <c r="R7165" s="3">
        <v>0.2</v>
      </c>
      <c r="S7165">
        <v>0</v>
      </c>
      <c r="T7165">
        <v>0</v>
      </c>
      <c r="U7165" t="s">
        <v>209</v>
      </c>
      <c r="Y7165" t="s">
        <v>61</v>
      </c>
      <c r="Z7165" t="s">
        <v>61</v>
      </c>
      <c r="AA7165" t="s">
        <v>61</v>
      </c>
      <c r="AB7165" t="s">
        <v>6818</v>
      </c>
      <c r="AC7165">
        <v>25</v>
      </c>
      <c r="AD7165">
        <v>3</v>
      </c>
      <c r="AE7165">
        <v>3</v>
      </c>
      <c r="AF7165">
        <v>1</v>
      </c>
      <c r="AG7165">
        <v>1</v>
      </c>
      <c r="AH7165">
        <v>0</v>
      </c>
      <c r="AI7165">
        <v>0</v>
      </c>
      <c r="AJ7165">
        <v>91540</v>
      </c>
      <c r="AK7165" t="s">
        <v>61</v>
      </c>
      <c r="AL7165" t="s">
        <v>61</v>
      </c>
      <c r="AM7165" t="s">
        <v>61</v>
      </c>
      <c r="AN7165" t="s">
        <v>61</v>
      </c>
      <c r="AO7165" t="s">
        <v>61</v>
      </c>
      <c r="AP7165">
        <v>1</v>
      </c>
      <c r="AQ7165" t="str">
        <f t="shared" si="447"/>
        <v>POLS</v>
      </c>
      <c r="AR7165" t="str">
        <f t="shared" si="447"/>
        <v>5980</v>
      </c>
      <c r="AS7165" t="str">
        <f t="shared" si="448"/>
        <v>Andr</v>
      </c>
      <c r="AT7165" t="str">
        <f t="shared" si="445"/>
        <v>POLS5980Andranovich Gregory D</v>
      </c>
      <c r="AU7165" t="str">
        <f t="shared" si="446"/>
        <v>POLS5980-2</v>
      </c>
      <c r="AV7165" t="s">
        <v>5030</v>
      </c>
      <c r="AW7165" t="s">
        <v>2966</v>
      </c>
      <c r="AX7165" t="s">
        <v>394</v>
      </c>
    </row>
    <row r="7166" spans="1:50" x14ac:dyDescent="0.2">
      <c r="A7166" t="s">
        <v>1814</v>
      </c>
      <c r="B7166" t="s">
        <v>2142</v>
      </c>
      <c r="C7166">
        <v>5980</v>
      </c>
      <c r="D7166">
        <v>3</v>
      </c>
      <c r="E7166">
        <v>0</v>
      </c>
      <c r="F7166">
        <v>0</v>
      </c>
      <c r="G7166">
        <v>18</v>
      </c>
      <c r="H7166">
        <v>1.5</v>
      </c>
      <c r="I7166">
        <v>0</v>
      </c>
      <c r="J7166">
        <v>0</v>
      </c>
      <c r="K7166">
        <v>1.5</v>
      </c>
      <c r="L7166">
        <v>6</v>
      </c>
      <c r="M7166">
        <v>0</v>
      </c>
      <c r="N7166">
        <v>0</v>
      </c>
      <c r="O7166">
        <v>0</v>
      </c>
      <c r="P7166">
        <v>6</v>
      </c>
      <c r="Q7166">
        <v>5</v>
      </c>
      <c r="R7166" s="3">
        <v>1.2</v>
      </c>
      <c r="S7166">
        <v>0</v>
      </c>
      <c r="T7166">
        <v>0</v>
      </c>
      <c r="U7166" t="s">
        <v>209</v>
      </c>
      <c r="Y7166" t="s">
        <v>61</v>
      </c>
      <c r="Z7166" t="s">
        <v>61</v>
      </c>
      <c r="AA7166" t="s">
        <v>61</v>
      </c>
      <c r="AB7166" t="s">
        <v>6818</v>
      </c>
      <c r="AC7166">
        <v>25</v>
      </c>
      <c r="AD7166">
        <v>3</v>
      </c>
      <c r="AE7166">
        <v>3</v>
      </c>
      <c r="AF7166">
        <v>5</v>
      </c>
      <c r="AG7166">
        <v>5</v>
      </c>
      <c r="AH7166">
        <v>0</v>
      </c>
      <c r="AI7166">
        <v>0</v>
      </c>
      <c r="AJ7166">
        <v>91541</v>
      </c>
      <c r="AK7166" t="s">
        <v>61</v>
      </c>
      <c r="AL7166" t="s">
        <v>61</v>
      </c>
      <c r="AM7166" t="s">
        <v>61</v>
      </c>
      <c r="AN7166" t="s">
        <v>61</v>
      </c>
      <c r="AO7166" t="s">
        <v>61</v>
      </c>
      <c r="AP7166">
        <v>1</v>
      </c>
      <c r="AQ7166" t="str">
        <f t="shared" si="447"/>
        <v>POLS</v>
      </c>
      <c r="AR7166" t="str">
        <f t="shared" si="447"/>
        <v>5980</v>
      </c>
      <c r="AS7166" t="str">
        <f t="shared" si="448"/>
        <v>Andr</v>
      </c>
      <c r="AT7166" t="str">
        <f t="shared" si="445"/>
        <v>POLS5980Andranovich Gregory D</v>
      </c>
      <c r="AU7166" t="str">
        <f t="shared" si="446"/>
        <v>POLS5980-3</v>
      </c>
      <c r="AV7166" t="s">
        <v>5030</v>
      </c>
      <c r="AW7166" t="s">
        <v>2966</v>
      </c>
      <c r="AX7166" t="s">
        <v>394</v>
      </c>
    </row>
    <row r="7167" spans="1:50" x14ac:dyDescent="0.2">
      <c r="A7167" t="s">
        <v>1814</v>
      </c>
      <c r="B7167" t="s">
        <v>2142</v>
      </c>
      <c r="C7167">
        <v>5980</v>
      </c>
      <c r="D7167" t="s">
        <v>125</v>
      </c>
      <c r="E7167">
        <v>0</v>
      </c>
      <c r="F7167">
        <v>0</v>
      </c>
      <c r="G7167">
        <v>24</v>
      </c>
      <c r="H7167">
        <v>2</v>
      </c>
      <c r="I7167">
        <v>0</v>
      </c>
      <c r="J7167">
        <v>0</v>
      </c>
      <c r="K7167">
        <v>2</v>
      </c>
      <c r="L7167">
        <v>8</v>
      </c>
      <c r="M7167">
        <v>0</v>
      </c>
      <c r="N7167">
        <v>0</v>
      </c>
      <c r="O7167">
        <v>0</v>
      </c>
      <c r="P7167">
        <v>8</v>
      </c>
      <c r="Q7167">
        <v>15</v>
      </c>
      <c r="R7167" s="3">
        <v>0.5333</v>
      </c>
      <c r="S7167">
        <v>0</v>
      </c>
      <c r="T7167">
        <v>0</v>
      </c>
      <c r="AQ7167" t="str">
        <f t="shared" si="447"/>
        <v>POLS</v>
      </c>
      <c r="AR7167" t="str">
        <f t="shared" si="447"/>
        <v>5980</v>
      </c>
      <c r="AS7167" t="str">
        <f t="shared" si="448"/>
        <v/>
      </c>
      <c r="AT7167" t="str">
        <f t="shared" si="445"/>
        <v>POLS5980</v>
      </c>
      <c r="AU7167" t="str">
        <f t="shared" si="446"/>
        <v>POLS5980-***** CRSE TOTAL</v>
      </c>
    </row>
    <row r="7168" spans="1:50" x14ac:dyDescent="0.2">
      <c r="A7168" t="s">
        <v>1814</v>
      </c>
      <c r="B7168" t="s">
        <v>2142</v>
      </c>
      <c r="C7168" t="s">
        <v>61</v>
      </c>
      <c r="D7168" t="s">
        <v>126</v>
      </c>
      <c r="E7168">
        <v>6549</v>
      </c>
      <c r="F7168">
        <v>436.6</v>
      </c>
      <c r="G7168">
        <v>593</v>
      </c>
      <c r="H7168">
        <v>49.42</v>
      </c>
      <c r="I7168">
        <v>3.07</v>
      </c>
      <c r="J7168">
        <v>8.5500000000000007</v>
      </c>
      <c r="K7168">
        <v>486.02</v>
      </c>
      <c r="L7168">
        <v>2403</v>
      </c>
      <c r="M7168">
        <v>16</v>
      </c>
      <c r="N7168">
        <v>41</v>
      </c>
      <c r="O7168">
        <v>8</v>
      </c>
      <c r="P7168">
        <v>2411</v>
      </c>
      <c r="Q7168">
        <v>2686</v>
      </c>
      <c r="R7168" s="3">
        <v>0.89759999999999995</v>
      </c>
      <c r="S7168">
        <v>0</v>
      </c>
      <c r="T7168">
        <v>24</v>
      </c>
      <c r="AQ7168" t="str">
        <f t="shared" si="447"/>
        <v>POLS</v>
      </c>
      <c r="AR7168" t="str">
        <f t="shared" si="447"/>
        <v/>
      </c>
      <c r="AS7168" t="str">
        <f t="shared" si="448"/>
        <v/>
      </c>
      <c r="AT7168" t="str">
        <f t="shared" si="445"/>
        <v>POLS</v>
      </c>
      <c r="AU7168" t="str">
        <f t="shared" si="446"/>
        <v>POLS-***** SUBJ TOTAL</v>
      </c>
    </row>
    <row r="7169" spans="1:51" x14ac:dyDescent="0.2">
      <c r="A7169" t="s">
        <v>1814</v>
      </c>
      <c r="B7169" t="s">
        <v>2181</v>
      </c>
      <c r="C7169">
        <v>1500</v>
      </c>
      <c r="D7169">
        <v>1</v>
      </c>
      <c r="E7169">
        <v>117</v>
      </c>
      <c r="F7169">
        <v>7.8</v>
      </c>
      <c r="G7169">
        <v>0</v>
      </c>
      <c r="H7169">
        <v>0</v>
      </c>
      <c r="I7169">
        <v>0</v>
      </c>
      <c r="J7169">
        <v>0</v>
      </c>
      <c r="K7169">
        <v>7.8</v>
      </c>
      <c r="L7169">
        <v>39</v>
      </c>
      <c r="M7169">
        <v>0</v>
      </c>
      <c r="N7169">
        <v>0</v>
      </c>
      <c r="O7169">
        <v>0</v>
      </c>
      <c r="P7169">
        <v>39</v>
      </c>
      <c r="Q7169">
        <v>40</v>
      </c>
      <c r="R7169" s="3">
        <v>0.97499999999999998</v>
      </c>
      <c r="S7169">
        <v>0</v>
      </c>
      <c r="T7169">
        <v>0</v>
      </c>
      <c r="U7169" t="s">
        <v>2182</v>
      </c>
      <c r="V7169" t="s">
        <v>111</v>
      </c>
      <c r="W7169" s="4">
        <v>0.6875</v>
      </c>
      <c r="X7169" s="4">
        <v>0.73958333333333337</v>
      </c>
      <c r="Y7169" t="s">
        <v>107</v>
      </c>
      <c r="Z7169" t="s">
        <v>239</v>
      </c>
      <c r="AA7169">
        <v>61</v>
      </c>
      <c r="AB7169" t="s">
        <v>6824</v>
      </c>
      <c r="AC7169">
        <v>2</v>
      </c>
      <c r="AD7169">
        <v>1</v>
      </c>
      <c r="AE7169">
        <v>3</v>
      </c>
      <c r="AF7169">
        <v>5</v>
      </c>
      <c r="AG7169">
        <v>5</v>
      </c>
      <c r="AH7169">
        <v>0</v>
      </c>
      <c r="AI7169">
        <v>0</v>
      </c>
      <c r="AJ7169">
        <v>90750</v>
      </c>
      <c r="AK7169" t="s">
        <v>394</v>
      </c>
      <c r="AL7169" t="s">
        <v>61</v>
      </c>
      <c r="AM7169" t="s">
        <v>61</v>
      </c>
      <c r="AN7169" t="s">
        <v>61</v>
      </c>
      <c r="AO7169" t="s">
        <v>61</v>
      </c>
      <c r="AP7169">
        <v>1</v>
      </c>
      <c r="AQ7169" t="str">
        <f t="shared" si="447"/>
        <v>PSY</v>
      </c>
      <c r="AR7169" t="str">
        <f t="shared" si="447"/>
        <v>1500</v>
      </c>
      <c r="AS7169" t="str">
        <f t="shared" si="448"/>
        <v>Pope</v>
      </c>
      <c r="AT7169" t="str">
        <f t="shared" si="445"/>
        <v>PSY1500Pope Mayers Jessica Monique</v>
      </c>
      <c r="AU7169" t="str">
        <f t="shared" si="446"/>
        <v>PSY1500-1</v>
      </c>
      <c r="AV7169" t="s">
        <v>5035</v>
      </c>
      <c r="AW7169" t="s">
        <v>5036</v>
      </c>
      <c r="AX7169" t="s">
        <v>2737</v>
      </c>
      <c r="AY7169" t="s">
        <v>2599</v>
      </c>
    </row>
    <row r="7170" spans="1:51" x14ac:dyDescent="0.2">
      <c r="A7170" t="s">
        <v>1814</v>
      </c>
      <c r="B7170" t="s">
        <v>2181</v>
      </c>
      <c r="C7170">
        <v>1500</v>
      </c>
      <c r="D7170">
        <v>2</v>
      </c>
      <c r="E7170">
        <v>189</v>
      </c>
      <c r="F7170">
        <v>12.6</v>
      </c>
      <c r="G7170">
        <v>0</v>
      </c>
      <c r="H7170">
        <v>0</v>
      </c>
      <c r="I7170">
        <v>0.2</v>
      </c>
      <c r="J7170">
        <v>0</v>
      </c>
      <c r="K7170">
        <v>12.6</v>
      </c>
      <c r="L7170">
        <v>63</v>
      </c>
      <c r="M7170">
        <v>1</v>
      </c>
      <c r="N7170">
        <v>0</v>
      </c>
      <c r="O7170">
        <v>0</v>
      </c>
      <c r="P7170">
        <v>63</v>
      </c>
      <c r="Q7170">
        <v>65</v>
      </c>
      <c r="R7170" s="3">
        <v>0.96919999999999995</v>
      </c>
      <c r="S7170">
        <v>0</v>
      </c>
      <c r="T7170">
        <v>0</v>
      </c>
      <c r="U7170" t="s">
        <v>2182</v>
      </c>
      <c r="V7170" t="s">
        <v>120</v>
      </c>
      <c r="W7170" s="4">
        <v>0.6875</v>
      </c>
      <c r="X7170" s="4">
        <v>0.73958333333333337</v>
      </c>
      <c r="Y7170" t="s">
        <v>107</v>
      </c>
      <c r="Z7170" t="s">
        <v>265</v>
      </c>
      <c r="AA7170">
        <v>82</v>
      </c>
      <c r="AB7170" t="s">
        <v>6825</v>
      </c>
      <c r="AC7170">
        <v>2</v>
      </c>
      <c r="AD7170">
        <v>1</v>
      </c>
      <c r="AE7170">
        <v>3</v>
      </c>
      <c r="AF7170">
        <v>4</v>
      </c>
      <c r="AG7170">
        <v>3</v>
      </c>
      <c r="AH7170">
        <v>1</v>
      </c>
      <c r="AI7170">
        <v>0</v>
      </c>
      <c r="AJ7170">
        <v>90751</v>
      </c>
      <c r="AK7170" t="s">
        <v>394</v>
      </c>
      <c r="AL7170" t="s">
        <v>61</v>
      </c>
      <c r="AM7170" t="s">
        <v>61</v>
      </c>
      <c r="AN7170" t="s">
        <v>61</v>
      </c>
      <c r="AO7170" t="s">
        <v>117</v>
      </c>
      <c r="AP7170">
        <v>1</v>
      </c>
      <c r="AQ7170" t="str">
        <f t="shared" si="447"/>
        <v>PSY</v>
      </c>
      <c r="AR7170" t="str">
        <f t="shared" si="447"/>
        <v>1500</v>
      </c>
      <c r="AS7170" t="str">
        <f t="shared" si="448"/>
        <v>Fern</v>
      </c>
      <c r="AT7170" t="str">
        <f t="shared" si="445"/>
        <v>PSY1500Fernando Gaithri A.</v>
      </c>
      <c r="AU7170" t="str">
        <f t="shared" si="446"/>
        <v>PSY1500-2</v>
      </c>
      <c r="AV7170" t="s">
        <v>5037</v>
      </c>
      <c r="AW7170" t="s">
        <v>5038</v>
      </c>
      <c r="AX7170" t="s">
        <v>2646</v>
      </c>
    </row>
    <row r="7171" spans="1:51" x14ac:dyDescent="0.2">
      <c r="A7171" t="s">
        <v>1814</v>
      </c>
      <c r="B7171" t="s">
        <v>2181</v>
      </c>
      <c r="C7171">
        <v>1500</v>
      </c>
      <c r="D7171">
        <v>3</v>
      </c>
      <c r="E7171">
        <v>549</v>
      </c>
      <c r="F7171">
        <v>36.6</v>
      </c>
      <c r="G7171">
        <v>0</v>
      </c>
      <c r="H7171">
        <v>0</v>
      </c>
      <c r="I7171">
        <v>0</v>
      </c>
      <c r="J7171">
        <v>0.2</v>
      </c>
      <c r="K7171">
        <v>36.6</v>
      </c>
      <c r="L7171">
        <v>183</v>
      </c>
      <c r="M7171">
        <v>0</v>
      </c>
      <c r="N7171">
        <v>1</v>
      </c>
      <c r="O7171">
        <v>0</v>
      </c>
      <c r="P7171">
        <v>183</v>
      </c>
      <c r="Q7171">
        <v>180</v>
      </c>
      <c r="R7171" s="3">
        <v>1.0166999999999999</v>
      </c>
      <c r="S7171">
        <v>0</v>
      </c>
      <c r="T7171">
        <v>0</v>
      </c>
      <c r="U7171" t="s">
        <v>2182</v>
      </c>
      <c r="V7171" t="s">
        <v>113</v>
      </c>
      <c r="W7171" s="4">
        <v>0.4513888888888889</v>
      </c>
      <c r="X7171" s="4">
        <v>0.50347222222222221</v>
      </c>
      <c r="Y7171" t="s">
        <v>672</v>
      </c>
      <c r="Z7171">
        <v>132</v>
      </c>
      <c r="AA7171">
        <v>195</v>
      </c>
      <c r="AB7171" t="s">
        <v>6826</v>
      </c>
      <c r="AC7171">
        <v>2</v>
      </c>
      <c r="AD7171">
        <v>1</v>
      </c>
      <c r="AE7171">
        <v>3</v>
      </c>
      <c r="AF7171">
        <v>16</v>
      </c>
      <c r="AG7171">
        <v>11</v>
      </c>
      <c r="AH7171">
        <v>5</v>
      </c>
      <c r="AI7171">
        <v>0</v>
      </c>
      <c r="AJ7171">
        <v>90752</v>
      </c>
      <c r="AK7171" t="s">
        <v>394</v>
      </c>
      <c r="AL7171" t="s">
        <v>61</v>
      </c>
      <c r="AM7171" t="s">
        <v>61</v>
      </c>
      <c r="AN7171" t="s">
        <v>61</v>
      </c>
      <c r="AO7171" t="s">
        <v>61</v>
      </c>
      <c r="AP7171">
        <v>1</v>
      </c>
      <c r="AQ7171" t="str">
        <f t="shared" si="447"/>
        <v>PSY</v>
      </c>
      <c r="AR7171" t="str">
        <f t="shared" si="447"/>
        <v>1500</v>
      </c>
      <c r="AS7171" t="str">
        <f t="shared" si="448"/>
        <v>Schl</v>
      </c>
      <c r="AT7171" t="str">
        <f t="shared" ref="AT7171:AT7234" si="449">CONCATENATE(AQ7171,AR7171, "",AB7171)</f>
        <v xml:space="preserve">PSY1500Schlinger Henry </v>
      </c>
      <c r="AU7171" t="str">
        <f t="shared" ref="AU7171:AU7234" si="450">CONCATENATE(AQ7171,AR7171,"-",D7171)</f>
        <v>PSY1500-3</v>
      </c>
      <c r="AV7171" t="s">
        <v>5039</v>
      </c>
      <c r="AW7171" t="s">
        <v>2983</v>
      </c>
    </row>
    <row r="7172" spans="1:51" x14ac:dyDescent="0.2">
      <c r="A7172" t="s">
        <v>1814</v>
      </c>
      <c r="B7172" t="s">
        <v>2181</v>
      </c>
      <c r="C7172">
        <v>1500</v>
      </c>
      <c r="D7172">
        <v>4</v>
      </c>
      <c r="E7172">
        <v>117</v>
      </c>
      <c r="F7172">
        <v>7.8</v>
      </c>
      <c r="G7172">
        <v>0</v>
      </c>
      <c r="H7172">
        <v>0</v>
      </c>
      <c r="I7172">
        <v>0</v>
      </c>
      <c r="J7172">
        <v>0</v>
      </c>
      <c r="K7172">
        <v>7.8</v>
      </c>
      <c r="L7172">
        <v>39</v>
      </c>
      <c r="M7172">
        <v>0</v>
      </c>
      <c r="N7172">
        <v>0</v>
      </c>
      <c r="O7172">
        <v>0</v>
      </c>
      <c r="P7172">
        <v>39</v>
      </c>
      <c r="Q7172">
        <v>40</v>
      </c>
      <c r="R7172" s="3">
        <v>0.97499999999999998</v>
      </c>
      <c r="S7172">
        <v>0</v>
      </c>
      <c r="T7172">
        <v>0</v>
      </c>
      <c r="U7172" t="s">
        <v>2182</v>
      </c>
      <c r="V7172" t="s">
        <v>111</v>
      </c>
      <c r="W7172" s="4">
        <v>0.3923611111111111</v>
      </c>
      <c r="X7172" s="4">
        <v>0.44444444444444442</v>
      </c>
      <c r="Y7172" t="s">
        <v>107</v>
      </c>
      <c r="Z7172" t="s">
        <v>448</v>
      </c>
      <c r="AA7172">
        <v>44</v>
      </c>
      <c r="AB7172" t="s">
        <v>6827</v>
      </c>
      <c r="AC7172">
        <v>2</v>
      </c>
      <c r="AD7172">
        <v>1</v>
      </c>
      <c r="AE7172">
        <v>3</v>
      </c>
      <c r="AF7172">
        <v>2</v>
      </c>
      <c r="AG7172">
        <v>1</v>
      </c>
      <c r="AH7172">
        <v>1</v>
      </c>
      <c r="AI7172">
        <v>0</v>
      </c>
      <c r="AJ7172">
        <v>90753</v>
      </c>
      <c r="AK7172" t="s">
        <v>394</v>
      </c>
      <c r="AL7172" t="s">
        <v>61</v>
      </c>
      <c r="AM7172" t="s">
        <v>61</v>
      </c>
      <c r="AN7172" t="s">
        <v>61</v>
      </c>
      <c r="AO7172" t="s">
        <v>61</v>
      </c>
      <c r="AP7172">
        <v>1</v>
      </c>
      <c r="AQ7172" t="str">
        <f t="shared" ref="AQ7172:AR7235" si="451">TRIM(B7172)</f>
        <v>PSY</v>
      </c>
      <c r="AR7172" t="str">
        <f t="shared" si="451"/>
        <v>1500</v>
      </c>
      <c r="AS7172" t="str">
        <f t="shared" si="448"/>
        <v>Schi</v>
      </c>
      <c r="AT7172" t="str">
        <f t="shared" si="449"/>
        <v xml:space="preserve">PSY1500Schick Grayson </v>
      </c>
      <c r="AU7172" t="str">
        <f t="shared" si="450"/>
        <v>PSY1500-4</v>
      </c>
      <c r="AV7172" t="s">
        <v>5040</v>
      </c>
      <c r="AW7172" t="s">
        <v>5041</v>
      </c>
    </row>
    <row r="7173" spans="1:51" x14ac:dyDescent="0.2">
      <c r="A7173" t="s">
        <v>1814</v>
      </c>
      <c r="B7173" t="s">
        <v>2181</v>
      </c>
      <c r="C7173">
        <v>1500</v>
      </c>
      <c r="D7173">
        <v>5</v>
      </c>
      <c r="E7173">
        <v>129</v>
      </c>
      <c r="F7173">
        <v>8.6</v>
      </c>
      <c r="G7173">
        <v>0</v>
      </c>
      <c r="H7173">
        <v>0</v>
      </c>
      <c r="I7173">
        <v>0</v>
      </c>
      <c r="J7173">
        <v>0</v>
      </c>
      <c r="K7173">
        <v>8.6</v>
      </c>
      <c r="L7173">
        <v>43</v>
      </c>
      <c r="M7173">
        <v>0</v>
      </c>
      <c r="N7173">
        <v>0</v>
      </c>
      <c r="O7173">
        <v>0</v>
      </c>
      <c r="P7173">
        <v>43</v>
      </c>
      <c r="Q7173">
        <v>40</v>
      </c>
      <c r="R7173" s="3">
        <v>1.075</v>
      </c>
      <c r="S7173">
        <v>0</v>
      </c>
      <c r="T7173">
        <v>0</v>
      </c>
      <c r="U7173" t="s">
        <v>2182</v>
      </c>
      <c r="V7173" t="s">
        <v>113</v>
      </c>
      <c r="W7173" s="4">
        <v>0.6875</v>
      </c>
      <c r="X7173" s="4">
        <v>0.73958333333333337</v>
      </c>
      <c r="Y7173" t="s">
        <v>107</v>
      </c>
      <c r="Z7173" t="s">
        <v>1499</v>
      </c>
      <c r="AA7173">
        <v>45</v>
      </c>
      <c r="AB7173" t="s">
        <v>6828</v>
      </c>
      <c r="AC7173">
        <v>2</v>
      </c>
      <c r="AD7173">
        <v>1</v>
      </c>
      <c r="AE7173">
        <v>3</v>
      </c>
      <c r="AF7173">
        <v>9</v>
      </c>
      <c r="AG7173">
        <v>6</v>
      </c>
      <c r="AH7173">
        <v>3</v>
      </c>
      <c r="AI7173">
        <v>0</v>
      </c>
      <c r="AJ7173">
        <v>90754</v>
      </c>
      <c r="AK7173" t="s">
        <v>394</v>
      </c>
      <c r="AL7173" t="s">
        <v>61</v>
      </c>
      <c r="AM7173" t="s">
        <v>61</v>
      </c>
      <c r="AN7173" t="s">
        <v>61</v>
      </c>
      <c r="AO7173" t="s">
        <v>61</v>
      </c>
      <c r="AP7173">
        <v>1</v>
      </c>
      <c r="AQ7173" t="str">
        <f t="shared" si="451"/>
        <v>PSY</v>
      </c>
      <c r="AR7173" t="str">
        <f t="shared" si="451"/>
        <v>1500</v>
      </c>
      <c r="AS7173" t="str">
        <f t="shared" si="448"/>
        <v>Cohe</v>
      </c>
      <c r="AT7173" t="str">
        <f t="shared" si="449"/>
        <v>PSY1500Cohen Julia Morgan</v>
      </c>
      <c r="AU7173" t="str">
        <f t="shared" si="450"/>
        <v>PSY1500-5</v>
      </c>
      <c r="AV7173" t="s">
        <v>4766</v>
      </c>
      <c r="AW7173" t="s">
        <v>4081</v>
      </c>
      <c r="AX7173" t="s">
        <v>4549</v>
      </c>
    </row>
    <row r="7174" spans="1:51" x14ac:dyDescent="0.2">
      <c r="A7174" t="s">
        <v>1814</v>
      </c>
      <c r="B7174" t="s">
        <v>2181</v>
      </c>
      <c r="C7174">
        <v>1500</v>
      </c>
      <c r="D7174">
        <v>6</v>
      </c>
      <c r="E7174">
        <v>114</v>
      </c>
      <c r="F7174">
        <v>7.6</v>
      </c>
      <c r="G7174">
        <v>0</v>
      </c>
      <c r="H7174">
        <v>0</v>
      </c>
      <c r="I7174">
        <v>0</v>
      </c>
      <c r="J7174">
        <v>0</v>
      </c>
      <c r="K7174">
        <v>7.6</v>
      </c>
      <c r="L7174">
        <v>38</v>
      </c>
      <c r="M7174">
        <v>0</v>
      </c>
      <c r="N7174">
        <v>0</v>
      </c>
      <c r="O7174">
        <v>0</v>
      </c>
      <c r="P7174">
        <v>38</v>
      </c>
      <c r="Q7174">
        <v>40</v>
      </c>
      <c r="R7174" s="3">
        <v>0.95</v>
      </c>
      <c r="S7174">
        <v>0</v>
      </c>
      <c r="T7174">
        <v>0</v>
      </c>
      <c r="U7174" t="s">
        <v>2182</v>
      </c>
      <c r="V7174" t="s">
        <v>120</v>
      </c>
      <c r="W7174" s="4">
        <v>0.75</v>
      </c>
      <c r="X7174" s="4">
        <v>0.86458333333333337</v>
      </c>
      <c r="Y7174" t="s">
        <v>107</v>
      </c>
      <c r="Z7174" t="s">
        <v>733</v>
      </c>
      <c r="AA7174">
        <v>44</v>
      </c>
      <c r="AB7174" t="s">
        <v>6829</v>
      </c>
      <c r="AC7174">
        <v>2</v>
      </c>
      <c r="AD7174">
        <v>1</v>
      </c>
      <c r="AE7174">
        <v>3</v>
      </c>
      <c r="AF7174">
        <v>6</v>
      </c>
      <c r="AG7174">
        <v>6</v>
      </c>
      <c r="AH7174">
        <v>0</v>
      </c>
      <c r="AI7174">
        <v>0</v>
      </c>
      <c r="AJ7174">
        <v>90755</v>
      </c>
      <c r="AK7174" t="s">
        <v>394</v>
      </c>
      <c r="AL7174" t="s">
        <v>61</v>
      </c>
      <c r="AM7174" t="s">
        <v>61</v>
      </c>
      <c r="AN7174" t="s">
        <v>61</v>
      </c>
      <c r="AO7174" t="s">
        <v>61</v>
      </c>
      <c r="AP7174">
        <v>1</v>
      </c>
      <c r="AQ7174" t="str">
        <f t="shared" si="451"/>
        <v>PSY</v>
      </c>
      <c r="AR7174" t="str">
        <f t="shared" si="451"/>
        <v>1500</v>
      </c>
      <c r="AS7174" t="str">
        <f t="shared" si="448"/>
        <v>Sama</v>
      </c>
      <c r="AT7174" t="str">
        <f t="shared" si="449"/>
        <v>PSY1500Samaan Evette G</v>
      </c>
      <c r="AU7174" t="str">
        <f t="shared" si="450"/>
        <v>PSY1500-6</v>
      </c>
      <c r="AV7174" t="s">
        <v>3899</v>
      </c>
      <c r="AW7174" t="s">
        <v>5042</v>
      </c>
      <c r="AX7174" t="s">
        <v>3700</v>
      </c>
    </row>
    <row r="7175" spans="1:51" x14ac:dyDescent="0.2">
      <c r="A7175" t="s">
        <v>1814</v>
      </c>
      <c r="B7175" t="s">
        <v>2181</v>
      </c>
      <c r="C7175">
        <v>1500</v>
      </c>
      <c r="D7175">
        <v>7</v>
      </c>
      <c r="E7175">
        <v>99</v>
      </c>
      <c r="F7175">
        <v>6.6</v>
      </c>
      <c r="G7175">
        <v>0</v>
      </c>
      <c r="H7175">
        <v>0</v>
      </c>
      <c r="I7175">
        <v>0</v>
      </c>
      <c r="J7175">
        <v>0</v>
      </c>
      <c r="K7175">
        <v>6.6</v>
      </c>
      <c r="L7175">
        <v>33</v>
      </c>
      <c r="M7175">
        <v>0</v>
      </c>
      <c r="N7175">
        <v>0</v>
      </c>
      <c r="O7175">
        <v>0</v>
      </c>
      <c r="P7175">
        <v>33</v>
      </c>
      <c r="Q7175">
        <v>40</v>
      </c>
      <c r="R7175" s="3">
        <v>0.82499999999999996</v>
      </c>
      <c r="S7175">
        <v>0</v>
      </c>
      <c r="T7175">
        <v>0</v>
      </c>
      <c r="U7175" t="s">
        <v>2182</v>
      </c>
      <c r="V7175" t="s">
        <v>121</v>
      </c>
      <c r="W7175" s="4">
        <v>0.75</v>
      </c>
      <c r="X7175" s="4">
        <v>0.86458333333333337</v>
      </c>
      <c r="Y7175" t="s">
        <v>107</v>
      </c>
      <c r="Z7175" t="s">
        <v>414</v>
      </c>
      <c r="AA7175">
        <v>42</v>
      </c>
      <c r="AB7175" t="s">
        <v>6829</v>
      </c>
      <c r="AC7175">
        <v>2</v>
      </c>
      <c r="AD7175">
        <v>1</v>
      </c>
      <c r="AE7175">
        <v>3</v>
      </c>
      <c r="AF7175">
        <v>1</v>
      </c>
      <c r="AG7175">
        <v>1</v>
      </c>
      <c r="AH7175">
        <v>0</v>
      </c>
      <c r="AI7175">
        <v>0</v>
      </c>
      <c r="AJ7175">
        <v>90899</v>
      </c>
      <c r="AK7175" t="s">
        <v>394</v>
      </c>
      <c r="AL7175" t="s">
        <v>61</v>
      </c>
      <c r="AM7175" t="s">
        <v>61</v>
      </c>
      <c r="AN7175" t="s">
        <v>61</v>
      </c>
      <c r="AO7175" t="s">
        <v>61</v>
      </c>
      <c r="AP7175">
        <v>1</v>
      </c>
      <c r="AQ7175" t="str">
        <f t="shared" si="451"/>
        <v>PSY</v>
      </c>
      <c r="AR7175" t="str">
        <f t="shared" si="451"/>
        <v>1500</v>
      </c>
      <c r="AS7175" t="str">
        <f t="shared" si="448"/>
        <v>Sama</v>
      </c>
      <c r="AT7175" t="str">
        <f t="shared" si="449"/>
        <v>PSY1500Samaan Evette G</v>
      </c>
      <c r="AU7175" t="str">
        <f t="shared" si="450"/>
        <v>PSY1500-7</v>
      </c>
      <c r="AV7175" t="s">
        <v>3899</v>
      </c>
      <c r="AW7175" t="s">
        <v>5042</v>
      </c>
      <c r="AX7175" t="s">
        <v>3700</v>
      </c>
    </row>
    <row r="7176" spans="1:51" x14ac:dyDescent="0.2">
      <c r="A7176" t="s">
        <v>1814</v>
      </c>
      <c r="B7176" t="s">
        <v>2181</v>
      </c>
      <c r="C7176">
        <v>1500</v>
      </c>
      <c r="D7176">
        <v>8</v>
      </c>
      <c r="E7176">
        <v>126</v>
      </c>
      <c r="F7176">
        <v>8.4</v>
      </c>
      <c r="G7176">
        <v>0</v>
      </c>
      <c r="H7176">
        <v>0</v>
      </c>
      <c r="I7176">
        <v>0.2</v>
      </c>
      <c r="J7176">
        <v>0</v>
      </c>
      <c r="K7176">
        <v>8.4</v>
      </c>
      <c r="L7176">
        <v>42</v>
      </c>
      <c r="M7176">
        <v>1</v>
      </c>
      <c r="N7176">
        <v>0</v>
      </c>
      <c r="O7176">
        <v>0</v>
      </c>
      <c r="P7176">
        <v>42</v>
      </c>
      <c r="Q7176">
        <v>40</v>
      </c>
      <c r="R7176" s="3">
        <v>1.05</v>
      </c>
      <c r="S7176">
        <v>0</v>
      </c>
      <c r="T7176">
        <v>0</v>
      </c>
      <c r="U7176" t="s">
        <v>2182</v>
      </c>
      <c r="V7176" t="s">
        <v>113</v>
      </c>
      <c r="W7176" s="4">
        <v>0.62847222222222221</v>
      </c>
      <c r="X7176" s="4">
        <v>0.68055555555555547</v>
      </c>
      <c r="Y7176" t="s">
        <v>107</v>
      </c>
      <c r="Z7176" t="s">
        <v>1499</v>
      </c>
      <c r="AA7176">
        <v>45</v>
      </c>
      <c r="AB7176" t="s">
        <v>6830</v>
      </c>
      <c r="AC7176">
        <v>2</v>
      </c>
      <c r="AD7176">
        <v>1</v>
      </c>
      <c r="AE7176">
        <v>3</v>
      </c>
      <c r="AF7176">
        <v>8</v>
      </c>
      <c r="AG7176">
        <v>6</v>
      </c>
      <c r="AH7176">
        <v>2</v>
      </c>
      <c r="AI7176">
        <v>0</v>
      </c>
      <c r="AJ7176">
        <v>90900</v>
      </c>
      <c r="AK7176" t="s">
        <v>394</v>
      </c>
      <c r="AL7176" t="s">
        <v>61</v>
      </c>
      <c r="AM7176" t="s">
        <v>61</v>
      </c>
      <c r="AN7176" t="s">
        <v>61</v>
      </c>
      <c r="AO7176" t="s">
        <v>61</v>
      </c>
      <c r="AP7176">
        <v>1</v>
      </c>
      <c r="AQ7176" t="str">
        <f t="shared" si="451"/>
        <v>PSY</v>
      </c>
      <c r="AR7176" t="str">
        <f t="shared" si="451"/>
        <v>1500</v>
      </c>
      <c r="AS7176" t="str">
        <f t="shared" si="448"/>
        <v>Arak</v>
      </c>
      <c r="AT7176" t="str">
        <f t="shared" si="449"/>
        <v>PSY1500Arakelyan Hasmik G.</v>
      </c>
      <c r="AU7176" t="str">
        <f t="shared" si="450"/>
        <v>PSY1500-8</v>
      </c>
      <c r="AV7176" t="s">
        <v>4804</v>
      </c>
      <c r="AW7176" t="s">
        <v>2656</v>
      </c>
      <c r="AX7176" t="s">
        <v>5043</v>
      </c>
    </row>
    <row r="7177" spans="1:51" x14ac:dyDescent="0.2">
      <c r="A7177" t="s">
        <v>1814</v>
      </c>
      <c r="B7177" t="s">
        <v>2181</v>
      </c>
      <c r="C7177">
        <v>1500</v>
      </c>
      <c r="D7177">
        <v>9</v>
      </c>
      <c r="E7177">
        <v>90</v>
      </c>
      <c r="F7177">
        <v>6</v>
      </c>
      <c r="G7177">
        <v>0</v>
      </c>
      <c r="H7177">
        <v>0</v>
      </c>
      <c r="I7177">
        <v>0.2</v>
      </c>
      <c r="J7177">
        <v>0</v>
      </c>
      <c r="K7177">
        <v>6</v>
      </c>
      <c r="L7177">
        <v>30</v>
      </c>
      <c r="M7177">
        <v>1</v>
      </c>
      <c r="N7177">
        <v>0</v>
      </c>
      <c r="O7177">
        <v>0</v>
      </c>
      <c r="P7177">
        <v>30</v>
      </c>
      <c r="Q7177">
        <v>40</v>
      </c>
      <c r="R7177" s="3">
        <v>0.75</v>
      </c>
      <c r="S7177">
        <v>0</v>
      </c>
      <c r="T7177">
        <v>0</v>
      </c>
      <c r="U7177" t="s">
        <v>2182</v>
      </c>
      <c r="V7177" t="s">
        <v>118</v>
      </c>
      <c r="W7177" s="4">
        <v>0.75</v>
      </c>
      <c r="X7177" s="4">
        <v>0.86458333333333337</v>
      </c>
      <c r="Y7177" t="s">
        <v>107</v>
      </c>
      <c r="Z7177" t="s">
        <v>414</v>
      </c>
      <c r="AA7177">
        <v>42</v>
      </c>
      <c r="AB7177" t="s">
        <v>6831</v>
      </c>
      <c r="AC7177">
        <v>2</v>
      </c>
      <c r="AD7177">
        <v>1</v>
      </c>
      <c r="AE7177">
        <v>3</v>
      </c>
      <c r="AF7177">
        <v>8</v>
      </c>
      <c r="AG7177">
        <v>6</v>
      </c>
      <c r="AH7177">
        <v>2</v>
      </c>
      <c r="AI7177">
        <v>0</v>
      </c>
      <c r="AJ7177">
        <v>90901</v>
      </c>
      <c r="AK7177" t="s">
        <v>394</v>
      </c>
      <c r="AL7177" t="s">
        <v>61</v>
      </c>
      <c r="AM7177" t="s">
        <v>61</v>
      </c>
      <c r="AN7177" t="s">
        <v>61</v>
      </c>
      <c r="AO7177" t="s">
        <v>61</v>
      </c>
      <c r="AP7177">
        <v>1</v>
      </c>
      <c r="AQ7177" t="str">
        <f t="shared" si="451"/>
        <v>PSY</v>
      </c>
      <c r="AR7177" t="str">
        <f t="shared" si="451"/>
        <v>1500</v>
      </c>
      <c r="AS7177" t="str">
        <f t="shared" si="448"/>
        <v>Zamb</v>
      </c>
      <c r="AT7177" t="str">
        <f t="shared" si="449"/>
        <v xml:space="preserve">PSY1500Zambrano-Morales Erika </v>
      </c>
      <c r="AU7177" t="str">
        <f t="shared" si="450"/>
        <v>PSY1500-9</v>
      </c>
      <c r="AV7177" t="s">
        <v>5044</v>
      </c>
      <c r="AW7177" t="s">
        <v>4222</v>
      </c>
    </row>
    <row r="7178" spans="1:51" x14ac:dyDescent="0.2">
      <c r="A7178" t="s">
        <v>1814</v>
      </c>
      <c r="B7178" t="s">
        <v>2181</v>
      </c>
      <c r="C7178">
        <v>1500</v>
      </c>
      <c r="D7178">
        <v>10</v>
      </c>
      <c r="E7178">
        <v>129</v>
      </c>
      <c r="F7178">
        <v>8.6</v>
      </c>
      <c r="G7178">
        <v>0</v>
      </c>
      <c r="H7178">
        <v>0</v>
      </c>
      <c r="I7178">
        <v>0</v>
      </c>
      <c r="J7178">
        <v>0</v>
      </c>
      <c r="K7178">
        <v>8.6</v>
      </c>
      <c r="L7178">
        <v>43</v>
      </c>
      <c r="M7178">
        <v>0</v>
      </c>
      <c r="N7178">
        <v>0</v>
      </c>
      <c r="O7178">
        <v>0</v>
      </c>
      <c r="P7178">
        <v>43</v>
      </c>
      <c r="Q7178">
        <v>40</v>
      </c>
      <c r="R7178" s="3">
        <v>1.075</v>
      </c>
      <c r="S7178">
        <v>0</v>
      </c>
      <c r="T7178">
        <v>0</v>
      </c>
      <c r="U7178" t="s">
        <v>2182</v>
      </c>
      <c r="V7178" t="s">
        <v>111</v>
      </c>
      <c r="W7178" s="4">
        <v>0.3923611111111111</v>
      </c>
      <c r="X7178" s="4">
        <v>0.44444444444444442</v>
      </c>
      <c r="Y7178" t="s">
        <v>123</v>
      </c>
      <c r="Z7178">
        <v>118</v>
      </c>
      <c r="AA7178">
        <v>40</v>
      </c>
      <c r="AB7178" t="s">
        <v>6832</v>
      </c>
      <c r="AC7178">
        <v>2</v>
      </c>
      <c r="AD7178">
        <v>1</v>
      </c>
      <c r="AE7178">
        <v>3</v>
      </c>
      <c r="AF7178">
        <v>3</v>
      </c>
      <c r="AG7178">
        <v>3</v>
      </c>
      <c r="AH7178">
        <v>0</v>
      </c>
      <c r="AI7178">
        <v>0</v>
      </c>
      <c r="AJ7178">
        <v>90902</v>
      </c>
      <c r="AK7178" t="s">
        <v>394</v>
      </c>
      <c r="AL7178" t="s">
        <v>61</v>
      </c>
      <c r="AM7178" t="s">
        <v>61</v>
      </c>
      <c r="AN7178" t="s">
        <v>61</v>
      </c>
      <c r="AO7178" t="s">
        <v>61</v>
      </c>
      <c r="AP7178">
        <v>1</v>
      </c>
      <c r="AQ7178" t="str">
        <f t="shared" si="451"/>
        <v>PSY</v>
      </c>
      <c r="AR7178" t="str">
        <f t="shared" si="451"/>
        <v>1500</v>
      </c>
      <c r="AS7178" t="str">
        <f t="shared" si="448"/>
        <v>Durv</v>
      </c>
      <c r="AT7178" t="str">
        <f t="shared" si="449"/>
        <v>PSY1500Durvasula Ramani S</v>
      </c>
      <c r="AU7178" t="str">
        <f t="shared" si="450"/>
        <v>PSY1500-10</v>
      </c>
      <c r="AV7178" t="s">
        <v>5045</v>
      </c>
      <c r="AW7178" t="s">
        <v>5046</v>
      </c>
      <c r="AX7178" t="s">
        <v>443</v>
      </c>
    </row>
    <row r="7179" spans="1:51" x14ac:dyDescent="0.2">
      <c r="A7179" t="s">
        <v>1814</v>
      </c>
      <c r="B7179" t="s">
        <v>2181</v>
      </c>
      <c r="C7179">
        <v>1500</v>
      </c>
      <c r="D7179">
        <v>11</v>
      </c>
      <c r="E7179">
        <v>117</v>
      </c>
      <c r="F7179">
        <v>7.8</v>
      </c>
      <c r="G7179">
        <v>0</v>
      </c>
      <c r="H7179">
        <v>0</v>
      </c>
      <c r="I7179">
        <v>0</v>
      </c>
      <c r="J7179">
        <v>0</v>
      </c>
      <c r="K7179">
        <v>7.8</v>
      </c>
      <c r="L7179">
        <v>39</v>
      </c>
      <c r="M7179">
        <v>0</v>
      </c>
      <c r="N7179">
        <v>0</v>
      </c>
      <c r="O7179">
        <v>0</v>
      </c>
      <c r="P7179">
        <v>39</v>
      </c>
      <c r="Q7179">
        <v>40</v>
      </c>
      <c r="R7179" s="3">
        <v>0.97499999999999998</v>
      </c>
      <c r="S7179">
        <v>0</v>
      </c>
      <c r="T7179">
        <v>0</v>
      </c>
      <c r="U7179" t="s">
        <v>2182</v>
      </c>
      <c r="V7179" t="s">
        <v>113</v>
      </c>
      <c r="W7179" s="4">
        <v>0.56944444444444442</v>
      </c>
      <c r="X7179" s="4">
        <v>0.62152777777777779</v>
      </c>
      <c r="Y7179" t="s">
        <v>107</v>
      </c>
      <c r="Z7179" t="s">
        <v>500</v>
      </c>
      <c r="AA7179">
        <v>45</v>
      </c>
      <c r="AB7179" t="s">
        <v>6833</v>
      </c>
      <c r="AC7179">
        <v>2</v>
      </c>
      <c r="AD7179">
        <v>1</v>
      </c>
      <c r="AE7179">
        <v>3</v>
      </c>
      <c r="AF7179">
        <v>3</v>
      </c>
      <c r="AG7179">
        <v>2</v>
      </c>
      <c r="AH7179">
        <v>1</v>
      </c>
      <c r="AI7179">
        <v>0</v>
      </c>
      <c r="AJ7179">
        <v>93750</v>
      </c>
      <c r="AK7179" t="s">
        <v>394</v>
      </c>
      <c r="AL7179" t="s">
        <v>61</v>
      </c>
      <c r="AM7179" t="s">
        <v>61</v>
      </c>
      <c r="AN7179" t="s">
        <v>61</v>
      </c>
      <c r="AO7179" t="s">
        <v>61</v>
      </c>
      <c r="AP7179">
        <v>1</v>
      </c>
      <c r="AQ7179" t="str">
        <f t="shared" si="451"/>
        <v>PSY</v>
      </c>
      <c r="AR7179" t="str">
        <f t="shared" si="451"/>
        <v>1500</v>
      </c>
      <c r="AS7179" t="str">
        <f t="shared" si="448"/>
        <v>Sker</v>
      </c>
      <c r="AT7179" t="str">
        <f t="shared" si="449"/>
        <v>PSY1500Skerritt-Perta Amaia Sofia</v>
      </c>
      <c r="AU7179" t="str">
        <f t="shared" si="450"/>
        <v>PSY1500-11</v>
      </c>
      <c r="AV7179" t="s">
        <v>5047</v>
      </c>
      <c r="AW7179" t="s">
        <v>5048</v>
      </c>
      <c r="AX7179" t="s">
        <v>4047</v>
      </c>
    </row>
    <row r="7180" spans="1:51" x14ac:dyDescent="0.2">
      <c r="A7180" t="s">
        <v>1814</v>
      </c>
      <c r="B7180" t="s">
        <v>2181</v>
      </c>
      <c r="C7180">
        <v>1500</v>
      </c>
      <c r="D7180">
        <v>12</v>
      </c>
      <c r="E7180">
        <v>129</v>
      </c>
      <c r="F7180">
        <v>8.6</v>
      </c>
      <c r="G7180">
        <v>0</v>
      </c>
      <c r="H7180">
        <v>0</v>
      </c>
      <c r="I7180">
        <v>0</v>
      </c>
      <c r="J7180">
        <v>0</v>
      </c>
      <c r="K7180">
        <v>8.6</v>
      </c>
      <c r="L7180">
        <v>43</v>
      </c>
      <c r="M7180">
        <v>0</v>
      </c>
      <c r="N7180">
        <v>0</v>
      </c>
      <c r="O7180">
        <v>0</v>
      </c>
      <c r="P7180">
        <v>43</v>
      </c>
      <c r="Q7180">
        <v>40</v>
      </c>
      <c r="R7180" s="3">
        <v>1.075</v>
      </c>
      <c r="S7180">
        <v>0</v>
      </c>
      <c r="T7180">
        <v>0</v>
      </c>
      <c r="U7180" t="s">
        <v>2182</v>
      </c>
      <c r="V7180" t="s">
        <v>106</v>
      </c>
      <c r="W7180" s="4">
        <v>0.33333333333333331</v>
      </c>
      <c r="X7180" s="4">
        <v>0.36805555555555558</v>
      </c>
      <c r="Y7180" t="s">
        <v>107</v>
      </c>
      <c r="Z7180" t="s">
        <v>1084</v>
      </c>
      <c r="AA7180">
        <v>45</v>
      </c>
      <c r="AB7180" t="s">
        <v>6834</v>
      </c>
      <c r="AC7180">
        <v>2</v>
      </c>
      <c r="AD7180">
        <v>1</v>
      </c>
      <c r="AE7180">
        <v>3</v>
      </c>
      <c r="AF7180">
        <v>8</v>
      </c>
      <c r="AG7180">
        <v>4</v>
      </c>
      <c r="AH7180">
        <v>3</v>
      </c>
      <c r="AI7180">
        <v>1</v>
      </c>
      <c r="AJ7180">
        <v>95968</v>
      </c>
      <c r="AK7180" t="s">
        <v>394</v>
      </c>
      <c r="AL7180" t="s">
        <v>61</v>
      </c>
      <c r="AM7180" t="s">
        <v>61</v>
      </c>
      <c r="AN7180" t="s">
        <v>61</v>
      </c>
      <c r="AO7180" t="s">
        <v>61</v>
      </c>
      <c r="AP7180">
        <v>1</v>
      </c>
      <c r="AQ7180" t="str">
        <f t="shared" si="451"/>
        <v>PSY</v>
      </c>
      <c r="AR7180" t="str">
        <f t="shared" si="451"/>
        <v>1500</v>
      </c>
      <c r="AS7180" t="str">
        <f t="shared" si="448"/>
        <v>Baba</v>
      </c>
      <c r="AT7180" t="str">
        <f t="shared" si="449"/>
        <v xml:space="preserve">PSY1500Babakhanian Vagik </v>
      </c>
      <c r="AU7180" t="str">
        <f t="shared" si="450"/>
        <v>PSY1500-12</v>
      </c>
      <c r="AV7180" t="s">
        <v>5049</v>
      </c>
      <c r="AW7180" t="s">
        <v>5050</v>
      </c>
    </row>
    <row r="7181" spans="1:51" x14ac:dyDescent="0.2">
      <c r="A7181" t="s">
        <v>1814</v>
      </c>
      <c r="B7181" t="s">
        <v>2181</v>
      </c>
      <c r="C7181">
        <v>1500</v>
      </c>
      <c r="D7181">
        <v>13</v>
      </c>
      <c r="E7181">
        <v>120</v>
      </c>
      <c r="F7181">
        <v>8</v>
      </c>
      <c r="G7181">
        <v>0</v>
      </c>
      <c r="H7181">
        <v>0</v>
      </c>
      <c r="I7181">
        <v>0</v>
      </c>
      <c r="J7181">
        <v>0</v>
      </c>
      <c r="K7181">
        <v>8</v>
      </c>
      <c r="L7181">
        <v>40</v>
      </c>
      <c r="M7181">
        <v>0</v>
      </c>
      <c r="N7181">
        <v>0</v>
      </c>
      <c r="O7181">
        <v>0</v>
      </c>
      <c r="P7181">
        <v>40</v>
      </c>
      <c r="Q7181">
        <v>40</v>
      </c>
      <c r="R7181" s="3">
        <v>1</v>
      </c>
      <c r="S7181">
        <v>0</v>
      </c>
      <c r="T7181">
        <v>0</v>
      </c>
      <c r="U7181" t="s">
        <v>2182</v>
      </c>
      <c r="V7181" t="s">
        <v>111</v>
      </c>
      <c r="W7181" s="4">
        <v>0.62847222222222221</v>
      </c>
      <c r="X7181" s="4">
        <v>0.68055555555555547</v>
      </c>
      <c r="Y7181" t="s">
        <v>107</v>
      </c>
      <c r="Z7181" t="s">
        <v>389</v>
      </c>
      <c r="AA7181">
        <v>47</v>
      </c>
      <c r="AB7181" t="s">
        <v>6835</v>
      </c>
      <c r="AC7181">
        <v>2</v>
      </c>
      <c r="AD7181">
        <v>1</v>
      </c>
      <c r="AE7181">
        <v>3</v>
      </c>
      <c r="AF7181">
        <v>2</v>
      </c>
      <c r="AG7181">
        <v>1</v>
      </c>
      <c r="AH7181">
        <v>1</v>
      </c>
      <c r="AI7181">
        <v>0</v>
      </c>
      <c r="AJ7181">
        <v>96546</v>
      </c>
      <c r="AK7181" t="s">
        <v>394</v>
      </c>
      <c r="AL7181" t="s">
        <v>61</v>
      </c>
      <c r="AM7181" t="s">
        <v>61</v>
      </c>
      <c r="AN7181" t="s">
        <v>61</v>
      </c>
      <c r="AO7181" t="s">
        <v>61</v>
      </c>
      <c r="AP7181">
        <v>1</v>
      </c>
      <c r="AQ7181" t="str">
        <f t="shared" si="451"/>
        <v>PSY</v>
      </c>
      <c r="AR7181" t="str">
        <f t="shared" si="451"/>
        <v>1500</v>
      </c>
      <c r="AS7181" t="str">
        <f t="shared" si="448"/>
        <v>Lewi</v>
      </c>
      <c r="AT7181" t="str">
        <f t="shared" si="449"/>
        <v>PSY1500Lewis Diane M</v>
      </c>
      <c r="AU7181" t="str">
        <f t="shared" si="450"/>
        <v>PSY1500-13</v>
      </c>
      <c r="AV7181" t="s">
        <v>2409</v>
      </c>
      <c r="AW7181" t="s">
        <v>2911</v>
      </c>
      <c r="AX7181" t="s">
        <v>115</v>
      </c>
    </row>
    <row r="7182" spans="1:51" x14ac:dyDescent="0.2">
      <c r="A7182" t="s">
        <v>1814</v>
      </c>
      <c r="B7182" t="s">
        <v>2181</v>
      </c>
      <c r="C7182">
        <v>1500</v>
      </c>
      <c r="D7182">
        <v>14</v>
      </c>
      <c r="E7182">
        <v>129</v>
      </c>
      <c r="F7182">
        <v>8.6</v>
      </c>
      <c r="G7182">
        <v>0</v>
      </c>
      <c r="H7182">
        <v>0</v>
      </c>
      <c r="I7182">
        <v>0.2</v>
      </c>
      <c r="J7182">
        <v>0</v>
      </c>
      <c r="K7182">
        <v>8.6</v>
      </c>
      <c r="L7182">
        <v>43</v>
      </c>
      <c r="M7182">
        <v>1</v>
      </c>
      <c r="N7182">
        <v>0</v>
      </c>
      <c r="O7182">
        <v>0</v>
      </c>
      <c r="P7182">
        <v>43</v>
      </c>
      <c r="Q7182">
        <v>40</v>
      </c>
      <c r="R7182" s="3">
        <v>1.075</v>
      </c>
      <c r="S7182">
        <v>0</v>
      </c>
      <c r="T7182">
        <v>0</v>
      </c>
      <c r="U7182" t="s">
        <v>2182</v>
      </c>
      <c r="V7182" t="s">
        <v>106</v>
      </c>
      <c r="W7182" s="4">
        <v>0.375</v>
      </c>
      <c r="X7182" s="4">
        <v>0.40972222222222227</v>
      </c>
      <c r="Y7182" t="s">
        <v>129</v>
      </c>
      <c r="Z7182">
        <v>223</v>
      </c>
      <c r="AA7182">
        <v>53</v>
      </c>
      <c r="AB7182" t="s">
        <v>6834</v>
      </c>
      <c r="AC7182">
        <v>2</v>
      </c>
      <c r="AD7182">
        <v>1</v>
      </c>
      <c r="AE7182">
        <v>3</v>
      </c>
      <c r="AF7182">
        <v>7</v>
      </c>
      <c r="AG7182">
        <v>5</v>
      </c>
      <c r="AH7182">
        <v>2</v>
      </c>
      <c r="AI7182">
        <v>0</v>
      </c>
      <c r="AJ7182">
        <v>96821</v>
      </c>
      <c r="AK7182" t="s">
        <v>394</v>
      </c>
      <c r="AL7182" t="s">
        <v>61</v>
      </c>
      <c r="AM7182" t="s">
        <v>61</v>
      </c>
      <c r="AN7182" t="s">
        <v>61</v>
      </c>
      <c r="AO7182" t="s">
        <v>61</v>
      </c>
      <c r="AP7182">
        <v>1</v>
      </c>
      <c r="AQ7182" t="str">
        <f t="shared" si="451"/>
        <v>PSY</v>
      </c>
      <c r="AR7182" t="str">
        <f t="shared" si="451"/>
        <v>1500</v>
      </c>
      <c r="AS7182" t="str">
        <f t="shared" si="448"/>
        <v>Baba</v>
      </c>
      <c r="AT7182" t="str">
        <f t="shared" si="449"/>
        <v xml:space="preserve">PSY1500Babakhanian Vagik </v>
      </c>
      <c r="AU7182" t="str">
        <f t="shared" si="450"/>
        <v>PSY1500-14</v>
      </c>
      <c r="AV7182" t="s">
        <v>5049</v>
      </c>
      <c r="AW7182" t="s">
        <v>5050</v>
      </c>
    </row>
    <row r="7183" spans="1:51" x14ac:dyDescent="0.2">
      <c r="A7183" t="s">
        <v>1814</v>
      </c>
      <c r="B7183" t="s">
        <v>2181</v>
      </c>
      <c r="C7183">
        <v>1500</v>
      </c>
      <c r="D7183">
        <v>15</v>
      </c>
      <c r="E7183">
        <v>129</v>
      </c>
      <c r="F7183">
        <v>8.6</v>
      </c>
      <c r="G7183">
        <v>0</v>
      </c>
      <c r="H7183">
        <v>0</v>
      </c>
      <c r="I7183">
        <v>0</v>
      </c>
      <c r="J7183">
        <v>0</v>
      </c>
      <c r="K7183">
        <v>8.6</v>
      </c>
      <c r="L7183">
        <v>43</v>
      </c>
      <c r="M7183">
        <v>0</v>
      </c>
      <c r="N7183">
        <v>0</v>
      </c>
      <c r="O7183">
        <v>0</v>
      </c>
      <c r="P7183">
        <v>43</v>
      </c>
      <c r="Q7183">
        <v>40</v>
      </c>
      <c r="R7183" s="3">
        <v>1.075</v>
      </c>
      <c r="S7183">
        <v>0</v>
      </c>
      <c r="T7183">
        <v>0</v>
      </c>
      <c r="U7183" t="s">
        <v>2182</v>
      </c>
      <c r="V7183" t="s">
        <v>106</v>
      </c>
      <c r="W7183" s="4">
        <v>0.41666666666666669</v>
      </c>
      <c r="X7183" s="4">
        <v>0.4513888888888889</v>
      </c>
      <c r="Y7183" t="s">
        <v>129</v>
      </c>
      <c r="Z7183">
        <v>321</v>
      </c>
      <c r="AA7183">
        <v>55</v>
      </c>
      <c r="AB7183" t="s">
        <v>6834</v>
      </c>
      <c r="AC7183">
        <v>2</v>
      </c>
      <c r="AD7183">
        <v>1</v>
      </c>
      <c r="AE7183">
        <v>3</v>
      </c>
      <c r="AF7183">
        <v>2</v>
      </c>
      <c r="AG7183">
        <v>2</v>
      </c>
      <c r="AH7183">
        <v>0</v>
      </c>
      <c r="AI7183">
        <v>0</v>
      </c>
      <c r="AJ7183">
        <v>96891</v>
      </c>
      <c r="AK7183" t="s">
        <v>394</v>
      </c>
      <c r="AL7183" t="s">
        <v>61</v>
      </c>
      <c r="AM7183" t="s">
        <v>61</v>
      </c>
      <c r="AN7183" t="s">
        <v>61</v>
      </c>
      <c r="AO7183" t="s">
        <v>61</v>
      </c>
      <c r="AP7183">
        <v>1</v>
      </c>
      <c r="AQ7183" t="str">
        <f t="shared" si="451"/>
        <v>PSY</v>
      </c>
      <c r="AR7183" t="str">
        <f t="shared" si="451"/>
        <v>1500</v>
      </c>
      <c r="AS7183" t="str">
        <f t="shared" si="448"/>
        <v>Baba</v>
      </c>
      <c r="AT7183" t="str">
        <f t="shared" si="449"/>
        <v xml:space="preserve">PSY1500Babakhanian Vagik </v>
      </c>
      <c r="AU7183" t="str">
        <f t="shared" si="450"/>
        <v>PSY1500-15</v>
      </c>
      <c r="AV7183" t="s">
        <v>5049</v>
      </c>
      <c r="AW7183" t="s">
        <v>5050</v>
      </c>
    </row>
    <row r="7184" spans="1:51" x14ac:dyDescent="0.2">
      <c r="A7184" t="s">
        <v>1814</v>
      </c>
      <c r="B7184" t="s">
        <v>2181</v>
      </c>
      <c r="C7184">
        <v>1500</v>
      </c>
      <c r="D7184">
        <v>16</v>
      </c>
      <c r="E7184">
        <v>126</v>
      </c>
      <c r="F7184">
        <v>8.4</v>
      </c>
      <c r="G7184">
        <v>0</v>
      </c>
      <c r="H7184">
        <v>0</v>
      </c>
      <c r="I7184">
        <v>0</v>
      </c>
      <c r="J7184">
        <v>0</v>
      </c>
      <c r="K7184">
        <v>8.4</v>
      </c>
      <c r="L7184">
        <v>42</v>
      </c>
      <c r="M7184">
        <v>0</v>
      </c>
      <c r="N7184">
        <v>0</v>
      </c>
      <c r="O7184">
        <v>0</v>
      </c>
      <c r="P7184">
        <v>42</v>
      </c>
      <c r="Q7184">
        <v>40</v>
      </c>
      <c r="R7184" s="3">
        <v>1.05</v>
      </c>
      <c r="S7184">
        <v>0</v>
      </c>
      <c r="T7184">
        <v>0</v>
      </c>
      <c r="U7184" t="s">
        <v>2182</v>
      </c>
      <c r="V7184" t="s">
        <v>106</v>
      </c>
      <c r="W7184" s="4">
        <v>0.41666666666666669</v>
      </c>
      <c r="X7184" s="4">
        <v>0.4513888888888889</v>
      </c>
      <c r="Y7184" t="s">
        <v>107</v>
      </c>
      <c r="Z7184" t="s">
        <v>421</v>
      </c>
      <c r="AA7184">
        <v>50</v>
      </c>
      <c r="AB7184" t="s">
        <v>6836</v>
      </c>
      <c r="AC7184">
        <v>2</v>
      </c>
      <c r="AD7184">
        <v>1</v>
      </c>
      <c r="AE7184">
        <v>3</v>
      </c>
      <c r="AF7184">
        <v>9</v>
      </c>
      <c r="AG7184">
        <v>7</v>
      </c>
      <c r="AH7184">
        <v>2</v>
      </c>
      <c r="AI7184">
        <v>0</v>
      </c>
      <c r="AJ7184">
        <v>97278</v>
      </c>
      <c r="AK7184" t="s">
        <v>394</v>
      </c>
      <c r="AL7184" t="s">
        <v>61</v>
      </c>
      <c r="AM7184" t="s">
        <v>61</v>
      </c>
      <c r="AN7184" t="s">
        <v>61</v>
      </c>
      <c r="AO7184" t="s">
        <v>61</v>
      </c>
      <c r="AP7184">
        <v>1</v>
      </c>
      <c r="AQ7184" t="str">
        <f t="shared" si="451"/>
        <v>PSY</v>
      </c>
      <c r="AR7184" t="str">
        <f t="shared" si="451"/>
        <v>1500</v>
      </c>
      <c r="AS7184" t="str">
        <f t="shared" si="448"/>
        <v>Meen</v>
      </c>
      <c r="AT7184" t="str">
        <f t="shared" si="449"/>
        <v>PSY1500Meena Dalton Tony</v>
      </c>
      <c r="AU7184" t="str">
        <f t="shared" si="450"/>
        <v>PSY1500-16</v>
      </c>
      <c r="AV7184" t="s">
        <v>5051</v>
      </c>
      <c r="AW7184" t="s">
        <v>4089</v>
      </c>
      <c r="AX7184" t="s">
        <v>5052</v>
      </c>
    </row>
    <row r="7185" spans="1:50" x14ac:dyDescent="0.2">
      <c r="A7185" t="s">
        <v>1814</v>
      </c>
      <c r="B7185" t="s">
        <v>2181</v>
      </c>
      <c r="C7185">
        <v>1500</v>
      </c>
      <c r="D7185">
        <v>17</v>
      </c>
      <c r="E7185">
        <v>123</v>
      </c>
      <c r="F7185">
        <v>8.1999999999999993</v>
      </c>
      <c r="G7185">
        <v>0</v>
      </c>
      <c r="H7185">
        <v>0</v>
      </c>
      <c r="I7185">
        <v>0</v>
      </c>
      <c r="J7185">
        <v>0</v>
      </c>
      <c r="K7185">
        <v>8.1999999999999993</v>
      </c>
      <c r="L7185">
        <v>41</v>
      </c>
      <c r="M7185">
        <v>0</v>
      </c>
      <c r="N7185">
        <v>0</v>
      </c>
      <c r="O7185">
        <v>0</v>
      </c>
      <c r="P7185">
        <v>41</v>
      </c>
      <c r="Q7185">
        <v>40</v>
      </c>
      <c r="R7185" s="3">
        <v>1.0249999999999999</v>
      </c>
      <c r="S7185">
        <v>0</v>
      </c>
      <c r="T7185">
        <v>0</v>
      </c>
      <c r="U7185" t="s">
        <v>2182</v>
      </c>
      <c r="V7185" t="s">
        <v>106</v>
      </c>
      <c r="W7185" s="4">
        <v>0.45833333333333331</v>
      </c>
      <c r="X7185" s="4">
        <v>0.49305555555555558</v>
      </c>
      <c r="Y7185" t="s">
        <v>107</v>
      </c>
      <c r="Z7185" t="s">
        <v>276</v>
      </c>
      <c r="AA7185">
        <v>42</v>
      </c>
      <c r="AB7185" t="s">
        <v>6837</v>
      </c>
      <c r="AC7185">
        <v>2</v>
      </c>
      <c r="AD7185">
        <v>1</v>
      </c>
      <c r="AE7185">
        <v>3</v>
      </c>
      <c r="AF7185">
        <v>1</v>
      </c>
      <c r="AG7185">
        <v>1</v>
      </c>
      <c r="AH7185">
        <v>0</v>
      </c>
      <c r="AI7185">
        <v>0</v>
      </c>
      <c r="AJ7185">
        <v>97279</v>
      </c>
      <c r="AK7185" t="s">
        <v>394</v>
      </c>
      <c r="AL7185" t="s">
        <v>61</v>
      </c>
      <c r="AM7185" t="s">
        <v>61</v>
      </c>
      <c r="AN7185" t="s">
        <v>61</v>
      </c>
      <c r="AO7185" t="s">
        <v>61</v>
      </c>
      <c r="AP7185">
        <v>1</v>
      </c>
      <c r="AQ7185" t="str">
        <f t="shared" si="451"/>
        <v>PSY</v>
      </c>
      <c r="AR7185" t="str">
        <f t="shared" si="451"/>
        <v>1500</v>
      </c>
      <c r="AS7185" t="str">
        <f t="shared" si="448"/>
        <v>Acos</v>
      </c>
      <c r="AT7185" t="str">
        <f t="shared" si="449"/>
        <v>PSY1500Acosta Nina Danielle</v>
      </c>
      <c r="AU7185" t="str">
        <f t="shared" si="450"/>
        <v>PSY1500-17</v>
      </c>
      <c r="AV7185" t="s">
        <v>4231</v>
      </c>
      <c r="AW7185" t="s">
        <v>2616</v>
      </c>
      <c r="AX7185" t="s">
        <v>4508</v>
      </c>
    </row>
    <row r="7186" spans="1:50" x14ac:dyDescent="0.2">
      <c r="A7186" t="s">
        <v>1814</v>
      </c>
      <c r="B7186" t="s">
        <v>2181</v>
      </c>
      <c r="C7186">
        <v>1500</v>
      </c>
      <c r="D7186">
        <v>18</v>
      </c>
      <c r="E7186">
        <v>126</v>
      </c>
      <c r="F7186">
        <v>8.4</v>
      </c>
      <c r="G7186">
        <v>0</v>
      </c>
      <c r="H7186">
        <v>0</v>
      </c>
      <c r="I7186">
        <v>0.4</v>
      </c>
      <c r="J7186">
        <v>0</v>
      </c>
      <c r="K7186">
        <v>8.4</v>
      </c>
      <c r="L7186">
        <v>42</v>
      </c>
      <c r="M7186">
        <v>2</v>
      </c>
      <c r="N7186">
        <v>0</v>
      </c>
      <c r="O7186">
        <v>0</v>
      </c>
      <c r="P7186">
        <v>42</v>
      </c>
      <c r="Q7186">
        <v>40</v>
      </c>
      <c r="R7186" s="3">
        <v>1.05</v>
      </c>
      <c r="S7186">
        <v>0</v>
      </c>
      <c r="T7186">
        <v>0</v>
      </c>
      <c r="U7186" t="s">
        <v>2182</v>
      </c>
      <c r="V7186" t="s">
        <v>113</v>
      </c>
      <c r="W7186" s="4">
        <v>0.62847222222222221</v>
      </c>
      <c r="X7186" s="4">
        <v>0.68055555555555547</v>
      </c>
      <c r="Y7186" t="s">
        <v>107</v>
      </c>
      <c r="Z7186" t="s">
        <v>377</v>
      </c>
      <c r="AA7186">
        <v>49</v>
      </c>
      <c r="AB7186" t="s">
        <v>6838</v>
      </c>
      <c r="AC7186">
        <v>2</v>
      </c>
      <c r="AD7186">
        <v>1</v>
      </c>
      <c r="AE7186">
        <v>3</v>
      </c>
      <c r="AF7186">
        <v>6</v>
      </c>
      <c r="AG7186">
        <v>5</v>
      </c>
      <c r="AH7186">
        <v>1</v>
      </c>
      <c r="AI7186">
        <v>0</v>
      </c>
      <c r="AJ7186">
        <v>97439</v>
      </c>
      <c r="AK7186" t="s">
        <v>394</v>
      </c>
      <c r="AL7186" t="s">
        <v>61</v>
      </c>
      <c r="AM7186" t="s">
        <v>61</v>
      </c>
      <c r="AN7186" t="s">
        <v>61</v>
      </c>
      <c r="AO7186" t="s">
        <v>61</v>
      </c>
      <c r="AP7186">
        <v>1</v>
      </c>
      <c r="AQ7186" t="str">
        <f t="shared" si="451"/>
        <v>PSY</v>
      </c>
      <c r="AR7186" t="str">
        <f t="shared" si="451"/>
        <v>1500</v>
      </c>
      <c r="AS7186" t="str">
        <f t="shared" si="448"/>
        <v xml:space="preserve">Lau </v>
      </c>
      <c r="AT7186" t="str">
        <f t="shared" si="449"/>
        <v xml:space="preserve">PSY1500Lau Wing Yan </v>
      </c>
      <c r="AU7186" t="str">
        <f t="shared" si="450"/>
        <v>PSY1500-18</v>
      </c>
      <c r="AV7186" t="s">
        <v>3181</v>
      </c>
      <c r="AW7186" t="s">
        <v>3504</v>
      </c>
      <c r="AX7186" t="s">
        <v>3177</v>
      </c>
    </row>
    <row r="7187" spans="1:50" x14ac:dyDescent="0.2">
      <c r="A7187" t="s">
        <v>1814</v>
      </c>
      <c r="B7187" t="s">
        <v>2181</v>
      </c>
      <c r="C7187">
        <v>1500</v>
      </c>
      <c r="D7187" t="s">
        <v>125</v>
      </c>
      <c r="E7187">
        <v>2658</v>
      </c>
      <c r="F7187">
        <v>177.2</v>
      </c>
      <c r="G7187">
        <v>0</v>
      </c>
      <c r="H7187">
        <v>0</v>
      </c>
      <c r="I7187">
        <v>1.2</v>
      </c>
      <c r="J7187">
        <v>0.2</v>
      </c>
      <c r="K7187">
        <v>177.2</v>
      </c>
      <c r="L7187">
        <v>886</v>
      </c>
      <c r="M7187">
        <v>6</v>
      </c>
      <c r="N7187">
        <v>1</v>
      </c>
      <c r="O7187">
        <v>0</v>
      </c>
      <c r="P7187">
        <v>886</v>
      </c>
      <c r="Q7187">
        <v>885</v>
      </c>
      <c r="R7187" s="3">
        <v>1.0011000000000001</v>
      </c>
      <c r="S7187">
        <v>0</v>
      </c>
      <c r="T7187">
        <v>0</v>
      </c>
      <c r="AQ7187" t="str">
        <f t="shared" si="451"/>
        <v>PSY</v>
      </c>
      <c r="AR7187" t="str">
        <f t="shared" si="451"/>
        <v>1500</v>
      </c>
      <c r="AS7187" t="str">
        <f t="shared" si="448"/>
        <v/>
      </c>
      <c r="AT7187" t="str">
        <f t="shared" si="449"/>
        <v>PSY1500</v>
      </c>
      <c r="AU7187" t="str">
        <f t="shared" si="450"/>
        <v>PSY1500-***** CRSE TOTAL</v>
      </c>
    </row>
    <row r="7188" spans="1:50" x14ac:dyDescent="0.2">
      <c r="A7188" t="s">
        <v>1814</v>
      </c>
      <c r="B7188" t="s">
        <v>2181</v>
      </c>
      <c r="C7188">
        <v>1600</v>
      </c>
      <c r="D7188">
        <v>1</v>
      </c>
      <c r="E7188">
        <v>102</v>
      </c>
      <c r="F7188">
        <v>6.8</v>
      </c>
      <c r="G7188">
        <v>3</v>
      </c>
      <c r="H7188">
        <v>0.25</v>
      </c>
      <c r="I7188">
        <v>0.2</v>
      </c>
      <c r="J7188">
        <v>0</v>
      </c>
      <c r="K7188">
        <v>7.05</v>
      </c>
      <c r="L7188">
        <v>35</v>
      </c>
      <c r="M7188">
        <v>1</v>
      </c>
      <c r="N7188">
        <v>0</v>
      </c>
      <c r="O7188">
        <v>1</v>
      </c>
      <c r="P7188">
        <v>36</v>
      </c>
      <c r="Q7188">
        <v>40</v>
      </c>
      <c r="R7188" s="3">
        <v>0.875</v>
      </c>
      <c r="S7188">
        <v>0</v>
      </c>
      <c r="T7188">
        <v>3</v>
      </c>
      <c r="U7188" t="s">
        <v>2183</v>
      </c>
      <c r="V7188" t="s">
        <v>113</v>
      </c>
      <c r="W7188" s="4">
        <v>0.75</v>
      </c>
      <c r="X7188" s="4">
        <v>0.80208333333333337</v>
      </c>
      <c r="Y7188" t="s">
        <v>123</v>
      </c>
      <c r="Z7188">
        <v>110</v>
      </c>
      <c r="AA7188">
        <v>41</v>
      </c>
      <c r="AB7188" t="s">
        <v>6828</v>
      </c>
      <c r="AC7188">
        <v>2</v>
      </c>
      <c r="AD7188">
        <v>1</v>
      </c>
      <c r="AE7188">
        <v>3</v>
      </c>
      <c r="AF7188">
        <v>6</v>
      </c>
      <c r="AG7188">
        <v>5</v>
      </c>
      <c r="AH7188">
        <v>0</v>
      </c>
      <c r="AI7188">
        <v>1</v>
      </c>
      <c r="AJ7188">
        <v>90756</v>
      </c>
      <c r="AK7188" t="s">
        <v>109</v>
      </c>
      <c r="AL7188" t="s">
        <v>61</v>
      </c>
      <c r="AM7188" t="s">
        <v>61</v>
      </c>
      <c r="AN7188" t="s">
        <v>61</v>
      </c>
      <c r="AO7188" t="s">
        <v>61</v>
      </c>
      <c r="AP7188">
        <v>1</v>
      </c>
      <c r="AQ7188" t="str">
        <f t="shared" si="451"/>
        <v>PSY</v>
      </c>
      <c r="AR7188" t="str">
        <f t="shared" si="451"/>
        <v>1600</v>
      </c>
      <c r="AS7188" t="str">
        <f t="shared" si="448"/>
        <v>Cohe</v>
      </c>
      <c r="AT7188" t="str">
        <f t="shared" si="449"/>
        <v>PSY1600Cohen Julia Morgan</v>
      </c>
      <c r="AU7188" t="str">
        <f t="shared" si="450"/>
        <v>PSY1600-1</v>
      </c>
      <c r="AV7188" t="s">
        <v>4766</v>
      </c>
      <c r="AW7188" t="s">
        <v>4081</v>
      </c>
      <c r="AX7188" t="s">
        <v>4549</v>
      </c>
    </row>
    <row r="7189" spans="1:50" x14ac:dyDescent="0.2">
      <c r="A7189" t="s">
        <v>1814</v>
      </c>
      <c r="B7189" t="s">
        <v>2181</v>
      </c>
      <c r="C7189">
        <v>1600</v>
      </c>
      <c r="D7189">
        <v>2</v>
      </c>
      <c r="E7189">
        <v>117</v>
      </c>
      <c r="F7189">
        <v>7.8</v>
      </c>
      <c r="G7189">
        <v>0</v>
      </c>
      <c r="H7189">
        <v>0</v>
      </c>
      <c r="I7189">
        <v>0</v>
      </c>
      <c r="J7189">
        <v>0</v>
      </c>
      <c r="K7189">
        <v>7.8</v>
      </c>
      <c r="L7189">
        <v>39</v>
      </c>
      <c r="M7189">
        <v>0</v>
      </c>
      <c r="N7189">
        <v>0</v>
      </c>
      <c r="O7189">
        <v>0</v>
      </c>
      <c r="P7189">
        <v>39</v>
      </c>
      <c r="Q7189">
        <v>40</v>
      </c>
      <c r="R7189" s="3">
        <v>0.97499999999999998</v>
      </c>
      <c r="S7189">
        <v>0</v>
      </c>
      <c r="T7189">
        <v>0</v>
      </c>
      <c r="U7189" t="s">
        <v>2183</v>
      </c>
      <c r="V7189" t="s">
        <v>111</v>
      </c>
      <c r="W7189" s="4">
        <v>0.6875</v>
      </c>
      <c r="X7189" s="4">
        <v>0.73958333333333337</v>
      </c>
      <c r="Y7189" t="s">
        <v>107</v>
      </c>
      <c r="Z7189" t="s">
        <v>1499</v>
      </c>
      <c r="AA7189">
        <v>45</v>
      </c>
      <c r="AB7189" t="s">
        <v>6828</v>
      </c>
      <c r="AC7189">
        <v>2</v>
      </c>
      <c r="AD7189">
        <v>1</v>
      </c>
      <c r="AE7189">
        <v>3</v>
      </c>
      <c r="AF7189">
        <v>8</v>
      </c>
      <c r="AG7189">
        <v>6</v>
      </c>
      <c r="AH7189">
        <v>2</v>
      </c>
      <c r="AI7189">
        <v>0</v>
      </c>
      <c r="AJ7189">
        <v>90757</v>
      </c>
      <c r="AK7189" t="s">
        <v>109</v>
      </c>
      <c r="AL7189" t="s">
        <v>61</v>
      </c>
      <c r="AM7189" t="s">
        <v>61</v>
      </c>
      <c r="AN7189" t="s">
        <v>61</v>
      </c>
      <c r="AO7189" t="s">
        <v>61</v>
      </c>
      <c r="AP7189">
        <v>1</v>
      </c>
      <c r="AQ7189" t="str">
        <f t="shared" si="451"/>
        <v>PSY</v>
      </c>
      <c r="AR7189" t="str">
        <f t="shared" si="451"/>
        <v>1600</v>
      </c>
      <c r="AS7189" t="str">
        <f t="shared" si="448"/>
        <v>Cohe</v>
      </c>
      <c r="AT7189" t="str">
        <f t="shared" si="449"/>
        <v>PSY1600Cohen Julia Morgan</v>
      </c>
      <c r="AU7189" t="str">
        <f t="shared" si="450"/>
        <v>PSY1600-2</v>
      </c>
      <c r="AV7189" t="s">
        <v>4766</v>
      </c>
      <c r="AW7189" t="s">
        <v>4081</v>
      </c>
      <c r="AX7189" t="s">
        <v>4549</v>
      </c>
    </row>
    <row r="7190" spans="1:50" x14ac:dyDescent="0.2">
      <c r="A7190" t="s">
        <v>1814</v>
      </c>
      <c r="B7190" t="s">
        <v>2181</v>
      </c>
      <c r="C7190">
        <v>1600</v>
      </c>
      <c r="D7190">
        <v>3</v>
      </c>
      <c r="E7190">
        <v>117</v>
      </c>
      <c r="F7190">
        <v>7.8</v>
      </c>
      <c r="G7190">
        <v>0</v>
      </c>
      <c r="H7190">
        <v>0</v>
      </c>
      <c r="I7190">
        <v>0</v>
      </c>
      <c r="J7190">
        <v>0</v>
      </c>
      <c r="K7190">
        <v>7.8</v>
      </c>
      <c r="L7190">
        <v>39</v>
      </c>
      <c r="M7190">
        <v>0</v>
      </c>
      <c r="N7190">
        <v>0</v>
      </c>
      <c r="O7190">
        <v>0</v>
      </c>
      <c r="P7190">
        <v>39</v>
      </c>
      <c r="Q7190">
        <v>40</v>
      </c>
      <c r="R7190" s="3">
        <v>0.97499999999999998</v>
      </c>
      <c r="S7190">
        <v>0</v>
      </c>
      <c r="T7190">
        <v>0</v>
      </c>
      <c r="U7190" t="s">
        <v>2183</v>
      </c>
      <c r="V7190" t="s">
        <v>111</v>
      </c>
      <c r="W7190" s="4">
        <v>0.51041666666666663</v>
      </c>
      <c r="X7190" s="4">
        <v>0.5625</v>
      </c>
      <c r="Y7190" t="s">
        <v>129</v>
      </c>
      <c r="Z7190">
        <v>345</v>
      </c>
      <c r="AA7190">
        <v>40</v>
      </c>
      <c r="AB7190" t="s">
        <v>6827</v>
      </c>
      <c r="AC7190">
        <v>2</v>
      </c>
      <c r="AD7190">
        <v>1</v>
      </c>
      <c r="AE7190">
        <v>3</v>
      </c>
      <c r="AF7190">
        <v>3</v>
      </c>
      <c r="AG7190">
        <v>3</v>
      </c>
      <c r="AH7190">
        <v>0</v>
      </c>
      <c r="AI7190">
        <v>0</v>
      </c>
      <c r="AJ7190">
        <v>90758</v>
      </c>
      <c r="AK7190" t="s">
        <v>109</v>
      </c>
      <c r="AL7190" t="s">
        <v>61</v>
      </c>
      <c r="AM7190" t="s">
        <v>61</v>
      </c>
      <c r="AN7190" t="s">
        <v>61</v>
      </c>
      <c r="AO7190" t="s">
        <v>61</v>
      </c>
      <c r="AP7190">
        <v>1</v>
      </c>
      <c r="AQ7190" t="str">
        <f t="shared" si="451"/>
        <v>PSY</v>
      </c>
      <c r="AR7190" t="str">
        <f t="shared" si="451"/>
        <v>1600</v>
      </c>
      <c r="AS7190" t="str">
        <f t="shared" si="448"/>
        <v>Schi</v>
      </c>
      <c r="AT7190" t="str">
        <f t="shared" si="449"/>
        <v xml:space="preserve">PSY1600Schick Grayson </v>
      </c>
      <c r="AU7190" t="str">
        <f t="shared" si="450"/>
        <v>PSY1600-3</v>
      </c>
      <c r="AV7190" t="s">
        <v>5040</v>
      </c>
      <c r="AW7190" t="s">
        <v>5041</v>
      </c>
    </row>
    <row r="7191" spans="1:50" x14ac:dyDescent="0.2">
      <c r="A7191" t="s">
        <v>1814</v>
      </c>
      <c r="B7191" t="s">
        <v>2181</v>
      </c>
      <c r="C7191">
        <v>1600</v>
      </c>
      <c r="D7191" t="s">
        <v>125</v>
      </c>
      <c r="E7191">
        <v>336</v>
      </c>
      <c r="F7191">
        <v>22.4</v>
      </c>
      <c r="G7191">
        <v>3</v>
      </c>
      <c r="H7191">
        <v>0.25</v>
      </c>
      <c r="I7191">
        <v>0.2</v>
      </c>
      <c r="J7191">
        <v>0</v>
      </c>
      <c r="K7191">
        <v>22.65</v>
      </c>
      <c r="L7191">
        <v>113</v>
      </c>
      <c r="M7191">
        <v>1</v>
      </c>
      <c r="N7191">
        <v>0</v>
      </c>
      <c r="O7191">
        <v>1</v>
      </c>
      <c r="P7191">
        <v>114</v>
      </c>
      <c r="Q7191">
        <v>120</v>
      </c>
      <c r="R7191" s="3">
        <v>0.95</v>
      </c>
      <c r="S7191">
        <v>0</v>
      </c>
      <c r="T7191">
        <v>3</v>
      </c>
      <c r="AQ7191" t="str">
        <f t="shared" si="451"/>
        <v>PSY</v>
      </c>
      <c r="AR7191" t="str">
        <f t="shared" si="451"/>
        <v>1600</v>
      </c>
      <c r="AS7191" t="str">
        <f t="shared" si="448"/>
        <v/>
      </c>
      <c r="AT7191" t="str">
        <f t="shared" si="449"/>
        <v>PSY1600</v>
      </c>
      <c r="AU7191" t="str">
        <f t="shared" si="450"/>
        <v>PSY1600-***** CRSE TOTAL</v>
      </c>
    </row>
    <row r="7192" spans="1:50" x14ac:dyDescent="0.2">
      <c r="A7192" t="s">
        <v>1814</v>
      </c>
      <c r="B7192" t="s">
        <v>2181</v>
      </c>
      <c r="C7192">
        <v>1700</v>
      </c>
      <c r="D7192">
        <v>1</v>
      </c>
      <c r="E7192">
        <v>237</v>
      </c>
      <c r="F7192">
        <v>15.8</v>
      </c>
      <c r="G7192">
        <v>0</v>
      </c>
      <c r="H7192">
        <v>0</v>
      </c>
      <c r="I7192">
        <v>0</v>
      </c>
      <c r="J7192">
        <v>0</v>
      </c>
      <c r="K7192">
        <v>15.8</v>
      </c>
      <c r="L7192">
        <v>79</v>
      </c>
      <c r="M7192">
        <v>0</v>
      </c>
      <c r="N7192">
        <v>0</v>
      </c>
      <c r="O7192">
        <v>0</v>
      </c>
      <c r="P7192">
        <v>79</v>
      </c>
      <c r="Q7192">
        <v>80</v>
      </c>
      <c r="R7192" s="3">
        <v>0.98750000000000004</v>
      </c>
      <c r="S7192">
        <v>0</v>
      </c>
      <c r="T7192">
        <v>0</v>
      </c>
      <c r="U7192" t="s">
        <v>2184</v>
      </c>
      <c r="V7192" t="s">
        <v>111</v>
      </c>
      <c r="W7192" s="4">
        <v>0.33333333333333331</v>
      </c>
      <c r="X7192" s="4">
        <v>0.38541666666666669</v>
      </c>
      <c r="Y7192" t="s">
        <v>129</v>
      </c>
      <c r="Z7192">
        <v>219</v>
      </c>
      <c r="AA7192">
        <v>90</v>
      </c>
      <c r="AB7192" t="s">
        <v>6469</v>
      </c>
      <c r="AC7192">
        <v>2</v>
      </c>
      <c r="AD7192">
        <v>1</v>
      </c>
      <c r="AE7192">
        <v>3</v>
      </c>
      <c r="AF7192">
        <v>6</v>
      </c>
      <c r="AG7192">
        <v>6</v>
      </c>
      <c r="AH7192">
        <v>0</v>
      </c>
      <c r="AI7192">
        <v>0</v>
      </c>
      <c r="AJ7192">
        <v>90759</v>
      </c>
      <c r="AK7192" t="s">
        <v>61</v>
      </c>
      <c r="AL7192" t="s">
        <v>61</v>
      </c>
      <c r="AM7192" t="s">
        <v>61</v>
      </c>
      <c r="AN7192" t="s">
        <v>61</v>
      </c>
      <c r="AO7192" t="s">
        <v>61</v>
      </c>
      <c r="AP7192">
        <v>1</v>
      </c>
      <c r="AQ7192" t="str">
        <f t="shared" si="451"/>
        <v>PSY</v>
      </c>
      <c r="AR7192" t="str">
        <f t="shared" si="451"/>
        <v>1700</v>
      </c>
      <c r="AS7192" t="str">
        <f t="shared" si="448"/>
        <v>Mata</v>
      </c>
      <c r="AT7192" t="str">
        <f t="shared" si="449"/>
        <v>PSY1700Mata Mario Luis</v>
      </c>
      <c r="AU7192" t="str">
        <f t="shared" si="450"/>
        <v>PSY1700-1</v>
      </c>
      <c r="AV7192" t="s">
        <v>4559</v>
      </c>
      <c r="AW7192" t="s">
        <v>3593</v>
      </c>
      <c r="AX7192" t="s">
        <v>2454</v>
      </c>
    </row>
    <row r="7193" spans="1:50" x14ac:dyDescent="0.2">
      <c r="A7193" t="s">
        <v>1814</v>
      </c>
      <c r="B7193" t="s">
        <v>2181</v>
      </c>
      <c r="C7193">
        <v>1700</v>
      </c>
      <c r="D7193">
        <v>2</v>
      </c>
      <c r="E7193">
        <v>138</v>
      </c>
      <c r="F7193">
        <v>9.1999999999999993</v>
      </c>
      <c r="G7193">
        <v>0</v>
      </c>
      <c r="H7193">
        <v>0</v>
      </c>
      <c r="I7193">
        <v>0</v>
      </c>
      <c r="J7193">
        <v>0</v>
      </c>
      <c r="K7193">
        <v>9.1999999999999993</v>
      </c>
      <c r="L7193">
        <v>46</v>
      </c>
      <c r="M7193">
        <v>0</v>
      </c>
      <c r="N7193">
        <v>0</v>
      </c>
      <c r="O7193">
        <v>0</v>
      </c>
      <c r="P7193">
        <v>46</v>
      </c>
      <c r="Q7193">
        <v>40</v>
      </c>
      <c r="R7193" s="3">
        <v>1.1499999999999999</v>
      </c>
      <c r="S7193">
        <v>0</v>
      </c>
      <c r="T7193">
        <v>0</v>
      </c>
      <c r="U7193" t="s">
        <v>2184</v>
      </c>
      <c r="V7193" t="s">
        <v>111</v>
      </c>
      <c r="W7193" s="4">
        <v>0.51041666666666663</v>
      </c>
      <c r="X7193" s="4">
        <v>0.5625</v>
      </c>
      <c r="Y7193" t="s">
        <v>229</v>
      </c>
      <c r="Z7193" t="s">
        <v>799</v>
      </c>
      <c r="AA7193">
        <v>49</v>
      </c>
      <c r="AB7193" t="s">
        <v>6469</v>
      </c>
      <c r="AC7193">
        <v>2</v>
      </c>
      <c r="AD7193">
        <v>1</v>
      </c>
      <c r="AE7193">
        <v>3</v>
      </c>
      <c r="AF7193">
        <v>7</v>
      </c>
      <c r="AG7193">
        <v>6</v>
      </c>
      <c r="AH7193">
        <v>1</v>
      </c>
      <c r="AI7193">
        <v>0</v>
      </c>
      <c r="AJ7193">
        <v>96361</v>
      </c>
      <c r="AK7193" t="s">
        <v>61</v>
      </c>
      <c r="AL7193" t="s">
        <v>61</v>
      </c>
      <c r="AM7193" t="s">
        <v>61</v>
      </c>
      <c r="AN7193" t="s">
        <v>61</v>
      </c>
      <c r="AO7193" t="s">
        <v>61</v>
      </c>
      <c r="AP7193">
        <v>1</v>
      </c>
      <c r="AQ7193" t="str">
        <f t="shared" si="451"/>
        <v>PSY</v>
      </c>
      <c r="AR7193" t="str">
        <f t="shared" si="451"/>
        <v>1700</v>
      </c>
      <c r="AS7193" t="str">
        <f t="shared" si="448"/>
        <v>Mata</v>
      </c>
      <c r="AT7193" t="str">
        <f t="shared" si="449"/>
        <v>PSY1700Mata Mario Luis</v>
      </c>
      <c r="AU7193" t="str">
        <f t="shared" si="450"/>
        <v>PSY1700-2</v>
      </c>
      <c r="AV7193" t="s">
        <v>4559</v>
      </c>
      <c r="AW7193" t="s">
        <v>3593</v>
      </c>
      <c r="AX7193" t="s">
        <v>2454</v>
      </c>
    </row>
    <row r="7194" spans="1:50" x14ac:dyDescent="0.2">
      <c r="A7194" t="s">
        <v>1814</v>
      </c>
      <c r="B7194" t="s">
        <v>2181</v>
      </c>
      <c r="C7194">
        <v>1700</v>
      </c>
      <c r="D7194">
        <v>3</v>
      </c>
      <c r="E7194">
        <v>126</v>
      </c>
      <c r="F7194">
        <v>8.4</v>
      </c>
      <c r="G7194">
        <v>0</v>
      </c>
      <c r="H7194">
        <v>0</v>
      </c>
      <c r="I7194">
        <v>0.2</v>
      </c>
      <c r="J7194">
        <v>0</v>
      </c>
      <c r="K7194">
        <v>8.4</v>
      </c>
      <c r="L7194">
        <v>42</v>
      </c>
      <c r="M7194">
        <v>1</v>
      </c>
      <c r="N7194">
        <v>0</v>
      </c>
      <c r="O7194">
        <v>0</v>
      </c>
      <c r="P7194">
        <v>42</v>
      </c>
      <c r="Q7194">
        <v>40</v>
      </c>
      <c r="R7194" s="3">
        <v>1.05</v>
      </c>
      <c r="S7194">
        <v>0</v>
      </c>
      <c r="T7194">
        <v>0</v>
      </c>
      <c r="U7194" t="s">
        <v>2184</v>
      </c>
      <c r="V7194" t="s">
        <v>111</v>
      </c>
      <c r="W7194" s="4">
        <v>0.62847222222222221</v>
      </c>
      <c r="X7194" s="4">
        <v>0.68055555555555547</v>
      </c>
      <c r="Y7194" t="s">
        <v>107</v>
      </c>
      <c r="Z7194" t="s">
        <v>449</v>
      </c>
      <c r="AA7194">
        <v>48</v>
      </c>
      <c r="AB7194" t="s">
        <v>6828</v>
      </c>
      <c r="AC7194">
        <v>2</v>
      </c>
      <c r="AD7194">
        <v>1</v>
      </c>
      <c r="AE7194">
        <v>3</v>
      </c>
      <c r="AF7194">
        <v>6</v>
      </c>
      <c r="AG7194">
        <v>6</v>
      </c>
      <c r="AH7194">
        <v>0</v>
      </c>
      <c r="AI7194">
        <v>0</v>
      </c>
      <c r="AJ7194">
        <v>96362</v>
      </c>
      <c r="AK7194" t="s">
        <v>61</v>
      </c>
      <c r="AL7194" t="s">
        <v>61</v>
      </c>
      <c r="AM7194" t="s">
        <v>61</v>
      </c>
      <c r="AN7194" t="s">
        <v>61</v>
      </c>
      <c r="AO7194" t="s">
        <v>61</v>
      </c>
      <c r="AP7194">
        <v>1</v>
      </c>
      <c r="AQ7194" t="str">
        <f t="shared" si="451"/>
        <v>PSY</v>
      </c>
      <c r="AR7194" t="str">
        <f t="shared" si="451"/>
        <v>1700</v>
      </c>
      <c r="AS7194" t="str">
        <f t="shared" si="448"/>
        <v>Cohe</v>
      </c>
      <c r="AT7194" t="str">
        <f t="shared" si="449"/>
        <v>PSY1700Cohen Julia Morgan</v>
      </c>
      <c r="AU7194" t="str">
        <f t="shared" si="450"/>
        <v>PSY1700-3</v>
      </c>
      <c r="AV7194" t="s">
        <v>4766</v>
      </c>
      <c r="AW7194" t="s">
        <v>4081</v>
      </c>
      <c r="AX7194" t="s">
        <v>4549</v>
      </c>
    </row>
    <row r="7195" spans="1:50" x14ac:dyDescent="0.2">
      <c r="A7195" t="s">
        <v>1814</v>
      </c>
      <c r="B7195" t="s">
        <v>2181</v>
      </c>
      <c r="C7195">
        <v>1700</v>
      </c>
      <c r="D7195" t="s">
        <v>125</v>
      </c>
      <c r="E7195">
        <v>501</v>
      </c>
      <c r="F7195">
        <v>33.4</v>
      </c>
      <c r="G7195">
        <v>0</v>
      </c>
      <c r="H7195">
        <v>0</v>
      </c>
      <c r="I7195">
        <v>0.2</v>
      </c>
      <c r="J7195">
        <v>0</v>
      </c>
      <c r="K7195">
        <v>33.4</v>
      </c>
      <c r="L7195">
        <v>167</v>
      </c>
      <c r="M7195">
        <v>1</v>
      </c>
      <c r="N7195">
        <v>0</v>
      </c>
      <c r="O7195">
        <v>0</v>
      </c>
      <c r="P7195">
        <v>167</v>
      </c>
      <c r="Q7195">
        <v>160</v>
      </c>
      <c r="R7195" s="3">
        <v>1.0438000000000001</v>
      </c>
      <c r="S7195">
        <v>0</v>
      </c>
      <c r="T7195">
        <v>0</v>
      </c>
      <c r="AQ7195" t="str">
        <f t="shared" si="451"/>
        <v>PSY</v>
      </c>
      <c r="AR7195" t="str">
        <f t="shared" si="451"/>
        <v>1700</v>
      </c>
      <c r="AS7195" t="str">
        <f t="shared" si="448"/>
        <v/>
      </c>
      <c r="AT7195" t="str">
        <f t="shared" si="449"/>
        <v>PSY1700</v>
      </c>
      <c r="AU7195" t="str">
        <f t="shared" si="450"/>
        <v>PSY1700-***** CRSE TOTAL</v>
      </c>
    </row>
    <row r="7196" spans="1:50" x14ac:dyDescent="0.2">
      <c r="A7196" t="s">
        <v>1814</v>
      </c>
      <c r="B7196" t="s">
        <v>2181</v>
      </c>
      <c r="C7196">
        <v>2000</v>
      </c>
      <c r="D7196">
        <v>1</v>
      </c>
      <c r="E7196">
        <v>129</v>
      </c>
      <c r="F7196">
        <v>8.6</v>
      </c>
      <c r="G7196">
        <v>0</v>
      </c>
      <c r="H7196">
        <v>0</v>
      </c>
      <c r="I7196">
        <v>0</v>
      </c>
      <c r="J7196">
        <v>0</v>
      </c>
      <c r="K7196">
        <v>8.6</v>
      </c>
      <c r="L7196">
        <v>43</v>
      </c>
      <c r="M7196">
        <v>0</v>
      </c>
      <c r="N7196">
        <v>0</v>
      </c>
      <c r="O7196">
        <v>0</v>
      </c>
      <c r="P7196">
        <v>43</v>
      </c>
      <c r="Q7196">
        <v>40</v>
      </c>
      <c r="R7196" s="3">
        <v>1.075</v>
      </c>
      <c r="S7196">
        <v>0</v>
      </c>
      <c r="T7196">
        <v>0</v>
      </c>
      <c r="U7196" t="s">
        <v>2185</v>
      </c>
      <c r="V7196" t="s">
        <v>111</v>
      </c>
      <c r="W7196" s="4">
        <v>0.51041666666666663</v>
      </c>
      <c r="X7196" s="4">
        <v>0.5625</v>
      </c>
      <c r="Y7196" t="s">
        <v>229</v>
      </c>
      <c r="Z7196" t="s">
        <v>757</v>
      </c>
      <c r="AA7196">
        <v>47</v>
      </c>
      <c r="AB7196" t="s">
        <v>6839</v>
      </c>
      <c r="AC7196">
        <v>2</v>
      </c>
      <c r="AD7196">
        <v>1</v>
      </c>
      <c r="AE7196">
        <v>3</v>
      </c>
      <c r="AF7196">
        <v>16</v>
      </c>
      <c r="AG7196">
        <v>14</v>
      </c>
      <c r="AH7196">
        <v>1</v>
      </c>
      <c r="AI7196">
        <v>1</v>
      </c>
      <c r="AJ7196">
        <v>90760</v>
      </c>
      <c r="AK7196" t="s">
        <v>61</v>
      </c>
      <c r="AL7196" t="s">
        <v>61</v>
      </c>
      <c r="AM7196" t="s">
        <v>61</v>
      </c>
      <c r="AN7196" t="s">
        <v>61</v>
      </c>
      <c r="AO7196" t="s">
        <v>61</v>
      </c>
      <c r="AP7196">
        <v>1</v>
      </c>
      <c r="AQ7196" t="str">
        <f t="shared" si="451"/>
        <v>PSY</v>
      </c>
      <c r="AR7196" t="str">
        <f t="shared" si="451"/>
        <v>2000</v>
      </c>
      <c r="AS7196" t="str">
        <f t="shared" si="448"/>
        <v>Lope</v>
      </c>
      <c r="AT7196" t="str">
        <f t="shared" si="449"/>
        <v xml:space="preserve">PSY2000Lopez Leon Gloriana </v>
      </c>
      <c r="AU7196" t="str">
        <f t="shared" si="450"/>
        <v>PSY2000-1</v>
      </c>
      <c r="AV7196" t="s">
        <v>2627</v>
      </c>
      <c r="AW7196" t="s">
        <v>3149</v>
      </c>
      <c r="AX7196" t="s">
        <v>5053</v>
      </c>
    </row>
    <row r="7197" spans="1:50" x14ac:dyDescent="0.2">
      <c r="A7197" t="s">
        <v>1814</v>
      </c>
      <c r="B7197" t="s">
        <v>2181</v>
      </c>
      <c r="C7197">
        <v>2000</v>
      </c>
      <c r="D7197">
        <v>2</v>
      </c>
      <c r="E7197">
        <v>123</v>
      </c>
      <c r="F7197">
        <v>8.1999999999999993</v>
      </c>
      <c r="G7197">
        <v>0</v>
      </c>
      <c r="H7197">
        <v>0</v>
      </c>
      <c r="I7197">
        <v>0</v>
      </c>
      <c r="J7197">
        <v>0</v>
      </c>
      <c r="K7197">
        <v>8.1999999999999993</v>
      </c>
      <c r="L7197">
        <v>41</v>
      </c>
      <c r="M7197">
        <v>0</v>
      </c>
      <c r="N7197">
        <v>0</v>
      </c>
      <c r="O7197">
        <v>0</v>
      </c>
      <c r="P7197">
        <v>41</v>
      </c>
      <c r="Q7197">
        <v>40</v>
      </c>
      <c r="R7197" s="3">
        <v>1.0249999999999999</v>
      </c>
      <c r="S7197">
        <v>0</v>
      </c>
      <c r="T7197">
        <v>0</v>
      </c>
      <c r="U7197" t="s">
        <v>2185</v>
      </c>
      <c r="V7197" t="s">
        <v>111</v>
      </c>
      <c r="W7197" s="4">
        <v>0.3923611111111111</v>
      </c>
      <c r="X7197" s="4">
        <v>0.44444444444444442</v>
      </c>
      <c r="Y7197" t="s">
        <v>107</v>
      </c>
      <c r="Z7197" t="s">
        <v>1010</v>
      </c>
      <c r="AA7197">
        <v>40</v>
      </c>
      <c r="AB7197" t="s">
        <v>6840</v>
      </c>
      <c r="AC7197">
        <v>2</v>
      </c>
      <c r="AD7197">
        <v>1</v>
      </c>
      <c r="AE7197">
        <v>3</v>
      </c>
      <c r="AF7197">
        <v>6</v>
      </c>
      <c r="AG7197">
        <v>4</v>
      </c>
      <c r="AH7197">
        <v>1</v>
      </c>
      <c r="AI7197">
        <v>0</v>
      </c>
      <c r="AJ7197">
        <v>90761</v>
      </c>
      <c r="AK7197" t="s">
        <v>61</v>
      </c>
      <c r="AL7197" t="s">
        <v>61</v>
      </c>
      <c r="AM7197" t="s">
        <v>61</v>
      </c>
      <c r="AN7197" t="s">
        <v>61</v>
      </c>
      <c r="AO7197" t="s">
        <v>61</v>
      </c>
      <c r="AP7197">
        <v>1</v>
      </c>
      <c r="AQ7197" t="str">
        <f t="shared" si="451"/>
        <v>PSY</v>
      </c>
      <c r="AR7197" t="str">
        <f t="shared" si="451"/>
        <v>2000</v>
      </c>
      <c r="AS7197" t="str">
        <f t="shared" si="448"/>
        <v>Rigg</v>
      </c>
      <c r="AT7197" t="str">
        <f t="shared" si="449"/>
        <v>PSY2000Riggio Heidi Rose</v>
      </c>
      <c r="AU7197" t="str">
        <f t="shared" si="450"/>
        <v>PSY2000-2</v>
      </c>
      <c r="AV7197" t="s">
        <v>5054</v>
      </c>
      <c r="AW7197" t="s">
        <v>3530</v>
      </c>
      <c r="AX7197" t="s">
        <v>3221</v>
      </c>
    </row>
    <row r="7198" spans="1:50" x14ac:dyDescent="0.2">
      <c r="A7198" t="s">
        <v>1814</v>
      </c>
      <c r="B7198" t="s">
        <v>2181</v>
      </c>
      <c r="C7198">
        <v>2000</v>
      </c>
      <c r="D7198">
        <v>3</v>
      </c>
      <c r="E7198">
        <v>135</v>
      </c>
      <c r="F7198">
        <v>9</v>
      </c>
      <c r="G7198">
        <v>0</v>
      </c>
      <c r="H7198">
        <v>0</v>
      </c>
      <c r="I7198">
        <v>0</v>
      </c>
      <c r="J7198">
        <v>0</v>
      </c>
      <c r="K7198">
        <v>9</v>
      </c>
      <c r="L7198">
        <v>45</v>
      </c>
      <c r="M7198">
        <v>0</v>
      </c>
      <c r="N7198">
        <v>0</v>
      </c>
      <c r="O7198">
        <v>0</v>
      </c>
      <c r="P7198">
        <v>45</v>
      </c>
      <c r="Q7198">
        <v>40</v>
      </c>
      <c r="R7198" s="3">
        <v>1.125</v>
      </c>
      <c r="S7198">
        <v>0</v>
      </c>
      <c r="T7198">
        <v>0</v>
      </c>
      <c r="U7198" t="s">
        <v>2185</v>
      </c>
      <c r="V7198" t="s">
        <v>113</v>
      </c>
      <c r="W7198" s="4">
        <v>0.56944444444444442</v>
      </c>
      <c r="X7198" s="4">
        <v>0.62152777777777779</v>
      </c>
      <c r="Y7198" t="s">
        <v>107</v>
      </c>
      <c r="Z7198" t="s">
        <v>1084</v>
      </c>
      <c r="AA7198">
        <v>45</v>
      </c>
      <c r="AB7198" t="s">
        <v>6841</v>
      </c>
      <c r="AC7198">
        <v>2</v>
      </c>
      <c r="AD7198">
        <v>1</v>
      </c>
      <c r="AE7198">
        <v>3</v>
      </c>
      <c r="AF7198">
        <v>12</v>
      </c>
      <c r="AG7198">
        <v>10</v>
      </c>
      <c r="AH7198">
        <v>2</v>
      </c>
      <c r="AI7198">
        <v>0</v>
      </c>
      <c r="AJ7198">
        <v>90762</v>
      </c>
      <c r="AK7198" t="s">
        <v>61</v>
      </c>
      <c r="AL7198" t="s">
        <v>61</v>
      </c>
      <c r="AM7198" t="s">
        <v>61</v>
      </c>
      <c r="AN7198" t="s">
        <v>61</v>
      </c>
      <c r="AO7198" t="s">
        <v>61</v>
      </c>
      <c r="AP7198">
        <v>1</v>
      </c>
      <c r="AQ7198" t="str">
        <f t="shared" si="451"/>
        <v>PSY</v>
      </c>
      <c r="AR7198" t="str">
        <f t="shared" si="451"/>
        <v>2000</v>
      </c>
      <c r="AS7198" t="str">
        <f t="shared" si="448"/>
        <v>Week</v>
      </c>
      <c r="AT7198" t="str">
        <f t="shared" si="449"/>
        <v>PSY2000Weeks Cody Devyn</v>
      </c>
      <c r="AU7198" t="str">
        <f t="shared" si="450"/>
        <v>PSY2000-3</v>
      </c>
      <c r="AV7198" t="s">
        <v>5055</v>
      </c>
      <c r="AW7198" t="s">
        <v>5056</v>
      </c>
      <c r="AX7198" t="s">
        <v>5057</v>
      </c>
    </row>
    <row r="7199" spans="1:50" x14ac:dyDescent="0.2">
      <c r="A7199" t="s">
        <v>1814</v>
      </c>
      <c r="B7199" t="s">
        <v>2181</v>
      </c>
      <c r="C7199">
        <v>2000</v>
      </c>
      <c r="D7199">
        <v>4</v>
      </c>
      <c r="E7199">
        <v>135</v>
      </c>
      <c r="F7199">
        <v>9</v>
      </c>
      <c r="G7199">
        <v>0</v>
      </c>
      <c r="H7199">
        <v>0</v>
      </c>
      <c r="I7199">
        <v>0</v>
      </c>
      <c r="J7199">
        <v>0</v>
      </c>
      <c r="K7199">
        <v>9</v>
      </c>
      <c r="L7199">
        <v>45</v>
      </c>
      <c r="M7199">
        <v>0</v>
      </c>
      <c r="N7199">
        <v>0</v>
      </c>
      <c r="O7199">
        <v>0</v>
      </c>
      <c r="P7199">
        <v>45</v>
      </c>
      <c r="Q7199">
        <v>40</v>
      </c>
      <c r="R7199" s="3">
        <v>1.125</v>
      </c>
      <c r="S7199">
        <v>0</v>
      </c>
      <c r="T7199">
        <v>0</v>
      </c>
      <c r="U7199" t="s">
        <v>2185</v>
      </c>
      <c r="V7199" t="s">
        <v>113</v>
      </c>
      <c r="W7199" s="4">
        <v>0.6875</v>
      </c>
      <c r="X7199" s="4">
        <v>0.73958333333333337</v>
      </c>
      <c r="Y7199" t="s">
        <v>129</v>
      </c>
      <c r="Z7199">
        <v>246</v>
      </c>
      <c r="AA7199">
        <v>45</v>
      </c>
      <c r="AB7199" t="s">
        <v>6841</v>
      </c>
      <c r="AC7199">
        <v>2</v>
      </c>
      <c r="AD7199">
        <v>1</v>
      </c>
      <c r="AE7199">
        <v>3</v>
      </c>
      <c r="AF7199">
        <v>13</v>
      </c>
      <c r="AG7199">
        <v>12</v>
      </c>
      <c r="AH7199">
        <v>0</v>
      </c>
      <c r="AI7199">
        <v>0</v>
      </c>
      <c r="AJ7199">
        <v>90763</v>
      </c>
      <c r="AK7199" t="s">
        <v>61</v>
      </c>
      <c r="AL7199" t="s">
        <v>61</v>
      </c>
      <c r="AM7199" t="s">
        <v>61</v>
      </c>
      <c r="AN7199" t="s">
        <v>61</v>
      </c>
      <c r="AO7199" t="s">
        <v>61</v>
      </c>
      <c r="AP7199">
        <v>1</v>
      </c>
      <c r="AQ7199" t="str">
        <f t="shared" si="451"/>
        <v>PSY</v>
      </c>
      <c r="AR7199" t="str">
        <f t="shared" si="451"/>
        <v>2000</v>
      </c>
      <c r="AS7199" t="str">
        <f t="shared" si="448"/>
        <v>Week</v>
      </c>
      <c r="AT7199" t="str">
        <f t="shared" si="449"/>
        <v>PSY2000Weeks Cody Devyn</v>
      </c>
      <c r="AU7199" t="str">
        <f t="shared" si="450"/>
        <v>PSY2000-4</v>
      </c>
      <c r="AV7199" t="s">
        <v>5055</v>
      </c>
      <c r="AW7199" t="s">
        <v>5056</v>
      </c>
      <c r="AX7199" t="s">
        <v>5057</v>
      </c>
    </row>
    <row r="7200" spans="1:50" x14ac:dyDescent="0.2">
      <c r="A7200" t="s">
        <v>1814</v>
      </c>
      <c r="B7200" t="s">
        <v>2181</v>
      </c>
      <c r="C7200">
        <v>2000</v>
      </c>
      <c r="D7200">
        <v>5</v>
      </c>
      <c r="E7200">
        <v>135</v>
      </c>
      <c r="F7200">
        <v>9</v>
      </c>
      <c r="G7200">
        <v>0</v>
      </c>
      <c r="H7200">
        <v>0</v>
      </c>
      <c r="I7200">
        <v>0</v>
      </c>
      <c r="J7200">
        <v>0.2</v>
      </c>
      <c r="K7200">
        <v>9</v>
      </c>
      <c r="L7200">
        <v>45</v>
      </c>
      <c r="M7200">
        <v>0</v>
      </c>
      <c r="N7200">
        <v>1</v>
      </c>
      <c r="O7200">
        <v>0</v>
      </c>
      <c r="P7200">
        <v>45</v>
      </c>
      <c r="Q7200">
        <v>40</v>
      </c>
      <c r="R7200" s="3">
        <v>1.125</v>
      </c>
      <c r="S7200">
        <v>0</v>
      </c>
      <c r="T7200">
        <v>0</v>
      </c>
      <c r="U7200" t="s">
        <v>2185</v>
      </c>
      <c r="V7200" t="s">
        <v>111</v>
      </c>
      <c r="W7200" s="4">
        <v>0.4513888888888889</v>
      </c>
      <c r="X7200" s="4">
        <v>0.50347222222222221</v>
      </c>
      <c r="Y7200" t="s">
        <v>129</v>
      </c>
      <c r="Z7200">
        <v>345</v>
      </c>
      <c r="AA7200">
        <v>40</v>
      </c>
      <c r="AB7200" t="s">
        <v>6842</v>
      </c>
      <c r="AC7200">
        <v>2</v>
      </c>
      <c r="AD7200">
        <v>1</v>
      </c>
      <c r="AE7200">
        <v>3</v>
      </c>
      <c r="AF7200">
        <v>16</v>
      </c>
      <c r="AG7200">
        <v>12</v>
      </c>
      <c r="AH7200">
        <v>1</v>
      </c>
      <c r="AI7200">
        <v>1</v>
      </c>
      <c r="AJ7200">
        <v>90764</v>
      </c>
      <c r="AK7200" t="s">
        <v>61</v>
      </c>
      <c r="AL7200" t="s">
        <v>61</v>
      </c>
      <c r="AM7200" t="s">
        <v>61</v>
      </c>
      <c r="AN7200" t="s">
        <v>61</v>
      </c>
      <c r="AO7200" t="s">
        <v>61</v>
      </c>
      <c r="AP7200">
        <v>1</v>
      </c>
      <c r="AQ7200" t="str">
        <f t="shared" si="451"/>
        <v>PSY</v>
      </c>
      <c r="AR7200" t="str">
        <f t="shared" si="451"/>
        <v>2000</v>
      </c>
      <c r="AS7200" t="str">
        <f t="shared" si="448"/>
        <v>Chav</v>
      </c>
      <c r="AT7200" t="str">
        <f t="shared" si="449"/>
        <v>PSY2000Chavez Andrew Robert</v>
      </c>
      <c r="AU7200" t="str">
        <f t="shared" si="450"/>
        <v>PSY2000-5</v>
      </c>
      <c r="AV7200" t="s">
        <v>3738</v>
      </c>
      <c r="AW7200" t="s">
        <v>2676</v>
      </c>
      <c r="AX7200" t="s">
        <v>2424</v>
      </c>
    </row>
    <row r="7201" spans="1:50" x14ac:dyDescent="0.2">
      <c r="A7201" t="s">
        <v>1814</v>
      </c>
      <c r="B7201" t="s">
        <v>2181</v>
      </c>
      <c r="C7201">
        <v>2000</v>
      </c>
      <c r="D7201" t="s">
        <v>125</v>
      </c>
      <c r="E7201">
        <v>657</v>
      </c>
      <c r="F7201">
        <v>43.8</v>
      </c>
      <c r="G7201">
        <v>0</v>
      </c>
      <c r="H7201">
        <v>0</v>
      </c>
      <c r="I7201">
        <v>0</v>
      </c>
      <c r="J7201">
        <v>0.2</v>
      </c>
      <c r="K7201">
        <v>43.8</v>
      </c>
      <c r="L7201">
        <v>219</v>
      </c>
      <c r="M7201">
        <v>0</v>
      </c>
      <c r="N7201">
        <v>1</v>
      </c>
      <c r="O7201">
        <v>0</v>
      </c>
      <c r="P7201">
        <v>219</v>
      </c>
      <c r="Q7201">
        <v>200</v>
      </c>
      <c r="R7201" s="3">
        <v>1.095</v>
      </c>
      <c r="S7201">
        <v>0</v>
      </c>
      <c r="T7201">
        <v>0</v>
      </c>
      <c r="AQ7201" t="str">
        <f t="shared" si="451"/>
        <v>PSY</v>
      </c>
      <c r="AR7201" t="str">
        <f t="shared" si="451"/>
        <v>2000</v>
      </c>
      <c r="AS7201" t="str">
        <f t="shared" si="448"/>
        <v/>
      </c>
      <c r="AT7201" t="str">
        <f t="shared" si="449"/>
        <v>PSY2000</v>
      </c>
      <c r="AU7201" t="str">
        <f t="shared" si="450"/>
        <v>PSY2000-***** CRSE TOTAL</v>
      </c>
    </row>
    <row r="7202" spans="1:50" x14ac:dyDescent="0.2">
      <c r="A7202" t="s">
        <v>1814</v>
      </c>
      <c r="B7202" t="s">
        <v>2181</v>
      </c>
      <c r="C7202">
        <v>3020</v>
      </c>
      <c r="D7202">
        <v>1</v>
      </c>
      <c r="E7202">
        <v>100</v>
      </c>
      <c r="F7202">
        <v>6.67</v>
      </c>
      <c r="G7202">
        <v>0</v>
      </c>
      <c r="H7202">
        <v>0</v>
      </c>
      <c r="I7202">
        <v>0</v>
      </c>
      <c r="J7202">
        <v>0</v>
      </c>
      <c r="K7202">
        <v>6.67</v>
      </c>
      <c r="L7202">
        <v>25</v>
      </c>
      <c r="M7202">
        <v>0</v>
      </c>
      <c r="N7202">
        <v>0</v>
      </c>
      <c r="O7202">
        <v>0</v>
      </c>
      <c r="P7202">
        <v>25</v>
      </c>
      <c r="Q7202">
        <v>25</v>
      </c>
      <c r="R7202" s="3">
        <v>1</v>
      </c>
      <c r="S7202">
        <v>0</v>
      </c>
      <c r="T7202">
        <v>0</v>
      </c>
      <c r="U7202" t="s">
        <v>2186</v>
      </c>
      <c r="Y7202" t="s">
        <v>166</v>
      </c>
      <c r="Z7202" t="s">
        <v>167</v>
      </c>
      <c r="AA7202">
        <v>999</v>
      </c>
      <c r="AB7202" t="s">
        <v>6843</v>
      </c>
      <c r="AC7202">
        <v>4</v>
      </c>
      <c r="AD7202">
        <v>2</v>
      </c>
      <c r="AE7202">
        <v>4</v>
      </c>
      <c r="AF7202">
        <v>22</v>
      </c>
      <c r="AG7202">
        <v>15</v>
      </c>
      <c r="AH7202">
        <v>4</v>
      </c>
      <c r="AI7202">
        <v>3</v>
      </c>
      <c r="AJ7202">
        <v>90908</v>
      </c>
      <c r="AK7202" t="s">
        <v>61</v>
      </c>
      <c r="AL7202" t="s">
        <v>61</v>
      </c>
      <c r="AM7202" t="s">
        <v>61</v>
      </c>
      <c r="AN7202" t="s">
        <v>61</v>
      </c>
      <c r="AO7202" t="s">
        <v>117</v>
      </c>
      <c r="AP7202">
        <v>1</v>
      </c>
      <c r="AQ7202" t="str">
        <f t="shared" si="451"/>
        <v>PSY</v>
      </c>
      <c r="AR7202" t="str">
        <f t="shared" si="451"/>
        <v>3020</v>
      </c>
      <c r="AS7202" t="str">
        <f t="shared" si="448"/>
        <v>Ellw</v>
      </c>
      <c r="AT7202" t="str">
        <f t="shared" si="449"/>
        <v>PSY3020Ellwanger Joel W.</v>
      </c>
      <c r="AU7202" t="str">
        <f t="shared" si="450"/>
        <v>PSY3020-1</v>
      </c>
      <c r="AV7202" t="s">
        <v>5058</v>
      </c>
      <c r="AW7202" t="s">
        <v>2997</v>
      </c>
      <c r="AX7202" t="s">
        <v>2909</v>
      </c>
    </row>
    <row r="7203" spans="1:50" x14ac:dyDescent="0.2">
      <c r="A7203" t="s">
        <v>1814</v>
      </c>
      <c r="B7203" t="s">
        <v>2181</v>
      </c>
      <c r="C7203">
        <v>3020</v>
      </c>
      <c r="D720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25</v>
      </c>
      <c r="M7203">
        <v>0</v>
      </c>
      <c r="N7203">
        <v>0</v>
      </c>
      <c r="O7203">
        <v>0</v>
      </c>
      <c r="P7203">
        <v>25</v>
      </c>
      <c r="Q7203">
        <v>25</v>
      </c>
      <c r="R7203" s="3">
        <v>1</v>
      </c>
      <c r="S7203">
        <v>0</v>
      </c>
      <c r="T7203">
        <v>0</v>
      </c>
      <c r="U7203" t="s">
        <v>2186</v>
      </c>
      <c r="V7203" t="s">
        <v>120</v>
      </c>
      <c r="W7203" s="4">
        <v>0.33333333333333331</v>
      </c>
      <c r="X7203" s="4">
        <v>0.4375</v>
      </c>
      <c r="Y7203" t="s">
        <v>107</v>
      </c>
      <c r="Z7203" t="s">
        <v>825</v>
      </c>
      <c r="AA7203">
        <v>25</v>
      </c>
      <c r="AB7203" t="s">
        <v>6843</v>
      </c>
      <c r="AC7203">
        <v>16</v>
      </c>
      <c r="AD7203">
        <v>2</v>
      </c>
      <c r="AE7203">
        <v>0</v>
      </c>
      <c r="AF7203">
        <v>1</v>
      </c>
      <c r="AG7203">
        <v>0</v>
      </c>
      <c r="AH7203">
        <v>1</v>
      </c>
      <c r="AI7203">
        <v>0</v>
      </c>
      <c r="AJ7203">
        <v>90918</v>
      </c>
      <c r="AK7203" t="s">
        <v>61</v>
      </c>
      <c r="AL7203" t="s">
        <v>61</v>
      </c>
      <c r="AM7203" t="s">
        <v>61</v>
      </c>
      <c r="AN7203" t="s">
        <v>61</v>
      </c>
      <c r="AO7203" t="s">
        <v>61</v>
      </c>
      <c r="AP7203">
        <v>1</v>
      </c>
      <c r="AQ7203" t="str">
        <f t="shared" si="451"/>
        <v>PSY</v>
      </c>
      <c r="AR7203" t="str">
        <f t="shared" si="451"/>
        <v>3020</v>
      </c>
      <c r="AS7203" t="str">
        <f t="shared" si="448"/>
        <v>Ellw</v>
      </c>
      <c r="AT7203" t="str">
        <f t="shared" si="449"/>
        <v>PSY3020Ellwanger Joel W.</v>
      </c>
      <c r="AU7203" t="str">
        <f t="shared" si="450"/>
        <v>PSY3020-2</v>
      </c>
      <c r="AV7203" t="s">
        <v>5058</v>
      </c>
      <c r="AW7203" t="s">
        <v>2997</v>
      </c>
      <c r="AX7203" t="s">
        <v>2909</v>
      </c>
    </row>
    <row r="7204" spans="1:50" x14ac:dyDescent="0.2">
      <c r="A7204" t="s">
        <v>1814</v>
      </c>
      <c r="B7204" t="s">
        <v>2181</v>
      </c>
      <c r="C7204">
        <v>3020</v>
      </c>
      <c r="D7204">
        <v>3</v>
      </c>
      <c r="E7204">
        <v>112</v>
      </c>
      <c r="F7204">
        <v>7.47</v>
      </c>
      <c r="G7204">
        <v>0</v>
      </c>
      <c r="H7204">
        <v>0</v>
      </c>
      <c r="I7204">
        <v>0</v>
      </c>
      <c r="J7204">
        <v>0</v>
      </c>
      <c r="K7204">
        <v>7.47</v>
      </c>
      <c r="L7204">
        <v>28</v>
      </c>
      <c r="M7204">
        <v>0</v>
      </c>
      <c r="N7204">
        <v>0</v>
      </c>
      <c r="O7204">
        <v>0</v>
      </c>
      <c r="P7204">
        <v>28</v>
      </c>
      <c r="Q7204">
        <v>25</v>
      </c>
      <c r="R7204" s="3">
        <v>1.1200000000000001</v>
      </c>
      <c r="S7204">
        <v>0</v>
      </c>
      <c r="T7204">
        <v>0</v>
      </c>
      <c r="U7204" t="s">
        <v>2186</v>
      </c>
      <c r="V7204" t="s">
        <v>111</v>
      </c>
      <c r="W7204" s="4">
        <v>0.33333333333333331</v>
      </c>
      <c r="X7204" s="4">
        <v>0.38541666666666669</v>
      </c>
      <c r="Y7204" t="s">
        <v>107</v>
      </c>
      <c r="Z7204" t="s">
        <v>352</v>
      </c>
      <c r="AA7204">
        <v>27</v>
      </c>
      <c r="AB7204" t="s">
        <v>6844</v>
      </c>
      <c r="AC7204">
        <v>4</v>
      </c>
      <c r="AD7204">
        <v>2</v>
      </c>
      <c r="AE7204">
        <v>4</v>
      </c>
      <c r="AF7204">
        <v>30</v>
      </c>
      <c r="AG7204">
        <v>21</v>
      </c>
      <c r="AH7204">
        <v>6</v>
      </c>
      <c r="AI7204">
        <v>2</v>
      </c>
      <c r="AJ7204">
        <v>90919</v>
      </c>
      <c r="AK7204" t="s">
        <v>61</v>
      </c>
      <c r="AL7204" t="s">
        <v>61</v>
      </c>
      <c r="AM7204" t="s">
        <v>61</v>
      </c>
      <c r="AN7204" t="s">
        <v>61</v>
      </c>
      <c r="AO7204" t="s">
        <v>61</v>
      </c>
      <c r="AP7204">
        <v>1</v>
      </c>
      <c r="AQ7204" t="str">
        <f t="shared" si="451"/>
        <v>PSY</v>
      </c>
      <c r="AR7204" t="str">
        <f t="shared" si="451"/>
        <v>3020</v>
      </c>
      <c r="AS7204" t="str">
        <f t="shared" si="448"/>
        <v>Davi</v>
      </c>
      <c r="AT7204" t="str">
        <f t="shared" si="449"/>
        <v>PSY3020Davis Caylor Renee</v>
      </c>
      <c r="AU7204" t="str">
        <f t="shared" si="450"/>
        <v>PSY3020-3</v>
      </c>
      <c r="AV7204" t="s">
        <v>2481</v>
      </c>
      <c r="AW7204" t="s">
        <v>5059</v>
      </c>
      <c r="AX7204" t="s">
        <v>2459</v>
      </c>
    </row>
    <row r="7205" spans="1:50" x14ac:dyDescent="0.2">
      <c r="A7205" t="s">
        <v>1814</v>
      </c>
      <c r="B7205" t="s">
        <v>2181</v>
      </c>
      <c r="C7205">
        <v>3020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28</v>
      </c>
      <c r="M7205">
        <v>0</v>
      </c>
      <c r="N7205">
        <v>0</v>
      </c>
      <c r="O7205">
        <v>0</v>
      </c>
      <c r="P7205">
        <v>28</v>
      </c>
      <c r="Q7205">
        <v>25</v>
      </c>
      <c r="R7205" s="3">
        <v>1.1200000000000001</v>
      </c>
      <c r="S7205">
        <v>0</v>
      </c>
      <c r="T7205">
        <v>0</v>
      </c>
      <c r="U7205" t="s">
        <v>2186</v>
      </c>
      <c r="V7205" t="s">
        <v>111</v>
      </c>
      <c r="W7205" s="4">
        <v>0.3923611111111111</v>
      </c>
      <c r="X7205" s="4">
        <v>0.44444444444444442</v>
      </c>
      <c r="Y7205" t="s">
        <v>107</v>
      </c>
      <c r="Z7205" t="s">
        <v>142</v>
      </c>
      <c r="AA7205">
        <v>25</v>
      </c>
      <c r="AB7205" t="s">
        <v>6844</v>
      </c>
      <c r="AC7205">
        <v>16</v>
      </c>
      <c r="AD7205">
        <v>2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90920</v>
      </c>
      <c r="AK7205" t="s">
        <v>61</v>
      </c>
      <c r="AL7205" t="s">
        <v>61</v>
      </c>
      <c r="AM7205" t="s">
        <v>61</v>
      </c>
      <c r="AN7205" t="s">
        <v>61</v>
      </c>
      <c r="AO7205" t="s">
        <v>61</v>
      </c>
      <c r="AP7205">
        <v>1</v>
      </c>
      <c r="AQ7205" t="str">
        <f t="shared" si="451"/>
        <v>PSY</v>
      </c>
      <c r="AR7205" t="str">
        <f t="shared" si="451"/>
        <v>3020</v>
      </c>
      <c r="AS7205" t="str">
        <f t="shared" si="448"/>
        <v>Davi</v>
      </c>
      <c r="AT7205" t="str">
        <f t="shared" si="449"/>
        <v>PSY3020Davis Caylor Renee</v>
      </c>
      <c r="AU7205" t="str">
        <f t="shared" si="450"/>
        <v>PSY3020-4</v>
      </c>
      <c r="AV7205" t="s">
        <v>2481</v>
      </c>
      <c r="AW7205" t="s">
        <v>5059</v>
      </c>
      <c r="AX7205" t="s">
        <v>2459</v>
      </c>
    </row>
    <row r="7206" spans="1:50" x14ac:dyDescent="0.2">
      <c r="A7206" t="s">
        <v>1814</v>
      </c>
      <c r="B7206" t="s">
        <v>2181</v>
      </c>
      <c r="C7206">
        <v>3020</v>
      </c>
      <c r="D7206">
        <v>5</v>
      </c>
      <c r="E7206">
        <v>104</v>
      </c>
      <c r="F7206">
        <v>6.93</v>
      </c>
      <c r="G7206">
        <v>0</v>
      </c>
      <c r="H7206">
        <v>0</v>
      </c>
      <c r="I7206">
        <v>0</v>
      </c>
      <c r="J7206">
        <v>0</v>
      </c>
      <c r="K7206">
        <v>6.93</v>
      </c>
      <c r="L7206">
        <v>26</v>
      </c>
      <c r="M7206">
        <v>0</v>
      </c>
      <c r="N7206">
        <v>0</v>
      </c>
      <c r="O7206">
        <v>1</v>
      </c>
      <c r="P7206">
        <v>27</v>
      </c>
      <c r="Q7206">
        <v>25</v>
      </c>
      <c r="R7206" s="3">
        <v>1.04</v>
      </c>
      <c r="S7206">
        <v>0</v>
      </c>
      <c r="T7206">
        <v>4</v>
      </c>
      <c r="U7206" t="s">
        <v>2186</v>
      </c>
      <c r="V7206" t="s">
        <v>111</v>
      </c>
      <c r="W7206" s="4">
        <v>0.4513888888888889</v>
      </c>
      <c r="X7206" s="4">
        <v>0.50347222222222221</v>
      </c>
      <c r="Y7206" t="s">
        <v>107</v>
      </c>
      <c r="Z7206" t="s">
        <v>352</v>
      </c>
      <c r="AA7206">
        <v>27</v>
      </c>
      <c r="AB7206" t="s">
        <v>6844</v>
      </c>
      <c r="AC7206">
        <v>4</v>
      </c>
      <c r="AD7206">
        <v>2</v>
      </c>
      <c r="AE7206">
        <v>4</v>
      </c>
      <c r="AF7206">
        <v>23</v>
      </c>
      <c r="AG7206">
        <v>17</v>
      </c>
      <c r="AH7206">
        <v>4</v>
      </c>
      <c r="AI7206">
        <v>1</v>
      </c>
      <c r="AJ7206">
        <v>90928</v>
      </c>
      <c r="AK7206" t="s">
        <v>61</v>
      </c>
      <c r="AL7206" t="s">
        <v>61</v>
      </c>
      <c r="AM7206" t="s">
        <v>61</v>
      </c>
      <c r="AN7206" t="s">
        <v>61</v>
      </c>
      <c r="AO7206" t="s">
        <v>61</v>
      </c>
      <c r="AP7206">
        <v>1</v>
      </c>
      <c r="AQ7206" t="str">
        <f t="shared" si="451"/>
        <v>PSY</v>
      </c>
      <c r="AR7206" t="str">
        <f t="shared" si="451"/>
        <v>3020</v>
      </c>
      <c r="AS7206" t="str">
        <f t="shared" si="448"/>
        <v>Davi</v>
      </c>
      <c r="AT7206" t="str">
        <f t="shared" si="449"/>
        <v>PSY3020Davis Caylor Renee</v>
      </c>
      <c r="AU7206" t="str">
        <f t="shared" si="450"/>
        <v>PSY3020-5</v>
      </c>
      <c r="AV7206" t="s">
        <v>2481</v>
      </c>
      <c r="AW7206" t="s">
        <v>5059</v>
      </c>
      <c r="AX7206" t="s">
        <v>2459</v>
      </c>
    </row>
    <row r="7207" spans="1:50" x14ac:dyDescent="0.2">
      <c r="A7207" t="s">
        <v>1814</v>
      </c>
      <c r="B7207" t="s">
        <v>2181</v>
      </c>
      <c r="C7207">
        <v>3020</v>
      </c>
      <c r="D7207">
        <v>6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26</v>
      </c>
      <c r="M7207">
        <v>0</v>
      </c>
      <c r="N7207">
        <v>0</v>
      </c>
      <c r="O7207">
        <v>1</v>
      </c>
      <c r="P7207">
        <v>27</v>
      </c>
      <c r="Q7207">
        <v>25</v>
      </c>
      <c r="R7207" s="3">
        <v>1.04</v>
      </c>
      <c r="S7207">
        <v>0</v>
      </c>
      <c r="T7207">
        <v>0</v>
      </c>
      <c r="U7207" t="s">
        <v>2186</v>
      </c>
      <c r="V7207" t="s">
        <v>111</v>
      </c>
      <c r="W7207" s="4">
        <v>0.51041666666666663</v>
      </c>
      <c r="X7207" s="4">
        <v>0.5625</v>
      </c>
      <c r="Y7207" t="s">
        <v>107</v>
      </c>
      <c r="Z7207" t="s">
        <v>142</v>
      </c>
      <c r="AA7207">
        <v>25</v>
      </c>
      <c r="AB7207" t="s">
        <v>6844</v>
      </c>
      <c r="AC7207">
        <v>16</v>
      </c>
      <c r="AD7207">
        <v>2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90929</v>
      </c>
      <c r="AK7207" t="s">
        <v>61</v>
      </c>
      <c r="AL7207" t="s">
        <v>61</v>
      </c>
      <c r="AM7207" t="s">
        <v>61</v>
      </c>
      <c r="AN7207" t="s">
        <v>61</v>
      </c>
      <c r="AO7207" t="s">
        <v>61</v>
      </c>
      <c r="AP7207">
        <v>1</v>
      </c>
      <c r="AQ7207" t="str">
        <f t="shared" si="451"/>
        <v>PSY</v>
      </c>
      <c r="AR7207" t="str">
        <f t="shared" si="451"/>
        <v>3020</v>
      </c>
      <c r="AS7207" t="str">
        <f t="shared" si="448"/>
        <v>Davi</v>
      </c>
      <c r="AT7207" t="str">
        <f t="shared" si="449"/>
        <v>PSY3020Davis Caylor Renee</v>
      </c>
      <c r="AU7207" t="str">
        <f t="shared" si="450"/>
        <v>PSY3020-6</v>
      </c>
      <c r="AV7207" t="s">
        <v>2481</v>
      </c>
      <c r="AW7207" t="s">
        <v>5059</v>
      </c>
      <c r="AX7207" t="s">
        <v>2459</v>
      </c>
    </row>
    <row r="7208" spans="1:50" x14ac:dyDescent="0.2">
      <c r="A7208" t="s">
        <v>1814</v>
      </c>
      <c r="B7208" t="s">
        <v>2181</v>
      </c>
      <c r="C7208">
        <v>3020</v>
      </c>
      <c r="D7208">
        <v>7</v>
      </c>
      <c r="E7208">
        <v>104</v>
      </c>
      <c r="F7208">
        <v>6.93</v>
      </c>
      <c r="G7208">
        <v>0</v>
      </c>
      <c r="H7208">
        <v>0</v>
      </c>
      <c r="I7208">
        <v>0</v>
      </c>
      <c r="J7208">
        <v>0</v>
      </c>
      <c r="K7208">
        <v>6.93</v>
      </c>
      <c r="L7208">
        <v>26</v>
      </c>
      <c r="M7208">
        <v>0</v>
      </c>
      <c r="N7208">
        <v>0</v>
      </c>
      <c r="O7208">
        <v>0</v>
      </c>
      <c r="P7208">
        <v>26</v>
      </c>
      <c r="Q7208">
        <v>25</v>
      </c>
      <c r="R7208" s="3">
        <v>1.04</v>
      </c>
      <c r="S7208">
        <v>0</v>
      </c>
      <c r="T7208">
        <v>0</v>
      </c>
      <c r="U7208" t="s">
        <v>2186</v>
      </c>
      <c r="V7208" t="s">
        <v>113</v>
      </c>
      <c r="W7208" s="4">
        <v>0.33333333333333331</v>
      </c>
      <c r="X7208" s="4">
        <v>0.38541666666666669</v>
      </c>
      <c r="Y7208" t="s">
        <v>107</v>
      </c>
      <c r="Z7208" t="s">
        <v>374</v>
      </c>
      <c r="AA7208">
        <v>35</v>
      </c>
      <c r="AB7208" t="s">
        <v>6845</v>
      </c>
      <c r="AC7208">
        <v>4</v>
      </c>
      <c r="AD7208">
        <v>2</v>
      </c>
      <c r="AE7208">
        <v>4</v>
      </c>
      <c r="AF7208">
        <v>27</v>
      </c>
      <c r="AG7208">
        <v>18</v>
      </c>
      <c r="AH7208">
        <v>7</v>
      </c>
      <c r="AI7208">
        <v>1</v>
      </c>
      <c r="AJ7208">
        <v>90930</v>
      </c>
      <c r="AK7208" t="s">
        <v>61</v>
      </c>
      <c r="AL7208" t="s">
        <v>61</v>
      </c>
      <c r="AM7208" t="s">
        <v>61</v>
      </c>
      <c r="AN7208" t="s">
        <v>61</v>
      </c>
      <c r="AO7208" t="s">
        <v>61</v>
      </c>
      <c r="AP7208">
        <v>1</v>
      </c>
      <c r="AQ7208" t="str">
        <f t="shared" si="451"/>
        <v>PSY</v>
      </c>
      <c r="AR7208" t="str">
        <f t="shared" si="451"/>
        <v>3020</v>
      </c>
      <c r="AS7208" t="str">
        <f t="shared" si="448"/>
        <v>Harm</v>
      </c>
      <c r="AT7208" t="str">
        <f t="shared" si="449"/>
        <v>PSY3020Harman Pamela R.</v>
      </c>
      <c r="AU7208" t="str">
        <f t="shared" si="450"/>
        <v>PSY3020-7</v>
      </c>
      <c r="AV7208" t="s">
        <v>5060</v>
      </c>
      <c r="AW7208" t="s">
        <v>2636</v>
      </c>
      <c r="AX7208" t="s">
        <v>2753</v>
      </c>
    </row>
    <row r="7209" spans="1:50" x14ac:dyDescent="0.2">
      <c r="A7209" t="s">
        <v>1814</v>
      </c>
      <c r="B7209" t="s">
        <v>2181</v>
      </c>
      <c r="C7209">
        <v>3020</v>
      </c>
      <c r="D7209">
        <v>8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26</v>
      </c>
      <c r="M7209">
        <v>0</v>
      </c>
      <c r="N7209">
        <v>0</v>
      </c>
      <c r="O7209">
        <v>0</v>
      </c>
      <c r="P7209">
        <v>26</v>
      </c>
      <c r="Q7209">
        <v>25</v>
      </c>
      <c r="R7209" s="3">
        <v>1.04</v>
      </c>
      <c r="S7209">
        <v>0</v>
      </c>
      <c r="T7209">
        <v>0</v>
      </c>
      <c r="U7209" t="s">
        <v>2186</v>
      </c>
      <c r="V7209" t="s">
        <v>113</v>
      </c>
      <c r="W7209" s="4">
        <v>0.3923611111111111</v>
      </c>
      <c r="X7209" s="4">
        <v>0.44444444444444442</v>
      </c>
      <c r="Y7209" t="s">
        <v>107</v>
      </c>
      <c r="Z7209" t="s">
        <v>825</v>
      </c>
      <c r="AA7209">
        <v>25</v>
      </c>
      <c r="AB7209" t="s">
        <v>6845</v>
      </c>
      <c r="AC7209">
        <v>16</v>
      </c>
      <c r="AD7209">
        <v>2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90931</v>
      </c>
      <c r="AK7209" t="s">
        <v>61</v>
      </c>
      <c r="AL7209" t="s">
        <v>61</v>
      </c>
      <c r="AM7209" t="s">
        <v>61</v>
      </c>
      <c r="AN7209" t="s">
        <v>61</v>
      </c>
      <c r="AO7209" t="s">
        <v>61</v>
      </c>
      <c r="AP7209">
        <v>1</v>
      </c>
      <c r="AQ7209" t="str">
        <f t="shared" si="451"/>
        <v>PSY</v>
      </c>
      <c r="AR7209" t="str">
        <f t="shared" si="451"/>
        <v>3020</v>
      </c>
      <c r="AS7209" t="str">
        <f t="shared" si="448"/>
        <v>Harm</v>
      </c>
      <c r="AT7209" t="str">
        <f t="shared" si="449"/>
        <v>PSY3020Harman Pamela R.</v>
      </c>
      <c r="AU7209" t="str">
        <f t="shared" si="450"/>
        <v>PSY3020-8</v>
      </c>
      <c r="AV7209" t="s">
        <v>5060</v>
      </c>
      <c r="AW7209" t="s">
        <v>2636</v>
      </c>
      <c r="AX7209" t="s">
        <v>2753</v>
      </c>
    </row>
    <row r="7210" spans="1:50" x14ac:dyDescent="0.2">
      <c r="A7210" t="s">
        <v>1814</v>
      </c>
      <c r="B7210" t="s">
        <v>2181</v>
      </c>
      <c r="C7210">
        <v>3020</v>
      </c>
      <c r="D7210">
        <v>9</v>
      </c>
      <c r="E7210">
        <v>108</v>
      </c>
      <c r="F7210">
        <v>7.2</v>
      </c>
      <c r="G7210">
        <v>0</v>
      </c>
      <c r="H7210">
        <v>0</v>
      </c>
      <c r="I7210">
        <v>0</v>
      </c>
      <c r="J7210">
        <v>0</v>
      </c>
      <c r="K7210">
        <v>7.2</v>
      </c>
      <c r="L7210">
        <v>27</v>
      </c>
      <c r="M7210">
        <v>0</v>
      </c>
      <c r="N7210">
        <v>0</v>
      </c>
      <c r="O7210">
        <v>0</v>
      </c>
      <c r="P7210">
        <v>27</v>
      </c>
      <c r="Q7210">
        <v>25</v>
      </c>
      <c r="R7210" s="3">
        <v>1.08</v>
      </c>
      <c r="S7210">
        <v>0</v>
      </c>
      <c r="T7210">
        <v>0</v>
      </c>
      <c r="U7210" t="s">
        <v>2186</v>
      </c>
      <c r="V7210" t="s">
        <v>113</v>
      </c>
      <c r="W7210" s="4">
        <v>0.51041666666666663</v>
      </c>
      <c r="X7210" s="4">
        <v>0.5625</v>
      </c>
      <c r="Y7210" t="s">
        <v>107</v>
      </c>
      <c r="Z7210" t="s">
        <v>374</v>
      </c>
      <c r="AA7210">
        <v>35</v>
      </c>
      <c r="AB7210" t="s">
        <v>6845</v>
      </c>
      <c r="AC7210">
        <v>4</v>
      </c>
      <c r="AD7210">
        <v>2</v>
      </c>
      <c r="AE7210">
        <v>4</v>
      </c>
      <c r="AF7210">
        <v>20</v>
      </c>
      <c r="AG7210">
        <v>18</v>
      </c>
      <c r="AH7210">
        <v>2</v>
      </c>
      <c r="AI7210">
        <v>0</v>
      </c>
      <c r="AJ7210">
        <v>90932</v>
      </c>
      <c r="AK7210" t="s">
        <v>61</v>
      </c>
      <c r="AL7210" t="s">
        <v>61</v>
      </c>
      <c r="AM7210" t="s">
        <v>61</v>
      </c>
      <c r="AN7210" t="s">
        <v>61</v>
      </c>
      <c r="AO7210" t="s">
        <v>61</v>
      </c>
      <c r="AP7210">
        <v>1</v>
      </c>
      <c r="AQ7210" t="str">
        <f t="shared" si="451"/>
        <v>PSY</v>
      </c>
      <c r="AR7210" t="str">
        <f t="shared" si="451"/>
        <v>3020</v>
      </c>
      <c r="AS7210" t="str">
        <f t="shared" si="448"/>
        <v>Harm</v>
      </c>
      <c r="AT7210" t="str">
        <f t="shared" si="449"/>
        <v>PSY3020Harman Pamela R.</v>
      </c>
      <c r="AU7210" t="str">
        <f t="shared" si="450"/>
        <v>PSY3020-9</v>
      </c>
      <c r="AV7210" t="s">
        <v>5060</v>
      </c>
      <c r="AW7210" t="s">
        <v>2636</v>
      </c>
      <c r="AX7210" t="s">
        <v>2753</v>
      </c>
    </row>
    <row r="7211" spans="1:50" x14ac:dyDescent="0.2">
      <c r="A7211" t="s">
        <v>1814</v>
      </c>
      <c r="B7211" t="s">
        <v>2181</v>
      </c>
      <c r="C7211">
        <v>3020</v>
      </c>
      <c r="D7211">
        <v>10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27</v>
      </c>
      <c r="M7211">
        <v>0</v>
      </c>
      <c r="N7211">
        <v>0</v>
      </c>
      <c r="O7211">
        <v>0</v>
      </c>
      <c r="P7211">
        <v>27</v>
      </c>
      <c r="Q7211">
        <v>25</v>
      </c>
      <c r="R7211" s="3">
        <v>1.08</v>
      </c>
      <c r="S7211">
        <v>0</v>
      </c>
      <c r="T7211">
        <v>0</v>
      </c>
      <c r="U7211" t="s">
        <v>2186</v>
      </c>
      <c r="V7211" t="s">
        <v>113</v>
      </c>
      <c r="W7211" s="4">
        <v>0.56944444444444442</v>
      </c>
      <c r="X7211" s="4">
        <v>0.62152777777777779</v>
      </c>
      <c r="Y7211" t="s">
        <v>107</v>
      </c>
      <c r="Z7211" t="s">
        <v>825</v>
      </c>
      <c r="AA7211">
        <v>25</v>
      </c>
      <c r="AB7211" t="s">
        <v>6845</v>
      </c>
      <c r="AC7211">
        <v>16</v>
      </c>
      <c r="AD7211">
        <v>2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90933</v>
      </c>
      <c r="AK7211" t="s">
        <v>61</v>
      </c>
      <c r="AL7211" t="s">
        <v>61</v>
      </c>
      <c r="AM7211" t="s">
        <v>61</v>
      </c>
      <c r="AN7211" t="s">
        <v>61</v>
      </c>
      <c r="AO7211" t="s">
        <v>61</v>
      </c>
      <c r="AP7211">
        <v>1</v>
      </c>
      <c r="AQ7211" t="str">
        <f t="shared" si="451"/>
        <v>PSY</v>
      </c>
      <c r="AR7211" t="str">
        <f t="shared" si="451"/>
        <v>3020</v>
      </c>
      <c r="AS7211" t="str">
        <f t="shared" si="448"/>
        <v>Harm</v>
      </c>
      <c r="AT7211" t="str">
        <f t="shared" si="449"/>
        <v>PSY3020Harman Pamela R.</v>
      </c>
      <c r="AU7211" t="str">
        <f t="shared" si="450"/>
        <v>PSY3020-10</v>
      </c>
      <c r="AV7211" t="s">
        <v>5060</v>
      </c>
      <c r="AW7211" t="s">
        <v>2636</v>
      </c>
      <c r="AX7211" t="s">
        <v>2753</v>
      </c>
    </row>
    <row r="7212" spans="1:50" x14ac:dyDescent="0.2">
      <c r="A7212" t="s">
        <v>1814</v>
      </c>
      <c r="B7212" t="s">
        <v>2181</v>
      </c>
      <c r="C7212">
        <v>3020</v>
      </c>
      <c r="D7212">
        <v>11</v>
      </c>
      <c r="E7212">
        <v>104</v>
      </c>
      <c r="F7212">
        <v>6.93</v>
      </c>
      <c r="G7212">
        <v>0</v>
      </c>
      <c r="H7212">
        <v>0</v>
      </c>
      <c r="I7212">
        <v>0</v>
      </c>
      <c r="J7212">
        <v>0.27</v>
      </c>
      <c r="K7212">
        <v>6.93</v>
      </c>
      <c r="L7212">
        <v>26</v>
      </c>
      <c r="M7212">
        <v>0</v>
      </c>
      <c r="N7212">
        <v>1</v>
      </c>
      <c r="O7212">
        <v>0</v>
      </c>
      <c r="P7212">
        <v>26</v>
      </c>
      <c r="Q7212">
        <v>25</v>
      </c>
      <c r="R7212" s="3">
        <v>1.04</v>
      </c>
      <c r="S7212">
        <v>0</v>
      </c>
      <c r="T7212">
        <v>0</v>
      </c>
      <c r="U7212" t="s">
        <v>2186</v>
      </c>
      <c r="V7212" t="s">
        <v>113</v>
      </c>
      <c r="W7212" s="4">
        <v>0.3923611111111111</v>
      </c>
      <c r="X7212" s="4">
        <v>0.44444444444444442</v>
      </c>
      <c r="Y7212" t="s">
        <v>107</v>
      </c>
      <c r="Z7212" t="s">
        <v>374</v>
      </c>
      <c r="AA7212">
        <v>35</v>
      </c>
      <c r="AB7212" t="s">
        <v>6846</v>
      </c>
      <c r="AC7212">
        <v>4</v>
      </c>
      <c r="AD7212">
        <v>2</v>
      </c>
      <c r="AE7212">
        <v>4</v>
      </c>
      <c r="AF7212">
        <v>24</v>
      </c>
      <c r="AG7212">
        <v>18</v>
      </c>
      <c r="AH7212">
        <v>4</v>
      </c>
      <c r="AI7212">
        <v>2</v>
      </c>
      <c r="AJ7212">
        <v>90934</v>
      </c>
      <c r="AK7212" t="s">
        <v>61</v>
      </c>
      <c r="AL7212" t="s">
        <v>61</v>
      </c>
      <c r="AM7212" t="s">
        <v>61</v>
      </c>
      <c r="AN7212" t="s">
        <v>61</v>
      </c>
      <c r="AO7212" t="s">
        <v>61</v>
      </c>
      <c r="AP7212">
        <v>1</v>
      </c>
      <c r="AQ7212" t="str">
        <f t="shared" si="451"/>
        <v>PSY</v>
      </c>
      <c r="AR7212" t="str">
        <f t="shared" si="451"/>
        <v>3020</v>
      </c>
      <c r="AS7212" t="str">
        <f t="shared" si="448"/>
        <v xml:space="preserve">Han </v>
      </c>
      <c r="AT7212" t="str">
        <f t="shared" si="449"/>
        <v xml:space="preserve">PSY3020Han Shin </v>
      </c>
      <c r="AU7212" t="str">
        <f t="shared" si="450"/>
        <v>PSY3020-11</v>
      </c>
      <c r="AV7212" t="s">
        <v>5061</v>
      </c>
      <c r="AW7212" t="s">
        <v>3766</v>
      </c>
    </row>
    <row r="7213" spans="1:50" x14ac:dyDescent="0.2">
      <c r="A7213" t="s">
        <v>1814</v>
      </c>
      <c r="B7213" t="s">
        <v>2181</v>
      </c>
      <c r="C7213">
        <v>3020</v>
      </c>
      <c r="D7213">
        <v>12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26</v>
      </c>
      <c r="M7213">
        <v>0</v>
      </c>
      <c r="N7213">
        <v>1</v>
      </c>
      <c r="O7213">
        <v>0</v>
      </c>
      <c r="P7213">
        <v>26</v>
      </c>
      <c r="Q7213">
        <v>25</v>
      </c>
      <c r="R7213" s="3">
        <v>1.04</v>
      </c>
      <c r="S7213">
        <v>0</v>
      </c>
      <c r="T7213">
        <v>0</v>
      </c>
      <c r="U7213" t="s">
        <v>2186</v>
      </c>
      <c r="V7213" t="s">
        <v>113</v>
      </c>
      <c r="W7213" s="4">
        <v>0.4513888888888889</v>
      </c>
      <c r="X7213" s="4">
        <v>0.50347222222222221</v>
      </c>
      <c r="Y7213" t="s">
        <v>107</v>
      </c>
      <c r="Z7213" t="s">
        <v>825</v>
      </c>
      <c r="AA7213">
        <v>25</v>
      </c>
      <c r="AB7213" t="s">
        <v>6846</v>
      </c>
      <c r="AC7213">
        <v>16</v>
      </c>
      <c r="AD7213">
        <v>2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90935</v>
      </c>
      <c r="AK7213" t="s">
        <v>61</v>
      </c>
      <c r="AL7213" t="s">
        <v>61</v>
      </c>
      <c r="AM7213" t="s">
        <v>61</v>
      </c>
      <c r="AN7213" t="s">
        <v>61</v>
      </c>
      <c r="AO7213" t="s">
        <v>61</v>
      </c>
      <c r="AP7213">
        <v>1</v>
      </c>
      <c r="AQ7213" t="str">
        <f t="shared" si="451"/>
        <v>PSY</v>
      </c>
      <c r="AR7213" t="str">
        <f t="shared" si="451"/>
        <v>3020</v>
      </c>
      <c r="AS7213" t="str">
        <f t="shared" si="448"/>
        <v xml:space="preserve">Han </v>
      </c>
      <c r="AT7213" t="str">
        <f t="shared" si="449"/>
        <v xml:space="preserve">PSY3020Han Shin </v>
      </c>
      <c r="AU7213" t="str">
        <f t="shared" si="450"/>
        <v>PSY3020-12</v>
      </c>
      <c r="AV7213" t="s">
        <v>5061</v>
      </c>
      <c r="AW7213" t="s">
        <v>3766</v>
      </c>
    </row>
    <row r="7214" spans="1:50" x14ac:dyDescent="0.2">
      <c r="A7214" t="s">
        <v>1814</v>
      </c>
      <c r="B7214" t="s">
        <v>2181</v>
      </c>
      <c r="C7214">
        <v>3020</v>
      </c>
      <c r="D7214">
        <v>13</v>
      </c>
      <c r="E7214">
        <v>96</v>
      </c>
      <c r="F7214">
        <v>6.4</v>
      </c>
      <c r="G7214">
        <v>0</v>
      </c>
      <c r="H7214">
        <v>0</v>
      </c>
      <c r="I7214">
        <v>0.27</v>
      </c>
      <c r="J7214">
        <v>0</v>
      </c>
      <c r="K7214">
        <v>6.4</v>
      </c>
      <c r="L7214">
        <v>24</v>
      </c>
      <c r="M7214">
        <v>1</v>
      </c>
      <c r="N7214">
        <v>0</v>
      </c>
      <c r="O7214">
        <v>1</v>
      </c>
      <c r="P7214">
        <v>25</v>
      </c>
      <c r="Q7214">
        <v>25</v>
      </c>
      <c r="R7214" s="3">
        <v>0.96</v>
      </c>
      <c r="S7214">
        <v>0</v>
      </c>
      <c r="T7214">
        <v>4</v>
      </c>
      <c r="U7214" t="s">
        <v>2186</v>
      </c>
      <c r="V7214" t="s">
        <v>111</v>
      </c>
      <c r="W7214" s="4">
        <v>0.75</v>
      </c>
      <c r="X7214" s="4">
        <v>0.80208333333333337</v>
      </c>
      <c r="Y7214" t="s">
        <v>107</v>
      </c>
      <c r="Z7214" t="s">
        <v>374</v>
      </c>
      <c r="AA7214">
        <v>35</v>
      </c>
      <c r="AB7214" t="s">
        <v>6847</v>
      </c>
      <c r="AC7214">
        <v>4</v>
      </c>
      <c r="AD7214">
        <v>2</v>
      </c>
      <c r="AE7214">
        <v>4</v>
      </c>
      <c r="AF7214">
        <v>24</v>
      </c>
      <c r="AG7214">
        <v>20</v>
      </c>
      <c r="AH7214">
        <v>2</v>
      </c>
      <c r="AI7214">
        <v>2</v>
      </c>
      <c r="AJ7214">
        <v>94986</v>
      </c>
      <c r="AK7214" t="s">
        <v>61</v>
      </c>
      <c r="AL7214" t="s">
        <v>61</v>
      </c>
      <c r="AM7214" t="s">
        <v>61</v>
      </c>
      <c r="AN7214" t="s">
        <v>61</v>
      </c>
      <c r="AO7214" t="s">
        <v>61</v>
      </c>
      <c r="AP7214">
        <v>1</v>
      </c>
      <c r="AQ7214" t="str">
        <f t="shared" si="451"/>
        <v>PSY</v>
      </c>
      <c r="AR7214" t="str">
        <f t="shared" si="451"/>
        <v>3020</v>
      </c>
      <c r="AS7214" t="str">
        <f t="shared" si="448"/>
        <v>Ruyb</v>
      </c>
      <c r="AT7214" t="str">
        <f t="shared" si="449"/>
        <v xml:space="preserve">PSY3020Ruybal Andrea </v>
      </c>
      <c r="AU7214" t="str">
        <f t="shared" si="450"/>
        <v>PSY3020-13</v>
      </c>
      <c r="AV7214" t="s">
        <v>5062</v>
      </c>
      <c r="AW7214" t="s">
        <v>2624</v>
      </c>
    </row>
    <row r="7215" spans="1:50" x14ac:dyDescent="0.2">
      <c r="A7215" t="s">
        <v>1814</v>
      </c>
      <c r="B7215" t="s">
        <v>2181</v>
      </c>
      <c r="C7215">
        <v>3020</v>
      </c>
      <c r="D7215">
        <v>14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24</v>
      </c>
      <c r="M7215">
        <v>1</v>
      </c>
      <c r="N7215">
        <v>0</v>
      </c>
      <c r="O7215">
        <v>1</v>
      </c>
      <c r="P7215">
        <v>25</v>
      </c>
      <c r="Q7215">
        <v>25</v>
      </c>
      <c r="R7215" s="3">
        <v>0.96</v>
      </c>
      <c r="S7215">
        <v>0</v>
      </c>
      <c r="T7215">
        <v>0</v>
      </c>
      <c r="U7215" t="s">
        <v>2186</v>
      </c>
      <c r="V7215" t="s">
        <v>111</v>
      </c>
      <c r="W7215" s="4">
        <v>0.80902777777777779</v>
      </c>
      <c r="X7215" s="4">
        <v>0.86111111111111116</v>
      </c>
      <c r="Y7215" t="s">
        <v>107</v>
      </c>
      <c r="Z7215" t="s">
        <v>825</v>
      </c>
      <c r="AA7215">
        <v>25</v>
      </c>
      <c r="AB7215" t="s">
        <v>6847</v>
      </c>
      <c r="AC7215">
        <v>16</v>
      </c>
      <c r="AD7215">
        <v>2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94987</v>
      </c>
      <c r="AK7215" t="s">
        <v>61</v>
      </c>
      <c r="AL7215" t="s">
        <v>61</v>
      </c>
      <c r="AM7215" t="s">
        <v>61</v>
      </c>
      <c r="AN7215" t="s">
        <v>61</v>
      </c>
      <c r="AO7215" t="s">
        <v>61</v>
      </c>
      <c r="AP7215">
        <v>1</v>
      </c>
      <c r="AQ7215" t="str">
        <f t="shared" si="451"/>
        <v>PSY</v>
      </c>
      <c r="AR7215" t="str">
        <f t="shared" si="451"/>
        <v>3020</v>
      </c>
      <c r="AS7215" t="str">
        <f t="shared" si="448"/>
        <v>Ruyb</v>
      </c>
      <c r="AT7215" t="str">
        <f t="shared" si="449"/>
        <v xml:space="preserve">PSY3020Ruybal Andrea </v>
      </c>
      <c r="AU7215" t="str">
        <f t="shared" si="450"/>
        <v>PSY3020-14</v>
      </c>
      <c r="AV7215" t="s">
        <v>5062</v>
      </c>
      <c r="AW7215" t="s">
        <v>2624</v>
      </c>
    </row>
    <row r="7216" spans="1:50" x14ac:dyDescent="0.2">
      <c r="A7216" t="s">
        <v>1814</v>
      </c>
      <c r="B7216" t="s">
        <v>2181</v>
      </c>
      <c r="C7216">
        <v>3020</v>
      </c>
      <c r="D7216">
        <v>15</v>
      </c>
      <c r="E7216">
        <v>88</v>
      </c>
      <c r="F7216">
        <v>5.87</v>
      </c>
      <c r="G7216">
        <v>0</v>
      </c>
      <c r="H7216">
        <v>0</v>
      </c>
      <c r="I7216">
        <v>0</v>
      </c>
      <c r="J7216">
        <v>0</v>
      </c>
      <c r="K7216">
        <v>5.87</v>
      </c>
      <c r="L7216">
        <v>22</v>
      </c>
      <c r="M7216">
        <v>0</v>
      </c>
      <c r="N7216">
        <v>0</v>
      </c>
      <c r="O7216">
        <v>0</v>
      </c>
      <c r="P7216">
        <v>22</v>
      </c>
      <c r="Q7216">
        <v>25</v>
      </c>
      <c r="R7216" s="3">
        <v>0.88</v>
      </c>
      <c r="S7216">
        <v>0</v>
      </c>
      <c r="T7216">
        <v>0</v>
      </c>
      <c r="U7216" t="s">
        <v>2186</v>
      </c>
      <c r="V7216" t="s">
        <v>111</v>
      </c>
      <c r="W7216" s="4">
        <v>0.62847222222222221</v>
      </c>
      <c r="X7216" s="4">
        <v>0.68055555555555547</v>
      </c>
      <c r="Y7216" t="s">
        <v>107</v>
      </c>
      <c r="Z7216" t="s">
        <v>374</v>
      </c>
      <c r="AA7216">
        <v>35</v>
      </c>
      <c r="AB7216" t="s">
        <v>6848</v>
      </c>
      <c r="AC7216">
        <v>4</v>
      </c>
      <c r="AD7216">
        <v>2</v>
      </c>
      <c r="AE7216">
        <v>4</v>
      </c>
      <c r="AF7216">
        <v>28</v>
      </c>
      <c r="AG7216">
        <v>21</v>
      </c>
      <c r="AH7216">
        <v>3</v>
      </c>
      <c r="AI7216">
        <v>3</v>
      </c>
      <c r="AJ7216">
        <v>97172</v>
      </c>
      <c r="AK7216" t="s">
        <v>61</v>
      </c>
      <c r="AL7216" t="s">
        <v>61</v>
      </c>
      <c r="AM7216" t="s">
        <v>61</v>
      </c>
      <c r="AN7216" t="s">
        <v>61</v>
      </c>
      <c r="AO7216" t="s">
        <v>61</v>
      </c>
      <c r="AP7216">
        <v>1</v>
      </c>
      <c r="AQ7216" t="str">
        <f t="shared" si="451"/>
        <v>PSY</v>
      </c>
      <c r="AR7216" t="str">
        <f t="shared" si="451"/>
        <v>3020</v>
      </c>
      <c r="AS7216" t="str">
        <f t="shared" si="448"/>
        <v>Zhan</v>
      </c>
      <c r="AT7216" t="str">
        <f t="shared" si="449"/>
        <v xml:space="preserve">PSY3020Zhang Jingyi </v>
      </c>
      <c r="AU7216" t="str">
        <f t="shared" si="450"/>
        <v>PSY3020-15</v>
      </c>
      <c r="AV7216" t="s">
        <v>3328</v>
      </c>
      <c r="AW7216" t="s">
        <v>5063</v>
      </c>
    </row>
    <row r="7217" spans="1:50" x14ac:dyDescent="0.2">
      <c r="A7217" t="s">
        <v>1814</v>
      </c>
      <c r="B7217" t="s">
        <v>2181</v>
      </c>
      <c r="C7217">
        <v>3020</v>
      </c>
      <c r="D7217">
        <v>16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22</v>
      </c>
      <c r="M7217">
        <v>0</v>
      </c>
      <c r="N7217">
        <v>0</v>
      </c>
      <c r="O7217">
        <v>0</v>
      </c>
      <c r="P7217">
        <v>22</v>
      </c>
      <c r="Q7217">
        <v>25</v>
      </c>
      <c r="R7217" s="3">
        <v>0.88</v>
      </c>
      <c r="S7217">
        <v>0</v>
      </c>
      <c r="T7217">
        <v>0</v>
      </c>
      <c r="U7217" t="s">
        <v>2186</v>
      </c>
      <c r="V7217" t="s">
        <v>111</v>
      </c>
      <c r="W7217" s="4">
        <v>0.6875</v>
      </c>
      <c r="X7217" s="4">
        <v>0.73958333333333337</v>
      </c>
      <c r="Y7217" t="s">
        <v>107</v>
      </c>
      <c r="Z7217" t="s">
        <v>825</v>
      </c>
      <c r="AA7217">
        <v>25</v>
      </c>
      <c r="AB7217" t="s">
        <v>6848</v>
      </c>
      <c r="AC7217">
        <v>16</v>
      </c>
      <c r="AD7217">
        <v>2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97173</v>
      </c>
      <c r="AK7217" t="s">
        <v>61</v>
      </c>
      <c r="AL7217" t="s">
        <v>61</v>
      </c>
      <c r="AM7217" t="s">
        <v>61</v>
      </c>
      <c r="AN7217" t="s">
        <v>61</v>
      </c>
      <c r="AO7217" t="s">
        <v>61</v>
      </c>
      <c r="AP7217">
        <v>1</v>
      </c>
      <c r="AQ7217" t="str">
        <f t="shared" si="451"/>
        <v>PSY</v>
      </c>
      <c r="AR7217" t="str">
        <f t="shared" si="451"/>
        <v>3020</v>
      </c>
      <c r="AS7217" t="str">
        <f t="shared" ref="AS7217:AS7280" si="452">PROPER(LEFT(AB7217,4))</f>
        <v>Zhan</v>
      </c>
      <c r="AT7217" t="str">
        <f t="shared" si="449"/>
        <v xml:space="preserve">PSY3020Zhang Jingyi </v>
      </c>
      <c r="AU7217" t="str">
        <f t="shared" si="450"/>
        <v>PSY3020-16</v>
      </c>
      <c r="AV7217" t="s">
        <v>3328</v>
      </c>
      <c r="AW7217" t="s">
        <v>5063</v>
      </c>
    </row>
    <row r="7218" spans="1:50" x14ac:dyDescent="0.2">
      <c r="A7218" t="s">
        <v>1814</v>
      </c>
      <c r="B7218" t="s">
        <v>2181</v>
      </c>
      <c r="C7218">
        <v>3020</v>
      </c>
      <c r="D7218">
        <v>17</v>
      </c>
      <c r="E7218">
        <v>84</v>
      </c>
      <c r="F7218">
        <v>5.6</v>
      </c>
      <c r="G7218">
        <v>0</v>
      </c>
      <c r="H7218">
        <v>0</v>
      </c>
      <c r="I7218">
        <v>0</v>
      </c>
      <c r="J7218">
        <v>0</v>
      </c>
      <c r="K7218">
        <v>5.6</v>
      </c>
      <c r="L7218">
        <v>21</v>
      </c>
      <c r="M7218">
        <v>0</v>
      </c>
      <c r="N7218">
        <v>0</v>
      </c>
      <c r="O7218">
        <v>0</v>
      </c>
      <c r="P7218">
        <v>21</v>
      </c>
      <c r="Q7218">
        <v>20</v>
      </c>
      <c r="R7218" s="3">
        <v>1.05</v>
      </c>
      <c r="S7218">
        <v>0</v>
      </c>
      <c r="T7218">
        <v>0</v>
      </c>
      <c r="U7218" t="s">
        <v>2186</v>
      </c>
      <c r="V7218" t="s">
        <v>111</v>
      </c>
      <c r="W7218" s="4">
        <v>0.33333333333333331</v>
      </c>
      <c r="X7218" s="4">
        <v>0.38541666666666669</v>
      </c>
      <c r="Y7218" t="s">
        <v>107</v>
      </c>
      <c r="Z7218" t="s">
        <v>237</v>
      </c>
      <c r="AA7218">
        <v>47</v>
      </c>
      <c r="AB7218" t="s">
        <v>6849</v>
      </c>
      <c r="AC7218">
        <v>4</v>
      </c>
      <c r="AD7218">
        <v>2</v>
      </c>
      <c r="AE7218">
        <v>4</v>
      </c>
      <c r="AF7218">
        <v>24</v>
      </c>
      <c r="AG7218">
        <v>19</v>
      </c>
      <c r="AH7218">
        <v>1</v>
      </c>
      <c r="AI7218">
        <v>3</v>
      </c>
      <c r="AJ7218">
        <v>97294</v>
      </c>
      <c r="AK7218" t="s">
        <v>61</v>
      </c>
      <c r="AL7218" t="s">
        <v>61</v>
      </c>
      <c r="AM7218" t="s">
        <v>61</v>
      </c>
      <c r="AN7218" t="s">
        <v>61</v>
      </c>
      <c r="AO7218" t="s">
        <v>61</v>
      </c>
      <c r="AP7218">
        <v>1</v>
      </c>
      <c r="AQ7218" t="str">
        <f t="shared" si="451"/>
        <v>PSY</v>
      </c>
      <c r="AR7218" t="str">
        <f t="shared" si="451"/>
        <v>3020</v>
      </c>
      <c r="AS7218" t="str">
        <f t="shared" si="452"/>
        <v>Nguy</v>
      </c>
      <c r="AT7218" t="str">
        <f t="shared" si="449"/>
        <v>PSY3020Nguyen Khanh Kim</v>
      </c>
      <c r="AU7218" t="str">
        <f t="shared" si="450"/>
        <v>PSY3020-17</v>
      </c>
      <c r="AV7218" t="s">
        <v>3485</v>
      </c>
      <c r="AW7218" t="s">
        <v>5064</v>
      </c>
      <c r="AX7218" t="s">
        <v>10</v>
      </c>
    </row>
    <row r="7219" spans="1:50" x14ac:dyDescent="0.2">
      <c r="A7219" t="s">
        <v>1814</v>
      </c>
      <c r="B7219" t="s">
        <v>2181</v>
      </c>
      <c r="C7219">
        <v>3020</v>
      </c>
      <c r="D7219">
        <v>18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21</v>
      </c>
      <c r="M7219">
        <v>0</v>
      </c>
      <c r="N7219">
        <v>0</v>
      </c>
      <c r="O7219">
        <v>0</v>
      </c>
      <c r="P7219">
        <v>21</v>
      </c>
      <c r="Q7219">
        <v>20</v>
      </c>
      <c r="R7219" s="3">
        <v>1.05</v>
      </c>
      <c r="S7219">
        <v>0</v>
      </c>
      <c r="T7219">
        <v>0</v>
      </c>
      <c r="U7219" t="s">
        <v>2186</v>
      </c>
      <c r="V7219" t="s">
        <v>111</v>
      </c>
      <c r="W7219" s="4">
        <v>0.3923611111111111</v>
      </c>
      <c r="X7219" s="4">
        <v>0.44444444444444442</v>
      </c>
      <c r="Y7219" t="s">
        <v>107</v>
      </c>
      <c r="Z7219" t="s">
        <v>367</v>
      </c>
      <c r="AA7219">
        <v>20</v>
      </c>
      <c r="AB7219" t="s">
        <v>6849</v>
      </c>
      <c r="AC7219">
        <v>16</v>
      </c>
      <c r="AD7219">
        <v>2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97295</v>
      </c>
      <c r="AK7219" t="s">
        <v>61</v>
      </c>
      <c r="AL7219" t="s">
        <v>61</v>
      </c>
      <c r="AM7219" t="s">
        <v>61</v>
      </c>
      <c r="AN7219" t="s">
        <v>61</v>
      </c>
      <c r="AO7219" t="s">
        <v>61</v>
      </c>
      <c r="AP7219">
        <v>1</v>
      </c>
      <c r="AQ7219" t="str">
        <f t="shared" si="451"/>
        <v>PSY</v>
      </c>
      <c r="AR7219" t="str">
        <f t="shared" si="451"/>
        <v>3020</v>
      </c>
      <c r="AS7219" t="str">
        <f t="shared" si="452"/>
        <v>Nguy</v>
      </c>
      <c r="AT7219" t="str">
        <f t="shared" si="449"/>
        <v>PSY3020Nguyen Khanh Kim</v>
      </c>
      <c r="AU7219" t="str">
        <f t="shared" si="450"/>
        <v>PSY3020-18</v>
      </c>
      <c r="AV7219" t="s">
        <v>3485</v>
      </c>
      <c r="AW7219" t="s">
        <v>5064</v>
      </c>
      <c r="AX7219" t="s">
        <v>10</v>
      </c>
    </row>
    <row r="7220" spans="1:50" x14ac:dyDescent="0.2">
      <c r="A7220" t="s">
        <v>1814</v>
      </c>
      <c r="B7220" t="s">
        <v>2181</v>
      </c>
      <c r="C7220">
        <v>3020</v>
      </c>
      <c r="D7220">
        <v>19</v>
      </c>
      <c r="E7220">
        <v>80</v>
      </c>
      <c r="F7220">
        <v>5.33</v>
      </c>
      <c r="G7220">
        <v>0</v>
      </c>
      <c r="H7220">
        <v>0</v>
      </c>
      <c r="I7220">
        <v>0</v>
      </c>
      <c r="J7220">
        <v>0.27</v>
      </c>
      <c r="K7220">
        <v>5.33</v>
      </c>
      <c r="L7220">
        <v>20</v>
      </c>
      <c r="M7220">
        <v>0</v>
      </c>
      <c r="N7220">
        <v>1</v>
      </c>
      <c r="O7220">
        <v>0</v>
      </c>
      <c r="P7220">
        <v>20</v>
      </c>
      <c r="Q7220">
        <v>20</v>
      </c>
      <c r="R7220" s="3">
        <v>1</v>
      </c>
      <c r="S7220">
        <v>0</v>
      </c>
      <c r="T7220">
        <v>0</v>
      </c>
      <c r="U7220" t="s">
        <v>2186</v>
      </c>
      <c r="V7220" t="s">
        <v>111</v>
      </c>
      <c r="W7220" s="4">
        <v>0.6875</v>
      </c>
      <c r="X7220" s="4">
        <v>0.73958333333333337</v>
      </c>
      <c r="Y7220" t="s">
        <v>107</v>
      </c>
      <c r="Z7220" t="s">
        <v>595</v>
      </c>
      <c r="AA7220">
        <v>42</v>
      </c>
      <c r="AB7220" t="s">
        <v>6850</v>
      </c>
      <c r="AC7220">
        <v>4</v>
      </c>
      <c r="AD7220">
        <v>2</v>
      </c>
      <c r="AE7220">
        <v>4</v>
      </c>
      <c r="AF7220">
        <v>28</v>
      </c>
      <c r="AG7220">
        <v>19</v>
      </c>
      <c r="AH7220">
        <v>6</v>
      </c>
      <c r="AI7220">
        <v>3</v>
      </c>
      <c r="AJ7220">
        <v>97296</v>
      </c>
      <c r="AK7220" t="s">
        <v>61</v>
      </c>
      <c r="AL7220" t="s">
        <v>61</v>
      </c>
      <c r="AM7220" t="s">
        <v>61</v>
      </c>
      <c r="AN7220" t="s">
        <v>61</v>
      </c>
      <c r="AO7220" t="s">
        <v>61</v>
      </c>
      <c r="AP7220">
        <v>1</v>
      </c>
      <c r="AQ7220" t="str">
        <f t="shared" si="451"/>
        <v>PSY</v>
      </c>
      <c r="AR7220" t="str">
        <f t="shared" si="451"/>
        <v>3020</v>
      </c>
      <c r="AS7220" t="str">
        <f t="shared" si="452"/>
        <v>Dona</v>
      </c>
      <c r="AT7220" t="str">
        <f t="shared" si="449"/>
        <v>PSY3020Donaldson Scott Ian</v>
      </c>
      <c r="AU7220" t="str">
        <f t="shared" si="450"/>
        <v>PSY3020-19</v>
      </c>
      <c r="AV7220" t="s">
        <v>5065</v>
      </c>
      <c r="AW7220" t="s">
        <v>2452</v>
      </c>
      <c r="AX7220" t="s">
        <v>2463</v>
      </c>
    </row>
    <row r="7221" spans="1:50" x14ac:dyDescent="0.2">
      <c r="A7221" t="s">
        <v>1814</v>
      </c>
      <c r="B7221" t="s">
        <v>2181</v>
      </c>
      <c r="C7221">
        <v>3020</v>
      </c>
      <c r="D7221">
        <v>20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20</v>
      </c>
      <c r="M7221">
        <v>0</v>
      </c>
      <c r="N7221">
        <v>1</v>
      </c>
      <c r="O7221">
        <v>0</v>
      </c>
      <c r="P7221">
        <v>20</v>
      </c>
      <c r="Q7221">
        <v>20</v>
      </c>
      <c r="R7221" s="3">
        <v>1</v>
      </c>
      <c r="S7221">
        <v>0</v>
      </c>
      <c r="T7221">
        <v>0</v>
      </c>
      <c r="U7221" t="s">
        <v>2186</v>
      </c>
      <c r="V7221" t="s">
        <v>111</v>
      </c>
      <c r="W7221" s="4">
        <v>0.75</v>
      </c>
      <c r="X7221" s="4">
        <v>0.80208333333333337</v>
      </c>
      <c r="Y7221" t="s">
        <v>107</v>
      </c>
      <c r="Z7221" t="s">
        <v>461</v>
      </c>
      <c r="AA7221">
        <v>20</v>
      </c>
      <c r="AB7221" t="s">
        <v>6850</v>
      </c>
      <c r="AC7221">
        <v>16</v>
      </c>
      <c r="AD7221">
        <v>2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97297</v>
      </c>
      <c r="AK7221" t="s">
        <v>61</v>
      </c>
      <c r="AL7221" t="s">
        <v>61</v>
      </c>
      <c r="AM7221" t="s">
        <v>61</v>
      </c>
      <c r="AN7221" t="s">
        <v>61</v>
      </c>
      <c r="AO7221" t="s">
        <v>61</v>
      </c>
      <c r="AP7221">
        <v>1</v>
      </c>
      <c r="AQ7221" t="str">
        <f t="shared" si="451"/>
        <v>PSY</v>
      </c>
      <c r="AR7221" t="str">
        <f t="shared" si="451"/>
        <v>3020</v>
      </c>
      <c r="AS7221" t="str">
        <f t="shared" si="452"/>
        <v>Dona</v>
      </c>
      <c r="AT7221" t="str">
        <f t="shared" si="449"/>
        <v>PSY3020Donaldson Scott Ian</v>
      </c>
      <c r="AU7221" t="str">
        <f t="shared" si="450"/>
        <v>PSY3020-20</v>
      </c>
      <c r="AV7221" t="s">
        <v>5065</v>
      </c>
      <c r="AW7221" t="s">
        <v>2452</v>
      </c>
      <c r="AX7221" t="s">
        <v>2463</v>
      </c>
    </row>
    <row r="7222" spans="1:50" x14ac:dyDescent="0.2">
      <c r="A7222" t="s">
        <v>1814</v>
      </c>
      <c r="B7222" t="s">
        <v>2181</v>
      </c>
      <c r="C7222">
        <v>3020</v>
      </c>
      <c r="D7222" t="s">
        <v>125</v>
      </c>
      <c r="E7222">
        <v>980</v>
      </c>
      <c r="F7222">
        <v>65.33</v>
      </c>
      <c r="G7222">
        <v>0</v>
      </c>
      <c r="H7222">
        <v>0</v>
      </c>
      <c r="I7222">
        <v>0.27</v>
      </c>
      <c r="J7222">
        <v>0.53</v>
      </c>
      <c r="K7222">
        <v>65.33</v>
      </c>
      <c r="L7222">
        <v>490</v>
      </c>
      <c r="M7222">
        <v>2</v>
      </c>
      <c r="N7222">
        <v>4</v>
      </c>
      <c r="O7222">
        <v>4</v>
      </c>
      <c r="P7222">
        <v>494</v>
      </c>
      <c r="Q7222">
        <v>480</v>
      </c>
      <c r="R7222" s="3">
        <v>1.0291999999999999</v>
      </c>
      <c r="S7222">
        <v>0</v>
      </c>
      <c r="T7222">
        <v>8</v>
      </c>
      <c r="AQ7222" t="str">
        <f t="shared" si="451"/>
        <v>PSY</v>
      </c>
      <c r="AR7222" t="str">
        <f t="shared" si="451"/>
        <v>3020</v>
      </c>
      <c r="AS7222" t="str">
        <f t="shared" si="452"/>
        <v/>
      </c>
      <c r="AT7222" t="str">
        <f t="shared" si="449"/>
        <v>PSY3020</v>
      </c>
      <c r="AU7222" t="str">
        <f t="shared" si="450"/>
        <v>PSY3020-***** CRSE TOTAL</v>
      </c>
    </row>
    <row r="7223" spans="1:50" x14ac:dyDescent="0.2">
      <c r="A7223" t="s">
        <v>1814</v>
      </c>
      <c r="B7223" t="s">
        <v>2181</v>
      </c>
      <c r="C7223">
        <v>3030</v>
      </c>
      <c r="D7223">
        <v>1</v>
      </c>
      <c r="E7223">
        <v>411</v>
      </c>
      <c r="F7223">
        <v>27.4</v>
      </c>
      <c r="G7223">
        <v>0</v>
      </c>
      <c r="H7223">
        <v>0</v>
      </c>
      <c r="I7223">
        <v>0.2</v>
      </c>
      <c r="J7223">
        <v>0</v>
      </c>
      <c r="K7223">
        <v>27.4</v>
      </c>
      <c r="L7223">
        <v>137</v>
      </c>
      <c r="M7223">
        <v>1</v>
      </c>
      <c r="N7223">
        <v>0</v>
      </c>
      <c r="O7223">
        <v>0</v>
      </c>
      <c r="P7223">
        <v>137</v>
      </c>
      <c r="Q7223">
        <v>140</v>
      </c>
      <c r="R7223" s="3">
        <v>0.97860000000000003</v>
      </c>
      <c r="S7223">
        <v>0</v>
      </c>
      <c r="T7223">
        <v>0</v>
      </c>
      <c r="U7223" t="s">
        <v>2187</v>
      </c>
      <c r="V7223" t="s">
        <v>121</v>
      </c>
      <c r="W7223" s="4">
        <v>0.56944444444444442</v>
      </c>
      <c r="X7223" s="4">
        <v>0.62152777777777779</v>
      </c>
      <c r="Y7223" t="s">
        <v>107</v>
      </c>
      <c r="Z7223" t="s">
        <v>260</v>
      </c>
      <c r="AA7223">
        <v>196</v>
      </c>
      <c r="AB7223" t="s">
        <v>6851</v>
      </c>
      <c r="AC7223">
        <v>2</v>
      </c>
      <c r="AD7223">
        <v>2</v>
      </c>
      <c r="AE7223">
        <v>3</v>
      </c>
      <c r="AF7223">
        <v>6</v>
      </c>
      <c r="AG7223">
        <v>4</v>
      </c>
      <c r="AH7223">
        <v>2</v>
      </c>
      <c r="AI7223">
        <v>0</v>
      </c>
      <c r="AJ7223">
        <v>90765</v>
      </c>
      <c r="AK7223" t="s">
        <v>289</v>
      </c>
      <c r="AL7223" t="s">
        <v>61</v>
      </c>
      <c r="AM7223" t="s">
        <v>61</v>
      </c>
      <c r="AN7223" t="s">
        <v>61</v>
      </c>
      <c r="AO7223" t="s">
        <v>117</v>
      </c>
      <c r="AP7223">
        <v>1</v>
      </c>
      <c r="AQ7223" t="str">
        <f t="shared" si="451"/>
        <v>PSY</v>
      </c>
      <c r="AR7223" t="str">
        <f t="shared" si="451"/>
        <v>3030</v>
      </c>
      <c r="AS7223" t="str">
        <f t="shared" si="452"/>
        <v>Sten</v>
      </c>
      <c r="AT7223" t="str">
        <f t="shared" si="449"/>
        <v>PSY3030Stenstrom Douglas M</v>
      </c>
      <c r="AU7223" t="str">
        <f t="shared" si="450"/>
        <v>PSY3030-1</v>
      </c>
      <c r="AV7223" t="s">
        <v>5066</v>
      </c>
      <c r="AW7223" t="s">
        <v>4075</v>
      </c>
      <c r="AX7223" t="s">
        <v>115</v>
      </c>
    </row>
    <row r="7224" spans="1:50" x14ac:dyDescent="0.2">
      <c r="A7224" t="s">
        <v>1814</v>
      </c>
      <c r="B7224" t="s">
        <v>2181</v>
      </c>
      <c r="C7224">
        <v>3030</v>
      </c>
      <c r="D7224" t="s">
        <v>125</v>
      </c>
      <c r="E7224">
        <v>411</v>
      </c>
      <c r="F7224">
        <v>27.4</v>
      </c>
      <c r="G7224">
        <v>0</v>
      </c>
      <c r="H7224">
        <v>0</v>
      </c>
      <c r="I7224">
        <v>0.2</v>
      </c>
      <c r="J7224">
        <v>0</v>
      </c>
      <c r="K7224">
        <v>27.4</v>
      </c>
      <c r="L7224">
        <v>137</v>
      </c>
      <c r="M7224">
        <v>1</v>
      </c>
      <c r="N7224">
        <v>0</v>
      </c>
      <c r="O7224">
        <v>0</v>
      </c>
      <c r="P7224">
        <v>137</v>
      </c>
      <c r="Q7224">
        <v>140</v>
      </c>
      <c r="R7224" s="3">
        <v>0.97860000000000003</v>
      </c>
      <c r="S7224">
        <v>0</v>
      </c>
      <c r="T7224">
        <v>0</v>
      </c>
      <c r="AQ7224" t="str">
        <f t="shared" si="451"/>
        <v>PSY</v>
      </c>
      <c r="AR7224" t="str">
        <f t="shared" si="451"/>
        <v>3030</v>
      </c>
      <c r="AS7224" t="str">
        <f t="shared" si="452"/>
        <v/>
      </c>
      <c r="AT7224" t="str">
        <f t="shared" si="449"/>
        <v>PSY3030</v>
      </c>
      <c r="AU7224" t="str">
        <f t="shared" si="450"/>
        <v>PSY3030-***** CRSE TOTAL</v>
      </c>
    </row>
    <row r="7225" spans="1:50" x14ac:dyDescent="0.2">
      <c r="A7225" t="s">
        <v>1814</v>
      </c>
      <c r="B7225" t="s">
        <v>2181</v>
      </c>
      <c r="C7225">
        <v>3040</v>
      </c>
      <c r="D7225">
        <v>1</v>
      </c>
      <c r="E7225">
        <v>100</v>
      </c>
      <c r="F7225">
        <v>6.67</v>
      </c>
      <c r="G7225">
        <v>0</v>
      </c>
      <c r="H7225">
        <v>0</v>
      </c>
      <c r="I7225">
        <v>0</v>
      </c>
      <c r="J7225">
        <v>0</v>
      </c>
      <c r="K7225">
        <v>6.67</v>
      </c>
      <c r="L7225">
        <v>25</v>
      </c>
      <c r="M7225">
        <v>0</v>
      </c>
      <c r="N7225">
        <v>0</v>
      </c>
      <c r="O7225">
        <v>0</v>
      </c>
      <c r="P7225">
        <v>25</v>
      </c>
      <c r="Q7225">
        <v>25</v>
      </c>
      <c r="R7225" s="3">
        <v>1</v>
      </c>
      <c r="S7225">
        <v>0</v>
      </c>
      <c r="T7225">
        <v>0</v>
      </c>
      <c r="U7225" t="s">
        <v>2188</v>
      </c>
      <c r="Y7225" t="s">
        <v>166</v>
      </c>
      <c r="Z7225" t="s">
        <v>167</v>
      </c>
      <c r="AA7225">
        <v>999</v>
      </c>
      <c r="AB7225" t="s">
        <v>6843</v>
      </c>
      <c r="AC7225">
        <v>4</v>
      </c>
      <c r="AD7225">
        <v>2</v>
      </c>
      <c r="AE7225">
        <v>4</v>
      </c>
      <c r="AF7225">
        <v>4</v>
      </c>
      <c r="AG7225">
        <v>3</v>
      </c>
      <c r="AH7225">
        <v>0</v>
      </c>
      <c r="AI7225">
        <v>0</v>
      </c>
      <c r="AJ7225">
        <v>90938</v>
      </c>
      <c r="AK7225" t="s">
        <v>61</v>
      </c>
      <c r="AL7225" t="s">
        <v>98</v>
      </c>
      <c r="AM7225" t="s">
        <v>61</v>
      </c>
      <c r="AN7225" t="s">
        <v>61</v>
      </c>
      <c r="AO7225" t="s">
        <v>168</v>
      </c>
      <c r="AP7225">
        <v>1</v>
      </c>
      <c r="AQ7225" t="str">
        <f t="shared" si="451"/>
        <v>PSY</v>
      </c>
      <c r="AR7225" t="str">
        <f t="shared" si="451"/>
        <v>3040</v>
      </c>
      <c r="AS7225" t="str">
        <f t="shared" si="452"/>
        <v>Ellw</v>
      </c>
      <c r="AT7225" t="str">
        <f t="shared" si="449"/>
        <v>PSY3040Ellwanger Joel W.</v>
      </c>
      <c r="AU7225" t="str">
        <f t="shared" si="450"/>
        <v>PSY3040-1</v>
      </c>
      <c r="AV7225" t="s">
        <v>5058</v>
      </c>
      <c r="AW7225" t="s">
        <v>2997</v>
      </c>
      <c r="AX7225" t="s">
        <v>2909</v>
      </c>
    </row>
    <row r="7226" spans="1:50" x14ac:dyDescent="0.2">
      <c r="A7226" t="s">
        <v>1814</v>
      </c>
      <c r="B7226" t="s">
        <v>2181</v>
      </c>
      <c r="C7226">
        <v>3040</v>
      </c>
      <c r="D7226">
        <v>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25</v>
      </c>
      <c r="M7226">
        <v>0</v>
      </c>
      <c r="N7226">
        <v>0</v>
      </c>
      <c r="O7226">
        <v>0</v>
      </c>
      <c r="P7226">
        <v>25</v>
      </c>
      <c r="Q7226">
        <v>25</v>
      </c>
      <c r="R7226" s="3">
        <v>1</v>
      </c>
      <c r="S7226">
        <v>0</v>
      </c>
      <c r="T7226">
        <v>0</v>
      </c>
      <c r="U7226" t="s">
        <v>2188</v>
      </c>
      <c r="V7226" t="s">
        <v>118</v>
      </c>
      <c r="W7226" s="4">
        <v>0.33333333333333331</v>
      </c>
      <c r="X7226" s="4">
        <v>0.4375</v>
      </c>
      <c r="Y7226" t="s">
        <v>107</v>
      </c>
      <c r="Z7226" t="s">
        <v>626</v>
      </c>
      <c r="AA7226">
        <v>25</v>
      </c>
      <c r="AB7226" t="s">
        <v>6843</v>
      </c>
      <c r="AC7226">
        <v>16</v>
      </c>
      <c r="AD7226">
        <v>2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90943</v>
      </c>
      <c r="AK7226" t="s">
        <v>61</v>
      </c>
      <c r="AL7226" t="s">
        <v>98</v>
      </c>
      <c r="AM7226" t="s">
        <v>61</v>
      </c>
      <c r="AN7226" t="s">
        <v>61</v>
      </c>
      <c r="AO7226" t="s">
        <v>61</v>
      </c>
      <c r="AP7226">
        <v>1</v>
      </c>
      <c r="AQ7226" t="str">
        <f t="shared" si="451"/>
        <v>PSY</v>
      </c>
      <c r="AR7226" t="str">
        <f t="shared" si="451"/>
        <v>3040</v>
      </c>
      <c r="AS7226" t="str">
        <f t="shared" si="452"/>
        <v>Ellw</v>
      </c>
      <c r="AT7226" t="str">
        <f t="shared" si="449"/>
        <v>PSY3040Ellwanger Joel W.</v>
      </c>
      <c r="AU7226" t="str">
        <f t="shared" si="450"/>
        <v>PSY3040-2</v>
      </c>
      <c r="AV7226" t="s">
        <v>5058</v>
      </c>
      <c r="AW7226" t="s">
        <v>2997</v>
      </c>
      <c r="AX7226" t="s">
        <v>2909</v>
      </c>
    </row>
    <row r="7227" spans="1:50" x14ac:dyDescent="0.2">
      <c r="A7227" t="s">
        <v>1814</v>
      </c>
      <c r="B7227" t="s">
        <v>2181</v>
      </c>
      <c r="C7227">
        <v>3040</v>
      </c>
      <c r="D7227">
        <v>3</v>
      </c>
      <c r="E7227">
        <v>100</v>
      </c>
      <c r="F7227">
        <v>6.67</v>
      </c>
      <c r="G7227">
        <v>0</v>
      </c>
      <c r="H7227">
        <v>0</v>
      </c>
      <c r="I7227">
        <v>0</v>
      </c>
      <c r="J7227">
        <v>0</v>
      </c>
      <c r="K7227">
        <v>6.67</v>
      </c>
      <c r="L7227">
        <v>25</v>
      </c>
      <c r="M7227">
        <v>0</v>
      </c>
      <c r="N7227">
        <v>0</v>
      </c>
      <c r="O7227">
        <v>0</v>
      </c>
      <c r="P7227">
        <v>25</v>
      </c>
      <c r="Q7227">
        <v>25</v>
      </c>
      <c r="R7227" s="3">
        <v>1</v>
      </c>
      <c r="S7227">
        <v>0</v>
      </c>
      <c r="T7227">
        <v>0</v>
      </c>
      <c r="U7227" t="s">
        <v>2188</v>
      </c>
      <c r="V7227" t="s">
        <v>111</v>
      </c>
      <c r="W7227" s="4">
        <v>0.4513888888888889</v>
      </c>
      <c r="X7227" s="4">
        <v>0.50347222222222221</v>
      </c>
      <c r="Y7227" t="s">
        <v>107</v>
      </c>
      <c r="Z7227" t="s">
        <v>374</v>
      </c>
      <c r="AA7227">
        <v>35</v>
      </c>
      <c r="AB7227" t="s">
        <v>6852</v>
      </c>
      <c r="AC7227">
        <v>4</v>
      </c>
      <c r="AD7227">
        <v>2</v>
      </c>
      <c r="AE7227">
        <v>4</v>
      </c>
      <c r="AF7227">
        <v>14</v>
      </c>
      <c r="AG7227">
        <v>7</v>
      </c>
      <c r="AH7227">
        <v>5</v>
      </c>
      <c r="AI7227">
        <v>0</v>
      </c>
      <c r="AJ7227">
        <v>90944</v>
      </c>
      <c r="AK7227" t="s">
        <v>61</v>
      </c>
      <c r="AL7227" t="s">
        <v>98</v>
      </c>
      <c r="AM7227" t="s">
        <v>61</v>
      </c>
      <c r="AN7227" t="s">
        <v>61</v>
      </c>
      <c r="AO7227" t="s">
        <v>61</v>
      </c>
      <c r="AP7227">
        <v>1</v>
      </c>
      <c r="AQ7227" t="str">
        <f t="shared" si="451"/>
        <v>PSY</v>
      </c>
      <c r="AR7227" t="str">
        <f t="shared" si="451"/>
        <v>3040</v>
      </c>
      <c r="AS7227" t="str">
        <f t="shared" si="452"/>
        <v>Jack</v>
      </c>
      <c r="AT7227" t="str">
        <f t="shared" si="449"/>
        <v>PSY3040Jackson Matthew Christian</v>
      </c>
      <c r="AU7227" t="str">
        <f t="shared" si="450"/>
        <v>PSY3040-3</v>
      </c>
      <c r="AV7227" t="s">
        <v>2657</v>
      </c>
      <c r="AW7227" t="s">
        <v>2998</v>
      </c>
      <c r="AX7227" t="s">
        <v>3340</v>
      </c>
    </row>
    <row r="7228" spans="1:50" x14ac:dyDescent="0.2">
      <c r="A7228" t="s">
        <v>1814</v>
      </c>
      <c r="B7228" t="s">
        <v>2181</v>
      </c>
      <c r="C7228">
        <v>3040</v>
      </c>
      <c r="D7228">
        <v>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25</v>
      </c>
      <c r="M7228">
        <v>0</v>
      </c>
      <c r="N7228">
        <v>0</v>
      </c>
      <c r="O7228">
        <v>0</v>
      </c>
      <c r="P7228">
        <v>25</v>
      </c>
      <c r="Q7228">
        <v>25</v>
      </c>
      <c r="R7228" s="3">
        <v>1</v>
      </c>
      <c r="S7228">
        <v>0</v>
      </c>
      <c r="T7228">
        <v>0</v>
      </c>
      <c r="U7228" t="s">
        <v>2188</v>
      </c>
      <c r="V7228" t="s">
        <v>111</v>
      </c>
      <c r="W7228" s="4">
        <v>0.51041666666666663</v>
      </c>
      <c r="X7228" s="4">
        <v>0.5625</v>
      </c>
      <c r="Y7228" t="s">
        <v>107</v>
      </c>
      <c r="Z7228" t="s">
        <v>825</v>
      </c>
      <c r="AA7228">
        <v>25</v>
      </c>
      <c r="AB7228" t="s">
        <v>6852</v>
      </c>
      <c r="AC7228">
        <v>16</v>
      </c>
      <c r="AD7228">
        <v>2</v>
      </c>
      <c r="AE7228">
        <v>0</v>
      </c>
      <c r="AF7228">
        <v>1</v>
      </c>
      <c r="AG7228">
        <v>0</v>
      </c>
      <c r="AH7228">
        <v>1</v>
      </c>
      <c r="AI7228">
        <v>0</v>
      </c>
      <c r="AJ7228">
        <v>90945</v>
      </c>
      <c r="AK7228" t="s">
        <v>61</v>
      </c>
      <c r="AL7228" t="s">
        <v>98</v>
      </c>
      <c r="AM7228" t="s">
        <v>61</v>
      </c>
      <c r="AN7228" t="s">
        <v>61</v>
      </c>
      <c r="AO7228" t="s">
        <v>61</v>
      </c>
      <c r="AP7228">
        <v>1</v>
      </c>
      <c r="AQ7228" t="str">
        <f t="shared" si="451"/>
        <v>PSY</v>
      </c>
      <c r="AR7228" t="str">
        <f t="shared" si="451"/>
        <v>3040</v>
      </c>
      <c r="AS7228" t="str">
        <f t="shared" si="452"/>
        <v>Jack</v>
      </c>
      <c r="AT7228" t="str">
        <f t="shared" si="449"/>
        <v>PSY3040Jackson Matthew Christian</v>
      </c>
      <c r="AU7228" t="str">
        <f t="shared" si="450"/>
        <v>PSY3040-4</v>
      </c>
      <c r="AV7228" t="s">
        <v>2657</v>
      </c>
      <c r="AW7228" t="s">
        <v>2998</v>
      </c>
      <c r="AX7228" t="s">
        <v>3340</v>
      </c>
    </row>
    <row r="7229" spans="1:50" x14ac:dyDescent="0.2">
      <c r="A7229" t="s">
        <v>1814</v>
      </c>
      <c r="B7229" t="s">
        <v>2181</v>
      </c>
      <c r="C7229">
        <v>3040</v>
      </c>
      <c r="D7229">
        <v>5</v>
      </c>
      <c r="E7229">
        <v>100</v>
      </c>
      <c r="F7229">
        <v>6.67</v>
      </c>
      <c r="G7229">
        <v>0</v>
      </c>
      <c r="H7229">
        <v>0</v>
      </c>
      <c r="I7229">
        <v>0</v>
      </c>
      <c r="J7229">
        <v>0</v>
      </c>
      <c r="K7229">
        <v>6.67</v>
      </c>
      <c r="L7229">
        <v>25</v>
      </c>
      <c r="M7229">
        <v>0</v>
      </c>
      <c r="N7229">
        <v>0</v>
      </c>
      <c r="O7229">
        <v>0</v>
      </c>
      <c r="P7229">
        <v>25</v>
      </c>
      <c r="Q7229">
        <v>25</v>
      </c>
      <c r="R7229" s="3">
        <v>1</v>
      </c>
      <c r="S7229">
        <v>0</v>
      </c>
      <c r="T7229">
        <v>0</v>
      </c>
      <c r="U7229" t="s">
        <v>2188</v>
      </c>
      <c r="V7229" t="s">
        <v>111</v>
      </c>
      <c r="W7229" s="4">
        <v>0.6875</v>
      </c>
      <c r="X7229" s="4">
        <v>0.73958333333333337</v>
      </c>
      <c r="Y7229" t="s">
        <v>107</v>
      </c>
      <c r="Z7229" t="s">
        <v>374</v>
      </c>
      <c r="AA7229">
        <v>35</v>
      </c>
      <c r="AB7229" t="s">
        <v>6853</v>
      </c>
      <c r="AC7229">
        <v>4</v>
      </c>
      <c r="AD7229">
        <v>2</v>
      </c>
      <c r="AE7229">
        <v>4</v>
      </c>
      <c r="AF7229">
        <v>7</v>
      </c>
      <c r="AG7229">
        <v>5</v>
      </c>
      <c r="AH7229">
        <v>1</v>
      </c>
      <c r="AI7229">
        <v>0</v>
      </c>
      <c r="AJ7229">
        <v>90946</v>
      </c>
      <c r="AK7229" t="s">
        <v>61</v>
      </c>
      <c r="AL7229" t="s">
        <v>98</v>
      </c>
      <c r="AM7229" t="s">
        <v>61</v>
      </c>
      <c r="AN7229" t="s">
        <v>61</v>
      </c>
      <c r="AO7229" t="s">
        <v>61</v>
      </c>
      <c r="AP7229">
        <v>1</v>
      </c>
      <c r="AQ7229" t="str">
        <f t="shared" si="451"/>
        <v>PSY</v>
      </c>
      <c r="AR7229" t="str">
        <f t="shared" si="451"/>
        <v>3040</v>
      </c>
      <c r="AS7229" t="str">
        <f t="shared" si="452"/>
        <v>Bami</v>
      </c>
      <c r="AT7229" t="str">
        <f t="shared" si="449"/>
        <v>PSY3040Bamishigbin Olajide Noah</v>
      </c>
      <c r="AU7229" t="str">
        <f t="shared" si="450"/>
        <v>PSY3040-5</v>
      </c>
      <c r="AV7229" t="s">
        <v>5067</v>
      </c>
      <c r="AW7229" t="s">
        <v>5068</v>
      </c>
      <c r="AX7229" t="s">
        <v>5069</v>
      </c>
    </row>
    <row r="7230" spans="1:50" x14ac:dyDescent="0.2">
      <c r="A7230" t="s">
        <v>1814</v>
      </c>
      <c r="B7230" t="s">
        <v>2181</v>
      </c>
      <c r="C7230">
        <v>3040</v>
      </c>
      <c r="D7230">
        <v>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25</v>
      </c>
      <c r="M7230">
        <v>0</v>
      </c>
      <c r="N7230">
        <v>0</v>
      </c>
      <c r="O7230">
        <v>0</v>
      </c>
      <c r="P7230">
        <v>25</v>
      </c>
      <c r="Q7230">
        <v>25</v>
      </c>
      <c r="R7230" s="3">
        <v>1</v>
      </c>
      <c r="S7230">
        <v>0</v>
      </c>
      <c r="T7230">
        <v>0</v>
      </c>
      <c r="U7230" t="s">
        <v>2188</v>
      </c>
      <c r="V7230" t="s">
        <v>111</v>
      </c>
      <c r="W7230" s="4">
        <v>0.75</v>
      </c>
      <c r="X7230" s="4">
        <v>0.80208333333333337</v>
      </c>
      <c r="Y7230" t="s">
        <v>107</v>
      </c>
      <c r="Z7230" t="s">
        <v>825</v>
      </c>
      <c r="AA7230">
        <v>25</v>
      </c>
      <c r="AB7230" t="s">
        <v>6853</v>
      </c>
      <c r="AC7230">
        <v>16</v>
      </c>
      <c r="AD7230">
        <v>2</v>
      </c>
      <c r="AE7230">
        <v>0</v>
      </c>
      <c r="AF7230">
        <v>1</v>
      </c>
      <c r="AG7230">
        <v>0</v>
      </c>
      <c r="AH7230">
        <v>1</v>
      </c>
      <c r="AI7230">
        <v>0</v>
      </c>
      <c r="AJ7230">
        <v>90947</v>
      </c>
      <c r="AK7230" t="s">
        <v>61</v>
      </c>
      <c r="AL7230" t="s">
        <v>98</v>
      </c>
      <c r="AM7230" t="s">
        <v>61</v>
      </c>
      <c r="AN7230" t="s">
        <v>61</v>
      </c>
      <c r="AO7230" t="s">
        <v>61</v>
      </c>
      <c r="AP7230">
        <v>1</v>
      </c>
      <c r="AQ7230" t="str">
        <f t="shared" si="451"/>
        <v>PSY</v>
      </c>
      <c r="AR7230" t="str">
        <f t="shared" si="451"/>
        <v>3040</v>
      </c>
      <c r="AS7230" t="str">
        <f t="shared" si="452"/>
        <v>Bami</v>
      </c>
      <c r="AT7230" t="str">
        <f t="shared" si="449"/>
        <v>PSY3040Bamishigbin Olajide Noah</v>
      </c>
      <c r="AU7230" t="str">
        <f t="shared" si="450"/>
        <v>PSY3040-6</v>
      </c>
      <c r="AV7230" t="s">
        <v>5067</v>
      </c>
      <c r="AW7230" t="s">
        <v>5068</v>
      </c>
      <c r="AX7230" t="s">
        <v>5069</v>
      </c>
    </row>
    <row r="7231" spans="1:50" x14ac:dyDescent="0.2">
      <c r="A7231" t="s">
        <v>1814</v>
      </c>
      <c r="B7231" t="s">
        <v>2181</v>
      </c>
      <c r="C7231">
        <v>3040</v>
      </c>
      <c r="D7231">
        <v>7</v>
      </c>
      <c r="E7231">
        <v>100</v>
      </c>
      <c r="F7231">
        <v>6.67</v>
      </c>
      <c r="G7231">
        <v>0</v>
      </c>
      <c r="H7231">
        <v>0</v>
      </c>
      <c r="I7231">
        <v>0</v>
      </c>
      <c r="J7231">
        <v>0</v>
      </c>
      <c r="K7231">
        <v>6.67</v>
      </c>
      <c r="L7231">
        <v>25</v>
      </c>
      <c r="M7231">
        <v>0</v>
      </c>
      <c r="N7231">
        <v>0</v>
      </c>
      <c r="O7231">
        <v>0</v>
      </c>
      <c r="P7231">
        <v>25</v>
      </c>
      <c r="Q7231">
        <v>25</v>
      </c>
      <c r="R7231" s="3">
        <v>1</v>
      </c>
      <c r="S7231">
        <v>0</v>
      </c>
      <c r="T7231">
        <v>0</v>
      </c>
      <c r="U7231" t="s">
        <v>2188</v>
      </c>
      <c r="V7231" t="s">
        <v>113</v>
      </c>
      <c r="W7231" s="4">
        <v>0.4513888888888889</v>
      </c>
      <c r="X7231" s="4">
        <v>0.50347222222222221</v>
      </c>
      <c r="Y7231" t="s">
        <v>107</v>
      </c>
      <c r="Z7231" t="s">
        <v>374</v>
      </c>
      <c r="AA7231">
        <v>35</v>
      </c>
      <c r="AB7231" t="s">
        <v>6854</v>
      </c>
      <c r="AC7231">
        <v>4</v>
      </c>
      <c r="AD7231">
        <v>2</v>
      </c>
      <c r="AE7231">
        <v>4</v>
      </c>
      <c r="AF7231">
        <v>5</v>
      </c>
      <c r="AG7231">
        <v>5</v>
      </c>
      <c r="AH7231">
        <v>0</v>
      </c>
      <c r="AI7231">
        <v>0</v>
      </c>
      <c r="AJ7231">
        <v>90948</v>
      </c>
      <c r="AK7231" t="s">
        <v>61</v>
      </c>
      <c r="AL7231" t="s">
        <v>98</v>
      </c>
      <c r="AM7231" t="s">
        <v>61</v>
      </c>
      <c r="AN7231" t="s">
        <v>61</v>
      </c>
      <c r="AO7231" t="s">
        <v>61</v>
      </c>
      <c r="AP7231">
        <v>1</v>
      </c>
      <c r="AQ7231" t="str">
        <f t="shared" si="451"/>
        <v>PSY</v>
      </c>
      <c r="AR7231" t="str">
        <f t="shared" si="451"/>
        <v>3040</v>
      </c>
      <c r="AS7231" t="str">
        <f t="shared" si="452"/>
        <v>Isai</v>
      </c>
      <c r="AT7231" t="str">
        <f t="shared" si="449"/>
        <v>PSY3040Isaiah Jamiela Delaine</v>
      </c>
      <c r="AU7231" t="str">
        <f t="shared" si="450"/>
        <v>PSY3040-7</v>
      </c>
      <c r="AV7231" t="s">
        <v>5070</v>
      </c>
      <c r="AW7231" t="s">
        <v>5071</v>
      </c>
      <c r="AX7231" t="s">
        <v>5072</v>
      </c>
    </row>
    <row r="7232" spans="1:50" x14ac:dyDescent="0.2">
      <c r="A7232" t="s">
        <v>1814</v>
      </c>
      <c r="B7232" t="s">
        <v>2181</v>
      </c>
      <c r="C7232">
        <v>3040</v>
      </c>
      <c r="D7232">
        <v>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25</v>
      </c>
      <c r="M7232">
        <v>0</v>
      </c>
      <c r="N7232">
        <v>0</v>
      </c>
      <c r="O7232">
        <v>0</v>
      </c>
      <c r="P7232">
        <v>25</v>
      </c>
      <c r="Q7232">
        <v>25</v>
      </c>
      <c r="R7232" s="3">
        <v>1</v>
      </c>
      <c r="S7232">
        <v>0</v>
      </c>
      <c r="T7232">
        <v>0</v>
      </c>
      <c r="U7232" t="s">
        <v>2188</v>
      </c>
      <c r="V7232" t="s">
        <v>113</v>
      </c>
      <c r="W7232" s="4">
        <v>0.51041666666666663</v>
      </c>
      <c r="X7232" s="4">
        <v>0.5625</v>
      </c>
      <c r="Y7232" t="s">
        <v>107</v>
      </c>
      <c r="Z7232" t="s">
        <v>825</v>
      </c>
      <c r="AA7232">
        <v>25</v>
      </c>
      <c r="AB7232" t="s">
        <v>6854</v>
      </c>
      <c r="AC7232">
        <v>16</v>
      </c>
      <c r="AD7232">
        <v>2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90949</v>
      </c>
      <c r="AK7232" t="s">
        <v>61</v>
      </c>
      <c r="AL7232" t="s">
        <v>98</v>
      </c>
      <c r="AM7232" t="s">
        <v>61</v>
      </c>
      <c r="AN7232" t="s">
        <v>61</v>
      </c>
      <c r="AO7232" t="s">
        <v>61</v>
      </c>
      <c r="AP7232">
        <v>1</v>
      </c>
      <c r="AQ7232" t="str">
        <f t="shared" si="451"/>
        <v>PSY</v>
      </c>
      <c r="AR7232" t="str">
        <f t="shared" si="451"/>
        <v>3040</v>
      </c>
      <c r="AS7232" t="str">
        <f t="shared" si="452"/>
        <v>Isai</v>
      </c>
      <c r="AT7232" t="str">
        <f t="shared" si="449"/>
        <v>PSY3040Isaiah Jamiela Delaine</v>
      </c>
      <c r="AU7232" t="str">
        <f t="shared" si="450"/>
        <v>PSY3040-8</v>
      </c>
      <c r="AV7232" t="s">
        <v>5070</v>
      </c>
      <c r="AW7232" t="s">
        <v>5071</v>
      </c>
      <c r="AX7232" t="s">
        <v>5072</v>
      </c>
    </row>
    <row r="7233" spans="1:50" x14ac:dyDescent="0.2">
      <c r="A7233" t="s">
        <v>1814</v>
      </c>
      <c r="B7233" t="s">
        <v>2181</v>
      </c>
      <c r="C7233">
        <v>3040</v>
      </c>
      <c r="D7233">
        <v>9</v>
      </c>
      <c r="E7233">
        <v>100</v>
      </c>
      <c r="F7233">
        <v>6.67</v>
      </c>
      <c r="G7233">
        <v>0</v>
      </c>
      <c r="H7233">
        <v>0</v>
      </c>
      <c r="I7233">
        <v>0</v>
      </c>
      <c r="J7233">
        <v>0</v>
      </c>
      <c r="K7233">
        <v>6.67</v>
      </c>
      <c r="L7233">
        <v>25</v>
      </c>
      <c r="M7233">
        <v>0</v>
      </c>
      <c r="N7233">
        <v>0</v>
      </c>
      <c r="O7233">
        <v>0</v>
      </c>
      <c r="P7233">
        <v>25</v>
      </c>
      <c r="Q7233">
        <v>25</v>
      </c>
      <c r="R7233" s="3">
        <v>1</v>
      </c>
      <c r="S7233">
        <v>0</v>
      </c>
      <c r="T7233">
        <v>0</v>
      </c>
      <c r="U7233" t="s">
        <v>2188</v>
      </c>
      <c r="V7233" t="s">
        <v>113</v>
      </c>
      <c r="W7233" s="4">
        <v>0.56944444444444442</v>
      </c>
      <c r="X7233" s="4">
        <v>0.62152777777777779</v>
      </c>
      <c r="Y7233" t="s">
        <v>107</v>
      </c>
      <c r="Z7233" t="s">
        <v>374</v>
      </c>
      <c r="AA7233">
        <v>35</v>
      </c>
      <c r="AB7233" t="s">
        <v>6855</v>
      </c>
      <c r="AC7233">
        <v>4</v>
      </c>
      <c r="AD7233">
        <v>2</v>
      </c>
      <c r="AE7233">
        <v>4</v>
      </c>
      <c r="AF7233">
        <v>2</v>
      </c>
      <c r="AG7233">
        <v>1</v>
      </c>
      <c r="AH7233">
        <v>1</v>
      </c>
      <c r="AI7233">
        <v>0</v>
      </c>
      <c r="AJ7233">
        <v>94200</v>
      </c>
      <c r="AK7233" t="s">
        <v>61</v>
      </c>
      <c r="AL7233" t="s">
        <v>98</v>
      </c>
      <c r="AM7233" t="s">
        <v>61</v>
      </c>
      <c r="AN7233" t="s">
        <v>61</v>
      </c>
      <c r="AO7233" t="s">
        <v>61</v>
      </c>
      <c r="AP7233">
        <v>1</v>
      </c>
      <c r="AQ7233" t="str">
        <f t="shared" si="451"/>
        <v>PSY</v>
      </c>
      <c r="AR7233" t="str">
        <f t="shared" si="451"/>
        <v>3040</v>
      </c>
      <c r="AS7233" t="str">
        <f t="shared" si="452"/>
        <v>Wu K</v>
      </c>
      <c r="AT7233" t="str">
        <f t="shared" si="449"/>
        <v xml:space="preserve">PSY3040Wu Karen </v>
      </c>
      <c r="AU7233" t="str">
        <f t="shared" si="450"/>
        <v>PSY3040-9</v>
      </c>
      <c r="AV7233" t="s">
        <v>2496</v>
      </c>
      <c r="AW7233" t="s">
        <v>2664</v>
      </c>
    </row>
    <row r="7234" spans="1:50" x14ac:dyDescent="0.2">
      <c r="A7234" t="s">
        <v>1814</v>
      </c>
      <c r="B7234" t="s">
        <v>2181</v>
      </c>
      <c r="C7234">
        <v>3040</v>
      </c>
      <c r="D7234">
        <v>10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25</v>
      </c>
      <c r="M7234">
        <v>0</v>
      </c>
      <c r="N7234">
        <v>0</v>
      </c>
      <c r="O7234">
        <v>0</v>
      </c>
      <c r="P7234">
        <v>25</v>
      </c>
      <c r="Q7234">
        <v>25</v>
      </c>
      <c r="R7234" s="3">
        <v>1</v>
      </c>
      <c r="S7234">
        <v>0</v>
      </c>
      <c r="T7234">
        <v>0</v>
      </c>
      <c r="U7234" t="s">
        <v>2188</v>
      </c>
      <c r="V7234" t="s">
        <v>113</v>
      </c>
      <c r="W7234" s="4">
        <v>0.62847222222222221</v>
      </c>
      <c r="X7234" s="4">
        <v>0.68055555555555547</v>
      </c>
      <c r="Y7234" t="s">
        <v>107</v>
      </c>
      <c r="Z7234" t="s">
        <v>825</v>
      </c>
      <c r="AA7234">
        <v>25</v>
      </c>
      <c r="AB7234" t="s">
        <v>6855</v>
      </c>
      <c r="AC7234">
        <v>16</v>
      </c>
      <c r="AD7234">
        <v>2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94201</v>
      </c>
      <c r="AK7234" t="s">
        <v>61</v>
      </c>
      <c r="AL7234" t="s">
        <v>98</v>
      </c>
      <c r="AM7234" t="s">
        <v>61</v>
      </c>
      <c r="AN7234" t="s">
        <v>61</v>
      </c>
      <c r="AO7234" t="s">
        <v>61</v>
      </c>
      <c r="AP7234">
        <v>1</v>
      </c>
      <c r="AQ7234" t="str">
        <f t="shared" si="451"/>
        <v>PSY</v>
      </c>
      <c r="AR7234" t="str">
        <f t="shared" si="451"/>
        <v>3040</v>
      </c>
      <c r="AS7234" t="str">
        <f t="shared" si="452"/>
        <v>Wu K</v>
      </c>
      <c r="AT7234" t="str">
        <f t="shared" si="449"/>
        <v xml:space="preserve">PSY3040Wu Karen </v>
      </c>
      <c r="AU7234" t="str">
        <f t="shared" si="450"/>
        <v>PSY3040-10</v>
      </c>
      <c r="AV7234" t="s">
        <v>2496</v>
      </c>
      <c r="AW7234" t="s">
        <v>2664</v>
      </c>
    </row>
    <row r="7235" spans="1:50" x14ac:dyDescent="0.2">
      <c r="A7235" t="s">
        <v>1814</v>
      </c>
      <c r="B7235" t="s">
        <v>2181</v>
      </c>
      <c r="C7235">
        <v>3040</v>
      </c>
      <c r="D7235">
        <v>11</v>
      </c>
      <c r="E7235">
        <v>88</v>
      </c>
      <c r="F7235">
        <v>5.87</v>
      </c>
      <c r="G7235">
        <v>0</v>
      </c>
      <c r="H7235">
        <v>0</v>
      </c>
      <c r="I7235">
        <v>0</v>
      </c>
      <c r="J7235">
        <v>0</v>
      </c>
      <c r="K7235">
        <v>5.87</v>
      </c>
      <c r="L7235">
        <v>22</v>
      </c>
      <c r="M7235">
        <v>0</v>
      </c>
      <c r="N7235">
        <v>0</v>
      </c>
      <c r="O7235">
        <v>0</v>
      </c>
      <c r="P7235">
        <v>22</v>
      </c>
      <c r="Q7235">
        <v>25</v>
      </c>
      <c r="R7235" s="3">
        <v>0.88</v>
      </c>
      <c r="S7235">
        <v>0</v>
      </c>
      <c r="T7235">
        <v>0</v>
      </c>
      <c r="U7235" t="s">
        <v>2188</v>
      </c>
      <c r="V7235" t="s">
        <v>113</v>
      </c>
      <c r="W7235" s="4">
        <v>0.6875</v>
      </c>
      <c r="X7235" s="4">
        <v>0.73958333333333337</v>
      </c>
      <c r="Y7235" t="s">
        <v>107</v>
      </c>
      <c r="Z7235" t="s">
        <v>374</v>
      </c>
      <c r="AA7235">
        <v>35</v>
      </c>
      <c r="AB7235" t="s">
        <v>6856</v>
      </c>
      <c r="AC7235">
        <v>4</v>
      </c>
      <c r="AD7235">
        <v>2</v>
      </c>
      <c r="AE7235">
        <v>4</v>
      </c>
      <c r="AF7235">
        <v>6</v>
      </c>
      <c r="AG7235">
        <v>3</v>
      </c>
      <c r="AH7235">
        <v>3</v>
      </c>
      <c r="AI7235">
        <v>0</v>
      </c>
      <c r="AJ7235">
        <v>96500</v>
      </c>
      <c r="AK7235" t="s">
        <v>61</v>
      </c>
      <c r="AL7235" t="s">
        <v>98</v>
      </c>
      <c r="AM7235" t="s">
        <v>61</v>
      </c>
      <c r="AN7235" t="s">
        <v>61</v>
      </c>
      <c r="AO7235" t="s">
        <v>61</v>
      </c>
      <c r="AP7235">
        <v>1</v>
      </c>
      <c r="AQ7235" t="str">
        <f t="shared" si="451"/>
        <v>PSY</v>
      </c>
      <c r="AR7235" t="str">
        <f t="shared" si="451"/>
        <v>3040</v>
      </c>
      <c r="AS7235" t="str">
        <f t="shared" si="452"/>
        <v>Mark</v>
      </c>
      <c r="AT7235" t="str">
        <f t="shared" ref="AT7235:AT7298" si="453">CONCATENATE(AQ7235,AR7235, "",AB7235)</f>
        <v xml:space="preserve">PSY3040Marks Liron </v>
      </c>
      <c r="AU7235" t="str">
        <f t="shared" ref="AU7235:AU7298" si="454">CONCATENATE(AQ7235,AR7235,"-",D7235)</f>
        <v>PSY3040-11</v>
      </c>
      <c r="AV7235" t="s">
        <v>5073</v>
      </c>
      <c r="AW7235" t="s">
        <v>5074</v>
      </c>
    </row>
    <row r="7236" spans="1:50" x14ac:dyDescent="0.2">
      <c r="A7236" t="s">
        <v>1814</v>
      </c>
      <c r="B7236" t="s">
        <v>2181</v>
      </c>
      <c r="C7236">
        <v>3040</v>
      </c>
      <c r="D7236">
        <v>12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22</v>
      </c>
      <c r="M7236">
        <v>0</v>
      </c>
      <c r="N7236">
        <v>0</v>
      </c>
      <c r="O7236">
        <v>0</v>
      </c>
      <c r="P7236">
        <v>22</v>
      </c>
      <c r="Q7236">
        <v>25</v>
      </c>
      <c r="R7236" s="3">
        <v>0.88</v>
      </c>
      <c r="S7236">
        <v>0</v>
      </c>
      <c r="T7236">
        <v>0</v>
      </c>
      <c r="U7236" t="s">
        <v>2188</v>
      </c>
      <c r="V7236" t="s">
        <v>113</v>
      </c>
      <c r="W7236" s="4">
        <v>0.75</v>
      </c>
      <c r="X7236" s="4">
        <v>0.80208333333333337</v>
      </c>
      <c r="Y7236" t="s">
        <v>107</v>
      </c>
      <c r="Z7236" t="s">
        <v>825</v>
      </c>
      <c r="AA7236">
        <v>25</v>
      </c>
      <c r="AB7236" t="s">
        <v>6856</v>
      </c>
      <c r="AC7236">
        <v>16</v>
      </c>
      <c r="AD7236">
        <v>2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96502</v>
      </c>
      <c r="AK7236" t="s">
        <v>61</v>
      </c>
      <c r="AL7236" t="s">
        <v>98</v>
      </c>
      <c r="AM7236" t="s">
        <v>61</v>
      </c>
      <c r="AN7236" t="s">
        <v>61</v>
      </c>
      <c r="AO7236" t="s">
        <v>61</v>
      </c>
      <c r="AP7236">
        <v>1</v>
      </c>
      <c r="AQ7236" t="str">
        <f t="shared" ref="AQ7236:AR7299" si="455">TRIM(B7236)</f>
        <v>PSY</v>
      </c>
      <c r="AR7236" t="str">
        <f t="shared" si="455"/>
        <v>3040</v>
      </c>
      <c r="AS7236" t="str">
        <f t="shared" si="452"/>
        <v>Mark</v>
      </c>
      <c r="AT7236" t="str">
        <f t="shared" si="453"/>
        <v xml:space="preserve">PSY3040Marks Liron </v>
      </c>
      <c r="AU7236" t="str">
        <f t="shared" si="454"/>
        <v>PSY3040-12</v>
      </c>
      <c r="AV7236" t="s">
        <v>5073</v>
      </c>
      <c r="AW7236" t="s">
        <v>5074</v>
      </c>
    </row>
    <row r="7237" spans="1:50" x14ac:dyDescent="0.2">
      <c r="A7237" t="s">
        <v>1814</v>
      </c>
      <c r="B7237" t="s">
        <v>2181</v>
      </c>
      <c r="C7237">
        <v>3040</v>
      </c>
      <c r="D7237" t="s">
        <v>125</v>
      </c>
      <c r="E7237">
        <v>588</v>
      </c>
      <c r="F7237">
        <v>39.200000000000003</v>
      </c>
      <c r="G7237">
        <v>0</v>
      </c>
      <c r="H7237">
        <v>0</v>
      </c>
      <c r="I7237">
        <v>0</v>
      </c>
      <c r="J7237">
        <v>0</v>
      </c>
      <c r="K7237">
        <v>39.200000000000003</v>
      </c>
      <c r="L7237">
        <v>294</v>
      </c>
      <c r="M7237">
        <v>0</v>
      </c>
      <c r="N7237">
        <v>0</v>
      </c>
      <c r="O7237">
        <v>0</v>
      </c>
      <c r="P7237">
        <v>294</v>
      </c>
      <c r="Q7237">
        <v>300</v>
      </c>
      <c r="R7237" s="3">
        <v>0.98</v>
      </c>
      <c r="S7237">
        <v>0</v>
      </c>
      <c r="T7237">
        <v>0</v>
      </c>
      <c r="AQ7237" t="str">
        <f t="shared" si="455"/>
        <v>PSY</v>
      </c>
      <c r="AR7237" t="str">
        <f t="shared" si="455"/>
        <v>3040</v>
      </c>
      <c r="AS7237" t="str">
        <f t="shared" si="452"/>
        <v/>
      </c>
      <c r="AT7237" t="str">
        <f t="shared" si="453"/>
        <v>PSY3040</v>
      </c>
      <c r="AU7237" t="str">
        <f t="shared" si="454"/>
        <v>PSY3040-***** CRSE TOTAL</v>
      </c>
    </row>
    <row r="7238" spans="1:50" x14ac:dyDescent="0.2">
      <c r="A7238" t="s">
        <v>1814</v>
      </c>
      <c r="B7238" t="s">
        <v>2181</v>
      </c>
      <c r="C7238">
        <v>3070</v>
      </c>
      <c r="D7238">
        <v>1</v>
      </c>
      <c r="E7238">
        <v>246</v>
      </c>
      <c r="F7238">
        <v>16.399999999999999</v>
      </c>
      <c r="G7238">
        <v>0</v>
      </c>
      <c r="H7238">
        <v>0</v>
      </c>
      <c r="I7238">
        <v>0</v>
      </c>
      <c r="J7238">
        <v>0</v>
      </c>
      <c r="K7238">
        <v>16.399999999999999</v>
      </c>
      <c r="L7238">
        <v>82</v>
      </c>
      <c r="M7238">
        <v>0</v>
      </c>
      <c r="N7238">
        <v>0</v>
      </c>
      <c r="O7238">
        <v>0</v>
      </c>
      <c r="P7238">
        <v>82</v>
      </c>
      <c r="Q7238">
        <v>80</v>
      </c>
      <c r="R7238" s="3">
        <v>1.0249999999999999</v>
      </c>
      <c r="S7238">
        <v>0</v>
      </c>
      <c r="T7238">
        <v>0</v>
      </c>
      <c r="U7238" t="s">
        <v>2189</v>
      </c>
      <c r="V7238" t="s">
        <v>113</v>
      </c>
      <c r="W7238" s="4">
        <v>0.33333333333333331</v>
      </c>
      <c r="X7238" s="4">
        <v>0.38541666666666669</v>
      </c>
      <c r="Y7238" t="s">
        <v>129</v>
      </c>
      <c r="Z7238">
        <v>219</v>
      </c>
      <c r="AA7238">
        <v>90</v>
      </c>
      <c r="AB7238" t="s">
        <v>6857</v>
      </c>
      <c r="AC7238">
        <v>2</v>
      </c>
      <c r="AD7238">
        <v>2</v>
      </c>
      <c r="AE7238">
        <v>3</v>
      </c>
      <c r="AF7238">
        <v>10</v>
      </c>
      <c r="AG7238">
        <v>10</v>
      </c>
      <c r="AH7238">
        <v>0</v>
      </c>
      <c r="AI7238">
        <v>0</v>
      </c>
      <c r="AJ7238">
        <v>90951</v>
      </c>
      <c r="AK7238" t="s">
        <v>501</v>
      </c>
      <c r="AL7238" t="s">
        <v>61</v>
      </c>
      <c r="AM7238" t="s">
        <v>61</v>
      </c>
      <c r="AN7238" t="s">
        <v>145</v>
      </c>
      <c r="AO7238" t="s">
        <v>61</v>
      </c>
      <c r="AP7238">
        <v>1</v>
      </c>
      <c r="AQ7238" t="str">
        <f t="shared" si="455"/>
        <v>PSY</v>
      </c>
      <c r="AR7238" t="str">
        <f t="shared" si="455"/>
        <v>3070</v>
      </c>
      <c r="AS7238" t="str">
        <f t="shared" si="452"/>
        <v>Oroz</v>
      </c>
      <c r="AT7238" t="str">
        <f t="shared" si="453"/>
        <v xml:space="preserve">PSY3070Orozco Marilyn </v>
      </c>
      <c r="AU7238" t="str">
        <f t="shared" si="454"/>
        <v>PSY3070-1</v>
      </c>
      <c r="AV7238" t="s">
        <v>3625</v>
      </c>
      <c r="AW7238" t="s">
        <v>5075</v>
      </c>
    </row>
    <row r="7239" spans="1:50" x14ac:dyDescent="0.2">
      <c r="A7239" t="s">
        <v>1814</v>
      </c>
      <c r="B7239" t="s">
        <v>2181</v>
      </c>
      <c r="C7239">
        <v>3070</v>
      </c>
      <c r="D7239">
        <v>2</v>
      </c>
      <c r="E7239">
        <v>123</v>
      </c>
      <c r="F7239">
        <v>8.1999999999999993</v>
      </c>
      <c r="G7239">
        <v>0</v>
      </c>
      <c r="H7239">
        <v>0</v>
      </c>
      <c r="I7239">
        <v>0</v>
      </c>
      <c r="J7239">
        <v>0.2</v>
      </c>
      <c r="K7239">
        <v>8.1999999999999993</v>
      </c>
      <c r="L7239">
        <v>41</v>
      </c>
      <c r="M7239">
        <v>0</v>
      </c>
      <c r="N7239">
        <v>1</v>
      </c>
      <c r="O7239">
        <v>0</v>
      </c>
      <c r="P7239">
        <v>41</v>
      </c>
      <c r="Q7239">
        <v>40</v>
      </c>
      <c r="R7239" s="3">
        <v>1.0249999999999999</v>
      </c>
      <c r="S7239">
        <v>0</v>
      </c>
      <c r="T7239">
        <v>0</v>
      </c>
      <c r="U7239" t="s">
        <v>2189</v>
      </c>
      <c r="V7239" t="s">
        <v>113</v>
      </c>
      <c r="W7239" s="4">
        <v>0.62847222222222221</v>
      </c>
      <c r="X7239" s="4">
        <v>0.68055555555555547</v>
      </c>
      <c r="Y7239" t="s">
        <v>107</v>
      </c>
      <c r="Z7239" t="s">
        <v>733</v>
      </c>
      <c r="AA7239">
        <v>44</v>
      </c>
      <c r="AB7239" t="s">
        <v>6857</v>
      </c>
      <c r="AC7239">
        <v>2</v>
      </c>
      <c r="AD7239">
        <v>2</v>
      </c>
      <c r="AE7239">
        <v>3</v>
      </c>
      <c r="AF7239">
        <v>2</v>
      </c>
      <c r="AG7239">
        <v>2</v>
      </c>
      <c r="AH7239">
        <v>0</v>
      </c>
      <c r="AI7239">
        <v>0</v>
      </c>
      <c r="AJ7239">
        <v>94493</v>
      </c>
      <c r="AK7239" t="s">
        <v>501</v>
      </c>
      <c r="AL7239" t="s">
        <v>61</v>
      </c>
      <c r="AM7239" t="s">
        <v>61</v>
      </c>
      <c r="AN7239" t="s">
        <v>145</v>
      </c>
      <c r="AO7239" t="s">
        <v>61</v>
      </c>
      <c r="AP7239">
        <v>1</v>
      </c>
      <c r="AQ7239" t="str">
        <f t="shared" si="455"/>
        <v>PSY</v>
      </c>
      <c r="AR7239" t="str">
        <f t="shared" si="455"/>
        <v>3070</v>
      </c>
      <c r="AS7239" t="str">
        <f t="shared" si="452"/>
        <v>Oroz</v>
      </c>
      <c r="AT7239" t="str">
        <f t="shared" si="453"/>
        <v xml:space="preserve">PSY3070Orozco Marilyn </v>
      </c>
      <c r="AU7239" t="str">
        <f t="shared" si="454"/>
        <v>PSY3070-2</v>
      </c>
      <c r="AV7239" t="s">
        <v>3625</v>
      </c>
      <c r="AW7239" t="s">
        <v>5075</v>
      </c>
    </row>
    <row r="7240" spans="1:50" x14ac:dyDescent="0.2">
      <c r="A7240" t="s">
        <v>1814</v>
      </c>
      <c r="B7240" t="s">
        <v>2181</v>
      </c>
      <c r="C7240">
        <v>3070</v>
      </c>
      <c r="D7240">
        <v>3</v>
      </c>
      <c r="E7240">
        <v>135</v>
      </c>
      <c r="F7240">
        <v>9</v>
      </c>
      <c r="G7240">
        <v>0</v>
      </c>
      <c r="H7240">
        <v>0</v>
      </c>
      <c r="I7240">
        <v>0</v>
      </c>
      <c r="J7240">
        <v>0</v>
      </c>
      <c r="K7240">
        <v>9</v>
      </c>
      <c r="L7240">
        <v>45</v>
      </c>
      <c r="M7240">
        <v>0</v>
      </c>
      <c r="N7240">
        <v>0</v>
      </c>
      <c r="O7240">
        <v>0</v>
      </c>
      <c r="P7240">
        <v>45</v>
      </c>
      <c r="Q7240">
        <v>40</v>
      </c>
      <c r="R7240" s="3">
        <v>1.125</v>
      </c>
      <c r="S7240">
        <v>0</v>
      </c>
      <c r="T7240">
        <v>0</v>
      </c>
      <c r="U7240" t="s">
        <v>2189</v>
      </c>
      <c r="V7240" t="s">
        <v>115</v>
      </c>
      <c r="W7240" s="4">
        <v>0.75</v>
      </c>
      <c r="X7240" s="4">
        <v>0.86458333333333337</v>
      </c>
      <c r="Y7240" t="s">
        <v>107</v>
      </c>
      <c r="Z7240" t="s">
        <v>1499</v>
      </c>
      <c r="AA7240">
        <v>45</v>
      </c>
      <c r="AB7240" t="s">
        <v>6858</v>
      </c>
      <c r="AC7240">
        <v>2</v>
      </c>
      <c r="AD7240">
        <v>2</v>
      </c>
      <c r="AE7240">
        <v>3</v>
      </c>
      <c r="AF7240">
        <v>11</v>
      </c>
      <c r="AG7240">
        <v>9</v>
      </c>
      <c r="AH7240">
        <v>2</v>
      </c>
      <c r="AI7240">
        <v>0</v>
      </c>
      <c r="AJ7240">
        <v>94494</v>
      </c>
      <c r="AK7240" t="s">
        <v>501</v>
      </c>
      <c r="AL7240" t="s">
        <v>61</v>
      </c>
      <c r="AM7240" t="s">
        <v>61</v>
      </c>
      <c r="AN7240" t="s">
        <v>145</v>
      </c>
      <c r="AO7240" t="s">
        <v>61</v>
      </c>
      <c r="AP7240">
        <v>1</v>
      </c>
      <c r="AQ7240" t="str">
        <f t="shared" si="455"/>
        <v>PSY</v>
      </c>
      <c r="AR7240" t="str">
        <f t="shared" si="455"/>
        <v>3070</v>
      </c>
      <c r="AS7240" t="str">
        <f t="shared" si="452"/>
        <v>Nard</v>
      </c>
      <c r="AT7240" t="str">
        <f t="shared" si="453"/>
        <v>PSY3070Nardi Nicholas Michael</v>
      </c>
      <c r="AU7240" t="str">
        <f t="shared" si="454"/>
        <v>PSY3070-3</v>
      </c>
      <c r="AV7240" t="s">
        <v>5076</v>
      </c>
      <c r="AW7240" t="s">
        <v>2973</v>
      </c>
      <c r="AX7240" t="s">
        <v>2446</v>
      </c>
    </row>
    <row r="7241" spans="1:50" x14ac:dyDescent="0.2">
      <c r="A7241" t="s">
        <v>1814</v>
      </c>
      <c r="B7241" t="s">
        <v>2181</v>
      </c>
      <c r="C7241">
        <v>3070</v>
      </c>
      <c r="D7241">
        <v>4</v>
      </c>
      <c r="E7241">
        <v>126</v>
      </c>
      <c r="F7241">
        <v>8.4</v>
      </c>
      <c r="G7241">
        <v>0</v>
      </c>
      <c r="H7241">
        <v>0</v>
      </c>
      <c r="I7241">
        <v>0</v>
      </c>
      <c r="J7241">
        <v>0</v>
      </c>
      <c r="K7241">
        <v>8.4</v>
      </c>
      <c r="L7241">
        <v>42</v>
      </c>
      <c r="M7241">
        <v>0</v>
      </c>
      <c r="N7241">
        <v>0</v>
      </c>
      <c r="O7241">
        <v>0</v>
      </c>
      <c r="P7241">
        <v>42</v>
      </c>
      <c r="Q7241">
        <v>40</v>
      </c>
      <c r="R7241" s="3">
        <v>1.05</v>
      </c>
      <c r="S7241">
        <v>0</v>
      </c>
      <c r="T7241">
        <v>0</v>
      </c>
      <c r="U7241" t="s">
        <v>2189</v>
      </c>
      <c r="V7241" t="s">
        <v>111</v>
      </c>
      <c r="W7241" s="4">
        <v>0.56944444444444442</v>
      </c>
      <c r="X7241" s="4">
        <v>0.62152777777777779</v>
      </c>
      <c r="Y7241" t="s">
        <v>107</v>
      </c>
      <c r="Z7241" t="s">
        <v>448</v>
      </c>
      <c r="AA7241">
        <v>44</v>
      </c>
      <c r="AB7241" t="s">
        <v>6858</v>
      </c>
      <c r="AC7241">
        <v>2</v>
      </c>
      <c r="AD7241">
        <v>2</v>
      </c>
      <c r="AE7241">
        <v>3</v>
      </c>
      <c r="AF7241">
        <v>5</v>
      </c>
      <c r="AG7241">
        <v>4</v>
      </c>
      <c r="AH7241">
        <v>1</v>
      </c>
      <c r="AI7241">
        <v>0</v>
      </c>
      <c r="AJ7241">
        <v>95119</v>
      </c>
      <c r="AK7241" t="s">
        <v>501</v>
      </c>
      <c r="AL7241" t="s">
        <v>61</v>
      </c>
      <c r="AM7241" t="s">
        <v>61</v>
      </c>
      <c r="AN7241" t="s">
        <v>145</v>
      </c>
      <c r="AO7241" t="s">
        <v>61</v>
      </c>
      <c r="AP7241">
        <v>1</v>
      </c>
      <c r="AQ7241" t="str">
        <f t="shared" si="455"/>
        <v>PSY</v>
      </c>
      <c r="AR7241" t="str">
        <f t="shared" si="455"/>
        <v>3070</v>
      </c>
      <c r="AS7241" t="str">
        <f t="shared" si="452"/>
        <v>Nard</v>
      </c>
      <c r="AT7241" t="str">
        <f t="shared" si="453"/>
        <v>PSY3070Nardi Nicholas Michael</v>
      </c>
      <c r="AU7241" t="str">
        <f t="shared" si="454"/>
        <v>PSY3070-4</v>
      </c>
      <c r="AV7241" t="s">
        <v>5076</v>
      </c>
      <c r="AW7241" t="s">
        <v>2973</v>
      </c>
      <c r="AX7241" t="s">
        <v>2446</v>
      </c>
    </row>
    <row r="7242" spans="1:50" x14ac:dyDescent="0.2">
      <c r="A7242" t="s">
        <v>1814</v>
      </c>
      <c r="B7242" t="s">
        <v>2181</v>
      </c>
      <c r="C7242">
        <v>3070</v>
      </c>
      <c r="D7242">
        <v>5</v>
      </c>
      <c r="E7242">
        <v>132</v>
      </c>
      <c r="F7242">
        <v>8.8000000000000007</v>
      </c>
      <c r="G7242">
        <v>0</v>
      </c>
      <c r="H7242">
        <v>0</v>
      </c>
      <c r="I7242">
        <v>0</v>
      </c>
      <c r="J7242">
        <v>0</v>
      </c>
      <c r="K7242">
        <v>8.8000000000000007</v>
      </c>
      <c r="L7242">
        <v>44</v>
      </c>
      <c r="M7242">
        <v>0</v>
      </c>
      <c r="N7242">
        <v>0</v>
      </c>
      <c r="O7242">
        <v>0</v>
      </c>
      <c r="P7242">
        <v>44</v>
      </c>
      <c r="Q7242">
        <v>40</v>
      </c>
      <c r="R7242" s="3">
        <v>1.1000000000000001</v>
      </c>
      <c r="S7242">
        <v>0</v>
      </c>
      <c r="T7242">
        <v>0</v>
      </c>
      <c r="U7242" t="s">
        <v>2189</v>
      </c>
      <c r="V7242" t="s">
        <v>121</v>
      </c>
      <c r="W7242" s="4">
        <v>0.75</v>
      </c>
      <c r="X7242" s="4">
        <v>0.86458333333333337</v>
      </c>
      <c r="Y7242" t="s">
        <v>129</v>
      </c>
      <c r="Z7242">
        <v>246</v>
      </c>
      <c r="AA7242">
        <v>45</v>
      </c>
      <c r="AB7242" t="s">
        <v>6858</v>
      </c>
      <c r="AC7242">
        <v>2</v>
      </c>
      <c r="AD7242">
        <v>2</v>
      </c>
      <c r="AE7242">
        <v>3</v>
      </c>
      <c r="AF7242">
        <v>8</v>
      </c>
      <c r="AG7242">
        <v>7</v>
      </c>
      <c r="AH7242">
        <v>0</v>
      </c>
      <c r="AI7242">
        <v>1</v>
      </c>
      <c r="AJ7242">
        <v>97254</v>
      </c>
      <c r="AK7242" t="s">
        <v>501</v>
      </c>
      <c r="AL7242" t="s">
        <v>61</v>
      </c>
      <c r="AM7242" t="s">
        <v>61</v>
      </c>
      <c r="AN7242" t="s">
        <v>145</v>
      </c>
      <c r="AO7242" t="s">
        <v>61</v>
      </c>
      <c r="AP7242">
        <v>1</v>
      </c>
      <c r="AQ7242" t="str">
        <f t="shared" si="455"/>
        <v>PSY</v>
      </c>
      <c r="AR7242" t="str">
        <f t="shared" si="455"/>
        <v>3070</v>
      </c>
      <c r="AS7242" t="str">
        <f t="shared" si="452"/>
        <v>Nard</v>
      </c>
      <c r="AT7242" t="str">
        <f t="shared" si="453"/>
        <v>PSY3070Nardi Nicholas Michael</v>
      </c>
      <c r="AU7242" t="str">
        <f t="shared" si="454"/>
        <v>PSY3070-5</v>
      </c>
      <c r="AV7242" t="s">
        <v>5076</v>
      </c>
      <c r="AW7242" t="s">
        <v>2973</v>
      </c>
      <c r="AX7242" t="s">
        <v>2446</v>
      </c>
    </row>
    <row r="7243" spans="1:50" x14ac:dyDescent="0.2">
      <c r="A7243" t="s">
        <v>1814</v>
      </c>
      <c r="B7243" t="s">
        <v>2181</v>
      </c>
      <c r="C7243">
        <v>3070</v>
      </c>
      <c r="D7243" t="s">
        <v>125</v>
      </c>
      <c r="E7243">
        <v>762</v>
      </c>
      <c r="F7243">
        <v>50.8</v>
      </c>
      <c r="G7243">
        <v>0</v>
      </c>
      <c r="H7243">
        <v>0</v>
      </c>
      <c r="I7243">
        <v>0</v>
      </c>
      <c r="J7243">
        <v>0.2</v>
      </c>
      <c r="K7243">
        <v>50.8</v>
      </c>
      <c r="L7243">
        <v>254</v>
      </c>
      <c r="M7243">
        <v>0</v>
      </c>
      <c r="N7243">
        <v>1</v>
      </c>
      <c r="O7243">
        <v>0</v>
      </c>
      <c r="P7243">
        <v>254</v>
      </c>
      <c r="Q7243">
        <v>240</v>
      </c>
      <c r="R7243" s="3">
        <v>1.0583</v>
      </c>
      <c r="S7243">
        <v>0</v>
      </c>
      <c r="T7243">
        <v>0</v>
      </c>
      <c r="AQ7243" t="str">
        <f t="shared" si="455"/>
        <v>PSY</v>
      </c>
      <c r="AR7243" t="str">
        <f t="shared" si="455"/>
        <v>3070</v>
      </c>
      <c r="AS7243" t="str">
        <f t="shared" si="452"/>
        <v/>
      </c>
      <c r="AT7243" t="str">
        <f t="shared" si="453"/>
        <v>PSY3070</v>
      </c>
      <c r="AU7243" t="str">
        <f t="shared" si="454"/>
        <v>PSY3070-***** CRSE TOTAL</v>
      </c>
    </row>
    <row r="7244" spans="1:50" x14ac:dyDescent="0.2">
      <c r="A7244" t="s">
        <v>1814</v>
      </c>
      <c r="B7244" t="s">
        <v>2181</v>
      </c>
      <c r="C7244">
        <v>3080</v>
      </c>
      <c r="D7244">
        <v>1</v>
      </c>
      <c r="E7244">
        <v>207</v>
      </c>
      <c r="F7244">
        <v>13.8</v>
      </c>
      <c r="G7244">
        <v>0</v>
      </c>
      <c r="H7244">
        <v>0</v>
      </c>
      <c r="I7244">
        <v>0</v>
      </c>
      <c r="J7244">
        <v>0</v>
      </c>
      <c r="K7244">
        <v>13.8</v>
      </c>
      <c r="L7244">
        <v>69</v>
      </c>
      <c r="M7244">
        <v>0</v>
      </c>
      <c r="N7244">
        <v>0</v>
      </c>
      <c r="O7244">
        <v>0</v>
      </c>
      <c r="P7244">
        <v>69</v>
      </c>
      <c r="Q7244">
        <v>130</v>
      </c>
      <c r="R7244" s="3">
        <v>0.53080000000000005</v>
      </c>
      <c r="S7244">
        <v>0</v>
      </c>
      <c r="T7244">
        <v>0</v>
      </c>
      <c r="U7244" t="s">
        <v>2190</v>
      </c>
      <c r="V7244" t="s">
        <v>111</v>
      </c>
      <c r="W7244" s="4">
        <v>0.75</v>
      </c>
      <c r="X7244" s="4">
        <v>0.80208333333333337</v>
      </c>
      <c r="Y7244" t="s">
        <v>229</v>
      </c>
      <c r="Z7244" t="s">
        <v>751</v>
      </c>
      <c r="AA7244">
        <v>126</v>
      </c>
      <c r="AB7244" t="s">
        <v>6859</v>
      </c>
      <c r="AC7244">
        <v>2</v>
      </c>
      <c r="AD7244">
        <v>2</v>
      </c>
      <c r="AE7244">
        <v>3</v>
      </c>
      <c r="AF7244">
        <v>6</v>
      </c>
      <c r="AG7244">
        <v>3</v>
      </c>
      <c r="AH7244">
        <v>2</v>
      </c>
      <c r="AI7244">
        <v>1</v>
      </c>
      <c r="AJ7244">
        <v>90767</v>
      </c>
      <c r="AK7244" t="s">
        <v>61</v>
      </c>
      <c r="AL7244" t="s">
        <v>61</v>
      </c>
      <c r="AM7244" t="s">
        <v>61</v>
      </c>
      <c r="AN7244" t="s">
        <v>61</v>
      </c>
      <c r="AO7244" t="s">
        <v>61</v>
      </c>
      <c r="AP7244">
        <v>1</v>
      </c>
      <c r="AQ7244" t="str">
        <f t="shared" si="455"/>
        <v>PSY</v>
      </c>
      <c r="AR7244" t="str">
        <f t="shared" si="455"/>
        <v>3080</v>
      </c>
      <c r="AS7244" t="str">
        <f t="shared" si="452"/>
        <v>Koha</v>
      </c>
      <c r="AT7244" t="str">
        <f t="shared" si="453"/>
        <v>PSY3080Kohatsu Eric L</v>
      </c>
      <c r="AU7244" t="str">
        <f t="shared" si="454"/>
        <v>PSY3080-1</v>
      </c>
      <c r="AV7244" t="s">
        <v>5077</v>
      </c>
      <c r="AW7244" t="s">
        <v>3484</v>
      </c>
      <c r="AX7244" t="s">
        <v>2483</v>
      </c>
    </row>
    <row r="7245" spans="1:50" x14ac:dyDescent="0.2">
      <c r="A7245" t="s">
        <v>1814</v>
      </c>
      <c r="B7245" t="s">
        <v>2181</v>
      </c>
      <c r="C7245">
        <v>3080</v>
      </c>
      <c r="D7245">
        <v>2</v>
      </c>
      <c r="E7245">
        <v>114</v>
      </c>
      <c r="F7245">
        <v>7.6</v>
      </c>
      <c r="G7245">
        <v>0</v>
      </c>
      <c r="H7245">
        <v>0</v>
      </c>
      <c r="I7245">
        <v>0</v>
      </c>
      <c r="J7245">
        <v>0</v>
      </c>
      <c r="K7245">
        <v>7.6</v>
      </c>
      <c r="L7245">
        <v>38</v>
      </c>
      <c r="M7245">
        <v>0</v>
      </c>
      <c r="N7245">
        <v>0</v>
      </c>
      <c r="O7245">
        <v>0</v>
      </c>
      <c r="P7245">
        <v>38</v>
      </c>
      <c r="Q7245">
        <v>40</v>
      </c>
      <c r="R7245" s="3">
        <v>0.95</v>
      </c>
      <c r="S7245">
        <v>0</v>
      </c>
      <c r="T7245">
        <v>0</v>
      </c>
      <c r="U7245" t="s">
        <v>2190</v>
      </c>
      <c r="V7245" t="s">
        <v>106</v>
      </c>
      <c r="W7245" s="4">
        <v>0.41666666666666669</v>
      </c>
      <c r="X7245" s="4">
        <v>0.4513888888888889</v>
      </c>
      <c r="Y7245" t="s">
        <v>129</v>
      </c>
      <c r="Z7245">
        <v>223</v>
      </c>
      <c r="AA7245">
        <v>53</v>
      </c>
      <c r="AB7245" t="s">
        <v>5874</v>
      </c>
      <c r="AC7245">
        <v>2</v>
      </c>
      <c r="AD7245">
        <v>2</v>
      </c>
      <c r="AE7245">
        <v>3</v>
      </c>
      <c r="AF7245">
        <v>1</v>
      </c>
      <c r="AG7245">
        <v>1</v>
      </c>
      <c r="AH7245">
        <v>0</v>
      </c>
      <c r="AI7245">
        <v>0</v>
      </c>
      <c r="AJ7245">
        <v>90768</v>
      </c>
      <c r="AK7245" t="s">
        <v>61</v>
      </c>
      <c r="AL7245" t="s">
        <v>61</v>
      </c>
      <c r="AM7245" t="s">
        <v>61</v>
      </c>
      <c r="AN7245" t="s">
        <v>61</v>
      </c>
      <c r="AO7245" t="s">
        <v>61</v>
      </c>
      <c r="AP7245">
        <v>1</v>
      </c>
      <c r="AQ7245" t="str">
        <f t="shared" si="455"/>
        <v>PSY</v>
      </c>
      <c r="AR7245" t="str">
        <f t="shared" si="455"/>
        <v>3080</v>
      </c>
      <c r="AS7245" t="str">
        <f t="shared" si="452"/>
        <v>Garc</v>
      </c>
      <c r="AT7245" t="str">
        <f t="shared" si="453"/>
        <v>PSY3080Garcia Debra C.</v>
      </c>
      <c r="AU7245" t="str">
        <f t="shared" si="454"/>
        <v>PSY3080-2</v>
      </c>
      <c r="AV7245" t="s">
        <v>2704</v>
      </c>
      <c r="AW7245" t="s">
        <v>3666</v>
      </c>
      <c r="AX7245" t="s">
        <v>2832</v>
      </c>
    </row>
    <row r="7246" spans="1:50" x14ac:dyDescent="0.2">
      <c r="A7246" t="s">
        <v>1814</v>
      </c>
      <c r="B7246" t="s">
        <v>2181</v>
      </c>
      <c r="C7246">
        <v>3080</v>
      </c>
      <c r="D7246">
        <v>3</v>
      </c>
      <c r="E7246">
        <v>144</v>
      </c>
      <c r="F7246">
        <v>9.6</v>
      </c>
      <c r="G7246">
        <v>0</v>
      </c>
      <c r="H7246">
        <v>0</v>
      </c>
      <c r="I7246">
        <v>0.4</v>
      </c>
      <c r="J7246">
        <v>0.2</v>
      </c>
      <c r="K7246">
        <v>9.6</v>
      </c>
      <c r="L7246">
        <v>48</v>
      </c>
      <c r="M7246">
        <v>2</v>
      </c>
      <c r="N7246">
        <v>1</v>
      </c>
      <c r="O7246">
        <v>0</v>
      </c>
      <c r="P7246">
        <v>48</v>
      </c>
      <c r="Q7246">
        <v>40</v>
      </c>
      <c r="R7246" s="3">
        <v>1.2</v>
      </c>
      <c r="S7246">
        <v>0</v>
      </c>
      <c r="T7246">
        <v>0</v>
      </c>
      <c r="U7246" t="s">
        <v>2190</v>
      </c>
      <c r="V7246" t="s">
        <v>113</v>
      </c>
      <c r="W7246" s="4">
        <v>0.56944444444444442</v>
      </c>
      <c r="X7246" s="4">
        <v>0.62152777777777779</v>
      </c>
      <c r="Y7246" t="s">
        <v>107</v>
      </c>
      <c r="Z7246" t="s">
        <v>358</v>
      </c>
      <c r="AA7246">
        <v>40</v>
      </c>
      <c r="AB7246" t="s">
        <v>6860</v>
      </c>
      <c r="AC7246">
        <v>2</v>
      </c>
      <c r="AD7246">
        <v>2</v>
      </c>
      <c r="AE7246">
        <v>3</v>
      </c>
      <c r="AF7246">
        <v>10</v>
      </c>
      <c r="AG7246">
        <v>10</v>
      </c>
      <c r="AH7246">
        <v>0</v>
      </c>
      <c r="AI7246">
        <v>0</v>
      </c>
      <c r="AJ7246">
        <v>90769</v>
      </c>
      <c r="AK7246" t="s">
        <v>61</v>
      </c>
      <c r="AL7246" t="s">
        <v>61</v>
      </c>
      <c r="AM7246" t="s">
        <v>61</v>
      </c>
      <c r="AN7246" t="s">
        <v>61</v>
      </c>
      <c r="AO7246" t="s">
        <v>61</v>
      </c>
      <c r="AP7246">
        <v>1</v>
      </c>
      <c r="AQ7246" t="str">
        <f t="shared" si="455"/>
        <v>PSY</v>
      </c>
      <c r="AR7246" t="str">
        <f t="shared" si="455"/>
        <v>3080</v>
      </c>
      <c r="AS7246" t="str">
        <f t="shared" si="452"/>
        <v>Sina</v>
      </c>
      <c r="AT7246" t="str">
        <f t="shared" si="453"/>
        <v>PSY3080Sinacola Richard Samuel</v>
      </c>
      <c r="AU7246" t="str">
        <f t="shared" si="454"/>
        <v>PSY3080-3</v>
      </c>
      <c r="AV7246" t="s">
        <v>5078</v>
      </c>
      <c r="AW7246" t="s">
        <v>2396</v>
      </c>
      <c r="AX7246" t="s">
        <v>2621</v>
      </c>
    </row>
    <row r="7247" spans="1:50" x14ac:dyDescent="0.2">
      <c r="A7247" t="s">
        <v>1814</v>
      </c>
      <c r="B7247" t="s">
        <v>2181</v>
      </c>
      <c r="C7247">
        <v>3080</v>
      </c>
      <c r="D7247" t="s">
        <v>125</v>
      </c>
      <c r="E7247">
        <v>465</v>
      </c>
      <c r="F7247">
        <v>31</v>
      </c>
      <c r="G7247">
        <v>0</v>
      </c>
      <c r="H7247">
        <v>0</v>
      </c>
      <c r="I7247">
        <v>0.4</v>
      </c>
      <c r="J7247">
        <v>0.2</v>
      </c>
      <c r="K7247">
        <v>31</v>
      </c>
      <c r="L7247">
        <v>155</v>
      </c>
      <c r="M7247">
        <v>2</v>
      </c>
      <c r="N7247">
        <v>1</v>
      </c>
      <c r="O7247">
        <v>0</v>
      </c>
      <c r="P7247">
        <v>155</v>
      </c>
      <c r="Q7247">
        <v>210</v>
      </c>
      <c r="R7247" s="3">
        <v>0.73809999999999998</v>
      </c>
      <c r="S7247">
        <v>0</v>
      </c>
      <c r="T7247">
        <v>0</v>
      </c>
      <c r="AQ7247" t="str">
        <f t="shared" si="455"/>
        <v>PSY</v>
      </c>
      <c r="AR7247" t="str">
        <f t="shared" si="455"/>
        <v>3080</v>
      </c>
      <c r="AS7247" t="str">
        <f t="shared" si="452"/>
        <v/>
      </c>
      <c r="AT7247" t="str">
        <f t="shared" si="453"/>
        <v>PSY3080</v>
      </c>
      <c r="AU7247" t="str">
        <f t="shared" si="454"/>
        <v>PSY3080-***** CRSE TOTAL</v>
      </c>
    </row>
    <row r="7248" spans="1:50" x14ac:dyDescent="0.2">
      <c r="A7248" t="s">
        <v>1814</v>
      </c>
      <c r="B7248" t="s">
        <v>2181</v>
      </c>
      <c r="C7248">
        <v>3090</v>
      </c>
      <c r="D7248">
        <v>1</v>
      </c>
      <c r="E7248">
        <v>387</v>
      </c>
      <c r="F7248">
        <v>25.8</v>
      </c>
      <c r="G7248">
        <v>0</v>
      </c>
      <c r="H7248">
        <v>0</v>
      </c>
      <c r="I7248">
        <v>0.4</v>
      </c>
      <c r="J7248">
        <v>0.6</v>
      </c>
      <c r="K7248">
        <v>25.8</v>
      </c>
      <c r="L7248">
        <v>129</v>
      </c>
      <c r="M7248">
        <v>2</v>
      </c>
      <c r="N7248">
        <v>3</v>
      </c>
      <c r="O7248">
        <v>0</v>
      </c>
      <c r="P7248">
        <v>129</v>
      </c>
      <c r="Q7248">
        <v>130</v>
      </c>
      <c r="R7248" s="3">
        <v>0.99229999999999996</v>
      </c>
      <c r="S7248">
        <v>0</v>
      </c>
      <c r="T7248">
        <v>0</v>
      </c>
      <c r="U7248" t="s">
        <v>2191</v>
      </c>
      <c r="V7248" t="s">
        <v>113</v>
      </c>
      <c r="W7248" s="4">
        <v>0.75</v>
      </c>
      <c r="X7248" s="4">
        <v>0.80208333333333337</v>
      </c>
      <c r="Y7248" t="s">
        <v>107</v>
      </c>
      <c r="Z7248" t="s">
        <v>131</v>
      </c>
      <c r="AA7248">
        <v>148</v>
      </c>
      <c r="AB7248" t="s">
        <v>6861</v>
      </c>
      <c r="AC7248">
        <v>2</v>
      </c>
      <c r="AD7248">
        <v>2</v>
      </c>
      <c r="AE7248">
        <v>3</v>
      </c>
      <c r="AF7248">
        <v>32</v>
      </c>
      <c r="AG7248">
        <v>23</v>
      </c>
      <c r="AH7248">
        <v>9</v>
      </c>
      <c r="AI7248">
        <v>0</v>
      </c>
      <c r="AJ7248">
        <v>90778</v>
      </c>
      <c r="AK7248" t="s">
        <v>289</v>
      </c>
      <c r="AL7248" t="s">
        <v>61</v>
      </c>
      <c r="AM7248" t="s">
        <v>61</v>
      </c>
      <c r="AN7248" t="s">
        <v>61</v>
      </c>
      <c r="AO7248" t="s">
        <v>61</v>
      </c>
      <c r="AP7248">
        <v>1</v>
      </c>
      <c r="AQ7248" t="str">
        <f t="shared" si="455"/>
        <v>PSY</v>
      </c>
      <c r="AR7248" t="str">
        <f t="shared" si="455"/>
        <v>3090</v>
      </c>
      <c r="AS7248" t="str">
        <f t="shared" si="452"/>
        <v>Park</v>
      </c>
      <c r="AT7248" t="str">
        <f t="shared" si="453"/>
        <v xml:space="preserve">PSY3090Park Alexandrea </v>
      </c>
      <c r="AU7248" t="str">
        <f t="shared" si="454"/>
        <v>PSY3090-1</v>
      </c>
      <c r="AV7248" t="s">
        <v>2857</v>
      </c>
      <c r="AW7248" t="s">
        <v>5079</v>
      </c>
    </row>
    <row r="7249" spans="1:50" x14ac:dyDescent="0.2">
      <c r="A7249" t="s">
        <v>1814</v>
      </c>
      <c r="B7249" t="s">
        <v>2181</v>
      </c>
      <c r="C7249">
        <v>3090</v>
      </c>
      <c r="D7249">
        <v>2</v>
      </c>
      <c r="E7249">
        <v>123</v>
      </c>
      <c r="F7249">
        <v>8.1999999999999993</v>
      </c>
      <c r="G7249">
        <v>0</v>
      </c>
      <c r="H7249">
        <v>0</v>
      </c>
      <c r="I7249">
        <v>0</v>
      </c>
      <c r="J7249">
        <v>0</v>
      </c>
      <c r="K7249">
        <v>8.1999999999999993</v>
      </c>
      <c r="L7249">
        <v>41</v>
      </c>
      <c r="M7249">
        <v>0</v>
      </c>
      <c r="N7249">
        <v>0</v>
      </c>
      <c r="O7249">
        <v>0</v>
      </c>
      <c r="P7249">
        <v>41</v>
      </c>
      <c r="Q7249">
        <v>40</v>
      </c>
      <c r="R7249" s="3">
        <v>1.0249999999999999</v>
      </c>
      <c r="S7249">
        <v>0</v>
      </c>
      <c r="T7249">
        <v>0</v>
      </c>
      <c r="U7249" t="s">
        <v>2191</v>
      </c>
      <c r="V7249" t="s">
        <v>113</v>
      </c>
      <c r="W7249" s="4">
        <v>0.56944444444444442</v>
      </c>
      <c r="X7249" s="4">
        <v>0.62152777777777779</v>
      </c>
      <c r="Y7249" t="s">
        <v>107</v>
      </c>
      <c r="Z7249" t="s">
        <v>1153</v>
      </c>
      <c r="AA7249">
        <v>40</v>
      </c>
      <c r="AB7249" t="s">
        <v>6861</v>
      </c>
      <c r="AC7249">
        <v>2</v>
      </c>
      <c r="AD7249">
        <v>2</v>
      </c>
      <c r="AE7249">
        <v>3</v>
      </c>
      <c r="AF7249">
        <v>5</v>
      </c>
      <c r="AG7249">
        <v>4</v>
      </c>
      <c r="AH7249">
        <v>1</v>
      </c>
      <c r="AI7249">
        <v>0</v>
      </c>
      <c r="AJ7249">
        <v>90956</v>
      </c>
      <c r="AK7249" t="s">
        <v>289</v>
      </c>
      <c r="AL7249" t="s">
        <v>61</v>
      </c>
      <c r="AM7249" t="s">
        <v>61</v>
      </c>
      <c r="AN7249" t="s">
        <v>61</v>
      </c>
      <c r="AO7249" t="s">
        <v>61</v>
      </c>
      <c r="AP7249">
        <v>1</v>
      </c>
      <c r="AQ7249" t="str">
        <f t="shared" si="455"/>
        <v>PSY</v>
      </c>
      <c r="AR7249" t="str">
        <f t="shared" si="455"/>
        <v>3090</v>
      </c>
      <c r="AS7249" t="str">
        <f t="shared" si="452"/>
        <v>Park</v>
      </c>
      <c r="AT7249" t="str">
        <f t="shared" si="453"/>
        <v xml:space="preserve">PSY3090Park Alexandrea </v>
      </c>
      <c r="AU7249" t="str">
        <f t="shared" si="454"/>
        <v>PSY3090-2</v>
      </c>
      <c r="AV7249" t="s">
        <v>2857</v>
      </c>
      <c r="AW7249" t="s">
        <v>5079</v>
      </c>
    </row>
    <row r="7250" spans="1:50" x14ac:dyDescent="0.2">
      <c r="A7250" t="s">
        <v>1814</v>
      </c>
      <c r="B7250" t="s">
        <v>2181</v>
      </c>
      <c r="C7250">
        <v>3090</v>
      </c>
      <c r="D7250" t="s">
        <v>125</v>
      </c>
      <c r="E7250">
        <v>510</v>
      </c>
      <c r="F7250">
        <v>34</v>
      </c>
      <c r="G7250">
        <v>0</v>
      </c>
      <c r="H7250">
        <v>0</v>
      </c>
      <c r="I7250">
        <v>0.4</v>
      </c>
      <c r="J7250">
        <v>0.6</v>
      </c>
      <c r="K7250">
        <v>34</v>
      </c>
      <c r="L7250">
        <v>170</v>
      </c>
      <c r="M7250">
        <v>2</v>
      </c>
      <c r="N7250">
        <v>3</v>
      </c>
      <c r="O7250">
        <v>0</v>
      </c>
      <c r="P7250">
        <v>170</v>
      </c>
      <c r="Q7250">
        <v>170</v>
      </c>
      <c r="R7250" s="3">
        <v>1</v>
      </c>
      <c r="S7250">
        <v>0</v>
      </c>
      <c r="T7250">
        <v>0</v>
      </c>
      <c r="AQ7250" t="str">
        <f t="shared" si="455"/>
        <v>PSY</v>
      </c>
      <c r="AR7250" t="str">
        <f t="shared" si="455"/>
        <v>3090</v>
      </c>
      <c r="AS7250" t="str">
        <f t="shared" si="452"/>
        <v/>
      </c>
      <c r="AT7250" t="str">
        <f t="shared" si="453"/>
        <v>PSY3090</v>
      </c>
      <c r="AU7250" t="str">
        <f t="shared" si="454"/>
        <v>PSY3090-***** CRSE TOTAL</v>
      </c>
    </row>
    <row r="7251" spans="1:50" x14ac:dyDescent="0.2">
      <c r="A7251" t="s">
        <v>1814</v>
      </c>
      <c r="B7251" t="s">
        <v>2181</v>
      </c>
      <c r="C7251">
        <v>3100</v>
      </c>
      <c r="D7251">
        <v>1</v>
      </c>
      <c r="E7251">
        <v>123</v>
      </c>
      <c r="F7251">
        <v>8.1999999999999993</v>
      </c>
      <c r="G7251">
        <v>0</v>
      </c>
      <c r="H7251">
        <v>0</v>
      </c>
      <c r="I7251">
        <v>0</v>
      </c>
      <c r="J7251">
        <v>0</v>
      </c>
      <c r="K7251">
        <v>8.1999999999999993</v>
      </c>
      <c r="L7251">
        <v>41</v>
      </c>
      <c r="M7251">
        <v>0</v>
      </c>
      <c r="N7251">
        <v>0</v>
      </c>
      <c r="O7251">
        <v>0</v>
      </c>
      <c r="P7251">
        <v>41</v>
      </c>
      <c r="Q7251">
        <v>40</v>
      </c>
      <c r="R7251" s="3">
        <v>1.0249999999999999</v>
      </c>
      <c r="S7251">
        <v>0</v>
      </c>
      <c r="T7251">
        <v>0</v>
      </c>
      <c r="U7251" t="s">
        <v>2192</v>
      </c>
      <c r="V7251" t="s">
        <v>111</v>
      </c>
      <c r="W7251" s="4">
        <v>0.4513888888888889</v>
      </c>
      <c r="X7251" s="4">
        <v>0.50347222222222221</v>
      </c>
      <c r="Y7251" t="s">
        <v>107</v>
      </c>
      <c r="Z7251" t="s">
        <v>502</v>
      </c>
      <c r="AA7251">
        <v>43</v>
      </c>
      <c r="AB7251" t="s">
        <v>6832</v>
      </c>
      <c r="AC7251">
        <v>2</v>
      </c>
      <c r="AD7251">
        <v>2</v>
      </c>
      <c r="AE7251">
        <v>3</v>
      </c>
      <c r="AF7251">
        <v>5</v>
      </c>
      <c r="AG7251">
        <v>4</v>
      </c>
      <c r="AH7251">
        <v>1</v>
      </c>
      <c r="AI7251">
        <v>0</v>
      </c>
      <c r="AJ7251">
        <v>90780</v>
      </c>
      <c r="AK7251" t="s">
        <v>61</v>
      </c>
      <c r="AL7251" t="s">
        <v>61</v>
      </c>
      <c r="AM7251" t="s">
        <v>61</v>
      </c>
      <c r="AN7251" t="s">
        <v>61</v>
      </c>
      <c r="AO7251" t="s">
        <v>61</v>
      </c>
      <c r="AP7251">
        <v>1</v>
      </c>
      <c r="AQ7251" t="str">
        <f t="shared" si="455"/>
        <v>PSY</v>
      </c>
      <c r="AR7251" t="str">
        <f t="shared" si="455"/>
        <v>3100</v>
      </c>
      <c r="AS7251" t="str">
        <f t="shared" si="452"/>
        <v>Durv</v>
      </c>
      <c r="AT7251" t="str">
        <f t="shared" si="453"/>
        <v>PSY3100Durvasula Ramani S</v>
      </c>
      <c r="AU7251" t="str">
        <f t="shared" si="454"/>
        <v>PSY3100-1</v>
      </c>
      <c r="AV7251" t="s">
        <v>5045</v>
      </c>
      <c r="AW7251" t="s">
        <v>5046</v>
      </c>
      <c r="AX7251" t="s">
        <v>443</v>
      </c>
    </row>
    <row r="7252" spans="1:50" x14ac:dyDescent="0.2">
      <c r="A7252" t="s">
        <v>1814</v>
      </c>
      <c r="B7252" t="s">
        <v>2181</v>
      </c>
      <c r="C7252">
        <v>3100</v>
      </c>
      <c r="D7252">
        <v>2</v>
      </c>
      <c r="E7252">
        <v>108</v>
      </c>
      <c r="F7252">
        <v>7.2</v>
      </c>
      <c r="G7252">
        <v>0</v>
      </c>
      <c r="H7252">
        <v>0</v>
      </c>
      <c r="I7252">
        <v>0</v>
      </c>
      <c r="J7252">
        <v>0</v>
      </c>
      <c r="K7252">
        <v>7.2</v>
      </c>
      <c r="L7252">
        <v>36</v>
      </c>
      <c r="M7252">
        <v>0</v>
      </c>
      <c r="N7252">
        <v>0</v>
      </c>
      <c r="O7252">
        <v>0</v>
      </c>
      <c r="P7252">
        <v>36</v>
      </c>
      <c r="Q7252">
        <v>40</v>
      </c>
      <c r="R7252" s="3">
        <v>0.9</v>
      </c>
      <c r="S7252">
        <v>0</v>
      </c>
      <c r="T7252">
        <v>0</v>
      </c>
      <c r="U7252" t="s">
        <v>2192</v>
      </c>
      <c r="V7252" t="s">
        <v>106</v>
      </c>
      <c r="W7252" s="4">
        <v>0.45833333333333331</v>
      </c>
      <c r="X7252" s="4">
        <v>0.49305555555555558</v>
      </c>
      <c r="Y7252" t="s">
        <v>107</v>
      </c>
      <c r="Z7252" t="s">
        <v>502</v>
      </c>
      <c r="AA7252">
        <v>43</v>
      </c>
      <c r="AB7252" t="s">
        <v>6862</v>
      </c>
      <c r="AC7252">
        <v>2</v>
      </c>
      <c r="AD7252">
        <v>2</v>
      </c>
      <c r="AE7252">
        <v>3</v>
      </c>
      <c r="AF7252">
        <v>2</v>
      </c>
      <c r="AG7252">
        <v>2</v>
      </c>
      <c r="AH7252">
        <v>0</v>
      </c>
      <c r="AI7252">
        <v>0</v>
      </c>
      <c r="AJ7252">
        <v>90781</v>
      </c>
      <c r="AK7252" t="s">
        <v>61</v>
      </c>
      <c r="AL7252" t="s">
        <v>61</v>
      </c>
      <c r="AM7252" t="s">
        <v>61</v>
      </c>
      <c r="AN7252" t="s">
        <v>61</v>
      </c>
      <c r="AO7252" t="s">
        <v>61</v>
      </c>
      <c r="AP7252">
        <v>1</v>
      </c>
      <c r="AQ7252" t="str">
        <f t="shared" si="455"/>
        <v>PSY</v>
      </c>
      <c r="AR7252" t="str">
        <f t="shared" si="455"/>
        <v>3100</v>
      </c>
      <c r="AS7252" t="str">
        <f t="shared" si="452"/>
        <v>Cast</v>
      </c>
      <c r="AT7252" t="str">
        <f t="shared" si="453"/>
        <v xml:space="preserve">PSY3100Castillo Marylu </v>
      </c>
      <c r="AU7252" t="str">
        <f t="shared" si="454"/>
        <v>PSY3100-2</v>
      </c>
      <c r="AV7252" t="s">
        <v>3100</v>
      </c>
      <c r="AW7252" t="s">
        <v>5080</v>
      </c>
    </row>
    <row r="7253" spans="1:50" x14ac:dyDescent="0.2">
      <c r="A7253" t="s">
        <v>1814</v>
      </c>
      <c r="B7253" t="s">
        <v>2181</v>
      </c>
      <c r="C7253">
        <v>3100</v>
      </c>
      <c r="D7253">
        <v>3</v>
      </c>
      <c r="E7253">
        <v>123</v>
      </c>
      <c r="F7253">
        <v>8.1999999999999993</v>
      </c>
      <c r="G7253">
        <v>0</v>
      </c>
      <c r="H7253">
        <v>0</v>
      </c>
      <c r="I7253">
        <v>0.4</v>
      </c>
      <c r="J7253">
        <v>0</v>
      </c>
      <c r="K7253">
        <v>8.1999999999999993</v>
      </c>
      <c r="L7253">
        <v>41</v>
      </c>
      <c r="M7253">
        <v>2</v>
      </c>
      <c r="N7253">
        <v>0</v>
      </c>
      <c r="O7253">
        <v>0</v>
      </c>
      <c r="P7253">
        <v>41</v>
      </c>
      <c r="Q7253">
        <v>40</v>
      </c>
      <c r="R7253" s="3">
        <v>1.0249999999999999</v>
      </c>
      <c r="S7253">
        <v>0</v>
      </c>
      <c r="T7253">
        <v>0</v>
      </c>
      <c r="U7253" t="s">
        <v>2192</v>
      </c>
      <c r="V7253" t="s">
        <v>111</v>
      </c>
      <c r="W7253" s="4">
        <v>0.56944444444444442</v>
      </c>
      <c r="X7253" s="4">
        <v>0.62152777777777779</v>
      </c>
      <c r="Y7253" t="s">
        <v>107</v>
      </c>
      <c r="Z7253" t="s">
        <v>1153</v>
      </c>
      <c r="AA7253">
        <v>40</v>
      </c>
      <c r="AB7253" t="s">
        <v>6863</v>
      </c>
      <c r="AC7253">
        <v>2</v>
      </c>
      <c r="AD7253">
        <v>2</v>
      </c>
      <c r="AE7253">
        <v>3</v>
      </c>
      <c r="AF7253">
        <v>5</v>
      </c>
      <c r="AG7253">
        <v>5</v>
      </c>
      <c r="AH7253">
        <v>0</v>
      </c>
      <c r="AI7253">
        <v>0</v>
      </c>
      <c r="AJ7253">
        <v>90782</v>
      </c>
      <c r="AK7253" t="s">
        <v>61</v>
      </c>
      <c r="AL7253" t="s">
        <v>61</v>
      </c>
      <c r="AM7253" t="s">
        <v>61</v>
      </c>
      <c r="AN7253" t="s">
        <v>61</v>
      </c>
      <c r="AO7253" t="s">
        <v>61</v>
      </c>
      <c r="AP7253">
        <v>1</v>
      </c>
      <c r="AQ7253" t="str">
        <f t="shared" si="455"/>
        <v>PSY</v>
      </c>
      <c r="AR7253" t="str">
        <f t="shared" si="455"/>
        <v>3100</v>
      </c>
      <c r="AS7253" t="str">
        <f t="shared" si="452"/>
        <v>Hayn</v>
      </c>
      <c r="AT7253" t="str">
        <f t="shared" si="453"/>
        <v xml:space="preserve">PSY3100Haynes Susan </v>
      </c>
      <c r="AU7253" t="str">
        <f t="shared" si="454"/>
        <v>PSY3100-3</v>
      </c>
      <c r="AV7253" t="s">
        <v>5081</v>
      </c>
      <c r="AW7253" t="s">
        <v>2920</v>
      </c>
    </row>
    <row r="7254" spans="1:50" x14ac:dyDescent="0.2">
      <c r="A7254" t="s">
        <v>1814</v>
      </c>
      <c r="B7254" t="s">
        <v>2181</v>
      </c>
      <c r="C7254">
        <v>3100</v>
      </c>
      <c r="D7254">
        <v>4</v>
      </c>
      <c r="E7254">
        <v>111</v>
      </c>
      <c r="F7254">
        <v>7.4</v>
      </c>
      <c r="G7254">
        <v>0</v>
      </c>
      <c r="H7254">
        <v>0</v>
      </c>
      <c r="I7254">
        <v>0</v>
      </c>
      <c r="J7254">
        <v>0.2</v>
      </c>
      <c r="K7254">
        <v>7.4</v>
      </c>
      <c r="L7254">
        <v>37</v>
      </c>
      <c r="M7254">
        <v>0</v>
      </c>
      <c r="N7254">
        <v>1</v>
      </c>
      <c r="O7254">
        <v>2</v>
      </c>
      <c r="P7254">
        <v>39</v>
      </c>
      <c r="Q7254">
        <v>40</v>
      </c>
      <c r="R7254" s="3">
        <v>0.92500000000000004</v>
      </c>
      <c r="S7254">
        <v>0</v>
      </c>
      <c r="T7254">
        <v>6</v>
      </c>
      <c r="U7254" t="s">
        <v>2192</v>
      </c>
      <c r="V7254" t="s">
        <v>111</v>
      </c>
      <c r="W7254" s="4">
        <v>0.51041666666666663</v>
      </c>
      <c r="X7254" s="4">
        <v>0.5625</v>
      </c>
      <c r="Y7254" t="s">
        <v>107</v>
      </c>
      <c r="Z7254" t="s">
        <v>1010</v>
      </c>
      <c r="AA7254">
        <v>40</v>
      </c>
      <c r="AB7254" t="s">
        <v>6835</v>
      </c>
      <c r="AC7254">
        <v>2</v>
      </c>
      <c r="AD7254">
        <v>2</v>
      </c>
      <c r="AE7254">
        <v>3</v>
      </c>
      <c r="AF7254">
        <v>3</v>
      </c>
      <c r="AG7254">
        <v>3</v>
      </c>
      <c r="AH7254">
        <v>0</v>
      </c>
      <c r="AI7254">
        <v>0</v>
      </c>
      <c r="AJ7254">
        <v>90957</v>
      </c>
      <c r="AK7254" t="s">
        <v>61</v>
      </c>
      <c r="AL7254" t="s">
        <v>61</v>
      </c>
      <c r="AM7254" t="s">
        <v>61</v>
      </c>
      <c r="AN7254" t="s">
        <v>61</v>
      </c>
      <c r="AO7254" t="s">
        <v>61</v>
      </c>
      <c r="AP7254">
        <v>1</v>
      </c>
      <c r="AQ7254" t="str">
        <f t="shared" si="455"/>
        <v>PSY</v>
      </c>
      <c r="AR7254" t="str">
        <f t="shared" si="455"/>
        <v>3100</v>
      </c>
      <c r="AS7254" t="str">
        <f t="shared" si="452"/>
        <v>Lewi</v>
      </c>
      <c r="AT7254" t="str">
        <f t="shared" si="453"/>
        <v>PSY3100Lewis Diane M</v>
      </c>
      <c r="AU7254" t="str">
        <f t="shared" si="454"/>
        <v>PSY3100-4</v>
      </c>
      <c r="AV7254" t="s">
        <v>2409</v>
      </c>
      <c r="AW7254" t="s">
        <v>2911</v>
      </c>
      <c r="AX7254" t="s">
        <v>115</v>
      </c>
    </row>
    <row r="7255" spans="1:50" x14ac:dyDescent="0.2">
      <c r="A7255" t="s">
        <v>1814</v>
      </c>
      <c r="B7255" t="s">
        <v>2181</v>
      </c>
      <c r="C7255">
        <v>3100</v>
      </c>
      <c r="D7255">
        <v>5</v>
      </c>
      <c r="E7255">
        <v>123</v>
      </c>
      <c r="F7255">
        <v>8.1999999999999993</v>
      </c>
      <c r="G7255">
        <v>0</v>
      </c>
      <c r="H7255">
        <v>0</v>
      </c>
      <c r="I7255">
        <v>0.2</v>
      </c>
      <c r="J7255">
        <v>0</v>
      </c>
      <c r="K7255">
        <v>8.1999999999999993</v>
      </c>
      <c r="L7255">
        <v>41</v>
      </c>
      <c r="M7255">
        <v>1</v>
      </c>
      <c r="N7255">
        <v>0</v>
      </c>
      <c r="O7255">
        <v>0</v>
      </c>
      <c r="P7255">
        <v>41</v>
      </c>
      <c r="Q7255">
        <v>40</v>
      </c>
      <c r="R7255" s="3">
        <v>1.0249999999999999</v>
      </c>
      <c r="S7255">
        <v>0</v>
      </c>
      <c r="T7255">
        <v>0</v>
      </c>
      <c r="U7255" t="s">
        <v>2192</v>
      </c>
      <c r="V7255" t="s">
        <v>113</v>
      </c>
      <c r="W7255" s="4">
        <v>0.51041666666666663</v>
      </c>
      <c r="X7255" s="4">
        <v>0.5625</v>
      </c>
      <c r="Y7255" t="s">
        <v>107</v>
      </c>
      <c r="Z7255" t="s">
        <v>358</v>
      </c>
      <c r="AA7255">
        <v>40</v>
      </c>
      <c r="AB7255" t="s">
        <v>6860</v>
      </c>
      <c r="AC7255">
        <v>2</v>
      </c>
      <c r="AD7255">
        <v>2</v>
      </c>
      <c r="AE7255">
        <v>3</v>
      </c>
      <c r="AF7255">
        <v>7</v>
      </c>
      <c r="AG7255">
        <v>7</v>
      </c>
      <c r="AH7255">
        <v>0</v>
      </c>
      <c r="AI7255">
        <v>0</v>
      </c>
      <c r="AJ7255">
        <v>95101</v>
      </c>
      <c r="AK7255" t="s">
        <v>61</v>
      </c>
      <c r="AL7255" t="s">
        <v>61</v>
      </c>
      <c r="AM7255" t="s">
        <v>61</v>
      </c>
      <c r="AN7255" t="s">
        <v>61</v>
      </c>
      <c r="AO7255" t="s">
        <v>61</v>
      </c>
      <c r="AP7255">
        <v>1</v>
      </c>
      <c r="AQ7255" t="str">
        <f t="shared" si="455"/>
        <v>PSY</v>
      </c>
      <c r="AR7255" t="str">
        <f t="shared" si="455"/>
        <v>3100</v>
      </c>
      <c r="AS7255" t="str">
        <f t="shared" si="452"/>
        <v>Sina</v>
      </c>
      <c r="AT7255" t="str">
        <f t="shared" si="453"/>
        <v>PSY3100Sinacola Richard Samuel</v>
      </c>
      <c r="AU7255" t="str">
        <f t="shared" si="454"/>
        <v>PSY3100-5</v>
      </c>
      <c r="AV7255" t="s">
        <v>5078</v>
      </c>
      <c r="AW7255" t="s">
        <v>2396</v>
      </c>
      <c r="AX7255" t="s">
        <v>2621</v>
      </c>
    </row>
    <row r="7256" spans="1:50" x14ac:dyDescent="0.2">
      <c r="A7256" t="s">
        <v>1814</v>
      </c>
      <c r="B7256" t="s">
        <v>2181</v>
      </c>
      <c r="C7256">
        <v>3100</v>
      </c>
      <c r="D7256">
        <v>6</v>
      </c>
      <c r="E7256">
        <v>129</v>
      </c>
      <c r="F7256">
        <v>8.6</v>
      </c>
      <c r="G7256">
        <v>0</v>
      </c>
      <c r="H7256">
        <v>0</v>
      </c>
      <c r="I7256">
        <v>0</v>
      </c>
      <c r="J7256">
        <v>0</v>
      </c>
      <c r="K7256">
        <v>8.6</v>
      </c>
      <c r="L7256">
        <v>43</v>
      </c>
      <c r="M7256">
        <v>0</v>
      </c>
      <c r="N7256">
        <v>0</v>
      </c>
      <c r="O7256">
        <v>1</v>
      </c>
      <c r="P7256">
        <v>44</v>
      </c>
      <c r="Q7256">
        <v>40</v>
      </c>
      <c r="R7256" s="3">
        <v>1.075</v>
      </c>
      <c r="S7256">
        <v>0</v>
      </c>
      <c r="T7256">
        <v>3</v>
      </c>
      <c r="U7256" t="s">
        <v>2192</v>
      </c>
      <c r="V7256" t="s">
        <v>113</v>
      </c>
      <c r="W7256" s="4">
        <v>0.62847222222222221</v>
      </c>
      <c r="X7256" s="4">
        <v>0.68055555555555547</v>
      </c>
      <c r="Y7256" t="s">
        <v>107</v>
      </c>
      <c r="Z7256" t="s">
        <v>448</v>
      </c>
      <c r="AA7256">
        <v>44</v>
      </c>
      <c r="AB7256" t="s">
        <v>6863</v>
      </c>
      <c r="AC7256">
        <v>2</v>
      </c>
      <c r="AD7256">
        <v>2</v>
      </c>
      <c r="AE7256">
        <v>3</v>
      </c>
      <c r="AF7256">
        <v>6</v>
      </c>
      <c r="AG7256">
        <v>6</v>
      </c>
      <c r="AH7256">
        <v>0</v>
      </c>
      <c r="AI7256">
        <v>0</v>
      </c>
      <c r="AJ7256">
        <v>95972</v>
      </c>
      <c r="AK7256" t="s">
        <v>61</v>
      </c>
      <c r="AL7256" t="s">
        <v>61</v>
      </c>
      <c r="AM7256" t="s">
        <v>61</v>
      </c>
      <c r="AN7256" t="s">
        <v>61</v>
      </c>
      <c r="AO7256" t="s">
        <v>61</v>
      </c>
      <c r="AP7256">
        <v>1</v>
      </c>
      <c r="AQ7256" t="str">
        <f t="shared" si="455"/>
        <v>PSY</v>
      </c>
      <c r="AR7256" t="str">
        <f t="shared" si="455"/>
        <v>3100</v>
      </c>
      <c r="AS7256" t="str">
        <f t="shared" si="452"/>
        <v>Hayn</v>
      </c>
      <c r="AT7256" t="str">
        <f t="shared" si="453"/>
        <v xml:space="preserve">PSY3100Haynes Susan </v>
      </c>
      <c r="AU7256" t="str">
        <f t="shared" si="454"/>
        <v>PSY3100-6</v>
      </c>
      <c r="AV7256" t="s">
        <v>5081</v>
      </c>
      <c r="AW7256" t="s">
        <v>2920</v>
      </c>
    </row>
    <row r="7257" spans="1:50" x14ac:dyDescent="0.2">
      <c r="A7257" t="s">
        <v>1814</v>
      </c>
      <c r="B7257" t="s">
        <v>2181</v>
      </c>
      <c r="C7257">
        <v>3100</v>
      </c>
      <c r="D7257" t="s">
        <v>125</v>
      </c>
      <c r="E7257">
        <v>717</v>
      </c>
      <c r="F7257">
        <v>47.8</v>
      </c>
      <c r="G7257">
        <v>0</v>
      </c>
      <c r="H7257">
        <v>0</v>
      </c>
      <c r="I7257">
        <v>0.6</v>
      </c>
      <c r="J7257">
        <v>0.2</v>
      </c>
      <c r="K7257">
        <v>47.8</v>
      </c>
      <c r="L7257">
        <v>239</v>
      </c>
      <c r="M7257">
        <v>3</v>
      </c>
      <c r="N7257">
        <v>1</v>
      </c>
      <c r="O7257">
        <v>3</v>
      </c>
      <c r="P7257">
        <v>242</v>
      </c>
      <c r="Q7257">
        <v>240</v>
      </c>
      <c r="R7257" s="3">
        <v>1.0083</v>
      </c>
      <c r="S7257">
        <v>0</v>
      </c>
      <c r="T7257">
        <v>9</v>
      </c>
      <c r="AQ7257" t="str">
        <f t="shared" si="455"/>
        <v>PSY</v>
      </c>
      <c r="AR7257" t="str">
        <f t="shared" si="455"/>
        <v>3100</v>
      </c>
      <c r="AS7257" t="str">
        <f t="shared" si="452"/>
        <v/>
      </c>
      <c r="AT7257" t="str">
        <f t="shared" si="453"/>
        <v>PSY3100</v>
      </c>
      <c r="AU7257" t="str">
        <f t="shared" si="454"/>
        <v>PSY3100-***** CRSE TOTAL</v>
      </c>
    </row>
    <row r="7258" spans="1:50" x14ac:dyDescent="0.2">
      <c r="A7258" t="s">
        <v>1814</v>
      </c>
      <c r="B7258" t="s">
        <v>2181</v>
      </c>
      <c r="C7258">
        <v>3180</v>
      </c>
      <c r="D7258">
        <v>1</v>
      </c>
      <c r="E7258">
        <v>126</v>
      </c>
      <c r="F7258">
        <v>8.4</v>
      </c>
      <c r="G7258">
        <v>0</v>
      </c>
      <c r="H7258">
        <v>0</v>
      </c>
      <c r="I7258">
        <v>0</v>
      </c>
      <c r="J7258">
        <v>0.2</v>
      </c>
      <c r="K7258">
        <v>8.4</v>
      </c>
      <c r="L7258">
        <v>42</v>
      </c>
      <c r="M7258">
        <v>0</v>
      </c>
      <c r="N7258">
        <v>1</v>
      </c>
      <c r="O7258">
        <v>0</v>
      </c>
      <c r="P7258">
        <v>42</v>
      </c>
      <c r="Q7258">
        <v>40</v>
      </c>
      <c r="R7258" s="3">
        <v>1.05</v>
      </c>
      <c r="S7258">
        <v>0</v>
      </c>
      <c r="T7258">
        <v>0</v>
      </c>
      <c r="U7258" t="s">
        <v>2193</v>
      </c>
      <c r="V7258" t="s">
        <v>111</v>
      </c>
      <c r="W7258" s="4">
        <v>0.56944444444444442</v>
      </c>
      <c r="X7258" s="4">
        <v>0.62152777777777779</v>
      </c>
      <c r="Y7258" t="s">
        <v>107</v>
      </c>
      <c r="Z7258" t="s">
        <v>502</v>
      </c>
      <c r="AA7258">
        <v>43</v>
      </c>
      <c r="AB7258" t="s">
        <v>6830</v>
      </c>
      <c r="AC7258">
        <v>2</v>
      </c>
      <c r="AD7258">
        <v>2</v>
      </c>
      <c r="AE7258">
        <v>3</v>
      </c>
      <c r="AF7258">
        <v>6</v>
      </c>
      <c r="AG7258">
        <v>5</v>
      </c>
      <c r="AH7258">
        <v>0</v>
      </c>
      <c r="AI7258">
        <v>1</v>
      </c>
      <c r="AJ7258">
        <v>90788</v>
      </c>
      <c r="AK7258" t="s">
        <v>61</v>
      </c>
      <c r="AL7258" t="s">
        <v>61</v>
      </c>
      <c r="AM7258" t="s">
        <v>61</v>
      </c>
      <c r="AN7258" t="s">
        <v>61</v>
      </c>
      <c r="AO7258" t="s">
        <v>61</v>
      </c>
      <c r="AP7258">
        <v>1</v>
      </c>
      <c r="AQ7258" t="str">
        <f t="shared" si="455"/>
        <v>PSY</v>
      </c>
      <c r="AR7258" t="str">
        <f t="shared" si="455"/>
        <v>3180</v>
      </c>
      <c r="AS7258" t="str">
        <f t="shared" si="452"/>
        <v>Arak</v>
      </c>
      <c r="AT7258" t="str">
        <f t="shared" si="453"/>
        <v>PSY3180Arakelyan Hasmik G.</v>
      </c>
      <c r="AU7258" t="str">
        <f t="shared" si="454"/>
        <v>PSY3180-1</v>
      </c>
      <c r="AV7258" t="s">
        <v>4804</v>
      </c>
      <c r="AW7258" t="s">
        <v>2656</v>
      </c>
      <c r="AX7258" t="s">
        <v>5043</v>
      </c>
    </row>
    <row r="7259" spans="1:50" x14ac:dyDescent="0.2">
      <c r="A7259" t="s">
        <v>1814</v>
      </c>
      <c r="B7259" t="s">
        <v>2181</v>
      </c>
      <c r="C7259">
        <v>3180</v>
      </c>
      <c r="D7259">
        <v>2</v>
      </c>
      <c r="E7259">
        <v>387</v>
      </c>
      <c r="F7259">
        <v>25.8</v>
      </c>
      <c r="G7259">
        <v>0</v>
      </c>
      <c r="H7259">
        <v>0</v>
      </c>
      <c r="I7259">
        <v>0</v>
      </c>
      <c r="J7259">
        <v>0.2</v>
      </c>
      <c r="K7259">
        <v>25.8</v>
      </c>
      <c r="L7259">
        <v>129</v>
      </c>
      <c r="M7259">
        <v>0</v>
      </c>
      <c r="N7259">
        <v>1</v>
      </c>
      <c r="O7259">
        <v>0</v>
      </c>
      <c r="P7259">
        <v>129</v>
      </c>
      <c r="Q7259">
        <v>135</v>
      </c>
      <c r="R7259" s="3">
        <v>0.9556</v>
      </c>
      <c r="S7259">
        <v>0</v>
      </c>
      <c r="T7259">
        <v>0</v>
      </c>
      <c r="U7259" t="s">
        <v>2193</v>
      </c>
      <c r="V7259" t="s">
        <v>111</v>
      </c>
      <c r="W7259" s="4">
        <v>0.4513888888888889</v>
      </c>
      <c r="X7259" s="4">
        <v>0.50347222222222221</v>
      </c>
      <c r="Y7259" t="s">
        <v>107</v>
      </c>
      <c r="Z7259" t="s">
        <v>260</v>
      </c>
      <c r="AA7259">
        <v>196</v>
      </c>
      <c r="AB7259" t="s">
        <v>6840</v>
      </c>
      <c r="AC7259">
        <v>2</v>
      </c>
      <c r="AD7259">
        <v>2</v>
      </c>
      <c r="AE7259">
        <v>3</v>
      </c>
      <c r="AF7259">
        <v>7</v>
      </c>
      <c r="AG7259">
        <v>6</v>
      </c>
      <c r="AH7259">
        <v>0</v>
      </c>
      <c r="AI7259">
        <v>1</v>
      </c>
      <c r="AJ7259">
        <v>91045</v>
      </c>
      <c r="AK7259" t="s">
        <v>61</v>
      </c>
      <c r="AL7259" t="s">
        <v>61</v>
      </c>
      <c r="AM7259" t="s">
        <v>61</v>
      </c>
      <c r="AN7259" t="s">
        <v>61</v>
      </c>
      <c r="AO7259" t="s">
        <v>61</v>
      </c>
      <c r="AP7259">
        <v>1</v>
      </c>
      <c r="AQ7259" t="str">
        <f t="shared" si="455"/>
        <v>PSY</v>
      </c>
      <c r="AR7259" t="str">
        <f t="shared" si="455"/>
        <v>3180</v>
      </c>
      <c r="AS7259" t="str">
        <f t="shared" si="452"/>
        <v>Rigg</v>
      </c>
      <c r="AT7259" t="str">
        <f t="shared" si="453"/>
        <v>PSY3180Riggio Heidi Rose</v>
      </c>
      <c r="AU7259" t="str">
        <f t="shared" si="454"/>
        <v>PSY3180-2</v>
      </c>
      <c r="AV7259" t="s">
        <v>5054</v>
      </c>
      <c r="AW7259" t="s">
        <v>3530</v>
      </c>
      <c r="AX7259" t="s">
        <v>3221</v>
      </c>
    </row>
    <row r="7260" spans="1:50" x14ac:dyDescent="0.2">
      <c r="A7260" t="s">
        <v>1814</v>
      </c>
      <c r="B7260" t="s">
        <v>2181</v>
      </c>
      <c r="C7260">
        <v>3180</v>
      </c>
      <c r="D7260" t="s">
        <v>125</v>
      </c>
      <c r="E7260">
        <v>513</v>
      </c>
      <c r="F7260">
        <v>34.200000000000003</v>
      </c>
      <c r="G7260">
        <v>0</v>
      </c>
      <c r="H7260">
        <v>0</v>
      </c>
      <c r="I7260">
        <v>0</v>
      </c>
      <c r="J7260">
        <v>0.4</v>
      </c>
      <c r="K7260">
        <v>34.200000000000003</v>
      </c>
      <c r="L7260">
        <v>171</v>
      </c>
      <c r="M7260">
        <v>0</v>
      </c>
      <c r="N7260">
        <v>2</v>
      </c>
      <c r="O7260">
        <v>0</v>
      </c>
      <c r="P7260">
        <v>171</v>
      </c>
      <c r="Q7260">
        <v>175</v>
      </c>
      <c r="R7260" s="3">
        <v>0.97709999999999997</v>
      </c>
      <c r="S7260">
        <v>0</v>
      </c>
      <c r="T7260">
        <v>0</v>
      </c>
      <c r="AQ7260" t="str">
        <f t="shared" si="455"/>
        <v>PSY</v>
      </c>
      <c r="AR7260" t="str">
        <f t="shared" si="455"/>
        <v>3180</v>
      </c>
      <c r="AS7260" t="str">
        <f t="shared" si="452"/>
        <v/>
      </c>
      <c r="AT7260" t="str">
        <f t="shared" si="453"/>
        <v>PSY3180</v>
      </c>
      <c r="AU7260" t="str">
        <f t="shared" si="454"/>
        <v>PSY3180-***** CRSE TOTAL</v>
      </c>
    </row>
    <row r="7261" spans="1:50" x14ac:dyDescent="0.2">
      <c r="A7261" t="s">
        <v>1814</v>
      </c>
      <c r="B7261" t="s">
        <v>2181</v>
      </c>
      <c r="C7261">
        <v>3220</v>
      </c>
      <c r="D7261">
        <v>1</v>
      </c>
      <c r="E7261">
        <v>102</v>
      </c>
      <c r="F7261">
        <v>6.8</v>
      </c>
      <c r="G7261">
        <v>0</v>
      </c>
      <c r="H7261">
        <v>0</v>
      </c>
      <c r="I7261">
        <v>0.2</v>
      </c>
      <c r="J7261">
        <v>0</v>
      </c>
      <c r="K7261">
        <v>6.8</v>
      </c>
      <c r="L7261">
        <v>34</v>
      </c>
      <c r="M7261">
        <v>1</v>
      </c>
      <c r="N7261">
        <v>0</v>
      </c>
      <c r="O7261">
        <v>1</v>
      </c>
      <c r="P7261">
        <v>35</v>
      </c>
      <c r="Q7261">
        <v>40</v>
      </c>
      <c r="R7261" s="3">
        <v>0.85</v>
      </c>
      <c r="S7261">
        <v>0</v>
      </c>
      <c r="T7261">
        <v>3</v>
      </c>
      <c r="U7261" t="s">
        <v>2194</v>
      </c>
      <c r="V7261" t="s">
        <v>118</v>
      </c>
      <c r="W7261" s="4">
        <v>0.75</v>
      </c>
      <c r="X7261" s="4">
        <v>0.86458333333333337</v>
      </c>
      <c r="Y7261" t="s">
        <v>129</v>
      </c>
      <c r="Z7261">
        <v>143</v>
      </c>
      <c r="AA7261">
        <v>50</v>
      </c>
      <c r="AB7261" t="s">
        <v>6864</v>
      </c>
      <c r="AC7261">
        <v>2</v>
      </c>
      <c r="AD7261">
        <v>2</v>
      </c>
      <c r="AE7261">
        <v>3</v>
      </c>
      <c r="AF7261">
        <v>2</v>
      </c>
      <c r="AG7261">
        <v>2</v>
      </c>
      <c r="AH7261">
        <v>0</v>
      </c>
      <c r="AI7261">
        <v>0</v>
      </c>
      <c r="AJ7261">
        <v>90789</v>
      </c>
      <c r="AK7261" t="s">
        <v>61</v>
      </c>
      <c r="AL7261" t="s">
        <v>61</v>
      </c>
      <c r="AM7261" t="s">
        <v>61</v>
      </c>
      <c r="AN7261" t="s">
        <v>61</v>
      </c>
      <c r="AO7261" t="s">
        <v>61</v>
      </c>
      <c r="AP7261">
        <v>1</v>
      </c>
      <c r="AQ7261" t="str">
        <f t="shared" si="455"/>
        <v>PSY</v>
      </c>
      <c r="AR7261" t="str">
        <f t="shared" si="455"/>
        <v>3220</v>
      </c>
      <c r="AS7261" t="str">
        <f t="shared" si="452"/>
        <v>Fren</v>
      </c>
      <c r="AT7261" t="str">
        <f t="shared" si="453"/>
        <v>PSY3220Frenda Steven J.</v>
      </c>
      <c r="AU7261" t="str">
        <f t="shared" si="454"/>
        <v>PSY3220-1</v>
      </c>
      <c r="AV7261" t="s">
        <v>5082</v>
      </c>
      <c r="AW7261" t="s">
        <v>2628</v>
      </c>
      <c r="AX7261" t="s">
        <v>2610</v>
      </c>
    </row>
    <row r="7262" spans="1:50" x14ac:dyDescent="0.2">
      <c r="A7262" t="s">
        <v>1814</v>
      </c>
      <c r="B7262" t="s">
        <v>2181</v>
      </c>
      <c r="C7262">
        <v>3220</v>
      </c>
      <c r="D7262">
        <v>2</v>
      </c>
      <c r="E7262">
        <v>108</v>
      </c>
      <c r="F7262">
        <v>7.2</v>
      </c>
      <c r="G7262">
        <v>0</v>
      </c>
      <c r="H7262">
        <v>0</v>
      </c>
      <c r="I7262">
        <v>0</v>
      </c>
      <c r="J7262">
        <v>0</v>
      </c>
      <c r="K7262">
        <v>7.2</v>
      </c>
      <c r="L7262">
        <v>36</v>
      </c>
      <c r="M7262">
        <v>0</v>
      </c>
      <c r="N7262">
        <v>0</v>
      </c>
      <c r="O7262">
        <v>0</v>
      </c>
      <c r="P7262">
        <v>36</v>
      </c>
      <c r="Q7262">
        <v>40</v>
      </c>
      <c r="R7262" s="3">
        <v>0.9</v>
      </c>
      <c r="S7262">
        <v>0</v>
      </c>
      <c r="T7262">
        <v>0</v>
      </c>
      <c r="U7262" t="s">
        <v>2194</v>
      </c>
      <c r="V7262" t="s">
        <v>120</v>
      </c>
      <c r="W7262" s="4">
        <v>0.75</v>
      </c>
      <c r="X7262" s="4">
        <v>0.86458333333333337</v>
      </c>
      <c r="Y7262" t="s">
        <v>107</v>
      </c>
      <c r="Z7262" t="s">
        <v>414</v>
      </c>
      <c r="AA7262">
        <v>42</v>
      </c>
      <c r="AB7262" t="s">
        <v>6852</v>
      </c>
      <c r="AC7262">
        <v>2</v>
      </c>
      <c r="AD7262">
        <v>2</v>
      </c>
      <c r="AE7262">
        <v>3</v>
      </c>
      <c r="AF7262">
        <v>0</v>
      </c>
      <c r="AG7262">
        <v>0</v>
      </c>
      <c r="AH7262">
        <v>0</v>
      </c>
      <c r="AI7262">
        <v>0</v>
      </c>
      <c r="AJ7262">
        <v>91046</v>
      </c>
      <c r="AK7262" t="s">
        <v>61</v>
      </c>
      <c r="AL7262" t="s">
        <v>61</v>
      </c>
      <c r="AM7262" t="s">
        <v>61</v>
      </c>
      <c r="AN7262" t="s">
        <v>61</v>
      </c>
      <c r="AO7262" t="s">
        <v>61</v>
      </c>
      <c r="AP7262">
        <v>1</v>
      </c>
      <c r="AQ7262" t="str">
        <f t="shared" si="455"/>
        <v>PSY</v>
      </c>
      <c r="AR7262" t="str">
        <f t="shared" si="455"/>
        <v>3220</v>
      </c>
      <c r="AS7262" t="str">
        <f t="shared" si="452"/>
        <v>Jack</v>
      </c>
      <c r="AT7262" t="str">
        <f t="shared" si="453"/>
        <v>PSY3220Jackson Matthew Christian</v>
      </c>
      <c r="AU7262" t="str">
        <f t="shared" si="454"/>
        <v>PSY3220-2</v>
      </c>
      <c r="AV7262" t="s">
        <v>2657</v>
      </c>
      <c r="AW7262" t="s">
        <v>2998</v>
      </c>
      <c r="AX7262" t="s">
        <v>3340</v>
      </c>
    </row>
    <row r="7263" spans="1:50" x14ac:dyDescent="0.2">
      <c r="A7263" t="s">
        <v>1814</v>
      </c>
      <c r="B7263" t="s">
        <v>2181</v>
      </c>
      <c r="C7263">
        <v>3220</v>
      </c>
      <c r="D7263">
        <v>4</v>
      </c>
      <c r="E7263">
        <v>90</v>
      </c>
      <c r="F7263">
        <v>6</v>
      </c>
      <c r="G7263">
        <v>0</v>
      </c>
      <c r="H7263">
        <v>0</v>
      </c>
      <c r="I7263">
        <v>0</v>
      </c>
      <c r="J7263">
        <v>0.2</v>
      </c>
      <c r="K7263">
        <v>6</v>
      </c>
      <c r="L7263">
        <v>30</v>
      </c>
      <c r="M7263">
        <v>0</v>
      </c>
      <c r="N7263">
        <v>1</v>
      </c>
      <c r="O7263">
        <v>1</v>
      </c>
      <c r="P7263">
        <v>31</v>
      </c>
      <c r="Q7263">
        <v>40</v>
      </c>
      <c r="R7263" s="3">
        <v>0.75</v>
      </c>
      <c r="S7263">
        <v>0</v>
      </c>
      <c r="T7263">
        <v>3</v>
      </c>
      <c r="U7263" t="s">
        <v>2194</v>
      </c>
      <c r="V7263" t="s">
        <v>136</v>
      </c>
      <c r="W7263" s="4">
        <v>0.5</v>
      </c>
      <c r="X7263" s="4">
        <v>0.61458333333333337</v>
      </c>
      <c r="Y7263" t="s">
        <v>107</v>
      </c>
      <c r="Z7263" t="s">
        <v>1499</v>
      </c>
      <c r="AA7263">
        <v>45</v>
      </c>
      <c r="AB7263" t="s">
        <v>6865</v>
      </c>
      <c r="AC7263">
        <v>2</v>
      </c>
      <c r="AD7263">
        <v>2</v>
      </c>
      <c r="AE7263">
        <v>3</v>
      </c>
      <c r="AF7263">
        <v>1</v>
      </c>
      <c r="AG7263">
        <v>1</v>
      </c>
      <c r="AH7263">
        <v>0</v>
      </c>
      <c r="AI7263">
        <v>0</v>
      </c>
      <c r="AJ7263">
        <v>96377</v>
      </c>
      <c r="AK7263" t="s">
        <v>61</v>
      </c>
      <c r="AL7263" t="s">
        <v>61</v>
      </c>
      <c r="AM7263" t="s">
        <v>61</v>
      </c>
      <c r="AN7263" t="s">
        <v>61</v>
      </c>
      <c r="AO7263" t="s">
        <v>61</v>
      </c>
      <c r="AP7263">
        <v>1</v>
      </c>
      <c r="AQ7263" t="str">
        <f t="shared" si="455"/>
        <v>PSY</v>
      </c>
      <c r="AR7263" t="str">
        <f t="shared" si="455"/>
        <v>3220</v>
      </c>
      <c r="AS7263" t="str">
        <f t="shared" si="452"/>
        <v>Rine</v>
      </c>
      <c r="AT7263" t="str">
        <f t="shared" si="453"/>
        <v>PSY3220Rinella Mark Jeffrey</v>
      </c>
      <c r="AU7263" t="str">
        <f t="shared" si="454"/>
        <v>PSY3220-4</v>
      </c>
      <c r="AV7263" t="s">
        <v>5083</v>
      </c>
      <c r="AW7263" t="s">
        <v>2376</v>
      </c>
      <c r="AX7263" t="s">
        <v>2939</v>
      </c>
    </row>
    <row r="7264" spans="1:50" x14ac:dyDescent="0.2">
      <c r="A7264" t="s">
        <v>1814</v>
      </c>
      <c r="B7264" t="s">
        <v>2181</v>
      </c>
      <c r="C7264">
        <v>3220</v>
      </c>
      <c r="D7264" t="s">
        <v>125</v>
      </c>
      <c r="E7264">
        <v>300</v>
      </c>
      <c r="F7264">
        <v>20</v>
      </c>
      <c r="G7264">
        <v>0</v>
      </c>
      <c r="H7264">
        <v>0</v>
      </c>
      <c r="I7264">
        <v>0.2</v>
      </c>
      <c r="J7264">
        <v>0.2</v>
      </c>
      <c r="K7264">
        <v>20</v>
      </c>
      <c r="L7264">
        <v>100</v>
      </c>
      <c r="M7264">
        <v>1</v>
      </c>
      <c r="N7264">
        <v>1</v>
      </c>
      <c r="O7264">
        <v>2</v>
      </c>
      <c r="P7264">
        <v>102</v>
      </c>
      <c r="Q7264">
        <v>120</v>
      </c>
      <c r="R7264" s="3">
        <v>0.85</v>
      </c>
      <c r="S7264">
        <v>0</v>
      </c>
      <c r="T7264">
        <v>6</v>
      </c>
      <c r="AQ7264" t="str">
        <f t="shared" si="455"/>
        <v>PSY</v>
      </c>
      <c r="AR7264" t="str">
        <f t="shared" si="455"/>
        <v>3220</v>
      </c>
      <c r="AS7264" t="str">
        <f t="shared" si="452"/>
        <v/>
      </c>
      <c r="AT7264" t="str">
        <f t="shared" si="453"/>
        <v>PSY3220</v>
      </c>
      <c r="AU7264" t="str">
        <f t="shared" si="454"/>
        <v>PSY3220-***** CRSE TOTAL</v>
      </c>
    </row>
    <row r="7265" spans="1:50" x14ac:dyDescent="0.2">
      <c r="A7265" t="s">
        <v>1814</v>
      </c>
      <c r="B7265" t="s">
        <v>2181</v>
      </c>
      <c r="C7265">
        <v>3230</v>
      </c>
      <c r="D7265">
        <v>1</v>
      </c>
      <c r="E7265">
        <v>405</v>
      </c>
      <c r="F7265">
        <v>27</v>
      </c>
      <c r="G7265">
        <v>0</v>
      </c>
      <c r="H7265">
        <v>0</v>
      </c>
      <c r="I7265">
        <v>0.2</v>
      </c>
      <c r="J7265">
        <v>0</v>
      </c>
      <c r="K7265">
        <v>27</v>
      </c>
      <c r="L7265">
        <v>135</v>
      </c>
      <c r="M7265">
        <v>1</v>
      </c>
      <c r="N7265">
        <v>0</v>
      </c>
      <c r="O7265">
        <v>0</v>
      </c>
      <c r="P7265">
        <v>135</v>
      </c>
      <c r="Q7265">
        <v>140</v>
      </c>
      <c r="R7265" s="3">
        <v>0.96430000000000005</v>
      </c>
      <c r="S7265">
        <v>0</v>
      </c>
      <c r="T7265">
        <v>0</v>
      </c>
      <c r="U7265" t="s">
        <v>2195</v>
      </c>
      <c r="V7265" t="s">
        <v>111</v>
      </c>
      <c r="W7265" s="4">
        <v>0.51041666666666663</v>
      </c>
      <c r="X7265" s="4">
        <v>0.5625</v>
      </c>
      <c r="Y7265" t="s">
        <v>672</v>
      </c>
      <c r="Z7265">
        <v>132</v>
      </c>
      <c r="AA7265">
        <v>195</v>
      </c>
      <c r="AB7265" t="s">
        <v>6825</v>
      </c>
      <c r="AC7265">
        <v>2</v>
      </c>
      <c r="AD7265">
        <v>2</v>
      </c>
      <c r="AE7265">
        <v>3</v>
      </c>
      <c r="AF7265">
        <v>24</v>
      </c>
      <c r="AG7265">
        <v>16</v>
      </c>
      <c r="AH7265">
        <v>7</v>
      </c>
      <c r="AI7265">
        <v>1</v>
      </c>
      <c r="AJ7265">
        <v>90790</v>
      </c>
      <c r="AK7265" t="s">
        <v>501</v>
      </c>
      <c r="AL7265" t="s">
        <v>61</v>
      </c>
      <c r="AM7265" t="s">
        <v>99</v>
      </c>
      <c r="AN7265" t="s">
        <v>61</v>
      </c>
      <c r="AO7265" t="s">
        <v>61</v>
      </c>
      <c r="AP7265">
        <v>1</v>
      </c>
      <c r="AQ7265" t="str">
        <f t="shared" si="455"/>
        <v>PSY</v>
      </c>
      <c r="AR7265" t="str">
        <f t="shared" si="455"/>
        <v>3230</v>
      </c>
      <c r="AS7265" t="str">
        <f t="shared" si="452"/>
        <v>Fern</v>
      </c>
      <c r="AT7265" t="str">
        <f t="shared" si="453"/>
        <v>PSY3230Fernando Gaithri A.</v>
      </c>
      <c r="AU7265" t="str">
        <f t="shared" si="454"/>
        <v>PSY3230-1</v>
      </c>
      <c r="AV7265" t="s">
        <v>5037</v>
      </c>
      <c r="AW7265" t="s">
        <v>5038</v>
      </c>
      <c r="AX7265" t="s">
        <v>2646</v>
      </c>
    </row>
    <row r="7266" spans="1:50" x14ac:dyDescent="0.2">
      <c r="A7266" t="s">
        <v>1814</v>
      </c>
      <c r="B7266" t="s">
        <v>2181</v>
      </c>
      <c r="C7266">
        <v>3230</v>
      </c>
      <c r="D7266">
        <v>2</v>
      </c>
      <c r="E7266">
        <v>402</v>
      </c>
      <c r="F7266">
        <v>26.8</v>
      </c>
      <c r="G7266">
        <v>0</v>
      </c>
      <c r="H7266">
        <v>0</v>
      </c>
      <c r="I7266">
        <v>0</v>
      </c>
      <c r="J7266">
        <v>0</v>
      </c>
      <c r="K7266">
        <v>26.8</v>
      </c>
      <c r="L7266">
        <v>134</v>
      </c>
      <c r="M7266">
        <v>0</v>
      </c>
      <c r="N7266">
        <v>0</v>
      </c>
      <c r="O7266">
        <v>0</v>
      </c>
      <c r="P7266">
        <v>134</v>
      </c>
      <c r="Q7266">
        <v>140</v>
      </c>
      <c r="R7266" s="3">
        <v>0.95709999999999995</v>
      </c>
      <c r="S7266">
        <v>0</v>
      </c>
      <c r="T7266">
        <v>0</v>
      </c>
      <c r="U7266" t="s">
        <v>2195</v>
      </c>
      <c r="V7266" t="s">
        <v>121</v>
      </c>
      <c r="W7266" s="4">
        <v>0.62847222222222221</v>
      </c>
      <c r="X7266" s="4">
        <v>0.68055555555555547</v>
      </c>
      <c r="Y7266" t="s">
        <v>672</v>
      </c>
      <c r="Z7266">
        <v>132</v>
      </c>
      <c r="AA7266">
        <v>195</v>
      </c>
      <c r="AB7266" t="s">
        <v>6851</v>
      </c>
      <c r="AC7266">
        <v>2</v>
      </c>
      <c r="AD7266">
        <v>2</v>
      </c>
      <c r="AE7266">
        <v>3</v>
      </c>
      <c r="AF7266">
        <v>16</v>
      </c>
      <c r="AG7266">
        <v>10</v>
      </c>
      <c r="AH7266">
        <v>4</v>
      </c>
      <c r="AI7266">
        <v>1</v>
      </c>
      <c r="AJ7266">
        <v>90791</v>
      </c>
      <c r="AK7266" t="s">
        <v>501</v>
      </c>
      <c r="AL7266" t="s">
        <v>61</v>
      </c>
      <c r="AM7266" t="s">
        <v>99</v>
      </c>
      <c r="AN7266" t="s">
        <v>61</v>
      </c>
      <c r="AO7266" t="s">
        <v>117</v>
      </c>
      <c r="AP7266">
        <v>1</v>
      </c>
      <c r="AQ7266" t="str">
        <f t="shared" si="455"/>
        <v>PSY</v>
      </c>
      <c r="AR7266" t="str">
        <f t="shared" si="455"/>
        <v>3230</v>
      </c>
      <c r="AS7266" t="str">
        <f t="shared" si="452"/>
        <v>Sten</v>
      </c>
      <c r="AT7266" t="str">
        <f t="shared" si="453"/>
        <v>PSY3230Stenstrom Douglas M</v>
      </c>
      <c r="AU7266" t="str">
        <f t="shared" si="454"/>
        <v>PSY3230-2</v>
      </c>
      <c r="AV7266" t="s">
        <v>5066</v>
      </c>
      <c r="AW7266" t="s">
        <v>4075</v>
      </c>
      <c r="AX7266" t="s">
        <v>115</v>
      </c>
    </row>
    <row r="7267" spans="1:50" x14ac:dyDescent="0.2">
      <c r="A7267" t="s">
        <v>1814</v>
      </c>
      <c r="B7267" t="s">
        <v>2181</v>
      </c>
      <c r="C7267">
        <v>3230</v>
      </c>
      <c r="D7267">
        <v>3</v>
      </c>
      <c r="E7267">
        <v>96</v>
      </c>
      <c r="F7267">
        <v>6.4</v>
      </c>
      <c r="G7267">
        <v>0</v>
      </c>
      <c r="H7267">
        <v>0</v>
      </c>
      <c r="I7267">
        <v>0</v>
      </c>
      <c r="J7267">
        <v>0</v>
      </c>
      <c r="K7267">
        <v>6.4</v>
      </c>
      <c r="L7267">
        <v>32</v>
      </c>
      <c r="M7267">
        <v>0</v>
      </c>
      <c r="N7267">
        <v>0</v>
      </c>
      <c r="O7267">
        <v>0</v>
      </c>
      <c r="P7267">
        <v>32</v>
      </c>
      <c r="Q7267">
        <v>37</v>
      </c>
      <c r="R7267" s="3">
        <v>0.8649</v>
      </c>
      <c r="S7267">
        <v>0</v>
      </c>
      <c r="T7267">
        <v>0</v>
      </c>
      <c r="U7267" t="s">
        <v>2195</v>
      </c>
      <c r="V7267" t="s">
        <v>113</v>
      </c>
      <c r="W7267" s="4">
        <v>0.6875</v>
      </c>
      <c r="X7267" s="4">
        <v>0.73958333333333337</v>
      </c>
      <c r="Y7267" t="s">
        <v>107</v>
      </c>
      <c r="Z7267" t="s">
        <v>592</v>
      </c>
      <c r="AA7267">
        <v>49</v>
      </c>
      <c r="AB7267" t="s">
        <v>6866</v>
      </c>
      <c r="AC7267">
        <v>2</v>
      </c>
      <c r="AD7267">
        <v>2</v>
      </c>
      <c r="AE7267">
        <v>3</v>
      </c>
      <c r="AF7267">
        <v>4</v>
      </c>
      <c r="AG7267">
        <v>4</v>
      </c>
      <c r="AH7267">
        <v>0</v>
      </c>
      <c r="AI7267">
        <v>0</v>
      </c>
      <c r="AJ7267">
        <v>91047</v>
      </c>
      <c r="AK7267" t="s">
        <v>501</v>
      </c>
      <c r="AL7267" t="s">
        <v>61</v>
      </c>
      <c r="AM7267" t="s">
        <v>99</v>
      </c>
      <c r="AN7267" t="s">
        <v>61</v>
      </c>
      <c r="AO7267" t="s">
        <v>61</v>
      </c>
      <c r="AP7267">
        <v>1</v>
      </c>
      <c r="AQ7267" t="str">
        <f t="shared" si="455"/>
        <v>PSY</v>
      </c>
      <c r="AR7267" t="str">
        <f t="shared" si="455"/>
        <v>3230</v>
      </c>
      <c r="AS7267" t="str">
        <f t="shared" si="452"/>
        <v>Clay</v>
      </c>
      <c r="AT7267" t="str">
        <f t="shared" si="453"/>
        <v>PSY3230Clay Summer Nicole</v>
      </c>
      <c r="AU7267" t="str">
        <f t="shared" si="454"/>
        <v>PSY3230-3</v>
      </c>
      <c r="AV7267" t="s">
        <v>5084</v>
      </c>
      <c r="AW7267" t="s">
        <v>5085</v>
      </c>
      <c r="AX7267" t="s">
        <v>2410</v>
      </c>
    </row>
    <row r="7268" spans="1:50" x14ac:dyDescent="0.2">
      <c r="A7268" t="s">
        <v>1814</v>
      </c>
      <c r="B7268" t="s">
        <v>2181</v>
      </c>
      <c r="C7268">
        <v>3230</v>
      </c>
      <c r="D7268" t="s">
        <v>125</v>
      </c>
      <c r="E7268">
        <v>903</v>
      </c>
      <c r="F7268">
        <v>60.2</v>
      </c>
      <c r="G7268">
        <v>0</v>
      </c>
      <c r="H7268">
        <v>0</v>
      </c>
      <c r="I7268">
        <v>0.2</v>
      </c>
      <c r="J7268">
        <v>0</v>
      </c>
      <c r="K7268">
        <v>60.2</v>
      </c>
      <c r="L7268">
        <v>301</v>
      </c>
      <c r="M7268">
        <v>1</v>
      </c>
      <c r="N7268">
        <v>0</v>
      </c>
      <c r="O7268">
        <v>0</v>
      </c>
      <c r="P7268">
        <v>301</v>
      </c>
      <c r="Q7268">
        <v>317</v>
      </c>
      <c r="R7268" s="3">
        <v>0.94950000000000001</v>
      </c>
      <c r="S7268">
        <v>0</v>
      </c>
      <c r="T7268">
        <v>0</v>
      </c>
      <c r="AQ7268" t="str">
        <f t="shared" si="455"/>
        <v>PSY</v>
      </c>
      <c r="AR7268" t="str">
        <f t="shared" si="455"/>
        <v>3230</v>
      </c>
      <c r="AS7268" t="str">
        <f t="shared" si="452"/>
        <v/>
      </c>
      <c r="AT7268" t="str">
        <f t="shared" si="453"/>
        <v>PSY3230</v>
      </c>
      <c r="AU7268" t="str">
        <f t="shared" si="454"/>
        <v>PSY3230-***** CRSE TOTAL</v>
      </c>
    </row>
    <row r="7269" spans="1:50" x14ac:dyDescent="0.2">
      <c r="A7269" t="s">
        <v>1814</v>
      </c>
      <c r="B7269" t="s">
        <v>2181</v>
      </c>
      <c r="C7269">
        <v>3300</v>
      </c>
      <c r="D7269">
        <v>1</v>
      </c>
      <c r="E7269">
        <v>84</v>
      </c>
      <c r="F7269">
        <v>5.6</v>
      </c>
      <c r="G7269">
        <v>0</v>
      </c>
      <c r="H7269">
        <v>0</v>
      </c>
      <c r="I7269">
        <v>0</v>
      </c>
      <c r="J7269">
        <v>0</v>
      </c>
      <c r="K7269">
        <v>5.6</v>
      </c>
      <c r="L7269">
        <v>28</v>
      </c>
      <c r="M7269">
        <v>0</v>
      </c>
      <c r="N7269">
        <v>0</v>
      </c>
      <c r="O7269">
        <v>0</v>
      </c>
      <c r="P7269">
        <v>28</v>
      </c>
      <c r="Q7269">
        <v>25</v>
      </c>
      <c r="R7269" s="3">
        <v>1.1200000000000001</v>
      </c>
      <c r="S7269">
        <v>0</v>
      </c>
      <c r="T7269">
        <v>0</v>
      </c>
      <c r="U7269" t="s">
        <v>2196</v>
      </c>
      <c r="V7269" t="s">
        <v>121</v>
      </c>
      <c r="W7269" s="4">
        <v>0.75</v>
      </c>
      <c r="X7269" s="4">
        <v>0.86458333333333337</v>
      </c>
      <c r="Y7269" t="s">
        <v>107</v>
      </c>
      <c r="Z7269" t="s">
        <v>360</v>
      </c>
      <c r="AA7269">
        <v>49</v>
      </c>
      <c r="AB7269" t="s">
        <v>6864</v>
      </c>
      <c r="AC7269">
        <v>4</v>
      </c>
      <c r="AD7269">
        <v>2</v>
      </c>
      <c r="AE7269">
        <v>3</v>
      </c>
      <c r="AF7269">
        <v>12</v>
      </c>
      <c r="AG7269">
        <v>10</v>
      </c>
      <c r="AH7269">
        <v>1</v>
      </c>
      <c r="AI7269">
        <v>1</v>
      </c>
      <c r="AJ7269">
        <v>91048</v>
      </c>
      <c r="AK7269" t="s">
        <v>289</v>
      </c>
      <c r="AL7269" t="s">
        <v>61</v>
      </c>
      <c r="AM7269" t="s">
        <v>99</v>
      </c>
      <c r="AN7269" t="s">
        <v>145</v>
      </c>
      <c r="AO7269" t="s">
        <v>61</v>
      </c>
      <c r="AP7269">
        <v>1</v>
      </c>
      <c r="AQ7269" t="str">
        <f t="shared" si="455"/>
        <v>PSY</v>
      </c>
      <c r="AR7269" t="str">
        <f t="shared" si="455"/>
        <v>3300</v>
      </c>
      <c r="AS7269" t="str">
        <f t="shared" si="452"/>
        <v>Fren</v>
      </c>
      <c r="AT7269" t="str">
        <f t="shared" si="453"/>
        <v>PSY3300Frenda Steven J.</v>
      </c>
      <c r="AU7269" t="str">
        <f t="shared" si="454"/>
        <v>PSY3300-1</v>
      </c>
      <c r="AV7269" t="s">
        <v>5082</v>
      </c>
      <c r="AW7269" t="s">
        <v>2628</v>
      </c>
      <c r="AX7269" t="s">
        <v>2610</v>
      </c>
    </row>
    <row r="7270" spans="1:50" x14ac:dyDescent="0.2">
      <c r="A7270" t="s">
        <v>1814</v>
      </c>
      <c r="B7270" t="s">
        <v>2181</v>
      </c>
      <c r="C7270">
        <v>3300</v>
      </c>
      <c r="D7270">
        <v>2</v>
      </c>
      <c r="E7270">
        <v>87</v>
      </c>
      <c r="F7270">
        <v>5.8</v>
      </c>
      <c r="G7270">
        <v>0</v>
      </c>
      <c r="H7270">
        <v>0</v>
      </c>
      <c r="I7270">
        <v>0</v>
      </c>
      <c r="J7270">
        <v>0</v>
      </c>
      <c r="K7270">
        <v>5.8</v>
      </c>
      <c r="L7270">
        <v>29</v>
      </c>
      <c r="M7270">
        <v>0</v>
      </c>
      <c r="N7270">
        <v>0</v>
      </c>
      <c r="O7270">
        <v>0</v>
      </c>
      <c r="P7270">
        <v>29</v>
      </c>
      <c r="Q7270">
        <v>25</v>
      </c>
      <c r="R7270" s="3">
        <v>1.1599999999999999</v>
      </c>
      <c r="S7270">
        <v>0</v>
      </c>
      <c r="T7270">
        <v>0</v>
      </c>
      <c r="U7270" t="s">
        <v>2196</v>
      </c>
      <c r="V7270" t="s">
        <v>111</v>
      </c>
      <c r="W7270" s="4">
        <v>0.56944444444444442</v>
      </c>
      <c r="X7270" s="4">
        <v>0.62152777777777779</v>
      </c>
      <c r="Y7270" t="s">
        <v>107</v>
      </c>
      <c r="Z7270" t="s">
        <v>244</v>
      </c>
      <c r="AA7270">
        <v>30</v>
      </c>
      <c r="AB7270" t="s">
        <v>6867</v>
      </c>
      <c r="AC7270">
        <v>4</v>
      </c>
      <c r="AD7270">
        <v>2</v>
      </c>
      <c r="AE7270">
        <v>3</v>
      </c>
      <c r="AF7270">
        <v>5</v>
      </c>
      <c r="AG7270">
        <v>4</v>
      </c>
      <c r="AH7270">
        <v>1</v>
      </c>
      <c r="AI7270">
        <v>0</v>
      </c>
      <c r="AJ7270">
        <v>96380</v>
      </c>
      <c r="AK7270" t="s">
        <v>289</v>
      </c>
      <c r="AL7270" t="s">
        <v>61</v>
      </c>
      <c r="AM7270" t="s">
        <v>99</v>
      </c>
      <c r="AN7270" t="s">
        <v>145</v>
      </c>
      <c r="AO7270" t="s">
        <v>61</v>
      </c>
      <c r="AP7270">
        <v>1</v>
      </c>
      <c r="AQ7270" t="str">
        <f t="shared" si="455"/>
        <v>PSY</v>
      </c>
      <c r="AR7270" t="str">
        <f t="shared" si="455"/>
        <v>3300</v>
      </c>
      <c r="AS7270" t="str">
        <f t="shared" si="452"/>
        <v>Zhan</v>
      </c>
      <c r="AT7270" t="str">
        <f t="shared" si="453"/>
        <v xml:space="preserve">PSY3300Zhang Jinghui </v>
      </c>
      <c r="AU7270" t="str">
        <f t="shared" si="454"/>
        <v>PSY3300-2</v>
      </c>
      <c r="AV7270" t="s">
        <v>3328</v>
      </c>
      <c r="AW7270" t="s">
        <v>5086</v>
      </c>
    </row>
    <row r="7271" spans="1:50" x14ac:dyDescent="0.2">
      <c r="A7271" t="s">
        <v>1814</v>
      </c>
      <c r="B7271" t="s">
        <v>2181</v>
      </c>
      <c r="C7271">
        <v>3300</v>
      </c>
      <c r="D7271" t="s">
        <v>125</v>
      </c>
      <c r="E7271">
        <v>171</v>
      </c>
      <c r="F7271">
        <v>11.4</v>
      </c>
      <c r="G7271">
        <v>0</v>
      </c>
      <c r="H7271">
        <v>0</v>
      </c>
      <c r="I7271">
        <v>0</v>
      </c>
      <c r="J7271">
        <v>0</v>
      </c>
      <c r="K7271">
        <v>11.4</v>
      </c>
      <c r="L7271">
        <v>57</v>
      </c>
      <c r="M7271">
        <v>0</v>
      </c>
      <c r="N7271">
        <v>0</v>
      </c>
      <c r="O7271">
        <v>0</v>
      </c>
      <c r="P7271">
        <v>57</v>
      </c>
      <c r="Q7271">
        <v>50</v>
      </c>
      <c r="R7271" s="3">
        <v>1.1399999999999999</v>
      </c>
      <c r="S7271">
        <v>0</v>
      </c>
      <c r="T7271">
        <v>0</v>
      </c>
      <c r="AQ7271" t="str">
        <f t="shared" si="455"/>
        <v>PSY</v>
      </c>
      <c r="AR7271" t="str">
        <f t="shared" si="455"/>
        <v>3300</v>
      </c>
      <c r="AS7271" t="str">
        <f t="shared" si="452"/>
        <v/>
      </c>
      <c r="AT7271" t="str">
        <f t="shared" si="453"/>
        <v>PSY3300</v>
      </c>
      <c r="AU7271" t="str">
        <f t="shared" si="454"/>
        <v>PSY3300-***** CRSE TOTAL</v>
      </c>
    </row>
    <row r="7272" spans="1:50" x14ac:dyDescent="0.2">
      <c r="A7272" t="s">
        <v>1814</v>
      </c>
      <c r="B7272" t="s">
        <v>2181</v>
      </c>
      <c r="C7272">
        <v>3430</v>
      </c>
      <c r="D7272">
        <v>1</v>
      </c>
      <c r="E7272">
        <v>108</v>
      </c>
      <c r="F7272">
        <v>7.2</v>
      </c>
      <c r="G7272">
        <v>0</v>
      </c>
      <c r="H7272">
        <v>0</v>
      </c>
      <c r="I7272">
        <v>0</v>
      </c>
      <c r="J7272">
        <v>0</v>
      </c>
      <c r="K7272">
        <v>7.2</v>
      </c>
      <c r="L7272">
        <v>36</v>
      </c>
      <c r="M7272">
        <v>0</v>
      </c>
      <c r="N7272">
        <v>0</v>
      </c>
      <c r="O7272">
        <v>0</v>
      </c>
      <c r="P7272">
        <v>36</v>
      </c>
      <c r="Q7272">
        <v>40</v>
      </c>
      <c r="R7272" s="3">
        <v>0.9</v>
      </c>
      <c r="S7272">
        <v>0</v>
      </c>
      <c r="T7272">
        <v>0</v>
      </c>
      <c r="U7272" t="s">
        <v>2197</v>
      </c>
      <c r="V7272" t="s">
        <v>111</v>
      </c>
      <c r="W7272" s="4">
        <v>0.56944444444444442</v>
      </c>
      <c r="X7272" s="4">
        <v>0.62152777777777779</v>
      </c>
      <c r="Y7272" t="s">
        <v>107</v>
      </c>
      <c r="Z7272" t="s">
        <v>1010</v>
      </c>
      <c r="AA7272">
        <v>40</v>
      </c>
      <c r="AB7272" t="s">
        <v>6835</v>
      </c>
      <c r="AC7272">
        <v>2</v>
      </c>
      <c r="AD7272">
        <v>2</v>
      </c>
      <c r="AE7272">
        <v>3</v>
      </c>
      <c r="AF7272">
        <v>9</v>
      </c>
      <c r="AG7272">
        <v>6</v>
      </c>
      <c r="AH7272">
        <v>2</v>
      </c>
      <c r="AI7272">
        <v>1</v>
      </c>
      <c r="AJ7272">
        <v>91049</v>
      </c>
      <c r="AK7272" t="s">
        <v>61</v>
      </c>
      <c r="AL7272" t="s">
        <v>61</v>
      </c>
      <c r="AM7272" t="s">
        <v>61</v>
      </c>
      <c r="AN7272" t="s">
        <v>61</v>
      </c>
      <c r="AO7272" t="s">
        <v>61</v>
      </c>
      <c r="AP7272">
        <v>1</v>
      </c>
      <c r="AQ7272" t="str">
        <f t="shared" si="455"/>
        <v>PSY</v>
      </c>
      <c r="AR7272" t="str">
        <f t="shared" si="455"/>
        <v>3430</v>
      </c>
      <c r="AS7272" t="str">
        <f t="shared" si="452"/>
        <v>Lewi</v>
      </c>
      <c r="AT7272" t="str">
        <f t="shared" si="453"/>
        <v>PSY3430Lewis Diane M</v>
      </c>
      <c r="AU7272" t="str">
        <f t="shared" si="454"/>
        <v>PSY3430-1</v>
      </c>
      <c r="AV7272" t="s">
        <v>2409</v>
      </c>
      <c r="AW7272" t="s">
        <v>2911</v>
      </c>
      <c r="AX7272" t="s">
        <v>115</v>
      </c>
    </row>
    <row r="7273" spans="1:50" x14ac:dyDescent="0.2">
      <c r="A7273" t="s">
        <v>1814</v>
      </c>
      <c r="B7273" t="s">
        <v>2181</v>
      </c>
      <c r="C7273">
        <v>3430</v>
      </c>
      <c r="D7273" t="s">
        <v>125</v>
      </c>
      <c r="E7273">
        <v>108</v>
      </c>
      <c r="F7273">
        <v>7.2</v>
      </c>
      <c r="G7273">
        <v>0</v>
      </c>
      <c r="H7273">
        <v>0</v>
      </c>
      <c r="I7273">
        <v>0</v>
      </c>
      <c r="J7273">
        <v>0</v>
      </c>
      <c r="K7273">
        <v>7.2</v>
      </c>
      <c r="L7273">
        <v>36</v>
      </c>
      <c r="M7273">
        <v>0</v>
      </c>
      <c r="N7273">
        <v>0</v>
      </c>
      <c r="O7273">
        <v>0</v>
      </c>
      <c r="P7273">
        <v>36</v>
      </c>
      <c r="Q7273">
        <v>40</v>
      </c>
      <c r="R7273" s="3">
        <v>0.9</v>
      </c>
      <c r="S7273">
        <v>0</v>
      </c>
      <c r="T7273">
        <v>0</v>
      </c>
      <c r="AQ7273" t="str">
        <f t="shared" si="455"/>
        <v>PSY</v>
      </c>
      <c r="AR7273" t="str">
        <f t="shared" si="455"/>
        <v>3430</v>
      </c>
      <c r="AS7273" t="str">
        <f t="shared" si="452"/>
        <v/>
      </c>
      <c r="AT7273" t="str">
        <f t="shared" si="453"/>
        <v>PSY3430</v>
      </c>
      <c r="AU7273" t="str">
        <f t="shared" si="454"/>
        <v>PSY3430-***** CRSE TOTAL</v>
      </c>
    </row>
    <row r="7274" spans="1:50" x14ac:dyDescent="0.2">
      <c r="A7274" t="s">
        <v>1814</v>
      </c>
      <c r="B7274" t="s">
        <v>2181</v>
      </c>
      <c r="C7274">
        <v>3620</v>
      </c>
      <c r="D7274">
        <v>1</v>
      </c>
      <c r="E7274">
        <v>387</v>
      </c>
      <c r="F7274">
        <v>25.8</v>
      </c>
      <c r="G7274">
        <v>0</v>
      </c>
      <c r="H7274">
        <v>0</v>
      </c>
      <c r="I7274">
        <v>0.2</v>
      </c>
      <c r="J7274">
        <v>0.4</v>
      </c>
      <c r="K7274">
        <v>25.8</v>
      </c>
      <c r="L7274">
        <v>129</v>
      </c>
      <c r="M7274">
        <v>1</v>
      </c>
      <c r="N7274">
        <v>2</v>
      </c>
      <c r="O7274">
        <v>0</v>
      </c>
      <c r="P7274">
        <v>129</v>
      </c>
      <c r="Q7274">
        <v>130</v>
      </c>
      <c r="R7274" s="3">
        <v>0.99229999999999996</v>
      </c>
      <c r="S7274">
        <v>0</v>
      </c>
      <c r="T7274">
        <v>0</v>
      </c>
      <c r="U7274" t="s">
        <v>2198</v>
      </c>
      <c r="V7274" t="s">
        <v>111</v>
      </c>
      <c r="W7274" s="4">
        <v>0.6875</v>
      </c>
      <c r="X7274" s="4">
        <v>0.73958333333333337</v>
      </c>
      <c r="Y7274" t="s">
        <v>107</v>
      </c>
      <c r="Z7274" t="s">
        <v>131</v>
      </c>
      <c r="AA7274">
        <v>148</v>
      </c>
      <c r="AB7274" t="s">
        <v>6868</v>
      </c>
      <c r="AC7274">
        <v>2</v>
      </c>
      <c r="AD7274">
        <v>2</v>
      </c>
      <c r="AE7274">
        <v>3</v>
      </c>
      <c r="AF7274">
        <v>15</v>
      </c>
      <c r="AG7274">
        <v>13</v>
      </c>
      <c r="AH7274">
        <v>2</v>
      </c>
      <c r="AI7274">
        <v>0</v>
      </c>
      <c r="AJ7274">
        <v>90792</v>
      </c>
      <c r="AK7274" t="s">
        <v>289</v>
      </c>
      <c r="AL7274" t="s">
        <v>61</v>
      </c>
      <c r="AM7274" t="s">
        <v>61</v>
      </c>
      <c r="AN7274" t="s">
        <v>61</v>
      </c>
      <c r="AO7274" t="s">
        <v>61</v>
      </c>
      <c r="AP7274">
        <v>1</v>
      </c>
      <c r="AQ7274" t="str">
        <f t="shared" si="455"/>
        <v>PSY</v>
      </c>
      <c r="AR7274" t="str">
        <f t="shared" si="455"/>
        <v>3620</v>
      </c>
      <c r="AS7274" t="str">
        <f t="shared" si="452"/>
        <v>Kenn</v>
      </c>
      <c r="AT7274" t="str">
        <f t="shared" si="453"/>
        <v>PSY3620Kennison Robert Fancher</v>
      </c>
      <c r="AU7274" t="str">
        <f t="shared" si="454"/>
        <v>PSY3620-1</v>
      </c>
      <c r="AV7274" t="s">
        <v>5087</v>
      </c>
      <c r="AW7274" t="s">
        <v>2424</v>
      </c>
      <c r="AX7274" t="s">
        <v>5088</v>
      </c>
    </row>
    <row r="7275" spans="1:50" x14ac:dyDescent="0.2">
      <c r="A7275" t="s">
        <v>1814</v>
      </c>
      <c r="B7275" t="s">
        <v>2181</v>
      </c>
      <c r="C7275">
        <v>3620</v>
      </c>
      <c r="D7275">
        <v>2</v>
      </c>
      <c r="E7275">
        <v>120</v>
      </c>
      <c r="F7275">
        <v>8</v>
      </c>
      <c r="G7275">
        <v>0</v>
      </c>
      <c r="H7275">
        <v>0</v>
      </c>
      <c r="I7275">
        <v>0</v>
      </c>
      <c r="J7275">
        <v>0</v>
      </c>
      <c r="K7275">
        <v>8</v>
      </c>
      <c r="L7275">
        <v>40</v>
      </c>
      <c r="M7275">
        <v>0</v>
      </c>
      <c r="N7275">
        <v>0</v>
      </c>
      <c r="O7275">
        <v>0</v>
      </c>
      <c r="P7275">
        <v>40</v>
      </c>
      <c r="Q7275">
        <v>40</v>
      </c>
      <c r="R7275" s="3">
        <v>1</v>
      </c>
      <c r="S7275">
        <v>0</v>
      </c>
      <c r="T7275">
        <v>0</v>
      </c>
      <c r="U7275" t="s">
        <v>2198</v>
      </c>
      <c r="V7275" t="s">
        <v>136</v>
      </c>
      <c r="W7275" s="4">
        <v>0.45833333333333331</v>
      </c>
      <c r="X7275" s="4">
        <v>0.57291666666666663</v>
      </c>
      <c r="Y7275" t="s">
        <v>107</v>
      </c>
      <c r="Z7275" t="s">
        <v>358</v>
      </c>
      <c r="AA7275">
        <v>40</v>
      </c>
      <c r="AB7275" t="s">
        <v>5874</v>
      </c>
      <c r="AC7275">
        <v>2</v>
      </c>
      <c r="AD7275">
        <v>2</v>
      </c>
      <c r="AE7275">
        <v>3</v>
      </c>
      <c r="AF7275">
        <v>3</v>
      </c>
      <c r="AG7275">
        <v>3</v>
      </c>
      <c r="AH7275">
        <v>0</v>
      </c>
      <c r="AI7275">
        <v>0</v>
      </c>
      <c r="AJ7275">
        <v>96381</v>
      </c>
      <c r="AK7275" t="s">
        <v>289</v>
      </c>
      <c r="AL7275" t="s">
        <v>61</v>
      </c>
      <c r="AM7275" t="s">
        <v>61</v>
      </c>
      <c r="AN7275" t="s">
        <v>61</v>
      </c>
      <c r="AO7275" t="s">
        <v>61</v>
      </c>
      <c r="AP7275">
        <v>1</v>
      </c>
      <c r="AQ7275" t="str">
        <f t="shared" si="455"/>
        <v>PSY</v>
      </c>
      <c r="AR7275" t="str">
        <f t="shared" si="455"/>
        <v>3620</v>
      </c>
      <c r="AS7275" t="str">
        <f t="shared" si="452"/>
        <v>Garc</v>
      </c>
      <c r="AT7275" t="str">
        <f t="shared" si="453"/>
        <v>PSY3620Garcia Debra C.</v>
      </c>
      <c r="AU7275" t="str">
        <f t="shared" si="454"/>
        <v>PSY3620-2</v>
      </c>
      <c r="AV7275" t="s">
        <v>2704</v>
      </c>
      <c r="AW7275" t="s">
        <v>3666</v>
      </c>
      <c r="AX7275" t="s">
        <v>2832</v>
      </c>
    </row>
    <row r="7276" spans="1:50" x14ac:dyDescent="0.2">
      <c r="A7276" t="s">
        <v>1814</v>
      </c>
      <c r="B7276" t="s">
        <v>2181</v>
      </c>
      <c r="C7276">
        <v>3620</v>
      </c>
      <c r="D7276" t="s">
        <v>125</v>
      </c>
      <c r="E7276">
        <v>507</v>
      </c>
      <c r="F7276">
        <v>33.799999999999997</v>
      </c>
      <c r="G7276">
        <v>0</v>
      </c>
      <c r="H7276">
        <v>0</v>
      </c>
      <c r="I7276">
        <v>0.2</v>
      </c>
      <c r="J7276">
        <v>0.4</v>
      </c>
      <c r="K7276">
        <v>33.799999999999997</v>
      </c>
      <c r="L7276">
        <v>169</v>
      </c>
      <c r="M7276">
        <v>1</v>
      </c>
      <c r="N7276">
        <v>2</v>
      </c>
      <c r="O7276">
        <v>0</v>
      </c>
      <c r="P7276">
        <v>169</v>
      </c>
      <c r="Q7276">
        <v>170</v>
      </c>
      <c r="R7276" s="3">
        <v>0.99409999999999998</v>
      </c>
      <c r="S7276">
        <v>0</v>
      </c>
      <c r="T7276">
        <v>0</v>
      </c>
      <c r="AQ7276" t="str">
        <f t="shared" si="455"/>
        <v>PSY</v>
      </c>
      <c r="AR7276" t="str">
        <f t="shared" si="455"/>
        <v>3620</v>
      </c>
      <c r="AS7276" t="str">
        <f t="shared" si="452"/>
        <v/>
      </c>
      <c r="AT7276" t="str">
        <f t="shared" si="453"/>
        <v>PSY3620</v>
      </c>
      <c r="AU7276" t="str">
        <f t="shared" si="454"/>
        <v>PSY3620-***** CRSE TOTAL</v>
      </c>
    </row>
    <row r="7277" spans="1:50" x14ac:dyDescent="0.2">
      <c r="A7277" t="s">
        <v>1814</v>
      </c>
      <c r="B7277" t="s">
        <v>2181</v>
      </c>
      <c r="C7277">
        <v>3880</v>
      </c>
      <c r="D7277">
        <v>1</v>
      </c>
      <c r="E7277">
        <v>105</v>
      </c>
      <c r="F7277">
        <v>7</v>
      </c>
      <c r="G7277">
        <v>0</v>
      </c>
      <c r="H7277">
        <v>0</v>
      </c>
      <c r="I7277">
        <v>0</v>
      </c>
      <c r="J7277">
        <v>0</v>
      </c>
      <c r="K7277">
        <v>7</v>
      </c>
      <c r="L7277">
        <v>35</v>
      </c>
      <c r="M7277">
        <v>0</v>
      </c>
      <c r="N7277">
        <v>0</v>
      </c>
      <c r="O7277">
        <v>0</v>
      </c>
      <c r="P7277">
        <v>35</v>
      </c>
      <c r="Q7277">
        <v>40</v>
      </c>
      <c r="R7277" s="3">
        <v>0.875</v>
      </c>
      <c r="S7277">
        <v>0</v>
      </c>
      <c r="T7277">
        <v>0</v>
      </c>
      <c r="U7277" t="s">
        <v>2199</v>
      </c>
      <c r="V7277" t="s">
        <v>136</v>
      </c>
      <c r="W7277" s="4">
        <v>0.33333333333333331</v>
      </c>
      <c r="X7277" s="4">
        <v>0.44791666666666669</v>
      </c>
      <c r="Y7277" t="s">
        <v>107</v>
      </c>
      <c r="Z7277" t="s">
        <v>385</v>
      </c>
      <c r="AA7277">
        <v>45</v>
      </c>
      <c r="AB7277" t="s">
        <v>6869</v>
      </c>
      <c r="AC7277">
        <v>2</v>
      </c>
      <c r="AD7277">
        <v>2</v>
      </c>
      <c r="AE7277">
        <v>3</v>
      </c>
      <c r="AF7277">
        <v>5</v>
      </c>
      <c r="AG7277">
        <v>3</v>
      </c>
      <c r="AH7277">
        <v>2</v>
      </c>
      <c r="AI7277">
        <v>0</v>
      </c>
      <c r="AJ7277">
        <v>90793</v>
      </c>
      <c r="AK7277" t="s">
        <v>501</v>
      </c>
      <c r="AL7277" t="s">
        <v>61</v>
      </c>
      <c r="AM7277" t="s">
        <v>61</v>
      </c>
      <c r="AN7277" t="s">
        <v>61</v>
      </c>
      <c r="AO7277" t="s">
        <v>61</v>
      </c>
      <c r="AP7277">
        <v>1</v>
      </c>
      <c r="AQ7277" t="str">
        <f t="shared" si="455"/>
        <v>PSY</v>
      </c>
      <c r="AR7277" t="str">
        <f t="shared" si="455"/>
        <v>3880</v>
      </c>
      <c r="AS7277" t="str">
        <f t="shared" si="452"/>
        <v>Mich</v>
      </c>
      <c r="AT7277" t="str">
        <f t="shared" si="453"/>
        <v xml:space="preserve">PSY3880Michikyan Minas </v>
      </c>
      <c r="AU7277" t="str">
        <f t="shared" si="454"/>
        <v>PSY3880-1</v>
      </c>
      <c r="AV7277" t="s">
        <v>5089</v>
      </c>
      <c r="AW7277" t="s">
        <v>5090</v>
      </c>
    </row>
    <row r="7278" spans="1:50" x14ac:dyDescent="0.2">
      <c r="A7278" t="s">
        <v>1814</v>
      </c>
      <c r="B7278" t="s">
        <v>2181</v>
      </c>
      <c r="C7278">
        <v>3880</v>
      </c>
      <c r="D7278">
        <v>2</v>
      </c>
      <c r="E7278">
        <v>102</v>
      </c>
      <c r="F7278">
        <v>6.8</v>
      </c>
      <c r="G7278">
        <v>0</v>
      </c>
      <c r="H7278">
        <v>0</v>
      </c>
      <c r="I7278">
        <v>0</v>
      </c>
      <c r="J7278">
        <v>0</v>
      </c>
      <c r="K7278">
        <v>6.8</v>
      </c>
      <c r="L7278">
        <v>34</v>
      </c>
      <c r="M7278">
        <v>0</v>
      </c>
      <c r="N7278">
        <v>0</v>
      </c>
      <c r="O7278">
        <v>0</v>
      </c>
      <c r="P7278">
        <v>34</v>
      </c>
      <c r="Q7278">
        <v>40</v>
      </c>
      <c r="R7278" s="3">
        <v>0.85</v>
      </c>
      <c r="S7278">
        <v>0</v>
      </c>
      <c r="T7278">
        <v>0</v>
      </c>
      <c r="U7278" t="s">
        <v>2199</v>
      </c>
      <c r="V7278" t="s">
        <v>136</v>
      </c>
      <c r="W7278" s="4">
        <v>0.5</v>
      </c>
      <c r="X7278" s="4">
        <v>0.61458333333333337</v>
      </c>
      <c r="Y7278" t="s">
        <v>107</v>
      </c>
      <c r="Z7278" t="s">
        <v>389</v>
      </c>
      <c r="AA7278">
        <v>47</v>
      </c>
      <c r="AB7278" t="s">
        <v>6869</v>
      </c>
      <c r="AC7278">
        <v>2</v>
      </c>
      <c r="AD7278">
        <v>2</v>
      </c>
      <c r="AE7278">
        <v>3</v>
      </c>
      <c r="AF7278">
        <v>6</v>
      </c>
      <c r="AG7278">
        <v>6</v>
      </c>
      <c r="AH7278">
        <v>0</v>
      </c>
      <c r="AI7278">
        <v>0</v>
      </c>
      <c r="AJ7278">
        <v>90794</v>
      </c>
      <c r="AK7278" t="s">
        <v>501</v>
      </c>
      <c r="AL7278" t="s">
        <v>61</v>
      </c>
      <c r="AM7278" t="s">
        <v>61</v>
      </c>
      <c r="AN7278" t="s">
        <v>61</v>
      </c>
      <c r="AO7278" t="s">
        <v>61</v>
      </c>
      <c r="AP7278">
        <v>1</v>
      </c>
      <c r="AQ7278" t="str">
        <f t="shared" si="455"/>
        <v>PSY</v>
      </c>
      <c r="AR7278" t="str">
        <f t="shared" si="455"/>
        <v>3880</v>
      </c>
      <c r="AS7278" t="str">
        <f t="shared" si="452"/>
        <v>Mich</v>
      </c>
      <c r="AT7278" t="str">
        <f t="shared" si="453"/>
        <v xml:space="preserve">PSY3880Michikyan Minas </v>
      </c>
      <c r="AU7278" t="str">
        <f t="shared" si="454"/>
        <v>PSY3880-2</v>
      </c>
      <c r="AV7278" t="s">
        <v>5089</v>
      </c>
      <c r="AW7278" t="s">
        <v>5090</v>
      </c>
    </row>
    <row r="7279" spans="1:50" x14ac:dyDescent="0.2">
      <c r="A7279" t="s">
        <v>1814</v>
      </c>
      <c r="B7279" t="s">
        <v>2181</v>
      </c>
      <c r="C7279">
        <v>3880</v>
      </c>
      <c r="D7279">
        <v>3</v>
      </c>
      <c r="E7279">
        <v>111</v>
      </c>
      <c r="F7279">
        <v>7.4</v>
      </c>
      <c r="G7279">
        <v>0</v>
      </c>
      <c r="H7279">
        <v>0</v>
      </c>
      <c r="I7279">
        <v>0.2</v>
      </c>
      <c r="J7279">
        <v>0</v>
      </c>
      <c r="K7279">
        <v>7.4</v>
      </c>
      <c r="L7279">
        <v>37</v>
      </c>
      <c r="M7279">
        <v>1</v>
      </c>
      <c r="N7279">
        <v>0</v>
      </c>
      <c r="O7279">
        <v>1</v>
      </c>
      <c r="P7279">
        <v>38</v>
      </c>
      <c r="Q7279">
        <v>40</v>
      </c>
      <c r="R7279" s="3">
        <v>0.92500000000000004</v>
      </c>
      <c r="S7279">
        <v>0</v>
      </c>
      <c r="T7279">
        <v>3</v>
      </c>
      <c r="U7279" t="s">
        <v>2199</v>
      </c>
      <c r="V7279" t="s">
        <v>115</v>
      </c>
      <c r="W7279" s="4">
        <v>0.75</v>
      </c>
      <c r="X7279" s="4">
        <v>0.86458333333333337</v>
      </c>
      <c r="Y7279" t="s">
        <v>107</v>
      </c>
      <c r="Z7279" t="s">
        <v>414</v>
      </c>
      <c r="AA7279">
        <v>42</v>
      </c>
      <c r="AB7279" t="s">
        <v>6870</v>
      </c>
      <c r="AC7279">
        <v>2</v>
      </c>
      <c r="AD7279">
        <v>2</v>
      </c>
      <c r="AE7279">
        <v>3</v>
      </c>
      <c r="AF7279">
        <v>2</v>
      </c>
      <c r="AG7279">
        <v>2</v>
      </c>
      <c r="AH7279">
        <v>0</v>
      </c>
      <c r="AI7279">
        <v>0</v>
      </c>
      <c r="AJ7279">
        <v>91050</v>
      </c>
      <c r="AK7279" t="s">
        <v>501</v>
      </c>
      <c r="AL7279" t="s">
        <v>61</v>
      </c>
      <c r="AM7279" t="s">
        <v>61</v>
      </c>
      <c r="AN7279" t="s">
        <v>61</v>
      </c>
      <c r="AO7279" t="s">
        <v>61</v>
      </c>
      <c r="AP7279">
        <v>1</v>
      </c>
      <c r="AQ7279" t="str">
        <f t="shared" si="455"/>
        <v>PSY</v>
      </c>
      <c r="AR7279" t="str">
        <f t="shared" si="455"/>
        <v>3880</v>
      </c>
      <c r="AS7279" t="str">
        <f t="shared" si="452"/>
        <v>Leid</v>
      </c>
      <c r="AT7279" t="str">
        <f t="shared" si="453"/>
        <v>PSY3880Leiderman Tanner B</v>
      </c>
      <c r="AU7279" t="str">
        <f t="shared" si="454"/>
        <v>PSY3880-3</v>
      </c>
      <c r="AV7279" t="s">
        <v>5091</v>
      </c>
      <c r="AW7279" t="s">
        <v>5092</v>
      </c>
      <c r="AX7279" t="s">
        <v>2442</v>
      </c>
    </row>
    <row r="7280" spans="1:50" x14ac:dyDescent="0.2">
      <c r="A7280" t="s">
        <v>1814</v>
      </c>
      <c r="B7280" t="s">
        <v>2181</v>
      </c>
      <c r="C7280">
        <v>3880</v>
      </c>
      <c r="D7280">
        <v>4</v>
      </c>
      <c r="E7280">
        <v>129</v>
      </c>
      <c r="F7280">
        <v>8.6</v>
      </c>
      <c r="G7280">
        <v>0</v>
      </c>
      <c r="H7280">
        <v>0</v>
      </c>
      <c r="I7280">
        <v>0</v>
      </c>
      <c r="J7280">
        <v>0</v>
      </c>
      <c r="K7280">
        <v>8.6</v>
      </c>
      <c r="L7280">
        <v>43</v>
      </c>
      <c r="M7280">
        <v>0</v>
      </c>
      <c r="N7280">
        <v>0</v>
      </c>
      <c r="O7280">
        <v>0</v>
      </c>
      <c r="P7280">
        <v>43</v>
      </c>
      <c r="Q7280">
        <v>40</v>
      </c>
      <c r="R7280" s="3">
        <v>1.075</v>
      </c>
      <c r="S7280">
        <v>0</v>
      </c>
      <c r="T7280">
        <v>0</v>
      </c>
      <c r="U7280" t="s">
        <v>2199</v>
      </c>
      <c r="V7280" t="s">
        <v>118</v>
      </c>
      <c r="W7280" s="4">
        <v>0.75</v>
      </c>
      <c r="X7280" s="4">
        <v>0.86458333333333337</v>
      </c>
      <c r="Y7280" t="s">
        <v>107</v>
      </c>
      <c r="Z7280" t="s">
        <v>421</v>
      </c>
      <c r="AA7280">
        <v>50</v>
      </c>
      <c r="AB7280" t="s">
        <v>6847</v>
      </c>
      <c r="AC7280">
        <v>2</v>
      </c>
      <c r="AD7280">
        <v>2</v>
      </c>
      <c r="AE7280">
        <v>3</v>
      </c>
      <c r="AF7280">
        <v>8</v>
      </c>
      <c r="AG7280">
        <v>8</v>
      </c>
      <c r="AH7280">
        <v>0</v>
      </c>
      <c r="AI7280">
        <v>0</v>
      </c>
      <c r="AJ7280">
        <v>94182</v>
      </c>
      <c r="AK7280" t="s">
        <v>501</v>
      </c>
      <c r="AL7280" t="s">
        <v>61</v>
      </c>
      <c r="AM7280" t="s">
        <v>61</v>
      </c>
      <c r="AN7280" t="s">
        <v>61</v>
      </c>
      <c r="AO7280" t="s">
        <v>61</v>
      </c>
      <c r="AP7280">
        <v>1</v>
      </c>
      <c r="AQ7280" t="str">
        <f t="shared" si="455"/>
        <v>PSY</v>
      </c>
      <c r="AR7280" t="str">
        <f t="shared" si="455"/>
        <v>3880</v>
      </c>
      <c r="AS7280" t="str">
        <f t="shared" si="452"/>
        <v>Ruyb</v>
      </c>
      <c r="AT7280" t="str">
        <f t="shared" si="453"/>
        <v xml:space="preserve">PSY3880Ruybal Andrea </v>
      </c>
      <c r="AU7280" t="str">
        <f t="shared" si="454"/>
        <v>PSY3880-4</v>
      </c>
      <c r="AV7280" t="s">
        <v>5062</v>
      </c>
      <c r="AW7280" t="s">
        <v>2624</v>
      </c>
    </row>
    <row r="7281" spans="1:50" x14ac:dyDescent="0.2">
      <c r="A7281" t="s">
        <v>1814</v>
      </c>
      <c r="B7281" t="s">
        <v>2181</v>
      </c>
      <c r="C7281">
        <v>3880</v>
      </c>
      <c r="D7281" t="s">
        <v>125</v>
      </c>
      <c r="E7281">
        <v>447</v>
      </c>
      <c r="F7281">
        <v>29.8</v>
      </c>
      <c r="G7281">
        <v>0</v>
      </c>
      <c r="H7281">
        <v>0</v>
      </c>
      <c r="I7281">
        <v>0.2</v>
      </c>
      <c r="J7281">
        <v>0</v>
      </c>
      <c r="K7281">
        <v>29.8</v>
      </c>
      <c r="L7281">
        <v>149</v>
      </c>
      <c r="M7281">
        <v>1</v>
      </c>
      <c r="N7281">
        <v>0</v>
      </c>
      <c r="O7281">
        <v>1</v>
      </c>
      <c r="P7281">
        <v>150</v>
      </c>
      <c r="Q7281">
        <v>160</v>
      </c>
      <c r="R7281" s="3">
        <v>0.9375</v>
      </c>
      <c r="S7281">
        <v>0</v>
      </c>
      <c r="T7281">
        <v>3</v>
      </c>
      <c r="AQ7281" t="str">
        <f t="shared" si="455"/>
        <v>PSY</v>
      </c>
      <c r="AR7281" t="str">
        <f t="shared" si="455"/>
        <v>3880</v>
      </c>
      <c r="AS7281" t="str">
        <f t="shared" ref="AS7281:AS7344" si="456">PROPER(LEFT(AB7281,4))</f>
        <v/>
      </c>
      <c r="AT7281" t="str">
        <f t="shared" si="453"/>
        <v>PSY3880</v>
      </c>
      <c r="AU7281" t="str">
        <f t="shared" si="454"/>
        <v>PSY3880-***** CRSE TOTAL</v>
      </c>
    </row>
    <row r="7282" spans="1:50" x14ac:dyDescent="0.2">
      <c r="A7282" t="s">
        <v>1814</v>
      </c>
      <c r="B7282" t="s">
        <v>2181</v>
      </c>
      <c r="C7282">
        <v>3950</v>
      </c>
      <c r="D7282">
        <v>1</v>
      </c>
      <c r="E7282">
        <v>1</v>
      </c>
      <c r="F7282">
        <v>7.0000000000000007E-2</v>
      </c>
      <c r="G7282">
        <v>0</v>
      </c>
      <c r="H7282">
        <v>0</v>
      </c>
      <c r="I7282">
        <v>0</v>
      </c>
      <c r="J7282">
        <v>0</v>
      </c>
      <c r="K7282">
        <v>7.0000000000000007E-2</v>
      </c>
      <c r="L7282">
        <v>1</v>
      </c>
      <c r="M7282">
        <v>0</v>
      </c>
      <c r="N7282">
        <v>0</v>
      </c>
      <c r="O7282">
        <v>0</v>
      </c>
      <c r="P7282">
        <v>1</v>
      </c>
      <c r="Q7282">
        <v>10</v>
      </c>
      <c r="R7282" s="3">
        <v>0.1</v>
      </c>
      <c r="S7282">
        <v>0</v>
      </c>
      <c r="T7282">
        <v>0</v>
      </c>
      <c r="U7282" t="s">
        <v>2200</v>
      </c>
      <c r="Y7282" t="s">
        <v>61</v>
      </c>
      <c r="Z7282" t="s">
        <v>61</v>
      </c>
      <c r="AA7282" t="s">
        <v>61</v>
      </c>
      <c r="AB7282" t="s">
        <v>6871</v>
      </c>
      <c r="AC7282">
        <v>36</v>
      </c>
      <c r="AD7282">
        <v>2</v>
      </c>
      <c r="AE7282">
        <v>1</v>
      </c>
      <c r="AF7282">
        <v>1</v>
      </c>
      <c r="AG7282">
        <v>1</v>
      </c>
      <c r="AH7282">
        <v>0</v>
      </c>
      <c r="AI7282">
        <v>0</v>
      </c>
      <c r="AJ7282">
        <v>93696</v>
      </c>
      <c r="AK7282" t="s">
        <v>61</v>
      </c>
      <c r="AL7282" t="s">
        <v>61</v>
      </c>
      <c r="AM7282" t="s">
        <v>61</v>
      </c>
      <c r="AN7282" t="s">
        <v>61</v>
      </c>
      <c r="AO7282" t="s">
        <v>61</v>
      </c>
      <c r="AP7282">
        <v>1</v>
      </c>
      <c r="AQ7282" t="str">
        <f t="shared" si="455"/>
        <v>PSY</v>
      </c>
      <c r="AR7282" t="str">
        <f t="shared" si="455"/>
        <v>3950</v>
      </c>
      <c r="AS7282" t="str">
        <f t="shared" si="456"/>
        <v>Hu S</v>
      </c>
      <c r="AT7282" t="str">
        <f t="shared" si="453"/>
        <v xml:space="preserve">PSY3950Hu Senqi </v>
      </c>
      <c r="AU7282" t="str">
        <f t="shared" si="454"/>
        <v>PSY3950-1</v>
      </c>
      <c r="AV7282" t="s">
        <v>3655</v>
      </c>
      <c r="AW7282" t="s">
        <v>5093</v>
      </c>
    </row>
    <row r="7283" spans="1:50" x14ac:dyDescent="0.2">
      <c r="A7283" t="s">
        <v>1814</v>
      </c>
      <c r="B7283" t="s">
        <v>2181</v>
      </c>
      <c r="C7283">
        <v>3950</v>
      </c>
      <c r="D7283">
        <v>3</v>
      </c>
      <c r="E7283">
        <v>18</v>
      </c>
      <c r="F7283">
        <v>1.2</v>
      </c>
      <c r="G7283">
        <v>0</v>
      </c>
      <c r="H7283">
        <v>0</v>
      </c>
      <c r="I7283">
        <v>0</v>
      </c>
      <c r="J7283">
        <v>0</v>
      </c>
      <c r="K7283">
        <v>1.2</v>
      </c>
      <c r="L7283">
        <v>6</v>
      </c>
      <c r="M7283">
        <v>0</v>
      </c>
      <c r="N7283">
        <v>0</v>
      </c>
      <c r="O7283">
        <v>0</v>
      </c>
      <c r="P7283">
        <v>6</v>
      </c>
      <c r="Q7283">
        <v>10</v>
      </c>
      <c r="R7283" s="3">
        <v>0.6</v>
      </c>
      <c r="S7283">
        <v>0</v>
      </c>
      <c r="T7283">
        <v>0</v>
      </c>
      <c r="U7283" t="s">
        <v>2200</v>
      </c>
      <c r="Y7283" t="s">
        <v>61</v>
      </c>
      <c r="Z7283" t="s">
        <v>61</v>
      </c>
      <c r="AA7283" t="s">
        <v>61</v>
      </c>
      <c r="AB7283" t="s">
        <v>6871</v>
      </c>
      <c r="AC7283">
        <v>36</v>
      </c>
      <c r="AD7283">
        <v>2</v>
      </c>
      <c r="AE7283">
        <v>3</v>
      </c>
      <c r="AF7283">
        <v>7</v>
      </c>
      <c r="AG7283">
        <v>5</v>
      </c>
      <c r="AH7283">
        <v>0</v>
      </c>
      <c r="AI7283">
        <v>2</v>
      </c>
      <c r="AJ7283">
        <v>93698</v>
      </c>
      <c r="AK7283" t="s">
        <v>61</v>
      </c>
      <c r="AL7283" t="s">
        <v>61</v>
      </c>
      <c r="AM7283" t="s">
        <v>61</v>
      </c>
      <c r="AN7283" t="s">
        <v>61</v>
      </c>
      <c r="AO7283" t="s">
        <v>61</v>
      </c>
      <c r="AP7283">
        <v>1</v>
      </c>
      <c r="AQ7283" t="str">
        <f t="shared" si="455"/>
        <v>PSY</v>
      </c>
      <c r="AR7283" t="str">
        <f t="shared" si="455"/>
        <v>3950</v>
      </c>
      <c r="AS7283" t="str">
        <f t="shared" si="456"/>
        <v>Hu S</v>
      </c>
      <c r="AT7283" t="str">
        <f t="shared" si="453"/>
        <v xml:space="preserve">PSY3950Hu Senqi </v>
      </c>
      <c r="AU7283" t="str">
        <f t="shared" si="454"/>
        <v>PSY3950-3</v>
      </c>
      <c r="AV7283" t="s">
        <v>3655</v>
      </c>
      <c r="AW7283" t="s">
        <v>5093</v>
      </c>
    </row>
    <row r="7284" spans="1:50" x14ac:dyDescent="0.2">
      <c r="A7284" t="s">
        <v>1814</v>
      </c>
      <c r="B7284" t="s">
        <v>2181</v>
      </c>
      <c r="C7284">
        <v>3950</v>
      </c>
      <c r="D7284" t="s">
        <v>125</v>
      </c>
      <c r="E7284">
        <v>19</v>
      </c>
      <c r="F7284">
        <v>1.27</v>
      </c>
      <c r="G7284">
        <v>0</v>
      </c>
      <c r="H7284">
        <v>0</v>
      </c>
      <c r="I7284">
        <v>0</v>
      </c>
      <c r="J7284">
        <v>0</v>
      </c>
      <c r="K7284">
        <v>1.27</v>
      </c>
      <c r="L7284">
        <v>7</v>
      </c>
      <c r="M7284">
        <v>0</v>
      </c>
      <c r="N7284">
        <v>0</v>
      </c>
      <c r="O7284">
        <v>0</v>
      </c>
      <c r="P7284">
        <v>7</v>
      </c>
      <c r="Q7284">
        <v>20</v>
      </c>
      <c r="R7284" s="3">
        <v>0.35</v>
      </c>
      <c r="S7284">
        <v>0</v>
      </c>
      <c r="T7284">
        <v>0</v>
      </c>
      <c r="AQ7284" t="str">
        <f t="shared" si="455"/>
        <v>PSY</v>
      </c>
      <c r="AR7284" t="str">
        <f t="shared" si="455"/>
        <v>3950</v>
      </c>
      <c r="AS7284" t="str">
        <f t="shared" si="456"/>
        <v/>
      </c>
      <c r="AT7284" t="str">
        <f t="shared" si="453"/>
        <v>PSY3950</v>
      </c>
      <c r="AU7284" t="str">
        <f t="shared" si="454"/>
        <v>PSY3950-***** CRSE TOTAL</v>
      </c>
    </row>
    <row r="7285" spans="1:50" x14ac:dyDescent="0.2">
      <c r="A7285" t="s">
        <v>1814</v>
      </c>
      <c r="B7285" t="s">
        <v>2181</v>
      </c>
      <c r="C7285">
        <v>3980</v>
      </c>
      <c r="D7285">
        <v>1</v>
      </c>
      <c r="E7285">
        <v>2</v>
      </c>
      <c r="F7285">
        <v>0.13</v>
      </c>
      <c r="G7285">
        <v>0</v>
      </c>
      <c r="H7285">
        <v>0</v>
      </c>
      <c r="I7285">
        <v>0</v>
      </c>
      <c r="J7285">
        <v>0</v>
      </c>
      <c r="K7285">
        <v>0.13</v>
      </c>
      <c r="L7285">
        <v>2</v>
      </c>
      <c r="M7285">
        <v>0</v>
      </c>
      <c r="N7285">
        <v>0</v>
      </c>
      <c r="O7285">
        <v>0</v>
      </c>
      <c r="P7285">
        <v>2</v>
      </c>
      <c r="Q7285">
        <v>10</v>
      </c>
      <c r="R7285" s="3">
        <v>0.2</v>
      </c>
      <c r="S7285">
        <v>0</v>
      </c>
      <c r="T7285">
        <v>0</v>
      </c>
      <c r="U7285" t="s">
        <v>296</v>
      </c>
      <c r="Y7285" t="s">
        <v>61</v>
      </c>
      <c r="Z7285" t="s">
        <v>61</v>
      </c>
      <c r="AA7285" t="s">
        <v>61</v>
      </c>
      <c r="AB7285" t="s">
        <v>6871</v>
      </c>
      <c r="AC7285">
        <v>36</v>
      </c>
      <c r="AD7285">
        <v>2</v>
      </c>
      <c r="AE7285">
        <v>1</v>
      </c>
      <c r="AF7285">
        <v>2</v>
      </c>
      <c r="AG7285">
        <v>2</v>
      </c>
      <c r="AH7285">
        <v>0</v>
      </c>
      <c r="AI7285">
        <v>0</v>
      </c>
      <c r="AJ7285">
        <v>93699</v>
      </c>
      <c r="AK7285" t="s">
        <v>61</v>
      </c>
      <c r="AL7285" t="s">
        <v>61</v>
      </c>
      <c r="AM7285" t="s">
        <v>61</v>
      </c>
      <c r="AN7285" t="s">
        <v>61</v>
      </c>
      <c r="AO7285" t="s">
        <v>61</v>
      </c>
      <c r="AP7285">
        <v>1</v>
      </c>
      <c r="AQ7285" t="str">
        <f t="shared" si="455"/>
        <v>PSY</v>
      </c>
      <c r="AR7285" t="str">
        <f t="shared" si="455"/>
        <v>3980</v>
      </c>
      <c r="AS7285" t="str">
        <f t="shared" si="456"/>
        <v>Hu S</v>
      </c>
      <c r="AT7285" t="str">
        <f t="shared" si="453"/>
        <v xml:space="preserve">PSY3980Hu Senqi </v>
      </c>
      <c r="AU7285" t="str">
        <f t="shared" si="454"/>
        <v>PSY3980-1</v>
      </c>
      <c r="AV7285" t="s">
        <v>3655</v>
      </c>
      <c r="AW7285" t="s">
        <v>5093</v>
      </c>
    </row>
    <row r="7286" spans="1:50" x14ac:dyDescent="0.2">
      <c r="A7286" t="s">
        <v>1814</v>
      </c>
      <c r="B7286" t="s">
        <v>2181</v>
      </c>
      <c r="C7286">
        <v>3980</v>
      </c>
      <c r="D7286">
        <v>2</v>
      </c>
      <c r="E7286">
        <v>14</v>
      </c>
      <c r="F7286">
        <v>0.93</v>
      </c>
      <c r="G7286">
        <v>0</v>
      </c>
      <c r="H7286">
        <v>0</v>
      </c>
      <c r="I7286">
        <v>0</v>
      </c>
      <c r="J7286">
        <v>0</v>
      </c>
      <c r="K7286">
        <v>0.93</v>
      </c>
      <c r="L7286">
        <v>7</v>
      </c>
      <c r="M7286">
        <v>0</v>
      </c>
      <c r="N7286">
        <v>0</v>
      </c>
      <c r="O7286">
        <v>0</v>
      </c>
      <c r="P7286">
        <v>7</v>
      </c>
      <c r="Q7286">
        <v>10</v>
      </c>
      <c r="R7286" s="3">
        <v>0.7</v>
      </c>
      <c r="S7286">
        <v>0</v>
      </c>
      <c r="T7286">
        <v>0</v>
      </c>
      <c r="U7286" t="s">
        <v>296</v>
      </c>
      <c r="Y7286" t="s">
        <v>61</v>
      </c>
      <c r="Z7286" t="s">
        <v>61</v>
      </c>
      <c r="AA7286" t="s">
        <v>61</v>
      </c>
      <c r="AB7286" t="s">
        <v>6871</v>
      </c>
      <c r="AC7286">
        <v>36</v>
      </c>
      <c r="AD7286">
        <v>2</v>
      </c>
      <c r="AE7286">
        <v>2</v>
      </c>
      <c r="AF7286">
        <v>8</v>
      </c>
      <c r="AG7286">
        <v>7</v>
      </c>
      <c r="AH7286">
        <v>1</v>
      </c>
      <c r="AI7286">
        <v>0</v>
      </c>
      <c r="AJ7286">
        <v>93700</v>
      </c>
      <c r="AK7286" t="s">
        <v>61</v>
      </c>
      <c r="AL7286" t="s">
        <v>61</v>
      </c>
      <c r="AM7286" t="s">
        <v>61</v>
      </c>
      <c r="AN7286" t="s">
        <v>61</v>
      </c>
      <c r="AO7286" t="s">
        <v>61</v>
      </c>
      <c r="AP7286">
        <v>1</v>
      </c>
      <c r="AQ7286" t="str">
        <f t="shared" si="455"/>
        <v>PSY</v>
      </c>
      <c r="AR7286" t="str">
        <f t="shared" si="455"/>
        <v>3980</v>
      </c>
      <c r="AS7286" t="str">
        <f t="shared" si="456"/>
        <v>Hu S</v>
      </c>
      <c r="AT7286" t="str">
        <f t="shared" si="453"/>
        <v xml:space="preserve">PSY3980Hu Senqi </v>
      </c>
      <c r="AU7286" t="str">
        <f t="shared" si="454"/>
        <v>PSY3980-2</v>
      </c>
      <c r="AV7286" t="s">
        <v>3655</v>
      </c>
      <c r="AW7286" t="s">
        <v>5093</v>
      </c>
    </row>
    <row r="7287" spans="1:50" x14ac:dyDescent="0.2">
      <c r="A7287" t="s">
        <v>1814</v>
      </c>
      <c r="B7287" t="s">
        <v>2181</v>
      </c>
      <c r="C7287">
        <v>3980</v>
      </c>
      <c r="D7287">
        <v>3</v>
      </c>
      <c r="E7287">
        <v>18</v>
      </c>
      <c r="F7287">
        <v>1.2</v>
      </c>
      <c r="G7287">
        <v>0</v>
      </c>
      <c r="H7287">
        <v>0</v>
      </c>
      <c r="I7287">
        <v>0</v>
      </c>
      <c r="J7287">
        <v>0</v>
      </c>
      <c r="K7287">
        <v>1.2</v>
      </c>
      <c r="L7287">
        <v>6</v>
      </c>
      <c r="M7287">
        <v>0</v>
      </c>
      <c r="N7287">
        <v>0</v>
      </c>
      <c r="O7287">
        <v>0</v>
      </c>
      <c r="P7287">
        <v>6</v>
      </c>
      <c r="Q7287">
        <v>10</v>
      </c>
      <c r="R7287" s="3">
        <v>0.6</v>
      </c>
      <c r="S7287">
        <v>0</v>
      </c>
      <c r="T7287">
        <v>0</v>
      </c>
      <c r="U7287" t="s">
        <v>296</v>
      </c>
      <c r="Y7287" t="s">
        <v>61</v>
      </c>
      <c r="Z7287" t="s">
        <v>61</v>
      </c>
      <c r="AA7287" t="s">
        <v>61</v>
      </c>
      <c r="AB7287" t="s">
        <v>6871</v>
      </c>
      <c r="AC7287">
        <v>36</v>
      </c>
      <c r="AD7287">
        <v>2</v>
      </c>
      <c r="AE7287">
        <v>3</v>
      </c>
      <c r="AF7287">
        <v>5</v>
      </c>
      <c r="AG7287">
        <v>5</v>
      </c>
      <c r="AH7287">
        <v>0</v>
      </c>
      <c r="AI7287">
        <v>0</v>
      </c>
      <c r="AJ7287">
        <v>93701</v>
      </c>
      <c r="AK7287" t="s">
        <v>61</v>
      </c>
      <c r="AL7287" t="s">
        <v>61</v>
      </c>
      <c r="AM7287" t="s">
        <v>61</v>
      </c>
      <c r="AN7287" t="s">
        <v>61</v>
      </c>
      <c r="AO7287" t="s">
        <v>61</v>
      </c>
      <c r="AP7287">
        <v>1</v>
      </c>
      <c r="AQ7287" t="str">
        <f t="shared" si="455"/>
        <v>PSY</v>
      </c>
      <c r="AR7287" t="str">
        <f t="shared" si="455"/>
        <v>3980</v>
      </c>
      <c r="AS7287" t="str">
        <f t="shared" si="456"/>
        <v>Hu S</v>
      </c>
      <c r="AT7287" t="str">
        <f t="shared" si="453"/>
        <v xml:space="preserve">PSY3980Hu Senqi </v>
      </c>
      <c r="AU7287" t="str">
        <f t="shared" si="454"/>
        <v>PSY3980-3</v>
      </c>
      <c r="AV7287" t="s">
        <v>3655</v>
      </c>
      <c r="AW7287" t="s">
        <v>5093</v>
      </c>
    </row>
    <row r="7288" spans="1:50" x14ac:dyDescent="0.2">
      <c r="A7288" t="s">
        <v>1814</v>
      </c>
      <c r="B7288" t="s">
        <v>2181</v>
      </c>
      <c r="C7288">
        <v>3980</v>
      </c>
      <c r="D7288" t="s">
        <v>125</v>
      </c>
      <c r="E7288">
        <v>34</v>
      </c>
      <c r="F7288">
        <v>2.27</v>
      </c>
      <c r="G7288">
        <v>0</v>
      </c>
      <c r="H7288">
        <v>0</v>
      </c>
      <c r="I7288">
        <v>0</v>
      </c>
      <c r="J7288">
        <v>0</v>
      </c>
      <c r="K7288">
        <v>2.27</v>
      </c>
      <c r="L7288">
        <v>15</v>
      </c>
      <c r="M7288">
        <v>0</v>
      </c>
      <c r="N7288">
        <v>0</v>
      </c>
      <c r="O7288">
        <v>0</v>
      </c>
      <c r="P7288">
        <v>15</v>
      </c>
      <c r="Q7288">
        <v>30</v>
      </c>
      <c r="R7288" s="3">
        <v>0.5</v>
      </c>
      <c r="S7288">
        <v>0</v>
      </c>
      <c r="T7288">
        <v>0</v>
      </c>
      <c r="AQ7288" t="str">
        <f t="shared" si="455"/>
        <v>PSY</v>
      </c>
      <c r="AR7288" t="str">
        <f t="shared" si="455"/>
        <v>3980</v>
      </c>
      <c r="AS7288" t="str">
        <f t="shared" si="456"/>
        <v/>
      </c>
      <c r="AT7288" t="str">
        <f t="shared" si="453"/>
        <v>PSY3980</v>
      </c>
      <c r="AU7288" t="str">
        <f t="shared" si="454"/>
        <v>PSY3980-***** CRSE TOTAL</v>
      </c>
    </row>
    <row r="7289" spans="1:50" x14ac:dyDescent="0.2">
      <c r="A7289" t="s">
        <v>1814</v>
      </c>
      <c r="B7289" t="s">
        <v>2181</v>
      </c>
      <c r="C7289">
        <v>4010</v>
      </c>
      <c r="D7289">
        <v>1</v>
      </c>
      <c r="E7289">
        <v>129</v>
      </c>
      <c r="F7289">
        <v>8.6</v>
      </c>
      <c r="G7289">
        <v>0</v>
      </c>
      <c r="H7289">
        <v>0</v>
      </c>
      <c r="I7289">
        <v>0.4</v>
      </c>
      <c r="J7289">
        <v>0</v>
      </c>
      <c r="K7289">
        <v>8.6</v>
      </c>
      <c r="L7289">
        <v>43</v>
      </c>
      <c r="M7289">
        <v>2</v>
      </c>
      <c r="N7289">
        <v>0</v>
      </c>
      <c r="O7289">
        <v>1</v>
      </c>
      <c r="P7289">
        <v>44</v>
      </c>
      <c r="Q7289">
        <v>40</v>
      </c>
      <c r="R7289" s="3">
        <v>1.075</v>
      </c>
      <c r="S7289">
        <v>0</v>
      </c>
      <c r="T7289">
        <v>3</v>
      </c>
      <c r="U7289" t="s">
        <v>2201</v>
      </c>
      <c r="V7289" t="s">
        <v>111</v>
      </c>
      <c r="W7289" s="4">
        <v>0.4513888888888889</v>
      </c>
      <c r="X7289" s="4">
        <v>0.50347222222222221</v>
      </c>
      <c r="Y7289" t="s">
        <v>123</v>
      </c>
      <c r="Z7289">
        <v>118</v>
      </c>
      <c r="AA7289">
        <v>40</v>
      </c>
      <c r="AB7289" t="s">
        <v>6843</v>
      </c>
      <c r="AC7289">
        <v>2</v>
      </c>
      <c r="AD7289">
        <v>2</v>
      </c>
      <c r="AE7289">
        <v>3</v>
      </c>
      <c r="AF7289">
        <v>4</v>
      </c>
      <c r="AG7289">
        <v>4</v>
      </c>
      <c r="AH7289">
        <v>0</v>
      </c>
      <c r="AI7289">
        <v>0</v>
      </c>
      <c r="AJ7289">
        <v>90795</v>
      </c>
      <c r="AK7289" t="s">
        <v>61</v>
      </c>
      <c r="AL7289" t="s">
        <v>61</v>
      </c>
      <c r="AM7289" t="s">
        <v>61</v>
      </c>
      <c r="AN7289" t="s">
        <v>61</v>
      </c>
      <c r="AO7289" t="s">
        <v>61</v>
      </c>
      <c r="AP7289">
        <v>1</v>
      </c>
      <c r="AQ7289" t="str">
        <f t="shared" si="455"/>
        <v>PSY</v>
      </c>
      <c r="AR7289" t="str">
        <f t="shared" si="455"/>
        <v>4010</v>
      </c>
      <c r="AS7289" t="str">
        <f t="shared" si="456"/>
        <v>Ellw</v>
      </c>
      <c r="AT7289" t="str">
        <f t="shared" si="453"/>
        <v>PSY4010Ellwanger Joel W.</v>
      </c>
      <c r="AU7289" t="str">
        <f t="shared" si="454"/>
        <v>PSY4010-1</v>
      </c>
      <c r="AV7289" t="s">
        <v>5058</v>
      </c>
      <c r="AW7289" t="s">
        <v>2997</v>
      </c>
      <c r="AX7289" t="s">
        <v>2909</v>
      </c>
    </row>
    <row r="7290" spans="1:50" x14ac:dyDescent="0.2">
      <c r="A7290" t="s">
        <v>1814</v>
      </c>
      <c r="B7290" t="s">
        <v>2181</v>
      </c>
      <c r="C7290">
        <v>4010</v>
      </c>
      <c r="D7290" t="s">
        <v>125</v>
      </c>
      <c r="E7290">
        <v>129</v>
      </c>
      <c r="F7290">
        <v>8.6</v>
      </c>
      <c r="G7290">
        <v>0</v>
      </c>
      <c r="H7290">
        <v>0</v>
      </c>
      <c r="I7290">
        <v>0.4</v>
      </c>
      <c r="J7290">
        <v>0</v>
      </c>
      <c r="K7290">
        <v>8.6</v>
      </c>
      <c r="L7290">
        <v>43</v>
      </c>
      <c r="M7290">
        <v>2</v>
      </c>
      <c r="N7290">
        <v>0</v>
      </c>
      <c r="O7290">
        <v>1</v>
      </c>
      <c r="P7290">
        <v>44</v>
      </c>
      <c r="Q7290">
        <v>40</v>
      </c>
      <c r="R7290" s="3">
        <v>1.1000000000000001</v>
      </c>
      <c r="S7290">
        <v>0</v>
      </c>
      <c r="T7290">
        <v>3</v>
      </c>
      <c r="AQ7290" t="str">
        <f t="shared" si="455"/>
        <v>PSY</v>
      </c>
      <c r="AR7290" t="str">
        <f t="shared" si="455"/>
        <v>4010</v>
      </c>
      <c r="AS7290" t="str">
        <f t="shared" si="456"/>
        <v/>
      </c>
      <c r="AT7290" t="str">
        <f t="shared" si="453"/>
        <v>PSY4010</v>
      </c>
      <c r="AU7290" t="str">
        <f t="shared" si="454"/>
        <v>PSY4010-***** CRSE TOTAL</v>
      </c>
    </row>
    <row r="7291" spans="1:50" x14ac:dyDescent="0.2">
      <c r="A7291" t="s">
        <v>1814</v>
      </c>
      <c r="B7291" t="s">
        <v>2181</v>
      </c>
      <c r="C7291">
        <v>4020</v>
      </c>
      <c r="D7291">
        <v>1</v>
      </c>
      <c r="E7291">
        <v>111</v>
      </c>
      <c r="F7291">
        <v>7.4</v>
      </c>
      <c r="G7291">
        <v>0</v>
      </c>
      <c r="H7291">
        <v>0</v>
      </c>
      <c r="I7291">
        <v>0</v>
      </c>
      <c r="J7291">
        <v>0</v>
      </c>
      <c r="K7291">
        <v>7.4</v>
      </c>
      <c r="L7291">
        <v>37</v>
      </c>
      <c r="M7291">
        <v>0</v>
      </c>
      <c r="N7291">
        <v>0</v>
      </c>
      <c r="O7291">
        <v>0</v>
      </c>
      <c r="P7291">
        <v>37</v>
      </c>
      <c r="Q7291">
        <v>40</v>
      </c>
      <c r="R7291" s="3">
        <v>0.92500000000000004</v>
      </c>
      <c r="S7291">
        <v>0</v>
      </c>
      <c r="T7291">
        <v>0</v>
      </c>
      <c r="U7291" t="s">
        <v>2202</v>
      </c>
      <c r="V7291" t="s">
        <v>111</v>
      </c>
      <c r="W7291" s="4">
        <v>0.3923611111111111</v>
      </c>
      <c r="X7291" s="4">
        <v>0.44444444444444442</v>
      </c>
      <c r="Y7291" t="s">
        <v>129</v>
      </c>
      <c r="Z7291">
        <v>345</v>
      </c>
      <c r="AA7291">
        <v>40</v>
      </c>
      <c r="AB7291" t="s">
        <v>6841</v>
      </c>
      <c r="AC7291">
        <v>2</v>
      </c>
      <c r="AD7291">
        <v>2</v>
      </c>
      <c r="AE7291">
        <v>3</v>
      </c>
      <c r="AF7291">
        <v>3</v>
      </c>
      <c r="AG7291">
        <v>2</v>
      </c>
      <c r="AH7291">
        <v>1</v>
      </c>
      <c r="AI7291">
        <v>0</v>
      </c>
      <c r="AJ7291">
        <v>93692</v>
      </c>
      <c r="AK7291" t="s">
        <v>61</v>
      </c>
      <c r="AL7291" t="s">
        <v>61</v>
      </c>
      <c r="AM7291" t="s">
        <v>61</v>
      </c>
      <c r="AN7291" t="s">
        <v>61</v>
      </c>
      <c r="AO7291" t="s">
        <v>61</v>
      </c>
      <c r="AP7291">
        <v>1</v>
      </c>
      <c r="AQ7291" t="str">
        <f t="shared" si="455"/>
        <v>PSY</v>
      </c>
      <c r="AR7291" t="str">
        <f t="shared" si="455"/>
        <v>4020</v>
      </c>
      <c r="AS7291" t="str">
        <f t="shared" si="456"/>
        <v>Week</v>
      </c>
      <c r="AT7291" t="str">
        <f t="shared" si="453"/>
        <v>PSY4020Weeks Cody Devyn</v>
      </c>
      <c r="AU7291" t="str">
        <f t="shared" si="454"/>
        <v>PSY4020-1</v>
      </c>
      <c r="AV7291" t="s">
        <v>5055</v>
      </c>
      <c r="AW7291" t="s">
        <v>5056</v>
      </c>
      <c r="AX7291" t="s">
        <v>5057</v>
      </c>
    </row>
    <row r="7292" spans="1:50" x14ac:dyDescent="0.2">
      <c r="A7292" t="s">
        <v>1814</v>
      </c>
      <c r="B7292" t="s">
        <v>2181</v>
      </c>
      <c r="C7292">
        <v>4020</v>
      </c>
      <c r="D7292" t="s">
        <v>125</v>
      </c>
      <c r="E7292">
        <v>111</v>
      </c>
      <c r="F7292">
        <v>7.4</v>
      </c>
      <c r="G7292">
        <v>0</v>
      </c>
      <c r="H7292">
        <v>0</v>
      </c>
      <c r="I7292">
        <v>0</v>
      </c>
      <c r="J7292">
        <v>0</v>
      </c>
      <c r="K7292">
        <v>7.4</v>
      </c>
      <c r="L7292">
        <v>37</v>
      </c>
      <c r="M7292">
        <v>0</v>
      </c>
      <c r="N7292">
        <v>0</v>
      </c>
      <c r="O7292">
        <v>0</v>
      </c>
      <c r="P7292">
        <v>37</v>
      </c>
      <c r="Q7292">
        <v>40</v>
      </c>
      <c r="R7292" s="3">
        <v>0.92500000000000004</v>
      </c>
      <c r="S7292">
        <v>0</v>
      </c>
      <c r="T7292">
        <v>0</v>
      </c>
      <c r="AQ7292" t="str">
        <f t="shared" si="455"/>
        <v>PSY</v>
      </c>
      <c r="AR7292" t="str">
        <f t="shared" si="455"/>
        <v>4020</v>
      </c>
      <c r="AS7292" t="str">
        <f t="shared" si="456"/>
        <v/>
      </c>
      <c r="AT7292" t="str">
        <f t="shared" si="453"/>
        <v>PSY4020</v>
      </c>
      <c r="AU7292" t="str">
        <f t="shared" si="454"/>
        <v>PSY4020-***** CRSE TOTAL</v>
      </c>
    </row>
    <row r="7293" spans="1:50" x14ac:dyDescent="0.2">
      <c r="A7293" t="s">
        <v>1814</v>
      </c>
      <c r="B7293" t="s">
        <v>2181</v>
      </c>
      <c r="C7293">
        <v>4030</v>
      </c>
      <c r="D7293">
        <v>1</v>
      </c>
      <c r="E7293">
        <v>138</v>
      </c>
      <c r="F7293">
        <v>9.1999999999999993</v>
      </c>
      <c r="G7293">
        <v>0</v>
      </c>
      <c r="H7293">
        <v>0</v>
      </c>
      <c r="I7293">
        <v>0</v>
      </c>
      <c r="J7293">
        <v>0</v>
      </c>
      <c r="K7293">
        <v>9.1999999999999993</v>
      </c>
      <c r="L7293">
        <v>46</v>
      </c>
      <c r="M7293">
        <v>0</v>
      </c>
      <c r="N7293">
        <v>0</v>
      </c>
      <c r="O7293">
        <v>0</v>
      </c>
      <c r="P7293">
        <v>46</v>
      </c>
      <c r="Q7293">
        <v>40</v>
      </c>
      <c r="R7293" s="3">
        <v>1.1499999999999999</v>
      </c>
      <c r="S7293">
        <v>0</v>
      </c>
      <c r="T7293">
        <v>0</v>
      </c>
      <c r="U7293" t="s">
        <v>2203</v>
      </c>
      <c r="V7293" t="s">
        <v>113</v>
      </c>
      <c r="W7293" s="4">
        <v>0.4513888888888889</v>
      </c>
      <c r="X7293" s="4">
        <v>0.50347222222222221</v>
      </c>
      <c r="Y7293" t="s">
        <v>129</v>
      </c>
      <c r="Z7293">
        <v>218</v>
      </c>
      <c r="AA7293">
        <v>84</v>
      </c>
      <c r="AB7293" t="s">
        <v>6872</v>
      </c>
      <c r="AC7293">
        <v>1</v>
      </c>
      <c r="AD7293">
        <v>2</v>
      </c>
      <c r="AE7293">
        <v>3</v>
      </c>
      <c r="AF7293">
        <v>10</v>
      </c>
      <c r="AG7293">
        <v>9</v>
      </c>
      <c r="AH7293">
        <v>1</v>
      </c>
      <c r="AI7293">
        <v>0</v>
      </c>
      <c r="AJ7293">
        <v>90796</v>
      </c>
      <c r="AK7293" t="s">
        <v>61</v>
      </c>
      <c r="AL7293" t="s">
        <v>61</v>
      </c>
      <c r="AM7293" t="s">
        <v>61</v>
      </c>
      <c r="AN7293" t="s">
        <v>61</v>
      </c>
      <c r="AO7293" t="s">
        <v>61</v>
      </c>
      <c r="AP7293">
        <v>1</v>
      </c>
      <c r="AQ7293" t="str">
        <f t="shared" si="455"/>
        <v>PSY</v>
      </c>
      <c r="AR7293" t="str">
        <f t="shared" si="455"/>
        <v>4030</v>
      </c>
      <c r="AS7293" t="str">
        <f t="shared" si="456"/>
        <v>Herb</v>
      </c>
      <c r="AT7293" t="str">
        <f t="shared" si="453"/>
        <v>PSY4030Herbert Krystle Gail</v>
      </c>
      <c r="AU7293" t="str">
        <f t="shared" si="454"/>
        <v>PSY4030-1</v>
      </c>
      <c r="AV7293" t="s">
        <v>5094</v>
      </c>
      <c r="AW7293" t="s">
        <v>5095</v>
      </c>
      <c r="AX7293" t="s">
        <v>4364</v>
      </c>
    </row>
    <row r="7294" spans="1:50" x14ac:dyDescent="0.2">
      <c r="A7294" t="s">
        <v>1814</v>
      </c>
      <c r="B7294" t="s">
        <v>2181</v>
      </c>
      <c r="C7294">
        <v>4030</v>
      </c>
      <c r="D7294">
        <v>2</v>
      </c>
      <c r="E7294">
        <v>117</v>
      </c>
      <c r="F7294">
        <v>7.8</v>
      </c>
      <c r="G7294">
        <v>0</v>
      </c>
      <c r="H7294">
        <v>0</v>
      </c>
      <c r="I7294">
        <v>0</v>
      </c>
      <c r="J7294">
        <v>0</v>
      </c>
      <c r="K7294">
        <v>7.8</v>
      </c>
      <c r="L7294">
        <v>39</v>
      </c>
      <c r="M7294">
        <v>0</v>
      </c>
      <c r="N7294">
        <v>0</v>
      </c>
      <c r="O7294">
        <v>0</v>
      </c>
      <c r="P7294">
        <v>39</v>
      </c>
      <c r="Q7294">
        <v>40</v>
      </c>
      <c r="R7294" s="3">
        <v>0.97499999999999998</v>
      </c>
      <c r="S7294">
        <v>0</v>
      </c>
      <c r="T7294">
        <v>0</v>
      </c>
      <c r="U7294" t="s">
        <v>2203</v>
      </c>
      <c r="V7294" t="s">
        <v>113</v>
      </c>
      <c r="W7294" s="4">
        <v>0.3923611111111111</v>
      </c>
      <c r="X7294" s="4">
        <v>0.44444444444444442</v>
      </c>
      <c r="Y7294" t="s">
        <v>232</v>
      </c>
      <c r="Z7294" t="s">
        <v>487</v>
      </c>
      <c r="AA7294">
        <v>49</v>
      </c>
      <c r="AB7294" t="s">
        <v>6872</v>
      </c>
      <c r="AC7294">
        <v>1</v>
      </c>
      <c r="AD7294">
        <v>2</v>
      </c>
      <c r="AE7294">
        <v>3</v>
      </c>
      <c r="AF7294">
        <v>2</v>
      </c>
      <c r="AG7294">
        <v>2</v>
      </c>
      <c r="AH7294">
        <v>0</v>
      </c>
      <c r="AI7294">
        <v>0</v>
      </c>
      <c r="AJ7294">
        <v>97023</v>
      </c>
      <c r="AK7294" t="s">
        <v>61</v>
      </c>
      <c r="AL7294" t="s">
        <v>61</v>
      </c>
      <c r="AM7294" t="s">
        <v>61</v>
      </c>
      <c r="AN7294" t="s">
        <v>61</v>
      </c>
      <c r="AO7294" t="s">
        <v>61</v>
      </c>
      <c r="AP7294">
        <v>1</v>
      </c>
      <c r="AQ7294" t="str">
        <f t="shared" si="455"/>
        <v>PSY</v>
      </c>
      <c r="AR7294" t="str">
        <f t="shared" si="455"/>
        <v>4030</v>
      </c>
      <c r="AS7294" t="str">
        <f t="shared" si="456"/>
        <v>Herb</v>
      </c>
      <c r="AT7294" t="str">
        <f t="shared" si="453"/>
        <v>PSY4030Herbert Krystle Gail</v>
      </c>
      <c r="AU7294" t="str">
        <f t="shared" si="454"/>
        <v>PSY4030-2</v>
      </c>
      <c r="AV7294" t="s">
        <v>5094</v>
      </c>
      <c r="AW7294" t="s">
        <v>5095</v>
      </c>
      <c r="AX7294" t="s">
        <v>4364</v>
      </c>
    </row>
    <row r="7295" spans="1:50" x14ac:dyDescent="0.2">
      <c r="A7295" t="s">
        <v>1814</v>
      </c>
      <c r="B7295" t="s">
        <v>2181</v>
      </c>
      <c r="C7295">
        <v>4030</v>
      </c>
      <c r="D7295" t="s">
        <v>125</v>
      </c>
      <c r="E7295">
        <v>255</v>
      </c>
      <c r="F7295">
        <v>17</v>
      </c>
      <c r="G7295">
        <v>0</v>
      </c>
      <c r="H7295">
        <v>0</v>
      </c>
      <c r="I7295">
        <v>0</v>
      </c>
      <c r="J7295">
        <v>0</v>
      </c>
      <c r="K7295">
        <v>17</v>
      </c>
      <c r="L7295">
        <v>85</v>
      </c>
      <c r="M7295">
        <v>0</v>
      </c>
      <c r="N7295">
        <v>0</v>
      </c>
      <c r="O7295">
        <v>0</v>
      </c>
      <c r="P7295">
        <v>85</v>
      </c>
      <c r="Q7295">
        <v>80</v>
      </c>
      <c r="R7295" s="3">
        <v>1.0625</v>
      </c>
      <c r="S7295">
        <v>0</v>
      </c>
      <c r="T7295">
        <v>0</v>
      </c>
      <c r="AQ7295" t="str">
        <f t="shared" si="455"/>
        <v>PSY</v>
      </c>
      <c r="AR7295" t="str">
        <f t="shared" si="455"/>
        <v>4030</v>
      </c>
      <c r="AS7295" t="str">
        <f t="shared" si="456"/>
        <v/>
      </c>
      <c r="AT7295" t="str">
        <f t="shared" si="453"/>
        <v>PSY4030</v>
      </c>
      <c r="AU7295" t="str">
        <f t="shared" si="454"/>
        <v>PSY4030-***** CRSE TOTAL</v>
      </c>
    </row>
    <row r="7296" spans="1:50" x14ac:dyDescent="0.2">
      <c r="A7296" t="s">
        <v>1814</v>
      </c>
      <c r="B7296" t="s">
        <v>2181</v>
      </c>
      <c r="C7296">
        <v>4120</v>
      </c>
      <c r="D7296">
        <v>1</v>
      </c>
      <c r="E7296">
        <v>93</v>
      </c>
      <c r="F7296">
        <v>6.2</v>
      </c>
      <c r="G7296">
        <v>0</v>
      </c>
      <c r="H7296">
        <v>0</v>
      </c>
      <c r="I7296">
        <v>0</v>
      </c>
      <c r="J7296">
        <v>0</v>
      </c>
      <c r="K7296">
        <v>6.2</v>
      </c>
      <c r="L7296">
        <v>31</v>
      </c>
      <c r="M7296">
        <v>0</v>
      </c>
      <c r="N7296">
        <v>0</v>
      </c>
      <c r="O7296">
        <v>1</v>
      </c>
      <c r="P7296">
        <v>32</v>
      </c>
      <c r="Q7296">
        <v>40</v>
      </c>
      <c r="R7296" s="3">
        <v>0.77500000000000002</v>
      </c>
      <c r="S7296">
        <v>0</v>
      </c>
      <c r="T7296">
        <v>3</v>
      </c>
      <c r="U7296" t="s">
        <v>2204</v>
      </c>
      <c r="V7296" t="s">
        <v>111</v>
      </c>
      <c r="W7296" s="4">
        <v>0.56944444444444442</v>
      </c>
      <c r="X7296" s="4">
        <v>0.62152777777777779</v>
      </c>
      <c r="Y7296" t="s">
        <v>107</v>
      </c>
      <c r="Z7296" t="s">
        <v>237</v>
      </c>
      <c r="AA7296">
        <v>47</v>
      </c>
      <c r="AB7296" t="s">
        <v>5874</v>
      </c>
      <c r="AC7296">
        <v>2</v>
      </c>
      <c r="AD7296">
        <v>2</v>
      </c>
      <c r="AE7296">
        <v>3</v>
      </c>
      <c r="AF7296">
        <v>3</v>
      </c>
      <c r="AG7296">
        <v>2</v>
      </c>
      <c r="AH7296">
        <v>0</v>
      </c>
      <c r="AI7296">
        <v>1</v>
      </c>
      <c r="AJ7296">
        <v>94508</v>
      </c>
      <c r="AK7296" t="s">
        <v>61</v>
      </c>
      <c r="AL7296" t="s">
        <v>61</v>
      </c>
      <c r="AM7296" t="s">
        <v>61</v>
      </c>
      <c r="AN7296" t="s">
        <v>61</v>
      </c>
      <c r="AO7296" t="s">
        <v>61</v>
      </c>
      <c r="AP7296">
        <v>1</v>
      </c>
      <c r="AQ7296" t="str">
        <f t="shared" si="455"/>
        <v>PSY</v>
      </c>
      <c r="AR7296" t="str">
        <f t="shared" si="455"/>
        <v>4120</v>
      </c>
      <c r="AS7296" t="str">
        <f t="shared" si="456"/>
        <v>Garc</v>
      </c>
      <c r="AT7296" t="str">
        <f t="shared" si="453"/>
        <v>PSY4120Garcia Debra C.</v>
      </c>
      <c r="AU7296" t="str">
        <f t="shared" si="454"/>
        <v>PSY4120-1</v>
      </c>
      <c r="AV7296" t="s">
        <v>2704</v>
      </c>
      <c r="AW7296" t="s">
        <v>3666</v>
      </c>
      <c r="AX7296" t="s">
        <v>2832</v>
      </c>
    </row>
    <row r="7297" spans="1:50" x14ac:dyDescent="0.2">
      <c r="A7297" t="s">
        <v>1814</v>
      </c>
      <c r="B7297" t="s">
        <v>2181</v>
      </c>
      <c r="C7297">
        <v>4120</v>
      </c>
      <c r="D7297" t="s">
        <v>125</v>
      </c>
      <c r="E7297">
        <v>93</v>
      </c>
      <c r="F7297">
        <v>6.2</v>
      </c>
      <c r="G7297">
        <v>0</v>
      </c>
      <c r="H7297">
        <v>0</v>
      </c>
      <c r="I7297">
        <v>0</v>
      </c>
      <c r="J7297">
        <v>0</v>
      </c>
      <c r="K7297">
        <v>6.2</v>
      </c>
      <c r="L7297">
        <v>31</v>
      </c>
      <c r="M7297">
        <v>0</v>
      </c>
      <c r="N7297">
        <v>0</v>
      </c>
      <c r="O7297">
        <v>1</v>
      </c>
      <c r="P7297">
        <v>32</v>
      </c>
      <c r="Q7297">
        <v>40</v>
      </c>
      <c r="R7297" s="3">
        <v>0.8</v>
      </c>
      <c r="S7297">
        <v>0</v>
      </c>
      <c r="T7297">
        <v>3</v>
      </c>
      <c r="AQ7297" t="str">
        <f t="shared" si="455"/>
        <v>PSY</v>
      </c>
      <c r="AR7297" t="str">
        <f t="shared" si="455"/>
        <v>4120</v>
      </c>
      <c r="AS7297" t="str">
        <f t="shared" si="456"/>
        <v/>
      </c>
      <c r="AT7297" t="str">
        <f t="shared" si="453"/>
        <v>PSY4120</v>
      </c>
      <c r="AU7297" t="str">
        <f t="shared" si="454"/>
        <v>PSY4120-***** CRSE TOTAL</v>
      </c>
    </row>
    <row r="7298" spans="1:50" x14ac:dyDescent="0.2">
      <c r="A7298" t="s">
        <v>1814</v>
      </c>
      <c r="B7298" t="s">
        <v>2181</v>
      </c>
      <c r="C7298">
        <v>4130</v>
      </c>
      <c r="D7298">
        <v>2</v>
      </c>
      <c r="E7298">
        <v>117</v>
      </c>
      <c r="F7298">
        <v>7.8</v>
      </c>
      <c r="G7298">
        <v>0</v>
      </c>
      <c r="H7298">
        <v>0</v>
      </c>
      <c r="I7298">
        <v>0.2</v>
      </c>
      <c r="J7298">
        <v>0</v>
      </c>
      <c r="K7298">
        <v>7.8</v>
      </c>
      <c r="L7298">
        <v>39</v>
      </c>
      <c r="M7298">
        <v>1</v>
      </c>
      <c r="N7298">
        <v>0</v>
      </c>
      <c r="O7298">
        <v>0</v>
      </c>
      <c r="P7298">
        <v>39</v>
      </c>
      <c r="Q7298">
        <v>40</v>
      </c>
      <c r="R7298" s="3">
        <v>0.97499999999999998</v>
      </c>
      <c r="S7298">
        <v>0</v>
      </c>
      <c r="T7298">
        <v>0</v>
      </c>
      <c r="U7298" t="s">
        <v>2205</v>
      </c>
      <c r="V7298" t="s">
        <v>111</v>
      </c>
      <c r="W7298" s="4">
        <v>0.33333333333333331</v>
      </c>
      <c r="X7298" s="4">
        <v>0.38541666666666669</v>
      </c>
      <c r="Y7298" t="s">
        <v>107</v>
      </c>
      <c r="Z7298" t="s">
        <v>448</v>
      </c>
      <c r="AA7298">
        <v>44</v>
      </c>
      <c r="AB7298" t="s">
        <v>6827</v>
      </c>
      <c r="AC7298">
        <v>2</v>
      </c>
      <c r="AD7298">
        <v>2</v>
      </c>
      <c r="AE7298">
        <v>3</v>
      </c>
      <c r="AF7298">
        <v>8</v>
      </c>
      <c r="AG7298">
        <v>5</v>
      </c>
      <c r="AH7298">
        <v>0</v>
      </c>
      <c r="AI7298">
        <v>1</v>
      </c>
      <c r="AJ7298">
        <v>96388</v>
      </c>
      <c r="AK7298" t="s">
        <v>61</v>
      </c>
      <c r="AL7298" t="s">
        <v>61</v>
      </c>
      <c r="AM7298" t="s">
        <v>61</v>
      </c>
      <c r="AN7298" t="s">
        <v>61</v>
      </c>
      <c r="AO7298" t="s">
        <v>61</v>
      </c>
      <c r="AP7298">
        <v>1</v>
      </c>
      <c r="AQ7298" t="str">
        <f t="shared" si="455"/>
        <v>PSY</v>
      </c>
      <c r="AR7298" t="str">
        <f t="shared" si="455"/>
        <v>4130</v>
      </c>
      <c r="AS7298" t="str">
        <f t="shared" si="456"/>
        <v>Schi</v>
      </c>
      <c r="AT7298" t="str">
        <f t="shared" si="453"/>
        <v xml:space="preserve">PSY4130Schick Grayson </v>
      </c>
      <c r="AU7298" t="str">
        <f t="shared" si="454"/>
        <v>PSY4130-2</v>
      </c>
      <c r="AV7298" t="s">
        <v>5040</v>
      </c>
      <c r="AW7298" t="s">
        <v>5041</v>
      </c>
    </row>
    <row r="7299" spans="1:50" x14ac:dyDescent="0.2">
      <c r="A7299" t="s">
        <v>1814</v>
      </c>
      <c r="B7299" t="s">
        <v>2181</v>
      </c>
      <c r="C7299">
        <v>4130</v>
      </c>
      <c r="D7299" t="s">
        <v>125</v>
      </c>
      <c r="E7299">
        <v>117</v>
      </c>
      <c r="F7299">
        <v>7.8</v>
      </c>
      <c r="G7299">
        <v>0</v>
      </c>
      <c r="H7299">
        <v>0</v>
      </c>
      <c r="I7299">
        <v>0.2</v>
      </c>
      <c r="J7299">
        <v>0</v>
      </c>
      <c r="K7299">
        <v>7.8</v>
      </c>
      <c r="L7299">
        <v>39</v>
      </c>
      <c r="M7299">
        <v>1</v>
      </c>
      <c r="N7299">
        <v>0</v>
      </c>
      <c r="O7299">
        <v>0</v>
      </c>
      <c r="P7299">
        <v>39</v>
      </c>
      <c r="Q7299">
        <v>40</v>
      </c>
      <c r="R7299" s="3">
        <v>0.97499999999999998</v>
      </c>
      <c r="S7299">
        <v>0</v>
      </c>
      <c r="T7299">
        <v>0</v>
      </c>
      <c r="AQ7299" t="str">
        <f t="shared" si="455"/>
        <v>PSY</v>
      </c>
      <c r="AR7299" t="str">
        <f t="shared" si="455"/>
        <v>4130</v>
      </c>
      <c r="AS7299" t="str">
        <f t="shared" si="456"/>
        <v/>
      </c>
      <c r="AT7299" t="str">
        <f t="shared" ref="AT7299:AT7362" si="457">CONCATENATE(AQ7299,AR7299, "",AB7299)</f>
        <v>PSY4130</v>
      </c>
      <c r="AU7299" t="str">
        <f t="shared" ref="AU7299:AU7362" si="458">CONCATENATE(AQ7299,AR7299,"-",D7299)</f>
        <v>PSY4130-***** CRSE TOTAL</v>
      </c>
    </row>
    <row r="7300" spans="1:50" x14ac:dyDescent="0.2">
      <c r="A7300" t="s">
        <v>1814</v>
      </c>
      <c r="B7300" t="s">
        <v>2181</v>
      </c>
      <c r="C7300">
        <v>4160</v>
      </c>
      <c r="D7300">
        <v>1</v>
      </c>
      <c r="E7300">
        <v>111</v>
      </c>
      <c r="F7300">
        <v>7.4</v>
      </c>
      <c r="G7300">
        <v>0</v>
      </c>
      <c r="H7300">
        <v>0</v>
      </c>
      <c r="I7300">
        <v>0</v>
      </c>
      <c r="J7300">
        <v>0</v>
      </c>
      <c r="K7300">
        <v>7.4</v>
      </c>
      <c r="L7300">
        <v>37</v>
      </c>
      <c r="M7300">
        <v>0</v>
      </c>
      <c r="N7300">
        <v>0</v>
      </c>
      <c r="O7300">
        <v>1</v>
      </c>
      <c r="P7300">
        <v>38</v>
      </c>
      <c r="Q7300">
        <v>40</v>
      </c>
      <c r="R7300" s="3">
        <v>0.92500000000000004</v>
      </c>
      <c r="S7300">
        <v>0</v>
      </c>
      <c r="T7300">
        <v>3</v>
      </c>
      <c r="U7300" t="s">
        <v>2206</v>
      </c>
      <c r="V7300" t="s">
        <v>111</v>
      </c>
      <c r="W7300" s="4">
        <v>0.4513888888888889</v>
      </c>
      <c r="X7300" s="4">
        <v>0.50347222222222221</v>
      </c>
      <c r="Y7300" t="s">
        <v>107</v>
      </c>
      <c r="Z7300" t="s">
        <v>1153</v>
      </c>
      <c r="AA7300">
        <v>40</v>
      </c>
      <c r="AB7300" t="s">
        <v>5289</v>
      </c>
      <c r="AC7300">
        <v>2</v>
      </c>
      <c r="AD7300">
        <v>2</v>
      </c>
      <c r="AE7300">
        <v>3</v>
      </c>
      <c r="AF7300">
        <v>3</v>
      </c>
      <c r="AG7300">
        <v>2</v>
      </c>
      <c r="AH7300">
        <v>1</v>
      </c>
      <c r="AI7300">
        <v>0</v>
      </c>
      <c r="AJ7300">
        <v>91053</v>
      </c>
      <c r="AK7300" t="s">
        <v>61</v>
      </c>
      <c r="AL7300" t="s">
        <v>61</v>
      </c>
      <c r="AM7300" t="s">
        <v>61</v>
      </c>
      <c r="AN7300" t="s">
        <v>61</v>
      </c>
      <c r="AO7300" t="s">
        <v>61</v>
      </c>
      <c r="AP7300">
        <v>1</v>
      </c>
      <c r="AQ7300" t="str">
        <f t="shared" ref="AQ7300:AR7363" si="459">TRIM(B7300)</f>
        <v>PSY</v>
      </c>
      <c r="AR7300" t="str">
        <f t="shared" si="459"/>
        <v>4160</v>
      </c>
      <c r="AS7300" t="str">
        <f t="shared" si="456"/>
        <v>Rega</v>
      </c>
      <c r="AT7300" t="str">
        <f t="shared" si="457"/>
        <v>PSY4160Regan Pamela C</v>
      </c>
      <c r="AU7300" t="str">
        <f t="shared" si="458"/>
        <v>PSY4160-1</v>
      </c>
      <c r="AV7300" t="s">
        <v>2635</v>
      </c>
      <c r="AW7300" t="s">
        <v>2636</v>
      </c>
      <c r="AX7300" t="s">
        <v>2637</v>
      </c>
    </row>
    <row r="7301" spans="1:50" x14ac:dyDescent="0.2">
      <c r="A7301" t="s">
        <v>1814</v>
      </c>
      <c r="B7301" t="s">
        <v>2181</v>
      </c>
      <c r="C7301">
        <v>4160</v>
      </c>
      <c r="D7301">
        <v>2</v>
      </c>
      <c r="E7301">
        <v>117</v>
      </c>
      <c r="F7301">
        <v>7.8</v>
      </c>
      <c r="G7301">
        <v>0</v>
      </c>
      <c r="H7301">
        <v>0</v>
      </c>
      <c r="I7301">
        <v>0</v>
      </c>
      <c r="J7301">
        <v>0</v>
      </c>
      <c r="K7301">
        <v>7.8</v>
      </c>
      <c r="L7301">
        <v>39</v>
      </c>
      <c r="M7301">
        <v>0</v>
      </c>
      <c r="N7301">
        <v>0</v>
      </c>
      <c r="O7301">
        <v>0</v>
      </c>
      <c r="P7301">
        <v>39</v>
      </c>
      <c r="Q7301">
        <v>40</v>
      </c>
      <c r="R7301" s="3">
        <v>0.97499999999999998</v>
      </c>
      <c r="S7301">
        <v>0</v>
      </c>
      <c r="T7301">
        <v>0</v>
      </c>
      <c r="U7301" t="s">
        <v>2206</v>
      </c>
      <c r="V7301" t="s">
        <v>111</v>
      </c>
      <c r="W7301" s="4">
        <v>0.51041666666666663</v>
      </c>
      <c r="X7301" s="4">
        <v>0.5625</v>
      </c>
      <c r="Y7301" t="s">
        <v>107</v>
      </c>
      <c r="Z7301" t="s">
        <v>1153</v>
      </c>
      <c r="AA7301">
        <v>40</v>
      </c>
      <c r="AB7301" t="s">
        <v>5289</v>
      </c>
      <c r="AC7301">
        <v>2</v>
      </c>
      <c r="AD7301">
        <v>2</v>
      </c>
      <c r="AE7301">
        <v>3</v>
      </c>
      <c r="AF7301">
        <v>3</v>
      </c>
      <c r="AG7301">
        <v>3</v>
      </c>
      <c r="AH7301">
        <v>0</v>
      </c>
      <c r="AI7301">
        <v>0</v>
      </c>
      <c r="AJ7301">
        <v>93690</v>
      </c>
      <c r="AK7301" t="s">
        <v>61</v>
      </c>
      <c r="AL7301" t="s">
        <v>61</v>
      </c>
      <c r="AM7301" t="s">
        <v>61</v>
      </c>
      <c r="AN7301" t="s">
        <v>61</v>
      </c>
      <c r="AO7301" t="s">
        <v>61</v>
      </c>
      <c r="AP7301">
        <v>1</v>
      </c>
      <c r="AQ7301" t="str">
        <f t="shared" si="459"/>
        <v>PSY</v>
      </c>
      <c r="AR7301" t="str">
        <f t="shared" si="459"/>
        <v>4160</v>
      </c>
      <c r="AS7301" t="str">
        <f t="shared" si="456"/>
        <v>Rega</v>
      </c>
      <c r="AT7301" t="str">
        <f t="shared" si="457"/>
        <v>PSY4160Regan Pamela C</v>
      </c>
      <c r="AU7301" t="str">
        <f t="shared" si="458"/>
        <v>PSY4160-2</v>
      </c>
      <c r="AV7301" t="s">
        <v>2635</v>
      </c>
      <c r="AW7301" t="s">
        <v>2636</v>
      </c>
      <c r="AX7301" t="s">
        <v>2637</v>
      </c>
    </row>
    <row r="7302" spans="1:50" x14ac:dyDescent="0.2">
      <c r="A7302" t="s">
        <v>1814</v>
      </c>
      <c r="B7302" t="s">
        <v>2181</v>
      </c>
      <c r="C7302">
        <v>4160</v>
      </c>
      <c r="D7302">
        <v>3</v>
      </c>
      <c r="E7302">
        <v>117</v>
      </c>
      <c r="F7302">
        <v>7.8</v>
      </c>
      <c r="G7302">
        <v>0</v>
      </c>
      <c r="H7302">
        <v>0</v>
      </c>
      <c r="I7302">
        <v>0</v>
      </c>
      <c r="J7302">
        <v>0</v>
      </c>
      <c r="K7302">
        <v>7.8</v>
      </c>
      <c r="L7302">
        <v>39</v>
      </c>
      <c r="M7302">
        <v>0</v>
      </c>
      <c r="N7302">
        <v>0</v>
      </c>
      <c r="O7302">
        <v>0</v>
      </c>
      <c r="P7302">
        <v>39</v>
      </c>
      <c r="Q7302">
        <v>40</v>
      </c>
      <c r="R7302" s="3">
        <v>0.97499999999999998</v>
      </c>
      <c r="S7302">
        <v>0</v>
      </c>
      <c r="T7302">
        <v>0</v>
      </c>
      <c r="U7302" t="s">
        <v>2206</v>
      </c>
      <c r="V7302" t="s">
        <v>111</v>
      </c>
      <c r="W7302" s="4">
        <v>0.3923611111111111</v>
      </c>
      <c r="X7302" s="4">
        <v>0.44444444444444442</v>
      </c>
      <c r="Y7302" t="s">
        <v>107</v>
      </c>
      <c r="Z7302" t="s">
        <v>237</v>
      </c>
      <c r="AA7302">
        <v>47</v>
      </c>
      <c r="AB7302" t="s">
        <v>5289</v>
      </c>
      <c r="AC7302">
        <v>2</v>
      </c>
      <c r="AD7302">
        <v>2</v>
      </c>
      <c r="AE7302">
        <v>3</v>
      </c>
      <c r="AF7302">
        <v>1</v>
      </c>
      <c r="AG7302">
        <v>0</v>
      </c>
      <c r="AH7302">
        <v>1</v>
      </c>
      <c r="AI7302">
        <v>0</v>
      </c>
      <c r="AJ7302">
        <v>94505</v>
      </c>
      <c r="AK7302" t="s">
        <v>61</v>
      </c>
      <c r="AL7302" t="s">
        <v>61</v>
      </c>
      <c r="AM7302" t="s">
        <v>61</v>
      </c>
      <c r="AN7302" t="s">
        <v>61</v>
      </c>
      <c r="AO7302" t="s">
        <v>61</v>
      </c>
      <c r="AP7302">
        <v>1</v>
      </c>
      <c r="AQ7302" t="str">
        <f t="shared" si="459"/>
        <v>PSY</v>
      </c>
      <c r="AR7302" t="str">
        <f t="shared" si="459"/>
        <v>4160</v>
      </c>
      <c r="AS7302" t="str">
        <f t="shared" si="456"/>
        <v>Rega</v>
      </c>
      <c r="AT7302" t="str">
        <f t="shared" si="457"/>
        <v>PSY4160Regan Pamela C</v>
      </c>
      <c r="AU7302" t="str">
        <f t="shared" si="458"/>
        <v>PSY4160-3</v>
      </c>
      <c r="AV7302" t="s">
        <v>2635</v>
      </c>
      <c r="AW7302" t="s">
        <v>2636</v>
      </c>
      <c r="AX7302" t="s">
        <v>2637</v>
      </c>
    </row>
    <row r="7303" spans="1:50" x14ac:dyDescent="0.2">
      <c r="A7303" t="s">
        <v>1814</v>
      </c>
      <c r="B7303" t="s">
        <v>2181</v>
      </c>
      <c r="C7303">
        <v>4160</v>
      </c>
      <c r="D7303" t="s">
        <v>125</v>
      </c>
      <c r="E7303">
        <v>345</v>
      </c>
      <c r="F7303">
        <v>23</v>
      </c>
      <c r="G7303">
        <v>0</v>
      </c>
      <c r="H7303">
        <v>0</v>
      </c>
      <c r="I7303">
        <v>0</v>
      </c>
      <c r="J7303">
        <v>0</v>
      </c>
      <c r="K7303">
        <v>23</v>
      </c>
      <c r="L7303">
        <v>115</v>
      </c>
      <c r="M7303">
        <v>0</v>
      </c>
      <c r="N7303">
        <v>0</v>
      </c>
      <c r="O7303">
        <v>1</v>
      </c>
      <c r="P7303">
        <v>116</v>
      </c>
      <c r="Q7303">
        <v>120</v>
      </c>
      <c r="R7303" s="3">
        <v>0.9667</v>
      </c>
      <c r="S7303">
        <v>0</v>
      </c>
      <c r="T7303">
        <v>3</v>
      </c>
      <c r="AQ7303" t="str">
        <f t="shared" si="459"/>
        <v>PSY</v>
      </c>
      <c r="AR7303" t="str">
        <f t="shared" si="459"/>
        <v>4160</v>
      </c>
      <c r="AS7303" t="str">
        <f t="shared" si="456"/>
        <v/>
      </c>
      <c r="AT7303" t="str">
        <f t="shared" si="457"/>
        <v>PSY4160</v>
      </c>
      <c r="AU7303" t="str">
        <f t="shared" si="458"/>
        <v>PSY4160-***** CRSE TOTAL</v>
      </c>
    </row>
    <row r="7304" spans="1:50" x14ac:dyDescent="0.2">
      <c r="A7304" t="s">
        <v>1814</v>
      </c>
      <c r="B7304" t="s">
        <v>2181</v>
      </c>
      <c r="C7304">
        <v>4170</v>
      </c>
      <c r="D7304">
        <v>1</v>
      </c>
      <c r="E7304">
        <v>99</v>
      </c>
      <c r="F7304">
        <v>6.6</v>
      </c>
      <c r="G7304">
        <v>0</v>
      </c>
      <c r="H7304">
        <v>0</v>
      </c>
      <c r="I7304">
        <v>0</v>
      </c>
      <c r="J7304">
        <v>0</v>
      </c>
      <c r="K7304">
        <v>6.6</v>
      </c>
      <c r="L7304">
        <v>33</v>
      </c>
      <c r="M7304">
        <v>0</v>
      </c>
      <c r="N7304">
        <v>0</v>
      </c>
      <c r="O7304">
        <v>0</v>
      </c>
      <c r="P7304">
        <v>33</v>
      </c>
      <c r="Q7304">
        <v>29</v>
      </c>
      <c r="R7304" s="3">
        <v>1.1378999999999999</v>
      </c>
      <c r="S7304">
        <v>0</v>
      </c>
      <c r="T7304">
        <v>0</v>
      </c>
      <c r="U7304" t="s">
        <v>2207</v>
      </c>
      <c r="V7304" t="s">
        <v>120</v>
      </c>
      <c r="W7304" s="4">
        <v>0.75</v>
      </c>
      <c r="X7304" s="4">
        <v>0.86458333333333337</v>
      </c>
      <c r="Y7304" t="s">
        <v>107</v>
      </c>
      <c r="Z7304" t="s">
        <v>1010</v>
      </c>
      <c r="AA7304">
        <v>40</v>
      </c>
      <c r="AB7304" t="s">
        <v>5768</v>
      </c>
      <c r="AC7304">
        <v>2</v>
      </c>
      <c r="AD7304">
        <v>2</v>
      </c>
      <c r="AE7304">
        <v>3</v>
      </c>
      <c r="AF7304">
        <v>17</v>
      </c>
      <c r="AG7304">
        <v>12</v>
      </c>
      <c r="AH7304">
        <v>5</v>
      </c>
      <c r="AI7304">
        <v>0</v>
      </c>
      <c r="AJ7304">
        <v>93693</v>
      </c>
      <c r="AK7304" t="s">
        <v>61</v>
      </c>
      <c r="AL7304" t="s">
        <v>61</v>
      </c>
      <c r="AM7304" t="s">
        <v>61</v>
      </c>
      <c r="AN7304" t="s">
        <v>61</v>
      </c>
      <c r="AO7304" t="s">
        <v>61</v>
      </c>
      <c r="AP7304">
        <v>1</v>
      </c>
      <c r="AQ7304" t="str">
        <f t="shared" si="459"/>
        <v>PSY</v>
      </c>
      <c r="AR7304" t="str">
        <f t="shared" si="459"/>
        <v>4170</v>
      </c>
      <c r="AS7304" t="str">
        <f t="shared" si="456"/>
        <v>Ghar</v>
      </c>
      <c r="AT7304" t="str">
        <f t="shared" si="457"/>
        <v xml:space="preserve">PSY4170Gharapetian Lusineh </v>
      </c>
      <c r="AU7304" t="str">
        <f t="shared" si="458"/>
        <v>PSY4170-1</v>
      </c>
      <c r="AV7304" t="s">
        <v>3515</v>
      </c>
      <c r="AW7304" t="s">
        <v>3516</v>
      </c>
    </row>
    <row r="7305" spans="1:50" x14ac:dyDescent="0.2">
      <c r="A7305" t="s">
        <v>1814</v>
      </c>
      <c r="B7305" t="s">
        <v>2181</v>
      </c>
      <c r="C7305">
        <v>4170</v>
      </c>
      <c r="D7305" t="s">
        <v>125</v>
      </c>
      <c r="E7305">
        <v>99</v>
      </c>
      <c r="F7305">
        <v>6.6</v>
      </c>
      <c r="G7305">
        <v>0</v>
      </c>
      <c r="H7305">
        <v>0</v>
      </c>
      <c r="I7305">
        <v>0</v>
      </c>
      <c r="J7305">
        <v>0</v>
      </c>
      <c r="K7305">
        <v>6.6</v>
      </c>
      <c r="L7305">
        <v>33</v>
      </c>
      <c r="M7305">
        <v>0</v>
      </c>
      <c r="N7305">
        <v>0</v>
      </c>
      <c r="O7305">
        <v>0</v>
      </c>
      <c r="P7305">
        <v>33</v>
      </c>
      <c r="Q7305">
        <v>29</v>
      </c>
      <c r="R7305" s="3">
        <v>1.1378999999999999</v>
      </c>
      <c r="S7305">
        <v>0</v>
      </c>
      <c r="T7305">
        <v>0</v>
      </c>
      <c r="AQ7305" t="str">
        <f t="shared" si="459"/>
        <v>PSY</v>
      </c>
      <c r="AR7305" t="str">
        <f t="shared" si="459"/>
        <v>4170</v>
      </c>
      <c r="AS7305" t="str">
        <f t="shared" si="456"/>
        <v/>
      </c>
      <c r="AT7305" t="str">
        <f t="shared" si="457"/>
        <v>PSY4170</v>
      </c>
      <c r="AU7305" t="str">
        <f t="shared" si="458"/>
        <v>PSY4170-***** CRSE TOTAL</v>
      </c>
    </row>
    <row r="7306" spans="1:50" x14ac:dyDescent="0.2">
      <c r="A7306" t="s">
        <v>1814</v>
      </c>
      <c r="B7306" t="s">
        <v>2181</v>
      </c>
      <c r="C7306">
        <v>4190</v>
      </c>
      <c r="D7306">
        <v>1</v>
      </c>
      <c r="E7306">
        <v>120</v>
      </c>
      <c r="F7306">
        <v>8</v>
      </c>
      <c r="G7306">
        <v>0</v>
      </c>
      <c r="H7306">
        <v>0</v>
      </c>
      <c r="I7306">
        <v>0</v>
      </c>
      <c r="J7306">
        <v>0</v>
      </c>
      <c r="K7306">
        <v>8</v>
      </c>
      <c r="L7306">
        <v>40</v>
      </c>
      <c r="M7306">
        <v>0</v>
      </c>
      <c r="N7306">
        <v>0</v>
      </c>
      <c r="O7306">
        <v>0</v>
      </c>
      <c r="P7306">
        <v>40</v>
      </c>
      <c r="Q7306">
        <v>40</v>
      </c>
      <c r="R7306" s="3">
        <v>1</v>
      </c>
      <c r="S7306">
        <v>0</v>
      </c>
      <c r="T7306">
        <v>0</v>
      </c>
      <c r="U7306" t="s">
        <v>2208</v>
      </c>
      <c r="V7306" t="s">
        <v>113</v>
      </c>
      <c r="W7306" s="4">
        <v>0.62847222222222221</v>
      </c>
      <c r="X7306" s="4">
        <v>0.68055555555555547</v>
      </c>
      <c r="Y7306" t="s">
        <v>107</v>
      </c>
      <c r="Z7306" t="s">
        <v>1153</v>
      </c>
      <c r="AA7306">
        <v>40</v>
      </c>
      <c r="AB7306" t="s">
        <v>6861</v>
      </c>
      <c r="AC7306">
        <v>2</v>
      </c>
      <c r="AD7306">
        <v>2</v>
      </c>
      <c r="AE7306">
        <v>3</v>
      </c>
      <c r="AF7306">
        <v>4</v>
      </c>
      <c r="AG7306">
        <v>3</v>
      </c>
      <c r="AH7306">
        <v>1</v>
      </c>
      <c r="AI7306">
        <v>0</v>
      </c>
      <c r="AJ7306">
        <v>96413</v>
      </c>
      <c r="AK7306" t="s">
        <v>61</v>
      </c>
      <c r="AL7306" t="s">
        <v>61</v>
      </c>
      <c r="AM7306" t="s">
        <v>61</v>
      </c>
      <c r="AN7306" t="s">
        <v>61</v>
      </c>
      <c r="AO7306" t="s">
        <v>61</v>
      </c>
      <c r="AP7306">
        <v>1</v>
      </c>
      <c r="AQ7306" t="str">
        <f t="shared" si="459"/>
        <v>PSY</v>
      </c>
      <c r="AR7306" t="str">
        <f t="shared" si="459"/>
        <v>4190</v>
      </c>
      <c r="AS7306" t="str">
        <f t="shared" si="456"/>
        <v>Park</v>
      </c>
      <c r="AT7306" t="str">
        <f t="shared" si="457"/>
        <v xml:space="preserve">PSY4190Park Alexandrea </v>
      </c>
      <c r="AU7306" t="str">
        <f t="shared" si="458"/>
        <v>PSY4190-1</v>
      </c>
      <c r="AV7306" t="s">
        <v>2857</v>
      </c>
      <c r="AW7306" t="s">
        <v>5079</v>
      </c>
    </row>
    <row r="7307" spans="1:50" x14ac:dyDescent="0.2">
      <c r="A7307" t="s">
        <v>1814</v>
      </c>
      <c r="B7307" t="s">
        <v>2181</v>
      </c>
      <c r="C7307">
        <v>4190</v>
      </c>
      <c r="D7307" t="s">
        <v>125</v>
      </c>
      <c r="E7307">
        <v>120</v>
      </c>
      <c r="F7307">
        <v>8</v>
      </c>
      <c r="G7307">
        <v>0</v>
      </c>
      <c r="H7307">
        <v>0</v>
      </c>
      <c r="I7307">
        <v>0</v>
      </c>
      <c r="J7307">
        <v>0</v>
      </c>
      <c r="K7307">
        <v>8</v>
      </c>
      <c r="L7307">
        <v>40</v>
      </c>
      <c r="M7307">
        <v>0</v>
      </c>
      <c r="N7307">
        <v>0</v>
      </c>
      <c r="O7307">
        <v>0</v>
      </c>
      <c r="P7307">
        <v>40</v>
      </c>
      <c r="Q7307">
        <v>40</v>
      </c>
      <c r="R7307" s="3">
        <v>1</v>
      </c>
      <c r="S7307">
        <v>0</v>
      </c>
      <c r="T7307">
        <v>0</v>
      </c>
      <c r="AQ7307" t="str">
        <f t="shared" si="459"/>
        <v>PSY</v>
      </c>
      <c r="AR7307" t="str">
        <f t="shared" si="459"/>
        <v>4190</v>
      </c>
      <c r="AS7307" t="str">
        <f t="shared" si="456"/>
        <v/>
      </c>
      <c r="AT7307" t="str">
        <f t="shared" si="457"/>
        <v>PSY4190</v>
      </c>
      <c r="AU7307" t="str">
        <f t="shared" si="458"/>
        <v>PSY4190-***** CRSE TOTAL</v>
      </c>
    </row>
    <row r="7308" spans="1:50" x14ac:dyDescent="0.2">
      <c r="A7308" t="s">
        <v>1814</v>
      </c>
      <c r="B7308" t="s">
        <v>2181</v>
      </c>
      <c r="C7308">
        <v>4240</v>
      </c>
      <c r="D7308">
        <v>1</v>
      </c>
      <c r="E7308">
        <v>132</v>
      </c>
      <c r="F7308">
        <v>8.8000000000000007</v>
      </c>
      <c r="G7308">
        <v>0</v>
      </c>
      <c r="H7308">
        <v>0</v>
      </c>
      <c r="I7308">
        <v>0</v>
      </c>
      <c r="J7308">
        <v>0</v>
      </c>
      <c r="K7308">
        <v>8.8000000000000007</v>
      </c>
      <c r="L7308">
        <v>44</v>
      </c>
      <c r="M7308">
        <v>0</v>
      </c>
      <c r="N7308">
        <v>0</v>
      </c>
      <c r="O7308">
        <v>0</v>
      </c>
      <c r="P7308">
        <v>44</v>
      </c>
      <c r="Q7308">
        <v>40</v>
      </c>
      <c r="R7308" s="3">
        <v>1.1000000000000001</v>
      </c>
      <c r="S7308">
        <v>0</v>
      </c>
      <c r="T7308">
        <v>0</v>
      </c>
      <c r="U7308" t="s">
        <v>2209</v>
      </c>
      <c r="V7308" t="s">
        <v>111</v>
      </c>
      <c r="W7308" s="4">
        <v>0.3923611111111111</v>
      </c>
      <c r="X7308" s="4">
        <v>0.44444444444444442</v>
      </c>
      <c r="Y7308" t="s">
        <v>107</v>
      </c>
      <c r="Z7308" t="s">
        <v>414</v>
      </c>
      <c r="AA7308">
        <v>42</v>
      </c>
      <c r="AB7308" t="s">
        <v>6835</v>
      </c>
      <c r="AC7308">
        <v>2</v>
      </c>
      <c r="AD7308">
        <v>2</v>
      </c>
      <c r="AE7308">
        <v>3</v>
      </c>
      <c r="AF7308">
        <v>11</v>
      </c>
      <c r="AG7308">
        <v>10</v>
      </c>
      <c r="AH7308">
        <v>0</v>
      </c>
      <c r="AI7308">
        <v>1</v>
      </c>
      <c r="AJ7308">
        <v>91119</v>
      </c>
      <c r="AK7308" t="s">
        <v>61</v>
      </c>
      <c r="AL7308" t="s">
        <v>61</v>
      </c>
      <c r="AM7308" t="s">
        <v>61</v>
      </c>
      <c r="AN7308" t="s">
        <v>61</v>
      </c>
      <c r="AO7308" t="s">
        <v>61</v>
      </c>
      <c r="AP7308">
        <v>1</v>
      </c>
      <c r="AQ7308" t="str">
        <f t="shared" si="459"/>
        <v>PSY</v>
      </c>
      <c r="AR7308" t="str">
        <f t="shared" si="459"/>
        <v>4240</v>
      </c>
      <c r="AS7308" t="str">
        <f t="shared" si="456"/>
        <v>Lewi</v>
      </c>
      <c r="AT7308" t="str">
        <f t="shared" si="457"/>
        <v>PSY4240Lewis Diane M</v>
      </c>
      <c r="AU7308" t="str">
        <f t="shared" si="458"/>
        <v>PSY4240-1</v>
      </c>
      <c r="AV7308" t="s">
        <v>2409</v>
      </c>
      <c r="AW7308" t="s">
        <v>2911</v>
      </c>
      <c r="AX7308" t="s">
        <v>115</v>
      </c>
    </row>
    <row r="7309" spans="1:50" x14ac:dyDescent="0.2">
      <c r="A7309" t="s">
        <v>1814</v>
      </c>
      <c r="B7309" t="s">
        <v>2181</v>
      </c>
      <c r="C7309">
        <v>4240</v>
      </c>
      <c r="D7309" t="s">
        <v>125</v>
      </c>
      <c r="E7309">
        <v>132</v>
      </c>
      <c r="F7309">
        <v>8.8000000000000007</v>
      </c>
      <c r="G7309">
        <v>0</v>
      </c>
      <c r="H7309">
        <v>0</v>
      </c>
      <c r="I7309">
        <v>0</v>
      </c>
      <c r="J7309">
        <v>0</v>
      </c>
      <c r="K7309">
        <v>8.8000000000000007</v>
      </c>
      <c r="L7309">
        <v>44</v>
      </c>
      <c r="M7309">
        <v>0</v>
      </c>
      <c r="N7309">
        <v>0</v>
      </c>
      <c r="O7309">
        <v>0</v>
      </c>
      <c r="P7309">
        <v>44</v>
      </c>
      <c r="Q7309">
        <v>40</v>
      </c>
      <c r="R7309" s="3">
        <v>1.1000000000000001</v>
      </c>
      <c r="S7309">
        <v>0</v>
      </c>
      <c r="T7309">
        <v>0</v>
      </c>
      <c r="AQ7309" t="str">
        <f t="shared" si="459"/>
        <v>PSY</v>
      </c>
      <c r="AR7309" t="str">
        <f t="shared" si="459"/>
        <v>4240</v>
      </c>
      <c r="AS7309" t="str">
        <f t="shared" si="456"/>
        <v/>
      </c>
      <c r="AT7309" t="str">
        <f t="shared" si="457"/>
        <v>PSY4240</v>
      </c>
      <c r="AU7309" t="str">
        <f t="shared" si="458"/>
        <v>PSY4240-***** CRSE TOTAL</v>
      </c>
    </row>
    <row r="7310" spans="1:50" x14ac:dyDescent="0.2">
      <c r="A7310" t="s">
        <v>1814</v>
      </c>
      <c r="B7310" t="s">
        <v>2181</v>
      </c>
      <c r="C7310">
        <v>4250</v>
      </c>
      <c r="D7310">
        <v>1</v>
      </c>
      <c r="E7310">
        <v>72</v>
      </c>
      <c r="F7310">
        <v>4.8</v>
      </c>
      <c r="G7310">
        <v>0</v>
      </c>
      <c r="H7310">
        <v>0</v>
      </c>
      <c r="I7310">
        <v>0</v>
      </c>
      <c r="J7310">
        <v>0</v>
      </c>
      <c r="K7310">
        <v>4.8</v>
      </c>
      <c r="L7310">
        <v>24</v>
      </c>
      <c r="M7310">
        <v>0</v>
      </c>
      <c r="N7310">
        <v>0</v>
      </c>
      <c r="O7310">
        <v>1</v>
      </c>
      <c r="P7310">
        <v>25</v>
      </c>
      <c r="Q7310">
        <v>40</v>
      </c>
      <c r="R7310" s="3">
        <v>0.6</v>
      </c>
      <c r="S7310">
        <v>0</v>
      </c>
      <c r="T7310">
        <v>3</v>
      </c>
      <c r="U7310" t="s">
        <v>2210</v>
      </c>
      <c r="V7310" t="s">
        <v>111</v>
      </c>
      <c r="W7310" s="4">
        <v>0.75</v>
      </c>
      <c r="X7310" s="4">
        <v>0.80208333333333337</v>
      </c>
      <c r="Y7310" t="s">
        <v>107</v>
      </c>
      <c r="Z7310" t="s">
        <v>385</v>
      </c>
      <c r="AA7310">
        <v>45</v>
      </c>
      <c r="AB7310" t="s">
        <v>6828</v>
      </c>
      <c r="AC7310">
        <v>2</v>
      </c>
      <c r="AD7310">
        <v>2</v>
      </c>
      <c r="AE7310">
        <v>3</v>
      </c>
      <c r="AF7310">
        <v>15</v>
      </c>
      <c r="AG7310">
        <v>9</v>
      </c>
      <c r="AH7310">
        <v>6</v>
      </c>
      <c r="AI7310">
        <v>0</v>
      </c>
      <c r="AJ7310">
        <v>91120</v>
      </c>
      <c r="AK7310" t="s">
        <v>61</v>
      </c>
      <c r="AL7310" t="s">
        <v>61</v>
      </c>
      <c r="AM7310" t="s">
        <v>61</v>
      </c>
      <c r="AN7310" t="s">
        <v>61</v>
      </c>
      <c r="AO7310" t="s">
        <v>61</v>
      </c>
      <c r="AP7310">
        <v>1</v>
      </c>
      <c r="AQ7310" t="str">
        <f t="shared" si="459"/>
        <v>PSY</v>
      </c>
      <c r="AR7310" t="str">
        <f t="shared" si="459"/>
        <v>4250</v>
      </c>
      <c r="AS7310" t="str">
        <f t="shared" si="456"/>
        <v>Cohe</v>
      </c>
      <c r="AT7310" t="str">
        <f t="shared" si="457"/>
        <v>PSY4250Cohen Julia Morgan</v>
      </c>
      <c r="AU7310" t="str">
        <f t="shared" si="458"/>
        <v>PSY4250-1</v>
      </c>
      <c r="AV7310" t="s">
        <v>4766</v>
      </c>
      <c r="AW7310" t="s">
        <v>4081</v>
      </c>
      <c r="AX7310" t="s">
        <v>4549</v>
      </c>
    </row>
    <row r="7311" spans="1:50" x14ac:dyDescent="0.2">
      <c r="A7311" t="s">
        <v>1814</v>
      </c>
      <c r="B7311" t="s">
        <v>2181</v>
      </c>
      <c r="C7311">
        <v>4250</v>
      </c>
      <c r="D7311" t="s">
        <v>125</v>
      </c>
      <c r="E7311">
        <v>72</v>
      </c>
      <c r="F7311">
        <v>4.8</v>
      </c>
      <c r="G7311">
        <v>0</v>
      </c>
      <c r="H7311">
        <v>0</v>
      </c>
      <c r="I7311">
        <v>0</v>
      </c>
      <c r="J7311">
        <v>0</v>
      </c>
      <c r="K7311">
        <v>4.8</v>
      </c>
      <c r="L7311">
        <v>24</v>
      </c>
      <c r="M7311">
        <v>0</v>
      </c>
      <c r="N7311">
        <v>0</v>
      </c>
      <c r="O7311">
        <v>1</v>
      </c>
      <c r="P7311">
        <v>25</v>
      </c>
      <c r="Q7311">
        <v>40</v>
      </c>
      <c r="R7311" s="3">
        <v>0.625</v>
      </c>
      <c r="S7311">
        <v>0</v>
      </c>
      <c r="T7311">
        <v>3</v>
      </c>
      <c r="AQ7311" t="str">
        <f t="shared" si="459"/>
        <v>PSY</v>
      </c>
      <c r="AR7311" t="str">
        <f t="shared" si="459"/>
        <v>4250</v>
      </c>
      <c r="AS7311" t="str">
        <f t="shared" si="456"/>
        <v/>
      </c>
      <c r="AT7311" t="str">
        <f t="shared" si="457"/>
        <v>PSY4250</v>
      </c>
      <c r="AU7311" t="str">
        <f t="shared" si="458"/>
        <v>PSY4250-***** CRSE TOTAL</v>
      </c>
    </row>
    <row r="7312" spans="1:50" x14ac:dyDescent="0.2">
      <c r="A7312" t="s">
        <v>1814</v>
      </c>
      <c r="B7312" t="s">
        <v>2181</v>
      </c>
      <c r="C7312">
        <v>4260</v>
      </c>
      <c r="D7312">
        <v>1</v>
      </c>
      <c r="E7312">
        <v>63</v>
      </c>
      <c r="F7312">
        <v>4.2</v>
      </c>
      <c r="G7312">
        <v>3</v>
      </c>
      <c r="H7312">
        <v>0.25</v>
      </c>
      <c r="I7312">
        <v>0</v>
      </c>
      <c r="J7312">
        <v>0</v>
      </c>
      <c r="K7312">
        <v>4.45</v>
      </c>
      <c r="L7312">
        <v>22</v>
      </c>
      <c r="M7312">
        <v>0</v>
      </c>
      <c r="N7312">
        <v>0</v>
      </c>
      <c r="O7312">
        <v>0</v>
      </c>
      <c r="P7312">
        <v>22</v>
      </c>
      <c r="Q7312">
        <v>40</v>
      </c>
      <c r="R7312" s="3">
        <v>0.55000000000000004</v>
      </c>
      <c r="S7312">
        <v>0</v>
      </c>
      <c r="T7312">
        <v>0</v>
      </c>
      <c r="U7312" t="s">
        <v>2211</v>
      </c>
      <c r="V7312" t="s">
        <v>111</v>
      </c>
      <c r="W7312" s="4">
        <v>0.4513888888888889</v>
      </c>
      <c r="X7312" s="4">
        <v>0.50347222222222221</v>
      </c>
      <c r="Y7312" t="s">
        <v>107</v>
      </c>
      <c r="Z7312" t="s">
        <v>274</v>
      </c>
      <c r="AA7312">
        <v>54</v>
      </c>
      <c r="AB7312" t="s">
        <v>6827</v>
      </c>
      <c r="AC7312">
        <v>2</v>
      </c>
      <c r="AD7312">
        <v>2</v>
      </c>
      <c r="AE7312">
        <v>3</v>
      </c>
      <c r="AF7312">
        <v>4</v>
      </c>
      <c r="AG7312">
        <v>3</v>
      </c>
      <c r="AH7312">
        <v>1</v>
      </c>
      <c r="AI7312">
        <v>0</v>
      </c>
      <c r="AJ7312">
        <v>93694</v>
      </c>
      <c r="AK7312" t="s">
        <v>61</v>
      </c>
      <c r="AL7312" t="s">
        <v>61</v>
      </c>
      <c r="AM7312" t="s">
        <v>61</v>
      </c>
      <c r="AN7312" t="s">
        <v>61</v>
      </c>
      <c r="AO7312" t="s">
        <v>61</v>
      </c>
      <c r="AP7312">
        <v>1</v>
      </c>
      <c r="AQ7312" t="str">
        <f t="shared" si="459"/>
        <v>PSY</v>
      </c>
      <c r="AR7312" t="str">
        <f t="shared" si="459"/>
        <v>4260</v>
      </c>
      <c r="AS7312" t="str">
        <f t="shared" si="456"/>
        <v>Schi</v>
      </c>
      <c r="AT7312" t="str">
        <f t="shared" si="457"/>
        <v xml:space="preserve">PSY4260Schick Grayson </v>
      </c>
      <c r="AU7312" t="str">
        <f t="shared" si="458"/>
        <v>PSY4260-1</v>
      </c>
      <c r="AV7312" t="s">
        <v>5040</v>
      </c>
      <c r="AW7312" t="s">
        <v>5041</v>
      </c>
    </row>
    <row r="7313" spans="1:50" x14ac:dyDescent="0.2">
      <c r="A7313" t="s">
        <v>1814</v>
      </c>
      <c r="B7313" t="s">
        <v>2181</v>
      </c>
      <c r="C7313">
        <v>4260</v>
      </c>
      <c r="D7313" t="s">
        <v>125</v>
      </c>
      <c r="E7313">
        <v>63</v>
      </c>
      <c r="F7313">
        <v>4.2</v>
      </c>
      <c r="G7313">
        <v>3</v>
      </c>
      <c r="H7313">
        <v>0.25</v>
      </c>
      <c r="I7313">
        <v>0</v>
      </c>
      <c r="J7313">
        <v>0</v>
      </c>
      <c r="K7313">
        <v>4.45</v>
      </c>
      <c r="L7313">
        <v>22</v>
      </c>
      <c r="M7313">
        <v>0</v>
      </c>
      <c r="N7313">
        <v>0</v>
      </c>
      <c r="O7313">
        <v>0</v>
      </c>
      <c r="P7313">
        <v>22</v>
      </c>
      <c r="Q7313">
        <v>40</v>
      </c>
      <c r="R7313" s="3">
        <v>0.55000000000000004</v>
      </c>
      <c r="S7313">
        <v>0</v>
      </c>
      <c r="T7313">
        <v>0</v>
      </c>
      <c r="AQ7313" t="str">
        <f t="shared" si="459"/>
        <v>PSY</v>
      </c>
      <c r="AR7313" t="str">
        <f t="shared" si="459"/>
        <v>4260</v>
      </c>
      <c r="AS7313" t="str">
        <f t="shared" si="456"/>
        <v/>
      </c>
      <c r="AT7313" t="str">
        <f t="shared" si="457"/>
        <v>PSY4260</v>
      </c>
      <c r="AU7313" t="str">
        <f t="shared" si="458"/>
        <v>PSY4260-***** CRSE TOTAL</v>
      </c>
    </row>
    <row r="7314" spans="1:50" x14ac:dyDescent="0.2">
      <c r="A7314" t="s">
        <v>1814</v>
      </c>
      <c r="B7314" t="s">
        <v>2181</v>
      </c>
      <c r="C7314">
        <v>4280</v>
      </c>
      <c r="D7314">
        <v>1</v>
      </c>
      <c r="E7314">
        <v>231</v>
      </c>
      <c r="F7314">
        <v>15.4</v>
      </c>
      <c r="G7314">
        <v>3</v>
      </c>
      <c r="H7314">
        <v>0.25</v>
      </c>
      <c r="I7314">
        <v>0</v>
      </c>
      <c r="J7314">
        <v>0</v>
      </c>
      <c r="K7314">
        <v>15.65</v>
      </c>
      <c r="L7314">
        <v>78</v>
      </c>
      <c r="M7314">
        <v>0</v>
      </c>
      <c r="N7314">
        <v>0</v>
      </c>
      <c r="O7314">
        <v>0</v>
      </c>
      <c r="P7314">
        <v>78</v>
      </c>
      <c r="Q7314">
        <v>80</v>
      </c>
      <c r="R7314" s="3">
        <v>0.97499999999999998</v>
      </c>
      <c r="S7314">
        <v>0</v>
      </c>
      <c r="T7314">
        <v>0</v>
      </c>
      <c r="U7314" t="s">
        <v>2212</v>
      </c>
      <c r="V7314" t="s">
        <v>113</v>
      </c>
      <c r="W7314" s="4">
        <v>0.3923611111111111</v>
      </c>
      <c r="X7314" s="4">
        <v>0.44444444444444442</v>
      </c>
      <c r="Y7314" t="s">
        <v>129</v>
      </c>
      <c r="Z7314">
        <v>219</v>
      </c>
      <c r="AA7314">
        <v>90</v>
      </c>
      <c r="AB7314" t="s">
        <v>6826</v>
      </c>
      <c r="AC7314">
        <v>2</v>
      </c>
      <c r="AD7314">
        <v>2</v>
      </c>
      <c r="AE7314">
        <v>3</v>
      </c>
      <c r="AF7314">
        <v>23</v>
      </c>
      <c r="AG7314">
        <v>17</v>
      </c>
      <c r="AH7314">
        <v>3</v>
      </c>
      <c r="AI7314">
        <v>3</v>
      </c>
      <c r="AJ7314">
        <v>91121</v>
      </c>
      <c r="AK7314" t="s">
        <v>61</v>
      </c>
      <c r="AL7314" t="s">
        <v>61</v>
      </c>
      <c r="AM7314" t="s">
        <v>61</v>
      </c>
      <c r="AN7314" t="s">
        <v>61</v>
      </c>
      <c r="AO7314" t="s">
        <v>61</v>
      </c>
      <c r="AP7314">
        <v>1</v>
      </c>
      <c r="AQ7314" t="str">
        <f t="shared" si="459"/>
        <v>PSY</v>
      </c>
      <c r="AR7314" t="str">
        <f t="shared" si="459"/>
        <v>4280</v>
      </c>
      <c r="AS7314" t="str">
        <f t="shared" si="456"/>
        <v>Schl</v>
      </c>
      <c r="AT7314" t="str">
        <f t="shared" si="457"/>
        <v xml:space="preserve">PSY4280Schlinger Henry </v>
      </c>
      <c r="AU7314" t="str">
        <f t="shared" si="458"/>
        <v>PSY4280-1</v>
      </c>
      <c r="AV7314" t="s">
        <v>5039</v>
      </c>
      <c r="AW7314" t="s">
        <v>2983</v>
      </c>
    </row>
    <row r="7315" spans="1:50" x14ac:dyDescent="0.2">
      <c r="A7315" t="s">
        <v>1814</v>
      </c>
      <c r="B7315" t="s">
        <v>2181</v>
      </c>
      <c r="C7315">
        <v>4280</v>
      </c>
      <c r="D7315" t="s">
        <v>125</v>
      </c>
      <c r="E7315">
        <v>231</v>
      </c>
      <c r="F7315">
        <v>15.4</v>
      </c>
      <c r="G7315">
        <v>3</v>
      </c>
      <c r="H7315">
        <v>0.25</v>
      </c>
      <c r="I7315">
        <v>0</v>
      </c>
      <c r="J7315">
        <v>0</v>
      </c>
      <c r="K7315">
        <v>15.65</v>
      </c>
      <c r="L7315">
        <v>78</v>
      </c>
      <c r="M7315">
        <v>0</v>
      </c>
      <c r="N7315">
        <v>0</v>
      </c>
      <c r="O7315">
        <v>0</v>
      </c>
      <c r="P7315">
        <v>78</v>
      </c>
      <c r="Q7315">
        <v>80</v>
      </c>
      <c r="R7315" s="3">
        <v>0.97499999999999998</v>
      </c>
      <c r="S7315">
        <v>0</v>
      </c>
      <c r="T7315">
        <v>0</v>
      </c>
      <c r="AQ7315" t="str">
        <f t="shared" si="459"/>
        <v>PSY</v>
      </c>
      <c r="AR7315" t="str">
        <f t="shared" si="459"/>
        <v>4280</v>
      </c>
      <c r="AS7315" t="str">
        <f t="shared" si="456"/>
        <v/>
      </c>
      <c r="AT7315" t="str">
        <f t="shared" si="457"/>
        <v>PSY4280</v>
      </c>
      <c r="AU7315" t="str">
        <f t="shared" si="458"/>
        <v>PSY4280-***** CRSE TOTAL</v>
      </c>
    </row>
    <row r="7316" spans="1:50" x14ac:dyDescent="0.2">
      <c r="A7316" t="s">
        <v>1814</v>
      </c>
      <c r="B7316" t="s">
        <v>2181</v>
      </c>
      <c r="C7316">
        <v>4390</v>
      </c>
      <c r="D7316">
        <v>1</v>
      </c>
      <c r="E7316">
        <v>69</v>
      </c>
      <c r="F7316">
        <v>4.5999999999999996</v>
      </c>
      <c r="G7316">
        <v>3</v>
      </c>
      <c r="H7316">
        <v>0.25</v>
      </c>
      <c r="I7316">
        <v>0</v>
      </c>
      <c r="J7316">
        <v>0</v>
      </c>
      <c r="K7316">
        <v>4.8499999999999996</v>
      </c>
      <c r="L7316">
        <v>24</v>
      </c>
      <c r="M7316">
        <v>0</v>
      </c>
      <c r="N7316">
        <v>0</v>
      </c>
      <c r="O7316">
        <v>0</v>
      </c>
      <c r="P7316">
        <v>24</v>
      </c>
      <c r="Q7316">
        <v>25</v>
      </c>
      <c r="R7316" s="3">
        <v>0.96</v>
      </c>
      <c r="S7316">
        <v>0</v>
      </c>
      <c r="T7316">
        <v>0</v>
      </c>
      <c r="U7316" t="s">
        <v>2213</v>
      </c>
      <c r="V7316" t="s">
        <v>111</v>
      </c>
      <c r="W7316" s="4">
        <v>0.3923611111111111</v>
      </c>
      <c r="X7316" s="4">
        <v>0.44444444444444442</v>
      </c>
      <c r="Y7316" t="s">
        <v>107</v>
      </c>
      <c r="Z7316" t="s">
        <v>250</v>
      </c>
      <c r="AA7316">
        <v>30</v>
      </c>
      <c r="AB7316" t="s">
        <v>6853</v>
      </c>
      <c r="AC7316">
        <v>4</v>
      </c>
      <c r="AD7316">
        <v>2</v>
      </c>
      <c r="AE7316">
        <v>3</v>
      </c>
      <c r="AF7316">
        <v>2</v>
      </c>
      <c r="AG7316">
        <v>2</v>
      </c>
      <c r="AH7316">
        <v>0</v>
      </c>
      <c r="AI7316">
        <v>0</v>
      </c>
      <c r="AJ7316">
        <v>96479</v>
      </c>
      <c r="AK7316" t="s">
        <v>61</v>
      </c>
      <c r="AL7316" t="s">
        <v>61</v>
      </c>
      <c r="AM7316" t="s">
        <v>61</v>
      </c>
      <c r="AN7316" t="s">
        <v>61</v>
      </c>
      <c r="AO7316" t="s">
        <v>61</v>
      </c>
      <c r="AP7316">
        <v>1</v>
      </c>
      <c r="AQ7316" t="str">
        <f t="shared" si="459"/>
        <v>PSY</v>
      </c>
      <c r="AR7316" t="str">
        <f t="shared" si="459"/>
        <v>4390</v>
      </c>
      <c r="AS7316" t="str">
        <f t="shared" si="456"/>
        <v>Bami</v>
      </c>
      <c r="AT7316" t="str">
        <f t="shared" si="457"/>
        <v>PSY4390Bamishigbin Olajide Noah</v>
      </c>
      <c r="AU7316" t="str">
        <f t="shared" si="458"/>
        <v>PSY4390-1</v>
      </c>
      <c r="AV7316" t="s">
        <v>5067</v>
      </c>
      <c r="AW7316" t="s">
        <v>5068</v>
      </c>
      <c r="AX7316" t="s">
        <v>5069</v>
      </c>
    </row>
    <row r="7317" spans="1:50" x14ac:dyDescent="0.2">
      <c r="A7317" t="s">
        <v>1814</v>
      </c>
      <c r="B7317" t="s">
        <v>2181</v>
      </c>
      <c r="C7317">
        <v>4390</v>
      </c>
      <c r="D7317" t="s">
        <v>125</v>
      </c>
      <c r="E7317">
        <v>69</v>
      </c>
      <c r="F7317">
        <v>4.5999999999999996</v>
      </c>
      <c r="G7317">
        <v>3</v>
      </c>
      <c r="H7317">
        <v>0.25</v>
      </c>
      <c r="I7317">
        <v>0</v>
      </c>
      <c r="J7317">
        <v>0</v>
      </c>
      <c r="K7317">
        <v>4.8499999999999996</v>
      </c>
      <c r="L7317">
        <v>24</v>
      </c>
      <c r="M7317">
        <v>0</v>
      </c>
      <c r="N7317">
        <v>0</v>
      </c>
      <c r="O7317">
        <v>0</v>
      </c>
      <c r="P7317">
        <v>24</v>
      </c>
      <c r="Q7317">
        <v>25</v>
      </c>
      <c r="R7317" s="3">
        <v>0.96</v>
      </c>
      <c r="S7317">
        <v>0</v>
      </c>
      <c r="T7317">
        <v>0</v>
      </c>
      <c r="AQ7317" t="str">
        <f t="shared" si="459"/>
        <v>PSY</v>
      </c>
      <c r="AR7317" t="str">
        <f t="shared" si="459"/>
        <v>4390</v>
      </c>
      <c r="AS7317" t="str">
        <f t="shared" si="456"/>
        <v/>
      </c>
      <c r="AT7317" t="str">
        <f t="shared" si="457"/>
        <v>PSY4390</v>
      </c>
      <c r="AU7317" t="str">
        <f t="shared" si="458"/>
        <v>PSY4390-***** CRSE TOTAL</v>
      </c>
    </row>
    <row r="7318" spans="1:50" x14ac:dyDescent="0.2">
      <c r="A7318" t="s">
        <v>1814</v>
      </c>
      <c r="B7318" t="s">
        <v>2181</v>
      </c>
      <c r="C7318">
        <v>4450</v>
      </c>
      <c r="D7318">
        <v>1</v>
      </c>
      <c r="E7318">
        <v>72</v>
      </c>
      <c r="F7318">
        <v>4.8</v>
      </c>
      <c r="G7318">
        <v>0</v>
      </c>
      <c r="H7318">
        <v>0</v>
      </c>
      <c r="I7318">
        <v>0</v>
      </c>
      <c r="J7318">
        <v>0</v>
      </c>
      <c r="K7318">
        <v>4.8</v>
      </c>
      <c r="L7318">
        <v>24</v>
      </c>
      <c r="M7318">
        <v>0</v>
      </c>
      <c r="N7318">
        <v>0</v>
      </c>
      <c r="O7318">
        <v>0</v>
      </c>
      <c r="P7318">
        <v>24</v>
      </c>
      <c r="Q7318">
        <v>25</v>
      </c>
      <c r="R7318" s="3">
        <v>0.96</v>
      </c>
      <c r="S7318">
        <v>0</v>
      </c>
      <c r="T7318">
        <v>0</v>
      </c>
      <c r="U7318" t="s">
        <v>2214</v>
      </c>
      <c r="V7318" t="s">
        <v>111</v>
      </c>
      <c r="W7318" s="4">
        <v>0.51041666666666663</v>
      </c>
      <c r="X7318" s="4">
        <v>0.5625</v>
      </c>
      <c r="Y7318" t="s">
        <v>107</v>
      </c>
      <c r="Z7318" t="s">
        <v>375</v>
      </c>
      <c r="AA7318">
        <v>29</v>
      </c>
      <c r="AB7318" t="s">
        <v>6861</v>
      </c>
      <c r="AC7318">
        <v>2</v>
      </c>
      <c r="AD7318">
        <v>2</v>
      </c>
      <c r="AE7318">
        <v>3</v>
      </c>
      <c r="AF7318">
        <v>6</v>
      </c>
      <c r="AG7318">
        <v>4</v>
      </c>
      <c r="AH7318">
        <v>2</v>
      </c>
      <c r="AI7318">
        <v>0</v>
      </c>
      <c r="AJ7318">
        <v>91122</v>
      </c>
      <c r="AK7318" t="s">
        <v>61</v>
      </c>
      <c r="AL7318" t="s">
        <v>61</v>
      </c>
      <c r="AM7318" t="s">
        <v>61</v>
      </c>
      <c r="AN7318" t="s">
        <v>61</v>
      </c>
      <c r="AO7318" t="s">
        <v>61</v>
      </c>
      <c r="AP7318">
        <v>1</v>
      </c>
      <c r="AQ7318" t="str">
        <f t="shared" si="459"/>
        <v>PSY</v>
      </c>
      <c r="AR7318" t="str">
        <f t="shared" si="459"/>
        <v>4450</v>
      </c>
      <c r="AS7318" t="str">
        <f t="shared" si="456"/>
        <v>Park</v>
      </c>
      <c r="AT7318" t="str">
        <f t="shared" si="457"/>
        <v xml:space="preserve">PSY4450Park Alexandrea </v>
      </c>
      <c r="AU7318" t="str">
        <f t="shared" si="458"/>
        <v>PSY4450-1</v>
      </c>
      <c r="AV7318" t="s">
        <v>2857</v>
      </c>
      <c r="AW7318" t="s">
        <v>5079</v>
      </c>
    </row>
    <row r="7319" spans="1:50" x14ac:dyDescent="0.2">
      <c r="A7319" t="s">
        <v>1814</v>
      </c>
      <c r="B7319" t="s">
        <v>2181</v>
      </c>
      <c r="C7319">
        <v>4450</v>
      </c>
      <c r="D7319" t="s">
        <v>125</v>
      </c>
      <c r="E7319">
        <v>72</v>
      </c>
      <c r="F7319">
        <v>4.8</v>
      </c>
      <c r="G7319">
        <v>0</v>
      </c>
      <c r="H7319">
        <v>0</v>
      </c>
      <c r="I7319">
        <v>0</v>
      </c>
      <c r="J7319">
        <v>0</v>
      </c>
      <c r="K7319">
        <v>4.8</v>
      </c>
      <c r="L7319">
        <v>24</v>
      </c>
      <c r="M7319">
        <v>0</v>
      </c>
      <c r="N7319">
        <v>0</v>
      </c>
      <c r="O7319">
        <v>0</v>
      </c>
      <c r="P7319">
        <v>24</v>
      </c>
      <c r="Q7319">
        <v>25</v>
      </c>
      <c r="R7319" s="3">
        <v>0.96</v>
      </c>
      <c r="S7319">
        <v>0</v>
      </c>
      <c r="T7319">
        <v>0</v>
      </c>
      <c r="AQ7319" t="str">
        <f t="shared" si="459"/>
        <v>PSY</v>
      </c>
      <c r="AR7319" t="str">
        <f t="shared" si="459"/>
        <v>4450</v>
      </c>
      <c r="AS7319" t="str">
        <f t="shared" si="456"/>
        <v/>
      </c>
      <c r="AT7319" t="str">
        <f t="shared" si="457"/>
        <v>PSY4450</v>
      </c>
      <c r="AU7319" t="str">
        <f t="shared" si="458"/>
        <v>PSY4450-***** CRSE TOTAL</v>
      </c>
    </row>
    <row r="7320" spans="1:50" x14ac:dyDescent="0.2">
      <c r="A7320" t="s">
        <v>1814</v>
      </c>
      <c r="B7320" t="s">
        <v>2181</v>
      </c>
      <c r="C7320">
        <v>4500</v>
      </c>
      <c r="D7320">
        <v>1</v>
      </c>
      <c r="E7320">
        <v>120</v>
      </c>
      <c r="F7320">
        <v>8</v>
      </c>
      <c r="G7320">
        <v>0</v>
      </c>
      <c r="H7320">
        <v>0</v>
      </c>
      <c r="I7320">
        <v>0</v>
      </c>
      <c r="J7320">
        <v>0</v>
      </c>
      <c r="K7320">
        <v>8</v>
      </c>
      <c r="L7320">
        <v>40</v>
      </c>
      <c r="M7320">
        <v>0</v>
      </c>
      <c r="N7320">
        <v>0</v>
      </c>
      <c r="O7320">
        <v>0</v>
      </c>
      <c r="P7320">
        <v>40</v>
      </c>
      <c r="Q7320">
        <v>40</v>
      </c>
      <c r="R7320" s="3">
        <v>1</v>
      </c>
      <c r="S7320">
        <v>0</v>
      </c>
      <c r="T7320">
        <v>0</v>
      </c>
      <c r="U7320" t="s">
        <v>2215</v>
      </c>
      <c r="V7320" t="s">
        <v>111</v>
      </c>
      <c r="W7320" s="4">
        <v>0.51041666666666663</v>
      </c>
      <c r="X7320" s="4">
        <v>0.5625</v>
      </c>
      <c r="Y7320" t="s">
        <v>107</v>
      </c>
      <c r="Z7320" t="s">
        <v>502</v>
      </c>
      <c r="AA7320">
        <v>43</v>
      </c>
      <c r="AB7320" t="s">
        <v>6832</v>
      </c>
      <c r="AC7320">
        <v>2</v>
      </c>
      <c r="AD7320">
        <v>2</v>
      </c>
      <c r="AE7320">
        <v>3</v>
      </c>
      <c r="AF7320">
        <v>5</v>
      </c>
      <c r="AG7320">
        <v>4</v>
      </c>
      <c r="AH7320">
        <v>0</v>
      </c>
      <c r="AI7320">
        <v>1</v>
      </c>
      <c r="AJ7320">
        <v>91123</v>
      </c>
      <c r="AK7320" t="s">
        <v>61</v>
      </c>
      <c r="AL7320" t="s">
        <v>61</v>
      </c>
      <c r="AM7320" t="s">
        <v>61</v>
      </c>
      <c r="AN7320" t="s">
        <v>61</v>
      </c>
      <c r="AO7320" t="s">
        <v>61</v>
      </c>
      <c r="AP7320">
        <v>1</v>
      </c>
      <c r="AQ7320" t="str">
        <f t="shared" si="459"/>
        <v>PSY</v>
      </c>
      <c r="AR7320" t="str">
        <f t="shared" si="459"/>
        <v>4500</v>
      </c>
      <c r="AS7320" t="str">
        <f t="shared" si="456"/>
        <v>Durv</v>
      </c>
      <c r="AT7320" t="str">
        <f t="shared" si="457"/>
        <v>PSY4500Durvasula Ramani S</v>
      </c>
      <c r="AU7320" t="str">
        <f t="shared" si="458"/>
        <v>PSY4500-1</v>
      </c>
      <c r="AV7320" t="s">
        <v>5045</v>
      </c>
      <c r="AW7320" t="s">
        <v>5046</v>
      </c>
      <c r="AX7320" t="s">
        <v>443</v>
      </c>
    </row>
    <row r="7321" spans="1:50" x14ac:dyDescent="0.2">
      <c r="A7321" t="s">
        <v>1814</v>
      </c>
      <c r="B7321" t="s">
        <v>2181</v>
      </c>
      <c r="C7321">
        <v>4500</v>
      </c>
      <c r="D7321" t="s">
        <v>125</v>
      </c>
      <c r="E7321">
        <v>120</v>
      </c>
      <c r="F7321">
        <v>8</v>
      </c>
      <c r="G7321">
        <v>0</v>
      </c>
      <c r="H7321">
        <v>0</v>
      </c>
      <c r="I7321">
        <v>0</v>
      </c>
      <c r="J7321">
        <v>0</v>
      </c>
      <c r="K7321">
        <v>8</v>
      </c>
      <c r="L7321">
        <v>40</v>
      </c>
      <c r="M7321">
        <v>0</v>
      </c>
      <c r="N7321">
        <v>0</v>
      </c>
      <c r="O7321">
        <v>0</v>
      </c>
      <c r="P7321">
        <v>40</v>
      </c>
      <c r="Q7321">
        <v>40</v>
      </c>
      <c r="R7321" s="3">
        <v>1</v>
      </c>
      <c r="S7321">
        <v>0</v>
      </c>
      <c r="T7321">
        <v>0</v>
      </c>
      <c r="AQ7321" t="str">
        <f t="shared" si="459"/>
        <v>PSY</v>
      </c>
      <c r="AR7321" t="str">
        <f t="shared" si="459"/>
        <v>4500</v>
      </c>
      <c r="AS7321" t="str">
        <f t="shared" si="456"/>
        <v/>
      </c>
      <c r="AT7321" t="str">
        <f t="shared" si="457"/>
        <v>PSY4500</v>
      </c>
      <c r="AU7321" t="str">
        <f t="shared" si="458"/>
        <v>PSY4500-***** CRSE TOTAL</v>
      </c>
    </row>
    <row r="7322" spans="1:50" x14ac:dyDescent="0.2">
      <c r="A7322" t="s">
        <v>1814</v>
      </c>
      <c r="B7322" t="s">
        <v>2181</v>
      </c>
      <c r="C7322">
        <v>4650</v>
      </c>
      <c r="D7322">
        <v>1</v>
      </c>
      <c r="E7322">
        <v>123</v>
      </c>
      <c r="F7322">
        <v>8.1999999999999993</v>
      </c>
      <c r="G7322">
        <v>0</v>
      </c>
      <c r="H7322">
        <v>0</v>
      </c>
      <c r="I7322">
        <v>0.2</v>
      </c>
      <c r="J7322">
        <v>0</v>
      </c>
      <c r="K7322">
        <v>8.1999999999999993</v>
      </c>
      <c r="L7322">
        <v>41</v>
      </c>
      <c r="M7322">
        <v>1</v>
      </c>
      <c r="N7322">
        <v>0</v>
      </c>
      <c r="O7322">
        <v>0</v>
      </c>
      <c r="P7322">
        <v>41</v>
      </c>
      <c r="Q7322">
        <v>40</v>
      </c>
      <c r="R7322" s="3">
        <v>1.0249999999999999</v>
      </c>
      <c r="S7322">
        <v>0</v>
      </c>
      <c r="T7322">
        <v>0</v>
      </c>
      <c r="U7322" t="s">
        <v>2216</v>
      </c>
      <c r="V7322" t="s">
        <v>111</v>
      </c>
      <c r="W7322" s="4">
        <v>0.56944444444444442</v>
      </c>
      <c r="X7322" s="4">
        <v>0.62152777777777779</v>
      </c>
      <c r="Y7322" t="s">
        <v>107</v>
      </c>
      <c r="Z7322" t="s">
        <v>489</v>
      </c>
      <c r="AA7322">
        <v>40</v>
      </c>
      <c r="AB7322" t="s">
        <v>6859</v>
      </c>
      <c r="AC7322">
        <v>2</v>
      </c>
      <c r="AD7322">
        <v>2</v>
      </c>
      <c r="AE7322">
        <v>3</v>
      </c>
      <c r="AF7322">
        <v>3</v>
      </c>
      <c r="AG7322">
        <v>3</v>
      </c>
      <c r="AH7322">
        <v>0</v>
      </c>
      <c r="AI7322">
        <v>0</v>
      </c>
      <c r="AJ7322">
        <v>91124</v>
      </c>
      <c r="AK7322" t="s">
        <v>61</v>
      </c>
      <c r="AL7322" t="s">
        <v>61</v>
      </c>
      <c r="AM7322" t="s">
        <v>61</v>
      </c>
      <c r="AN7322" t="s">
        <v>61</v>
      </c>
      <c r="AO7322" t="s">
        <v>61</v>
      </c>
      <c r="AP7322">
        <v>1</v>
      </c>
      <c r="AQ7322" t="str">
        <f t="shared" si="459"/>
        <v>PSY</v>
      </c>
      <c r="AR7322" t="str">
        <f t="shared" si="459"/>
        <v>4650</v>
      </c>
      <c r="AS7322" t="str">
        <f t="shared" si="456"/>
        <v>Koha</v>
      </c>
      <c r="AT7322" t="str">
        <f t="shared" si="457"/>
        <v>PSY4650Kohatsu Eric L</v>
      </c>
      <c r="AU7322" t="str">
        <f t="shared" si="458"/>
        <v>PSY4650-1</v>
      </c>
      <c r="AV7322" t="s">
        <v>5077</v>
      </c>
      <c r="AW7322" t="s">
        <v>3484</v>
      </c>
      <c r="AX7322" t="s">
        <v>2483</v>
      </c>
    </row>
    <row r="7323" spans="1:50" x14ac:dyDescent="0.2">
      <c r="A7323" t="s">
        <v>1814</v>
      </c>
      <c r="B7323" t="s">
        <v>2181</v>
      </c>
      <c r="C7323">
        <v>4650</v>
      </c>
      <c r="D7323">
        <v>2</v>
      </c>
      <c r="E7323">
        <v>84</v>
      </c>
      <c r="F7323">
        <v>5.6</v>
      </c>
      <c r="G7323">
        <v>0</v>
      </c>
      <c r="H7323">
        <v>0</v>
      </c>
      <c r="I7323">
        <v>0</v>
      </c>
      <c r="J7323">
        <v>0</v>
      </c>
      <c r="K7323">
        <v>5.6</v>
      </c>
      <c r="L7323">
        <v>28</v>
      </c>
      <c r="M7323">
        <v>0</v>
      </c>
      <c r="N7323">
        <v>0</v>
      </c>
      <c r="O7323">
        <v>1</v>
      </c>
      <c r="P7323">
        <v>29</v>
      </c>
      <c r="Q7323">
        <v>40</v>
      </c>
      <c r="R7323" s="3">
        <v>0.7</v>
      </c>
      <c r="S7323">
        <v>0</v>
      </c>
      <c r="T7323">
        <v>3</v>
      </c>
      <c r="U7323" t="s">
        <v>2216</v>
      </c>
      <c r="V7323" t="s">
        <v>111</v>
      </c>
      <c r="W7323" s="4">
        <v>0.6875</v>
      </c>
      <c r="X7323" s="4">
        <v>0.73958333333333337</v>
      </c>
      <c r="Y7323" t="s">
        <v>107</v>
      </c>
      <c r="Z7323" t="s">
        <v>293</v>
      </c>
      <c r="AA7323">
        <v>63</v>
      </c>
      <c r="AB7323" t="s">
        <v>6859</v>
      </c>
      <c r="AC7323">
        <v>2</v>
      </c>
      <c r="AD7323">
        <v>2</v>
      </c>
      <c r="AE7323">
        <v>3</v>
      </c>
      <c r="AF7323">
        <v>5</v>
      </c>
      <c r="AG7323">
        <v>5</v>
      </c>
      <c r="AH7323">
        <v>0</v>
      </c>
      <c r="AI7323">
        <v>0</v>
      </c>
      <c r="AJ7323">
        <v>91125</v>
      </c>
      <c r="AK7323" t="s">
        <v>61</v>
      </c>
      <c r="AL7323" t="s">
        <v>61</v>
      </c>
      <c r="AM7323" t="s">
        <v>61</v>
      </c>
      <c r="AN7323" t="s">
        <v>61</v>
      </c>
      <c r="AO7323" t="s">
        <v>61</v>
      </c>
      <c r="AP7323">
        <v>1</v>
      </c>
      <c r="AQ7323" t="str">
        <f t="shared" si="459"/>
        <v>PSY</v>
      </c>
      <c r="AR7323" t="str">
        <f t="shared" si="459"/>
        <v>4650</v>
      </c>
      <c r="AS7323" t="str">
        <f t="shared" si="456"/>
        <v>Koha</v>
      </c>
      <c r="AT7323" t="str">
        <f t="shared" si="457"/>
        <v>PSY4650Kohatsu Eric L</v>
      </c>
      <c r="AU7323" t="str">
        <f t="shared" si="458"/>
        <v>PSY4650-2</v>
      </c>
      <c r="AV7323" t="s">
        <v>5077</v>
      </c>
      <c r="AW7323" t="s">
        <v>3484</v>
      </c>
      <c r="AX7323" t="s">
        <v>2483</v>
      </c>
    </row>
    <row r="7324" spans="1:50" x14ac:dyDescent="0.2">
      <c r="A7324" t="s">
        <v>1814</v>
      </c>
      <c r="B7324" t="s">
        <v>2181</v>
      </c>
      <c r="C7324">
        <v>4650</v>
      </c>
      <c r="D7324">
        <v>3</v>
      </c>
      <c r="E7324">
        <v>126</v>
      </c>
      <c r="F7324">
        <v>8.4</v>
      </c>
      <c r="G7324">
        <v>0</v>
      </c>
      <c r="H7324">
        <v>0</v>
      </c>
      <c r="I7324">
        <v>0</v>
      </c>
      <c r="J7324">
        <v>0</v>
      </c>
      <c r="K7324">
        <v>8.4</v>
      </c>
      <c r="L7324">
        <v>42</v>
      </c>
      <c r="M7324">
        <v>0</v>
      </c>
      <c r="N7324">
        <v>0</v>
      </c>
      <c r="O7324">
        <v>0</v>
      </c>
      <c r="P7324">
        <v>42</v>
      </c>
      <c r="Q7324">
        <v>40</v>
      </c>
      <c r="R7324" s="3">
        <v>1.05</v>
      </c>
      <c r="S7324">
        <v>0</v>
      </c>
      <c r="T7324">
        <v>0</v>
      </c>
      <c r="U7324" t="s">
        <v>2216</v>
      </c>
      <c r="V7324" t="s">
        <v>115</v>
      </c>
      <c r="W7324" s="4">
        <v>0.75</v>
      </c>
      <c r="X7324" s="4">
        <v>0.86458333333333337</v>
      </c>
      <c r="Y7324" t="s">
        <v>107</v>
      </c>
      <c r="Z7324" t="s">
        <v>1153</v>
      </c>
      <c r="AA7324">
        <v>40</v>
      </c>
      <c r="AB7324" t="s">
        <v>6855</v>
      </c>
      <c r="AC7324">
        <v>2</v>
      </c>
      <c r="AD7324">
        <v>2</v>
      </c>
      <c r="AE7324">
        <v>3</v>
      </c>
      <c r="AF7324">
        <v>4</v>
      </c>
      <c r="AG7324">
        <v>4</v>
      </c>
      <c r="AH7324">
        <v>0</v>
      </c>
      <c r="AI7324">
        <v>0</v>
      </c>
      <c r="AJ7324">
        <v>91126</v>
      </c>
      <c r="AK7324" t="s">
        <v>61</v>
      </c>
      <c r="AL7324" t="s">
        <v>61</v>
      </c>
      <c r="AM7324" t="s">
        <v>61</v>
      </c>
      <c r="AN7324" t="s">
        <v>61</v>
      </c>
      <c r="AO7324" t="s">
        <v>61</v>
      </c>
      <c r="AP7324">
        <v>1</v>
      </c>
      <c r="AQ7324" t="str">
        <f t="shared" si="459"/>
        <v>PSY</v>
      </c>
      <c r="AR7324" t="str">
        <f t="shared" si="459"/>
        <v>4650</v>
      </c>
      <c r="AS7324" t="str">
        <f t="shared" si="456"/>
        <v>Wu K</v>
      </c>
      <c r="AT7324" t="str">
        <f t="shared" si="457"/>
        <v xml:space="preserve">PSY4650Wu Karen </v>
      </c>
      <c r="AU7324" t="str">
        <f t="shared" si="458"/>
        <v>PSY4650-3</v>
      </c>
      <c r="AV7324" t="s">
        <v>2496</v>
      </c>
      <c r="AW7324" t="s">
        <v>2664</v>
      </c>
    </row>
    <row r="7325" spans="1:50" x14ac:dyDescent="0.2">
      <c r="A7325" t="s">
        <v>1814</v>
      </c>
      <c r="B7325" t="s">
        <v>2181</v>
      </c>
      <c r="C7325">
        <v>4650</v>
      </c>
      <c r="D7325" t="s">
        <v>125</v>
      </c>
      <c r="E7325">
        <v>333</v>
      </c>
      <c r="F7325">
        <v>22.2</v>
      </c>
      <c r="G7325">
        <v>0</v>
      </c>
      <c r="H7325">
        <v>0</v>
      </c>
      <c r="I7325">
        <v>0.2</v>
      </c>
      <c r="J7325">
        <v>0</v>
      </c>
      <c r="K7325">
        <v>22.2</v>
      </c>
      <c r="L7325">
        <v>111</v>
      </c>
      <c r="M7325">
        <v>1</v>
      </c>
      <c r="N7325">
        <v>0</v>
      </c>
      <c r="O7325">
        <v>1</v>
      </c>
      <c r="P7325">
        <v>112</v>
      </c>
      <c r="Q7325">
        <v>120</v>
      </c>
      <c r="R7325" s="3">
        <v>0.93330000000000002</v>
      </c>
      <c r="S7325">
        <v>0</v>
      </c>
      <c r="T7325">
        <v>3</v>
      </c>
      <c r="AQ7325" t="str">
        <f t="shared" si="459"/>
        <v>PSY</v>
      </c>
      <c r="AR7325" t="str">
        <f t="shared" si="459"/>
        <v>4650</v>
      </c>
      <c r="AS7325" t="str">
        <f t="shared" si="456"/>
        <v/>
      </c>
      <c r="AT7325" t="str">
        <f t="shared" si="457"/>
        <v>PSY4650</v>
      </c>
      <c r="AU7325" t="str">
        <f t="shared" si="458"/>
        <v>PSY4650-***** CRSE TOTAL</v>
      </c>
    </row>
    <row r="7326" spans="1:50" x14ac:dyDescent="0.2">
      <c r="A7326" t="s">
        <v>1814</v>
      </c>
      <c r="B7326" t="s">
        <v>2181</v>
      </c>
      <c r="C7326">
        <v>4900</v>
      </c>
      <c r="D7326">
        <v>1</v>
      </c>
      <c r="E7326">
        <v>45</v>
      </c>
      <c r="F7326">
        <v>3</v>
      </c>
      <c r="G7326">
        <v>12</v>
      </c>
      <c r="H7326">
        <v>1</v>
      </c>
      <c r="I7326">
        <v>0</v>
      </c>
      <c r="J7326">
        <v>0</v>
      </c>
      <c r="K7326">
        <v>4</v>
      </c>
      <c r="L7326">
        <v>19</v>
      </c>
      <c r="M7326">
        <v>0</v>
      </c>
      <c r="N7326">
        <v>0</v>
      </c>
      <c r="O7326">
        <v>0</v>
      </c>
      <c r="P7326">
        <v>19</v>
      </c>
      <c r="Q7326">
        <v>35</v>
      </c>
      <c r="R7326" s="3">
        <v>0.54290000000000005</v>
      </c>
      <c r="S7326">
        <v>0</v>
      </c>
      <c r="T7326">
        <v>0</v>
      </c>
      <c r="U7326" t="s">
        <v>2217</v>
      </c>
      <c r="V7326" t="s">
        <v>111</v>
      </c>
      <c r="W7326" s="4">
        <v>0.4513888888888889</v>
      </c>
      <c r="X7326" s="4">
        <v>0.50347222222222221</v>
      </c>
      <c r="Y7326" t="s">
        <v>107</v>
      </c>
      <c r="Z7326" t="s">
        <v>594</v>
      </c>
      <c r="AA7326">
        <v>40</v>
      </c>
      <c r="AB7326" t="s">
        <v>6873</v>
      </c>
      <c r="AC7326">
        <v>2</v>
      </c>
      <c r="AD7326">
        <v>2</v>
      </c>
      <c r="AE7326">
        <v>3</v>
      </c>
      <c r="AF7326">
        <v>21</v>
      </c>
      <c r="AG7326">
        <v>19</v>
      </c>
      <c r="AH7326">
        <v>1</v>
      </c>
      <c r="AI7326">
        <v>1</v>
      </c>
      <c r="AJ7326">
        <v>91127</v>
      </c>
      <c r="AK7326" t="s">
        <v>61</v>
      </c>
      <c r="AL7326" t="s">
        <v>61</v>
      </c>
      <c r="AM7326" t="s">
        <v>61</v>
      </c>
      <c r="AN7326" t="s">
        <v>61</v>
      </c>
      <c r="AO7326" t="s">
        <v>61</v>
      </c>
      <c r="AP7326">
        <v>1</v>
      </c>
      <c r="AQ7326" t="str">
        <f t="shared" si="459"/>
        <v>PSY</v>
      </c>
      <c r="AR7326" t="str">
        <f t="shared" si="459"/>
        <v>4900</v>
      </c>
      <c r="AS7326" t="str">
        <f t="shared" si="456"/>
        <v>Eise</v>
      </c>
      <c r="AT7326" t="str">
        <f t="shared" si="457"/>
        <v>PSY4900Eisen Mitchell L</v>
      </c>
      <c r="AU7326" t="str">
        <f t="shared" si="458"/>
        <v>PSY4900-1</v>
      </c>
      <c r="AV7326" t="s">
        <v>5096</v>
      </c>
      <c r="AW7326" t="s">
        <v>2808</v>
      </c>
      <c r="AX7326" t="s">
        <v>2483</v>
      </c>
    </row>
    <row r="7327" spans="1:50" x14ac:dyDescent="0.2">
      <c r="A7327" t="s">
        <v>1814</v>
      </c>
      <c r="B7327" t="s">
        <v>2181</v>
      </c>
      <c r="C7327">
        <v>4900</v>
      </c>
      <c r="D7327" t="s">
        <v>125</v>
      </c>
      <c r="E7327">
        <v>45</v>
      </c>
      <c r="F7327">
        <v>3</v>
      </c>
      <c r="G7327">
        <v>12</v>
      </c>
      <c r="H7327">
        <v>1</v>
      </c>
      <c r="I7327">
        <v>0</v>
      </c>
      <c r="J7327">
        <v>0</v>
      </c>
      <c r="K7327">
        <v>4</v>
      </c>
      <c r="L7327">
        <v>19</v>
      </c>
      <c r="M7327">
        <v>0</v>
      </c>
      <c r="N7327">
        <v>0</v>
      </c>
      <c r="O7327">
        <v>0</v>
      </c>
      <c r="P7327">
        <v>19</v>
      </c>
      <c r="Q7327">
        <v>35</v>
      </c>
      <c r="R7327" s="3">
        <v>0.54290000000000005</v>
      </c>
      <c r="S7327">
        <v>0</v>
      </c>
      <c r="T7327">
        <v>0</v>
      </c>
      <c r="AQ7327" t="str">
        <f t="shared" si="459"/>
        <v>PSY</v>
      </c>
      <c r="AR7327" t="str">
        <f t="shared" si="459"/>
        <v>4900</v>
      </c>
      <c r="AS7327" t="str">
        <f t="shared" si="456"/>
        <v/>
      </c>
      <c r="AT7327" t="str">
        <f t="shared" si="457"/>
        <v>PSY4900</v>
      </c>
      <c r="AU7327" t="str">
        <f t="shared" si="458"/>
        <v>PSY4900-***** CRSE TOTAL</v>
      </c>
    </row>
    <row r="7328" spans="1:50" x14ac:dyDescent="0.2">
      <c r="A7328" t="s">
        <v>1814</v>
      </c>
      <c r="B7328" t="s">
        <v>2181</v>
      </c>
      <c r="C7328">
        <v>4910</v>
      </c>
      <c r="D7328">
        <v>1</v>
      </c>
      <c r="E7328">
        <v>32</v>
      </c>
      <c r="F7328">
        <v>2.13</v>
      </c>
      <c r="G7328">
        <v>48</v>
      </c>
      <c r="H7328">
        <v>4</v>
      </c>
      <c r="I7328">
        <v>0</v>
      </c>
      <c r="J7328">
        <v>0.33</v>
      </c>
      <c r="K7328">
        <v>6.13</v>
      </c>
      <c r="L7328">
        <v>20</v>
      </c>
      <c r="M7328">
        <v>0</v>
      </c>
      <c r="N7328">
        <v>1</v>
      </c>
      <c r="O7328">
        <v>0</v>
      </c>
      <c r="P7328">
        <v>20</v>
      </c>
      <c r="Q7328">
        <v>20</v>
      </c>
      <c r="R7328" s="3">
        <v>1</v>
      </c>
      <c r="S7328">
        <v>0</v>
      </c>
      <c r="T7328">
        <v>0</v>
      </c>
      <c r="U7328" t="s">
        <v>2218</v>
      </c>
      <c r="V7328" t="s">
        <v>111</v>
      </c>
      <c r="W7328" s="4">
        <v>0.51041666666666663</v>
      </c>
      <c r="X7328" s="4">
        <v>0.5625</v>
      </c>
      <c r="Y7328" t="s">
        <v>107</v>
      </c>
      <c r="Z7328" t="s">
        <v>374</v>
      </c>
      <c r="AA7328">
        <v>35</v>
      </c>
      <c r="AB7328" t="s">
        <v>6868</v>
      </c>
      <c r="AC7328">
        <v>4</v>
      </c>
      <c r="AD7328">
        <v>2</v>
      </c>
      <c r="AE7328">
        <v>4</v>
      </c>
      <c r="AF7328">
        <v>32</v>
      </c>
      <c r="AG7328">
        <v>22</v>
      </c>
      <c r="AH7328">
        <v>4</v>
      </c>
      <c r="AI7328">
        <v>4</v>
      </c>
      <c r="AJ7328">
        <v>91128</v>
      </c>
      <c r="AK7328" t="s">
        <v>61</v>
      </c>
      <c r="AL7328" t="s">
        <v>61</v>
      </c>
      <c r="AM7328" t="s">
        <v>61</v>
      </c>
      <c r="AN7328" t="s">
        <v>61</v>
      </c>
      <c r="AO7328" t="s">
        <v>61</v>
      </c>
      <c r="AP7328">
        <v>1</v>
      </c>
      <c r="AQ7328" t="str">
        <f t="shared" si="459"/>
        <v>PSY</v>
      </c>
      <c r="AR7328" t="str">
        <f t="shared" si="459"/>
        <v>4910</v>
      </c>
      <c r="AS7328" t="str">
        <f t="shared" si="456"/>
        <v>Kenn</v>
      </c>
      <c r="AT7328" t="str">
        <f t="shared" si="457"/>
        <v>PSY4910Kennison Robert Fancher</v>
      </c>
      <c r="AU7328" t="str">
        <f t="shared" si="458"/>
        <v>PSY4910-1</v>
      </c>
      <c r="AV7328" t="s">
        <v>5087</v>
      </c>
      <c r="AW7328" t="s">
        <v>2424</v>
      </c>
      <c r="AX7328" t="s">
        <v>5088</v>
      </c>
    </row>
    <row r="7329" spans="1:50" x14ac:dyDescent="0.2">
      <c r="A7329" t="s">
        <v>1814</v>
      </c>
      <c r="B7329" t="s">
        <v>2181</v>
      </c>
      <c r="C7329">
        <v>4910</v>
      </c>
      <c r="D7329">
        <v>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20</v>
      </c>
      <c r="M7329">
        <v>0</v>
      </c>
      <c r="N7329">
        <v>1</v>
      </c>
      <c r="O7329">
        <v>0</v>
      </c>
      <c r="P7329">
        <v>20</v>
      </c>
      <c r="Q7329">
        <v>20</v>
      </c>
      <c r="R7329" s="3">
        <v>1</v>
      </c>
      <c r="S7329">
        <v>0</v>
      </c>
      <c r="T7329">
        <v>0</v>
      </c>
      <c r="U7329" t="s">
        <v>2218</v>
      </c>
      <c r="V7329" t="s">
        <v>111</v>
      </c>
      <c r="W7329" s="4">
        <v>0.56944444444444442</v>
      </c>
      <c r="X7329" s="4">
        <v>0.62152777777777779</v>
      </c>
      <c r="Y7329" t="s">
        <v>107</v>
      </c>
      <c r="Z7329" t="s">
        <v>825</v>
      </c>
      <c r="AA7329">
        <v>25</v>
      </c>
      <c r="AB7329" t="s">
        <v>6868</v>
      </c>
      <c r="AC7329">
        <v>16</v>
      </c>
      <c r="AD7329">
        <v>2</v>
      </c>
      <c r="AE7329">
        <v>0</v>
      </c>
      <c r="AF7329">
        <v>1</v>
      </c>
      <c r="AG7329">
        <v>0</v>
      </c>
      <c r="AH7329">
        <v>1</v>
      </c>
      <c r="AI7329">
        <v>0</v>
      </c>
      <c r="AJ7329">
        <v>91129</v>
      </c>
      <c r="AK7329" t="s">
        <v>61</v>
      </c>
      <c r="AL7329" t="s">
        <v>61</v>
      </c>
      <c r="AM7329" t="s">
        <v>61</v>
      </c>
      <c r="AN7329" t="s">
        <v>61</v>
      </c>
      <c r="AO7329" t="s">
        <v>61</v>
      </c>
      <c r="AP7329">
        <v>1</v>
      </c>
      <c r="AQ7329" t="str">
        <f t="shared" si="459"/>
        <v>PSY</v>
      </c>
      <c r="AR7329" t="str">
        <f t="shared" si="459"/>
        <v>4910</v>
      </c>
      <c r="AS7329" t="str">
        <f t="shared" si="456"/>
        <v>Kenn</v>
      </c>
      <c r="AT7329" t="str">
        <f t="shared" si="457"/>
        <v>PSY4910Kennison Robert Fancher</v>
      </c>
      <c r="AU7329" t="str">
        <f t="shared" si="458"/>
        <v>PSY4910-2</v>
      </c>
      <c r="AV7329" t="s">
        <v>5087</v>
      </c>
      <c r="AW7329" t="s">
        <v>2424</v>
      </c>
      <c r="AX7329" t="s">
        <v>5088</v>
      </c>
    </row>
    <row r="7330" spans="1:50" x14ac:dyDescent="0.2">
      <c r="A7330" t="s">
        <v>1814</v>
      </c>
      <c r="B7330" t="s">
        <v>2181</v>
      </c>
      <c r="C7330">
        <v>4910</v>
      </c>
      <c r="D7330" t="s">
        <v>125</v>
      </c>
      <c r="E7330">
        <v>32</v>
      </c>
      <c r="F7330">
        <v>2.13</v>
      </c>
      <c r="G7330">
        <v>48</v>
      </c>
      <c r="H7330">
        <v>4</v>
      </c>
      <c r="I7330">
        <v>0</v>
      </c>
      <c r="J7330">
        <v>0.33</v>
      </c>
      <c r="K7330">
        <v>6.13</v>
      </c>
      <c r="L7330">
        <v>40</v>
      </c>
      <c r="M7330">
        <v>0</v>
      </c>
      <c r="N7330">
        <v>2</v>
      </c>
      <c r="O7330">
        <v>0</v>
      </c>
      <c r="P7330">
        <v>40</v>
      </c>
      <c r="Q7330">
        <v>40</v>
      </c>
      <c r="R7330" s="3">
        <v>1</v>
      </c>
      <c r="S7330">
        <v>0</v>
      </c>
      <c r="T7330">
        <v>0</v>
      </c>
      <c r="AQ7330" t="str">
        <f t="shared" si="459"/>
        <v>PSY</v>
      </c>
      <c r="AR7330" t="str">
        <f t="shared" si="459"/>
        <v>4910</v>
      </c>
      <c r="AS7330" t="str">
        <f t="shared" si="456"/>
        <v/>
      </c>
      <c r="AT7330" t="str">
        <f t="shared" si="457"/>
        <v>PSY4910</v>
      </c>
      <c r="AU7330" t="str">
        <f t="shared" si="458"/>
        <v>PSY4910-***** CRSE TOTAL</v>
      </c>
    </row>
    <row r="7331" spans="1:50" x14ac:dyDescent="0.2">
      <c r="A7331" t="s">
        <v>1814</v>
      </c>
      <c r="B7331" t="s">
        <v>2181</v>
      </c>
      <c r="C7331">
        <v>4950</v>
      </c>
      <c r="D7331">
        <v>1</v>
      </c>
      <c r="E7331">
        <v>0</v>
      </c>
      <c r="F7331">
        <v>0</v>
      </c>
      <c r="G7331">
        <v>39</v>
      </c>
      <c r="H7331">
        <v>3.25</v>
      </c>
      <c r="I7331">
        <v>0</v>
      </c>
      <c r="J7331">
        <v>0.25</v>
      </c>
      <c r="K7331">
        <v>3.25</v>
      </c>
      <c r="L7331">
        <v>13</v>
      </c>
      <c r="M7331">
        <v>0</v>
      </c>
      <c r="N7331">
        <v>1</v>
      </c>
      <c r="O7331">
        <v>0</v>
      </c>
      <c r="P7331">
        <v>13</v>
      </c>
      <c r="Q7331">
        <v>15</v>
      </c>
      <c r="R7331" s="3">
        <v>0.86670000000000003</v>
      </c>
      <c r="S7331">
        <v>0</v>
      </c>
      <c r="T7331">
        <v>0</v>
      </c>
      <c r="U7331" t="s">
        <v>2219</v>
      </c>
      <c r="V7331" t="s">
        <v>111</v>
      </c>
      <c r="W7331" s="4">
        <v>0.4513888888888889</v>
      </c>
      <c r="X7331" s="4">
        <v>0.50347222222222221</v>
      </c>
      <c r="Y7331" t="s">
        <v>107</v>
      </c>
      <c r="Z7331" t="s">
        <v>354</v>
      </c>
      <c r="AA7331">
        <v>25</v>
      </c>
      <c r="AB7331" t="s">
        <v>6874</v>
      </c>
      <c r="AC7331">
        <v>4</v>
      </c>
      <c r="AD7331">
        <v>2</v>
      </c>
      <c r="AE7331">
        <v>3</v>
      </c>
      <c r="AF7331">
        <v>17</v>
      </c>
      <c r="AG7331">
        <v>13</v>
      </c>
      <c r="AH7331">
        <v>2</v>
      </c>
      <c r="AI7331">
        <v>2</v>
      </c>
      <c r="AJ7331">
        <v>91130</v>
      </c>
      <c r="AK7331" t="s">
        <v>61</v>
      </c>
      <c r="AL7331" t="s">
        <v>61</v>
      </c>
      <c r="AM7331" t="s">
        <v>61</v>
      </c>
      <c r="AN7331" t="s">
        <v>61</v>
      </c>
      <c r="AO7331" t="s">
        <v>61</v>
      </c>
      <c r="AP7331">
        <v>1</v>
      </c>
      <c r="AQ7331" t="str">
        <f t="shared" si="459"/>
        <v>PSY</v>
      </c>
      <c r="AR7331" t="str">
        <f t="shared" si="459"/>
        <v>4950</v>
      </c>
      <c r="AS7331" t="str">
        <f t="shared" si="456"/>
        <v>Denn</v>
      </c>
      <c r="AT7331" t="str">
        <f t="shared" si="457"/>
        <v>PSY4950Dennis Jessica Michele</v>
      </c>
      <c r="AU7331" t="str">
        <f t="shared" si="458"/>
        <v>PSY4950-1</v>
      </c>
      <c r="AV7331" t="s">
        <v>4764</v>
      </c>
      <c r="AW7331" t="s">
        <v>2737</v>
      </c>
      <c r="AX7331" t="s">
        <v>3542</v>
      </c>
    </row>
    <row r="7332" spans="1:50" x14ac:dyDescent="0.2">
      <c r="A7332" t="s">
        <v>1814</v>
      </c>
      <c r="B7332" t="s">
        <v>2181</v>
      </c>
      <c r="C7332">
        <v>4950</v>
      </c>
      <c r="D7332" t="s">
        <v>125</v>
      </c>
      <c r="E7332">
        <v>0</v>
      </c>
      <c r="F7332">
        <v>0</v>
      </c>
      <c r="G7332">
        <v>39</v>
      </c>
      <c r="H7332">
        <v>3.25</v>
      </c>
      <c r="I7332">
        <v>0</v>
      </c>
      <c r="J7332">
        <v>0.25</v>
      </c>
      <c r="K7332">
        <v>3.25</v>
      </c>
      <c r="L7332">
        <v>13</v>
      </c>
      <c r="M7332">
        <v>0</v>
      </c>
      <c r="N7332">
        <v>1</v>
      </c>
      <c r="O7332">
        <v>0</v>
      </c>
      <c r="P7332">
        <v>13</v>
      </c>
      <c r="Q7332">
        <v>15</v>
      </c>
      <c r="R7332" s="3">
        <v>0.86670000000000003</v>
      </c>
      <c r="S7332">
        <v>0</v>
      </c>
      <c r="T7332">
        <v>0</v>
      </c>
      <c r="AQ7332" t="str">
        <f t="shared" si="459"/>
        <v>PSY</v>
      </c>
      <c r="AR7332" t="str">
        <f t="shared" si="459"/>
        <v>4950</v>
      </c>
      <c r="AS7332" t="str">
        <f t="shared" si="456"/>
        <v/>
      </c>
      <c r="AT7332" t="str">
        <f t="shared" si="457"/>
        <v>PSY4950</v>
      </c>
      <c r="AU7332" t="str">
        <f t="shared" si="458"/>
        <v>PSY4950-***** CRSE TOTAL</v>
      </c>
    </row>
    <row r="7333" spans="1:50" x14ac:dyDescent="0.2">
      <c r="A7333" t="s">
        <v>1814</v>
      </c>
      <c r="B7333" t="s">
        <v>2181</v>
      </c>
      <c r="C7333">
        <v>4990</v>
      </c>
      <c r="D7333">
        <v>1</v>
      </c>
      <c r="E7333">
        <v>6</v>
      </c>
      <c r="F7333">
        <v>0.4</v>
      </c>
      <c r="G7333">
        <v>0</v>
      </c>
      <c r="H7333">
        <v>0</v>
      </c>
      <c r="I7333">
        <v>0</v>
      </c>
      <c r="J7333">
        <v>0</v>
      </c>
      <c r="K7333">
        <v>0.4</v>
      </c>
      <c r="L7333">
        <v>6</v>
      </c>
      <c r="M7333">
        <v>0</v>
      </c>
      <c r="N7333">
        <v>0</v>
      </c>
      <c r="O7333">
        <v>0</v>
      </c>
      <c r="P7333">
        <v>6</v>
      </c>
      <c r="Q7333">
        <v>5</v>
      </c>
      <c r="R7333" s="3">
        <v>1.2</v>
      </c>
      <c r="S7333">
        <v>0</v>
      </c>
      <c r="T7333">
        <v>0</v>
      </c>
      <c r="U7333" t="s">
        <v>202</v>
      </c>
      <c r="Y7333" t="s">
        <v>61</v>
      </c>
      <c r="Z7333" t="s">
        <v>61</v>
      </c>
      <c r="AA7333" t="s">
        <v>61</v>
      </c>
      <c r="AB7333" t="s">
        <v>6871</v>
      </c>
      <c r="AC7333">
        <v>36</v>
      </c>
      <c r="AD7333">
        <v>2</v>
      </c>
      <c r="AE7333">
        <v>1</v>
      </c>
      <c r="AF7333">
        <v>19</v>
      </c>
      <c r="AG7333">
        <v>19</v>
      </c>
      <c r="AH7333">
        <v>0</v>
      </c>
      <c r="AI7333">
        <v>0</v>
      </c>
      <c r="AJ7333">
        <v>94144</v>
      </c>
      <c r="AK7333" t="s">
        <v>61</v>
      </c>
      <c r="AL7333" t="s">
        <v>61</v>
      </c>
      <c r="AM7333" t="s">
        <v>61</v>
      </c>
      <c r="AN7333" t="s">
        <v>61</v>
      </c>
      <c r="AO7333" t="s">
        <v>61</v>
      </c>
      <c r="AP7333">
        <v>1</v>
      </c>
      <c r="AQ7333" t="str">
        <f t="shared" si="459"/>
        <v>PSY</v>
      </c>
      <c r="AR7333" t="str">
        <f t="shared" si="459"/>
        <v>4990</v>
      </c>
      <c r="AS7333" t="str">
        <f t="shared" si="456"/>
        <v>Hu S</v>
      </c>
      <c r="AT7333" t="str">
        <f t="shared" si="457"/>
        <v xml:space="preserve">PSY4990Hu Senqi </v>
      </c>
      <c r="AU7333" t="str">
        <f t="shared" si="458"/>
        <v>PSY4990-1</v>
      </c>
      <c r="AV7333" t="s">
        <v>3655</v>
      </c>
      <c r="AW7333" t="s">
        <v>5093</v>
      </c>
    </row>
    <row r="7334" spans="1:50" x14ac:dyDescent="0.2">
      <c r="A7334" t="s">
        <v>1814</v>
      </c>
      <c r="B7334" t="s">
        <v>2181</v>
      </c>
      <c r="C7334">
        <v>4990</v>
      </c>
      <c r="D7334">
        <v>2</v>
      </c>
      <c r="E7334">
        <v>6</v>
      </c>
      <c r="F7334">
        <v>0.4</v>
      </c>
      <c r="G7334">
        <v>0</v>
      </c>
      <c r="H7334">
        <v>0</v>
      </c>
      <c r="I7334">
        <v>0</v>
      </c>
      <c r="J7334">
        <v>0</v>
      </c>
      <c r="K7334">
        <v>0.4</v>
      </c>
      <c r="L7334">
        <v>3</v>
      </c>
      <c r="M7334">
        <v>0</v>
      </c>
      <c r="N7334">
        <v>0</v>
      </c>
      <c r="O7334">
        <v>0</v>
      </c>
      <c r="P7334">
        <v>3</v>
      </c>
      <c r="Q7334">
        <v>5</v>
      </c>
      <c r="R7334" s="3">
        <v>0.6</v>
      </c>
      <c r="S7334">
        <v>0</v>
      </c>
      <c r="T7334">
        <v>0</v>
      </c>
      <c r="U7334" t="s">
        <v>202</v>
      </c>
      <c r="Y7334" t="s">
        <v>61</v>
      </c>
      <c r="Z7334" t="s">
        <v>61</v>
      </c>
      <c r="AA7334" t="s">
        <v>61</v>
      </c>
      <c r="AB7334" t="s">
        <v>6859</v>
      </c>
      <c r="AC7334">
        <v>36</v>
      </c>
      <c r="AD7334">
        <v>2</v>
      </c>
      <c r="AE7334">
        <v>2</v>
      </c>
      <c r="AF7334">
        <v>5</v>
      </c>
      <c r="AG7334">
        <v>5</v>
      </c>
      <c r="AH7334">
        <v>0</v>
      </c>
      <c r="AI7334">
        <v>0</v>
      </c>
      <c r="AJ7334">
        <v>94145</v>
      </c>
      <c r="AK7334" t="s">
        <v>61</v>
      </c>
      <c r="AL7334" t="s">
        <v>61</v>
      </c>
      <c r="AM7334" t="s">
        <v>61</v>
      </c>
      <c r="AN7334" t="s">
        <v>61</v>
      </c>
      <c r="AO7334" t="s">
        <v>61</v>
      </c>
      <c r="AP7334">
        <v>1</v>
      </c>
      <c r="AQ7334" t="str">
        <f t="shared" si="459"/>
        <v>PSY</v>
      </c>
      <c r="AR7334" t="str">
        <f t="shared" si="459"/>
        <v>4990</v>
      </c>
      <c r="AS7334" t="str">
        <f t="shared" si="456"/>
        <v>Koha</v>
      </c>
      <c r="AT7334" t="str">
        <f t="shared" si="457"/>
        <v>PSY4990Kohatsu Eric L</v>
      </c>
      <c r="AU7334" t="str">
        <f t="shared" si="458"/>
        <v>PSY4990-2</v>
      </c>
      <c r="AV7334" t="s">
        <v>5077</v>
      </c>
      <c r="AW7334" t="s">
        <v>3484</v>
      </c>
      <c r="AX7334" t="s">
        <v>2483</v>
      </c>
    </row>
    <row r="7335" spans="1:50" x14ac:dyDescent="0.2">
      <c r="A7335" t="s">
        <v>1814</v>
      </c>
      <c r="B7335" t="s">
        <v>2181</v>
      </c>
      <c r="C7335">
        <v>4990</v>
      </c>
      <c r="D7335">
        <v>3</v>
      </c>
      <c r="E7335">
        <v>36</v>
      </c>
      <c r="F7335">
        <v>2.4</v>
      </c>
      <c r="G7335">
        <v>0</v>
      </c>
      <c r="H7335">
        <v>0</v>
      </c>
      <c r="I7335">
        <v>0</v>
      </c>
      <c r="J7335">
        <v>0</v>
      </c>
      <c r="K7335">
        <v>2.4</v>
      </c>
      <c r="L7335">
        <v>12</v>
      </c>
      <c r="M7335">
        <v>0</v>
      </c>
      <c r="N7335">
        <v>0</v>
      </c>
      <c r="O7335">
        <v>0</v>
      </c>
      <c r="P7335">
        <v>12</v>
      </c>
      <c r="Q7335">
        <v>5</v>
      </c>
      <c r="R7335" s="3">
        <v>2.4</v>
      </c>
      <c r="S7335">
        <v>0</v>
      </c>
      <c r="T7335">
        <v>0</v>
      </c>
      <c r="U7335" t="s">
        <v>202</v>
      </c>
      <c r="Y7335" t="s">
        <v>61</v>
      </c>
      <c r="Z7335" t="s">
        <v>61</v>
      </c>
      <c r="AA7335" t="s">
        <v>61</v>
      </c>
      <c r="AB7335" t="s">
        <v>6873</v>
      </c>
      <c r="AC7335">
        <v>36</v>
      </c>
      <c r="AD7335">
        <v>2</v>
      </c>
      <c r="AE7335">
        <v>3</v>
      </c>
      <c r="AF7335">
        <v>25</v>
      </c>
      <c r="AG7335">
        <v>25</v>
      </c>
      <c r="AH7335">
        <v>0</v>
      </c>
      <c r="AI7335">
        <v>0</v>
      </c>
      <c r="AJ7335">
        <v>94146</v>
      </c>
      <c r="AK7335" t="s">
        <v>61</v>
      </c>
      <c r="AL7335" t="s">
        <v>61</v>
      </c>
      <c r="AM7335" t="s">
        <v>61</v>
      </c>
      <c r="AN7335" t="s">
        <v>61</v>
      </c>
      <c r="AO7335" t="s">
        <v>61</v>
      </c>
      <c r="AP7335">
        <v>1</v>
      </c>
      <c r="AQ7335" t="str">
        <f t="shared" si="459"/>
        <v>PSY</v>
      </c>
      <c r="AR7335" t="str">
        <f t="shared" si="459"/>
        <v>4990</v>
      </c>
      <c r="AS7335" t="str">
        <f t="shared" si="456"/>
        <v>Eise</v>
      </c>
      <c r="AT7335" t="str">
        <f t="shared" si="457"/>
        <v>PSY4990Eisen Mitchell L</v>
      </c>
      <c r="AU7335" t="str">
        <f t="shared" si="458"/>
        <v>PSY4990-3</v>
      </c>
      <c r="AV7335" t="s">
        <v>5096</v>
      </c>
      <c r="AW7335" t="s">
        <v>2808</v>
      </c>
      <c r="AX7335" t="s">
        <v>2483</v>
      </c>
    </row>
    <row r="7336" spans="1:50" x14ac:dyDescent="0.2">
      <c r="A7336" t="s">
        <v>1814</v>
      </c>
      <c r="B7336" t="s">
        <v>2181</v>
      </c>
      <c r="C7336">
        <v>4990</v>
      </c>
      <c r="D7336">
        <v>4</v>
      </c>
      <c r="E7336">
        <v>8</v>
      </c>
      <c r="F7336">
        <v>0.53</v>
      </c>
      <c r="G7336">
        <v>0</v>
      </c>
      <c r="H7336">
        <v>0</v>
      </c>
      <c r="I7336">
        <v>0</v>
      </c>
      <c r="J7336">
        <v>0</v>
      </c>
      <c r="K7336">
        <v>0.53</v>
      </c>
      <c r="L7336">
        <v>2</v>
      </c>
      <c r="M7336">
        <v>0</v>
      </c>
      <c r="N7336">
        <v>0</v>
      </c>
      <c r="O7336">
        <v>0</v>
      </c>
      <c r="P7336">
        <v>2</v>
      </c>
      <c r="Q7336">
        <v>5</v>
      </c>
      <c r="R7336" s="3">
        <v>0.4</v>
      </c>
      <c r="S7336">
        <v>0</v>
      </c>
      <c r="T7336">
        <v>0</v>
      </c>
      <c r="U7336" t="s">
        <v>202</v>
      </c>
      <c r="Y7336" t="s">
        <v>61</v>
      </c>
      <c r="Z7336" t="s">
        <v>61</v>
      </c>
      <c r="AA7336" t="s">
        <v>61</v>
      </c>
      <c r="AB7336" t="s">
        <v>5289</v>
      </c>
      <c r="AC7336">
        <v>36</v>
      </c>
      <c r="AD7336">
        <v>2</v>
      </c>
      <c r="AE7336">
        <v>2</v>
      </c>
      <c r="AF7336">
        <v>0</v>
      </c>
      <c r="AG7336">
        <v>0</v>
      </c>
      <c r="AH7336">
        <v>0</v>
      </c>
      <c r="AI7336">
        <v>0</v>
      </c>
      <c r="AJ7336">
        <v>97838</v>
      </c>
      <c r="AK7336" t="s">
        <v>61</v>
      </c>
      <c r="AL7336" t="s">
        <v>61</v>
      </c>
      <c r="AM7336" t="s">
        <v>61</v>
      </c>
      <c r="AN7336" t="s">
        <v>61</v>
      </c>
      <c r="AO7336" t="s">
        <v>61</v>
      </c>
      <c r="AP7336">
        <v>1</v>
      </c>
      <c r="AQ7336" t="str">
        <f t="shared" si="459"/>
        <v>PSY</v>
      </c>
      <c r="AR7336" t="str">
        <f t="shared" si="459"/>
        <v>4990</v>
      </c>
      <c r="AS7336" t="str">
        <f t="shared" si="456"/>
        <v>Rega</v>
      </c>
      <c r="AT7336" t="str">
        <f t="shared" si="457"/>
        <v>PSY4990Regan Pamela C</v>
      </c>
      <c r="AU7336" t="str">
        <f t="shared" si="458"/>
        <v>PSY4990-4</v>
      </c>
      <c r="AV7336" t="s">
        <v>2635</v>
      </c>
      <c r="AW7336" t="s">
        <v>2636</v>
      </c>
      <c r="AX7336" t="s">
        <v>2637</v>
      </c>
    </row>
    <row r="7337" spans="1:50" x14ac:dyDescent="0.2">
      <c r="A7337" t="s">
        <v>1814</v>
      </c>
      <c r="B7337" t="s">
        <v>2181</v>
      </c>
      <c r="C7337">
        <v>4990</v>
      </c>
      <c r="D7337">
        <v>5</v>
      </c>
      <c r="E7337">
        <v>5</v>
      </c>
      <c r="F7337">
        <v>0.33</v>
      </c>
      <c r="G7337">
        <v>0</v>
      </c>
      <c r="H7337">
        <v>0</v>
      </c>
      <c r="I7337">
        <v>0</v>
      </c>
      <c r="J7337">
        <v>0</v>
      </c>
      <c r="K7337">
        <v>0.33</v>
      </c>
      <c r="L7337">
        <v>5</v>
      </c>
      <c r="M7337">
        <v>0</v>
      </c>
      <c r="N7337">
        <v>0</v>
      </c>
      <c r="O7337">
        <v>0</v>
      </c>
      <c r="P7337">
        <v>5</v>
      </c>
      <c r="Q7337">
        <v>5</v>
      </c>
      <c r="R7337" s="3">
        <v>1</v>
      </c>
      <c r="S7337">
        <v>0</v>
      </c>
      <c r="T7337">
        <v>0</v>
      </c>
      <c r="U7337" t="s">
        <v>202</v>
      </c>
      <c r="Y7337" t="s">
        <v>61</v>
      </c>
      <c r="Z7337" t="s">
        <v>61</v>
      </c>
      <c r="AA7337" t="s">
        <v>61</v>
      </c>
      <c r="AB7337" t="s">
        <v>6840</v>
      </c>
      <c r="AC7337">
        <v>36</v>
      </c>
      <c r="AD7337">
        <v>2</v>
      </c>
      <c r="AE7337">
        <v>1</v>
      </c>
      <c r="AF7337">
        <v>0</v>
      </c>
      <c r="AG7337">
        <v>0</v>
      </c>
      <c r="AH7337">
        <v>0</v>
      </c>
      <c r="AI7337">
        <v>0</v>
      </c>
      <c r="AJ7337">
        <v>97839</v>
      </c>
      <c r="AK7337" t="s">
        <v>61</v>
      </c>
      <c r="AL7337" t="s">
        <v>61</v>
      </c>
      <c r="AM7337" t="s">
        <v>61</v>
      </c>
      <c r="AN7337" t="s">
        <v>61</v>
      </c>
      <c r="AO7337" t="s">
        <v>61</v>
      </c>
      <c r="AP7337">
        <v>1</v>
      </c>
      <c r="AQ7337" t="str">
        <f t="shared" si="459"/>
        <v>PSY</v>
      </c>
      <c r="AR7337" t="str">
        <f t="shared" si="459"/>
        <v>4990</v>
      </c>
      <c r="AS7337" t="str">
        <f t="shared" si="456"/>
        <v>Rigg</v>
      </c>
      <c r="AT7337" t="str">
        <f t="shared" si="457"/>
        <v>PSY4990Riggio Heidi Rose</v>
      </c>
      <c r="AU7337" t="str">
        <f t="shared" si="458"/>
        <v>PSY4990-5</v>
      </c>
      <c r="AV7337" t="s">
        <v>5054</v>
      </c>
      <c r="AW7337" t="s">
        <v>3530</v>
      </c>
      <c r="AX7337" t="s">
        <v>3221</v>
      </c>
    </row>
    <row r="7338" spans="1:50" x14ac:dyDescent="0.2">
      <c r="A7338" t="s">
        <v>1814</v>
      </c>
      <c r="B7338" t="s">
        <v>2181</v>
      </c>
      <c r="C7338">
        <v>4990</v>
      </c>
      <c r="D7338">
        <v>6</v>
      </c>
      <c r="E7338">
        <v>2</v>
      </c>
      <c r="F7338">
        <v>0.13</v>
      </c>
      <c r="G7338">
        <v>0</v>
      </c>
      <c r="H7338">
        <v>0</v>
      </c>
      <c r="I7338">
        <v>0</v>
      </c>
      <c r="J7338">
        <v>0</v>
      </c>
      <c r="K7338">
        <v>0.13</v>
      </c>
      <c r="L7338">
        <v>2</v>
      </c>
      <c r="M7338">
        <v>0</v>
      </c>
      <c r="N7338">
        <v>0</v>
      </c>
      <c r="O7338">
        <v>0</v>
      </c>
      <c r="P7338">
        <v>2</v>
      </c>
      <c r="Q7338">
        <v>5</v>
      </c>
      <c r="R7338" s="3">
        <v>0.4</v>
      </c>
      <c r="S7338">
        <v>0</v>
      </c>
      <c r="T7338">
        <v>0</v>
      </c>
      <c r="U7338" t="s">
        <v>202</v>
      </c>
      <c r="Y7338" t="s">
        <v>61</v>
      </c>
      <c r="Z7338" t="s">
        <v>61</v>
      </c>
      <c r="AA7338" t="s">
        <v>61</v>
      </c>
      <c r="AB7338" t="s">
        <v>6825</v>
      </c>
      <c r="AC7338">
        <v>36</v>
      </c>
      <c r="AD7338">
        <v>2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97840</v>
      </c>
      <c r="AK7338" t="s">
        <v>61</v>
      </c>
      <c r="AL7338" t="s">
        <v>61</v>
      </c>
      <c r="AM7338" t="s">
        <v>61</v>
      </c>
      <c r="AN7338" t="s">
        <v>61</v>
      </c>
      <c r="AO7338" t="s">
        <v>61</v>
      </c>
      <c r="AP7338">
        <v>1</v>
      </c>
      <c r="AQ7338" t="str">
        <f t="shared" si="459"/>
        <v>PSY</v>
      </c>
      <c r="AR7338" t="str">
        <f t="shared" si="459"/>
        <v>4990</v>
      </c>
      <c r="AS7338" t="str">
        <f t="shared" si="456"/>
        <v>Fern</v>
      </c>
      <c r="AT7338" t="str">
        <f t="shared" si="457"/>
        <v>PSY4990Fernando Gaithri A.</v>
      </c>
      <c r="AU7338" t="str">
        <f t="shared" si="458"/>
        <v>PSY4990-6</v>
      </c>
      <c r="AV7338" t="s">
        <v>5037</v>
      </c>
      <c r="AW7338" t="s">
        <v>5038</v>
      </c>
      <c r="AX7338" t="s">
        <v>2646</v>
      </c>
    </row>
    <row r="7339" spans="1:50" x14ac:dyDescent="0.2">
      <c r="A7339" t="s">
        <v>1814</v>
      </c>
      <c r="B7339" t="s">
        <v>2181</v>
      </c>
      <c r="C7339">
        <v>4990</v>
      </c>
      <c r="D7339">
        <v>7</v>
      </c>
      <c r="E7339">
        <v>1</v>
      </c>
      <c r="F7339">
        <v>7.0000000000000007E-2</v>
      </c>
      <c r="G7339">
        <v>0</v>
      </c>
      <c r="H7339">
        <v>0</v>
      </c>
      <c r="I7339">
        <v>0</v>
      </c>
      <c r="J7339">
        <v>0</v>
      </c>
      <c r="K7339">
        <v>7.0000000000000007E-2</v>
      </c>
      <c r="L7339">
        <v>1</v>
      </c>
      <c r="M7339">
        <v>0</v>
      </c>
      <c r="N7339">
        <v>0</v>
      </c>
      <c r="O7339">
        <v>0</v>
      </c>
      <c r="P7339">
        <v>1</v>
      </c>
      <c r="Q7339">
        <v>5</v>
      </c>
      <c r="R7339" s="3">
        <v>0.2</v>
      </c>
      <c r="S7339">
        <v>0</v>
      </c>
      <c r="T7339">
        <v>0</v>
      </c>
      <c r="U7339" t="s">
        <v>202</v>
      </c>
      <c r="Y7339" t="s">
        <v>61</v>
      </c>
      <c r="Z7339" t="s">
        <v>61</v>
      </c>
      <c r="AA7339" t="s">
        <v>61</v>
      </c>
      <c r="AB7339" t="s">
        <v>6859</v>
      </c>
      <c r="AC7339">
        <v>36</v>
      </c>
      <c r="AD7339">
        <v>2</v>
      </c>
      <c r="AE7339">
        <v>1</v>
      </c>
      <c r="AF7339">
        <v>0</v>
      </c>
      <c r="AG7339">
        <v>0</v>
      </c>
      <c r="AH7339">
        <v>0</v>
      </c>
      <c r="AI7339">
        <v>0</v>
      </c>
      <c r="AJ7339">
        <v>97841</v>
      </c>
      <c r="AK7339" t="s">
        <v>61</v>
      </c>
      <c r="AL7339" t="s">
        <v>61</v>
      </c>
      <c r="AM7339" t="s">
        <v>61</v>
      </c>
      <c r="AN7339" t="s">
        <v>61</v>
      </c>
      <c r="AO7339" t="s">
        <v>61</v>
      </c>
      <c r="AP7339">
        <v>1</v>
      </c>
      <c r="AQ7339" t="str">
        <f t="shared" si="459"/>
        <v>PSY</v>
      </c>
      <c r="AR7339" t="str">
        <f t="shared" si="459"/>
        <v>4990</v>
      </c>
      <c r="AS7339" t="str">
        <f t="shared" si="456"/>
        <v>Koha</v>
      </c>
      <c r="AT7339" t="str">
        <f t="shared" si="457"/>
        <v>PSY4990Kohatsu Eric L</v>
      </c>
      <c r="AU7339" t="str">
        <f t="shared" si="458"/>
        <v>PSY4990-7</v>
      </c>
      <c r="AV7339" t="s">
        <v>5077</v>
      </c>
      <c r="AW7339" t="s">
        <v>3484</v>
      </c>
      <c r="AX7339" t="s">
        <v>2483</v>
      </c>
    </row>
    <row r="7340" spans="1:50" x14ac:dyDescent="0.2">
      <c r="A7340" t="s">
        <v>1814</v>
      </c>
      <c r="B7340" t="s">
        <v>2181</v>
      </c>
      <c r="C7340">
        <v>4990</v>
      </c>
      <c r="D7340">
        <v>8</v>
      </c>
      <c r="E7340">
        <v>3</v>
      </c>
      <c r="F7340">
        <v>0.2</v>
      </c>
      <c r="G7340">
        <v>0</v>
      </c>
      <c r="H7340">
        <v>0</v>
      </c>
      <c r="I7340">
        <v>0</v>
      </c>
      <c r="J7340">
        <v>0</v>
      </c>
      <c r="K7340">
        <v>0.2</v>
      </c>
      <c r="L7340">
        <v>3</v>
      </c>
      <c r="M7340">
        <v>0</v>
      </c>
      <c r="N7340">
        <v>0</v>
      </c>
      <c r="O7340">
        <v>0</v>
      </c>
      <c r="P7340">
        <v>3</v>
      </c>
      <c r="Q7340">
        <v>5</v>
      </c>
      <c r="R7340" s="3">
        <v>0.6</v>
      </c>
      <c r="S7340">
        <v>0</v>
      </c>
      <c r="T7340">
        <v>0</v>
      </c>
      <c r="U7340" t="s">
        <v>202</v>
      </c>
      <c r="Y7340" t="s">
        <v>61</v>
      </c>
      <c r="Z7340" t="s">
        <v>61</v>
      </c>
      <c r="AA7340" t="s">
        <v>61</v>
      </c>
      <c r="AB7340" t="s">
        <v>5289</v>
      </c>
      <c r="AC7340">
        <v>36</v>
      </c>
      <c r="AD7340">
        <v>2</v>
      </c>
      <c r="AE7340">
        <v>1</v>
      </c>
      <c r="AF7340">
        <v>0</v>
      </c>
      <c r="AG7340">
        <v>0</v>
      </c>
      <c r="AH7340">
        <v>0</v>
      </c>
      <c r="AI7340">
        <v>0</v>
      </c>
      <c r="AJ7340">
        <v>97842</v>
      </c>
      <c r="AK7340" t="s">
        <v>61</v>
      </c>
      <c r="AL7340" t="s">
        <v>61</v>
      </c>
      <c r="AM7340" t="s">
        <v>61</v>
      </c>
      <c r="AN7340" t="s">
        <v>61</v>
      </c>
      <c r="AO7340" t="s">
        <v>61</v>
      </c>
      <c r="AP7340">
        <v>1</v>
      </c>
      <c r="AQ7340" t="str">
        <f t="shared" si="459"/>
        <v>PSY</v>
      </c>
      <c r="AR7340" t="str">
        <f t="shared" si="459"/>
        <v>4990</v>
      </c>
      <c r="AS7340" t="str">
        <f t="shared" si="456"/>
        <v>Rega</v>
      </c>
      <c r="AT7340" t="str">
        <f t="shared" si="457"/>
        <v>PSY4990Regan Pamela C</v>
      </c>
      <c r="AU7340" t="str">
        <f t="shared" si="458"/>
        <v>PSY4990-8</v>
      </c>
      <c r="AV7340" t="s">
        <v>2635</v>
      </c>
      <c r="AW7340" t="s">
        <v>2636</v>
      </c>
      <c r="AX7340" t="s">
        <v>2637</v>
      </c>
    </row>
    <row r="7341" spans="1:50" x14ac:dyDescent="0.2">
      <c r="A7341" t="s">
        <v>1814</v>
      </c>
      <c r="B7341" t="s">
        <v>2181</v>
      </c>
      <c r="C7341">
        <v>4990</v>
      </c>
      <c r="D7341">
        <v>10</v>
      </c>
      <c r="E7341">
        <v>2</v>
      </c>
      <c r="F7341">
        <v>0.13</v>
      </c>
      <c r="G7341">
        <v>0</v>
      </c>
      <c r="H7341">
        <v>0</v>
      </c>
      <c r="I7341">
        <v>0</v>
      </c>
      <c r="J7341">
        <v>0</v>
      </c>
      <c r="K7341">
        <v>0.13</v>
      </c>
      <c r="L7341">
        <v>2</v>
      </c>
      <c r="M7341">
        <v>0</v>
      </c>
      <c r="N7341">
        <v>0</v>
      </c>
      <c r="O7341">
        <v>0</v>
      </c>
      <c r="P7341">
        <v>2</v>
      </c>
      <c r="Q7341">
        <v>5</v>
      </c>
      <c r="R7341" s="3">
        <v>0.4</v>
      </c>
      <c r="S7341">
        <v>0</v>
      </c>
      <c r="T7341">
        <v>0</v>
      </c>
      <c r="U7341" t="s">
        <v>202</v>
      </c>
      <c r="Y7341" t="s">
        <v>61</v>
      </c>
      <c r="Z7341" t="s">
        <v>61</v>
      </c>
      <c r="AA7341" t="s">
        <v>61</v>
      </c>
      <c r="AB7341" t="s">
        <v>6864</v>
      </c>
      <c r="AC7341">
        <v>36</v>
      </c>
      <c r="AD7341">
        <v>2</v>
      </c>
      <c r="AE7341">
        <v>1</v>
      </c>
      <c r="AF7341">
        <v>0</v>
      </c>
      <c r="AG7341">
        <v>0</v>
      </c>
      <c r="AH7341">
        <v>0</v>
      </c>
      <c r="AI7341">
        <v>0</v>
      </c>
      <c r="AJ7341">
        <v>97844</v>
      </c>
      <c r="AK7341" t="s">
        <v>61</v>
      </c>
      <c r="AL7341" t="s">
        <v>61</v>
      </c>
      <c r="AM7341" t="s">
        <v>61</v>
      </c>
      <c r="AN7341" t="s">
        <v>61</v>
      </c>
      <c r="AO7341" t="s">
        <v>61</v>
      </c>
      <c r="AP7341">
        <v>1</v>
      </c>
      <c r="AQ7341" t="str">
        <f t="shared" si="459"/>
        <v>PSY</v>
      </c>
      <c r="AR7341" t="str">
        <f t="shared" si="459"/>
        <v>4990</v>
      </c>
      <c r="AS7341" t="str">
        <f t="shared" si="456"/>
        <v>Fren</v>
      </c>
      <c r="AT7341" t="str">
        <f t="shared" si="457"/>
        <v>PSY4990Frenda Steven J.</v>
      </c>
      <c r="AU7341" t="str">
        <f t="shared" si="458"/>
        <v>PSY4990-10</v>
      </c>
      <c r="AV7341" t="s">
        <v>5082</v>
      </c>
      <c r="AW7341" t="s">
        <v>2628</v>
      </c>
      <c r="AX7341" t="s">
        <v>2610</v>
      </c>
    </row>
    <row r="7342" spans="1:50" x14ac:dyDescent="0.2">
      <c r="A7342" t="s">
        <v>1814</v>
      </c>
      <c r="B7342" t="s">
        <v>2181</v>
      </c>
      <c r="C7342">
        <v>4990</v>
      </c>
      <c r="D7342">
        <v>11</v>
      </c>
      <c r="E7342">
        <v>30</v>
      </c>
      <c r="F7342">
        <v>2</v>
      </c>
      <c r="G7342">
        <v>0</v>
      </c>
      <c r="H7342">
        <v>0</v>
      </c>
      <c r="I7342">
        <v>0</v>
      </c>
      <c r="J7342">
        <v>0</v>
      </c>
      <c r="K7342">
        <v>2</v>
      </c>
      <c r="L7342">
        <v>10</v>
      </c>
      <c r="M7342">
        <v>0</v>
      </c>
      <c r="N7342">
        <v>0</v>
      </c>
      <c r="O7342">
        <v>0</v>
      </c>
      <c r="P7342">
        <v>10</v>
      </c>
      <c r="Q7342">
        <v>5</v>
      </c>
      <c r="R7342" s="3">
        <v>2</v>
      </c>
      <c r="S7342">
        <v>0</v>
      </c>
      <c r="T7342">
        <v>0</v>
      </c>
      <c r="U7342" t="s">
        <v>202</v>
      </c>
      <c r="Y7342" t="s">
        <v>61</v>
      </c>
      <c r="Z7342" t="s">
        <v>61</v>
      </c>
      <c r="AA7342" t="s">
        <v>61</v>
      </c>
      <c r="AB7342" t="s">
        <v>5289</v>
      </c>
      <c r="AC7342">
        <v>36</v>
      </c>
      <c r="AD7342">
        <v>2</v>
      </c>
      <c r="AE7342">
        <v>3</v>
      </c>
      <c r="AF7342">
        <v>0</v>
      </c>
      <c r="AG7342">
        <v>0</v>
      </c>
      <c r="AH7342">
        <v>0</v>
      </c>
      <c r="AI7342">
        <v>0</v>
      </c>
      <c r="AJ7342">
        <v>97845</v>
      </c>
      <c r="AK7342" t="s">
        <v>61</v>
      </c>
      <c r="AL7342" t="s">
        <v>61</v>
      </c>
      <c r="AM7342" t="s">
        <v>61</v>
      </c>
      <c r="AN7342" t="s">
        <v>61</v>
      </c>
      <c r="AO7342" t="s">
        <v>61</v>
      </c>
      <c r="AP7342">
        <v>1</v>
      </c>
      <c r="AQ7342" t="str">
        <f t="shared" si="459"/>
        <v>PSY</v>
      </c>
      <c r="AR7342" t="str">
        <f t="shared" si="459"/>
        <v>4990</v>
      </c>
      <c r="AS7342" t="str">
        <f t="shared" si="456"/>
        <v>Rega</v>
      </c>
      <c r="AT7342" t="str">
        <f t="shared" si="457"/>
        <v>PSY4990Regan Pamela C</v>
      </c>
      <c r="AU7342" t="str">
        <f t="shared" si="458"/>
        <v>PSY4990-11</v>
      </c>
      <c r="AV7342" t="s">
        <v>2635</v>
      </c>
      <c r="AW7342" t="s">
        <v>2636</v>
      </c>
      <c r="AX7342" t="s">
        <v>2637</v>
      </c>
    </row>
    <row r="7343" spans="1:50" x14ac:dyDescent="0.2">
      <c r="A7343" t="s">
        <v>1814</v>
      </c>
      <c r="B7343" t="s">
        <v>2181</v>
      </c>
      <c r="C7343">
        <v>4990</v>
      </c>
      <c r="D7343">
        <v>12</v>
      </c>
      <c r="E7343">
        <v>6</v>
      </c>
      <c r="F7343">
        <v>0.4</v>
      </c>
      <c r="G7343">
        <v>0</v>
      </c>
      <c r="H7343">
        <v>0</v>
      </c>
      <c r="I7343">
        <v>0</v>
      </c>
      <c r="J7343">
        <v>0</v>
      </c>
      <c r="K7343">
        <v>0.4</v>
      </c>
      <c r="L7343">
        <v>2</v>
      </c>
      <c r="M7343">
        <v>0</v>
      </c>
      <c r="N7343">
        <v>0</v>
      </c>
      <c r="O7343">
        <v>0</v>
      </c>
      <c r="P7343">
        <v>2</v>
      </c>
      <c r="Q7343">
        <v>5</v>
      </c>
      <c r="R7343" s="3">
        <v>0.4</v>
      </c>
      <c r="S7343">
        <v>0</v>
      </c>
      <c r="T7343">
        <v>0</v>
      </c>
      <c r="U7343" t="s">
        <v>202</v>
      </c>
      <c r="Y7343" t="s">
        <v>61</v>
      </c>
      <c r="Z7343" t="s">
        <v>61</v>
      </c>
      <c r="AA7343" t="s">
        <v>61</v>
      </c>
      <c r="AB7343" t="s">
        <v>6871</v>
      </c>
      <c r="AC7343">
        <v>36</v>
      </c>
      <c r="AD7343">
        <v>2</v>
      </c>
      <c r="AE7343">
        <v>3</v>
      </c>
      <c r="AF7343">
        <v>0</v>
      </c>
      <c r="AG7343">
        <v>0</v>
      </c>
      <c r="AH7343">
        <v>0</v>
      </c>
      <c r="AI7343">
        <v>0</v>
      </c>
      <c r="AJ7343">
        <v>97846</v>
      </c>
      <c r="AK7343" t="s">
        <v>61</v>
      </c>
      <c r="AL7343" t="s">
        <v>61</v>
      </c>
      <c r="AM7343" t="s">
        <v>61</v>
      </c>
      <c r="AN7343" t="s">
        <v>61</v>
      </c>
      <c r="AO7343" t="s">
        <v>61</v>
      </c>
      <c r="AP7343">
        <v>1</v>
      </c>
      <c r="AQ7343" t="str">
        <f t="shared" si="459"/>
        <v>PSY</v>
      </c>
      <c r="AR7343" t="str">
        <f t="shared" si="459"/>
        <v>4990</v>
      </c>
      <c r="AS7343" t="str">
        <f t="shared" si="456"/>
        <v>Hu S</v>
      </c>
      <c r="AT7343" t="str">
        <f t="shared" si="457"/>
        <v xml:space="preserve">PSY4990Hu Senqi </v>
      </c>
      <c r="AU7343" t="str">
        <f t="shared" si="458"/>
        <v>PSY4990-12</v>
      </c>
      <c r="AV7343" t="s">
        <v>3655</v>
      </c>
      <c r="AW7343" t="s">
        <v>5093</v>
      </c>
    </row>
    <row r="7344" spans="1:50" x14ac:dyDescent="0.2">
      <c r="A7344" t="s">
        <v>1814</v>
      </c>
      <c r="B7344" t="s">
        <v>2181</v>
      </c>
      <c r="C7344">
        <v>4990</v>
      </c>
      <c r="D7344">
        <v>13</v>
      </c>
      <c r="E7344">
        <v>3</v>
      </c>
      <c r="F7344">
        <v>0.2</v>
      </c>
      <c r="G7344">
        <v>0</v>
      </c>
      <c r="H7344">
        <v>0</v>
      </c>
      <c r="I7344">
        <v>0</v>
      </c>
      <c r="J7344">
        <v>0</v>
      </c>
      <c r="K7344">
        <v>0.2</v>
      </c>
      <c r="L7344">
        <v>1</v>
      </c>
      <c r="M7344">
        <v>0</v>
      </c>
      <c r="N7344">
        <v>0</v>
      </c>
      <c r="O7344">
        <v>0</v>
      </c>
      <c r="P7344">
        <v>1</v>
      </c>
      <c r="Q7344">
        <v>5</v>
      </c>
      <c r="R7344" s="3">
        <v>0.2</v>
      </c>
      <c r="S7344">
        <v>0</v>
      </c>
      <c r="T7344">
        <v>0</v>
      </c>
      <c r="U7344" t="s">
        <v>202</v>
      </c>
      <c r="Y7344" t="s">
        <v>61</v>
      </c>
      <c r="Z7344" t="s">
        <v>61</v>
      </c>
      <c r="AA7344" t="s">
        <v>61</v>
      </c>
      <c r="AB7344" t="s">
        <v>6832</v>
      </c>
      <c r="AC7344">
        <v>36</v>
      </c>
      <c r="AD7344">
        <v>2</v>
      </c>
      <c r="AE7344">
        <v>3</v>
      </c>
      <c r="AF7344">
        <v>0</v>
      </c>
      <c r="AG7344">
        <v>0</v>
      </c>
      <c r="AH7344">
        <v>0</v>
      </c>
      <c r="AI7344">
        <v>0</v>
      </c>
      <c r="AJ7344">
        <v>97847</v>
      </c>
      <c r="AK7344" t="s">
        <v>61</v>
      </c>
      <c r="AL7344" t="s">
        <v>61</v>
      </c>
      <c r="AM7344" t="s">
        <v>61</v>
      </c>
      <c r="AN7344" t="s">
        <v>61</v>
      </c>
      <c r="AO7344" t="s">
        <v>61</v>
      </c>
      <c r="AP7344">
        <v>1</v>
      </c>
      <c r="AQ7344" t="str">
        <f t="shared" si="459"/>
        <v>PSY</v>
      </c>
      <c r="AR7344" t="str">
        <f t="shared" si="459"/>
        <v>4990</v>
      </c>
      <c r="AS7344" t="str">
        <f t="shared" si="456"/>
        <v>Durv</v>
      </c>
      <c r="AT7344" t="str">
        <f t="shared" si="457"/>
        <v>PSY4990Durvasula Ramani S</v>
      </c>
      <c r="AU7344" t="str">
        <f t="shared" si="458"/>
        <v>PSY4990-13</v>
      </c>
      <c r="AV7344" t="s">
        <v>5045</v>
      </c>
      <c r="AW7344" t="s">
        <v>5046</v>
      </c>
      <c r="AX7344" t="s">
        <v>443</v>
      </c>
    </row>
    <row r="7345" spans="1:50" x14ac:dyDescent="0.2">
      <c r="A7345" t="s">
        <v>1814</v>
      </c>
      <c r="B7345" t="s">
        <v>2181</v>
      </c>
      <c r="C7345">
        <v>4990</v>
      </c>
      <c r="D7345" t="s">
        <v>125</v>
      </c>
      <c r="E7345">
        <v>108</v>
      </c>
      <c r="F7345">
        <v>7.2</v>
      </c>
      <c r="G7345">
        <v>0</v>
      </c>
      <c r="H7345">
        <v>0</v>
      </c>
      <c r="I7345">
        <v>0</v>
      </c>
      <c r="J7345">
        <v>0</v>
      </c>
      <c r="K7345">
        <v>7.2</v>
      </c>
      <c r="L7345">
        <v>49</v>
      </c>
      <c r="M7345">
        <v>0</v>
      </c>
      <c r="N7345">
        <v>0</v>
      </c>
      <c r="O7345">
        <v>0</v>
      </c>
      <c r="P7345">
        <v>49</v>
      </c>
      <c r="Q7345">
        <v>60</v>
      </c>
      <c r="R7345" s="3">
        <v>0.81669999999999998</v>
      </c>
      <c r="S7345">
        <v>0</v>
      </c>
      <c r="T7345">
        <v>0</v>
      </c>
      <c r="AQ7345" t="str">
        <f t="shared" si="459"/>
        <v>PSY</v>
      </c>
      <c r="AR7345" t="str">
        <f t="shared" si="459"/>
        <v>4990</v>
      </c>
      <c r="AS7345" t="str">
        <f t="shared" ref="AS7345:AS7408" si="460">PROPER(LEFT(AB7345,4))</f>
        <v/>
      </c>
      <c r="AT7345" t="str">
        <f t="shared" si="457"/>
        <v>PSY4990</v>
      </c>
      <c r="AU7345" t="str">
        <f t="shared" si="458"/>
        <v>PSY4990-***** CRSE TOTAL</v>
      </c>
    </row>
    <row r="7346" spans="1:50" x14ac:dyDescent="0.2">
      <c r="A7346" t="s">
        <v>1814</v>
      </c>
      <c r="B7346" t="s">
        <v>2181</v>
      </c>
      <c r="C7346">
        <v>5100</v>
      </c>
      <c r="D7346">
        <v>1</v>
      </c>
      <c r="E7346">
        <v>0</v>
      </c>
      <c r="F7346">
        <v>0</v>
      </c>
      <c r="G7346">
        <v>42</v>
      </c>
      <c r="H7346">
        <v>3.5</v>
      </c>
      <c r="I7346">
        <v>0</v>
      </c>
      <c r="J7346">
        <v>0.25</v>
      </c>
      <c r="K7346">
        <v>3.5</v>
      </c>
      <c r="L7346">
        <v>14</v>
      </c>
      <c r="M7346">
        <v>0</v>
      </c>
      <c r="N7346">
        <v>1</v>
      </c>
      <c r="O7346">
        <v>0</v>
      </c>
      <c r="P7346">
        <v>14</v>
      </c>
      <c r="Q7346">
        <v>15</v>
      </c>
      <c r="R7346" s="3">
        <v>0.93330000000000002</v>
      </c>
      <c r="S7346">
        <v>0</v>
      </c>
      <c r="T7346">
        <v>0</v>
      </c>
      <c r="U7346" t="s">
        <v>2220</v>
      </c>
      <c r="V7346" t="s">
        <v>111</v>
      </c>
      <c r="W7346" s="4">
        <v>0.6875</v>
      </c>
      <c r="X7346" s="4">
        <v>0.73958333333333337</v>
      </c>
      <c r="Y7346" t="s">
        <v>107</v>
      </c>
      <c r="Z7346" t="s">
        <v>368</v>
      </c>
      <c r="AA7346">
        <v>20</v>
      </c>
      <c r="AB7346" t="s">
        <v>6832</v>
      </c>
      <c r="AC7346">
        <v>5</v>
      </c>
      <c r="AD7346">
        <v>3</v>
      </c>
      <c r="AE7346">
        <v>3</v>
      </c>
      <c r="AF7346">
        <v>21</v>
      </c>
      <c r="AG7346">
        <v>14</v>
      </c>
      <c r="AH7346">
        <v>4</v>
      </c>
      <c r="AI7346">
        <v>3</v>
      </c>
      <c r="AJ7346">
        <v>96486</v>
      </c>
      <c r="AK7346" t="s">
        <v>61</v>
      </c>
      <c r="AL7346" t="s">
        <v>61</v>
      </c>
      <c r="AM7346" t="s">
        <v>61</v>
      </c>
      <c r="AN7346" t="s">
        <v>61</v>
      </c>
      <c r="AO7346" t="s">
        <v>61</v>
      </c>
      <c r="AP7346">
        <v>1</v>
      </c>
      <c r="AQ7346" t="str">
        <f t="shared" si="459"/>
        <v>PSY</v>
      </c>
      <c r="AR7346" t="str">
        <f t="shared" si="459"/>
        <v>5100</v>
      </c>
      <c r="AS7346" t="str">
        <f t="shared" si="460"/>
        <v>Durv</v>
      </c>
      <c r="AT7346" t="str">
        <f t="shared" si="457"/>
        <v>PSY5100Durvasula Ramani S</v>
      </c>
      <c r="AU7346" t="str">
        <f t="shared" si="458"/>
        <v>PSY5100-1</v>
      </c>
      <c r="AV7346" t="s">
        <v>5045</v>
      </c>
      <c r="AW7346" t="s">
        <v>5046</v>
      </c>
      <c r="AX7346" t="s">
        <v>443</v>
      </c>
    </row>
    <row r="7347" spans="1:50" x14ac:dyDescent="0.2">
      <c r="A7347" t="s">
        <v>1814</v>
      </c>
      <c r="B7347" t="s">
        <v>2181</v>
      </c>
      <c r="C7347">
        <v>5100</v>
      </c>
      <c r="D7347" t="s">
        <v>125</v>
      </c>
      <c r="E7347">
        <v>0</v>
      </c>
      <c r="F7347">
        <v>0</v>
      </c>
      <c r="G7347">
        <v>42</v>
      </c>
      <c r="H7347">
        <v>3.5</v>
      </c>
      <c r="I7347">
        <v>0</v>
      </c>
      <c r="J7347">
        <v>0.25</v>
      </c>
      <c r="K7347">
        <v>3.5</v>
      </c>
      <c r="L7347">
        <v>14</v>
      </c>
      <c r="M7347">
        <v>0</v>
      </c>
      <c r="N7347">
        <v>1</v>
      </c>
      <c r="O7347">
        <v>0</v>
      </c>
      <c r="P7347">
        <v>14</v>
      </c>
      <c r="Q7347">
        <v>15</v>
      </c>
      <c r="R7347" s="3">
        <v>0.93330000000000002</v>
      </c>
      <c r="S7347">
        <v>0</v>
      </c>
      <c r="T7347">
        <v>0</v>
      </c>
      <c r="AQ7347" t="str">
        <f t="shared" si="459"/>
        <v>PSY</v>
      </c>
      <c r="AR7347" t="str">
        <f t="shared" si="459"/>
        <v>5100</v>
      </c>
      <c r="AS7347" t="str">
        <f t="shared" si="460"/>
        <v/>
      </c>
      <c r="AT7347" t="str">
        <f t="shared" si="457"/>
        <v>PSY5100</v>
      </c>
      <c r="AU7347" t="str">
        <f t="shared" si="458"/>
        <v>PSY5100-***** CRSE TOTAL</v>
      </c>
    </row>
    <row r="7348" spans="1:50" x14ac:dyDescent="0.2">
      <c r="A7348" t="s">
        <v>1814</v>
      </c>
      <c r="B7348" t="s">
        <v>2181</v>
      </c>
      <c r="C7348">
        <v>5220</v>
      </c>
      <c r="D7348">
        <v>1</v>
      </c>
      <c r="E7348">
        <v>0</v>
      </c>
      <c r="F7348">
        <v>0</v>
      </c>
      <c r="G7348">
        <v>51</v>
      </c>
      <c r="H7348">
        <v>4.25</v>
      </c>
      <c r="I7348">
        <v>0</v>
      </c>
      <c r="J7348">
        <v>0</v>
      </c>
      <c r="K7348">
        <v>4.25</v>
      </c>
      <c r="L7348">
        <v>17</v>
      </c>
      <c r="M7348">
        <v>0</v>
      </c>
      <c r="N7348">
        <v>0</v>
      </c>
      <c r="O7348">
        <v>0</v>
      </c>
      <c r="P7348">
        <v>17</v>
      </c>
      <c r="Q7348">
        <v>15</v>
      </c>
      <c r="R7348" s="3">
        <v>1.1333</v>
      </c>
      <c r="S7348">
        <v>0</v>
      </c>
      <c r="T7348">
        <v>0</v>
      </c>
      <c r="U7348" t="s">
        <v>2221</v>
      </c>
      <c r="V7348" t="s">
        <v>120</v>
      </c>
      <c r="W7348" s="4">
        <v>0.75</v>
      </c>
      <c r="X7348" s="4">
        <v>0.86458333333333337</v>
      </c>
      <c r="Y7348" t="s">
        <v>107</v>
      </c>
      <c r="Z7348" t="s">
        <v>110</v>
      </c>
      <c r="AA7348">
        <v>34</v>
      </c>
      <c r="AB7348" t="s">
        <v>6864</v>
      </c>
      <c r="AC7348">
        <v>5</v>
      </c>
      <c r="AD7348">
        <v>3</v>
      </c>
      <c r="AE7348">
        <v>3</v>
      </c>
      <c r="AF7348">
        <v>18</v>
      </c>
      <c r="AG7348">
        <v>17</v>
      </c>
      <c r="AH7348">
        <v>1</v>
      </c>
      <c r="AI7348">
        <v>0</v>
      </c>
      <c r="AJ7348">
        <v>93691</v>
      </c>
      <c r="AK7348" t="s">
        <v>61</v>
      </c>
      <c r="AL7348" t="s">
        <v>61</v>
      </c>
      <c r="AM7348" t="s">
        <v>61</v>
      </c>
      <c r="AN7348" t="s">
        <v>61</v>
      </c>
      <c r="AO7348" t="s">
        <v>61</v>
      </c>
      <c r="AP7348">
        <v>1</v>
      </c>
      <c r="AQ7348" t="str">
        <f t="shared" si="459"/>
        <v>PSY</v>
      </c>
      <c r="AR7348" t="str">
        <f t="shared" si="459"/>
        <v>5220</v>
      </c>
      <c r="AS7348" t="str">
        <f t="shared" si="460"/>
        <v>Fren</v>
      </c>
      <c r="AT7348" t="str">
        <f t="shared" si="457"/>
        <v>PSY5220Frenda Steven J.</v>
      </c>
      <c r="AU7348" t="str">
        <f t="shared" si="458"/>
        <v>PSY5220-1</v>
      </c>
      <c r="AV7348" t="s">
        <v>5082</v>
      </c>
      <c r="AW7348" t="s">
        <v>2628</v>
      </c>
      <c r="AX7348" t="s">
        <v>2610</v>
      </c>
    </row>
    <row r="7349" spans="1:50" x14ac:dyDescent="0.2">
      <c r="A7349" t="s">
        <v>1814</v>
      </c>
      <c r="B7349" t="s">
        <v>2181</v>
      </c>
      <c r="C7349">
        <v>5220</v>
      </c>
      <c r="D7349" t="s">
        <v>125</v>
      </c>
      <c r="E7349">
        <v>0</v>
      </c>
      <c r="F7349">
        <v>0</v>
      </c>
      <c r="G7349">
        <v>51</v>
      </c>
      <c r="H7349">
        <v>4.25</v>
      </c>
      <c r="I7349">
        <v>0</v>
      </c>
      <c r="J7349">
        <v>0</v>
      </c>
      <c r="K7349">
        <v>4.25</v>
      </c>
      <c r="L7349">
        <v>17</v>
      </c>
      <c r="M7349">
        <v>0</v>
      </c>
      <c r="N7349">
        <v>0</v>
      </c>
      <c r="O7349">
        <v>0</v>
      </c>
      <c r="P7349">
        <v>17</v>
      </c>
      <c r="Q7349">
        <v>15</v>
      </c>
      <c r="R7349" s="3">
        <v>1.1333</v>
      </c>
      <c r="S7349">
        <v>0</v>
      </c>
      <c r="T7349">
        <v>0</v>
      </c>
      <c r="AQ7349" t="str">
        <f t="shared" si="459"/>
        <v>PSY</v>
      </c>
      <c r="AR7349" t="str">
        <f t="shared" si="459"/>
        <v>5220</v>
      </c>
      <c r="AS7349" t="str">
        <f t="shared" si="460"/>
        <v/>
      </c>
      <c r="AT7349" t="str">
        <f t="shared" si="457"/>
        <v>PSY5220</v>
      </c>
      <c r="AU7349" t="str">
        <f t="shared" si="458"/>
        <v>PSY5220-***** CRSE TOTAL</v>
      </c>
    </row>
    <row r="7350" spans="1:50" x14ac:dyDescent="0.2">
      <c r="A7350" t="s">
        <v>1814</v>
      </c>
      <c r="B7350" t="s">
        <v>2181</v>
      </c>
      <c r="C7350">
        <v>5950</v>
      </c>
      <c r="D7350">
        <v>3</v>
      </c>
      <c r="E7350">
        <v>0</v>
      </c>
      <c r="F7350">
        <v>0</v>
      </c>
      <c r="G7350">
        <v>6</v>
      </c>
      <c r="H7350">
        <v>0.5</v>
      </c>
      <c r="I7350">
        <v>0</v>
      </c>
      <c r="J7350">
        <v>0</v>
      </c>
      <c r="K7350">
        <v>0.5</v>
      </c>
      <c r="L7350">
        <v>2</v>
      </c>
      <c r="M7350">
        <v>0</v>
      </c>
      <c r="N7350">
        <v>0</v>
      </c>
      <c r="O7350">
        <v>0</v>
      </c>
      <c r="P7350">
        <v>2</v>
      </c>
      <c r="Q7350">
        <v>5</v>
      </c>
      <c r="R7350" s="3">
        <v>0.4</v>
      </c>
      <c r="S7350">
        <v>0</v>
      </c>
      <c r="T7350">
        <v>0</v>
      </c>
      <c r="U7350" t="s">
        <v>2222</v>
      </c>
      <c r="Y7350" t="s">
        <v>61</v>
      </c>
      <c r="Z7350" t="s">
        <v>61</v>
      </c>
      <c r="AA7350" t="s">
        <v>61</v>
      </c>
      <c r="AB7350" t="s">
        <v>6873</v>
      </c>
      <c r="AC7350">
        <v>36</v>
      </c>
      <c r="AD7350">
        <v>3</v>
      </c>
      <c r="AE7350">
        <v>3</v>
      </c>
      <c r="AF7350">
        <v>2</v>
      </c>
      <c r="AG7350">
        <v>2</v>
      </c>
      <c r="AH7350">
        <v>0</v>
      </c>
      <c r="AI7350">
        <v>0</v>
      </c>
      <c r="AJ7350">
        <v>94150</v>
      </c>
      <c r="AK7350" t="s">
        <v>61</v>
      </c>
      <c r="AL7350" t="s">
        <v>61</v>
      </c>
      <c r="AM7350" t="s">
        <v>61</v>
      </c>
      <c r="AN7350" t="s">
        <v>61</v>
      </c>
      <c r="AO7350" t="s">
        <v>61</v>
      </c>
      <c r="AP7350">
        <v>1</v>
      </c>
      <c r="AQ7350" t="str">
        <f t="shared" si="459"/>
        <v>PSY</v>
      </c>
      <c r="AR7350" t="str">
        <f t="shared" si="459"/>
        <v>5950</v>
      </c>
      <c r="AS7350" t="str">
        <f t="shared" si="460"/>
        <v>Eise</v>
      </c>
      <c r="AT7350" t="str">
        <f t="shared" si="457"/>
        <v>PSY5950Eisen Mitchell L</v>
      </c>
      <c r="AU7350" t="str">
        <f t="shared" si="458"/>
        <v>PSY5950-3</v>
      </c>
      <c r="AV7350" t="s">
        <v>5096</v>
      </c>
      <c r="AW7350" t="s">
        <v>2808</v>
      </c>
      <c r="AX7350" t="s">
        <v>2483</v>
      </c>
    </row>
    <row r="7351" spans="1:50" x14ac:dyDescent="0.2">
      <c r="A7351" t="s">
        <v>1814</v>
      </c>
      <c r="B7351" t="s">
        <v>2181</v>
      </c>
      <c r="C7351">
        <v>5950</v>
      </c>
      <c r="D7351" t="s">
        <v>125</v>
      </c>
      <c r="E7351">
        <v>0</v>
      </c>
      <c r="F7351">
        <v>0</v>
      </c>
      <c r="G7351">
        <v>6</v>
      </c>
      <c r="H7351">
        <v>0.5</v>
      </c>
      <c r="I7351">
        <v>0</v>
      </c>
      <c r="J7351">
        <v>0</v>
      </c>
      <c r="K7351">
        <v>0.5</v>
      </c>
      <c r="L7351">
        <v>2</v>
      </c>
      <c r="M7351">
        <v>0</v>
      </c>
      <c r="N7351">
        <v>0</v>
      </c>
      <c r="O7351">
        <v>0</v>
      </c>
      <c r="P7351">
        <v>2</v>
      </c>
      <c r="Q7351">
        <v>5</v>
      </c>
      <c r="R7351" s="3">
        <v>0.4</v>
      </c>
      <c r="S7351">
        <v>0</v>
      </c>
      <c r="T7351">
        <v>0</v>
      </c>
      <c r="AQ7351" t="str">
        <f t="shared" si="459"/>
        <v>PSY</v>
      </c>
      <c r="AR7351" t="str">
        <f t="shared" si="459"/>
        <v>5950</v>
      </c>
      <c r="AS7351" t="str">
        <f t="shared" si="460"/>
        <v/>
      </c>
      <c r="AT7351" t="str">
        <f t="shared" si="457"/>
        <v>PSY5950</v>
      </c>
      <c r="AU7351" t="str">
        <f t="shared" si="458"/>
        <v>PSY5950-***** CRSE TOTAL</v>
      </c>
    </row>
    <row r="7352" spans="1:50" x14ac:dyDescent="0.2">
      <c r="A7352" t="s">
        <v>1814</v>
      </c>
      <c r="B7352" t="s">
        <v>2181</v>
      </c>
      <c r="C7352">
        <v>5970</v>
      </c>
      <c r="D7352">
        <v>1</v>
      </c>
      <c r="E7352">
        <v>0</v>
      </c>
      <c r="F7352">
        <v>0</v>
      </c>
      <c r="G7352">
        <v>1</v>
      </c>
      <c r="H7352">
        <v>0.08</v>
      </c>
      <c r="I7352">
        <v>0</v>
      </c>
      <c r="J7352">
        <v>0</v>
      </c>
      <c r="K7352">
        <v>0.08</v>
      </c>
      <c r="L7352">
        <v>1</v>
      </c>
      <c r="M7352">
        <v>0</v>
      </c>
      <c r="N7352">
        <v>0</v>
      </c>
      <c r="O7352">
        <v>0</v>
      </c>
      <c r="P7352">
        <v>1</v>
      </c>
      <c r="Q7352">
        <v>5</v>
      </c>
      <c r="R7352" s="3">
        <v>0.2</v>
      </c>
      <c r="S7352">
        <v>0</v>
      </c>
      <c r="T7352">
        <v>0</v>
      </c>
      <c r="U7352" t="s">
        <v>725</v>
      </c>
      <c r="Y7352" t="s">
        <v>61</v>
      </c>
      <c r="Z7352" t="s">
        <v>61</v>
      </c>
      <c r="AA7352" t="s">
        <v>61</v>
      </c>
      <c r="AB7352" t="s">
        <v>6874</v>
      </c>
      <c r="AC7352">
        <v>25</v>
      </c>
      <c r="AD7352">
        <v>3</v>
      </c>
      <c r="AE7352">
        <v>1</v>
      </c>
      <c r="AF7352">
        <v>9</v>
      </c>
      <c r="AG7352">
        <v>9</v>
      </c>
      <c r="AH7352">
        <v>0</v>
      </c>
      <c r="AI7352">
        <v>0</v>
      </c>
      <c r="AJ7352">
        <v>94152</v>
      </c>
      <c r="AK7352" t="s">
        <v>61</v>
      </c>
      <c r="AL7352" t="s">
        <v>61</v>
      </c>
      <c r="AM7352" t="s">
        <v>61</v>
      </c>
      <c r="AN7352" t="s">
        <v>61</v>
      </c>
      <c r="AO7352" t="s">
        <v>61</v>
      </c>
      <c r="AP7352">
        <v>1</v>
      </c>
      <c r="AQ7352" t="str">
        <f t="shared" si="459"/>
        <v>PSY</v>
      </c>
      <c r="AR7352" t="str">
        <f t="shared" si="459"/>
        <v>5970</v>
      </c>
      <c r="AS7352" t="str">
        <f t="shared" si="460"/>
        <v>Denn</v>
      </c>
      <c r="AT7352" t="str">
        <f t="shared" si="457"/>
        <v>PSY5970Dennis Jessica Michele</v>
      </c>
      <c r="AU7352" t="str">
        <f t="shared" si="458"/>
        <v>PSY5970-1</v>
      </c>
      <c r="AV7352" t="s">
        <v>4764</v>
      </c>
      <c r="AW7352" t="s">
        <v>2737</v>
      </c>
      <c r="AX7352" t="s">
        <v>3542</v>
      </c>
    </row>
    <row r="7353" spans="1:50" x14ac:dyDescent="0.2">
      <c r="A7353" t="s">
        <v>1814</v>
      </c>
      <c r="B7353" t="s">
        <v>2181</v>
      </c>
      <c r="C7353">
        <v>5970</v>
      </c>
      <c r="D7353">
        <v>3</v>
      </c>
      <c r="E7353">
        <v>0</v>
      </c>
      <c r="F7353">
        <v>0</v>
      </c>
      <c r="G7353">
        <v>6</v>
      </c>
      <c r="H7353">
        <v>0.5</v>
      </c>
      <c r="I7353">
        <v>0</v>
      </c>
      <c r="J7353">
        <v>0</v>
      </c>
      <c r="K7353">
        <v>0.5</v>
      </c>
      <c r="L7353">
        <v>2</v>
      </c>
      <c r="M7353">
        <v>0</v>
      </c>
      <c r="N7353">
        <v>0</v>
      </c>
      <c r="O7353">
        <v>0</v>
      </c>
      <c r="P7353">
        <v>2</v>
      </c>
      <c r="Q7353">
        <v>5</v>
      </c>
      <c r="R7353" s="3">
        <v>0.4</v>
      </c>
      <c r="S7353">
        <v>0</v>
      </c>
      <c r="T7353">
        <v>0</v>
      </c>
      <c r="U7353" t="s">
        <v>725</v>
      </c>
      <c r="Y7353" t="s">
        <v>61</v>
      </c>
      <c r="Z7353" t="s">
        <v>61</v>
      </c>
      <c r="AA7353" t="s">
        <v>61</v>
      </c>
      <c r="AB7353" t="s">
        <v>6871</v>
      </c>
      <c r="AC7353">
        <v>25</v>
      </c>
      <c r="AD7353">
        <v>3</v>
      </c>
      <c r="AE7353">
        <v>3</v>
      </c>
      <c r="AF7353">
        <v>11</v>
      </c>
      <c r="AG7353">
        <v>11</v>
      </c>
      <c r="AH7353">
        <v>0</v>
      </c>
      <c r="AI7353">
        <v>0</v>
      </c>
      <c r="AJ7353">
        <v>94166</v>
      </c>
      <c r="AK7353" t="s">
        <v>61</v>
      </c>
      <c r="AL7353" t="s">
        <v>61</v>
      </c>
      <c r="AM7353" t="s">
        <v>61</v>
      </c>
      <c r="AN7353" t="s">
        <v>61</v>
      </c>
      <c r="AO7353" t="s">
        <v>61</v>
      </c>
      <c r="AP7353">
        <v>1</v>
      </c>
      <c r="AQ7353" t="str">
        <f t="shared" si="459"/>
        <v>PSY</v>
      </c>
      <c r="AR7353" t="str">
        <f t="shared" si="459"/>
        <v>5970</v>
      </c>
      <c r="AS7353" t="str">
        <f t="shared" si="460"/>
        <v>Hu S</v>
      </c>
      <c r="AT7353" t="str">
        <f t="shared" si="457"/>
        <v xml:space="preserve">PSY5970Hu Senqi </v>
      </c>
      <c r="AU7353" t="str">
        <f t="shared" si="458"/>
        <v>PSY5970-3</v>
      </c>
      <c r="AV7353" t="s">
        <v>3655</v>
      </c>
      <c r="AW7353" t="s">
        <v>5093</v>
      </c>
    </row>
    <row r="7354" spans="1:50" x14ac:dyDescent="0.2">
      <c r="A7354" t="s">
        <v>1814</v>
      </c>
      <c r="B7354" t="s">
        <v>2181</v>
      </c>
      <c r="C7354">
        <v>5970</v>
      </c>
      <c r="D7354">
        <v>4</v>
      </c>
      <c r="E7354">
        <v>0</v>
      </c>
      <c r="F7354">
        <v>0</v>
      </c>
      <c r="G7354">
        <v>6</v>
      </c>
      <c r="H7354">
        <v>0.5</v>
      </c>
      <c r="I7354">
        <v>0</v>
      </c>
      <c r="J7354">
        <v>0</v>
      </c>
      <c r="K7354">
        <v>0.5</v>
      </c>
      <c r="L7354">
        <v>2</v>
      </c>
      <c r="M7354">
        <v>0</v>
      </c>
      <c r="N7354">
        <v>0</v>
      </c>
      <c r="O7354">
        <v>0</v>
      </c>
      <c r="P7354">
        <v>2</v>
      </c>
      <c r="Q7354">
        <v>5</v>
      </c>
      <c r="R7354" s="3">
        <v>0.4</v>
      </c>
      <c r="S7354">
        <v>0</v>
      </c>
      <c r="T7354">
        <v>0</v>
      </c>
      <c r="U7354" t="s">
        <v>725</v>
      </c>
      <c r="Y7354" t="s">
        <v>61</v>
      </c>
      <c r="Z7354" t="s">
        <v>61</v>
      </c>
      <c r="AA7354" t="s">
        <v>61</v>
      </c>
      <c r="AB7354" t="s">
        <v>6859</v>
      </c>
      <c r="AC7354">
        <v>25</v>
      </c>
      <c r="AD7354">
        <v>3</v>
      </c>
      <c r="AE7354">
        <v>3</v>
      </c>
      <c r="AF7354">
        <v>0</v>
      </c>
      <c r="AG7354">
        <v>0</v>
      </c>
      <c r="AH7354">
        <v>0</v>
      </c>
      <c r="AI7354">
        <v>0</v>
      </c>
      <c r="AJ7354">
        <v>97848</v>
      </c>
      <c r="AK7354" t="s">
        <v>61</v>
      </c>
      <c r="AL7354" t="s">
        <v>61</v>
      </c>
      <c r="AM7354" t="s">
        <v>61</v>
      </c>
      <c r="AN7354" t="s">
        <v>61</v>
      </c>
      <c r="AO7354" t="s">
        <v>61</v>
      </c>
      <c r="AP7354">
        <v>1</v>
      </c>
      <c r="AQ7354" t="str">
        <f t="shared" si="459"/>
        <v>PSY</v>
      </c>
      <c r="AR7354" t="str">
        <f t="shared" si="459"/>
        <v>5970</v>
      </c>
      <c r="AS7354" t="str">
        <f t="shared" si="460"/>
        <v>Koha</v>
      </c>
      <c r="AT7354" t="str">
        <f t="shared" si="457"/>
        <v>PSY5970Kohatsu Eric L</v>
      </c>
      <c r="AU7354" t="str">
        <f t="shared" si="458"/>
        <v>PSY5970-4</v>
      </c>
      <c r="AV7354" t="s">
        <v>5077</v>
      </c>
      <c r="AW7354" t="s">
        <v>3484</v>
      </c>
      <c r="AX7354" t="s">
        <v>2483</v>
      </c>
    </row>
    <row r="7355" spans="1:50" x14ac:dyDescent="0.2">
      <c r="A7355" t="s">
        <v>1814</v>
      </c>
      <c r="B7355" t="s">
        <v>2181</v>
      </c>
      <c r="C7355">
        <v>5970</v>
      </c>
      <c r="D7355">
        <v>5</v>
      </c>
      <c r="E7355">
        <v>0</v>
      </c>
      <c r="F7355">
        <v>0</v>
      </c>
      <c r="G7355">
        <v>3</v>
      </c>
      <c r="H7355">
        <v>0.25</v>
      </c>
      <c r="I7355">
        <v>0</v>
      </c>
      <c r="J7355">
        <v>0</v>
      </c>
      <c r="K7355">
        <v>0.25</v>
      </c>
      <c r="L7355">
        <v>1</v>
      </c>
      <c r="M7355">
        <v>0</v>
      </c>
      <c r="N7355">
        <v>0</v>
      </c>
      <c r="O7355">
        <v>0</v>
      </c>
      <c r="P7355">
        <v>1</v>
      </c>
      <c r="Q7355">
        <v>5</v>
      </c>
      <c r="R7355" s="3">
        <v>0.2</v>
      </c>
      <c r="S7355">
        <v>0</v>
      </c>
      <c r="T7355">
        <v>0</v>
      </c>
      <c r="U7355" t="s">
        <v>725</v>
      </c>
      <c r="Y7355" t="s">
        <v>61</v>
      </c>
      <c r="Z7355" t="s">
        <v>61</v>
      </c>
      <c r="AA7355" t="s">
        <v>61</v>
      </c>
      <c r="AB7355" t="s">
        <v>6874</v>
      </c>
      <c r="AC7355">
        <v>25</v>
      </c>
      <c r="AD7355">
        <v>3</v>
      </c>
      <c r="AE7355">
        <v>3</v>
      </c>
      <c r="AF7355">
        <v>0</v>
      </c>
      <c r="AG7355">
        <v>0</v>
      </c>
      <c r="AH7355">
        <v>0</v>
      </c>
      <c r="AI7355">
        <v>0</v>
      </c>
      <c r="AJ7355">
        <v>97849</v>
      </c>
      <c r="AK7355" t="s">
        <v>61</v>
      </c>
      <c r="AL7355" t="s">
        <v>61</v>
      </c>
      <c r="AM7355" t="s">
        <v>61</v>
      </c>
      <c r="AN7355" t="s">
        <v>61</v>
      </c>
      <c r="AO7355" t="s">
        <v>61</v>
      </c>
      <c r="AP7355">
        <v>1</v>
      </c>
      <c r="AQ7355" t="str">
        <f t="shared" si="459"/>
        <v>PSY</v>
      </c>
      <c r="AR7355" t="str">
        <f t="shared" si="459"/>
        <v>5970</v>
      </c>
      <c r="AS7355" t="str">
        <f t="shared" si="460"/>
        <v>Denn</v>
      </c>
      <c r="AT7355" t="str">
        <f t="shared" si="457"/>
        <v>PSY5970Dennis Jessica Michele</v>
      </c>
      <c r="AU7355" t="str">
        <f t="shared" si="458"/>
        <v>PSY5970-5</v>
      </c>
      <c r="AV7355" t="s">
        <v>4764</v>
      </c>
      <c r="AW7355" t="s">
        <v>2737</v>
      </c>
      <c r="AX7355" t="s">
        <v>3542</v>
      </c>
    </row>
    <row r="7356" spans="1:50" x14ac:dyDescent="0.2">
      <c r="A7356" t="s">
        <v>1814</v>
      </c>
      <c r="B7356" t="s">
        <v>2181</v>
      </c>
      <c r="C7356">
        <v>5970</v>
      </c>
      <c r="D7356">
        <v>6</v>
      </c>
      <c r="E7356">
        <v>0</v>
      </c>
      <c r="F7356">
        <v>0</v>
      </c>
      <c r="G7356">
        <v>12</v>
      </c>
      <c r="H7356">
        <v>1</v>
      </c>
      <c r="I7356">
        <v>0</v>
      </c>
      <c r="J7356">
        <v>0</v>
      </c>
      <c r="K7356">
        <v>1</v>
      </c>
      <c r="L7356">
        <v>4</v>
      </c>
      <c r="M7356">
        <v>0</v>
      </c>
      <c r="N7356">
        <v>0</v>
      </c>
      <c r="O7356">
        <v>0</v>
      </c>
      <c r="P7356">
        <v>4</v>
      </c>
      <c r="Q7356">
        <v>5</v>
      </c>
      <c r="R7356" s="3">
        <v>0.8</v>
      </c>
      <c r="S7356">
        <v>0</v>
      </c>
      <c r="T7356">
        <v>0</v>
      </c>
      <c r="U7356" t="s">
        <v>725</v>
      </c>
      <c r="Y7356" t="s">
        <v>61</v>
      </c>
      <c r="Z7356" t="s">
        <v>61</v>
      </c>
      <c r="AA7356" t="s">
        <v>61</v>
      </c>
      <c r="AB7356" t="s">
        <v>6840</v>
      </c>
      <c r="AC7356">
        <v>25</v>
      </c>
      <c r="AD7356">
        <v>3</v>
      </c>
      <c r="AE7356">
        <v>3</v>
      </c>
      <c r="AF7356">
        <v>0</v>
      </c>
      <c r="AG7356">
        <v>0</v>
      </c>
      <c r="AH7356">
        <v>0</v>
      </c>
      <c r="AI7356">
        <v>0</v>
      </c>
      <c r="AJ7356">
        <v>97850</v>
      </c>
      <c r="AK7356" t="s">
        <v>61</v>
      </c>
      <c r="AL7356" t="s">
        <v>61</v>
      </c>
      <c r="AM7356" t="s">
        <v>61</v>
      </c>
      <c r="AN7356" t="s">
        <v>61</v>
      </c>
      <c r="AO7356" t="s">
        <v>61</v>
      </c>
      <c r="AP7356">
        <v>1</v>
      </c>
      <c r="AQ7356" t="str">
        <f t="shared" si="459"/>
        <v>PSY</v>
      </c>
      <c r="AR7356" t="str">
        <f t="shared" si="459"/>
        <v>5970</v>
      </c>
      <c r="AS7356" t="str">
        <f t="shared" si="460"/>
        <v>Rigg</v>
      </c>
      <c r="AT7356" t="str">
        <f t="shared" si="457"/>
        <v>PSY5970Riggio Heidi Rose</v>
      </c>
      <c r="AU7356" t="str">
        <f t="shared" si="458"/>
        <v>PSY5970-6</v>
      </c>
      <c r="AV7356" t="s">
        <v>5054</v>
      </c>
      <c r="AW7356" t="s">
        <v>3530</v>
      </c>
      <c r="AX7356" t="s">
        <v>3221</v>
      </c>
    </row>
    <row r="7357" spans="1:50" x14ac:dyDescent="0.2">
      <c r="A7357" t="s">
        <v>1814</v>
      </c>
      <c r="B7357" t="s">
        <v>2181</v>
      </c>
      <c r="C7357">
        <v>5970</v>
      </c>
      <c r="D7357">
        <v>7</v>
      </c>
      <c r="E7357">
        <v>0</v>
      </c>
      <c r="F7357">
        <v>0</v>
      </c>
      <c r="G7357">
        <v>6</v>
      </c>
      <c r="H7357">
        <v>0.5</v>
      </c>
      <c r="I7357">
        <v>0</v>
      </c>
      <c r="J7357">
        <v>0</v>
      </c>
      <c r="K7357">
        <v>0.5</v>
      </c>
      <c r="L7357">
        <v>2</v>
      </c>
      <c r="M7357">
        <v>0</v>
      </c>
      <c r="N7357">
        <v>0</v>
      </c>
      <c r="O7357">
        <v>0</v>
      </c>
      <c r="P7357">
        <v>2</v>
      </c>
      <c r="Q7357">
        <v>5</v>
      </c>
      <c r="R7357" s="3">
        <v>0.4</v>
      </c>
      <c r="S7357">
        <v>0</v>
      </c>
      <c r="T7357">
        <v>0</v>
      </c>
      <c r="U7357" t="s">
        <v>725</v>
      </c>
      <c r="Y7357" t="s">
        <v>61</v>
      </c>
      <c r="Z7357" t="s">
        <v>61</v>
      </c>
      <c r="AA7357" t="s">
        <v>61</v>
      </c>
      <c r="AB7357" t="s">
        <v>6868</v>
      </c>
      <c r="AC7357">
        <v>25</v>
      </c>
      <c r="AD7357">
        <v>3</v>
      </c>
      <c r="AE7357">
        <v>3</v>
      </c>
      <c r="AF7357">
        <v>0</v>
      </c>
      <c r="AG7357">
        <v>0</v>
      </c>
      <c r="AH7357">
        <v>0</v>
      </c>
      <c r="AI7357">
        <v>0</v>
      </c>
      <c r="AJ7357">
        <v>97851</v>
      </c>
      <c r="AK7357" t="s">
        <v>61</v>
      </c>
      <c r="AL7357" t="s">
        <v>61</v>
      </c>
      <c r="AM7357" t="s">
        <v>61</v>
      </c>
      <c r="AN7357" t="s">
        <v>61</v>
      </c>
      <c r="AO7357" t="s">
        <v>61</v>
      </c>
      <c r="AP7357">
        <v>1</v>
      </c>
      <c r="AQ7357" t="str">
        <f t="shared" si="459"/>
        <v>PSY</v>
      </c>
      <c r="AR7357" t="str">
        <f t="shared" si="459"/>
        <v>5970</v>
      </c>
      <c r="AS7357" t="str">
        <f t="shared" si="460"/>
        <v>Kenn</v>
      </c>
      <c r="AT7357" t="str">
        <f t="shared" si="457"/>
        <v>PSY5970Kennison Robert Fancher</v>
      </c>
      <c r="AU7357" t="str">
        <f t="shared" si="458"/>
        <v>PSY5970-7</v>
      </c>
      <c r="AV7357" t="s">
        <v>5087</v>
      </c>
      <c r="AW7357" t="s">
        <v>2424</v>
      </c>
      <c r="AX7357" t="s">
        <v>5088</v>
      </c>
    </row>
    <row r="7358" spans="1:50" x14ac:dyDescent="0.2">
      <c r="A7358" t="s">
        <v>1814</v>
      </c>
      <c r="B7358" t="s">
        <v>2181</v>
      </c>
      <c r="C7358">
        <v>5970</v>
      </c>
      <c r="D7358">
        <v>8</v>
      </c>
      <c r="E7358">
        <v>0</v>
      </c>
      <c r="F7358">
        <v>0</v>
      </c>
      <c r="G7358">
        <v>2</v>
      </c>
      <c r="H7358">
        <v>0.17</v>
      </c>
      <c r="I7358">
        <v>0</v>
      </c>
      <c r="J7358">
        <v>0</v>
      </c>
      <c r="K7358">
        <v>0.17</v>
      </c>
      <c r="L7358">
        <v>2</v>
      </c>
      <c r="M7358">
        <v>0</v>
      </c>
      <c r="N7358">
        <v>0</v>
      </c>
      <c r="O7358">
        <v>0</v>
      </c>
      <c r="P7358">
        <v>2</v>
      </c>
      <c r="Q7358">
        <v>5</v>
      </c>
      <c r="R7358" s="3">
        <v>0.4</v>
      </c>
      <c r="S7358">
        <v>0</v>
      </c>
      <c r="T7358">
        <v>0</v>
      </c>
      <c r="U7358" t="s">
        <v>725</v>
      </c>
      <c r="Y7358" t="s">
        <v>61</v>
      </c>
      <c r="Z7358" t="s">
        <v>61</v>
      </c>
      <c r="AA7358" t="s">
        <v>61</v>
      </c>
      <c r="AB7358" t="s">
        <v>6864</v>
      </c>
      <c r="AC7358">
        <v>25</v>
      </c>
      <c r="AD7358">
        <v>3</v>
      </c>
      <c r="AE7358">
        <v>1</v>
      </c>
      <c r="AF7358">
        <v>0</v>
      </c>
      <c r="AG7358">
        <v>0</v>
      </c>
      <c r="AH7358">
        <v>0</v>
      </c>
      <c r="AI7358">
        <v>0</v>
      </c>
      <c r="AJ7358">
        <v>97852</v>
      </c>
      <c r="AK7358" t="s">
        <v>61</v>
      </c>
      <c r="AL7358" t="s">
        <v>61</v>
      </c>
      <c r="AM7358" t="s">
        <v>61</v>
      </c>
      <c r="AN7358" t="s">
        <v>61</v>
      </c>
      <c r="AO7358" t="s">
        <v>61</v>
      </c>
      <c r="AP7358">
        <v>1</v>
      </c>
      <c r="AQ7358" t="str">
        <f t="shared" si="459"/>
        <v>PSY</v>
      </c>
      <c r="AR7358" t="str">
        <f t="shared" si="459"/>
        <v>5970</v>
      </c>
      <c r="AS7358" t="str">
        <f t="shared" si="460"/>
        <v>Fren</v>
      </c>
      <c r="AT7358" t="str">
        <f t="shared" si="457"/>
        <v>PSY5970Frenda Steven J.</v>
      </c>
      <c r="AU7358" t="str">
        <f t="shared" si="458"/>
        <v>PSY5970-8</v>
      </c>
      <c r="AV7358" t="s">
        <v>5082</v>
      </c>
      <c r="AW7358" t="s">
        <v>2628</v>
      </c>
      <c r="AX7358" t="s">
        <v>2610</v>
      </c>
    </row>
    <row r="7359" spans="1:50" x14ac:dyDescent="0.2">
      <c r="A7359" t="s">
        <v>1814</v>
      </c>
      <c r="B7359" t="s">
        <v>2181</v>
      </c>
      <c r="C7359">
        <v>5970</v>
      </c>
      <c r="D7359">
        <v>9</v>
      </c>
      <c r="E7359">
        <v>0</v>
      </c>
      <c r="F7359">
        <v>0</v>
      </c>
      <c r="G7359">
        <v>4</v>
      </c>
      <c r="H7359">
        <v>0.33</v>
      </c>
      <c r="I7359">
        <v>0</v>
      </c>
      <c r="J7359">
        <v>0</v>
      </c>
      <c r="K7359">
        <v>0.33</v>
      </c>
      <c r="L7359">
        <v>4</v>
      </c>
      <c r="M7359">
        <v>0</v>
      </c>
      <c r="N7359">
        <v>0</v>
      </c>
      <c r="O7359">
        <v>0</v>
      </c>
      <c r="P7359">
        <v>4</v>
      </c>
      <c r="Q7359">
        <v>5</v>
      </c>
      <c r="R7359" s="3">
        <v>0.8</v>
      </c>
      <c r="S7359">
        <v>0</v>
      </c>
      <c r="T7359">
        <v>0</v>
      </c>
      <c r="U7359" t="s">
        <v>725</v>
      </c>
      <c r="Y7359" t="s">
        <v>61</v>
      </c>
      <c r="Z7359" t="s">
        <v>61</v>
      </c>
      <c r="AA7359" t="s">
        <v>61</v>
      </c>
      <c r="AB7359" t="s">
        <v>6832</v>
      </c>
      <c r="AC7359">
        <v>25</v>
      </c>
      <c r="AD7359">
        <v>3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97853</v>
      </c>
      <c r="AK7359" t="s">
        <v>61</v>
      </c>
      <c r="AL7359" t="s">
        <v>61</v>
      </c>
      <c r="AM7359" t="s">
        <v>61</v>
      </c>
      <c r="AN7359" t="s">
        <v>61</v>
      </c>
      <c r="AO7359" t="s">
        <v>61</v>
      </c>
      <c r="AP7359">
        <v>1</v>
      </c>
      <c r="AQ7359" t="str">
        <f t="shared" si="459"/>
        <v>PSY</v>
      </c>
      <c r="AR7359" t="str">
        <f t="shared" si="459"/>
        <v>5970</v>
      </c>
      <c r="AS7359" t="str">
        <f t="shared" si="460"/>
        <v>Durv</v>
      </c>
      <c r="AT7359" t="str">
        <f t="shared" si="457"/>
        <v>PSY5970Durvasula Ramani S</v>
      </c>
      <c r="AU7359" t="str">
        <f t="shared" si="458"/>
        <v>PSY5970-9</v>
      </c>
      <c r="AV7359" t="s">
        <v>5045</v>
      </c>
      <c r="AW7359" t="s">
        <v>5046</v>
      </c>
      <c r="AX7359" t="s">
        <v>443</v>
      </c>
    </row>
    <row r="7360" spans="1:50" x14ac:dyDescent="0.2">
      <c r="A7360" t="s">
        <v>1814</v>
      </c>
      <c r="B7360" t="s">
        <v>2181</v>
      </c>
      <c r="C7360">
        <v>5970</v>
      </c>
      <c r="D7360">
        <v>10</v>
      </c>
      <c r="E7360">
        <v>0</v>
      </c>
      <c r="F7360">
        <v>0</v>
      </c>
      <c r="G7360">
        <v>2</v>
      </c>
      <c r="H7360">
        <v>0.17</v>
      </c>
      <c r="I7360">
        <v>0</v>
      </c>
      <c r="J7360">
        <v>0.08</v>
      </c>
      <c r="K7360">
        <v>0.17</v>
      </c>
      <c r="L7360">
        <v>2</v>
      </c>
      <c r="M7360">
        <v>0</v>
      </c>
      <c r="N7360">
        <v>1</v>
      </c>
      <c r="O7360">
        <v>0</v>
      </c>
      <c r="P7360">
        <v>2</v>
      </c>
      <c r="Q7360">
        <v>5</v>
      </c>
      <c r="R7360" s="3">
        <v>0.4</v>
      </c>
      <c r="S7360">
        <v>0</v>
      </c>
      <c r="T7360">
        <v>0</v>
      </c>
      <c r="U7360" t="s">
        <v>725</v>
      </c>
      <c r="Y7360" t="s">
        <v>61</v>
      </c>
      <c r="Z7360" t="s">
        <v>61</v>
      </c>
      <c r="AA7360" t="s">
        <v>61</v>
      </c>
      <c r="AB7360" t="s">
        <v>6825</v>
      </c>
      <c r="AC7360">
        <v>25</v>
      </c>
      <c r="AD7360">
        <v>3</v>
      </c>
      <c r="AE7360">
        <v>1</v>
      </c>
      <c r="AF7360">
        <v>0</v>
      </c>
      <c r="AG7360">
        <v>0</v>
      </c>
      <c r="AH7360">
        <v>0</v>
      </c>
      <c r="AI7360">
        <v>0</v>
      </c>
      <c r="AJ7360">
        <v>97854</v>
      </c>
      <c r="AK7360" t="s">
        <v>61</v>
      </c>
      <c r="AL7360" t="s">
        <v>61</v>
      </c>
      <c r="AM7360" t="s">
        <v>61</v>
      </c>
      <c r="AN7360" t="s">
        <v>61</v>
      </c>
      <c r="AO7360" t="s">
        <v>61</v>
      </c>
      <c r="AP7360">
        <v>1</v>
      </c>
      <c r="AQ7360" t="str">
        <f t="shared" si="459"/>
        <v>PSY</v>
      </c>
      <c r="AR7360" t="str">
        <f t="shared" si="459"/>
        <v>5970</v>
      </c>
      <c r="AS7360" t="str">
        <f t="shared" si="460"/>
        <v>Fern</v>
      </c>
      <c r="AT7360" t="str">
        <f t="shared" si="457"/>
        <v>PSY5970Fernando Gaithri A.</v>
      </c>
      <c r="AU7360" t="str">
        <f t="shared" si="458"/>
        <v>PSY5970-10</v>
      </c>
      <c r="AV7360" t="s">
        <v>5037</v>
      </c>
      <c r="AW7360" t="s">
        <v>5038</v>
      </c>
      <c r="AX7360" t="s">
        <v>2646</v>
      </c>
    </row>
    <row r="7361" spans="1:50" x14ac:dyDescent="0.2">
      <c r="A7361" t="s">
        <v>1814</v>
      </c>
      <c r="B7361" t="s">
        <v>2181</v>
      </c>
      <c r="C7361">
        <v>5970</v>
      </c>
      <c r="D7361" t="s">
        <v>125</v>
      </c>
      <c r="E7361">
        <v>0</v>
      </c>
      <c r="F7361">
        <v>0</v>
      </c>
      <c r="G7361">
        <v>42</v>
      </c>
      <c r="H7361">
        <v>3.5</v>
      </c>
      <c r="I7361">
        <v>0</v>
      </c>
      <c r="J7361">
        <v>0.08</v>
      </c>
      <c r="K7361">
        <v>3.5</v>
      </c>
      <c r="L7361">
        <v>20</v>
      </c>
      <c r="M7361">
        <v>0</v>
      </c>
      <c r="N7361">
        <v>1</v>
      </c>
      <c r="O7361">
        <v>0</v>
      </c>
      <c r="P7361">
        <v>20</v>
      </c>
      <c r="Q7361">
        <v>45</v>
      </c>
      <c r="R7361" s="3">
        <v>0.44440000000000002</v>
      </c>
      <c r="S7361">
        <v>0</v>
      </c>
      <c r="T7361">
        <v>0</v>
      </c>
      <c r="AQ7361" t="str">
        <f t="shared" si="459"/>
        <v>PSY</v>
      </c>
      <c r="AR7361" t="str">
        <f t="shared" si="459"/>
        <v>5970</v>
      </c>
      <c r="AS7361" t="str">
        <f t="shared" si="460"/>
        <v/>
      </c>
      <c r="AT7361" t="str">
        <f t="shared" si="457"/>
        <v>PSY5970</v>
      </c>
      <c r="AU7361" t="str">
        <f t="shared" si="458"/>
        <v>PSY5970-***** CRSE TOTAL</v>
      </c>
    </row>
    <row r="7362" spans="1:50" x14ac:dyDescent="0.2">
      <c r="A7362" t="s">
        <v>1814</v>
      </c>
      <c r="B7362" t="s">
        <v>2181</v>
      </c>
      <c r="C7362">
        <v>5990</v>
      </c>
      <c r="D7362">
        <v>1</v>
      </c>
      <c r="E7362">
        <v>0</v>
      </c>
      <c r="F7362">
        <v>0</v>
      </c>
      <c r="G7362">
        <v>2</v>
      </c>
      <c r="H7362">
        <v>0.17</v>
      </c>
      <c r="I7362">
        <v>0</v>
      </c>
      <c r="J7362">
        <v>0</v>
      </c>
      <c r="K7362">
        <v>0.17</v>
      </c>
      <c r="L7362">
        <v>2</v>
      </c>
      <c r="M7362">
        <v>0</v>
      </c>
      <c r="N7362">
        <v>0</v>
      </c>
      <c r="O7362">
        <v>0</v>
      </c>
      <c r="P7362">
        <v>2</v>
      </c>
      <c r="Q7362">
        <v>5</v>
      </c>
      <c r="R7362" s="3">
        <v>0.4</v>
      </c>
      <c r="S7362">
        <v>0</v>
      </c>
      <c r="T7362">
        <v>0</v>
      </c>
      <c r="U7362" t="s">
        <v>445</v>
      </c>
      <c r="Y7362" t="s">
        <v>61</v>
      </c>
      <c r="Z7362" t="s">
        <v>61</v>
      </c>
      <c r="AA7362" t="s">
        <v>61</v>
      </c>
      <c r="AB7362" t="s">
        <v>6873</v>
      </c>
      <c r="AC7362">
        <v>25</v>
      </c>
      <c r="AD7362">
        <v>3</v>
      </c>
      <c r="AE7362">
        <v>1</v>
      </c>
      <c r="AF7362">
        <v>2</v>
      </c>
      <c r="AG7362">
        <v>2</v>
      </c>
      <c r="AH7362">
        <v>0</v>
      </c>
      <c r="AI7362">
        <v>0</v>
      </c>
      <c r="AJ7362">
        <v>94173</v>
      </c>
      <c r="AK7362" t="s">
        <v>61</v>
      </c>
      <c r="AL7362" t="s">
        <v>61</v>
      </c>
      <c r="AM7362" t="s">
        <v>61</v>
      </c>
      <c r="AN7362" t="s">
        <v>61</v>
      </c>
      <c r="AO7362" t="s">
        <v>61</v>
      </c>
      <c r="AP7362">
        <v>1</v>
      </c>
      <c r="AQ7362" t="str">
        <f t="shared" si="459"/>
        <v>PSY</v>
      </c>
      <c r="AR7362" t="str">
        <f t="shared" si="459"/>
        <v>5990</v>
      </c>
      <c r="AS7362" t="str">
        <f t="shared" si="460"/>
        <v>Eise</v>
      </c>
      <c r="AT7362" t="str">
        <f t="shared" si="457"/>
        <v>PSY5990Eisen Mitchell L</v>
      </c>
      <c r="AU7362" t="str">
        <f t="shared" si="458"/>
        <v>PSY5990-1</v>
      </c>
      <c r="AV7362" t="s">
        <v>5096</v>
      </c>
      <c r="AW7362" t="s">
        <v>2808</v>
      </c>
      <c r="AX7362" t="s">
        <v>2483</v>
      </c>
    </row>
    <row r="7363" spans="1:50" x14ac:dyDescent="0.2">
      <c r="A7363" t="s">
        <v>1814</v>
      </c>
      <c r="B7363" t="s">
        <v>2181</v>
      </c>
      <c r="C7363">
        <v>5990</v>
      </c>
      <c r="D7363" t="s">
        <v>125</v>
      </c>
      <c r="E7363">
        <v>0</v>
      </c>
      <c r="F7363">
        <v>0</v>
      </c>
      <c r="G7363">
        <v>2</v>
      </c>
      <c r="H7363">
        <v>0.17</v>
      </c>
      <c r="I7363">
        <v>0</v>
      </c>
      <c r="J7363">
        <v>0</v>
      </c>
      <c r="K7363">
        <v>0.17</v>
      </c>
      <c r="L7363">
        <v>2</v>
      </c>
      <c r="M7363">
        <v>0</v>
      </c>
      <c r="N7363">
        <v>0</v>
      </c>
      <c r="O7363">
        <v>0</v>
      </c>
      <c r="P7363">
        <v>2</v>
      </c>
      <c r="Q7363">
        <v>5</v>
      </c>
      <c r="R7363" s="3">
        <v>0.4</v>
      </c>
      <c r="S7363">
        <v>0</v>
      </c>
      <c r="T7363">
        <v>0</v>
      </c>
      <c r="AQ7363" t="str">
        <f t="shared" si="459"/>
        <v>PSY</v>
      </c>
      <c r="AR7363" t="str">
        <f t="shared" si="459"/>
        <v>5990</v>
      </c>
      <c r="AS7363" t="str">
        <f t="shared" si="460"/>
        <v/>
      </c>
      <c r="AT7363" t="str">
        <f t="shared" ref="AT7363:AT7426" si="461">CONCATENATE(AQ7363,AR7363, "",AB7363)</f>
        <v>PSY5990</v>
      </c>
      <c r="AU7363" t="str">
        <f t="shared" ref="AU7363:AU7426" si="462">CONCATENATE(AQ7363,AR7363,"-",D7363)</f>
        <v>PSY5990-***** CRSE TOTAL</v>
      </c>
    </row>
    <row r="7364" spans="1:50" x14ac:dyDescent="0.2">
      <c r="A7364" t="s">
        <v>1814</v>
      </c>
      <c r="B7364" t="s">
        <v>2181</v>
      </c>
      <c r="C7364" t="s">
        <v>61</v>
      </c>
      <c r="D7364" t="s">
        <v>126</v>
      </c>
      <c r="E7364">
        <v>14133</v>
      </c>
      <c r="F7364">
        <v>942.2</v>
      </c>
      <c r="G7364">
        <v>254</v>
      </c>
      <c r="H7364">
        <v>21.17</v>
      </c>
      <c r="I7364">
        <v>5.07</v>
      </c>
      <c r="J7364">
        <v>4.05</v>
      </c>
      <c r="K7364">
        <v>963.37</v>
      </c>
      <c r="L7364">
        <v>5095</v>
      </c>
      <c r="M7364">
        <v>26</v>
      </c>
      <c r="N7364">
        <v>22</v>
      </c>
      <c r="O7364">
        <v>16</v>
      </c>
      <c r="P7364">
        <v>5111</v>
      </c>
      <c r="Q7364">
        <v>5301</v>
      </c>
      <c r="R7364" s="3">
        <v>0.96419999999999995</v>
      </c>
      <c r="S7364">
        <v>0</v>
      </c>
      <c r="T7364">
        <v>44</v>
      </c>
      <c r="AQ7364" t="str">
        <f t="shared" ref="AQ7364:AR7427" si="463">TRIM(B7364)</f>
        <v>PSY</v>
      </c>
      <c r="AR7364" t="str">
        <f t="shared" si="463"/>
        <v/>
      </c>
      <c r="AS7364" t="str">
        <f t="shared" si="460"/>
        <v/>
      </c>
      <c r="AT7364" t="str">
        <f t="shared" si="461"/>
        <v>PSY</v>
      </c>
      <c r="AU7364" t="str">
        <f t="shared" si="462"/>
        <v>PSY-***** SUBJ TOTAL</v>
      </c>
    </row>
    <row r="7365" spans="1:50" x14ac:dyDescent="0.2">
      <c r="A7365" t="s">
        <v>1814</v>
      </c>
      <c r="B7365" t="s">
        <v>2223</v>
      </c>
      <c r="C7365">
        <v>2000</v>
      </c>
      <c r="D7365">
        <v>1</v>
      </c>
      <c r="E7365">
        <v>60</v>
      </c>
      <c r="F7365">
        <v>4</v>
      </c>
      <c r="G7365">
        <v>0</v>
      </c>
      <c r="H7365">
        <v>0</v>
      </c>
      <c r="I7365">
        <v>0</v>
      </c>
      <c r="J7365">
        <v>0</v>
      </c>
      <c r="K7365">
        <v>4</v>
      </c>
      <c r="L7365">
        <v>20</v>
      </c>
      <c r="M7365">
        <v>0</v>
      </c>
      <c r="N7365">
        <v>0</v>
      </c>
      <c r="O7365">
        <v>0</v>
      </c>
      <c r="P7365">
        <v>20</v>
      </c>
      <c r="Q7365">
        <v>30</v>
      </c>
      <c r="R7365" s="3">
        <v>0.66669999999999996</v>
      </c>
      <c r="S7365">
        <v>0</v>
      </c>
      <c r="T7365">
        <v>0</v>
      </c>
      <c r="U7365" t="s">
        <v>596</v>
      </c>
      <c r="V7365" t="s">
        <v>113</v>
      </c>
      <c r="W7365" s="4">
        <v>0.56944444444444442</v>
      </c>
      <c r="X7365" s="4">
        <v>0.62152777777777779</v>
      </c>
      <c r="Y7365" t="s">
        <v>123</v>
      </c>
      <c r="Z7365">
        <v>110</v>
      </c>
      <c r="AA7365">
        <v>41</v>
      </c>
      <c r="AB7365" t="s">
        <v>5474</v>
      </c>
      <c r="AC7365">
        <v>2</v>
      </c>
      <c r="AD7365">
        <v>1</v>
      </c>
      <c r="AE7365">
        <v>3</v>
      </c>
      <c r="AF7365">
        <v>0</v>
      </c>
      <c r="AG7365">
        <v>0</v>
      </c>
      <c r="AH7365">
        <v>0</v>
      </c>
      <c r="AI7365">
        <v>0</v>
      </c>
      <c r="AJ7365">
        <v>90721</v>
      </c>
      <c r="AK7365" t="s">
        <v>215</v>
      </c>
      <c r="AL7365" t="s">
        <v>61</v>
      </c>
      <c r="AM7365" t="s">
        <v>61</v>
      </c>
      <c r="AN7365" t="s">
        <v>145</v>
      </c>
      <c r="AO7365" t="s">
        <v>61</v>
      </c>
      <c r="AP7365">
        <v>1</v>
      </c>
      <c r="AQ7365" t="str">
        <f t="shared" si="463"/>
        <v>RELS</v>
      </c>
      <c r="AR7365" t="str">
        <f t="shared" si="463"/>
        <v>2000</v>
      </c>
      <c r="AS7365" t="str">
        <f t="shared" si="460"/>
        <v>Pars</v>
      </c>
      <c r="AT7365" t="str">
        <f t="shared" si="461"/>
        <v xml:space="preserve">RELS2000Parsa Ali </v>
      </c>
      <c r="AU7365" t="str">
        <f t="shared" si="462"/>
        <v>RELS2000-1</v>
      </c>
      <c r="AV7365" t="s">
        <v>2999</v>
      </c>
      <c r="AW7365" t="s">
        <v>3000</v>
      </c>
    </row>
    <row r="7366" spans="1:50" x14ac:dyDescent="0.2">
      <c r="A7366" t="s">
        <v>1814</v>
      </c>
      <c r="B7366" t="s">
        <v>2223</v>
      </c>
      <c r="C7366">
        <v>2000</v>
      </c>
      <c r="D7366">
        <v>2</v>
      </c>
      <c r="E7366">
        <v>30</v>
      </c>
      <c r="F7366">
        <v>2</v>
      </c>
      <c r="G7366">
        <v>0</v>
      </c>
      <c r="H7366">
        <v>0</v>
      </c>
      <c r="I7366">
        <v>0.2</v>
      </c>
      <c r="J7366">
        <v>0</v>
      </c>
      <c r="K7366">
        <v>2</v>
      </c>
      <c r="L7366">
        <v>10</v>
      </c>
      <c r="M7366">
        <v>1</v>
      </c>
      <c r="N7366">
        <v>0</v>
      </c>
      <c r="O7366">
        <v>0</v>
      </c>
      <c r="P7366">
        <v>10</v>
      </c>
      <c r="Q7366">
        <v>10</v>
      </c>
      <c r="R7366" s="3">
        <v>1</v>
      </c>
      <c r="S7366">
        <v>0</v>
      </c>
      <c r="T7366">
        <v>0</v>
      </c>
      <c r="U7366" t="s">
        <v>596</v>
      </c>
      <c r="V7366" t="s">
        <v>111</v>
      </c>
      <c r="W7366" s="4">
        <v>0.33333333333333331</v>
      </c>
      <c r="X7366" s="4">
        <v>0.38541666666666669</v>
      </c>
      <c r="Y7366" t="s">
        <v>232</v>
      </c>
      <c r="Z7366" t="s">
        <v>404</v>
      </c>
      <c r="AA7366">
        <v>36</v>
      </c>
      <c r="AB7366" t="s">
        <v>5475</v>
      </c>
      <c r="AC7366">
        <v>2</v>
      </c>
      <c r="AD7366">
        <v>1</v>
      </c>
      <c r="AE7366">
        <v>3</v>
      </c>
      <c r="AF7366">
        <v>0</v>
      </c>
      <c r="AG7366">
        <v>0</v>
      </c>
      <c r="AH7366">
        <v>0</v>
      </c>
      <c r="AI7366">
        <v>0</v>
      </c>
      <c r="AJ7366">
        <v>90722</v>
      </c>
      <c r="AK7366" t="s">
        <v>215</v>
      </c>
      <c r="AL7366" t="s">
        <v>61</v>
      </c>
      <c r="AM7366" t="s">
        <v>61</v>
      </c>
      <c r="AN7366" t="s">
        <v>145</v>
      </c>
      <c r="AO7366" t="s">
        <v>61</v>
      </c>
      <c r="AP7366">
        <v>1</v>
      </c>
      <c r="AQ7366" t="str">
        <f t="shared" si="463"/>
        <v>RELS</v>
      </c>
      <c r="AR7366" t="str">
        <f t="shared" si="463"/>
        <v>2000</v>
      </c>
      <c r="AS7366" t="str">
        <f t="shared" si="460"/>
        <v>Pric</v>
      </c>
      <c r="AT7366" t="str">
        <f t="shared" si="461"/>
        <v>RELS2000Price Sheila S.</v>
      </c>
      <c r="AU7366" t="str">
        <f t="shared" si="462"/>
        <v>RELS2000-2</v>
      </c>
      <c r="AV7366" t="s">
        <v>3001</v>
      </c>
      <c r="AW7366" t="s">
        <v>3002</v>
      </c>
      <c r="AX7366" t="s">
        <v>2935</v>
      </c>
    </row>
    <row r="7367" spans="1:50" x14ac:dyDescent="0.2">
      <c r="A7367" t="s">
        <v>1814</v>
      </c>
      <c r="B7367" t="s">
        <v>2223</v>
      </c>
      <c r="C7367">
        <v>2000</v>
      </c>
      <c r="D7367" t="s">
        <v>125</v>
      </c>
      <c r="E7367">
        <v>90</v>
      </c>
      <c r="F7367">
        <v>6</v>
      </c>
      <c r="G7367">
        <v>0</v>
      </c>
      <c r="H7367">
        <v>0</v>
      </c>
      <c r="I7367">
        <v>0.2</v>
      </c>
      <c r="J7367">
        <v>0</v>
      </c>
      <c r="K7367">
        <v>6</v>
      </c>
      <c r="L7367">
        <v>30</v>
      </c>
      <c r="M7367">
        <v>1</v>
      </c>
      <c r="N7367">
        <v>0</v>
      </c>
      <c r="O7367">
        <v>0</v>
      </c>
      <c r="P7367">
        <v>30</v>
      </c>
      <c r="Q7367">
        <v>40</v>
      </c>
      <c r="R7367" s="3">
        <v>0.75</v>
      </c>
      <c r="S7367">
        <v>0</v>
      </c>
      <c r="T7367">
        <v>0</v>
      </c>
      <c r="AQ7367" t="str">
        <f t="shared" si="463"/>
        <v>RELS</v>
      </c>
      <c r="AR7367" t="str">
        <f t="shared" si="463"/>
        <v>2000</v>
      </c>
      <c r="AS7367" t="str">
        <f t="shared" si="460"/>
        <v/>
      </c>
      <c r="AT7367" t="str">
        <f t="shared" si="461"/>
        <v>RELS2000</v>
      </c>
      <c r="AU7367" t="str">
        <f t="shared" si="462"/>
        <v>RELS2000-***** CRSE TOTAL</v>
      </c>
    </row>
    <row r="7368" spans="1:50" x14ac:dyDescent="0.2">
      <c r="A7368" t="s">
        <v>1814</v>
      </c>
      <c r="B7368" t="s">
        <v>2223</v>
      </c>
      <c r="C7368">
        <v>3110</v>
      </c>
      <c r="D7368">
        <v>1</v>
      </c>
      <c r="E7368">
        <v>84</v>
      </c>
      <c r="F7368">
        <v>5.6</v>
      </c>
      <c r="G7368">
        <v>0</v>
      </c>
      <c r="H7368">
        <v>0</v>
      </c>
      <c r="I7368">
        <v>0</v>
      </c>
      <c r="J7368">
        <v>0</v>
      </c>
      <c r="K7368">
        <v>5.6</v>
      </c>
      <c r="L7368">
        <v>28</v>
      </c>
      <c r="M7368">
        <v>0</v>
      </c>
      <c r="N7368">
        <v>0</v>
      </c>
      <c r="O7368">
        <v>0</v>
      </c>
      <c r="P7368">
        <v>28</v>
      </c>
      <c r="Q7368">
        <v>40</v>
      </c>
      <c r="R7368" s="3">
        <v>0.7</v>
      </c>
      <c r="S7368">
        <v>0</v>
      </c>
      <c r="T7368">
        <v>0</v>
      </c>
      <c r="U7368" t="s">
        <v>2224</v>
      </c>
      <c r="V7368" t="s">
        <v>113</v>
      </c>
      <c r="W7368" s="4">
        <v>0.6875</v>
      </c>
      <c r="X7368" s="4">
        <v>0.73958333333333337</v>
      </c>
      <c r="Y7368" t="s">
        <v>107</v>
      </c>
      <c r="Z7368" t="s">
        <v>622</v>
      </c>
      <c r="AA7368">
        <v>44</v>
      </c>
      <c r="AB7368" t="s">
        <v>5474</v>
      </c>
      <c r="AC7368">
        <v>4</v>
      </c>
      <c r="AD7368">
        <v>2</v>
      </c>
      <c r="AE7368">
        <v>3</v>
      </c>
      <c r="AF7368">
        <v>0</v>
      </c>
      <c r="AG7368">
        <v>0</v>
      </c>
      <c r="AH7368">
        <v>0</v>
      </c>
      <c r="AI7368">
        <v>0</v>
      </c>
      <c r="AJ7368">
        <v>90724</v>
      </c>
      <c r="AK7368" t="s">
        <v>289</v>
      </c>
      <c r="AL7368" t="s">
        <v>98</v>
      </c>
      <c r="AM7368" t="s">
        <v>61</v>
      </c>
      <c r="AN7368" t="s">
        <v>145</v>
      </c>
      <c r="AO7368" t="s">
        <v>61</v>
      </c>
      <c r="AP7368">
        <v>1</v>
      </c>
      <c r="AQ7368" t="str">
        <f t="shared" si="463"/>
        <v>RELS</v>
      </c>
      <c r="AR7368" t="str">
        <f t="shared" si="463"/>
        <v>3110</v>
      </c>
      <c r="AS7368" t="str">
        <f t="shared" si="460"/>
        <v>Pars</v>
      </c>
      <c r="AT7368" t="str">
        <f t="shared" si="461"/>
        <v xml:space="preserve">RELS3110Parsa Ali </v>
      </c>
      <c r="AU7368" t="str">
        <f t="shared" si="462"/>
        <v>RELS3110-1</v>
      </c>
      <c r="AV7368" t="s">
        <v>2999</v>
      </c>
      <c r="AW7368" t="s">
        <v>3000</v>
      </c>
    </row>
    <row r="7369" spans="1:50" x14ac:dyDescent="0.2">
      <c r="A7369" t="s">
        <v>1814</v>
      </c>
      <c r="B7369" t="s">
        <v>2223</v>
      </c>
      <c r="C7369">
        <v>3110</v>
      </c>
      <c r="D7369" t="s">
        <v>125</v>
      </c>
      <c r="E7369">
        <v>84</v>
      </c>
      <c r="F7369">
        <v>5.6</v>
      </c>
      <c r="G7369">
        <v>0</v>
      </c>
      <c r="H7369">
        <v>0</v>
      </c>
      <c r="I7369">
        <v>0</v>
      </c>
      <c r="J7369">
        <v>0</v>
      </c>
      <c r="K7369">
        <v>5.6</v>
      </c>
      <c r="L7369">
        <v>28</v>
      </c>
      <c r="M7369">
        <v>0</v>
      </c>
      <c r="N7369">
        <v>0</v>
      </c>
      <c r="O7369">
        <v>0</v>
      </c>
      <c r="P7369">
        <v>28</v>
      </c>
      <c r="Q7369">
        <v>40</v>
      </c>
      <c r="R7369" s="3">
        <v>0.7</v>
      </c>
      <c r="S7369">
        <v>0</v>
      </c>
      <c r="T7369">
        <v>0</v>
      </c>
      <c r="AQ7369" t="str">
        <f t="shared" si="463"/>
        <v>RELS</v>
      </c>
      <c r="AR7369" t="str">
        <f t="shared" si="463"/>
        <v>3110</v>
      </c>
      <c r="AS7369" t="str">
        <f t="shared" si="460"/>
        <v/>
      </c>
      <c r="AT7369" t="str">
        <f t="shared" si="461"/>
        <v>RELS3110</v>
      </c>
      <c r="AU7369" t="str">
        <f t="shared" si="462"/>
        <v>RELS3110-***** CRSE TOTAL</v>
      </c>
    </row>
    <row r="7370" spans="1:50" x14ac:dyDescent="0.2">
      <c r="A7370" t="s">
        <v>1814</v>
      </c>
      <c r="B7370" t="s">
        <v>2223</v>
      </c>
      <c r="C7370">
        <v>3250</v>
      </c>
      <c r="D7370">
        <v>2</v>
      </c>
      <c r="E7370">
        <v>93</v>
      </c>
      <c r="F7370">
        <v>6.2</v>
      </c>
      <c r="G7370">
        <v>0</v>
      </c>
      <c r="H7370">
        <v>0</v>
      </c>
      <c r="I7370">
        <v>0</v>
      </c>
      <c r="J7370">
        <v>0</v>
      </c>
      <c r="K7370">
        <v>6.2</v>
      </c>
      <c r="L7370">
        <v>31</v>
      </c>
      <c r="M7370">
        <v>0</v>
      </c>
      <c r="N7370">
        <v>0</v>
      </c>
      <c r="O7370">
        <v>1</v>
      </c>
      <c r="P7370">
        <v>32</v>
      </c>
      <c r="Q7370">
        <v>40</v>
      </c>
      <c r="R7370" s="3">
        <v>0.77500000000000002</v>
      </c>
      <c r="S7370">
        <v>0</v>
      </c>
      <c r="T7370">
        <v>3</v>
      </c>
      <c r="U7370" t="s">
        <v>2225</v>
      </c>
      <c r="V7370" t="s">
        <v>443</v>
      </c>
      <c r="W7370" s="4">
        <v>0.45833333333333331</v>
      </c>
      <c r="X7370" s="4">
        <v>0.57291666666666663</v>
      </c>
      <c r="Y7370" t="s">
        <v>107</v>
      </c>
      <c r="Z7370" t="s">
        <v>1084</v>
      </c>
      <c r="AA7370">
        <v>45</v>
      </c>
      <c r="AB7370" t="s">
        <v>6875</v>
      </c>
      <c r="AC7370">
        <v>2</v>
      </c>
      <c r="AD7370">
        <v>2</v>
      </c>
      <c r="AE7370">
        <v>3</v>
      </c>
      <c r="AF7370">
        <v>1</v>
      </c>
      <c r="AG7370">
        <v>0</v>
      </c>
      <c r="AH7370">
        <v>1</v>
      </c>
      <c r="AI7370">
        <v>0</v>
      </c>
      <c r="AJ7370">
        <v>90748</v>
      </c>
      <c r="AK7370" t="s">
        <v>163</v>
      </c>
      <c r="AL7370" t="s">
        <v>61</v>
      </c>
      <c r="AM7370" t="s">
        <v>61</v>
      </c>
      <c r="AN7370" t="s">
        <v>145</v>
      </c>
      <c r="AO7370" t="s">
        <v>61</v>
      </c>
      <c r="AP7370">
        <v>1</v>
      </c>
      <c r="AQ7370" t="str">
        <f t="shared" si="463"/>
        <v>RELS</v>
      </c>
      <c r="AR7370" t="str">
        <f t="shared" si="463"/>
        <v>3250</v>
      </c>
      <c r="AS7370" t="str">
        <f t="shared" si="460"/>
        <v>Core</v>
      </c>
      <c r="AT7370" t="str">
        <f t="shared" si="461"/>
        <v>RELS3250Corey Judy Lynn</v>
      </c>
      <c r="AU7370" t="str">
        <f t="shared" si="462"/>
        <v>RELS3250-2</v>
      </c>
      <c r="AV7370" t="s">
        <v>5097</v>
      </c>
      <c r="AW7370" t="s">
        <v>2772</v>
      </c>
      <c r="AX7370" t="s">
        <v>2416</v>
      </c>
    </row>
    <row r="7371" spans="1:50" x14ac:dyDescent="0.2">
      <c r="A7371" t="s">
        <v>1814</v>
      </c>
      <c r="B7371" t="s">
        <v>2223</v>
      </c>
      <c r="C7371">
        <v>3250</v>
      </c>
      <c r="D7371" t="s">
        <v>125</v>
      </c>
      <c r="E7371">
        <v>93</v>
      </c>
      <c r="F7371">
        <v>6.2</v>
      </c>
      <c r="G7371">
        <v>0</v>
      </c>
      <c r="H7371">
        <v>0</v>
      </c>
      <c r="I7371">
        <v>0</v>
      </c>
      <c r="J7371">
        <v>0</v>
      </c>
      <c r="K7371">
        <v>6.2</v>
      </c>
      <c r="L7371">
        <v>31</v>
      </c>
      <c r="M7371">
        <v>0</v>
      </c>
      <c r="N7371">
        <v>0</v>
      </c>
      <c r="O7371">
        <v>1</v>
      </c>
      <c r="P7371">
        <v>32</v>
      </c>
      <c r="Q7371">
        <v>40</v>
      </c>
      <c r="R7371" s="3">
        <v>0.8</v>
      </c>
      <c r="S7371">
        <v>0</v>
      </c>
      <c r="T7371">
        <v>3</v>
      </c>
      <c r="AQ7371" t="str">
        <f t="shared" si="463"/>
        <v>RELS</v>
      </c>
      <c r="AR7371" t="str">
        <f t="shared" si="463"/>
        <v>3250</v>
      </c>
      <c r="AS7371" t="str">
        <f t="shared" si="460"/>
        <v/>
      </c>
      <c r="AT7371" t="str">
        <f t="shared" si="461"/>
        <v>RELS3250</v>
      </c>
      <c r="AU7371" t="str">
        <f t="shared" si="462"/>
        <v>RELS3250-***** CRSE TOTAL</v>
      </c>
    </row>
    <row r="7372" spans="1:50" x14ac:dyDescent="0.2">
      <c r="A7372" t="s">
        <v>1814</v>
      </c>
      <c r="B7372" t="s">
        <v>2223</v>
      </c>
      <c r="C7372">
        <v>3350</v>
      </c>
      <c r="D7372">
        <v>1</v>
      </c>
      <c r="E7372">
        <v>102</v>
      </c>
      <c r="F7372">
        <v>6.8</v>
      </c>
      <c r="G7372">
        <v>0</v>
      </c>
      <c r="H7372">
        <v>0</v>
      </c>
      <c r="I7372">
        <v>0.2</v>
      </c>
      <c r="J7372">
        <v>0</v>
      </c>
      <c r="K7372">
        <v>6.8</v>
      </c>
      <c r="L7372">
        <v>34</v>
      </c>
      <c r="M7372">
        <v>1</v>
      </c>
      <c r="N7372">
        <v>0</v>
      </c>
      <c r="O7372">
        <v>0</v>
      </c>
      <c r="P7372">
        <v>34</v>
      </c>
      <c r="Q7372">
        <v>40</v>
      </c>
      <c r="R7372" s="3">
        <v>0.85</v>
      </c>
      <c r="S7372">
        <v>0</v>
      </c>
      <c r="T7372">
        <v>0</v>
      </c>
      <c r="U7372" t="s">
        <v>2226</v>
      </c>
      <c r="V7372" t="s">
        <v>113</v>
      </c>
      <c r="W7372" s="4">
        <v>0.51041666666666663</v>
      </c>
      <c r="X7372" s="4">
        <v>0.5625</v>
      </c>
      <c r="Y7372" t="s">
        <v>123</v>
      </c>
      <c r="Z7372">
        <v>110</v>
      </c>
      <c r="AA7372">
        <v>41</v>
      </c>
      <c r="AB7372" t="s">
        <v>5474</v>
      </c>
      <c r="AC7372">
        <v>2</v>
      </c>
      <c r="AD7372">
        <v>2</v>
      </c>
      <c r="AE7372">
        <v>3</v>
      </c>
      <c r="AF7372">
        <v>0</v>
      </c>
      <c r="AG7372">
        <v>0</v>
      </c>
      <c r="AH7372">
        <v>0</v>
      </c>
      <c r="AI7372">
        <v>0</v>
      </c>
      <c r="AJ7372">
        <v>90726</v>
      </c>
      <c r="AK7372" t="s">
        <v>163</v>
      </c>
      <c r="AL7372" t="s">
        <v>61</v>
      </c>
      <c r="AM7372" t="s">
        <v>61</v>
      </c>
      <c r="AN7372" t="s">
        <v>145</v>
      </c>
      <c r="AO7372" t="s">
        <v>61</v>
      </c>
      <c r="AP7372">
        <v>1</v>
      </c>
      <c r="AQ7372" t="str">
        <f t="shared" si="463"/>
        <v>RELS</v>
      </c>
      <c r="AR7372" t="str">
        <f t="shared" si="463"/>
        <v>3350</v>
      </c>
      <c r="AS7372" t="str">
        <f t="shared" si="460"/>
        <v>Pars</v>
      </c>
      <c r="AT7372" t="str">
        <f t="shared" si="461"/>
        <v xml:space="preserve">RELS3350Parsa Ali </v>
      </c>
      <c r="AU7372" t="str">
        <f t="shared" si="462"/>
        <v>RELS3350-1</v>
      </c>
      <c r="AV7372" t="s">
        <v>2999</v>
      </c>
      <c r="AW7372" t="s">
        <v>3000</v>
      </c>
    </row>
    <row r="7373" spans="1:50" x14ac:dyDescent="0.2">
      <c r="A7373" t="s">
        <v>1814</v>
      </c>
      <c r="B7373" t="s">
        <v>2223</v>
      </c>
      <c r="C7373">
        <v>3350</v>
      </c>
      <c r="D7373">
        <v>3</v>
      </c>
      <c r="E7373">
        <v>135</v>
      </c>
      <c r="F7373">
        <v>9</v>
      </c>
      <c r="G7373">
        <v>0</v>
      </c>
      <c r="H7373">
        <v>0</v>
      </c>
      <c r="I7373">
        <v>0</v>
      </c>
      <c r="J7373">
        <v>0</v>
      </c>
      <c r="K7373">
        <v>9</v>
      </c>
      <c r="L7373">
        <v>45</v>
      </c>
      <c r="M7373">
        <v>0</v>
      </c>
      <c r="N7373">
        <v>0</v>
      </c>
      <c r="O7373">
        <v>0</v>
      </c>
      <c r="P7373">
        <v>45</v>
      </c>
      <c r="Q7373">
        <v>40</v>
      </c>
      <c r="R7373" s="3">
        <v>1.125</v>
      </c>
      <c r="S7373">
        <v>0</v>
      </c>
      <c r="T7373">
        <v>0</v>
      </c>
      <c r="U7373" t="s">
        <v>2226</v>
      </c>
      <c r="V7373" t="s">
        <v>111</v>
      </c>
      <c r="W7373" s="4">
        <v>0.4513888888888889</v>
      </c>
      <c r="X7373" s="4">
        <v>0.50347222222222221</v>
      </c>
      <c r="Y7373" t="s">
        <v>107</v>
      </c>
      <c r="Z7373" t="s">
        <v>489</v>
      </c>
      <c r="AA7373">
        <v>40</v>
      </c>
      <c r="AB7373" t="s">
        <v>6876</v>
      </c>
      <c r="AC7373">
        <v>2</v>
      </c>
      <c r="AD7373">
        <v>2</v>
      </c>
      <c r="AE7373">
        <v>3</v>
      </c>
      <c r="AF7373">
        <v>6</v>
      </c>
      <c r="AG7373">
        <v>5</v>
      </c>
      <c r="AH7373">
        <v>1</v>
      </c>
      <c r="AI7373">
        <v>0</v>
      </c>
      <c r="AJ7373">
        <v>90728</v>
      </c>
      <c r="AK7373" t="s">
        <v>163</v>
      </c>
      <c r="AL7373" t="s">
        <v>61</v>
      </c>
      <c r="AM7373" t="s">
        <v>61</v>
      </c>
      <c r="AN7373" t="s">
        <v>145</v>
      </c>
      <c r="AO7373" t="s">
        <v>61</v>
      </c>
      <c r="AP7373">
        <v>1</v>
      </c>
      <c r="AQ7373" t="str">
        <f t="shared" si="463"/>
        <v>RELS</v>
      </c>
      <c r="AR7373" t="str">
        <f t="shared" si="463"/>
        <v>3350</v>
      </c>
      <c r="AS7373" t="str">
        <f t="shared" si="460"/>
        <v>Metc</v>
      </c>
      <c r="AT7373" t="str">
        <f t="shared" si="461"/>
        <v>RELS3350Metcalf Franz Aubrey</v>
      </c>
      <c r="AU7373" t="str">
        <f t="shared" si="462"/>
        <v>RELS3350-3</v>
      </c>
      <c r="AV7373" t="s">
        <v>5098</v>
      </c>
      <c r="AW7373" t="s">
        <v>5099</v>
      </c>
      <c r="AX7373" t="s">
        <v>5100</v>
      </c>
    </row>
    <row r="7374" spans="1:50" x14ac:dyDescent="0.2">
      <c r="A7374" t="s">
        <v>1814</v>
      </c>
      <c r="B7374" t="s">
        <v>2223</v>
      </c>
      <c r="C7374">
        <v>3350</v>
      </c>
      <c r="D7374">
        <v>4</v>
      </c>
      <c r="E7374">
        <v>99</v>
      </c>
      <c r="F7374">
        <v>6.6</v>
      </c>
      <c r="G7374">
        <v>0</v>
      </c>
      <c r="H7374">
        <v>0</v>
      </c>
      <c r="I7374">
        <v>0.2</v>
      </c>
      <c r="J7374">
        <v>0</v>
      </c>
      <c r="K7374">
        <v>6.6</v>
      </c>
      <c r="L7374">
        <v>33</v>
      </c>
      <c r="M7374">
        <v>1</v>
      </c>
      <c r="N7374">
        <v>0</v>
      </c>
      <c r="O7374">
        <v>0</v>
      </c>
      <c r="P7374">
        <v>33</v>
      </c>
      <c r="Q7374">
        <v>40</v>
      </c>
      <c r="R7374" s="3">
        <v>0.82499999999999996</v>
      </c>
      <c r="S7374">
        <v>0</v>
      </c>
      <c r="T7374">
        <v>0</v>
      </c>
      <c r="U7374" t="s">
        <v>2226</v>
      </c>
      <c r="V7374" t="s">
        <v>111</v>
      </c>
      <c r="W7374" s="4">
        <v>0.56944444444444442</v>
      </c>
      <c r="X7374" s="4">
        <v>0.62152777777777779</v>
      </c>
      <c r="Y7374" t="s">
        <v>123</v>
      </c>
      <c r="Z7374">
        <v>108</v>
      </c>
      <c r="AA7374">
        <v>42</v>
      </c>
      <c r="AB7374" t="s">
        <v>6586</v>
      </c>
      <c r="AC7374">
        <v>2</v>
      </c>
      <c r="AD7374">
        <v>2</v>
      </c>
      <c r="AE7374">
        <v>3</v>
      </c>
      <c r="AF7374">
        <v>0</v>
      </c>
      <c r="AG7374">
        <v>0</v>
      </c>
      <c r="AH7374">
        <v>0</v>
      </c>
      <c r="AI7374">
        <v>0</v>
      </c>
      <c r="AJ7374">
        <v>96142</v>
      </c>
      <c r="AK7374" t="s">
        <v>163</v>
      </c>
      <c r="AL7374" t="s">
        <v>61</v>
      </c>
      <c r="AM7374" t="s">
        <v>61</v>
      </c>
      <c r="AN7374" t="s">
        <v>145</v>
      </c>
      <c r="AO7374" t="s">
        <v>61</v>
      </c>
      <c r="AP7374">
        <v>1</v>
      </c>
      <c r="AQ7374" t="str">
        <f t="shared" si="463"/>
        <v>RELS</v>
      </c>
      <c r="AR7374" t="str">
        <f t="shared" si="463"/>
        <v>3350</v>
      </c>
      <c r="AS7374" t="str">
        <f t="shared" si="460"/>
        <v>Cupc</v>
      </c>
      <c r="AT7374" t="str">
        <f t="shared" si="461"/>
        <v xml:space="preserve">RELS3350Cupchoy Lani </v>
      </c>
      <c r="AU7374" t="str">
        <f t="shared" si="462"/>
        <v>RELS3350-4</v>
      </c>
      <c r="AV7374" t="s">
        <v>4716</v>
      </c>
      <c r="AW7374" t="s">
        <v>4717</v>
      </c>
    </row>
    <row r="7375" spans="1:50" x14ac:dyDescent="0.2">
      <c r="A7375" t="s">
        <v>1814</v>
      </c>
      <c r="B7375" t="s">
        <v>2223</v>
      </c>
      <c r="C7375">
        <v>3350</v>
      </c>
      <c r="D7375">
        <v>5</v>
      </c>
      <c r="E7375">
        <v>57</v>
      </c>
      <c r="F7375">
        <v>3.8</v>
      </c>
      <c r="G7375">
        <v>0</v>
      </c>
      <c r="H7375">
        <v>0</v>
      </c>
      <c r="I7375">
        <v>0</v>
      </c>
      <c r="J7375">
        <v>0</v>
      </c>
      <c r="K7375">
        <v>3.8</v>
      </c>
      <c r="L7375">
        <v>19</v>
      </c>
      <c r="M7375">
        <v>0</v>
      </c>
      <c r="N7375">
        <v>0</v>
      </c>
      <c r="O7375">
        <v>0</v>
      </c>
      <c r="P7375">
        <v>19</v>
      </c>
      <c r="Q7375">
        <v>40</v>
      </c>
      <c r="R7375" s="3">
        <v>0.47499999999999998</v>
      </c>
      <c r="S7375">
        <v>0</v>
      </c>
      <c r="T7375">
        <v>0</v>
      </c>
      <c r="U7375" t="s">
        <v>2226</v>
      </c>
      <c r="V7375" t="s">
        <v>136</v>
      </c>
      <c r="W7375" s="4">
        <v>0.5</v>
      </c>
      <c r="X7375" s="4">
        <v>0.61458333333333337</v>
      </c>
      <c r="Y7375" t="s">
        <v>107</v>
      </c>
      <c r="Z7375" t="s">
        <v>421</v>
      </c>
      <c r="AA7375">
        <v>50</v>
      </c>
      <c r="AB7375" t="s">
        <v>6875</v>
      </c>
      <c r="AC7375">
        <v>2</v>
      </c>
      <c r="AD7375">
        <v>2</v>
      </c>
      <c r="AE7375">
        <v>3</v>
      </c>
      <c r="AF7375">
        <v>0</v>
      </c>
      <c r="AG7375">
        <v>0</v>
      </c>
      <c r="AH7375">
        <v>0</v>
      </c>
      <c r="AI7375">
        <v>0</v>
      </c>
      <c r="AJ7375">
        <v>96143</v>
      </c>
      <c r="AK7375" t="s">
        <v>163</v>
      </c>
      <c r="AL7375" t="s">
        <v>61</v>
      </c>
      <c r="AM7375" t="s">
        <v>61</v>
      </c>
      <c r="AN7375" t="s">
        <v>145</v>
      </c>
      <c r="AO7375" t="s">
        <v>61</v>
      </c>
      <c r="AP7375">
        <v>1</v>
      </c>
      <c r="AQ7375" t="str">
        <f t="shared" si="463"/>
        <v>RELS</v>
      </c>
      <c r="AR7375" t="str">
        <f t="shared" si="463"/>
        <v>3350</v>
      </c>
      <c r="AS7375" t="str">
        <f t="shared" si="460"/>
        <v>Core</v>
      </c>
      <c r="AT7375" t="str">
        <f t="shared" si="461"/>
        <v>RELS3350Corey Judy Lynn</v>
      </c>
      <c r="AU7375" t="str">
        <f t="shared" si="462"/>
        <v>RELS3350-5</v>
      </c>
      <c r="AV7375" t="s">
        <v>5097</v>
      </c>
      <c r="AW7375" t="s">
        <v>2772</v>
      </c>
      <c r="AX7375" t="s">
        <v>2416</v>
      </c>
    </row>
    <row r="7376" spans="1:50" x14ac:dyDescent="0.2">
      <c r="A7376" t="s">
        <v>1814</v>
      </c>
      <c r="B7376" t="s">
        <v>2223</v>
      </c>
      <c r="C7376">
        <v>3350</v>
      </c>
      <c r="D7376" t="s">
        <v>125</v>
      </c>
      <c r="E7376">
        <v>393</v>
      </c>
      <c r="F7376">
        <v>26.2</v>
      </c>
      <c r="G7376">
        <v>0</v>
      </c>
      <c r="H7376">
        <v>0</v>
      </c>
      <c r="I7376">
        <v>0.4</v>
      </c>
      <c r="J7376">
        <v>0</v>
      </c>
      <c r="K7376">
        <v>26.2</v>
      </c>
      <c r="L7376">
        <v>131</v>
      </c>
      <c r="M7376">
        <v>2</v>
      </c>
      <c r="N7376">
        <v>0</v>
      </c>
      <c r="O7376">
        <v>0</v>
      </c>
      <c r="P7376">
        <v>131</v>
      </c>
      <c r="Q7376">
        <v>160</v>
      </c>
      <c r="R7376" s="3">
        <v>0.81879999999999997</v>
      </c>
      <c r="S7376">
        <v>0</v>
      </c>
      <c r="T7376">
        <v>0</v>
      </c>
      <c r="AQ7376" t="str">
        <f t="shared" si="463"/>
        <v>RELS</v>
      </c>
      <c r="AR7376" t="str">
        <f t="shared" si="463"/>
        <v>3350</v>
      </c>
      <c r="AS7376" t="str">
        <f t="shared" si="460"/>
        <v/>
      </c>
      <c r="AT7376" t="str">
        <f t="shared" si="461"/>
        <v>RELS3350</v>
      </c>
      <c r="AU7376" t="str">
        <f t="shared" si="462"/>
        <v>RELS3350-***** CRSE TOTAL</v>
      </c>
    </row>
    <row r="7377" spans="1:51" x14ac:dyDescent="0.2">
      <c r="A7377" t="s">
        <v>1814</v>
      </c>
      <c r="B7377" t="s">
        <v>2223</v>
      </c>
      <c r="C7377">
        <v>3500</v>
      </c>
      <c r="D7377">
        <v>1</v>
      </c>
      <c r="E7377">
        <v>84</v>
      </c>
      <c r="F7377">
        <v>5.6</v>
      </c>
      <c r="G7377">
        <v>0</v>
      </c>
      <c r="H7377">
        <v>0</v>
      </c>
      <c r="I7377">
        <v>0</v>
      </c>
      <c r="J7377">
        <v>0.2</v>
      </c>
      <c r="K7377">
        <v>5.6</v>
      </c>
      <c r="L7377">
        <v>28</v>
      </c>
      <c r="M7377">
        <v>0</v>
      </c>
      <c r="N7377">
        <v>1</v>
      </c>
      <c r="O7377">
        <v>0</v>
      </c>
      <c r="P7377">
        <v>28</v>
      </c>
      <c r="Q7377">
        <v>40</v>
      </c>
      <c r="R7377" s="3">
        <v>0.7</v>
      </c>
      <c r="S7377">
        <v>0</v>
      </c>
      <c r="T7377">
        <v>0</v>
      </c>
      <c r="U7377" t="s">
        <v>2227</v>
      </c>
      <c r="V7377" t="s">
        <v>106</v>
      </c>
      <c r="W7377" s="4">
        <v>0.375</v>
      </c>
      <c r="X7377" s="4">
        <v>0.40972222222222227</v>
      </c>
      <c r="Y7377" t="s">
        <v>123</v>
      </c>
      <c r="Z7377">
        <v>109</v>
      </c>
      <c r="AA7377">
        <v>41</v>
      </c>
      <c r="AB7377" t="s">
        <v>6877</v>
      </c>
      <c r="AC7377">
        <v>2</v>
      </c>
      <c r="AD7377">
        <v>2</v>
      </c>
      <c r="AE7377">
        <v>3</v>
      </c>
      <c r="AF7377">
        <v>0</v>
      </c>
      <c r="AG7377">
        <v>0</v>
      </c>
      <c r="AH7377">
        <v>0</v>
      </c>
      <c r="AI7377">
        <v>0</v>
      </c>
      <c r="AJ7377">
        <v>93835</v>
      </c>
      <c r="AK7377" t="s">
        <v>163</v>
      </c>
      <c r="AL7377" t="s">
        <v>61</v>
      </c>
      <c r="AM7377" t="s">
        <v>61</v>
      </c>
      <c r="AN7377" t="s">
        <v>398</v>
      </c>
      <c r="AO7377" t="s">
        <v>61</v>
      </c>
      <c r="AP7377">
        <v>1</v>
      </c>
      <c r="AQ7377" t="str">
        <f t="shared" si="463"/>
        <v>RELS</v>
      </c>
      <c r="AR7377" t="str">
        <f t="shared" si="463"/>
        <v>3500</v>
      </c>
      <c r="AS7377" t="str">
        <f t="shared" si="460"/>
        <v>Muno</v>
      </c>
      <c r="AT7377" t="str">
        <f t="shared" si="461"/>
        <v>RELS3500Munoz Jorge Alberto</v>
      </c>
      <c r="AU7377" t="str">
        <f t="shared" si="462"/>
        <v>RELS3500-1</v>
      </c>
      <c r="AV7377" t="s">
        <v>5101</v>
      </c>
      <c r="AW7377" t="s">
        <v>2690</v>
      </c>
      <c r="AX7377" t="s">
        <v>3981</v>
      </c>
    </row>
    <row r="7378" spans="1:51" x14ac:dyDescent="0.2">
      <c r="A7378" t="s">
        <v>1814</v>
      </c>
      <c r="B7378" t="s">
        <v>2223</v>
      </c>
      <c r="C7378">
        <v>3500</v>
      </c>
      <c r="D7378" t="s">
        <v>125</v>
      </c>
      <c r="E7378">
        <v>84</v>
      </c>
      <c r="F7378">
        <v>5.6</v>
      </c>
      <c r="G7378">
        <v>0</v>
      </c>
      <c r="H7378">
        <v>0</v>
      </c>
      <c r="I7378">
        <v>0</v>
      </c>
      <c r="J7378">
        <v>0.2</v>
      </c>
      <c r="K7378">
        <v>5.6</v>
      </c>
      <c r="L7378">
        <v>28</v>
      </c>
      <c r="M7378">
        <v>0</v>
      </c>
      <c r="N7378">
        <v>1</v>
      </c>
      <c r="O7378">
        <v>0</v>
      </c>
      <c r="P7378">
        <v>28</v>
      </c>
      <c r="Q7378">
        <v>40</v>
      </c>
      <c r="R7378" s="3">
        <v>0.7</v>
      </c>
      <c r="S7378">
        <v>0</v>
      </c>
      <c r="T7378">
        <v>0</v>
      </c>
      <c r="AQ7378" t="str">
        <f t="shared" si="463"/>
        <v>RELS</v>
      </c>
      <c r="AR7378" t="str">
        <f t="shared" si="463"/>
        <v>3500</v>
      </c>
      <c r="AS7378" t="str">
        <f t="shared" si="460"/>
        <v/>
      </c>
      <c r="AT7378" t="str">
        <f t="shared" si="461"/>
        <v>RELS3500</v>
      </c>
      <c r="AU7378" t="str">
        <f t="shared" si="462"/>
        <v>RELS3500-***** CRSE TOTAL</v>
      </c>
    </row>
    <row r="7379" spans="1:51" x14ac:dyDescent="0.2">
      <c r="A7379" t="s">
        <v>1814</v>
      </c>
      <c r="B7379" t="s">
        <v>2223</v>
      </c>
      <c r="C7379">
        <v>3650</v>
      </c>
      <c r="D7379">
        <v>2</v>
      </c>
      <c r="E7379">
        <v>114</v>
      </c>
      <c r="F7379">
        <v>7.6</v>
      </c>
      <c r="G7379">
        <v>0</v>
      </c>
      <c r="H7379">
        <v>0</v>
      </c>
      <c r="I7379">
        <v>0</v>
      </c>
      <c r="J7379">
        <v>0.4</v>
      </c>
      <c r="K7379">
        <v>7.6</v>
      </c>
      <c r="L7379">
        <v>38</v>
      </c>
      <c r="M7379">
        <v>0</v>
      </c>
      <c r="N7379">
        <v>2</v>
      </c>
      <c r="O7379">
        <v>0</v>
      </c>
      <c r="P7379">
        <v>38</v>
      </c>
      <c r="Q7379">
        <v>40</v>
      </c>
      <c r="R7379" s="3">
        <v>0.95</v>
      </c>
      <c r="S7379">
        <v>0</v>
      </c>
      <c r="T7379">
        <v>0</v>
      </c>
      <c r="U7379" t="s">
        <v>2228</v>
      </c>
      <c r="V7379" t="s">
        <v>111</v>
      </c>
      <c r="W7379" s="4">
        <v>0.6875</v>
      </c>
      <c r="X7379" s="4">
        <v>0.73958333333333337</v>
      </c>
      <c r="Y7379" t="s">
        <v>107</v>
      </c>
      <c r="Z7379" t="s">
        <v>594</v>
      </c>
      <c r="AA7379">
        <v>40</v>
      </c>
      <c r="AB7379" t="s">
        <v>6877</v>
      </c>
      <c r="AC7379">
        <v>2</v>
      </c>
      <c r="AD7379">
        <v>2</v>
      </c>
      <c r="AE7379">
        <v>3</v>
      </c>
      <c r="AF7379">
        <v>1</v>
      </c>
      <c r="AG7379">
        <v>0</v>
      </c>
      <c r="AH7379">
        <v>0</v>
      </c>
      <c r="AI7379">
        <v>1</v>
      </c>
      <c r="AJ7379">
        <v>94446</v>
      </c>
      <c r="AK7379" t="s">
        <v>501</v>
      </c>
      <c r="AL7379" t="s">
        <v>61</v>
      </c>
      <c r="AM7379" t="s">
        <v>61</v>
      </c>
      <c r="AN7379" t="s">
        <v>61</v>
      </c>
      <c r="AO7379" t="s">
        <v>61</v>
      </c>
      <c r="AP7379">
        <v>1</v>
      </c>
      <c r="AQ7379" t="str">
        <f t="shared" si="463"/>
        <v>RELS</v>
      </c>
      <c r="AR7379" t="str">
        <f t="shared" si="463"/>
        <v>3650</v>
      </c>
      <c r="AS7379" t="str">
        <f t="shared" si="460"/>
        <v>Muno</v>
      </c>
      <c r="AT7379" t="str">
        <f t="shared" si="461"/>
        <v>RELS3650Munoz Jorge Alberto</v>
      </c>
      <c r="AU7379" t="str">
        <f t="shared" si="462"/>
        <v>RELS3650-2</v>
      </c>
      <c r="AV7379" t="s">
        <v>5101</v>
      </c>
      <c r="AW7379" t="s">
        <v>2690</v>
      </c>
      <c r="AX7379" t="s">
        <v>3981</v>
      </c>
    </row>
    <row r="7380" spans="1:51" x14ac:dyDescent="0.2">
      <c r="A7380" t="s">
        <v>1814</v>
      </c>
      <c r="B7380" t="s">
        <v>2223</v>
      </c>
      <c r="C7380">
        <v>3650</v>
      </c>
      <c r="D7380" t="s">
        <v>125</v>
      </c>
      <c r="E7380">
        <v>114</v>
      </c>
      <c r="F7380">
        <v>7.6</v>
      </c>
      <c r="G7380">
        <v>0</v>
      </c>
      <c r="H7380">
        <v>0</v>
      </c>
      <c r="I7380">
        <v>0</v>
      </c>
      <c r="J7380">
        <v>0.4</v>
      </c>
      <c r="K7380">
        <v>7.6</v>
      </c>
      <c r="L7380">
        <v>38</v>
      </c>
      <c r="M7380">
        <v>0</v>
      </c>
      <c r="N7380">
        <v>2</v>
      </c>
      <c r="O7380">
        <v>0</v>
      </c>
      <c r="P7380">
        <v>38</v>
      </c>
      <c r="Q7380">
        <v>40</v>
      </c>
      <c r="R7380" s="3">
        <v>0.95</v>
      </c>
      <c r="S7380">
        <v>0</v>
      </c>
      <c r="T7380">
        <v>0</v>
      </c>
      <c r="AQ7380" t="str">
        <f t="shared" si="463"/>
        <v>RELS</v>
      </c>
      <c r="AR7380" t="str">
        <f t="shared" si="463"/>
        <v>3650</v>
      </c>
      <c r="AS7380" t="str">
        <f t="shared" si="460"/>
        <v/>
      </c>
      <c r="AT7380" t="str">
        <f t="shared" si="461"/>
        <v>RELS3650</v>
      </c>
      <c r="AU7380" t="str">
        <f t="shared" si="462"/>
        <v>RELS3650-***** CRSE TOTAL</v>
      </c>
    </row>
    <row r="7381" spans="1:51" x14ac:dyDescent="0.2">
      <c r="A7381" t="s">
        <v>1814</v>
      </c>
      <c r="B7381" t="s">
        <v>2223</v>
      </c>
      <c r="C7381">
        <v>3800</v>
      </c>
      <c r="D7381">
        <v>1</v>
      </c>
      <c r="E7381">
        <v>117</v>
      </c>
      <c r="F7381">
        <v>7.8</v>
      </c>
      <c r="G7381">
        <v>0</v>
      </c>
      <c r="H7381">
        <v>0</v>
      </c>
      <c r="I7381">
        <v>0</v>
      </c>
      <c r="J7381">
        <v>0</v>
      </c>
      <c r="K7381">
        <v>7.8</v>
      </c>
      <c r="L7381">
        <v>39</v>
      </c>
      <c r="M7381">
        <v>0</v>
      </c>
      <c r="N7381">
        <v>0</v>
      </c>
      <c r="O7381">
        <v>0</v>
      </c>
      <c r="P7381">
        <v>39</v>
      </c>
      <c r="Q7381">
        <v>40</v>
      </c>
      <c r="R7381" s="3">
        <v>0.97499999999999998</v>
      </c>
      <c r="S7381">
        <v>0</v>
      </c>
      <c r="T7381">
        <v>0</v>
      </c>
      <c r="U7381" t="s">
        <v>2229</v>
      </c>
      <c r="V7381" t="s">
        <v>111</v>
      </c>
      <c r="W7381" s="4">
        <v>0.3923611111111111</v>
      </c>
      <c r="X7381" s="4">
        <v>0.44444444444444442</v>
      </c>
      <c r="Y7381" t="s">
        <v>107</v>
      </c>
      <c r="Z7381" t="s">
        <v>489</v>
      </c>
      <c r="AA7381">
        <v>40</v>
      </c>
      <c r="AB7381" t="s">
        <v>6876</v>
      </c>
      <c r="AC7381">
        <v>2</v>
      </c>
      <c r="AD7381">
        <v>2</v>
      </c>
      <c r="AE7381">
        <v>3</v>
      </c>
      <c r="AF7381">
        <v>0</v>
      </c>
      <c r="AG7381">
        <v>0</v>
      </c>
      <c r="AH7381">
        <v>0</v>
      </c>
      <c r="AI7381">
        <v>0</v>
      </c>
      <c r="AJ7381">
        <v>90729</v>
      </c>
      <c r="AK7381" t="s">
        <v>289</v>
      </c>
      <c r="AL7381" t="s">
        <v>61</v>
      </c>
      <c r="AM7381" t="s">
        <v>61</v>
      </c>
      <c r="AN7381" t="s">
        <v>145</v>
      </c>
      <c r="AO7381" t="s">
        <v>61</v>
      </c>
      <c r="AP7381">
        <v>1</v>
      </c>
      <c r="AQ7381" t="str">
        <f t="shared" si="463"/>
        <v>RELS</v>
      </c>
      <c r="AR7381" t="str">
        <f t="shared" si="463"/>
        <v>3800</v>
      </c>
      <c r="AS7381" t="str">
        <f t="shared" si="460"/>
        <v>Metc</v>
      </c>
      <c r="AT7381" t="str">
        <f t="shared" si="461"/>
        <v>RELS3800Metcalf Franz Aubrey</v>
      </c>
      <c r="AU7381" t="str">
        <f t="shared" si="462"/>
        <v>RELS3800-1</v>
      </c>
      <c r="AV7381" t="s">
        <v>5098</v>
      </c>
      <c r="AW7381" t="s">
        <v>5099</v>
      </c>
      <c r="AX7381" t="s">
        <v>5100</v>
      </c>
    </row>
    <row r="7382" spans="1:51" x14ac:dyDescent="0.2">
      <c r="A7382" t="s">
        <v>1814</v>
      </c>
      <c r="B7382" t="s">
        <v>2223</v>
      </c>
      <c r="C7382">
        <v>3800</v>
      </c>
      <c r="D7382">
        <v>2</v>
      </c>
      <c r="E7382">
        <v>81</v>
      </c>
      <c r="F7382">
        <v>5.4</v>
      </c>
      <c r="G7382">
        <v>0</v>
      </c>
      <c r="H7382">
        <v>0</v>
      </c>
      <c r="I7382">
        <v>0</v>
      </c>
      <c r="J7382">
        <v>0.2</v>
      </c>
      <c r="K7382">
        <v>5.4</v>
      </c>
      <c r="L7382">
        <v>27</v>
      </c>
      <c r="M7382">
        <v>0</v>
      </c>
      <c r="N7382">
        <v>1</v>
      </c>
      <c r="O7382">
        <v>0</v>
      </c>
      <c r="P7382">
        <v>27</v>
      </c>
      <c r="Q7382">
        <v>40</v>
      </c>
      <c r="R7382" s="3">
        <v>0.67500000000000004</v>
      </c>
      <c r="S7382">
        <v>0</v>
      </c>
      <c r="T7382">
        <v>0</v>
      </c>
      <c r="U7382" t="s">
        <v>2229</v>
      </c>
      <c r="V7382" t="s">
        <v>111</v>
      </c>
      <c r="W7382" s="4">
        <v>0.51041666666666663</v>
      </c>
      <c r="X7382" s="4">
        <v>0.5625</v>
      </c>
      <c r="Y7382" t="s">
        <v>107</v>
      </c>
      <c r="Z7382" t="s">
        <v>489</v>
      </c>
      <c r="AA7382">
        <v>40</v>
      </c>
      <c r="AB7382" t="s">
        <v>6876</v>
      </c>
      <c r="AC7382">
        <v>2</v>
      </c>
      <c r="AD7382">
        <v>2</v>
      </c>
      <c r="AE7382">
        <v>3</v>
      </c>
      <c r="AF7382">
        <v>0</v>
      </c>
      <c r="AG7382">
        <v>0</v>
      </c>
      <c r="AH7382">
        <v>0</v>
      </c>
      <c r="AI7382">
        <v>0</v>
      </c>
      <c r="AJ7382">
        <v>96410</v>
      </c>
      <c r="AK7382" t="s">
        <v>289</v>
      </c>
      <c r="AL7382" t="s">
        <v>61</v>
      </c>
      <c r="AM7382" t="s">
        <v>61</v>
      </c>
      <c r="AN7382" t="s">
        <v>145</v>
      </c>
      <c r="AO7382" t="s">
        <v>61</v>
      </c>
      <c r="AP7382">
        <v>1</v>
      </c>
      <c r="AQ7382" t="str">
        <f t="shared" si="463"/>
        <v>RELS</v>
      </c>
      <c r="AR7382" t="str">
        <f t="shared" si="463"/>
        <v>3800</v>
      </c>
      <c r="AS7382" t="str">
        <f t="shared" si="460"/>
        <v>Metc</v>
      </c>
      <c r="AT7382" t="str">
        <f t="shared" si="461"/>
        <v>RELS3800Metcalf Franz Aubrey</v>
      </c>
      <c r="AU7382" t="str">
        <f t="shared" si="462"/>
        <v>RELS3800-2</v>
      </c>
      <c r="AV7382" t="s">
        <v>5098</v>
      </c>
      <c r="AW7382" t="s">
        <v>5099</v>
      </c>
      <c r="AX7382" t="s">
        <v>5100</v>
      </c>
    </row>
    <row r="7383" spans="1:51" x14ac:dyDescent="0.2">
      <c r="A7383" t="s">
        <v>1814</v>
      </c>
      <c r="B7383" t="s">
        <v>2223</v>
      </c>
      <c r="C7383">
        <v>3800</v>
      </c>
      <c r="D7383" t="s">
        <v>125</v>
      </c>
      <c r="E7383">
        <v>198</v>
      </c>
      <c r="F7383">
        <v>13.2</v>
      </c>
      <c r="G7383">
        <v>0</v>
      </c>
      <c r="H7383">
        <v>0</v>
      </c>
      <c r="I7383">
        <v>0</v>
      </c>
      <c r="J7383">
        <v>0.2</v>
      </c>
      <c r="K7383">
        <v>13.2</v>
      </c>
      <c r="L7383">
        <v>66</v>
      </c>
      <c r="M7383">
        <v>0</v>
      </c>
      <c r="N7383">
        <v>1</v>
      </c>
      <c r="O7383">
        <v>0</v>
      </c>
      <c r="P7383">
        <v>66</v>
      </c>
      <c r="Q7383">
        <v>80</v>
      </c>
      <c r="R7383" s="3">
        <v>0.82499999999999996</v>
      </c>
      <c r="S7383">
        <v>0</v>
      </c>
      <c r="T7383">
        <v>0</v>
      </c>
      <c r="AQ7383" t="str">
        <f t="shared" si="463"/>
        <v>RELS</v>
      </c>
      <c r="AR7383" t="str">
        <f t="shared" si="463"/>
        <v>3800</v>
      </c>
      <c r="AS7383" t="str">
        <f t="shared" si="460"/>
        <v/>
      </c>
      <c r="AT7383" t="str">
        <f t="shared" si="461"/>
        <v>RELS3800</v>
      </c>
      <c r="AU7383" t="str">
        <f t="shared" si="462"/>
        <v>RELS3800-***** CRSE TOTAL</v>
      </c>
    </row>
    <row r="7384" spans="1:51" x14ac:dyDescent="0.2">
      <c r="A7384" t="s">
        <v>1814</v>
      </c>
      <c r="B7384" t="s">
        <v>2223</v>
      </c>
      <c r="C7384">
        <v>4705</v>
      </c>
      <c r="D7384">
        <v>1</v>
      </c>
      <c r="E7384">
        <v>39</v>
      </c>
      <c r="F7384">
        <v>2.6</v>
      </c>
      <c r="G7384">
        <v>0</v>
      </c>
      <c r="H7384">
        <v>0</v>
      </c>
      <c r="I7384">
        <v>0</v>
      </c>
      <c r="J7384">
        <v>0</v>
      </c>
      <c r="K7384">
        <v>2.6</v>
      </c>
      <c r="L7384">
        <v>13</v>
      </c>
      <c r="M7384">
        <v>0</v>
      </c>
      <c r="N7384">
        <v>0</v>
      </c>
      <c r="O7384">
        <v>0</v>
      </c>
      <c r="P7384">
        <v>13</v>
      </c>
      <c r="Q7384">
        <v>40</v>
      </c>
      <c r="R7384" s="3">
        <v>0.32500000000000001</v>
      </c>
      <c r="S7384">
        <v>0</v>
      </c>
      <c r="T7384">
        <v>0</v>
      </c>
      <c r="U7384" t="s">
        <v>2230</v>
      </c>
      <c r="V7384" t="s">
        <v>113</v>
      </c>
      <c r="W7384" s="4">
        <v>0.6875</v>
      </c>
      <c r="X7384" s="4">
        <v>0.73958333333333337</v>
      </c>
      <c r="Y7384" t="s">
        <v>107</v>
      </c>
      <c r="Z7384" t="s">
        <v>390</v>
      </c>
      <c r="AA7384">
        <v>59</v>
      </c>
      <c r="AB7384" t="s">
        <v>6877</v>
      </c>
      <c r="AC7384">
        <v>2</v>
      </c>
      <c r="AD7384">
        <v>2</v>
      </c>
      <c r="AE7384">
        <v>3</v>
      </c>
      <c r="AF7384">
        <v>0</v>
      </c>
      <c r="AG7384">
        <v>0</v>
      </c>
      <c r="AH7384">
        <v>0</v>
      </c>
      <c r="AI7384">
        <v>0</v>
      </c>
      <c r="AJ7384">
        <v>96767</v>
      </c>
      <c r="AK7384" t="s">
        <v>61</v>
      </c>
      <c r="AL7384" t="s">
        <v>61</v>
      </c>
      <c r="AM7384" t="s">
        <v>61</v>
      </c>
      <c r="AN7384" t="s">
        <v>61</v>
      </c>
      <c r="AO7384" t="s">
        <v>61</v>
      </c>
      <c r="AP7384">
        <v>1</v>
      </c>
      <c r="AQ7384" t="str">
        <f t="shared" si="463"/>
        <v>RELS</v>
      </c>
      <c r="AR7384" t="str">
        <f t="shared" si="463"/>
        <v>4705</v>
      </c>
      <c r="AS7384" t="str">
        <f t="shared" si="460"/>
        <v>Muno</v>
      </c>
      <c r="AT7384" t="str">
        <f t="shared" si="461"/>
        <v>RELS4705Munoz Jorge Alberto</v>
      </c>
      <c r="AU7384" t="str">
        <f t="shared" si="462"/>
        <v>RELS4705-1</v>
      </c>
      <c r="AV7384" t="s">
        <v>5101</v>
      </c>
      <c r="AW7384" t="s">
        <v>2690</v>
      </c>
      <c r="AX7384" t="s">
        <v>3981</v>
      </c>
    </row>
    <row r="7385" spans="1:51" x14ac:dyDescent="0.2">
      <c r="A7385" t="s">
        <v>1814</v>
      </c>
      <c r="B7385" t="s">
        <v>2223</v>
      </c>
      <c r="C7385">
        <v>4705</v>
      </c>
      <c r="D7385" t="s">
        <v>125</v>
      </c>
      <c r="E7385">
        <v>39</v>
      </c>
      <c r="F7385">
        <v>2.6</v>
      </c>
      <c r="G7385">
        <v>0</v>
      </c>
      <c r="H7385">
        <v>0</v>
      </c>
      <c r="I7385">
        <v>0</v>
      </c>
      <c r="J7385">
        <v>0</v>
      </c>
      <c r="K7385">
        <v>2.6</v>
      </c>
      <c r="L7385">
        <v>13</v>
      </c>
      <c r="M7385">
        <v>0</v>
      </c>
      <c r="N7385">
        <v>0</v>
      </c>
      <c r="O7385">
        <v>0</v>
      </c>
      <c r="P7385">
        <v>13</v>
      </c>
      <c r="Q7385">
        <v>40</v>
      </c>
      <c r="R7385" s="3">
        <v>0.32500000000000001</v>
      </c>
      <c r="S7385">
        <v>0</v>
      </c>
      <c r="T7385">
        <v>0</v>
      </c>
      <c r="AQ7385" t="str">
        <f t="shared" si="463"/>
        <v>RELS</v>
      </c>
      <c r="AR7385" t="str">
        <f t="shared" si="463"/>
        <v>4705</v>
      </c>
      <c r="AS7385" t="str">
        <f t="shared" si="460"/>
        <v/>
      </c>
      <c r="AT7385" t="str">
        <f t="shared" si="461"/>
        <v>RELS4705</v>
      </c>
      <c r="AU7385" t="str">
        <f t="shared" si="462"/>
        <v>RELS4705-***** CRSE TOTAL</v>
      </c>
    </row>
    <row r="7386" spans="1:51" x14ac:dyDescent="0.2">
      <c r="A7386" t="s">
        <v>1814</v>
      </c>
      <c r="B7386" t="s">
        <v>2223</v>
      </c>
      <c r="C7386" t="s">
        <v>61</v>
      </c>
      <c r="D7386" t="s">
        <v>126</v>
      </c>
      <c r="E7386">
        <v>1095</v>
      </c>
      <c r="F7386">
        <v>73</v>
      </c>
      <c r="G7386">
        <v>0</v>
      </c>
      <c r="H7386">
        <v>0</v>
      </c>
      <c r="I7386">
        <v>0.6</v>
      </c>
      <c r="J7386">
        <v>0.8</v>
      </c>
      <c r="K7386">
        <v>73</v>
      </c>
      <c r="L7386">
        <v>365</v>
      </c>
      <c r="M7386">
        <v>3</v>
      </c>
      <c r="N7386">
        <v>4</v>
      </c>
      <c r="O7386">
        <v>1</v>
      </c>
      <c r="P7386">
        <v>366</v>
      </c>
      <c r="Q7386">
        <v>480</v>
      </c>
      <c r="R7386" s="3">
        <v>0.76249999999999996</v>
      </c>
      <c r="S7386">
        <v>0</v>
      </c>
      <c r="T7386">
        <v>3</v>
      </c>
      <c r="AQ7386" t="str">
        <f t="shared" si="463"/>
        <v>RELS</v>
      </c>
      <c r="AR7386" t="str">
        <f t="shared" si="463"/>
        <v/>
      </c>
      <c r="AS7386" t="str">
        <f t="shared" si="460"/>
        <v/>
      </c>
      <c r="AT7386" t="str">
        <f t="shared" si="461"/>
        <v>RELS</v>
      </c>
      <c r="AU7386" t="str">
        <f t="shared" si="462"/>
        <v>RELS-***** SUBJ TOTAL</v>
      </c>
    </row>
    <row r="7387" spans="1:51" x14ac:dyDescent="0.2">
      <c r="A7387" t="s">
        <v>1814</v>
      </c>
      <c r="B7387" t="s">
        <v>2231</v>
      </c>
      <c r="C7387">
        <v>1200</v>
      </c>
      <c r="D7387">
        <v>1</v>
      </c>
      <c r="E7387">
        <v>96</v>
      </c>
      <c r="F7387">
        <v>6.4</v>
      </c>
      <c r="G7387">
        <v>0</v>
      </c>
      <c r="H7387">
        <v>0</v>
      </c>
      <c r="I7387">
        <v>0</v>
      </c>
      <c r="J7387">
        <v>0</v>
      </c>
      <c r="K7387">
        <v>6.4</v>
      </c>
      <c r="L7387">
        <v>32</v>
      </c>
      <c r="M7387">
        <v>0</v>
      </c>
      <c r="N7387">
        <v>0</v>
      </c>
      <c r="O7387">
        <v>0</v>
      </c>
      <c r="P7387">
        <v>32</v>
      </c>
      <c r="Q7387">
        <v>30</v>
      </c>
      <c r="R7387" s="3">
        <v>1.0667</v>
      </c>
      <c r="S7387">
        <v>0</v>
      </c>
      <c r="T7387">
        <v>0</v>
      </c>
      <c r="U7387" t="s">
        <v>2232</v>
      </c>
      <c r="Y7387" t="s">
        <v>166</v>
      </c>
      <c r="Z7387" t="s">
        <v>167</v>
      </c>
      <c r="AA7387">
        <v>999</v>
      </c>
      <c r="AB7387" t="s">
        <v>6878</v>
      </c>
      <c r="AC7387">
        <v>2</v>
      </c>
      <c r="AD7387">
        <v>1</v>
      </c>
      <c r="AE7387">
        <v>3</v>
      </c>
      <c r="AF7387">
        <v>8</v>
      </c>
      <c r="AG7387">
        <v>4</v>
      </c>
      <c r="AH7387">
        <v>4</v>
      </c>
      <c r="AI7387">
        <v>0</v>
      </c>
      <c r="AJ7387">
        <v>90160</v>
      </c>
      <c r="AK7387" t="s">
        <v>109</v>
      </c>
      <c r="AL7387" t="s">
        <v>61</v>
      </c>
      <c r="AM7387" t="s">
        <v>61</v>
      </c>
      <c r="AN7387" t="s">
        <v>145</v>
      </c>
      <c r="AO7387" t="s">
        <v>168</v>
      </c>
      <c r="AP7387">
        <v>1</v>
      </c>
      <c r="AQ7387" t="str">
        <f t="shared" si="463"/>
        <v>SOC</v>
      </c>
      <c r="AR7387" t="str">
        <f t="shared" si="463"/>
        <v>1200</v>
      </c>
      <c r="AS7387" t="str">
        <f t="shared" si="460"/>
        <v>Albr</v>
      </c>
      <c r="AT7387" t="str">
        <f t="shared" si="461"/>
        <v>SOC1200Albright Julie Marie</v>
      </c>
      <c r="AU7387" t="str">
        <f t="shared" si="462"/>
        <v>SOC1200-1</v>
      </c>
      <c r="AV7387" t="s">
        <v>5102</v>
      </c>
      <c r="AW7387" t="s">
        <v>2528</v>
      </c>
      <c r="AX7387" t="s">
        <v>2368</v>
      </c>
    </row>
    <row r="7388" spans="1:51" x14ac:dyDescent="0.2">
      <c r="A7388" t="s">
        <v>1814</v>
      </c>
      <c r="B7388" t="s">
        <v>2231</v>
      </c>
      <c r="C7388">
        <v>1200</v>
      </c>
      <c r="D7388">
        <v>2</v>
      </c>
      <c r="E7388">
        <v>81</v>
      </c>
      <c r="F7388">
        <v>5.4</v>
      </c>
      <c r="G7388">
        <v>0</v>
      </c>
      <c r="H7388">
        <v>0</v>
      </c>
      <c r="I7388">
        <v>0</v>
      </c>
      <c r="J7388">
        <v>0</v>
      </c>
      <c r="K7388">
        <v>5.4</v>
      </c>
      <c r="L7388">
        <v>27</v>
      </c>
      <c r="M7388">
        <v>0</v>
      </c>
      <c r="N7388">
        <v>0</v>
      </c>
      <c r="O7388">
        <v>1</v>
      </c>
      <c r="P7388">
        <v>28</v>
      </c>
      <c r="Q7388">
        <v>30</v>
      </c>
      <c r="R7388" s="3">
        <v>0.9</v>
      </c>
      <c r="S7388">
        <v>0</v>
      </c>
      <c r="T7388">
        <v>3</v>
      </c>
      <c r="U7388" t="s">
        <v>2232</v>
      </c>
      <c r="Y7388" t="s">
        <v>166</v>
      </c>
      <c r="Z7388" t="s">
        <v>167</v>
      </c>
      <c r="AA7388">
        <v>999</v>
      </c>
      <c r="AB7388" t="s">
        <v>6879</v>
      </c>
      <c r="AC7388">
        <v>2</v>
      </c>
      <c r="AD7388">
        <v>1</v>
      </c>
      <c r="AE7388">
        <v>3</v>
      </c>
      <c r="AF7388">
        <v>1</v>
      </c>
      <c r="AG7388">
        <v>1</v>
      </c>
      <c r="AH7388">
        <v>0</v>
      </c>
      <c r="AI7388">
        <v>0</v>
      </c>
      <c r="AJ7388">
        <v>97590</v>
      </c>
      <c r="AK7388" t="s">
        <v>109</v>
      </c>
      <c r="AL7388" t="s">
        <v>61</v>
      </c>
      <c r="AM7388" t="s">
        <v>61</v>
      </c>
      <c r="AN7388" t="s">
        <v>145</v>
      </c>
      <c r="AO7388" t="s">
        <v>168</v>
      </c>
      <c r="AP7388">
        <v>1</v>
      </c>
      <c r="AQ7388" t="str">
        <f t="shared" si="463"/>
        <v>SOC</v>
      </c>
      <c r="AR7388" t="str">
        <f t="shared" si="463"/>
        <v>1200</v>
      </c>
      <c r="AS7388" t="str">
        <f t="shared" si="460"/>
        <v>Bodi</v>
      </c>
      <c r="AT7388" t="str">
        <f t="shared" si="461"/>
        <v>SOC1200Bodinger-De Uriarte Cristina L</v>
      </c>
      <c r="AU7388" t="str">
        <f t="shared" si="462"/>
        <v>SOC1200-2</v>
      </c>
      <c r="AV7388" t="s">
        <v>5103</v>
      </c>
      <c r="AW7388" t="s">
        <v>5104</v>
      </c>
      <c r="AX7388" t="s">
        <v>4202</v>
      </c>
      <c r="AY7388" t="s">
        <v>2483</v>
      </c>
    </row>
    <row r="7389" spans="1:51" x14ac:dyDescent="0.2">
      <c r="A7389" t="s">
        <v>1814</v>
      </c>
      <c r="B7389" t="s">
        <v>2231</v>
      </c>
      <c r="C7389">
        <v>1200</v>
      </c>
      <c r="D7389" t="s">
        <v>125</v>
      </c>
      <c r="E7389">
        <v>177</v>
      </c>
      <c r="F7389">
        <v>11.8</v>
      </c>
      <c r="G7389">
        <v>0</v>
      </c>
      <c r="H7389">
        <v>0</v>
      </c>
      <c r="I7389">
        <v>0</v>
      </c>
      <c r="J7389">
        <v>0</v>
      </c>
      <c r="K7389">
        <v>11.8</v>
      </c>
      <c r="L7389">
        <v>59</v>
      </c>
      <c r="M7389">
        <v>0</v>
      </c>
      <c r="N7389">
        <v>0</v>
      </c>
      <c r="O7389">
        <v>1</v>
      </c>
      <c r="P7389">
        <v>60</v>
      </c>
      <c r="Q7389">
        <v>60</v>
      </c>
      <c r="R7389" s="3">
        <v>1</v>
      </c>
      <c r="S7389">
        <v>0</v>
      </c>
      <c r="T7389">
        <v>3</v>
      </c>
      <c r="AQ7389" t="str">
        <f t="shared" si="463"/>
        <v>SOC</v>
      </c>
      <c r="AR7389" t="str">
        <f t="shared" si="463"/>
        <v>1200</v>
      </c>
      <c r="AS7389" t="str">
        <f t="shared" si="460"/>
        <v/>
      </c>
      <c r="AT7389" t="str">
        <f t="shared" si="461"/>
        <v>SOC1200</v>
      </c>
      <c r="AU7389" t="str">
        <f t="shared" si="462"/>
        <v>SOC1200-***** CRSE TOTAL</v>
      </c>
    </row>
    <row r="7390" spans="1:51" x14ac:dyDescent="0.2">
      <c r="A7390" t="s">
        <v>1814</v>
      </c>
      <c r="B7390" t="s">
        <v>2231</v>
      </c>
      <c r="C7390">
        <v>2010</v>
      </c>
      <c r="D7390">
        <v>1</v>
      </c>
      <c r="E7390">
        <v>390</v>
      </c>
      <c r="F7390">
        <v>26</v>
      </c>
      <c r="G7390">
        <v>0</v>
      </c>
      <c r="H7390">
        <v>0</v>
      </c>
      <c r="I7390">
        <v>0</v>
      </c>
      <c r="J7390">
        <v>0</v>
      </c>
      <c r="K7390">
        <v>26</v>
      </c>
      <c r="L7390">
        <v>130</v>
      </c>
      <c r="M7390">
        <v>0</v>
      </c>
      <c r="N7390">
        <v>0</v>
      </c>
      <c r="O7390">
        <v>0</v>
      </c>
      <c r="P7390">
        <v>130</v>
      </c>
      <c r="Q7390">
        <v>125</v>
      </c>
      <c r="R7390" s="3">
        <v>1.04</v>
      </c>
      <c r="S7390">
        <v>0</v>
      </c>
      <c r="T7390">
        <v>0</v>
      </c>
      <c r="U7390" t="s">
        <v>2233</v>
      </c>
      <c r="V7390" t="s">
        <v>106</v>
      </c>
      <c r="W7390" s="4">
        <v>0.375</v>
      </c>
      <c r="X7390" s="4">
        <v>0.40972222222222227</v>
      </c>
      <c r="Y7390" t="s">
        <v>107</v>
      </c>
      <c r="Z7390" t="s">
        <v>131</v>
      </c>
      <c r="AA7390">
        <v>148</v>
      </c>
      <c r="AB7390" t="s">
        <v>6880</v>
      </c>
      <c r="AC7390">
        <v>2</v>
      </c>
      <c r="AD7390">
        <v>1</v>
      </c>
      <c r="AE7390">
        <v>3</v>
      </c>
      <c r="AF7390">
        <v>13</v>
      </c>
      <c r="AG7390">
        <v>12</v>
      </c>
      <c r="AH7390">
        <v>1</v>
      </c>
      <c r="AI7390">
        <v>0</v>
      </c>
      <c r="AJ7390">
        <v>90161</v>
      </c>
      <c r="AK7390" t="s">
        <v>394</v>
      </c>
      <c r="AL7390" t="s">
        <v>61</v>
      </c>
      <c r="AM7390" t="s">
        <v>61</v>
      </c>
      <c r="AN7390" t="s">
        <v>145</v>
      </c>
      <c r="AO7390" t="s">
        <v>61</v>
      </c>
      <c r="AP7390">
        <v>1</v>
      </c>
      <c r="AQ7390" t="str">
        <f t="shared" si="463"/>
        <v>SOC</v>
      </c>
      <c r="AR7390" t="str">
        <f t="shared" si="463"/>
        <v>2010</v>
      </c>
      <c r="AS7390" t="str">
        <f t="shared" si="460"/>
        <v>Hein</v>
      </c>
      <c r="AT7390" t="str">
        <f t="shared" si="461"/>
        <v>SOC2010Hein James Everett</v>
      </c>
      <c r="AU7390" t="str">
        <f t="shared" si="462"/>
        <v>SOC2010-1</v>
      </c>
      <c r="AV7390" t="s">
        <v>5105</v>
      </c>
      <c r="AW7390" t="s">
        <v>2479</v>
      </c>
      <c r="AX7390" t="s">
        <v>5106</v>
      </c>
    </row>
    <row r="7391" spans="1:51" x14ac:dyDescent="0.2">
      <c r="A7391" t="s">
        <v>1814</v>
      </c>
      <c r="B7391" t="s">
        <v>2231</v>
      </c>
      <c r="C7391">
        <v>2010</v>
      </c>
      <c r="D7391">
        <v>2</v>
      </c>
      <c r="E7391">
        <v>123</v>
      </c>
      <c r="F7391">
        <v>8.1999999999999993</v>
      </c>
      <c r="G7391">
        <v>0</v>
      </c>
      <c r="H7391">
        <v>0</v>
      </c>
      <c r="I7391">
        <v>0</v>
      </c>
      <c r="J7391">
        <v>0</v>
      </c>
      <c r="K7391">
        <v>8.1999999999999993</v>
      </c>
      <c r="L7391">
        <v>41</v>
      </c>
      <c r="M7391">
        <v>0</v>
      </c>
      <c r="N7391">
        <v>0</v>
      </c>
      <c r="O7391">
        <v>0</v>
      </c>
      <c r="P7391">
        <v>41</v>
      </c>
      <c r="Q7391">
        <v>40</v>
      </c>
      <c r="R7391" s="3">
        <v>1.0249999999999999</v>
      </c>
      <c r="S7391">
        <v>0</v>
      </c>
      <c r="T7391">
        <v>0</v>
      </c>
      <c r="U7391" t="s">
        <v>2233</v>
      </c>
      <c r="V7391" t="s">
        <v>113</v>
      </c>
      <c r="W7391" s="4">
        <v>0.51041666666666663</v>
      </c>
      <c r="X7391" s="4">
        <v>0.5625</v>
      </c>
      <c r="Y7391" t="s">
        <v>129</v>
      </c>
      <c r="Z7391">
        <v>246</v>
      </c>
      <c r="AA7391">
        <v>45</v>
      </c>
      <c r="AB7391" t="s">
        <v>6881</v>
      </c>
      <c r="AC7391">
        <v>2</v>
      </c>
      <c r="AD7391">
        <v>1</v>
      </c>
      <c r="AE7391">
        <v>3</v>
      </c>
      <c r="AF7391">
        <v>2</v>
      </c>
      <c r="AG7391">
        <v>2</v>
      </c>
      <c r="AH7391">
        <v>0</v>
      </c>
      <c r="AI7391">
        <v>0</v>
      </c>
      <c r="AJ7391">
        <v>90162</v>
      </c>
      <c r="AK7391" t="s">
        <v>394</v>
      </c>
      <c r="AL7391" t="s">
        <v>61</v>
      </c>
      <c r="AM7391" t="s">
        <v>61</v>
      </c>
      <c r="AN7391" t="s">
        <v>145</v>
      </c>
      <c r="AO7391" t="s">
        <v>61</v>
      </c>
      <c r="AP7391">
        <v>1</v>
      </c>
      <c r="AQ7391" t="str">
        <f t="shared" si="463"/>
        <v>SOC</v>
      </c>
      <c r="AR7391" t="str">
        <f t="shared" si="463"/>
        <v>2010</v>
      </c>
      <c r="AS7391" t="str">
        <f t="shared" si="460"/>
        <v>Spee</v>
      </c>
      <c r="AT7391" t="str">
        <f t="shared" si="461"/>
        <v>SOC2010Speer Isaac David Fligstein</v>
      </c>
      <c r="AU7391" t="str">
        <f t="shared" si="462"/>
        <v>SOC2010-2</v>
      </c>
      <c r="AV7391" t="s">
        <v>5107</v>
      </c>
      <c r="AW7391" t="s">
        <v>5108</v>
      </c>
      <c r="AX7391" t="s">
        <v>2553</v>
      </c>
      <c r="AY7391" t="s">
        <v>5109</v>
      </c>
    </row>
    <row r="7392" spans="1:51" x14ac:dyDescent="0.2">
      <c r="A7392" t="s">
        <v>1814</v>
      </c>
      <c r="B7392" t="s">
        <v>2231</v>
      </c>
      <c r="C7392">
        <v>2010</v>
      </c>
      <c r="D7392">
        <v>3</v>
      </c>
      <c r="E7392">
        <v>138</v>
      </c>
      <c r="F7392">
        <v>9.1999999999999993</v>
      </c>
      <c r="G7392">
        <v>0</v>
      </c>
      <c r="H7392">
        <v>0</v>
      </c>
      <c r="I7392">
        <v>0</v>
      </c>
      <c r="J7392">
        <v>0</v>
      </c>
      <c r="K7392">
        <v>9.1999999999999993</v>
      </c>
      <c r="L7392">
        <v>46</v>
      </c>
      <c r="M7392">
        <v>0</v>
      </c>
      <c r="N7392">
        <v>0</v>
      </c>
      <c r="O7392">
        <v>0</v>
      </c>
      <c r="P7392">
        <v>46</v>
      </c>
      <c r="Q7392">
        <v>40</v>
      </c>
      <c r="R7392" s="3">
        <v>1.1499999999999999</v>
      </c>
      <c r="S7392">
        <v>0</v>
      </c>
      <c r="T7392">
        <v>0</v>
      </c>
      <c r="U7392" t="s">
        <v>2233</v>
      </c>
      <c r="V7392" t="s">
        <v>111</v>
      </c>
      <c r="W7392" s="4">
        <v>0.3923611111111111</v>
      </c>
      <c r="X7392" s="4">
        <v>0.44444444444444442</v>
      </c>
      <c r="Y7392" t="s">
        <v>107</v>
      </c>
      <c r="Z7392" t="s">
        <v>378</v>
      </c>
      <c r="AA7392">
        <v>49</v>
      </c>
      <c r="AB7392" t="s">
        <v>6882</v>
      </c>
      <c r="AC7392">
        <v>2</v>
      </c>
      <c r="AD7392">
        <v>1</v>
      </c>
      <c r="AE7392">
        <v>3</v>
      </c>
      <c r="AF7392">
        <v>6</v>
      </c>
      <c r="AG7392">
        <v>6</v>
      </c>
      <c r="AH7392">
        <v>0</v>
      </c>
      <c r="AI7392">
        <v>0</v>
      </c>
      <c r="AJ7392">
        <v>90163</v>
      </c>
      <c r="AK7392" t="s">
        <v>394</v>
      </c>
      <c r="AL7392" t="s">
        <v>61</v>
      </c>
      <c r="AM7392" t="s">
        <v>61</v>
      </c>
      <c r="AN7392" t="s">
        <v>145</v>
      </c>
      <c r="AO7392" t="s">
        <v>61</v>
      </c>
      <c r="AP7392">
        <v>1</v>
      </c>
      <c r="AQ7392" t="str">
        <f t="shared" si="463"/>
        <v>SOC</v>
      </c>
      <c r="AR7392" t="str">
        <f t="shared" si="463"/>
        <v>2010</v>
      </c>
      <c r="AS7392" t="str">
        <f t="shared" si="460"/>
        <v>Karm</v>
      </c>
      <c r="AT7392" t="str">
        <f t="shared" si="461"/>
        <v xml:space="preserve">SOC2010Karmiryan Ruzanna </v>
      </c>
      <c r="AU7392" t="str">
        <f t="shared" si="462"/>
        <v>SOC2010-3</v>
      </c>
      <c r="AV7392" t="s">
        <v>5110</v>
      </c>
      <c r="AW7392" t="s">
        <v>5111</v>
      </c>
    </row>
    <row r="7393" spans="1:51" x14ac:dyDescent="0.2">
      <c r="A7393" t="s">
        <v>1814</v>
      </c>
      <c r="B7393" t="s">
        <v>2231</v>
      </c>
      <c r="C7393">
        <v>2010</v>
      </c>
      <c r="D7393">
        <v>4</v>
      </c>
      <c r="E7393">
        <v>120</v>
      </c>
      <c r="F7393">
        <v>8</v>
      </c>
      <c r="G7393">
        <v>0</v>
      </c>
      <c r="H7393">
        <v>0</v>
      </c>
      <c r="I7393">
        <v>0</v>
      </c>
      <c r="J7393">
        <v>0</v>
      </c>
      <c r="K7393">
        <v>8</v>
      </c>
      <c r="L7393">
        <v>40</v>
      </c>
      <c r="M7393">
        <v>0</v>
      </c>
      <c r="N7393">
        <v>0</v>
      </c>
      <c r="O7393">
        <v>0</v>
      </c>
      <c r="P7393">
        <v>40</v>
      </c>
      <c r="Q7393">
        <v>40</v>
      </c>
      <c r="R7393" s="3">
        <v>1</v>
      </c>
      <c r="S7393">
        <v>0</v>
      </c>
      <c r="T7393">
        <v>0</v>
      </c>
      <c r="U7393" t="s">
        <v>2233</v>
      </c>
      <c r="V7393" t="s">
        <v>111</v>
      </c>
      <c r="W7393" s="4">
        <v>0.6875</v>
      </c>
      <c r="X7393" s="4">
        <v>0.73958333333333337</v>
      </c>
      <c r="Y7393" t="s">
        <v>107</v>
      </c>
      <c r="Z7393" t="s">
        <v>274</v>
      </c>
      <c r="AA7393">
        <v>54</v>
      </c>
      <c r="AB7393" t="s">
        <v>6883</v>
      </c>
      <c r="AC7393">
        <v>2</v>
      </c>
      <c r="AD7393">
        <v>1</v>
      </c>
      <c r="AE7393">
        <v>3</v>
      </c>
      <c r="AF7393">
        <v>2</v>
      </c>
      <c r="AG7393">
        <v>2</v>
      </c>
      <c r="AH7393">
        <v>0</v>
      </c>
      <c r="AI7393">
        <v>0</v>
      </c>
      <c r="AJ7393">
        <v>90164</v>
      </c>
      <c r="AK7393" t="s">
        <v>394</v>
      </c>
      <c r="AL7393" t="s">
        <v>61</v>
      </c>
      <c r="AM7393" t="s">
        <v>61</v>
      </c>
      <c r="AN7393" t="s">
        <v>145</v>
      </c>
      <c r="AO7393" t="s">
        <v>61</v>
      </c>
      <c r="AP7393">
        <v>1</v>
      </c>
      <c r="AQ7393" t="str">
        <f t="shared" si="463"/>
        <v>SOC</v>
      </c>
      <c r="AR7393" t="str">
        <f t="shared" si="463"/>
        <v>2010</v>
      </c>
      <c r="AS7393" t="str">
        <f t="shared" si="460"/>
        <v>Mart</v>
      </c>
      <c r="AT7393" t="str">
        <f t="shared" si="461"/>
        <v>SOC2010Martel Nathan Lionel</v>
      </c>
      <c r="AU7393" t="str">
        <f t="shared" si="462"/>
        <v>SOC2010-4</v>
      </c>
      <c r="AV7393" t="s">
        <v>5112</v>
      </c>
      <c r="AW7393" t="s">
        <v>2563</v>
      </c>
      <c r="AX7393" t="s">
        <v>5113</v>
      </c>
    </row>
    <row r="7394" spans="1:51" x14ac:dyDescent="0.2">
      <c r="A7394" t="s">
        <v>1814</v>
      </c>
      <c r="B7394" t="s">
        <v>2231</v>
      </c>
      <c r="C7394">
        <v>2010</v>
      </c>
      <c r="D7394">
        <v>5</v>
      </c>
      <c r="E7394">
        <v>135</v>
      </c>
      <c r="F7394">
        <v>9</v>
      </c>
      <c r="G7394">
        <v>0</v>
      </c>
      <c r="H7394">
        <v>0</v>
      </c>
      <c r="I7394">
        <v>0</v>
      </c>
      <c r="J7394">
        <v>0</v>
      </c>
      <c r="K7394">
        <v>9</v>
      </c>
      <c r="L7394">
        <v>45</v>
      </c>
      <c r="M7394">
        <v>0</v>
      </c>
      <c r="N7394">
        <v>0</v>
      </c>
      <c r="O7394">
        <v>0</v>
      </c>
      <c r="P7394">
        <v>45</v>
      </c>
      <c r="Q7394">
        <v>40</v>
      </c>
      <c r="R7394" s="3">
        <v>1.125</v>
      </c>
      <c r="S7394">
        <v>0</v>
      </c>
      <c r="T7394">
        <v>0</v>
      </c>
      <c r="U7394" t="s">
        <v>2233</v>
      </c>
      <c r="V7394" t="s">
        <v>111</v>
      </c>
      <c r="W7394" s="4">
        <v>0.33333333333333331</v>
      </c>
      <c r="X7394" s="4">
        <v>0.38541666666666669</v>
      </c>
      <c r="Y7394" t="s">
        <v>107</v>
      </c>
      <c r="Z7394" t="s">
        <v>414</v>
      </c>
      <c r="AA7394">
        <v>42</v>
      </c>
      <c r="AB7394" t="s">
        <v>6882</v>
      </c>
      <c r="AC7394">
        <v>2</v>
      </c>
      <c r="AD7394">
        <v>1</v>
      </c>
      <c r="AE7394">
        <v>3</v>
      </c>
      <c r="AF7394">
        <v>6</v>
      </c>
      <c r="AG7394">
        <v>4</v>
      </c>
      <c r="AH7394">
        <v>1</v>
      </c>
      <c r="AI7394">
        <v>1</v>
      </c>
      <c r="AJ7394">
        <v>90165</v>
      </c>
      <c r="AK7394" t="s">
        <v>394</v>
      </c>
      <c r="AL7394" t="s">
        <v>61</v>
      </c>
      <c r="AM7394" t="s">
        <v>61</v>
      </c>
      <c r="AN7394" t="s">
        <v>145</v>
      </c>
      <c r="AO7394" t="s">
        <v>61</v>
      </c>
      <c r="AP7394">
        <v>1</v>
      </c>
      <c r="AQ7394" t="str">
        <f t="shared" si="463"/>
        <v>SOC</v>
      </c>
      <c r="AR7394" t="str">
        <f t="shared" si="463"/>
        <v>2010</v>
      </c>
      <c r="AS7394" t="str">
        <f t="shared" si="460"/>
        <v>Karm</v>
      </c>
      <c r="AT7394" t="str">
        <f t="shared" si="461"/>
        <v xml:space="preserve">SOC2010Karmiryan Ruzanna </v>
      </c>
      <c r="AU7394" t="str">
        <f t="shared" si="462"/>
        <v>SOC2010-5</v>
      </c>
      <c r="AV7394" t="s">
        <v>5110</v>
      </c>
      <c r="AW7394" t="s">
        <v>5111</v>
      </c>
    </row>
    <row r="7395" spans="1:51" x14ac:dyDescent="0.2">
      <c r="A7395" t="s">
        <v>1814</v>
      </c>
      <c r="B7395" t="s">
        <v>2231</v>
      </c>
      <c r="C7395">
        <v>2010</v>
      </c>
      <c r="D7395">
        <v>6</v>
      </c>
      <c r="E7395">
        <v>123</v>
      </c>
      <c r="F7395">
        <v>8.1999999999999993</v>
      </c>
      <c r="G7395">
        <v>0</v>
      </c>
      <c r="H7395">
        <v>0</v>
      </c>
      <c r="I7395">
        <v>0</v>
      </c>
      <c r="J7395">
        <v>0</v>
      </c>
      <c r="K7395">
        <v>8.1999999999999993</v>
      </c>
      <c r="L7395">
        <v>41</v>
      </c>
      <c r="M7395">
        <v>0</v>
      </c>
      <c r="N7395">
        <v>0</v>
      </c>
      <c r="O7395">
        <v>0</v>
      </c>
      <c r="P7395">
        <v>41</v>
      </c>
      <c r="Q7395">
        <v>40</v>
      </c>
      <c r="R7395" s="3">
        <v>1.0249999999999999</v>
      </c>
      <c r="S7395">
        <v>0</v>
      </c>
      <c r="T7395">
        <v>0</v>
      </c>
      <c r="U7395" t="s">
        <v>2233</v>
      </c>
      <c r="V7395" t="s">
        <v>106</v>
      </c>
      <c r="W7395" s="4">
        <v>0.41666666666666669</v>
      </c>
      <c r="X7395" s="4">
        <v>0.4513888888888889</v>
      </c>
      <c r="Y7395" t="s">
        <v>107</v>
      </c>
      <c r="Z7395" t="s">
        <v>448</v>
      </c>
      <c r="AA7395">
        <v>44</v>
      </c>
      <c r="AB7395" t="s">
        <v>6884</v>
      </c>
      <c r="AC7395">
        <v>2</v>
      </c>
      <c r="AD7395">
        <v>1</v>
      </c>
      <c r="AE7395">
        <v>3</v>
      </c>
      <c r="AF7395">
        <v>3</v>
      </c>
      <c r="AG7395">
        <v>3</v>
      </c>
      <c r="AH7395">
        <v>0</v>
      </c>
      <c r="AI7395">
        <v>0</v>
      </c>
      <c r="AJ7395">
        <v>90166</v>
      </c>
      <c r="AK7395" t="s">
        <v>394</v>
      </c>
      <c r="AL7395" t="s">
        <v>61</v>
      </c>
      <c r="AM7395" t="s">
        <v>61</v>
      </c>
      <c r="AN7395" t="s">
        <v>145</v>
      </c>
      <c r="AO7395" t="s">
        <v>61</v>
      </c>
      <c r="AP7395">
        <v>1</v>
      </c>
      <c r="AQ7395" t="str">
        <f t="shared" si="463"/>
        <v>SOC</v>
      </c>
      <c r="AR7395" t="str">
        <f t="shared" si="463"/>
        <v>2010</v>
      </c>
      <c r="AS7395" t="str">
        <f t="shared" si="460"/>
        <v>Heis</v>
      </c>
      <c r="AT7395" t="str">
        <f t="shared" si="461"/>
        <v xml:space="preserve">SOC2010Heise Kia </v>
      </c>
      <c r="AU7395" t="str">
        <f t="shared" si="462"/>
        <v>SOC2010-6</v>
      </c>
      <c r="AV7395" t="s">
        <v>5114</v>
      </c>
      <c r="AW7395" t="s">
        <v>5115</v>
      </c>
    </row>
    <row r="7396" spans="1:51" x14ac:dyDescent="0.2">
      <c r="A7396" t="s">
        <v>1814</v>
      </c>
      <c r="B7396" t="s">
        <v>2231</v>
      </c>
      <c r="C7396">
        <v>2010</v>
      </c>
      <c r="D7396">
        <v>7</v>
      </c>
      <c r="E7396">
        <v>126</v>
      </c>
      <c r="F7396">
        <v>8.4</v>
      </c>
      <c r="G7396">
        <v>0</v>
      </c>
      <c r="H7396">
        <v>0</v>
      </c>
      <c r="I7396">
        <v>0.2</v>
      </c>
      <c r="J7396">
        <v>0</v>
      </c>
      <c r="K7396">
        <v>8.4</v>
      </c>
      <c r="L7396">
        <v>42</v>
      </c>
      <c r="M7396">
        <v>1</v>
      </c>
      <c r="N7396">
        <v>0</v>
      </c>
      <c r="O7396">
        <v>0</v>
      </c>
      <c r="P7396">
        <v>42</v>
      </c>
      <c r="Q7396">
        <v>40</v>
      </c>
      <c r="R7396" s="3">
        <v>1.05</v>
      </c>
      <c r="S7396">
        <v>0</v>
      </c>
      <c r="T7396">
        <v>0</v>
      </c>
      <c r="U7396" t="s">
        <v>2233</v>
      </c>
      <c r="V7396" t="s">
        <v>120</v>
      </c>
      <c r="W7396" s="4">
        <v>0.75</v>
      </c>
      <c r="X7396" s="4">
        <v>0.86458333333333337</v>
      </c>
      <c r="Y7396" t="s">
        <v>107</v>
      </c>
      <c r="Z7396" t="s">
        <v>448</v>
      </c>
      <c r="AA7396">
        <v>44</v>
      </c>
      <c r="AB7396" t="s">
        <v>6885</v>
      </c>
      <c r="AC7396">
        <v>2</v>
      </c>
      <c r="AD7396">
        <v>1</v>
      </c>
      <c r="AE7396">
        <v>3</v>
      </c>
      <c r="AF7396">
        <v>4</v>
      </c>
      <c r="AG7396">
        <v>4</v>
      </c>
      <c r="AH7396">
        <v>0</v>
      </c>
      <c r="AI7396">
        <v>0</v>
      </c>
      <c r="AJ7396">
        <v>90167</v>
      </c>
      <c r="AK7396" t="s">
        <v>394</v>
      </c>
      <c r="AL7396" t="s">
        <v>61</v>
      </c>
      <c r="AM7396" t="s">
        <v>61</v>
      </c>
      <c r="AN7396" t="s">
        <v>145</v>
      </c>
      <c r="AO7396" t="s">
        <v>61</v>
      </c>
      <c r="AP7396">
        <v>1</v>
      </c>
      <c r="AQ7396" t="str">
        <f t="shared" si="463"/>
        <v>SOC</v>
      </c>
      <c r="AR7396" t="str">
        <f t="shared" si="463"/>
        <v>2010</v>
      </c>
      <c r="AS7396" t="str">
        <f t="shared" si="460"/>
        <v>Garc</v>
      </c>
      <c r="AT7396" t="str">
        <f t="shared" si="461"/>
        <v xml:space="preserve">SOC2010Garcia Gilbert </v>
      </c>
      <c r="AU7396" t="str">
        <f t="shared" si="462"/>
        <v>SOC2010-7</v>
      </c>
      <c r="AV7396" t="s">
        <v>2704</v>
      </c>
      <c r="AW7396" t="s">
        <v>4615</v>
      </c>
    </row>
    <row r="7397" spans="1:51" x14ac:dyDescent="0.2">
      <c r="A7397" t="s">
        <v>1814</v>
      </c>
      <c r="B7397" t="s">
        <v>2231</v>
      </c>
      <c r="C7397">
        <v>2010</v>
      </c>
      <c r="D7397">
        <v>8</v>
      </c>
      <c r="E7397">
        <v>129</v>
      </c>
      <c r="F7397">
        <v>8.6</v>
      </c>
      <c r="G7397">
        <v>0</v>
      </c>
      <c r="H7397">
        <v>0</v>
      </c>
      <c r="I7397">
        <v>0</v>
      </c>
      <c r="J7397">
        <v>0.2</v>
      </c>
      <c r="K7397">
        <v>8.6</v>
      </c>
      <c r="L7397">
        <v>43</v>
      </c>
      <c r="M7397">
        <v>0</v>
      </c>
      <c r="N7397">
        <v>1</v>
      </c>
      <c r="O7397">
        <v>0</v>
      </c>
      <c r="P7397">
        <v>43</v>
      </c>
      <c r="Q7397">
        <v>40</v>
      </c>
      <c r="R7397" s="3">
        <v>1.075</v>
      </c>
      <c r="S7397">
        <v>0</v>
      </c>
      <c r="T7397">
        <v>0</v>
      </c>
      <c r="U7397" t="s">
        <v>2233</v>
      </c>
      <c r="V7397" t="s">
        <v>111</v>
      </c>
      <c r="W7397" s="4">
        <v>0.4513888888888889</v>
      </c>
      <c r="X7397" s="4">
        <v>0.50347222222222221</v>
      </c>
      <c r="Y7397" t="s">
        <v>107</v>
      </c>
      <c r="Z7397" t="s">
        <v>378</v>
      </c>
      <c r="AA7397">
        <v>49</v>
      </c>
      <c r="AB7397" t="s">
        <v>6882</v>
      </c>
      <c r="AC7397">
        <v>2</v>
      </c>
      <c r="AD7397">
        <v>1</v>
      </c>
      <c r="AE7397">
        <v>3</v>
      </c>
      <c r="AF7397">
        <v>4</v>
      </c>
      <c r="AG7397">
        <v>4</v>
      </c>
      <c r="AH7397">
        <v>0</v>
      </c>
      <c r="AI7397">
        <v>0</v>
      </c>
      <c r="AJ7397">
        <v>93734</v>
      </c>
      <c r="AK7397" t="s">
        <v>394</v>
      </c>
      <c r="AL7397" t="s">
        <v>61</v>
      </c>
      <c r="AM7397" t="s">
        <v>61</v>
      </c>
      <c r="AN7397" t="s">
        <v>145</v>
      </c>
      <c r="AO7397" t="s">
        <v>61</v>
      </c>
      <c r="AP7397">
        <v>1</v>
      </c>
      <c r="AQ7397" t="str">
        <f t="shared" si="463"/>
        <v>SOC</v>
      </c>
      <c r="AR7397" t="str">
        <f t="shared" si="463"/>
        <v>2010</v>
      </c>
      <c r="AS7397" t="str">
        <f t="shared" si="460"/>
        <v>Karm</v>
      </c>
      <c r="AT7397" t="str">
        <f t="shared" si="461"/>
        <v xml:space="preserve">SOC2010Karmiryan Ruzanna </v>
      </c>
      <c r="AU7397" t="str">
        <f t="shared" si="462"/>
        <v>SOC2010-8</v>
      </c>
      <c r="AV7397" t="s">
        <v>5110</v>
      </c>
      <c r="AW7397" t="s">
        <v>5111</v>
      </c>
    </row>
    <row r="7398" spans="1:51" x14ac:dyDescent="0.2">
      <c r="A7398" t="s">
        <v>1814</v>
      </c>
      <c r="B7398" t="s">
        <v>2231</v>
      </c>
      <c r="C7398">
        <v>2010</v>
      </c>
      <c r="D7398">
        <v>9</v>
      </c>
      <c r="E7398">
        <v>120</v>
      </c>
      <c r="F7398">
        <v>8</v>
      </c>
      <c r="G7398">
        <v>0</v>
      </c>
      <c r="H7398">
        <v>0</v>
      </c>
      <c r="I7398">
        <v>0</v>
      </c>
      <c r="J7398">
        <v>0</v>
      </c>
      <c r="K7398">
        <v>8</v>
      </c>
      <c r="L7398">
        <v>40</v>
      </c>
      <c r="M7398">
        <v>0</v>
      </c>
      <c r="N7398">
        <v>0</v>
      </c>
      <c r="O7398">
        <v>0</v>
      </c>
      <c r="P7398">
        <v>40</v>
      </c>
      <c r="Q7398">
        <v>40</v>
      </c>
      <c r="R7398" s="3">
        <v>1</v>
      </c>
      <c r="S7398">
        <v>0</v>
      </c>
      <c r="T7398">
        <v>0</v>
      </c>
      <c r="U7398" t="s">
        <v>2233</v>
      </c>
      <c r="V7398" t="s">
        <v>106</v>
      </c>
      <c r="W7398" s="4">
        <v>0.45833333333333331</v>
      </c>
      <c r="X7398" s="4">
        <v>0.49305555555555558</v>
      </c>
      <c r="Y7398" t="s">
        <v>107</v>
      </c>
      <c r="Z7398" t="s">
        <v>594</v>
      </c>
      <c r="AA7398">
        <v>40</v>
      </c>
      <c r="AB7398" t="s">
        <v>6880</v>
      </c>
      <c r="AC7398">
        <v>2</v>
      </c>
      <c r="AD7398">
        <v>1</v>
      </c>
      <c r="AE7398">
        <v>3</v>
      </c>
      <c r="AF7398">
        <v>0</v>
      </c>
      <c r="AG7398">
        <v>0</v>
      </c>
      <c r="AH7398">
        <v>0</v>
      </c>
      <c r="AI7398">
        <v>0</v>
      </c>
      <c r="AJ7398">
        <v>94979</v>
      </c>
      <c r="AK7398" t="s">
        <v>394</v>
      </c>
      <c r="AL7398" t="s">
        <v>61</v>
      </c>
      <c r="AM7398" t="s">
        <v>61</v>
      </c>
      <c r="AN7398" t="s">
        <v>145</v>
      </c>
      <c r="AO7398" t="s">
        <v>61</v>
      </c>
      <c r="AP7398">
        <v>1</v>
      </c>
      <c r="AQ7398" t="str">
        <f t="shared" si="463"/>
        <v>SOC</v>
      </c>
      <c r="AR7398" t="str">
        <f t="shared" si="463"/>
        <v>2010</v>
      </c>
      <c r="AS7398" t="str">
        <f t="shared" si="460"/>
        <v>Hein</v>
      </c>
      <c r="AT7398" t="str">
        <f t="shared" si="461"/>
        <v>SOC2010Hein James Everett</v>
      </c>
      <c r="AU7398" t="str">
        <f t="shared" si="462"/>
        <v>SOC2010-9</v>
      </c>
      <c r="AV7398" t="s">
        <v>5105</v>
      </c>
      <c r="AW7398" t="s">
        <v>2479</v>
      </c>
      <c r="AX7398" t="s">
        <v>5106</v>
      </c>
    </row>
    <row r="7399" spans="1:51" x14ac:dyDescent="0.2">
      <c r="A7399" t="s">
        <v>1814</v>
      </c>
      <c r="B7399" t="s">
        <v>2231</v>
      </c>
      <c r="C7399">
        <v>2010</v>
      </c>
      <c r="D7399">
        <v>10</v>
      </c>
      <c r="E7399">
        <v>132</v>
      </c>
      <c r="F7399">
        <v>8.8000000000000007</v>
      </c>
      <c r="G7399">
        <v>0</v>
      </c>
      <c r="H7399">
        <v>0</v>
      </c>
      <c r="I7399">
        <v>0</v>
      </c>
      <c r="J7399">
        <v>0</v>
      </c>
      <c r="K7399">
        <v>8.8000000000000007</v>
      </c>
      <c r="L7399">
        <v>44</v>
      </c>
      <c r="M7399">
        <v>0</v>
      </c>
      <c r="N7399">
        <v>0</v>
      </c>
      <c r="O7399">
        <v>0</v>
      </c>
      <c r="P7399">
        <v>44</v>
      </c>
      <c r="Q7399">
        <v>40</v>
      </c>
      <c r="R7399" s="3">
        <v>1.1000000000000001</v>
      </c>
      <c r="S7399">
        <v>0</v>
      </c>
      <c r="T7399">
        <v>0</v>
      </c>
      <c r="U7399" t="s">
        <v>2233</v>
      </c>
      <c r="V7399" t="s">
        <v>113</v>
      </c>
      <c r="W7399" s="4">
        <v>0.6875</v>
      </c>
      <c r="X7399" s="4">
        <v>0.73958333333333337</v>
      </c>
      <c r="Y7399" t="s">
        <v>107</v>
      </c>
      <c r="Z7399" t="s">
        <v>733</v>
      </c>
      <c r="AA7399">
        <v>44</v>
      </c>
      <c r="AB7399" t="s">
        <v>6886</v>
      </c>
      <c r="AC7399">
        <v>2</v>
      </c>
      <c r="AD7399">
        <v>1</v>
      </c>
      <c r="AE7399">
        <v>3</v>
      </c>
      <c r="AF7399">
        <v>7</v>
      </c>
      <c r="AG7399">
        <v>6</v>
      </c>
      <c r="AH7399">
        <v>1</v>
      </c>
      <c r="AI7399">
        <v>0</v>
      </c>
      <c r="AJ7399">
        <v>95130</v>
      </c>
      <c r="AK7399" t="s">
        <v>394</v>
      </c>
      <c r="AL7399" t="s">
        <v>61</v>
      </c>
      <c r="AM7399" t="s">
        <v>61</v>
      </c>
      <c r="AN7399" t="s">
        <v>145</v>
      </c>
      <c r="AO7399" t="s">
        <v>61</v>
      </c>
      <c r="AP7399">
        <v>1</v>
      </c>
      <c r="AQ7399" t="str">
        <f t="shared" si="463"/>
        <v>SOC</v>
      </c>
      <c r="AR7399" t="str">
        <f t="shared" si="463"/>
        <v>2010</v>
      </c>
      <c r="AS7399" t="str">
        <f t="shared" si="460"/>
        <v>Lach</v>
      </c>
      <c r="AT7399" t="str">
        <f t="shared" si="461"/>
        <v>SOC2010Lachtman Shane Aaron</v>
      </c>
      <c r="AU7399" t="str">
        <f t="shared" si="462"/>
        <v>SOC2010-10</v>
      </c>
      <c r="AV7399" t="s">
        <v>5116</v>
      </c>
      <c r="AW7399" t="s">
        <v>4727</v>
      </c>
      <c r="AX7399" t="s">
        <v>2679</v>
      </c>
    </row>
    <row r="7400" spans="1:51" x14ac:dyDescent="0.2">
      <c r="A7400" t="s">
        <v>1814</v>
      </c>
      <c r="B7400" t="s">
        <v>2231</v>
      </c>
      <c r="C7400">
        <v>2010</v>
      </c>
      <c r="D7400">
        <v>11</v>
      </c>
      <c r="E7400">
        <v>120</v>
      </c>
      <c r="F7400">
        <v>8</v>
      </c>
      <c r="G7400">
        <v>0</v>
      </c>
      <c r="H7400">
        <v>0</v>
      </c>
      <c r="I7400">
        <v>0</v>
      </c>
      <c r="J7400">
        <v>0.2</v>
      </c>
      <c r="K7400">
        <v>8</v>
      </c>
      <c r="L7400">
        <v>40</v>
      </c>
      <c r="M7400">
        <v>0</v>
      </c>
      <c r="N7400">
        <v>1</v>
      </c>
      <c r="O7400">
        <v>0</v>
      </c>
      <c r="P7400">
        <v>40</v>
      </c>
      <c r="Q7400">
        <v>40</v>
      </c>
      <c r="R7400" s="3">
        <v>1</v>
      </c>
      <c r="S7400">
        <v>0</v>
      </c>
      <c r="T7400">
        <v>0</v>
      </c>
      <c r="U7400" t="s">
        <v>2233</v>
      </c>
      <c r="V7400" t="s">
        <v>113</v>
      </c>
      <c r="W7400" s="4">
        <v>0.56944444444444442</v>
      </c>
      <c r="X7400" s="4">
        <v>0.62152777777777779</v>
      </c>
      <c r="Y7400" t="s">
        <v>107</v>
      </c>
      <c r="Z7400" t="s">
        <v>1499</v>
      </c>
      <c r="AA7400">
        <v>45</v>
      </c>
      <c r="AB7400" t="s">
        <v>6887</v>
      </c>
      <c r="AC7400">
        <v>2</v>
      </c>
      <c r="AD7400">
        <v>1</v>
      </c>
      <c r="AE7400">
        <v>3</v>
      </c>
      <c r="AF7400">
        <v>0</v>
      </c>
      <c r="AG7400">
        <v>0</v>
      </c>
      <c r="AH7400">
        <v>0</v>
      </c>
      <c r="AI7400">
        <v>0</v>
      </c>
      <c r="AJ7400">
        <v>95137</v>
      </c>
      <c r="AK7400" t="s">
        <v>394</v>
      </c>
      <c r="AL7400" t="s">
        <v>61</v>
      </c>
      <c r="AM7400" t="s">
        <v>61</v>
      </c>
      <c r="AN7400" t="s">
        <v>145</v>
      </c>
      <c r="AO7400" t="s">
        <v>61</v>
      </c>
      <c r="AP7400">
        <v>1</v>
      </c>
      <c r="AQ7400" t="str">
        <f t="shared" si="463"/>
        <v>SOC</v>
      </c>
      <c r="AR7400" t="str">
        <f t="shared" si="463"/>
        <v>2010</v>
      </c>
      <c r="AS7400" t="str">
        <f t="shared" si="460"/>
        <v>Valg</v>
      </c>
      <c r="AT7400" t="str">
        <f t="shared" si="461"/>
        <v xml:space="preserve">SOC2010Valgeirsson Gunnar </v>
      </c>
      <c r="AU7400" t="str">
        <f t="shared" si="462"/>
        <v>SOC2010-11</v>
      </c>
      <c r="AV7400" t="s">
        <v>5117</v>
      </c>
      <c r="AW7400" t="s">
        <v>5118</v>
      </c>
    </row>
    <row r="7401" spans="1:51" x14ac:dyDescent="0.2">
      <c r="A7401" t="s">
        <v>1814</v>
      </c>
      <c r="B7401" t="s">
        <v>2231</v>
      </c>
      <c r="C7401">
        <v>2010</v>
      </c>
      <c r="D7401">
        <v>12</v>
      </c>
      <c r="E7401">
        <v>375</v>
      </c>
      <c r="F7401">
        <v>25</v>
      </c>
      <c r="G7401">
        <v>0</v>
      </c>
      <c r="H7401">
        <v>0</v>
      </c>
      <c r="I7401">
        <v>0.2</v>
      </c>
      <c r="J7401">
        <v>0</v>
      </c>
      <c r="K7401">
        <v>25</v>
      </c>
      <c r="L7401">
        <v>125</v>
      </c>
      <c r="M7401">
        <v>1</v>
      </c>
      <c r="N7401">
        <v>0</v>
      </c>
      <c r="O7401">
        <v>0</v>
      </c>
      <c r="P7401">
        <v>125</v>
      </c>
      <c r="Q7401">
        <v>125</v>
      </c>
      <c r="R7401" s="3">
        <v>1</v>
      </c>
      <c r="S7401">
        <v>0</v>
      </c>
      <c r="T7401">
        <v>0</v>
      </c>
      <c r="U7401" t="s">
        <v>2233</v>
      </c>
      <c r="V7401" t="s">
        <v>106</v>
      </c>
      <c r="W7401" s="4">
        <v>0.45833333333333331</v>
      </c>
      <c r="X7401" s="4">
        <v>0.49305555555555558</v>
      </c>
      <c r="Y7401" t="s">
        <v>107</v>
      </c>
      <c r="Z7401" t="s">
        <v>260</v>
      </c>
      <c r="AA7401">
        <v>196</v>
      </c>
      <c r="AB7401" t="s">
        <v>6884</v>
      </c>
      <c r="AC7401">
        <v>2</v>
      </c>
      <c r="AD7401">
        <v>1</v>
      </c>
      <c r="AE7401">
        <v>3</v>
      </c>
      <c r="AF7401">
        <v>11</v>
      </c>
      <c r="AG7401">
        <v>7</v>
      </c>
      <c r="AH7401">
        <v>3</v>
      </c>
      <c r="AI7401">
        <v>1</v>
      </c>
      <c r="AJ7401">
        <v>95274</v>
      </c>
      <c r="AK7401" t="s">
        <v>394</v>
      </c>
      <c r="AL7401" t="s">
        <v>61</v>
      </c>
      <c r="AM7401" t="s">
        <v>61</v>
      </c>
      <c r="AN7401" t="s">
        <v>145</v>
      </c>
      <c r="AO7401" t="s">
        <v>61</v>
      </c>
      <c r="AP7401">
        <v>1</v>
      </c>
      <c r="AQ7401" t="str">
        <f t="shared" si="463"/>
        <v>SOC</v>
      </c>
      <c r="AR7401" t="str">
        <f t="shared" si="463"/>
        <v>2010</v>
      </c>
      <c r="AS7401" t="str">
        <f t="shared" si="460"/>
        <v>Heis</v>
      </c>
      <c r="AT7401" t="str">
        <f t="shared" si="461"/>
        <v xml:space="preserve">SOC2010Heise Kia </v>
      </c>
      <c r="AU7401" t="str">
        <f t="shared" si="462"/>
        <v>SOC2010-12</v>
      </c>
      <c r="AV7401" t="s">
        <v>5114</v>
      </c>
      <c r="AW7401" t="s">
        <v>5115</v>
      </c>
    </row>
    <row r="7402" spans="1:51" x14ac:dyDescent="0.2">
      <c r="A7402" t="s">
        <v>1814</v>
      </c>
      <c r="B7402" t="s">
        <v>2231</v>
      </c>
      <c r="C7402">
        <v>2010</v>
      </c>
      <c r="D7402">
        <v>13</v>
      </c>
      <c r="E7402">
        <v>132</v>
      </c>
      <c r="F7402">
        <v>8.8000000000000007</v>
      </c>
      <c r="G7402">
        <v>0</v>
      </c>
      <c r="H7402">
        <v>0</v>
      </c>
      <c r="I7402">
        <v>0</v>
      </c>
      <c r="J7402">
        <v>0</v>
      </c>
      <c r="K7402">
        <v>8.8000000000000007</v>
      </c>
      <c r="L7402">
        <v>44</v>
      </c>
      <c r="M7402">
        <v>0</v>
      </c>
      <c r="N7402">
        <v>0</v>
      </c>
      <c r="O7402">
        <v>0</v>
      </c>
      <c r="P7402">
        <v>44</v>
      </c>
      <c r="Q7402">
        <v>40</v>
      </c>
      <c r="R7402" s="3">
        <v>1.1000000000000001</v>
      </c>
      <c r="S7402">
        <v>0</v>
      </c>
      <c r="T7402">
        <v>0</v>
      </c>
      <c r="U7402" t="s">
        <v>2233</v>
      </c>
      <c r="V7402" t="s">
        <v>111</v>
      </c>
      <c r="W7402" s="4">
        <v>0.56944444444444442</v>
      </c>
      <c r="X7402" s="4">
        <v>0.62152777777777779</v>
      </c>
      <c r="Y7402" t="s">
        <v>254</v>
      </c>
      <c r="Z7402">
        <v>120</v>
      </c>
      <c r="AA7402">
        <v>49</v>
      </c>
      <c r="AB7402" t="s">
        <v>6883</v>
      </c>
      <c r="AC7402">
        <v>2</v>
      </c>
      <c r="AD7402">
        <v>1</v>
      </c>
      <c r="AE7402">
        <v>3</v>
      </c>
      <c r="AF7402">
        <v>4</v>
      </c>
      <c r="AG7402">
        <v>4</v>
      </c>
      <c r="AH7402">
        <v>0</v>
      </c>
      <c r="AI7402">
        <v>0</v>
      </c>
      <c r="AJ7402">
        <v>95326</v>
      </c>
      <c r="AK7402" t="s">
        <v>394</v>
      </c>
      <c r="AL7402" t="s">
        <v>61</v>
      </c>
      <c r="AM7402" t="s">
        <v>61</v>
      </c>
      <c r="AN7402" t="s">
        <v>145</v>
      </c>
      <c r="AO7402" t="s">
        <v>61</v>
      </c>
      <c r="AP7402">
        <v>1</v>
      </c>
      <c r="AQ7402" t="str">
        <f t="shared" si="463"/>
        <v>SOC</v>
      </c>
      <c r="AR7402" t="str">
        <f t="shared" si="463"/>
        <v>2010</v>
      </c>
      <c r="AS7402" t="str">
        <f t="shared" si="460"/>
        <v>Mart</v>
      </c>
      <c r="AT7402" t="str">
        <f t="shared" si="461"/>
        <v>SOC2010Martel Nathan Lionel</v>
      </c>
      <c r="AU7402" t="str">
        <f t="shared" si="462"/>
        <v>SOC2010-13</v>
      </c>
      <c r="AV7402" t="s">
        <v>5112</v>
      </c>
      <c r="AW7402" t="s">
        <v>2563</v>
      </c>
      <c r="AX7402" t="s">
        <v>5113</v>
      </c>
    </row>
    <row r="7403" spans="1:51" x14ac:dyDescent="0.2">
      <c r="A7403" t="s">
        <v>1814</v>
      </c>
      <c r="B7403" t="s">
        <v>2231</v>
      </c>
      <c r="C7403">
        <v>2010</v>
      </c>
      <c r="D7403">
        <v>14</v>
      </c>
      <c r="E7403">
        <v>117</v>
      </c>
      <c r="F7403">
        <v>7.8</v>
      </c>
      <c r="G7403">
        <v>0</v>
      </c>
      <c r="H7403">
        <v>0</v>
      </c>
      <c r="I7403">
        <v>0</v>
      </c>
      <c r="J7403">
        <v>0</v>
      </c>
      <c r="K7403">
        <v>7.8</v>
      </c>
      <c r="L7403">
        <v>39</v>
      </c>
      <c r="M7403">
        <v>0</v>
      </c>
      <c r="N7403">
        <v>0</v>
      </c>
      <c r="O7403">
        <v>0</v>
      </c>
      <c r="P7403">
        <v>39</v>
      </c>
      <c r="Q7403">
        <v>40</v>
      </c>
      <c r="R7403" s="3">
        <v>0.97499999999999998</v>
      </c>
      <c r="S7403">
        <v>0</v>
      </c>
      <c r="T7403">
        <v>0</v>
      </c>
      <c r="U7403" t="s">
        <v>2233</v>
      </c>
      <c r="V7403" t="s">
        <v>111</v>
      </c>
      <c r="W7403" s="4">
        <v>0.62847222222222221</v>
      </c>
      <c r="X7403" s="4">
        <v>0.68055555555555547</v>
      </c>
      <c r="Y7403" t="s">
        <v>107</v>
      </c>
      <c r="Z7403" t="s">
        <v>733</v>
      </c>
      <c r="AA7403">
        <v>44</v>
      </c>
      <c r="AB7403" t="s">
        <v>6888</v>
      </c>
      <c r="AC7403">
        <v>2</v>
      </c>
      <c r="AD7403">
        <v>1</v>
      </c>
      <c r="AE7403">
        <v>3</v>
      </c>
      <c r="AF7403">
        <v>6</v>
      </c>
      <c r="AG7403">
        <v>6</v>
      </c>
      <c r="AH7403">
        <v>0</v>
      </c>
      <c r="AI7403">
        <v>0</v>
      </c>
      <c r="AJ7403">
        <v>97250</v>
      </c>
      <c r="AK7403" t="s">
        <v>394</v>
      </c>
      <c r="AL7403" t="s">
        <v>61</v>
      </c>
      <c r="AM7403" t="s">
        <v>61</v>
      </c>
      <c r="AN7403" t="s">
        <v>145</v>
      </c>
      <c r="AO7403" t="s">
        <v>61</v>
      </c>
      <c r="AP7403">
        <v>1</v>
      </c>
      <c r="AQ7403" t="str">
        <f t="shared" si="463"/>
        <v>SOC</v>
      </c>
      <c r="AR7403" t="str">
        <f t="shared" si="463"/>
        <v>2010</v>
      </c>
      <c r="AS7403" t="str">
        <f t="shared" si="460"/>
        <v>Adur</v>
      </c>
      <c r="AT7403" t="str">
        <f t="shared" si="461"/>
        <v>SOC2010Adur Shweta Majumdar</v>
      </c>
      <c r="AU7403" t="str">
        <f t="shared" si="462"/>
        <v>SOC2010-14</v>
      </c>
      <c r="AV7403" t="s">
        <v>29</v>
      </c>
      <c r="AW7403" t="s">
        <v>5119</v>
      </c>
      <c r="AX7403" t="s">
        <v>5120</v>
      </c>
    </row>
    <row r="7404" spans="1:51" x14ac:dyDescent="0.2">
      <c r="A7404" t="s">
        <v>1814</v>
      </c>
      <c r="B7404" t="s">
        <v>2231</v>
      </c>
      <c r="C7404">
        <v>2010</v>
      </c>
      <c r="D7404">
        <v>15</v>
      </c>
      <c r="E7404">
        <v>114</v>
      </c>
      <c r="F7404">
        <v>7.6</v>
      </c>
      <c r="G7404">
        <v>0</v>
      </c>
      <c r="H7404">
        <v>0</v>
      </c>
      <c r="I7404">
        <v>0</v>
      </c>
      <c r="J7404">
        <v>0</v>
      </c>
      <c r="K7404">
        <v>7.6</v>
      </c>
      <c r="L7404">
        <v>38</v>
      </c>
      <c r="M7404">
        <v>0</v>
      </c>
      <c r="N7404">
        <v>0</v>
      </c>
      <c r="O7404">
        <v>0</v>
      </c>
      <c r="P7404">
        <v>38</v>
      </c>
      <c r="Q7404">
        <v>38</v>
      </c>
      <c r="R7404" s="3">
        <v>1</v>
      </c>
      <c r="S7404">
        <v>0</v>
      </c>
      <c r="T7404">
        <v>0</v>
      </c>
      <c r="U7404" t="s">
        <v>2233</v>
      </c>
      <c r="V7404" t="s">
        <v>113</v>
      </c>
      <c r="W7404" s="4">
        <v>0.62847222222222221</v>
      </c>
      <c r="X7404" s="4">
        <v>0.68055555555555547</v>
      </c>
      <c r="Y7404" t="s">
        <v>107</v>
      </c>
      <c r="Z7404" t="s">
        <v>237</v>
      </c>
      <c r="AA7404">
        <v>47</v>
      </c>
      <c r="AB7404" t="s">
        <v>6881</v>
      </c>
      <c r="AC7404">
        <v>2</v>
      </c>
      <c r="AD7404">
        <v>1</v>
      </c>
      <c r="AE7404">
        <v>3</v>
      </c>
      <c r="AF7404">
        <v>0</v>
      </c>
      <c r="AG7404">
        <v>0</v>
      </c>
      <c r="AH7404">
        <v>0</v>
      </c>
      <c r="AI7404">
        <v>0</v>
      </c>
      <c r="AJ7404">
        <v>97348</v>
      </c>
      <c r="AK7404" t="s">
        <v>394</v>
      </c>
      <c r="AL7404" t="s">
        <v>61</v>
      </c>
      <c r="AM7404" t="s">
        <v>61</v>
      </c>
      <c r="AN7404" t="s">
        <v>145</v>
      </c>
      <c r="AO7404" t="s">
        <v>61</v>
      </c>
      <c r="AP7404">
        <v>1</v>
      </c>
      <c r="AQ7404" t="str">
        <f t="shared" si="463"/>
        <v>SOC</v>
      </c>
      <c r="AR7404" t="str">
        <f t="shared" si="463"/>
        <v>2010</v>
      </c>
      <c r="AS7404" t="str">
        <f t="shared" si="460"/>
        <v>Spee</v>
      </c>
      <c r="AT7404" t="str">
        <f t="shared" si="461"/>
        <v>SOC2010Speer Isaac David Fligstein</v>
      </c>
      <c r="AU7404" t="str">
        <f t="shared" si="462"/>
        <v>SOC2010-15</v>
      </c>
      <c r="AV7404" t="s">
        <v>5107</v>
      </c>
      <c r="AW7404" t="s">
        <v>5108</v>
      </c>
      <c r="AX7404" t="s">
        <v>2553</v>
      </c>
      <c r="AY7404" t="s">
        <v>5109</v>
      </c>
    </row>
    <row r="7405" spans="1:51" x14ac:dyDescent="0.2">
      <c r="A7405" t="s">
        <v>1814</v>
      </c>
      <c r="B7405" t="s">
        <v>2231</v>
      </c>
      <c r="C7405">
        <v>2010</v>
      </c>
      <c r="D7405">
        <v>16</v>
      </c>
      <c r="E7405">
        <v>153</v>
      </c>
      <c r="F7405">
        <v>10.199999999999999</v>
      </c>
      <c r="G7405">
        <v>3</v>
      </c>
      <c r="H7405">
        <v>0.25</v>
      </c>
      <c r="I7405">
        <v>0.25</v>
      </c>
      <c r="J7405">
        <v>0</v>
      </c>
      <c r="K7405">
        <v>10.45</v>
      </c>
      <c r="L7405">
        <v>52</v>
      </c>
      <c r="M7405">
        <v>1</v>
      </c>
      <c r="N7405">
        <v>0</v>
      </c>
      <c r="O7405">
        <v>0</v>
      </c>
      <c r="P7405">
        <v>52</v>
      </c>
      <c r="Q7405">
        <v>40</v>
      </c>
      <c r="R7405" s="3">
        <v>1.3</v>
      </c>
      <c r="S7405">
        <v>0</v>
      </c>
      <c r="T7405">
        <v>0</v>
      </c>
      <c r="U7405" t="s">
        <v>2233</v>
      </c>
      <c r="V7405" t="s">
        <v>111</v>
      </c>
      <c r="W7405" s="4">
        <v>0.62847222222222221</v>
      </c>
      <c r="X7405" s="4">
        <v>0.68055555555555547</v>
      </c>
      <c r="Y7405" t="s">
        <v>107</v>
      </c>
      <c r="Z7405" t="s">
        <v>293</v>
      </c>
      <c r="AA7405">
        <v>63</v>
      </c>
      <c r="AB7405" t="s">
        <v>6883</v>
      </c>
      <c r="AC7405">
        <v>2</v>
      </c>
      <c r="AD7405">
        <v>1</v>
      </c>
      <c r="AE7405">
        <v>3</v>
      </c>
      <c r="AF7405">
        <v>15</v>
      </c>
      <c r="AG7405">
        <v>14</v>
      </c>
      <c r="AH7405">
        <v>1</v>
      </c>
      <c r="AI7405">
        <v>0</v>
      </c>
      <c r="AJ7405">
        <v>97352</v>
      </c>
      <c r="AK7405" t="s">
        <v>394</v>
      </c>
      <c r="AL7405" t="s">
        <v>61</v>
      </c>
      <c r="AM7405" t="s">
        <v>61</v>
      </c>
      <c r="AN7405" t="s">
        <v>145</v>
      </c>
      <c r="AO7405" t="s">
        <v>61</v>
      </c>
      <c r="AP7405">
        <v>1</v>
      </c>
      <c r="AQ7405" t="str">
        <f t="shared" si="463"/>
        <v>SOC</v>
      </c>
      <c r="AR7405" t="str">
        <f t="shared" si="463"/>
        <v>2010</v>
      </c>
      <c r="AS7405" t="str">
        <f t="shared" si="460"/>
        <v>Mart</v>
      </c>
      <c r="AT7405" t="str">
        <f t="shared" si="461"/>
        <v>SOC2010Martel Nathan Lionel</v>
      </c>
      <c r="AU7405" t="str">
        <f t="shared" si="462"/>
        <v>SOC2010-16</v>
      </c>
      <c r="AV7405" t="s">
        <v>5112</v>
      </c>
      <c r="AW7405" t="s">
        <v>2563</v>
      </c>
      <c r="AX7405" t="s">
        <v>5113</v>
      </c>
    </row>
    <row r="7406" spans="1:51" x14ac:dyDescent="0.2">
      <c r="A7406" t="s">
        <v>1814</v>
      </c>
      <c r="B7406" t="s">
        <v>2231</v>
      </c>
      <c r="C7406">
        <v>2010</v>
      </c>
      <c r="D7406">
        <v>17</v>
      </c>
      <c r="E7406">
        <v>102</v>
      </c>
      <c r="F7406">
        <v>6.8</v>
      </c>
      <c r="G7406">
        <v>0</v>
      </c>
      <c r="H7406">
        <v>0</v>
      </c>
      <c r="I7406">
        <v>0</v>
      </c>
      <c r="J7406">
        <v>0</v>
      </c>
      <c r="K7406">
        <v>6.8</v>
      </c>
      <c r="L7406">
        <v>34</v>
      </c>
      <c r="M7406">
        <v>0</v>
      </c>
      <c r="N7406">
        <v>0</v>
      </c>
      <c r="O7406">
        <v>0</v>
      </c>
      <c r="P7406">
        <v>34</v>
      </c>
      <c r="Q7406">
        <v>40</v>
      </c>
      <c r="R7406" s="3">
        <v>0.85</v>
      </c>
      <c r="S7406">
        <v>0</v>
      </c>
      <c r="T7406">
        <v>0</v>
      </c>
      <c r="U7406" t="s">
        <v>2233</v>
      </c>
      <c r="V7406" t="s">
        <v>121</v>
      </c>
      <c r="W7406" s="4">
        <v>0.75</v>
      </c>
      <c r="X7406" s="4">
        <v>0.86458333333333337</v>
      </c>
      <c r="Y7406" t="s">
        <v>229</v>
      </c>
      <c r="Z7406" t="s">
        <v>735</v>
      </c>
      <c r="AA7406">
        <v>54</v>
      </c>
      <c r="AB7406" t="s">
        <v>6889</v>
      </c>
      <c r="AC7406">
        <v>2</v>
      </c>
      <c r="AD7406">
        <v>1</v>
      </c>
      <c r="AE7406">
        <v>3</v>
      </c>
      <c r="AF7406">
        <v>4</v>
      </c>
      <c r="AG7406">
        <v>4</v>
      </c>
      <c r="AH7406">
        <v>0</v>
      </c>
      <c r="AI7406">
        <v>0</v>
      </c>
      <c r="AJ7406">
        <v>97441</v>
      </c>
      <c r="AK7406" t="s">
        <v>394</v>
      </c>
      <c r="AL7406" t="s">
        <v>61</v>
      </c>
      <c r="AM7406" t="s">
        <v>61</v>
      </c>
      <c r="AN7406" t="s">
        <v>145</v>
      </c>
      <c r="AO7406" t="s">
        <v>61</v>
      </c>
      <c r="AP7406">
        <v>1</v>
      </c>
      <c r="AQ7406" t="str">
        <f t="shared" si="463"/>
        <v>SOC</v>
      </c>
      <c r="AR7406" t="str">
        <f t="shared" si="463"/>
        <v>2010</v>
      </c>
      <c r="AS7406" t="str">
        <f t="shared" si="460"/>
        <v>Ysai</v>
      </c>
      <c r="AT7406" t="str">
        <f t="shared" si="461"/>
        <v>SOC2010Ysais Michelle R.</v>
      </c>
      <c r="AU7406" t="str">
        <f t="shared" si="462"/>
        <v>SOC2010-17</v>
      </c>
      <c r="AV7406" t="s">
        <v>34</v>
      </c>
      <c r="AW7406" t="s">
        <v>2556</v>
      </c>
      <c r="AX7406" t="s">
        <v>2753</v>
      </c>
    </row>
    <row r="7407" spans="1:51" x14ac:dyDescent="0.2">
      <c r="A7407" t="s">
        <v>1814</v>
      </c>
      <c r="B7407" t="s">
        <v>2231</v>
      </c>
      <c r="C7407">
        <v>2010</v>
      </c>
      <c r="D7407">
        <v>18</v>
      </c>
      <c r="E7407">
        <v>123</v>
      </c>
      <c r="F7407">
        <v>8.1999999999999993</v>
      </c>
      <c r="G7407">
        <v>0</v>
      </c>
      <c r="H7407">
        <v>0</v>
      </c>
      <c r="I7407">
        <v>0</v>
      </c>
      <c r="J7407">
        <v>0</v>
      </c>
      <c r="K7407">
        <v>8.1999999999999993</v>
      </c>
      <c r="L7407">
        <v>41</v>
      </c>
      <c r="M7407">
        <v>0</v>
      </c>
      <c r="N7407">
        <v>0</v>
      </c>
      <c r="O7407">
        <v>0</v>
      </c>
      <c r="P7407">
        <v>41</v>
      </c>
      <c r="Q7407">
        <v>40</v>
      </c>
      <c r="R7407" s="3">
        <v>1.0249999999999999</v>
      </c>
      <c r="S7407">
        <v>0</v>
      </c>
      <c r="T7407">
        <v>0</v>
      </c>
      <c r="U7407" t="s">
        <v>2233</v>
      </c>
      <c r="V7407" t="s">
        <v>111</v>
      </c>
      <c r="W7407" s="4">
        <v>0.3923611111111111</v>
      </c>
      <c r="X7407" s="4">
        <v>0.44444444444444442</v>
      </c>
      <c r="Y7407" t="s">
        <v>107</v>
      </c>
      <c r="Z7407" t="s">
        <v>116</v>
      </c>
      <c r="AA7407">
        <v>42</v>
      </c>
      <c r="AB7407" t="s">
        <v>6883</v>
      </c>
      <c r="AC7407">
        <v>2</v>
      </c>
      <c r="AD7407">
        <v>1</v>
      </c>
      <c r="AE7407">
        <v>3</v>
      </c>
      <c r="AF7407">
        <v>7</v>
      </c>
      <c r="AG7407">
        <v>6</v>
      </c>
      <c r="AH7407">
        <v>1</v>
      </c>
      <c r="AI7407">
        <v>0</v>
      </c>
      <c r="AJ7407">
        <v>97442</v>
      </c>
      <c r="AK7407" t="s">
        <v>394</v>
      </c>
      <c r="AL7407" t="s">
        <v>61</v>
      </c>
      <c r="AM7407" t="s">
        <v>61</v>
      </c>
      <c r="AN7407" t="s">
        <v>145</v>
      </c>
      <c r="AO7407" t="s">
        <v>61</v>
      </c>
      <c r="AP7407">
        <v>1</v>
      </c>
      <c r="AQ7407" t="str">
        <f t="shared" si="463"/>
        <v>SOC</v>
      </c>
      <c r="AR7407" t="str">
        <f t="shared" si="463"/>
        <v>2010</v>
      </c>
      <c r="AS7407" t="str">
        <f t="shared" si="460"/>
        <v>Mart</v>
      </c>
      <c r="AT7407" t="str">
        <f t="shared" si="461"/>
        <v>SOC2010Martel Nathan Lionel</v>
      </c>
      <c r="AU7407" t="str">
        <f t="shared" si="462"/>
        <v>SOC2010-18</v>
      </c>
      <c r="AV7407" t="s">
        <v>5112</v>
      </c>
      <c r="AW7407" t="s">
        <v>2563</v>
      </c>
      <c r="AX7407" t="s">
        <v>5113</v>
      </c>
    </row>
    <row r="7408" spans="1:51" x14ac:dyDescent="0.2">
      <c r="A7408" t="s">
        <v>1814</v>
      </c>
      <c r="B7408" t="s">
        <v>2231</v>
      </c>
      <c r="C7408">
        <v>2010</v>
      </c>
      <c r="D7408" t="s">
        <v>125</v>
      </c>
      <c r="E7408">
        <v>2772</v>
      </c>
      <c r="F7408">
        <v>184.8</v>
      </c>
      <c r="G7408">
        <v>3</v>
      </c>
      <c r="H7408">
        <v>0.25</v>
      </c>
      <c r="I7408">
        <v>0.65</v>
      </c>
      <c r="J7408">
        <v>0.4</v>
      </c>
      <c r="K7408">
        <v>185.05</v>
      </c>
      <c r="L7408">
        <v>925</v>
      </c>
      <c r="M7408">
        <v>3</v>
      </c>
      <c r="N7408">
        <v>2</v>
      </c>
      <c r="O7408">
        <v>0</v>
      </c>
      <c r="P7408">
        <v>925</v>
      </c>
      <c r="Q7408">
        <v>888</v>
      </c>
      <c r="R7408" s="3">
        <v>1.0417000000000001</v>
      </c>
      <c r="S7408">
        <v>0</v>
      </c>
      <c r="T7408">
        <v>0</v>
      </c>
      <c r="AQ7408" t="str">
        <f t="shared" si="463"/>
        <v>SOC</v>
      </c>
      <c r="AR7408" t="str">
        <f t="shared" si="463"/>
        <v>2010</v>
      </c>
      <c r="AS7408" t="str">
        <f t="shared" si="460"/>
        <v/>
      </c>
      <c r="AT7408" t="str">
        <f t="shared" si="461"/>
        <v>SOC2010</v>
      </c>
      <c r="AU7408" t="str">
        <f t="shared" si="462"/>
        <v>SOC2010-***** CRSE TOTAL</v>
      </c>
    </row>
    <row r="7409" spans="1:50" x14ac:dyDescent="0.2">
      <c r="A7409" t="s">
        <v>1814</v>
      </c>
      <c r="B7409" t="s">
        <v>2231</v>
      </c>
      <c r="C7409">
        <v>2100</v>
      </c>
      <c r="D7409">
        <v>1</v>
      </c>
      <c r="E7409">
        <v>72</v>
      </c>
      <c r="F7409">
        <v>4.8</v>
      </c>
      <c r="G7409">
        <v>0</v>
      </c>
      <c r="H7409">
        <v>0</v>
      </c>
      <c r="I7409">
        <v>0</v>
      </c>
      <c r="J7409">
        <v>0</v>
      </c>
      <c r="K7409">
        <v>4.8</v>
      </c>
      <c r="L7409">
        <v>24</v>
      </c>
      <c r="M7409">
        <v>0</v>
      </c>
      <c r="N7409">
        <v>0</v>
      </c>
      <c r="O7409">
        <v>0</v>
      </c>
      <c r="P7409">
        <v>24</v>
      </c>
      <c r="Q7409">
        <v>25</v>
      </c>
      <c r="R7409" s="3">
        <v>0.96</v>
      </c>
      <c r="S7409">
        <v>0</v>
      </c>
      <c r="T7409">
        <v>0</v>
      </c>
      <c r="U7409" t="s">
        <v>2234</v>
      </c>
      <c r="V7409" t="s">
        <v>113</v>
      </c>
      <c r="W7409" s="4">
        <v>0.6875</v>
      </c>
      <c r="X7409" s="4">
        <v>0.73958333333333337</v>
      </c>
      <c r="Y7409" t="s">
        <v>107</v>
      </c>
      <c r="Z7409" t="s">
        <v>825</v>
      </c>
      <c r="AA7409">
        <v>25</v>
      </c>
      <c r="AB7409" t="s">
        <v>6890</v>
      </c>
      <c r="AC7409">
        <v>4</v>
      </c>
      <c r="AD7409">
        <v>1</v>
      </c>
      <c r="AE7409">
        <v>3</v>
      </c>
      <c r="AF7409">
        <v>2</v>
      </c>
      <c r="AG7409">
        <v>2</v>
      </c>
      <c r="AH7409">
        <v>0</v>
      </c>
      <c r="AI7409">
        <v>0</v>
      </c>
      <c r="AJ7409">
        <v>90168</v>
      </c>
      <c r="AK7409" t="s">
        <v>61</v>
      </c>
      <c r="AL7409" t="s">
        <v>61</v>
      </c>
      <c r="AM7409" t="s">
        <v>61</v>
      </c>
      <c r="AN7409" t="s">
        <v>61</v>
      </c>
      <c r="AO7409" t="s">
        <v>61</v>
      </c>
      <c r="AP7409">
        <v>1</v>
      </c>
      <c r="AQ7409" t="str">
        <f t="shared" si="463"/>
        <v>SOC</v>
      </c>
      <c r="AR7409" t="str">
        <f t="shared" si="463"/>
        <v>2100</v>
      </c>
      <c r="AS7409" t="str">
        <f t="shared" ref="AS7409:AS7472" si="464">PROPER(LEFT(AB7409,4))</f>
        <v>Grah</v>
      </c>
      <c r="AT7409" t="str">
        <f t="shared" si="461"/>
        <v xml:space="preserve">SOC2100Graham Mark </v>
      </c>
      <c r="AU7409" t="str">
        <f t="shared" si="462"/>
        <v>SOC2100-1</v>
      </c>
      <c r="AV7409" t="s">
        <v>3065</v>
      </c>
      <c r="AW7409" t="s">
        <v>2376</v>
      </c>
    </row>
    <row r="7410" spans="1:50" x14ac:dyDescent="0.2">
      <c r="A7410" t="s">
        <v>1814</v>
      </c>
      <c r="B7410" t="s">
        <v>2231</v>
      </c>
      <c r="C7410">
        <v>2100</v>
      </c>
      <c r="D7410">
        <v>2</v>
      </c>
      <c r="E7410">
        <v>75</v>
      </c>
      <c r="F7410">
        <v>5</v>
      </c>
      <c r="G7410">
        <v>0</v>
      </c>
      <c r="H7410">
        <v>0</v>
      </c>
      <c r="I7410">
        <v>0</v>
      </c>
      <c r="J7410">
        <v>0</v>
      </c>
      <c r="K7410">
        <v>5</v>
      </c>
      <c r="L7410">
        <v>25</v>
      </c>
      <c r="M7410">
        <v>0</v>
      </c>
      <c r="N7410">
        <v>0</v>
      </c>
      <c r="O7410">
        <v>0</v>
      </c>
      <c r="P7410">
        <v>25</v>
      </c>
      <c r="Q7410">
        <v>25</v>
      </c>
      <c r="R7410" s="3">
        <v>1</v>
      </c>
      <c r="S7410">
        <v>0</v>
      </c>
      <c r="T7410">
        <v>0</v>
      </c>
      <c r="U7410" t="s">
        <v>2234</v>
      </c>
      <c r="V7410" t="s">
        <v>111</v>
      </c>
      <c r="W7410" s="4">
        <v>0.4513888888888889</v>
      </c>
      <c r="X7410" s="4">
        <v>0.50347222222222221</v>
      </c>
      <c r="Y7410" t="s">
        <v>107</v>
      </c>
      <c r="Z7410" t="s">
        <v>1467</v>
      </c>
      <c r="AA7410">
        <v>26</v>
      </c>
      <c r="AB7410" t="s">
        <v>6891</v>
      </c>
      <c r="AC7410">
        <v>4</v>
      </c>
      <c r="AD7410">
        <v>1</v>
      </c>
      <c r="AE7410">
        <v>3</v>
      </c>
      <c r="AF7410">
        <v>2</v>
      </c>
      <c r="AG7410">
        <v>2</v>
      </c>
      <c r="AH7410">
        <v>0</v>
      </c>
      <c r="AI7410">
        <v>0</v>
      </c>
      <c r="AJ7410">
        <v>90169</v>
      </c>
      <c r="AK7410" t="s">
        <v>61</v>
      </c>
      <c r="AL7410" t="s">
        <v>61</v>
      </c>
      <c r="AM7410" t="s">
        <v>61</v>
      </c>
      <c r="AN7410" t="s">
        <v>61</v>
      </c>
      <c r="AO7410" t="s">
        <v>61</v>
      </c>
      <c r="AP7410">
        <v>1</v>
      </c>
      <c r="AQ7410" t="str">
        <f t="shared" si="463"/>
        <v>SOC</v>
      </c>
      <c r="AR7410" t="str">
        <f t="shared" si="463"/>
        <v>2100</v>
      </c>
      <c r="AS7410" t="str">
        <f t="shared" si="464"/>
        <v>Robe</v>
      </c>
      <c r="AT7410" t="str">
        <f t="shared" si="461"/>
        <v>SOC2100Roberts Anthony James</v>
      </c>
      <c r="AU7410" t="str">
        <f t="shared" si="462"/>
        <v>SOC2100-2</v>
      </c>
      <c r="AV7410" t="s">
        <v>4141</v>
      </c>
      <c r="AW7410" t="s">
        <v>2433</v>
      </c>
      <c r="AX7410" t="s">
        <v>2479</v>
      </c>
    </row>
    <row r="7411" spans="1:50" x14ac:dyDescent="0.2">
      <c r="A7411" t="s">
        <v>1814</v>
      </c>
      <c r="B7411" t="s">
        <v>2231</v>
      </c>
      <c r="C7411">
        <v>2100</v>
      </c>
      <c r="D7411">
        <v>3</v>
      </c>
      <c r="E7411">
        <v>66</v>
      </c>
      <c r="F7411">
        <v>4.4000000000000004</v>
      </c>
      <c r="G7411">
        <v>0</v>
      </c>
      <c r="H7411">
        <v>0</v>
      </c>
      <c r="I7411">
        <v>0</v>
      </c>
      <c r="J7411">
        <v>0</v>
      </c>
      <c r="K7411">
        <v>4.4000000000000004</v>
      </c>
      <c r="L7411">
        <v>22</v>
      </c>
      <c r="M7411">
        <v>0</v>
      </c>
      <c r="N7411">
        <v>0</v>
      </c>
      <c r="O7411">
        <v>0</v>
      </c>
      <c r="P7411">
        <v>22</v>
      </c>
      <c r="Q7411">
        <v>25</v>
      </c>
      <c r="R7411" s="3">
        <v>0.88</v>
      </c>
      <c r="S7411">
        <v>0</v>
      </c>
      <c r="T7411">
        <v>0</v>
      </c>
      <c r="U7411" t="s">
        <v>2234</v>
      </c>
      <c r="V7411" t="s">
        <v>111</v>
      </c>
      <c r="W7411" s="4">
        <v>0.3923611111111111</v>
      </c>
      <c r="X7411" s="4">
        <v>0.44444444444444442</v>
      </c>
      <c r="Y7411" t="s">
        <v>107</v>
      </c>
      <c r="Z7411" t="s">
        <v>1467</v>
      </c>
      <c r="AA7411">
        <v>26</v>
      </c>
      <c r="AB7411" t="s">
        <v>6891</v>
      </c>
      <c r="AC7411">
        <v>4</v>
      </c>
      <c r="AD7411">
        <v>1</v>
      </c>
      <c r="AE7411">
        <v>3</v>
      </c>
      <c r="AF7411">
        <v>1</v>
      </c>
      <c r="AG7411">
        <v>1</v>
      </c>
      <c r="AH7411">
        <v>0</v>
      </c>
      <c r="AI7411">
        <v>0</v>
      </c>
      <c r="AJ7411">
        <v>90170</v>
      </c>
      <c r="AK7411" t="s">
        <v>61</v>
      </c>
      <c r="AL7411" t="s">
        <v>61</v>
      </c>
      <c r="AM7411" t="s">
        <v>61</v>
      </c>
      <c r="AN7411" t="s">
        <v>61</v>
      </c>
      <c r="AO7411" t="s">
        <v>61</v>
      </c>
      <c r="AP7411">
        <v>1</v>
      </c>
      <c r="AQ7411" t="str">
        <f t="shared" si="463"/>
        <v>SOC</v>
      </c>
      <c r="AR7411" t="str">
        <f t="shared" si="463"/>
        <v>2100</v>
      </c>
      <c r="AS7411" t="str">
        <f t="shared" si="464"/>
        <v>Robe</v>
      </c>
      <c r="AT7411" t="str">
        <f t="shared" si="461"/>
        <v>SOC2100Roberts Anthony James</v>
      </c>
      <c r="AU7411" t="str">
        <f t="shared" si="462"/>
        <v>SOC2100-3</v>
      </c>
      <c r="AV7411" t="s">
        <v>4141</v>
      </c>
      <c r="AW7411" t="s">
        <v>2433</v>
      </c>
      <c r="AX7411" t="s">
        <v>2479</v>
      </c>
    </row>
    <row r="7412" spans="1:50" x14ac:dyDescent="0.2">
      <c r="A7412" t="s">
        <v>1814</v>
      </c>
      <c r="B7412" t="s">
        <v>2231</v>
      </c>
      <c r="C7412">
        <v>2100</v>
      </c>
      <c r="D7412">
        <v>4</v>
      </c>
      <c r="E7412">
        <v>72</v>
      </c>
      <c r="F7412">
        <v>4.8</v>
      </c>
      <c r="G7412">
        <v>3</v>
      </c>
      <c r="H7412">
        <v>0.25</v>
      </c>
      <c r="I7412">
        <v>0</v>
      </c>
      <c r="J7412">
        <v>0</v>
      </c>
      <c r="K7412">
        <v>5.05</v>
      </c>
      <c r="L7412">
        <v>25</v>
      </c>
      <c r="M7412">
        <v>0</v>
      </c>
      <c r="N7412">
        <v>0</v>
      </c>
      <c r="O7412">
        <v>1</v>
      </c>
      <c r="P7412">
        <v>26</v>
      </c>
      <c r="Q7412">
        <v>25</v>
      </c>
      <c r="R7412" s="3">
        <v>1</v>
      </c>
      <c r="S7412">
        <v>0</v>
      </c>
      <c r="T7412">
        <v>3</v>
      </c>
      <c r="U7412" t="s">
        <v>2234</v>
      </c>
      <c r="V7412" t="s">
        <v>111</v>
      </c>
      <c r="W7412" s="4">
        <v>0.51041666666666663</v>
      </c>
      <c r="X7412" s="4">
        <v>0.5625</v>
      </c>
      <c r="Y7412" t="s">
        <v>107</v>
      </c>
      <c r="Z7412" t="s">
        <v>1467</v>
      </c>
      <c r="AA7412">
        <v>26</v>
      </c>
      <c r="AB7412" t="s">
        <v>6892</v>
      </c>
      <c r="AC7412">
        <v>4</v>
      </c>
      <c r="AD7412">
        <v>1</v>
      </c>
      <c r="AE7412">
        <v>3</v>
      </c>
      <c r="AF7412">
        <v>4</v>
      </c>
      <c r="AG7412">
        <v>4</v>
      </c>
      <c r="AH7412">
        <v>0</v>
      </c>
      <c r="AI7412">
        <v>0</v>
      </c>
      <c r="AJ7412">
        <v>90171</v>
      </c>
      <c r="AK7412" t="s">
        <v>61</v>
      </c>
      <c r="AL7412" t="s">
        <v>61</v>
      </c>
      <c r="AM7412" t="s">
        <v>61</v>
      </c>
      <c r="AN7412" t="s">
        <v>61</v>
      </c>
      <c r="AO7412" t="s">
        <v>61</v>
      </c>
      <c r="AP7412">
        <v>1</v>
      </c>
      <c r="AQ7412" t="str">
        <f t="shared" si="463"/>
        <v>SOC</v>
      </c>
      <c r="AR7412" t="str">
        <f t="shared" si="463"/>
        <v>2100</v>
      </c>
      <c r="AS7412" t="str">
        <f t="shared" si="464"/>
        <v>Abde</v>
      </c>
      <c r="AT7412" t="str">
        <f t="shared" si="461"/>
        <v>SOC2100Abdelhamid Mohammed H</v>
      </c>
      <c r="AU7412" t="str">
        <f t="shared" si="462"/>
        <v>SOC2100-4</v>
      </c>
      <c r="AV7412" t="s">
        <v>5121</v>
      </c>
      <c r="AW7412" t="s">
        <v>3008</v>
      </c>
      <c r="AX7412" t="s">
        <v>117</v>
      </c>
    </row>
    <row r="7413" spans="1:50" x14ac:dyDescent="0.2">
      <c r="A7413" t="s">
        <v>1814</v>
      </c>
      <c r="B7413" t="s">
        <v>2231</v>
      </c>
      <c r="C7413">
        <v>2100</v>
      </c>
      <c r="D7413">
        <v>5</v>
      </c>
      <c r="E7413">
        <v>57</v>
      </c>
      <c r="F7413">
        <v>3.8</v>
      </c>
      <c r="G7413">
        <v>0</v>
      </c>
      <c r="H7413">
        <v>0</v>
      </c>
      <c r="I7413">
        <v>0.2</v>
      </c>
      <c r="J7413">
        <v>0</v>
      </c>
      <c r="K7413">
        <v>3.8</v>
      </c>
      <c r="L7413">
        <v>19</v>
      </c>
      <c r="M7413">
        <v>1</v>
      </c>
      <c r="N7413">
        <v>0</v>
      </c>
      <c r="O7413">
        <v>0</v>
      </c>
      <c r="P7413">
        <v>19</v>
      </c>
      <c r="Q7413">
        <v>25</v>
      </c>
      <c r="R7413" s="3">
        <v>0.76</v>
      </c>
      <c r="S7413">
        <v>0</v>
      </c>
      <c r="T7413">
        <v>0</v>
      </c>
      <c r="U7413" t="s">
        <v>2234</v>
      </c>
      <c r="V7413" t="s">
        <v>118</v>
      </c>
      <c r="W7413" s="4">
        <v>0.75</v>
      </c>
      <c r="X7413" s="4">
        <v>0.86458333333333337</v>
      </c>
      <c r="Y7413" t="s">
        <v>107</v>
      </c>
      <c r="Z7413" t="s">
        <v>1467</v>
      </c>
      <c r="AA7413">
        <v>26</v>
      </c>
      <c r="AB7413" t="s">
        <v>6893</v>
      </c>
      <c r="AC7413">
        <v>4</v>
      </c>
      <c r="AD7413">
        <v>1</v>
      </c>
      <c r="AE7413">
        <v>3</v>
      </c>
      <c r="AF7413">
        <v>2</v>
      </c>
      <c r="AG7413">
        <v>1</v>
      </c>
      <c r="AH7413">
        <v>0</v>
      </c>
      <c r="AI7413">
        <v>1</v>
      </c>
      <c r="AJ7413">
        <v>90172</v>
      </c>
      <c r="AK7413" t="s">
        <v>61</v>
      </c>
      <c r="AL7413" t="s">
        <v>61</v>
      </c>
      <c r="AM7413" t="s">
        <v>61</v>
      </c>
      <c r="AN7413" t="s">
        <v>61</v>
      </c>
      <c r="AO7413" t="s">
        <v>61</v>
      </c>
      <c r="AP7413">
        <v>1</v>
      </c>
      <c r="AQ7413" t="str">
        <f t="shared" si="463"/>
        <v>SOC</v>
      </c>
      <c r="AR7413" t="str">
        <f t="shared" si="463"/>
        <v>2100</v>
      </c>
      <c r="AS7413" t="str">
        <f t="shared" si="464"/>
        <v xml:space="preserve">Sun </v>
      </c>
      <c r="AT7413" t="str">
        <f t="shared" si="461"/>
        <v>SOC2100Sun June Hae</v>
      </c>
      <c r="AU7413" t="str">
        <f t="shared" si="462"/>
        <v>SOC2100-5</v>
      </c>
      <c r="AV7413" t="s">
        <v>3171</v>
      </c>
      <c r="AW7413" t="s">
        <v>4605</v>
      </c>
      <c r="AX7413" t="s">
        <v>2652</v>
      </c>
    </row>
    <row r="7414" spans="1:50" x14ac:dyDescent="0.2">
      <c r="A7414" t="s">
        <v>1814</v>
      </c>
      <c r="B7414" t="s">
        <v>2231</v>
      </c>
      <c r="C7414">
        <v>2100</v>
      </c>
      <c r="D7414" t="s">
        <v>125</v>
      </c>
      <c r="E7414">
        <v>342</v>
      </c>
      <c r="F7414">
        <v>22.8</v>
      </c>
      <c r="G7414">
        <v>3</v>
      </c>
      <c r="H7414">
        <v>0.25</v>
      </c>
      <c r="I7414">
        <v>0.2</v>
      </c>
      <c r="J7414">
        <v>0</v>
      </c>
      <c r="K7414">
        <v>23.05</v>
      </c>
      <c r="L7414">
        <v>115</v>
      </c>
      <c r="M7414">
        <v>1</v>
      </c>
      <c r="N7414">
        <v>0</v>
      </c>
      <c r="O7414">
        <v>1</v>
      </c>
      <c r="P7414">
        <v>116</v>
      </c>
      <c r="Q7414">
        <v>125</v>
      </c>
      <c r="R7414" s="3">
        <v>0.92800000000000005</v>
      </c>
      <c r="S7414">
        <v>0</v>
      </c>
      <c r="T7414">
        <v>3</v>
      </c>
      <c r="AQ7414" t="str">
        <f t="shared" si="463"/>
        <v>SOC</v>
      </c>
      <c r="AR7414" t="str">
        <f t="shared" si="463"/>
        <v>2100</v>
      </c>
      <c r="AS7414" t="str">
        <f t="shared" si="464"/>
        <v/>
      </c>
      <c r="AT7414" t="str">
        <f t="shared" si="461"/>
        <v>SOC2100</v>
      </c>
      <c r="AU7414" t="str">
        <f t="shared" si="462"/>
        <v>SOC2100-***** CRSE TOTAL</v>
      </c>
    </row>
    <row r="7415" spans="1:50" x14ac:dyDescent="0.2">
      <c r="A7415" t="s">
        <v>1814</v>
      </c>
      <c r="B7415" t="s">
        <v>2231</v>
      </c>
      <c r="C7415">
        <v>2630</v>
      </c>
      <c r="D7415">
        <v>1</v>
      </c>
      <c r="E7415">
        <v>30</v>
      </c>
      <c r="F7415">
        <v>2</v>
      </c>
      <c r="G7415">
        <v>0</v>
      </c>
      <c r="H7415">
        <v>0</v>
      </c>
      <c r="I7415">
        <v>0.2</v>
      </c>
      <c r="J7415">
        <v>0</v>
      </c>
      <c r="K7415">
        <v>2</v>
      </c>
      <c r="L7415">
        <v>10</v>
      </c>
      <c r="M7415">
        <v>1</v>
      </c>
      <c r="N7415">
        <v>0</v>
      </c>
      <c r="O7415">
        <v>0</v>
      </c>
      <c r="P7415">
        <v>10</v>
      </c>
      <c r="Q7415">
        <v>40</v>
      </c>
      <c r="R7415" s="3">
        <v>0.25</v>
      </c>
      <c r="S7415">
        <v>0</v>
      </c>
      <c r="T7415">
        <v>0</v>
      </c>
      <c r="U7415" t="s">
        <v>2235</v>
      </c>
      <c r="V7415" t="s">
        <v>118</v>
      </c>
      <c r="W7415" s="4">
        <v>0.75</v>
      </c>
      <c r="X7415" s="4">
        <v>0.86458333333333337</v>
      </c>
      <c r="Y7415" t="s">
        <v>107</v>
      </c>
      <c r="Z7415" t="s">
        <v>502</v>
      </c>
      <c r="AA7415">
        <v>43</v>
      </c>
      <c r="AB7415" t="s">
        <v>6894</v>
      </c>
      <c r="AC7415">
        <v>2</v>
      </c>
      <c r="AD7415">
        <v>1</v>
      </c>
      <c r="AE7415">
        <v>3</v>
      </c>
      <c r="AF7415">
        <v>0</v>
      </c>
      <c r="AG7415">
        <v>0</v>
      </c>
      <c r="AH7415">
        <v>0</v>
      </c>
      <c r="AI7415">
        <v>0</v>
      </c>
      <c r="AJ7415">
        <v>90173</v>
      </c>
      <c r="AK7415" t="s">
        <v>394</v>
      </c>
      <c r="AL7415" t="s">
        <v>61</v>
      </c>
      <c r="AM7415" t="s">
        <v>61</v>
      </c>
      <c r="AN7415" t="s">
        <v>398</v>
      </c>
      <c r="AO7415" t="s">
        <v>61</v>
      </c>
      <c r="AP7415">
        <v>1</v>
      </c>
      <c r="AQ7415" t="str">
        <f t="shared" si="463"/>
        <v>SOC</v>
      </c>
      <c r="AR7415" t="str">
        <f t="shared" si="463"/>
        <v>2630</v>
      </c>
      <c r="AS7415" t="str">
        <f t="shared" si="464"/>
        <v xml:space="preserve">Kim </v>
      </c>
      <c r="AT7415" t="str">
        <f t="shared" si="461"/>
        <v xml:space="preserve">SOC2630Kim Soo Mee </v>
      </c>
      <c r="AU7415" t="str">
        <f t="shared" si="462"/>
        <v>SOC2630-1</v>
      </c>
      <c r="AV7415" t="s">
        <v>10</v>
      </c>
      <c r="AW7415" t="s">
        <v>3801</v>
      </c>
      <c r="AX7415" t="s">
        <v>5122</v>
      </c>
    </row>
    <row r="7416" spans="1:50" x14ac:dyDescent="0.2">
      <c r="A7416" t="s">
        <v>1814</v>
      </c>
      <c r="B7416" t="s">
        <v>2231</v>
      </c>
      <c r="C7416">
        <v>2630</v>
      </c>
      <c r="D7416" t="s">
        <v>125</v>
      </c>
      <c r="E7416">
        <v>30</v>
      </c>
      <c r="F7416">
        <v>2</v>
      </c>
      <c r="G7416">
        <v>0</v>
      </c>
      <c r="H7416">
        <v>0</v>
      </c>
      <c r="I7416">
        <v>0.2</v>
      </c>
      <c r="J7416">
        <v>0</v>
      </c>
      <c r="K7416">
        <v>2</v>
      </c>
      <c r="L7416">
        <v>10</v>
      </c>
      <c r="M7416">
        <v>1</v>
      </c>
      <c r="N7416">
        <v>0</v>
      </c>
      <c r="O7416">
        <v>0</v>
      </c>
      <c r="P7416">
        <v>10</v>
      </c>
      <c r="Q7416">
        <v>40</v>
      </c>
      <c r="R7416" s="3">
        <v>0.25</v>
      </c>
      <c r="S7416">
        <v>0</v>
      </c>
      <c r="T7416">
        <v>0</v>
      </c>
      <c r="AQ7416" t="str">
        <f t="shared" si="463"/>
        <v>SOC</v>
      </c>
      <c r="AR7416" t="str">
        <f t="shared" si="463"/>
        <v>2630</v>
      </c>
      <c r="AS7416" t="str">
        <f t="shared" si="464"/>
        <v/>
      </c>
      <c r="AT7416" t="str">
        <f t="shared" si="461"/>
        <v>SOC2630</v>
      </c>
      <c r="AU7416" t="str">
        <f t="shared" si="462"/>
        <v>SOC2630-***** CRSE TOTAL</v>
      </c>
    </row>
    <row r="7417" spans="1:50" x14ac:dyDescent="0.2">
      <c r="A7417" t="s">
        <v>1814</v>
      </c>
      <c r="B7417" t="s">
        <v>2231</v>
      </c>
      <c r="C7417">
        <v>3000</v>
      </c>
      <c r="D7417">
        <v>1</v>
      </c>
      <c r="E7417">
        <v>114</v>
      </c>
      <c r="F7417">
        <v>7.6</v>
      </c>
      <c r="G7417">
        <v>0</v>
      </c>
      <c r="H7417">
        <v>0</v>
      </c>
      <c r="I7417">
        <v>0</v>
      </c>
      <c r="J7417">
        <v>0.4</v>
      </c>
      <c r="K7417">
        <v>7.6</v>
      </c>
      <c r="L7417">
        <v>38</v>
      </c>
      <c r="M7417">
        <v>0</v>
      </c>
      <c r="N7417">
        <v>2</v>
      </c>
      <c r="O7417">
        <v>0</v>
      </c>
      <c r="P7417">
        <v>38</v>
      </c>
      <c r="Q7417">
        <v>40</v>
      </c>
      <c r="R7417" s="3">
        <v>0.95</v>
      </c>
      <c r="S7417">
        <v>0</v>
      </c>
      <c r="T7417">
        <v>0</v>
      </c>
      <c r="U7417" t="s">
        <v>2236</v>
      </c>
      <c r="V7417" t="s">
        <v>113</v>
      </c>
      <c r="W7417" s="4">
        <v>0.51041666666666663</v>
      </c>
      <c r="X7417" s="4">
        <v>0.5625</v>
      </c>
      <c r="Y7417" t="s">
        <v>107</v>
      </c>
      <c r="Z7417" t="s">
        <v>733</v>
      </c>
      <c r="AA7417">
        <v>44</v>
      </c>
      <c r="AB7417" t="s">
        <v>6895</v>
      </c>
      <c r="AC7417">
        <v>2</v>
      </c>
      <c r="AD7417">
        <v>2</v>
      </c>
      <c r="AE7417">
        <v>3</v>
      </c>
      <c r="AF7417">
        <v>8</v>
      </c>
      <c r="AG7417">
        <v>3</v>
      </c>
      <c r="AH7417">
        <v>1</v>
      </c>
      <c r="AI7417">
        <v>4</v>
      </c>
      <c r="AJ7417">
        <v>90174</v>
      </c>
      <c r="AK7417" t="s">
        <v>289</v>
      </c>
      <c r="AL7417" t="s">
        <v>61</v>
      </c>
      <c r="AM7417" t="s">
        <v>61</v>
      </c>
      <c r="AN7417" t="s">
        <v>398</v>
      </c>
      <c r="AO7417" t="s">
        <v>61</v>
      </c>
      <c r="AP7417">
        <v>1</v>
      </c>
      <c r="AQ7417" t="str">
        <f t="shared" si="463"/>
        <v>SOC</v>
      </c>
      <c r="AR7417" t="str">
        <f t="shared" si="463"/>
        <v>3000</v>
      </c>
      <c r="AS7417" t="str">
        <f t="shared" si="464"/>
        <v>Seal</v>
      </c>
      <c r="AT7417" t="str">
        <f t="shared" si="461"/>
        <v>SOC3000Seals Dmitri Scott</v>
      </c>
      <c r="AU7417" t="str">
        <f t="shared" si="462"/>
        <v>SOC3000-1</v>
      </c>
      <c r="AV7417" t="s">
        <v>5123</v>
      </c>
      <c r="AW7417" t="s">
        <v>5124</v>
      </c>
      <c r="AX7417" t="s">
        <v>2452</v>
      </c>
    </row>
    <row r="7418" spans="1:50" x14ac:dyDescent="0.2">
      <c r="A7418" t="s">
        <v>1814</v>
      </c>
      <c r="B7418" t="s">
        <v>2231</v>
      </c>
      <c r="C7418">
        <v>3000</v>
      </c>
      <c r="D7418">
        <v>2</v>
      </c>
      <c r="E7418">
        <v>120</v>
      </c>
      <c r="F7418">
        <v>8</v>
      </c>
      <c r="G7418">
        <v>0</v>
      </c>
      <c r="H7418">
        <v>0</v>
      </c>
      <c r="I7418">
        <v>0</v>
      </c>
      <c r="J7418">
        <v>0</v>
      </c>
      <c r="K7418">
        <v>8</v>
      </c>
      <c r="L7418">
        <v>40</v>
      </c>
      <c r="M7418">
        <v>0</v>
      </c>
      <c r="N7418">
        <v>0</v>
      </c>
      <c r="O7418">
        <v>1</v>
      </c>
      <c r="P7418">
        <v>41</v>
      </c>
      <c r="Q7418">
        <v>40</v>
      </c>
      <c r="R7418" s="3">
        <v>1</v>
      </c>
      <c r="S7418">
        <v>0</v>
      </c>
      <c r="T7418">
        <v>3</v>
      </c>
      <c r="U7418" t="s">
        <v>2236</v>
      </c>
      <c r="V7418" t="s">
        <v>111</v>
      </c>
      <c r="W7418" s="4">
        <v>0.56944444444444442</v>
      </c>
      <c r="X7418" s="4">
        <v>0.62152777777777779</v>
      </c>
      <c r="Y7418" t="s">
        <v>123</v>
      </c>
      <c r="Z7418">
        <v>256</v>
      </c>
      <c r="AA7418">
        <v>45</v>
      </c>
      <c r="AB7418" t="s">
        <v>6896</v>
      </c>
      <c r="AC7418">
        <v>2</v>
      </c>
      <c r="AD7418">
        <v>2</v>
      </c>
      <c r="AE7418">
        <v>3</v>
      </c>
      <c r="AF7418">
        <v>1</v>
      </c>
      <c r="AG7418">
        <v>1</v>
      </c>
      <c r="AH7418">
        <v>0</v>
      </c>
      <c r="AI7418">
        <v>0</v>
      </c>
      <c r="AJ7418">
        <v>90175</v>
      </c>
      <c r="AK7418" t="s">
        <v>289</v>
      </c>
      <c r="AL7418" t="s">
        <v>61</v>
      </c>
      <c r="AM7418" t="s">
        <v>61</v>
      </c>
      <c r="AN7418" t="s">
        <v>398</v>
      </c>
      <c r="AO7418" t="s">
        <v>61</v>
      </c>
      <c r="AP7418">
        <v>1</v>
      </c>
      <c r="AQ7418" t="str">
        <f t="shared" si="463"/>
        <v>SOC</v>
      </c>
      <c r="AR7418" t="str">
        <f t="shared" si="463"/>
        <v>3000</v>
      </c>
      <c r="AS7418" t="str">
        <f t="shared" si="464"/>
        <v>Brec</v>
      </c>
      <c r="AT7418" t="str">
        <f t="shared" si="461"/>
        <v xml:space="preserve">SOC3000Breckenridge-Jackson Ian </v>
      </c>
      <c r="AU7418" t="str">
        <f t="shared" si="462"/>
        <v>SOC3000-2</v>
      </c>
      <c r="AV7418" t="s">
        <v>5125</v>
      </c>
      <c r="AW7418" t="s">
        <v>2463</v>
      </c>
    </row>
    <row r="7419" spans="1:50" x14ac:dyDescent="0.2">
      <c r="A7419" t="s">
        <v>1814</v>
      </c>
      <c r="B7419" t="s">
        <v>2231</v>
      </c>
      <c r="C7419">
        <v>3000</v>
      </c>
      <c r="D7419">
        <v>3</v>
      </c>
      <c r="E7419">
        <v>120</v>
      </c>
      <c r="F7419">
        <v>8</v>
      </c>
      <c r="G7419">
        <v>0</v>
      </c>
      <c r="H7419">
        <v>0</v>
      </c>
      <c r="I7419">
        <v>0</v>
      </c>
      <c r="J7419">
        <v>0.2</v>
      </c>
      <c r="K7419">
        <v>8</v>
      </c>
      <c r="L7419">
        <v>40</v>
      </c>
      <c r="M7419">
        <v>0</v>
      </c>
      <c r="N7419">
        <v>1</v>
      </c>
      <c r="O7419">
        <v>0</v>
      </c>
      <c r="P7419">
        <v>40</v>
      </c>
      <c r="Q7419">
        <v>40</v>
      </c>
      <c r="R7419" s="3">
        <v>1</v>
      </c>
      <c r="S7419">
        <v>0</v>
      </c>
      <c r="T7419">
        <v>0</v>
      </c>
      <c r="U7419" t="s">
        <v>2236</v>
      </c>
      <c r="V7419" t="s">
        <v>111</v>
      </c>
      <c r="W7419" s="4">
        <v>0.4513888888888889</v>
      </c>
      <c r="X7419" s="4">
        <v>0.50347222222222221</v>
      </c>
      <c r="Y7419" t="s">
        <v>129</v>
      </c>
      <c r="Z7419">
        <v>223</v>
      </c>
      <c r="AA7419">
        <v>53</v>
      </c>
      <c r="AB7419" t="s">
        <v>6897</v>
      </c>
      <c r="AC7419">
        <v>2</v>
      </c>
      <c r="AD7419">
        <v>2</v>
      </c>
      <c r="AE7419">
        <v>3</v>
      </c>
      <c r="AF7419">
        <v>4</v>
      </c>
      <c r="AG7419">
        <v>4</v>
      </c>
      <c r="AH7419">
        <v>0</v>
      </c>
      <c r="AI7419">
        <v>0</v>
      </c>
      <c r="AJ7419">
        <v>90176</v>
      </c>
      <c r="AK7419" t="s">
        <v>289</v>
      </c>
      <c r="AL7419" t="s">
        <v>61</v>
      </c>
      <c r="AM7419" t="s">
        <v>61</v>
      </c>
      <c r="AN7419" t="s">
        <v>398</v>
      </c>
      <c r="AO7419" t="s">
        <v>61</v>
      </c>
      <c r="AP7419">
        <v>1</v>
      </c>
      <c r="AQ7419" t="str">
        <f t="shared" si="463"/>
        <v>SOC</v>
      </c>
      <c r="AR7419" t="str">
        <f t="shared" si="463"/>
        <v>3000</v>
      </c>
      <c r="AS7419" t="str">
        <f t="shared" si="464"/>
        <v>Gord</v>
      </c>
      <c r="AT7419" t="str">
        <f t="shared" si="461"/>
        <v>SOC3000Gordon Steven L</v>
      </c>
      <c r="AU7419" t="str">
        <f t="shared" si="462"/>
        <v>SOC3000-3</v>
      </c>
      <c r="AV7419" t="s">
        <v>3132</v>
      </c>
      <c r="AW7419" t="s">
        <v>2628</v>
      </c>
      <c r="AX7419" t="s">
        <v>2483</v>
      </c>
    </row>
    <row r="7420" spans="1:50" x14ac:dyDescent="0.2">
      <c r="A7420" t="s">
        <v>1814</v>
      </c>
      <c r="B7420" t="s">
        <v>2231</v>
      </c>
      <c r="C7420">
        <v>3000</v>
      </c>
      <c r="D7420">
        <v>4</v>
      </c>
      <c r="E7420">
        <v>126</v>
      </c>
      <c r="F7420">
        <v>8.4</v>
      </c>
      <c r="G7420">
        <v>0</v>
      </c>
      <c r="H7420">
        <v>0</v>
      </c>
      <c r="I7420">
        <v>0.2</v>
      </c>
      <c r="J7420">
        <v>0.2</v>
      </c>
      <c r="K7420">
        <v>8.4</v>
      </c>
      <c r="L7420">
        <v>42</v>
      </c>
      <c r="M7420">
        <v>1</v>
      </c>
      <c r="N7420">
        <v>1</v>
      </c>
      <c r="O7420">
        <v>0</v>
      </c>
      <c r="P7420">
        <v>42</v>
      </c>
      <c r="Q7420">
        <v>40</v>
      </c>
      <c r="R7420" s="3">
        <v>1.05</v>
      </c>
      <c r="S7420">
        <v>0</v>
      </c>
      <c r="T7420">
        <v>0</v>
      </c>
      <c r="U7420" t="s">
        <v>2236</v>
      </c>
      <c r="V7420" t="s">
        <v>111</v>
      </c>
      <c r="W7420" s="4">
        <v>0.51041666666666663</v>
      </c>
      <c r="X7420" s="4">
        <v>0.5625</v>
      </c>
      <c r="Y7420" t="s">
        <v>107</v>
      </c>
      <c r="Z7420" t="s">
        <v>389</v>
      </c>
      <c r="AA7420">
        <v>47</v>
      </c>
      <c r="AB7420" t="s">
        <v>6897</v>
      </c>
      <c r="AC7420">
        <v>2</v>
      </c>
      <c r="AD7420">
        <v>2</v>
      </c>
      <c r="AE7420">
        <v>3</v>
      </c>
      <c r="AF7420">
        <v>5</v>
      </c>
      <c r="AG7420">
        <v>5</v>
      </c>
      <c r="AH7420">
        <v>0</v>
      </c>
      <c r="AI7420">
        <v>0</v>
      </c>
      <c r="AJ7420">
        <v>90177</v>
      </c>
      <c r="AK7420" t="s">
        <v>289</v>
      </c>
      <c r="AL7420" t="s">
        <v>61</v>
      </c>
      <c r="AM7420" t="s">
        <v>61</v>
      </c>
      <c r="AN7420" t="s">
        <v>398</v>
      </c>
      <c r="AO7420" t="s">
        <v>61</v>
      </c>
      <c r="AP7420">
        <v>1</v>
      </c>
      <c r="AQ7420" t="str">
        <f t="shared" si="463"/>
        <v>SOC</v>
      </c>
      <c r="AR7420" t="str">
        <f t="shared" si="463"/>
        <v>3000</v>
      </c>
      <c r="AS7420" t="str">
        <f t="shared" si="464"/>
        <v>Gord</v>
      </c>
      <c r="AT7420" t="str">
        <f t="shared" si="461"/>
        <v>SOC3000Gordon Steven L</v>
      </c>
      <c r="AU7420" t="str">
        <f t="shared" si="462"/>
        <v>SOC3000-4</v>
      </c>
      <c r="AV7420" t="s">
        <v>3132</v>
      </c>
      <c r="AW7420" t="s">
        <v>2628</v>
      </c>
      <c r="AX7420" t="s">
        <v>2483</v>
      </c>
    </row>
    <row r="7421" spans="1:50" x14ac:dyDescent="0.2">
      <c r="A7421" t="s">
        <v>1814</v>
      </c>
      <c r="B7421" t="s">
        <v>2231</v>
      </c>
      <c r="C7421">
        <v>3000</v>
      </c>
      <c r="D7421">
        <v>5</v>
      </c>
      <c r="E7421">
        <v>99</v>
      </c>
      <c r="F7421">
        <v>6.6</v>
      </c>
      <c r="G7421">
        <v>0</v>
      </c>
      <c r="H7421">
        <v>0</v>
      </c>
      <c r="I7421">
        <v>0.2</v>
      </c>
      <c r="J7421">
        <v>0</v>
      </c>
      <c r="K7421">
        <v>6.6</v>
      </c>
      <c r="L7421">
        <v>33</v>
      </c>
      <c r="M7421">
        <v>1</v>
      </c>
      <c r="N7421">
        <v>0</v>
      </c>
      <c r="O7421">
        <v>0</v>
      </c>
      <c r="P7421">
        <v>33</v>
      </c>
      <c r="Q7421">
        <v>40</v>
      </c>
      <c r="R7421" s="3">
        <v>0.82499999999999996</v>
      </c>
      <c r="S7421">
        <v>0</v>
      </c>
      <c r="T7421">
        <v>0</v>
      </c>
      <c r="U7421" t="s">
        <v>2236</v>
      </c>
      <c r="V7421" t="s">
        <v>121</v>
      </c>
      <c r="W7421" s="4">
        <v>0.75</v>
      </c>
      <c r="X7421" s="4">
        <v>0.86458333333333337</v>
      </c>
      <c r="Y7421" t="s">
        <v>123</v>
      </c>
      <c r="Z7421">
        <v>256</v>
      </c>
      <c r="AA7421">
        <v>45</v>
      </c>
      <c r="AB7421" t="s">
        <v>6878</v>
      </c>
      <c r="AC7421">
        <v>2</v>
      </c>
      <c r="AD7421">
        <v>2</v>
      </c>
      <c r="AE7421">
        <v>3</v>
      </c>
      <c r="AF7421">
        <v>3</v>
      </c>
      <c r="AG7421">
        <v>1</v>
      </c>
      <c r="AH7421">
        <v>2</v>
      </c>
      <c r="AI7421">
        <v>0</v>
      </c>
      <c r="AJ7421">
        <v>97432</v>
      </c>
      <c r="AK7421" t="s">
        <v>289</v>
      </c>
      <c r="AL7421" t="s">
        <v>61</v>
      </c>
      <c r="AM7421" t="s">
        <v>61</v>
      </c>
      <c r="AN7421" t="s">
        <v>398</v>
      </c>
      <c r="AO7421" t="s">
        <v>61</v>
      </c>
      <c r="AP7421">
        <v>1</v>
      </c>
      <c r="AQ7421" t="str">
        <f t="shared" si="463"/>
        <v>SOC</v>
      </c>
      <c r="AR7421" t="str">
        <f t="shared" si="463"/>
        <v>3000</v>
      </c>
      <c r="AS7421" t="str">
        <f t="shared" si="464"/>
        <v>Albr</v>
      </c>
      <c r="AT7421" t="str">
        <f t="shared" si="461"/>
        <v>SOC3000Albright Julie Marie</v>
      </c>
      <c r="AU7421" t="str">
        <f t="shared" si="462"/>
        <v>SOC3000-5</v>
      </c>
      <c r="AV7421" t="s">
        <v>5102</v>
      </c>
      <c r="AW7421" t="s">
        <v>2528</v>
      </c>
      <c r="AX7421" t="s">
        <v>2368</v>
      </c>
    </row>
    <row r="7422" spans="1:50" x14ac:dyDescent="0.2">
      <c r="A7422" t="s">
        <v>1814</v>
      </c>
      <c r="B7422" t="s">
        <v>2231</v>
      </c>
      <c r="C7422">
        <v>3000</v>
      </c>
      <c r="D7422" t="s">
        <v>125</v>
      </c>
      <c r="E7422">
        <v>579</v>
      </c>
      <c r="F7422">
        <v>38.6</v>
      </c>
      <c r="G7422">
        <v>0</v>
      </c>
      <c r="H7422">
        <v>0</v>
      </c>
      <c r="I7422">
        <v>0.4</v>
      </c>
      <c r="J7422">
        <v>0.8</v>
      </c>
      <c r="K7422">
        <v>38.6</v>
      </c>
      <c r="L7422">
        <v>193</v>
      </c>
      <c r="M7422">
        <v>2</v>
      </c>
      <c r="N7422">
        <v>4</v>
      </c>
      <c r="O7422">
        <v>1</v>
      </c>
      <c r="P7422">
        <v>194</v>
      </c>
      <c r="Q7422">
        <v>200</v>
      </c>
      <c r="R7422" s="3">
        <v>0.97</v>
      </c>
      <c r="S7422">
        <v>0</v>
      </c>
      <c r="T7422">
        <v>3</v>
      </c>
      <c r="AQ7422" t="str">
        <f t="shared" si="463"/>
        <v>SOC</v>
      </c>
      <c r="AR7422" t="str">
        <f t="shared" si="463"/>
        <v>3000</v>
      </c>
      <c r="AS7422" t="str">
        <f t="shared" si="464"/>
        <v/>
      </c>
      <c r="AT7422" t="str">
        <f t="shared" si="461"/>
        <v>SOC3000</v>
      </c>
      <c r="AU7422" t="str">
        <f t="shared" si="462"/>
        <v>SOC3000-***** CRSE TOTAL</v>
      </c>
    </row>
    <row r="7423" spans="1:50" x14ac:dyDescent="0.2">
      <c r="A7423" t="s">
        <v>1814</v>
      </c>
      <c r="B7423" t="s">
        <v>2231</v>
      </c>
      <c r="C7423">
        <v>3100</v>
      </c>
      <c r="D7423">
        <v>1</v>
      </c>
      <c r="E7423">
        <v>75</v>
      </c>
      <c r="F7423">
        <v>5</v>
      </c>
      <c r="G7423">
        <v>0</v>
      </c>
      <c r="H7423">
        <v>0</v>
      </c>
      <c r="I7423">
        <v>0</v>
      </c>
      <c r="J7423">
        <v>0</v>
      </c>
      <c r="K7423">
        <v>5</v>
      </c>
      <c r="L7423">
        <v>25</v>
      </c>
      <c r="M7423">
        <v>0</v>
      </c>
      <c r="N7423">
        <v>0</v>
      </c>
      <c r="O7423">
        <v>0</v>
      </c>
      <c r="P7423">
        <v>25</v>
      </c>
      <c r="Q7423">
        <v>25</v>
      </c>
      <c r="R7423" s="3">
        <v>1</v>
      </c>
      <c r="S7423">
        <v>0</v>
      </c>
      <c r="T7423">
        <v>0</v>
      </c>
      <c r="U7423" t="s">
        <v>2237</v>
      </c>
      <c r="V7423" t="s">
        <v>113</v>
      </c>
      <c r="W7423" s="4">
        <v>0.51041666666666663</v>
      </c>
      <c r="X7423" s="4">
        <v>0.5625</v>
      </c>
      <c r="Y7423" t="s">
        <v>107</v>
      </c>
      <c r="Z7423" t="s">
        <v>142</v>
      </c>
      <c r="AA7423">
        <v>25</v>
      </c>
      <c r="AB7423" t="s">
        <v>6890</v>
      </c>
      <c r="AC7423">
        <v>4</v>
      </c>
      <c r="AD7423">
        <v>2</v>
      </c>
      <c r="AE7423">
        <v>3</v>
      </c>
      <c r="AF7423">
        <v>6</v>
      </c>
      <c r="AG7423">
        <v>5</v>
      </c>
      <c r="AH7423">
        <v>1</v>
      </c>
      <c r="AI7423">
        <v>0</v>
      </c>
      <c r="AJ7423">
        <v>90178</v>
      </c>
      <c r="AK7423" t="s">
        <v>61</v>
      </c>
      <c r="AL7423" t="s">
        <v>61</v>
      </c>
      <c r="AM7423" t="s">
        <v>61</v>
      </c>
      <c r="AN7423" t="s">
        <v>61</v>
      </c>
      <c r="AO7423" t="s">
        <v>61</v>
      </c>
      <c r="AP7423">
        <v>1</v>
      </c>
      <c r="AQ7423" t="str">
        <f t="shared" si="463"/>
        <v>SOC</v>
      </c>
      <c r="AR7423" t="str">
        <f t="shared" si="463"/>
        <v>3100</v>
      </c>
      <c r="AS7423" t="str">
        <f t="shared" si="464"/>
        <v>Grah</v>
      </c>
      <c r="AT7423" t="str">
        <f t="shared" si="461"/>
        <v xml:space="preserve">SOC3100Graham Mark </v>
      </c>
      <c r="AU7423" t="str">
        <f t="shared" si="462"/>
        <v>SOC3100-1</v>
      </c>
      <c r="AV7423" t="s">
        <v>3065</v>
      </c>
      <c r="AW7423" t="s">
        <v>2376</v>
      </c>
    </row>
    <row r="7424" spans="1:50" x14ac:dyDescent="0.2">
      <c r="A7424" t="s">
        <v>1814</v>
      </c>
      <c r="B7424" t="s">
        <v>2231</v>
      </c>
      <c r="C7424">
        <v>3100</v>
      </c>
      <c r="D7424">
        <v>2</v>
      </c>
      <c r="E7424">
        <v>69</v>
      </c>
      <c r="F7424">
        <v>4.5999999999999996</v>
      </c>
      <c r="G7424">
        <v>0</v>
      </c>
      <c r="H7424">
        <v>0</v>
      </c>
      <c r="I7424">
        <v>0</v>
      </c>
      <c r="J7424">
        <v>0</v>
      </c>
      <c r="K7424">
        <v>4.5999999999999996</v>
      </c>
      <c r="L7424">
        <v>23</v>
      </c>
      <c r="M7424">
        <v>0</v>
      </c>
      <c r="N7424">
        <v>0</v>
      </c>
      <c r="O7424">
        <v>0</v>
      </c>
      <c r="P7424">
        <v>23</v>
      </c>
      <c r="Q7424">
        <v>25</v>
      </c>
      <c r="R7424" s="3">
        <v>0.92</v>
      </c>
      <c r="S7424">
        <v>0</v>
      </c>
      <c r="T7424">
        <v>0</v>
      </c>
      <c r="U7424" t="s">
        <v>2237</v>
      </c>
      <c r="V7424" t="s">
        <v>115</v>
      </c>
      <c r="W7424" s="4">
        <v>0.75</v>
      </c>
      <c r="X7424" s="4">
        <v>0.86458333333333337</v>
      </c>
      <c r="Y7424" t="s">
        <v>107</v>
      </c>
      <c r="Z7424" t="s">
        <v>626</v>
      </c>
      <c r="AA7424">
        <v>25</v>
      </c>
      <c r="AB7424" t="s">
        <v>6898</v>
      </c>
      <c r="AC7424">
        <v>4</v>
      </c>
      <c r="AD7424">
        <v>2</v>
      </c>
      <c r="AE7424">
        <v>3</v>
      </c>
      <c r="AF7424">
        <v>12</v>
      </c>
      <c r="AG7424">
        <v>10</v>
      </c>
      <c r="AH7424">
        <v>0</v>
      </c>
      <c r="AI7424">
        <v>2</v>
      </c>
      <c r="AJ7424">
        <v>90179</v>
      </c>
      <c r="AK7424" t="s">
        <v>61</v>
      </c>
      <c r="AL7424" t="s">
        <v>61</v>
      </c>
      <c r="AM7424" t="s">
        <v>61</v>
      </c>
      <c r="AN7424" t="s">
        <v>61</v>
      </c>
      <c r="AO7424" t="s">
        <v>61</v>
      </c>
      <c r="AP7424">
        <v>1</v>
      </c>
      <c r="AQ7424" t="str">
        <f t="shared" si="463"/>
        <v>SOC</v>
      </c>
      <c r="AR7424" t="str">
        <f t="shared" si="463"/>
        <v>3100</v>
      </c>
      <c r="AS7424" t="str">
        <f t="shared" si="464"/>
        <v xml:space="preserve">Kim </v>
      </c>
      <c r="AT7424" t="str">
        <f t="shared" si="461"/>
        <v xml:space="preserve">SOC3100Kim Hyojoung </v>
      </c>
      <c r="AU7424" t="str">
        <f t="shared" si="462"/>
        <v>SOC3100-2</v>
      </c>
      <c r="AV7424" t="s">
        <v>10</v>
      </c>
      <c r="AW7424" t="s">
        <v>5126</v>
      </c>
    </row>
    <row r="7425" spans="1:50" x14ac:dyDescent="0.2">
      <c r="A7425" t="s">
        <v>1814</v>
      </c>
      <c r="B7425" t="s">
        <v>2231</v>
      </c>
      <c r="C7425">
        <v>3100</v>
      </c>
      <c r="D7425">
        <v>3</v>
      </c>
      <c r="E7425">
        <v>75</v>
      </c>
      <c r="F7425">
        <v>5</v>
      </c>
      <c r="G7425">
        <v>0</v>
      </c>
      <c r="H7425">
        <v>0</v>
      </c>
      <c r="I7425">
        <v>0</v>
      </c>
      <c r="J7425">
        <v>0</v>
      </c>
      <c r="K7425">
        <v>5</v>
      </c>
      <c r="L7425">
        <v>25</v>
      </c>
      <c r="M7425">
        <v>0</v>
      </c>
      <c r="N7425">
        <v>0</v>
      </c>
      <c r="O7425">
        <v>0</v>
      </c>
      <c r="P7425">
        <v>25</v>
      </c>
      <c r="Q7425">
        <v>25</v>
      </c>
      <c r="R7425" s="3">
        <v>1</v>
      </c>
      <c r="S7425">
        <v>0</v>
      </c>
      <c r="T7425">
        <v>0</v>
      </c>
      <c r="U7425" t="s">
        <v>2237</v>
      </c>
      <c r="V7425" t="s">
        <v>111</v>
      </c>
      <c r="W7425" s="4">
        <v>0.4513888888888889</v>
      </c>
      <c r="X7425" s="4">
        <v>0.50347222222222221</v>
      </c>
      <c r="Y7425" t="s">
        <v>107</v>
      </c>
      <c r="Z7425" t="s">
        <v>444</v>
      </c>
      <c r="AA7425">
        <v>29</v>
      </c>
      <c r="AB7425" t="s">
        <v>6892</v>
      </c>
      <c r="AC7425">
        <v>4</v>
      </c>
      <c r="AD7425">
        <v>2</v>
      </c>
      <c r="AE7425">
        <v>3</v>
      </c>
      <c r="AF7425">
        <v>10</v>
      </c>
      <c r="AG7425">
        <v>7</v>
      </c>
      <c r="AH7425">
        <v>0</v>
      </c>
      <c r="AI7425">
        <v>3</v>
      </c>
      <c r="AJ7425">
        <v>90180</v>
      </c>
      <c r="AK7425" t="s">
        <v>61</v>
      </c>
      <c r="AL7425" t="s">
        <v>61</v>
      </c>
      <c r="AM7425" t="s">
        <v>61</v>
      </c>
      <c r="AN7425" t="s">
        <v>61</v>
      </c>
      <c r="AO7425" t="s">
        <v>61</v>
      </c>
      <c r="AP7425">
        <v>1</v>
      </c>
      <c r="AQ7425" t="str">
        <f t="shared" si="463"/>
        <v>SOC</v>
      </c>
      <c r="AR7425" t="str">
        <f t="shared" si="463"/>
        <v>3100</v>
      </c>
      <c r="AS7425" t="str">
        <f t="shared" si="464"/>
        <v>Abde</v>
      </c>
      <c r="AT7425" t="str">
        <f t="shared" si="461"/>
        <v>SOC3100Abdelhamid Mohammed H</v>
      </c>
      <c r="AU7425" t="str">
        <f t="shared" si="462"/>
        <v>SOC3100-3</v>
      </c>
      <c r="AV7425" t="s">
        <v>5121</v>
      </c>
      <c r="AW7425" t="s">
        <v>3008</v>
      </c>
      <c r="AX7425" t="s">
        <v>117</v>
      </c>
    </row>
    <row r="7426" spans="1:50" x14ac:dyDescent="0.2">
      <c r="A7426" t="s">
        <v>1814</v>
      </c>
      <c r="B7426" t="s">
        <v>2231</v>
      </c>
      <c r="C7426">
        <v>3100</v>
      </c>
      <c r="D7426">
        <v>4</v>
      </c>
      <c r="E7426">
        <v>75</v>
      </c>
      <c r="F7426">
        <v>5</v>
      </c>
      <c r="G7426">
        <v>0</v>
      </c>
      <c r="H7426">
        <v>0</v>
      </c>
      <c r="I7426">
        <v>0</v>
      </c>
      <c r="J7426">
        <v>0</v>
      </c>
      <c r="K7426">
        <v>5</v>
      </c>
      <c r="L7426">
        <v>25</v>
      </c>
      <c r="M7426">
        <v>0</v>
      </c>
      <c r="N7426">
        <v>0</v>
      </c>
      <c r="O7426">
        <v>0</v>
      </c>
      <c r="P7426">
        <v>25</v>
      </c>
      <c r="Q7426">
        <v>25</v>
      </c>
      <c r="R7426" s="3">
        <v>1</v>
      </c>
      <c r="S7426">
        <v>0</v>
      </c>
      <c r="T7426">
        <v>0</v>
      </c>
      <c r="U7426" t="s">
        <v>2237</v>
      </c>
      <c r="V7426" t="s">
        <v>113</v>
      </c>
      <c r="W7426" s="4">
        <v>0.56944444444444442</v>
      </c>
      <c r="X7426" s="4">
        <v>0.62152777777777779</v>
      </c>
      <c r="Y7426" t="s">
        <v>107</v>
      </c>
      <c r="Z7426" t="s">
        <v>1467</v>
      </c>
      <c r="AA7426">
        <v>26</v>
      </c>
      <c r="AB7426" t="s">
        <v>6892</v>
      </c>
      <c r="AC7426">
        <v>4</v>
      </c>
      <c r="AD7426">
        <v>2</v>
      </c>
      <c r="AE7426">
        <v>3</v>
      </c>
      <c r="AF7426">
        <v>7</v>
      </c>
      <c r="AG7426">
        <v>6</v>
      </c>
      <c r="AH7426">
        <v>0</v>
      </c>
      <c r="AI7426">
        <v>1</v>
      </c>
      <c r="AJ7426">
        <v>90181</v>
      </c>
      <c r="AK7426" t="s">
        <v>61</v>
      </c>
      <c r="AL7426" t="s">
        <v>61</v>
      </c>
      <c r="AM7426" t="s">
        <v>61</v>
      </c>
      <c r="AN7426" t="s">
        <v>61</v>
      </c>
      <c r="AO7426" t="s">
        <v>61</v>
      </c>
      <c r="AP7426">
        <v>1</v>
      </c>
      <c r="AQ7426" t="str">
        <f t="shared" si="463"/>
        <v>SOC</v>
      </c>
      <c r="AR7426" t="str">
        <f t="shared" si="463"/>
        <v>3100</v>
      </c>
      <c r="AS7426" t="str">
        <f t="shared" si="464"/>
        <v>Abde</v>
      </c>
      <c r="AT7426" t="str">
        <f t="shared" si="461"/>
        <v>SOC3100Abdelhamid Mohammed H</v>
      </c>
      <c r="AU7426" t="str">
        <f t="shared" si="462"/>
        <v>SOC3100-4</v>
      </c>
      <c r="AV7426" t="s">
        <v>5121</v>
      </c>
      <c r="AW7426" t="s">
        <v>3008</v>
      </c>
      <c r="AX7426" t="s">
        <v>117</v>
      </c>
    </row>
    <row r="7427" spans="1:50" x14ac:dyDescent="0.2">
      <c r="A7427" t="s">
        <v>1814</v>
      </c>
      <c r="B7427" t="s">
        <v>2231</v>
      </c>
      <c r="C7427">
        <v>3100</v>
      </c>
      <c r="D7427">
        <v>5</v>
      </c>
      <c r="E7427">
        <v>75</v>
      </c>
      <c r="F7427">
        <v>5</v>
      </c>
      <c r="G7427">
        <v>0</v>
      </c>
      <c r="H7427">
        <v>0</v>
      </c>
      <c r="I7427">
        <v>0.2</v>
      </c>
      <c r="J7427">
        <v>0</v>
      </c>
      <c r="K7427">
        <v>5</v>
      </c>
      <c r="L7427">
        <v>25</v>
      </c>
      <c r="M7427">
        <v>1</v>
      </c>
      <c r="N7427">
        <v>0</v>
      </c>
      <c r="O7427">
        <v>0</v>
      </c>
      <c r="P7427">
        <v>25</v>
      </c>
      <c r="Q7427">
        <v>25</v>
      </c>
      <c r="R7427" s="3">
        <v>1</v>
      </c>
      <c r="S7427">
        <v>0</v>
      </c>
      <c r="T7427">
        <v>0</v>
      </c>
      <c r="U7427" t="s">
        <v>2237</v>
      </c>
      <c r="V7427" t="s">
        <v>113</v>
      </c>
      <c r="W7427" s="4">
        <v>0.62847222222222221</v>
      </c>
      <c r="X7427" s="4">
        <v>0.68055555555555547</v>
      </c>
      <c r="Y7427" t="s">
        <v>107</v>
      </c>
      <c r="Z7427" t="s">
        <v>444</v>
      </c>
      <c r="AA7427">
        <v>29</v>
      </c>
      <c r="AB7427" t="s">
        <v>6892</v>
      </c>
      <c r="AC7427">
        <v>4</v>
      </c>
      <c r="AD7427">
        <v>2</v>
      </c>
      <c r="AE7427">
        <v>3</v>
      </c>
      <c r="AF7427">
        <v>13</v>
      </c>
      <c r="AG7427">
        <v>11</v>
      </c>
      <c r="AH7427">
        <v>0</v>
      </c>
      <c r="AI7427">
        <v>2</v>
      </c>
      <c r="AJ7427">
        <v>90182</v>
      </c>
      <c r="AK7427" t="s">
        <v>61</v>
      </c>
      <c r="AL7427" t="s">
        <v>61</v>
      </c>
      <c r="AM7427" t="s">
        <v>61</v>
      </c>
      <c r="AN7427" t="s">
        <v>61</v>
      </c>
      <c r="AO7427" t="s">
        <v>61</v>
      </c>
      <c r="AP7427">
        <v>1</v>
      </c>
      <c r="AQ7427" t="str">
        <f t="shared" si="463"/>
        <v>SOC</v>
      </c>
      <c r="AR7427" t="str">
        <f t="shared" si="463"/>
        <v>3100</v>
      </c>
      <c r="AS7427" t="str">
        <f t="shared" si="464"/>
        <v>Abde</v>
      </c>
      <c r="AT7427" t="str">
        <f t="shared" ref="AT7427:AT7490" si="465">CONCATENATE(AQ7427,AR7427, "",AB7427)</f>
        <v>SOC3100Abdelhamid Mohammed H</v>
      </c>
      <c r="AU7427" t="str">
        <f t="shared" ref="AU7427:AU7490" si="466">CONCATENATE(AQ7427,AR7427,"-",D7427)</f>
        <v>SOC3100-5</v>
      </c>
      <c r="AV7427" t="s">
        <v>5121</v>
      </c>
      <c r="AW7427" t="s">
        <v>3008</v>
      </c>
      <c r="AX7427" t="s">
        <v>117</v>
      </c>
    </row>
    <row r="7428" spans="1:50" x14ac:dyDescent="0.2">
      <c r="A7428" t="s">
        <v>1814</v>
      </c>
      <c r="B7428" t="s">
        <v>2231</v>
      </c>
      <c r="C7428">
        <v>3100</v>
      </c>
      <c r="D7428">
        <v>6</v>
      </c>
      <c r="E7428">
        <v>78</v>
      </c>
      <c r="F7428">
        <v>5.2</v>
      </c>
      <c r="G7428">
        <v>0</v>
      </c>
      <c r="H7428">
        <v>0</v>
      </c>
      <c r="I7428">
        <v>0</v>
      </c>
      <c r="J7428">
        <v>0</v>
      </c>
      <c r="K7428">
        <v>5.2</v>
      </c>
      <c r="L7428">
        <v>26</v>
      </c>
      <c r="M7428">
        <v>0</v>
      </c>
      <c r="N7428">
        <v>0</v>
      </c>
      <c r="O7428">
        <v>0</v>
      </c>
      <c r="P7428">
        <v>26</v>
      </c>
      <c r="Q7428">
        <v>25</v>
      </c>
      <c r="R7428" s="3">
        <v>1.04</v>
      </c>
      <c r="S7428">
        <v>0</v>
      </c>
      <c r="T7428">
        <v>0</v>
      </c>
      <c r="U7428" t="s">
        <v>2237</v>
      </c>
      <c r="V7428" t="s">
        <v>106</v>
      </c>
      <c r="W7428" s="4">
        <v>0.375</v>
      </c>
      <c r="X7428" s="4">
        <v>0.40972222222222227</v>
      </c>
      <c r="Y7428" t="s">
        <v>107</v>
      </c>
      <c r="Z7428" t="s">
        <v>1467</v>
      </c>
      <c r="AA7428">
        <v>26</v>
      </c>
      <c r="AB7428" t="s">
        <v>6899</v>
      </c>
      <c r="AC7428">
        <v>4</v>
      </c>
      <c r="AD7428">
        <v>2</v>
      </c>
      <c r="AE7428">
        <v>3</v>
      </c>
      <c r="AF7428">
        <v>12</v>
      </c>
      <c r="AG7428">
        <v>11</v>
      </c>
      <c r="AH7428">
        <v>0</v>
      </c>
      <c r="AI7428">
        <v>1</v>
      </c>
      <c r="AJ7428">
        <v>90183</v>
      </c>
      <c r="AK7428" t="s">
        <v>61</v>
      </c>
      <c r="AL7428" t="s">
        <v>61</v>
      </c>
      <c r="AM7428" t="s">
        <v>61</v>
      </c>
      <c r="AN7428" t="s">
        <v>61</v>
      </c>
      <c r="AO7428" t="s">
        <v>61</v>
      </c>
      <c r="AP7428">
        <v>1</v>
      </c>
      <c r="AQ7428" t="str">
        <f t="shared" ref="AQ7428:AR7491" si="467">TRIM(B7428)</f>
        <v>SOC</v>
      </c>
      <c r="AR7428" t="str">
        <f t="shared" si="467"/>
        <v>3100</v>
      </c>
      <c r="AS7428" t="str">
        <f t="shared" si="464"/>
        <v>Ston</v>
      </c>
      <c r="AT7428" t="str">
        <f t="shared" si="465"/>
        <v>SOC3100Stone Jeffrey Douglas</v>
      </c>
      <c r="AU7428" t="str">
        <f t="shared" si="466"/>
        <v>SOC3100-6</v>
      </c>
      <c r="AV7428" t="s">
        <v>5127</v>
      </c>
      <c r="AW7428" t="s">
        <v>2939</v>
      </c>
      <c r="AX7428" t="s">
        <v>4075</v>
      </c>
    </row>
    <row r="7429" spans="1:50" x14ac:dyDescent="0.2">
      <c r="A7429" t="s">
        <v>1814</v>
      </c>
      <c r="B7429" t="s">
        <v>2231</v>
      </c>
      <c r="C7429">
        <v>3100</v>
      </c>
      <c r="D7429">
        <v>7</v>
      </c>
      <c r="E7429">
        <v>75</v>
      </c>
      <c r="F7429">
        <v>5</v>
      </c>
      <c r="G7429">
        <v>0</v>
      </c>
      <c r="H7429">
        <v>0</v>
      </c>
      <c r="I7429">
        <v>0.2</v>
      </c>
      <c r="J7429">
        <v>0</v>
      </c>
      <c r="K7429">
        <v>5</v>
      </c>
      <c r="L7429">
        <v>25</v>
      </c>
      <c r="M7429">
        <v>1</v>
      </c>
      <c r="N7429">
        <v>0</v>
      </c>
      <c r="O7429">
        <v>0</v>
      </c>
      <c r="P7429">
        <v>25</v>
      </c>
      <c r="Q7429">
        <v>25</v>
      </c>
      <c r="R7429" s="3">
        <v>1</v>
      </c>
      <c r="S7429">
        <v>0</v>
      </c>
      <c r="T7429">
        <v>0</v>
      </c>
      <c r="U7429" t="s">
        <v>2237</v>
      </c>
      <c r="V7429" t="s">
        <v>106</v>
      </c>
      <c r="W7429" s="4">
        <v>0.41666666666666669</v>
      </c>
      <c r="X7429" s="4">
        <v>0.4513888888888889</v>
      </c>
      <c r="Y7429" t="s">
        <v>107</v>
      </c>
      <c r="Z7429" t="s">
        <v>1467</v>
      </c>
      <c r="AA7429">
        <v>26</v>
      </c>
      <c r="AB7429" t="s">
        <v>6899</v>
      </c>
      <c r="AC7429">
        <v>4</v>
      </c>
      <c r="AD7429">
        <v>2</v>
      </c>
      <c r="AE7429">
        <v>3</v>
      </c>
      <c r="AF7429">
        <v>7</v>
      </c>
      <c r="AG7429">
        <v>7</v>
      </c>
      <c r="AH7429">
        <v>0</v>
      </c>
      <c r="AI7429">
        <v>0</v>
      </c>
      <c r="AJ7429">
        <v>90184</v>
      </c>
      <c r="AK7429" t="s">
        <v>61</v>
      </c>
      <c r="AL7429" t="s">
        <v>61</v>
      </c>
      <c r="AM7429" t="s">
        <v>61</v>
      </c>
      <c r="AN7429" t="s">
        <v>61</v>
      </c>
      <c r="AO7429" t="s">
        <v>61</v>
      </c>
      <c r="AP7429">
        <v>1</v>
      </c>
      <c r="AQ7429" t="str">
        <f t="shared" si="467"/>
        <v>SOC</v>
      </c>
      <c r="AR7429" t="str">
        <f t="shared" si="467"/>
        <v>3100</v>
      </c>
      <c r="AS7429" t="str">
        <f t="shared" si="464"/>
        <v>Ston</v>
      </c>
      <c r="AT7429" t="str">
        <f t="shared" si="465"/>
        <v>SOC3100Stone Jeffrey Douglas</v>
      </c>
      <c r="AU7429" t="str">
        <f t="shared" si="466"/>
        <v>SOC3100-7</v>
      </c>
      <c r="AV7429" t="s">
        <v>5127</v>
      </c>
      <c r="AW7429" t="s">
        <v>2939</v>
      </c>
      <c r="AX7429" t="s">
        <v>4075</v>
      </c>
    </row>
    <row r="7430" spans="1:50" x14ac:dyDescent="0.2">
      <c r="A7430" t="s">
        <v>1814</v>
      </c>
      <c r="B7430" t="s">
        <v>2231</v>
      </c>
      <c r="C7430">
        <v>3100</v>
      </c>
      <c r="D7430">
        <v>8</v>
      </c>
      <c r="E7430">
        <v>75</v>
      </c>
      <c r="F7430">
        <v>5</v>
      </c>
      <c r="G7430">
        <v>0</v>
      </c>
      <c r="H7430">
        <v>0</v>
      </c>
      <c r="I7430">
        <v>0</v>
      </c>
      <c r="J7430">
        <v>0</v>
      </c>
      <c r="K7430">
        <v>5</v>
      </c>
      <c r="L7430">
        <v>25</v>
      </c>
      <c r="M7430">
        <v>0</v>
      </c>
      <c r="N7430">
        <v>0</v>
      </c>
      <c r="O7430">
        <v>0</v>
      </c>
      <c r="P7430">
        <v>25</v>
      </c>
      <c r="Q7430">
        <v>25</v>
      </c>
      <c r="R7430" s="3">
        <v>1</v>
      </c>
      <c r="S7430">
        <v>0</v>
      </c>
      <c r="T7430">
        <v>0</v>
      </c>
      <c r="U7430" t="s">
        <v>2237</v>
      </c>
      <c r="V7430" t="s">
        <v>111</v>
      </c>
      <c r="W7430" s="4">
        <v>0.3923611111111111</v>
      </c>
      <c r="X7430" s="4">
        <v>0.44444444444444442</v>
      </c>
      <c r="Y7430" t="s">
        <v>107</v>
      </c>
      <c r="Z7430" t="s">
        <v>444</v>
      </c>
      <c r="AA7430">
        <v>29</v>
      </c>
      <c r="AB7430" t="s">
        <v>6892</v>
      </c>
      <c r="AC7430">
        <v>4</v>
      </c>
      <c r="AD7430">
        <v>2</v>
      </c>
      <c r="AE7430">
        <v>3</v>
      </c>
      <c r="AF7430">
        <v>5</v>
      </c>
      <c r="AG7430">
        <v>5</v>
      </c>
      <c r="AH7430">
        <v>0</v>
      </c>
      <c r="AI7430">
        <v>0</v>
      </c>
      <c r="AJ7430">
        <v>90185</v>
      </c>
      <c r="AK7430" t="s">
        <v>61</v>
      </c>
      <c r="AL7430" t="s">
        <v>61</v>
      </c>
      <c r="AM7430" t="s">
        <v>61</v>
      </c>
      <c r="AN7430" t="s">
        <v>61</v>
      </c>
      <c r="AO7430" t="s">
        <v>61</v>
      </c>
      <c r="AP7430">
        <v>1</v>
      </c>
      <c r="AQ7430" t="str">
        <f t="shared" si="467"/>
        <v>SOC</v>
      </c>
      <c r="AR7430" t="str">
        <f t="shared" si="467"/>
        <v>3100</v>
      </c>
      <c r="AS7430" t="str">
        <f t="shared" si="464"/>
        <v>Abde</v>
      </c>
      <c r="AT7430" t="str">
        <f t="shared" si="465"/>
        <v>SOC3100Abdelhamid Mohammed H</v>
      </c>
      <c r="AU7430" t="str">
        <f t="shared" si="466"/>
        <v>SOC3100-8</v>
      </c>
      <c r="AV7430" t="s">
        <v>5121</v>
      </c>
      <c r="AW7430" t="s">
        <v>3008</v>
      </c>
      <c r="AX7430" t="s">
        <v>117</v>
      </c>
    </row>
    <row r="7431" spans="1:50" x14ac:dyDescent="0.2">
      <c r="A7431" t="s">
        <v>1814</v>
      </c>
      <c r="B7431" t="s">
        <v>2231</v>
      </c>
      <c r="C7431">
        <v>3100</v>
      </c>
      <c r="D7431">
        <v>9</v>
      </c>
      <c r="E7431">
        <v>75</v>
      </c>
      <c r="F7431">
        <v>5</v>
      </c>
      <c r="G7431">
        <v>0</v>
      </c>
      <c r="H7431">
        <v>0</v>
      </c>
      <c r="I7431">
        <v>0</v>
      </c>
      <c r="J7431">
        <v>0</v>
      </c>
      <c r="K7431">
        <v>5</v>
      </c>
      <c r="L7431">
        <v>25</v>
      </c>
      <c r="M7431">
        <v>0</v>
      </c>
      <c r="N7431">
        <v>0</v>
      </c>
      <c r="O7431">
        <v>0</v>
      </c>
      <c r="P7431">
        <v>25</v>
      </c>
      <c r="Q7431">
        <v>25</v>
      </c>
      <c r="R7431" s="3">
        <v>1</v>
      </c>
      <c r="S7431">
        <v>0</v>
      </c>
      <c r="T7431">
        <v>0</v>
      </c>
      <c r="U7431" t="s">
        <v>2237</v>
      </c>
      <c r="V7431" t="s">
        <v>111</v>
      </c>
      <c r="W7431" s="4">
        <v>0.6875</v>
      </c>
      <c r="X7431" s="4">
        <v>0.73958333333333337</v>
      </c>
      <c r="Y7431" t="s">
        <v>107</v>
      </c>
      <c r="Z7431" t="s">
        <v>1467</v>
      </c>
      <c r="AA7431">
        <v>26</v>
      </c>
      <c r="AB7431" t="s">
        <v>6893</v>
      </c>
      <c r="AC7431">
        <v>4</v>
      </c>
      <c r="AD7431">
        <v>2</v>
      </c>
      <c r="AE7431">
        <v>3</v>
      </c>
      <c r="AF7431">
        <v>4</v>
      </c>
      <c r="AG7431">
        <v>3</v>
      </c>
      <c r="AH7431">
        <v>0</v>
      </c>
      <c r="AI7431">
        <v>1</v>
      </c>
      <c r="AJ7431">
        <v>95226</v>
      </c>
      <c r="AK7431" t="s">
        <v>61</v>
      </c>
      <c r="AL7431" t="s">
        <v>61</v>
      </c>
      <c r="AM7431" t="s">
        <v>61</v>
      </c>
      <c r="AN7431" t="s">
        <v>61</v>
      </c>
      <c r="AO7431" t="s">
        <v>61</v>
      </c>
      <c r="AP7431">
        <v>1</v>
      </c>
      <c r="AQ7431" t="str">
        <f t="shared" si="467"/>
        <v>SOC</v>
      </c>
      <c r="AR7431" t="str">
        <f t="shared" si="467"/>
        <v>3100</v>
      </c>
      <c r="AS7431" t="str">
        <f t="shared" si="464"/>
        <v xml:space="preserve">Sun </v>
      </c>
      <c r="AT7431" t="str">
        <f t="shared" si="465"/>
        <v>SOC3100Sun June Hae</v>
      </c>
      <c r="AU7431" t="str">
        <f t="shared" si="466"/>
        <v>SOC3100-9</v>
      </c>
      <c r="AV7431" t="s">
        <v>3171</v>
      </c>
      <c r="AW7431" t="s">
        <v>4605</v>
      </c>
      <c r="AX7431" t="s">
        <v>2652</v>
      </c>
    </row>
    <row r="7432" spans="1:50" x14ac:dyDescent="0.2">
      <c r="A7432" t="s">
        <v>1814</v>
      </c>
      <c r="B7432" t="s">
        <v>2231</v>
      </c>
      <c r="C7432">
        <v>3100</v>
      </c>
      <c r="D7432">
        <v>10</v>
      </c>
      <c r="E7432">
        <v>75</v>
      </c>
      <c r="F7432">
        <v>5</v>
      </c>
      <c r="G7432">
        <v>0</v>
      </c>
      <c r="H7432">
        <v>0</v>
      </c>
      <c r="I7432">
        <v>0</v>
      </c>
      <c r="J7432">
        <v>0</v>
      </c>
      <c r="K7432">
        <v>5</v>
      </c>
      <c r="L7432">
        <v>25</v>
      </c>
      <c r="M7432">
        <v>0</v>
      </c>
      <c r="N7432">
        <v>0</v>
      </c>
      <c r="O7432">
        <v>0</v>
      </c>
      <c r="P7432">
        <v>25</v>
      </c>
      <c r="Q7432">
        <v>25</v>
      </c>
      <c r="R7432" s="3">
        <v>1</v>
      </c>
      <c r="S7432">
        <v>0</v>
      </c>
      <c r="T7432">
        <v>0</v>
      </c>
      <c r="U7432" t="s">
        <v>2237</v>
      </c>
      <c r="V7432" t="s">
        <v>113</v>
      </c>
      <c r="W7432" s="4">
        <v>0.6875</v>
      </c>
      <c r="X7432" s="4">
        <v>0.73958333333333337</v>
      </c>
      <c r="Y7432" t="s">
        <v>107</v>
      </c>
      <c r="Z7432" t="s">
        <v>1467</v>
      </c>
      <c r="AA7432">
        <v>26</v>
      </c>
      <c r="AB7432" t="s">
        <v>6898</v>
      </c>
      <c r="AC7432">
        <v>4</v>
      </c>
      <c r="AD7432">
        <v>2</v>
      </c>
      <c r="AE7432">
        <v>3</v>
      </c>
      <c r="AF7432">
        <v>8</v>
      </c>
      <c r="AG7432">
        <v>7</v>
      </c>
      <c r="AH7432">
        <v>0</v>
      </c>
      <c r="AI7432">
        <v>1</v>
      </c>
      <c r="AJ7432">
        <v>96341</v>
      </c>
      <c r="AK7432" t="s">
        <v>61</v>
      </c>
      <c r="AL7432" t="s">
        <v>61</v>
      </c>
      <c r="AM7432" t="s">
        <v>61</v>
      </c>
      <c r="AN7432" t="s">
        <v>61</v>
      </c>
      <c r="AO7432" t="s">
        <v>61</v>
      </c>
      <c r="AP7432">
        <v>1</v>
      </c>
      <c r="AQ7432" t="str">
        <f t="shared" si="467"/>
        <v>SOC</v>
      </c>
      <c r="AR7432" t="str">
        <f t="shared" si="467"/>
        <v>3100</v>
      </c>
      <c r="AS7432" t="str">
        <f t="shared" si="464"/>
        <v xml:space="preserve">Kim </v>
      </c>
      <c r="AT7432" t="str">
        <f t="shared" si="465"/>
        <v xml:space="preserve">SOC3100Kim Hyojoung </v>
      </c>
      <c r="AU7432" t="str">
        <f t="shared" si="466"/>
        <v>SOC3100-10</v>
      </c>
      <c r="AV7432" t="s">
        <v>10</v>
      </c>
      <c r="AW7432" t="s">
        <v>5126</v>
      </c>
    </row>
    <row r="7433" spans="1:50" x14ac:dyDescent="0.2">
      <c r="A7433" t="s">
        <v>1814</v>
      </c>
      <c r="B7433" t="s">
        <v>2231</v>
      </c>
      <c r="C7433">
        <v>3100</v>
      </c>
      <c r="D7433">
        <v>11</v>
      </c>
      <c r="E7433">
        <v>69</v>
      </c>
      <c r="F7433">
        <v>4.5999999999999996</v>
      </c>
      <c r="G7433">
        <v>3</v>
      </c>
      <c r="H7433">
        <v>0.25</v>
      </c>
      <c r="I7433">
        <v>0</v>
      </c>
      <c r="J7433">
        <v>0</v>
      </c>
      <c r="K7433">
        <v>4.8499999999999996</v>
      </c>
      <c r="L7433">
        <v>24</v>
      </c>
      <c r="M7433">
        <v>0</v>
      </c>
      <c r="N7433">
        <v>0</v>
      </c>
      <c r="O7433">
        <v>0</v>
      </c>
      <c r="P7433">
        <v>24</v>
      </c>
      <c r="Q7433">
        <v>25</v>
      </c>
      <c r="R7433" s="3">
        <v>0.96</v>
      </c>
      <c r="S7433">
        <v>0</v>
      </c>
      <c r="T7433">
        <v>0</v>
      </c>
      <c r="U7433" t="s">
        <v>2237</v>
      </c>
      <c r="V7433" t="s">
        <v>120</v>
      </c>
      <c r="W7433" s="4">
        <v>0.75</v>
      </c>
      <c r="X7433" s="4">
        <v>0.86458333333333337</v>
      </c>
      <c r="Y7433" t="s">
        <v>107</v>
      </c>
      <c r="Z7433" t="s">
        <v>444</v>
      </c>
      <c r="AA7433">
        <v>29</v>
      </c>
      <c r="AB7433" t="s">
        <v>6893</v>
      </c>
      <c r="AC7433">
        <v>4</v>
      </c>
      <c r="AD7433">
        <v>2</v>
      </c>
      <c r="AE7433">
        <v>3</v>
      </c>
      <c r="AF7433">
        <v>19</v>
      </c>
      <c r="AG7433">
        <v>14</v>
      </c>
      <c r="AH7433">
        <v>1</v>
      </c>
      <c r="AI7433">
        <v>4</v>
      </c>
      <c r="AJ7433">
        <v>97443</v>
      </c>
      <c r="AK7433" t="s">
        <v>61</v>
      </c>
      <c r="AL7433" t="s">
        <v>61</v>
      </c>
      <c r="AM7433" t="s">
        <v>61</v>
      </c>
      <c r="AN7433" t="s">
        <v>61</v>
      </c>
      <c r="AO7433" t="s">
        <v>61</v>
      </c>
      <c r="AP7433">
        <v>1</v>
      </c>
      <c r="AQ7433" t="str">
        <f t="shared" si="467"/>
        <v>SOC</v>
      </c>
      <c r="AR7433" t="str">
        <f t="shared" si="467"/>
        <v>3100</v>
      </c>
      <c r="AS7433" t="str">
        <f t="shared" si="464"/>
        <v xml:space="preserve">Sun </v>
      </c>
      <c r="AT7433" t="str">
        <f t="shared" si="465"/>
        <v>SOC3100Sun June Hae</v>
      </c>
      <c r="AU7433" t="str">
        <f t="shared" si="466"/>
        <v>SOC3100-11</v>
      </c>
      <c r="AV7433" t="s">
        <v>3171</v>
      </c>
      <c r="AW7433" t="s">
        <v>4605</v>
      </c>
      <c r="AX7433" t="s">
        <v>2652</v>
      </c>
    </row>
    <row r="7434" spans="1:50" x14ac:dyDescent="0.2">
      <c r="A7434" t="s">
        <v>1814</v>
      </c>
      <c r="B7434" t="s">
        <v>2231</v>
      </c>
      <c r="C7434">
        <v>3100</v>
      </c>
      <c r="D7434">
        <v>12</v>
      </c>
      <c r="E7434">
        <v>72</v>
      </c>
      <c r="F7434">
        <v>4.8</v>
      </c>
      <c r="G7434">
        <v>0</v>
      </c>
      <c r="H7434">
        <v>0</v>
      </c>
      <c r="I7434">
        <v>0</v>
      </c>
      <c r="J7434">
        <v>0</v>
      </c>
      <c r="K7434">
        <v>4.8</v>
      </c>
      <c r="L7434">
        <v>24</v>
      </c>
      <c r="M7434">
        <v>0</v>
      </c>
      <c r="N7434">
        <v>0</v>
      </c>
      <c r="O7434">
        <v>0</v>
      </c>
      <c r="P7434">
        <v>24</v>
      </c>
      <c r="Q7434">
        <v>25</v>
      </c>
      <c r="R7434" s="3">
        <v>0.96</v>
      </c>
      <c r="S7434">
        <v>0</v>
      </c>
      <c r="T7434">
        <v>0</v>
      </c>
      <c r="U7434" t="s">
        <v>2237</v>
      </c>
      <c r="V7434" t="s">
        <v>111</v>
      </c>
      <c r="W7434" s="4">
        <v>0.62847222222222221</v>
      </c>
      <c r="X7434" s="4">
        <v>0.68055555555555547</v>
      </c>
      <c r="Y7434" t="s">
        <v>107</v>
      </c>
      <c r="Z7434" t="s">
        <v>1467</v>
      </c>
      <c r="AA7434">
        <v>26</v>
      </c>
      <c r="AB7434" t="s">
        <v>6893</v>
      </c>
      <c r="AC7434">
        <v>4</v>
      </c>
      <c r="AD7434">
        <v>2</v>
      </c>
      <c r="AE7434">
        <v>3</v>
      </c>
      <c r="AF7434">
        <v>9</v>
      </c>
      <c r="AG7434">
        <v>8</v>
      </c>
      <c r="AH7434">
        <v>0</v>
      </c>
      <c r="AI7434">
        <v>1</v>
      </c>
      <c r="AJ7434">
        <v>97486</v>
      </c>
      <c r="AK7434" t="s">
        <v>61</v>
      </c>
      <c r="AL7434" t="s">
        <v>61</v>
      </c>
      <c r="AM7434" t="s">
        <v>61</v>
      </c>
      <c r="AN7434" t="s">
        <v>61</v>
      </c>
      <c r="AO7434" t="s">
        <v>61</v>
      </c>
      <c r="AP7434">
        <v>1</v>
      </c>
      <c r="AQ7434" t="str">
        <f t="shared" si="467"/>
        <v>SOC</v>
      </c>
      <c r="AR7434" t="str">
        <f t="shared" si="467"/>
        <v>3100</v>
      </c>
      <c r="AS7434" t="str">
        <f t="shared" si="464"/>
        <v xml:space="preserve">Sun </v>
      </c>
      <c r="AT7434" t="str">
        <f t="shared" si="465"/>
        <v>SOC3100Sun June Hae</v>
      </c>
      <c r="AU7434" t="str">
        <f t="shared" si="466"/>
        <v>SOC3100-12</v>
      </c>
      <c r="AV7434" t="s">
        <v>3171</v>
      </c>
      <c r="AW7434" t="s">
        <v>4605</v>
      </c>
      <c r="AX7434" t="s">
        <v>2652</v>
      </c>
    </row>
    <row r="7435" spans="1:50" x14ac:dyDescent="0.2">
      <c r="A7435" t="s">
        <v>1814</v>
      </c>
      <c r="B7435" t="s">
        <v>2231</v>
      </c>
      <c r="C7435">
        <v>3100</v>
      </c>
      <c r="D7435" t="s">
        <v>125</v>
      </c>
      <c r="E7435">
        <v>888</v>
      </c>
      <c r="F7435">
        <v>59.2</v>
      </c>
      <c r="G7435">
        <v>3</v>
      </c>
      <c r="H7435">
        <v>0.25</v>
      </c>
      <c r="I7435">
        <v>0.4</v>
      </c>
      <c r="J7435">
        <v>0</v>
      </c>
      <c r="K7435">
        <v>59.45</v>
      </c>
      <c r="L7435">
        <v>297</v>
      </c>
      <c r="M7435">
        <v>2</v>
      </c>
      <c r="N7435">
        <v>0</v>
      </c>
      <c r="O7435">
        <v>0</v>
      </c>
      <c r="P7435">
        <v>297</v>
      </c>
      <c r="Q7435">
        <v>300</v>
      </c>
      <c r="R7435" s="3">
        <v>0.99</v>
      </c>
      <c r="S7435">
        <v>0</v>
      </c>
      <c r="T7435">
        <v>0</v>
      </c>
      <c r="AQ7435" t="str">
        <f t="shared" si="467"/>
        <v>SOC</v>
      </c>
      <c r="AR7435" t="str">
        <f t="shared" si="467"/>
        <v>3100</v>
      </c>
      <c r="AS7435" t="str">
        <f t="shared" si="464"/>
        <v/>
      </c>
      <c r="AT7435" t="str">
        <f t="shared" si="465"/>
        <v>SOC3100</v>
      </c>
      <c r="AU7435" t="str">
        <f t="shared" si="466"/>
        <v>SOC3100-***** CRSE TOTAL</v>
      </c>
    </row>
    <row r="7436" spans="1:50" x14ac:dyDescent="0.2">
      <c r="A7436" t="s">
        <v>1814</v>
      </c>
      <c r="B7436" t="s">
        <v>2231</v>
      </c>
      <c r="C7436">
        <v>3220</v>
      </c>
      <c r="D7436">
        <v>1</v>
      </c>
      <c r="E7436">
        <v>120</v>
      </c>
      <c r="F7436">
        <v>8</v>
      </c>
      <c r="G7436">
        <v>0</v>
      </c>
      <c r="H7436">
        <v>0</v>
      </c>
      <c r="I7436">
        <v>0</v>
      </c>
      <c r="J7436">
        <v>0.2</v>
      </c>
      <c r="K7436">
        <v>8</v>
      </c>
      <c r="L7436">
        <v>40</v>
      </c>
      <c r="M7436">
        <v>0</v>
      </c>
      <c r="N7436">
        <v>1</v>
      </c>
      <c r="O7436">
        <v>0</v>
      </c>
      <c r="P7436">
        <v>40</v>
      </c>
      <c r="Q7436">
        <v>40</v>
      </c>
      <c r="R7436" s="3">
        <v>1</v>
      </c>
      <c r="S7436">
        <v>0</v>
      </c>
      <c r="T7436">
        <v>0</v>
      </c>
      <c r="U7436" t="s">
        <v>2238</v>
      </c>
      <c r="V7436" t="s">
        <v>113</v>
      </c>
      <c r="W7436" s="4">
        <v>0.56944444444444442</v>
      </c>
      <c r="X7436" s="4">
        <v>0.62152777777777779</v>
      </c>
      <c r="Y7436" t="s">
        <v>107</v>
      </c>
      <c r="Z7436" t="s">
        <v>733</v>
      </c>
      <c r="AA7436">
        <v>44</v>
      </c>
      <c r="AB7436" t="s">
        <v>6900</v>
      </c>
      <c r="AC7436">
        <v>2</v>
      </c>
      <c r="AD7436">
        <v>2</v>
      </c>
      <c r="AE7436">
        <v>3</v>
      </c>
      <c r="AF7436">
        <v>5</v>
      </c>
      <c r="AG7436">
        <v>3</v>
      </c>
      <c r="AH7436">
        <v>2</v>
      </c>
      <c r="AI7436">
        <v>0</v>
      </c>
      <c r="AJ7436">
        <v>90191</v>
      </c>
      <c r="AK7436" t="s">
        <v>61</v>
      </c>
      <c r="AL7436" t="s">
        <v>61</v>
      </c>
      <c r="AM7436" t="s">
        <v>61</v>
      </c>
      <c r="AN7436" t="s">
        <v>61</v>
      </c>
      <c r="AO7436" t="s">
        <v>61</v>
      </c>
      <c r="AP7436">
        <v>1</v>
      </c>
      <c r="AQ7436" t="str">
        <f t="shared" si="467"/>
        <v>SOC</v>
      </c>
      <c r="AR7436" t="str">
        <f t="shared" si="467"/>
        <v>3220</v>
      </c>
      <c r="AS7436" t="str">
        <f t="shared" si="464"/>
        <v>Fras</v>
      </c>
      <c r="AT7436" t="str">
        <f t="shared" si="465"/>
        <v>SOC3220Fraser Richard Allen</v>
      </c>
      <c r="AU7436" t="str">
        <f t="shared" si="466"/>
        <v>SOC3220-1</v>
      </c>
      <c r="AV7436" t="s">
        <v>4890</v>
      </c>
      <c r="AW7436" t="s">
        <v>2396</v>
      </c>
      <c r="AX7436" t="s">
        <v>2585</v>
      </c>
    </row>
    <row r="7437" spans="1:50" x14ac:dyDescent="0.2">
      <c r="A7437" t="s">
        <v>1814</v>
      </c>
      <c r="B7437" t="s">
        <v>2231</v>
      </c>
      <c r="C7437">
        <v>3220</v>
      </c>
      <c r="D7437">
        <v>2</v>
      </c>
      <c r="E7437">
        <v>111</v>
      </c>
      <c r="F7437">
        <v>7.4</v>
      </c>
      <c r="G7437">
        <v>0</v>
      </c>
      <c r="H7437">
        <v>0</v>
      </c>
      <c r="I7437">
        <v>0</v>
      </c>
      <c r="J7437">
        <v>0</v>
      </c>
      <c r="K7437">
        <v>7.4</v>
      </c>
      <c r="L7437">
        <v>37</v>
      </c>
      <c r="M7437">
        <v>0</v>
      </c>
      <c r="N7437">
        <v>0</v>
      </c>
      <c r="O7437">
        <v>0</v>
      </c>
      <c r="P7437">
        <v>37</v>
      </c>
      <c r="Q7437">
        <v>40</v>
      </c>
      <c r="R7437" s="3">
        <v>0.92500000000000004</v>
      </c>
      <c r="S7437">
        <v>0</v>
      </c>
      <c r="T7437">
        <v>0</v>
      </c>
      <c r="U7437" t="s">
        <v>2238</v>
      </c>
      <c r="V7437" t="s">
        <v>120</v>
      </c>
      <c r="W7437" s="4">
        <v>0.75</v>
      </c>
      <c r="X7437" s="4">
        <v>0.86458333333333337</v>
      </c>
      <c r="Y7437" t="s">
        <v>107</v>
      </c>
      <c r="Z7437" t="s">
        <v>594</v>
      </c>
      <c r="AA7437">
        <v>40</v>
      </c>
      <c r="AB7437" t="s">
        <v>6901</v>
      </c>
      <c r="AC7437">
        <v>2</v>
      </c>
      <c r="AD7437">
        <v>2</v>
      </c>
      <c r="AE7437">
        <v>3</v>
      </c>
      <c r="AF7437">
        <v>7</v>
      </c>
      <c r="AG7437">
        <v>5</v>
      </c>
      <c r="AH7437">
        <v>0</v>
      </c>
      <c r="AI7437">
        <v>2</v>
      </c>
      <c r="AJ7437">
        <v>90192</v>
      </c>
      <c r="AK7437" t="s">
        <v>61</v>
      </c>
      <c r="AL7437" t="s">
        <v>61</v>
      </c>
      <c r="AM7437" t="s">
        <v>61</v>
      </c>
      <c r="AN7437" t="s">
        <v>61</v>
      </c>
      <c r="AO7437" t="s">
        <v>61</v>
      </c>
      <c r="AP7437">
        <v>1</v>
      </c>
      <c r="AQ7437" t="str">
        <f t="shared" si="467"/>
        <v>SOC</v>
      </c>
      <c r="AR7437" t="str">
        <f t="shared" si="467"/>
        <v>3220</v>
      </c>
      <c r="AS7437" t="str">
        <f t="shared" si="464"/>
        <v>Mkrt</v>
      </c>
      <c r="AT7437" t="str">
        <f t="shared" si="465"/>
        <v xml:space="preserve">SOC3220Mkrttchian Gayane </v>
      </c>
      <c r="AU7437" t="str">
        <f t="shared" si="466"/>
        <v>SOC3220-2</v>
      </c>
      <c r="AV7437" t="s">
        <v>5128</v>
      </c>
      <c r="AW7437" t="s">
        <v>5129</v>
      </c>
    </row>
    <row r="7438" spans="1:50" x14ac:dyDescent="0.2">
      <c r="A7438" t="s">
        <v>1814</v>
      </c>
      <c r="B7438" t="s">
        <v>2231</v>
      </c>
      <c r="C7438">
        <v>3220</v>
      </c>
      <c r="D7438" t="s">
        <v>125</v>
      </c>
      <c r="E7438">
        <v>231</v>
      </c>
      <c r="F7438">
        <v>15.4</v>
      </c>
      <c r="G7438">
        <v>0</v>
      </c>
      <c r="H7438">
        <v>0</v>
      </c>
      <c r="I7438">
        <v>0</v>
      </c>
      <c r="J7438">
        <v>0.2</v>
      </c>
      <c r="K7438">
        <v>15.4</v>
      </c>
      <c r="L7438">
        <v>77</v>
      </c>
      <c r="M7438">
        <v>0</v>
      </c>
      <c r="N7438">
        <v>1</v>
      </c>
      <c r="O7438">
        <v>0</v>
      </c>
      <c r="P7438">
        <v>77</v>
      </c>
      <c r="Q7438">
        <v>80</v>
      </c>
      <c r="R7438" s="3">
        <v>0.96250000000000002</v>
      </c>
      <c r="S7438">
        <v>0</v>
      </c>
      <c r="T7438">
        <v>0</v>
      </c>
      <c r="AQ7438" t="str">
        <f t="shared" si="467"/>
        <v>SOC</v>
      </c>
      <c r="AR7438" t="str">
        <f t="shared" si="467"/>
        <v>3220</v>
      </c>
      <c r="AS7438" t="str">
        <f t="shared" si="464"/>
        <v/>
      </c>
      <c r="AT7438" t="str">
        <f t="shared" si="465"/>
        <v>SOC3220</v>
      </c>
      <c r="AU7438" t="str">
        <f t="shared" si="466"/>
        <v>SOC3220-***** CRSE TOTAL</v>
      </c>
    </row>
    <row r="7439" spans="1:50" x14ac:dyDescent="0.2">
      <c r="A7439" t="s">
        <v>1814</v>
      </c>
      <c r="B7439" t="s">
        <v>2231</v>
      </c>
      <c r="C7439">
        <v>3230</v>
      </c>
      <c r="D7439">
        <v>1</v>
      </c>
      <c r="E7439">
        <v>123</v>
      </c>
      <c r="F7439">
        <v>8.1999999999999993</v>
      </c>
      <c r="G7439">
        <v>0</v>
      </c>
      <c r="H7439">
        <v>0</v>
      </c>
      <c r="I7439">
        <v>0</v>
      </c>
      <c r="J7439">
        <v>0.2</v>
      </c>
      <c r="K7439">
        <v>8.1999999999999993</v>
      </c>
      <c r="L7439">
        <v>41</v>
      </c>
      <c r="M7439">
        <v>0</v>
      </c>
      <c r="N7439">
        <v>1</v>
      </c>
      <c r="O7439">
        <v>0</v>
      </c>
      <c r="P7439">
        <v>41</v>
      </c>
      <c r="Q7439">
        <v>40</v>
      </c>
      <c r="R7439" s="3">
        <v>1.0249999999999999</v>
      </c>
      <c r="S7439">
        <v>0</v>
      </c>
      <c r="T7439">
        <v>0</v>
      </c>
      <c r="U7439" t="s">
        <v>2239</v>
      </c>
      <c r="V7439" t="s">
        <v>111</v>
      </c>
      <c r="W7439" s="4">
        <v>0.3923611111111111</v>
      </c>
      <c r="X7439" s="4">
        <v>0.44444444444444442</v>
      </c>
      <c r="Y7439" t="s">
        <v>107</v>
      </c>
      <c r="Z7439" t="s">
        <v>500</v>
      </c>
      <c r="AA7439">
        <v>45</v>
      </c>
      <c r="AB7439" t="s">
        <v>6902</v>
      </c>
      <c r="AC7439">
        <v>2</v>
      </c>
      <c r="AD7439">
        <v>2</v>
      </c>
      <c r="AE7439">
        <v>3</v>
      </c>
      <c r="AF7439">
        <v>5</v>
      </c>
      <c r="AG7439">
        <v>4</v>
      </c>
      <c r="AH7439">
        <v>1</v>
      </c>
      <c r="AI7439">
        <v>0</v>
      </c>
      <c r="AJ7439">
        <v>90198</v>
      </c>
      <c r="AK7439" t="s">
        <v>289</v>
      </c>
      <c r="AL7439" t="s">
        <v>61</v>
      </c>
      <c r="AM7439" t="s">
        <v>99</v>
      </c>
      <c r="AN7439" t="s">
        <v>145</v>
      </c>
      <c r="AO7439" t="s">
        <v>61</v>
      </c>
      <c r="AP7439">
        <v>1</v>
      </c>
      <c r="AQ7439" t="str">
        <f t="shared" si="467"/>
        <v>SOC</v>
      </c>
      <c r="AR7439" t="str">
        <f t="shared" si="467"/>
        <v>3230</v>
      </c>
      <c r="AS7439" t="str">
        <f t="shared" si="464"/>
        <v>Perr</v>
      </c>
      <c r="AT7439" t="str">
        <f t="shared" si="465"/>
        <v xml:space="preserve">SOC3230Perry Charity </v>
      </c>
      <c r="AU7439" t="str">
        <f t="shared" si="466"/>
        <v>SOC3230-1</v>
      </c>
      <c r="AV7439" t="s">
        <v>1</v>
      </c>
      <c r="AW7439" t="s">
        <v>5130</v>
      </c>
    </row>
    <row r="7440" spans="1:50" x14ac:dyDescent="0.2">
      <c r="A7440" t="s">
        <v>1814</v>
      </c>
      <c r="B7440" t="s">
        <v>2231</v>
      </c>
      <c r="C7440">
        <v>3230</v>
      </c>
      <c r="D7440">
        <v>2</v>
      </c>
      <c r="E7440">
        <v>126</v>
      </c>
      <c r="F7440">
        <v>8.4</v>
      </c>
      <c r="G7440">
        <v>0</v>
      </c>
      <c r="H7440">
        <v>0</v>
      </c>
      <c r="I7440">
        <v>0</v>
      </c>
      <c r="J7440">
        <v>0</v>
      </c>
      <c r="K7440">
        <v>8.4</v>
      </c>
      <c r="L7440">
        <v>42</v>
      </c>
      <c r="M7440">
        <v>0</v>
      </c>
      <c r="N7440">
        <v>0</v>
      </c>
      <c r="O7440">
        <v>0</v>
      </c>
      <c r="P7440">
        <v>42</v>
      </c>
      <c r="Q7440">
        <v>40</v>
      </c>
      <c r="R7440" s="3">
        <v>1.05</v>
      </c>
      <c r="S7440">
        <v>0</v>
      </c>
      <c r="T7440">
        <v>0</v>
      </c>
      <c r="U7440" t="s">
        <v>2239</v>
      </c>
      <c r="V7440" t="s">
        <v>106</v>
      </c>
      <c r="W7440" s="4">
        <v>0.33333333333333331</v>
      </c>
      <c r="X7440" s="4">
        <v>0.36805555555555558</v>
      </c>
      <c r="Y7440" t="s">
        <v>107</v>
      </c>
      <c r="Z7440" t="s">
        <v>1010</v>
      </c>
      <c r="AA7440">
        <v>40</v>
      </c>
      <c r="AB7440" t="s">
        <v>6903</v>
      </c>
      <c r="AC7440">
        <v>2</v>
      </c>
      <c r="AD7440">
        <v>2</v>
      </c>
      <c r="AE7440">
        <v>3</v>
      </c>
      <c r="AF7440">
        <v>3</v>
      </c>
      <c r="AG7440">
        <v>2</v>
      </c>
      <c r="AH7440">
        <v>1</v>
      </c>
      <c r="AI7440">
        <v>0</v>
      </c>
      <c r="AJ7440">
        <v>90199</v>
      </c>
      <c r="AK7440" t="s">
        <v>289</v>
      </c>
      <c r="AL7440" t="s">
        <v>61</v>
      </c>
      <c r="AM7440" t="s">
        <v>99</v>
      </c>
      <c r="AN7440" t="s">
        <v>145</v>
      </c>
      <c r="AO7440" t="s">
        <v>61</v>
      </c>
      <c r="AP7440">
        <v>1</v>
      </c>
      <c r="AQ7440" t="str">
        <f t="shared" si="467"/>
        <v>SOC</v>
      </c>
      <c r="AR7440" t="str">
        <f t="shared" si="467"/>
        <v>3230</v>
      </c>
      <c r="AS7440" t="str">
        <f t="shared" si="464"/>
        <v>Date</v>
      </c>
      <c r="AT7440" t="str">
        <f t="shared" si="465"/>
        <v xml:space="preserve">SOC3230Date Geraldine </v>
      </c>
      <c r="AU7440" t="str">
        <f t="shared" si="466"/>
        <v>SOC3230-2</v>
      </c>
      <c r="AV7440" t="s">
        <v>0</v>
      </c>
      <c r="AW7440" t="s">
        <v>5131</v>
      </c>
    </row>
    <row r="7441" spans="1:50" x14ac:dyDescent="0.2">
      <c r="A7441" t="s">
        <v>1814</v>
      </c>
      <c r="B7441" t="s">
        <v>2231</v>
      </c>
      <c r="C7441">
        <v>3230</v>
      </c>
      <c r="D7441">
        <v>3</v>
      </c>
      <c r="E7441">
        <v>144</v>
      </c>
      <c r="F7441">
        <v>9.6</v>
      </c>
      <c r="G7441">
        <v>0</v>
      </c>
      <c r="H7441">
        <v>0</v>
      </c>
      <c r="I7441">
        <v>0</v>
      </c>
      <c r="J7441">
        <v>0</v>
      </c>
      <c r="K7441">
        <v>9.6</v>
      </c>
      <c r="L7441">
        <v>48</v>
      </c>
      <c r="M7441">
        <v>0</v>
      </c>
      <c r="N7441">
        <v>0</v>
      </c>
      <c r="O7441">
        <v>0</v>
      </c>
      <c r="P7441">
        <v>48</v>
      </c>
      <c r="Q7441">
        <v>40</v>
      </c>
      <c r="R7441" s="3">
        <v>1.2</v>
      </c>
      <c r="S7441">
        <v>0</v>
      </c>
      <c r="T7441">
        <v>0</v>
      </c>
      <c r="U7441" t="s">
        <v>2239</v>
      </c>
      <c r="V7441" t="s">
        <v>111</v>
      </c>
      <c r="W7441" s="4">
        <v>0.51041666666666663</v>
      </c>
      <c r="X7441" s="4">
        <v>0.5625</v>
      </c>
      <c r="Y7441" t="s">
        <v>254</v>
      </c>
      <c r="Z7441">
        <v>120</v>
      </c>
      <c r="AA7441">
        <v>49</v>
      </c>
      <c r="AB7441" t="s">
        <v>6902</v>
      </c>
      <c r="AC7441">
        <v>2</v>
      </c>
      <c r="AD7441">
        <v>2</v>
      </c>
      <c r="AE7441">
        <v>3</v>
      </c>
      <c r="AF7441">
        <v>10</v>
      </c>
      <c r="AG7441">
        <v>10</v>
      </c>
      <c r="AH7441">
        <v>0</v>
      </c>
      <c r="AI7441">
        <v>0</v>
      </c>
      <c r="AJ7441">
        <v>90200</v>
      </c>
      <c r="AK7441" t="s">
        <v>289</v>
      </c>
      <c r="AL7441" t="s">
        <v>61</v>
      </c>
      <c r="AM7441" t="s">
        <v>99</v>
      </c>
      <c r="AN7441" t="s">
        <v>145</v>
      </c>
      <c r="AO7441" t="s">
        <v>61</v>
      </c>
      <c r="AP7441">
        <v>1</v>
      </c>
      <c r="AQ7441" t="str">
        <f t="shared" si="467"/>
        <v>SOC</v>
      </c>
      <c r="AR7441" t="str">
        <f t="shared" si="467"/>
        <v>3230</v>
      </c>
      <c r="AS7441" t="str">
        <f t="shared" si="464"/>
        <v>Perr</v>
      </c>
      <c r="AT7441" t="str">
        <f t="shared" si="465"/>
        <v xml:space="preserve">SOC3230Perry Charity </v>
      </c>
      <c r="AU7441" t="str">
        <f t="shared" si="466"/>
        <v>SOC3230-3</v>
      </c>
      <c r="AV7441" t="s">
        <v>1</v>
      </c>
      <c r="AW7441" t="s">
        <v>5130</v>
      </c>
    </row>
    <row r="7442" spans="1:50" x14ac:dyDescent="0.2">
      <c r="A7442" t="s">
        <v>1814</v>
      </c>
      <c r="B7442" t="s">
        <v>2231</v>
      </c>
      <c r="C7442">
        <v>3230</v>
      </c>
      <c r="D7442">
        <v>4</v>
      </c>
      <c r="E7442">
        <v>117</v>
      </c>
      <c r="F7442">
        <v>7.8</v>
      </c>
      <c r="G7442">
        <v>0</v>
      </c>
      <c r="H7442">
        <v>0</v>
      </c>
      <c r="I7442">
        <v>0</v>
      </c>
      <c r="J7442">
        <v>0</v>
      </c>
      <c r="K7442">
        <v>7.8</v>
      </c>
      <c r="L7442">
        <v>39</v>
      </c>
      <c r="M7442">
        <v>0</v>
      </c>
      <c r="N7442">
        <v>0</v>
      </c>
      <c r="O7442">
        <v>0</v>
      </c>
      <c r="P7442">
        <v>39</v>
      </c>
      <c r="Q7442">
        <v>40</v>
      </c>
      <c r="R7442" s="3">
        <v>0.97499999999999998</v>
      </c>
      <c r="S7442">
        <v>0</v>
      </c>
      <c r="T7442">
        <v>0</v>
      </c>
      <c r="U7442" t="s">
        <v>2239</v>
      </c>
      <c r="V7442" t="s">
        <v>118</v>
      </c>
      <c r="W7442" s="4">
        <v>0.75</v>
      </c>
      <c r="X7442" s="4">
        <v>0.86458333333333337</v>
      </c>
      <c r="Y7442" t="s">
        <v>107</v>
      </c>
      <c r="Z7442" t="s">
        <v>489</v>
      </c>
      <c r="AA7442">
        <v>40</v>
      </c>
      <c r="AB7442" t="s">
        <v>6901</v>
      </c>
      <c r="AC7442">
        <v>2</v>
      </c>
      <c r="AD7442">
        <v>2</v>
      </c>
      <c r="AE7442">
        <v>3</v>
      </c>
      <c r="AF7442">
        <v>5</v>
      </c>
      <c r="AG7442">
        <v>5</v>
      </c>
      <c r="AH7442">
        <v>0</v>
      </c>
      <c r="AI7442">
        <v>0</v>
      </c>
      <c r="AJ7442">
        <v>90201</v>
      </c>
      <c r="AK7442" t="s">
        <v>289</v>
      </c>
      <c r="AL7442" t="s">
        <v>61</v>
      </c>
      <c r="AM7442" t="s">
        <v>99</v>
      </c>
      <c r="AN7442" t="s">
        <v>145</v>
      </c>
      <c r="AO7442" t="s">
        <v>61</v>
      </c>
      <c r="AP7442">
        <v>1</v>
      </c>
      <c r="AQ7442" t="str">
        <f t="shared" si="467"/>
        <v>SOC</v>
      </c>
      <c r="AR7442" t="str">
        <f t="shared" si="467"/>
        <v>3230</v>
      </c>
      <c r="AS7442" t="str">
        <f t="shared" si="464"/>
        <v>Mkrt</v>
      </c>
      <c r="AT7442" t="str">
        <f t="shared" si="465"/>
        <v xml:space="preserve">SOC3230Mkrttchian Gayane </v>
      </c>
      <c r="AU7442" t="str">
        <f t="shared" si="466"/>
        <v>SOC3230-4</v>
      </c>
      <c r="AV7442" t="s">
        <v>5128</v>
      </c>
      <c r="AW7442" t="s">
        <v>5129</v>
      </c>
    </row>
    <row r="7443" spans="1:50" x14ac:dyDescent="0.2">
      <c r="A7443" t="s">
        <v>1814</v>
      </c>
      <c r="B7443" t="s">
        <v>2231</v>
      </c>
      <c r="C7443">
        <v>3230</v>
      </c>
      <c r="D7443">
        <v>5</v>
      </c>
      <c r="E7443">
        <v>120</v>
      </c>
      <c r="F7443">
        <v>8</v>
      </c>
      <c r="G7443">
        <v>0</v>
      </c>
      <c r="H7443">
        <v>0</v>
      </c>
      <c r="I7443">
        <v>0</v>
      </c>
      <c r="J7443">
        <v>0.2</v>
      </c>
      <c r="K7443">
        <v>8</v>
      </c>
      <c r="L7443">
        <v>40</v>
      </c>
      <c r="M7443">
        <v>0</v>
      </c>
      <c r="N7443">
        <v>1</v>
      </c>
      <c r="O7443">
        <v>0</v>
      </c>
      <c r="P7443">
        <v>40</v>
      </c>
      <c r="Q7443">
        <v>40</v>
      </c>
      <c r="R7443" s="3">
        <v>1</v>
      </c>
      <c r="S7443">
        <v>0</v>
      </c>
      <c r="T7443">
        <v>0</v>
      </c>
      <c r="U7443" t="s">
        <v>2239</v>
      </c>
      <c r="V7443" t="s">
        <v>106</v>
      </c>
      <c r="W7443" s="4">
        <v>0.375</v>
      </c>
      <c r="X7443" s="4">
        <v>0.40972222222222227</v>
      </c>
      <c r="Y7443" t="s">
        <v>107</v>
      </c>
      <c r="Z7443" t="s">
        <v>1010</v>
      </c>
      <c r="AA7443">
        <v>40</v>
      </c>
      <c r="AB7443" t="s">
        <v>6903</v>
      </c>
      <c r="AC7443">
        <v>2</v>
      </c>
      <c r="AD7443">
        <v>2</v>
      </c>
      <c r="AE7443">
        <v>3</v>
      </c>
      <c r="AF7443">
        <v>7</v>
      </c>
      <c r="AG7443">
        <v>6</v>
      </c>
      <c r="AH7443">
        <v>0</v>
      </c>
      <c r="AI7443">
        <v>1</v>
      </c>
      <c r="AJ7443">
        <v>97474</v>
      </c>
      <c r="AK7443" t="s">
        <v>289</v>
      </c>
      <c r="AL7443" t="s">
        <v>61</v>
      </c>
      <c r="AM7443" t="s">
        <v>99</v>
      </c>
      <c r="AN7443" t="s">
        <v>145</v>
      </c>
      <c r="AO7443" t="s">
        <v>61</v>
      </c>
      <c r="AP7443">
        <v>1</v>
      </c>
      <c r="AQ7443" t="str">
        <f t="shared" si="467"/>
        <v>SOC</v>
      </c>
      <c r="AR7443" t="str">
        <f t="shared" si="467"/>
        <v>3230</v>
      </c>
      <c r="AS7443" t="str">
        <f t="shared" si="464"/>
        <v>Date</v>
      </c>
      <c r="AT7443" t="str">
        <f t="shared" si="465"/>
        <v xml:space="preserve">SOC3230Date Geraldine </v>
      </c>
      <c r="AU7443" t="str">
        <f t="shared" si="466"/>
        <v>SOC3230-5</v>
      </c>
      <c r="AV7443" t="s">
        <v>0</v>
      </c>
      <c r="AW7443" t="s">
        <v>5131</v>
      </c>
    </row>
    <row r="7444" spans="1:50" x14ac:dyDescent="0.2">
      <c r="A7444" t="s">
        <v>1814</v>
      </c>
      <c r="B7444" t="s">
        <v>2231</v>
      </c>
      <c r="C7444">
        <v>3230</v>
      </c>
      <c r="D7444" t="s">
        <v>125</v>
      </c>
      <c r="E7444">
        <v>630</v>
      </c>
      <c r="F7444">
        <v>42</v>
      </c>
      <c r="G7444">
        <v>0</v>
      </c>
      <c r="H7444">
        <v>0</v>
      </c>
      <c r="I7444">
        <v>0</v>
      </c>
      <c r="J7444">
        <v>0.4</v>
      </c>
      <c r="K7444">
        <v>42</v>
      </c>
      <c r="L7444">
        <v>210</v>
      </c>
      <c r="M7444">
        <v>0</v>
      </c>
      <c r="N7444">
        <v>2</v>
      </c>
      <c r="O7444">
        <v>0</v>
      </c>
      <c r="P7444">
        <v>210</v>
      </c>
      <c r="Q7444">
        <v>200</v>
      </c>
      <c r="R7444" s="3">
        <v>1.05</v>
      </c>
      <c r="S7444">
        <v>0</v>
      </c>
      <c r="T7444">
        <v>0</v>
      </c>
      <c r="AQ7444" t="str">
        <f t="shared" si="467"/>
        <v>SOC</v>
      </c>
      <c r="AR7444" t="str">
        <f t="shared" si="467"/>
        <v>3230</v>
      </c>
      <c r="AS7444" t="str">
        <f t="shared" si="464"/>
        <v/>
      </c>
      <c r="AT7444" t="str">
        <f t="shared" si="465"/>
        <v>SOC3230</v>
      </c>
      <c r="AU7444" t="str">
        <f t="shared" si="466"/>
        <v>SOC3230-***** CRSE TOTAL</v>
      </c>
    </row>
    <row r="7445" spans="1:50" x14ac:dyDescent="0.2">
      <c r="A7445" t="s">
        <v>1814</v>
      </c>
      <c r="B7445" t="s">
        <v>2231</v>
      </c>
      <c r="C7445">
        <v>3300</v>
      </c>
      <c r="D7445">
        <v>1</v>
      </c>
      <c r="E7445">
        <v>84</v>
      </c>
      <c r="F7445">
        <v>5.6</v>
      </c>
      <c r="G7445">
        <v>0</v>
      </c>
      <c r="H7445">
        <v>0</v>
      </c>
      <c r="I7445">
        <v>0</v>
      </c>
      <c r="J7445">
        <v>0</v>
      </c>
      <c r="K7445">
        <v>5.6</v>
      </c>
      <c r="L7445">
        <v>28</v>
      </c>
      <c r="M7445">
        <v>0</v>
      </c>
      <c r="N7445">
        <v>0</v>
      </c>
      <c r="O7445">
        <v>0</v>
      </c>
      <c r="P7445">
        <v>28</v>
      </c>
      <c r="Q7445">
        <v>40</v>
      </c>
      <c r="R7445" s="3">
        <v>0.7</v>
      </c>
      <c r="S7445">
        <v>0</v>
      </c>
      <c r="T7445">
        <v>0</v>
      </c>
      <c r="U7445" t="s">
        <v>2240</v>
      </c>
      <c r="V7445" t="s">
        <v>120</v>
      </c>
      <c r="W7445" s="4">
        <v>0.75</v>
      </c>
      <c r="X7445" s="4">
        <v>0.86458333333333337</v>
      </c>
      <c r="Y7445" t="s">
        <v>107</v>
      </c>
      <c r="Z7445" t="s">
        <v>502</v>
      </c>
      <c r="AA7445">
        <v>43</v>
      </c>
      <c r="AB7445" t="s">
        <v>6878</v>
      </c>
      <c r="AC7445">
        <v>2</v>
      </c>
      <c r="AD7445">
        <v>2</v>
      </c>
      <c r="AE7445">
        <v>3</v>
      </c>
      <c r="AF7445">
        <v>1</v>
      </c>
      <c r="AG7445">
        <v>1</v>
      </c>
      <c r="AH7445">
        <v>0</v>
      </c>
      <c r="AI7445">
        <v>0</v>
      </c>
      <c r="AJ7445">
        <v>90202</v>
      </c>
      <c r="AK7445" t="s">
        <v>289</v>
      </c>
      <c r="AL7445" t="s">
        <v>61</v>
      </c>
      <c r="AM7445" t="s">
        <v>61</v>
      </c>
      <c r="AN7445" t="s">
        <v>61</v>
      </c>
      <c r="AO7445" t="s">
        <v>61</v>
      </c>
      <c r="AP7445">
        <v>1</v>
      </c>
      <c r="AQ7445" t="str">
        <f t="shared" si="467"/>
        <v>SOC</v>
      </c>
      <c r="AR7445" t="str">
        <f t="shared" si="467"/>
        <v>3300</v>
      </c>
      <c r="AS7445" t="str">
        <f t="shared" si="464"/>
        <v>Albr</v>
      </c>
      <c r="AT7445" t="str">
        <f t="shared" si="465"/>
        <v>SOC3300Albright Julie Marie</v>
      </c>
      <c r="AU7445" t="str">
        <f t="shared" si="466"/>
        <v>SOC3300-1</v>
      </c>
      <c r="AV7445" t="s">
        <v>5102</v>
      </c>
      <c r="AW7445" t="s">
        <v>2528</v>
      </c>
      <c r="AX7445" t="s">
        <v>2368</v>
      </c>
    </row>
    <row r="7446" spans="1:50" x14ac:dyDescent="0.2">
      <c r="A7446" t="s">
        <v>1814</v>
      </c>
      <c r="B7446" t="s">
        <v>2231</v>
      </c>
      <c r="C7446">
        <v>3300</v>
      </c>
      <c r="D7446">
        <v>2</v>
      </c>
      <c r="E7446">
        <v>90</v>
      </c>
      <c r="F7446">
        <v>6</v>
      </c>
      <c r="G7446">
        <v>0</v>
      </c>
      <c r="H7446">
        <v>0</v>
      </c>
      <c r="I7446">
        <v>0.2</v>
      </c>
      <c r="J7446">
        <v>0</v>
      </c>
      <c r="K7446">
        <v>6</v>
      </c>
      <c r="L7446">
        <v>30</v>
      </c>
      <c r="M7446">
        <v>1</v>
      </c>
      <c r="N7446">
        <v>0</v>
      </c>
      <c r="O7446">
        <v>0</v>
      </c>
      <c r="P7446">
        <v>30</v>
      </c>
      <c r="Q7446">
        <v>40</v>
      </c>
      <c r="R7446" s="3">
        <v>0.75</v>
      </c>
      <c r="S7446">
        <v>0</v>
      </c>
      <c r="T7446">
        <v>0</v>
      </c>
      <c r="U7446" t="s">
        <v>2240</v>
      </c>
      <c r="V7446" t="s">
        <v>106</v>
      </c>
      <c r="W7446" s="4">
        <v>0.33333333333333331</v>
      </c>
      <c r="X7446" s="4">
        <v>0.36805555555555558</v>
      </c>
      <c r="Y7446" t="s">
        <v>129</v>
      </c>
      <c r="Z7446">
        <v>223</v>
      </c>
      <c r="AA7446">
        <v>53</v>
      </c>
      <c r="AB7446" t="s">
        <v>6894</v>
      </c>
      <c r="AC7446">
        <v>2</v>
      </c>
      <c r="AD7446">
        <v>2</v>
      </c>
      <c r="AE7446">
        <v>3</v>
      </c>
      <c r="AF7446">
        <v>0</v>
      </c>
      <c r="AG7446">
        <v>0</v>
      </c>
      <c r="AH7446">
        <v>0</v>
      </c>
      <c r="AI7446">
        <v>0</v>
      </c>
      <c r="AJ7446">
        <v>93965</v>
      </c>
      <c r="AK7446" t="s">
        <v>289</v>
      </c>
      <c r="AL7446" t="s">
        <v>61</v>
      </c>
      <c r="AM7446" t="s">
        <v>61</v>
      </c>
      <c r="AN7446" t="s">
        <v>61</v>
      </c>
      <c r="AO7446" t="s">
        <v>61</v>
      </c>
      <c r="AP7446">
        <v>1</v>
      </c>
      <c r="AQ7446" t="str">
        <f t="shared" si="467"/>
        <v>SOC</v>
      </c>
      <c r="AR7446" t="str">
        <f t="shared" si="467"/>
        <v>3300</v>
      </c>
      <c r="AS7446" t="str">
        <f t="shared" si="464"/>
        <v xml:space="preserve">Kim </v>
      </c>
      <c r="AT7446" t="str">
        <f t="shared" si="465"/>
        <v xml:space="preserve">SOC3300Kim Soo Mee </v>
      </c>
      <c r="AU7446" t="str">
        <f t="shared" si="466"/>
        <v>SOC3300-2</v>
      </c>
      <c r="AV7446" t="s">
        <v>10</v>
      </c>
      <c r="AW7446" t="s">
        <v>3801</v>
      </c>
      <c r="AX7446" t="s">
        <v>5122</v>
      </c>
    </row>
    <row r="7447" spans="1:50" x14ac:dyDescent="0.2">
      <c r="A7447" t="s">
        <v>1814</v>
      </c>
      <c r="B7447" t="s">
        <v>2231</v>
      </c>
      <c r="C7447">
        <v>3300</v>
      </c>
      <c r="D7447" t="s">
        <v>125</v>
      </c>
      <c r="E7447">
        <v>174</v>
      </c>
      <c r="F7447">
        <v>11.6</v>
      </c>
      <c r="G7447">
        <v>0</v>
      </c>
      <c r="H7447">
        <v>0</v>
      </c>
      <c r="I7447">
        <v>0.2</v>
      </c>
      <c r="J7447">
        <v>0</v>
      </c>
      <c r="K7447">
        <v>11.6</v>
      </c>
      <c r="L7447">
        <v>58</v>
      </c>
      <c r="M7447">
        <v>1</v>
      </c>
      <c r="N7447">
        <v>0</v>
      </c>
      <c r="O7447">
        <v>0</v>
      </c>
      <c r="P7447">
        <v>58</v>
      </c>
      <c r="Q7447">
        <v>80</v>
      </c>
      <c r="R7447" s="3">
        <v>0.72499999999999998</v>
      </c>
      <c r="S7447">
        <v>0</v>
      </c>
      <c r="T7447">
        <v>0</v>
      </c>
      <c r="AQ7447" t="str">
        <f t="shared" si="467"/>
        <v>SOC</v>
      </c>
      <c r="AR7447" t="str">
        <f t="shared" si="467"/>
        <v>3300</v>
      </c>
      <c r="AS7447" t="str">
        <f t="shared" si="464"/>
        <v/>
      </c>
      <c r="AT7447" t="str">
        <f t="shared" si="465"/>
        <v>SOC3300</v>
      </c>
      <c r="AU7447" t="str">
        <f t="shared" si="466"/>
        <v>SOC3300-***** CRSE TOTAL</v>
      </c>
    </row>
    <row r="7448" spans="1:50" x14ac:dyDescent="0.2">
      <c r="A7448" t="s">
        <v>1814</v>
      </c>
      <c r="B7448" t="s">
        <v>2231</v>
      </c>
      <c r="C7448">
        <v>3310</v>
      </c>
      <c r="D7448">
        <v>1</v>
      </c>
      <c r="E7448">
        <v>63</v>
      </c>
      <c r="F7448">
        <v>4.2</v>
      </c>
      <c r="G7448">
        <v>0</v>
      </c>
      <c r="H7448">
        <v>0</v>
      </c>
      <c r="I7448">
        <v>0</v>
      </c>
      <c r="J7448">
        <v>0</v>
      </c>
      <c r="K7448">
        <v>4.2</v>
      </c>
      <c r="L7448">
        <v>21</v>
      </c>
      <c r="M7448">
        <v>0</v>
      </c>
      <c r="N7448">
        <v>0</v>
      </c>
      <c r="O7448">
        <v>0</v>
      </c>
      <c r="P7448">
        <v>21</v>
      </c>
      <c r="Q7448">
        <v>30</v>
      </c>
      <c r="R7448" s="3">
        <v>0.7</v>
      </c>
      <c r="S7448">
        <v>0</v>
      </c>
      <c r="T7448">
        <v>0</v>
      </c>
      <c r="U7448" t="s">
        <v>2241</v>
      </c>
      <c r="Y7448" t="s">
        <v>166</v>
      </c>
      <c r="Z7448" t="s">
        <v>167</v>
      </c>
      <c r="AA7448">
        <v>999</v>
      </c>
      <c r="AB7448" t="s">
        <v>5931</v>
      </c>
      <c r="AC7448">
        <v>2</v>
      </c>
      <c r="AD7448">
        <v>2</v>
      </c>
      <c r="AE7448">
        <v>3</v>
      </c>
      <c r="AF7448">
        <v>0</v>
      </c>
      <c r="AG7448">
        <v>0</v>
      </c>
      <c r="AH7448">
        <v>0</v>
      </c>
      <c r="AI7448">
        <v>0</v>
      </c>
      <c r="AJ7448">
        <v>93966</v>
      </c>
      <c r="AK7448" t="s">
        <v>61</v>
      </c>
      <c r="AL7448" t="s">
        <v>61</v>
      </c>
      <c r="AM7448" t="s">
        <v>61</v>
      </c>
      <c r="AN7448" t="s">
        <v>61</v>
      </c>
      <c r="AO7448" t="s">
        <v>168</v>
      </c>
      <c r="AP7448">
        <v>1</v>
      </c>
      <c r="AQ7448" t="str">
        <f t="shared" si="467"/>
        <v>SOC</v>
      </c>
      <c r="AR7448" t="str">
        <f t="shared" si="467"/>
        <v>3310</v>
      </c>
      <c r="AS7448" t="str">
        <f t="shared" si="464"/>
        <v>Mora</v>
      </c>
      <c r="AT7448" t="str">
        <f t="shared" si="465"/>
        <v>SOC3310Morales Marcellino Joseph</v>
      </c>
      <c r="AU7448" t="str">
        <f t="shared" si="466"/>
        <v>SOC3310-1</v>
      </c>
      <c r="AV7448" t="s">
        <v>3763</v>
      </c>
      <c r="AW7448" t="s">
        <v>3764</v>
      </c>
      <c r="AX7448" t="s">
        <v>2425</v>
      </c>
    </row>
    <row r="7449" spans="1:50" x14ac:dyDescent="0.2">
      <c r="A7449" t="s">
        <v>1814</v>
      </c>
      <c r="B7449" t="s">
        <v>2231</v>
      </c>
      <c r="C7449">
        <v>3310</v>
      </c>
      <c r="D7449" t="s">
        <v>125</v>
      </c>
      <c r="E7449">
        <v>63</v>
      </c>
      <c r="F7449">
        <v>4.2</v>
      </c>
      <c r="G7449">
        <v>0</v>
      </c>
      <c r="H7449">
        <v>0</v>
      </c>
      <c r="I7449">
        <v>0</v>
      </c>
      <c r="J7449">
        <v>0</v>
      </c>
      <c r="K7449">
        <v>4.2</v>
      </c>
      <c r="L7449">
        <v>21</v>
      </c>
      <c r="M7449">
        <v>0</v>
      </c>
      <c r="N7449">
        <v>0</v>
      </c>
      <c r="O7449">
        <v>0</v>
      </c>
      <c r="P7449">
        <v>21</v>
      </c>
      <c r="Q7449">
        <v>30</v>
      </c>
      <c r="R7449" s="3">
        <v>0.7</v>
      </c>
      <c r="S7449">
        <v>0</v>
      </c>
      <c r="T7449">
        <v>0</v>
      </c>
      <c r="AQ7449" t="str">
        <f t="shared" si="467"/>
        <v>SOC</v>
      </c>
      <c r="AR7449" t="str">
        <f t="shared" si="467"/>
        <v>3310</v>
      </c>
      <c r="AS7449" t="str">
        <f t="shared" si="464"/>
        <v/>
      </c>
      <c r="AT7449" t="str">
        <f t="shared" si="465"/>
        <v>SOC3310</v>
      </c>
      <c r="AU7449" t="str">
        <f t="shared" si="466"/>
        <v>SOC3310-***** CRSE TOTAL</v>
      </c>
    </row>
    <row r="7450" spans="1:50" x14ac:dyDescent="0.2">
      <c r="A7450" t="s">
        <v>1814</v>
      </c>
      <c r="B7450" t="s">
        <v>2231</v>
      </c>
      <c r="C7450">
        <v>3410</v>
      </c>
      <c r="D7450">
        <v>1</v>
      </c>
      <c r="E7450">
        <v>129</v>
      </c>
      <c r="F7450">
        <v>8.6</v>
      </c>
      <c r="G7450">
        <v>0</v>
      </c>
      <c r="H7450">
        <v>0</v>
      </c>
      <c r="I7450">
        <v>0</v>
      </c>
      <c r="J7450">
        <v>0</v>
      </c>
      <c r="K7450">
        <v>8.6</v>
      </c>
      <c r="L7450">
        <v>43</v>
      </c>
      <c r="M7450">
        <v>0</v>
      </c>
      <c r="N7450">
        <v>0</v>
      </c>
      <c r="O7450">
        <v>0</v>
      </c>
      <c r="P7450">
        <v>43</v>
      </c>
      <c r="Q7450">
        <v>40</v>
      </c>
      <c r="R7450" s="3">
        <v>1.075</v>
      </c>
      <c r="S7450">
        <v>0</v>
      </c>
      <c r="T7450">
        <v>0</v>
      </c>
      <c r="U7450" t="s">
        <v>2242</v>
      </c>
      <c r="V7450" t="s">
        <v>111</v>
      </c>
      <c r="W7450" s="4">
        <v>0.3923611111111111</v>
      </c>
      <c r="X7450" s="4">
        <v>0.44444444444444442</v>
      </c>
      <c r="Y7450" t="s">
        <v>107</v>
      </c>
      <c r="Z7450" t="s">
        <v>622</v>
      </c>
      <c r="AA7450">
        <v>44</v>
      </c>
      <c r="AB7450" t="s">
        <v>6896</v>
      </c>
      <c r="AC7450">
        <v>2</v>
      </c>
      <c r="AD7450">
        <v>2</v>
      </c>
      <c r="AE7450">
        <v>3</v>
      </c>
      <c r="AF7450">
        <v>10</v>
      </c>
      <c r="AG7450">
        <v>9</v>
      </c>
      <c r="AH7450">
        <v>1</v>
      </c>
      <c r="AI7450">
        <v>0</v>
      </c>
      <c r="AJ7450">
        <v>90212</v>
      </c>
      <c r="AK7450" t="s">
        <v>289</v>
      </c>
      <c r="AL7450" t="s">
        <v>61</v>
      </c>
      <c r="AM7450" t="s">
        <v>61</v>
      </c>
      <c r="AN7450" t="s">
        <v>145</v>
      </c>
      <c r="AO7450" t="s">
        <v>61</v>
      </c>
      <c r="AP7450">
        <v>1</v>
      </c>
      <c r="AQ7450" t="str">
        <f t="shared" si="467"/>
        <v>SOC</v>
      </c>
      <c r="AR7450" t="str">
        <f t="shared" si="467"/>
        <v>3410</v>
      </c>
      <c r="AS7450" t="str">
        <f t="shared" si="464"/>
        <v>Brec</v>
      </c>
      <c r="AT7450" t="str">
        <f t="shared" si="465"/>
        <v xml:space="preserve">SOC3410Breckenridge-Jackson Ian </v>
      </c>
      <c r="AU7450" t="str">
        <f t="shared" si="466"/>
        <v>SOC3410-1</v>
      </c>
      <c r="AV7450" t="s">
        <v>5125</v>
      </c>
      <c r="AW7450" t="s">
        <v>2463</v>
      </c>
    </row>
    <row r="7451" spans="1:50" x14ac:dyDescent="0.2">
      <c r="A7451" t="s">
        <v>1814</v>
      </c>
      <c r="B7451" t="s">
        <v>2231</v>
      </c>
      <c r="C7451">
        <v>3410</v>
      </c>
      <c r="D7451">
        <v>2</v>
      </c>
      <c r="E7451">
        <v>120</v>
      </c>
      <c r="F7451">
        <v>8</v>
      </c>
      <c r="G7451">
        <v>0</v>
      </c>
      <c r="H7451">
        <v>0</v>
      </c>
      <c r="I7451">
        <v>0</v>
      </c>
      <c r="J7451">
        <v>0</v>
      </c>
      <c r="K7451">
        <v>8</v>
      </c>
      <c r="L7451">
        <v>40</v>
      </c>
      <c r="M7451">
        <v>0</v>
      </c>
      <c r="N7451">
        <v>0</v>
      </c>
      <c r="O7451">
        <v>0</v>
      </c>
      <c r="P7451">
        <v>40</v>
      </c>
      <c r="Q7451">
        <v>40</v>
      </c>
      <c r="R7451" s="3">
        <v>1</v>
      </c>
      <c r="S7451">
        <v>0</v>
      </c>
      <c r="T7451">
        <v>0</v>
      </c>
      <c r="U7451" t="s">
        <v>2242</v>
      </c>
      <c r="V7451" t="s">
        <v>113</v>
      </c>
      <c r="W7451" s="4">
        <v>0.51041666666666663</v>
      </c>
      <c r="X7451" s="4">
        <v>0.5625</v>
      </c>
      <c r="Y7451" t="s">
        <v>229</v>
      </c>
      <c r="Z7451" t="s">
        <v>751</v>
      </c>
      <c r="AA7451">
        <v>126</v>
      </c>
      <c r="AB7451" t="s">
        <v>6884</v>
      </c>
      <c r="AC7451">
        <v>2</v>
      </c>
      <c r="AD7451">
        <v>2</v>
      </c>
      <c r="AE7451">
        <v>3</v>
      </c>
      <c r="AF7451">
        <v>5</v>
      </c>
      <c r="AG7451">
        <v>4</v>
      </c>
      <c r="AH7451">
        <v>0</v>
      </c>
      <c r="AI7451">
        <v>1</v>
      </c>
      <c r="AJ7451">
        <v>90213</v>
      </c>
      <c r="AK7451" t="s">
        <v>289</v>
      </c>
      <c r="AL7451" t="s">
        <v>61</v>
      </c>
      <c r="AM7451" t="s">
        <v>61</v>
      </c>
      <c r="AN7451" t="s">
        <v>145</v>
      </c>
      <c r="AO7451" t="s">
        <v>61</v>
      </c>
      <c r="AP7451">
        <v>1</v>
      </c>
      <c r="AQ7451" t="str">
        <f t="shared" si="467"/>
        <v>SOC</v>
      </c>
      <c r="AR7451" t="str">
        <f t="shared" si="467"/>
        <v>3410</v>
      </c>
      <c r="AS7451" t="str">
        <f t="shared" si="464"/>
        <v>Heis</v>
      </c>
      <c r="AT7451" t="str">
        <f t="shared" si="465"/>
        <v xml:space="preserve">SOC3410Heise Kia </v>
      </c>
      <c r="AU7451" t="str">
        <f t="shared" si="466"/>
        <v>SOC3410-2</v>
      </c>
      <c r="AV7451" t="s">
        <v>5114</v>
      </c>
      <c r="AW7451" t="s">
        <v>5115</v>
      </c>
    </row>
    <row r="7452" spans="1:50" x14ac:dyDescent="0.2">
      <c r="A7452" t="s">
        <v>1814</v>
      </c>
      <c r="B7452" t="s">
        <v>2231</v>
      </c>
      <c r="C7452">
        <v>3410</v>
      </c>
      <c r="D7452">
        <v>3</v>
      </c>
      <c r="E7452">
        <v>111</v>
      </c>
      <c r="F7452">
        <v>7.4</v>
      </c>
      <c r="G7452">
        <v>0</v>
      </c>
      <c r="H7452">
        <v>0</v>
      </c>
      <c r="I7452">
        <v>0</v>
      </c>
      <c r="J7452">
        <v>0.2</v>
      </c>
      <c r="K7452">
        <v>7.4</v>
      </c>
      <c r="L7452">
        <v>37</v>
      </c>
      <c r="M7452">
        <v>0</v>
      </c>
      <c r="N7452">
        <v>1</v>
      </c>
      <c r="O7452">
        <v>0</v>
      </c>
      <c r="P7452">
        <v>37</v>
      </c>
      <c r="Q7452">
        <v>38</v>
      </c>
      <c r="R7452" s="3">
        <v>0.97370000000000001</v>
      </c>
      <c r="S7452">
        <v>0</v>
      </c>
      <c r="T7452">
        <v>0</v>
      </c>
      <c r="U7452" t="s">
        <v>2242</v>
      </c>
      <c r="V7452" t="s">
        <v>111</v>
      </c>
      <c r="W7452" s="4">
        <v>0.6875</v>
      </c>
      <c r="X7452" s="4">
        <v>0.73958333333333337</v>
      </c>
      <c r="Y7452" t="s">
        <v>107</v>
      </c>
      <c r="Z7452" t="s">
        <v>364</v>
      </c>
      <c r="AA7452">
        <v>38</v>
      </c>
      <c r="AB7452" t="s">
        <v>6882</v>
      </c>
      <c r="AC7452">
        <v>2</v>
      </c>
      <c r="AD7452">
        <v>2</v>
      </c>
      <c r="AE7452">
        <v>3</v>
      </c>
      <c r="AF7452">
        <v>7</v>
      </c>
      <c r="AG7452">
        <v>7</v>
      </c>
      <c r="AH7452">
        <v>0</v>
      </c>
      <c r="AI7452">
        <v>0</v>
      </c>
      <c r="AJ7452">
        <v>90214</v>
      </c>
      <c r="AK7452" t="s">
        <v>289</v>
      </c>
      <c r="AL7452" t="s">
        <v>61</v>
      </c>
      <c r="AM7452" t="s">
        <v>61</v>
      </c>
      <c r="AN7452" t="s">
        <v>145</v>
      </c>
      <c r="AO7452" t="s">
        <v>61</v>
      </c>
      <c r="AP7452">
        <v>1</v>
      </c>
      <c r="AQ7452" t="str">
        <f t="shared" si="467"/>
        <v>SOC</v>
      </c>
      <c r="AR7452" t="str">
        <f t="shared" si="467"/>
        <v>3410</v>
      </c>
      <c r="AS7452" t="str">
        <f t="shared" si="464"/>
        <v>Karm</v>
      </c>
      <c r="AT7452" t="str">
        <f t="shared" si="465"/>
        <v xml:space="preserve">SOC3410Karmiryan Ruzanna </v>
      </c>
      <c r="AU7452" t="str">
        <f t="shared" si="466"/>
        <v>SOC3410-3</v>
      </c>
      <c r="AV7452" t="s">
        <v>5110</v>
      </c>
      <c r="AW7452" t="s">
        <v>5111</v>
      </c>
    </row>
    <row r="7453" spans="1:50" x14ac:dyDescent="0.2">
      <c r="A7453" t="s">
        <v>1814</v>
      </c>
      <c r="B7453" t="s">
        <v>2231</v>
      </c>
      <c r="C7453">
        <v>3410</v>
      </c>
      <c r="D7453">
        <v>4</v>
      </c>
      <c r="E7453">
        <v>117</v>
      </c>
      <c r="F7453">
        <v>7.8</v>
      </c>
      <c r="G7453">
        <v>0</v>
      </c>
      <c r="H7453">
        <v>0</v>
      </c>
      <c r="I7453">
        <v>0</v>
      </c>
      <c r="J7453">
        <v>0</v>
      </c>
      <c r="K7453">
        <v>7.8</v>
      </c>
      <c r="L7453">
        <v>39</v>
      </c>
      <c r="M7453">
        <v>0</v>
      </c>
      <c r="N7453">
        <v>0</v>
      </c>
      <c r="O7453">
        <v>1</v>
      </c>
      <c r="P7453">
        <v>40</v>
      </c>
      <c r="Q7453">
        <v>40</v>
      </c>
      <c r="R7453" s="3">
        <v>0.97499999999999998</v>
      </c>
      <c r="S7453">
        <v>0</v>
      </c>
      <c r="T7453">
        <v>3</v>
      </c>
      <c r="U7453" t="s">
        <v>2242</v>
      </c>
      <c r="V7453" t="s">
        <v>111</v>
      </c>
      <c r="W7453" s="4">
        <v>0.56944444444444442</v>
      </c>
      <c r="X7453" s="4">
        <v>0.62152777777777779</v>
      </c>
      <c r="Y7453" t="s">
        <v>123</v>
      </c>
      <c r="Z7453">
        <v>110</v>
      </c>
      <c r="AA7453">
        <v>41</v>
      </c>
      <c r="AB7453" t="s">
        <v>6882</v>
      </c>
      <c r="AC7453">
        <v>2</v>
      </c>
      <c r="AD7453">
        <v>2</v>
      </c>
      <c r="AE7453">
        <v>3</v>
      </c>
      <c r="AF7453">
        <v>3</v>
      </c>
      <c r="AG7453">
        <v>3</v>
      </c>
      <c r="AH7453">
        <v>0</v>
      </c>
      <c r="AI7453">
        <v>0</v>
      </c>
      <c r="AJ7453">
        <v>90215</v>
      </c>
      <c r="AK7453" t="s">
        <v>289</v>
      </c>
      <c r="AL7453" t="s">
        <v>61</v>
      </c>
      <c r="AM7453" t="s">
        <v>61</v>
      </c>
      <c r="AN7453" t="s">
        <v>145</v>
      </c>
      <c r="AO7453" t="s">
        <v>61</v>
      </c>
      <c r="AP7453">
        <v>1</v>
      </c>
      <c r="AQ7453" t="str">
        <f t="shared" si="467"/>
        <v>SOC</v>
      </c>
      <c r="AR7453" t="str">
        <f t="shared" si="467"/>
        <v>3410</v>
      </c>
      <c r="AS7453" t="str">
        <f t="shared" si="464"/>
        <v>Karm</v>
      </c>
      <c r="AT7453" t="str">
        <f t="shared" si="465"/>
        <v xml:space="preserve">SOC3410Karmiryan Ruzanna </v>
      </c>
      <c r="AU7453" t="str">
        <f t="shared" si="466"/>
        <v>SOC3410-4</v>
      </c>
      <c r="AV7453" t="s">
        <v>5110</v>
      </c>
      <c r="AW7453" t="s">
        <v>5111</v>
      </c>
    </row>
    <row r="7454" spans="1:50" x14ac:dyDescent="0.2">
      <c r="A7454" t="s">
        <v>1814</v>
      </c>
      <c r="B7454" t="s">
        <v>2231</v>
      </c>
      <c r="C7454">
        <v>3410</v>
      </c>
      <c r="D7454">
        <v>5</v>
      </c>
      <c r="E7454">
        <v>102</v>
      </c>
      <c r="F7454">
        <v>6.8</v>
      </c>
      <c r="G7454">
        <v>0</v>
      </c>
      <c r="H7454">
        <v>0</v>
      </c>
      <c r="I7454">
        <v>0</v>
      </c>
      <c r="J7454">
        <v>0</v>
      </c>
      <c r="K7454">
        <v>6.8</v>
      </c>
      <c r="L7454">
        <v>34</v>
      </c>
      <c r="M7454">
        <v>0</v>
      </c>
      <c r="N7454">
        <v>0</v>
      </c>
      <c r="O7454">
        <v>0</v>
      </c>
      <c r="P7454">
        <v>34</v>
      </c>
      <c r="Q7454">
        <v>40</v>
      </c>
      <c r="R7454" s="3">
        <v>0.85</v>
      </c>
      <c r="S7454">
        <v>0</v>
      </c>
      <c r="T7454">
        <v>0</v>
      </c>
      <c r="U7454" t="s">
        <v>2242</v>
      </c>
      <c r="V7454" t="s">
        <v>121</v>
      </c>
      <c r="W7454" s="4">
        <v>0.75</v>
      </c>
      <c r="X7454" s="4">
        <v>0.86458333333333337</v>
      </c>
      <c r="Y7454" t="s">
        <v>107</v>
      </c>
      <c r="Z7454" t="s">
        <v>502</v>
      </c>
      <c r="AA7454">
        <v>43</v>
      </c>
      <c r="AB7454" t="s">
        <v>6904</v>
      </c>
      <c r="AC7454">
        <v>2</v>
      </c>
      <c r="AD7454">
        <v>2</v>
      </c>
      <c r="AE7454">
        <v>3</v>
      </c>
      <c r="AF7454">
        <v>4</v>
      </c>
      <c r="AG7454">
        <v>2</v>
      </c>
      <c r="AH7454">
        <v>1</v>
      </c>
      <c r="AI7454">
        <v>1</v>
      </c>
      <c r="AJ7454">
        <v>90216</v>
      </c>
      <c r="AK7454" t="s">
        <v>289</v>
      </c>
      <c r="AL7454" t="s">
        <v>61</v>
      </c>
      <c r="AM7454" t="s">
        <v>61</v>
      </c>
      <c r="AN7454" t="s">
        <v>145</v>
      </c>
      <c r="AO7454" t="s">
        <v>61</v>
      </c>
      <c r="AP7454">
        <v>1</v>
      </c>
      <c r="AQ7454" t="str">
        <f t="shared" si="467"/>
        <v>SOC</v>
      </c>
      <c r="AR7454" t="str">
        <f t="shared" si="467"/>
        <v>3410</v>
      </c>
      <c r="AS7454" t="str">
        <f t="shared" si="464"/>
        <v>Putn</v>
      </c>
      <c r="AT7454" t="str">
        <f t="shared" si="465"/>
        <v>SOC3410Putney Norella Margaret</v>
      </c>
      <c r="AU7454" t="str">
        <f t="shared" si="466"/>
        <v>SOC3410-5</v>
      </c>
      <c r="AV7454" t="s">
        <v>5132</v>
      </c>
      <c r="AW7454" t="s">
        <v>5133</v>
      </c>
      <c r="AX7454" t="s">
        <v>2693</v>
      </c>
    </row>
    <row r="7455" spans="1:50" x14ac:dyDescent="0.2">
      <c r="A7455" t="s">
        <v>1814</v>
      </c>
      <c r="B7455" t="s">
        <v>2231</v>
      </c>
      <c r="C7455">
        <v>3410</v>
      </c>
      <c r="D7455">
        <v>6</v>
      </c>
      <c r="E7455">
        <v>117</v>
      </c>
      <c r="F7455">
        <v>7.8</v>
      </c>
      <c r="G7455">
        <v>0</v>
      </c>
      <c r="H7455">
        <v>0</v>
      </c>
      <c r="I7455">
        <v>0</v>
      </c>
      <c r="J7455">
        <v>0</v>
      </c>
      <c r="K7455">
        <v>7.8</v>
      </c>
      <c r="L7455">
        <v>39</v>
      </c>
      <c r="M7455">
        <v>0</v>
      </c>
      <c r="N7455">
        <v>0</v>
      </c>
      <c r="O7455">
        <v>0</v>
      </c>
      <c r="P7455">
        <v>39</v>
      </c>
      <c r="Q7455">
        <v>40</v>
      </c>
      <c r="R7455" s="3">
        <v>0.97499999999999998</v>
      </c>
      <c r="S7455">
        <v>0</v>
      </c>
      <c r="T7455">
        <v>0</v>
      </c>
      <c r="U7455" t="s">
        <v>2242</v>
      </c>
      <c r="V7455" t="s">
        <v>106</v>
      </c>
      <c r="W7455" s="4">
        <v>0.41666666666666669</v>
      </c>
      <c r="X7455" s="4">
        <v>0.4513888888888889</v>
      </c>
      <c r="Y7455" t="s">
        <v>107</v>
      </c>
      <c r="Z7455" t="s">
        <v>502</v>
      </c>
      <c r="AA7455">
        <v>43</v>
      </c>
      <c r="AB7455" t="s">
        <v>6900</v>
      </c>
      <c r="AC7455">
        <v>2</v>
      </c>
      <c r="AD7455">
        <v>2</v>
      </c>
      <c r="AE7455">
        <v>3</v>
      </c>
      <c r="AF7455">
        <v>2</v>
      </c>
      <c r="AG7455">
        <v>1</v>
      </c>
      <c r="AH7455">
        <v>0</v>
      </c>
      <c r="AI7455">
        <v>1</v>
      </c>
      <c r="AJ7455">
        <v>93967</v>
      </c>
      <c r="AK7455" t="s">
        <v>289</v>
      </c>
      <c r="AL7455" t="s">
        <v>61</v>
      </c>
      <c r="AM7455" t="s">
        <v>61</v>
      </c>
      <c r="AN7455" t="s">
        <v>145</v>
      </c>
      <c r="AO7455" t="s">
        <v>61</v>
      </c>
      <c r="AP7455">
        <v>1</v>
      </c>
      <c r="AQ7455" t="str">
        <f t="shared" si="467"/>
        <v>SOC</v>
      </c>
      <c r="AR7455" t="str">
        <f t="shared" si="467"/>
        <v>3410</v>
      </c>
      <c r="AS7455" t="str">
        <f t="shared" si="464"/>
        <v>Fras</v>
      </c>
      <c r="AT7455" t="str">
        <f t="shared" si="465"/>
        <v>SOC3410Fraser Richard Allen</v>
      </c>
      <c r="AU7455" t="str">
        <f t="shared" si="466"/>
        <v>SOC3410-6</v>
      </c>
      <c r="AV7455" t="s">
        <v>4890</v>
      </c>
      <c r="AW7455" t="s">
        <v>2396</v>
      </c>
      <c r="AX7455" t="s">
        <v>2585</v>
      </c>
    </row>
    <row r="7456" spans="1:50" x14ac:dyDescent="0.2">
      <c r="A7456" t="s">
        <v>1814</v>
      </c>
      <c r="B7456" t="s">
        <v>2231</v>
      </c>
      <c r="C7456">
        <v>3410</v>
      </c>
      <c r="D7456">
        <v>7</v>
      </c>
      <c r="E7456">
        <v>120</v>
      </c>
      <c r="F7456">
        <v>8</v>
      </c>
      <c r="G7456">
        <v>0</v>
      </c>
      <c r="H7456">
        <v>0</v>
      </c>
      <c r="I7456">
        <v>0</v>
      </c>
      <c r="J7456">
        <v>0</v>
      </c>
      <c r="K7456">
        <v>8</v>
      </c>
      <c r="L7456">
        <v>40</v>
      </c>
      <c r="M7456">
        <v>0</v>
      </c>
      <c r="N7456">
        <v>0</v>
      </c>
      <c r="O7456">
        <v>0</v>
      </c>
      <c r="P7456">
        <v>40</v>
      </c>
      <c r="Q7456">
        <v>40</v>
      </c>
      <c r="R7456" s="3">
        <v>1</v>
      </c>
      <c r="S7456">
        <v>0</v>
      </c>
      <c r="T7456">
        <v>0</v>
      </c>
      <c r="U7456" t="s">
        <v>2242</v>
      </c>
      <c r="V7456" t="s">
        <v>113</v>
      </c>
      <c r="W7456" s="4">
        <v>0.6875</v>
      </c>
      <c r="X7456" s="4">
        <v>0.73958333333333337</v>
      </c>
      <c r="Y7456" t="s">
        <v>107</v>
      </c>
      <c r="Z7456" t="s">
        <v>1204</v>
      </c>
      <c r="AA7456">
        <v>40</v>
      </c>
      <c r="AB7456" t="s">
        <v>6884</v>
      </c>
      <c r="AC7456">
        <v>2</v>
      </c>
      <c r="AD7456">
        <v>2</v>
      </c>
      <c r="AE7456">
        <v>3</v>
      </c>
      <c r="AF7456">
        <v>1</v>
      </c>
      <c r="AG7456">
        <v>1</v>
      </c>
      <c r="AH7456">
        <v>0</v>
      </c>
      <c r="AI7456">
        <v>0</v>
      </c>
      <c r="AJ7456">
        <v>93969</v>
      </c>
      <c r="AK7456" t="s">
        <v>289</v>
      </c>
      <c r="AL7456" t="s">
        <v>61</v>
      </c>
      <c r="AM7456" t="s">
        <v>61</v>
      </c>
      <c r="AN7456" t="s">
        <v>145</v>
      </c>
      <c r="AO7456" t="s">
        <v>61</v>
      </c>
      <c r="AP7456">
        <v>1</v>
      </c>
      <c r="AQ7456" t="str">
        <f t="shared" si="467"/>
        <v>SOC</v>
      </c>
      <c r="AR7456" t="str">
        <f t="shared" si="467"/>
        <v>3410</v>
      </c>
      <c r="AS7456" t="str">
        <f t="shared" si="464"/>
        <v>Heis</v>
      </c>
      <c r="AT7456" t="str">
        <f t="shared" si="465"/>
        <v xml:space="preserve">SOC3410Heise Kia </v>
      </c>
      <c r="AU7456" t="str">
        <f t="shared" si="466"/>
        <v>SOC3410-7</v>
      </c>
      <c r="AV7456" t="s">
        <v>5114</v>
      </c>
      <c r="AW7456" t="s">
        <v>5115</v>
      </c>
    </row>
    <row r="7457" spans="1:50" x14ac:dyDescent="0.2">
      <c r="A7457" t="s">
        <v>1814</v>
      </c>
      <c r="B7457" t="s">
        <v>2231</v>
      </c>
      <c r="C7457">
        <v>3410</v>
      </c>
      <c r="D7457" t="s">
        <v>125</v>
      </c>
      <c r="E7457">
        <v>816</v>
      </c>
      <c r="F7457">
        <v>54.4</v>
      </c>
      <c r="G7457">
        <v>0</v>
      </c>
      <c r="H7457">
        <v>0</v>
      </c>
      <c r="I7457">
        <v>0</v>
      </c>
      <c r="J7457">
        <v>0.2</v>
      </c>
      <c r="K7457">
        <v>54.4</v>
      </c>
      <c r="L7457">
        <v>272</v>
      </c>
      <c r="M7457">
        <v>0</v>
      </c>
      <c r="N7457">
        <v>1</v>
      </c>
      <c r="O7457">
        <v>1</v>
      </c>
      <c r="P7457">
        <v>273</v>
      </c>
      <c r="Q7457">
        <v>278</v>
      </c>
      <c r="R7457" s="3">
        <v>0.98199999999999998</v>
      </c>
      <c r="S7457">
        <v>0</v>
      </c>
      <c r="T7457">
        <v>3</v>
      </c>
      <c r="AQ7457" t="str">
        <f t="shared" si="467"/>
        <v>SOC</v>
      </c>
      <c r="AR7457" t="str">
        <f t="shared" si="467"/>
        <v>3410</v>
      </c>
      <c r="AS7457" t="str">
        <f t="shared" si="464"/>
        <v/>
      </c>
      <c r="AT7457" t="str">
        <f t="shared" si="465"/>
        <v>SOC3410</v>
      </c>
      <c r="AU7457" t="str">
        <f t="shared" si="466"/>
        <v>SOC3410-***** CRSE TOTAL</v>
      </c>
    </row>
    <row r="7458" spans="1:50" x14ac:dyDescent="0.2">
      <c r="A7458" t="s">
        <v>1814</v>
      </c>
      <c r="B7458" t="s">
        <v>2231</v>
      </c>
      <c r="C7458">
        <v>3480</v>
      </c>
      <c r="D7458">
        <v>1</v>
      </c>
      <c r="E7458">
        <v>363</v>
      </c>
      <c r="F7458">
        <v>24.2</v>
      </c>
      <c r="G7458">
        <v>3</v>
      </c>
      <c r="H7458">
        <v>0.25</v>
      </c>
      <c r="I7458">
        <v>0</v>
      </c>
      <c r="J7458">
        <v>0.65</v>
      </c>
      <c r="K7458">
        <v>24.45</v>
      </c>
      <c r="L7458">
        <v>122</v>
      </c>
      <c r="M7458">
        <v>0</v>
      </c>
      <c r="N7458">
        <v>3</v>
      </c>
      <c r="O7458">
        <v>0</v>
      </c>
      <c r="P7458">
        <v>122</v>
      </c>
      <c r="Q7458">
        <v>125</v>
      </c>
      <c r="R7458" s="3">
        <v>0.97599999999999998</v>
      </c>
      <c r="S7458">
        <v>0</v>
      </c>
      <c r="T7458">
        <v>0</v>
      </c>
      <c r="U7458" t="s">
        <v>2243</v>
      </c>
      <c r="V7458" t="s">
        <v>113</v>
      </c>
      <c r="W7458" s="4">
        <v>0.56944444444444442</v>
      </c>
      <c r="X7458" s="4">
        <v>0.62152777777777779</v>
      </c>
      <c r="Y7458" t="s">
        <v>229</v>
      </c>
      <c r="Z7458" t="s">
        <v>751</v>
      </c>
      <c r="AA7458">
        <v>126</v>
      </c>
      <c r="AB7458" t="s">
        <v>5379</v>
      </c>
      <c r="AC7458">
        <v>2</v>
      </c>
      <c r="AD7458">
        <v>2</v>
      </c>
      <c r="AE7458">
        <v>3</v>
      </c>
      <c r="AF7458">
        <v>9</v>
      </c>
      <c r="AG7458">
        <v>8</v>
      </c>
      <c r="AH7458">
        <v>1</v>
      </c>
      <c r="AI7458">
        <v>0</v>
      </c>
      <c r="AJ7458">
        <v>90265</v>
      </c>
      <c r="AK7458" t="s">
        <v>289</v>
      </c>
      <c r="AL7458" t="s">
        <v>61</v>
      </c>
      <c r="AM7458" t="s">
        <v>99</v>
      </c>
      <c r="AN7458" t="s">
        <v>398</v>
      </c>
      <c r="AO7458" t="s">
        <v>61</v>
      </c>
      <c r="AP7458">
        <v>1</v>
      </c>
      <c r="AQ7458" t="str">
        <f t="shared" si="467"/>
        <v>SOC</v>
      </c>
      <c r="AR7458" t="str">
        <f t="shared" si="467"/>
        <v>3480</v>
      </c>
      <c r="AS7458" t="str">
        <f t="shared" si="464"/>
        <v>Lewi</v>
      </c>
      <c r="AT7458" t="str">
        <f t="shared" si="465"/>
        <v>SOC3480Lewis Libby Ilene</v>
      </c>
      <c r="AU7458" t="str">
        <f t="shared" si="466"/>
        <v>SOC3480-1</v>
      </c>
      <c r="AV7458" t="s">
        <v>2409</v>
      </c>
      <c r="AW7458" t="s">
        <v>2813</v>
      </c>
      <c r="AX7458" t="s">
        <v>2814</v>
      </c>
    </row>
    <row r="7459" spans="1:50" x14ac:dyDescent="0.2">
      <c r="A7459" t="s">
        <v>1814</v>
      </c>
      <c r="B7459" t="s">
        <v>2231</v>
      </c>
      <c r="C7459">
        <v>3480</v>
      </c>
      <c r="D7459">
        <v>2</v>
      </c>
      <c r="E7459">
        <v>120</v>
      </c>
      <c r="F7459">
        <v>8</v>
      </c>
      <c r="G7459">
        <v>0</v>
      </c>
      <c r="H7459">
        <v>0</v>
      </c>
      <c r="I7459">
        <v>0</v>
      </c>
      <c r="J7459">
        <v>0</v>
      </c>
      <c r="K7459">
        <v>8</v>
      </c>
      <c r="L7459">
        <v>40</v>
      </c>
      <c r="M7459">
        <v>0</v>
      </c>
      <c r="N7459">
        <v>0</v>
      </c>
      <c r="O7459">
        <v>0</v>
      </c>
      <c r="P7459">
        <v>40</v>
      </c>
      <c r="Q7459">
        <v>40</v>
      </c>
      <c r="R7459" s="3">
        <v>1</v>
      </c>
      <c r="S7459">
        <v>0</v>
      </c>
      <c r="T7459">
        <v>0</v>
      </c>
      <c r="U7459" t="s">
        <v>2243</v>
      </c>
      <c r="V7459" t="s">
        <v>106</v>
      </c>
      <c r="W7459" s="4">
        <v>0.41666666666666669</v>
      </c>
      <c r="X7459" s="4">
        <v>0.4513888888888889</v>
      </c>
      <c r="Y7459" t="s">
        <v>107</v>
      </c>
      <c r="Z7459" t="s">
        <v>1010</v>
      </c>
      <c r="AA7459">
        <v>40</v>
      </c>
      <c r="AB7459" t="s">
        <v>6895</v>
      </c>
      <c r="AC7459">
        <v>2</v>
      </c>
      <c r="AD7459">
        <v>2</v>
      </c>
      <c r="AE7459">
        <v>3</v>
      </c>
      <c r="AF7459">
        <v>2</v>
      </c>
      <c r="AG7459">
        <v>2</v>
      </c>
      <c r="AH7459">
        <v>0</v>
      </c>
      <c r="AI7459">
        <v>0</v>
      </c>
      <c r="AJ7459">
        <v>90266</v>
      </c>
      <c r="AK7459" t="s">
        <v>289</v>
      </c>
      <c r="AL7459" t="s">
        <v>61</v>
      </c>
      <c r="AM7459" t="s">
        <v>99</v>
      </c>
      <c r="AN7459" t="s">
        <v>398</v>
      </c>
      <c r="AO7459" t="s">
        <v>61</v>
      </c>
      <c r="AP7459">
        <v>1</v>
      </c>
      <c r="AQ7459" t="str">
        <f t="shared" si="467"/>
        <v>SOC</v>
      </c>
      <c r="AR7459" t="str">
        <f t="shared" si="467"/>
        <v>3480</v>
      </c>
      <c r="AS7459" t="str">
        <f t="shared" si="464"/>
        <v>Seal</v>
      </c>
      <c r="AT7459" t="str">
        <f t="shared" si="465"/>
        <v>SOC3480Seals Dmitri Scott</v>
      </c>
      <c r="AU7459" t="str">
        <f t="shared" si="466"/>
        <v>SOC3480-2</v>
      </c>
      <c r="AV7459" t="s">
        <v>5123</v>
      </c>
      <c r="AW7459" t="s">
        <v>5124</v>
      </c>
      <c r="AX7459" t="s">
        <v>2452</v>
      </c>
    </row>
    <row r="7460" spans="1:50" x14ac:dyDescent="0.2">
      <c r="A7460" t="s">
        <v>1814</v>
      </c>
      <c r="B7460" t="s">
        <v>2231</v>
      </c>
      <c r="C7460">
        <v>3480</v>
      </c>
      <c r="D7460">
        <v>3</v>
      </c>
      <c r="E7460">
        <v>120</v>
      </c>
      <c r="F7460">
        <v>8</v>
      </c>
      <c r="G7460">
        <v>0</v>
      </c>
      <c r="H7460">
        <v>0</v>
      </c>
      <c r="I7460">
        <v>0</v>
      </c>
      <c r="J7460">
        <v>0</v>
      </c>
      <c r="K7460">
        <v>8</v>
      </c>
      <c r="L7460">
        <v>40</v>
      </c>
      <c r="M7460">
        <v>0</v>
      </c>
      <c r="N7460">
        <v>0</v>
      </c>
      <c r="O7460">
        <v>0</v>
      </c>
      <c r="P7460">
        <v>40</v>
      </c>
      <c r="Q7460">
        <v>40</v>
      </c>
      <c r="R7460" s="3">
        <v>1</v>
      </c>
      <c r="S7460">
        <v>0</v>
      </c>
      <c r="T7460">
        <v>0</v>
      </c>
      <c r="U7460" t="s">
        <v>2243</v>
      </c>
      <c r="V7460" t="s">
        <v>111</v>
      </c>
      <c r="W7460" s="4">
        <v>0.3923611111111111</v>
      </c>
      <c r="X7460" s="4">
        <v>0.44444444444444442</v>
      </c>
      <c r="Y7460" t="s">
        <v>107</v>
      </c>
      <c r="Z7460" t="s">
        <v>385</v>
      </c>
      <c r="AA7460">
        <v>45</v>
      </c>
      <c r="AB7460" t="s">
        <v>6887</v>
      </c>
      <c r="AC7460">
        <v>2</v>
      </c>
      <c r="AD7460">
        <v>2</v>
      </c>
      <c r="AE7460">
        <v>3</v>
      </c>
      <c r="AF7460">
        <v>0</v>
      </c>
      <c r="AG7460">
        <v>0</v>
      </c>
      <c r="AH7460">
        <v>0</v>
      </c>
      <c r="AI7460">
        <v>0</v>
      </c>
      <c r="AJ7460">
        <v>90267</v>
      </c>
      <c r="AK7460" t="s">
        <v>289</v>
      </c>
      <c r="AL7460" t="s">
        <v>61</v>
      </c>
      <c r="AM7460" t="s">
        <v>99</v>
      </c>
      <c r="AN7460" t="s">
        <v>398</v>
      </c>
      <c r="AO7460" t="s">
        <v>61</v>
      </c>
      <c r="AP7460">
        <v>1</v>
      </c>
      <c r="AQ7460" t="str">
        <f t="shared" si="467"/>
        <v>SOC</v>
      </c>
      <c r="AR7460" t="str">
        <f t="shared" si="467"/>
        <v>3480</v>
      </c>
      <c r="AS7460" t="str">
        <f t="shared" si="464"/>
        <v>Valg</v>
      </c>
      <c r="AT7460" t="str">
        <f t="shared" si="465"/>
        <v xml:space="preserve">SOC3480Valgeirsson Gunnar </v>
      </c>
      <c r="AU7460" t="str">
        <f t="shared" si="466"/>
        <v>SOC3480-3</v>
      </c>
      <c r="AV7460" t="s">
        <v>5117</v>
      </c>
      <c r="AW7460" t="s">
        <v>5118</v>
      </c>
    </row>
    <row r="7461" spans="1:50" x14ac:dyDescent="0.2">
      <c r="A7461" t="s">
        <v>1814</v>
      </c>
      <c r="B7461" t="s">
        <v>2231</v>
      </c>
      <c r="C7461">
        <v>3480</v>
      </c>
      <c r="D7461">
        <v>4</v>
      </c>
      <c r="E7461">
        <v>123</v>
      </c>
      <c r="F7461">
        <v>8.1999999999999993</v>
      </c>
      <c r="G7461">
        <v>0</v>
      </c>
      <c r="H7461">
        <v>0</v>
      </c>
      <c r="I7461">
        <v>0.2</v>
      </c>
      <c r="J7461">
        <v>0</v>
      </c>
      <c r="K7461">
        <v>8.1999999999999993</v>
      </c>
      <c r="L7461">
        <v>41</v>
      </c>
      <c r="M7461">
        <v>1</v>
      </c>
      <c r="N7461">
        <v>0</v>
      </c>
      <c r="O7461">
        <v>0</v>
      </c>
      <c r="P7461">
        <v>41</v>
      </c>
      <c r="Q7461">
        <v>40</v>
      </c>
      <c r="R7461" s="3">
        <v>1.0249999999999999</v>
      </c>
      <c r="S7461">
        <v>0</v>
      </c>
      <c r="T7461">
        <v>0</v>
      </c>
      <c r="U7461" t="s">
        <v>2243</v>
      </c>
      <c r="V7461" t="s">
        <v>111</v>
      </c>
      <c r="W7461" s="4">
        <v>0.4513888888888889</v>
      </c>
      <c r="X7461" s="4">
        <v>0.50347222222222221</v>
      </c>
      <c r="Y7461" t="s">
        <v>107</v>
      </c>
      <c r="Z7461" t="s">
        <v>500</v>
      </c>
      <c r="AA7461">
        <v>45</v>
      </c>
      <c r="AB7461" t="s">
        <v>6887</v>
      </c>
      <c r="AC7461">
        <v>2</v>
      </c>
      <c r="AD7461">
        <v>2</v>
      </c>
      <c r="AE7461">
        <v>3</v>
      </c>
      <c r="AF7461">
        <v>4</v>
      </c>
      <c r="AG7461">
        <v>4</v>
      </c>
      <c r="AH7461">
        <v>0</v>
      </c>
      <c r="AI7461">
        <v>0</v>
      </c>
      <c r="AJ7461">
        <v>90268</v>
      </c>
      <c r="AK7461" t="s">
        <v>289</v>
      </c>
      <c r="AL7461" t="s">
        <v>61</v>
      </c>
      <c r="AM7461" t="s">
        <v>99</v>
      </c>
      <c r="AN7461" t="s">
        <v>398</v>
      </c>
      <c r="AO7461" t="s">
        <v>61</v>
      </c>
      <c r="AP7461">
        <v>1</v>
      </c>
      <c r="AQ7461" t="str">
        <f t="shared" si="467"/>
        <v>SOC</v>
      </c>
      <c r="AR7461" t="str">
        <f t="shared" si="467"/>
        <v>3480</v>
      </c>
      <c r="AS7461" t="str">
        <f t="shared" si="464"/>
        <v>Valg</v>
      </c>
      <c r="AT7461" t="str">
        <f t="shared" si="465"/>
        <v xml:space="preserve">SOC3480Valgeirsson Gunnar </v>
      </c>
      <c r="AU7461" t="str">
        <f t="shared" si="466"/>
        <v>SOC3480-4</v>
      </c>
      <c r="AV7461" t="s">
        <v>5117</v>
      </c>
      <c r="AW7461" t="s">
        <v>5118</v>
      </c>
    </row>
    <row r="7462" spans="1:50" x14ac:dyDescent="0.2">
      <c r="A7462" t="s">
        <v>1814</v>
      </c>
      <c r="B7462" t="s">
        <v>2231</v>
      </c>
      <c r="C7462">
        <v>3480</v>
      </c>
      <c r="D7462">
        <v>5</v>
      </c>
      <c r="E7462">
        <v>117</v>
      </c>
      <c r="F7462">
        <v>7.8</v>
      </c>
      <c r="G7462">
        <v>0</v>
      </c>
      <c r="H7462">
        <v>0</v>
      </c>
      <c r="I7462">
        <v>0</v>
      </c>
      <c r="J7462">
        <v>0</v>
      </c>
      <c r="K7462">
        <v>7.8</v>
      </c>
      <c r="L7462">
        <v>39</v>
      </c>
      <c r="M7462">
        <v>0</v>
      </c>
      <c r="N7462">
        <v>0</v>
      </c>
      <c r="O7462">
        <v>0</v>
      </c>
      <c r="P7462">
        <v>39</v>
      </c>
      <c r="Q7462">
        <v>40</v>
      </c>
      <c r="R7462" s="3">
        <v>0.97499999999999998</v>
      </c>
      <c r="S7462">
        <v>0</v>
      </c>
      <c r="T7462">
        <v>0</v>
      </c>
      <c r="U7462" t="s">
        <v>2243</v>
      </c>
      <c r="V7462" t="s">
        <v>115</v>
      </c>
      <c r="W7462" s="4">
        <v>0.75</v>
      </c>
      <c r="X7462" s="4">
        <v>0.86458333333333337</v>
      </c>
      <c r="Y7462" t="s">
        <v>107</v>
      </c>
      <c r="Z7462" t="s">
        <v>385</v>
      </c>
      <c r="AA7462">
        <v>45</v>
      </c>
      <c r="AB7462" t="s">
        <v>6886</v>
      </c>
      <c r="AC7462">
        <v>2</v>
      </c>
      <c r="AD7462">
        <v>2</v>
      </c>
      <c r="AE7462">
        <v>3</v>
      </c>
      <c r="AF7462">
        <v>1</v>
      </c>
      <c r="AG7462">
        <v>1</v>
      </c>
      <c r="AH7462">
        <v>0</v>
      </c>
      <c r="AI7462">
        <v>0</v>
      </c>
      <c r="AJ7462">
        <v>90269</v>
      </c>
      <c r="AK7462" t="s">
        <v>289</v>
      </c>
      <c r="AL7462" t="s">
        <v>61</v>
      </c>
      <c r="AM7462" t="s">
        <v>99</v>
      </c>
      <c r="AN7462" t="s">
        <v>398</v>
      </c>
      <c r="AO7462" t="s">
        <v>61</v>
      </c>
      <c r="AP7462">
        <v>1</v>
      </c>
      <c r="AQ7462" t="str">
        <f t="shared" si="467"/>
        <v>SOC</v>
      </c>
      <c r="AR7462" t="str">
        <f t="shared" si="467"/>
        <v>3480</v>
      </c>
      <c r="AS7462" t="str">
        <f t="shared" si="464"/>
        <v>Lach</v>
      </c>
      <c r="AT7462" t="str">
        <f t="shared" si="465"/>
        <v>SOC3480Lachtman Shane Aaron</v>
      </c>
      <c r="AU7462" t="str">
        <f t="shared" si="466"/>
        <v>SOC3480-5</v>
      </c>
      <c r="AV7462" t="s">
        <v>5116</v>
      </c>
      <c r="AW7462" t="s">
        <v>4727</v>
      </c>
      <c r="AX7462" t="s">
        <v>2679</v>
      </c>
    </row>
    <row r="7463" spans="1:50" x14ac:dyDescent="0.2">
      <c r="A7463" t="s">
        <v>1814</v>
      </c>
      <c r="B7463" t="s">
        <v>2231</v>
      </c>
      <c r="C7463">
        <v>3480</v>
      </c>
      <c r="D7463">
        <v>6</v>
      </c>
      <c r="E7463">
        <v>90</v>
      </c>
      <c r="F7463">
        <v>6</v>
      </c>
      <c r="G7463">
        <v>0</v>
      </c>
      <c r="H7463">
        <v>0</v>
      </c>
      <c r="I7463">
        <v>0.2</v>
      </c>
      <c r="J7463">
        <v>0</v>
      </c>
      <c r="K7463">
        <v>6</v>
      </c>
      <c r="L7463">
        <v>30</v>
      </c>
      <c r="M7463">
        <v>1</v>
      </c>
      <c r="N7463">
        <v>0</v>
      </c>
      <c r="O7463">
        <v>0</v>
      </c>
      <c r="P7463">
        <v>30</v>
      </c>
      <c r="Q7463">
        <v>30</v>
      </c>
      <c r="R7463" s="3">
        <v>1</v>
      </c>
      <c r="S7463">
        <v>0</v>
      </c>
      <c r="T7463">
        <v>0</v>
      </c>
      <c r="U7463" t="s">
        <v>2243</v>
      </c>
      <c r="Y7463" t="s">
        <v>166</v>
      </c>
      <c r="Z7463" t="s">
        <v>167</v>
      </c>
      <c r="AA7463">
        <v>999</v>
      </c>
      <c r="AB7463" t="s">
        <v>6905</v>
      </c>
      <c r="AC7463">
        <v>2</v>
      </c>
      <c r="AD7463">
        <v>2</v>
      </c>
      <c r="AE7463">
        <v>3</v>
      </c>
      <c r="AF7463">
        <v>1</v>
      </c>
      <c r="AG7463">
        <v>1</v>
      </c>
      <c r="AH7463">
        <v>0</v>
      </c>
      <c r="AI7463">
        <v>0</v>
      </c>
      <c r="AJ7463">
        <v>90270</v>
      </c>
      <c r="AK7463" t="s">
        <v>289</v>
      </c>
      <c r="AL7463" t="s">
        <v>61</v>
      </c>
      <c r="AM7463" t="s">
        <v>99</v>
      </c>
      <c r="AN7463" t="s">
        <v>398</v>
      </c>
      <c r="AO7463" t="s">
        <v>168</v>
      </c>
      <c r="AP7463">
        <v>1</v>
      </c>
      <c r="AQ7463" t="str">
        <f t="shared" si="467"/>
        <v>SOC</v>
      </c>
      <c r="AR7463" t="str">
        <f t="shared" si="467"/>
        <v>3480</v>
      </c>
      <c r="AS7463" t="str">
        <f t="shared" si="464"/>
        <v>Mcka</v>
      </c>
      <c r="AT7463" t="str">
        <f t="shared" si="465"/>
        <v>SOC3480McKail Michael Angel</v>
      </c>
      <c r="AU7463" t="str">
        <f t="shared" si="466"/>
        <v>SOC3480-6</v>
      </c>
      <c r="AV7463" t="s">
        <v>5134</v>
      </c>
      <c r="AW7463" t="s">
        <v>2446</v>
      </c>
      <c r="AX7463" t="s">
        <v>2533</v>
      </c>
    </row>
    <row r="7464" spans="1:50" x14ac:dyDescent="0.2">
      <c r="A7464" t="s">
        <v>1814</v>
      </c>
      <c r="B7464" t="s">
        <v>2231</v>
      </c>
      <c r="C7464">
        <v>3480</v>
      </c>
      <c r="D7464">
        <v>7</v>
      </c>
      <c r="E7464">
        <v>105</v>
      </c>
      <c r="F7464">
        <v>7</v>
      </c>
      <c r="G7464">
        <v>0</v>
      </c>
      <c r="H7464">
        <v>0</v>
      </c>
      <c r="I7464">
        <v>0</v>
      </c>
      <c r="J7464">
        <v>0.2</v>
      </c>
      <c r="K7464">
        <v>7</v>
      </c>
      <c r="L7464">
        <v>35</v>
      </c>
      <c r="M7464">
        <v>0</v>
      </c>
      <c r="N7464">
        <v>1</v>
      </c>
      <c r="O7464">
        <v>0</v>
      </c>
      <c r="P7464">
        <v>35</v>
      </c>
      <c r="Q7464">
        <v>40</v>
      </c>
      <c r="R7464" s="3">
        <v>0.875</v>
      </c>
      <c r="S7464">
        <v>0</v>
      </c>
      <c r="T7464">
        <v>0</v>
      </c>
      <c r="U7464" t="s">
        <v>2243</v>
      </c>
      <c r="V7464" t="s">
        <v>111</v>
      </c>
      <c r="W7464" s="4">
        <v>0.56944444444444442</v>
      </c>
      <c r="X7464" s="4">
        <v>0.62152777777777779</v>
      </c>
      <c r="Y7464" t="s">
        <v>107</v>
      </c>
      <c r="Z7464" t="s">
        <v>592</v>
      </c>
      <c r="AA7464">
        <v>49</v>
      </c>
      <c r="AB7464" t="s">
        <v>6906</v>
      </c>
      <c r="AC7464">
        <v>2</v>
      </c>
      <c r="AD7464">
        <v>2</v>
      </c>
      <c r="AE7464">
        <v>3</v>
      </c>
      <c r="AF7464">
        <v>2</v>
      </c>
      <c r="AG7464">
        <v>1</v>
      </c>
      <c r="AH7464">
        <v>1</v>
      </c>
      <c r="AI7464">
        <v>0</v>
      </c>
      <c r="AJ7464">
        <v>95231</v>
      </c>
      <c r="AK7464" t="s">
        <v>289</v>
      </c>
      <c r="AL7464" t="s">
        <v>61</v>
      </c>
      <c r="AM7464" t="s">
        <v>99</v>
      </c>
      <c r="AN7464" t="s">
        <v>398</v>
      </c>
      <c r="AO7464" t="s">
        <v>61</v>
      </c>
      <c r="AP7464">
        <v>1</v>
      </c>
      <c r="AQ7464" t="str">
        <f t="shared" si="467"/>
        <v>SOC</v>
      </c>
      <c r="AR7464" t="str">
        <f t="shared" si="467"/>
        <v>3480</v>
      </c>
      <c r="AS7464" t="str">
        <f t="shared" si="464"/>
        <v>Rosa</v>
      </c>
      <c r="AT7464" t="str">
        <f t="shared" si="465"/>
        <v>SOC3480Rosales William Estuardo</v>
      </c>
      <c r="AU7464" t="str">
        <f t="shared" si="466"/>
        <v>SOC3480-7</v>
      </c>
      <c r="AV7464" t="s">
        <v>31</v>
      </c>
      <c r="AW7464" t="s">
        <v>2487</v>
      </c>
      <c r="AX7464" t="s">
        <v>5135</v>
      </c>
    </row>
    <row r="7465" spans="1:50" x14ac:dyDescent="0.2">
      <c r="A7465" t="s">
        <v>1814</v>
      </c>
      <c r="B7465" t="s">
        <v>2231</v>
      </c>
      <c r="C7465">
        <v>3480</v>
      </c>
      <c r="D7465">
        <v>8</v>
      </c>
      <c r="E7465">
        <v>114</v>
      </c>
      <c r="F7465">
        <v>7.6</v>
      </c>
      <c r="G7465">
        <v>0</v>
      </c>
      <c r="H7465">
        <v>0</v>
      </c>
      <c r="I7465">
        <v>0</v>
      </c>
      <c r="J7465">
        <v>0</v>
      </c>
      <c r="K7465">
        <v>7.6</v>
      </c>
      <c r="L7465">
        <v>38</v>
      </c>
      <c r="M7465">
        <v>0</v>
      </c>
      <c r="N7465">
        <v>0</v>
      </c>
      <c r="O7465">
        <v>0</v>
      </c>
      <c r="P7465">
        <v>38</v>
      </c>
      <c r="Q7465">
        <v>40</v>
      </c>
      <c r="R7465" s="3">
        <v>0.95</v>
      </c>
      <c r="S7465">
        <v>0</v>
      </c>
      <c r="T7465">
        <v>0</v>
      </c>
      <c r="U7465" t="s">
        <v>2243</v>
      </c>
      <c r="V7465" t="s">
        <v>111</v>
      </c>
      <c r="W7465" s="4">
        <v>0.51041666666666663</v>
      </c>
      <c r="X7465" s="4">
        <v>0.5625</v>
      </c>
      <c r="Y7465" t="s">
        <v>107</v>
      </c>
      <c r="Z7465" t="s">
        <v>594</v>
      </c>
      <c r="AA7465">
        <v>40</v>
      </c>
      <c r="AB7465" t="s">
        <v>6906</v>
      </c>
      <c r="AC7465">
        <v>2</v>
      </c>
      <c r="AD7465">
        <v>2</v>
      </c>
      <c r="AE7465">
        <v>3</v>
      </c>
      <c r="AF7465">
        <v>3</v>
      </c>
      <c r="AG7465">
        <v>2</v>
      </c>
      <c r="AH7465">
        <v>1</v>
      </c>
      <c r="AI7465">
        <v>0</v>
      </c>
      <c r="AJ7465">
        <v>96676</v>
      </c>
      <c r="AK7465" t="s">
        <v>289</v>
      </c>
      <c r="AL7465" t="s">
        <v>61</v>
      </c>
      <c r="AM7465" t="s">
        <v>99</v>
      </c>
      <c r="AN7465" t="s">
        <v>398</v>
      </c>
      <c r="AO7465" t="s">
        <v>61</v>
      </c>
      <c r="AP7465">
        <v>1</v>
      </c>
      <c r="AQ7465" t="str">
        <f t="shared" si="467"/>
        <v>SOC</v>
      </c>
      <c r="AR7465" t="str">
        <f t="shared" si="467"/>
        <v>3480</v>
      </c>
      <c r="AS7465" t="str">
        <f t="shared" si="464"/>
        <v>Rosa</v>
      </c>
      <c r="AT7465" t="str">
        <f t="shared" si="465"/>
        <v>SOC3480Rosales William Estuardo</v>
      </c>
      <c r="AU7465" t="str">
        <f t="shared" si="466"/>
        <v>SOC3480-8</v>
      </c>
      <c r="AV7465" t="s">
        <v>31</v>
      </c>
      <c r="AW7465" t="s">
        <v>2487</v>
      </c>
      <c r="AX7465" t="s">
        <v>5135</v>
      </c>
    </row>
    <row r="7466" spans="1:50" x14ac:dyDescent="0.2">
      <c r="A7466" t="s">
        <v>1814</v>
      </c>
      <c r="B7466" t="s">
        <v>2231</v>
      </c>
      <c r="C7466">
        <v>3480</v>
      </c>
      <c r="D7466">
        <v>9</v>
      </c>
      <c r="E7466">
        <v>219</v>
      </c>
      <c r="F7466">
        <v>14.6</v>
      </c>
      <c r="G7466">
        <v>0</v>
      </c>
      <c r="H7466">
        <v>0</v>
      </c>
      <c r="I7466">
        <v>0.6</v>
      </c>
      <c r="J7466">
        <v>0.2</v>
      </c>
      <c r="K7466">
        <v>14.6</v>
      </c>
      <c r="L7466">
        <v>73</v>
      </c>
      <c r="M7466">
        <v>3</v>
      </c>
      <c r="N7466">
        <v>1</v>
      </c>
      <c r="O7466">
        <v>0</v>
      </c>
      <c r="P7466">
        <v>73</v>
      </c>
      <c r="Q7466">
        <v>125</v>
      </c>
      <c r="R7466" s="3">
        <v>0.58399999999999996</v>
      </c>
      <c r="S7466">
        <v>0</v>
      </c>
      <c r="T7466">
        <v>0</v>
      </c>
      <c r="U7466" t="s">
        <v>2243</v>
      </c>
      <c r="V7466" t="s">
        <v>120</v>
      </c>
      <c r="W7466" s="4">
        <v>0.75</v>
      </c>
      <c r="X7466" s="4">
        <v>0.86458333333333337</v>
      </c>
      <c r="Y7466" t="s">
        <v>107</v>
      </c>
      <c r="Z7466" t="s">
        <v>131</v>
      </c>
      <c r="AA7466">
        <v>148</v>
      </c>
      <c r="AB7466" t="s">
        <v>6889</v>
      </c>
      <c r="AC7466">
        <v>2</v>
      </c>
      <c r="AD7466">
        <v>2</v>
      </c>
      <c r="AE7466">
        <v>3</v>
      </c>
      <c r="AF7466">
        <v>0</v>
      </c>
      <c r="AG7466">
        <v>0</v>
      </c>
      <c r="AH7466">
        <v>0</v>
      </c>
      <c r="AI7466">
        <v>0</v>
      </c>
      <c r="AJ7466">
        <v>97483</v>
      </c>
      <c r="AK7466" t="s">
        <v>289</v>
      </c>
      <c r="AL7466" t="s">
        <v>61</v>
      </c>
      <c r="AM7466" t="s">
        <v>99</v>
      </c>
      <c r="AN7466" t="s">
        <v>398</v>
      </c>
      <c r="AO7466" t="s">
        <v>61</v>
      </c>
      <c r="AP7466">
        <v>1</v>
      </c>
      <c r="AQ7466" t="str">
        <f t="shared" si="467"/>
        <v>SOC</v>
      </c>
      <c r="AR7466" t="str">
        <f t="shared" si="467"/>
        <v>3480</v>
      </c>
      <c r="AS7466" t="str">
        <f t="shared" si="464"/>
        <v>Ysai</v>
      </c>
      <c r="AT7466" t="str">
        <f t="shared" si="465"/>
        <v>SOC3480Ysais Michelle R.</v>
      </c>
      <c r="AU7466" t="str">
        <f t="shared" si="466"/>
        <v>SOC3480-9</v>
      </c>
      <c r="AV7466" t="s">
        <v>34</v>
      </c>
      <c r="AW7466" t="s">
        <v>2556</v>
      </c>
      <c r="AX7466" t="s">
        <v>2753</v>
      </c>
    </row>
    <row r="7467" spans="1:50" x14ac:dyDescent="0.2">
      <c r="A7467" t="s">
        <v>1814</v>
      </c>
      <c r="B7467" t="s">
        <v>2231</v>
      </c>
      <c r="C7467">
        <v>3480</v>
      </c>
      <c r="D7467" t="s">
        <v>125</v>
      </c>
      <c r="E7467">
        <v>1371</v>
      </c>
      <c r="F7467">
        <v>91.4</v>
      </c>
      <c r="G7467">
        <v>3</v>
      </c>
      <c r="H7467">
        <v>0.25</v>
      </c>
      <c r="I7467">
        <v>1</v>
      </c>
      <c r="J7467">
        <v>1.05</v>
      </c>
      <c r="K7467">
        <v>91.65</v>
      </c>
      <c r="L7467">
        <v>458</v>
      </c>
      <c r="M7467">
        <v>5</v>
      </c>
      <c r="N7467">
        <v>5</v>
      </c>
      <c r="O7467">
        <v>0</v>
      </c>
      <c r="P7467">
        <v>458</v>
      </c>
      <c r="Q7467">
        <v>520</v>
      </c>
      <c r="R7467" s="3">
        <v>0.88080000000000003</v>
      </c>
      <c r="S7467">
        <v>0</v>
      </c>
      <c r="T7467">
        <v>0</v>
      </c>
      <c r="AQ7467" t="str">
        <f t="shared" si="467"/>
        <v>SOC</v>
      </c>
      <c r="AR7467" t="str">
        <f t="shared" si="467"/>
        <v>3480</v>
      </c>
      <c r="AS7467" t="str">
        <f t="shared" si="464"/>
        <v/>
      </c>
      <c r="AT7467" t="str">
        <f t="shared" si="465"/>
        <v>SOC3480</v>
      </c>
      <c r="AU7467" t="str">
        <f t="shared" si="466"/>
        <v>SOC3480-***** CRSE TOTAL</v>
      </c>
    </row>
    <row r="7468" spans="1:50" x14ac:dyDescent="0.2">
      <c r="A7468" t="s">
        <v>1814</v>
      </c>
      <c r="B7468" t="s">
        <v>2231</v>
      </c>
      <c r="C7468">
        <v>3830</v>
      </c>
      <c r="D7468">
        <v>1</v>
      </c>
      <c r="E7468">
        <v>111</v>
      </c>
      <c r="F7468">
        <v>7.4</v>
      </c>
      <c r="G7468">
        <v>0</v>
      </c>
      <c r="H7468">
        <v>0</v>
      </c>
      <c r="I7468">
        <v>0.2</v>
      </c>
      <c r="J7468">
        <v>0</v>
      </c>
      <c r="K7468">
        <v>7.4</v>
      </c>
      <c r="L7468">
        <v>37</v>
      </c>
      <c r="M7468">
        <v>1</v>
      </c>
      <c r="N7468">
        <v>0</v>
      </c>
      <c r="O7468">
        <v>0</v>
      </c>
      <c r="P7468">
        <v>37</v>
      </c>
      <c r="Q7468">
        <v>40</v>
      </c>
      <c r="R7468" s="3">
        <v>0.92500000000000004</v>
      </c>
      <c r="S7468">
        <v>0</v>
      </c>
      <c r="T7468">
        <v>0</v>
      </c>
      <c r="U7468" t="s">
        <v>2244</v>
      </c>
      <c r="V7468" t="s">
        <v>111</v>
      </c>
      <c r="W7468" s="4">
        <v>0.51041666666666663</v>
      </c>
      <c r="X7468" s="4">
        <v>0.5625</v>
      </c>
      <c r="Y7468" t="s">
        <v>107</v>
      </c>
      <c r="Z7468" t="s">
        <v>358</v>
      </c>
      <c r="AA7468">
        <v>40</v>
      </c>
      <c r="AB7468" t="s">
        <v>6907</v>
      </c>
      <c r="AC7468">
        <v>2</v>
      </c>
      <c r="AD7468">
        <v>2</v>
      </c>
      <c r="AE7468">
        <v>3</v>
      </c>
      <c r="AF7468">
        <v>6</v>
      </c>
      <c r="AG7468">
        <v>4</v>
      </c>
      <c r="AH7468">
        <v>2</v>
      </c>
      <c r="AI7468">
        <v>0</v>
      </c>
      <c r="AJ7468">
        <v>90271</v>
      </c>
      <c r="AK7468" t="s">
        <v>289</v>
      </c>
      <c r="AL7468" t="s">
        <v>61</v>
      </c>
      <c r="AM7468" t="s">
        <v>61</v>
      </c>
      <c r="AN7468" t="s">
        <v>61</v>
      </c>
      <c r="AO7468" t="s">
        <v>61</v>
      </c>
      <c r="AP7468">
        <v>1</v>
      </c>
      <c r="AQ7468" t="str">
        <f t="shared" si="467"/>
        <v>SOC</v>
      </c>
      <c r="AR7468" t="str">
        <f t="shared" si="467"/>
        <v>3830</v>
      </c>
      <c r="AS7468" t="str">
        <f t="shared" si="464"/>
        <v>Camp</v>
      </c>
      <c r="AT7468" t="str">
        <f t="shared" si="465"/>
        <v>SOC3830Campbell Bradley K</v>
      </c>
      <c r="AU7468" t="str">
        <f t="shared" si="466"/>
        <v>SOC3830-1</v>
      </c>
      <c r="AV7468" t="s">
        <v>2976</v>
      </c>
      <c r="AW7468" t="s">
        <v>3455</v>
      </c>
      <c r="AX7468" t="s">
        <v>2586</v>
      </c>
    </row>
    <row r="7469" spans="1:50" x14ac:dyDescent="0.2">
      <c r="A7469" t="s">
        <v>1814</v>
      </c>
      <c r="B7469" t="s">
        <v>2231</v>
      </c>
      <c r="C7469">
        <v>3830</v>
      </c>
      <c r="D7469">
        <v>2</v>
      </c>
      <c r="E7469">
        <v>126</v>
      </c>
      <c r="F7469">
        <v>8.4</v>
      </c>
      <c r="G7469">
        <v>0</v>
      </c>
      <c r="H7469">
        <v>0</v>
      </c>
      <c r="I7469">
        <v>0</v>
      </c>
      <c r="J7469">
        <v>0</v>
      </c>
      <c r="K7469">
        <v>8.4</v>
      </c>
      <c r="L7469">
        <v>42</v>
      </c>
      <c r="M7469">
        <v>0</v>
      </c>
      <c r="N7469">
        <v>0</v>
      </c>
      <c r="O7469">
        <v>1</v>
      </c>
      <c r="P7469">
        <v>43</v>
      </c>
      <c r="Q7469">
        <v>40</v>
      </c>
      <c r="R7469" s="3">
        <v>1.05</v>
      </c>
      <c r="S7469">
        <v>0</v>
      </c>
      <c r="T7469">
        <v>3</v>
      </c>
      <c r="U7469" t="s">
        <v>2244</v>
      </c>
      <c r="V7469" t="s">
        <v>111</v>
      </c>
      <c r="W7469" s="4">
        <v>0.4513888888888889</v>
      </c>
      <c r="X7469" s="4">
        <v>0.50347222222222221</v>
      </c>
      <c r="Y7469" t="s">
        <v>107</v>
      </c>
      <c r="Z7469" t="s">
        <v>358</v>
      </c>
      <c r="AA7469">
        <v>40</v>
      </c>
      <c r="AB7469" t="s">
        <v>6907</v>
      </c>
      <c r="AC7469">
        <v>2</v>
      </c>
      <c r="AD7469">
        <v>2</v>
      </c>
      <c r="AE7469">
        <v>3</v>
      </c>
      <c r="AF7469">
        <v>6</v>
      </c>
      <c r="AG7469">
        <v>6</v>
      </c>
      <c r="AH7469">
        <v>0</v>
      </c>
      <c r="AI7469">
        <v>0</v>
      </c>
      <c r="AJ7469">
        <v>90272</v>
      </c>
      <c r="AK7469" t="s">
        <v>289</v>
      </c>
      <c r="AL7469" t="s">
        <v>61</v>
      </c>
      <c r="AM7469" t="s">
        <v>61</v>
      </c>
      <c r="AN7469" t="s">
        <v>61</v>
      </c>
      <c r="AO7469" t="s">
        <v>61</v>
      </c>
      <c r="AP7469">
        <v>1</v>
      </c>
      <c r="AQ7469" t="str">
        <f t="shared" si="467"/>
        <v>SOC</v>
      </c>
      <c r="AR7469" t="str">
        <f t="shared" si="467"/>
        <v>3830</v>
      </c>
      <c r="AS7469" t="str">
        <f t="shared" si="464"/>
        <v>Camp</v>
      </c>
      <c r="AT7469" t="str">
        <f t="shared" si="465"/>
        <v>SOC3830Campbell Bradley K</v>
      </c>
      <c r="AU7469" t="str">
        <f t="shared" si="466"/>
        <v>SOC3830-2</v>
      </c>
      <c r="AV7469" t="s">
        <v>2976</v>
      </c>
      <c r="AW7469" t="s">
        <v>3455</v>
      </c>
      <c r="AX7469" t="s">
        <v>2586</v>
      </c>
    </row>
    <row r="7470" spans="1:50" x14ac:dyDescent="0.2">
      <c r="A7470" t="s">
        <v>1814</v>
      </c>
      <c r="B7470" t="s">
        <v>2231</v>
      </c>
      <c r="C7470">
        <v>3830</v>
      </c>
      <c r="D7470">
        <v>3</v>
      </c>
      <c r="E7470">
        <v>144</v>
      </c>
      <c r="F7470">
        <v>9.6</v>
      </c>
      <c r="G7470">
        <v>0</v>
      </c>
      <c r="H7470">
        <v>0</v>
      </c>
      <c r="I7470">
        <v>0</v>
      </c>
      <c r="J7470">
        <v>0</v>
      </c>
      <c r="K7470">
        <v>9.6</v>
      </c>
      <c r="L7470">
        <v>48</v>
      </c>
      <c r="M7470">
        <v>0</v>
      </c>
      <c r="N7470">
        <v>0</v>
      </c>
      <c r="O7470">
        <v>0</v>
      </c>
      <c r="P7470">
        <v>48</v>
      </c>
      <c r="Q7470">
        <v>40</v>
      </c>
      <c r="R7470" s="3">
        <v>1.2</v>
      </c>
      <c r="S7470">
        <v>0</v>
      </c>
      <c r="T7470">
        <v>0</v>
      </c>
      <c r="U7470" t="s">
        <v>2244</v>
      </c>
      <c r="V7470" t="s">
        <v>120</v>
      </c>
      <c r="W7470" s="4">
        <v>0.75</v>
      </c>
      <c r="X7470" s="4">
        <v>0.86458333333333337</v>
      </c>
      <c r="Y7470" t="s">
        <v>107</v>
      </c>
      <c r="Z7470" t="s">
        <v>358</v>
      </c>
      <c r="AA7470">
        <v>40</v>
      </c>
      <c r="AB7470" t="s">
        <v>6908</v>
      </c>
      <c r="AC7470">
        <v>2</v>
      </c>
      <c r="AD7470">
        <v>2</v>
      </c>
      <c r="AE7470">
        <v>3</v>
      </c>
      <c r="AF7470">
        <v>13</v>
      </c>
      <c r="AG7470">
        <v>10</v>
      </c>
      <c r="AH7470">
        <v>3</v>
      </c>
      <c r="AI7470">
        <v>0</v>
      </c>
      <c r="AJ7470">
        <v>90273</v>
      </c>
      <c r="AK7470" t="s">
        <v>289</v>
      </c>
      <c r="AL7470" t="s">
        <v>61</v>
      </c>
      <c r="AM7470" t="s">
        <v>61</v>
      </c>
      <c r="AN7470" t="s">
        <v>61</v>
      </c>
      <c r="AO7470" t="s">
        <v>61</v>
      </c>
      <c r="AP7470">
        <v>1</v>
      </c>
      <c r="AQ7470" t="str">
        <f t="shared" si="467"/>
        <v>SOC</v>
      </c>
      <c r="AR7470" t="str">
        <f t="shared" si="467"/>
        <v>3830</v>
      </c>
      <c r="AS7470" t="str">
        <f t="shared" si="464"/>
        <v>Leon</v>
      </c>
      <c r="AT7470" t="str">
        <f t="shared" si="465"/>
        <v>SOC3830Leonard Liam James</v>
      </c>
      <c r="AU7470" t="str">
        <f t="shared" si="466"/>
        <v>SOC3830-3</v>
      </c>
      <c r="AV7470" t="s">
        <v>5136</v>
      </c>
      <c r="AW7470" t="s">
        <v>5137</v>
      </c>
      <c r="AX7470" t="s">
        <v>2479</v>
      </c>
    </row>
    <row r="7471" spans="1:50" x14ac:dyDescent="0.2">
      <c r="A7471" t="s">
        <v>1814</v>
      </c>
      <c r="B7471" t="s">
        <v>2231</v>
      </c>
      <c r="C7471">
        <v>3830</v>
      </c>
      <c r="D7471">
        <v>4</v>
      </c>
      <c r="E7471">
        <v>108</v>
      </c>
      <c r="F7471">
        <v>7.2</v>
      </c>
      <c r="G7471">
        <v>0</v>
      </c>
      <c r="H7471">
        <v>0</v>
      </c>
      <c r="I7471">
        <v>0</v>
      </c>
      <c r="J7471">
        <v>0</v>
      </c>
      <c r="K7471">
        <v>7.2</v>
      </c>
      <c r="L7471">
        <v>36</v>
      </c>
      <c r="M7471">
        <v>0</v>
      </c>
      <c r="N7471">
        <v>0</v>
      </c>
      <c r="O7471">
        <v>0</v>
      </c>
      <c r="P7471">
        <v>36</v>
      </c>
      <c r="Q7471">
        <v>40</v>
      </c>
      <c r="R7471" s="3">
        <v>0.9</v>
      </c>
      <c r="S7471">
        <v>0</v>
      </c>
      <c r="T7471">
        <v>0</v>
      </c>
      <c r="U7471" t="s">
        <v>2244</v>
      </c>
      <c r="V7471" t="s">
        <v>111</v>
      </c>
      <c r="W7471" s="4">
        <v>0.62847222222222221</v>
      </c>
      <c r="X7471" s="4">
        <v>0.68055555555555547</v>
      </c>
      <c r="Y7471" t="s">
        <v>107</v>
      </c>
      <c r="Z7471" t="s">
        <v>502</v>
      </c>
      <c r="AA7471">
        <v>43</v>
      </c>
      <c r="AB7471" t="s">
        <v>6907</v>
      </c>
      <c r="AC7471">
        <v>2</v>
      </c>
      <c r="AD7471">
        <v>2</v>
      </c>
      <c r="AE7471">
        <v>3</v>
      </c>
      <c r="AF7471">
        <v>4</v>
      </c>
      <c r="AG7471">
        <v>2</v>
      </c>
      <c r="AH7471">
        <v>2</v>
      </c>
      <c r="AI7471">
        <v>0</v>
      </c>
      <c r="AJ7471">
        <v>97249</v>
      </c>
      <c r="AK7471" t="s">
        <v>289</v>
      </c>
      <c r="AL7471" t="s">
        <v>61</v>
      </c>
      <c r="AM7471" t="s">
        <v>61</v>
      </c>
      <c r="AN7471" t="s">
        <v>61</v>
      </c>
      <c r="AO7471" t="s">
        <v>61</v>
      </c>
      <c r="AP7471">
        <v>1</v>
      </c>
      <c r="AQ7471" t="str">
        <f t="shared" si="467"/>
        <v>SOC</v>
      </c>
      <c r="AR7471" t="str">
        <f t="shared" si="467"/>
        <v>3830</v>
      </c>
      <c r="AS7471" t="str">
        <f t="shared" si="464"/>
        <v>Camp</v>
      </c>
      <c r="AT7471" t="str">
        <f t="shared" si="465"/>
        <v>SOC3830Campbell Bradley K</v>
      </c>
      <c r="AU7471" t="str">
        <f t="shared" si="466"/>
        <v>SOC3830-4</v>
      </c>
      <c r="AV7471" t="s">
        <v>2976</v>
      </c>
      <c r="AW7471" t="s">
        <v>3455</v>
      </c>
      <c r="AX7471" t="s">
        <v>2586</v>
      </c>
    </row>
    <row r="7472" spans="1:50" x14ac:dyDescent="0.2">
      <c r="A7472" t="s">
        <v>1814</v>
      </c>
      <c r="B7472" t="s">
        <v>2231</v>
      </c>
      <c r="C7472">
        <v>3830</v>
      </c>
      <c r="D7472" t="s">
        <v>125</v>
      </c>
      <c r="E7472">
        <v>489</v>
      </c>
      <c r="F7472">
        <v>32.6</v>
      </c>
      <c r="G7472">
        <v>0</v>
      </c>
      <c r="H7472">
        <v>0</v>
      </c>
      <c r="I7472">
        <v>0.2</v>
      </c>
      <c r="J7472">
        <v>0</v>
      </c>
      <c r="K7472">
        <v>32.6</v>
      </c>
      <c r="L7472">
        <v>163</v>
      </c>
      <c r="M7472">
        <v>1</v>
      </c>
      <c r="N7472">
        <v>0</v>
      </c>
      <c r="O7472">
        <v>1</v>
      </c>
      <c r="P7472">
        <v>164</v>
      </c>
      <c r="Q7472">
        <v>160</v>
      </c>
      <c r="R7472" s="3">
        <v>1.0249999999999999</v>
      </c>
      <c r="S7472">
        <v>0</v>
      </c>
      <c r="T7472">
        <v>3</v>
      </c>
      <c r="AQ7472" t="str">
        <f t="shared" si="467"/>
        <v>SOC</v>
      </c>
      <c r="AR7472" t="str">
        <f t="shared" si="467"/>
        <v>3830</v>
      </c>
      <c r="AS7472" t="str">
        <f t="shared" si="464"/>
        <v/>
      </c>
      <c r="AT7472" t="str">
        <f t="shared" si="465"/>
        <v>SOC3830</v>
      </c>
      <c r="AU7472" t="str">
        <f t="shared" si="466"/>
        <v>SOC3830-***** CRSE TOTAL</v>
      </c>
    </row>
    <row r="7473" spans="1:51" x14ac:dyDescent="0.2">
      <c r="A7473" t="s">
        <v>1814</v>
      </c>
      <c r="B7473" t="s">
        <v>2231</v>
      </c>
      <c r="C7473">
        <v>3900</v>
      </c>
      <c r="D7473">
        <v>1</v>
      </c>
      <c r="E7473">
        <v>84</v>
      </c>
      <c r="F7473">
        <v>5.6</v>
      </c>
      <c r="G7473">
        <v>0</v>
      </c>
      <c r="H7473">
        <v>0</v>
      </c>
      <c r="I7473">
        <v>0</v>
      </c>
      <c r="J7473">
        <v>0</v>
      </c>
      <c r="K7473">
        <v>5.6</v>
      </c>
      <c r="L7473">
        <v>28</v>
      </c>
      <c r="M7473">
        <v>0</v>
      </c>
      <c r="N7473">
        <v>0</v>
      </c>
      <c r="O7473">
        <v>0</v>
      </c>
      <c r="P7473">
        <v>28</v>
      </c>
      <c r="Q7473">
        <v>25</v>
      </c>
      <c r="R7473" s="3">
        <v>1.1200000000000001</v>
      </c>
      <c r="S7473">
        <v>0</v>
      </c>
      <c r="T7473">
        <v>0</v>
      </c>
      <c r="U7473" t="s">
        <v>2245</v>
      </c>
      <c r="V7473" t="s">
        <v>113</v>
      </c>
      <c r="W7473" s="4">
        <v>0.51041666666666663</v>
      </c>
      <c r="X7473" s="4">
        <v>0.5625</v>
      </c>
      <c r="Y7473" t="s">
        <v>107</v>
      </c>
      <c r="Z7473" t="s">
        <v>1467</v>
      </c>
      <c r="AA7473">
        <v>26</v>
      </c>
      <c r="AB7473" t="s">
        <v>6886</v>
      </c>
      <c r="AC7473">
        <v>4</v>
      </c>
      <c r="AD7473">
        <v>2</v>
      </c>
      <c r="AE7473">
        <v>3</v>
      </c>
      <c r="AF7473">
        <v>6</v>
      </c>
      <c r="AG7473">
        <v>5</v>
      </c>
      <c r="AH7473">
        <v>0</v>
      </c>
      <c r="AI7473">
        <v>1</v>
      </c>
      <c r="AJ7473">
        <v>90274</v>
      </c>
      <c r="AK7473" t="s">
        <v>61</v>
      </c>
      <c r="AL7473" t="s">
        <v>98</v>
      </c>
      <c r="AM7473" t="s">
        <v>61</v>
      </c>
      <c r="AN7473" t="s">
        <v>61</v>
      </c>
      <c r="AO7473" t="s">
        <v>61</v>
      </c>
      <c r="AP7473">
        <v>1</v>
      </c>
      <c r="AQ7473" t="str">
        <f t="shared" si="467"/>
        <v>SOC</v>
      </c>
      <c r="AR7473" t="str">
        <f t="shared" si="467"/>
        <v>3900</v>
      </c>
      <c r="AS7473" t="str">
        <f t="shared" ref="AS7473:AS7536" si="468">PROPER(LEFT(AB7473,4))</f>
        <v>Lach</v>
      </c>
      <c r="AT7473" t="str">
        <f t="shared" si="465"/>
        <v>SOC3900Lachtman Shane Aaron</v>
      </c>
      <c r="AU7473" t="str">
        <f t="shared" si="466"/>
        <v>SOC3900-1</v>
      </c>
      <c r="AV7473" t="s">
        <v>5116</v>
      </c>
      <c r="AW7473" t="s">
        <v>4727</v>
      </c>
      <c r="AX7473" t="s">
        <v>2679</v>
      </c>
    </row>
    <row r="7474" spans="1:51" x14ac:dyDescent="0.2">
      <c r="A7474" t="s">
        <v>1814</v>
      </c>
      <c r="B7474" t="s">
        <v>2231</v>
      </c>
      <c r="C7474">
        <v>3900</v>
      </c>
      <c r="D7474">
        <v>2</v>
      </c>
      <c r="E7474">
        <v>75</v>
      </c>
      <c r="F7474">
        <v>5</v>
      </c>
      <c r="G7474">
        <v>0</v>
      </c>
      <c r="H7474">
        <v>0</v>
      </c>
      <c r="I7474">
        <v>0.2</v>
      </c>
      <c r="J7474">
        <v>0</v>
      </c>
      <c r="K7474">
        <v>5</v>
      </c>
      <c r="L7474">
        <v>25</v>
      </c>
      <c r="M7474">
        <v>1</v>
      </c>
      <c r="N7474">
        <v>0</v>
      </c>
      <c r="O7474">
        <v>0</v>
      </c>
      <c r="P7474">
        <v>25</v>
      </c>
      <c r="Q7474">
        <v>25</v>
      </c>
      <c r="R7474" s="3">
        <v>1</v>
      </c>
      <c r="S7474">
        <v>0</v>
      </c>
      <c r="T7474">
        <v>0</v>
      </c>
      <c r="U7474" t="s">
        <v>2245</v>
      </c>
      <c r="V7474" t="s">
        <v>106</v>
      </c>
      <c r="W7474" s="4">
        <v>0.33333333333333331</v>
      </c>
      <c r="X7474" s="4">
        <v>0.36805555555555558</v>
      </c>
      <c r="Y7474" t="s">
        <v>107</v>
      </c>
      <c r="Z7474" t="s">
        <v>1467</v>
      </c>
      <c r="AA7474">
        <v>26</v>
      </c>
      <c r="AB7474" t="s">
        <v>6909</v>
      </c>
      <c r="AC7474">
        <v>4</v>
      </c>
      <c r="AD7474">
        <v>2</v>
      </c>
      <c r="AE7474">
        <v>3</v>
      </c>
      <c r="AF7474">
        <v>10</v>
      </c>
      <c r="AG7474">
        <v>8</v>
      </c>
      <c r="AH7474">
        <v>0</v>
      </c>
      <c r="AI7474">
        <v>2</v>
      </c>
      <c r="AJ7474">
        <v>90275</v>
      </c>
      <c r="AK7474" t="s">
        <v>61</v>
      </c>
      <c r="AL7474" t="s">
        <v>98</v>
      </c>
      <c r="AM7474" t="s">
        <v>61</v>
      </c>
      <c r="AN7474" t="s">
        <v>61</v>
      </c>
      <c r="AO7474" t="s">
        <v>61</v>
      </c>
      <c r="AP7474">
        <v>1</v>
      </c>
      <c r="AQ7474" t="str">
        <f t="shared" si="467"/>
        <v>SOC</v>
      </c>
      <c r="AR7474" t="str">
        <f t="shared" si="467"/>
        <v>3900</v>
      </c>
      <c r="AS7474" t="str">
        <f t="shared" si="468"/>
        <v>Nuno</v>
      </c>
      <c r="AT7474" t="str">
        <f t="shared" si="465"/>
        <v>SOC3900Nuno Luis Federico</v>
      </c>
      <c r="AU7474" t="str">
        <f t="shared" si="466"/>
        <v>SOC3900-2</v>
      </c>
      <c r="AV7474" t="s">
        <v>5138</v>
      </c>
      <c r="AW7474" t="s">
        <v>2454</v>
      </c>
      <c r="AX7474" t="s">
        <v>5139</v>
      </c>
    </row>
    <row r="7475" spans="1:51" x14ac:dyDescent="0.2">
      <c r="A7475" t="s">
        <v>1814</v>
      </c>
      <c r="B7475" t="s">
        <v>2231</v>
      </c>
      <c r="C7475">
        <v>3900</v>
      </c>
      <c r="D7475">
        <v>3</v>
      </c>
      <c r="E7475">
        <v>96</v>
      </c>
      <c r="F7475">
        <v>6.4</v>
      </c>
      <c r="G7475">
        <v>0</v>
      </c>
      <c r="H7475">
        <v>0</v>
      </c>
      <c r="I7475">
        <v>0</v>
      </c>
      <c r="J7475">
        <v>0</v>
      </c>
      <c r="K7475">
        <v>6.4</v>
      </c>
      <c r="L7475">
        <v>32</v>
      </c>
      <c r="M7475">
        <v>0</v>
      </c>
      <c r="N7475">
        <v>0</v>
      </c>
      <c r="O7475">
        <v>0</v>
      </c>
      <c r="P7475">
        <v>32</v>
      </c>
      <c r="Q7475">
        <v>25</v>
      </c>
      <c r="R7475" s="3">
        <v>1.28</v>
      </c>
      <c r="S7475">
        <v>0</v>
      </c>
      <c r="T7475">
        <v>0</v>
      </c>
      <c r="U7475" t="s">
        <v>2245</v>
      </c>
      <c r="V7475" t="s">
        <v>111</v>
      </c>
      <c r="W7475" s="4">
        <v>0.3923611111111111</v>
      </c>
      <c r="X7475" s="4">
        <v>0.44444444444444442</v>
      </c>
      <c r="Y7475" t="s">
        <v>107</v>
      </c>
      <c r="Z7475" t="s">
        <v>382</v>
      </c>
      <c r="AA7475">
        <v>30</v>
      </c>
      <c r="AB7475" t="s">
        <v>6910</v>
      </c>
      <c r="AC7475">
        <v>4</v>
      </c>
      <c r="AD7475">
        <v>2</v>
      </c>
      <c r="AE7475">
        <v>3</v>
      </c>
      <c r="AF7475">
        <v>12</v>
      </c>
      <c r="AG7475">
        <v>12</v>
      </c>
      <c r="AH7475">
        <v>0</v>
      </c>
      <c r="AI7475">
        <v>0</v>
      </c>
      <c r="AJ7475">
        <v>90276</v>
      </c>
      <c r="AK7475" t="s">
        <v>61</v>
      </c>
      <c r="AL7475" t="s">
        <v>98</v>
      </c>
      <c r="AM7475" t="s">
        <v>61</v>
      </c>
      <c r="AN7475" t="s">
        <v>61</v>
      </c>
      <c r="AO7475" t="s">
        <v>61</v>
      </c>
      <c r="AP7475">
        <v>1</v>
      </c>
      <c r="AQ7475" t="str">
        <f t="shared" si="467"/>
        <v>SOC</v>
      </c>
      <c r="AR7475" t="str">
        <f t="shared" si="467"/>
        <v>3900</v>
      </c>
      <c r="AS7475" t="str">
        <f t="shared" si="468"/>
        <v>Stag</v>
      </c>
      <c r="AT7475" t="str">
        <f t="shared" si="465"/>
        <v>SOC3900Stagnaro Melanie Ann</v>
      </c>
      <c r="AU7475" t="str">
        <f t="shared" si="466"/>
        <v>SOC3900-3</v>
      </c>
      <c r="AV7475" t="s">
        <v>5140</v>
      </c>
      <c r="AW7475" t="s">
        <v>4401</v>
      </c>
      <c r="AX7475" t="s">
        <v>2441</v>
      </c>
    </row>
    <row r="7476" spans="1:51" x14ac:dyDescent="0.2">
      <c r="A7476" t="s">
        <v>1814</v>
      </c>
      <c r="B7476" t="s">
        <v>2231</v>
      </c>
      <c r="C7476">
        <v>3900</v>
      </c>
      <c r="D7476">
        <v>4</v>
      </c>
      <c r="E7476">
        <v>81</v>
      </c>
      <c r="F7476">
        <v>5.4</v>
      </c>
      <c r="G7476">
        <v>0</v>
      </c>
      <c r="H7476">
        <v>0</v>
      </c>
      <c r="I7476">
        <v>0.2</v>
      </c>
      <c r="J7476">
        <v>0</v>
      </c>
      <c r="K7476">
        <v>5.4</v>
      </c>
      <c r="L7476">
        <v>27</v>
      </c>
      <c r="M7476">
        <v>1</v>
      </c>
      <c r="N7476">
        <v>0</v>
      </c>
      <c r="O7476">
        <v>0</v>
      </c>
      <c r="P7476">
        <v>27</v>
      </c>
      <c r="Q7476">
        <v>25</v>
      </c>
      <c r="R7476" s="3">
        <v>1.08</v>
      </c>
      <c r="S7476">
        <v>0</v>
      </c>
      <c r="T7476">
        <v>0</v>
      </c>
      <c r="U7476" t="s">
        <v>2245</v>
      </c>
      <c r="V7476" t="s">
        <v>111</v>
      </c>
      <c r="W7476" s="4">
        <v>0.56944444444444442</v>
      </c>
      <c r="X7476" s="4">
        <v>0.62152777777777779</v>
      </c>
      <c r="Y7476" t="s">
        <v>107</v>
      </c>
      <c r="Z7476" t="s">
        <v>1467</v>
      </c>
      <c r="AA7476">
        <v>26</v>
      </c>
      <c r="AB7476" t="s">
        <v>6910</v>
      </c>
      <c r="AC7476">
        <v>4</v>
      </c>
      <c r="AD7476">
        <v>2</v>
      </c>
      <c r="AE7476">
        <v>3</v>
      </c>
      <c r="AF7476">
        <v>10</v>
      </c>
      <c r="AG7476">
        <v>9</v>
      </c>
      <c r="AH7476">
        <v>0</v>
      </c>
      <c r="AI7476">
        <v>1</v>
      </c>
      <c r="AJ7476">
        <v>90277</v>
      </c>
      <c r="AK7476" t="s">
        <v>61</v>
      </c>
      <c r="AL7476" t="s">
        <v>98</v>
      </c>
      <c r="AM7476" t="s">
        <v>61</v>
      </c>
      <c r="AN7476" t="s">
        <v>61</v>
      </c>
      <c r="AO7476" t="s">
        <v>61</v>
      </c>
      <c r="AP7476">
        <v>1</v>
      </c>
      <c r="AQ7476" t="str">
        <f t="shared" si="467"/>
        <v>SOC</v>
      </c>
      <c r="AR7476" t="str">
        <f t="shared" si="467"/>
        <v>3900</v>
      </c>
      <c r="AS7476" t="str">
        <f t="shared" si="468"/>
        <v>Stag</v>
      </c>
      <c r="AT7476" t="str">
        <f t="shared" si="465"/>
        <v>SOC3900Stagnaro Melanie Ann</v>
      </c>
      <c r="AU7476" t="str">
        <f t="shared" si="466"/>
        <v>SOC3900-4</v>
      </c>
      <c r="AV7476" t="s">
        <v>5140</v>
      </c>
      <c r="AW7476" t="s">
        <v>4401</v>
      </c>
      <c r="AX7476" t="s">
        <v>2441</v>
      </c>
    </row>
    <row r="7477" spans="1:51" x14ac:dyDescent="0.2">
      <c r="A7477" t="s">
        <v>1814</v>
      </c>
      <c r="B7477" t="s">
        <v>2231</v>
      </c>
      <c r="C7477">
        <v>3900</v>
      </c>
      <c r="D7477">
        <v>5</v>
      </c>
      <c r="E7477">
        <v>81</v>
      </c>
      <c r="F7477">
        <v>5.4</v>
      </c>
      <c r="G7477">
        <v>0</v>
      </c>
      <c r="H7477">
        <v>0</v>
      </c>
      <c r="I7477">
        <v>0</v>
      </c>
      <c r="J7477">
        <v>0</v>
      </c>
      <c r="K7477">
        <v>5.4</v>
      </c>
      <c r="L7477">
        <v>27</v>
      </c>
      <c r="M7477">
        <v>0</v>
      </c>
      <c r="N7477">
        <v>0</v>
      </c>
      <c r="O7477">
        <v>0</v>
      </c>
      <c r="P7477">
        <v>27</v>
      </c>
      <c r="Q7477">
        <v>25</v>
      </c>
      <c r="R7477" s="3">
        <v>1.08</v>
      </c>
      <c r="S7477">
        <v>0</v>
      </c>
      <c r="T7477">
        <v>0</v>
      </c>
      <c r="U7477" t="s">
        <v>2245</v>
      </c>
      <c r="V7477" t="s">
        <v>120</v>
      </c>
      <c r="W7477" s="4">
        <v>0.75</v>
      </c>
      <c r="X7477" s="4">
        <v>0.86458333333333337</v>
      </c>
      <c r="Y7477" t="s">
        <v>107</v>
      </c>
      <c r="Z7477" t="s">
        <v>1467</v>
      </c>
      <c r="AA7477">
        <v>26</v>
      </c>
      <c r="AB7477" t="s">
        <v>6896</v>
      </c>
      <c r="AC7477">
        <v>4</v>
      </c>
      <c r="AD7477">
        <v>2</v>
      </c>
      <c r="AE7477">
        <v>3</v>
      </c>
      <c r="AF7477">
        <v>11</v>
      </c>
      <c r="AG7477">
        <v>10</v>
      </c>
      <c r="AH7477">
        <v>0</v>
      </c>
      <c r="AI7477">
        <v>1</v>
      </c>
      <c r="AJ7477">
        <v>90278</v>
      </c>
      <c r="AK7477" t="s">
        <v>61</v>
      </c>
      <c r="AL7477" t="s">
        <v>98</v>
      </c>
      <c r="AM7477" t="s">
        <v>61</v>
      </c>
      <c r="AN7477" t="s">
        <v>61</v>
      </c>
      <c r="AO7477" t="s">
        <v>61</v>
      </c>
      <c r="AP7477">
        <v>1</v>
      </c>
      <c r="AQ7477" t="str">
        <f t="shared" si="467"/>
        <v>SOC</v>
      </c>
      <c r="AR7477" t="str">
        <f t="shared" si="467"/>
        <v>3900</v>
      </c>
      <c r="AS7477" t="str">
        <f t="shared" si="468"/>
        <v>Brec</v>
      </c>
      <c r="AT7477" t="str">
        <f t="shared" si="465"/>
        <v xml:space="preserve">SOC3900Breckenridge-Jackson Ian </v>
      </c>
      <c r="AU7477" t="str">
        <f t="shared" si="466"/>
        <v>SOC3900-5</v>
      </c>
      <c r="AV7477" t="s">
        <v>5125</v>
      </c>
      <c r="AW7477" t="s">
        <v>2463</v>
      </c>
    </row>
    <row r="7478" spans="1:51" x14ac:dyDescent="0.2">
      <c r="A7478" t="s">
        <v>1814</v>
      </c>
      <c r="B7478" t="s">
        <v>2231</v>
      </c>
      <c r="C7478">
        <v>3900</v>
      </c>
      <c r="D7478">
        <v>6</v>
      </c>
      <c r="E7478">
        <v>75</v>
      </c>
      <c r="F7478">
        <v>5</v>
      </c>
      <c r="G7478">
        <v>0</v>
      </c>
      <c r="H7478">
        <v>0</v>
      </c>
      <c r="I7478">
        <v>0</v>
      </c>
      <c r="J7478">
        <v>0</v>
      </c>
      <c r="K7478">
        <v>5</v>
      </c>
      <c r="L7478">
        <v>25</v>
      </c>
      <c r="M7478">
        <v>0</v>
      </c>
      <c r="N7478">
        <v>0</v>
      </c>
      <c r="O7478">
        <v>0</v>
      </c>
      <c r="P7478">
        <v>25</v>
      </c>
      <c r="Q7478">
        <v>25</v>
      </c>
      <c r="R7478" s="3">
        <v>1</v>
      </c>
      <c r="S7478">
        <v>0</v>
      </c>
      <c r="T7478">
        <v>0</v>
      </c>
      <c r="U7478" t="s">
        <v>2245</v>
      </c>
      <c r="V7478" t="s">
        <v>113</v>
      </c>
      <c r="W7478" s="4">
        <v>0.62847222222222221</v>
      </c>
      <c r="X7478" s="4">
        <v>0.68055555555555547</v>
      </c>
      <c r="Y7478" t="s">
        <v>107</v>
      </c>
      <c r="Z7478" t="s">
        <v>1467</v>
      </c>
      <c r="AA7478">
        <v>26</v>
      </c>
      <c r="AB7478" t="s">
        <v>6890</v>
      </c>
      <c r="AC7478">
        <v>4</v>
      </c>
      <c r="AD7478">
        <v>2</v>
      </c>
      <c r="AE7478">
        <v>3</v>
      </c>
      <c r="AF7478">
        <v>13</v>
      </c>
      <c r="AG7478">
        <v>11</v>
      </c>
      <c r="AH7478">
        <v>0</v>
      </c>
      <c r="AI7478">
        <v>2</v>
      </c>
      <c r="AJ7478">
        <v>90279</v>
      </c>
      <c r="AK7478" t="s">
        <v>61</v>
      </c>
      <c r="AL7478" t="s">
        <v>98</v>
      </c>
      <c r="AM7478" t="s">
        <v>61</v>
      </c>
      <c r="AN7478" t="s">
        <v>61</v>
      </c>
      <c r="AO7478" t="s">
        <v>61</v>
      </c>
      <c r="AP7478">
        <v>1</v>
      </c>
      <c r="AQ7478" t="str">
        <f t="shared" si="467"/>
        <v>SOC</v>
      </c>
      <c r="AR7478" t="str">
        <f t="shared" si="467"/>
        <v>3900</v>
      </c>
      <c r="AS7478" t="str">
        <f t="shared" si="468"/>
        <v>Grah</v>
      </c>
      <c r="AT7478" t="str">
        <f t="shared" si="465"/>
        <v xml:space="preserve">SOC3900Graham Mark </v>
      </c>
      <c r="AU7478" t="str">
        <f t="shared" si="466"/>
        <v>SOC3900-6</v>
      </c>
      <c r="AV7478" t="s">
        <v>3065</v>
      </c>
      <c r="AW7478" t="s">
        <v>2376</v>
      </c>
    </row>
    <row r="7479" spans="1:51" x14ac:dyDescent="0.2">
      <c r="A7479" t="s">
        <v>1814</v>
      </c>
      <c r="B7479" t="s">
        <v>2231</v>
      </c>
      <c r="C7479">
        <v>3900</v>
      </c>
      <c r="D7479">
        <v>7</v>
      </c>
      <c r="E7479">
        <v>81</v>
      </c>
      <c r="F7479">
        <v>5.4</v>
      </c>
      <c r="G7479">
        <v>0</v>
      </c>
      <c r="H7479">
        <v>0</v>
      </c>
      <c r="I7479">
        <v>0</v>
      </c>
      <c r="J7479">
        <v>0</v>
      </c>
      <c r="K7479">
        <v>5.4</v>
      </c>
      <c r="L7479">
        <v>27</v>
      </c>
      <c r="M7479">
        <v>0</v>
      </c>
      <c r="N7479">
        <v>0</v>
      </c>
      <c r="O7479">
        <v>0</v>
      </c>
      <c r="P7479">
        <v>27</v>
      </c>
      <c r="Q7479">
        <v>25</v>
      </c>
      <c r="R7479" s="3">
        <v>1.08</v>
      </c>
      <c r="S7479">
        <v>0</v>
      </c>
      <c r="T7479">
        <v>0</v>
      </c>
      <c r="U7479" t="s">
        <v>2245</v>
      </c>
      <c r="V7479" t="s">
        <v>111</v>
      </c>
      <c r="W7479" s="4">
        <v>0.33333333333333331</v>
      </c>
      <c r="X7479" s="4">
        <v>0.38541666666666669</v>
      </c>
      <c r="Y7479" t="s">
        <v>107</v>
      </c>
      <c r="Z7479" t="s">
        <v>1467</v>
      </c>
      <c r="AA7479">
        <v>26</v>
      </c>
      <c r="AB7479" t="s">
        <v>6910</v>
      </c>
      <c r="AC7479">
        <v>4</v>
      </c>
      <c r="AD7479">
        <v>2</v>
      </c>
      <c r="AE7479">
        <v>3</v>
      </c>
      <c r="AF7479">
        <v>11</v>
      </c>
      <c r="AG7479">
        <v>9</v>
      </c>
      <c r="AH7479">
        <v>0</v>
      </c>
      <c r="AI7479">
        <v>2</v>
      </c>
      <c r="AJ7479">
        <v>96375</v>
      </c>
      <c r="AK7479" t="s">
        <v>61</v>
      </c>
      <c r="AL7479" t="s">
        <v>98</v>
      </c>
      <c r="AM7479" t="s">
        <v>61</v>
      </c>
      <c r="AN7479" t="s">
        <v>61</v>
      </c>
      <c r="AO7479" t="s">
        <v>61</v>
      </c>
      <c r="AP7479">
        <v>1</v>
      </c>
      <c r="AQ7479" t="str">
        <f t="shared" si="467"/>
        <v>SOC</v>
      </c>
      <c r="AR7479" t="str">
        <f t="shared" si="467"/>
        <v>3900</v>
      </c>
      <c r="AS7479" t="str">
        <f t="shared" si="468"/>
        <v>Stag</v>
      </c>
      <c r="AT7479" t="str">
        <f t="shared" si="465"/>
        <v>SOC3900Stagnaro Melanie Ann</v>
      </c>
      <c r="AU7479" t="str">
        <f t="shared" si="466"/>
        <v>SOC3900-7</v>
      </c>
      <c r="AV7479" t="s">
        <v>5140</v>
      </c>
      <c r="AW7479" t="s">
        <v>4401</v>
      </c>
      <c r="AX7479" t="s">
        <v>2441</v>
      </c>
    </row>
    <row r="7480" spans="1:51" x14ac:dyDescent="0.2">
      <c r="A7480" t="s">
        <v>1814</v>
      </c>
      <c r="B7480" t="s">
        <v>2231</v>
      </c>
      <c r="C7480">
        <v>3900</v>
      </c>
      <c r="D7480">
        <v>8</v>
      </c>
      <c r="E7480">
        <v>69</v>
      </c>
      <c r="F7480">
        <v>4.5999999999999996</v>
      </c>
      <c r="G7480">
        <v>0</v>
      </c>
      <c r="H7480">
        <v>0</v>
      </c>
      <c r="I7480">
        <v>0</v>
      </c>
      <c r="J7480">
        <v>0</v>
      </c>
      <c r="K7480">
        <v>4.5999999999999996</v>
      </c>
      <c r="L7480">
        <v>23</v>
      </c>
      <c r="M7480">
        <v>0</v>
      </c>
      <c r="N7480">
        <v>0</v>
      </c>
      <c r="O7480">
        <v>0</v>
      </c>
      <c r="P7480">
        <v>23</v>
      </c>
      <c r="Q7480">
        <v>25</v>
      </c>
      <c r="R7480" s="3">
        <v>0.92</v>
      </c>
      <c r="S7480">
        <v>0</v>
      </c>
      <c r="T7480">
        <v>0</v>
      </c>
      <c r="U7480" t="s">
        <v>2245</v>
      </c>
      <c r="V7480" t="s">
        <v>113</v>
      </c>
      <c r="W7480" s="4">
        <v>0.56944444444444442</v>
      </c>
      <c r="X7480" s="4">
        <v>0.62152777777777779</v>
      </c>
      <c r="Y7480" t="s">
        <v>672</v>
      </c>
      <c r="Z7480">
        <v>131</v>
      </c>
      <c r="AA7480">
        <v>20</v>
      </c>
      <c r="AB7480" t="s">
        <v>6886</v>
      </c>
      <c r="AC7480">
        <v>4</v>
      </c>
      <c r="AD7480">
        <v>2</v>
      </c>
      <c r="AE7480">
        <v>3</v>
      </c>
      <c r="AF7480">
        <v>9</v>
      </c>
      <c r="AG7480">
        <v>8</v>
      </c>
      <c r="AH7480">
        <v>0</v>
      </c>
      <c r="AI7480">
        <v>1</v>
      </c>
      <c r="AJ7480">
        <v>97400</v>
      </c>
      <c r="AK7480" t="s">
        <v>61</v>
      </c>
      <c r="AL7480" t="s">
        <v>98</v>
      </c>
      <c r="AM7480" t="s">
        <v>61</v>
      </c>
      <c r="AN7480" t="s">
        <v>61</v>
      </c>
      <c r="AO7480" t="s">
        <v>61</v>
      </c>
      <c r="AP7480">
        <v>1</v>
      </c>
      <c r="AQ7480" t="str">
        <f t="shared" si="467"/>
        <v>SOC</v>
      </c>
      <c r="AR7480" t="str">
        <f t="shared" si="467"/>
        <v>3900</v>
      </c>
      <c r="AS7480" t="str">
        <f t="shared" si="468"/>
        <v>Lach</v>
      </c>
      <c r="AT7480" t="str">
        <f t="shared" si="465"/>
        <v>SOC3900Lachtman Shane Aaron</v>
      </c>
      <c r="AU7480" t="str">
        <f t="shared" si="466"/>
        <v>SOC3900-8</v>
      </c>
      <c r="AV7480" t="s">
        <v>5116</v>
      </c>
      <c r="AW7480" t="s">
        <v>4727</v>
      </c>
      <c r="AX7480" t="s">
        <v>2679</v>
      </c>
    </row>
    <row r="7481" spans="1:51" x14ac:dyDescent="0.2">
      <c r="A7481" t="s">
        <v>1814</v>
      </c>
      <c r="B7481" t="s">
        <v>2231</v>
      </c>
      <c r="C7481">
        <v>3900</v>
      </c>
      <c r="D7481">
        <v>9</v>
      </c>
      <c r="E7481">
        <v>78</v>
      </c>
      <c r="F7481">
        <v>5.2</v>
      </c>
      <c r="G7481">
        <v>0</v>
      </c>
      <c r="H7481">
        <v>0</v>
      </c>
      <c r="I7481">
        <v>0</v>
      </c>
      <c r="J7481">
        <v>0</v>
      </c>
      <c r="K7481">
        <v>5.2</v>
      </c>
      <c r="L7481">
        <v>26</v>
      </c>
      <c r="M7481">
        <v>0</v>
      </c>
      <c r="N7481">
        <v>0</v>
      </c>
      <c r="O7481">
        <v>0</v>
      </c>
      <c r="P7481">
        <v>26</v>
      </c>
      <c r="Q7481">
        <v>25</v>
      </c>
      <c r="R7481" s="3">
        <v>1.04</v>
      </c>
      <c r="S7481">
        <v>0</v>
      </c>
      <c r="T7481">
        <v>0</v>
      </c>
      <c r="U7481" t="s">
        <v>2245</v>
      </c>
      <c r="V7481" t="s">
        <v>118</v>
      </c>
      <c r="W7481" s="4">
        <v>0.75</v>
      </c>
      <c r="X7481" s="4">
        <v>0.86458333333333337</v>
      </c>
      <c r="Y7481" t="s">
        <v>107</v>
      </c>
      <c r="Z7481" t="s">
        <v>311</v>
      </c>
      <c r="AA7481">
        <v>28</v>
      </c>
      <c r="AB7481" t="s">
        <v>6886</v>
      </c>
      <c r="AC7481">
        <v>4</v>
      </c>
      <c r="AD7481">
        <v>2</v>
      </c>
      <c r="AE7481">
        <v>3</v>
      </c>
      <c r="AF7481">
        <v>17</v>
      </c>
      <c r="AG7481">
        <v>14</v>
      </c>
      <c r="AH7481">
        <v>1</v>
      </c>
      <c r="AI7481">
        <v>2</v>
      </c>
      <c r="AJ7481">
        <v>97404</v>
      </c>
      <c r="AK7481" t="s">
        <v>61</v>
      </c>
      <c r="AL7481" t="s">
        <v>98</v>
      </c>
      <c r="AM7481" t="s">
        <v>61</v>
      </c>
      <c r="AN7481" t="s">
        <v>61</v>
      </c>
      <c r="AO7481" t="s">
        <v>61</v>
      </c>
      <c r="AP7481">
        <v>1</v>
      </c>
      <c r="AQ7481" t="str">
        <f t="shared" si="467"/>
        <v>SOC</v>
      </c>
      <c r="AR7481" t="str">
        <f t="shared" si="467"/>
        <v>3900</v>
      </c>
      <c r="AS7481" t="str">
        <f t="shared" si="468"/>
        <v>Lach</v>
      </c>
      <c r="AT7481" t="str">
        <f t="shared" si="465"/>
        <v>SOC3900Lachtman Shane Aaron</v>
      </c>
      <c r="AU7481" t="str">
        <f t="shared" si="466"/>
        <v>SOC3900-9</v>
      </c>
      <c r="AV7481" t="s">
        <v>5116</v>
      </c>
      <c r="AW7481" t="s">
        <v>4727</v>
      </c>
      <c r="AX7481" t="s">
        <v>2679</v>
      </c>
    </row>
    <row r="7482" spans="1:51" x14ac:dyDescent="0.2">
      <c r="A7482" t="s">
        <v>1814</v>
      </c>
      <c r="B7482" t="s">
        <v>2231</v>
      </c>
      <c r="C7482">
        <v>3900</v>
      </c>
      <c r="D7482">
        <v>10</v>
      </c>
      <c r="E7482">
        <v>84</v>
      </c>
      <c r="F7482">
        <v>5.6</v>
      </c>
      <c r="G7482">
        <v>0</v>
      </c>
      <c r="H7482">
        <v>0</v>
      </c>
      <c r="I7482">
        <v>0.2</v>
      </c>
      <c r="J7482">
        <v>0.2</v>
      </c>
      <c r="K7482">
        <v>5.6</v>
      </c>
      <c r="L7482">
        <v>28</v>
      </c>
      <c r="M7482">
        <v>1</v>
      </c>
      <c r="N7482">
        <v>1</v>
      </c>
      <c r="O7482">
        <v>0</v>
      </c>
      <c r="P7482">
        <v>28</v>
      </c>
      <c r="Q7482">
        <v>25</v>
      </c>
      <c r="R7482" s="3">
        <v>1.1200000000000001</v>
      </c>
      <c r="S7482">
        <v>0</v>
      </c>
      <c r="T7482">
        <v>0</v>
      </c>
      <c r="U7482" t="s">
        <v>2245</v>
      </c>
      <c r="V7482" t="s">
        <v>136</v>
      </c>
      <c r="W7482" s="4">
        <v>0.5</v>
      </c>
      <c r="X7482" s="4">
        <v>0.61458333333333337</v>
      </c>
      <c r="Y7482" t="s">
        <v>107</v>
      </c>
      <c r="Z7482" t="s">
        <v>1467</v>
      </c>
      <c r="AA7482">
        <v>26</v>
      </c>
      <c r="AB7482" t="s">
        <v>6910</v>
      </c>
      <c r="AC7482">
        <v>4</v>
      </c>
      <c r="AD7482">
        <v>2</v>
      </c>
      <c r="AE7482">
        <v>3</v>
      </c>
      <c r="AF7482">
        <v>20</v>
      </c>
      <c r="AG7482">
        <v>16</v>
      </c>
      <c r="AH7482">
        <v>2</v>
      </c>
      <c r="AI7482">
        <v>2</v>
      </c>
      <c r="AJ7482">
        <v>97438</v>
      </c>
      <c r="AK7482" t="s">
        <v>61</v>
      </c>
      <c r="AL7482" t="s">
        <v>98</v>
      </c>
      <c r="AM7482" t="s">
        <v>61</v>
      </c>
      <c r="AN7482" t="s">
        <v>61</v>
      </c>
      <c r="AO7482" t="s">
        <v>61</v>
      </c>
      <c r="AP7482">
        <v>1</v>
      </c>
      <c r="AQ7482" t="str">
        <f t="shared" si="467"/>
        <v>SOC</v>
      </c>
      <c r="AR7482" t="str">
        <f t="shared" si="467"/>
        <v>3900</v>
      </c>
      <c r="AS7482" t="str">
        <f t="shared" si="468"/>
        <v>Stag</v>
      </c>
      <c r="AT7482" t="str">
        <f t="shared" si="465"/>
        <v>SOC3900Stagnaro Melanie Ann</v>
      </c>
      <c r="AU7482" t="str">
        <f t="shared" si="466"/>
        <v>SOC3900-10</v>
      </c>
      <c r="AV7482" t="s">
        <v>5140</v>
      </c>
      <c r="AW7482" t="s">
        <v>4401</v>
      </c>
      <c r="AX7482" t="s">
        <v>2441</v>
      </c>
    </row>
    <row r="7483" spans="1:51" x14ac:dyDescent="0.2">
      <c r="A7483" t="s">
        <v>1814</v>
      </c>
      <c r="B7483" t="s">
        <v>2231</v>
      </c>
      <c r="C7483">
        <v>3900</v>
      </c>
      <c r="D7483" t="s">
        <v>125</v>
      </c>
      <c r="E7483">
        <v>804</v>
      </c>
      <c r="F7483">
        <v>53.6</v>
      </c>
      <c r="G7483">
        <v>0</v>
      </c>
      <c r="H7483">
        <v>0</v>
      </c>
      <c r="I7483">
        <v>0.6</v>
      </c>
      <c r="J7483">
        <v>0.2</v>
      </c>
      <c r="K7483">
        <v>53.6</v>
      </c>
      <c r="L7483">
        <v>268</v>
      </c>
      <c r="M7483">
        <v>3</v>
      </c>
      <c r="N7483">
        <v>1</v>
      </c>
      <c r="O7483">
        <v>0</v>
      </c>
      <c r="P7483">
        <v>268</v>
      </c>
      <c r="Q7483">
        <v>250</v>
      </c>
      <c r="R7483" s="3">
        <v>1.0720000000000001</v>
      </c>
      <c r="S7483">
        <v>0</v>
      </c>
      <c r="T7483">
        <v>0</v>
      </c>
      <c r="AQ7483" t="str">
        <f t="shared" si="467"/>
        <v>SOC</v>
      </c>
      <c r="AR7483" t="str">
        <f t="shared" si="467"/>
        <v>3900</v>
      </c>
      <c r="AS7483" t="str">
        <f t="shared" si="468"/>
        <v/>
      </c>
      <c r="AT7483" t="str">
        <f t="shared" si="465"/>
        <v>SOC3900</v>
      </c>
      <c r="AU7483" t="str">
        <f t="shared" si="466"/>
        <v>SOC3900-***** CRSE TOTAL</v>
      </c>
    </row>
    <row r="7484" spans="1:51" x14ac:dyDescent="0.2">
      <c r="A7484" t="s">
        <v>1814</v>
      </c>
      <c r="B7484" t="s">
        <v>2231</v>
      </c>
      <c r="C7484">
        <v>3910</v>
      </c>
      <c r="D7484">
        <v>1</v>
      </c>
      <c r="E7484">
        <v>72</v>
      </c>
      <c r="F7484">
        <v>4.8</v>
      </c>
      <c r="G7484">
        <v>0</v>
      </c>
      <c r="H7484">
        <v>0</v>
      </c>
      <c r="I7484">
        <v>0</v>
      </c>
      <c r="J7484">
        <v>0</v>
      </c>
      <c r="K7484">
        <v>4.8</v>
      </c>
      <c r="L7484">
        <v>24</v>
      </c>
      <c r="M7484">
        <v>0</v>
      </c>
      <c r="N7484">
        <v>0</v>
      </c>
      <c r="O7484">
        <v>0</v>
      </c>
      <c r="P7484">
        <v>24</v>
      </c>
      <c r="Q7484">
        <v>25</v>
      </c>
      <c r="R7484" s="3">
        <v>0.96</v>
      </c>
      <c r="S7484">
        <v>0</v>
      </c>
      <c r="T7484">
        <v>0</v>
      </c>
      <c r="U7484" t="s">
        <v>2246</v>
      </c>
      <c r="V7484" t="s">
        <v>111</v>
      </c>
      <c r="W7484" s="4">
        <v>0.6875</v>
      </c>
      <c r="X7484" s="4">
        <v>0.73958333333333337</v>
      </c>
      <c r="Y7484" t="s">
        <v>123</v>
      </c>
      <c r="Z7484">
        <v>110</v>
      </c>
      <c r="AA7484">
        <v>41</v>
      </c>
      <c r="AB7484" t="s">
        <v>6911</v>
      </c>
      <c r="AC7484">
        <v>4</v>
      </c>
      <c r="AD7484">
        <v>2</v>
      </c>
      <c r="AE7484">
        <v>3</v>
      </c>
      <c r="AF7484">
        <v>6</v>
      </c>
      <c r="AG7484">
        <v>6</v>
      </c>
      <c r="AH7484">
        <v>0</v>
      </c>
      <c r="AI7484">
        <v>0</v>
      </c>
      <c r="AJ7484">
        <v>90296</v>
      </c>
      <c r="AK7484" t="s">
        <v>61</v>
      </c>
      <c r="AL7484" t="s">
        <v>98</v>
      </c>
      <c r="AM7484" t="s">
        <v>61</v>
      </c>
      <c r="AN7484" t="s">
        <v>61</v>
      </c>
      <c r="AO7484" t="s">
        <v>61</v>
      </c>
      <c r="AP7484">
        <v>1</v>
      </c>
      <c r="AQ7484" t="str">
        <f t="shared" si="467"/>
        <v>SOC</v>
      </c>
      <c r="AR7484" t="str">
        <f t="shared" si="467"/>
        <v>3910</v>
      </c>
      <c r="AS7484" t="str">
        <f t="shared" si="468"/>
        <v>Hour</v>
      </c>
      <c r="AT7484" t="str">
        <f t="shared" si="465"/>
        <v>SOC3910Hourigan Kristen Lee</v>
      </c>
      <c r="AU7484" t="str">
        <f t="shared" si="466"/>
        <v>SOC3910-1</v>
      </c>
      <c r="AV7484" t="s">
        <v>5141</v>
      </c>
      <c r="AW7484" t="s">
        <v>3106</v>
      </c>
      <c r="AX7484" t="s">
        <v>23</v>
      </c>
    </row>
    <row r="7485" spans="1:51" x14ac:dyDescent="0.2">
      <c r="A7485" t="s">
        <v>1814</v>
      </c>
      <c r="B7485" t="s">
        <v>2231</v>
      </c>
      <c r="C7485">
        <v>3910</v>
      </c>
      <c r="D7485">
        <v>2</v>
      </c>
      <c r="E7485">
        <v>81</v>
      </c>
      <c r="F7485">
        <v>5.4</v>
      </c>
      <c r="G7485">
        <v>0</v>
      </c>
      <c r="H7485">
        <v>0</v>
      </c>
      <c r="I7485">
        <v>0</v>
      </c>
      <c r="J7485">
        <v>0.2</v>
      </c>
      <c r="K7485">
        <v>5.4</v>
      </c>
      <c r="L7485">
        <v>27</v>
      </c>
      <c r="M7485">
        <v>0</v>
      </c>
      <c r="N7485">
        <v>1</v>
      </c>
      <c r="O7485">
        <v>1</v>
      </c>
      <c r="P7485">
        <v>28</v>
      </c>
      <c r="Q7485">
        <v>25</v>
      </c>
      <c r="R7485" s="3">
        <v>1.08</v>
      </c>
      <c r="S7485">
        <v>0</v>
      </c>
      <c r="T7485">
        <v>3</v>
      </c>
      <c r="U7485" t="s">
        <v>2246</v>
      </c>
      <c r="V7485" t="s">
        <v>111</v>
      </c>
      <c r="W7485" s="4">
        <v>0.4513888888888889</v>
      </c>
      <c r="X7485" s="4">
        <v>0.50347222222222221</v>
      </c>
      <c r="Y7485" t="s">
        <v>107</v>
      </c>
      <c r="Z7485" t="s">
        <v>622</v>
      </c>
      <c r="AA7485">
        <v>44</v>
      </c>
      <c r="AB7485" t="s">
        <v>6912</v>
      </c>
      <c r="AC7485">
        <v>4</v>
      </c>
      <c r="AD7485">
        <v>2</v>
      </c>
      <c r="AE7485">
        <v>3</v>
      </c>
      <c r="AF7485">
        <v>8</v>
      </c>
      <c r="AG7485">
        <v>6</v>
      </c>
      <c r="AH7485">
        <v>2</v>
      </c>
      <c r="AI7485">
        <v>0</v>
      </c>
      <c r="AJ7485">
        <v>90297</v>
      </c>
      <c r="AK7485" t="s">
        <v>61</v>
      </c>
      <c r="AL7485" t="s">
        <v>98</v>
      </c>
      <c r="AM7485" t="s">
        <v>61</v>
      </c>
      <c r="AN7485" t="s">
        <v>61</v>
      </c>
      <c r="AO7485" t="s">
        <v>61</v>
      </c>
      <c r="AP7485">
        <v>1</v>
      </c>
      <c r="AQ7485" t="str">
        <f t="shared" si="467"/>
        <v>SOC</v>
      </c>
      <c r="AR7485" t="str">
        <f t="shared" si="467"/>
        <v>3910</v>
      </c>
      <c r="AS7485" t="str">
        <f t="shared" si="468"/>
        <v>Ding</v>
      </c>
      <c r="AT7485" t="str">
        <f t="shared" si="465"/>
        <v xml:space="preserve">SOC3910Dingeman-Cerda Mary Kathleen </v>
      </c>
      <c r="AU7485" t="str">
        <f t="shared" si="466"/>
        <v>SOC3910-2</v>
      </c>
      <c r="AV7485" t="s">
        <v>5142</v>
      </c>
      <c r="AW7485" t="s">
        <v>2777</v>
      </c>
      <c r="AX7485" t="s">
        <v>4534</v>
      </c>
    </row>
    <row r="7486" spans="1:51" x14ac:dyDescent="0.2">
      <c r="A7486" t="s">
        <v>1814</v>
      </c>
      <c r="B7486" t="s">
        <v>2231</v>
      </c>
      <c r="C7486">
        <v>3910</v>
      </c>
      <c r="D7486">
        <v>3</v>
      </c>
      <c r="E7486">
        <v>75</v>
      </c>
      <c r="F7486">
        <v>5</v>
      </c>
      <c r="G7486">
        <v>0</v>
      </c>
      <c r="H7486">
        <v>0</v>
      </c>
      <c r="I7486">
        <v>0</v>
      </c>
      <c r="J7486">
        <v>0</v>
      </c>
      <c r="K7486">
        <v>5</v>
      </c>
      <c r="L7486">
        <v>25</v>
      </c>
      <c r="M7486">
        <v>0</v>
      </c>
      <c r="N7486">
        <v>0</v>
      </c>
      <c r="O7486">
        <v>0</v>
      </c>
      <c r="P7486">
        <v>25</v>
      </c>
      <c r="Q7486">
        <v>25</v>
      </c>
      <c r="R7486" s="3">
        <v>1</v>
      </c>
      <c r="S7486">
        <v>0</v>
      </c>
      <c r="T7486">
        <v>0</v>
      </c>
      <c r="U7486" t="s">
        <v>2246</v>
      </c>
      <c r="V7486" t="s">
        <v>106</v>
      </c>
      <c r="W7486" s="4">
        <v>0.33333333333333331</v>
      </c>
      <c r="X7486" s="4">
        <v>0.36805555555555558</v>
      </c>
      <c r="Y7486" t="s">
        <v>107</v>
      </c>
      <c r="Z7486" t="s">
        <v>375</v>
      </c>
      <c r="AA7486">
        <v>29</v>
      </c>
      <c r="AB7486" t="s">
        <v>6881</v>
      </c>
      <c r="AC7486">
        <v>4</v>
      </c>
      <c r="AD7486">
        <v>2</v>
      </c>
      <c r="AE7486">
        <v>3</v>
      </c>
      <c r="AF7486">
        <v>4</v>
      </c>
      <c r="AG7486">
        <v>3</v>
      </c>
      <c r="AH7486">
        <v>0</v>
      </c>
      <c r="AI7486">
        <v>1</v>
      </c>
      <c r="AJ7486">
        <v>90298</v>
      </c>
      <c r="AK7486" t="s">
        <v>61</v>
      </c>
      <c r="AL7486" t="s">
        <v>98</v>
      </c>
      <c r="AM7486" t="s">
        <v>61</v>
      </c>
      <c r="AN7486" t="s">
        <v>61</v>
      </c>
      <c r="AO7486" t="s">
        <v>61</v>
      </c>
      <c r="AP7486">
        <v>1</v>
      </c>
      <c r="AQ7486" t="str">
        <f t="shared" si="467"/>
        <v>SOC</v>
      </c>
      <c r="AR7486" t="str">
        <f t="shared" si="467"/>
        <v>3910</v>
      </c>
      <c r="AS7486" t="str">
        <f t="shared" si="468"/>
        <v>Spee</v>
      </c>
      <c r="AT7486" t="str">
        <f t="shared" si="465"/>
        <v>SOC3910Speer Isaac David Fligstein</v>
      </c>
      <c r="AU7486" t="str">
        <f t="shared" si="466"/>
        <v>SOC3910-3</v>
      </c>
      <c r="AV7486" t="s">
        <v>5107</v>
      </c>
      <c r="AW7486" t="s">
        <v>5108</v>
      </c>
      <c r="AX7486" t="s">
        <v>2553</v>
      </c>
      <c r="AY7486" t="s">
        <v>5109</v>
      </c>
    </row>
    <row r="7487" spans="1:51" x14ac:dyDescent="0.2">
      <c r="A7487" t="s">
        <v>1814</v>
      </c>
      <c r="B7487" t="s">
        <v>2231</v>
      </c>
      <c r="C7487">
        <v>3910</v>
      </c>
      <c r="D7487">
        <v>4</v>
      </c>
      <c r="E7487">
        <v>81</v>
      </c>
      <c r="F7487">
        <v>5.4</v>
      </c>
      <c r="G7487">
        <v>0</v>
      </c>
      <c r="H7487">
        <v>0</v>
      </c>
      <c r="I7487">
        <v>0</v>
      </c>
      <c r="J7487">
        <v>0</v>
      </c>
      <c r="K7487">
        <v>5.4</v>
      </c>
      <c r="L7487">
        <v>27</v>
      </c>
      <c r="M7487">
        <v>0</v>
      </c>
      <c r="N7487">
        <v>0</v>
      </c>
      <c r="O7487">
        <v>0</v>
      </c>
      <c r="P7487">
        <v>27</v>
      </c>
      <c r="Q7487">
        <v>25</v>
      </c>
      <c r="R7487" s="3">
        <v>1.08</v>
      </c>
      <c r="S7487">
        <v>0</v>
      </c>
      <c r="T7487">
        <v>0</v>
      </c>
      <c r="U7487" t="s">
        <v>2246</v>
      </c>
      <c r="V7487" t="s">
        <v>106</v>
      </c>
      <c r="W7487" s="4">
        <v>0.45833333333333331</v>
      </c>
      <c r="X7487" s="4">
        <v>0.49305555555555558</v>
      </c>
      <c r="Y7487" t="s">
        <v>232</v>
      </c>
      <c r="Z7487" t="s">
        <v>392</v>
      </c>
      <c r="AA7487">
        <v>30</v>
      </c>
      <c r="AB7487" t="s">
        <v>6909</v>
      </c>
      <c r="AC7487">
        <v>4</v>
      </c>
      <c r="AD7487">
        <v>2</v>
      </c>
      <c r="AE7487">
        <v>3</v>
      </c>
      <c r="AF7487">
        <v>4</v>
      </c>
      <c r="AG7487">
        <v>3</v>
      </c>
      <c r="AH7487">
        <v>1</v>
      </c>
      <c r="AI7487">
        <v>0</v>
      </c>
      <c r="AJ7487">
        <v>90299</v>
      </c>
      <c r="AK7487" t="s">
        <v>61</v>
      </c>
      <c r="AL7487" t="s">
        <v>98</v>
      </c>
      <c r="AM7487" t="s">
        <v>61</v>
      </c>
      <c r="AN7487" t="s">
        <v>61</v>
      </c>
      <c r="AO7487" t="s">
        <v>61</v>
      </c>
      <c r="AP7487">
        <v>1</v>
      </c>
      <c r="AQ7487" t="str">
        <f t="shared" si="467"/>
        <v>SOC</v>
      </c>
      <c r="AR7487" t="str">
        <f t="shared" si="467"/>
        <v>3910</v>
      </c>
      <c r="AS7487" t="str">
        <f t="shared" si="468"/>
        <v>Nuno</v>
      </c>
      <c r="AT7487" t="str">
        <f t="shared" si="465"/>
        <v>SOC3910Nuno Luis Federico</v>
      </c>
      <c r="AU7487" t="str">
        <f t="shared" si="466"/>
        <v>SOC3910-4</v>
      </c>
      <c r="AV7487" t="s">
        <v>5138</v>
      </c>
      <c r="AW7487" t="s">
        <v>2454</v>
      </c>
      <c r="AX7487" t="s">
        <v>5139</v>
      </c>
    </row>
    <row r="7488" spans="1:51" x14ac:dyDescent="0.2">
      <c r="A7488" t="s">
        <v>1814</v>
      </c>
      <c r="B7488" t="s">
        <v>2231</v>
      </c>
      <c r="C7488">
        <v>3910</v>
      </c>
      <c r="D7488">
        <v>5</v>
      </c>
      <c r="E7488">
        <v>90</v>
      </c>
      <c r="F7488">
        <v>6</v>
      </c>
      <c r="G7488">
        <v>0</v>
      </c>
      <c r="H7488">
        <v>0</v>
      </c>
      <c r="I7488">
        <v>0</v>
      </c>
      <c r="J7488">
        <v>0</v>
      </c>
      <c r="K7488">
        <v>6</v>
      </c>
      <c r="L7488">
        <v>30</v>
      </c>
      <c r="M7488">
        <v>0</v>
      </c>
      <c r="N7488">
        <v>0</v>
      </c>
      <c r="O7488">
        <v>0</v>
      </c>
      <c r="P7488">
        <v>30</v>
      </c>
      <c r="Q7488">
        <v>25</v>
      </c>
      <c r="R7488" s="3">
        <v>1.2</v>
      </c>
      <c r="S7488">
        <v>0</v>
      </c>
      <c r="T7488">
        <v>0</v>
      </c>
      <c r="U7488" t="s">
        <v>2246</v>
      </c>
      <c r="V7488" t="s">
        <v>111</v>
      </c>
      <c r="W7488" s="4">
        <v>0.33333333333333331</v>
      </c>
      <c r="X7488" s="4">
        <v>0.38541666666666669</v>
      </c>
      <c r="Y7488" t="s">
        <v>107</v>
      </c>
      <c r="Z7488" t="s">
        <v>377</v>
      </c>
      <c r="AA7488">
        <v>49</v>
      </c>
      <c r="AB7488" t="s">
        <v>6911</v>
      </c>
      <c r="AC7488">
        <v>4</v>
      </c>
      <c r="AD7488">
        <v>2</v>
      </c>
      <c r="AE7488">
        <v>3</v>
      </c>
      <c r="AF7488">
        <v>8</v>
      </c>
      <c r="AG7488">
        <v>7</v>
      </c>
      <c r="AH7488">
        <v>0</v>
      </c>
      <c r="AI7488">
        <v>1</v>
      </c>
      <c r="AJ7488">
        <v>90300</v>
      </c>
      <c r="AK7488" t="s">
        <v>61</v>
      </c>
      <c r="AL7488" t="s">
        <v>98</v>
      </c>
      <c r="AM7488" t="s">
        <v>61</v>
      </c>
      <c r="AN7488" t="s">
        <v>61</v>
      </c>
      <c r="AO7488" t="s">
        <v>61</v>
      </c>
      <c r="AP7488">
        <v>1</v>
      </c>
      <c r="AQ7488" t="str">
        <f t="shared" si="467"/>
        <v>SOC</v>
      </c>
      <c r="AR7488" t="str">
        <f t="shared" si="467"/>
        <v>3910</v>
      </c>
      <c r="AS7488" t="str">
        <f t="shared" si="468"/>
        <v>Hour</v>
      </c>
      <c r="AT7488" t="str">
        <f t="shared" si="465"/>
        <v>SOC3910Hourigan Kristen Lee</v>
      </c>
      <c r="AU7488" t="str">
        <f t="shared" si="466"/>
        <v>SOC3910-5</v>
      </c>
      <c r="AV7488" t="s">
        <v>5141</v>
      </c>
      <c r="AW7488" t="s">
        <v>3106</v>
      </c>
      <c r="AX7488" t="s">
        <v>23</v>
      </c>
    </row>
    <row r="7489" spans="1:51" x14ac:dyDescent="0.2">
      <c r="A7489" t="s">
        <v>1814</v>
      </c>
      <c r="B7489" t="s">
        <v>2231</v>
      </c>
      <c r="C7489">
        <v>3910</v>
      </c>
      <c r="D7489">
        <v>6</v>
      </c>
      <c r="E7489">
        <v>78</v>
      </c>
      <c r="F7489">
        <v>5.2</v>
      </c>
      <c r="G7489">
        <v>0</v>
      </c>
      <c r="H7489">
        <v>0</v>
      </c>
      <c r="I7489">
        <v>0</v>
      </c>
      <c r="J7489">
        <v>0</v>
      </c>
      <c r="K7489">
        <v>5.2</v>
      </c>
      <c r="L7489">
        <v>26</v>
      </c>
      <c r="M7489">
        <v>0</v>
      </c>
      <c r="N7489">
        <v>0</v>
      </c>
      <c r="O7489">
        <v>0</v>
      </c>
      <c r="P7489">
        <v>26</v>
      </c>
      <c r="Q7489">
        <v>25</v>
      </c>
      <c r="R7489" s="3">
        <v>1.04</v>
      </c>
      <c r="S7489">
        <v>0</v>
      </c>
      <c r="T7489">
        <v>0</v>
      </c>
      <c r="U7489" t="s">
        <v>2246</v>
      </c>
      <c r="V7489" t="s">
        <v>111</v>
      </c>
      <c r="W7489" s="4">
        <v>0.3923611111111111</v>
      </c>
      <c r="X7489" s="4">
        <v>0.44444444444444442</v>
      </c>
      <c r="Y7489" t="s">
        <v>107</v>
      </c>
      <c r="Z7489" t="s">
        <v>243</v>
      </c>
      <c r="AA7489">
        <v>31</v>
      </c>
      <c r="AB7489" t="s">
        <v>6888</v>
      </c>
      <c r="AC7489">
        <v>4</v>
      </c>
      <c r="AD7489">
        <v>2</v>
      </c>
      <c r="AE7489">
        <v>3</v>
      </c>
      <c r="AF7489">
        <v>4</v>
      </c>
      <c r="AG7489">
        <v>4</v>
      </c>
      <c r="AH7489">
        <v>0</v>
      </c>
      <c r="AI7489">
        <v>0</v>
      </c>
      <c r="AJ7489">
        <v>90301</v>
      </c>
      <c r="AK7489" t="s">
        <v>61</v>
      </c>
      <c r="AL7489" t="s">
        <v>98</v>
      </c>
      <c r="AM7489" t="s">
        <v>61</v>
      </c>
      <c r="AN7489" t="s">
        <v>61</v>
      </c>
      <c r="AO7489" t="s">
        <v>61</v>
      </c>
      <c r="AP7489">
        <v>1</v>
      </c>
      <c r="AQ7489" t="str">
        <f t="shared" si="467"/>
        <v>SOC</v>
      </c>
      <c r="AR7489" t="str">
        <f t="shared" si="467"/>
        <v>3910</v>
      </c>
      <c r="AS7489" t="str">
        <f t="shared" si="468"/>
        <v>Adur</v>
      </c>
      <c r="AT7489" t="str">
        <f t="shared" si="465"/>
        <v>SOC3910Adur Shweta Majumdar</v>
      </c>
      <c r="AU7489" t="str">
        <f t="shared" si="466"/>
        <v>SOC3910-6</v>
      </c>
      <c r="AV7489" t="s">
        <v>29</v>
      </c>
      <c r="AW7489" t="s">
        <v>5119</v>
      </c>
      <c r="AX7489" t="s">
        <v>5120</v>
      </c>
    </row>
    <row r="7490" spans="1:51" x14ac:dyDescent="0.2">
      <c r="A7490" t="s">
        <v>1814</v>
      </c>
      <c r="B7490" t="s">
        <v>2231</v>
      </c>
      <c r="C7490">
        <v>3910</v>
      </c>
      <c r="D7490">
        <v>7</v>
      </c>
      <c r="E7490">
        <v>78</v>
      </c>
      <c r="F7490">
        <v>5.2</v>
      </c>
      <c r="G7490">
        <v>0</v>
      </c>
      <c r="H7490">
        <v>0</v>
      </c>
      <c r="I7490">
        <v>0</v>
      </c>
      <c r="J7490">
        <v>0</v>
      </c>
      <c r="K7490">
        <v>5.2</v>
      </c>
      <c r="L7490">
        <v>26</v>
      </c>
      <c r="M7490">
        <v>0</v>
      </c>
      <c r="N7490">
        <v>0</v>
      </c>
      <c r="O7490">
        <v>0</v>
      </c>
      <c r="P7490">
        <v>26</v>
      </c>
      <c r="Q7490">
        <v>25</v>
      </c>
      <c r="R7490" s="3">
        <v>1.04</v>
      </c>
      <c r="S7490">
        <v>0</v>
      </c>
      <c r="T7490">
        <v>0</v>
      </c>
      <c r="U7490" t="s">
        <v>2246</v>
      </c>
      <c r="V7490" t="s">
        <v>113</v>
      </c>
      <c r="W7490" s="4">
        <v>0.56944444444444442</v>
      </c>
      <c r="X7490" s="4">
        <v>0.62152777777777779</v>
      </c>
      <c r="Y7490" t="s">
        <v>107</v>
      </c>
      <c r="Z7490" t="s">
        <v>375</v>
      </c>
      <c r="AA7490">
        <v>29</v>
      </c>
      <c r="AB7490" t="s">
        <v>6890</v>
      </c>
      <c r="AC7490">
        <v>4</v>
      </c>
      <c r="AD7490">
        <v>2</v>
      </c>
      <c r="AE7490">
        <v>3</v>
      </c>
      <c r="AF7490">
        <v>5</v>
      </c>
      <c r="AG7490">
        <v>4</v>
      </c>
      <c r="AH7490">
        <v>0</v>
      </c>
      <c r="AI7490">
        <v>1</v>
      </c>
      <c r="AJ7490">
        <v>90302</v>
      </c>
      <c r="AK7490" t="s">
        <v>61</v>
      </c>
      <c r="AL7490" t="s">
        <v>98</v>
      </c>
      <c r="AM7490" t="s">
        <v>61</v>
      </c>
      <c r="AN7490" t="s">
        <v>61</v>
      </c>
      <c r="AO7490" t="s">
        <v>61</v>
      </c>
      <c r="AP7490">
        <v>1</v>
      </c>
      <c r="AQ7490" t="str">
        <f t="shared" si="467"/>
        <v>SOC</v>
      </c>
      <c r="AR7490" t="str">
        <f t="shared" si="467"/>
        <v>3910</v>
      </c>
      <c r="AS7490" t="str">
        <f t="shared" si="468"/>
        <v>Grah</v>
      </c>
      <c r="AT7490" t="str">
        <f t="shared" si="465"/>
        <v xml:space="preserve">SOC3910Graham Mark </v>
      </c>
      <c r="AU7490" t="str">
        <f t="shared" si="466"/>
        <v>SOC3910-7</v>
      </c>
      <c r="AV7490" t="s">
        <v>3065</v>
      </c>
      <c r="AW7490" t="s">
        <v>2376</v>
      </c>
    </row>
    <row r="7491" spans="1:51" x14ac:dyDescent="0.2">
      <c r="A7491" t="s">
        <v>1814</v>
      </c>
      <c r="B7491" t="s">
        <v>2231</v>
      </c>
      <c r="C7491">
        <v>3910</v>
      </c>
      <c r="D7491">
        <v>8</v>
      </c>
      <c r="E7491">
        <v>75</v>
      </c>
      <c r="F7491">
        <v>5</v>
      </c>
      <c r="G7491">
        <v>0</v>
      </c>
      <c r="H7491">
        <v>0</v>
      </c>
      <c r="I7491">
        <v>0</v>
      </c>
      <c r="J7491">
        <v>0</v>
      </c>
      <c r="K7491">
        <v>5</v>
      </c>
      <c r="L7491">
        <v>25</v>
      </c>
      <c r="M7491">
        <v>0</v>
      </c>
      <c r="N7491">
        <v>0</v>
      </c>
      <c r="O7491">
        <v>0</v>
      </c>
      <c r="P7491">
        <v>25</v>
      </c>
      <c r="Q7491">
        <v>25</v>
      </c>
      <c r="R7491" s="3">
        <v>1</v>
      </c>
      <c r="S7491">
        <v>0</v>
      </c>
      <c r="T7491">
        <v>0</v>
      </c>
      <c r="U7491" t="s">
        <v>2246</v>
      </c>
      <c r="V7491" t="s">
        <v>111</v>
      </c>
      <c r="W7491" s="4">
        <v>0.56944444444444442</v>
      </c>
      <c r="X7491" s="4">
        <v>0.62152777777777779</v>
      </c>
      <c r="Y7491" t="s">
        <v>107</v>
      </c>
      <c r="Z7491" t="s">
        <v>250</v>
      </c>
      <c r="AA7491">
        <v>30</v>
      </c>
      <c r="AB7491" t="s">
        <v>6888</v>
      </c>
      <c r="AC7491">
        <v>4</v>
      </c>
      <c r="AD7491">
        <v>2</v>
      </c>
      <c r="AE7491">
        <v>3</v>
      </c>
      <c r="AF7491">
        <v>0</v>
      </c>
      <c r="AG7491">
        <v>0</v>
      </c>
      <c r="AH7491">
        <v>0</v>
      </c>
      <c r="AI7491">
        <v>0</v>
      </c>
      <c r="AJ7491">
        <v>90303</v>
      </c>
      <c r="AK7491" t="s">
        <v>61</v>
      </c>
      <c r="AL7491" t="s">
        <v>98</v>
      </c>
      <c r="AM7491" t="s">
        <v>61</v>
      </c>
      <c r="AN7491" t="s">
        <v>61</v>
      </c>
      <c r="AO7491" t="s">
        <v>61</v>
      </c>
      <c r="AP7491">
        <v>1</v>
      </c>
      <c r="AQ7491" t="str">
        <f t="shared" si="467"/>
        <v>SOC</v>
      </c>
      <c r="AR7491" t="str">
        <f t="shared" si="467"/>
        <v>3910</v>
      </c>
      <c r="AS7491" t="str">
        <f t="shared" si="468"/>
        <v>Adur</v>
      </c>
      <c r="AT7491" t="str">
        <f t="shared" ref="AT7491:AT7554" si="469">CONCATENATE(AQ7491,AR7491, "",AB7491)</f>
        <v>SOC3910Adur Shweta Majumdar</v>
      </c>
      <c r="AU7491" t="str">
        <f t="shared" ref="AU7491:AU7554" si="470">CONCATENATE(AQ7491,AR7491,"-",D7491)</f>
        <v>SOC3910-8</v>
      </c>
      <c r="AV7491" t="s">
        <v>29</v>
      </c>
      <c r="AW7491" t="s">
        <v>5119</v>
      </c>
      <c r="AX7491" t="s">
        <v>5120</v>
      </c>
    </row>
    <row r="7492" spans="1:51" x14ac:dyDescent="0.2">
      <c r="A7492" t="s">
        <v>1814</v>
      </c>
      <c r="B7492" t="s">
        <v>2231</v>
      </c>
      <c r="C7492">
        <v>3910</v>
      </c>
      <c r="D7492" t="s">
        <v>125</v>
      </c>
      <c r="E7492">
        <v>630</v>
      </c>
      <c r="F7492">
        <v>42</v>
      </c>
      <c r="G7492">
        <v>0</v>
      </c>
      <c r="H7492">
        <v>0</v>
      </c>
      <c r="I7492">
        <v>0</v>
      </c>
      <c r="J7492">
        <v>0.2</v>
      </c>
      <c r="K7492">
        <v>42</v>
      </c>
      <c r="L7492">
        <v>210</v>
      </c>
      <c r="M7492">
        <v>0</v>
      </c>
      <c r="N7492">
        <v>1</v>
      </c>
      <c r="O7492">
        <v>1</v>
      </c>
      <c r="P7492">
        <v>211</v>
      </c>
      <c r="Q7492">
        <v>200</v>
      </c>
      <c r="R7492" s="3">
        <v>1.0549999999999999</v>
      </c>
      <c r="S7492">
        <v>0</v>
      </c>
      <c r="T7492">
        <v>3</v>
      </c>
      <c r="AQ7492" t="str">
        <f t="shared" ref="AQ7492:AR7555" si="471">TRIM(B7492)</f>
        <v>SOC</v>
      </c>
      <c r="AR7492" t="str">
        <f t="shared" si="471"/>
        <v>3910</v>
      </c>
      <c r="AS7492" t="str">
        <f t="shared" si="468"/>
        <v/>
      </c>
      <c r="AT7492" t="str">
        <f t="shared" si="469"/>
        <v>SOC3910</v>
      </c>
      <c r="AU7492" t="str">
        <f t="shared" si="470"/>
        <v>SOC3910-***** CRSE TOTAL</v>
      </c>
    </row>
    <row r="7493" spans="1:51" x14ac:dyDescent="0.2">
      <c r="A7493" t="s">
        <v>1814</v>
      </c>
      <c r="B7493" t="s">
        <v>2231</v>
      </c>
      <c r="C7493">
        <v>3980</v>
      </c>
      <c r="D7493">
        <v>3</v>
      </c>
      <c r="E7493">
        <v>9</v>
      </c>
      <c r="F7493">
        <v>0.6</v>
      </c>
      <c r="G7493">
        <v>0</v>
      </c>
      <c r="H7493">
        <v>0</v>
      </c>
      <c r="I7493">
        <v>0</v>
      </c>
      <c r="J7493">
        <v>0</v>
      </c>
      <c r="K7493">
        <v>0.6</v>
      </c>
      <c r="L7493">
        <v>3</v>
      </c>
      <c r="M7493">
        <v>0</v>
      </c>
      <c r="N7493">
        <v>0</v>
      </c>
      <c r="O7493">
        <v>0</v>
      </c>
      <c r="P7493">
        <v>3</v>
      </c>
      <c r="Q7493">
        <v>10</v>
      </c>
      <c r="R7493" s="3">
        <v>0.3</v>
      </c>
      <c r="S7493">
        <v>0</v>
      </c>
      <c r="T7493">
        <v>0</v>
      </c>
      <c r="U7493" t="s">
        <v>296</v>
      </c>
      <c r="Y7493" t="s">
        <v>61</v>
      </c>
      <c r="Z7493" t="s">
        <v>61</v>
      </c>
      <c r="AA7493" t="s">
        <v>61</v>
      </c>
      <c r="AB7493" t="s">
        <v>6913</v>
      </c>
      <c r="AC7493">
        <v>36</v>
      </c>
      <c r="AD7493">
        <v>2</v>
      </c>
      <c r="AE7493">
        <v>3</v>
      </c>
      <c r="AF7493">
        <v>3</v>
      </c>
      <c r="AG7493">
        <v>3</v>
      </c>
      <c r="AH7493">
        <v>0</v>
      </c>
      <c r="AI7493">
        <v>0</v>
      </c>
      <c r="AJ7493">
        <v>90306</v>
      </c>
      <c r="AK7493" t="s">
        <v>61</v>
      </c>
      <c r="AL7493" t="s">
        <v>61</v>
      </c>
      <c r="AM7493" t="s">
        <v>61</v>
      </c>
      <c r="AN7493" t="s">
        <v>61</v>
      </c>
      <c r="AO7493" t="s">
        <v>61</v>
      </c>
      <c r="AP7493">
        <v>1</v>
      </c>
      <c r="AQ7493" t="str">
        <f t="shared" si="471"/>
        <v>SOC</v>
      </c>
      <c r="AR7493" t="str">
        <f t="shared" si="471"/>
        <v>3980</v>
      </c>
      <c r="AS7493" t="str">
        <f t="shared" si="468"/>
        <v>Giar</v>
      </c>
      <c r="AT7493" t="str">
        <f t="shared" si="469"/>
        <v xml:space="preserve">SOC3980Giarrusso Roseann </v>
      </c>
      <c r="AU7493" t="str">
        <f t="shared" si="470"/>
        <v>SOC3980-3</v>
      </c>
      <c r="AV7493" t="s">
        <v>5143</v>
      </c>
      <c r="AW7493" t="s">
        <v>3528</v>
      </c>
    </row>
    <row r="7494" spans="1:51" x14ac:dyDescent="0.2">
      <c r="A7494" t="s">
        <v>1814</v>
      </c>
      <c r="B7494" t="s">
        <v>2231</v>
      </c>
      <c r="C7494">
        <v>3980</v>
      </c>
      <c r="D7494" t="s">
        <v>125</v>
      </c>
      <c r="E7494">
        <v>9</v>
      </c>
      <c r="F7494">
        <v>0.6</v>
      </c>
      <c r="G7494">
        <v>0</v>
      </c>
      <c r="H7494">
        <v>0</v>
      </c>
      <c r="I7494">
        <v>0</v>
      </c>
      <c r="J7494">
        <v>0</v>
      </c>
      <c r="K7494">
        <v>0.6</v>
      </c>
      <c r="L7494">
        <v>3</v>
      </c>
      <c r="M7494">
        <v>0</v>
      </c>
      <c r="N7494">
        <v>0</v>
      </c>
      <c r="O7494">
        <v>0</v>
      </c>
      <c r="P7494">
        <v>3</v>
      </c>
      <c r="Q7494">
        <v>10</v>
      </c>
      <c r="R7494" s="3">
        <v>0.3</v>
      </c>
      <c r="S7494">
        <v>0</v>
      </c>
      <c r="T7494">
        <v>0</v>
      </c>
      <c r="AQ7494" t="str">
        <f t="shared" si="471"/>
        <v>SOC</v>
      </c>
      <c r="AR7494" t="str">
        <f t="shared" si="471"/>
        <v>3980</v>
      </c>
      <c r="AS7494" t="str">
        <f t="shared" si="468"/>
        <v/>
      </c>
      <c r="AT7494" t="str">
        <f t="shared" si="469"/>
        <v>SOC3980</v>
      </c>
      <c r="AU7494" t="str">
        <f t="shared" si="470"/>
        <v>SOC3980-***** CRSE TOTAL</v>
      </c>
    </row>
    <row r="7495" spans="1:51" x14ac:dyDescent="0.2">
      <c r="A7495" t="s">
        <v>1814</v>
      </c>
      <c r="B7495" t="s">
        <v>2231</v>
      </c>
      <c r="C7495">
        <v>4050</v>
      </c>
      <c r="D7495">
        <v>1</v>
      </c>
      <c r="E7495">
        <v>54</v>
      </c>
      <c r="F7495">
        <v>3.6</v>
      </c>
      <c r="G7495">
        <v>0</v>
      </c>
      <c r="H7495">
        <v>0</v>
      </c>
      <c r="I7495">
        <v>0</v>
      </c>
      <c r="J7495">
        <v>0</v>
      </c>
      <c r="K7495">
        <v>3.6</v>
      </c>
      <c r="L7495">
        <v>18</v>
      </c>
      <c r="M7495">
        <v>0</v>
      </c>
      <c r="N7495">
        <v>0</v>
      </c>
      <c r="O7495">
        <v>0</v>
      </c>
      <c r="P7495">
        <v>18</v>
      </c>
      <c r="Q7495">
        <v>40</v>
      </c>
      <c r="R7495" s="3">
        <v>0.45</v>
      </c>
      <c r="S7495">
        <v>0</v>
      </c>
      <c r="T7495">
        <v>0</v>
      </c>
      <c r="U7495" t="s">
        <v>2247</v>
      </c>
      <c r="V7495" t="s">
        <v>111</v>
      </c>
      <c r="W7495" s="4">
        <v>0.33333333333333331</v>
      </c>
      <c r="X7495" s="4">
        <v>0.38541666666666669</v>
      </c>
      <c r="Y7495" t="s">
        <v>107</v>
      </c>
      <c r="Z7495" t="s">
        <v>489</v>
      </c>
      <c r="AA7495">
        <v>40</v>
      </c>
      <c r="AB7495" t="s">
        <v>6914</v>
      </c>
      <c r="AC7495">
        <v>4</v>
      </c>
      <c r="AD7495">
        <v>2</v>
      </c>
      <c r="AE7495">
        <v>3</v>
      </c>
      <c r="AF7495">
        <v>38</v>
      </c>
      <c r="AG7495">
        <v>18</v>
      </c>
      <c r="AH7495">
        <v>12</v>
      </c>
      <c r="AI7495">
        <v>8</v>
      </c>
      <c r="AJ7495">
        <v>90307</v>
      </c>
      <c r="AK7495" t="s">
        <v>61</v>
      </c>
      <c r="AL7495" t="s">
        <v>61</v>
      </c>
      <c r="AM7495" t="s">
        <v>61</v>
      </c>
      <c r="AN7495" t="s">
        <v>61</v>
      </c>
      <c r="AO7495" t="s">
        <v>61</v>
      </c>
      <c r="AP7495">
        <v>1</v>
      </c>
      <c r="AQ7495" t="str">
        <f t="shared" si="471"/>
        <v>SOC</v>
      </c>
      <c r="AR7495" t="str">
        <f t="shared" si="471"/>
        <v>4050</v>
      </c>
      <c r="AS7495" t="str">
        <f t="shared" si="468"/>
        <v>Drap</v>
      </c>
      <c r="AT7495" t="str">
        <f t="shared" si="469"/>
        <v>SOC4050Draper Elaine A.</v>
      </c>
      <c r="AU7495" t="str">
        <f t="shared" si="470"/>
        <v>SOC4050-1</v>
      </c>
      <c r="AV7495" t="s">
        <v>5144</v>
      </c>
      <c r="AW7495" t="s">
        <v>2584</v>
      </c>
      <c r="AX7495" t="s">
        <v>2646</v>
      </c>
    </row>
    <row r="7496" spans="1:51" x14ac:dyDescent="0.2">
      <c r="A7496" t="s">
        <v>1814</v>
      </c>
      <c r="B7496" t="s">
        <v>2231</v>
      </c>
      <c r="C7496">
        <v>4050</v>
      </c>
      <c r="D7496">
        <v>2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18</v>
      </c>
      <c r="M7496">
        <v>0</v>
      </c>
      <c r="N7496">
        <v>0</v>
      </c>
      <c r="O7496">
        <v>0</v>
      </c>
      <c r="P7496">
        <v>18</v>
      </c>
      <c r="Q7496">
        <v>40</v>
      </c>
      <c r="R7496" s="3">
        <v>0.45</v>
      </c>
      <c r="S7496">
        <v>0</v>
      </c>
      <c r="T7496">
        <v>0</v>
      </c>
      <c r="U7496" t="s">
        <v>2247</v>
      </c>
      <c r="Y7496" t="s">
        <v>61</v>
      </c>
      <c r="Z7496" t="s">
        <v>61</v>
      </c>
      <c r="AA7496" t="s">
        <v>61</v>
      </c>
      <c r="AB7496" t="s">
        <v>6914</v>
      </c>
      <c r="AC7496">
        <v>8</v>
      </c>
      <c r="AD7496">
        <v>2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90308</v>
      </c>
      <c r="AK7496" t="s">
        <v>61</v>
      </c>
      <c r="AL7496" t="s">
        <v>61</v>
      </c>
      <c r="AM7496" t="s">
        <v>61</v>
      </c>
      <c r="AN7496" t="s">
        <v>61</v>
      </c>
      <c r="AO7496" t="s">
        <v>61</v>
      </c>
      <c r="AP7496">
        <v>1</v>
      </c>
      <c r="AQ7496" t="str">
        <f t="shared" si="471"/>
        <v>SOC</v>
      </c>
      <c r="AR7496" t="str">
        <f t="shared" si="471"/>
        <v>4050</v>
      </c>
      <c r="AS7496" t="str">
        <f t="shared" si="468"/>
        <v>Drap</v>
      </c>
      <c r="AT7496" t="str">
        <f t="shared" si="469"/>
        <v>SOC4050Draper Elaine A.</v>
      </c>
      <c r="AU7496" t="str">
        <f t="shared" si="470"/>
        <v>SOC4050-2</v>
      </c>
      <c r="AV7496" t="s">
        <v>5144</v>
      </c>
      <c r="AW7496" t="s">
        <v>2584</v>
      </c>
      <c r="AX7496" t="s">
        <v>2646</v>
      </c>
    </row>
    <row r="7497" spans="1:51" x14ac:dyDescent="0.2">
      <c r="A7497" t="s">
        <v>1814</v>
      </c>
      <c r="B7497" t="s">
        <v>2231</v>
      </c>
      <c r="C7497">
        <v>4050</v>
      </c>
      <c r="D7497">
        <v>3</v>
      </c>
      <c r="E7497">
        <v>72</v>
      </c>
      <c r="F7497">
        <v>4.8</v>
      </c>
      <c r="G7497">
        <v>0</v>
      </c>
      <c r="H7497">
        <v>0</v>
      </c>
      <c r="I7497">
        <v>0</v>
      </c>
      <c r="J7497">
        <v>0</v>
      </c>
      <c r="K7497">
        <v>4.8</v>
      </c>
      <c r="L7497">
        <v>24</v>
      </c>
      <c r="M7497">
        <v>0</v>
      </c>
      <c r="N7497">
        <v>0</v>
      </c>
      <c r="O7497">
        <v>0</v>
      </c>
      <c r="P7497">
        <v>24</v>
      </c>
      <c r="Q7497">
        <v>30</v>
      </c>
      <c r="R7497" s="3">
        <v>0.8</v>
      </c>
      <c r="S7497">
        <v>0</v>
      </c>
      <c r="T7497">
        <v>0</v>
      </c>
      <c r="U7497" t="s">
        <v>2247</v>
      </c>
      <c r="V7497" t="s">
        <v>111</v>
      </c>
      <c r="W7497" s="4">
        <v>0.3923611111111111</v>
      </c>
      <c r="X7497" s="4">
        <v>0.44444444444444442</v>
      </c>
      <c r="Y7497" t="s">
        <v>107</v>
      </c>
      <c r="Z7497" t="s">
        <v>114</v>
      </c>
      <c r="AA7497">
        <v>30</v>
      </c>
      <c r="AB7497" t="s">
        <v>6909</v>
      </c>
      <c r="AC7497">
        <v>4</v>
      </c>
      <c r="AD7497">
        <v>2</v>
      </c>
      <c r="AE7497">
        <v>3</v>
      </c>
      <c r="AF7497">
        <v>19</v>
      </c>
      <c r="AG7497">
        <v>11</v>
      </c>
      <c r="AH7497">
        <v>6</v>
      </c>
      <c r="AI7497">
        <v>2</v>
      </c>
      <c r="AJ7497">
        <v>94437</v>
      </c>
      <c r="AK7497" t="s">
        <v>61</v>
      </c>
      <c r="AL7497" t="s">
        <v>61</v>
      </c>
      <c r="AM7497" t="s">
        <v>61</v>
      </c>
      <c r="AN7497" t="s">
        <v>61</v>
      </c>
      <c r="AO7497" t="s">
        <v>61</v>
      </c>
      <c r="AP7497">
        <v>1</v>
      </c>
      <c r="AQ7497" t="str">
        <f t="shared" si="471"/>
        <v>SOC</v>
      </c>
      <c r="AR7497" t="str">
        <f t="shared" si="471"/>
        <v>4050</v>
      </c>
      <c r="AS7497" t="str">
        <f t="shared" si="468"/>
        <v>Nuno</v>
      </c>
      <c r="AT7497" t="str">
        <f t="shared" si="469"/>
        <v>SOC4050Nuno Luis Federico</v>
      </c>
      <c r="AU7497" t="str">
        <f t="shared" si="470"/>
        <v>SOC4050-3</v>
      </c>
      <c r="AV7497" t="s">
        <v>5138</v>
      </c>
      <c r="AW7497" t="s">
        <v>2454</v>
      </c>
      <c r="AX7497" t="s">
        <v>5139</v>
      </c>
    </row>
    <row r="7498" spans="1:51" x14ac:dyDescent="0.2">
      <c r="A7498" t="s">
        <v>1814</v>
      </c>
      <c r="B7498" t="s">
        <v>2231</v>
      </c>
      <c r="C7498">
        <v>4050</v>
      </c>
      <c r="D7498">
        <v>4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24</v>
      </c>
      <c r="M7498">
        <v>0</v>
      </c>
      <c r="N7498">
        <v>0</v>
      </c>
      <c r="O7498">
        <v>0</v>
      </c>
      <c r="P7498">
        <v>24</v>
      </c>
      <c r="Q7498">
        <v>30</v>
      </c>
      <c r="R7498" s="3">
        <v>0.8</v>
      </c>
      <c r="S7498">
        <v>0</v>
      </c>
      <c r="T7498">
        <v>0</v>
      </c>
      <c r="U7498" t="s">
        <v>2247</v>
      </c>
      <c r="Y7498" t="s">
        <v>61</v>
      </c>
      <c r="Z7498" t="s">
        <v>61</v>
      </c>
      <c r="AA7498" t="s">
        <v>61</v>
      </c>
      <c r="AB7498" t="s">
        <v>6909</v>
      </c>
      <c r="AC7498">
        <v>8</v>
      </c>
      <c r="AD7498">
        <v>2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94438</v>
      </c>
      <c r="AK7498" t="s">
        <v>61</v>
      </c>
      <c r="AL7498" t="s">
        <v>61</v>
      </c>
      <c r="AM7498" t="s">
        <v>61</v>
      </c>
      <c r="AN7498" t="s">
        <v>61</v>
      </c>
      <c r="AO7498" t="s">
        <v>61</v>
      </c>
      <c r="AP7498">
        <v>1</v>
      </c>
      <c r="AQ7498" t="str">
        <f t="shared" si="471"/>
        <v>SOC</v>
      </c>
      <c r="AR7498" t="str">
        <f t="shared" si="471"/>
        <v>4050</v>
      </c>
      <c r="AS7498" t="str">
        <f t="shared" si="468"/>
        <v>Nuno</v>
      </c>
      <c r="AT7498" t="str">
        <f t="shared" si="469"/>
        <v>SOC4050Nuno Luis Federico</v>
      </c>
      <c r="AU7498" t="str">
        <f t="shared" si="470"/>
        <v>SOC4050-4</v>
      </c>
      <c r="AV7498" t="s">
        <v>5138</v>
      </c>
      <c r="AW7498" t="s">
        <v>2454</v>
      </c>
      <c r="AX7498" t="s">
        <v>5139</v>
      </c>
    </row>
    <row r="7499" spans="1:51" x14ac:dyDescent="0.2">
      <c r="A7499" t="s">
        <v>1814</v>
      </c>
      <c r="B7499" t="s">
        <v>2231</v>
      </c>
      <c r="C7499">
        <v>4050</v>
      </c>
      <c r="D7499" t="s">
        <v>125</v>
      </c>
      <c r="E7499">
        <v>126</v>
      </c>
      <c r="F7499">
        <v>8.4</v>
      </c>
      <c r="G7499">
        <v>0</v>
      </c>
      <c r="H7499">
        <v>0</v>
      </c>
      <c r="I7499">
        <v>0</v>
      </c>
      <c r="J7499">
        <v>0</v>
      </c>
      <c r="K7499">
        <v>8.4</v>
      </c>
      <c r="L7499">
        <v>84</v>
      </c>
      <c r="M7499">
        <v>0</v>
      </c>
      <c r="N7499">
        <v>0</v>
      </c>
      <c r="O7499">
        <v>0</v>
      </c>
      <c r="P7499">
        <v>84</v>
      </c>
      <c r="Q7499">
        <v>140</v>
      </c>
      <c r="R7499" s="3">
        <v>0.6</v>
      </c>
      <c r="S7499">
        <v>0</v>
      </c>
      <c r="T7499">
        <v>0</v>
      </c>
      <c r="AQ7499" t="str">
        <f t="shared" si="471"/>
        <v>SOC</v>
      </c>
      <c r="AR7499" t="str">
        <f t="shared" si="471"/>
        <v>4050</v>
      </c>
      <c r="AS7499" t="str">
        <f t="shared" si="468"/>
        <v/>
      </c>
      <c r="AT7499" t="str">
        <f t="shared" si="469"/>
        <v>SOC4050</v>
      </c>
      <c r="AU7499" t="str">
        <f t="shared" si="470"/>
        <v>SOC4050-***** CRSE TOTAL</v>
      </c>
    </row>
    <row r="7500" spans="1:51" x14ac:dyDescent="0.2">
      <c r="A7500" t="s">
        <v>1814</v>
      </c>
      <c r="B7500" t="s">
        <v>2231</v>
      </c>
      <c r="C7500">
        <v>4120</v>
      </c>
      <c r="D7500">
        <v>1</v>
      </c>
      <c r="E7500">
        <v>123</v>
      </c>
      <c r="F7500">
        <v>8.1999999999999993</v>
      </c>
      <c r="G7500">
        <v>0</v>
      </c>
      <c r="H7500">
        <v>0</v>
      </c>
      <c r="I7500">
        <v>0.2</v>
      </c>
      <c r="J7500">
        <v>0.2</v>
      </c>
      <c r="K7500">
        <v>8.1999999999999993</v>
      </c>
      <c r="L7500">
        <v>41</v>
      </c>
      <c r="M7500">
        <v>1</v>
      </c>
      <c r="N7500">
        <v>1</v>
      </c>
      <c r="O7500">
        <v>0</v>
      </c>
      <c r="P7500">
        <v>41</v>
      </c>
      <c r="Q7500">
        <v>40</v>
      </c>
      <c r="R7500" s="3">
        <v>1.0249999999999999</v>
      </c>
      <c r="S7500">
        <v>0</v>
      </c>
      <c r="T7500">
        <v>0</v>
      </c>
      <c r="U7500" t="s">
        <v>2248</v>
      </c>
      <c r="V7500" t="s">
        <v>111</v>
      </c>
      <c r="W7500" s="4">
        <v>0.3923611111111111</v>
      </c>
      <c r="X7500" s="4">
        <v>0.44444444444444442</v>
      </c>
      <c r="Y7500" t="s">
        <v>107</v>
      </c>
      <c r="Z7500" t="s">
        <v>595</v>
      </c>
      <c r="AA7500">
        <v>42</v>
      </c>
      <c r="AB7500" t="s">
        <v>6915</v>
      </c>
      <c r="AC7500">
        <v>2</v>
      </c>
      <c r="AD7500">
        <v>2</v>
      </c>
      <c r="AE7500">
        <v>3</v>
      </c>
      <c r="AF7500">
        <v>3</v>
      </c>
      <c r="AG7500">
        <v>3</v>
      </c>
      <c r="AH7500">
        <v>0</v>
      </c>
      <c r="AI7500">
        <v>0</v>
      </c>
      <c r="AJ7500">
        <v>90311</v>
      </c>
      <c r="AK7500" t="s">
        <v>61</v>
      </c>
      <c r="AL7500" t="s">
        <v>61</v>
      </c>
      <c r="AM7500" t="s">
        <v>61</v>
      </c>
      <c r="AN7500" t="s">
        <v>61</v>
      </c>
      <c r="AO7500" t="s">
        <v>61</v>
      </c>
      <c r="AP7500">
        <v>1</v>
      </c>
      <c r="AQ7500" t="str">
        <f t="shared" si="471"/>
        <v>SOC</v>
      </c>
      <c r="AR7500" t="str">
        <f t="shared" si="471"/>
        <v>4120</v>
      </c>
      <c r="AS7500" t="str">
        <f t="shared" si="468"/>
        <v>Choi</v>
      </c>
      <c r="AT7500" t="str">
        <f t="shared" si="469"/>
        <v xml:space="preserve">SOC4120Choi Wai Kit </v>
      </c>
      <c r="AU7500" t="str">
        <f t="shared" si="470"/>
        <v>SOC4120-1</v>
      </c>
      <c r="AV7500" t="s">
        <v>3952</v>
      </c>
      <c r="AW7500" t="s">
        <v>4384</v>
      </c>
      <c r="AX7500" t="s">
        <v>5145</v>
      </c>
    </row>
    <row r="7501" spans="1:51" x14ac:dyDescent="0.2">
      <c r="A7501" t="s">
        <v>1814</v>
      </c>
      <c r="B7501" t="s">
        <v>2231</v>
      </c>
      <c r="C7501">
        <v>4120</v>
      </c>
      <c r="D7501">
        <v>3</v>
      </c>
      <c r="E7501">
        <v>132</v>
      </c>
      <c r="F7501">
        <v>8.8000000000000007</v>
      </c>
      <c r="G7501">
        <v>0</v>
      </c>
      <c r="H7501">
        <v>0</v>
      </c>
      <c r="I7501">
        <v>0</v>
      </c>
      <c r="J7501">
        <v>0</v>
      </c>
      <c r="K7501">
        <v>8.8000000000000007</v>
      </c>
      <c r="L7501">
        <v>44</v>
      </c>
      <c r="M7501">
        <v>0</v>
      </c>
      <c r="N7501">
        <v>0</v>
      </c>
      <c r="O7501">
        <v>0</v>
      </c>
      <c r="P7501">
        <v>44</v>
      </c>
      <c r="Q7501">
        <v>40</v>
      </c>
      <c r="R7501" s="3">
        <v>1.1000000000000001</v>
      </c>
      <c r="S7501">
        <v>0</v>
      </c>
      <c r="T7501">
        <v>0</v>
      </c>
      <c r="U7501" t="s">
        <v>2248</v>
      </c>
      <c r="V7501" t="s">
        <v>111</v>
      </c>
      <c r="W7501" s="4">
        <v>0.51041666666666663</v>
      </c>
      <c r="X7501" s="4">
        <v>0.5625</v>
      </c>
      <c r="Y7501" t="s">
        <v>123</v>
      </c>
      <c r="Z7501">
        <v>256</v>
      </c>
      <c r="AA7501">
        <v>45</v>
      </c>
      <c r="AB7501" t="s">
        <v>6649</v>
      </c>
      <c r="AC7501">
        <v>2</v>
      </c>
      <c r="AD7501">
        <v>2</v>
      </c>
      <c r="AE7501">
        <v>3</v>
      </c>
      <c r="AF7501">
        <v>5</v>
      </c>
      <c r="AG7501">
        <v>5</v>
      </c>
      <c r="AH7501">
        <v>0</v>
      </c>
      <c r="AI7501">
        <v>0</v>
      </c>
      <c r="AJ7501">
        <v>90313</v>
      </c>
      <c r="AK7501" t="s">
        <v>61</v>
      </c>
      <c r="AL7501" t="s">
        <v>61</v>
      </c>
      <c r="AM7501" t="s">
        <v>61</v>
      </c>
      <c r="AN7501" t="s">
        <v>61</v>
      </c>
      <c r="AO7501" t="s">
        <v>61</v>
      </c>
      <c r="AP7501">
        <v>1</v>
      </c>
      <c r="AQ7501" t="str">
        <f t="shared" si="471"/>
        <v>SOC</v>
      </c>
      <c r="AR7501" t="str">
        <f t="shared" si="471"/>
        <v>4120</v>
      </c>
      <c r="AS7501" t="str">
        <f t="shared" si="468"/>
        <v>Frie</v>
      </c>
      <c r="AT7501" t="str">
        <f t="shared" si="469"/>
        <v>SOC4120Fried Amilivia Gabriela Maria</v>
      </c>
      <c r="AU7501" t="str">
        <f t="shared" si="470"/>
        <v>SOC4120-3</v>
      </c>
      <c r="AV7501" t="s">
        <v>3582</v>
      </c>
      <c r="AW7501" t="s">
        <v>56</v>
      </c>
      <c r="AX7501" t="s">
        <v>4013</v>
      </c>
      <c r="AY7501" t="s">
        <v>2742</v>
      </c>
    </row>
    <row r="7502" spans="1:51" x14ac:dyDescent="0.2">
      <c r="A7502" t="s">
        <v>1814</v>
      </c>
      <c r="B7502" t="s">
        <v>2231</v>
      </c>
      <c r="C7502">
        <v>4120</v>
      </c>
      <c r="D7502">
        <v>4</v>
      </c>
      <c r="E7502">
        <v>117</v>
      </c>
      <c r="F7502">
        <v>7.8</v>
      </c>
      <c r="G7502">
        <v>0</v>
      </c>
      <c r="H7502">
        <v>0</v>
      </c>
      <c r="I7502">
        <v>0</v>
      </c>
      <c r="J7502">
        <v>0</v>
      </c>
      <c r="K7502">
        <v>7.8</v>
      </c>
      <c r="L7502">
        <v>39</v>
      </c>
      <c r="M7502">
        <v>0</v>
      </c>
      <c r="N7502">
        <v>0</v>
      </c>
      <c r="O7502">
        <v>0</v>
      </c>
      <c r="P7502">
        <v>39</v>
      </c>
      <c r="Q7502">
        <v>40</v>
      </c>
      <c r="R7502" s="3">
        <v>0.97499999999999998</v>
      </c>
      <c r="S7502">
        <v>0</v>
      </c>
      <c r="T7502">
        <v>0</v>
      </c>
      <c r="U7502" t="s">
        <v>2248</v>
      </c>
      <c r="V7502" t="s">
        <v>106</v>
      </c>
      <c r="W7502" s="4">
        <v>0.45833333333333331</v>
      </c>
      <c r="X7502" s="4">
        <v>0.49305555555555558</v>
      </c>
      <c r="Y7502" t="s">
        <v>107</v>
      </c>
      <c r="Z7502" t="s">
        <v>1153</v>
      </c>
      <c r="AA7502">
        <v>40</v>
      </c>
      <c r="AB7502" t="s">
        <v>6905</v>
      </c>
      <c r="AC7502">
        <v>2</v>
      </c>
      <c r="AD7502">
        <v>2</v>
      </c>
      <c r="AE7502">
        <v>3</v>
      </c>
      <c r="AF7502">
        <v>5</v>
      </c>
      <c r="AG7502">
        <v>4</v>
      </c>
      <c r="AH7502">
        <v>1</v>
      </c>
      <c r="AI7502">
        <v>0</v>
      </c>
      <c r="AJ7502">
        <v>90314</v>
      </c>
      <c r="AK7502" t="s">
        <v>61</v>
      </c>
      <c r="AL7502" t="s">
        <v>61</v>
      </c>
      <c r="AM7502" t="s">
        <v>61</v>
      </c>
      <c r="AN7502" t="s">
        <v>61</v>
      </c>
      <c r="AO7502" t="s">
        <v>61</v>
      </c>
      <c r="AP7502">
        <v>1</v>
      </c>
      <c r="AQ7502" t="str">
        <f t="shared" si="471"/>
        <v>SOC</v>
      </c>
      <c r="AR7502" t="str">
        <f t="shared" si="471"/>
        <v>4120</v>
      </c>
      <c r="AS7502" t="str">
        <f t="shared" si="468"/>
        <v>Mcka</v>
      </c>
      <c r="AT7502" t="str">
        <f t="shared" si="469"/>
        <v>SOC4120McKail Michael Angel</v>
      </c>
      <c r="AU7502" t="str">
        <f t="shared" si="470"/>
        <v>SOC4120-4</v>
      </c>
      <c r="AV7502" t="s">
        <v>5134</v>
      </c>
      <c r="AW7502" t="s">
        <v>2446</v>
      </c>
      <c r="AX7502" t="s">
        <v>2533</v>
      </c>
    </row>
    <row r="7503" spans="1:51" x14ac:dyDescent="0.2">
      <c r="A7503" t="s">
        <v>1814</v>
      </c>
      <c r="B7503" t="s">
        <v>2231</v>
      </c>
      <c r="C7503">
        <v>4120</v>
      </c>
      <c r="D7503">
        <v>5</v>
      </c>
      <c r="E7503">
        <v>123</v>
      </c>
      <c r="F7503">
        <v>8.1999999999999993</v>
      </c>
      <c r="G7503">
        <v>0</v>
      </c>
      <c r="H7503">
        <v>0</v>
      </c>
      <c r="I7503">
        <v>0</v>
      </c>
      <c r="J7503">
        <v>0</v>
      </c>
      <c r="K7503">
        <v>8.1999999999999993</v>
      </c>
      <c r="L7503">
        <v>41</v>
      </c>
      <c r="M7503">
        <v>0</v>
      </c>
      <c r="N7503">
        <v>0</v>
      </c>
      <c r="O7503">
        <v>0</v>
      </c>
      <c r="P7503">
        <v>41</v>
      </c>
      <c r="Q7503">
        <v>40</v>
      </c>
      <c r="R7503" s="3">
        <v>1.0249999999999999</v>
      </c>
      <c r="S7503">
        <v>0</v>
      </c>
      <c r="T7503">
        <v>0</v>
      </c>
      <c r="U7503" t="s">
        <v>2248</v>
      </c>
      <c r="V7503" t="s">
        <v>113</v>
      </c>
      <c r="W7503" s="4">
        <v>0.62847222222222221</v>
      </c>
      <c r="X7503" s="4">
        <v>0.68055555555555547</v>
      </c>
      <c r="Y7503" t="s">
        <v>107</v>
      </c>
      <c r="Z7503" t="s">
        <v>502</v>
      </c>
      <c r="AA7503">
        <v>43</v>
      </c>
      <c r="AB7503" t="s">
        <v>6880</v>
      </c>
      <c r="AC7503">
        <v>2</v>
      </c>
      <c r="AD7503">
        <v>2</v>
      </c>
      <c r="AE7503">
        <v>3</v>
      </c>
      <c r="AF7503">
        <v>3</v>
      </c>
      <c r="AG7503">
        <v>2</v>
      </c>
      <c r="AH7503">
        <v>1</v>
      </c>
      <c r="AI7503">
        <v>0</v>
      </c>
      <c r="AJ7503">
        <v>90315</v>
      </c>
      <c r="AK7503" t="s">
        <v>61</v>
      </c>
      <c r="AL7503" t="s">
        <v>61</v>
      </c>
      <c r="AM7503" t="s">
        <v>61</v>
      </c>
      <c r="AN7503" t="s">
        <v>61</v>
      </c>
      <c r="AO7503" t="s">
        <v>61</v>
      </c>
      <c r="AP7503">
        <v>1</v>
      </c>
      <c r="AQ7503" t="str">
        <f t="shared" si="471"/>
        <v>SOC</v>
      </c>
      <c r="AR7503" t="str">
        <f t="shared" si="471"/>
        <v>4120</v>
      </c>
      <c r="AS7503" t="str">
        <f t="shared" si="468"/>
        <v>Hein</v>
      </c>
      <c r="AT7503" t="str">
        <f t="shared" si="469"/>
        <v>SOC4120Hein James Everett</v>
      </c>
      <c r="AU7503" t="str">
        <f t="shared" si="470"/>
        <v>SOC4120-5</v>
      </c>
      <c r="AV7503" t="s">
        <v>5105</v>
      </c>
      <c r="AW7503" t="s">
        <v>2479</v>
      </c>
      <c r="AX7503" t="s">
        <v>5106</v>
      </c>
    </row>
    <row r="7504" spans="1:51" x14ac:dyDescent="0.2">
      <c r="A7504" t="s">
        <v>1814</v>
      </c>
      <c r="B7504" t="s">
        <v>2231</v>
      </c>
      <c r="C7504">
        <v>4120</v>
      </c>
      <c r="D7504">
        <v>7</v>
      </c>
      <c r="E7504">
        <v>120</v>
      </c>
      <c r="F7504">
        <v>8</v>
      </c>
      <c r="G7504">
        <v>0</v>
      </c>
      <c r="H7504">
        <v>0</v>
      </c>
      <c r="I7504">
        <v>0</v>
      </c>
      <c r="J7504">
        <v>0</v>
      </c>
      <c r="K7504">
        <v>8</v>
      </c>
      <c r="L7504">
        <v>40</v>
      </c>
      <c r="M7504">
        <v>0</v>
      </c>
      <c r="N7504">
        <v>0</v>
      </c>
      <c r="O7504">
        <v>0</v>
      </c>
      <c r="P7504">
        <v>40</v>
      </c>
      <c r="Q7504">
        <v>40</v>
      </c>
      <c r="R7504" s="3">
        <v>1</v>
      </c>
      <c r="S7504">
        <v>0</v>
      </c>
      <c r="T7504">
        <v>0</v>
      </c>
      <c r="U7504" t="s">
        <v>2248</v>
      </c>
      <c r="V7504" t="s">
        <v>106</v>
      </c>
      <c r="W7504" s="4">
        <v>0.375</v>
      </c>
      <c r="X7504" s="4">
        <v>0.40972222222222227</v>
      </c>
      <c r="Y7504" t="s">
        <v>107</v>
      </c>
      <c r="Z7504" t="s">
        <v>489</v>
      </c>
      <c r="AA7504">
        <v>40</v>
      </c>
      <c r="AB7504" t="s">
        <v>6905</v>
      </c>
      <c r="AC7504">
        <v>2</v>
      </c>
      <c r="AD7504">
        <v>2</v>
      </c>
      <c r="AE7504">
        <v>3</v>
      </c>
      <c r="AF7504">
        <v>1</v>
      </c>
      <c r="AG7504">
        <v>1</v>
      </c>
      <c r="AH7504">
        <v>0</v>
      </c>
      <c r="AI7504">
        <v>0</v>
      </c>
      <c r="AJ7504">
        <v>90317</v>
      </c>
      <c r="AK7504" t="s">
        <v>61</v>
      </c>
      <c r="AL7504" t="s">
        <v>61</v>
      </c>
      <c r="AM7504" t="s">
        <v>61</v>
      </c>
      <c r="AN7504" t="s">
        <v>61</v>
      </c>
      <c r="AO7504" t="s">
        <v>61</v>
      </c>
      <c r="AP7504">
        <v>1</v>
      </c>
      <c r="AQ7504" t="str">
        <f t="shared" si="471"/>
        <v>SOC</v>
      </c>
      <c r="AR7504" t="str">
        <f t="shared" si="471"/>
        <v>4120</v>
      </c>
      <c r="AS7504" t="str">
        <f t="shared" si="468"/>
        <v>Mcka</v>
      </c>
      <c r="AT7504" t="str">
        <f t="shared" si="469"/>
        <v>SOC4120McKail Michael Angel</v>
      </c>
      <c r="AU7504" t="str">
        <f t="shared" si="470"/>
        <v>SOC4120-7</v>
      </c>
      <c r="AV7504" t="s">
        <v>5134</v>
      </c>
      <c r="AW7504" t="s">
        <v>2446</v>
      </c>
      <c r="AX7504" t="s">
        <v>2533</v>
      </c>
    </row>
    <row r="7505" spans="1:51" x14ac:dyDescent="0.2">
      <c r="A7505" t="s">
        <v>1814</v>
      </c>
      <c r="B7505" t="s">
        <v>2231</v>
      </c>
      <c r="C7505">
        <v>4120</v>
      </c>
      <c r="D7505">
        <v>8</v>
      </c>
      <c r="E7505">
        <v>120</v>
      </c>
      <c r="F7505">
        <v>8</v>
      </c>
      <c r="G7505">
        <v>3</v>
      </c>
      <c r="H7505">
        <v>0.25</v>
      </c>
      <c r="I7505">
        <v>0</v>
      </c>
      <c r="J7505">
        <v>0</v>
      </c>
      <c r="K7505">
        <v>8.25</v>
      </c>
      <c r="L7505">
        <v>41</v>
      </c>
      <c r="M7505">
        <v>0</v>
      </c>
      <c r="N7505">
        <v>0</v>
      </c>
      <c r="O7505">
        <v>0</v>
      </c>
      <c r="P7505">
        <v>41</v>
      </c>
      <c r="Q7505">
        <v>40</v>
      </c>
      <c r="R7505" s="3">
        <v>1.0249999999999999</v>
      </c>
      <c r="S7505">
        <v>0</v>
      </c>
      <c r="T7505">
        <v>0</v>
      </c>
      <c r="U7505" t="s">
        <v>2248</v>
      </c>
      <c r="V7505" t="s">
        <v>111</v>
      </c>
      <c r="W7505" s="4">
        <v>0.4513888888888889</v>
      </c>
      <c r="X7505" s="4">
        <v>0.50347222222222221</v>
      </c>
      <c r="Y7505" t="s">
        <v>129</v>
      </c>
      <c r="Z7505">
        <v>246</v>
      </c>
      <c r="AA7505">
        <v>45</v>
      </c>
      <c r="AB7505" t="s">
        <v>6649</v>
      </c>
      <c r="AC7505">
        <v>2</v>
      </c>
      <c r="AD7505">
        <v>2</v>
      </c>
      <c r="AE7505">
        <v>3</v>
      </c>
      <c r="AF7505">
        <v>4</v>
      </c>
      <c r="AG7505">
        <v>3</v>
      </c>
      <c r="AH7505">
        <v>0</v>
      </c>
      <c r="AI7505">
        <v>1</v>
      </c>
      <c r="AJ7505">
        <v>93970</v>
      </c>
      <c r="AK7505" t="s">
        <v>61</v>
      </c>
      <c r="AL7505" t="s">
        <v>61</v>
      </c>
      <c r="AM7505" t="s">
        <v>61</v>
      </c>
      <c r="AN7505" t="s">
        <v>61</v>
      </c>
      <c r="AO7505" t="s">
        <v>61</v>
      </c>
      <c r="AP7505">
        <v>1</v>
      </c>
      <c r="AQ7505" t="str">
        <f t="shared" si="471"/>
        <v>SOC</v>
      </c>
      <c r="AR7505" t="str">
        <f t="shared" si="471"/>
        <v>4120</v>
      </c>
      <c r="AS7505" t="str">
        <f t="shared" si="468"/>
        <v>Frie</v>
      </c>
      <c r="AT7505" t="str">
        <f t="shared" si="469"/>
        <v>SOC4120Fried Amilivia Gabriela Maria</v>
      </c>
      <c r="AU7505" t="str">
        <f t="shared" si="470"/>
        <v>SOC4120-8</v>
      </c>
      <c r="AV7505" t="s">
        <v>3582</v>
      </c>
      <c r="AW7505" t="s">
        <v>56</v>
      </c>
      <c r="AX7505" t="s">
        <v>4013</v>
      </c>
      <c r="AY7505" t="s">
        <v>2742</v>
      </c>
    </row>
    <row r="7506" spans="1:51" x14ac:dyDescent="0.2">
      <c r="A7506" t="s">
        <v>1814</v>
      </c>
      <c r="B7506" t="s">
        <v>2231</v>
      </c>
      <c r="C7506">
        <v>4120</v>
      </c>
      <c r="D7506">
        <v>9</v>
      </c>
      <c r="E7506">
        <v>111</v>
      </c>
      <c r="F7506">
        <v>7.4</v>
      </c>
      <c r="G7506">
        <v>0</v>
      </c>
      <c r="H7506">
        <v>0</v>
      </c>
      <c r="I7506">
        <v>0</v>
      </c>
      <c r="J7506">
        <v>0</v>
      </c>
      <c r="K7506">
        <v>7.4</v>
      </c>
      <c r="L7506">
        <v>37</v>
      </c>
      <c r="M7506">
        <v>0</v>
      </c>
      <c r="N7506">
        <v>0</v>
      </c>
      <c r="O7506">
        <v>0</v>
      </c>
      <c r="P7506">
        <v>37</v>
      </c>
      <c r="Q7506">
        <v>35</v>
      </c>
      <c r="R7506" s="3">
        <v>1.0570999999999999</v>
      </c>
      <c r="S7506">
        <v>0</v>
      </c>
      <c r="T7506">
        <v>0</v>
      </c>
      <c r="U7506" t="s">
        <v>2248</v>
      </c>
      <c r="V7506" t="s">
        <v>115</v>
      </c>
      <c r="W7506" s="4">
        <v>0.75</v>
      </c>
      <c r="X7506" s="4">
        <v>0.86458333333333337</v>
      </c>
      <c r="Y7506" t="s">
        <v>232</v>
      </c>
      <c r="Z7506" t="s">
        <v>487</v>
      </c>
      <c r="AA7506">
        <v>49</v>
      </c>
      <c r="AB7506" t="s">
        <v>6916</v>
      </c>
      <c r="AC7506">
        <v>2</v>
      </c>
      <c r="AD7506">
        <v>2</v>
      </c>
      <c r="AE7506">
        <v>3</v>
      </c>
      <c r="AF7506">
        <v>4</v>
      </c>
      <c r="AG7506">
        <v>3</v>
      </c>
      <c r="AH7506">
        <v>1</v>
      </c>
      <c r="AI7506">
        <v>0</v>
      </c>
      <c r="AJ7506">
        <v>97431</v>
      </c>
      <c r="AK7506" t="s">
        <v>61</v>
      </c>
      <c r="AL7506" t="s">
        <v>61</v>
      </c>
      <c r="AM7506" t="s">
        <v>61</v>
      </c>
      <c r="AN7506" t="s">
        <v>61</v>
      </c>
      <c r="AO7506" t="s">
        <v>61</v>
      </c>
      <c r="AP7506">
        <v>1</v>
      </c>
      <c r="AQ7506" t="str">
        <f t="shared" si="471"/>
        <v>SOC</v>
      </c>
      <c r="AR7506" t="str">
        <f t="shared" si="471"/>
        <v>4120</v>
      </c>
      <c r="AS7506" t="str">
        <f t="shared" si="468"/>
        <v>Blum</v>
      </c>
      <c r="AT7506" t="str">
        <f t="shared" si="469"/>
        <v xml:space="preserve">SOC4120Blum Dinur </v>
      </c>
      <c r="AU7506" t="str">
        <f t="shared" si="470"/>
        <v>SOC4120-9</v>
      </c>
      <c r="AV7506" t="s">
        <v>5146</v>
      </c>
      <c r="AW7506" t="s">
        <v>5147</v>
      </c>
    </row>
    <row r="7507" spans="1:51" x14ac:dyDescent="0.2">
      <c r="A7507" t="s">
        <v>1814</v>
      </c>
      <c r="B7507" t="s">
        <v>2231</v>
      </c>
      <c r="C7507">
        <v>4120</v>
      </c>
      <c r="D7507" t="s">
        <v>125</v>
      </c>
      <c r="E7507">
        <v>846</v>
      </c>
      <c r="F7507">
        <v>56.4</v>
      </c>
      <c r="G7507">
        <v>3</v>
      </c>
      <c r="H7507">
        <v>0.25</v>
      </c>
      <c r="I7507">
        <v>0.2</v>
      </c>
      <c r="J7507">
        <v>0.2</v>
      </c>
      <c r="K7507">
        <v>56.65</v>
      </c>
      <c r="L7507">
        <v>283</v>
      </c>
      <c r="M7507">
        <v>1</v>
      </c>
      <c r="N7507">
        <v>1</v>
      </c>
      <c r="O7507">
        <v>0</v>
      </c>
      <c r="P7507">
        <v>283</v>
      </c>
      <c r="Q7507">
        <v>275</v>
      </c>
      <c r="R7507" s="3">
        <v>1.0290999999999999</v>
      </c>
      <c r="S7507">
        <v>0</v>
      </c>
      <c r="T7507">
        <v>0</v>
      </c>
      <c r="AQ7507" t="str">
        <f t="shared" si="471"/>
        <v>SOC</v>
      </c>
      <c r="AR7507" t="str">
        <f t="shared" si="471"/>
        <v>4120</v>
      </c>
      <c r="AS7507" t="str">
        <f t="shared" si="468"/>
        <v/>
      </c>
      <c r="AT7507" t="str">
        <f t="shared" si="469"/>
        <v>SOC4120</v>
      </c>
      <c r="AU7507" t="str">
        <f t="shared" si="470"/>
        <v>SOC4120-***** CRSE TOTAL</v>
      </c>
    </row>
    <row r="7508" spans="1:51" x14ac:dyDescent="0.2">
      <c r="A7508" t="s">
        <v>1814</v>
      </c>
      <c r="B7508" t="s">
        <v>2231</v>
      </c>
      <c r="C7508">
        <v>4150</v>
      </c>
      <c r="D7508">
        <v>1</v>
      </c>
      <c r="E7508">
        <v>93</v>
      </c>
      <c r="F7508">
        <v>6.2</v>
      </c>
      <c r="G7508">
        <v>0</v>
      </c>
      <c r="H7508">
        <v>0</v>
      </c>
      <c r="I7508">
        <v>0.2</v>
      </c>
      <c r="J7508">
        <v>0</v>
      </c>
      <c r="K7508">
        <v>6.2</v>
      </c>
      <c r="L7508">
        <v>31</v>
      </c>
      <c r="M7508">
        <v>1</v>
      </c>
      <c r="N7508">
        <v>0</v>
      </c>
      <c r="O7508">
        <v>0</v>
      </c>
      <c r="P7508">
        <v>31</v>
      </c>
      <c r="Q7508">
        <v>40</v>
      </c>
      <c r="R7508" s="3">
        <v>0.77500000000000002</v>
      </c>
      <c r="S7508">
        <v>0</v>
      </c>
      <c r="T7508">
        <v>0</v>
      </c>
      <c r="U7508" t="s">
        <v>2249</v>
      </c>
      <c r="V7508" t="s">
        <v>111</v>
      </c>
      <c r="W7508" s="4">
        <v>0.6875</v>
      </c>
      <c r="X7508" s="4">
        <v>0.73958333333333337</v>
      </c>
      <c r="Y7508" t="s">
        <v>107</v>
      </c>
      <c r="Z7508" t="s">
        <v>502</v>
      </c>
      <c r="AA7508">
        <v>43</v>
      </c>
      <c r="AB7508" t="s">
        <v>6915</v>
      </c>
      <c r="AC7508">
        <v>2</v>
      </c>
      <c r="AD7508">
        <v>2</v>
      </c>
      <c r="AE7508">
        <v>3</v>
      </c>
      <c r="AF7508">
        <v>1</v>
      </c>
      <c r="AG7508">
        <v>0</v>
      </c>
      <c r="AH7508">
        <v>1</v>
      </c>
      <c r="AI7508">
        <v>0</v>
      </c>
      <c r="AJ7508">
        <v>90323</v>
      </c>
      <c r="AK7508" t="s">
        <v>61</v>
      </c>
      <c r="AL7508" t="s">
        <v>61</v>
      </c>
      <c r="AM7508" t="s">
        <v>61</v>
      </c>
      <c r="AN7508" t="s">
        <v>61</v>
      </c>
      <c r="AO7508" t="s">
        <v>61</v>
      </c>
      <c r="AP7508">
        <v>1</v>
      </c>
      <c r="AQ7508" t="str">
        <f t="shared" si="471"/>
        <v>SOC</v>
      </c>
      <c r="AR7508" t="str">
        <f t="shared" si="471"/>
        <v>4150</v>
      </c>
      <c r="AS7508" t="str">
        <f t="shared" si="468"/>
        <v>Choi</v>
      </c>
      <c r="AT7508" t="str">
        <f t="shared" si="469"/>
        <v xml:space="preserve">SOC4150Choi Wai Kit </v>
      </c>
      <c r="AU7508" t="str">
        <f t="shared" si="470"/>
        <v>SOC4150-1</v>
      </c>
      <c r="AV7508" t="s">
        <v>3952</v>
      </c>
      <c r="AW7508" t="s">
        <v>4384</v>
      </c>
      <c r="AX7508" t="s">
        <v>5145</v>
      </c>
    </row>
    <row r="7509" spans="1:51" x14ac:dyDescent="0.2">
      <c r="A7509" t="s">
        <v>1814</v>
      </c>
      <c r="B7509" t="s">
        <v>2231</v>
      </c>
      <c r="C7509">
        <v>4150</v>
      </c>
      <c r="D7509" t="s">
        <v>125</v>
      </c>
      <c r="E7509">
        <v>93</v>
      </c>
      <c r="F7509">
        <v>6.2</v>
      </c>
      <c r="G7509">
        <v>0</v>
      </c>
      <c r="H7509">
        <v>0</v>
      </c>
      <c r="I7509">
        <v>0.2</v>
      </c>
      <c r="J7509">
        <v>0</v>
      </c>
      <c r="K7509">
        <v>6.2</v>
      </c>
      <c r="L7509">
        <v>31</v>
      </c>
      <c r="M7509">
        <v>1</v>
      </c>
      <c r="N7509">
        <v>0</v>
      </c>
      <c r="O7509">
        <v>0</v>
      </c>
      <c r="P7509">
        <v>31</v>
      </c>
      <c r="Q7509">
        <v>40</v>
      </c>
      <c r="R7509" s="3">
        <v>0.77500000000000002</v>
      </c>
      <c r="S7509">
        <v>0</v>
      </c>
      <c r="T7509">
        <v>0</v>
      </c>
      <c r="AQ7509" t="str">
        <f t="shared" si="471"/>
        <v>SOC</v>
      </c>
      <c r="AR7509" t="str">
        <f t="shared" si="471"/>
        <v>4150</v>
      </c>
      <c r="AS7509" t="str">
        <f t="shared" si="468"/>
        <v/>
      </c>
      <c r="AT7509" t="str">
        <f t="shared" si="469"/>
        <v>SOC4150</v>
      </c>
      <c r="AU7509" t="str">
        <f t="shared" si="470"/>
        <v>SOC4150-***** CRSE TOTAL</v>
      </c>
    </row>
    <row r="7510" spans="1:51" x14ac:dyDescent="0.2">
      <c r="A7510" t="s">
        <v>1814</v>
      </c>
      <c r="B7510" t="s">
        <v>2231</v>
      </c>
      <c r="C7510">
        <v>4160</v>
      </c>
      <c r="D7510">
        <v>1</v>
      </c>
      <c r="E7510">
        <v>111</v>
      </c>
      <c r="F7510">
        <v>7.4</v>
      </c>
      <c r="G7510">
        <v>0</v>
      </c>
      <c r="H7510">
        <v>0</v>
      </c>
      <c r="I7510">
        <v>0</v>
      </c>
      <c r="J7510">
        <v>0.4</v>
      </c>
      <c r="K7510">
        <v>7.4</v>
      </c>
      <c r="L7510">
        <v>37</v>
      </c>
      <c r="M7510">
        <v>0</v>
      </c>
      <c r="N7510">
        <v>2</v>
      </c>
      <c r="O7510">
        <v>0</v>
      </c>
      <c r="P7510">
        <v>37</v>
      </c>
      <c r="Q7510">
        <v>30</v>
      </c>
      <c r="R7510" s="3">
        <v>1.2333000000000001</v>
      </c>
      <c r="S7510">
        <v>0</v>
      </c>
      <c r="T7510">
        <v>0</v>
      </c>
      <c r="U7510" t="s">
        <v>2250</v>
      </c>
      <c r="Y7510" t="s">
        <v>166</v>
      </c>
      <c r="Z7510" t="s">
        <v>167</v>
      </c>
      <c r="AA7510">
        <v>999</v>
      </c>
      <c r="AB7510" t="s">
        <v>6878</v>
      </c>
      <c r="AC7510">
        <v>2</v>
      </c>
      <c r="AD7510">
        <v>2</v>
      </c>
      <c r="AE7510">
        <v>3</v>
      </c>
      <c r="AF7510">
        <v>12</v>
      </c>
      <c r="AG7510">
        <v>8</v>
      </c>
      <c r="AH7510">
        <v>3</v>
      </c>
      <c r="AI7510">
        <v>1</v>
      </c>
      <c r="AJ7510">
        <v>96682</v>
      </c>
      <c r="AK7510" t="s">
        <v>61</v>
      </c>
      <c r="AL7510" t="s">
        <v>61</v>
      </c>
      <c r="AM7510" t="s">
        <v>61</v>
      </c>
      <c r="AN7510" t="s">
        <v>61</v>
      </c>
      <c r="AO7510" t="s">
        <v>168</v>
      </c>
      <c r="AP7510">
        <v>1</v>
      </c>
      <c r="AQ7510" t="str">
        <f t="shared" si="471"/>
        <v>SOC</v>
      </c>
      <c r="AR7510" t="str">
        <f t="shared" si="471"/>
        <v>4160</v>
      </c>
      <c r="AS7510" t="str">
        <f t="shared" si="468"/>
        <v>Albr</v>
      </c>
      <c r="AT7510" t="str">
        <f t="shared" si="469"/>
        <v>SOC4160Albright Julie Marie</v>
      </c>
      <c r="AU7510" t="str">
        <f t="shared" si="470"/>
        <v>SOC4160-1</v>
      </c>
      <c r="AV7510" t="s">
        <v>5102</v>
      </c>
      <c r="AW7510" t="s">
        <v>2528</v>
      </c>
      <c r="AX7510" t="s">
        <v>2368</v>
      </c>
    </row>
    <row r="7511" spans="1:51" x14ac:dyDescent="0.2">
      <c r="A7511" t="s">
        <v>1814</v>
      </c>
      <c r="B7511" t="s">
        <v>2231</v>
      </c>
      <c r="C7511">
        <v>4160</v>
      </c>
      <c r="D7511" t="s">
        <v>125</v>
      </c>
      <c r="E7511">
        <v>111</v>
      </c>
      <c r="F7511">
        <v>7.4</v>
      </c>
      <c r="G7511">
        <v>0</v>
      </c>
      <c r="H7511">
        <v>0</v>
      </c>
      <c r="I7511">
        <v>0</v>
      </c>
      <c r="J7511">
        <v>0.4</v>
      </c>
      <c r="K7511">
        <v>7.4</v>
      </c>
      <c r="L7511">
        <v>37</v>
      </c>
      <c r="M7511">
        <v>0</v>
      </c>
      <c r="N7511">
        <v>2</v>
      </c>
      <c r="O7511">
        <v>0</v>
      </c>
      <c r="P7511">
        <v>37</v>
      </c>
      <c r="Q7511">
        <v>30</v>
      </c>
      <c r="R7511" s="3">
        <v>1.2333000000000001</v>
      </c>
      <c r="S7511">
        <v>0</v>
      </c>
      <c r="T7511">
        <v>0</v>
      </c>
      <c r="AQ7511" t="str">
        <f t="shared" si="471"/>
        <v>SOC</v>
      </c>
      <c r="AR7511" t="str">
        <f t="shared" si="471"/>
        <v>4160</v>
      </c>
      <c r="AS7511" t="str">
        <f t="shared" si="468"/>
        <v/>
      </c>
      <c r="AT7511" t="str">
        <f t="shared" si="469"/>
        <v>SOC4160</v>
      </c>
      <c r="AU7511" t="str">
        <f t="shared" si="470"/>
        <v>SOC4160-***** CRSE TOTAL</v>
      </c>
    </row>
    <row r="7512" spans="1:51" x14ac:dyDescent="0.2">
      <c r="A7512" t="s">
        <v>1814</v>
      </c>
      <c r="B7512" t="s">
        <v>2231</v>
      </c>
      <c r="C7512">
        <v>4180</v>
      </c>
      <c r="D7512">
        <v>1</v>
      </c>
      <c r="E7512">
        <v>69</v>
      </c>
      <c r="F7512">
        <v>4.5999999999999996</v>
      </c>
      <c r="G7512">
        <v>0</v>
      </c>
      <c r="H7512">
        <v>0</v>
      </c>
      <c r="I7512">
        <v>0</v>
      </c>
      <c r="J7512">
        <v>0</v>
      </c>
      <c r="K7512">
        <v>4.5999999999999996</v>
      </c>
      <c r="L7512">
        <v>23</v>
      </c>
      <c r="M7512">
        <v>0</v>
      </c>
      <c r="N7512">
        <v>0</v>
      </c>
      <c r="O7512">
        <v>0</v>
      </c>
      <c r="P7512">
        <v>23</v>
      </c>
      <c r="Q7512">
        <v>40</v>
      </c>
      <c r="R7512" s="3">
        <v>0.57499999999999996</v>
      </c>
      <c r="S7512">
        <v>0</v>
      </c>
      <c r="T7512">
        <v>0</v>
      </c>
      <c r="U7512" t="s">
        <v>2251</v>
      </c>
      <c r="V7512" t="s">
        <v>111</v>
      </c>
      <c r="W7512" s="4">
        <v>0.56944444444444442</v>
      </c>
      <c r="X7512" s="4">
        <v>0.62152777777777779</v>
      </c>
      <c r="Y7512" t="s">
        <v>107</v>
      </c>
      <c r="Z7512" t="s">
        <v>500</v>
      </c>
      <c r="AA7512">
        <v>45</v>
      </c>
      <c r="AB7512" t="s">
        <v>6880</v>
      </c>
      <c r="AC7512">
        <v>2</v>
      </c>
      <c r="AD7512">
        <v>2</v>
      </c>
      <c r="AE7512">
        <v>3</v>
      </c>
      <c r="AF7512">
        <v>0</v>
      </c>
      <c r="AG7512">
        <v>0</v>
      </c>
      <c r="AH7512">
        <v>0</v>
      </c>
      <c r="AI7512">
        <v>0</v>
      </c>
      <c r="AJ7512">
        <v>90332</v>
      </c>
      <c r="AK7512" t="s">
        <v>61</v>
      </c>
      <c r="AL7512" t="s">
        <v>61</v>
      </c>
      <c r="AM7512" t="s">
        <v>61</v>
      </c>
      <c r="AN7512" t="s">
        <v>61</v>
      </c>
      <c r="AO7512" t="s">
        <v>61</v>
      </c>
      <c r="AP7512">
        <v>1</v>
      </c>
      <c r="AQ7512" t="str">
        <f t="shared" si="471"/>
        <v>SOC</v>
      </c>
      <c r="AR7512" t="str">
        <f t="shared" si="471"/>
        <v>4180</v>
      </c>
      <c r="AS7512" t="str">
        <f t="shared" si="468"/>
        <v>Hein</v>
      </c>
      <c r="AT7512" t="str">
        <f t="shared" si="469"/>
        <v>SOC4180Hein James Everett</v>
      </c>
      <c r="AU7512" t="str">
        <f t="shared" si="470"/>
        <v>SOC4180-1</v>
      </c>
      <c r="AV7512" t="s">
        <v>5105</v>
      </c>
      <c r="AW7512" t="s">
        <v>2479</v>
      </c>
      <c r="AX7512" t="s">
        <v>5106</v>
      </c>
    </row>
    <row r="7513" spans="1:51" x14ac:dyDescent="0.2">
      <c r="A7513" t="s">
        <v>1814</v>
      </c>
      <c r="B7513" t="s">
        <v>2231</v>
      </c>
      <c r="C7513">
        <v>4180</v>
      </c>
      <c r="D7513" t="s">
        <v>125</v>
      </c>
      <c r="E7513">
        <v>69</v>
      </c>
      <c r="F7513">
        <v>4.5999999999999996</v>
      </c>
      <c r="G7513">
        <v>0</v>
      </c>
      <c r="H7513">
        <v>0</v>
      </c>
      <c r="I7513">
        <v>0</v>
      </c>
      <c r="J7513">
        <v>0</v>
      </c>
      <c r="K7513">
        <v>4.5999999999999996</v>
      </c>
      <c r="L7513">
        <v>23</v>
      </c>
      <c r="M7513">
        <v>0</v>
      </c>
      <c r="N7513">
        <v>0</v>
      </c>
      <c r="O7513">
        <v>0</v>
      </c>
      <c r="P7513">
        <v>23</v>
      </c>
      <c r="Q7513">
        <v>40</v>
      </c>
      <c r="R7513" s="3">
        <v>0.57499999999999996</v>
      </c>
      <c r="S7513">
        <v>0</v>
      </c>
      <c r="T7513">
        <v>0</v>
      </c>
      <c r="AQ7513" t="str">
        <f t="shared" si="471"/>
        <v>SOC</v>
      </c>
      <c r="AR7513" t="str">
        <f t="shared" si="471"/>
        <v>4180</v>
      </c>
      <c r="AS7513" t="str">
        <f t="shared" si="468"/>
        <v/>
      </c>
      <c r="AT7513" t="str">
        <f t="shared" si="469"/>
        <v>SOC4180</v>
      </c>
      <c r="AU7513" t="str">
        <f t="shared" si="470"/>
        <v>SOC4180-***** CRSE TOTAL</v>
      </c>
    </row>
    <row r="7514" spans="1:51" x14ac:dyDescent="0.2">
      <c r="A7514" t="s">
        <v>1814</v>
      </c>
      <c r="B7514" t="s">
        <v>2231</v>
      </c>
      <c r="C7514">
        <v>4210</v>
      </c>
      <c r="D7514">
        <v>1</v>
      </c>
      <c r="E7514">
        <v>93</v>
      </c>
      <c r="F7514">
        <v>6.2</v>
      </c>
      <c r="G7514">
        <v>0</v>
      </c>
      <c r="H7514">
        <v>0</v>
      </c>
      <c r="I7514">
        <v>0</v>
      </c>
      <c r="J7514">
        <v>0</v>
      </c>
      <c r="K7514">
        <v>6.2</v>
      </c>
      <c r="L7514">
        <v>31</v>
      </c>
      <c r="M7514">
        <v>0</v>
      </c>
      <c r="N7514">
        <v>0</v>
      </c>
      <c r="O7514">
        <v>0</v>
      </c>
      <c r="P7514">
        <v>31</v>
      </c>
      <c r="Q7514">
        <v>40</v>
      </c>
      <c r="R7514" s="3">
        <v>0.77500000000000002</v>
      </c>
      <c r="S7514">
        <v>0</v>
      </c>
      <c r="T7514">
        <v>0</v>
      </c>
      <c r="U7514" t="s">
        <v>2252</v>
      </c>
      <c r="V7514" t="s">
        <v>120</v>
      </c>
      <c r="W7514" s="4">
        <v>0.75</v>
      </c>
      <c r="X7514" s="4">
        <v>0.80208333333333337</v>
      </c>
      <c r="Y7514" t="s">
        <v>107</v>
      </c>
      <c r="Z7514" t="s">
        <v>500</v>
      </c>
      <c r="AA7514">
        <v>45</v>
      </c>
      <c r="AB7514" t="s">
        <v>5931</v>
      </c>
      <c r="AC7514">
        <v>2</v>
      </c>
      <c r="AD7514">
        <v>2</v>
      </c>
      <c r="AE7514">
        <v>3</v>
      </c>
      <c r="AF7514">
        <v>2</v>
      </c>
      <c r="AG7514">
        <v>2</v>
      </c>
      <c r="AH7514">
        <v>0</v>
      </c>
      <c r="AI7514">
        <v>0</v>
      </c>
      <c r="AJ7514">
        <v>96394</v>
      </c>
      <c r="AK7514" t="s">
        <v>61</v>
      </c>
      <c r="AL7514" t="s">
        <v>61</v>
      </c>
      <c r="AM7514" t="s">
        <v>61</v>
      </c>
      <c r="AN7514" t="s">
        <v>61</v>
      </c>
      <c r="AO7514" t="s">
        <v>117</v>
      </c>
      <c r="AP7514">
        <v>1</v>
      </c>
      <c r="AQ7514" t="str">
        <f t="shared" si="471"/>
        <v>SOC</v>
      </c>
      <c r="AR7514" t="str">
        <f t="shared" si="471"/>
        <v>4210</v>
      </c>
      <c r="AS7514" t="str">
        <f t="shared" si="468"/>
        <v>Mora</v>
      </c>
      <c r="AT7514" t="str">
        <f t="shared" si="469"/>
        <v>SOC4210Morales Marcellino Joseph</v>
      </c>
      <c r="AU7514" t="str">
        <f t="shared" si="470"/>
        <v>SOC4210-1</v>
      </c>
      <c r="AV7514" t="s">
        <v>3763</v>
      </c>
      <c r="AW7514" t="s">
        <v>3764</v>
      </c>
      <c r="AX7514" t="s">
        <v>2425</v>
      </c>
    </row>
    <row r="7515" spans="1:51" x14ac:dyDescent="0.2">
      <c r="A7515" t="s">
        <v>1814</v>
      </c>
      <c r="B7515" t="s">
        <v>2231</v>
      </c>
      <c r="C7515">
        <v>4210</v>
      </c>
      <c r="D7515" t="s">
        <v>125</v>
      </c>
      <c r="E7515">
        <v>93</v>
      </c>
      <c r="F7515">
        <v>6.2</v>
      </c>
      <c r="G7515">
        <v>0</v>
      </c>
      <c r="H7515">
        <v>0</v>
      </c>
      <c r="I7515">
        <v>0</v>
      </c>
      <c r="J7515">
        <v>0</v>
      </c>
      <c r="K7515">
        <v>6.2</v>
      </c>
      <c r="L7515">
        <v>31</v>
      </c>
      <c r="M7515">
        <v>0</v>
      </c>
      <c r="N7515">
        <v>0</v>
      </c>
      <c r="O7515">
        <v>0</v>
      </c>
      <c r="P7515">
        <v>31</v>
      </c>
      <c r="Q7515">
        <v>40</v>
      </c>
      <c r="R7515" s="3">
        <v>0.77500000000000002</v>
      </c>
      <c r="S7515">
        <v>0</v>
      </c>
      <c r="T7515">
        <v>0</v>
      </c>
      <c r="AQ7515" t="str">
        <f t="shared" si="471"/>
        <v>SOC</v>
      </c>
      <c r="AR7515" t="str">
        <f t="shared" si="471"/>
        <v>4210</v>
      </c>
      <c r="AS7515" t="str">
        <f t="shared" si="468"/>
        <v/>
      </c>
      <c r="AT7515" t="str">
        <f t="shared" si="469"/>
        <v>SOC4210</v>
      </c>
      <c r="AU7515" t="str">
        <f t="shared" si="470"/>
        <v>SOC4210-***** CRSE TOTAL</v>
      </c>
    </row>
    <row r="7516" spans="1:51" x14ac:dyDescent="0.2">
      <c r="A7516" t="s">
        <v>1814</v>
      </c>
      <c r="B7516" t="s">
        <v>2231</v>
      </c>
      <c r="C7516">
        <v>4220</v>
      </c>
      <c r="D7516">
        <v>1</v>
      </c>
      <c r="E7516">
        <v>105</v>
      </c>
      <c r="F7516">
        <v>7</v>
      </c>
      <c r="G7516">
        <v>0</v>
      </c>
      <c r="H7516">
        <v>0</v>
      </c>
      <c r="I7516">
        <v>0</v>
      </c>
      <c r="J7516">
        <v>0</v>
      </c>
      <c r="K7516">
        <v>7</v>
      </c>
      <c r="L7516">
        <v>35</v>
      </c>
      <c r="M7516">
        <v>0</v>
      </c>
      <c r="N7516">
        <v>0</v>
      </c>
      <c r="O7516">
        <v>1</v>
      </c>
      <c r="P7516">
        <v>36</v>
      </c>
      <c r="Q7516">
        <v>40</v>
      </c>
      <c r="R7516" s="3">
        <v>0.875</v>
      </c>
      <c r="S7516">
        <v>0</v>
      </c>
      <c r="T7516">
        <v>3</v>
      </c>
      <c r="U7516" t="s">
        <v>2194</v>
      </c>
      <c r="V7516" t="s">
        <v>106</v>
      </c>
      <c r="W7516" s="4">
        <v>0.45833333333333331</v>
      </c>
      <c r="X7516" s="4">
        <v>0.49305555555555558</v>
      </c>
      <c r="Y7516" t="s">
        <v>129</v>
      </c>
      <c r="Z7516">
        <v>347</v>
      </c>
      <c r="AA7516">
        <v>50</v>
      </c>
      <c r="AB7516" t="s">
        <v>6894</v>
      </c>
      <c r="AC7516">
        <v>2</v>
      </c>
      <c r="AD7516">
        <v>2</v>
      </c>
      <c r="AE7516">
        <v>3</v>
      </c>
      <c r="AF7516">
        <v>2</v>
      </c>
      <c r="AG7516">
        <v>2</v>
      </c>
      <c r="AH7516">
        <v>0</v>
      </c>
      <c r="AI7516">
        <v>0</v>
      </c>
      <c r="AJ7516">
        <v>90364</v>
      </c>
      <c r="AK7516" t="s">
        <v>61</v>
      </c>
      <c r="AL7516" t="s">
        <v>61</v>
      </c>
      <c r="AM7516" t="s">
        <v>61</v>
      </c>
      <c r="AN7516" t="s">
        <v>61</v>
      </c>
      <c r="AO7516" t="s">
        <v>61</v>
      </c>
      <c r="AP7516">
        <v>1</v>
      </c>
      <c r="AQ7516" t="str">
        <f t="shared" si="471"/>
        <v>SOC</v>
      </c>
      <c r="AR7516" t="str">
        <f t="shared" si="471"/>
        <v>4220</v>
      </c>
      <c r="AS7516" t="str">
        <f t="shared" si="468"/>
        <v xml:space="preserve">Kim </v>
      </c>
      <c r="AT7516" t="str">
        <f t="shared" si="469"/>
        <v xml:space="preserve">SOC4220Kim Soo Mee </v>
      </c>
      <c r="AU7516" t="str">
        <f t="shared" si="470"/>
        <v>SOC4220-1</v>
      </c>
      <c r="AV7516" t="s">
        <v>10</v>
      </c>
      <c r="AW7516" t="s">
        <v>3801</v>
      </c>
      <c r="AX7516" t="s">
        <v>5122</v>
      </c>
    </row>
    <row r="7517" spans="1:51" x14ac:dyDescent="0.2">
      <c r="A7517" t="s">
        <v>1814</v>
      </c>
      <c r="B7517" t="s">
        <v>2231</v>
      </c>
      <c r="C7517">
        <v>4220</v>
      </c>
      <c r="D7517" t="s">
        <v>125</v>
      </c>
      <c r="E7517">
        <v>105</v>
      </c>
      <c r="F7517">
        <v>7</v>
      </c>
      <c r="G7517">
        <v>0</v>
      </c>
      <c r="H7517">
        <v>0</v>
      </c>
      <c r="I7517">
        <v>0</v>
      </c>
      <c r="J7517">
        <v>0</v>
      </c>
      <c r="K7517">
        <v>7</v>
      </c>
      <c r="L7517">
        <v>35</v>
      </c>
      <c r="M7517">
        <v>0</v>
      </c>
      <c r="N7517">
        <v>0</v>
      </c>
      <c r="O7517">
        <v>1</v>
      </c>
      <c r="P7517">
        <v>36</v>
      </c>
      <c r="Q7517">
        <v>40</v>
      </c>
      <c r="R7517" s="3">
        <v>0.9</v>
      </c>
      <c r="S7517">
        <v>0</v>
      </c>
      <c r="T7517">
        <v>3</v>
      </c>
      <c r="AQ7517" t="str">
        <f t="shared" si="471"/>
        <v>SOC</v>
      </c>
      <c r="AR7517" t="str">
        <f t="shared" si="471"/>
        <v>4220</v>
      </c>
      <c r="AS7517" t="str">
        <f t="shared" si="468"/>
        <v/>
      </c>
      <c r="AT7517" t="str">
        <f t="shared" si="469"/>
        <v>SOC4220</v>
      </c>
      <c r="AU7517" t="str">
        <f t="shared" si="470"/>
        <v>SOC4220-***** CRSE TOTAL</v>
      </c>
    </row>
    <row r="7518" spans="1:51" x14ac:dyDescent="0.2">
      <c r="A7518" t="s">
        <v>1814</v>
      </c>
      <c r="B7518" t="s">
        <v>2231</v>
      </c>
      <c r="C7518">
        <v>4230</v>
      </c>
      <c r="D7518">
        <v>1</v>
      </c>
      <c r="E7518">
        <v>135</v>
      </c>
      <c r="F7518">
        <v>9</v>
      </c>
      <c r="G7518">
        <v>6</v>
      </c>
      <c r="H7518">
        <v>0.5</v>
      </c>
      <c r="I7518">
        <v>0</v>
      </c>
      <c r="J7518">
        <v>0</v>
      </c>
      <c r="K7518">
        <v>9.5</v>
      </c>
      <c r="L7518">
        <v>47</v>
      </c>
      <c r="M7518">
        <v>0</v>
      </c>
      <c r="N7518">
        <v>0</v>
      </c>
      <c r="O7518">
        <v>0</v>
      </c>
      <c r="P7518">
        <v>47</v>
      </c>
      <c r="Q7518">
        <v>40</v>
      </c>
      <c r="R7518" s="3">
        <v>1.175</v>
      </c>
      <c r="S7518">
        <v>0</v>
      </c>
      <c r="T7518">
        <v>0</v>
      </c>
      <c r="U7518" t="s">
        <v>2253</v>
      </c>
      <c r="V7518" t="s">
        <v>111</v>
      </c>
      <c r="W7518" s="4">
        <v>0.4513888888888889</v>
      </c>
      <c r="X7518" s="4">
        <v>0.50347222222222221</v>
      </c>
      <c r="Y7518" t="s">
        <v>107</v>
      </c>
      <c r="Z7518" t="s">
        <v>733</v>
      </c>
      <c r="AA7518">
        <v>44</v>
      </c>
      <c r="AB7518" t="s">
        <v>6908</v>
      </c>
      <c r="AC7518">
        <v>2</v>
      </c>
      <c r="AD7518">
        <v>2</v>
      </c>
      <c r="AE7518">
        <v>3</v>
      </c>
      <c r="AF7518">
        <v>37</v>
      </c>
      <c r="AG7518">
        <v>27</v>
      </c>
      <c r="AH7518">
        <v>6</v>
      </c>
      <c r="AI7518">
        <v>4</v>
      </c>
      <c r="AJ7518">
        <v>90365</v>
      </c>
      <c r="AK7518" t="s">
        <v>61</v>
      </c>
      <c r="AL7518" t="s">
        <v>61</v>
      </c>
      <c r="AM7518" t="s">
        <v>61</v>
      </c>
      <c r="AN7518" t="s">
        <v>61</v>
      </c>
      <c r="AO7518" t="s">
        <v>61</v>
      </c>
      <c r="AP7518">
        <v>1</v>
      </c>
      <c r="AQ7518" t="str">
        <f t="shared" si="471"/>
        <v>SOC</v>
      </c>
      <c r="AR7518" t="str">
        <f t="shared" si="471"/>
        <v>4230</v>
      </c>
      <c r="AS7518" t="str">
        <f t="shared" si="468"/>
        <v>Leon</v>
      </c>
      <c r="AT7518" t="str">
        <f t="shared" si="469"/>
        <v>SOC4230Leonard Liam James</v>
      </c>
      <c r="AU7518" t="str">
        <f t="shared" si="470"/>
        <v>SOC4230-1</v>
      </c>
      <c r="AV7518" t="s">
        <v>5136</v>
      </c>
      <c r="AW7518" t="s">
        <v>5137</v>
      </c>
      <c r="AX7518" t="s">
        <v>2479</v>
      </c>
    </row>
    <row r="7519" spans="1:51" x14ac:dyDescent="0.2">
      <c r="A7519" t="s">
        <v>1814</v>
      </c>
      <c r="B7519" t="s">
        <v>2231</v>
      </c>
      <c r="C7519">
        <v>4230</v>
      </c>
      <c r="D7519" t="s">
        <v>125</v>
      </c>
      <c r="E7519">
        <v>135</v>
      </c>
      <c r="F7519">
        <v>9</v>
      </c>
      <c r="G7519">
        <v>6</v>
      </c>
      <c r="H7519">
        <v>0.5</v>
      </c>
      <c r="I7519">
        <v>0</v>
      </c>
      <c r="J7519">
        <v>0</v>
      </c>
      <c r="K7519">
        <v>9.5</v>
      </c>
      <c r="L7519">
        <v>47</v>
      </c>
      <c r="M7519">
        <v>0</v>
      </c>
      <c r="N7519">
        <v>0</v>
      </c>
      <c r="O7519">
        <v>0</v>
      </c>
      <c r="P7519">
        <v>47</v>
      </c>
      <c r="Q7519">
        <v>40</v>
      </c>
      <c r="R7519" s="3">
        <v>1.175</v>
      </c>
      <c r="S7519">
        <v>0</v>
      </c>
      <c r="T7519">
        <v>0</v>
      </c>
      <c r="AQ7519" t="str">
        <f t="shared" si="471"/>
        <v>SOC</v>
      </c>
      <c r="AR7519" t="str">
        <f t="shared" si="471"/>
        <v>4230</v>
      </c>
      <c r="AS7519" t="str">
        <f t="shared" si="468"/>
        <v/>
      </c>
      <c r="AT7519" t="str">
        <f t="shared" si="469"/>
        <v>SOC4230</v>
      </c>
      <c r="AU7519" t="str">
        <f t="shared" si="470"/>
        <v>SOC4230-***** CRSE TOTAL</v>
      </c>
    </row>
    <row r="7520" spans="1:51" x14ac:dyDescent="0.2">
      <c r="A7520" t="s">
        <v>1814</v>
      </c>
      <c r="B7520" t="s">
        <v>2231</v>
      </c>
      <c r="C7520">
        <v>4250</v>
      </c>
      <c r="D7520">
        <v>2</v>
      </c>
      <c r="E7520">
        <v>84</v>
      </c>
      <c r="F7520">
        <v>5.6</v>
      </c>
      <c r="G7520">
        <v>0</v>
      </c>
      <c r="H7520">
        <v>0</v>
      </c>
      <c r="I7520">
        <v>0</v>
      </c>
      <c r="J7520">
        <v>0</v>
      </c>
      <c r="K7520">
        <v>5.6</v>
      </c>
      <c r="L7520">
        <v>28</v>
      </c>
      <c r="M7520">
        <v>0</v>
      </c>
      <c r="N7520">
        <v>0</v>
      </c>
      <c r="O7520">
        <v>0</v>
      </c>
      <c r="P7520">
        <v>28</v>
      </c>
      <c r="Q7520">
        <v>40</v>
      </c>
      <c r="R7520" s="3">
        <v>0.7</v>
      </c>
      <c r="S7520">
        <v>0</v>
      </c>
      <c r="T7520">
        <v>0</v>
      </c>
      <c r="U7520" t="s">
        <v>2254</v>
      </c>
      <c r="V7520" t="s">
        <v>113</v>
      </c>
      <c r="W7520" s="4">
        <v>0.51041666666666663</v>
      </c>
      <c r="X7520" s="4">
        <v>0.5625</v>
      </c>
      <c r="Y7520" t="s">
        <v>107</v>
      </c>
      <c r="Z7520" t="s">
        <v>489</v>
      </c>
      <c r="AA7520">
        <v>40</v>
      </c>
      <c r="AB7520" t="s">
        <v>6899</v>
      </c>
      <c r="AC7520">
        <v>2</v>
      </c>
      <c r="AD7520">
        <v>2</v>
      </c>
      <c r="AE7520">
        <v>3</v>
      </c>
      <c r="AF7520">
        <v>4</v>
      </c>
      <c r="AG7520">
        <v>3</v>
      </c>
      <c r="AH7520">
        <v>1</v>
      </c>
      <c r="AI7520">
        <v>0</v>
      </c>
      <c r="AJ7520">
        <v>97401</v>
      </c>
      <c r="AK7520" t="s">
        <v>61</v>
      </c>
      <c r="AL7520" t="s">
        <v>61</v>
      </c>
      <c r="AM7520" t="s">
        <v>61</v>
      </c>
      <c r="AN7520" t="s">
        <v>61</v>
      </c>
      <c r="AO7520" t="s">
        <v>61</v>
      </c>
      <c r="AP7520">
        <v>1</v>
      </c>
      <c r="AQ7520" t="str">
        <f t="shared" si="471"/>
        <v>SOC</v>
      </c>
      <c r="AR7520" t="str">
        <f t="shared" si="471"/>
        <v>4250</v>
      </c>
      <c r="AS7520" t="str">
        <f t="shared" si="468"/>
        <v>Ston</v>
      </c>
      <c r="AT7520" t="str">
        <f t="shared" si="469"/>
        <v>SOC4250Stone Jeffrey Douglas</v>
      </c>
      <c r="AU7520" t="str">
        <f t="shared" si="470"/>
        <v>SOC4250-2</v>
      </c>
      <c r="AV7520" t="s">
        <v>5127</v>
      </c>
      <c r="AW7520" t="s">
        <v>2939</v>
      </c>
      <c r="AX7520" t="s">
        <v>4075</v>
      </c>
    </row>
    <row r="7521" spans="1:50" x14ac:dyDescent="0.2">
      <c r="A7521" t="s">
        <v>1814</v>
      </c>
      <c r="B7521" t="s">
        <v>2231</v>
      </c>
      <c r="C7521">
        <v>4250</v>
      </c>
      <c r="D7521" t="s">
        <v>125</v>
      </c>
      <c r="E7521">
        <v>84</v>
      </c>
      <c r="F7521">
        <v>5.6</v>
      </c>
      <c r="G7521">
        <v>0</v>
      </c>
      <c r="H7521">
        <v>0</v>
      </c>
      <c r="I7521">
        <v>0</v>
      </c>
      <c r="J7521">
        <v>0</v>
      </c>
      <c r="K7521">
        <v>5.6</v>
      </c>
      <c r="L7521">
        <v>28</v>
      </c>
      <c r="M7521">
        <v>0</v>
      </c>
      <c r="N7521">
        <v>0</v>
      </c>
      <c r="O7521">
        <v>0</v>
      </c>
      <c r="P7521">
        <v>28</v>
      </c>
      <c r="Q7521">
        <v>40</v>
      </c>
      <c r="R7521" s="3">
        <v>0.7</v>
      </c>
      <c r="S7521">
        <v>0</v>
      </c>
      <c r="T7521">
        <v>0</v>
      </c>
      <c r="AQ7521" t="str">
        <f t="shared" si="471"/>
        <v>SOC</v>
      </c>
      <c r="AR7521" t="str">
        <f t="shared" si="471"/>
        <v>4250</v>
      </c>
      <c r="AS7521" t="str">
        <f t="shared" si="468"/>
        <v/>
      </c>
      <c r="AT7521" t="str">
        <f t="shared" si="469"/>
        <v>SOC4250</v>
      </c>
      <c r="AU7521" t="str">
        <f t="shared" si="470"/>
        <v>SOC4250-***** CRSE TOTAL</v>
      </c>
    </row>
    <row r="7522" spans="1:50" x14ac:dyDescent="0.2">
      <c r="A7522" t="s">
        <v>1814</v>
      </c>
      <c r="B7522" t="s">
        <v>2231</v>
      </c>
      <c r="C7522">
        <v>4260</v>
      </c>
      <c r="D7522">
        <v>1</v>
      </c>
      <c r="E7522">
        <v>129</v>
      </c>
      <c r="F7522">
        <v>8.6</v>
      </c>
      <c r="G7522">
        <v>0</v>
      </c>
      <c r="H7522">
        <v>0</v>
      </c>
      <c r="I7522">
        <v>0</v>
      </c>
      <c r="J7522">
        <v>0</v>
      </c>
      <c r="K7522">
        <v>8.6</v>
      </c>
      <c r="L7522">
        <v>43</v>
      </c>
      <c r="M7522">
        <v>0</v>
      </c>
      <c r="N7522">
        <v>0</v>
      </c>
      <c r="O7522">
        <v>0</v>
      </c>
      <c r="P7522">
        <v>43</v>
      </c>
      <c r="Q7522">
        <v>40</v>
      </c>
      <c r="R7522" s="3">
        <v>1.075</v>
      </c>
      <c r="S7522">
        <v>0</v>
      </c>
      <c r="T7522">
        <v>0</v>
      </c>
      <c r="U7522" t="s">
        <v>2255</v>
      </c>
      <c r="V7522" t="s">
        <v>111</v>
      </c>
      <c r="W7522" s="4">
        <v>0.56944444444444442</v>
      </c>
      <c r="X7522" s="4">
        <v>0.62152777777777779</v>
      </c>
      <c r="Y7522" t="s">
        <v>107</v>
      </c>
      <c r="Z7522" t="s">
        <v>1499</v>
      </c>
      <c r="AA7522">
        <v>45</v>
      </c>
      <c r="AB7522" t="s">
        <v>6909</v>
      </c>
      <c r="AC7522">
        <v>2</v>
      </c>
      <c r="AD7522">
        <v>2</v>
      </c>
      <c r="AE7522">
        <v>3</v>
      </c>
      <c r="AF7522">
        <v>3</v>
      </c>
      <c r="AG7522">
        <v>3</v>
      </c>
      <c r="AH7522">
        <v>0</v>
      </c>
      <c r="AI7522">
        <v>0</v>
      </c>
      <c r="AJ7522">
        <v>90378</v>
      </c>
      <c r="AK7522" t="s">
        <v>61</v>
      </c>
      <c r="AL7522" t="s">
        <v>61</v>
      </c>
      <c r="AM7522" t="s">
        <v>61</v>
      </c>
      <c r="AN7522" t="s">
        <v>61</v>
      </c>
      <c r="AO7522" t="s">
        <v>61</v>
      </c>
      <c r="AP7522">
        <v>1</v>
      </c>
      <c r="AQ7522" t="str">
        <f t="shared" si="471"/>
        <v>SOC</v>
      </c>
      <c r="AR7522" t="str">
        <f t="shared" si="471"/>
        <v>4260</v>
      </c>
      <c r="AS7522" t="str">
        <f t="shared" si="468"/>
        <v>Nuno</v>
      </c>
      <c r="AT7522" t="str">
        <f t="shared" si="469"/>
        <v>SOC4260Nuno Luis Federico</v>
      </c>
      <c r="AU7522" t="str">
        <f t="shared" si="470"/>
        <v>SOC4260-1</v>
      </c>
      <c r="AV7522" t="s">
        <v>5138</v>
      </c>
      <c r="AW7522" t="s">
        <v>2454</v>
      </c>
      <c r="AX7522" t="s">
        <v>5139</v>
      </c>
    </row>
    <row r="7523" spans="1:50" x14ac:dyDescent="0.2">
      <c r="A7523" t="s">
        <v>1814</v>
      </c>
      <c r="B7523" t="s">
        <v>2231</v>
      </c>
      <c r="C7523">
        <v>4260</v>
      </c>
      <c r="D7523">
        <v>2</v>
      </c>
      <c r="E7523">
        <v>111</v>
      </c>
      <c r="F7523">
        <v>7.4</v>
      </c>
      <c r="G7523">
        <v>0</v>
      </c>
      <c r="H7523">
        <v>0</v>
      </c>
      <c r="I7523">
        <v>0</v>
      </c>
      <c r="J7523">
        <v>0</v>
      </c>
      <c r="K7523">
        <v>7.4</v>
      </c>
      <c r="L7523">
        <v>37</v>
      </c>
      <c r="M7523">
        <v>0</v>
      </c>
      <c r="N7523">
        <v>0</v>
      </c>
      <c r="O7523">
        <v>0</v>
      </c>
      <c r="P7523">
        <v>37</v>
      </c>
      <c r="Q7523">
        <v>40</v>
      </c>
      <c r="R7523" s="3">
        <v>0.92500000000000004</v>
      </c>
      <c r="S7523">
        <v>0</v>
      </c>
      <c r="T7523">
        <v>0</v>
      </c>
      <c r="U7523" t="s">
        <v>2255</v>
      </c>
      <c r="V7523" t="s">
        <v>106</v>
      </c>
      <c r="W7523" s="4">
        <v>0.375</v>
      </c>
      <c r="X7523" s="4">
        <v>0.40972222222222227</v>
      </c>
      <c r="Y7523" t="s">
        <v>107</v>
      </c>
      <c r="Z7523" t="s">
        <v>358</v>
      </c>
      <c r="AA7523">
        <v>40</v>
      </c>
      <c r="AB7523" t="s">
        <v>6909</v>
      </c>
      <c r="AC7523">
        <v>2</v>
      </c>
      <c r="AD7523">
        <v>2</v>
      </c>
      <c r="AE7523">
        <v>3</v>
      </c>
      <c r="AF7523">
        <v>1</v>
      </c>
      <c r="AG7523">
        <v>0</v>
      </c>
      <c r="AH7523">
        <v>1</v>
      </c>
      <c r="AI7523">
        <v>0</v>
      </c>
      <c r="AJ7523">
        <v>93980</v>
      </c>
      <c r="AK7523" t="s">
        <v>61</v>
      </c>
      <c r="AL7523" t="s">
        <v>61</v>
      </c>
      <c r="AM7523" t="s">
        <v>61</v>
      </c>
      <c r="AN7523" t="s">
        <v>61</v>
      </c>
      <c r="AO7523" t="s">
        <v>61</v>
      </c>
      <c r="AP7523">
        <v>1</v>
      </c>
      <c r="AQ7523" t="str">
        <f t="shared" si="471"/>
        <v>SOC</v>
      </c>
      <c r="AR7523" t="str">
        <f t="shared" si="471"/>
        <v>4260</v>
      </c>
      <c r="AS7523" t="str">
        <f t="shared" si="468"/>
        <v>Nuno</v>
      </c>
      <c r="AT7523" t="str">
        <f t="shared" si="469"/>
        <v>SOC4260Nuno Luis Federico</v>
      </c>
      <c r="AU7523" t="str">
        <f t="shared" si="470"/>
        <v>SOC4260-2</v>
      </c>
      <c r="AV7523" t="s">
        <v>5138</v>
      </c>
      <c r="AW7523" t="s">
        <v>2454</v>
      </c>
      <c r="AX7523" t="s">
        <v>5139</v>
      </c>
    </row>
    <row r="7524" spans="1:50" x14ac:dyDescent="0.2">
      <c r="A7524" t="s">
        <v>1814</v>
      </c>
      <c r="B7524" t="s">
        <v>2231</v>
      </c>
      <c r="C7524">
        <v>4260</v>
      </c>
      <c r="D7524">
        <v>3</v>
      </c>
      <c r="E7524">
        <v>96</v>
      </c>
      <c r="F7524">
        <v>6.4</v>
      </c>
      <c r="G7524">
        <v>0</v>
      </c>
      <c r="H7524">
        <v>0</v>
      </c>
      <c r="I7524">
        <v>0</v>
      </c>
      <c r="J7524">
        <v>0</v>
      </c>
      <c r="K7524">
        <v>6.4</v>
      </c>
      <c r="L7524">
        <v>32</v>
      </c>
      <c r="M7524">
        <v>0</v>
      </c>
      <c r="N7524">
        <v>0</v>
      </c>
      <c r="O7524">
        <v>0</v>
      </c>
      <c r="P7524">
        <v>32</v>
      </c>
      <c r="Q7524">
        <v>40</v>
      </c>
      <c r="R7524" s="3">
        <v>0.8</v>
      </c>
      <c r="S7524">
        <v>0</v>
      </c>
      <c r="T7524">
        <v>0</v>
      </c>
      <c r="U7524" t="s">
        <v>2255</v>
      </c>
      <c r="V7524" t="s">
        <v>111</v>
      </c>
      <c r="W7524" s="4">
        <v>0.33333333333333331</v>
      </c>
      <c r="X7524" s="4">
        <v>0.38541666666666669</v>
      </c>
      <c r="Y7524" t="s">
        <v>107</v>
      </c>
      <c r="Z7524" t="s">
        <v>358</v>
      </c>
      <c r="AA7524">
        <v>40</v>
      </c>
      <c r="AB7524" t="s">
        <v>6917</v>
      </c>
      <c r="AC7524">
        <v>2</v>
      </c>
      <c r="AD7524">
        <v>2</v>
      </c>
      <c r="AE7524">
        <v>3</v>
      </c>
      <c r="AF7524">
        <v>2</v>
      </c>
      <c r="AG7524">
        <v>2</v>
      </c>
      <c r="AH7524">
        <v>0</v>
      </c>
      <c r="AI7524">
        <v>0</v>
      </c>
      <c r="AJ7524">
        <v>97070</v>
      </c>
      <c r="AK7524" t="s">
        <v>61</v>
      </c>
      <c r="AL7524" t="s">
        <v>61</v>
      </c>
      <c r="AM7524" t="s">
        <v>61</v>
      </c>
      <c r="AN7524" t="s">
        <v>61</v>
      </c>
      <c r="AO7524" t="s">
        <v>61</v>
      </c>
      <c r="AP7524">
        <v>1</v>
      </c>
      <c r="AQ7524" t="str">
        <f t="shared" si="471"/>
        <v>SOC</v>
      </c>
      <c r="AR7524" t="str">
        <f t="shared" si="471"/>
        <v>4260</v>
      </c>
      <c r="AS7524" t="str">
        <f t="shared" si="468"/>
        <v>Berk</v>
      </c>
      <c r="AT7524" t="str">
        <f t="shared" si="469"/>
        <v>SOC4260Berk Bernard Byron</v>
      </c>
      <c r="AU7524" t="str">
        <f t="shared" si="470"/>
        <v>SOC4260-3</v>
      </c>
      <c r="AV7524" t="s">
        <v>5148</v>
      </c>
      <c r="AW7524" t="s">
        <v>4641</v>
      </c>
      <c r="AX7524" t="s">
        <v>5149</v>
      </c>
    </row>
    <row r="7525" spans="1:50" x14ac:dyDescent="0.2">
      <c r="A7525" t="s">
        <v>1814</v>
      </c>
      <c r="B7525" t="s">
        <v>2231</v>
      </c>
      <c r="C7525">
        <v>4260</v>
      </c>
      <c r="D7525" t="s">
        <v>125</v>
      </c>
      <c r="E7525">
        <v>336</v>
      </c>
      <c r="F7525">
        <v>22.4</v>
      </c>
      <c r="G7525">
        <v>0</v>
      </c>
      <c r="H7525">
        <v>0</v>
      </c>
      <c r="I7525">
        <v>0</v>
      </c>
      <c r="J7525">
        <v>0</v>
      </c>
      <c r="K7525">
        <v>22.4</v>
      </c>
      <c r="L7525">
        <v>112</v>
      </c>
      <c r="M7525">
        <v>0</v>
      </c>
      <c r="N7525">
        <v>0</v>
      </c>
      <c r="O7525">
        <v>0</v>
      </c>
      <c r="P7525">
        <v>112</v>
      </c>
      <c r="Q7525">
        <v>120</v>
      </c>
      <c r="R7525" s="3">
        <v>0.93330000000000002</v>
      </c>
      <c r="S7525">
        <v>0</v>
      </c>
      <c r="T7525">
        <v>0</v>
      </c>
      <c r="AQ7525" t="str">
        <f t="shared" si="471"/>
        <v>SOC</v>
      </c>
      <c r="AR7525" t="str">
        <f t="shared" si="471"/>
        <v>4260</v>
      </c>
      <c r="AS7525" t="str">
        <f t="shared" si="468"/>
        <v/>
      </c>
      <c r="AT7525" t="str">
        <f t="shared" si="469"/>
        <v>SOC4260</v>
      </c>
      <c r="AU7525" t="str">
        <f t="shared" si="470"/>
        <v>SOC4260-***** CRSE TOTAL</v>
      </c>
    </row>
    <row r="7526" spans="1:50" x14ac:dyDescent="0.2">
      <c r="A7526" t="s">
        <v>1814</v>
      </c>
      <c r="B7526" t="s">
        <v>2231</v>
      </c>
      <c r="C7526">
        <v>4270</v>
      </c>
      <c r="D7526">
        <v>2</v>
      </c>
      <c r="E7526">
        <v>114</v>
      </c>
      <c r="F7526">
        <v>7.6</v>
      </c>
      <c r="G7526">
        <v>3</v>
      </c>
      <c r="H7526">
        <v>0.25</v>
      </c>
      <c r="I7526">
        <v>0</v>
      </c>
      <c r="J7526">
        <v>0.2</v>
      </c>
      <c r="K7526">
        <v>7.85</v>
      </c>
      <c r="L7526">
        <v>39</v>
      </c>
      <c r="M7526">
        <v>0</v>
      </c>
      <c r="N7526">
        <v>1</v>
      </c>
      <c r="O7526">
        <v>0</v>
      </c>
      <c r="P7526">
        <v>39</v>
      </c>
      <c r="Q7526">
        <v>40</v>
      </c>
      <c r="R7526" s="3">
        <v>0.97499999999999998</v>
      </c>
      <c r="S7526">
        <v>0</v>
      </c>
      <c r="T7526">
        <v>0</v>
      </c>
      <c r="U7526" t="s">
        <v>2256</v>
      </c>
      <c r="V7526" t="s">
        <v>113</v>
      </c>
      <c r="W7526" s="4">
        <v>0.62847222222222221</v>
      </c>
      <c r="X7526" s="4">
        <v>0.68055555555555547</v>
      </c>
      <c r="Y7526" t="s">
        <v>107</v>
      </c>
      <c r="Z7526" t="s">
        <v>240</v>
      </c>
      <c r="AA7526">
        <v>49</v>
      </c>
      <c r="AB7526" t="s">
        <v>6899</v>
      </c>
      <c r="AC7526">
        <v>2</v>
      </c>
      <c r="AD7526">
        <v>2</v>
      </c>
      <c r="AE7526">
        <v>3</v>
      </c>
      <c r="AF7526">
        <v>3</v>
      </c>
      <c r="AG7526">
        <v>3</v>
      </c>
      <c r="AH7526">
        <v>0</v>
      </c>
      <c r="AI7526">
        <v>0</v>
      </c>
      <c r="AJ7526">
        <v>96683</v>
      </c>
      <c r="AK7526" t="s">
        <v>61</v>
      </c>
      <c r="AL7526" t="s">
        <v>61</v>
      </c>
      <c r="AM7526" t="s">
        <v>61</v>
      </c>
      <c r="AN7526" t="s">
        <v>61</v>
      </c>
      <c r="AO7526" t="s">
        <v>61</v>
      </c>
      <c r="AP7526">
        <v>1</v>
      </c>
      <c r="AQ7526" t="str">
        <f t="shared" si="471"/>
        <v>SOC</v>
      </c>
      <c r="AR7526" t="str">
        <f t="shared" si="471"/>
        <v>4270</v>
      </c>
      <c r="AS7526" t="str">
        <f t="shared" si="468"/>
        <v>Ston</v>
      </c>
      <c r="AT7526" t="str">
        <f t="shared" si="469"/>
        <v>SOC4270Stone Jeffrey Douglas</v>
      </c>
      <c r="AU7526" t="str">
        <f t="shared" si="470"/>
        <v>SOC4270-2</v>
      </c>
      <c r="AV7526" t="s">
        <v>5127</v>
      </c>
      <c r="AW7526" t="s">
        <v>2939</v>
      </c>
      <c r="AX7526" t="s">
        <v>4075</v>
      </c>
    </row>
    <row r="7527" spans="1:50" x14ac:dyDescent="0.2">
      <c r="A7527" t="s">
        <v>1814</v>
      </c>
      <c r="B7527" t="s">
        <v>2231</v>
      </c>
      <c r="C7527">
        <v>4270</v>
      </c>
      <c r="D7527" t="s">
        <v>125</v>
      </c>
      <c r="E7527">
        <v>114</v>
      </c>
      <c r="F7527">
        <v>7.6</v>
      </c>
      <c r="G7527">
        <v>3</v>
      </c>
      <c r="H7527">
        <v>0.25</v>
      </c>
      <c r="I7527">
        <v>0</v>
      </c>
      <c r="J7527">
        <v>0.2</v>
      </c>
      <c r="K7527">
        <v>7.85</v>
      </c>
      <c r="L7527">
        <v>39</v>
      </c>
      <c r="M7527">
        <v>0</v>
      </c>
      <c r="N7527">
        <v>1</v>
      </c>
      <c r="O7527">
        <v>0</v>
      </c>
      <c r="P7527">
        <v>39</v>
      </c>
      <c r="Q7527">
        <v>40</v>
      </c>
      <c r="R7527" s="3">
        <v>0.97499999999999998</v>
      </c>
      <c r="S7527">
        <v>0</v>
      </c>
      <c r="T7527">
        <v>0</v>
      </c>
      <c r="AQ7527" t="str">
        <f t="shared" si="471"/>
        <v>SOC</v>
      </c>
      <c r="AR7527" t="str">
        <f t="shared" si="471"/>
        <v>4270</v>
      </c>
      <c r="AS7527" t="str">
        <f t="shared" si="468"/>
        <v/>
      </c>
      <c r="AT7527" t="str">
        <f t="shared" si="469"/>
        <v>SOC4270</v>
      </c>
      <c r="AU7527" t="str">
        <f t="shared" si="470"/>
        <v>SOC4270-***** CRSE TOTAL</v>
      </c>
    </row>
    <row r="7528" spans="1:50" x14ac:dyDescent="0.2">
      <c r="A7528" t="s">
        <v>1814</v>
      </c>
      <c r="B7528" t="s">
        <v>2231</v>
      </c>
      <c r="C7528">
        <v>4280</v>
      </c>
      <c r="D7528">
        <v>1</v>
      </c>
      <c r="E7528">
        <v>108</v>
      </c>
      <c r="F7528">
        <v>7.2</v>
      </c>
      <c r="G7528">
        <v>3</v>
      </c>
      <c r="H7528">
        <v>0.25</v>
      </c>
      <c r="I7528">
        <v>0</v>
      </c>
      <c r="J7528">
        <v>0</v>
      </c>
      <c r="K7528">
        <v>7.45</v>
      </c>
      <c r="L7528">
        <v>37</v>
      </c>
      <c r="M7528">
        <v>0</v>
      </c>
      <c r="N7528">
        <v>0</v>
      </c>
      <c r="O7528">
        <v>0</v>
      </c>
      <c r="P7528">
        <v>37</v>
      </c>
      <c r="Q7528">
        <v>40</v>
      </c>
      <c r="R7528" s="3">
        <v>0.92500000000000004</v>
      </c>
      <c r="S7528">
        <v>0</v>
      </c>
      <c r="T7528">
        <v>0</v>
      </c>
      <c r="U7528" t="s">
        <v>2257</v>
      </c>
      <c r="V7528" t="s">
        <v>111</v>
      </c>
      <c r="W7528" s="4">
        <v>0.56944444444444442</v>
      </c>
      <c r="X7528" s="4">
        <v>0.62152777777777779</v>
      </c>
      <c r="Y7528" t="s">
        <v>107</v>
      </c>
      <c r="Z7528" t="s">
        <v>385</v>
      </c>
      <c r="AA7528">
        <v>45</v>
      </c>
      <c r="AB7528" t="s">
        <v>6911</v>
      </c>
      <c r="AC7528">
        <v>2</v>
      </c>
      <c r="AD7528">
        <v>2</v>
      </c>
      <c r="AE7528">
        <v>3</v>
      </c>
      <c r="AF7528">
        <v>0</v>
      </c>
      <c r="AG7528">
        <v>0</v>
      </c>
      <c r="AH7528">
        <v>0</v>
      </c>
      <c r="AI7528">
        <v>0</v>
      </c>
      <c r="AJ7528">
        <v>90382</v>
      </c>
      <c r="AK7528" t="s">
        <v>61</v>
      </c>
      <c r="AL7528" t="s">
        <v>61</v>
      </c>
      <c r="AM7528" t="s">
        <v>61</v>
      </c>
      <c r="AN7528" t="s">
        <v>61</v>
      </c>
      <c r="AO7528" t="s">
        <v>61</v>
      </c>
      <c r="AP7528">
        <v>1</v>
      </c>
      <c r="AQ7528" t="str">
        <f t="shared" si="471"/>
        <v>SOC</v>
      </c>
      <c r="AR7528" t="str">
        <f t="shared" si="471"/>
        <v>4280</v>
      </c>
      <c r="AS7528" t="str">
        <f t="shared" si="468"/>
        <v>Hour</v>
      </c>
      <c r="AT7528" t="str">
        <f t="shared" si="469"/>
        <v>SOC4280Hourigan Kristen Lee</v>
      </c>
      <c r="AU7528" t="str">
        <f t="shared" si="470"/>
        <v>SOC4280-1</v>
      </c>
      <c r="AV7528" t="s">
        <v>5141</v>
      </c>
      <c r="AW7528" t="s">
        <v>3106</v>
      </c>
      <c r="AX7528" t="s">
        <v>23</v>
      </c>
    </row>
    <row r="7529" spans="1:50" x14ac:dyDescent="0.2">
      <c r="A7529" t="s">
        <v>1814</v>
      </c>
      <c r="B7529" t="s">
        <v>2231</v>
      </c>
      <c r="C7529">
        <v>4280</v>
      </c>
      <c r="D7529" t="s">
        <v>125</v>
      </c>
      <c r="E7529">
        <v>108</v>
      </c>
      <c r="F7529">
        <v>7.2</v>
      </c>
      <c r="G7529">
        <v>3</v>
      </c>
      <c r="H7529">
        <v>0.25</v>
      </c>
      <c r="I7529">
        <v>0</v>
      </c>
      <c r="J7529">
        <v>0</v>
      </c>
      <c r="K7529">
        <v>7.45</v>
      </c>
      <c r="L7529">
        <v>37</v>
      </c>
      <c r="M7529">
        <v>0</v>
      </c>
      <c r="N7529">
        <v>0</v>
      </c>
      <c r="O7529">
        <v>0</v>
      </c>
      <c r="P7529">
        <v>37</v>
      </c>
      <c r="Q7529">
        <v>40</v>
      </c>
      <c r="R7529" s="3">
        <v>0.92500000000000004</v>
      </c>
      <c r="S7529">
        <v>0</v>
      </c>
      <c r="T7529">
        <v>0</v>
      </c>
      <c r="AQ7529" t="str">
        <f t="shared" si="471"/>
        <v>SOC</v>
      </c>
      <c r="AR7529" t="str">
        <f t="shared" si="471"/>
        <v>4280</v>
      </c>
      <c r="AS7529" t="str">
        <f t="shared" si="468"/>
        <v/>
      </c>
      <c r="AT7529" t="str">
        <f t="shared" si="469"/>
        <v>SOC4280</v>
      </c>
      <c r="AU7529" t="str">
        <f t="shared" si="470"/>
        <v>SOC4280-***** CRSE TOTAL</v>
      </c>
    </row>
    <row r="7530" spans="1:50" x14ac:dyDescent="0.2">
      <c r="A7530" t="s">
        <v>1814</v>
      </c>
      <c r="B7530" t="s">
        <v>2231</v>
      </c>
      <c r="C7530">
        <v>4300</v>
      </c>
      <c r="D7530">
        <v>1</v>
      </c>
      <c r="E7530">
        <v>111</v>
      </c>
      <c r="F7530">
        <v>7.4</v>
      </c>
      <c r="G7530">
        <v>3</v>
      </c>
      <c r="H7530">
        <v>0.25</v>
      </c>
      <c r="I7530">
        <v>0</v>
      </c>
      <c r="J7530">
        <v>0.2</v>
      </c>
      <c r="K7530">
        <v>7.65</v>
      </c>
      <c r="L7530">
        <v>38</v>
      </c>
      <c r="M7530">
        <v>0</v>
      </c>
      <c r="N7530">
        <v>1</v>
      </c>
      <c r="O7530">
        <v>0</v>
      </c>
      <c r="P7530">
        <v>38</v>
      </c>
      <c r="Q7530">
        <v>40</v>
      </c>
      <c r="R7530" s="3">
        <v>0.95</v>
      </c>
      <c r="S7530">
        <v>0</v>
      </c>
      <c r="T7530">
        <v>0</v>
      </c>
      <c r="U7530" t="s">
        <v>2258</v>
      </c>
      <c r="V7530" t="s">
        <v>113</v>
      </c>
      <c r="W7530" s="4">
        <v>0.51041666666666663</v>
      </c>
      <c r="X7530" s="4">
        <v>0.5625</v>
      </c>
      <c r="Y7530" t="s">
        <v>107</v>
      </c>
      <c r="Z7530" t="s">
        <v>595</v>
      </c>
      <c r="AA7530">
        <v>42</v>
      </c>
      <c r="AB7530" t="s">
        <v>6905</v>
      </c>
      <c r="AC7530">
        <v>2</v>
      </c>
      <c r="AD7530">
        <v>2</v>
      </c>
      <c r="AE7530">
        <v>3</v>
      </c>
      <c r="AF7530">
        <v>4</v>
      </c>
      <c r="AG7530">
        <v>3</v>
      </c>
      <c r="AH7530">
        <v>1</v>
      </c>
      <c r="AI7530">
        <v>0</v>
      </c>
      <c r="AJ7530">
        <v>90383</v>
      </c>
      <c r="AK7530" t="s">
        <v>61</v>
      </c>
      <c r="AL7530" t="s">
        <v>61</v>
      </c>
      <c r="AM7530" t="s">
        <v>61</v>
      </c>
      <c r="AN7530" t="s">
        <v>61</v>
      </c>
      <c r="AO7530" t="s">
        <v>61</v>
      </c>
      <c r="AP7530">
        <v>1</v>
      </c>
      <c r="AQ7530" t="str">
        <f t="shared" si="471"/>
        <v>SOC</v>
      </c>
      <c r="AR7530" t="str">
        <f t="shared" si="471"/>
        <v>4300</v>
      </c>
      <c r="AS7530" t="str">
        <f t="shared" si="468"/>
        <v>Mcka</v>
      </c>
      <c r="AT7530" t="str">
        <f t="shared" si="469"/>
        <v>SOC4300McKail Michael Angel</v>
      </c>
      <c r="AU7530" t="str">
        <f t="shared" si="470"/>
        <v>SOC4300-1</v>
      </c>
      <c r="AV7530" t="s">
        <v>5134</v>
      </c>
      <c r="AW7530" t="s">
        <v>2446</v>
      </c>
      <c r="AX7530" t="s">
        <v>2533</v>
      </c>
    </row>
    <row r="7531" spans="1:50" x14ac:dyDescent="0.2">
      <c r="A7531" t="s">
        <v>1814</v>
      </c>
      <c r="B7531" t="s">
        <v>2231</v>
      </c>
      <c r="C7531">
        <v>4300</v>
      </c>
      <c r="D7531" t="s">
        <v>125</v>
      </c>
      <c r="E7531">
        <v>111</v>
      </c>
      <c r="F7531">
        <v>7.4</v>
      </c>
      <c r="G7531">
        <v>3</v>
      </c>
      <c r="H7531">
        <v>0.25</v>
      </c>
      <c r="I7531">
        <v>0</v>
      </c>
      <c r="J7531">
        <v>0.2</v>
      </c>
      <c r="K7531">
        <v>7.65</v>
      </c>
      <c r="L7531">
        <v>38</v>
      </c>
      <c r="M7531">
        <v>0</v>
      </c>
      <c r="N7531">
        <v>1</v>
      </c>
      <c r="O7531">
        <v>0</v>
      </c>
      <c r="P7531">
        <v>38</v>
      </c>
      <c r="Q7531">
        <v>40</v>
      </c>
      <c r="R7531" s="3">
        <v>0.95</v>
      </c>
      <c r="S7531">
        <v>0</v>
      </c>
      <c r="T7531">
        <v>0</v>
      </c>
      <c r="AQ7531" t="str">
        <f t="shared" si="471"/>
        <v>SOC</v>
      </c>
      <c r="AR7531" t="str">
        <f t="shared" si="471"/>
        <v>4300</v>
      </c>
      <c r="AS7531" t="str">
        <f t="shared" si="468"/>
        <v/>
      </c>
      <c r="AT7531" t="str">
        <f t="shared" si="469"/>
        <v>SOC4300</v>
      </c>
      <c r="AU7531" t="str">
        <f t="shared" si="470"/>
        <v>SOC4300-***** CRSE TOTAL</v>
      </c>
    </row>
    <row r="7532" spans="1:50" x14ac:dyDescent="0.2">
      <c r="A7532" t="s">
        <v>1814</v>
      </c>
      <c r="B7532" t="s">
        <v>2231</v>
      </c>
      <c r="C7532">
        <v>4330</v>
      </c>
      <c r="D7532">
        <v>1</v>
      </c>
      <c r="E7532">
        <v>111</v>
      </c>
      <c r="F7532">
        <v>7.4</v>
      </c>
      <c r="G7532">
        <v>0</v>
      </c>
      <c r="H7532">
        <v>0</v>
      </c>
      <c r="I7532">
        <v>0</v>
      </c>
      <c r="J7532">
        <v>0</v>
      </c>
      <c r="K7532">
        <v>7.4</v>
      </c>
      <c r="L7532">
        <v>37</v>
      </c>
      <c r="M7532">
        <v>0</v>
      </c>
      <c r="N7532">
        <v>0</v>
      </c>
      <c r="O7532">
        <v>0</v>
      </c>
      <c r="P7532">
        <v>37</v>
      </c>
      <c r="Q7532">
        <v>40</v>
      </c>
      <c r="R7532" s="3">
        <v>0.92500000000000004</v>
      </c>
      <c r="S7532">
        <v>0</v>
      </c>
      <c r="T7532">
        <v>0</v>
      </c>
      <c r="U7532" t="s">
        <v>2259</v>
      </c>
      <c r="V7532" t="s">
        <v>111</v>
      </c>
      <c r="W7532" s="4">
        <v>0.4513888888888889</v>
      </c>
      <c r="X7532" s="4">
        <v>0.50347222222222221</v>
      </c>
      <c r="Y7532" t="s">
        <v>107</v>
      </c>
      <c r="Z7532" t="s">
        <v>448</v>
      </c>
      <c r="AA7532">
        <v>44</v>
      </c>
      <c r="AB7532" t="s">
        <v>6914</v>
      </c>
      <c r="AC7532">
        <v>2</v>
      </c>
      <c r="AD7532">
        <v>2</v>
      </c>
      <c r="AE7532">
        <v>3</v>
      </c>
      <c r="AF7532">
        <v>2</v>
      </c>
      <c r="AG7532">
        <v>2</v>
      </c>
      <c r="AH7532">
        <v>0</v>
      </c>
      <c r="AI7532">
        <v>0</v>
      </c>
      <c r="AJ7532">
        <v>90384</v>
      </c>
      <c r="AK7532" t="s">
        <v>61</v>
      </c>
      <c r="AL7532" t="s">
        <v>61</v>
      </c>
      <c r="AM7532" t="s">
        <v>61</v>
      </c>
      <c r="AN7532" t="s">
        <v>61</v>
      </c>
      <c r="AO7532" t="s">
        <v>61</v>
      </c>
      <c r="AP7532">
        <v>1</v>
      </c>
      <c r="AQ7532" t="str">
        <f t="shared" si="471"/>
        <v>SOC</v>
      </c>
      <c r="AR7532" t="str">
        <f t="shared" si="471"/>
        <v>4330</v>
      </c>
      <c r="AS7532" t="str">
        <f t="shared" si="468"/>
        <v>Drap</v>
      </c>
      <c r="AT7532" t="str">
        <f t="shared" si="469"/>
        <v>SOC4330Draper Elaine A.</v>
      </c>
      <c r="AU7532" t="str">
        <f t="shared" si="470"/>
        <v>SOC4330-1</v>
      </c>
      <c r="AV7532" t="s">
        <v>5144</v>
      </c>
      <c r="AW7532" t="s">
        <v>2584</v>
      </c>
      <c r="AX7532" t="s">
        <v>2646</v>
      </c>
    </row>
    <row r="7533" spans="1:50" x14ac:dyDescent="0.2">
      <c r="A7533" t="s">
        <v>1814</v>
      </c>
      <c r="B7533" t="s">
        <v>2231</v>
      </c>
      <c r="C7533">
        <v>4330</v>
      </c>
      <c r="D7533" t="s">
        <v>125</v>
      </c>
      <c r="E7533">
        <v>111</v>
      </c>
      <c r="F7533">
        <v>7.4</v>
      </c>
      <c r="G7533">
        <v>0</v>
      </c>
      <c r="H7533">
        <v>0</v>
      </c>
      <c r="I7533">
        <v>0</v>
      </c>
      <c r="J7533">
        <v>0</v>
      </c>
      <c r="K7533">
        <v>7.4</v>
      </c>
      <c r="L7533">
        <v>37</v>
      </c>
      <c r="M7533">
        <v>0</v>
      </c>
      <c r="N7533">
        <v>0</v>
      </c>
      <c r="O7533">
        <v>0</v>
      </c>
      <c r="P7533">
        <v>37</v>
      </c>
      <c r="Q7533">
        <v>40</v>
      </c>
      <c r="R7533" s="3">
        <v>0.92500000000000004</v>
      </c>
      <c r="S7533">
        <v>0</v>
      </c>
      <c r="T7533">
        <v>0</v>
      </c>
      <c r="AQ7533" t="str">
        <f t="shared" si="471"/>
        <v>SOC</v>
      </c>
      <c r="AR7533" t="str">
        <f t="shared" si="471"/>
        <v>4330</v>
      </c>
      <c r="AS7533" t="str">
        <f t="shared" si="468"/>
        <v/>
      </c>
      <c r="AT7533" t="str">
        <f t="shared" si="469"/>
        <v>SOC4330</v>
      </c>
      <c r="AU7533" t="str">
        <f t="shared" si="470"/>
        <v>SOC4330-***** CRSE TOTAL</v>
      </c>
    </row>
    <row r="7534" spans="1:50" x14ac:dyDescent="0.2">
      <c r="A7534" t="s">
        <v>1814</v>
      </c>
      <c r="B7534" t="s">
        <v>2231</v>
      </c>
      <c r="C7534">
        <v>4380</v>
      </c>
      <c r="D7534">
        <v>1</v>
      </c>
      <c r="E7534">
        <v>120</v>
      </c>
      <c r="F7534">
        <v>8</v>
      </c>
      <c r="G7534">
        <v>0</v>
      </c>
      <c r="H7534">
        <v>0</v>
      </c>
      <c r="I7534">
        <v>0.2</v>
      </c>
      <c r="J7534">
        <v>0.2</v>
      </c>
      <c r="K7534">
        <v>8</v>
      </c>
      <c r="L7534">
        <v>40</v>
      </c>
      <c r="M7534">
        <v>1</v>
      </c>
      <c r="N7534">
        <v>1</v>
      </c>
      <c r="O7534">
        <v>0</v>
      </c>
      <c r="P7534">
        <v>40</v>
      </c>
      <c r="Q7534">
        <v>40</v>
      </c>
      <c r="R7534" s="3">
        <v>1</v>
      </c>
      <c r="S7534">
        <v>0</v>
      </c>
      <c r="T7534">
        <v>0</v>
      </c>
      <c r="U7534" t="s">
        <v>2260</v>
      </c>
      <c r="V7534" t="s">
        <v>115</v>
      </c>
      <c r="W7534" s="4">
        <v>0.75</v>
      </c>
      <c r="X7534" s="4">
        <v>0.86458333333333337</v>
      </c>
      <c r="Y7534" t="s">
        <v>107</v>
      </c>
      <c r="Z7534" t="s">
        <v>489</v>
      </c>
      <c r="AA7534">
        <v>40</v>
      </c>
      <c r="AB7534" t="s">
        <v>6887</v>
      </c>
      <c r="AC7534">
        <v>2</v>
      </c>
      <c r="AD7534">
        <v>2</v>
      </c>
      <c r="AE7534">
        <v>3</v>
      </c>
      <c r="AF7534">
        <v>1</v>
      </c>
      <c r="AG7534">
        <v>0</v>
      </c>
      <c r="AH7534">
        <v>1</v>
      </c>
      <c r="AI7534">
        <v>0</v>
      </c>
      <c r="AJ7534">
        <v>90385</v>
      </c>
      <c r="AK7534" t="s">
        <v>61</v>
      </c>
      <c r="AL7534" t="s">
        <v>61</v>
      </c>
      <c r="AM7534" t="s">
        <v>61</v>
      </c>
      <c r="AN7534" t="s">
        <v>61</v>
      </c>
      <c r="AO7534" t="s">
        <v>61</v>
      </c>
      <c r="AP7534">
        <v>1</v>
      </c>
      <c r="AQ7534" t="str">
        <f t="shared" si="471"/>
        <v>SOC</v>
      </c>
      <c r="AR7534" t="str">
        <f t="shared" si="471"/>
        <v>4380</v>
      </c>
      <c r="AS7534" t="str">
        <f t="shared" si="468"/>
        <v>Valg</v>
      </c>
      <c r="AT7534" t="str">
        <f t="shared" si="469"/>
        <v xml:space="preserve">SOC4380Valgeirsson Gunnar </v>
      </c>
      <c r="AU7534" t="str">
        <f t="shared" si="470"/>
        <v>SOC4380-1</v>
      </c>
      <c r="AV7534" t="s">
        <v>5117</v>
      </c>
      <c r="AW7534" t="s">
        <v>5118</v>
      </c>
    </row>
    <row r="7535" spans="1:50" x14ac:dyDescent="0.2">
      <c r="A7535" t="s">
        <v>1814</v>
      </c>
      <c r="B7535" t="s">
        <v>2231</v>
      </c>
      <c r="C7535">
        <v>4380</v>
      </c>
      <c r="D7535" t="s">
        <v>125</v>
      </c>
      <c r="E7535">
        <v>120</v>
      </c>
      <c r="F7535">
        <v>8</v>
      </c>
      <c r="G7535">
        <v>0</v>
      </c>
      <c r="H7535">
        <v>0</v>
      </c>
      <c r="I7535">
        <v>0.2</v>
      </c>
      <c r="J7535">
        <v>0.2</v>
      </c>
      <c r="K7535">
        <v>8</v>
      </c>
      <c r="L7535">
        <v>40</v>
      </c>
      <c r="M7535">
        <v>1</v>
      </c>
      <c r="N7535">
        <v>1</v>
      </c>
      <c r="O7535">
        <v>0</v>
      </c>
      <c r="P7535">
        <v>40</v>
      </c>
      <c r="Q7535">
        <v>40</v>
      </c>
      <c r="R7535" s="3">
        <v>1</v>
      </c>
      <c r="S7535">
        <v>0</v>
      </c>
      <c r="T7535">
        <v>0</v>
      </c>
      <c r="AQ7535" t="str">
        <f t="shared" si="471"/>
        <v>SOC</v>
      </c>
      <c r="AR7535" t="str">
        <f t="shared" si="471"/>
        <v>4380</v>
      </c>
      <c r="AS7535" t="str">
        <f t="shared" si="468"/>
        <v/>
      </c>
      <c r="AT7535" t="str">
        <f t="shared" si="469"/>
        <v>SOC4380</v>
      </c>
      <c r="AU7535" t="str">
        <f t="shared" si="470"/>
        <v>SOC4380-***** CRSE TOTAL</v>
      </c>
    </row>
    <row r="7536" spans="1:50" x14ac:dyDescent="0.2">
      <c r="A7536" t="s">
        <v>1814</v>
      </c>
      <c r="B7536" t="s">
        <v>2231</v>
      </c>
      <c r="C7536">
        <v>4400</v>
      </c>
      <c r="D7536">
        <v>1</v>
      </c>
      <c r="E7536">
        <v>129</v>
      </c>
      <c r="F7536">
        <v>8.6</v>
      </c>
      <c r="G7536">
        <v>0</v>
      </c>
      <c r="H7536">
        <v>0</v>
      </c>
      <c r="I7536">
        <v>0</v>
      </c>
      <c r="J7536">
        <v>0</v>
      </c>
      <c r="K7536">
        <v>8.6</v>
      </c>
      <c r="L7536">
        <v>43</v>
      </c>
      <c r="M7536">
        <v>0</v>
      </c>
      <c r="N7536">
        <v>0</v>
      </c>
      <c r="O7536">
        <v>0</v>
      </c>
      <c r="P7536">
        <v>43</v>
      </c>
      <c r="Q7536">
        <v>40</v>
      </c>
      <c r="R7536" s="3">
        <v>1.075</v>
      </c>
      <c r="S7536">
        <v>0</v>
      </c>
      <c r="T7536">
        <v>0</v>
      </c>
      <c r="U7536" t="s">
        <v>2261</v>
      </c>
      <c r="V7536" t="s">
        <v>111</v>
      </c>
      <c r="W7536" s="4">
        <v>0.33333333333333331</v>
      </c>
      <c r="X7536" s="4">
        <v>0.38541666666666669</v>
      </c>
      <c r="Y7536" t="s">
        <v>107</v>
      </c>
      <c r="Z7536" t="s">
        <v>1153</v>
      </c>
      <c r="AA7536">
        <v>40</v>
      </c>
      <c r="AB7536" t="s">
        <v>6902</v>
      </c>
      <c r="AC7536">
        <v>2</v>
      </c>
      <c r="AD7536">
        <v>2</v>
      </c>
      <c r="AE7536">
        <v>3</v>
      </c>
      <c r="AF7536">
        <v>7</v>
      </c>
      <c r="AG7536">
        <v>6</v>
      </c>
      <c r="AH7536">
        <v>1</v>
      </c>
      <c r="AI7536">
        <v>0</v>
      </c>
      <c r="AJ7536">
        <v>90386</v>
      </c>
      <c r="AK7536" t="s">
        <v>61</v>
      </c>
      <c r="AL7536" t="s">
        <v>61</v>
      </c>
      <c r="AM7536" t="s">
        <v>61</v>
      </c>
      <c r="AN7536" t="s">
        <v>61</v>
      </c>
      <c r="AO7536" t="s">
        <v>61</v>
      </c>
      <c r="AP7536">
        <v>1</v>
      </c>
      <c r="AQ7536" t="str">
        <f t="shared" si="471"/>
        <v>SOC</v>
      </c>
      <c r="AR7536" t="str">
        <f t="shared" si="471"/>
        <v>4400</v>
      </c>
      <c r="AS7536" t="str">
        <f t="shared" si="468"/>
        <v>Perr</v>
      </c>
      <c r="AT7536" t="str">
        <f t="shared" si="469"/>
        <v xml:space="preserve">SOC4400Perry Charity </v>
      </c>
      <c r="AU7536" t="str">
        <f t="shared" si="470"/>
        <v>SOC4400-1</v>
      </c>
      <c r="AV7536" t="s">
        <v>1</v>
      </c>
      <c r="AW7536" t="s">
        <v>5130</v>
      </c>
    </row>
    <row r="7537" spans="1:50" x14ac:dyDescent="0.2">
      <c r="A7537" t="s">
        <v>1814</v>
      </c>
      <c r="B7537" t="s">
        <v>2231</v>
      </c>
      <c r="C7537">
        <v>4400</v>
      </c>
      <c r="D7537">
        <v>2</v>
      </c>
      <c r="E7537">
        <v>111</v>
      </c>
      <c r="F7537">
        <v>7.4</v>
      </c>
      <c r="G7537">
        <v>3</v>
      </c>
      <c r="H7537">
        <v>0.25</v>
      </c>
      <c r="I7537">
        <v>0</v>
      </c>
      <c r="J7537">
        <v>0</v>
      </c>
      <c r="K7537">
        <v>7.65</v>
      </c>
      <c r="L7537">
        <v>38</v>
      </c>
      <c r="M7537">
        <v>0</v>
      </c>
      <c r="N7537">
        <v>0</v>
      </c>
      <c r="O7537">
        <v>0</v>
      </c>
      <c r="P7537">
        <v>38</v>
      </c>
      <c r="Q7537">
        <v>40</v>
      </c>
      <c r="R7537" s="3">
        <v>0.95</v>
      </c>
      <c r="S7537">
        <v>0</v>
      </c>
      <c r="T7537">
        <v>0</v>
      </c>
      <c r="U7537" t="s">
        <v>2261</v>
      </c>
      <c r="V7537" t="s">
        <v>115</v>
      </c>
      <c r="W7537" s="4">
        <v>0.75</v>
      </c>
      <c r="X7537" s="4">
        <v>0.86458333333333337</v>
      </c>
      <c r="Y7537" t="s">
        <v>107</v>
      </c>
      <c r="Z7537" t="s">
        <v>358</v>
      </c>
      <c r="AA7537">
        <v>40</v>
      </c>
      <c r="AB7537" t="s">
        <v>6900</v>
      </c>
      <c r="AC7537">
        <v>2</v>
      </c>
      <c r="AD7537">
        <v>2</v>
      </c>
      <c r="AE7537">
        <v>3</v>
      </c>
      <c r="AF7537">
        <v>1</v>
      </c>
      <c r="AG7537">
        <v>1</v>
      </c>
      <c r="AH7537">
        <v>0</v>
      </c>
      <c r="AI7537">
        <v>0</v>
      </c>
      <c r="AJ7537">
        <v>94202</v>
      </c>
      <c r="AK7537" t="s">
        <v>61</v>
      </c>
      <c r="AL7537" t="s">
        <v>61</v>
      </c>
      <c r="AM7537" t="s">
        <v>61</v>
      </c>
      <c r="AN7537" t="s">
        <v>61</v>
      </c>
      <c r="AO7537" t="s">
        <v>61</v>
      </c>
      <c r="AP7537">
        <v>1</v>
      </c>
      <c r="AQ7537" t="str">
        <f t="shared" si="471"/>
        <v>SOC</v>
      </c>
      <c r="AR7537" t="str">
        <f t="shared" si="471"/>
        <v>4400</v>
      </c>
      <c r="AS7537" t="str">
        <f t="shared" ref="AS7537:AS7600" si="472">PROPER(LEFT(AB7537,4))</f>
        <v>Fras</v>
      </c>
      <c r="AT7537" t="str">
        <f t="shared" si="469"/>
        <v>SOC4400Fraser Richard Allen</v>
      </c>
      <c r="AU7537" t="str">
        <f t="shared" si="470"/>
        <v>SOC4400-2</v>
      </c>
      <c r="AV7537" t="s">
        <v>4890</v>
      </c>
      <c r="AW7537" t="s">
        <v>2396</v>
      </c>
      <c r="AX7537" t="s">
        <v>2585</v>
      </c>
    </row>
    <row r="7538" spans="1:50" x14ac:dyDescent="0.2">
      <c r="A7538" t="s">
        <v>1814</v>
      </c>
      <c r="B7538" t="s">
        <v>2231</v>
      </c>
      <c r="C7538">
        <v>4400</v>
      </c>
      <c r="D7538" t="s">
        <v>125</v>
      </c>
      <c r="E7538">
        <v>240</v>
      </c>
      <c r="F7538">
        <v>16</v>
      </c>
      <c r="G7538">
        <v>3</v>
      </c>
      <c r="H7538">
        <v>0.25</v>
      </c>
      <c r="I7538">
        <v>0</v>
      </c>
      <c r="J7538">
        <v>0</v>
      </c>
      <c r="K7538">
        <v>16.25</v>
      </c>
      <c r="L7538">
        <v>81</v>
      </c>
      <c r="M7538">
        <v>0</v>
      </c>
      <c r="N7538">
        <v>0</v>
      </c>
      <c r="O7538">
        <v>0</v>
      </c>
      <c r="P7538">
        <v>81</v>
      </c>
      <c r="Q7538">
        <v>80</v>
      </c>
      <c r="R7538" s="3">
        <v>1.0125</v>
      </c>
      <c r="S7538">
        <v>0</v>
      </c>
      <c r="T7538">
        <v>0</v>
      </c>
      <c r="AQ7538" t="str">
        <f t="shared" si="471"/>
        <v>SOC</v>
      </c>
      <c r="AR7538" t="str">
        <f t="shared" si="471"/>
        <v>4400</v>
      </c>
      <c r="AS7538" t="str">
        <f t="shared" si="472"/>
        <v/>
      </c>
      <c r="AT7538" t="str">
        <f t="shared" si="469"/>
        <v>SOC4400</v>
      </c>
      <c r="AU7538" t="str">
        <f t="shared" si="470"/>
        <v>SOC4400-***** CRSE TOTAL</v>
      </c>
    </row>
    <row r="7539" spans="1:50" x14ac:dyDescent="0.2">
      <c r="A7539" t="s">
        <v>1814</v>
      </c>
      <c r="B7539" t="s">
        <v>2231</v>
      </c>
      <c r="C7539">
        <v>4410</v>
      </c>
      <c r="D7539">
        <v>1</v>
      </c>
      <c r="E7539">
        <v>39</v>
      </c>
      <c r="F7539">
        <v>2.6</v>
      </c>
      <c r="G7539">
        <v>3</v>
      </c>
      <c r="H7539">
        <v>0.25</v>
      </c>
      <c r="I7539">
        <v>0</v>
      </c>
      <c r="J7539">
        <v>0.25</v>
      </c>
      <c r="K7539">
        <v>2.85</v>
      </c>
      <c r="L7539">
        <v>14</v>
      </c>
      <c r="M7539">
        <v>0</v>
      </c>
      <c r="N7539">
        <v>1</v>
      </c>
      <c r="O7539">
        <v>0</v>
      </c>
      <c r="P7539">
        <v>14</v>
      </c>
      <c r="Q7539">
        <v>40</v>
      </c>
      <c r="R7539" s="3">
        <v>0.35</v>
      </c>
      <c r="S7539">
        <v>0</v>
      </c>
      <c r="T7539">
        <v>0</v>
      </c>
      <c r="U7539" t="s">
        <v>2262</v>
      </c>
      <c r="V7539" t="s">
        <v>106</v>
      </c>
      <c r="W7539" s="4">
        <v>0.41666666666666669</v>
      </c>
      <c r="X7539" s="4">
        <v>0.4513888888888889</v>
      </c>
      <c r="Y7539" t="s">
        <v>107</v>
      </c>
      <c r="Z7539" t="s">
        <v>1153</v>
      </c>
      <c r="AA7539">
        <v>40</v>
      </c>
      <c r="AB7539" t="s">
        <v>6894</v>
      </c>
      <c r="AC7539">
        <v>2</v>
      </c>
      <c r="AD7539">
        <v>2</v>
      </c>
      <c r="AE7539">
        <v>3</v>
      </c>
      <c r="AF7539">
        <v>1</v>
      </c>
      <c r="AG7539">
        <v>1</v>
      </c>
      <c r="AH7539">
        <v>0</v>
      </c>
      <c r="AI7539">
        <v>0</v>
      </c>
      <c r="AJ7539">
        <v>90387</v>
      </c>
      <c r="AK7539" t="s">
        <v>61</v>
      </c>
      <c r="AL7539" t="s">
        <v>61</v>
      </c>
      <c r="AM7539" t="s">
        <v>61</v>
      </c>
      <c r="AN7539" t="s">
        <v>61</v>
      </c>
      <c r="AO7539" t="s">
        <v>61</v>
      </c>
      <c r="AP7539">
        <v>1</v>
      </c>
      <c r="AQ7539" t="str">
        <f t="shared" si="471"/>
        <v>SOC</v>
      </c>
      <c r="AR7539" t="str">
        <f t="shared" si="471"/>
        <v>4410</v>
      </c>
      <c r="AS7539" t="str">
        <f t="shared" si="472"/>
        <v xml:space="preserve">Kim </v>
      </c>
      <c r="AT7539" t="str">
        <f t="shared" si="469"/>
        <v xml:space="preserve">SOC4410Kim Soo Mee </v>
      </c>
      <c r="AU7539" t="str">
        <f t="shared" si="470"/>
        <v>SOC4410-1</v>
      </c>
      <c r="AV7539" t="s">
        <v>10</v>
      </c>
      <c r="AW7539" t="s">
        <v>3801</v>
      </c>
      <c r="AX7539" t="s">
        <v>5122</v>
      </c>
    </row>
    <row r="7540" spans="1:50" x14ac:dyDescent="0.2">
      <c r="A7540" t="s">
        <v>1814</v>
      </c>
      <c r="B7540" t="s">
        <v>2231</v>
      </c>
      <c r="C7540">
        <v>4410</v>
      </c>
      <c r="D7540" t="s">
        <v>125</v>
      </c>
      <c r="E7540">
        <v>39</v>
      </c>
      <c r="F7540">
        <v>2.6</v>
      </c>
      <c r="G7540">
        <v>3</v>
      </c>
      <c r="H7540">
        <v>0.25</v>
      </c>
      <c r="I7540">
        <v>0</v>
      </c>
      <c r="J7540">
        <v>0.25</v>
      </c>
      <c r="K7540">
        <v>2.85</v>
      </c>
      <c r="L7540">
        <v>14</v>
      </c>
      <c r="M7540">
        <v>0</v>
      </c>
      <c r="N7540">
        <v>1</v>
      </c>
      <c r="O7540">
        <v>0</v>
      </c>
      <c r="P7540">
        <v>14</v>
      </c>
      <c r="Q7540">
        <v>40</v>
      </c>
      <c r="R7540" s="3">
        <v>0.35</v>
      </c>
      <c r="S7540">
        <v>0</v>
      </c>
      <c r="T7540">
        <v>0</v>
      </c>
      <c r="AQ7540" t="str">
        <f t="shared" si="471"/>
        <v>SOC</v>
      </c>
      <c r="AR7540" t="str">
        <f t="shared" si="471"/>
        <v>4410</v>
      </c>
      <c r="AS7540" t="str">
        <f t="shared" si="472"/>
        <v/>
      </c>
      <c r="AT7540" t="str">
        <f t="shared" si="469"/>
        <v>SOC4410</v>
      </c>
      <c r="AU7540" t="str">
        <f t="shared" si="470"/>
        <v>SOC4410-***** CRSE TOTAL</v>
      </c>
    </row>
    <row r="7541" spans="1:50" x14ac:dyDescent="0.2">
      <c r="A7541" t="s">
        <v>1814</v>
      </c>
      <c r="B7541" t="s">
        <v>2231</v>
      </c>
      <c r="C7541">
        <v>4440</v>
      </c>
      <c r="D7541">
        <v>1</v>
      </c>
      <c r="E7541">
        <v>99</v>
      </c>
      <c r="F7541">
        <v>6.6</v>
      </c>
      <c r="G7541">
        <v>3</v>
      </c>
      <c r="H7541">
        <v>0.25</v>
      </c>
      <c r="I7541">
        <v>0</v>
      </c>
      <c r="J7541">
        <v>0</v>
      </c>
      <c r="K7541">
        <v>6.85</v>
      </c>
      <c r="L7541">
        <v>34</v>
      </c>
      <c r="M7541">
        <v>0</v>
      </c>
      <c r="N7541">
        <v>0</v>
      </c>
      <c r="O7541">
        <v>0</v>
      </c>
      <c r="P7541">
        <v>34</v>
      </c>
      <c r="Q7541">
        <v>40</v>
      </c>
      <c r="R7541" s="3">
        <v>0.85</v>
      </c>
      <c r="S7541">
        <v>0</v>
      </c>
      <c r="T7541">
        <v>0</v>
      </c>
      <c r="U7541" t="s">
        <v>2263</v>
      </c>
      <c r="V7541" t="s">
        <v>113</v>
      </c>
      <c r="W7541" s="4">
        <v>0.51041666666666663</v>
      </c>
      <c r="X7541" s="4">
        <v>0.5625</v>
      </c>
      <c r="Y7541" t="s">
        <v>107</v>
      </c>
      <c r="Z7541" t="s">
        <v>594</v>
      </c>
      <c r="AA7541">
        <v>40</v>
      </c>
      <c r="AB7541" t="s">
        <v>6894</v>
      </c>
      <c r="AC7541">
        <v>2</v>
      </c>
      <c r="AD7541">
        <v>2</v>
      </c>
      <c r="AE7541">
        <v>3</v>
      </c>
      <c r="AF7541">
        <v>0</v>
      </c>
      <c r="AG7541">
        <v>0</v>
      </c>
      <c r="AH7541">
        <v>0</v>
      </c>
      <c r="AI7541">
        <v>0</v>
      </c>
      <c r="AJ7541">
        <v>90389</v>
      </c>
      <c r="AK7541" t="s">
        <v>61</v>
      </c>
      <c r="AL7541" t="s">
        <v>61</v>
      </c>
      <c r="AM7541" t="s">
        <v>61</v>
      </c>
      <c r="AN7541" t="s">
        <v>61</v>
      </c>
      <c r="AO7541" t="s">
        <v>61</v>
      </c>
      <c r="AP7541">
        <v>1</v>
      </c>
      <c r="AQ7541" t="str">
        <f t="shared" si="471"/>
        <v>SOC</v>
      </c>
      <c r="AR7541" t="str">
        <f t="shared" si="471"/>
        <v>4440</v>
      </c>
      <c r="AS7541" t="str">
        <f t="shared" si="472"/>
        <v xml:space="preserve">Kim </v>
      </c>
      <c r="AT7541" t="str">
        <f t="shared" si="469"/>
        <v xml:space="preserve">SOC4440Kim Soo Mee </v>
      </c>
      <c r="AU7541" t="str">
        <f t="shared" si="470"/>
        <v>SOC4440-1</v>
      </c>
      <c r="AV7541" t="s">
        <v>10</v>
      </c>
      <c r="AW7541" t="s">
        <v>3801</v>
      </c>
      <c r="AX7541" t="s">
        <v>5122</v>
      </c>
    </row>
    <row r="7542" spans="1:50" x14ac:dyDescent="0.2">
      <c r="A7542" t="s">
        <v>1814</v>
      </c>
      <c r="B7542" t="s">
        <v>2231</v>
      </c>
      <c r="C7542">
        <v>4440</v>
      </c>
      <c r="D7542" t="s">
        <v>125</v>
      </c>
      <c r="E7542">
        <v>99</v>
      </c>
      <c r="F7542">
        <v>6.6</v>
      </c>
      <c r="G7542">
        <v>3</v>
      </c>
      <c r="H7542">
        <v>0.25</v>
      </c>
      <c r="I7542">
        <v>0</v>
      </c>
      <c r="J7542">
        <v>0</v>
      </c>
      <c r="K7542">
        <v>6.85</v>
      </c>
      <c r="L7542">
        <v>34</v>
      </c>
      <c r="M7542">
        <v>0</v>
      </c>
      <c r="N7542">
        <v>0</v>
      </c>
      <c r="O7542">
        <v>0</v>
      </c>
      <c r="P7542">
        <v>34</v>
      </c>
      <c r="Q7542">
        <v>40</v>
      </c>
      <c r="R7542" s="3">
        <v>0.85</v>
      </c>
      <c r="S7542">
        <v>0</v>
      </c>
      <c r="T7542">
        <v>0</v>
      </c>
      <c r="AQ7542" t="str">
        <f t="shared" si="471"/>
        <v>SOC</v>
      </c>
      <c r="AR7542" t="str">
        <f t="shared" si="471"/>
        <v>4440</v>
      </c>
      <c r="AS7542" t="str">
        <f t="shared" si="472"/>
        <v/>
      </c>
      <c r="AT7542" t="str">
        <f t="shared" si="469"/>
        <v>SOC4440</v>
      </c>
      <c r="AU7542" t="str">
        <f t="shared" si="470"/>
        <v>SOC4440-***** CRSE TOTAL</v>
      </c>
    </row>
    <row r="7543" spans="1:50" x14ac:dyDescent="0.2">
      <c r="A7543" t="s">
        <v>1814</v>
      </c>
      <c r="B7543" t="s">
        <v>2231</v>
      </c>
      <c r="C7543">
        <v>4450</v>
      </c>
      <c r="D7543">
        <v>1</v>
      </c>
      <c r="E7543">
        <v>117</v>
      </c>
      <c r="F7543">
        <v>7.8</v>
      </c>
      <c r="G7543">
        <v>0</v>
      </c>
      <c r="H7543">
        <v>0</v>
      </c>
      <c r="I7543">
        <v>0</v>
      </c>
      <c r="J7543">
        <v>0</v>
      </c>
      <c r="K7543">
        <v>7.8</v>
      </c>
      <c r="L7543">
        <v>39</v>
      </c>
      <c r="M7543">
        <v>0</v>
      </c>
      <c r="N7543">
        <v>0</v>
      </c>
      <c r="O7543">
        <v>0</v>
      </c>
      <c r="P7543">
        <v>39</v>
      </c>
      <c r="Q7543">
        <v>40</v>
      </c>
      <c r="R7543" s="3">
        <v>0.97499999999999998</v>
      </c>
      <c r="S7543">
        <v>0</v>
      </c>
      <c r="T7543">
        <v>0</v>
      </c>
      <c r="U7543" t="s">
        <v>2264</v>
      </c>
      <c r="V7543" t="s">
        <v>106</v>
      </c>
      <c r="W7543" s="4">
        <v>0.375</v>
      </c>
      <c r="X7543" s="4">
        <v>0.40972222222222227</v>
      </c>
      <c r="Y7543" t="s">
        <v>129</v>
      </c>
      <c r="Z7543">
        <v>347</v>
      </c>
      <c r="AA7543">
        <v>50</v>
      </c>
      <c r="AB7543" t="s">
        <v>6900</v>
      </c>
      <c r="AC7543">
        <v>2</v>
      </c>
      <c r="AD7543">
        <v>2</v>
      </c>
      <c r="AE7543">
        <v>3</v>
      </c>
      <c r="AF7543">
        <v>0</v>
      </c>
      <c r="AG7543">
        <v>0</v>
      </c>
      <c r="AH7543">
        <v>0</v>
      </c>
      <c r="AI7543">
        <v>0</v>
      </c>
      <c r="AJ7543">
        <v>90390</v>
      </c>
      <c r="AK7543" t="s">
        <v>61</v>
      </c>
      <c r="AL7543" t="s">
        <v>61</v>
      </c>
      <c r="AM7543" t="s">
        <v>61</v>
      </c>
      <c r="AN7543" t="s">
        <v>61</v>
      </c>
      <c r="AO7543" t="s">
        <v>61</v>
      </c>
      <c r="AP7543">
        <v>1</v>
      </c>
      <c r="AQ7543" t="str">
        <f t="shared" si="471"/>
        <v>SOC</v>
      </c>
      <c r="AR7543" t="str">
        <f t="shared" si="471"/>
        <v>4450</v>
      </c>
      <c r="AS7543" t="str">
        <f t="shared" si="472"/>
        <v>Fras</v>
      </c>
      <c r="AT7543" t="str">
        <f t="shared" si="469"/>
        <v>SOC4450Fraser Richard Allen</v>
      </c>
      <c r="AU7543" t="str">
        <f t="shared" si="470"/>
        <v>SOC4450-1</v>
      </c>
      <c r="AV7543" t="s">
        <v>4890</v>
      </c>
      <c r="AW7543" t="s">
        <v>2396</v>
      </c>
      <c r="AX7543" t="s">
        <v>2585</v>
      </c>
    </row>
    <row r="7544" spans="1:50" x14ac:dyDescent="0.2">
      <c r="A7544" t="s">
        <v>1814</v>
      </c>
      <c r="B7544" t="s">
        <v>2231</v>
      </c>
      <c r="C7544">
        <v>4450</v>
      </c>
      <c r="D7544" t="s">
        <v>125</v>
      </c>
      <c r="E7544">
        <v>117</v>
      </c>
      <c r="F7544">
        <v>7.8</v>
      </c>
      <c r="G7544">
        <v>0</v>
      </c>
      <c r="H7544">
        <v>0</v>
      </c>
      <c r="I7544">
        <v>0</v>
      </c>
      <c r="J7544">
        <v>0</v>
      </c>
      <c r="K7544">
        <v>7.8</v>
      </c>
      <c r="L7544">
        <v>39</v>
      </c>
      <c r="M7544">
        <v>0</v>
      </c>
      <c r="N7544">
        <v>0</v>
      </c>
      <c r="O7544">
        <v>0</v>
      </c>
      <c r="P7544">
        <v>39</v>
      </c>
      <c r="Q7544">
        <v>40</v>
      </c>
      <c r="R7544" s="3">
        <v>0.97499999999999998</v>
      </c>
      <c r="S7544">
        <v>0</v>
      </c>
      <c r="T7544">
        <v>0</v>
      </c>
      <c r="AQ7544" t="str">
        <f t="shared" si="471"/>
        <v>SOC</v>
      </c>
      <c r="AR7544" t="str">
        <f t="shared" si="471"/>
        <v>4450</v>
      </c>
      <c r="AS7544" t="str">
        <f t="shared" si="472"/>
        <v/>
      </c>
      <c r="AT7544" t="str">
        <f t="shared" si="469"/>
        <v>SOC4450</v>
      </c>
      <c r="AU7544" t="str">
        <f t="shared" si="470"/>
        <v>SOC4450-***** CRSE TOTAL</v>
      </c>
    </row>
    <row r="7545" spans="1:50" x14ac:dyDescent="0.2">
      <c r="A7545" t="s">
        <v>1814</v>
      </c>
      <c r="B7545" t="s">
        <v>2231</v>
      </c>
      <c r="C7545">
        <v>4460</v>
      </c>
      <c r="D7545">
        <v>1</v>
      </c>
      <c r="E7545">
        <v>99</v>
      </c>
      <c r="F7545">
        <v>6.6</v>
      </c>
      <c r="G7545">
        <v>6</v>
      </c>
      <c r="H7545">
        <v>0.5</v>
      </c>
      <c r="I7545">
        <v>0</v>
      </c>
      <c r="J7545">
        <v>0.25</v>
      </c>
      <c r="K7545">
        <v>7.1</v>
      </c>
      <c r="L7545">
        <v>35</v>
      </c>
      <c r="M7545">
        <v>0</v>
      </c>
      <c r="N7545">
        <v>1</v>
      </c>
      <c r="O7545">
        <v>1</v>
      </c>
      <c r="P7545">
        <v>36</v>
      </c>
      <c r="Q7545">
        <v>40</v>
      </c>
      <c r="R7545" s="3">
        <v>0.875</v>
      </c>
      <c r="S7545">
        <v>0</v>
      </c>
      <c r="T7545">
        <v>3</v>
      </c>
      <c r="U7545" t="s">
        <v>2265</v>
      </c>
      <c r="V7545" t="s">
        <v>111</v>
      </c>
      <c r="W7545" s="4">
        <v>0.6875</v>
      </c>
      <c r="X7545" s="4">
        <v>0.73958333333333337</v>
      </c>
      <c r="Y7545" t="s">
        <v>107</v>
      </c>
      <c r="Z7545" t="s">
        <v>358</v>
      </c>
      <c r="AA7545">
        <v>40</v>
      </c>
      <c r="AB7545" t="s">
        <v>6908</v>
      </c>
      <c r="AC7545">
        <v>2</v>
      </c>
      <c r="AD7545">
        <v>2</v>
      </c>
      <c r="AE7545">
        <v>3</v>
      </c>
      <c r="AF7545">
        <v>0</v>
      </c>
      <c r="AG7545">
        <v>0</v>
      </c>
      <c r="AH7545">
        <v>0</v>
      </c>
      <c r="AI7545">
        <v>0</v>
      </c>
      <c r="AJ7545">
        <v>94443</v>
      </c>
      <c r="AK7545" t="s">
        <v>61</v>
      </c>
      <c r="AL7545" t="s">
        <v>61</v>
      </c>
      <c r="AM7545" t="s">
        <v>61</v>
      </c>
      <c r="AN7545" t="s">
        <v>61</v>
      </c>
      <c r="AO7545" t="s">
        <v>61</v>
      </c>
      <c r="AP7545">
        <v>1</v>
      </c>
      <c r="AQ7545" t="str">
        <f t="shared" si="471"/>
        <v>SOC</v>
      </c>
      <c r="AR7545" t="str">
        <f t="shared" si="471"/>
        <v>4460</v>
      </c>
      <c r="AS7545" t="str">
        <f t="shared" si="472"/>
        <v>Leon</v>
      </c>
      <c r="AT7545" t="str">
        <f t="shared" si="469"/>
        <v>SOC4460Leonard Liam James</v>
      </c>
      <c r="AU7545" t="str">
        <f t="shared" si="470"/>
        <v>SOC4460-1</v>
      </c>
      <c r="AV7545" t="s">
        <v>5136</v>
      </c>
      <c r="AW7545" t="s">
        <v>5137</v>
      </c>
      <c r="AX7545" t="s">
        <v>2479</v>
      </c>
    </row>
    <row r="7546" spans="1:50" x14ac:dyDescent="0.2">
      <c r="A7546" t="s">
        <v>1814</v>
      </c>
      <c r="B7546" t="s">
        <v>2231</v>
      </c>
      <c r="C7546">
        <v>4460</v>
      </c>
      <c r="D7546" t="s">
        <v>125</v>
      </c>
      <c r="E7546">
        <v>99</v>
      </c>
      <c r="F7546">
        <v>6.6</v>
      </c>
      <c r="G7546">
        <v>6</v>
      </c>
      <c r="H7546">
        <v>0.5</v>
      </c>
      <c r="I7546">
        <v>0</v>
      </c>
      <c r="J7546">
        <v>0.25</v>
      </c>
      <c r="K7546">
        <v>7.1</v>
      </c>
      <c r="L7546">
        <v>35</v>
      </c>
      <c r="M7546">
        <v>0</v>
      </c>
      <c r="N7546">
        <v>1</v>
      </c>
      <c r="O7546">
        <v>1</v>
      </c>
      <c r="P7546">
        <v>36</v>
      </c>
      <c r="Q7546">
        <v>40</v>
      </c>
      <c r="R7546" s="3">
        <v>0.9</v>
      </c>
      <c r="S7546">
        <v>0</v>
      </c>
      <c r="T7546">
        <v>3</v>
      </c>
      <c r="AQ7546" t="str">
        <f t="shared" si="471"/>
        <v>SOC</v>
      </c>
      <c r="AR7546" t="str">
        <f t="shared" si="471"/>
        <v>4460</v>
      </c>
      <c r="AS7546" t="str">
        <f t="shared" si="472"/>
        <v/>
      </c>
      <c r="AT7546" t="str">
        <f t="shared" si="469"/>
        <v>SOC4460</v>
      </c>
      <c r="AU7546" t="str">
        <f t="shared" si="470"/>
        <v>SOC4460-***** CRSE TOTAL</v>
      </c>
    </row>
    <row r="7547" spans="1:50" x14ac:dyDescent="0.2">
      <c r="A7547" t="s">
        <v>1814</v>
      </c>
      <c r="B7547" t="s">
        <v>2231</v>
      </c>
      <c r="C7547">
        <v>4470</v>
      </c>
      <c r="D7547">
        <v>1</v>
      </c>
      <c r="E7547">
        <v>123</v>
      </c>
      <c r="F7547">
        <v>8.1999999999999993</v>
      </c>
      <c r="G7547">
        <v>0</v>
      </c>
      <c r="H7547">
        <v>0</v>
      </c>
      <c r="I7547">
        <v>0</v>
      </c>
      <c r="J7547">
        <v>0</v>
      </c>
      <c r="K7547">
        <v>8.1999999999999993</v>
      </c>
      <c r="L7547">
        <v>41</v>
      </c>
      <c r="M7547">
        <v>0</v>
      </c>
      <c r="N7547">
        <v>0</v>
      </c>
      <c r="O7547">
        <v>0</v>
      </c>
      <c r="P7547">
        <v>41</v>
      </c>
      <c r="Q7547">
        <v>40</v>
      </c>
      <c r="R7547" s="3">
        <v>1.0249999999999999</v>
      </c>
      <c r="S7547">
        <v>0</v>
      </c>
      <c r="T7547">
        <v>0</v>
      </c>
      <c r="U7547" t="s">
        <v>2266</v>
      </c>
      <c r="V7547" t="s">
        <v>111</v>
      </c>
      <c r="W7547" s="4">
        <v>0.33333333333333331</v>
      </c>
      <c r="X7547" s="4">
        <v>0.38541666666666669</v>
      </c>
      <c r="Y7547" t="s">
        <v>123</v>
      </c>
      <c r="Z7547">
        <v>109</v>
      </c>
      <c r="AA7547">
        <v>41</v>
      </c>
      <c r="AB7547" t="s">
        <v>6908</v>
      </c>
      <c r="AC7547">
        <v>2</v>
      </c>
      <c r="AD7547">
        <v>2</v>
      </c>
      <c r="AE7547">
        <v>3</v>
      </c>
      <c r="AF7547">
        <v>4</v>
      </c>
      <c r="AG7547">
        <v>4</v>
      </c>
      <c r="AH7547">
        <v>0</v>
      </c>
      <c r="AI7547">
        <v>0</v>
      </c>
      <c r="AJ7547">
        <v>94444</v>
      </c>
      <c r="AK7547" t="s">
        <v>61</v>
      </c>
      <c r="AL7547" t="s">
        <v>61</v>
      </c>
      <c r="AM7547" t="s">
        <v>61</v>
      </c>
      <c r="AN7547" t="s">
        <v>61</v>
      </c>
      <c r="AO7547" t="s">
        <v>61</v>
      </c>
      <c r="AP7547">
        <v>1</v>
      </c>
      <c r="AQ7547" t="str">
        <f t="shared" si="471"/>
        <v>SOC</v>
      </c>
      <c r="AR7547" t="str">
        <f t="shared" si="471"/>
        <v>4470</v>
      </c>
      <c r="AS7547" t="str">
        <f t="shared" si="472"/>
        <v>Leon</v>
      </c>
      <c r="AT7547" t="str">
        <f t="shared" si="469"/>
        <v>SOC4470Leonard Liam James</v>
      </c>
      <c r="AU7547" t="str">
        <f t="shared" si="470"/>
        <v>SOC4470-1</v>
      </c>
      <c r="AV7547" t="s">
        <v>5136</v>
      </c>
      <c r="AW7547" t="s">
        <v>5137</v>
      </c>
      <c r="AX7547" t="s">
        <v>2479</v>
      </c>
    </row>
    <row r="7548" spans="1:50" x14ac:dyDescent="0.2">
      <c r="A7548" t="s">
        <v>1814</v>
      </c>
      <c r="B7548" t="s">
        <v>2231</v>
      </c>
      <c r="C7548">
        <v>4470</v>
      </c>
      <c r="D7548" t="s">
        <v>125</v>
      </c>
      <c r="E7548">
        <v>123</v>
      </c>
      <c r="F7548">
        <v>8.1999999999999993</v>
      </c>
      <c r="G7548">
        <v>0</v>
      </c>
      <c r="H7548">
        <v>0</v>
      </c>
      <c r="I7548">
        <v>0</v>
      </c>
      <c r="J7548">
        <v>0</v>
      </c>
      <c r="K7548">
        <v>8.1999999999999993</v>
      </c>
      <c r="L7548">
        <v>41</v>
      </c>
      <c r="M7548">
        <v>0</v>
      </c>
      <c r="N7548">
        <v>0</v>
      </c>
      <c r="O7548">
        <v>0</v>
      </c>
      <c r="P7548">
        <v>41</v>
      </c>
      <c r="Q7548">
        <v>40</v>
      </c>
      <c r="R7548" s="3">
        <v>1.0249999999999999</v>
      </c>
      <c r="S7548">
        <v>0</v>
      </c>
      <c r="T7548">
        <v>0</v>
      </c>
      <c r="AQ7548" t="str">
        <f t="shared" si="471"/>
        <v>SOC</v>
      </c>
      <c r="AR7548" t="str">
        <f t="shared" si="471"/>
        <v>4470</v>
      </c>
      <c r="AS7548" t="str">
        <f t="shared" si="472"/>
        <v/>
      </c>
      <c r="AT7548" t="str">
        <f t="shared" si="469"/>
        <v>SOC4470</v>
      </c>
      <c r="AU7548" t="str">
        <f t="shared" si="470"/>
        <v>SOC4470-***** CRSE TOTAL</v>
      </c>
    </row>
    <row r="7549" spans="1:50" x14ac:dyDescent="0.2">
      <c r="A7549" t="s">
        <v>1814</v>
      </c>
      <c r="B7549" t="s">
        <v>2231</v>
      </c>
      <c r="C7549">
        <v>4480</v>
      </c>
      <c r="D7549">
        <v>1</v>
      </c>
      <c r="E7549">
        <v>117</v>
      </c>
      <c r="F7549">
        <v>7.8</v>
      </c>
      <c r="G7549">
        <v>0</v>
      </c>
      <c r="H7549">
        <v>0</v>
      </c>
      <c r="I7549">
        <v>0</v>
      </c>
      <c r="J7549">
        <v>0</v>
      </c>
      <c r="K7549">
        <v>7.8</v>
      </c>
      <c r="L7549">
        <v>39</v>
      </c>
      <c r="M7549">
        <v>0</v>
      </c>
      <c r="N7549">
        <v>0</v>
      </c>
      <c r="O7549">
        <v>0</v>
      </c>
      <c r="P7549">
        <v>39</v>
      </c>
      <c r="Q7549">
        <v>40</v>
      </c>
      <c r="R7549" s="3">
        <v>0.97499999999999998</v>
      </c>
      <c r="S7549">
        <v>0</v>
      </c>
      <c r="T7549">
        <v>0</v>
      </c>
      <c r="U7549" t="s">
        <v>2267</v>
      </c>
      <c r="V7549" t="s">
        <v>106</v>
      </c>
      <c r="W7549" s="4">
        <v>0.41666666666666669</v>
      </c>
      <c r="X7549" s="4">
        <v>0.4513888888888889</v>
      </c>
      <c r="Y7549" t="s">
        <v>123</v>
      </c>
      <c r="Z7549">
        <v>208</v>
      </c>
      <c r="AA7549">
        <v>60</v>
      </c>
      <c r="AB7549" t="s">
        <v>6905</v>
      </c>
      <c r="AC7549">
        <v>2</v>
      </c>
      <c r="AD7549">
        <v>2</v>
      </c>
      <c r="AE7549">
        <v>3</v>
      </c>
      <c r="AF7549">
        <v>1</v>
      </c>
      <c r="AG7549">
        <v>1</v>
      </c>
      <c r="AH7549">
        <v>0</v>
      </c>
      <c r="AI7549">
        <v>0</v>
      </c>
      <c r="AJ7549">
        <v>90391</v>
      </c>
      <c r="AK7549" t="s">
        <v>61</v>
      </c>
      <c r="AL7549" t="s">
        <v>61</v>
      </c>
      <c r="AM7549" t="s">
        <v>61</v>
      </c>
      <c r="AN7549" t="s">
        <v>61</v>
      </c>
      <c r="AO7549" t="s">
        <v>61</v>
      </c>
      <c r="AP7549">
        <v>1</v>
      </c>
      <c r="AQ7549" t="str">
        <f t="shared" si="471"/>
        <v>SOC</v>
      </c>
      <c r="AR7549" t="str">
        <f t="shared" si="471"/>
        <v>4480</v>
      </c>
      <c r="AS7549" t="str">
        <f t="shared" si="472"/>
        <v>Mcka</v>
      </c>
      <c r="AT7549" t="str">
        <f t="shared" si="469"/>
        <v>SOC4480McKail Michael Angel</v>
      </c>
      <c r="AU7549" t="str">
        <f t="shared" si="470"/>
        <v>SOC4480-1</v>
      </c>
      <c r="AV7549" t="s">
        <v>5134</v>
      </c>
      <c r="AW7549" t="s">
        <v>2446</v>
      </c>
      <c r="AX7549" t="s">
        <v>2533</v>
      </c>
    </row>
    <row r="7550" spans="1:50" x14ac:dyDescent="0.2">
      <c r="A7550" t="s">
        <v>1814</v>
      </c>
      <c r="B7550" t="s">
        <v>2231</v>
      </c>
      <c r="C7550">
        <v>4480</v>
      </c>
      <c r="D7550" t="s">
        <v>125</v>
      </c>
      <c r="E7550">
        <v>117</v>
      </c>
      <c r="F7550">
        <v>7.8</v>
      </c>
      <c r="G7550">
        <v>0</v>
      </c>
      <c r="H7550">
        <v>0</v>
      </c>
      <c r="I7550">
        <v>0</v>
      </c>
      <c r="J7550">
        <v>0</v>
      </c>
      <c r="K7550">
        <v>7.8</v>
      </c>
      <c r="L7550">
        <v>39</v>
      </c>
      <c r="M7550">
        <v>0</v>
      </c>
      <c r="N7550">
        <v>0</v>
      </c>
      <c r="O7550">
        <v>0</v>
      </c>
      <c r="P7550">
        <v>39</v>
      </c>
      <c r="Q7550">
        <v>40</v>
      </c>
      <c r="R7550" s="3">
        <v>0.97499999999999998</v>
      </c>
      <c r="S7550">
        <v>0</v>
      </c>
      <c r="T7550">
        <v>0</v>
      </c>
      <c r="AQ7550" t="str">
        <f t="shared" si="471"/>
        <v>SOC</v>
      </c>
      <c r="AR7550" t="str">
        <f t="shared" si="471"/>
        <v>4480</v>
      </c>
      <c r="AS7550" t="str">
        <f t="shared" si="472"/>
        <v/>
      </c>
      <c r="AT7550" t="str">
        <f t="shared" si="469"/>
        <v>SOC4480</v>
      </c>
      <c r="AU7550" t="str">
        <f t="shared" si="470"/>
        <v>SOC4480-***** CRSE TOTAL</v>
      </c>
    </row>
    <row r="7551" spans="1:50" x14ac:dyDescent="0.2">
      <c r="A7551" t="s">
        <v>1814</v>
      </c>
      <c r="B7551" t="s">
        <v>2231</v>
      </c>
      <c r="C7551">
        <v>4500</v>
      </c>
      <c r="D7551">
        <v>1</v>
      </c>
      <c r="E7551">
        <v>120</v>
      </c>
      <c r="F7551">
        <v>8</v>
      </c>
      <c r="G7551">
        <v>0</v>
      </c>
      <c r="H7551">
        <v>0</v>
      </c>
      <c r="I7551">
        <v>0</v>
      </c>
      <c r="J7551">
        <v>0</v>
      </c>
      <c r="K7551">
        <v>8</v>
      </c>
      <c r="L7551">
        <v>40</v>
      </c>
      <c r="M7551">
        <v>0</v>
      </c>
      <c r="N7551">
        <v>0</v>
      </c>
      <c r="O7551">
        <v>0</v>
      </c>
      <c r="P7551">
        <v>40</v>
      </c>
      <c r="Q7551">
        <v>40</v>
      </c>
      <c r="R7551" s="3">
        <v>1</v>
      </c>
      <c r="S7551">
        <v>0</v>
      </c>
      <c r="T7551">
        <v>0</v>
      </c>
      <c r="U7551" t="s">
        <v>2268</v>
      </c>
      <c r="V7551" t="s">
        <v>113</v>
      </c>
      <c r="W7551" s="4">
        <v>0.3923611111111111</v>
      </c>
      <c r="X7551" s="4">
        <v>0.44444444444444442</v>
      </c>
      <c r="Y7551" t="s">
        <v>107</v>
      </c>
      <c r="Z7551" t="s">
        <v>1499</v>
      </c>
      <c r="AA7551">
        <v>45</v>
      </c>
      <c r="AB7551" t="s">
        <v>6918</v>
      </c>
      <c r="AC7551">
        <v>2</v>
      </c>
      <c r="AD7551">
        <v>2</v>
      </c>
      <c r="AE7551">
        <v>3</v>
      </c>
      <c r="AF7551">
        <v>3</v>
      </c>
      <c r="AG7551">
        <v>2</v>
      </c>
      <c r="AH7551">
        <v>1</v>
      </c>
      <c r="AI7551">
        <v>0</v>
      </c>
      <c r="AJ7551">
        <v>90392</v>
      </c>
      <c r="AK7551" t="s">
        <v>61</v>
      </c>
      <c r="AL7551" t="s">
        <v>61</v>
      </c>
      <c r="AM7551" t="s">
        <v>61</v>
      </c>
      <c r="AN7551" t="s">
        <v>61</v>
      </c>
      <c r="AO7551" t="s">
        <v>61</v>
      </c>
      <c r="AP7551">
        <v>1</v>
      </c>
      <c r="AQ7551" t="str">
        <f t="shared" si="471"/>
        <v>SOC</v>
      </c>
      <c r="AR7551" t="str">
        <f t="shared" si="471"/>
        <v>4500</v>
      </c>
      <c r="AS7551" t="str">
        <f t="shared" si="472"/>
        <v xml:space="preserve">Bao </v>
      </c>
      <c r="AT7551" t="str">
        <f t="shared" si="469"/>
        <v xml:space="preserve">SOC4500Bao Luoman </v>
      </c>
      <c r="AU7551" t="str">
        <f t="shared" si="470"/>
        <v>SOC4500-1</v>
      </c>
      <c r="AV7551" t="s">
        <v>5150</v>
      </c>
      <c r="AW7551" t="s">
        <v>5151</v>
      </c>
    </row>
    <row r="7552" spans="1:50" x14ac:dyDescent="0.2">
      <c r="A7552" t="s">
        <v>1814</v>
      </c>
      <c r="B7552" t="s">
        <v>2231</v>
      </c>
      <c r="C7552">
        <v>4500</v>
      </c>
      <c r="D7552">
        <v>2</v>
      </c>
      <c r="E7552">
        <v>132</v>
      </c>
      <c r="F7552">
        <v>8.8000000000000007</v>
      </c>
      <c r="G7552">
        <v>0</v>
      </c>
      <c r="H7552">
        <v>0</v>
      </c>
      <c r="I7552">
        <v>0</v>
      </c>
      <c r="J7552">
        <v>0.2</v>
      </c>
      <c r="K7552">
        <v>8.8000000000000007</v>
      </c>
      <c r="L7552">
        <v>44</v>
      </c>
      <c r="M7552">
        <v>0</v>
      </c>
      <c r="N7552">
        <v>1</v>
      </c>
      <c r="O7552">
        <v>0</v>
      </c>
      <c r="P7552">
        <v>44</v>
      </c>
      <c r="Q7552">
        <v>40</v>
      </c>
      <c r="R7552" s="3">
        <v>1.1000000000000001</v>
      </c>
      <c r="S7552">
        <v>0</v>
      </c>
      <c r="T7552">
        <v>0</v>
      </c>
      <c r="U7552" t="s">
        <v>2268</v>
      </c>
      <c r="V7552" t="s">
        <v>113</v>
      </c>
      <c r="W7552" s="4">
        <v>0.4513888888888889</v>
      </c>
      <c r="X7552" s="4">
        <v>0.50347222222222221</v>
      </c>
      <c r="Y7552" t="s">
        <v>107</v>
      </c>
      <c r="Z7552" t="s">
        <v>1499</v>
      </c>
      <c r="AA7552">
        <v>45</v>
      </c>
      <c r="AB7552" t="s">
        <v>6918</v>
      </c>
      <c r="AC7552">
        <v>2</v>
      </c>
      <c r="AD7552">
        <v>2</v>
      </c>
      <c r="AE7552">
        <v>3</v>
      </c>
      <c r="AF7552">
        <v>9</v>
      </c>
      <c r="AG7552">
        <v>7</v>
      </c>
      <c r="AH7552">
        <v>2</v>
      </c>
      <c r="AI7552">
        <v>0</v>
      </c>
      <c r="AJ7552">
        <v>96437</v>
      </c>
      <c r="AK7552" t="s">
        <v>61</v>
      </c>
      <c r="AL7552" t="s">
        <v>61</v>
      </c>
      <c r="AM7552" t="s">
        <v>61</v>
      </c>
      <c r="AN7552" t="s">
        <v>61</v>
      </c>
      <c r="AO7552" t="s">
        <v>61</v>
      </c>
      <c r="AP7552">
        <v>1</v>
      </c>
      <c r="AQ7552" t="str">
        <f t="shared" si="471"/>
        <v>SOC</v>
      </c>
      <c r="AR7552" t="str">
        <f t="shared" si="471"/>
        <v>4500</v>
      </c>
      <c r="AS7552" t="str">
        <f t="shared" si="472"/>
        <v xml:space="preserve">Bao </v>
      </c>
      <c r="AT7552" t="str">
        <f t="shared" si="469"/>
        <v xml:space="preserve">SOC4500Bao Luoman </v>
      </c>
      <c r="AU7552" t="str">
        <f t="shared" si="470"/>
        <v>SOC4500-2</v>
      </c>
      <c r="AV7552" t="s">
        <v>5150</v>
      </c>
      <c r="AW7552" t="s">
        <v>5151</v>
      </c>
    </row>
    <row r="7553" spans="1:50" x14ac:dyDescent="0.2">
      <c r="A7553" t="s">
        <v>1814</v>
      </c>
      <c r="B7553" t="s">
        <v>2231</v>
      </c>
      <c r="C7553">
        <v>4500</v>
      </c>
      <c r="D7553">
        <v>3</v>
      </c>
      <c r="E7553">
        <v>114</v>
      </c>
      <c r="F7553">
        <v>7.6</v>
      </c>
      <c r="G7553">
        <v>3</v>
      </c>
      <c r="H7553">
        <v>0.25</v>
      </c>
      <c r="I7553">
        <v>0</v>
      </c>
      <c r="J7553">
        <v>0</v>
      </c>
      <c r="K7553">
        <v>7.85</v>
      </c>
      <c r="L7553">
        <v>39</v>
      </c>
      <c r="M7553">
        <v>0</v>
      </c>
      <c r="N7553">
        <v>0</v>
      </c>
      <c r="O7553">
        <v>0</v>
      </c>
      <c r="P7553">
        <v>39</v>
      </c>
      <c r="Q7553">
        <v>40</v>
      </c>
      <c r="R7553" s="3">
        <v>0.97499999999999998</v>
      </c>
      <c r="S7553">
        <v>0</v>
      </c>
      <c r="T7553">
        <v>0</v>
      </c>
      <c r="U7553" t="s">
        <v>2268</v>
      </c>
      <c r="V7553" t="s">
        <v>115</v>
      </c>
      <c r="W7553" s="4">
        <v>0.75</v>
      </c>
      <c r="X7553" s="4">
        <v>0.86458333333333337</v>
      </c>
      <c r="Y7553" t="s">
        <v>107</v>
      </c>
      <c r="Z7553" t="s">
        <v>421</v>
      </c>
      <c r="AA7553">
        <v>50</v>
      </c>
      <c r="AB7553" t="s">
        <v>6919</v>
      </c>
      <c r="AC7553">
        <v>2</v>
      </c>
      <c r="AD7553">
        <v>2</v>
      </c>
      <c r="AE7553">
        <v>3</v>
      </c>
      <c r="AF7553">
        <v>7</v>
      </c>
      <c r="AG7553">
        <v>5</v>
      </c>
      <c r="AH7553">
        <v>2</v>
      </c>
      <c r="AI7553">
        <v>0</v>
      </c>
      <c r="AJ7553">
        <v>96708</v>
      </c>
      <c r="AK7553" t="s">
        <v>61</v>
      </c>
      <c r="AL7553" t="s">
        <v>61</v>
      </c>
      <c r="AM7553" t="s">
        <v>61</v>
      </c>
      <c r="AN7553" t="s">
        <v>61</v>
      </c>
      <c r="AO7553" t="s">
        <v>61</v>
      </c>
      <c r="AP7553">
        <v>1</v>
      </c>
      <c r="AQ7553" t="str">
        <f t="shared" si="471"/>
        <v>SOC</v>
      </c>
      <c r="AR7553" t="str">
        <f t="shared" si="471"/>
        <v>4500</v>
      </c>
      <c r="AS7553" t="str">
        <f t="shared" si="472"/>
        <v>Rush</v>
      </c>
      <c r="AT7553" t="str">
        <f t="shared" si="469"/>
        <v>SOC4500Rushforth Shaun David</v>
      </c>
      <c r="AU7553" t="str">
        <f t="shared" si="470"/>
        <v>SOC4500-3</v>
      </c>
      <c r="AV7553" t="s">
        <v>5152</v>
      </c>
      <c r="AW7553" t="s">
        <v>5153</v>
      </c>
      <c r="AX7553" t="s">
        <v>2553</v>
      </c>
    </row>
    <row r="7554" spans="1:50" x14ac:dyDescent="0.2">
      <c r="A7554" t="s">
        <v>1814</v>
      </c>
      <c r="B7554" t="s">
        <v>2231</v>
      </c>
      <c r="C7554">
        <v>4500</v>
      </c>
      <c r="D7554">
        <v>4</v>
      </c>
      <c r="E7554">
        <v>117</v>
      </c>
      <c r="F7554">
        <v>7.8</v>
      </c>
      <c r="G7554">
        <v>0</v>
      </c>
      <c r="H7554">
        <v>0</v>
      </c>
      <c r="I7554">
        <v>0</v>
      </c>
      <c r="J7554">
        <v>0</v>
      </c>
      <c r="K7554">
        <v>7.8</v>
      </c>
      <c r="L7554">
        <v>39</v>
      </c>
      <c r="M7554">
        <v>0</v>
      </c>
      <c r="N7554">
        <v>0</v>
      </c>
      <c r="O7554">
        <v>0</v>
      </c>
      <c r="P7554">
        <v>39</v>
      </c>
      <c r="Q7554">
        <v>40</v>
      </c>
      <c r="R7554" s="3">
        <v>0.97499999999999998</v>
      </c>
      <c r="S7554">
        <v>0</v>
      </c>
      <c r="T7554">
        <v>0</v>
      </c>
      <c r="U7554" t="s">
        <v>2268</v>
      </c>
      <c r="V7554" t="s">
        <v>111</v>
      </c>
      <c r="W7554" s="4">
        <v>0.51041666666666663</v>
      </c>
      <c r="X7554" s="4">
        <v>0.5625</v>
      </c>
      <c r="Y7554" t="s">
        <v>123</v>
      </c>
      <c r="Z7554">
        <v>110</v>
      </c>
      <c r="AA7554">
        <v>41</v>
      </c>
      <c r="AB7554" t="s">
        <v>6904</v>
      </c>
      <c r="AC7554">
        <v>2</v>
      </c>
      <c r="AD7554">
        <v>2</v>
      </c>
      <c r="AE7554">
        <v>3</v>
      </c>
      <c r="AF7554">
        <v>6</v>
      </c>
      <c r="AG7554">
        <v>6</v>
      </c>
      <c r="AH7554">
        <v>0</v>
      </c>
      <c r="AI7554">
        <v>0</v>
      </c>
      <c r="AJ7554">
        <v>97405</v>
      </c>
      <c r="AK7554" t="s">
        <v>61</v>
      </c>
      <c r="AL7554" t="s">
        <v>61</v>
      </c>
      <c r="AM7554" t="s">
        <v>61</v>
      </c>
      <c r="AN7554" t="s">
        <v>61</v>
      </c>
      <c r="AO7554" t="s">
        <v>61</v>
      </c>
      <c r="AP7554">
        <v>1</v>
      </c>
      <c r="AQ7554" t="str">
        <f t="shared" si="471"/>
        <v>SOC</v>
      </c>
      <c r="AR7554" t="str">
        <f t="shared" si="471"/>
        <v>4500</v>
      </c>
      <c r="AS7554" t="str">
        <f t="shared" si="472"/>
        <v>Putn</v>
      </c>
      <c r="AT7554" t="str">
        <f t="shared" si="469"/>
        <v>SOC4500Putney Norella Margaret</v>
      </c>
      <c r="AU7554" t="str">
        <f t="shared" si="470"/>
        <v>SOC4500-4</v>
      </c>
      <c r="AV7554" t="s">
        <v>5132</v>
      </c>
      <c r="AW7554" t="s">
        <v>5133</v>
      </c>
      <c r="AX7554" t="s">
        <v>2693</v>
      </c>
    </row>
    <row r="7555" spans="1:50" x14ac:dyDescent="0.2">
      <c r="A7555" t="s">
        <v>1814</v>
      </c>
      <c r="B7555" t="s">
        <v>2231</v>
      </c>
      <c r="C7555">
        <v>4500</v>
      </c>
      <c r="D7555" t="s">
        <v>125</v>
      </c>
      <c r="E7555">
        <v>483</v>
      </c>
      <c r="F7555">
        <v>32.200000000000003</v>
      </c>
      <c r="G7555">
        <v>3</v>
      </c>
      <c r="H7555">
        <v>0.25</v>
      </c>
      <c r="I7555">
        <v>0</v>
      </c>
      <c r="J7555">
        <v>0.2</v>
      </c>
      <c r="K7555">
        <v>32.450000000000003</v>
      </c>
      <c r="L7555">
        <v>162</v>
      </c>
      <c r="M7555">
        <v>0</v>
      </c>
      <c r="N7555">
        <v>1</v>
      </c>
      <c r="O7555">
        <v>0</v>
      </c>
      <c r="P7555">
        <v>162</v>
      </c>
      <c r="Q7555">
        <v>160</v>
      </c>
      <c r="R7555" s="3">
        <v>1.0125</v>
      </c>
      <c r="S7555">
        <v>0</v>
      </c>
      <c r="T7555">
        <v>0</v>
      </c>
      <c r="AQ7555" t="str">
        <f t="shared" si="471"/>
        <v>SOC</v>
      </c>
      <c r="AR7555" t="str">
        <f t="shared" si="471"/>
        <v>4500</v>
      </c>
      <c r="AS7555" t="str">
        <f t="shared" si="472"/>
        <v/>
      </c>
      <c r="AT7555" t="str">
        <f t="shared" ref="AT7555:AT7618" si="473">CONCATENATE(AQ7555,AR7555, "",AB7555)</f>
        <v>SOC4500</v>
      </c>
      <c r="AU7555" t="str">
        <f t="shared" ref="AU7555:AU7618" si="474">CONCATENATE(AQ7555,AR7555,"-",D7555)</f>
        <v>SOC4500-***** CRSE TOTAL</v>
      </c>
    </row>
    <row r="7556" spans="1:50" x14ac:dyDescent="0.2">
      <c r="A7556" t="s">
        <v>1814</v>
      </c>
      <c r="B7556" t="s">
        <v>2231</v>
      </c>
      <c r="C7556">
        <v>4530</v>
      </c>
      <c r="D7556">
        <v>1</v>
      </c>
      <c r="E7556">
        <v>129</v>
      </c>
      <c r="F7556">
        <v>8.6</v>
      </c>
      <c r="G7556">
        <v>0</v>
      </c>
      <c r="H7556">
        <v>0</v>
      </c>
      <c r="I7556">
        <v>0</v>
      </c>
      <c r="J7556">
        <v>0</v>
      </c>
      <c r="K7556">
        <v>8.6</v>
      </c>
      <c r="L7556">
        <v>43</v>
      </c>
      <c r="M7556">
        <v>0</v>
      </c>
      <c r="N7556">
        <v>0</v>
      </c>
      <c r="O7556">
        <v>0</v>
      </c>
      <c r="P7556">
        <v>43</v>
      </c>
      <c r="Q7556">
        <v>40</v>
      </c>
      <c r="R7556" s="3">
        <v>1.075</v>
      </c>
      <c r="S7556">
        <v>0</v>
      </c>
      <c r="T7556">
        <v>0</v>
      </c>
      <c r="U7556" t="s">
        <v>2269</v>
      </c>
      <c r="V7556" t="s">
        <v>111</v>
      </c>
      <c r="W7556" s="4">
        <v>0.51041666666666663</v>
      </c>
      <c r="X7556" s="4">
        <v>0.5625</v>
      </c>
      <c r="Y7556" t="s">
        <v>107</v>
      </c>
      <c r="Z7556" t="s">
        <v>1499</v>
      </c>
      <c r="AA7556">
        <v>45</v>
      </c>
      <c r="AB7556" t="s">
        <v>6910</v>
      </c>
      <c r="AC7556">
        <v>2</v>
      </c>
      <c r="AD7556">
        <v>2</v>
      </c>
      <c r="AE7556">
        <v>3</v>
      </c>
      <c r="AF7556">
        <v>7</v>
      </c>
      <c r="AG7556">
        <v>6</v>
      </c>
      <c r="AH7556">
        <v>1</v>
      </c>
      <c r="AI7556">
        <v>0</v>
      </c>
      <c r="AJ7556">
        <v>90393</v>
      </c>
      <c r="AK7556" t="s">
        <v>61</v>
      </c>
      <c r="AL7556" t="s">
        <v>61</v>
      </c>
      <c r="AM7556" t="s">
        <v>61</v>
      </c>
      <c r="AN7556" t="s">
        <v>61</v>
      </c>
      <c r="AO7556" t="s">
        <v>61</v>
      </c>
      <c r="AP7556">
        <v>1</v>
      </c>
      <c r="AQ7556" t="str">
        <f t="shared" ref="AQ7556:AR7619" si="475">TRIM(B7556)</f>
        <v>SOC</v>
      </c>
      <c r="AR7556" t="str">
        <f t="shared" si="475"/>
        <v>4530</v>
      </c>
      <c r="AS7556" t="str">
        <f t="shared" si="472"/>
        <v>Stag</v>
      </c>
      <c r="AT7556" t="str">
        <f t="shared" si="473"/>
        <v>SOC4530Stagnaro Melanie Ann</v>
      </c>
      <c r="AU7556" t="str">
        <f t="shared" si="474"/>
        <v>SOC4530-1</v>
      </c>
      <c r="AV7556" t="s">
        <v>5140</v>
      </c>
      <c r="AW7556" t="s">
        <v>4401</v>
      </c>
      <c r="AX7556" t="s">
        <v>2441</v>
      </c>
    </row>
    <row r="7557" spans="1:50" x14ac:dyDescent="0.2">
      <c r="A7557" t="s">
        <v>1814</v>
      </c>
      <c r="B7557" t="s">
        <v>2231</v>
      </c>
      <c r="C7557">
        <v>4530</v>
      </c>
      <c r="D7557" t="s">
        <v>125</v>
      </c>
      <c r="E7557">
        <v>129</v>
      </c>
      <c r="F7557">
        <v>8.6</v>
      </c>
      <c r="G7557">
        <v>0</v>
      </c>
      <c r="H7557">
        <v>0</v>
      </c>
      <c r="I7557">
        <v>0</v>
      </c>
      <c r="J7557">
        <v>0</v>
      </c>
      <c r="K7557">
        <v>8.6</v>
      </c>
      <c r="L7557">
        <v>43</v>
      </c>
      <c r="M7557">
        <v>0</v>
      </c>
      <c r="N7557">
        <v>0</v>
      </c>
      <c r="O7557">
        <v>0</v>
      </c>
      <c r="P7557">
        <v>43</v>
      </c>
      <c r="Q7557">
        <v>40</v>
      </c>
      <c r="R7557" s="3">
        <v>1.075</v>
      </c>
      <c r="S7557">
        <v>0</v>
      </c>
      <c r="T7557">
        <v>0</v>
      </c>
      <c r="AQ7557" t="str">
        <f t="shared" si="475"/>
        <v>SOC</v>
      </c>
      <c r="AR7557" t="str">
        <f t="shared" si="475"/>
        <v>4530</v>
      </c>
      <c r="AS7557" t="str">
        <f t="shared" si="472"/>
        <v/>
      </c>
      <c r="AT7557" t="str">
        <f t="shared" si="473"/>
        <v>SOC4530</v>
      </c>
      <c r="AU7557" t="str">
        <f t="shared" si="474"/>
        <v>SOC4530-***** CRSE TOTAL</v>
      </c>
    </row>
    <row r="7558" spans="1:50" x14ac:dyDescent="0.2">
      <c r="A7558" t="s">
        <v>1814</v>
      </c>
      <c r="B7558" t="s">
        <v>2231</v>
      </c>
      <c r="C7558">
        <v>4540</v>
      </c>
      <c r="D7558">
        <v>1</v>
      </c>
      <c r="E7558">
        <v>75</v>
      </c>
      <c r="F7558">
        <v>5</v>
      </c>
      <c r="G7558">
        <v>3</v>
      </c>
      <c r="H7558">
        <v>0.25</v>
      </c>
      <c r="I7558">
        <v>0.2</v>
      </c>
      <c r="J7558">
        <v>0</v>
      </c>
      <c r="K7558">
        <v>5.25</v>
      </c>
      <c r="L7558">
        <v>26</v>
      </c>
      <c r="M7558">
        <v>1</v>
      </c>
      <c r="N7558">
        <v>0</v>
      </c>
      <c r="O7558">
        <v>0</v>
      </c>
      <c r="P7558">
        <v>26</v>
      </c>
      <c r="Q7558">
        <v>40</v>
      </c>
      <c r="R7558" s="3">
        <v>0.65</v>
      </c>
      <c r="S7558">
        <v>0</v>
      </c>
      <c r="T7558">
        <v>0</v>
      </c>
      <c r="U7558" t="s">
        <v>2270</v>
      </c>
      <c r="V7558" t="s">
        <v>121</v>
      </c>
      <c r="W7558" s="4">
        <v>0.75</v>
      </c>
      <c r="X7558" s="4">
        <v>0.86458333333333337</v>
      </c>
      <c r="Y7558" t="s">
        <v>129</v>
      </c>
      <c r="Z7558">
        <v>347</v>
      </c>
      <c r="AA7558">
        <v>50</v>
      </c>
      <c r="AB7558" t="s">
        <v>6896</v>
      </c>
      <c r="AC7558">
        <v>2</v>
      </c>
      <c r="AD7558">
        <v>2</v>
      </c>
      <c r="AE7558">
        <v>3</v>
      </c>
      <c r="AF7558">
        <v>1</v>
      </c>
      <c r="AG7558">
        <v>1</v>
      </c>
      <c r="AH7558">
        <v>0</v>
      </c>
      <c r="AI7558">
        <v>0</v>
      </c>
      <c r="AJ7558">
        <v>90394</v>
      </c>
      <c r="AK7558" t="s">
        <v>61</v>
      </c>
      <c r="AL7558" t="s">
        <v>61</v>
      </c>
      <c r="AM7558" t="s">
        <v>61</v>
      </c>
      <c r="AN7558" t="s">
        <v>61</v>
      </c>
      <c r="AO7558" t="s">
        <v>61</v>
      </c>
      <c r="AP7558">
        <v>1</v>
      </c>
      <c r="AQ7558" t="str">
        <f t="shared" si="475"/>
        <v>SOC</v>
      </c>
      <c r="AR7558" t="str">
        <f t="shared" si="475"/>
        <v>4540</v>
      </c>
      <c r="AS7558" t="str">
        <f t="shared" si="472"/>
        <v>Brec</v>
      </c>
      <c r="AT7558" t="str">
        <f t="shared" si="473"/>
        <v xml:space="preserve">SOC4540Breckenridge-Jackson Ian </v>
      </c>
      <c r="AU7558" t="str">
        <f t="shared" si="474"/>
        <v>SOC4540-1</v>
      </c>
      <c r="AV7558" t="s">
        <v>5125</v>
      </c>
      <c r="AW7558" t="s">
        <v>2463</v>
      </c>
    </row>
    <row r="7559" spans="1:50" x14ac:dyDescent="0.2">
      <c r="A7559" t="s">
        <v>1814</v>
      </c>
      <c r="B7559" t="s">
        <v>2231</v>
      </c>
      <c r="C7559">
        <v>4540</v>
      </c>
      <c r="D7559">
        <v>2</v>
      </c>
      <c r="E7559">
        <v>69</v>
      </c>
      <c r="F7559">
        <v>4.5999999999999996</v>
      </c>
      <c r="G7559">
        <v>12</v>
      </c>
      <c r="H7559">
        <v>1</v>
      </c>
      <c r="I7559">
        <v>0</v>
      </c>
      <c r="J7559">
        <v>0.45</v>
      </c>
      <c r="K7559">
        <v>5.6</v>
      </c>
      <c r="L7559">
        <v>27</v>
      </c>
      <c r="M7559">
        <v>0</v>
      </c>
      <c r="N7559">
        <v>2</v>
      </c>
      <c r="O7559">
        <v>1</v>
      </c>
      <c r="P7559">
        <v>28</v>
      </c>
      <c r="Q7559">
        <v>40</v>
      </c>
      <c r="R7559" s="3">
        <v>0.67500000000000004</v>
      </c>
      <c r="S7559">
        <v>0</v>
      </c>
      <c r="T7559">
        <v>3</v>
      </c>
      <c r="U7559" t="s">
        <v>2270</v>
      </c>
      <c r="V7559" t="s">
        <v>111</v>
      </c>
      <c r="W7559" s="4">
        <v>0.51041666666666663</v>
      </c>
      <c r="X7559" s="4">
        <v>0.5625</v>
      </c>
      <c r="Y7559" t="s">
        <v>129</v>
      </c>
      <c r="Z7559">
        <v>223</v>
      </c>
      <c r="AA7559">
        <v>53</v>
      </c>
      <c r="AB7559" t="s">
        <v>6912</v>
      </c>
      <c r="AC7559">
        <v>2</v>
      </c>
      <c r="AD7559">
        <v>2</v>
      </c>
      <c r="AE7559">
        <v>3</v>
      </c>
      <c r="AF7559">
        <v>0</v>
      </c>
      <c r="AG7559">
        <v>0</v>
      </c>
      <c r="AH7559">
        <v>0</v>
      </c>
      <c r="AI7559">
        <v>0</v>
      </c>
      <c r="AJ7559">
        <v>96786</v>
      </c>
      <c r="AK7559" t="s">
        <v>61</v>
      </c>
      <c r="AL7559" t="s">
        <v>61</v>
      </c>
      <c r="AM7559" t="s">
        <v>61</v>
      </c>
      <c r="AN7559" t="s">
        <v>61</v>
      </c>
      <c r="AO7559" t="s">
        <v>61</v>
      </c>
      <c r="AP7559">
        <v>1</v>
      </c>
      <c r="AQ7559" t="str">
        <f t="shared" si="475"/>
        <v>SOC</v>
      </c>
      <c r="AR7559" t="str">
        <f t="shared" si="475"/>
        <v>4540</v>
      </c>
      <c r="AS7559" t="str">
        <f t="shared" si="472"/>
        <v>Ding</v>
      </c>
      <c r="AT7559" t="str">
        <f t="shared" si="473"/>
        <v xml:space="preserve">SOC4540Dingeman-Cerda Mary Kathleen </v>
      </c>
      <c r="AU7559" t="str">
        <f t="shared" si="474"/>
        <v>SOC4540-2</v>
      </c>
      <c r="AV7559" t="s">
        <v>5142</v>
      </c>
      <c r="AW7559" t="s">
        <v>2777</v>
      </c>
      <c r="AX7559" t="s">
        <v>4534</v>
      </c>
    </row>
    <row r="7560" spans="1:50" x14ac:dyDescent="0.2">
      <c r="A7560" t="s">
        <v>1814</v>
      </c>
      <c r="B7560" t="s">
        <v>2231</v>
      </c>
      <c r="C7560">
        <v>4540</v>
      </c>
      <c r="D7560" t="s">
        <v>125</v>
      </c>
      <c r="E7560">
        <v>144</v>
      </c>
      <c r="F7560">
        <v>9.6</v>
      </c>
      <c r="G7560">
        <v>15</v>
      </c>
      <c r="H7560">
        <v>1.25</v>
      </c>
      <c r="I7560">
        <v>0.2</v>
      </c>
      <c r="J7560">
        <v>0.45</v>
      </c>
      <c r="K7560">
        <v>10.85</v>
      </c>
      <c r="L7560">
        <v>53</v>
      </c>
      <c r="M7560">
        <v>1</v>
      </c>
      <c r="N7560">
        <v>2</v>
      </c>
      <c r="O7560">
        <v>1</v>
      </c>
      <c r="P7560">
        <v>54</v>
      </c>
      <c r="Q7560">
        <v>80</v>
      </c>
      <c r="R7560" s="3">
        <v>0.67500000000000004</v>
      </c>
      <c r="S7560">
        <v>0</v>
      </c>
      <c r="T7560">
        <v>3</v>
      </c>
      <c r="AQ7560" t="str">
        <f t="shared" si="475"/>
        <v>SOC</v>
      </c>
      <c r="AR7560" t="str">
        <f t="shared" si="475"/>
        <v>4540</v>
      </c>
      <c r="AS7560" t="str">
        <f t="shared" si="472"/>
        <v/>
      </c>
      <c r="AT7560" t="str">
        <f t="shared" si="473"/>
        <v>SOC4540</v>
      </c>
      <c r="AU7560" t="str">
        <f t="shared" si="474"/>
        <v>SOC4540-***** CRSE TOTAL</v>
      </c>
    </row>
    <row r="7561" spans="1:50" x14ac:dyDescent="0.2">
      <c r="A7561" t="s">
        <v>1814</v>
      </c>
      <c r="B7561" t="s">
        <v>2231</v>
      </c>
      <c r="C7561">
        <v>4600</v>
      </c>
      <c r="D7561">
        <v>3</v>
      </c>
      <c r="E7561">
        <v>120</v>
      </c>
      <c r="F7561">
        <v>8</v>
      </c>
      <c r="G7561">
        <v>0</v>
      </c>
      <c r="H7561">
        <v>0</v>
      </c>
      <c r="I7561">
        <v>0</v>
      </c>
      <c r="J7561">
        <v>0</v>
      </c>
      <c r="K7561">
        <v>8</v>
      </c>
      <c r="L7561">
        <v>40</v>
      </c>
      <c r="M7561">
        <v>0</v>
      </c>
      <c r="N7561">
        <v>0</v>
      </c>
      <c r="O7561">
        <v>0</v>
      </c>
      <c r="P7561">
        <v>40</v>
      </c>
      <c r="Q7561">
        <v>40</v>
      </c>
      <c r="R7561" s="3">
        <v>1</v>
      </c>
      <c r="S7561">
        <v>0</v>
      </c>
      <c r="T7561">
        <v>0</v>
      </c>
      <c r="U7561" t="s">
        <v>2271</v>
      </c>
      <c r="V7561" t="s">
        <v>111</v>
      </c>
      <c r="W7561" s="4">
        <v>0.4513888888888889</v>
      </c>
      <c r="X7561" s="4">
        <v>0.50347222222222221</v>
      </c>
      <c r="Y7561" t="s">
        <v>107</v>
      </c>
      <c r="Z7561" t="s">
        <v>414</v>
      </c>
      <c r="AA7561">
        <v>42</v>
      </c>
      <c r="AB7561" t="s">
        <v>6896</v>
      </c>
      <c r="AC7561">
        <v>2</v>
      </c>
      <c r="AD7561">
        <v>2</v>
      </c>
      <c r="AE7561">
        <v>3</v>
      </c>
      <c r="AF7561">
        <v>2</v>
      </c>
      <c r="AG7561">
        <v>2</v>
      </c>
      <c r="AH7561">
        <v>0</v>
      </c>
      <c r="AI7561">
        <v>0</v>
      </c>
      <c r="AJ7561">
        <v>94441</v>
      </c>
      <c r="AK7561" t="s">
        <v>61</v>
      </c>
      <c r="AL7561" t="s">
        <v>61</v>
      </c>
      <c r="AM7561" t="s">
        <v>61</v>
      </c>
      <c r="AN7561" t="s">
        <v>61</v>
      </c>
      <c r="AO7561" t="s">
        <v>61</v>
      </c>
      <c r="AP7561">
        <v>1</v>
      </c>
      <c r="AQ7561" t="str">
        <f t="shared" si="475"/>
        <v>SOC</v>
      </c>
      <c r="AR7561" t="str">
        <f t="shared" si="475"/>
        <v>4600</v>
      </c>
      <c r="AS7561" t="str">
        <f t="shared" si="472"/>
        <v>Brec</v>
      </c>
      <c r="AT7561" t="str">
        <f t="shared" si="473"/>
        <v xml:space="preserve">SOC4600Breckenridge-Jackson Ian </v>
      </c>
      <c r="AU7561" t="str">
        <f t="shared" si="474"/>
        <v>SOC4600-3</v>
      </c>
      <c r="AV7561" t="s">
        <v>5125</v>
      </c>
      <c r="AW7561" t="s">
        <v>2463</v>
      </c>
    </row>
    <row r="7562" spans="1:50" x14ac:dyDescent="0.2">
      <c r="A7562" t="s">
        <v>1814</v>
      </c>
      <c r="B7562" t="s">
        <v>2231</v>
      </c>
      <c r="C7562">
        <v>4600</v>
      </c>
      <c r="D7562" t="s">
        <v>125</v>
      </c>
      <c r="E7562">
        <v>120</v>
      </c>
      <c r="F7562">
        <v>8</v>
      </c>
      <c r="G7562">
        <v>0</v>
      </c>
      <c r="H7562">
        <v>0</v>
      </c>
      <c r="I7562">
        <v>0</v>
      </c>
      <c r="J7562">
        <v>0</v>
      </c>
      <c r="K7562">
        <v>8</v>
      </c>
      <c r="L7562">
        <v>40</v>
      </c>
      <c r="M7562">
        <v>0</v>
      </c>
      <c r="N7562">
        <v>0</v>
      </c>
      <c r="O7562">
        <v>0</v>
      </c>
      <c r="P7562">
        <v>40</v>
      </c>
      <c r="Q7562">
        <v>40</v>
      </c>
      <c r="R7562" s="3">
        <v>1</v>
      </c>
      <c r="S7562">
        <v>0</v>
      </c>
      <c r="T7562">
        <v>0</v>
      </c>
      <c r="AQ7562" t="str">
        <f t="shared" si="475"/>
        <v>SOC</v>
      </c>
      <c r="AR7562" t="str">
        <f t="shared" si="475"/>
        <v>4600</v>
      </c>
      <c r="AS7562" t="str">
        <f t="shared" si="472"/>
        <v/>
      </c>
      <c r="AT7562" t="str">
        <f t="shared" si="473"/>
        <v>SOC4600</v>
      </c>
      <c r="AU7562" t="str">
        <f t="shared" si="474"/>
        <v>SOC4600-***** CRSE TOTAL</v>
      </c>
    </row>
    <row r="7563" spans="1:50" x14ac:dyDescent="0.2">
      <c r="A7563" t="s">
        <v>1814</v>
      </c>
      <c r="B7563" t="s">
        <v>2231</v>
      </c>
      <c r="C7563">
        <v>4790</v>
      </c>
      <c r="D7563">
        <v>1</v>
      </c>
      <c r="E7563">
        <v>120</v>
      </c>
      <c r="F7563">
        <v>8</v>
      </c>
      <c r="G7563">
        <v>0</v>
      </c>
      <c r="H7563">
        <v>0</v>
      </c>
      <c r="I7563">
        <v>0</v>
      </c>
      <c r="J7563">
        <v>0</v>
      </c>
      <c r="K7563">
        <v>8</v>
      </c>
      <c r="L7563">
        <v>40</v>
      </c>
      <c r="M7563">
        <v>0</v>
      </c>
      <c r="N7563">
        <v>0</v>
      </c>
      <c r="O7563">
        <v>0</v>
      </c>
      <c r="P7563">
        <v>40</v>
      </c>
      <c r="Q7563">
        <v>40</v>
      </c>
      <c r="R7563" s="3">
        <v>1</v>
      </c>
      <c r="S7563">
        <v>0</v>
      </c>
      <c r="T7563">
        <v>0</v>
      </c>
      <c r="U7563" t="s">
        <v>2272</v>
      </c>
      <c r="V7563" t="s">
        <v>113</v>
      </c>
      <c r="W7563" s="4">
        <v>0.62847222222222221</v>
      </c>
      <c r="X7563" s="4">
        <v>0.68055555555555547</v>
      </c>
      <c r="Y7563" t="s">
        <v>107</v>
      </c>
      <c r="Z7563" t="s">
        <v>358</v>
      </c>
      <c r="AA7563">
        <v>40</v>
      </c>
      <c r="AB7563" t="s">
        <v>6887</v>
      </c>
      <c r="AC7563">
        <v>2</v>
      </c>
      <c r="AD7563">
        <v>2</v>
      </c>
      <c r="AE7563">
        <v>3</v>
      </c>
      <c r="AF7563">
        <v>0</v>
      </c>
      <c r="AG7563">
        <v>0</v>
      </c>
      <c r="AH7563">
        <v>0</v>
      </c>
      <c r="AI7563">
        <v>0</v>
      </c>
      <c r="AJ7563">
        <v>90398</v>
      </c>
      <c r="AK7563" t="s">
        <v>61</v>
      </c>
      <c r="AL7563" t="s">
        <v>61</v>
      </c>
      <c r="AM7563" t="s">
        <v>61</v>
      </c>
      <c r="AN7563" t="s">
        <v>61</v>
      </c>
      <c r="AO7563" t="s">
        <v>61</v>
      </c>
      <c r="AP7563">
        <v>1</v>
      </c>
      <c r="AQ7563" t="str">
        <f t="shared" si="475"/>
        <v>SOC</v>
      </c>
      <c r="AR7563" t="str">
        <f t="shared" si="475"/>
        <v>4790</v>
      </c>
      <c r="AS7563" t="str">
        <f t="shared" si="472"/>
        <v>Valg</v>
      </c>
      <c r="AT7563" t="str">
        <f t="shared" si="473"/>
        <v xml:space="preserve">SOC4790Valgeirsson Gunnar </v>
      </c>
      <c r="AU7563" t="str">
        <f t="shared" si="474"/>
        <v>SOC4790-1</v>
      </c>
      <c r="AV7563" t="s">
        <v>5117</v>
      </c>
      <c r="AW7563" t="s">
        <v>5118</v>
      </c>
    </row>
    <row r="7564" spans="1:50" x14ac:dyDescent="0.2">
      <c r="A7564" t="s">
        <v>1814</v>
      </c>
      <c r="B7564" t="s">
        <v>2231</v>
      </c>
      <c r="C7564">
        <v>4790</v>
      </c>
      <c r="D7564" t="s">
        <v>125</v>
      </c>
      <c r="E7564">
        <v>120</v>
      </c>
      <c r="F7564">
        <v>8</v>
      </c>
      <c r="G7564">
        <v>0</v>
      </c>
      <c r="H7564">
        <v>0</v>
      </c>
      <c r="I7564">
        <v>0</v>
      </c>
      <c r="J7564">
        <v>0</v>
      </c>
      <c r="K7564">
        <v>8</v>
      </c>
      <c r="L7564">
        <v>40</v>
      </c>
      <c r="M7564">
        <v>0</v>
      </c>
      <c r="N7564">
        <v>0</v>
      </c>
      <c r="O7564">
        <v>0</v>
      </c>
      <c r="P7564">
        <v>40</v>
      </c>
      <c r="Q7564">
        <v>40</v>
      </c>
      <c r="R7564" s="3">
        <v>1</v>
      </c>
      <c r="S7564">
        <v>0</v>
      </c>
      <c r="T7564">
        <v>0</v>
      </c>
      <c r="AQ7564" t="str">
        <f t="shared" si="475"/>
        <v>SOC</v>
      </c>
      <c r="AR7564" t="str">
        <f t="shared" si="475"/>
        <v>4790</v>
      </c>
      <c r="AS7564" t="str">
        <f t="shared" si="472"/>
        <v/>
      </c>
      <c r="AT7564" t="str">
        <f t="shared" si="473"/>
        <v>SOC4790</v>
      </c>
      <c r="AU7564" t="str">
        <f t="shared" si="474"/>
        <v>SOC4790-***** CRSE TOTAL</v>
      </c>
    </row>
    <row r="7565" spans="1:50" x14ac:dyDescent="0.2">
      <c r="A7565" t="s">
        <v>1814</v>
      </c>
      <c r="B7565" t="s">
        <v>2231</v>
      </c>
      <c r="C7565">
        <v>4800</v>
      </c>
      <c r="D7565">
        <v>1</v>
      </c>
      <c r="E7565">
        <v>90</v>
      </c>
      <c r="F7565">
        <v>6</v>
      </c>
      <c r="G7565">
        <v>0</v>
      </c>
      <c r="H7565">
        <v>0</v>
      </c>
      <c r="I7565">
        <v>0</v>
      </c>
      <c r="J7565">
        <v>0</v>
      </c>
      <c r="K7565">
        <v>6</v>
      </c>
      <c r="L7565">
        <v>30</v>
      </c>
      <c r="M7565">
        <v>0</v>
      </c>
      <c r="N7565">
        <v>0</v>
      </c>
      <c r="O7565">
        <v>0</v>
      </c>
      <c r="P7565">
        <v>30</v>
      </c>
      <c r="Q7565">
        <v>40</v>
      </c>
      <c r="R7565" s="3">
        <v>0.75</v>
      </c>
      <c r="S7565">
        <v>0</v>
      </c>
      <c r="T7565">
        <v>0</v>
      </c>
      <c r="U7565" t="s">
        <v>2273</v>
      </c>
      <c r="V7565" t="s">
        <v>111</v>
      </c>
      <c r="W7565" s="4">
        <v>0.56944444444444442</v>
      </c>
      <c r="X7565" s="4">
        <v>0.62152777777777779</v>
      </c>
      <c r="Y7565" t="s">
        <v>129</v>
      </c>
      <c r="Z7565">
        <v>218</v>
      </c>
      <c r="AA7565">
        <v>84</v>
      </c>
      <c r="AB7565" t="s">
        <v>6920</v>
      </c>
      <c r="AC7565">
        <v>2</v>
      </c>
      <c r="AD7565">
        <v>2</v>
      </c>
      <c r="AE7565">
        <v>3</v>
      </c>
      <c r="AF7565">
        <v>9</v>
      </c>
      <c r="AG7565">
        <v>9</v>
      </c>
      <c r="AH7565">
        <v>0</v>
      </c>
      <c r="AI7565">
        <v>0</v>
      </c>
      <c r="AJ7565">
        <v>90399</v>
      </c>
      <c r="AK7565" t="s">
        <v>61</v>
      </c>
      <c r="AL7565" t="s">
        <v>61</v>
      </c>
      <c r="AM7565" t="s">
        <v>61</v>
      </c>
      <c r="AN7565" t="s">
        <v>61</v>
      </c>
      <c r="AO7565" t="s">
        <v>61</v>
      </c>
      <c r="AP7565">
        <v>1</v>
      </c>
      <c r="AQ7565" t="str">
        <f t="shared" si="475"/>
        <v>SOC</v>
      </c>
      <c r="AR7565" t="str">
        <f t="shared" si="475"/>
        <v>4800</v>
      </c>
      <c r="AS7565" t="str">
        <f t="shared" si="472"/>
        <v>Weid</v>
      </c>
      <c r="AT7565" t="str">
        <f t="shared" si="473"/>
        <v>SOC4800Weide Robert Donald</v>
      </c>
      <c r="AU7565" t="str">
        <f t="shared" si="474"/>
        <v>SOC4800-1</v>
      </c>
      <c r="AV7565" t="s">
        <v>5154</v>
      </c>
      <c r="AW7565" t="s">
        <v>2424</v>
      </c>
      <c r="AX7565" t="s">
        <v>3525</v>
      </c>
    </row>
    <row r="7566" spans="1:50" x14ac:dyDescent="0.2">
      <c r="A7566" t="s">
        <v>1814</v>
      </c>
      <c r="B7566" t="s">
        <v>2231</v>
      </c>
      <c r="C7566">
        <v>4800</v>
      </c>
      <c r="D7566">
        <v>3</v>
      </c>
      <c r="E7566">
        <v>96</v>
      </c>
      <c r="F7566">
        <v>6.4</v>
      </c>
      <c r="G7566">
        <v>0</v>
      </c>
      <c r="H7566">
        <v>0</v>
      </c>
      <c r="I7566">
        <v>0</v>
      </c>
      <c r="J7566">
        <v>0</v>
      </c>
      <c r="K7566">
        <v>6.4</v>
      </c>
      <c r="L7566">
        <v>32</v>
      </c>
      <c r="M7566">
        <v>0</v>
      </c>
      <c r="N7566">
        <v>0</v>
      </c>
      <c r="O7566">
        <v>0</v>
      </c>
      <c r="P7566">
        <v>32</v>
      </c>
      <c r="Q7566">
        <v>40</v>
      </c>
      <c r="R7566" s="3">
        <v>0.8</v>
      </c>
      <c r="S7566">
        <v>0</v>
      </c>
      <c r="T7566">
        <v>0</v>
      </c>
      <c r="U7566" t="s">
        <v>2273</v>
      </c>
      <c r="V7566" t="s">
        <v>111</v>
      </c>
      <c r="W7566" s="4">
        <v>0.62847222222222221</v>
      </c>
      <c r="X7566" s="4">
        <v>0.68055555555555547</v>
      </c>
      <c r="Y7566" t="s">
        <v>107</v>
      </c>
      <c r="Z7566" t="s">
        <v>1010</v>
      </c>
      <c r="AA7566">
        <v>40</v>
      </c>
      <c r="AB7566" t="s">
        <v>6920</v>
      </c>
      <c r="AC7566">
        <v>2</v>
      </c>
      <c r="AD7566">
        <v>2</v>
      </c>
      <c r="AE7566">
        <v>3</v>
      </c>
      <c r="AF7566">
        <v>0</v>
      </c>
      <c r="AG7566">
        <v>0</v>
      </c>
      <c r="AH7566">
        <v>0</v>
      </c>
      <c r="AI7566">
        <v>0</v>
      </c>
      <c r="AJ7566">
        <v>97579</v>
      </c>
      <c r="AK7566" t="s">
        <v>61</v>
      </c>
      <c r="AL7566" t="s">
        <v>61</v>
      </c>
      <c r="AM7566" t="s">
        <v>61</v>
      </c>
      <c r="AN7566" t="s">
        <v>61</v>
      </c>
      <c r="AO7566" t="s">
        <v>61</v>
      </c>
      <c r="AP7566">
        <v>1</v>
      </c>
      <c r="AQ7566" t="str">
        <f t="shared" si="475"/>
        <v>SOC</v>
      </c>
      <c r="AR7566" t="str">
        <f t="shared" si="475"/>
        <v>4800</v>
      </c>
      <c r="AS7566" t="str">
        <f t="shared" si="472"/>
        <v>Weid</v>
      </c>
      <c r="AT7566" t="str">
        <f t="shared" si="473"/>
        <v>SOC4800Weide Robert Donald</v>
      </c>
      <c r="AU7566" t="str">
        <f t="shared" si="474"/>
        <v>SOC4800-3</v>
      </c>
      <c r="AV7566" t="s">
        <v>5154</v>
      </c>
      <c r="AW7566" t="s">
        <v>2424</v>
      </c>
      <c r="AX7566" t="s">
        <v>3525</v>
      </c>
    </row>
    <row r="7567" spans="1:50" x14ac:dyDescent="0.2">
      <c r="A7567" t="s">
        <v>1814</v>
      </c>
      <c r="B7567" t="s">
        <v>2231</v>
      </c>
      <c r="C7567">
        <v>4800</v>
      </c>
      <c r="D7567" t="s">
        <v>125</v>
      </c>
      <c r="E7567">
        <v>186</v>
      </c>
      <c r="F7567">
        <v>12.4</v>
      </c>
      <c r="G7567">
        <v>0</v>
      </c>
      <c r="H7567">
        <v>0</v>
      </c>
      <c r="I7567">
        <v>0</v>
      </c>
      <c r="J7567">
        <v>0</v>
      </c>
      <c r="K7567">
        <v>12.4</v>
      </c>
      <c r="L7567">
        <v>62</v>
      </c>
      <c r="M7567">
        <v>0</v>
      </c>
      <c r="N7567">
        <v>0</v>
      </c>
      <c r="O7567">
        <v>0</v>
      </c>
      <c r="P7567">
        <v>62</v>
      </c>
      <c r="Q7567">
        <v>80</v>
      </c>
      <c r="R7567" s="3">
        <v>0.77500000000000002</v>
      </c>
      <c r="S7567">
        <v>0</v>
      </c>
      <c r="T7567">
        <v>0</v>
      </c>
      <c r="AQ7567" t="str">
        <f t="shared" si="475"/>
        <v>SOC</v>
      </c>
      <c r="AR7567" t="str">
        <f t="shared" si="475"/>
        <v>4800</v>
      </c>
      <c r="AS7567" t="str">
        <f t="shared" si="472"/>
        <v/>
      </c>
      <c r="AT7567" t="str">
        <f t="shared" si="473"/>
        <v>SOC4800</v>
      </c>
      <c r="AU7567" t="str">
        <f t="shared" si="474"/>
        <v>SOC4800-***** CRSE TOTAL</v>
      </c>
    </row>
    <row r="7568" spans="1:50" x14ac:dyDescent="0.2">
      <c r="A7568" t="s">
        <v>1814</v>
      </c>
      <c r="B7568" t="s">
        <v>2231</v>
      </c>
      <c r="C7568">
        <v>4810</v>
      </c>
      <c r="D7568">
        <v>1</v>
      </c>
      <c r="E7568">
        <v>150</v>
      </c>
      <c r="F7568">
        <v>10</v>
      </c>
      <c r="G7568">
        <v>0</v>
      </c>
      <c r="H7568">
        <v>0</v>
      </c>
      <c r="I7568">
        <v>0</v>
      </c>
      <c r="J7568">
        <v>0</v>
      </c>
      <c r="K7568">
        <v>10</v>
      </c>
      <c r="L7568">
        <v>50</v>
      </c>
      <c r="M7568">
        <v>0</v>
      </c>
      <c r="N7568">
        <v>0</v>
      </c>
      <c r="O7568">
        <v>0</v>
      </c>
      <c r="P7568">
        <v>50</v>
      </c>
      <c r="Q7568">
        <v>40</v>
      </c>
      <c r="R7568" s="3">
        <v>1.25</v>
      </c>
      <c r="S7568">
        <v>0</v>
      </c>
      <c r="T7568">
        <v>0</v>
      </c>
      <c r="U7568" t="s">
        <v>2274</v>
      </c>
      <c r="V7568" t="s">
        <v>111</v>
      </c>
      <c r="W7568" s="4">
        <v>0.51041666666666663</v>
      </c>
      <c r="X7568" s="4">
        <v>0.5625</v>
      </c>
      <c r="Y7568" t="s">
        <v>107</v>
      </c>
      <c r="Z7568" t="s">
        <v>448</v>
      </c>
      <c r="AA7568">
        <v>44</v>
      </c>
      <c r="AB7568" t="s">
        <v>6908</v>
      </c>
      <c r="AC7568">
        <v>2</v>
      </c>
      <c r="AD7568">
        <v>2</v>
      </c>
      <c r="AE7568">
        <v>3</v>
      </c>
      <c r="AF7568">
        <v>44</v>
      </c>
      <c r="AG7568">
        <v>43</v>
      </c>
      <c r="AH7568">
        <v>1</v>
      </c>
      <c r="AI7568">
        <v>0</v>
      </c>
      <c r="AJ7568">
        <v>90400</v>
      </c>
      <c r="AK7568" t="s">
        <v>61</v>
      </c>
      <c r="AL7568" t="s">
        <v>61</v>
      </c>
      <c r="AM7568" t="s">
        <v>61</v>
      </c>
      <c r="AN7568" t="s">
        <v>61</v>
      </c>
      <c r="AO7568" t="s">
        <v>61</v>
      </c>
      <c r="AP7568">
        <v>1</v>
      </c>
      <c r="AQ7568" t="str">
        <f t="shared" si="475"/>
        <v>SOC</v>
      </c>
      <c r="AR7568" t="str">
        <f t="shared" si="475"/>
        <v>4810</v>
      </c>
      <c r="AS7568" t="str">
        <f t="shared" si="472"/>
        <v>Leon</v>
      </c>
      <c r="AT7568" t="str">
        <f t="shared" si="473"/>
        <v>SOC4810Leonard Liam James</v>
      </c>
      <c r="AU7568" t="str">
        <f t="shared" si="474"/>
        <v>SOC4810-1</v>
      </c>
      <c r="AV7568" t="s">
        <v>5136</v>
      </c>
      <c r="AW7568" t="s">
        <v>5137</v>
      </c>
      <c r="AX7568" t="s">
        <v>2479</v>
      </c>
    </row>
    <row r="7569" spans="1:50" x14ac:dyDescent="0.2">
      <c r="A7569" t="s">
        <v>1814</v>
      </c>
      <c r="B7569" t="s">
        <v>2231</v>
      </c>
      <c r="C7569">
        <v>4810</v>
      </c>
      <c r="D7569" t="s">
        <v>125</v>
      </c>
      <c r="E7569">
        <v>150</v>
      </c>
      <c r="F7569">
        <v>10</v>
      </c>
      <c r="G7569">
        <v>0</v>
      </c>
      <c r="H7569">
        <v>0</v>
      </c>
      <c r="I7569">
        <v>0</v>
      </c>
      <c r="J7569">
        <v>0</v>
      </c>
      <c r="K7569">
        <v>10</v>
      </c>
      <c r="L7569">
        <v>50</v>
      </c>
      <c r="M7569">
        <v>0</v>
      </c>
      <c r="N7569">
        <v>0</v>
      </c>
      <c r="O7569">
        <v>0</v>
      </c>
      <c r="P7569">
        <v>50</v>
      </c>
      <c r="Q7569">
        <v>40</v>
      </c>
      <c r="R7569" s="3">
        <v>1.25</v>
      </c>
      <c r="S7569">
        <v>0</v>
      </c>
      <c r="T7569">
        <v>0</v>
      </c>
      <c r="AQ7569" t="str">
        <f t="shared" si="475"/>
        <v>SOC</v>
      </c>
      <c r="AR7569" t="str">
        <f t="shared" si="475"/>
        <v>4810</v>
      </c>
      <c r="AS7569" t="str">
        <f t="shared" si="472"/>
        <v/>
      </c>
      <c r="AT7569" t="str">
        <f t="shared" si="473"/>
        <v>SOC4810</v>
      </c>
      <c r="AU7569" t="str">
        <f t="shared" si="474"/>
        <v>SOC4810-***** CRSE TOTAL</v>
      </c>
    </row>
    <row r="7570" spans="1:50" x14ac:dyDescent="0.2">
      <c r="A7570" t="s">
        <v>1814</v>
      </c>
      <c r="B7570" t="s">
        <v>2231</v>
      </c>
      <c r="C7570">
        <v>4820</v>
      </c>
      <c r="D7570">
        <v>1</v>
      </c>
      <c r="E7570">
        <v>123</v>
      </c>
      <c r="F7570">
        <v>8.1999999999999993</v>
      </c>
      <c r="G7570">
        <v>0</v>
      </c>
      <c r="H7570">
        <v>0</v>
      </c>
      <c r="I7570">
        <v>0</v>
      </c>
      <c r="J7570">
        <v>0</v>
      </c>
      <c r="K7570">
        <v>8.1999999999999993</v>
      </c>
      <c r="L7570">
        <v>41</v>
      </c>
      <c r="M7570">
        <v>0</v>
      </c>
      <c r="N7570">
        <v>0</v>
      </c>
      <c r="O7570">
        <v>0</v>
      </c>
      <c r="P7570">
        <v>41</v>
      </c>
      <c r="Q7570">
        <v>40</v>
      </c>
      <c r="R7570" s="3">
        <v>1.0249999999999999</v>
      </c>
      <c r="S7570">
        <v>0</v>
      </c>
      <c r="T7570">
        <v>0</v>
      </c>
      <c r="U7570" t="s">
        <v>2275</v>
      </c>
      <c r="V7570" t="s">
        <v>111</v>
      </c>
      <c r="W7570" s="4">
        <v>0.3923611111111111</v>
      </c>
      <c r="X7570" s="4">
        <v>0.44444444444444442</v>
      </c>
      <c r="Y7570" t="s">
        <v>107</v>
      </c>
      <c r="Z7570" t="s">
        <v>358</v>
      </c>
      <c r="AA7570">
        <v>40</v>
      </c>
      <c r="AB7570" t="s">
        <v>6907</v>
      </c>
      <c r="AC7570">
        <v>2</v>
      </c>
      <c r="AD7570">
        <v>2</v>
      </c>
      <c r="AE7570">
        <v>3</v>
      </c>
      <c r="AF7570">
        <v>3</v>
      </c>
      <c r="AG7570">
        <v>3</v>
      </c>
      <c r="AH7570">
        <v>0</v>
      </c>
      <c r="AI7570">
        <v>0</v>
      </c>
      <c r="AJ7570">
        <v>90401</v>
      </c>
      <c r="AK7570" t="s">
        <v>61</v>
      </c>
      <c r="AL7570" t="s">
        <v>61</v>
      </c>
      <c r="AM7570" t="s">
        <v>61</v>
      </c>
      <c r="AN7570" t="s">
        <v>61</v>
      </c>
      <c r="AO7570" t="s">
        <v>61</v>
      </c>
      <c r="AP7570">
        <v>1</v>
      </c>
      <c r="AQ7570" t="str">
        <f t="shared" si="475"/>
        <v>SOC</v>
      </c>
      <c r="AR7570" t="str">
        <f t="shared" si="475"/>
        <v>4820</v>
      </c>
      <c r="AS7570" t="str">
        <f t="shared" si="472"/>
        <v>Camp</v>
      </c>
      <c r="AT7570" t="str">
        <f t="shared" si="473"/>
        <v>SOC4820Campbell Bradley K</v>
      </c>
      <c r="AU7570" t="str">
        <f t="shared" si="474"/>
        <v>SOC4820-1</v>
      </c>
      <c r="AV7570" t="s">
        <v>2976</v>
      </c>
      <c r="AW7570" t="s">
        <v>3455</v>
      </c>
      <c r="AX7570" t="s">
        <v>2586</v>
      </c>
    </row>
    <row r="7571" spans="1:50" x14ac:dyDescent="0.2">
      <c r="A7571" t="s">
        <v>1814</v>
      </c>
      <c r="B7571" t="s">
        <v>2231</v>
      </c>
      <c r="C7571">
        <v>4820</v>
      </c>
      <c r="D7571" t="s">
        <v>125</v>
      </c>
      <c r="E7571">
        <v>123</v>
      </c>
      <c r="F7571">
        <v>8.1999999999999993</v>
      </c>
      <c r="G7571">
        <v>0</v>
      </c>
      <c r="H7571">
        <v>0</v>
      </c>
      <c r="I7571">
        <v>0</v>
      </c>
      <c r="J7571">
        <v>0</v>
      </c>
      <c r="K7571">
        <v>8.1999999999999993</v>
      </c>
      <c r="L7571">
        <v>41</v>
      </c>
      <c r="M7571">
        <v>0</v>
      </c>
      <c r="N7571">
        <v>0</v>
      </c>
      <c r="O7571">
        <v>0</v>
      </c>
      <c r="P7571">
        <v>41</v>
      </c>
      <c r="Q7571">
        <v>40</v>
      </c>
      <c r="R7571" s="3">
        <v>1.0249999999999999</v>
      </c>
      <c r="S7571">
        <v>0</v>
      </c>
      <c r="T7571">
        <v>0</v>
      </c>
      <c r="AQ7571" t="str">
        <f t="shared" si="475"/>
        <v>SOC</v>
      </c>
      <c r="AR7571" t="str">
        <f t="shared" si="475"/>
        <v>4820</v>
      </c>
      <c r="AS7571" t="str">
        <f t="shared" si="472"/>
        <v/>
      </c>
      <c r="AT7571" t="str">
        <f t="shared" si="473"/>
        <v>SOC4820</v>
      </c>
      <c r="AU7571" t="str">
        <f t="shared" si="474"/>
        <v>SOC4820-***** CRSE TOTAL</v>
      </c>
    </row>
    <row r="7572" spans="1:50" x14ac:dyDescent="0.2">
      <c r="A7572" t="s">
        <v>1814</v>
      </c>
      <c r="B7572" t="s">
        <v>2231</v>
      </c>
      <c r="C7572">
        <v>4850</v>
      </c>
      <c r="D7572">
        <v>1</v>
      </c>
      <c r="E7572">
        <v>114</v>
      </c>
      <c r="F7572">
        <v>7.6</v>
      </c>
      <c r="G7572">
        <v>0</v>
      </c>
      <c r="H7572">
        <v>0</v>
      </c>
      <c r="I7572">
        <v>0</v>
      </c>
      <c r="J7572">
        <v>0.2</v>
      </c>
      <c r="K7572">
        <v>7.6</v>
      </c>
      <c r="L7572">
        <v>38</v>
      </c>
      <c r="M7572">
        <v>0</v>
      </c>
      <c r="N7572">
        <v>1</v>
      </c>
      <c r="O7572">
        <v>0</v>
      </c>
      <c r="P7572">
        <v>38</v>
      </c>
      <c r="Q7572">
        <v>40</v>
      </c>
      <c r="R7572" s="3">
        <v>0.95</v>
      </c>
      <c r="S7572">
        <v>0</v>
      </c>
      <c r="T7572">
        <v>0</v>
      </c>
      <c r="U7572" t="s">
        <v>2276</v>
      </c>
      <c r="V7572" t="s">
        <v>113</v>
      </c>
      <c r="W7572" s="4">
        <v>0.51041666666666663</v>
      </c>
      <c r="X7572" s="4">
        <v>0.5625</v>
      </c>
      <c r="Y7572" t="s">
        <v>107</v>
      </c>
      <c r="Z7572" t="s">
        <v>1153</v>
      </c>
      <c r="AA7572">
        <v>40</v>
      </c>
      <c r="AB7572" t="s">
        <v>6900</v>
      </c>
      <c r="AC7572">
        <v>2</v>
      </c>
      <c r="AD7572">
        <v>2</v>
      </c>
      <c r="AE7572">
        <v>3</v>
      </c>
      <c r="AF7572">
        <v>2</v>
      </c>
      <c r="AG7572">
        <v>1</v>
      </c>
      <c r="AH7572">
        <v>1</v>
      </c>
      <c r="AI7572">
        <v>0</v>
      </c>
      <c r="AJ7572">
        <v>90403</v>
      </c>
      <c r="AK7572" t="s">
        <v>61</v>
      </c>
      <c r="AL7572" t="s">
        <v>61</v>
      </c>
      <c r="AM7572" t="s">
        <v>61</v>
      </c>
      <c r="AN7572" t="s">
        <v>61</v>
      </c>
      <c r="AO7572" t="s">
        <v>61</v>
      </c>
      <c r="AP7572">
        <v>1</v>
      </c>
      <c r="AQ7572" t="str">
        <f t="shared" si="475"/>
        <v>SOC</v>
      </c>
      <c r="AR7572" t="str">
        <f t="shared" si="475"/>
        <v>4850</v>
      </c>
      <c r="AS7572" t="str">
        <f t="shared" si="472"/>
        <v>Fras</v>
      </c>
      <c r="AT7572" t="str">
        <f t="shared" si="473"/>
        <v>SOC4850Fraser Richard Allen</v>
      </c>
      <c r="AU7572" t="str">
        <f t="shared" si="474"/>
        <v>SOC4850-1</v>
      </c>
      <c r="AV7572" t="s">
        <v>4890</v>
      </c>
      <c r="AW7572" t="s">
        <v>2396</v>
      </c>
      <c r="AX7572" t="s">
        <v>2585</v>
      </c>
    </row>
    <row r="7573" spans="1:50" x14ac:dyDescent="0.2">
      <c r="A7573" t="s">
        <v>1814</v>
      </c>
      <c r="B7573" t="s">
        <v>2231</v>
      </c>
      <c r="C7573">
        <v>4850</v>
      </c>
      <c r="D7573">
        <v>2</v>
      </c>
      <c r="E7573">
        <v>117</v>
      </c>
      <c r="F7573">
        <v>7.8</v>
      </c>
      <c r="G7573">
        <v>0</v>
      </c>
      <c r="H7573">
        <v>0</v>
      </c>
      <c r="I7573">
        <v>0.2</v>
      </c>
      <c r="J7573">
        <v>0</v>
      </c>
      <c r="K7573">
        <v>7.8</v>
      </c>
      <c r="L7573">
        <v>39</v>
      </c>
      <c r="M7573">
        <v>1</v>
      </c>
      <c r="N7573">
        <v>0</v>
      </c>
      <c r="O7573">
        <v>0</v>
      </c>
      <c r="P7573">
        <v>39</v>
      </c>
      <c r="Q7573">
        <v>39</v>
      </c>
      <c r="R7573" s="3">
        <v>1</v>
      </c>
      <c r="S7573">
        <v>0</v>
      </c>
      <c r="T7573">
        <v>0</v>
      </c>
      <c r="U7573" t="s">
        <v>2276</v>
      </c>
      <c r="V7573" t="s">
        <v>111</v>
      </c>
      <c r="W7573" s="4">
        <v>0.56944444444444442</v>
      </c>
      <c r="X7573" s="4">
        <v>0.62152777777777779</v>
      </c>
      <c r="Y7573" t="s">
        <v>107</v>
      </c>
      <c r="Z7573" t="s">
        <v>228</v>
      </c>
      <c r="AA7573">
        <v>39</v>
      </c>
      <c r="AB7573" t="s">
        <v>6902</v>
      </c>
      <c r="AC7573">
        <v>2</v>
      </c>
      <c r="AD7573">
        <v>2</v>
      </c>
      <c r="AE7573">
        <v>3</v>
      </c>
      <c r="AF7573">
        <v>6</v>
      </c>
      <c r="AG7573">
        <v>5</v>
      </c>
      <c r="AH7573">
        <v>0</v>
      </c>
      <c r="AI7573">
        <v>1</v>
      </c>
      <c r="AJ7573">
        <v>96685</v>
      </c>
      <c r="AK7573" t="s">
        <v>61</v>
      </c>
      <c r="AL7573" t="s">
        <v>61</v>
      </c>
      <c r="AM7573" t="s">
        <v>61</v>
      </c>
      <c r="AN7573" t="s">
        <v>61</v>
      </c>
      <c r="AO7573" t="s">
        <v>61</v>
      </c>
      <c r="AP7573">
        <v>1</v>
      </c>
      <c r="AQ7573" t="str">
        <f t="shared" si="475"/>
        <v>SOC</v>
      </c>
      <c r="AR7573" t="str">
        <f t="shared" si="475"/>
        <v>4850</v>
      </c>
      <c r="AS7573" t="str">
        <f t="shared" si="472"/>
        <v>Perr</v>
      </c>
      <c r="AT7573" t="str">
        <f t="shared" si="473"/>
        <v xml:space="preserve">SOC4850Perry Charity </v>
      </c>
      <c r="AU7573" t="str">
        <f t="shared" si="474"/>
        <v>SOC4850-2</v>
      </c>
      <c r="AV7573" t="s">
        <v>1</v>
      </c>
      <c r="AW7573" t="s">
        <v>5130</v>
      </c>
    </row>
    <row r="7574" spans="1:50" x14ac:dyDescent="0.2">
      <c r="A7574" t="s">
        <v>1814</v>
      </c>
      <c r="B7574" t="s">
        <v>2231</v>
      </c>
      <c r="C7574">
        <v>4850</v>
      </c>
      <c r="D7574">
        <v>3</v>
      </c>
      <c r="E7574">
        <v>123</v>
      </c>
      <c r="F7574">
        <v>8.1999999999999993</v>
      </c>
      <c r="G7574">
        <v>0</v>
      </c>
      <c r="H7574">
        <v>0</v>
      </c>
      <c r="I7574">
        <v>0</v>
      </c>
      <c r="J7574">
        <v>0</v>
      </c>
      <c r="K7574">
        <v>8.1999999999999993</v>
      </c>
      <c r="L7574">
        <v>41</v>
      </c>
      <c r="M7574">
        <v>0</v>
      </c>
      <c r="N7574">
        <v>0</v>
      </c>
      <c r="O7574">
        <v>0</v>
      </c>
      <c r="P7574">
        <v>41</v>
      </c>
      <c r="Q7574">
        <v>40</v>
      </c>
      <c r="R7574" s="3">
        <v>1.0249999999999999</v>
      </c>
      <c r="S7574">
        <v>0</v>
      </c>
      <c r="T7574">
        <v>0</v>
      </c>
      <c r="U7574" t="s">
        <v>2276</v>
      </c>
      <c r="V7574" t="s">
        <v>111</v>
      </c>
      <c r="W7574" s="4">
        <v>0.6875</v>
      </c>
      <c r="X7574" s="4">
        <v>0.73958333333333337</v>
      </c>
      <c r="Y7574" t="s">
        <v>107</v>
      </c>
      <c r="Z7574" t="s">
        <v>1153</v>
      </c>
      <c r="AA7574">
        <v>40</v>
      </c>
      <c r="AB7574" t="s">
        <v>6902</v>
      </c>
      <c r="AC7574">
        <v>2</v>
      </c>
      <c r="AD7574">
        <v>2</v>
      </c>
      <c r="AE7574">
        <v>3</v>
      </c>
      <c r="AF7574">
        <v>6</v>
      </c>
      <c r="AG7574">
        <v>4</v>
      </c>
      <c r="AH7574">
        <v>2</v>
      </c>
      <c r="AI7574">
        <v>0</v>
      </c>
      <c r="AJ7574">
        <v>97085</v>
      </c>
      <c r="AK7574" t="s">
        <v>61</v>
      </c>
      <c r="AL7574" t="s">
        <v>61</v>
      </c>
      <c r="AM7574" t="s">
        <v>61</v>
      </c>
      <c r="AN7574" t="s">
        <v>61</v>
      </c>
      <c r="AO7574" t="s">
        <v>61</v>
      </c>
      <c r="AP7574">
        <v>1</v>
      </c>
      <c r="AQ7574" t="str">
        <f t="shared" si="475"/>
        <v>SOC</v>
      </c>
      <c r="AR7574" t="str">
        <f t="shared" si="475"/>
        <v>4850</v>
      </c>
      <c r="AS7574" t="str">
        <f t="shared" si="472"/>
        <v>Perr</v>
      </c>
      <c r="AT7574" t="str">
        <f t="shared" si="473"/>
        <v xml:space="preserve">SOC4850Perry Charity </v>
      </c>
      <c r="AU7574" t="str">
        <f t="shared" si="474"/>
        <v>SOC4850-3</v>
      </c>
      <c r="AV7574" t="s">
        <v>1</v>
      </c>
      <c r="AW7574" t="s">
        <v>5130</v>
      </c>
    </row>
    <row r="7575" spans="1:50" x14ac:dyDescent="0.2">
      <c r="A7575" t="s">
        <v>1814</v>
      </c>
      <c r="B7575" t="s">
        <v>2231</v>
      </c>
      <c r="C7575">
        <v>4850</v>
      </c>
      <c r="D7575">
        <v>4</v>
      </c>
      <c r="E7575">
        <v>123</v>
      </c>
      <c r="F7575">
        <v>8.1999999999999993</v>
      </c>
      <c r="G7575">
        <v>0</v>
      </c>
      <c r="H7575">
        <v>0</v>
      </c>
      <c r="I7575">
        <v>0</v>
      </c>
      <c r="J7575">
        <v>0</v>
      </c>
      <c r="K7575">
        <v>8.1999999999999993</v>
      </c>
      <c r="L7575">
        <v>41</v>
      </c>
      <c r="M7575">
        <v>0</v>
      </c>
      <c r="N7575">
        <v>0</v>
      </c>
      <c r="O7575">
        <v>0</v>
      </c>
      <c r="P7575">
        <v>41</v>
      </c>
      <c r="Q7575">
        <v>40</v>
      </c>
      <c r="R7575" s="3">
        <v>1.0249999999999999</v>
      </c>
      <c r="S7575">
        <v>0</v>
      </c>
      <c r="T7575">
        <v>0</v>
      </c>
      <c r="U7575" t="s">
        <v>2276</v>
      </c>
      <c r="V7575" t="s">
        <v>115</v>
      </c>
      <c r="W7575" s="4">
        <v>0.75</v>
      </c>
      <c r="X7575" s="4">
        <v>0.86458333333333337</v>
      </c>
      <c r="Y7575" t="s">
        <v>107</v>
      </c>
      <c r="Z7575" t="s">
        <v>293</v>
      </c>
      <c r="AA7575">
        <v>63</v>
      </c>
      <c r="AB7575" t="s">
        <v>6889</v>
      </c>
      <c r="AC7575">
        <v>2</v>
      </c>
      <c r="AD7575">
        <v>2</v>
      </c>
      <c r="AE7575">
        <v>3</v>
      </c>
      <c r="AF7575">
        <v>6</v>
      </c>
      <c r="AG7575">
        <v>3</v>
      </c>
      <c r="AH7575">
        <v>3</v>
      </c>
      <c r="AI7575">
        <v>0</v>
      </c>
      <c r="AJ7575">
        <v>97436</v>
      </c>
      <c r="AK7575" t="s">
        <v>61</v>
      </c>
      <c r="AL7575" t="s">
        <v>61</v>
      </c>
      <c r="AM7575" t="s">
        <v>61</v>
      </c>
      <c r="AN7575" t="s">
        <v>61</v>
      </c>
      <c r="AO7575" t="s">
        <v>61</v>
      </c>
      <c r="AP7575">
        <v>1</v>
      </c>
      <c r="AQ7575" t="str">
        <f t="shared" si="475"/>
        <v>SOC</v>
      </c>
      <c r="AR7575" t="str">
        <f t="shared" si="475"/>
        <v>4850</v>
      </c>
      <c r="AS7575" t="str">
        <f t="shared" si="472"/>
        <v>Ysai</v>
      </c>
      <c r="AT7575" t="str">
        <f t="shared" si="473"/>
        <v>SOC4850Ysais Michelle R.</v>
      </c>
      <c r="AU7575" t="str">
        <f t="shared" si="474"/>
        <v>SOC4850-4</v>
      </c>
      <c r="AV7575" t="s">
        <v>34</v>
      </c>
      <c r="AW7575" t="s">
        <v>2556</v>
      </c>
      <c r="AX7575" t="s">
        <v>2753</v>
      </c>
    </row>
    <row r="7576" spans="1:50" x14ac:dyDescent="0.2">
      <c r="A7576" t="s">
        <v>1814</v>
      </c>
      <c r="B7576" t="s">
        <v>2231</v>
      </c>
      <c r="C7576">
        <v>4850</v>
      </c>
      <c r="D7576" t="s">
        <v>125</v>
      </c>
      <c r="E7576">
        <v>477</v>
      </c>
      <c r="F7576">
        <v>31.8</v>
      </c>
      <c r="G7576">
        <v>0</v>
      </c>
      <c r="H7576">
        <v>0</v>
      </c>
      <c r="I7576">
        <v>0.2</v>
      </c>
      <c r="J7576">
        <v>0.2</v>
      </c>
      <c r="K7576">
        <v>31.8</v>
      </c>
      <c r="L7576">
        <v>159</v>
      </c>
      <c r="M7576">
        <v>1</v>
      </c>
      <c r="N7576">
        <v>1</v>
      </c>
      <c r="O7576">
        <v>0</v>
      </c>
      <c r="P7576">
        <v>159</v>
      </c>
      <c r="Q7576">
        <v>159</v>
      </c>
      <c r="R7576" s="3">
        <v>1</v>
      </c>
      <c r="S7576">
        <v>0</v>
      </c>
      <c r="T7576">
        <v>0</v>
      </c>
      <c r="AQ7576" t="str">
        <f t="shared" si="475"/>
        <v>SOC</v>
      </c>
      <c r="AR7576" t="str">
        <f t="shared" si="475"/>
        <v>4850</v>
      </c>
      <c r="AS7576" t="str">
        <f t="shared" si="472"/>
        <v/>
      </c>
      <c r="AT7576" t="str">
        <f t="shared" si="473"/>
        <v>SOC4850</v>
      </c>
      <c r="AU7576" t="str">
        <f t="shared" si="474"/>
        <v>SOC4850-***** CRSE TOTAL</v>
      </c>
    </row>
    <row r="7577" spans="1:50" x14ac:dyDescent="0.2">
      <c r="A7577" t="s">
        <v>1814</v>
      </c>
      <c r="B7577" t="s">
        <v>2231</v>
      </c>
      <c r="C7577">
        <v>4880</v>
      </c>
      <c r="D7577">
        <v>1</v>
      </c>
      <c r="E7577">
        <v>117</v>
      </c>
      <c r="F7577">
        <v>7.8</v>
      </c>
      <c r="G7577">
        <v>0</v>
      </c>
      <c r="H7577">
        <v>0</v>
      </c>
      <c r="I7577">
        <v>0</v>
      </c>
      <c r="J7577">
        <v>0</v>
      </c>
      <c r="K7577">
        <v>7.8</v>
      </c>
      <c r="L7577">
        <v>39</v>
      </c>
      <c r="M7577">
        <v>0</v>
      </c>
      <c r="N7577">
        <v>0</v>
      </c>
      <c r="O7577">
        <v>0</v>
      </c>
      <c r="P7577">
        <v>39</v>
      </c>
      <c r="Q7577">
        <v>40</v>
      </c>
      <c r="R7577" s="3">
        <v>0.97499999999999998</v>
      </c>
      <c r="S7577">
        <v>0</v>
      </c>
      <c r="T7577">
        <v>0</v>
      </c>
      <c r="U7577" t="s">
        <v>2277</v>
      </c>
      <c r="V7577" t="s">
        <v>111</v>
      </c>
      <c r="W7577" s="4">
        <v>0.3923611111111111</v>
      </c>
      <c r="X7577" s="4">
        <v>0.44444444444444442</v>
      </c>
      <c r="Y7577" t="s">
        <v>107</v>
      </c>
      <c r="Z7577" t="s">
        <v>1153</v>
      </c>
      <c r="AA7577">
        <v>40</v>
      </c>
      <c r="AB7577" t="s">
        <v>6914</v>
      </c>
      <c r="AC7577">
        <v>2</v>
      </c>
      <c r="AD7577">
        <v>2</v>
      </c>
      <c r="AE7577">
        <v>3</v>
      </c>
      <c r="AF7577">
        <v>6</v>
      </c>
      <c r="AG7577">
        <v>5</v>
      </c>
      <c r="AH7577">
        <v>1</v>
      </c>
      <c r="AI7577">
        <v>0</v>
      </c>
      <c r="AJ7577">
        <v>90404</v>
      </c>
      <c r="AK7577" t="s">
        <v>61</v>
      </c>
      <c r="AL7577" t="s">
        <v>61</v>
      </c>
      <c r="AM7577" t="s">
        <v>61</v>
      </c>
      <c r="AN7577" t="s">
        <v>61</v>
      </c>
      <c r="AO7577" t="s">
        <v>61</v>
      </c>
      <c r="AP7577">
        <v>1</v>
      </c>
      <c r="AQ7577" t="str">
        <f t="shared" si="475"/>
        <v>SOC</v>
      </c>
      <c r="AR7577" t="str">
        <f t="shared" si="475"/>
        <v>4880</v>
      </c>
      <c r="AS7577" t="str">
        <f t="shared" si="472"/>
        <v>Drap</v>
      </c>
      <c r="AT7577" t="str">
        <f t="shared" si="473"/>
        <v>SOC4880Draper Elaine A.</v>
      </c>
      <c r="AU7577" t="str">
        <f t="shared" si="474"/>
        <v>SOC4880-1</v>
      </c>
      <c r="AV7577" t="s">
        <v>5144</v>
      </c>
      <c r="AW7577" t="s">
        <v>2584</v>
      </c>
      <c r="AX7577" t="s">
        <v>2646</v>
      </c>
    </row>
    <row r="7578" spans="1:50" x14ac:dyDescent="0.2">
      <c r="A7578" t="s">
        <v>1814</v>
      </c>
      <c r="B7578" t="s">
        <v>2231</v>
      </c>
      <c r="C7578">
        <v>4880</v>
      </c>
      <c r="D7578">
        <v>2</v>
      </c>
      <c r="E7578">
        <v>126</v>
      </c>
      <c r="F7578">
        <v>8.4</v>
      </c>
      <c r="G7578">
        <v>0</v>
      </c>
      <c r="H7578">
        <v>0</v>
      </c>
      <c r="I7578">
        <v>0</v>
      </c>
      <c r="J7578">
        <v>0</v>
      </c>
      <c r="K7578">
        <v>8.4</v>
      </c>
      <c r="L7578">
        <v>42</v>
      </c>
      <c r="M7578">
        <v>0</v>
      </c>
      <c r="N7578">
        <v>0</v>
      </c>
      <c r="O7578">
        <v>0</v>
      </c>
      <c r="P7578">
        <v>42</v>
      </c>
      <c r="Q7578">
        <v>40</v>
      </c>
      <c r="R7578" s="3">
        <v>1.05</v>
      </c>
      <c r="S7578">
        <v>0</v>
      </c>
      <c r="T7578">
        <v>0</v>
      </c>
      <c r="U7578" t="s">
        <v>2277</v>
      </c>
      <c r="V7578" t="s">
        <v>118</v>
      </c>
      <c r="W7578" s="4">
        <v>0.75</v>
      </c>
      <c r="X7578" s="4">
        <v>0.86458333333333337</v>
      </c>
      <c r="Y7578" t="s">
        <v>107</v>
      </c>
      <c r="Z7578" t="s">
        <v>1084</v>
      </c>
      <c r="AA7578">
        <v>45</v>
      </c>
      <c r="AB7578" t="s">
        <v>6916</v>
      </c>
      <c r="AC7578">
        <v>2</v>
      </c>
      <c r="AD7578">
        <v>2</v>
      </c>
      <c r="AE7578">
        <v>3</v>
      </c>
      <c r="AF7578">
        <v>5</v>
      </c>
      <c r="AG7578">
        <v>5</v>
      </c>
      <c r="AH7578">
        <v>0</v>
      </c>
      <c r="AI7578">
        <v>0</v>
      </c>
      <c r="AJ7578">
        <v>90405</v>
      </c>
      <c r="AK7578" t="s">
        <v>61</v>
      </c>
      <c r="AL7578" t="s">
        <v>61</v>
      </c>
      <c r="AM7578" t="s">
        <v>61</v>
      </c>
      <c r="AN7578" t="s">
        <v>61</v>
      </c>
      <c r="AO7578" t="s">
        <v>61</v>
      </c>
      <c r="AP7578">
        <v>1</v>
      </c>
      <c r="AQ7578" t="str">
        <f t="shared" si="475"/>
        <v>SOC</v>
      </c>
      <c r="AR7578" t="str">
        <f t="shared" si="475"/>
        <v>4880</v>
      </c>
      <c r="AS7578" t="str">
        <f t="shared" si="472"/>
        <v>Blum</v>
      </c>
      <c r="AT7578" t="str">
        <f t="shared" si="473"/>
        <v xml:space="preserve">SOC4880Blum Dinur </v>
      </c>
      <c r="AU7578" t="str">
        <f t="shared" si="474"/>
        <v>SOC4880-2</v>
      </c>
      <c r="AV7578" t="s">
        <v>5146</v>
      </c>
      <c r="AW7578" t="s">
        <v>5147</v>
      </c>
    </row>
    <row r="7579" spans="1:50" x14ac:dyDescent="0.2">
      <c r="A7579" t="s">
        <v>1814</v>
      </c>
      <c r="B7579" t="s">
        <v>2231</v>
      </c>
      <c r="C7579">
        <v>4880</v>
      </c>
      <c r="D7579">
        <v>3</v>
      </c>
      <c r="E7579">
        <v>234</v>
      </c>
      <c r="F7579">
        <v>15.6</v>
      </c>
      <c r="G7579">
        <v>0</v>
      </c>
      <c r="H7579">
        <v>0</v>
      </c>
      <c r="I7579">
        <v>0</v>
      </c>
      <c r="J7579">
        <v>0.4</v>
      </c>
      <c r="K7579">
        <v>15.6</v>
      </c>
      <c r="L7579">
        <v>78</v>
      </c>
      <c r="M7579">
        <v>0</v>
      </c>
      <c r="N7579">
        <v>2</v>
      </c>
      <c r="O7579">
        <v>0</v>
      </c>
      <c r="P7579">
        <v>78</v>
      </c>
      <c r="Q7579">
        <v>80</v>
      </c>
      <c r="R7579" s="3">
        <v>0.97499999999999998</v>
      </c>
      <c r="S7579">
        <v>0</v>
      </c>
      <c r="T7579">
        <v>0</v>
      </c>
      <c r="U7579" t="s">
        <v>2277</v>
      </c>
      <c r="V7579" t="s">
        <v>113</v>
      </c>
      <c r="W7579" s="4">
        <v>0.62847222222222221</v>
      </c>
      <c r="X7579" s="4">
        <v>0.68055555555555547</v>
      </c>
      <c r="Y7579" t="s">
        <v>229</v>
      </c>
      <c r="Z7579" t="s">
        <v>603</v>
      </c>
      <c r="AA7579">
        <v>82</v>
      </c>
      <c r="AB7579" t="s">
        <v>6916</v>
      </c>
      <c r="AC7579">
        <v>2</v>
      </c>
      <c r="AD7579">
        <v>2</v>
      </c>
      <c r="AE7579">
        <v>3</v>
      </c>
      <c r="AF7579">
        <v>3</v>
      </c>
      <c r="AG7579">
        <v>2</v>
      </c>
      <c r="AH7579">
        <v>1</v>
      </c>
      <c r="AI7579">
        <v>0</v>
      </c>
      <c r="AJ7579">
        <v>95136</v>
      </c>
      <c r="AK7579" t="s">
        <v>61</v>
      </c>
      <c r="AL7579" t="s">
        <v>61</v>
      </c>
      <c r="AM7579" t="s">
        <v>61</v>
      </c>
      <c r="AN7579" t="s">
        <v>61</v>
      </c>
      <c r="AO7579" t="s">
        <v>61</v>
      </c>
      <c r="AP7579">
        <v>1</v>
      </c>
      <c r="AQ7579" t="str">
        <f t="shared" si="475"/>
        <v>SOC</v>
      </c>
      <c r="AR7579" t="str">
        <f t="shared" si="475"/>
        <v>4880</v>
      </c>
      <c r="AS7579" t="str">
        <f t="shared" si="472"/>
        <v>Blum</v>
      </c>
      <c r="AT7579" t="str">
        <f t="shared" si="473"/>
        <v xml:space="preserve">SOC4880Blum Dinur </v>
      </c>
      <c r="AU7579" t="str">
        <f t="shared" si="474"/>
        <v>SOC4880-3</v>
      </c>
      <c r="AV7579" t="s">
        <v>5146</v>
      </c>
      <c r="AW7579" t="s">
        <v>5147</v>
      </c>
    </row>
    <row r="7580" spans="1:50" x14ac:dyDescent="0.2">
      <c r="A7580" t="s">
        <v>1814</v>
      </c>
      <c r="B7580" t="s">
        <v>2231</v>
      </c>
      <c r="C7580">
        <v>4880</v>
      </c>
      <c r="D7580">
        <v>4</v>
      </c>
      <c r="E7580">
        <v>126</v>
      </c>
      <c r="F7580">
        <v>8.4</v>
      </c>
      <c r="G7580">
        <v>0</v>
      </c>
      <c r="H7580">
        <v>0</v>
      </c>
      <c r="I7580">
        <v>0</v>
      </c>
      <c r="J7580">
        <v>0</v>
      </c>
      <c r="K7580">
        <v>8.4</v>
      </c>
      <c r="L7580">
        <v>42</v>
      </c>
      <c r="M7580">
        <v>0</v>
      </c>
      <c r="N7580">
        <v>0</v>
      </c>
      <c r="O7580">
        <v>0</v>
      </c>
      <c r="P7580">
        <v>42</v>
      </c>
      <c r="Q7580">
        <v>40</v>
      </c>
      <c r="R7580" s="3">
        <v>1.05</v>
      </c>
      <c r="S7580">
        <v>0</v>
      </c>
      <c r="T7580">
        <v>0</v>
      </c>
      <c r="U7580" t="s">
        <v>2277</v>
      </c>
      <c r="V7580" t="s">
        <v>113</v>
      </c>
      <c r="W7580" s="4">
        <v>0.6875</v>
      </c>
      <c r="X7580" s="4">
        <v>0.73958333333333337</v>
      </c>
      <c r="Y7580" t="s">
        <v>129</v>
      </c>
      <c r="Z7580">
        <v>347</v>
      </c>
      <c r="AA7580">
        <v>50</v>
      </c>
      <c r="AB7580" t="s">
        <v>6916</v>
      </c>
      <c r="AC7580">
        <v>2</v>
      </c>
      <c r="AD7580">
        <v>2</v>
      </c>
      <c r="AE7580">
        <v>3</v>
      </c>
      <c r="AF7580">
        <v>4</v>
      </c>
      <c r="AG7580">
        <v>4</v>
      </c>
      <c r="AH7580">
        <v>0</v>
      </c>
      <c r="AI7580">
        <v>0</v>
      </c>
      <c r="AJ7580">
        <v>97399</v>
      </c>
      <c r="AK7580" t="s">
        <v>61</v>
      </c>
      <c r="AL7580" t="s">
        <v>61</v>
      </c>
      <c r="AM7580" t="s">
        <v>61</v>
      </c>
      <c r="AN7580" t="s">
        <v>61</v>
      </c>
      <c r="AO7580" t="s">
        <v>61</v>
      </c>
      <c r="AP7580">
        <v>1</v>
      </c>
      <c r="AQ7580" t="str">
        <f t="shared" si="475"/>
        <v>SOC</v>
      </c>
      <c r="AR7580" t="str">
        <f t="shared" si="475"/>
        <v>4880</v>
      </c>
      <c r="AS7580" t="str">
        <f t="shared" si="472"/>
        <v>Blum</v>
      </c>
      <c r="AT7580" t="str">
        <f t="shared" si="473"/>
        <v xml:space="preserve">SOC4880Blum Dinur </v>
      </c>
      <c r="AU7580" t="str">
        <f t="shared" si="474"/>
        <v>SOC4880-4</v>
      </c>
      <c r="AV7580" t="s">
        <v>5146</v>
      </c>
      <c r="AW7580" t="s">
        <v>5147</v>
      </c>
    </row>
    <row r="7581" spans="1:50" x14ac:dyDescent="0.2">
      <c r="A7581" t="s">
        <v>1814</v>
      </c>
      <c r="B7581" t="s">
        <v>2231</v>
      </c>
      <c r="C7581">
        <v>4880</v>
      </c>
      <c r="D7581" t="s">
        <v>125</v>
      </c>
      <c r="E7581">
        <v>603</v>
      </c>
      <c r="F7581">
        <v>40.200000000000003</v>
      </c>
      <c r="G7581">
        <v>0</v>
      </c>
      <c r="H7581">
        <v>0</v>
      </c>
      <c r="I7581">
        <v>0</v>
      </c>
      <c r="J7581">
        <v>0.4</v>
      </c>
      <c r="K7581">
        <v>40.200000000000003</v>
      </c>
      <c r="L7581">
        <v>201</v>
      </c>
      <c r="M7581">
        <v>0</v>
      </c>
      <c r="N7581">
        <v>2</v>
      </c>
      <c r="O7581">
        <v>0</v>
      </c>
      <c r="P7581">
        <v>201</v>
      </c>
      <c r="Q7581">
        <v>200</v>
      </c>
      <c r="R7581" s="3">
        <v>1.0049999999999999</v>
      </c>
      <c r="S7581">
        <v>0</v>
      </c>
      <c r="T7581">
        <v>0</v>
      </c>
      <c r="AQ7581" t="str">
        <f t="shared" si="475"/>
        <v>SOC</v>
      </c>
      <c r="AR7581" t="str">
        <f t="shared" si="475"/>
        <v>4880</v>
      </c>
      <c r="AS7581" t="str">
        <f t="shared" si="472"/>
        <v/>
      </c>
      <c r="AT7581" t="str">
        <f t="shared" si="473"/>
        <v>SOC4880</v>
      </c>
      <c r="AU7581" t="str">
        <f t="shared" si="474"/>
        <v>SOC4880-***** CRSE TOTAL</v>
      </c>
    </row>
    <row r="7582" spans="1:50" x14ac:dyDescent="0.2">
      <c r="A7582" t="s">
        <v>1814</v>
      </c>
      <c r="B7582" t="s">
        <v>2231</v>
      </c>
      <c r="C7582">
        <v>4930</v>
      </c>
      <c r="D7582">
        <v>3</v>
      </c>
      <c r="E7582">
        <v>3</v>
      </c>
      <c r="F7582">
        <v>0.2</v>
      </c>
      <c r="G7582">
        <v>0</v>
      </c>
      <c r="H7582">
        <v>0</v>
      </c>
      <c r="I7582">
        <v>0</v>
      </c>
      <c r="J7582">
        <v>0</v>
      </c>
      <c r="K7582">
        <v>0.2</v>
      </c>
      <c r="L7582">
        <v>1</v>
      </c>
      <c r="M7582">
        <v>0</v>
      </c>
      <c r="N7582">
        <v>0</v>
      </c>
      <c r="O7582">
        <v>0</v>
      </c>
      <c r="P7582">
        <v>1</v>
      </c>
      <c r="Q7582">
        <v>25</v>
      </c>
      <c r="R7582" s="3">
        <v>0.04</v>
      </c>
      <c r="S7582">
        <v>0</v>
      </c>
      <c r="T7582">
        <v>0</v>
      </c>
      <c r="U7582" t="s">
        <v>2278</v>
      </c>
      <c r="Y7582" t="s">
        <v>61</v>
      </c>
      <c r="Z7582" t="s">
        <v>61</v>
      </c>
      <c r="AA7582" t="s">
        <v>61</v>
      </c>
      <c r="AB7582" t="s">
        <v>6914</v>
      </c>
      <c r="AC7582">
        <v>36</v>
      </c>
      <c r="AD7582">
        <v>2</v>
      </c>
      <c r="AE7582">
        <v>3</v>
      </c>
      <c r="AF7582">
        <v>2</v>
      </c>
      <c r="AG7582">
        <v>2</v>
      </c>
      <c r="AH7582">
        <v>0</v>
      </c>
      <c r="AI7582">
        <v>0</v>
      </c>
      <c r="AJ7582">
        <v>94974</v>
      </c>
      <c r="AK7582" t="s">
        <v>61</v>
      </c>
      <c r="AL7582" t="s">
        <v>61</v>
      </c>
      <c r="AM7582" t="s">
        <v>61</v>
      </c>
      <c r="AN7582" t="s">
        <v>61</v>
      </c>
      <c r="AO7582" t="s">
        <v>61</v>
      </c>
      <c r="AP7582">
        <v>1</v>
      </c>
      <c r="AQ7582" t="str">
        <f t="shared" si="475"/>
        <v>SOC</v>
      </c>
      <c r="AR7582" t="str">
        <f t="shared" si="475"/>
        <v>4930</v>
      </c>
      <c r="AS7582" t="str">
        <f t="shared" si="472"/>
        <v>Drap</v>
      </c>
      <c r="AT7582" t="str">
        <f t="shared" si="473"/>
        <v>SOC4930Draper Elaine A.</v>
      </c>
      <c r="AU7582" t="str">
        <f t="shared" si="474"/>
        <v>SOC4930-3</v>
      </c>
      <c r="AV7582" t="s">
        <v>5144</v>
      </c>
      <c r="AW7582" t="s">
        <v>2584</v>
      </c>
      <c r="AX7582" t="s">
        <v>2646</v>
      </c>
    </row>
    <row r="7583" spans="1:50" x14ac:dyDescent="0.2">
      <c r="A7583" t="s">
        <v>1814</v>
      </c>
      <c r="B7583" t="s">
        <v>2231</v>
      </c>
      <c r="C7583">
        <v>4930</v>
      </c>
      <c r="D7583">
        <v>4</v>
      </c>
      <c r="E7583">
        <v>3</v>
      </c>
      <c r="F7583">
        <v>0.2</v>
      </c>
      <c r="G7583">
        <v>0</v>
      </c>
      <c r="H7583">
        <v>0</v>
      </c>
      <c r="I7583">
        <v>0</v>
      </c>
      <c r="J7583">
        <v>0</v>
      </c>
      <c r="K7583">
        <v>0.2</v>
      </c>
      <c r="L7583">
        <v>1</v>
      </c>
      <c r="M7583">
        <v>0</v>
      </c>
      <c r="N7583">
        <v>0</v>
      </c>
      <c r="O7583">
        <v>0</v>
      </c>
      <c r="P7583">
        <v>1</v>
      </c>
      <c r="Q7583">
        <v>1</v>
      </c>
      <c r="R7583" s="3">
        <v>1</v>
      </c>
      <c r="S7583">
        <v>0</v>
      </c>
      <c r="T7583">
        <v>0</v>
      </c>
      <c r="U7583" t="s">
        <v>2278</v>
      </c>
      <c r="Y7583" t="s">
        <v>61</v>
      </c>
      <c r="Z7583" t="s">
        <v>61</v>
      </c>
      <c r="AA7583" t="s">
        <v>61</v>
      </c>
      <c r="AB7583" t="s">
        <v>6906</v>
      </c>
      <c r="AC7583">
        <v>36</v>
      </c>
      <c r="AD7583">
        <v>2</v>
      </c>
      <c r="AE7583">
        <v>3</v>
      </c>
      <c r="AF7583">
        <v>0</v>
      </c>
      <c r="AG7583">
        <v>0</v>
      </c>
      <c r="AH7583">
        <v>0</v>
      </c>
      <c r="AI7583">
        <v>0</v>
      </c>
      <c r="AJ7583">
        <v>97820</v>
      </c>
      <c r="AK7583" t="s">
        <v>61</v>
      </c>
      <c r="AL7583" t="s">
        <v>61</v>
      </c>
      <c r="AM7583" t="s">
        <v>61</v>
      </c>
      <c r="AN7583" t="s">
        <v>61</v>
      </c>
      <c r="AO7583" t="s">
        <v>61</v>
      </c>
      <c r="AP7583">
        <v>1</v>
      </c>
      <c r="AQ7583" t="str">
        <f t="shared" si="475"/>
        <v>SOC</v>
      </c>
      <c r="AR7583" t="str">
        <f t="shared" si="475"/>
        <v>4930</v>
      </c>
      <c r="AS7583" t="str">
        <f t="shared" si="472"/>
        <v>Rosa</v>
      </c>
      <c r="AT7583" t="str">
        <f t="shared" si="473"/>
        <v>SOC4930Rosales William Estuardo</v>
      </c>
      <c r="AU7583" t="str">
        <f t="shared" si="474"/>
        <v>SOC4930-4</v>
      </c>
      <c r="AV7583" t="s">
        <v>31</v>
      </c>
      <c r="AW7583" t="s">
        <v>2487</v>
      </c>
      <c r="AX7583" t="s">
        <v>5135</v>
      </c>
    </row>
    <row r="7584" spans="1:50" x14ac:dyDescent="0.2">
      <c r="A7584" t="s">
        <v>1814</v>
      </c>
      <c r="B7584" t="s">
        <v>2231</v>
      </c>
      <c r="C7584">
        <v>4930</v>
      </c>
      <c r="D7584" t="s">
        <v>125</v>
      </c>
      <c r="E7584">
        <v>6</v>
      </c>
      <c r="F7584">
        <v>0.4</v>
      </c>
      <c r="G7584">
        <v>0</v>
      </c>
      <c r="H7584">
        <v>0</v>
      </c>
      <c r="I7584">
        <v>0</v>
      </c>
      <c r="J7584">
        <v>0</v>
      </c>
      <c r="K7584">
        <v>0.4</v>
      </c>
      <c r="L7584">
        <v>2</v>
      </c>
      <c r="M7584">
        <v>0</v>
      </c>
      <c r="N7584">
        <v>0</v>
      </c>
      <c r="O7584">
        <v>0</v>
      </c>
      <c r="P7584">
        <v>2</v>
      </c>
      <c r="Q7584">
        <v>26</v>
      </c>
      <c r="R7584" s="3">
        <v>7.6899999999999996E-2</v>
      </c>
      <c r="S7584">
        <v>0</v>
      </c>
      <c r="T7584">
        <v>0</v>
      </c>
      <c r="AQ7584" t="str">
        <f t="shared" si="475"/>
        <v>SOC</v>
      </c>
      <c r="AR7584" t="str">
        <f t="shared" si="475"/>
        <v>4930</v>
      </c>
      <c r="AS7584" t="str">
        <f t="shared" si="472"/>
        <v/>
      </c>
      <c r="AT7584" t="str">
        <f t="shared" si="473"/>
        <v>SOC4930</v>
      </c>
      <c r="AU7584" t="str">
        <f t="shared" si="474"/>
        <v>SOC4930-***** CRSE TOTAL</v>
      </c>
    </row>
    <row r="7585" spans="1:51" x14ac:dyDescent="0.2">
      <c r="A7585" t="s">
        <v>1814</v>
      </c>
      <c r="B7585" t="s">
        <v>2231</v>
      </c>
      <c r="C7585">
        <v>4960</v>
      </c>
      <c r="D7585">
        <v>1</v>
      </c>
      <c r="E7585">
        <v>3</v>
      </c>
      <c r="F7585">
        <v>0.2</v>
      </c>
      <c r="G7585">
        <v>0</v>
      </c>
      <c r="H7585">
        <v>0</v>
      </c>
      <c r="I7585">
        <v>0</v>
      </c>
      <c r="J7585">
        <v>0</v>
      </c>
      <c r="K7585">
        <v>0.2</v>
      </c>
      <c r="L7585">
        <v>1</v>
      </c>
      <c r="M7585">
        <v>0</v>
      </c>
      <c r="N7585">
        <v>0</v>
      </c>
      <c r="O7585">
        <v>0</v>
      </c>
      <c r="P7585">
        <v>1</v>
      </c>
      <c r="Q7585">
        <v>35</v>
      </c>
      <c r="R7585" s="3">
        <v>2.86E-2</v>
      </c>
      <c r="S7585">
        <v>0</v>
      </c>
      <c r="T7585">
        <v>0</v>
      </c>
      <c r="U7585" t="s">
        <v>2279</v>
      </c>
      <c r="Y7585" t="s">
        <v>61</v>
      </c>
      <c r="Z7585" t="s">
        <v>61</v>
      </c>
      <c r="AA7585" t="s">
        <v>61</v>
      </c>
      <c r="AB7585" t="s">
        <v>6914</v>
      </c>
      <c r="AC7585">
        <v>25</v>
      </c>
      <c r="AD7585">
        <v>2</v>
      </c>
      <c r="AE7585">
        <v>3</v>
      </c>
      <c r="AF7585">
        <v>1</v>
      </c>
      <c r="AG7585">
        <v>1</v>
      </c>
      <c r="AH7585">
        <v>0</v>
      </c>
      <c r="AI7585">
        <v>0</v>
      </c>
      <c r="AJ7585">
        <v>90407</v>
      </c>
      <c r="AK7585" t="s">
        <v>61</v>
      </c>
      <c r="AL7585" t="s">
        <v>61</v>
      </c>
      <c r="AM7585" t="s">
        <v>61</v>
      </c>
      <c r="AN7585" t="s">
        <v>61</v>
      </c>
      <c r="AO7585" t="s">
        <v>61</v>
      </c>
      <c r="AP7585">
        <v>1</v>
      </c>
      <c r="AQ7585" t="str">
        <f t="shared" si="475"/>
        <v>SOC</v>
      </c>
      <c r="AR7585" t="str">
        <f t="shared" si="475"/>
        <v>4960</v>
      </c>
      <c r="AS7585" t="str">
        <f t="shared" si="472"/>
        <v>Drap</v>
      </c>
      <c r="AT7585" t="str">
        <f t="shared" si="473"/>
        <v>SOC4960Draper Elaine A.</v>
      </c>
      <c r="AU7585" t="str">
        <f t="shared" si="474"/>
        <v>SOC4960-1</v>
      </c>
      <c r="AV7585" t="s">
        <v>5144</v>
      </c>
      <c r="AW7585" t="s">
        <v>2584</v>
      </c>
      <c r="AX7585" t="s">
        <v>2646</v>
      </c>
    </row>
    <row r="7586" spans="1:51" x14ac:dyDescent="0.2">
      <c r="A7586" t="s">
        <v>1814</v>
      </c>
      <c r="B7586" t="s">
        <v>2231</v>
      </c>
      <c r="C7586">
        <v>4960</v>
      </c>
      <c r="D7586" t="s">
        <v>125</v>
      </c>
      <c r="E7586">
        <v>3</v>
      </c>
      <c r="F7586">
        <v>0.2</v>
      </c>
      <c r="G7586">
        <v>0</v>
      </c>
      <c r="H7586">
        <v>0</v>
      </c>
      <c r="I7586">
        <v>0</v>
      </c>
      <c r="J7586">
        <v>0</v>
      </c>
      <c r="K7586">
        <v>0.2</v>
      </c>
      <c r="L7586">
        <v>1</v>
      </c>
      <c r="M7586">
        <v>0</v>
      </c>
      <c r="N7586">
        <v>0</v>
      </c>
      <c r="O7586">
        <v>0</v>
      </c>
      <c r="P7586">
        <v>1</v>
      </c>
      <c r="Q7586">
        <v>35</v>
      </c>
      <c r="R7586" s="3">
        <v>2.86E-2</v>
      </c>
      <c r="S7586">
        <v>0</v>
      </c>
      <c r="T7586">
        <v>0</v>
      </c>
      <c r="AQ7586" t="str">
        <f t="shared" si="475"/>
        <v>SOC</v>
      </c>
      <c r="AR7586" t="str">
        <f t="shared" si="475"/>
        <v>4960</v>
      </c>
      <c r="AS7586" t="str">
        <f t="shared" si="472"/>
        <v/>
      </c>
      <c r="AT7586" t="str">
        <f t="shared" si="473"/>
        <v>SOC4960</v>
      </c>
      <c r="AU7586" t="str">
        <f t="shared" si="474"/>
        <v>SOC4960-***** CRSE TOTAL</v>
      </c>
    </row>
    <row r="7587" spans="1:51" x14ac:dyDescent="0.2">
      <c r="A7587" t="s">
        <v>1814</v>
      </c>
      <c r="B7587" t="s">
        <v>2231</v>
      </c>
      <c r="C7587">
        <v>4990</v>
      </c>
      <c r="D7587">
        <v>3</v>
      </c>
      <c r="E7587">
        <v>3</v>
      </c>
      <c r="F7587">
        <v>0.2</v>
      </c>
      <c r="G7587">
        <v>0</v>
      </c>
      <c r="H7587">
        <v>0</v>
      </c>
      <c r="I7587">
        <v>0</v>
      </c>
      <c r="J7587">
        <v>0</v>
      </c>
      <c r="K7587">
        <v>0.2</v>
      </c>
      <c r="L7587">
        <v>1</v>
      </c>
      <c r="M7587">
        <v>0</v>
      </c>
      <c r="N7587">
        <v>0</v>
      </c>
      <c r="O7587">
        <v>0</v>
      </c>
      <c r="P7587">
        <v>1</v>
      </c>
      <c r="Q7587">
        <v>5</v>
      </c>
      <c r="R7587" s="3">
        <v>0.2</v>
      </c>
      <c r="S7587">
        <v>0</v>
      </c>
      <c r="T7587">
        <v>0</v>
      </c>
      <c r="U7587" t="s">
        <v>202</v>
      </c>
      <c r="Y7587" t="s">
        <v>61</v>
      </c>
      <c r="Z7587" t="s">
        <v>61</v>
      </c>
      <c r="AA7587" t="s">
        <v>61</v>
      </c>
      <c r="AB7587" t="s">
        <v>6913</v>
      </c>
      <c r="AC7587">
        <v>36</v>
      </c>
      <c r="AD7587">
        <v>2</v>
      </c>
      <c r="AE7587">
        <v>3</v>
      </c>
      <c r="AF7587">
        <v>3</v>
      </c>
      <c r="AG7587">
        <v>3</v>
      </c>
      <c r="AH7587">
        <v>0</v>
      </c>
      <c r="AI7587">
        <v>0</v>
      </c>
      <c r="AJ7587">
        <v>90413</v>
      </c>
      <c r="AK7587" t="s">
        <v>61</v>
      </c>
      <c r="AL7587" t="s">
        <v>61</v>
      </c>
      <c r="AM7587" t="s">
        <v>61</v>
      </c>
      <c r="AN7587" t="s">
        <v>61</v>
      </c>
      <c r="AO7587" t="s">
        <v>61</v>
      </c>
      <c r="AP7587">
        <v>1</v>
      </c>
      <c r="AQ7587" t="str">
        <f t="shared" si="475"/>
        <v>SOC</v>
      </c>
      <c r="AR7587" t="str">
        <f t="shared" si="475"/>
        <v>4990</v>
      </c>
      <c r="AS7587" t="str">
        <f t="shared" si="472"/>
        <v>Giar</v>
      </c>
      <c r="AT7587" t="str">
        <f t="shared" si="473"/>
        <v xml:space="preserve">SOC4990Giarrusso Roseann </v>
      </c>
      <c r="AU7587" t="str">
        <f t="shared" si="474"/>
        <v>SOC4990-3</v>
      </c>
      <c r="AV7587" t="s">
        <v>5143</v>
      </c>
      <c r="AW7587" t="s">
        <v>3528</v>
      </c>
    </row>
    <row r="7588" spans="1:51" x14ac:dyDescent="0.2">
      <c r="A7588" t="s">
        <v>1814</v>
      </c>
      <c r="B7588" t="s">
        <v>2231</v>
      </c>
      <c r="C7588">
        <v>4990</v>
      </c>
      <c r="D7588">
        <v>4</v>
      </c>
      <c r="E7588">
        <v>6</v>
      </c>
      <c r="F7588">
        <v>0.4</v>
      </c>
      <c r="G7588">
        <v>0</v>
      </c>
      <c r="H7588">
        <v>0</v>
      </c>
      <c r="I7588">
        <v>0</v>
      </c>
      <c r="J7588">
        <v>0</v>
      </c>
      <c r="K7588">
        <v>0.4</v>
      </c>
      <c r="L7588">
        <v>2</v>
      </c>
      <c r="M7588">
        <v>0</v>
      </c>
      <c r="N7588">
        <v>0</v>
      </c>
      <c r="O7588">
        <v>0</v>
      </c>
      <c r="P7588">
        <v>2</v>
      </c>
      <c r="Q7588">
        <v>5</v>
      </c>
      <c r="R7588" s="3">
        <v>0.4</v>
      </c>
      <c r="S7588">
        <v>0</v>
      </c>
      <c r="T7588">
        <v>0</v>
      </c>
      <c r="U7588" t="s">
        <v>202</v>
      </c>
      <c r="Y7588" t="s">
        <v>61</v>
      </c>
      <c r="Z7588" t="s">
        <v>61</v>
      </c>
      <c r="AA7588" t="s">
        <v>61</v>
      </c>
      <c r="AB7588" t="s">
        <v>6920</v>
      </c>
      <c r="AC7588">
        <v>36</v>
      </c>
      <c r="AD7588">
        <v>2</v>
      </c>
      <c r="AE7588">
        <v>3</v>
      </c>
      <c r="AF7588">
        <v>0</v>
      </c>
      <c r="AG7588">
        <v>0</v>
      </c>
      <c r="AH7588">
        <v>0</v>
      </c>
      <c r="AI7588">
        <v>0</v>
      </c>
      <c r="AJ7588">
        <v>97754</v>
      </c>
      <c r="AK7588" t="s">
        <v>61</v>
      </c>
      <c r="AL7588" t="s">
        <v>61</v>
      </c>
      <c r="AM7588" t="s">
        <v>61</v>
      </c>
      <c r="AN7588" t="s">
        <v>61</v>
      </c>
      <c r="AO7588" t="s">
        <v>61</v>
      </c>
      <c r="AP7588">
        <v>1</v>
      </c>
      <c r="AQ7588" t="str">
        <f t="shared" si="475"/>
        <v>SOC</v>
      </c>
      <c r="AR7588" t="str">
        <f t="shared" si="475"/>
        <v>4990</v>
      </c>
      <c r="AS7588" t="str">
        <f t="shared" si="472"/>
        <v>Weid</v>
      </c>
      <c r="AT7588" t="str">
        <f t="shared" si="473"/>
        <v>SOC4990Weide Robert Donald</v>
      </c>
      <c r="AU7588" t="str">
        <f t="shared" si="474"/>
        <v>SOC4990-4</v>
      </c>
      <c r="AV7588" t="s">
        <v>5154</v>
      </c>
      <c r="AW7588" t="s">
        <v>2424</v>
      </c>
      <c r="AX7588" t="s">
        <v>3525</v>
      </c>
    </row>
    <row r="7589" spans="1:51" x14ac:dyDescent="0.2">
      <c r="A7589" t="s">
        <v>1814</v>
      </c>
      <c r="B7589" t="s">
        <v>2231</v>
      </c>
      <c r="C7589">
        <v>4990</v>
      </c>
      <c r="D7589" t="s">
        <v>125</v>
      </c>
      <c r="E7589">
        <v>9</v>
      </c>
      <c r="F7589">
        <v>0.6</v>
      </c>
      <c r="G7589">
        <v>0</v>
      </c>
      <c r="H7589">
        <v>0</v>
      </c>
      <c r="I7589">
        <v>0</v>
      </c>
      <c r="J7589">
        <v>0</v>
      </c>
      <c r="K7589">
        <v>0.6</v>
      </c>
      <c r="L7589">
        <v>3</v>
      </c>
      <c r="M7589">
        <v>0</v>
      </c>
      <c r="N7589">
        <v>0</v>
      </c>
      <c r="O7589">
        <v>0</v>
      </c>
      <c r="P7589">
        <v>3</v>
      </c>
      <c r="Q7589">
        <v>10</v>
      </c>
      <c r="R7589" s="3">
        <v>0.3</v>
      </c>
      <c r="S7589">
        <v>0</v>
      </c>
      <c r="T7589">
        <v>0</v>
      </c>
      <c r="AQ7589" t="str">
        <f t="shared" si="475"/>
        <v>SOC</v>
      </c>
      <c r="AR7589" t="str">
        <f t="shared" si="475"/>
        <v>4990</v>
      </c>
      <c r="AS7589" t="str">
        <f t="shared" si="472"/>
        <v/>
      </c>
      <c r="AT7589" t="str">
        <f t="shared" si="473"/>
        <v>SOC4990</v>
      </c>
      <c r="AU7589" t="str">
        <f t="shared" si="474"/>
        <v>SOC4990-***** CRSE TOTAL</v>
      </c>
    </row>
    <row r="7590" spans="1:51" x14ac:dyDescent="0.2">
      <c r="A7590" t="s">
        <v>1814</v>
      </c>
      <c r="B7590" t="s">
        <v>2231</v>
      </c>
      <c r="C7590">
        <v>5000</v>
      </c>
      <c r="D7590">
        <v>1</v>
      </c>
      <c r="E7590">
        <v>0</v>
      </c>
      <c r="F7590">
        <v>0</v>
      </c>
      <c r="G7590">
        <v>45</v>
      </c>
      <c r="H7590">
        <v>3.75</v>
      </c>
      <c r="I7590">
        <v>0</v>
      </c>
      <c r="J7590">
        <v>0</v>
      </c>
      <c r="K7590">
        <v>3.75</v>
      </c>
      <c r="L7590">
        <v>15</v>
      </c>
      <c r="M7590">
        <v>0</v>
      </c>
      <c r="N7590">
        <v>0</v>
      </c>
      <c r="O7590">
        <v>0</v>
      </c>
      <c r="P7590">
        <v>15</v>
      </c>
      <c r="Q7590">
        <v>25</v>
      </c>
      <c r="R7590" s="3">
        <v>0.6</v>
      </c>
      <c r="S7590">
        <v>0</v>
      </c>
      <c r="T7590">
        <v>0</v>
      </c>
      <c r="U7590" t="s">
        <v>2280</v>
      </c>
      <c r="V7590" t="s">
        <v>115</v>
      </c>
      <c r="W7590" s="4">
        <v>0.75</v>
      </c>
      <c r="X7590" s="4">
        <v>0.86458333333333337</v>
      </c>
      <c r="Y7590" t="s">
        <v>107</v>
      </c>
      <c r="Z7590" t="s">
        <v>352</v>
      </c>
      <c r="AA7590">
        <v>27</v>
      </c>
      <c r="AB7590" t="s">
        <v>6651</v>
      </c>
      <c r="AC7590">
        <v>5</v>
      </c>
      <c r="AD7590">
        <v>3</v>
      </c>
      <c r="AE7590">
        <v>3</v>
      </c>
      <c r="AF7590">
        <v>17</v>
      </c>
      <c r="AG7590">
        <v>15</v>
      </c>
      <c r="AH7590">
        <v>2</v>
      </c>
      <c r="AI7590">
        <v>0</v>
      </c>
      <c r="AJ7590">
        <v>90414</v>
      </c>
      <c r="AK7590" t="s">
        <v>61</v>
      </c>
      <c r="AL7590" t="s">
        <v>61</v>
      </c>
      <c r="AM7590" t="s">
        <v>61</v>
      </c>
      <c r="AN7590" t="s">
        <v>61</v>
      </c>
      <c r="AO7590" t="s">
        <v>61</v>
      </c>
      <c r="AP7590">
        <v>1</v>
      </c>
      <c r="AQ7590" t="str">
        <f t="shared" si="475"/>
        <v>SOC</v>
      </c>
      <c r="AR7590" t="str">
        <f t="shared" si="475"/>
        <v>5000</v>
      </c>
      <c r="AS7590" t="str">
        <f t="shared" si="472"/>
        <v>Talc</v>
      </c>
      <c r="AT7590" t="str">
        <f t="shared" si="473"/>
        <v>SOC5000Talcott Molly Ann</v>
      </c>
      <c r="AU7590" t="str">
        <f t="shared" si="474"/>
        <v>SOC5000-1</v>
      </c>
      <c r="AV7590" t="s">
        <v>4788</v>
      </c>
      <c r="AW7590" t="s">
        <v>4789</v>
      </c>
      <c r="AX7590" t="s">
        <v>2441</v>
      </c>
    </row>
    <row r="7591" spans="1:51" x14ac:dyDescent="0.2">
      <c r="A7591" t="s">
        <v>1814</v>
      </c>
      <c r="B7591" t="s">
        <v>2231</v>
      </c>
      <c r="C7591">
        <v>5000</v>
      </c>
      <c r="D7591" t="s">
        <v>125</v>
      </c>
      <c r="E7591">
        <v>0</v>
      </c>
      <c r="F7591">
        <v>0</v>
      </c>
      <c r="G7591">
        <v>45</v>
      </c>
      <c r="H7591">
        <v>3.75</v>
      </c>
      <c r="I7591">
        <v>0</v>
      </c>
      <c r="J7591">
        <v>0</v>
      </c>
      <c r="K7591">
        <v>3.75</v>
      </c>
      <c r="L7591">
        <v>15</v>
      </c>
      <c r="M7591">
        <v>0</v>
      </c>
      <c r="N7591">
        <v>0</v>
      </c>
      <c r="O7591">
        <v>0</v>
      </c>
      <c r="P7591">
        <v>15</v>
      </c>
      <c r="Q7591">
        <v>25</v>
      </c>
      <c r="R7591" s="3">
        <v>0.6</v>
      </c>
      <c r="S7591">
        <v>0</v>
      </c>
      <c r="T7591">
        <v>0</v>
      </c>
      <c r="AQ7591" t="str">
        <f t="shared" si="475"/>
        <v>SOC</v>
      </c>
      <c r="AR7591" t="str">
        <f t="shared" si="475"/>
        <v>5000</v>
      </c>
      <c r="AS7591" t="str">
        <f t="shared" si="472"/>
        <v/>
      </c>
      <c r="AT7591" t="str">
        <f t="shared" si="473"/>
        <v>SOC5000</v>
      </c>
      <c r="AU7591" t="str">
        <f t="shared" si="474"/>
        <v>SOC5000-***** CRSE TOTAL</v>
      </c>
    </row>
    <row r="7592" spans="1:51" x14ac:dyDescent="0.2">
      <c r="A7592" t="s">
        <v>1814</v>
      </c>
      <c r="B7592" t="s">
        <v>2231</v>
      </c>
      <c r="C7592">
        <v>5010</v>
      </c>
      <c r="D7592">
        <v>1</v>
      </c>
      <c r="E7592">
        <v>3</v>
      </c>
      <c r="F7592">
        <v>0.2</v>
      </c>
      <c r="G7592">
        <v>69</v>
      </c>
      <c r="H7592">
        <v>5.75</v>
      </c>
      <c r="I7592">
        <v>0.5</v>
      </c>
      <c r="J7592">
        <v>0.25</v>
      </c>
      <c r="K7592">
        <v>5.95</v>
      </c>
      <c r="L7592">
        <v>24</v>
      </c>
      <c r="M7592">
        <v>2</v>
      </c>
      <c r="N7592">
        <v>1</v>
      </c>
      <c r="O7592">
        <v>0</v>
      </c>
      <c r="P7592">
        <v>24</v>
      </c>
      <c r="Q7592">
        <v>24</v>
      </c>
      <c r="R7592" s="3">
        <v>1</v>
      </c>
      <c r="S7592">
        <v>0</v>
      </c>
      <c r="T7592">
        <v>0</v>
      </c>
      <c r="U7592" t="s">
        <v>2281</v>
      </c>
      <c r="V7592" t="s">
        <v>118</v>
      </c>
      <c r="W7592" s="4">
        <v>0.75</v>
      </c>
      <c r="X7592" s="4">
        <v>0.86458333333333337</v>
      </c>
      <c r="Y7592" t="s">
        <v>107</v>
      </c>
      <c r="Z7592" t="s">
        <v>379</v>
      </c>
      <c r="AA7592">
        <v>20</v>
      </c>
      <c r="AB7592" t="s">
        <v>6879</v>
      </c>
      <c r="AC7592">
        <v>4</v>
      </c>
      <c r="AD7592">
        <v>3</v>
      </c>
      <c r="AE7592">
        <v>3</v>
      </c>
      <c r="AF7592">
        <v>18</v>
      </c>
      <c r="AG7592">
        <v>15</v>
      </c>
      <c r="AH7592">
        <v>2</v>
      </c>
      <c r="AI7592">
        <v>1</v>
      </c>
      <c r="AJ7592">
        <v>96997</v>
      </c>
      <c r="AK7592" t="s">
        <v>61</v>
      </c>
      <c r="AL7592" t="s">
        <v>61</v>
      </c>
      <c r="AM7592" t="s">
        <v>61</v>
      </c>
      <c r="AN7592" t="s">
        <v>61</v>
      </c>
      <c r="AO7592" t="s">
        <v>61</v>
      </c>
      <c r="AP7592">
        <v>1</v>
      </c>
      <c r="AQ7592" t="str">
        <f t="shared" si="475"/>
        <v>SOC</v>
      </c>
      <c r="AR7592" t="str">
        <f t="shared" si="475"/>
        <v>5010</v>
      </c>
      <c r="AS7592" t="str">
        <f t="shared" si="472"/>
        <v>Bodi</v>
      </c>
      <c r="AT7592" t="str">
        <f t="shared" si="473"/>
        <v>SOC5010Bodinger-De Uriarte Cristina L</v>
      </c>
      <c r="AU7592" t="str">
        <f t="shared" si="474"/>
        <v>SOC5010-1</v>
      </c>
      <c r="AV7592" t="s">
        <v>5103</v>
      </c>
      <c r="AW7592" t="s">
        <v>5104</v>
      </c>
      <c r="AX7592" t="s">
        <v>4202</v>
      </c>
      <c r="AY7592" t="s">
        <v>2483</v>
      </c>
    </row>
    <row r="7593" spans="1:51" x14ac:dyDescent="0.2">
      <c r="A7593" t="s">
        <v>1814</v>
      </c>
      <c r="B7593" t="s">
        <v>2231</v>
      </c>
      <c r="C7593">
        <v>5010</v>
      </c>
      <c r="D7593" t="s">
        <v>125</v>
      </c>
      <c r="E7593">
        <v>3</v>
      </c>
      <c r="F7593">
        <v>0.2</v>
      </c>
      <c r="G7593">
        <v>69</v>
      </c>
      <c r="H7593">
        <v>5.75</v>
      </c>
      <c r="I7593">
        <v>0.5</v>
      </c>
      <c r="J7593">
        <v>0.25</v>
      </c>
      <c r="K7593">
        <v>5.95</v>
      </c>
      <c r="L7593">
        <v>24</v>
      </c>
      <c r="M7593">
        <v>2</v>
      </c>
      <c r="N7593">
        <v>1</v>
      </c>
      <c r="O7593">
        <v>0</v>
      </c>
      <c r="P7593">
        <v>24</v>
      </c>
      <c r="Q7593">
        <v>24</v>
      </c>
      <c r="R7593" s="3">
        <v>1</v>
      </c>
      <c r="S7593">
        <v>0</v>
      </c>
      <c r="T7593">
        <v>0</v>
      </c>
      <c r="AQ7593" t="str">
        <f t="shared" si="475"/>
        <v>SOC</v>
      </c>
      <c r="AR7593" t="str">
        <f t="shared" si="475"/>
        <v>5010</v>
      </c>
      <c r="AS7593" t="str">
        <f t="shared" si="472"/>
        <v/>
      </c>
      <c r="AT7593" t="str">
        <f t="shared" si="473"/>
        <v>SOC5010</v>
      </c>
      <c r="AU7593" t="str">
        <f t="shared" si="474"/>
        <v>SOC5010-***** CRSE TOTAL</v>
      </c>
    </row>
    <row r="7594" spans="1:51" x14ac:dyDescent="0.2">
      <c r="A7594" t="s">
        <v>1814</v>
      </c>
      <c r="B7594" t="s">
        <v>2231</v>
      </c>
      <c r="C7594">
        <v>5011</v>
      </c>
      <c r="D7594">
        <v>1</v>
      </c>
      <c r="E7594">
        <v>0</v>
      </c>
      <c r="F7594">
        <v>0</v>
      </c>
      <c r="G7594">
        <v>24</v>
      </c>
      <c r="H7594">
        <v>2</v>
      </c>
      <c r="I7594">
        <v>0</v>
      </c>
      <c r="J7594">
        <v>0</v>
      </c>
      <c r="K7594">
        <v>2</v>
      </c>
      <c r="L7594">
        <v>8</v>
      </c>
      <c r="M7594">
        <v>0</v>
      </c>
      <c r="N7594">
        <v>0</v>
      </c>
      <c r="O7594">
        <v>0</v>
      </c>
      <c r="P7594">
        <v>8</v>
      </c>
      <c r="Q7594">
        <v>25</v>
      </c>
      <c r="R7594" s="3">
        <v>0.32</v>
      </c>
      <c r="S7594">
        <v>0</v>
      </c>
      <c r="T7594">
        <v>0</v>
      </c>
      <c r="U7594" t="s">
        <v>2282</v>
      </c>
      <c r="V7594" t="s">
        <v>118</v>
      </c>
      <c r="W7594" s="4">
        <v>0.75</v>
      </c>
      <c r="X7594" s="4">
        <v>0.86458333333333337</v>
      </c>
      <c r="Y7594" t="s">
        <v>107</v>
      </c>
      <c r="Z7594" t="s">
        <v>256</v>
      </c>
      <c r="AA7594">
        <v>25</v>
      </c>
      <c r="AB7594" t="s">
        <v>6898</v>
      </c>
      <c r="AC7594">
        <v>4</v>
      </c>
      <c r="AD7594">
        <v>3</v>
      </c>
      <c r="AE7594">
        <v>3</v>
      </c>
      <c r="AF7594">
        <v>12</v>
      </c>
      <c r="AG7594">
        <v>8</v>
      </c>
      <c r="AH7594">
        <v>4</v>
      </c>
      <c r="AI7594">
        <v>0</v>
      </c>
      <c r="AJ7594">
        <v>90415</v>
      </c>
      <c r="AK7594" t="s">
        <v>61</v>
      </c>
      <c r="AL7594" t="s">
        <v>61</v>
      </c>
      <c r="AM7594" t="s">
        <v>61</v>
      </c>
      <c r="AN7594" t="s">
        <v>61</v>
      </c>
      <c r="AO7594" t="s">
        <v>61</v>
      </c>
      <c r="AP7594">
        <v>1</v>
      </c>
      <c r="AQ7594" t="str">
        <f t="shared" si="475"/>
        <v>SOC</v>
      </c>
      <c r="AR7594" t="str">
        <f t="shared" si="475"/>
        <v>5011</v>
      </c>
      <c r="AS7594" t="str">
        <f t="shared" si="472"/>
        <v xml:space="preserve">Kim </v>
      </c>
      <c r="AT7594" t="str">
        <f t="shared" si="473"/>
        <v xml:space="preserve">SOC5011Kim Hyojoung </v>
      </c>
      <c r="AU7594" t="str">
        <f t="shared" si="474"/>
        <v>SOC5011-1</v>
      </c>
      <c r="AV7594" t="s">
        <v>10</v>
      </c>
      <c r="AW7594" t="s">
        <v>5126</v>
      </c>
    </row>
    <row r="7595" spans="1:51" x14ac:dyDescent="0.2">
      <c r="A7595" t="s">
        <v>1814</v>
      </c>
      <c r="B7595" t="s">
        <v>2231</v>
      </c>
      <c r="C7595">
        <v>5011</v>
      </c>
      <c r="D7595" t="s">
        <v>125</v>
      </c>
      <c r="E7595">
        <v>0</v>
      </c>
      <c r="F7595">
        <v>0</v>
      </c>
      <c r="G7595">
        <v>24</v>
      </c>
      <c r="H7595">
        <v>2</v>
      </c>
      <c r="I7595">
        <v>0</v>
      </c>
      <c r="J7595">
        <v>0</v>
      </c>
      <c r="K7595">
        <v>2</v>
      </c>
      <c r="L7595">
        <v>8</v>
      </c>
      <c r="M7595">
        <v>0</v>
      </c>
      <c r="N7595">
        <v>0</v>
      </c>
      <c r="O7595">
        <v>0</v>
      </c>
      <c r="P7595">
        <v>8</v>
      </c>
      <c r="Q7595">
        <v>25</v>
      </c>
      <c r="R7595" s="3">
        <v>0.32</v>
      </c>
      <c r="S7595">
        <v>0</v>
      </c>
      <c r="T7595">
        <v>0</v>
      </c>
      <c r="AQ7595" t="str">
        <f t="shared" si="475"/>
        <v>SOC</v>
      </c>
      <c r="AR7595" t="str">
        <f t="shared" si="475"/>
        <v>5011</v>
      </c>
      <c r="AS7595" t="str">
        <f t="shared" si="472"/>
        <v/>
      </c>
      <c r="AT7595" t="str">
        <f t="shared" si="473"/>
        <v>SOC5011</v>
      </c>
      <c r="AU7595" t="str">
        <f t="shared" si="474"/>
        <v>SOC5011-***** CRSE TOTAL</v>
      </c>
    </row>
    <row r="7596" spans="1:51" x14ac:dyDescent="0.2">
      <c r="A7596" t="s">
        <v>1814</v>
      </c>
      <c r="B7596" t="s">
        <v>2231</v>
      </c>
      <c r="C7596">
        <v>5021</v>
      </c>
      <c r="D7596">
        <v>1</v>
      </c>
      <c r="E7596">
        <v>0</v>
      </c>
      <c r="F7596">
        <v>0</v>
      </c>
      <c r="G7596">
        <v>48</v>
      </c>
      <c r="H7596">
        <v>4</v>
      </c>
      <c r="I7596">
        <v>0.25</v>
      </c>
      <c r="J7596">
        <v>0</v>
      </c>
      <c r="K7596">
        <v>4</v>
      </c>
      <c r="L7596">
        <v>16</v>
      </c>
      <c r="M7596">
        <v>1</v>
      </c>
      <c r="N7596">
        <v>0</v>
      </c>
      <c r="O7596">
        <v>0</v>
      </c>
      <c r="P7596">
        <v>16</v>
      </c>
      <c r="Q7596">
        <v>15</v>
      </c>
      <c r="R7596" s="3">
        <v>1.0667</v>
      </c>
      <c r="S7596">
        <v>0</v>
      </c>
      <c r="T7596">
        <v>0</v>
      </c>
      <c r="U7596" t="s">
        <v>2283</v>
      </c>
      <c r="V7596" t="s">
        <v>121</v>
      </c>
      <c r="W7596" s="4">
        <v>0.75</v>
      </c>
      <c r="X7596" s="4">
        <v>0.86458333333333337</v>
      </c>
      <c r="Y7596" t="s">
        <v>107</v>
      </c>
      <c r="Z7596" t="s">
        <v>375</v>
      </c>
      <c r="AA7596">
        <v>29</v>
      </c>
      <c r="AB7596" t="s">
        <v>6915</v>
      </c>
      <c r="AC7596">
        <v>5</v>
      </c>
      <c r="AD7596">
        <v>3</v>
      </c>
      <c r="AE7596">
        <v>3</v>
      </c>
      <c r="AF7596">
        <v>8</v>
      </c>
      <c r="AG7596">
        <v>6</v>
      </c>
      <c r="AH7596">
        <v>2</v>
      </c>
      <c r="AI7596">
        <v>0</v>
      </c>
      <c r="AJ7596">
        <v>97108</v>
      </c>
      <c r="AK7596" t="s">
        <v>61</v>
      </c>
      <c r="AL7596" t="s">
        <v>61</v>
      </c>
      <c r="AM7596" t="s">
        <v>61</v>
      </c>
      <c r="AN7596" t="s">
        <v>61</v>
      </c>
      <c r="AO7596" t="s">
        <v>61</v>
      </c>
      <c r="AP7596">
        <v>1</v>
      </c>
      <c r="AQ7596" t="str">
        <f t="shared" si="475"/>
        <v>SOC</v>
      </c>
      <c r="AR7596" t="str">
        <f t="shared" si="475"/>
        <v>5021</v>
      </c>
      <c r="AS7596" t="str">
        <f t="shared" si="472"/>
        <v>Choi</v>
      </c>
      <c r="AT7596" t="str">
        <f t="shared" si="473"/>
        <v xml:space="preserve">SOC5021Choi Wai Kit </v>
      </c>
      <c r="AU7596" t="str">
        <f t="shared" si="474"/>
        <v>SOC5021-1</v>
      </c>
      <c r="AV7596" t="s">
        <v>3952</v>
      </c>
      <c r="AW7596" t="s">
        <v>4384</v>
      </c>
      <c r="AX7596" t="s">
        <v>5145</v>
      </c>
    </row>
    <row r="7597" spans="1:51" x14ac:dyDescent="0.2">
      <c r="A7597" t="s">
        <v>1814</v>
      </c>
      <c r="B7597" t="s">
        <v>2231</v>
      </c>
      <c r="C7597">
        <v>5021</v>
      </c>
      <c r="D7597" t="s">
        <v>125</v>
      </c>
      <c r="E7597">
        <v>0</v>
      </c>
      <c r="F7597">
        <v>0</v>
      </c>
      <c r="G7597">
        <v>48</v>
      </c>
      <c r="H7597">
        <v>4</v>
      </c>
      <c r="I7597">
        <v>0.25</v>
      </c>
      <c r="J7597">
        <v>0</v>
      </c>
      <c r="K7597">
        <v>4</v>
      </c>
      <c r="L7597">
        <v>16</v>
      </c>
      <c r="M7597">
        <v>1</v>
      </c>
      <c r="N7597">
        <v>0</v>
      </c>
      <c r="O7597">
        <v>0</v>
      </c>
      <c r="P7597">
        <v>16</v>
      </c>
      <c r="Q7597">
        <v>15</v>
      </c>
      <c r="R7597" s="3">
        <v>1.0667</v>
      </c>
      <c r="S7597">
        <v>0</v>
      </c>
      <c r="T7597">
        <v>0</v>
      </c>
      <c r="AQ7597" t="str">
        <f t="shared" si="475"/>
        <v>SOC</v>
      </c>
      <c r="AR7597" t="str">
        <f t="shared" si="475"/>
        <v>5021</v>
      </c>
      <c r="AS7597" t="str">
        <f t="shared" si="472"/>
        <v/>
      </c>
      <c r="AT7597" t="str">
        <f t="shared" si="473"/>
        <v>SOC5021</v>
      </c>
      <c r="AU7597" t="str">
        <f t="shared" si="474"/>
        <v>SOC5021-***** CRSE TOTAL</v>
      </c>
    </row>
    <row r="7598" spans="1:51" x14ac:dyDescent="0.2">
      <c r="A7598" t="s">
        <v>1814</v>
      </c>
      <c r="B7598" t="s">
        <v>2231</v>
      </c>
      <c r="C7598">
        <v>5800</v>
      </c>
      <c r="D7598">
        <v>1</v>
      </c>
      <c r="E7598">
        <v>0</v>
      </c>
      <c r="F7598">
        <v>0</v>
      </c>
      <c r="G7598">
        <v>51</v>
      </c>
      <c r="H7598">
        <v>4.25</v>
      </c>
      <c r="I7598">
        <v>0</v>
      </c>
      <c r="J7598">
        <v>0</v>
      </c>
      <c r="K7598">
        <v>4.25</v>
      </c>
      <c r="L7598">
        <v>17</v>
      </c>
      <c r="M7598">
        <v>0</v>
      </c>
      <c r="N7598">
        <v>0</v>
      </c>
      <c r="O7598">
        <v>0</v>
      </c>
      <c r="P7598">
        <v>17</v>
      </c>
      <c r="Q7598">
        <v>15</v>
      </c>
      <c r="R7598" s="3">
        <v>1.1333</v>
      </c>
      <c r="S7598">
        <v>0</v>
      </c>
      <c r="T7598">
        <v>0</v>
      </c>
      <c r="U7598" t="s">
        <v>2284</v>
      </c>
      <c r="V7598" t="s">
        <v>120</v>
      </c>
      <c r="W7598" s="4">
        <v>0.75</v>
      </c>
      <c r="X7598" s="4">
        <v>0.86458333333333337</v>
      </c>
      <c r="Y7598" t="s">
        <v>107</v>
      </c>
      <c r="Z7598" t="s">
        <v>112</v>
      </c>
      <c r="AA7598">
        <v>35</v>
      </c>
      <c r="AB7598" t="s">
        <v>6920</v>
      </c>
      <c r="AC7598">
        <v>5</v>
      </c>
      <c r="AD7598">
        <v>3</v>
      </c>
      <c r="AE7598">
        <v>3</v>
      </c>
      <c r="AF7598">
        <v>18</v>
      </c>
      <c r="AG7598">
        <v>13</v>
      </c>
      <c r="AH7598">
        <v>0</v>
      </c>
      <c r="AI7598">
        <v>5</v>
      </c>
      <c r="AJ7598">
        <v>96787</v>
      </c>
      <c r="AK7598" t="s">
        <v>61</v>
      </c>
      <c r="AL7598" t="s">
        <v>61</v>
      </c>
      <c r="AM7598" t="s">
        <v>61</v>
      </c>
      <c r="AN7598" t="s">
        <v>61</v>
      </c>
      <c r="AO7598" t="s">
        <v>61</v>
      </c>
      <c r="AP7598">
        <v>1</v>
      </c>
      <c r="AQ7598" t="str">
        <f t="shared" si="475"/>
        <v>SOC</v>
      </c>
      <c r="AR7598" t="str">
        <f t="shared" si="475"/>
        <v>5800</v>
      </c>
      <c r="AS7598" t="str">
        <f t="shared" si="472"/>
        <v>Weid</v>
      </c>
      <c r="AT7598" t="str">
        <f t="shared" si="473"/>
        <v>SOC5800Weide Robert Donald</v>
      </c>
      <c r="AU7598" t="str">
        <f t="shared" si="474"/>
        <v>SOC5800-1</v>
      </c>
      <c r="AV7598" t="s">
        <v>5154</v>
      </c>
      <c r="AW7598" t="s">
        <v>2424</v>
      </c>
      <c r="AX7598" t="s">
        <v>3525</v>
      </c>
    </row>
    <row r="7599" spans="1:51" x14ac:dyDescent="0.2">
      <c r="A7599" t="s">
        <v>1814</v>
      </c>
      <c r="B7599" t="s">
        <v>2231</v>
      </c>
      <c r="C7599">
        <v>5800</v>
      </c>
      <c r="D7599" t="s">
        <v>125</v>
      </c>
      <c r="E7599">
        <v>0</v>
      </c>
      <c r="F7599">
        <v>0</v>
      </c>
      <c r="G7599">
        <v>51</v>
      </c>
      <c r="H7599">
        <v>4.25</v>
      </c>
      <c r="I7599">
        <v>0</v>
      </c>
      <c r="J7599">
        <v>0</v>
      </c>
      <c r="K7599">
        <v>4.25</v>
      </c>
      <c r="L7599">
        <v>17</v>
      </c>
      <c r="M7599">
        <v>0</v>
      </c>
      <c r="N7599">
        <v>0</v>
      </c>
      <c r="O7599">
        <v>0</v>
      </c>
      <c r="P7599">
        <v>17</v>
      </c>
      <c r="Q7599">
        <v>15</v>
      </c>
      <c r="R7599" s="3">
        <v>1.1333</v>
      </c>
      <c r="S7599">
        <v>0</v>
      </c>
      <c r="T7599">
        <v>0</v>
      </c>
      <c r="AQ7599" t="str">
        <f t="shared" si="475"/>
        <v>SOC</v>
      </c>
      <c r="AR7599" t="str">
        <f t="shared" si="475"/>
        <v>5800</v>
      </c>
      <c r="AS7599" t="str">
        <f t="shared" si="472"/>
        <v/>
      </c>
      <c r="AT7599" t="str">
        <f t="shared" si="473"/>
        <v>SOC5800</v>
      </c>
      <c r="AU7599" t="str">
        <f t="shared" si="474"/>
        <v>SOC5800-***** CRSE TOTAL</v>
      </c>
    </row>
    <row r="7600" spans="1:51" x14ac:dyDescent="0.2">
      <c r="A7600" t="s">
        <v>1814</v>
      </c>
      <c r="B7600" t="s">
        <v>2231</v>
      </c>
      <c r="C7600">
        <v>5940</v>
      </c>
      <c r="D7600">
        <v>1</v>
      </c>
      <c r="E7600">
        <v>0</v>
      </c>
      <c r="F7600">
        <v>0</v>
      </c>
      <c r="G7600">
        <v>2</v>
      </c>
      <c r="H7600">
        <v>0.17</v>
      </c>
      <c r="I7600">
        <v>0</v>
      </c>
      <c r="J7600">
        <v>0</v>
      </c>
      <c r="K7600">
        <v>0.17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5</v>
      </c>
      <c r="R7600" s="3">
        <v>0.2</v>
      </c>
      <c r="S7600">
        <v>0</v>
      </c>
      <c r="T7600">
        <v>0</v>
      </c>
      <c r="U7600" t="s">
        <v>2285</v>
      </c>
      <c r="Y7600" t="s">
        <v>61</v>
      </c>
      <c r="Z7600" t="s">
        <v>61</v>
      </c>
      <c r="AA7600" t="s">
        <v>61</v>
      </c>
      <c r="AB7600" t="s">
        <v>6649</v>
      </c>
      <c r="AC7600">
        <v>25</v>
      </c>
      <c r="AD7600">
        <v>3</v>
      </c>
      <c r="AE7600">
        <v>2</v>
      </c>
      <c r="AF7600">
        <v>3</v>
      </c>
      <c r="AG7600">
        <v>3</v>
      </c>
      <c r="AH7600">
        <v>0</v>
      </c>
      <c r="AI7600">
        <v>0</v>
      </c>
      <c r="AJ7600">
        <v>90417</v>
      </c>
      <c r="AK7600" t="s">
        <v>61</v>
      </c>
      <c r="AL7600" t="s">
        <v>61</v>
      </c>
      <c r="AM7600" t="s">
        <v>61</v>
      </c>
      <c r="AN7600" t="s">
        <v>61</v>
      </c>
      <c r="AO7600" t="s">
        <v>61</v>
      </c>
      <c r="AP7600">
        <v>1</v>
      </c>
      <c r="AQ7600" t="str">
        <f t="shared" si="475"/>
        <v>SOC</v>
      </c>
      <c r="AR7600" t="str">
        <f t="shared" si="475"/>
        <v>5940</v>
      </c>
      <c r="AS7600" t="str">
        <f t="shared" si="472"/>
        <v>Frie</v>
      </c>
      <c r="AT7600" t="str">
        <f t="shared" si="473"/>
        <v>SOC5940Fried Amilivia Gabriela Maria</v>
      </c>
      <c r="AU7600" t="str">
        <f t="shared" si="474"/>
        <v>SOC5940-1</v>
      </c>
      <c r="AV7600" t="s">
        <v>3582</v>
      </c>
      <c r="AW7600" t="s">
        <v>56</v>
      </c>
      <c r="AX7600" t="s">
        <v>4013</v>
      </c>
      <c r="AY7600" t="s">
        <v>2742</v>
      </c>
    </row>
    <row r="7601" spans="1:51" x14ac:dyDescent="0.2">
      <c r="A7601" t="s">
        <v>1814</v>
      </c>
      <c r="B7601" t="s">
        <v>2231</v>
      </c>
      <c r="C7601">
        <v>5940</v>
      </c>
      <c r="D7601">
        <v>2</v>
      </c>
      <c r="E7601">
        <v>0</v>
      </c>
      <c r="F7601">
        <v>0</v>
      </c>
      <c r="G7601">
        <v>2</v>
      </c>
      <c r="H7601">
        <v>0.17</v>
      </c>
      <c r="I7601">
        <v>0</v>
      </c>
      <c r="J7601">
        <v>0</v>
      </c>
      <c r="K7601">
        <v>0.17</v>
      </c>
      <c r="L7601">
        <v>1</v>
      </c>
      <c r="M7601">
        <v>0</v>
      </c>
      <c r="N7601">
        <v>0</v>
      </c>
      <c r="O7601">
        <v>0</v>
      </c>
      <c r="P7601">
        <v>1</v>
      </c>
      <c r="Q7601">
        <v>25</v>
      </c>
      <c r="R7601" s="3">
        <v>0.04</v>
      </c>
      <c r="S7601">
        <v>0</v>
      </c>
      <c r="T7601">
        <v>0</v>
      </c>
      <c r="U7601" t="s">
        <v>2285</v>
      </c>
      <c r="Y7601" t="s">
        <v>61</v>
      </c>
      <c r="Z7601" t="s">
        <v>61</v>
      </c>
      <c r="AA7601" t="s">
        <v>61</v>
      </c>
      <c r="AB7601" t="s">
        <v>6891</v>
      </c>
      <c r="AC7601">
        <v>25</v>
      </c>
      <c r="AD7601">
        <v>3</v>
      </c>
      <c r="AE7601">
        <v>2</v>
      </c>
      <c r="AF7601">
        <v>0</v>
      </c>
      <c r="AG7601">
        <v>0</v>
      </c>
      <c r="AH7601">
        <v>0</v>
      </c>
      <c r="AI7601">
        <v>0</v>
      </c>
      <c r="AJ7601">
        <v>97755</v>
      </c>
      <c r="AK7601" t="s">
        <v>61</v>
      </c>
      <c r="AL7601" t="s">
        <v>61</v>
      </c>
      <c r="AM7601" t="s">
        <v>61</v>
      </c>
      <c r="AN7601" t="s">
        <v>61</v>
      </c>
      <c r="AO7601" t="s">
        <v>61</v>
      </c>
      <c r="AP7601">
        <v>1</v>
      </c>
      <c r="AQ7601" t="str">
        <f t="shared" si="475"/>
        <v>SOC</v>
      </c>
      <c r="AR7601" t="str">
        <f t="shared" si="475"/>
        <v>5940</v>
      </c>
      <c r="AS7601" t="str">
        <f t="shared" ref="AS7601:AS7664" si="476">PROPER(LEFT(AB7601,4))</f>
        <v>Robe</v>
      </c>
      <c r="AT7601" t="str">
        <f t="shared" si="473"/>
        <v>SOC5940Roberts Anthony James</v>
      </c>
      <c r="AU7601" t="str">
        <f t="shared" si="474"/>
        <v>SOC5940-2</v>
      </c>
      <c r="AV7601" t="s">
        <v>4141</v>
      </c>
      <c r="AW7601" t="s">
        <v>2433</v>
      </c>
      <c r="AX7601" t="s">
        <v>2479</v>
      </c>
    </row>
    <row r="7602" spans="1:51" x14ac:dyDescent="0.2">
      <c r="A7602" t="s">
        <v>1814</v>
      </c>
      <c r="B7602" t="s">
        <v>2231</v>
      </c>
      <c r="C7602">
        <v>5940</v>
      </c>
      <c r="D7602">
        <v>3</v>
      </c>
      <c r="E7602">
        <v>0</v>
      </c>
      <c r="F7602">
        <v>0</v>
      </c>
      <c r="G7602">
        <v>2</v>
      </c>
      <c r="H7602">
        <v>0.17</v>
      </c>
      <c r="I7602">
        <v>0</v>
      </c>
      <c r="J7602">
        <v>0</v>
      </c>
      <c r="K7602">
        <v>0.17</v>
      </c>
      <c r="L7602">
        <v>1</v>
      </c>
      <c r="M7602">
        <v>0</v>
      </c>
      <c r="N7602">
        <v>0</v>
      </c>
      <c r="O7602">
        <v>0</v>
      </c>
      <c r="P7602">
        <v>1</v>
      </c>
      <c r="Q7602">
        <v>25</v>
      </c>
      <c r="R7602" s="3">
        <v>0.04</v>
      </c>
      <c r="S7602">
        <v>0</v>
      </c>
      <c r="T7602">
        <v>0</v>
      </c>
      <c r="U7602" t="s">
        <v>2285</v>
      </c>
      <c r="Y7602" t="s">
        <v>61</v>
      </c>
      <c r="Z7602" t="s">
        <v>61</v>
      </c>
      <c r="AA7602" t="s">
        <v>61</v>
      </c>
      <c r="AB7602" t="s">
        <v>6879</v>
      </c>
      <c r="AC7602">
        <v>25</v>
      </c>
      <c r="AD7602">
        <v>3</v>
      </c>
      <c r="AE7602">
        <v>2</v>
      </c>
      <c r="AF7602">
        <v>0</v>
      </c>
      <c r="AG7602">
        <v>0</v>
      </c>
      <c r="AH7602">
        <v>0</v>
      </c>
      <c r="AI7602">
        <v>0</v>
      </c>
      <c r="AJ7602">
        <v>97756</v>
      </c>
      <c r="AK7602" t="s">
        <v>61</v>
      </c>
      <c r="AL7602" t="s">
        <v>61</v>
      </c>
      <c r="AM7602" t="s">
        <v>61</v>
      </c>
      <c r="AN7602" t="s">
        <v>61</v>
      </c>
      <c r="AO7602" t="s">
        <v>61</v>
      </c>
      <c r="AP7602">
        <v>1</v>
      </c>
      <c r="AQ7602" t="str">
        <f t="shared" si="475"/>
        <v>SOC</v>
      </c>
      <c r="AR7602" t="str">
        <f t="shared" si="475"/>
        <v>5940</v>
      </c>
      <c r="AS7602" t="str">
        <f t="shared" si="476"/>
        <v>Bodi</v>
      </c>
      <c r="AT7602" t="str">
        <f t="shared" si="473"/>
        <v>SOC5940Bodinger-De Uriarte Cristina L</v>
      </c>
      <c r="AU7602" t="str">
        <f t="shared" si="474"/>
        <v>SOC5940-3</v>
      </c>
      <c r="AV7602" t="s">
        <v>5103</v>
      </c>
      <c r="AW7602" t="s">
        <v>5104</v>
      </c>
      <c r="AX7602" t="s">
        <v>4202</v>
      </c>
      <c r="AY7602" t="s">
        <v>2483</v>
      </c>
    </row>
    <row r="7603" spans="1:51" x14ac:dyDescent="0.2">
      <c r="A7603" t="s">
        <v>1814</v>
      </c>
      <c r="B7603" t="s">
        <v>2231</v>
      </c>
      <c r="C7603">
        <v>5940</v>
      </c>
      <c r="D7603" t="s">
        <v>125</v>
      </c>
      <c r="E7603">
        <v>0</v>
      </c>
      <c r="F7603">
        <v>0</v>
      </c>
      <c r="G7603">
        <v>6</v>
      </c>
      <c r="H7603">
        <v>0.5</v>
      </c>
      <c r="I7603">
        <v>0</v>
      </c>
      <c r="J7603">
        <v>0</v>
      </c>
      <c r="K7603">
        <v>0.5</v>
      </c>
      <c r="L7603">
        <v>3</v>
      </c>
      <c r="M7603">
        <v>0</v>
      </c>
      <c r="N7603">
        <v>0</v>
      </c>
      <c r="O7603">
        <v>0</v>
      </c>
      <c r="P7603">
        <v>3</v>
      </c>
      <c r="Q7603">
        <v>55</v>
      </c>
      <c r="R7603" s="3">
        <v>5.45E-2</v>
      </c>
      <c r="S7603">
        <v>0</v>
      </c>
      <c r="T7603">
        <v>0</v>
      </c>
      <c r="AQ7603" t="str">
        <f t="shared" si="475"/>
        <v>SOC</v>
      </c>
      <c r="AR7603" t="str">
        <f t="shared" si="475"/>
        <v>5940</v>
      </c>
      <c r="AS7603" t="str">
        <f t="shared" si="476"/>
        <v/>
      </c>
      <c r="AT7603" t="str">
        <f t="shared" si="473"/>
        <v>SOC5940</v>
      </c>
      <c r="AU7603" t="str">
        <f t="shared" si="474"/>
        <v>SOC5940-***** CRSE TOTAL</v>
      </c>
    </row>
    <row r="7604" spans="1:51" x14ac:dyDescent="0.2">
      <c r="A7604" t="s">
        <v>1814</v>
      </c>
      <c r="B7604" t="s">
        <v>2231</v>
      </c>
      <c r="C7604">
        <v>5950</v>
      </c>
      <c r="D7604">
        <v>1</v>
      </c>
      <c r="E7604">
        <v>0</v>
      </c>
      <c r="F7604">
        <v>0</v>
      </c>
      <c r="G7604">
        <v>48</v>
      </c>
      <c r="H7604">
        <v>4</v>
      </c>
      <c r="I7604">
        <v>0.25</v>
      </c>
      <c r="J7604">
        <v>0.25</v>
      </c>
      <c r="K7604">
        <v>4</v>
      </c>
      <c r="L7604">
        <v>16</v>
      </c>
      <c r="M7604">
        <v>1</v>
      </c>
      <c r="N7604">
        <v>1</v>
      </c>
      <c r="O7604">
        <v>0</v>
      </c>
      <c r="P7604">
        <v>16</v>
      </c>
      <c r="Q7604">
        <v>15</v>
      </c>
      <c r="R7604" s="3">
        <v>1.0667</v>
      </c>
      <c r="S7604">
        <v>0</v>
      </c>
      <c r="T7604">
        <v>0</v>
      </c>
      <c r="U7604" t="s">
        <v>2286</v>
      </c>
      <c r="V7604" t="s">
        <v>121</v>
      </c>
      <c r="W7604" s="4">
        <v>0.75</v>
      </c>
      <c r="X7604" s="4">
        <v>0.86458333333333337</v>
      </c>
      <c r="Y7604" t="s">
        <v>107</v>
      </c>
      <c r="Z7604" t="s">
        <v>594</v>
      </c>
      <c r="AA7604">
        <v>40</v>
      </c>
      <c r="AB7604" t="s">
        <v>6649</v>
      </c>
      <c r="AC7604">
        <v>5</v>
      </c>
      <c r="AD7604">
        <v>3</v>
      </c>
      <c r="AE7604">
        <v>3</v>
      </c>
      <c r="AF7604">
        <v>14</v>
      </c>
      <c r="AG7604">
        <v>11</v>
      </c>
      <c r="AH7604">
        <v>1</v>
      </c>
      <c r="AI7604">
        <v>2</v>
      </c>
      <c r="AJ7604">
        <v>97109</v>
      </c>
      <c r="AK7604" t="s">
        <v>61</v>
      </c>
      <c r="AL7604" t="s">
        <v>61</v>
      </c>
      <c r="AM7604" t="s">
        <v>61</v>
      </c>
      <c r="AN7604" t="s">
        <v>61</v>
      </c>
      <c r="AO7604" t="s">
        <v>61</v>
      </c>
      <c r="AP7604">
        <v>1</v>
      </c>
      <c r="AQ7604" t="str">
        <f t="shared" si="475"/>
        <v>SOC</v>
      </c>
      <c r="AR7604" t="str">
        <f t="shared" si="475"/>
        <v>5950</v>
      </c>
      <c r="AS7604" t="str">
        <f t="shared" si="476"/>
        <v>Frie</v>
      </c>
      <c r="AT7604" t="str">
        <f t="shared" si="473"/>
        <v>SOC5950Fried Amilivia Gabriela Maria</v>
      </c>
      <c r="AU7604" t="str">
        <f t="shared" si="474"/>
        <v>SOC5950-1</v>
      </c>
      <c r="AV7604" t="s">
        <v>3582</v>
      </c>
      <c r="AW7604" t="s">
        <v>56</v>
      </c>
      <c r="AX7604" t="s">
        <v>4013</v>
      </c>
      <c r="AY7604" t="s">
        <v>2742</v>
      </c>
    </row>
    <row r="7605" spans="1:51" x14ac:dyDescent="0.2">
      <c r="A7605" t="s">
        <v>1814</v>
      </c>
      <c r="B7605" t="s">
        <v>2231</v>
      </c>
      <c r="C7605">
        <v>5950</v>
      </c>
      <c r="D7605" t="s">
        <v>125</v>
      </c>
      <c r="E7605">
        <v>0</v>
      </c>
      <c r="F7605">
        <v>0</v>
      </c>
      <c r="G7605">
        <v>48</v>
      </c>
      <c r="H7605">
        <v>4</v>
      </c>
      <c r="I7605">
        <v>0.25</v>
      </c>
      <c r="J7605">
        <v>0.25</v>
      </c>
      <c r="K7605">
        <v>4</v>
      </c>
      <c r="L7605">
        <v>16</v>
      </c>
      <c r="M7605">
        <v>1</v>
      </c>
      <c r="N7605">
        <v>1</v>
      </c>
      <c r="O7605">
        <v>0</v>
      </c>
      <c r="P7605">
        <v>16</v>
      </c>
      <c r="Q7605">
        <v>15</v>
      </c>
      <c r="R7605" s="3">
        <v>1.0667</v>
      </c>
      <c r="S7605">
        <v>0</v>
      </c>
      <c r="T7605">
        <v>0</v>
      </c>
      <c r="AQ7605" t="str">
        <f t="shared" si="475"/>
        <v>SOC</v>
      </c>
      <c r="AR7605" t="str">
        <f t="shared" si="475"/>
        <v>5950</v>
      </c>
      <c r="AS7605" t="str">
        <f t="shared" si="476"/>
        <v/>
      </c>
      <c r="AT7605" t="str">
        <f t="shared" si="473"/>
        <v>SOC5950</v>
      </c>
      <c r="AU7605" t="str">
        <f t="shared" si="474"/>
        <v>SOC5950-***** CRSE TOTAL</v>
      </c>
    </row>
    <row r="7606" spans="1:51" x14ac:dyDescent="0.2">
      <c r="A7606" t="s">
        <v>1814</v>
      </c>
      <c r="B7606" t="s">
        <v>2231</v>
      </c>
      <c r="C7606">
        <v>5960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6</v>
      </c>
      <c r="M7606">
        <v>0</v>
      </c>
      <c r="N7606">
        <v>0</v>
      </c>
      <c r="O7606">
        <v>0</v>
      </c>
      <c r="P7606">
        <v>6</v>
      </c>
      <c r="Q7606">
        <v>5</v>
      </c>
      <c r="R7606" s="3">
        <v>1.2</v>
      </c>
      <c r="S7606">
        <v>0</v>
      </c>
      <c r="T7606">
        <v>0</v>
      </c>
      <c r="U7606" t="s">
        <v>442</v>
      </c>
      <c r="Y7606" t="s">
        <v>61</v>
      </c>
      <c r="Z7606" t="s">
        <v>61</v>
      </c>
      <c r="AA7606" t="s">
        <v>61</v>
      </c>
      <c r="AB7606" t="s">
        <v>6915</v>
      </c>
      <c r="AC7606">
        <v>78</v>
      </c>
      <c r="AD7606">
        <v>3</v>
      </c>
      <c r="AE7606">
        <v>0</v>
      </c>
      <c r="AF7606">
        <v>8</v>
      </c>
      <c r="AG7606">
        <v>6</v>
      </c>
      <c r="AH7606">
        <v>2</v>
      </c>
      <c r="AI7606">
        <v>0</v>
      </c>
      <c r="AJ7606">
        <v>90419</v>
      </c>
      <c r="AK7606" t="s">
        <v>61</v>
      </c>
      <c r="AL7606" t="s">
        <v>61</v>
      </c>
      <c r="AM7606" t="s">
        <v>61</v>
      </c>
      <c r="AN7606" t="s">
        <v>61</v>
      </c>
      <c r="AO7606" t="s">
        <v>61</v>
      </c>
      <c r="AP7606">
        <v>1</v>
      </c>
      <c r="AQ7606" t="str">
        <f t="shared" si="475"/>
        <v>SOC</v>
      </c>
      <c r="AR7606" t="str">
        <f t="shared" si="475"/>
        <v>5960</v>
      </c>
      <c r="AS7606" t="str">
        <f t="shared" si="476"/>
        <v>Choi</v>
      </c>
      <c r="AT7606" t="str">
        <f t="shared" si="473"/>
        <v xml:space="preserve">SOC5960Choi Wai Kit </v>
      </c>
      <c r="AU7606" t="str">
        <f t="shared" si="474"/>
        <v>SOC5960-1</v>
      </c>
      <c r="AV7606" t="s">
        <v>3952</v>
      </c>
      <c r="AW7606" t="s">
        <v>4384</v>
      </c>
      <c r="AX7606" t="s">
        <v>5145</v>
      </c>
    </row>
    <row r="7607" spans="1:51" x14ac:dyDescent="0.2">
      <c r="A7607" t="s">
        <v>1814</v>
      </c>
      <c r="B7607" t="s">
        <v>2231</v>
      </c>
      <c r="C7607">
        <v>5960</v>
      </c>
      <c r="D7607" t="s">
        <v>125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6</v>
      </c>
      <c r="M7607">
        <v>0</v>
      </c>
      <c r="N7607">
        <v>0</v>
      </c>
      <c r="O7607">
        <v>0</v>
      </c>
      <c r="P7607">
        <v>6</v>
      </c>
      <c r="Q7607">
        <v>5</v>
      </c>
      <c r="R7607" s="3">
        <v>1.2</v>
      </c>
      <c r="S7607">
        <v>0</v>
      </c>
      <c r="T7607">
        <v>0</v>
      </c>
      <c r="AQ7607" t="str">
        <f t="shared" si="475"/>
        <v>SOC</v>
      </c>
      <c r="AR7607" t="str">
        <f t="shared" si="475"/>
        <v>5960</v>
      </c>
      <c r="AS7607" t="str">
        <f t="shared" si="476"/>
        <v/>
      </c>
      <c r="AT7607" t="str">
        <f t="shared" si="473"/>
        <v>SOC5960</v>
      </c>
      <c r="AU7607" t="str">
        <f t="shared" si="474"/>
        <v>SOC5960-***** CRSE TOTAL</v>
      </c>
    </row>
    <row r="7608" spans="1:51" x14ac:dyDescent="0.2">
      <c r="A7608" t="s">
        <v>1814</v>
      </c>
      <c r="B7608" t="s">
        <v>2231</v>
      </c>
      <c r="C7608">
        <v>5980</v>
      </c>
      <c r="D7608">
        <v>3</v>
      </c>
      <c r="E7608">
        <v>0</v>
      </c>
      <c r="F7608">
        <v>0</v>
      </c>
      <c r="G7608">
        <v>9</v>
      </c>
      <c r="H7608">
        <v>0.75</v>
      </c>
      <c r="I7608">
        <v>0</v>
      </c>
      <c r="J7608">
        <v>0</v>
      </c>
      <c r="K7608">
        <v>0.75</v>
      </c>
      <c r="L7608">
        <v>3</v>
      </c>
      <c r="M7608">
        <v>0</v>
      </c>
      <c r="N7608">
        <v>0</v>
      </c>
      <c r="O7608">
        <v>0</v>
      </c>
      <c r="P7608">
        <v>3</v>
      </c>
      <c r="Q7608">
        <v>5</v>
      </c>
      <c r="R7608" s="3">
        <v>0.6</v>
      </c>
      <c r="S7608">
        <v>0</v>
      </c>
      <c r="T7608">
        <v>0</v>
      </c>
      <c r="U7608" t="s">
        <v>209</v>
      </c>
      <c r="Y7608" t="s">
        <v>61</v>
      </c>
      <c r="Z7608" t="s">
        <v>61</v>
      </c>
      <c r="AA7608" t="s">
        <v>61</v>
      </c>
      <c r="AB7608" t="s">
        <v>6920</v>
      </c>
      <c r="AC7608">
        <v>25</v>
      </c>
      <c r="AD7608">
        <v>3</v>
      </c>
      <c r="AE7608">
        <v>3</v>
      </c>
      <c r="AF7608">
        <v>6</v>
      </c>
      <c r="AG7608">
        <v>6</v>
      </c>
      <c r="AH7608">
        <v>0</v>
      </c>
      <c r="AI7608">
        <v>0</v>
      </c>
      <c r="AJ7608">
        <v>96433</v>
      </c>
      <c r="AK7608" t="s">
        <v>61</v>
      </c>
      <c r="AL7608" t="s">
        <v>61</v>
      </c>
      <c r="AM7608" t="s">
        <v>61</v>
      </c>
      <c r="AN7608" t="s">
        <v>61</v>
      </c>
      <c r="AO7608" t="s">
        <v>61</v>
      </c>
      <c r="AP7608">
        <v>1</v>
      </c>
      <c r="AQ7608" t="str">
        <f t="shared" si="475"/>
        <v>SOC</v>
      </c>
      <c r="AR7608" t="str">
        <f t="shared" si="475"/>
        <v>5980</v>
      </c>
      <c r="AS7608" t="str">
        <f t="shared" si="476"/>
        <v>Weid</v>
      </c>
      <c r="AT7608" t="str">
        <f t="shared" si="473"/>
        <v>SOC5980Weide Robert Donald</v>
      </c>
      <c r="AU7608" t="str">
        <f t="shared" si="474"/>
        <v>SOC5980-3</v>
      </c>
      <c r="AV7608" t="s">
        <v>5154</v>
      </c>
      <c r="AW7608" t="s">
        <v>2424</v>
      </c>
      <c r="AX7608" t="s">
        <v>3525</v>
      </c>
    </row>
    <row r="7609" spans="1:51" x14ac:dyDescent="0.2">
      <c r="A7609" t="s">
        <v>1814</v>
      </c>
      <c r="B7609" t="s">
        <v>2231</v>
      </c>
      <c r="C7609">
        <v>5980</v>
      </c>
      <c r="D7609">
        <v>4</v>
      </c>
      <c r="E7609">
        <v>0</v>
      </c>
      <c r="F7609">
        <v>0</v>
      </c>
      <c r="G7609">
        <v>3</v>
      </c>
      <c r="H7609">
        <v>0.25</v>
      </c>
      <c r="I7609">
        <v>0</v>
      </c>
      <c r="J7609">
        <v>0</v>
      </c>
      <c r="K7609">
        <v>0.25</v>
      </c>
      <c r="L7609">
        <v>1</v>
      </c>
      <c r="M7609">
        <v>0</v>
      </c>
      <c r="N7609">
        <v>0</v>
      </c>
      <c r="O7609">
        <v>0</v>
      </c>
      <c r="P7609">
        <v>1</v>
      </c>
      <c r="Q7609">
        <v>5</v>
      </c>
      <c r="R7609" s="3">
        <v>0.2</v>
      </c>
      <c r="S7609">
        <v>0</v>
      </c>
      <c r="T7609">
        <v>0</v>
      </c>
      <c r="U7609" t="s">
        <v>209</v>
      </c>
      <c r="Y7609" t="s">
        <v>61</v>
      </c>
      <c r="Z7609" t="s">
        <v>61</v>
      </c>
      <c r="AA7609" t="s">
        <v>61</v>
      </c>
      <c r="AB7609" t="s">
        <v>6879</v>
      </c>
      <c r="AC7609">
        <v>25</v>
      </c>
      <c r="AD7609">
        <v>3</v>
      </c>
      <c r="AE7609">
        <v>3</v>
      </c>
      <c r="AF7609">
        <v>0</v>
      </c>
      <c r="AG7609">
        <v>0</v>
      </c>
      <c r="AH7609">
        <v>0</v>
      </c>
      <c r="AI7609">
        <v>0</v>
      </c>
      <c r="AJ7609">
        <v>97764</v>
      </c>
      <c r="AK7609" t="s">
        <v>61</v>
      </c>
      <c r="AL7609" t="s">
        <v>61</v>
      </c>
      <c r="AM7609" t="s">
        <v>61</v>
      </c>
      <c r="AN7609" t="s">
        <v>61</v>
      </c>
      <c r="AO7609" t="s">
        <v>61</v>
      </c>
      <c r="AP7609">
        <v>1</v>
      </c>
      <c r="AQ7609" t="str">
        <f t="shared" si="475"/>
        <v>SOC</v>
      </c>
      <c r="AR7609" t="str">
        <f t="shared" si="475"/>
        <v>5980</v>
      </c>
      <c r="AS7609" t="str">
        <f t="shared" si="476"/>
        <v>Bodi</v>
      </c>
      <c r="AT7609" t="str">
        <f t="shared" si="473"/>
        <v>SOC5980Bodinger-De Uriarte Cristina L</v>
      </c>
      <c r="AU7609" t="str">
        <f t="shared" si="474"/>
        <v>SOC5980-4</v>
      </c>
      <c r="AV7609" t="s">
        <v>5103</v>
      </c>
      <c r="AW7609" t="s">
        <v>5104</v>
      </c>
      <c r="AX7609" t="s">
        <v>4202</v>
      </c>
      <c r="AY7609" t="s">
        <v>2483</v>
      </c>
    </row>
    <row r="7610" spans="1:51" x14ac:dyDescent="0.2">
      <c r="A7610" t="s">
        <v>1814</v>
      </c>
      <c r="B7610" t="s">
        <v>2231</v>
      </c>
      <c r="C7610">
        <v>5980</v>
      </c>
      <c r="D7610">
        <v>5</v>
      </c>
      <c r="E7610">
        <v>0</v>
      </c>
      <c r="F7610">
        <v>0</v>
      </c>
      <c r="G7610">
        <v>3</v>
      </c>
      <c r="H7610">
        <v>0.25</v>
      </c>
      <c r="I7610">
        <v>0</v>
      </c>
      <c r="J7610">
        <v>0.25</v>
      </c>
      <c r="K7610">
        <v>0.25</v>
      </c>
      <c r="L7610">
        <v>1</v>
      </c>
      <c r="M7610">
        <v>0</v>
      </c>
      <c r="N7610">
        <v>1</v>
      </c>
      <c r="O7610">
        <v>0</v>
      </c>
      <c r="P7610">
        <v>1</v>
      </c>
      <c r="Q7610">
        <v>5</v>
      </c>
      <c r="R7610" s="3">
        <v>0.2</v>
      </c>
      <c r="S7610">
        <v>0</v>
      </c>
      <c r="T7610">
        <v>0</v>
      </c>
      <c r="U7610" t="s">
        <v>209</v>
      </c>
      <c r="Y7610" t="s">
        <v>61</v>
      </c>
      <c r="Z7610" t="s">
        <v>61</v>
      </c>
      <c r="AA7610" t="s">
        <v>61</v>
      </c>
      <c r="AB7610" t="s">
        <v>6912</v>
      </c>
      <c r="AC7610">
        <v>25</v>
      </c>
      <c r="AD7610">
        <v>3</v>
      </c>
      <c r="AE7610">
        <v>3</v>
      </c>
      <c r="AF7610">
        <v>0</v>
      </c>
      <c r="AG7610">
        <v>0</v>
      </c>
      <c r="AH7610">
        <v>0</v>
      </c>
      <c r="AI7610">
        <v>0</v>
      </c>
      <c r="AJ7610">
        <v>97765</v>
      </c>
      <c r="AK7610" t="s">
        <v>61</v>
      </c>
      <c r="AL7610" t="s">
        <v>61</v>
      </c>
      <c r="AM7610" t="s">
        <v>61</v>
      </c>
      <c r="AN7610" t="s">
        <v>61</v>
      </c>
      <c r="AO7610" t="s">
        <v>61</v>
      </c>
      <c r="AP7610">
        <v>1</v>
      </c>
      <c r="AQ7610" t="str">
        <f t="shared" si="475"/>
        <v>SOC</v>
      </c>
      <c r="AR7610" t="str">
        <f t="shared" si="475"/>
        <v>5980</v>
      </c>
      <c r="AS7610" t="str">
        <f t="shared" si="476"/>
        <v>Ding</v>
      </c>
      <c r="AT7610" t="str">
        <f t="shared" si="473"/>
        <v xml:space="preserve">SOC5980Dingeman-Cerda Mary Kathleen </v>
      </c>
      <c r="AU7610" t="str">
        <f t="shared" si="474"/>
        <v>SOC5980-5</v>
      </c>
      <c r="AV7610" t="s">
        <v>5142</v>
      </c>
      <c r="AW7610" t="s">
        <v>2777</v>
      </c>
      <c r="AX7610" t="s">
        <v>4534</v>
      </c>
    </row>
    <row r="7611" spans="1:51" x14ac:dyDescent="0.2">
      <c r="A7611" t="s">
        <v>1814</v>
      </c>
      <c r="B7611" t="s">
        <v>2231</v>
      </c>
      <c r="C7611">
        <v>5980</v>
      </c>
      <c r="D7611">
        <v>6</v>
      </c>
      <c r="E7611">
        <v>0</v>
      </c>
      <c r="F7611">
        <v>0</v>
      </c>
      <c r="G7611">
        <v>3</v>
      </c>
      <c r="H7611">
        <v>0.25</v>
      </c>
      <c r="I7611">
        <v>0</v>
      </c>
      <c r="J7611">
        <v>0</v>
      </c>
      <c r="K7611">
        <v>0.25</v>
      </c>
      <c r="L7611">
        <v>1</v>
      </c>
      <c r="M7611">
        <v>0</v>
      </c>
      <c r="N7611">
        <v>0</v>
      </c>
      <c r="O7611">
        <v>0</v>
      </c>
      <c r="P7611">
        <v>1</v>
      </c>
      <c r="Q7611">
        <v>5</v>
      </c>
      <c r="R7611" s="3">
        <v>0.2</v>
      </c>
      <c r="S7611">
        <v>0</v>
      </c>
      <c r="T7611">
        <v>0</v>
      </c>
      <c r="U7611" t="s">
        <v>209</v>
      </c>
      <c r="Y7611" t="s">
        <v>61</v>
      </c>
      <c r="Z7611" t="s">
        <v>61</v>
      </c>
      <c r="AA7611" t="s">
        <v>61</v>
      </c>
      <c r="AB7611" t="s">
        <v>6891</v>
      </c>
      <c r="AC7611">
        <v>25</v>
      </c>
      <c r="AD7611">
        <v>3</v>
      </c>
      <c r="AE7611">
        <v>3</v>
      </c>
      <c r="AF7611">
        <v>0</v>
      </c>
      <c r="AG7611">
        <v>0</v>
      </c>
      <c r="AH7611">
        <v>0</v>
      </c>
      <c r="AI7611">
        <v>0</v>
      </c>
      <c r="AJ7611">
        <v>97767</v>
      </c>
      <c r="AK7611" t="s">
        <v>61</v>
      </c>
      <c r="AL7611" t="s">
        <v>61</v>
      </c>
      <c r="AM7611" t="s">
        <v>61</v>
      </c>
      <c r="AN7611" t="s">
        <v>61</v>
      </c>
      <c r="AO7611" t="s">
        <v>61</v>
      </c>
      <c r="AP7611">
        <v>1</v>
      </c>
      <c r="AQ7611" t="str">
        <f t="shared" si="475"/>
        <v>SOC</v>
      </c>
      <c r="AR7611" t="str">
        <f t="shared" si="475"/>
        <v>5980</v>
      </c>
      <c r="AS7611" t="str">
        <f t="shared" si="476"/>
        <v>Robe</v>
      </c>
      <c r="AT7611" t="str">
        <f t="shared" si="473"/>
        <v>SOC5980Roberts Anthony James</v>
      </c>
      <c r="AU7611" t="str">
        <f t="shared" si="474"/>
        <v>SOC5980-6</v>
      </c>
      <c r="AV7611" t="s">
        <v>4141</v>
      </c>
      <c r="AW7611" t="s">
        <v>2433</v>
      </c>
      <c r="AX7611" t="s">
        <v>2479</v>
      </c>
    </row>
    <row r="7612" spans="1:51" x14ac:dyDescent="0.2">
      <c r="A7612" t="s">
        <v>1814</v>
      </c>
      <c r="B7612" t="s">
        <v>2231</v>
      </c>
      <c r="C7612">
        <v>5980</v>
      </c>
      <c r="D7612" t="s">
        <v>125</v>
      </c>
      <c r="E7612">
        <v>0</v>
      </c>
      <c r="F7612">
        <v>0</v>
      </c>
      <c r="G7612">
        <v>18</v>
      </c>
      <c r="H7612">
        <v>1.5</v>
      </c>
      <c r="I7612">
        <v>0</v>
      </c>
      <c r="J7612">
        <v>0.25</v>
      </c>
      <c r="K7612">
        <v>1.5</v>
      </c>
      <c r="L7612">
        <v>6</v>
      </c>
      <c r="M7612">
        <v>0</v>
      </c>
      <c r="N7612">
        <v>1</v>
      </c>
      <c r="O7612">
        <v>0</v>
      </c>
      <c r="P7612">
        <v>6</v>
      </c>
      <c r="Q7612">
        <v>20</v>
      </c>
      <c r="R7612" s="3">
        <v>0.3</v>
      </c>
      <c r="S7612">
        <v>0</v>
      </c>
      <c r="T7612">
        <v>0</v>
      </c>
      <c r="AQ7612" t="str">
        <f t="shared" si="475"/>
        <v>SOC</v>
      </c>
      <c r="AR7612" t="str">
        <f t="shared" si="475"/>
        <v>5980</v>
      </c>
      <c r="AS7612" t="str">
        <f t="shared" si="476"/>
        <v/>
      </c>
      <c r="AT7612" t="str">
        <f t="shared" si="473"/>
        <v>SOC5980</v>
      </c>
      <c r="AU7612" t="str">
        <f t="shared" si="474"/>
        <v>SOC5980-***** CRSE TOTAL</v>
      </c>
    </row>
    <row r="7613" spans="1:51" x14ac:dyDescent="0.2">
      <c r="A7613" t="s">
        <v>1814</v>
      </c>
      <c r="B7613" t="s">
        <v>2231</v>
      </c>
      <c r="C7613">
        <v>5990</v>
      </c>
      <c r="D7613">
        <v>1</v>
      </c>
      <c r="E7613">
        <v>0</v>
      </c>
      <c r="F7613">
        <v>0</v>
      </c>
      <c r="G7613">
        <v>3</v>
      </c>
      <c r="H7613">
        <v>0.25</v>
      </c>
      <c r="I7613">
        <v>0</v>
      </c>
      <c r="J7613">
        <v>0</v>
      </c>
      <c r="K7613">
        <v>0.25</v>
      </c>
      <c r="L7613">
        <v>3</v>
      </c>
      <c r="M7613">
        <v>0</v>
      </c>
      <c r="N7613">
        <v>0</v>
      </c>
      <c r="O7613">
        <v>0</v>
      </c>
      <c r="P7613">
        <v>3</v>
      </c>
      <c r="Q7613">
        <v>5</v>
      </c>
      <c r="R7613" s="3">
        <v>0.6</v>
      </c>
      <c r="S7613">
        <v>0</v>
      </c>
      <c r="T7613">
        <v>0</v>
      </c>
      <c r="U7613" t="s">
        <v>445</v>
      </c>
      <c r="Y7613" t="s">
        <v>61</v>
      </c>
      <c r="Z7613" t="s">
        <v>61</v>
      </c>
      <c r="AA7613" t="s">
        <v>61</v>
      </c>
      <c r="AB7613" t="s">
        <v>6891</v>
      </c>
      <c r="AC7613">
        <v>25</v>
      </c>
      <c r="AD7613">
        <v>3</v>
      </c>
      <c r="AE7613">
        <v>1</v>
      </c>
      <c r="AF7613">
        <v>6</v>
      </c>
      <c r="AG7613">
        <v>6</v>
      </c>
      <c r="AH7613">
        <v>0</v>
      </c>
      <c r="AI7613">
        <v>0</v>
      </c>
      <c r="AJ7613">
        <v>90425</v>
      </c>
      <c r="AK7613" t="s">
        <v>61</v>
      </c>
      <c r="AL7613" t="s">
        <v>61</v>
      </c>
      <c r="AM7613" t="s">
        <v>61</v>
      </c>
      <c r="AN7613" t="s">
        <v>61</v>
      </c>
      <c r="AO7613" t="s">
        <v>61</v>
      </c>
      <c r="AP7613">
        <v>1</v>
      </c>
      <c r="AQ7613" t="str">
        <f t="shared" si="475"/>
        <v>SOC</v>
      </c>
      <c r="AR7613" t="str">
        <f t="shared" si="475"/>
        <v>5990</v>
      </c>
      <c r="AS7613" t="str">
        <f t="shared" si="476"/>
        <v>Robe</v>
      </c>
      <c r="AT7613" t="str">
        <f t="shared" si="473"/>
        <v>SOC5990Roberts Anthony James</v>
      </c>
      <c r="AU7613" t="str">
        <f t="shared" si="474"/>
        <v>SOC5990-1</v>
      </c>
      <c r="AV7613" t="s">
        <v>4141</v>
      </c>
      <c r="AW7613" t="s">
        <v>2433</v>
      </c>
      <c r="AX7613" t="s">
        <v>2479</v>
      </c>
    </row>
    <row r="7614" spans="1:51" x14ac:dyDescent="0.2">
      <c r="A7614" t="s">
        <v>1814</v>
      </c>
      <c r="B7614" t="s">
        <v>2231</v>
      </c>
      <c r="C7614">
        <v>5990</v>
      </c>
      <c r="D7614">
        <v>2</v>
      </c>
      <c r="E7614">
        <v>0</v>
      </c>
      <c r="F7614">
        <v>0</v>
      </c>
      <c r="G7614">
        <v>2</v>
      </c>
      <c r="H7614">
        <v>0.17</v>
      </c>
      <c r="I7614">
        <v>0</v>
      </c>
      <c r="J7614">
        <v>0</v>
      </c>
      <c r="K7614">
        <v>0.17</v>
      </c>
      <c r="L7614">
        <v>1</v>
      </c>
      <c r="M7614">
        <v>0</v>
      </c>
      <c r="N7614">
        <v>0</v>
      </c>
      <c r="O7614">
        <v>0</v>
      </c>
      <c r="P7614">
        <v>1</v>
      </c>
      <c r="Q7614">
        <v>5</v>
      </c>
      <c r="R7614" s="3">
        <v>0.2</v>
      </c>
      <c r="S7614">
        <v>0</v>
      </c>
      <c r="T7614">
        <v>0</v>
      </c>
      <c r="U7614" t="s">
        <v>445</v>
      </c>
      <c r="Y7614" t="s">
        <v>61</v>
      </c>
      <c r="Z7614" t="s">
        <v>61</v>
      </c>
      <c r="AA7614" t="s">
        <v>61</v>
      </c>
      <c r="AB7614" t="s">
        <v>6879</v>
      </c>
      <c r="AC7614">
        <v>25</v>
      </c>
      <c r="AD7614">
        <v>3</v>
      </c>
      <c r="AE7614">
        <v>2</v>
      </c>
      <c r="AF7614">
        <v>2</v>
      </c>
      <c r="AG7614">
        <v>2</v>
      </c>
      <c r="AH7614">
        <v>0</v>
      </c>
      <c r="AI7614">
        <v>0</v>
      </c>
      <c r="AJ7614">
        <v>90426</v>
      </c>
      <c r="AK7614" t="s">
        <v>61</v>
      </c>
      <c r="AL7614" t="s">
        <v>61</v>
      </c>
      <c r="AM7614" t="s">
        <v>61</v>
      </c>
      <c r="AN7614" t="s">
        <v>61</v>
      </c>
      <c r="AO7614" t="s">
        <v>61</v>
      </c>
      <c r="AP7614">
        <v>1</v>
      </c>
      <c r="AQ7614" t="str">
        <f t="shared" si="475"/>
        <v>SOC</v>
      </c>
      <c r="AR7614" t="str">
        <f t="shared" si="475"/>
        <v>5990</v>
      </c>
      <c r="AS7614" t="str">
        <f t="shared" si="476"/>
        <v>Bodi</v>
      </c>
      <c r="AT7614" t="str">
        <f t="shared" si="473"/>
        <v>SOC5990Bodinger-De Uriarte Cristina L</v>
      </c>
      <c r="AU7614" t="str">
        <f t="shared" si="474"/>
        <v>SOC5990-2</v>
      </c>
      <c r="AV7614" t="s">
        <v>5103</v>
      </c>
      <c r="AW7614" t="s">
        <v>5104</v>
      </c>
      <c r="AX7614" t="s">
        <v>4202</v>
      </c>
      <c r="AY7614" t="s">
        <v>2483</v>
      </c>
    </row>
    <row r="7615" spans="1:51" x14ac:dyDescent="0.2">
      <c r="A7615" t="s">
        <v>1814</v>
      </c>
      <c r="B7615" t="s">
        <v>2231</v>
      </c>
      <c r="C7615">
        <v>5990</v>
      </c>
      <c r="D7615">
        <v>4</v>
      </c>
      <c r="E7615">
        <v>0</v>
      </c>
      <c r="F7615">
        <v>0</v>
      </c>
      <c r="G7615">
        <v>2</v>
      </c>
      <c r="H7615">
        <v>0.17</v>
      </c>
      <c r="I7615">
        <v>0</v>
      </c>
      <c r="J7615">
        <v>0</v>
      </c>
      <c r="K7615">
        <v>0.17</v>
      </c>
      <c r="L7615">
        <v>2</v>
      </c>
      <c r="M7615">
        <v>0</v>
      </c>
      <c r="N7615">
        <v>0</v>
      </c>
      <c r="O7615">
        <v>0</v>
      </c>
      <c r="P7615">
        <v>2</v>
      </c>
      <c r="Q7615">
        <v>5</v>
      </c>
      <c r="R7615" s="3">
        <v>0.4</v>
      </c>
      <c r="S7615">
        <v>0</v>
      </c>
      <c r="T7615">
        <v>0</v>
      </c>
      <c r="U7615" t="s">
        <v>445</v>
      </c>
      <c r="Y7615" t="s">
        <v>61</v>
      </c>
      <c r="Z7615" t="s">
        <v>61</v>
      </c>
      <c r="AA7615" t="s">
        <v>61</v>
      </c>
      <c r="AB7615" t="s">
        <v>6651</v>
      </c>
      <c r="AC7615">
        <v>25</v>
      </c>
      <c r="AD7615">
        <v>3</v>
      </c>
      <c r="AE7615">
        <v>1</v>
      </c>
      <c r="AF7615">
        <v>0</v>
      </c>
      <c r="AG7615">
        <v>0</v>
      </c>
      <c r="AH7615">
        <v>0</v>
      </c>
      <c r="AI7615">
        <v>0</v>
      </c>
      <c r="AJ7615">
        <v>97768</v>
      </c>
      <c r="AK7615" t="s">
        <v>61</v>
      </c>
      <c r="AL7615" t="s">
        <v>61</v>
      </c>
      <c r="AM7615" t="s">
        <v>61</v>
      </c>
      <c r="AN7615" t="s">
        <v>61</v>
      </c>
      <c r="AO7615" t="s">
        <v>61</v>
      </c>
      <c r="AP7615">
        <v>1</v>
      </c>
      <c r="AQ7615" t="str">
        <f t="shared" si="475"/>
        <v>SOC</v>
      </c>
      <c r="AR7615" t="str">
        <f t="shared" si="475"/>
        <v>5990</v>
      </c>
      <c r="AS7615" t="str">
        <f t="shared" si="476"/>
        <v>Talc</v>
      </c>
      <c r="AT7615" t="str">
        <f t="shared" si="473"/>
        <v>SOC5990Talcott Molly Ann</v>
      </c>
      <c r="AU7615" t="str">
        <f t="shared" si="474"/>
        <v>SOC5990-4</v>
      </c>
      <c r="AV7615" t="s">
        <v>4788</v>
      </c>
      <c r="AW7615" t="s">
        <v>4789</v>
      </c>
      <c r="AX7615" t="s">
        <v>2441</v>
      </c>
    </row>
    <row r="7616" spans="1:51" x14ac:dyDescent="0.2">
      <c r="A7616" t="s">
        <v>1814</v>
      </c>
      <c r="B7616" t="s">
        <v>2231</v>
      </c>
      <c r="C7616">
        <v>5990</v>
      </c>
      <c r="D7616">
        <v>5</v>
      </c>
      <c r="E7616">
        <v>0</v>
      </c>
      <c r="F7616">
        <v>0</v>
      </c>
      <c r="G7616">
        <v>1</v>
      </c>
      <c r="H7616">
        <v>0.08</v>
      </c>
      <c r="I7616">
        <v>0</v>
      </c>
      <c r="J7616">
        <v>0</v>
      </c>
      <c r="K7616">
        <v>0.08</v>
      </c>
      <c r="L7616">
        <v>1</v>
      </c>
      <c r="M7616">
        <v>0</v>
      </c>
      <c r="N7616">
        <v>0</v>
      </c>
      <c r="O7616">
        <v>0</v>
      </c>
      <c r="P7616">
        <v>1</v>
      </c>
      <c r="Q7616">
        <v>5</v>
      </c>
      <c r="R7616" s="3">
        <v>0.2</v>
      </c>
      <c r="S7616">
        <v>0</v>
      </c>
      <c r="T7616">
        <v>0</v>
      </c>
      <c r="U7616" t="s">
        <v>445</v>
      </c>
      <c r="Y7616" t="s">
        <v>61</v>
      </c>
      <c r="Z7616" t="s">
        <v>61</v>
      </c>
      <c r="AA7616" t="s">
        <v>61</v>
      </c>
      <c r="AB7616" t="s">
        <v>6920</v>
      </c>
      <c r="AC7616">
        <v>25</v>
      </c>
      <c r="AD7616">
        <v>3</v>
      </c>
      <c r="AE7616">
        <v>1</v>
      </c>
      <c r="AF7616">
        <v>0</v>
      </c>
      <c r="AG7616">
        <v>0</v>
      </c>
      <c r="AH7616">
        <v>0</v>
      </c>
      <c r="AI7616">
        <v>0</v>
      </c>
      <c r="AJ7616">
        <v>97769</v>
      </c>
      <c r="AK7616" t="s">
        <v>61</v>
      </c>
      <c r="AL7616" t="s">
        <v>61</v>
      </c>
      <c r="AM7616" t="s">
        <v>61</v>
      </c>
      <c r="AN7616" t="s">
        <v>61</v>
      </c>
      <c r="AO7616" t="s">
        <v>61</v>
      </c>
      <c r="AP7616">
        <v>1</v>
      </c>
      <c r="AQ7616" t="str">
        <f t="shared" si="475"/>
        <v>SOC</v>
      </c>
      <c r="AR7616" t="str">
        <f t="shared" si="475"/>
        <v>5990</v>
      </c>
      <c r="AS7616" t="str">
        <f t="shared" si="476"/>
        <v>Weid</v>
      </c>
      <c r="AT7616" t="str">
        <f t="shared" si="473"/>
        <v>SOC5990Weide Robert Donald</v>
      </c>
      <c r="AU7616" t="str">
        <f t="shared" si="474"/>
        <v>SOC5990-5</v>
      </c>
      <c r="AV7616" t="s">
        <v>5154</v>
      </c>
      <c r="AW7616" t="s">
        <v>2424</v>
      </c>
      <c r="AX7616" t="s">
        <v>3525</v>
      </c>
    </row>
    <row r="7617" spans="1:50" x14ac:dyDescent="0.2">
      <c r="A7617" t="s">
        <v>1814</v>
      </c>
      <c r="B7617" t="s">
        <v>2231</v>
      </c>
      <c r="C7617">
        <v>5990</v>
      </c>
      <c r="D7617">
        <v>6</v>
      </c>
      <c r="E7617">
        <v>0</v>
      </c>
      <c r="F7617">
        <v>0</v>
      </c>
      <c r="G7617">
        <v>2</v>
      </c>
      <c r="H7617">
        <v>0.17</v>
      </c>
      <c r="I7617">
        <v>0</v>
      </c>
      <c r="J7617">
        <v>0</v>
      </c>
      <c r="K7617">
        <v>0.17</v>
      </c>
      <c r="L7617">
        <v>1</v>
      </c>
      <c r="M7617">
        <v>0</v>
      </c>
      <c r="N7617">
        <v>0</v>
      </c>
      <c r="O7617">
        <v>0</v>
      </c>
      <c r="P7617">
        <v>1</v>
      </c>
      <c r="Q7617">
        <v>5</v>
      </c>
      <c r="R7617" s="3">
        <v>0.2</v>
      </c>
      <c r="S7617">
        <v>0</v>
      </c>
      <c r="T7617">
        <v>0</v>
      </c>
      <c r="U7617" t="s">
        <v>445</v>
      </c>
      <c r="Y7617" t="s">
        <v>61</v>
      </c>
      <c r="Z7617" t="s">
        <v>61</v>
      </c>
      <c r="AA7617" t="s">
        <v>61</v>
      </c>
      <c r="AB7617" t="s">
        <v>6920</v>
      </c>
      <c r="AC7617">
        <v>25</v>
      </c>
      <c r="AD7617">
        <v>3</v>
      </c>
      <c r="AE7617">
        <v>2</v>
      </c>
      <c r="AF7617">
        <v>0</v>
      </c>
      <c r="AG7617">
        <v>0</v>
      </c>
      <c r="AH7617">
        <v>0</v>
      </c>
      <c r="AI7617">
        <v>0</v>
      </c>
      <c r="AJ7617">
        <v>97770</v>
      </c>
      <c r="AK7617" t="s">
        <v>61</v>
      </c>
      <c r="AL7617" t="s">
        <v>61</v>
      </c>
      <c r="AM7617" t="s">
        <v>61</v>
      </c>
      <c r="AN7617" t="s">
        <v>61</v>
      </c>
      <c r="AO7617" t="s">
        <v>61</v>
      </c>
      <c r="AP7617">
        <v>1</v>
      </c>
      <c r="AQ7617" t="str">
        <f t="shared" si="475"/>
        <v>SOC</v>
      </c>
      <c r="AR7617" t="str">
        <f t="shared" si="475"/>
        <v>5990</v>
      </c>
      <c r="AS7617" t="str">
        <f t="shared" si="476"/>
        <v>Weid</v>
      </c>
      <c r="AT7617" t="str">
        <f t="shared" si="473"/>
        <v>SOC5990Weide Robert Donald</v>
      </c>
      <c r="AU7617" t="str">
        <f t="shared" si="474"/>
        <v>SOC5990-6</v>
      </c>
      <c r="AV7617" t="s">
        <v>5154</v>
      </c>
      <c r="AW7617" t="s">
        <v>2424</v>
      </c>
      <c r="AX7617" t="s">
        <v>3525</v>
      </c>
    </row>
    <row r="7618" spans="1:50" x14ac:dyDescent="0.2">
      <c r="A7618" t="s">
        <v>1814</v>
      </c>
      <c r="B7618" t="s">
        <v>2231</v>
      </c>
      <c r="C7618">
        <v>5990</v>
      </c>
      <c r="D7618" t="s">
        <v>125</v>
      </c>
      <c r="E7618">
        <v>0</v>
      </c>
      <c r="F7618">
        <v>0</v>
      </c>
      <c r="G7618">
        <v>10</v>
      </c>
      <c r="H7618">
        <v>0.83</v>
      </c>
      <c r="I7618">
        <v>0</v>
      </c>
      <c r="J7618">
        <v>0</v>
      </c>
      <c r="K7618">
        <v>0.83</v>
      </c>
      <c r="L7618">
        <v>8</v>
      </c>
      <c r="M7618">
        <v>0</v>
      </c>
      <c r="N7618">
        <v>0</v>
      </c>
      <c r="O7618">
        <v>0</v>
      </c>
      <c r="P7618">
        <v>8</v>
      </c>
      <c r="Q7618">
        <v>25</v>
      </c>
      <c r="R7618" s="3">
        <v>0.32</v>
      </c>
      <c r="S7618">
        <v>0</v>
      </c>
      <c r="T7618">
        <v>0</v>
      </c>
      <c r="AQ7618" t="str">
        <f t="shared" si="475"/>
        <v>SOC</v>
      </c>
      <c r="AR7618" t="str">
        <f t="shared" si="475"/>
        <v>5990</v>
      </c>
      <c r="AS7618" t="str">
        <f t="shared" si="476"/>
        <v/>
      </c>
      <c r="AT7618" t="str">
        <f t="shared" si="473"/>
        <v>SOC5990</v>
      </c>
      <c r="AU7618" t="str">
        <f t="shared" si="474"/>
        <v>SOC5990-***** CRSE TOTAL</v>
      </c>
    </row>
    <row r="7619" spans="1:50" x14ac:dyDescent="0.2">
      <c r="A7619" t="s">
        <v>1814</v>
      </c>
      <c r="B7619" t="s">
        <v>2231</v>
      </c>
      <c r="C7619" t="s">
        <v>61</v>
      </c>
      <c r="D7619" t="s">
        <v>126</v>
      </c>
      <c r="E7619">
        <v>15957</v>
      </c>
      <c r="F7619">
        <v>1063.8</v>
      </c>
      <c r="G7619">
        <v>382</v>
      </c>
      <c r="H7619">
        <v>31.83</v>
      </c>
      <c r="I7619">
        <v>5.85</v>
      </c>
      <c r="J7619">
        <v>7.15</v>
      </c>
      <c r="K7619">
        <v>1095.6300000000001</v>
      </c>
      <c r="L7619">
        <v>5500</v>
      </c>
      <c r="M7619">
        <v>28</v>
      </c>
      <c r="N7619">
        <v>34</v>
      </c>
      <c r="O7619">
        <v>9</v>
      </c>
      <c r="P7619">
        <v>5509</v>
      </c>
      <c r="Q7619">
        <v>5920</v>
      </c>
      <c r="R7619" s="3">
        <v>0.93059999999999998</v>
      </c>
      <c r="S7619">
        <v>0</v>
      </c>
      <c r="T7619">
        <v>27</v>
      </c>
      <c r="AQ7619" t="str">
        <f t="shared" si="475"/>
        <v>SOC</v>
      </c>
      <c r="AR7619" t="str">
        <f t="shared" si="475"/>
        <v/>
      </c>
      <c r="AS7619" t="str">
        <f t="shared" si="476"/>
        <v/>
      </c>
      <c r="AT7619" t="str">
        <f t="shared" ref="AT7619:AT7679" si="477">CONCATENATE(AQ7619,AR7619, "",AB7619)</f>
        <v>SOC</v>
      </c>
      <c r="AU7619" t="str">
        <f t="shared" ref="AU7619:AU7679" si="478">CONCATENATE(AQ7619,AR7619,"-",D7619)</f>
        <v>SOC-***** SUBJ TOTAL</v>
      </c>
    </row>
    <row r="7620" spans="1:50" x14ac:dyDescent="0.2">
      <c r="A7620" t="s">
        <v>1814</v>
      </c>
      <c r="B7620" t="s">
        <v>2287</v>
      </c>
      <c r="C7620">
        <v>1800</v>
      </c>
      <c r="D7620">
        <v>1</v>
      </c>
      <c r="E7620">
        <v>51</v>
      </c>
      <c r="F7620">
        <v>3.4</v>
      </c>
      <c r="G7620">
        <v>0</v>
      </c>
      <c r="H7620">
        <v>0</v>
      </c>
      <c r="I7620">
        <v>0</v>
      </c>
      <c r="J7620">
        <v>0</v>
      </c>
      <c r="K7620">
        <v>3.4</v>
      </c>
      <c r="L7620">
        <v>17</v>
      </c>
      <c r="M7620">
        <v>0</v>
      </c>
      <c r="N7620">
        <v>0</v>
      </c>
      <c r="O7620">
        <v>0</v>
      </c>
      <c r="P7620">
        <v>17</v>
      </c>
      <c r="Q7620">
        <v>40</v>
      </c>
      <c r="R7620" s="3">
        <v>0.42499999999999999</v>
      </c>
      <c r="S7620">
        <v>0</v>
      </c>
      <c r="T7620">
        <v>0</v>
      </c>
      <c r="U7620" t="s">
        <v>2288</v>
      </c>
      <c r="V7620" t="s">
        <v>111</v>
      </c>
      <c r="W7620" s="4">
        <v>0.66666666666666663</v>
      </c>
      <c r="X7620" s="4">
        <v>0.71875</v>
      </c>
      <c r="Y7620" t="s">
        <v>107</v>
      </c>
      <c r="Z7620" t="s">
        <v>116</v>
      </c>
      <c r="AA7620">
        <v>42</v>
      </c>
      <c r="AB7620" t="s">
        <v>6606</v>
      </c>
      <c r="AC7620">
        <v>2</v>
      </c>
      <c r="AD7620">
        <v>1</v>
      </c>
      <c r="AE7620">
        <v>3</v>
      </c>
      <c r="AF7620">
        <v>1</v>
      </c>
      <c r="AG7620">
        <v>0</v>
      </c>
      <c r="AH7620">
        <v>0</v>
      </c>
      <c r="AI7620">
        <v>1</v>
      </c>
      <c r="AJ7620">
        <v>90800</v>
      </c>
      <c r="AK7620" t="s">
        <v>394</v>
      </c>
      <c r="AL7620" t="s">
        <v>61</v>
      </c>
      <c r="AM7620" t="s">
        <v>61</v>
      </c>
      <c r="AN7620" t="s">
        <v>61</v>
      </c>
      <c r="AO7620" t="s">
        <v>61</v>
      </c>
      <c r="AP7620">
        <v>1</v>
      </c>
      <c r="AQ7620" t="str">
        <f t="shared" ref="AQ7620:AR7679" si="479">TRIM(B7620)</f>
        <v>URBA</v>
      </c>
      <c r="AR7620" t="str">
        <f t="shared" si="479"/>
        <v>1800</v>
      </c>
      <c r="AS7620" t="str">
        <f t="shared" si="476"/>
        <v>Plat</v>
      </c>
      <c r="AT7620" t="str">
        <f t="shared" si="477"/>
        <v>URBA1800Platt Lorne Anthony</v>
      </c>
      <c r="AU7620" t="str">
        <f t="shared" si="478"/>
        <v>URBA1800-1</v>
      </c>
      <c r="AV7620" t="s">
        <v>33</v>
      </c>
      <c r="AW7620" t="s">
        <v>4736</v>
      </c>
      <c r="AX7620" t="s">
        <v>2433</v>
      </c>
    </row>
    <row r="7621" spans="1:50" x14ac:dyDescent="0.2">
      <c r="A7621" t="s">
        <v>1814</v>
      </c>
      <c r="B7621" t="s">
        <v>2287</v>
      </c>
      <c r="C7621">
        <v>1800</v>
      </c>
      <c r="D7621" t="s">
        <v>125</v>
      </c>
      <c r="E7621">
        <v>51</v>
      </c>
      <c r="F7621">
        <v>3.4</v>
      </c>
      <c r="G7621">
        <v>0</v>
      </c>
      <c r="H7621">
        <v>0</v>
      </c>
      <c r="I7621">
        <v>0</v>
      </c>
      <c r="J7621">
        <v>0</v>
      </c>
      <c r="K7621">
        <v>3.4</v>
      </c>
      <c r="L7621">
        <v>17</v>
      </c>
      <c r="M7621">
        <v>0</v>
      </c>
      <c r="N7621">
        <v>0</v>
      </c>
      <c r="O7621">
        <v>0</v>
      </c>
      <c r="P7621">
        <v>17</v>
      </c>
      <c r="Q7621">
        <v>40</v>
      </c>
      <c r="R7621" s="3">
        <v>0.42499999999999999</v>
      </c>
      <c r="S7621">
        <v>0</v>
      </c>
      <c r="T7621">
        <v>0</v>
      </c>
      <c r="AQ7621" t="str">
        <f t="shared" si="479"/>
        <v>URBA</v>
      </c>
      <c r="AR7621" t="str">
        <f t="shared" si="479"/>
        <v>1800</v>
      </c>
      <c r="AS7621" t="str">
        <f t="shared" si="476"/>
        <v/>
      </c>
      <c r="AT7621" t="str">
        <f t="shared" si="477"/>
        <v>URBA1800</v>
      </c>
      <c r="AU7621" t="str">
        <f t="shared" si="478"/>
        <v>URBA1800-***** CRSE TOTAL</v>
      </c>
    </row>
    <row r="7622" spans="1:50" x14ac:dyDescent="0.2">
      <c r="A7622" t="s">
        <v>1814</v>
      </c>
      <c r="B7622" t="s">
        <v>2287</v>
      </c>
      <c r="C7622" t="s">
        <v>61</v>
      </c>
      <c r="D7622" t="s">
        <v>126</v>
      </c>
      <c r="E7622">
        <v>51</v>
      </c>
      <c r="F7622">
        <v>3.4</v>
      </c>
      <c r="G7622">
        <v>0</v>
      </c>
      <c r="H7622">
        <v>0</v>
      </c>
      <c r="I7622">
        <v>0</v>
      </c>
      <c r="J7622">
        <v>0</v>
      </c>
      <c r="K7622">
        <v>3.4</v>
      </c>
      <c r="L7622">
        <v>17</v>
      </c>
      <c r="M7622">
        <v>0</v>
      </c>
      <c r="N7622">
        <v>0</v>
      </c>
      <c r="O7622">
        <v>0</v>
      </c>
      <c r="P7622">
        <v>17</v>
      </c>
      <c r="Q7622">
        <v>40</v>
      </c>
      <c r="R7622" s="3">
        <v>0.42499999999999999</v>
      </c>
      <c r="S7622">
        <v>0</v>
      </c>
      <c r="T7622">
        <v>0</v>
      </c>
      <c r="AQ7622" t="str">
        <f t="shared" si="479"/>
        <v>URBA</v>
      </c>
      <c r="AR7622" t="str">
        <f t="shared" si="479"/>
        <v/>
      </c>
      <c r="AS7622" t="str">
        <f t="shared" si="476"/>
        <v/>
      </c>
      <c r="AT7622" t="str">
        <f t="shared" si="477"/>
        <v>URBA</v>
      </c>
      <c r="AU7622" t="str">
        <f t="shared" si="478"/>
        <v>URBA-***** SUBJ TOTAL</v>
      </c>
    </row>
    <row r="7623" spans="1:50" x14ac:dyDescent="0.2">
      <c r="A7623" t="s">
        <v>743</v>
      </c>
      <c r="AQ7623" t="str">
        <f t="shared" si="479"/>
        <v/>
      </c>
      <c r="AR7623" t="str">
        <f t="shared" si="479"/>
        <v/>
      </c>
      <c r="AS7623" t="str">
        <f t="shared" si="476"/>
        <v/>
      </c>
      <c r="AT7623" t="str">
        <f t="shared" si="477"/>
        <v/>
      </c>
      <c r="AU7623" t="str">
        <f t="shared" si="478"/>
        <v>-</v>
      </c>
    </row>
    <row r="7624" spans="1:50" x14ac:dyDescent="0.2">
      <c r="A7624" t="s">
        <v>744</v>
      </c>
      <c r="B7624" t="s">
        <v>61</v>
      </c>
      <c r="C7624" t="s">
        <v>745</v>
      </c>
      <c r="D7624" t="s">
        <v>61</v>
      </c>
      <c r="E7624">
        <v>123487</v>
      </c>
      <c r="F7624">
        <v>8232.4699999999993</v>
      </c>
      <c r="G7624">
        <v>4191.5</v>
      </c>
      <c r="H7624">
        <v>349.29</v>
      </c>
      <c r="I7624">
        <v>74.72</v>
      </c>
      <c r="J7624">
        <v>92.4</v>
      </c>
      <c r="K7624">
        <v>8581.76</v>
      </c>
      <c r="L7624">
        <v>49563</v>
      </c>
      <c r="M7624">
        <v>447</v>
      </c>
      <c r="N7624">
        <v>554</v>
      </c>
      <c r="O7624">
        <v>255</v>
      </c>
      <c r="P7624">
        <v>49818</v>
      </c>
      <c r="Q7624">
        <v>54333</v>
      </c>
      <c r="R7624" s="3">
        <v>0.91690000000000005</v>
      </c>
      <c r="S7624">
        <v>0</v>
      </c>
      <c r="T7624">
        <v>575</v>
      </c>
      <c r="AQ7624" t="str">
        <f t="shared" si="479"/>
        <v/>
      </c>
      <c r="AR7624" t="str">
        <f t="shared" si="479"/>
        <v/>
      </c>
      <c r="AS7624" t="str">
        <f t="shared" si="476"/>
        <v/>
      </c>
      <c r="AT7624" t="str">
        <f t="shared" si="477"/>
        <v/>
      </c>
      <c r="AU7624" t="str">
        <f t="shared" si="478"/>
        <v xml:space="preserve">- </v>
      </c>
    </row>
    <row r="7625" spans="1:50" x14ac:dyDescent="0.2">
      <c r="A7625" t="s">
        <v>2289</v>
      </c>
      <c r="B7625" t="s">
        <v>2290</v>
      </c>
      <c r="C7625" t="s">
        <v>2291</v>
      </c>
      <c r="D7625">
        <v>1</v>
      </c>
      <c r="E7625">
        <v>13</v>
      </c>
      <c r="F7625">
        <v>0.87</v>
      </c>
      <c r="G7625">
        <v>0</v>
      </c>
      <c r="H7625">
        <v>0</v>
      </c>
      <c r="I7625">
        <v>7.0000000000000007E-2</v>
      </c>
      <c r="J7625">
        <v>0</v>
      </c>
      <c r="K7625">
        <v>0.87</v>
      </c>
      <c r="L7625">
        <v>13</v>
      </c>
      <c r="M7625">
        <v>1</v>
      </c>
      <c r="N7625">
        <v>0</v>
      </c>
      <c r="O7625">
        <v>0</v>
      </c>
      <c r="P7625">
        <v>13</v>
      </c>
      <c r="Q7625">
        <v>20</v>
      </c>
      <c r="R7625" s="3">
        <v>0.65</v>
      </c>
      <c r="S7625">
        <v>0</v>
      </c>
      <c r="T7625">
        <v>0</v>
      </c>
      <c r="U7625" t="s">
        <v>2292</v>
      </c>
      <c r="Y7625" t="s">
        <v>61</v>
      </c>
      <c r="Z7625" t="s">
        <v>61</v>
      </c>
      <c r="AA7625" t="s">
        <v>61</v>
      </c>
      <c r="AB7625" t="s">
        <v>6921</v>
      </c>
      <c r="AC7625">
        <v>19</v>
      </c>
      <c r="AD7625">
        <v>2</v>
      </c>
      <c r="AE7625">
        <v>1</v>
      </c>
      <c r="AF7625">
        <v>0</v>
      </c>
      <c r="AG7625">
        <v>0</v>
      </c>
      <c r="AH7625">
        <v>0</v>
      </c>
      <c r="AI7625">
        <v>0</v>
      </c>
      <c r="AJ7625">
        <v>93530</v>
      </c>
      <c r="AK7625" t="s">
        <v>61</v>
      </c>
      <c r="AL7625" t="s">
        <v>61</v>
      </c>
      <c r="AM7625" t="s">
        <v>61</v>
      </c>
      <c r="AN7625" t="s">
        <v>61</v>
      </c>
      <c r="AO7625" t="s">
        <v>61</v>
      </c>
      <c r="AP7625">
        <v>1</v>
      </c>
      <c r="AQ7625" t="str">
        <f t="shared" si="479"/>
        <v>ATHL</v>
      </c>
      <c r="AR7625" t="str">
        <f t="shared" si="479"/>
        <v>3410C</v>
      </c>
      <c r="AS7625" t="str">
        <f t="shared" si="476"/>
        <v>Davi</v>
      </c>
      <c r="AT7625" t="str">
        <f t="shared" si="477"/>
        <v>ATHL3410CDavisFernandes Tina Denise</v>
      </c>
      <c r="AU7625" t="str">
        <f t="shared" si="478"/>
        <v>ATHL3410C-1</v>
      </c>
      <c r="AV7625" t="s">
        <v>5155</v>
      </c>
      <c r="AW7625" t="s">
        <v>4062</v>
      </c>
      <c r="AX7625" t="s">
        <v>2812</v>
      </c>
    </row>
    <row r="7626" spans="1:50" x14ac:dyDescent="0.2">
      <c r="A7626" t="s">
        <v>2289</v>
      </c>
      <c r="B7626" t="s">
        <v>2290</v>
      </c>
      <c r="C7626" t="s">
        <v>2291</v>
      </c>
      <c r="D7626">
        <v>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20</v>
      </c>
      <c r="R7626" s="3">
        <v>0</v>
      </c>
      <c r="S7626">
        <v>0</v>
      </c>
      <c r="T7626">
        <v>0</v>
      </c>
      <c r="U7626" t="s">
        <v>2292</v>
      </c>
      <c r="Y7626" t="s">
        <v>61</v>
      </c>
      <c r="Z7626" t="s">
        <v>61</v>
      </c>
      <c r="AA7626" t="s">
        <v>61</v>
      </c>
      <c r="AB7626" t="s">
        <v>6921</v>
      </c>
      <c r="AC7626">
        <v>19</v>
      </c>
      <c r="AD7626">
        <v>2</v>
      </c>
      <c r="AE7626">
        <v>1</v>
      </c>
      <c r="AF7626">
        <v>0</v>
      </c>
      <c r="AG7626">
        <v>0</v>
      </c>
      <c r="AH7626">
        <v>0</v>
      </c>
      <c r="AI7626">
        <v>0</v>
      </c>
      <c r="AJ7626">
        <v>96717</v>
      </c>
      <c r="AK7626" t="s">
        <v>61</v>
      </c>
      <c r="AL7626" t="s">
        <v>61</v>
      </c>
      <c r="AM7626" t="s">
        <v>61</v>
      </c>
      <c r="AN7626" t="s">
        <v>61</v>
      </c>
      <c r="AO7626" t="s">
        <v>61</v>
      </c>
      <c r="AP7626">
        <v>1</v>
      </c>
      <c r="AQ7626" t="str">
        <f t="shared" si="479"/>
        <v>ATHL</v>
      </c>
      <c r="AR7626" t="str">
        <f t="shared" si="479"/>
        <v>3410C</v>
      </c>
      <c r="AS7626" t="str">
        <f t="shared" si="476"/>
        <v>Davi</v>
      </c>
      <c r="AT7626" t="str">
        <f t="shared" si="477"/>
        <v>ATHL3410CDavisFernandes Tina Denise</v>
      </c>
      <c r="AU7626" t="str">
        <f t="shared" si="478"/>
        <v>ATHL3410C-2</v>
      </c>
      <c r="AV7626" t="s">
        <v>5155</v>
      </c>
      <c r="AW7626" t="s">
        <v>4062</v>
      </c>
      <c r="AX7626" t="s">
        <v>2812</v>
      </c>
    </row>
    <row r="7627" spans="1:50" x14ac:dyDescent="0.2">
      <c r="A7627" t="s">
        <v>2289</v>
      </c>
      <c r="B7627" t="s">
        <v>2290</v>
      </c>
      <c r="C7627" t="s">
        <v>2291</v>
      </c>
      <c r="D7627" t="s">
        <v>125</v>
      </c>
      <c r="E7627">
        <v>13</v>
      </c>
      <c r="F7627">
        <v>0.87</v>
      </c>
      <c r="G7627">
        <v>0</v>
      </c>
      <c r="H7627">
        <v>0</v>
      </c>
      <c r="I7627">
        <v>7.0000000000000007E-2</v>
      </c>
      <c r="J7627">
        <v>0</v>
      </c>
      <c r="K7627">
        <v>0.87</v>
      </c>
      <c r="L7627">
        <v>13</v>
      </c>
      <c r="M7627">
        <v>1</v>
      </c>
      <c r="N7627">
        <v>0</v>
      </c>
      <c r="O7627">
        <v>0</v>
      </c>
      <c r="P7627">
        <v>13</v>
      </c>
      <c r="Q7627">
        <v>40</v>
      </c>
      <c r="R7627" s="3">
        <v>0.32500000000000001</v>
      </c>
      <c r="S7627">
        <v>0</v>
      </c>
      <c r="T7627">
        <v>0</v>
      </c>
      <c r="AQ7627" t="str">
        <f t="shared" si="479"/>
        <v>ATHL</v>
      </c>
      <c r="AR7627" t="str">
        <f t="shared" si="479"/>
        <v>3410C</v>
      </c>
      <c r="AS7627" t="str">
        <f t="shared" si="476"/>
        <v/>
      </c>
      <c r="AT7627" t="str">
        <f t="shared" si="477"/>
        <v>ATHL3410C</v>
      </c>
      <c r="AU7627" t="str">
        <f t="shared" si="478"/>
        <v>ATHL3410C-***** CRSE TOTAL</v>
      </c>
    </row>
    <row r="7628" spans="1:50" x14ac:dyDescent="0.2">
      <c r="A7628" t="s">
        <v>2289</v>
      </c>
      <c r="B7628" t="s">
        <v>2290</v>
      </c>
      <c r="C7628" t="s">
        <v>2293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20</v>
      </c>
      <c r="R7628" s="3">
        <v>0</v>
      </c>
      <c r="S7628">
        <v>0</v>
      </c>
      <c r="T7628">
        <v>0</v>
      </c>
      <c r="U7628" t="s">
        <v>2294</v>
      </c>
      <c r="Y7628" t="s">
        <v>61</v>
      </c>
      <c r="Z7628" t="s">
        <v>61</v>
      </c>
      <c r="AA7628" t="s">
        <v>61</v>
      </c>
      <c r="AB7628" t="s">
        <v>6922</v>
      </c>
      <c r="AC7628">
        <v>18</v>
      </c>
      <c r="AD7628">
        <v>2</v>
      </c>
      <c r="AE7628">
        <v>1</v>
      </c>
      <c r="AF7628">
        <v>0</v>
      </c>
      <c r="AG7628">
        <v>0</v>
      </c>
      <c r="AH7628">
        <v>0</v>
      </c>
      <c r="AI7628">
        <v>0</v>
      </c>
      <c r="AJ7628">
        <v>96706</v>
      </c>
      <c r="AK7628" t="s">
        <v>61</v>
      </c>
      <c r="AL7628" t="s">
        <v>61</v>
      </c>
      <c r="AM7628" t="s">
        <v>61</v>
      </c>
      <c r="AN7628" t="s">
        <v>61</v>
      </c>
      <c r="AO7628" t="s">
        <v>61</v>
      </c>
      <c r="AP7628">
        <v>1</v>
      </c>
      <c r="AQ7628" t="str">
        <f t="shared" si="479"/>
        <v>ATHL</v>
      </c>
      <c r="AR7628" t="str">
        <f t="shared" si="479"/>
        <v>3410T</v>
      </c>
      <c r="AS7628" t="str">
        <f t="shared" si="476"/>
        <v>Krie</v>
      </c>
      <c r="AT7628" t="str">
        <f t="shared" si="477"/>
        <v>ATHL3410TKriezel Sandra S</v>
      </c>
      <c r="AU7628" t="str">
        <f t="shared" si="478"/>
        <v>ATHL3410T-1</v>
      </c>
      <c r="AV7628" t="s">
        <v>5156</v>
      </c>
      <c r="AW7628" t="s">
        <v>3732</v>
      </c>
      <c r="AX7628" t="s">
        <v>443</v>
      </c>
    </row>
    <row r="7629" spans="1:50" x14ac:dyDescent="0.2">
      <c r="A7629" t="s">
        <v>2289</v>
      </c>
      <c r="B7629" t="s">
        <v>2290</v>
      </c>
      <c r="C7629" t="s">
        <v>2293</v>
      </c>
      <c r="D7629" t="s">
        <v>125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20</v>
      </c>
      <c r="R7629" s="3">
        <v>0</v>
      </c>
      <c r="S7629">
        <v>0</v>
      </c>
      <c r="T7629">
        <v>0</v>
      </c>
      <c r="AQ7629" t="str">
        <f t="shared" si="479"/>
        <v>ATHL</v>
      </c>
      <c r="AR7629" t="str">
        <f t="shared" si="479"/>
        <v>3410T</v>
      </c>
      <c r="AS7629" t="str">
        <f t="shared" si="476"/>
        <v/>
      </c>
      <c r="AT7629" t="str">
        <f t="shared" si="477"/>
        <v>ATHL3410T</v>
      </c>
      <c r="AU7629" t="str">
        <f t="shared" si="478"/>
        <v>ATHL3410T-***** CRSE TOTAL</v>
      </c>
    </row>
    <row r="7630" spans="1:50" x14ac:dyDescent="0.2">
      <c r="A7630" t="s">
        <v>2289</v>
      </c>
      <c r="B7630" t="s">
        <v>2290</v>
      </c>
      <c r="C7630" t="s">
        <v>2295</v>
      </c>
      <c r="D7630">
        <v>1</v>
      </c>
      <c r="E7630">
        <v>15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15</v>
      </c>
      <c r="M7630">
        <v>0</v>
      </c>
      <c r="N7630">
        <v>0</v>
      </c>
      <c r="O7630">
        <v>0</v>
      </c>
      <c r="P7630">
        <v>15</v>
      </c>
      <c r="Q7630">
        <v>30</v>
      </c>
      <c r="R7630" s="3">
        <v>0.5</v>
      </c>
      <c r="S7630">
        <v>0</v>
      </c>
      <c r="T7630">
        <v>0</v>
      </c>
      <c r="U7630" t="s">
        <v>2296</v>
      </c>
      <c r="Y7630" t="s">
        <v>61</v>
      </c>
      <c r="Z7630" t="s">
        <v>61</v>
      </c>
      <c r="AA7630" t="s">
        <v>61</v>
      </c>
      <c r="AB7630" t="s">
        <v>6923</v>
      </c>
      <c r="AC7630">
        <v>18</v>
      </c>
      <c r="AD7630">
        <v>2</v>
      </c>
      <c r="AE7630">
        <v>1</v>
      </c>
      <c r="AF7630">
        <v>0</v>
      </c>
      <c r="AG7630">
        <v>0</v>
      </c>
      <c r="AH7630">
        <v>0</v>
      </c>
      <c r="AI7630">
        <v>0</v>
      </c>
      <c r="AJ7630">
        <v>93535</v>
      </c>
      <c r="AK7630" t="s">
        <v>61</v>
      </c>
      <c r="AL7630" t="s">
        <v>61</v>
      </c>
      <c r="AM7630" t="s">
        <v>61</v>
      </c>
      <c r="AN7630" t="s">
        <v>61</v>
      </c>
      <c r="AO7630" t="s">
        <v>61</v>
      </c>
      <c r="AP7630">
        <v>1</v>
      </c>
      <c r="AQ7630" t="str">
        <f t="shared" si="479"/>
        <v>ATHL</v>
      </c>
      <c r="AR7630" t="str">
        <f t="shared" si="479"/>
        <v>3420B</v>
      </c>
      <c r="AS7630" t="str">
        <f t="shared" si="476"/>
        <v>Beri</v>
      </c>
      <c r="AT7630" t="str">
        <f t="shared" si="477"/>
        <v>ATHL3420BBeringhele Vincent Edward</v>
      </c>
      <c r="AU7630" t="str">
        <f t="shared" si="478"/>
        <v>ATHL3420B-1</v>
      </c>
      <c r="AV7630" t="s">
        <v>5157</v>
      </c>
      <c r="AW7630" t="s">
        <v>2633</v>
      </c>
      <c r="AX7630" t="s">
        <v>2703</v>
      </c>
    </row>
    <row r="7631" spans="1:50" x14ac:dyDescent="0.2">
      <c r="A7631" t="s">
        <v>2289</v>
      </c>
      <c r="B7631" t="s">
        <v>2290</v>
      </c>
      <c r="C7631" t="s">
        <v>2295</v>
      </c>
      <c r="D7631" t="s">
        <v>125</v>
      </c>
      <c r="E7631">
        <v>15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1</v>
      </c>
      <c r="L7631">
        <v>15</v>
      </c>
      <c r="M7631">
        <v>0</v>
      </c>
      <c r="N7631">
        <v>0</v>
      </c>
      <c r="O7631">
        <v>0</v>
      </c>
      <c r="P7631">
        <v>15</v>
      </c>
      <c r="Q7631">
        <v>30</v>
      </c>
      <c r="R7631" s="3">
        <v>0.5</v>
      </c>
      <c r="S7631">
        <v>0</v>
      </c>
      <c r="T7631">
        <v>0</v>
      </c>
      <c r="AQ7631" t="str">
        <f t="shared" si="479"/>
        <v>ATHL</v>
      </c>
      <c r="AR7631" t="str">
        <f t="shared" si="479"/>
        <v>3420B</v>
      </c>
      <c r="AS7631" t="str">
        <f t="shared" si="476"/>
        <v/>
      </c>
      <c r="AT7631" t="str">
        <f t="shared" si="477"/>
        <v>ATHL3420B</v>
      </c>
      <c r="AU7631" t="str">
        <f t="shared" si="478"/>
        <v>ATHL3420B-***** CRSE TOTAL</v>
      </c>
    </row>
    <row r="7632" spans="1:50" x14ac:dyDescent="0.2">
      <c r="A7632" t="s">
        <v>2289</v>
      </c>
      <c r="B7632" t="s">
        <v>2290</v>
      </c>
      <c r="C7632" t="s">
        <v>2297</v>
      </c>
      <c r="D7632">
        <v>1</v>
      </c>
      <c r="E7632">
        <v>6</v>
      </c>
      <c r="F7632">
        <v>0.4</v>
      </c>
      <c r="G7632">
        <v>0</v>
      </c>
      <c r="H7632">
        <v>0</v>
      </c>
      <c r="I7632">
        <v>7.0000000000000007E-2</v>
      </c>
      <c r="J7632">
        <v>0</v>
      </c>
      <c r="K7632">
        <v>0.4</v>
      </c>
      <c r="L7632">
        <v>6</v>
      </c>
      <c r="M7632">
        <v>1</v>
      </c>
      <c r="N7632">
        <v>0</v>
      </c>
      <c r="O7632">
        <v>0</v>
      </c>
      <c r="P7632">
        <v>6</v>
      </c>
      <c r="Q7632">
        <v>20</v>
      </c>
      <c r="R7632" s="3">
        <v>0.3</v>
      </c>
      <c r="S7632">
        <v>0</v>
      </c>
      <c r="T7632">
        <v>0</v>
      </c>
      <c r="U7632" t="s">
        <v>2298</v>
      </c>
      <c r="Y7632" t="s">
        <v>61</v>
      </c>
      <c r="Z7632" t="s">
        <v>61</v>
      </c>
      <c r="AA7632" t="s">
        <v>61</v>
      </c>
      <c r="AB7632" t="s">
        <v>6924</v>
      </c>
      <c r="AC7632">
        <v>18</v>
      </c>
      <c r="AD7632">
        <v>2</v>
      </c>
      <c r="AE7632">
        <v>1</v>
      </c>
      <c r="AF7632">
        <v>0</v>
      </c>
      <c r="AG7632">
        <v>0</v>
      </c>
      <c r="AH7632">
        <v>0</v>
      </c>
      <c r="AI7632">
        <v>0</v>
      </c>
      <c r="AJ7632">
        <v>93536</v>
      </c>
      <c r="AK7632" t="s">
        <v>61</v>
      </c>
      <c r="AL7632" t="s">
        <v>61</v>
      </c>
      <c r="AM7632" t="s">
        <v>61</v>
      </c>
      <c r="AN7632" t="s">
        <v>61</v>
      </c>
      <c r="AO7632" t="s">
        <v>61</v>
      </c>
      <c r="AP7632">
        <v>1</v>
      </c>
      <c r="AQ7632" t="str">
        <f t="shared" si="479"/>
        <v>ATHL</v>
      </c>
      <c r="AR7632" t="str">
        <f t="shared" si="479"/>
        <v>3420K</v>
      </c>
      <c r="AS7632" t="str">
        <f t="shared" si="476"/>
        <v>Saia</v>
      </c>
      <c r="AT7632" t="str">
        <f t="shared" si="477"/>
        <v>ATHL3420KSaia James Sebastian</v>
      </c>
      <c r="AU7632" t="str">
        <f t="shared" si="478"/>
        <v>ATHL3420K-1</v>
      </c>
      <c r="AV7632" t="s">
        <v>5158</v>
      </c>
      <c r="AW7632" t="s">
        <v>2479</v>
      </c>
      <c r="AX7632" t="s">
        <v>5159</v>
      </c>
    </row>
    <row r="7633" spans="1:51" x14ac:dyDescent="0.2">
      <c r="A7633" t="s">
        <v>2289</v>
      </c>
      <c r="B7633" t="s">
        <v>2290</v>
      </c>
      <c r="C7633" t="s">
        <v>2297</v>
      </c>
      <c r="D7633">
        <v>2</v>
      </c>
      <c r="E7633">
        <v>10</v>
      </c>
      <c r="F7633">
        <v>0.67</v>
      </c>
      <c r="G7633">
        <v>0</v>
      </c>
      <c r="H7633">
        <v>0</v>
      </c>
      <c r="I7633">
        <v>0</v>
      </c>
      <c r="J7633">
        <v>0</v>
      </c>
      <c r="K7633">
        <v>0.67</v>
      </c>
      <c r="L7633">
        <v>10</v>
      </c>
      <c r="M7633">
        <v>0</v>
      </c>
      <c r="N7633">
        <v>0</v>
      </c>
      <c r="O7633">
        <v>0</v>
      </c>
      <c r="P7633">
        <v>10</v>
      </c>
      <c r="Q7633">
        <v>20</v>
      </c>
      <c r="R7633" s="3">
        <v>0.5</v>
      </c>
      <c r="S7633">
        <v>0</v>
      </c>
      <c r="T7633">
        <v>0</v>
      </c>
      <c r="U7633" t="s">
        <v>2298</v>
      </c>
      <c r="Y7633" t="s">
        <v>61</v>
      </c>
      <c r="Z7633" t="s">
        <v>61</v>
      </c>
      <c r="AA7633" t="s">
        <v>61</v>
      </c>
      <c r="AB7633" t="s">
        <v>6925</v>
      </c>
      <c r="AC7633">
        <v>18</v>
      </c>
      <c r="AD7633">
        <v>2</v>
      </c>
      <c r="AE7633">
        <v>1</v>
      </c>
      <c r="AF7633">
        <v>0</v>
      </c>
      <c r="AG7633">
        <v>0</v>
      </c>
      <c r="AH7633">
        <v>0</v>
      </c>
      <c r="AI7633">
        <v>0</v>
      </c>
      <c r="AJ7633">
        <v>93537</v>
      </c>
      <c r="AK7633" t="s">
        <v>61</v>
      </c>
      <c r="AL7633" t="s">
        <v>61</v>
      </c>
      <c r="AM7633" t="s">
        <v>61</v>
      </c>
      <c r="AN7633" t="s">
        <v>61</v>
      </c>
      <c r="AO7633" t="s">
        <v>61</v>
      </c>
      <c r="AP7633">
        <v>1</v>
      </c>
      <c r="AQ7633" t="str">
        <f t="shared" si="479"/>
        <v>ATHL</v>
      </c>
      <c r="AR7633" t="str">
        <f t="shared" si="479"/>
        <v>3420K</v>
      </c>
      <c r="AS7633" t="str">
        <f t="shared" si="476"/>
        <v>Mill</v>
      </c>
      <c r="AT7633" t="str">
        <f t="shared" si="477"/>
        <v>ATHL3420KMiller Cheryl De Ann</v>
      </c>
      <c r="AU7633" t="str">
        <f t="shared" si="478"/>
        <v>ATHL3420K-2</v>
      </c>
      <c r="AV7633" t="s">
        <v>2968</v>
      </c>
      <c r="AW7633" t="s">
        <v>3689</v>
      </c>
      <c r="AX7633" t="s">
        <v>2430</v>
      </c>
      <c r="AY7633" t="s">
        <v>2441</v>
      </c>
    </row>
    <row r="7634" spans="1:51" x14ac:dyDescent="0.2">
      <c r="A7634" t="s">
        <v>2289</v>
      </c>
      <c r="B7634" t="s">
        <v>2290</v>
      </c>
      <c r="C7634" t="s">
        <v>2297</v>
      </c>
      <c r="D7634" t="s">
        <v>125</v>
      </c>
      <c r="E7634">
        <v>16</v>
      </c>
      <c r="F7634">
        <v>1.07</v>
      </c>
      <c r="G7634">
        <v>0</v>
      </c>
      <c r="H7634">
        <v>0</v>
      </c>
      <c r="I7634">
        <v>7.0000000000000007E-2</v>
      </c>
      <c r="J7634">
        <v>0</v>
      </c>
      <c r="K7634">
        <v>1.07</v>
      </c>
      <c r="L7634">
        <v>16</v>
      </c>
      <c r="M7634">
        <v>1</v>
      </c>
      <c r="N7634">
        <v>0</v>
      </c>
      <c r="O7634">
        <v>0</v>
      </c>
      <c r="P7634">
        <v>16</v>
      </c>
      <c r="Q7634">
        <v>40</v>
      </c>
      <c r="R7634" s="3">
        <v>0.4</v>
      </c>
      <c r="S7634">
        <v>0</v>
      </c>
      <c r="T7634">
        <v>0</v>
      </c>
      <c r="AQ7634" t="str">
        <f t="shared" si="479"/>
        <v>ATHL</v>
      </c>
      <c r="AR7634" t="str">
        <f t="shared" si="479"/>
        <v>3420K</v>
      </c>
      <c r="AS7634" t="str">
        <f t="shared" si="476"/>
        <v/>
      </c>
      <c r="AT7634" t="str">
        <f t="shared" si="477"/>
        <v>ATHL3420K</v>
      </c>
      <c r="AU7634" t="str">
        <f t="shared" si="478"/>
        <v>ATHL3420K-***** CRSE TOTAL</v>
      </c>
    </row>
    <row r="7635" spans="1:51" x14ac:dyDescent="0.2">
      <c r="A7635" t="s">
        <v>2289</v>
      </c>
      <c r="B7635" t="s">
        <v>2290</v>
      </c>
      <c r="C7635" t="s">
        <v>2299</v>
      </c>
      <c r="D7635">
        <v>1</v>
      </c>
      <c r="E7635">
        <v>17</v>
      </c>
      <c r="F7635">
        <v>1.1299999999999999</v>
      </c>
      <c r="G7635">
        <v>0</v>
      </c>
      <c r="H7635">
        <v>0</v>
      </c>
      <c r="I7635">
        <v>7.0000000000000007E-2</v>
      </c>
      <c r="J7635">
        <v>0.13</v>
      </c>
      <c r="K7635">
        <v>1.1299999999999999</v>
      </c>
      <c r="L7635">
        <v>17</v>
      </c>
      <c r="M7635">
        <v>1</v>
      </c>
      <c r="N7635">
        <v>2</v>
      </c>
      <c r="O7635">
        <v>0</v>
      </c>
      <c r="P7635">
        <v>17</v>
      </c>
      <c r="Q7635">
        <v>30</v>
      </c>
      <c r="R7635" s="3">
        <v>0.56669999999999998</v>
      </c>
      <c r="S7635">
        <v>0</v>
      </c>
      <c r="T7635">
        <v>0</v>
      </c>
      <c r="U7635" t="s">
        <v>2300</v>
      </c>
      <c r="Y7635" t="s">
        <v>61</v>
      </c>
      <c r="Z7635" t="s">
        <v>61</v>
      </c>
      <c r="AA7635" t="s">
        <v>61</v>
      </c>
      <c r="AB7635" t="s">
        <v>6926</v>
      </c>
      <c r="AC7635">
        <v>18</v>
      </c>
      <c r="AD7635">
        <v>2</v>
      </c>
      <c r="AE7635">
        <v>1</v>
      </c>
      <c r="AF7635">
        <v>0</v>
      </c>
      <c r="AG7635">
        <v>0</v>
      </c>
      <c r="AH7635">
        <v>0</v>
      </c>
      <c r="AI7635">
        <v>0</v>
      </c>
      <c r="AJ7635">
        <v>93539</v>
      </c>
      <c r="AK7635" t="s">
        <v>61</v>
      </c>
      <c r="AL7635" t="s">
        <v>61</v>
      </c>
      <c r="AM7635" t="s">
        <v>61</v>
      </c>
      <c r="AN7635" t="s">
        <v>61</v>
      </c>
      <c r="AO7635" t="s">
        <v>61</v>
      </c>
      <c r="AP7635">
        <v>1</v>
      </c>
      <c r="AQ7635" t="str">
        <f t="shared" si="479"/>
        <v>ATHL</v>
      </c>
      <c r="AR7635" t="str">
        <f t="shared" si="479"/>
        <v>3420S</v>
      </c>
      <c r="AS7635" t="str">
        <f t="shared" si="476"/>
        <v>Cham</v>
      </c>
      <c r="AT7635" t="str">
        <f t="shared" si="477"/>
        <v xml:space="preserve">ATHL3420SChamides Chris </v>
      </c>
      <c r="AU7635" t="str">
        <f t="shared" si="478"/>
        <v>ATHL3420S-1</v>
      </c>
      <c r="AV7635" t="s">
        <v>5160</v>
      </c>
      <c r="AW7635" t="s">
        <v>5161</v>
      </c>
    </row>
    <row r="7636" spans="1:51" x14ac:dyDescent="0.2">
      <c r="A7636" t="s">
        <v>2289</v>
      </c>
      <c r="B7636" t="s">
        <v>2290</v>
      </c>
      <c r="C7636" t="s">
        <v>2299</v>
      </c>
      <c r="D7636">
        <v>2</v>
      </c>
      <c r="E7636">
        <v>23</v>
      </c>
      <c r="F7636">
        <v>1.53</v>
      </c>
      <c r="G7636">
        <v>0</v>
      </c>
      <c r="H7636">
        <v>0</v>
      </c>
      <c r="I7636">
        <v>0</v>
      </c>
      <c r="J7636">
        <v>7.0000000000000007E-2</v>
      </c>
      <c r="K7636">
        <v>1.53</v>
      </c>
      <c r="L7636">
        <v>23</v>
      </c>
      <c r="M7636">
        <v>0</v>
      </c>
      <c r="N7636">
        <v>1</v>
      </c>
      <c r="O7636">
        <v>0</v>
      </c>
      <c r="P7636">
        <v>23</v>
      </c>
      <c r="Q7636">
        <v>30</v>
      </c>
      <c r="R7636" s="3">
        <v>0.76670000000000005</v>
      </c>
      <c r="S7636">
        <v>0</v>
      </c>
      <c r="T7636">
        <v>0</v>
      </c>
      <c r="U7636" t="s">
        <v>2300</v>
      </c>
      <c r="Y7636" t="s">
        <v>61</v>
      </c>
      <c r="Z7636" t="s">
        <v>61</v>
      </c>
      <c r="AA7636" t="s">
        <v>61</v>
      </c>
      <c r="AB7636" t="s">
        <v>6927</v>
      </c>
      <c r="AC7636">
        <v>18</v>
      </c>
      <c r="AD7636">
        <v>2</v>
      </c>
      <c r="AE7636">
        <v>1</v>
      </c>
      <c r="AF7636">
        <v>0</v>
      </c>
      <c r="AG7636">
        <v>0</v>
      </c>
      <c r="AH7636">
        <v>0</v>
      </c>
      <c r="AI7636">
        <v>0</v>
      </c>
      <c r="AJ7636">
        <v>93540</v>
      </c>
      <c r="AK7636" t="s">
        <v>61</v>
      </c>
      <c r="AL7636" t="s">
        <v>61</v>
      </c>
      <c r="AM7636" t="s">
        <v>61</v>
      </c>
      <c r="AN7636" t="s">
        <v>61</v>
      </c>
      <c r="AO7636" t="s">
        <v>61</v>
      </c>
      <c r="AP7636">
        <v>1</v>
      </c>
      <c r="AQ7636" t="str">
        <f t="shared" si="479"/>
        <v>ATHL</v>
      </c>
      <c r="AR7636" t="str">
        <f t="shared" si="479"/>
        <v>3420S</v>
      </c>
      <c r="AS7636" t="str">
        <f t="shared" si="476"/>
        <v>Harv</v>
      </c>
      <c r="AT7636" t="str">
        <f t="shared" si="477"/>
        <v xml:space="preserve">ATHL3420SHarvey Isabelle </v>
      </c>
      <c r="AU7636" t="str">
        <f t="shared" si="478"/>
        <v>ATHL3420S-2</v>
      </c>
      <c r="AV7636" t="s">
        <v>5162</v>
      </c>
      <c r="AW7636" t="s">
        <v>5163</v>
      </c>
    </row>
    <row r="7637" spans="1:51" x14ac:dyDescent="0.2">
      <c r="A7637" t="s">
        <v>2289</v>
      </c>
      <c r="B7637" t="s">
        <v>2290</v>
      </c>
      <c r="C7637" t="s">
        <v>2299</v>
      </c>
      <c r="D7637" t="s">
        <v>125</v>
      </c>
      <c r="E7637">
        <v>40</v>
      </c>
      <c r="F7637">
        <v>2.67</v>
      </c>
      <c r="G7637">
        <v>0</v>
      </c>
      <c r="H7637">
        <v>0</v>
      </c>
      <c r="I7637">
        <v>7.0000000000000007E-2</v>
      </c>
      <c r="J7637">
        <v>0.2</v>
      </c>
      <c r="K7637">
        <v>2.67</v>
      </c>
      <c r="L7637">
        <v>40</v>
      </c>
      <c r="M7637">
        <v>1</v>
      </c>
      <c r="N7637">
        <v>3</v>
      </c>
      <c r="O7637">
        <v>0</v>
      </c>
      <c r="P7637">
        <v>40</v>
      </c>
      <c r="Q7637">
        <v>60</v>
      </c>
      <c r="R7637" s="3">
        <v>0.66669999999999996</v>
      </c>
      <c r="S7637">
        <v>0</v>
      </c>
      <c r="T7637">
        <v>0</v>
      </c>
      <c r="AQ7637" t="str">
        <f t="shared" si="479"/>
        <v>ATHL</v>
      </c>
      <c r="AR7637" t="str">
        <f t="shared" si="479"/>
        <v>3420S</v>
      </c>
      <c r="AS7637" t="str">
        <f t="shared" si="476"/>
        <v/>
      </c>
      <c r="AT7637" t="str">
        <f t="shared" si="477"/>
        <v>ATHL3420S</v>
      </c>
      <c r="AU7637" t="str">
        <f t="shared" si="478"/>
        <v>ATHL3420S-***** CRSE TOTAL</v>
      </c>
    </row>
    <row r="7638" spans="1:51" x14ac:dyDescent="0.2">
      <c r="A7638" t="s">
        <v>2289</v>
      </c>
      <c r="B7638" t="s">
        <v>2290</v>
      </c>
      <c r="C7638" t="s">
        <v>2301</v>
      </c>
      <c r="D7638">
        <v>1</v>
      </c>
      <c r="E7638">
        <v>15</v>
      </c>
      <c r="F7638">
        <v>1</v>
      </c>
      <c r="G7638">
        <v>0</v>
      </c>
      <c r="H7638">
        <v>0</v>
      </c>
      <c r="I7638">
        <v>0.13</v>
      </c>
      <c r="J7638">
        <v>0</v>
      </c>
      <c r="K7638">
        <v>1</v>
      </c>
      <c r="L7638">
        <v>15</v>
      </c>
      <c r="M7638">
        <v>2</v>
      </c>
      <c r="N7638">
        <v>0</v>
      </c>
      <c r="O7638">
        <v>0</v>
      </c>
      <c r="P7638">
        <v>15</v>
      </c>
      <c r="Q7638">
        <v>20</v>
      </c>
      <c r="R7638" s="3">
        <v>0.75</v>
      </c>
      <c r="S7638">
        <v>0</v>
      </c>
      <c r="T7638">
        <v>0</v>
      </c>
      <c r="U7638" t="s">
        <v>2302</v>
      </c>
      <c r="Y7638" t="s">
        <v>61</v>
      </c>
      <c r="Z7638" t="s">
        <v>61</v>
      </c>
      <c r="AA7638" t="s">
        <v>61</v>
      </c>
      <c r="AB7638" t="s">
        <v>61</v>
      </c>
      <c r="AC7638">
        <v>18</v>
      </c>
      <c r="AD7638">
        <v>2</v>
      </c>
      <c r="AE7638">
        <v>1</v>
      </c>
      <c r="AF7638">
        <v>0</v>
      </c>
      <c r="AG7638">
        <v>0</v>
      </c>
      <c r="AH7638">
        <v>0</v>
      </c>
      <c r="AI7638">
        <v>0</v>
      </c>
      <c r="AJ7638">
        <v>93541</v>
      </c>
      <c r="AK7638" t="s">
        <v>61</v>
      </c>
      <c r="AL7638" t="s">
        <v>61</v>
      </c>
      <c r="AM7638" t="s">
        <v>61</v>
      </c>
      <c r="AN7638" t="s">
        <v>61</v>
      </c>
      <c r="AO7638" t="s">
        <v>61</v>
      </c>
      <c r="AP7638">
        <v>1</v>
      </c>
      <c r="AQ7638" t="str">
        <f t="shared" si="479"/>
        <v>ATHL</v>
      </c>
      <c r="AR7638" t="str">
        <f t="shared" si="479"/>
        <v>3420V</v>
      </c>
      <c r="AS7638" t="str">
        <f t="shared" si="476"/>
        <v xml:space="preserve"> </v>
      </c>
      <c r="AT7638" t="str">
        <f t="shared" si="477"/>
        <v xml:space="preserve">ATHL3420V </v>
      </c>
      <c r="AU7638" t="str">
        <f t="shared" si="478"/>
        <v>ATHL3420V-1</v>
      </c>
    </row>
    <row r="7639" spans="1:51" x14ac:dyDescent="0.2">
      <c r="A7639" t="s">
        <v>2289</v>
      </c>
      <c r="B7639" t="s">
        <v>2290</v>
      </c>
      <c r="C7639" t="s">
        <v>2301</v>
      </c>
      <c r="D7639" t="s">
        <v>125</v>
      </c>
      <c r="E7639">
        <v>15</v>
      </c>
      <c r="F7639">
        <v>1</v>
      </c>
      <c r="G7639">
        <v>0</v>
      </c>
      <c r="H7639">
        <v>0</v>
      </c>
      <c r="I7639">
        <v>0.13</v>
      </c>
      <c r="J7639">
        <v>0</v>
      </c>
      <c r="K7639">
        <v>1</v>
      </c>
      <c r="L7639">
        <v>15</v>
      </c>
      <c r="M7639">
        <v>2</v>
      </c>
      <c r="N7639">
        <v>0</v>
      </c>
      <c r="O7639">
        <v>0</v>
      </c>
      <c r="P7639">
        <v>15</v>
      </c>
      <c r="Q7639">
        <v>20</v>
      </c>
      <c r="R7639" s="3">
        <v>0.75</v>
      </c>
      <c r="S7639">
        <v>0</v>
      </c>
      <c r="T7639">
        <v>0</v>
      </c>
      <c r="AQ7639" t="str">
        <f t="shared" si="479"/>
        <v>ATHL</v>
      </c>
      <c r="AR7639" t="str">
        <f t="shared" si="479"/>
        <v>3420V</v>
      </c>
      <c r="AS7639" t="str">
        <f t="shared" si="476"/>
        <v/>
      </c>
      <c r="AT7639" t="str">
        <f t="shared" si="477"/>
        <v>ATHL3420V</v>
      </c>
      <c r="AU7639" t="str">
        <f t="shared" si="478"/>
        <v>ATHL3420V-***** CRSE TOTAL</v>
      </c>
    </row>
    <row r="7640" spans="1:51" x14ac:dyDescent="0.2">
      <c r="A7640" t="s">
        <v>2289</v>
      </c>
      <c r="B7640" t="s">
        <v>2290</v>
      </c>
      <c r="C7640" t="s">
        <v>61</v>
      </c>
      <c r="D7640" t="s">
        <v>126</v>
      </c>
      <c r="E7640">
        <v>99</v>
      </c>
      <c r="F7640">
        <v>6.6</v>
      </c>
      <c r="G7640">
        <v>0</v>
      </c>
      <c r="H7640">
        <v>0</v>
      </c>
      <c r="I7640">
        <v>0.33</v>
      </c>
      <c r="J7640">
        <v>0.2</v>
      </c>
      <c r="K7640">
        <v>6.6</v>
      </c>
      <c r="L7640">
        <v>99</v>
      </c>
      <c r="M7640">
        <v>5</v>
      </c>
      <c r="N7640">
        <v>3</v>
      </c>
      <c r="O7640">
        <v>0</v>
      </c>
      <c r="P7640">
        <v>99</v>
      </c>
      <c r="Q7640">
        <v>210</v>
      </c>
      <c r="R7640" s="3">
        <v>0.47139999999999999</v>
      </c>
      <c r="S7640">
        <v>0</v>
      </c>
      <c r="T7640">
        <v>0</v>
      </c>
      <c r="AQ7640" t="str">
        <f t="shared" si="479"/>
        <v>ATHL</v>
      </c>
      <c r="AR7640" t="str">
        <f t="shared" si="479"/>
        <v/>
      </c>
      <c r="AS7640" t="str">
        <f t="shared" si="476"/>
        <v/>
      </c>
      <c r="AT7640" t="str">
        <f t="shared" si="477"/>
        <v>ATHL</v>
      </c>
      <c r="AU7640" t="str">
        <f t="shared" si="478"/>
        <v>ATHL-***** SUBJ TOTAL</v>
      </c>
    </row>
    <row r="7641" spans="1:51" x14ac:dyDescent="0.2">
      <c r="A7641" t="s">
        <v>2289</v>
      </c>
      <c r="B7641" t="s">
        <v>2303</v>
      </c>
      <c r="C7641">
        <v>1000</v>
      </c>
      <c r="D7641">
        <v>1</v>
      </c>
      <c r="E7641">
        <v>9</v>
      </c>
      <c r="F7641">
        <v>0.6</v>
      </c>
      <c r="G7641">
        <v>0</v>
      </c>
      <c r="H7641">
        <v>0</v>
      </c>
      <c r="I7641">
        <v>0</v>
      </c>
      <c r="J7641">
        <v>0</v>
      </c>
      <c r="K7641">
        <v>0.6</v>
      </c>
      <c r="L7641">
        <v>3</v>
      </c>
      <c r="M7641">
        <v>0</v>
      </c>
      <c r="N7641">
        <v>0</v>
      </c>
      <c r="O7641">
        <v>0</v>
      </c>
      <c r="P7641">
        <v>3</v>
      </c>
      <c r="Q7641">
        <v>500</v>
      </c>
      <c r="R7641" s="3">
        <v>6.0000000000000001E-3</v>
      </c>
      <c r="S7641">
        <v>0</v>
      </c>
      <c r="T7641">
        <v>0</v>
      </c>
      <c r="U7641" t="s">
        <v>2302</v>
      </c>
      <c r="Y7641" t="s">
        <v>61</v>
      </c>
      <c r="Z7641" t="s">
        <v>61</v>
      </c>
      <c r="AA7641" t="s">
        <v>61</v>
      </c>
      <c r="AB7641" t="s">
        <v>61</v>
      </c>
      <c r="AC7641">
        <v>18</v>
      </c>
      <c r="AD7641">
        <v>2</v>
      </c>
      <c r="AE7641">
        <v>1</v>
      </c>
      <c r="AF7641">
        <v>0</v>
      </c>
      <c r="AG7641">
        <v>0</v>
      </c>
      <c r="AH7641">
        <v>0</v>
      </c>
      <c r="AI7641">
        <v>0</v>
      </c>
      <c r="AJ7641">
        <v>94799</v>
      </c>
      <c r="AK7641" t="s">
        <v>61</v>
      </c>
      <c r="AL7641" t="s">
        <v>61</v>
      </c>
      <c r="AM7641" t="s">
        <v>61</v>
      </c>
      <c r="AN7641" t="s">
        <v>61</v>
      </c>
      <c r="AO7641" t="s">
        <v>61</v>
      </c>
      <c r="AP7641">
        <v>1</v>
      </c>
      <c r="AQ7641" t="str">
        <f t="shared" si="479"/>
        <v>CM</v>
      </c>
      <c r="AR7641" t="str">
        <f t="shared" si="479"/>
        <v>1000</v>
      </c>
      <c r="AS7641" t="str">
        <f t="shared" si="476"/>
        <v xml:space="preserve"> </v>
      </c>
      <c r="AT7641" t="str">
        <f t="shared" si="477"/>
        <v xml:space="preserve">CM1000 </v>
      </c>
      <c r="AU7641" t="str">
        <f t="shared" si="478"/>
        <v>CM1000-1</v>
      </c>
    </row>
    <row r="7642" spans="1:51" x14ac:dyDescent="0.2">
      <c r="A7642" t="s">
        <v>2289</v>
      </c>
      <c r="B7642" t="s">
        <v>2303</v>
      </c>
      <c r="C7642">
        <v>1000</v>
      </c>
      <c r="D7642" t="s">
        <v>125</v>
      </c>
      <c r="E7642">
        <v>9</v>
      </c>
      <c r="F7642">
        <v>0.6</v>
      </c>
      <c r="G7642">
        <v>0</v>
      </c>
      <c r="H7642">
        <v>0</v>
      </c>
      <c r="I7642">
        <v>0</v>
      </c>
      <c r="J7642">
        <v>0</v>
      </c>
      <c r="K7642">
        <v>0.6</v>
      </c>
      <c r="L7642">
        <v>3</v>
      </c>
      <c r="M7642">
        <v>0</v>
      </c>
      <c r="N7642">
        <v>0</v>
      </c>
      <c r="O7642">
        <v>0</v>
      </c>
      <c r="P7642">
        <v>3</v>
      </c>
      <c r="Q7642">
        <v>500</v>
      </c>
      <c r="R7642" s="3">
        <v>6.0000000000000001E-3</v>
      </c>
      <c r="S7642">
        <v>0</v>
      </c>
      <c r="T7642">
        <v>0</v>
      </c>
      <c r="AQ7642" t="str">
        <f t="shared" si="479"/>
        <v>CM</v>
      </c>
      <c r="AR7642" t="str">
        <f t="shared" si="479"/>
        <v>1000</v>
      </c>
      <c r="AS7642" t="str">
        <f t="shared" si="476"/>
        <v/>
      </c>
      <c r="AT7642" t="str">
        <f t="shared" si="477"/>
        <v>CM1000</v>
      </c>
      <c r="AU7642" t="str">
        <f t="shared" si="478"/>
        <v>CM1000-***** CRSE TOTAL</v>
      </c>
    </row>
    <row r="7643" spans="1:51" x14ac:dyDescent="0.2">
      <c r="A7643" t="s">
        <v>2289</v>
      </c>
      <c r="B7643" t="s">
        <v>2303</v>
      </c>
      <c r="C7643">
        <v>5000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500</v>
      </c>
      <c r="R7643" s="3">
        <v>0</v>
      </c>
      <c r="S7643">
        <v>0</v>
      </c>
      <c r="T7643">
        <v>0</v>
      </c>
      <c r="U7643" t="s">
        <v>2302</v>
      </c>
      <c r="Y7643" t="s">
        <v>61</v>
      </c>
      <c r="Z7643" t="s">
        <v>61</v>
      </c>
      <c r="AA7643" t="s">
        <v>61</v>
      </c>
      <c r="AB7643" t="s">
        <v>61</v>
      </c>
      <c r="AC7643">
        <v>18</v>
      </c>
      <c r="AD7643">
        <v>2</v>
      </c>
      <c r="AE7643">
        <v>1</v>
      </c>
      <c r="AF7643">
        <v>0</v>
      </c>
      <c r="AG7643">
        <v>0</v>
      </c>
      <c r="AH7643">
        <v>0</v>
      </c>
      <c r="AI7643">
        <v>0</v>
      </c>
      <c r="AJ7643">
        <v>94800</v>
      </c>
      <c r="AK7643" t="s">
        <v>61</v>
      </c>
      <c r="AL7643" t="s">
        <v>61</v>
      </c>
      <c r="AM7643" t="s">
        <v>61</v>
      </c>
      <c r="AN7643" t="s">
        <v>61</v>
      </c>
      <c r="AO7643" t="s">
        <v>61</v>
      </c>
      <c r="AP7643">
        <v>1</v>
      </c>
      <c r="AQ7643" t="str">
        <f t="shared" si="479"/>
        <v>CM</v>
      </c>
      <c r="AR7643" t="str">
        <f t="shared" si="479"/>
        <v>5000</v>
      </c>
      <c r="AS7643" t="str">
        <f t="shared" si="476"/>
        <v xml:space="preserve"> </v>
      </c>
      <c r="AT7643" t="str">
        <f t="shared" si="477"/>
        <v xml:space="preserve">CM5000 </v>
      </c>
      <c r="AU7643" t="str">
        <f t="shared" si="478"/>
        <v>CM5000-1</v>
      </c>
    </row>
    <row r="7644" spans="1:51" x14ac:dyDescent="0.2">
      <c r="A7644" t="s">
        <v>2289</v>
      </c>
      <c r="B7644" t="s">
        <v>2303</v>
      </c>
      <c r="C7644">
        <v>5000</v>
      </c>
      <c r="D7644" t="s">
        <v>125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500</v>
      </c>
      <c r="R7644" s="3">
        <v>0</v>
      </c>
      <c r="S7644">
        <v>0</v>
      </c>
      <c r="T7644">
        <v>0</v>
      </c>
      <c r="AQ7644" t="str">
        <f t="shared" si="479"/>
        <v>CM</v>
      </c>
      <c r="AR7644" t="str">
        <f t="shared" si="479"/>
        <v>5000</v>
      </c>
      <c r="AS7644" t="str">
        <f t="shared" si="476"/>
        <v/>
      </c>
      <c r="AT7644" t="str">
        <f t="shared" si="477"/>
        <v>CM5000</v>
      </c>
      <c r="AU7644" t="str">
        <f t="shared" si="478"/>
        <v>CM5000-***** CRSE TOTAL</v>
      </c>
    </row>
    <row r="7645" spans="1:51" x14ac:dyDescent="0.2">
      <c r="A7645" t="s">
        <v>2289</v>
      </c>
      <c r="B7645" t="s">
        <v>2303</v>
      </c>
      <c r="C7645" t="s">
        <v>61</v>
      </c>
      <c r="D7645" t="s">
        <v>126</v>
      </c>
      <c r="E7645">
        <v>9</v>
      </c>
      <c r="F7645">
        <v>0.6</v>
      </c>
      <c r="G7645">
        <v>0</v>
      </c>
      <c r="H7645">
        <v>0</v>
      </c>
      <c r="I7645">
        <v>0</v>
      </c>
      <c r="J7645">
        <v>0</v>
      </c>
      <c r="K7645">
        <v>0.6</v>
      </c>
      <c r="L7645">
        <v>3</v>
      </c>
      <c r="M7645">
        <v>0</v>
      </c>
      <c r="N7645">
        <v>0</v>
      </c>
      <c r="O7645">
        <v>0</v>
      </c>
      <c r="P7645">
        <v>3</v>
      </c>
      <c r="Q7645">
        <v>1000</v>
      </c>
      <c r="R7645" s="3">
        <v>3.0000000000000001E-3</v>
      </c>
      <c r="S7645">
        <v>0</v>
      </c>
      <c r="T7645">
        <v>0</v>
      </c>
      <c r="AQ7645" t="str">
        <f t="shared" si="479"/>
        <v>CM</v>
      </c>
      <c r="AR7645" t="str">
        <f t="shared" si="479"/>
        <v/>
      </c>
      <c r="AS7645" t="str">
        <f t="shared" si="476"/>
        <v/>
      </c>
      <c r="AT7645" t="str">
        <f t="shared" si="477"/>
        <v>CM</v>
      </c>
      <c r="AU7645" t="str">
        <f t="shared" si="478"/>
        <v>CM-***** SUBJ TOTAL</v>
      </c>
    </row>
    <row r="7646" spans="1:51" x14ac:dyDescent="0.2">
      <c r="A7646" t="s">
        <v>2289</v>
      </c>
      <c r="B7646" t="s">
        <v>2304</v>
      </c>
      <c r="C7646">
        <v>1010</v>
      </c>
      <c r="D7646">
        <v>1</v>
      </c>
      <c r="E7646">
        <v>93</v>
      </c>
      <c r="F7646">
        <v>6.2</v>
      </c>
      <c r="G7646">
        <v>0</v>
      </c>
      <c r="H7646">
        <v>0</v>
      </c>
      <c r="I7646">
        <v>0.2</v>
      </c>
      <c r="J7646">
        <v>0</v>
      </c>
      <c r="K7646">
        <v>6.2</v>
      </c>
      <c r="L7646">
        <v>31</v>
      </c>
      <c r="M7646">
        <v>1</v>
      </c>
      <c r="N7646">
        <v>0</v>
      </c>
      <c r="O7646">
        <v>0</v>
      </c>
      <c r="P7646">
        <v>31</v>
      </c>
      <c r="Q7646">
        <v>30</v>
      </c>
      <c r="R7646" s="3">
        <v>1.0333000000000001</v>
      </c>
      <c r="S7646">
        <v>0</v>
      </c>
      <c r="T7646">
        <v>0</v>
      </c>
      <c r="U7646" t="s">
        <v>2101</v>
      </c>
      <c r="V7646" t="s">
        <v>113</v>
      </c>
      <c r="W7646" s="4">
        <v>0.56944444444444442</v>
      </c>
      <c r="X7646" s="4">
        <v>0.62152777777777779</v>
      </c>
      <c r="Y7646" t="s">
        <v>61</v>
      </c>
      <c r="Z7646" t="s">
        <v>61</v>
      </c>
      <c r="AA7646" t="s">
        <v>61</v>
      </c>
      <c r="AB7646" t="s">
        <v>5754</v>
      </c>
      <c r="AC7646">
        <v>3</v>
      </c>
      <c r="AD7646">
        <v>1</v>
      </c>
      <c r="AE7646">
        <v>3</v>
      </c>
      <c r="AF7646">
        <v>1</v>
      </c>
      <c r="AG7646">
        <v>1</v>
      </c>
      <c r="AH7646">
        <v>0</v>
      </c>
      <c r="AI7646">
        <v>0</v>
      </c>
      <c r="AJ7646">
        <v>93613</v>
      </c>
      <c r="AK7646" t="s">
        <v>109</v>
      </c>
      <c r="AL7646" t="s">
        <v>61</v>
      </c>
      <c r="AM7646" t="s">
        <v>99</v>
      </c>
      <c r="AN7646" t="s">
        <v>61</v>
      </c>
      <c r="AO7646" t="s">
        <v>61</v>
      </c>
      <c r="AP7646">
        <v>1</v>
      </c>
      <c r="AQ7646" t="str">
        <f t="shared" si="479"/>
        <v>LIBR</v>
      </c>
      <c r="AR7646" t="str">
        <f t="shared" si="479"/>
        <v>1010</v>
      </c>
      <c r="AS7646" t="str">
        <f t="shared" si="476"/>
        <v>Germ</v>
      </c>
      <c r="AT7646" t="str">
        <f t="shared" si="477"/>
        <v xml:space="preserve">LIBR1010Germano Michael </v>
      </c>
      <c r="AU7646" t="str">
        <f t="shared" si="478"/>
        <v>LIBR1010-1</v>
      </c>
      <c r="AV7646" t="s">
        <v>7</v>
      </c>
      <c r="AW7646" t="s">
        <v>2446</v>
      </c>
    </row>
    <row r="7647" spans="1:51" x14ac:dyDescent="0.2">
      <c r="A7647" t="s">
        <v>2289</v>
      </c>
      <c r="B7647" t="s">
        <v>2304</v>
      </c>
      <c r="C7647">
        <v>1010</v>
      </c>
      <c r="D7647" t="s">
        <v>125</v>
      </c>
      <c r="E7647">
        <v>93</v>
      </c>
      <c r="F7647">
        <v>6.2</v>
      </c>
      <c r="G7647">
        <v>0</v>
      </c>
      <c r="H7647">
        <v>0</v>
      </c>
      <c r="I7647">
        <v>0.2</v>
      </c>
      <c r="J7647">
        <v>0</v>
      </c>
      <c r="K7647">
        <v>6.2</v>
      </c>
      <c r="L7647">
        <v>31</v>
      </c>
      <c r="M7647">
        <v>1</v>
      </c>
      <c r="N7647">
        <v>0</v>
      </c>
      <c r="O7647">
        <v>0</v>
      </c>
      <c r="P7647">
        <v>31</v>
      </c>
      <c r="Q7647">
        <v>30</v>
      </c>
      <c r="R7647" s="3">
        <v>1.0333000000000001</v>
      </c>
      <c r="S7647">
        <v>0</v>
      </c>
      <c r="T7647">
        <v>0</v>
      </c>
      <c r="AQ7647" t="str">
        <f t="shared" si="479"/>
        <v>LIBR</v>
      </c>
      <c r="AR7647" t="str">
        <f t="shared" si="479"/>
        <v>1010</v>
      </c>
      <c r="AS7647" t="str">
        <f t="shared" si="476"/>
        <v/>
      </c>
      <c r="AT7647" t="str">
        <f t="shared" si="477"/>
        <v>LIBR1010</v>
      </c>
      <c r="AU7647" t="str">
        <f t="shared" si="478"/>
        <v>LIBR1010-***** CRSE TOTAL</v>
      </c>
    </row>
    <row r="7648" spans="1:51" x14ac:dyDescent="0.2">
      <c r="A7648" t="s">
        <v>2289</v>
      </c>
      <c r="B7648" t="s">
        <v>2304</v>
      </c>
      <c r="C7648" t="s">
        <v>61</v>
      </c>
      <c r="D7648" t="s">
        <v>126</v>
      </c>
      <c r="E7648">
        <v>93</v>
      </c>
      <c r="F7648">
        <v>6.2</v>
      </c>
      <c r="G7648">
        <v>0</v>
      </c>
      <c r="H7648">
        <v>0</v>
      </c>
      <c r="I7648">
        <v>0.2</v>
      </c>
      <c r="J7648">
        <v>0</v>
      </c>
      <c r="K7648">
        <v>6.2</v>
      </c>
      <c r="L7648">
        <v>31</v>
      </c>
      <c r="M7648">
        <v>1</v>
      </c>
      <c r="N7648">
        <v>0</v>
      </c>
      <c r="O7648">
        <v>0</v>
      </c>
      <c r="P7648">
        <v>31</v>
      </c>
      <c r="Q7648">
        <v>30</v>
      </c>
      <c r="R7648" s="3">
        <v>1.0333000000000001</v>
      </c>
      <c r="S7648">
        <v>0</v>
      </c>
      <c r="T7648">
        <v>0</v>
      </c>
      <c r="AQ7648" t="str">
        <f t="shared" si="479"/>
        <v>LIBR</v>
      </c>
      <c r="AR7648" t="str">
        <f t="shared" si="479"/>
        <v/>
      </c>
      <c r="AS7648" t="str">
        <f t="shared" si="476"/>
        <v/>
      </c>
      <c r="AT7648" t="str">
        <f t="shared" si="477"/>
        <v>LIBR</v>
      </c>
      <c r="AU7648" t="str">
        <f t="shared" si="478"/>
        <v>LIBR-***** SUBJ TOTAL</v>
      </c>
    </row>
    <row r="7649" spans="1:50" x14ac:dyDescent="0.2">
      <c r="A7649" t="s">
        <v>2289</v>
      </c>
      <c r="B7649" t="s">
        <v>2305</v>
      </c>
      <c r="C7649">
        <v>1010</v>
      </c>
      <c r="D7649">
        <v>1</v>
      </c>
      <c r="E7649">
        <v>75</v>
      </c>
      <c r="F7649">
        <v>5</v>
      </c>
      <c r="G7649">
        <v>0</v>
      </c>
      <c r="H7649">
        <v>0</v>
      </c>
      <c r="I7649">
        <v>0</v>
      </c>
      <c r="J7649">
        <v>0</v>
      </c>
      <c r="K7649">
        <v>5</v>
      </c>
      <c r="L7649">
        <v>25</v>
      </c>
      <c r="M7649">
        <v>0</v>
      </c>
      <c r="N7649">
        <v>0</v>
      </c>
      <c r="O7649">
        <v>0</v>
      </c>
      <c r="P7649">
        <v>25</v>
      </c>
      <c r="Q7649">
        <v>25</v>
      </c>
      <c r="R7649" s="3">
        <v>1</v>
      </c>
      <c r="S7649">
        <v>0</v>
      </c>
      <c r="T7649">
        <v>0</v>
      </c>
      <c r="U7649" t="s">
        <v>2101</v>
      </c>
      <c r="V7649" t="s">
        <v>136</v>
      </c>
      <c r="W7649" s="4">
        <v>0.33333333333333331</v>
      </c>
      <c r="X7649" s="4">
        <v>0.36805555555555558</v>
      </c>
      <c r="Y7649" t="s">
        <v>107</v>
      </c>
      <c r="Z7649" t="s">
        <v>509</v>
      </c>
      <c r="AA7649">
        <v>25</v>
      </c>
      <c r="AB7649" t="s">
        <v>61</v>
      </c>
      <c r="AC7649">
        <v>4</v>
      </c>
      <c r="AD7649">
        <v>1</v>
      </c>
      <c r="AE7649">
        <v>3</v>
      </c>
      <c r="AF7649">
        <v>0</v>
      </c>
      <c r="AG7649">
        <v>0</v>
      </c>
      <c r="AH7649">
        <v>0</v>
      </c>
      <c r="AI7649">
        <v>0</v>
      </c>
      <c r="AJ7649">
        <v>93161</v>
      </c>
      <c r="AK7649" t="s">
        <v>109</v>
      </c>
      <c r="AL7649" t="s">
        <v>61</v>
      </c>
      <c r="AM7649" t="s">
        <v>99</v>
      </c>
      <c r="AN7649" t="s">
        <v>61</v>
      </c>
      <c r="AO7649" t="s">
        <v>61</v>
      </c>
      <c r="AP7649">
        <v>1</v>
      </c>
      <c r="AQ7649" t="str">
        <f t="shared" si="479"/>
        <v>UNIV</v>
      </c>
      <c r="AR7649" t="str">
        <f t="shared" si="479"/>
        <v>1010</v>
      </c>
      <c r="AS7649" t="str">
        <f t="shared" si="476"/>
        <v xml:space="preserve"> </v>
      </c>
      <c r="AT7649" t="str">
        <f t="shared" si="477"/>
        <v xml:space="preserve">UNIV1010 </v>
      </c>
      <c r="AU7649" t="str">
        <f t="shared" si="478"/>
        <v>UNIV1010-1</v>
      </c>
    </row>
    <row r="7650" spans="1:50" x14ac:dyDescent="0.2">
      <c r="A7650" t="s">
        <v>2289</v>
      </c>
      <c r="B7650" t="s">
        <v>2305</v>
      </c>
      <c r="C7650">
        <v>1010</v>
      </c>
      <c r="D7650">
        <v>2</v>
      </c>
      <c r="E7650">
        <v>75</v>
      </c>
      <c r="F7650">
        <v>5</v>
      </c>
      <c r="G7650">
        <v>0</v>
      </c>
      <c r="H7650">
        <v>0</v>
      </c>
      <c r="I7650">
        <v>0</v>
      </c>
      <c r="J7650">
        <v>0</v>
      </c>
      <c r="K7650">
        <v>5</v>
      </c>
      <c r="L7650">
        <v>25</v>
      </c>
      <c r="M7650">
        <v>0</v>
      </c>
      <c r="N7650">
        <v>0</v>
      </c>
      <c r="O7650">
        <v>0</v>
      </c>
      <c r="P7650">
        <v>25</v>
      </c>
      <c r="Q7650">
        <v>25</v>
      </c>
      <c r="R7650" s="3">
        <v>1</v>
      </c>
      <c r="S7650">
        <v>0</v>
      </c>
      <c r="T7650">
        <v>0</v>
      </c>
      <c r="U7650" t="s">
        <v>2101</v>
      </c>
      <c r="V7650" t="s">
        <v>106</v>
      </c>
      <c r="W7650" s="4">
        <v>0.33333333333333331</v>
      </c>
      <c r="X7650" s="4">
        <v>0.36805555555555558</v>
      </c>
      <c r="Y7650" t="s">
        <v>107</v>
      </c>
      <c r="Z7650" t="s">
        <v>364</v>
      </c>
      <c r="AA7650">
        <v>38</v>
      </c>
      <c r="AB7650" t="s">
        <v>6889</v>
      </c>
      <c r="AC7650">
        <v>4</v>
      </c>
      <c r="AD7650">
        <v>1</v>
      </c>
      <c r="AE7650">
        <v>3</v>
      </c>
      <c r="AF7650">
        <v>0</v>
      </c>
      <c r="AG7650">
        <v>0</v>
      </c>
      <c r="AH7650">
        <v>0</v>
      </c>
      <c r="AI7650">
        <v>0</v>
      </c>
      <c r="AJ7650">
        <v>93168</v>
      </c>
      <c r="AK7650" t="s">
        <v>109</v>
      </c>
      <c r="AL7650" t="s">
        <v>61</v>
      </c>
      <c r="AM7650" t="s">
        <v>99</v>
      </c>
      <c r="AN7650" t="s">
        <v>61</v>
      </c>
      <c r="AO7650" t="s">
        <v>61</v>
      </c>
      <c r="AP7650">
        <v>1</v>
      </c>
      <c r="AQ7650" t="str">
        <f t="shared" si="479"/>
        <v>UNIV</v>
      </c>
      <c r="AR7650" t="str">
        <f t="shared" si="479"/>
        <v>1010</v>
      </c>
      <c r="AS7650" t="str">
        <f t="shared" si="476"/>
        <v>Ysai</v>
      </c>
      <c r="AT7650" t="str">
        <f t="shared" si="477"/>
        <v>UNIV1010Ysais Michelle R.</v>
      </c>
      <c r="AU7650" t="str">
        <f t="shared" si="478"/>
        <v>UNIV1010-2</v>
      </c>
      <c r="AV7650" t="s">
        <v>34</v>
      </c>
      <c r="AW7650" t="s">
        <v>2556</v>
      </c>
      <c r="AX7650" t="s">
        <v>2753</v>
      </c>
    </row>
    <row r="7651" spans="1:50" x14ac:dyDescent="0.2">
      <c r="A7651" t="s">
        <v>2289</v>
      </c>
      <c r="B7651" t="s">
        <v>2305</v>
      </c>
      <c r="C7651">
        <v>1010</v>
      </c>
      <c r="D7651">
        <v>3</v>
      </c>
      <c r="E7651">
        <v>75</v>
      </c>
      <c r="F7651">
        <v>5</v>
      </c>
      <c r="G7651">
        <v>0</v>
      </c>
      <c r="H7651">
        <v>0</v>
      </c>
      <c r="I7651">
        <v>0</v>
      </c>
      <c r="J7651">
        <v>0</v>
      </c>
      <c r="K7651">
        <v>5</v>
      </c>
      <c r="L7651">
        <v>25</v>
      </c>
      <c r="M7651">
        <v>0</v>
      </c>
      <c r="N7651">
        <v>0</v>
      </c>
      <c r="O7651">
        <v>0</v>
      </c>
      <c r="P7651">
        <v>25</v>
      </c>
      <c r="Q7651">
        <v>25</v>
      </c>
      <c r="R7651" s="3">
        <v>1</v>
      </c>
      <c r="S7651">
        <v>0</v>
      </c>
      <c r="T7651">
        <v>0</v>
      </c>
      <c r="U7651" t="s">
        <v>2101</v>
      </c>
      <c r="V7651" t="s">
        <v>120</v>
      </c>
      <c r="W7651" s="4">
        <v>0.33333333333333331</v>
      </c>
      <c r="X7651" s="4">
        <v>0.38541666666666669</v>
      </c>
      <c r="Y7651" t="s">
        <v>107</v>
      </c>
      <c r="Z7651" t="s">
        <v>272</v>
      </c>
      <c r="AA7651">
        <v>39</v>
      </c>
      <c r="AB7651" t="s">
        <v>5352</v>
      </c>
      <c r="AC7651">
        <v>4</v>
      </c>
      <c r="AD7651">
        <v>1</v>
      </c>
      <c r="AE7651">
        <v>3</v>
      </c>
      <c r="AF7651">
        <v>3</v>
      </c>
      <c r="AG7651">
        <v>2</v>
      </c>
      <c r="AH7651">
        <v>1</v>
      </c>
      <c r="AI7651">
        <v>0</v>
      </c>
      <c r="AJ7651">
        <v>93170</v>
      </c>
      <c r="AK7651" t="s">
        <v>109</v>
      </c>
      <c r="AL7651" t="s">
        <v>61</v>
      </c>
      <c r="AM7651" t="s">
        <v>99</v>
      </c>
      <c r="AN7651" t="s">
        <v>61</v>
      </c>
      <c r="AO7651" t="s">
        <v>117</v>
      </c>
      <c r="AP7651">
        <v>1</v>
      </c>
      <c r="AQ7651" t="str">
        <f t="shared" si="479"/>
        <v>UNIV</v>
      </c>
      <c r="AR7651" t="str">
        <f t="shared" si="479"/>
        <v>1010</v>
      </c>
      <c r="AS7651" t="str">
        <f t="shared" si="476"/>
        <v>Conl</v>
      </c>
      <c r="AT7651" t="str">
        <f t="shared" si="477"/>
        <v>UNIV1010Conley Harry J.</v>
      </c>
      <c r="AU7651" t="str">
        <f t="shared" si="478"/>
        <v>UNIV1010-3</v>
      </c>
      <c r="AV7651" t="s">
        <v>2766</v>
      </c>
      <c r="AW7651" t="s">
        <v>2767</v>
      </c>
      <c r="AX7651" t="s">
        <v>2610</v>
      </c>
    </row>
    <row r="7652" spans="1:50" x14ac:dyDescent="0.2">
      <c r="A7652" t="s">
        <v>2289</v>
      </c>
      <c r="B7652" t="s">
        <v>2305</v>
      </c>
      <c r="C7652">
        <v>1010</v>
      </c>
      <c r="D7652">
        <v>4</v>
      </c>
      <c r="E7652">
        <v>75</v>
      </c>
      <c r="F7652">
        <v>5</v>
      </c>
      <c r="G7652">
        <v>0</v>
      </c>
      <c r="H7652">
        <v>0</v>
      </c>
      <c r="I7652">
        <v>0</v>
      </c>
      <c r="J7652">
        <v>0</v>
      </c>
      <c r="K7652">
        <v>5</v>
      </c>
      <c r="L7652">
        <v>25</v>
      </c>
      <c r="M7652">
        <v>0</v>
      </c>
      <c r="N7652">
        <v>0</v>
      </c>
      <c r="O7652">
        <v>0</v>
      </c>
      <c r="P7652">
        <v>25</v>
      </c>
      <c r="Q7652">
        <v>25</v>
      </c>
      <c r="R7652" s="3">
        <v>1</v>
      </c>
      <c r="S7652">
        <v>0</v>
      </c>
      <c r="T7652">
        <v>0</v>
      </c>
      <c r="U7652" t="s">
        <v>2101</v>
      </c>
      <c r="V7652" t="s">
        <v>121</v>
      </c>
      <c r="W7652" s="4">
        <v>0.33333333333333331</v>
      </c>
      <c r="X7652" s="4">
        <v>0.38541666666666669</v>
      </c>
      <c r="Y7652" t="s">
        <v>107</v>
      </c>
      <c r="Z7652" t="s">
        <v>272</v>
      </c>
      <c r="AA7652">
        <v>39</v>
      </c>
      <c r="AB7652" t="s">
        <v>5352</v>
      </c>
      <c r="AC7652">
        <v>4</v>
      </c>
      <c r="AD7652">
        <v>1</v>
      </c>
      <c r="AE7652">
        <v>3</v>
      </c>
      <c r="AF7652">
        <v>2</v>
      </c>
      <c r="AG7652">
        <v>0</v>
      </c>
      <c r="AH7652">
        <v>1</v>
      </c>
      <c r="AI7652">
        <v>1</v>
      </c>
      <c r="AJ7652">
        <v>93174</v>
      </c>
      <c r="AK7652" t="s">
        <v>109</v>
      </c>
      <c r="AL7652" t="s">
        <v>61</v>
      </c>
      <c r="AM7652" t="s">
        <v>99</v>
      </c>
      <c r="AN7652" t="s">
        <v>61</v>
      </c>
      <c r="AO7652" t="s">
        <v>117</v>
      </c>
      <c r="AP7652">
        <v>1</v>
      </c>
      <c r="AQ7652" t="str">
        <f t="shared" si="479"/>
        <v>UNIV</v>
      </c>
      <c r="AR7652" t="str">
        <f t="shared" si="479"/>
        <v>1010</v>
      </c>
      <c r="AS7652" t="str">
        <f t="shared" si="476"/>
        <v>Conl</v>
      </c>
      <c r="AT7652" t="str">
        <f t="shared" si="477"/>
        <v>UNIV1010Conley Harry J.</v>
      </c>
      <c r="AU7652" t="str">
        <f t="shared" si="478"/>
        <v>UNIV1010-4</v>
      </c>
      <c r="AV7652" t="s">
        <v>2766</v>
      </c>
      <c r="AW7652" t="s">
        <v>2767</v>
      </c>
      <c r="AX7652" t="s">
        <v>2610</v>
      </c>
    </row>
    <row r="7653" spans="1:50" x14ac:dyDescent="0.2">
      <c r="A7653" t="s">
        <v>2289</v>
      </c>
      <c r="B7653" t="s">
        <v>2305</v>
      </c>
      <c r="C7653">
        <v>1010</v>
      </c>
      <c r="D7653">
        <v>5</v>
      </c>
      <c r="E7653">
        <v>75</v>
      </c>
      <c r="F7653">
        <v>5</v>
      </c>
      <c r="G7653">
        <v>0</v>
      </c>
      <c r="H7653">
        <v>0</v>
      </c>
      <c r="I7653">
        <v>0</v>
      </c>
      <c r="J7653">
        <v>0</v>
      </c>
      <c r="K7653">
        <v>5</v>
      </c>
      <c r="L7653">
        <v>25</v>
      </c>
      <c r="M7653">
        <v>0</v>
      </c>
      <c r="N7653">
        <v>0</v>
      </c>
      <c r="O7653">
        <v>0</v>
      </c>
      <c r="P7653">
        <v>25</v>
      </c>
      <c r="Q7653">
        <v>25</v>
      </c>
      <c r="R7653" s="3">
        <v>1</v>
      </c>
      <c r="S7653">
        <v>0</v>
      </c>
      <c r="T7653">
        <v>0</v>
      </c>
      <c r="U7653" t="s">
        <v>2101</v>
      </c>
      <c r="V7653" t="s">
        <v>113</v>
      </c>
      <c r="W7653" s="4">
        <v>0.62847222222222221</v>
      </c>
      <c r="X7653" s="4">
        <v>0.68055555555555547</v>
      </c>
      <c r="Y7653" t="s">
        <v>123</v>
      </c>
      <c r="Z7653">
        <v>113</v>
      </c>
      <c r="AA7653">
        <v>38</v>
      </c>
      <c r="AB7653" t="s">
        <v>5352</v>
      </c>
      <c r="AC7653">
        <v>4</v>
      </c>
      <c r="AD7653">
        <v>1</v>
      </c>
      <c r="AE7653">
        <v>3</v>
      </c>
      <c r="AF7653">
        <v>1</v>
      </c>
      <c r="AG7653">
        <v>1</v>
      </c>
      <c r="AH7653">
        <v>0</v>
      </c>
      <c r="AI7653">
        <v>0</v>
      </c>
      <c r="AJ7653">
        <v>93175</v>
      </c>
      <c r="AK7653" t="s">
        <v>109</v>
      </c>
      <c r="AL7653" t="s">
        <v>61</v>
      </c>
      <c r="AM7653" t="s">
        <v>99</v>
      </c>
      <c r="AN7653" t="s">
        <v>61</v>
      </c>
      <c r="AO7653" t="s">
        <v>61</v>
      </c>
      <c r="AP7653">
        <v>1</v>
      </c>
      <c r="AQ7653" t="str">
        <f t="shared" si="479"/>
        <v>UNIV</v>
      </c>
      <c r="AR7653" t="str">
        <f t="shared" si="479"/>
        <v>1010</v>
      </c>
      <c r="AS7653" t="str">
        <f t="shared" si="476"/>
        <v>Conl</v>
      </c>
      <c r="AT7653" t="str">
        <f t="shared" si="477"/>
        <v>UNIV1010Conley Harry J.</v>
      </c>
      <c r="AU7653" t="str">
        <f t="shared" si="478"/>
        <v>UNIV1010-5</v>
      </c>
      <c r="AV7653" t="s">
        <v>2766</v>
      </c>
      <c r="AW7653" t="s">
        <v>2767</v>
      </c>
      <c r="AX7653" t="s">
        <v>2610</v>
      </c>
    </row>
    <row r="7654" spans="1:50" x14ac:dyDescent="0.2">
      <c r="A7654" t="s">
        <v>2289</v>
      </c>
      <c r="B7654" t="s">
        <v>2305</v>
      </c>
      <c r="C7654">
        <v>1010</v>
      </c>
      <c r="D7654">
        <v>6</v>
      </c>
      <c r="E7654">
        <v>75</v>
      </c>
      <c r="F7654">
        <v>5</v>
      </c>
      <c r="G7654">
        <v>0</v>
      </c>
      <c r="H7654">
        <v>0</v>
      </c>
      <c r="I7654">
        <v>0</v>
      </c>
      <c r="J7654">
        <v>0</v>
      </c>
      <c r="K7654">
        <v>5</v>
      </c>
      <c r="L7654">
        <v>25</v>
      </c>
      <c r="M7654">
        <v>0</v>
      </c>
      <c r="N7654">
        <v>0</v>
      </c>
      <c r="O7654">
        <v>0</v>
      </c>
      <c r="P7654">
        <v>25</v>
      </c>
      <c r="Q7654">
        <v>25</v>
      </c>
      <c r="R7654" s="3">
        <v>1</v>
      </c>
      <c r="S7654">
        <v>0</v>
      </c>
      <c r="T7654">
        <v>0</v>
      </c>
      <c r="U7654" t="s">
        <v>2101</v>
      </c>
      <c r="V7654" t="s">
        <v>111</v>
      </c>
      <c r="W7654" s="4">
        <v>0.33333333333333331</v>
      </c>
      <c r="X7654" s="4">
        <v>0.38541666666666669</v>
      </c>
      <c r="Y7654" t="s">
        <v>107</v>
      </c>
      <c r="Z7654" t="s">
        <v>282</v>
      </c>
      <c r="AA7654">
        <v>39</v>
      </c>
      <c r="AB7654" t="s">
        <v>6928</v>
      </c>
      <c r="AC7654">
        <v>4</v>
      </c>
      <c r="AD7654">
        <v>1</v>
      </c>
      <c r="AE7654">
        <v>3</v>
      </c>
      <c r="AF7654">
        <v>1</v>
      </c>
      <c r="AG7654">
        <v>1</v>
      </c>
      <c r="AH7654">
        <v>0</v>
      </c>
      <c r="AI7654">
        <v>0</v>
      </c>
      <c r="AJ7654">
        <v>93177</v>
      </c>
      <c r="AK7654" t="s">
        <v>109</v>
      </c>
      <c r="AL7654" t="s">
        <v>61</v>
      </c>
      <c r="AM7654" t="s">
        <v>99</v>
      </c>
      <c r="AN7654" t="s">
        <v>61</v>
      </c>
      <c r="AO7654" t="s">
        <v>61</v>
      </c>
      <c r="AP7654">
        <v>1</v>
      </c>
      <c r="AQ7654" t="str">
        <f t="shared" si="479"/>
        <v>UNIV</v>
      </c>
      <c r="AR7654" t="str">
        <f t="shared" si="479"/>
        <v>1010</v>
      </c>
      <c r="AS7654" t="str">
        <f t="shared" si="476"/>
        <v>Kasi</v>
      </c>
      <c r="AT7654" t="str">
        <f t="shared" si="477"/>
        <v>UNIV1010Kasimoff Ivan W</v>
      </c>
      <c r="AU7654" t="str">
        <f t="shared" si="478"/>
        <v>UNIV1010-6</v>
      </c>
      <c r="AV7654" t="s">
        <v>5164</v>
      </c>
      <c r="AW7654" t="s">
        <v>5165</v>
      </c>
      <c r="AX7654" t="s">
        <v>118</v>
      </c>
    </row>
    <row r="7655" spans="1:50" x14ac:dyDescent="0.2">
      <c r="A7655" t="s">
        <v>2289</v>
      </c>
      <c r="B7655" t="s">
        <v>2305</v>
      </c>
      <c r="C7655">
        <v>1010</v>
      </c>
      <c r="D7655">
        <v>7</v>
      </c>
      <c r="E7655">
        <v>78</v>
      </c>
      <c r="F7655">
        <v>5.2</v>
      </c>
      <c r="G7655">
        <v>0</v>
      </c>
      <c r="H7655">
        <v>0</v>
      </c>
      <c r="I7655">
        <v>0</v>
      </c>
      <c r="J7655">
        <v>0</v>
      </c>
      <c r="K7655">
        <v>5.2</v>
      </c>
      <c r="L7655">
        <v>26</v>
      </c>
      <c r="M7655">
        <v>0</v>
      </c>
      <c r="N7655">
        <v>0</v>
      </c>
      <c r="O7655">
        <v>0</v>
      </c>
      <c r="P7655">
        <v>26</v>
      </c>
      <c r="Q7655">
        <v>25</v>
      </c>
      <c r="R7655" s="3">
        <v>1.04</v>
      </c>
      <c r="S7655">
        <v>0</v>
      </c>
      <c r="T7655">
        <v>0</v>
      </c>
      <c r="U7655" t="s">
        <v>2101</v>
      </c>
      <c r="V7655" t="s">
        <v>111</v>
      </c>
      <c r="W7655" s="4">
        <v>0.33333333333333331</v>
      </c>
      <c r="X7655" s="4">
        <v>0.38541666666666669</v>
      </c>
      <c r="Y7655" t="s">
        <v>107</v>
      </c>
      <c r="Z7655" t="s">
        <v>364</v>
      </c>
      <c r="AA7655">
        <v>38</v>
      </c>
      <c r="AB7655" t="s">
        <v>6929</v>
      </c>
      <c r="AC7655">
        <v>4</v>
      </c>
      <c r="AD7655">
        <v>1</v>
      </c>
      <c r="AE7655">
        <v>3</v>
      </c>
      <c r="AF7655">
        <v>1</v>
      </c>
      <c r="AG7655">
        <v>1</v>
      </c>
      <c r="AH7655">
        <v>0</v>
      </c>
      <c r="AI7655">
        <v>0</v>
      </c>
      <c r="AJ7655">
        <v>93182</v>
      </c>
      <c r="AK7655" t="s">
        <v>109</v>
      </c>
      <c r="AL7655" t="s">
        <v>61</v>
      </c>
      <c r="AM7655" t="s">
        <v>99</v>
      </c>
      <c r="AN7655" t="s">
        <v>61</v>
      </c>
      <c r="AO7655" t="s">
        <v>61</v>
      </c>
      <c r="AP7655">
        <v>1</v>
      </c>
      <c r="AQ7655" t="str">
        <f t="shared" si="479"/>
        <v>UNIV</v>
      </c>
      <c r="AR7655" t="str">
        <f t="shared" si="479"/>
        <v>1010</v>
      </c>
      <c r="AS7655" t="str">
        <f t="shared" si="476"/>
        <v>Mart</v>
      </c>
      <c r="AT7655" t="str">
        <f t="shared" si="477"/>
        <v>UNIV1010Martinez Alex M</v>
      </c>
      <c r="AU7655" t="str">
        <f t="shared" si="478"/>
        <v>UNIV1010-7</v>
      </c>
      <c r="AV7655" t="s">
        <v>2669</v>
      </c>
      <c r="AW7655" t="s">
        <v>2490</v>
      </c>
      <c r="AX7655" t="s">
        <v>115</v>
      </c>
    </row>
    <row r="7656" spans="1:50" x14ac:dyDescent="0.2">
      <c r="A7656" t="s">
        <v>2289</v>
      </c>
      <c r="B7656" t="s">
        <v>2305</v>
      </c>
      <c r="C7656">
        <v>1010</v>
      </c>
      <c r="D7656">
        <v>8</v>
      </c>
      <c r="E7656">
        <v>75</v>
      </c>
      <c r="F7656">
        <v>5</v>
      </c>
      <c r="G7656">
        <v>0</v>
      </c>
      <c r="H7656">
        <v>0</v>
      </c>
      <c r="I7656">
        <v>0</v>
      </c>
      <c r="J7656">
        <v>0</v>
      </c>
      <c r="K7656">
        <v>5</v>
      </c>
      <c r="L7656">
        <v>25</v>
      </c>
      <c r="M7656">
        <v>0</v>
      </c>
      <c r="N7656">
        <v>0</v>
      </c>
      <c r="O7656">
        <v>0</v>
      </c>
      <c r="P7656">
        <v>25</v>
      </c>
      <c r="Q7656">
        <v>25</v>
      </c>
      <c r="R7656" s="3">
        <v>1</v>
      </c>
      <c r="S7656">
        <v>0</v>
      </c>
      <c r="T7656">
        <v>0</v>
      </c>
      <c r="U7656" t="s">
        <v>2101</v>
      </c>
      <c r="V7656" t="s">
        <v>111</v>
      </c>
      <c r="W7656" s="4">
        <v>0.3923611111111111</v>
      </c>
      <c r="X7656" s="4">
        <v>0.44444444444444442</v>
      </c>
      <c r="Y7656" t="s">
        <v>232</v>
      </c>
      <c r="Z7656" t="s">
        <v>392</v>
      </c>
      <c r="AA7656">
        <v>30</v>
      </c>
      <c r="AB7656" t="s">
        <v>5759</v>
      </c>
      <c r="AC7656">
        <v>4</v>
      </c>
      <c r="AD7656">
        <v>1</v>
      </c>
      <c r="AE7656">
        <v>3</v>
      </c>
      <c r="AF7656">
        <v>0</v>
      </c>
      <c r="AG7656">
        <v>0</v>
      </c>
      <c r="AH7656">
        <v>0</v>
      </c>
      <c r="AI7656">
        <v>0</v>
      </c>
      <c r="AJ7656">
        <v>93184</v>
      </c>
      <c r="AK7656" t="s">
        <v>109</v>
      </c>
      <c r="AL7656" t="s">
        <v>61</v>
      </c>
      <c r="AM7656" t="s">
        <v>99</v>
      </c>
      <c r="AN7656" t="s">
        <v>61</v>
      </c>
      <c r="AO7656" t="s">
        <v>61</v>
      </c>
      <c r="AP7656">
        <v>1</v>
      </c>
      <c r="AQ7656" t="str">
        <f t="shared" si="479"/>
        <v>UNIV</v>
      </c>
      <c r="AR7656" t="str">
        <f t="shared" si="479"/>
        <v>1010</v>
      </c>
      <c r="AS7656" t="str">
        <f t="shared" si="476"/>
        <v>Alfa</v>
      </c>
      <c r="AT7656" t="str">
        <f t="shared" si="477"/>
        <v>UNIV1010Alfaro Daisy Denise</v>
      </c>
      <c r="AU7656" t="str">
        <f t="shared" si="478"/>
        <v>UNIV1010-8</v>
      </c>
      <c r="AV7656" t="s">
        <v>3501</v>
      </c>
      <c r="AW7656" t="s">
        <v>3034</v>
      </c>
      <c r="AX7656" t="s">
        <v>2812</v>
      </c>
    </row>
    <row r="7657" spans="1:50" x14ac:dyDescent="0.2">
      <c r="A7657" t="s">
        <v>2289</v>
      </c>
      <c r="B7657" t="s">
        <v>2305</v>
      </c>
      <c r="C7657">
        <v>1010</v>
      </c>
      <c r="D7657">
        <v>9</v>
      </c>
      <c r="E7657">
        <v>75</v>
      </c>
      <c r="F7657">
        <v>5</v>
      </c>
      <c r="G7657">
        <v>0</v>
      </c>
      <c r="H7657">
        <v>0</v>
      </c>
      <c r="I7657">
        <v>0</v>
      </c>
      <c r="J7657">
        <v>0</v>
      </c>
      <c r="K7657">
        <v>5</v>
      </c>
      <c r="L7657">
        <v>25</v>
      </c>
      <c r="M7657">
        <v>0</v>
      </c>
      <c r="N7657">
        <v>0</v>
      </c>
      <c r="O7657">
        <v>0</v>
      </c>
      <c r="P7657">
        <v>25</v>
      </c>
      <c r="Q7657">
        <v>25</v>
      </c>
      <c r="R7657" s="3">
        <v>1</v>
      </c>
      <c r="S7657">
        <v>0</v>
      </c>
      <c r="T7657">
        <v>0</v>
      </c>
      <c r="U7657" t="s">
        <v>2101</v>
      </c>
      <c r="V7657" t="s">
        <v>111</v>
      </c>
      <c r="W7657" s="4">
        <v>0.33333333333333331</v>
      </c>
      <c r="X7657" s="4">
        <v>0.38541666666666669</v>
      </c>
      <c r="Y7657" t="s">
        <v>123</v>
      </c>
      <c r="Z7657">
        <v>111</v>
      </c>
      <c r="AA7657">
        <v>39</v>
      </c>
      <c r="AB7657" t="s">
        <v>5759</v>
      </c>
      <c r="AC7657">
        <v>4</v>
      </c>
      <c r="AD7657">
        <v>1</v>
      </c>
      <c r="AE7657">
        <v>3</v>
      </c>
      <c r="AF7657">
        <v>1</v>
      </c>
      <c r="AG7657">
        <v>1</v>
      </c>
      <c r="AH7657">
        <v>0</v>
      </c>
      <c r="AI7657">
        <v>0</v>
      </c>
      <c r="AJ7657">
        <v>93185</v>
      </c>
      <c r="AK7657" t="s">
        <v>109</v>
      </c>
      <c r="AL7657" t="s">
        <v>61</v>
      </c>
      <c r="AM7657" t="s">
        <v>99</v>
      </c>
      <c r="AN7657" t="s">
        <v>61</v>
      </c>
      <c r="AO7657" t="s">
        <v>61</v>
      </c>
      <c r="AP7657">
        <v>1</v>
      </c>
      <c r="AQ7657" t="str">
        <f t="shared" si="479"/>
        <v>UNIV</v>
      </c>
      <c r="AR7657" t="str">
        <f t="shared" si="479"/>
        <v>1010</v>
      </c>
      <c r="AS7657" t="str">
        <f t="shared" si="476"/>
        <v>Alfa</v>
      </c>
      <c r="AT7657" t="str">
        <f t="shared" si="477"/>
        <v>UNIV1010Alfaro Daisy Denise</v>
      </c>
      <c r="AU7657" t="str">
        <f t="shared" si="478"/>
        <v>UNIV1010-9</v>
      </c>
      <c r="AV7657" t="s">
        <v>3501</v>
      </c>
      <c r="AW7657" t="s">
        <v>3034</v>
      </c>
      <c r="AX7657" t="s">
        <v>2812</v>
      </c>
    </row>
    <row r="7658" spans="1:50" x14ac:dyDescent="0.2">
      <c r="A7658" t="s">
        <v>2289</v>
      </c>
      <c r="B7658" t="s">
        <v>2305</v>
      </c>
      <c r="C7658">
        <v>1010</v>
      </c>
      <c r="D7658">
        <v>10</v>
      </c>
      <c r="E7658">
        <v>78</v>
      </c>
      <c r="F7658">
        <v>5.2</v>
      </c>
      <c r="G7658">
        <v>0</v>
      </c>
      <c r="H7658">
        <v>0</v>
      </c>
      <c r="I7658">
        <v>0</v>
      </c>
      <c r="J7658">
        <v>0</v>
      </c>
      <c r="K7658">
        <v>5.2</v>
      </c>
      <c r="L7658">
        <v>26</v>
      </c>
      <c r="M7658">
        <v>0</v>
      </c>
      <c r="N7658">
        <v>0</v>
      </c>
      <c r="O7658">
        <v>0</v>
      </c>
      <c r="P7658">
        <v>26</v>
      </c>
      <c r="Q7658">
        <v>25</v>
      </c>
      <c r="R7658" s="3">
        <v>1.04</v>
      </c>
      <c r="S7658">
        <v>0</v>
      </c>
      <c r="T7658">
        <v>0</v>
      </c>
      <c r="U7658" t="s">
        <v>2101</v>
      </c>
      <c r="V7658" t="s">
        <v>113</v>
      </c>
      <c r="W7658" s="4">
        <v>0.62847222222222221</v>
      </c>
      <c r="X7658" s="4">
        <v>0.68055555555555547</v>
      </c>
      <c r="Y7658" t="s">
        <v>123</v>
      </c>
      <c r="Z7658">
        <v>111</v>
      </c>
      <c r="AA7658">
        <v>39</v>
      </c>
      <c r="AB7658" t="s">
        <v>5357</v>
      </c>
      <c r="AC7658">
        <v>4</v>
      </c>
      <c r="AD7658">
        <v>1</v>
      </c>
      <c r="AE7658">
        <v>3</v>
      </c>
      <c r="AF7658">
        <v>3</v>
      </c>
      <c r="AG7658">
        <v>0</v>
      </c>
      <c r="AH7658">
        <v>2</v>
      </c>
      <c r="AI7658">
        <v>1</v>
      </c>
      <c r="AJ7658">
        <v>93187</v>
      </c>
      <c r="AK7658" t="s">
        <v>109</v>
      </c>
      <c r="AL7658" t="s">
        <v>61</v>
      </c>
      <c r="AM7658" t="s">
        <v>99</v>
      </c>
      <c r="AN7658" t="s">
        <v>61</v>
      </c>
      <c r="AO7658" t="s">
        <v>61</v>
      </c>
      <c r="AP7658">
        <v>1</v>
      </c>
      <c r="AQ7658" t="str">
        <f t="shared" si="479"/>
        <v>UNIV</v>
      </c>
      <c r="AR7658" t="str">
        <f t="shared" si="479"/>
        <v>1010</v>
      </c>
      <c r="AS7658" t="str">
        <f t="shared" si="476"/>
        <v>Gold</v>
      </c>
      <c r="AT7658" t="str">
        <f t="shared" si="477"/>
        <v>UNIV1010Goldstein Ralph L</v>
      </c>
      <c r="AU7658" t="str">
        <f t="shared" si="478"/>
        <v>UNIV1010-10</v>
      </c>
      <c r="AV7658" t="s">
        <v>2773</v>
      </c>
      <c r="AW7658" t="s">
        <v>2774</v>
      </c>
      <c r="AX7658" t="s">
        <v>2483</v>
      </c>
    </row>
    <row r="7659" spans="1:50" x14ac:dyDescent="0.2">
      <c r="A7659" t="s">
        <v>2289</v>
      </c>
      <c r="B7659" t="s">
        <v>2305</v>
      </c>
      <c r="C7659">
        <v>1010</v>
      </c>
      <c r="D7659">
        <v>11</v>
      </c>
      <c r="E7659">
        <v>75</v>
      </c>
      <c r="F7659">
        <v>5</v>
      </c>
      <c r="G7659">
        <v>0</v>
      </c>
      <c r="H7659">
        <v>0</v>
      </c>
      <c r="I7659">
        <v>0</v>
      </c>
      <c r="J7659">
        <v>0</v>
      </c>
      <c r="K7659">
        <v>5</v>
      </c>
      <c r="L7659">
        <v>25</v>
      </c>
      <c r="M7659">
        <v>0</v>
      </c>
      <c r="N7659">
        <v>0</v>
      </c>
      <c r="O7659">
        <v>0</v>
      </c>
      <c r="P7659">
        <v>25</v>
      </c>
      <c r="Q7659">
        <v>25</v>
      </c>
      <c r="R7659" s="3">
        <v>1</v>
      </c>
      <c r="S7659">
        <v>0</v>
      </c>
      <c r="T7659">
        <v>0</v>
      </c>
      <c r="U7659" t="s">
        <v>2101</v>
      </c>
      <c r="V7659" t="s">
        <v>113</v>
      </c>
      <c r="W7659" s="4">
        <v>0.6875</v>
      </c>
      <c r="X7659" s="4">
        <v>0.73958333333333337</v>
      </c>
      <c r="Y7659" t="s">
        <v>123</v>
      </c>
      <c r="Z7659">
        <v>111</v>
      </c>
      <c r="AA7659">
        <v>39</v>
      </c>
      <c r="AB7659" t="s">
        <v>6930</v>
      </c>
      <c r="AC7659">
        <v>4</v>
      </c>
      <c r="AD7659">
        <v>1</v>
      </c>
      <c r="AE7659">
        <v>3</v>
      </c>
      <c r="AF7659">
        <v>2</v>
      </c>
      <c r="AG7659">
        <v>1</v>
      </c>
      <c r="AH7659">
        <v>1</v>
      </c>
      <c r="AI7659">
        <v>0</v>
      </c>
      <c r="AJ7659">
        <v>93188</v>
      </c>
      <c r="AK7659" t="s">
        <v>109</v>
      </c>
      <c r="AL7659" t="s">
        <v>61</v>
      </c>
      <c r="AM7659" t="s">
        <v>99</v>
      </c>
      <c r="AN7659" t="s">
        <v>61</v>
      </c>
      <c r="AO7659" t="s">
        <v>61</v>
      </c>
      <c r="AP7659">
        <v>1</v>
      </c>
      <c r="AQ7659" t="str">
        <f t="shared" si="479"/>
        <v>UNIV</v>
      </c>
      <c r="AR7659" t="str">
        <f t="shared" si="479"/>
        <v>1010</v>
      </c>
      <c r="AS7659" t="str">
        <f t="shared" si="476"/>
        <v>Taka</v>
      </c>
      <c r="AT7659" t="str">
        <f t="shared" si="477"/>
        <v>UNIV1010Takano Cynthia A</v>
      </c>
      <c r="AU7659" t="str">
        <f t="shared" si="478"/>
        <v>UNIV1010-11</v>
      </c>
      <c r="AV7659" t="s">
        <v>5166</v>
      </c>
      <c r="AW7659" t="s">
        <v>2604</v>
      </c>
      <c r="AX7659" t="s">
        <v>2709</v>
      </c>
    </row>
    <row r="7660" spans="1:50" x14ac:dyDescent="0.2">
      <c r="A7660" t="s">
        <v>2289</v>
      </c>
      <c r="B7660" t="s">
        <v>2305</v>
      </c>
      <c r="C7660">
        <v>1010</v>
      </c>
      <c r="D7660">
        <v>12</v>
      </c>
      <c r="E7660">
        <v>78</v>
      </c>
      <c r="F7660">
        <v>5.2</v>
      </c>
      <c r="G7660">
        <v>0</v>
      </c>
      <c r="H7660">
        <v>0</v>
      </c>
      <c r="I7660">
        <v>0</v>
      </c>
      <c r="J7660">
        <v>0</v>
      </c>
      <c r="K7660">
        <v>5.2</v>
      </c>
      <c r="L7660">
        <v>26</v>
      </c>
      <c r="M7660">
        <v>0</v>
      </c>
      <c r="N7660">
        <v>0</v>
      </c>
      <c r="O7660">
        <v>0</v>
      </c>
      <c r="P7660">
        <v>26</v>
      </c>
      <c r="Q7660">
        <v>25</v>
      </c>
      <c r="R7660" s="3">
        <v>1.04</v>
      </c>
      <c r="S7660">
        <v>0</v>
      </c>
      <c r="T7660">
        <v>0</v>
      </c>
      <c r="U7660" t="s">
        <v>2101</v>
      </c>
      <c r="V7660" t="s">
        <v>111</v>
      </c>
      <c r="W7660" s="4">
        <v>0.51041666666666663</v>
      </c>
      <c r="X7660" s="4">
        <v>0.5625</v>
      </c>
      <c r="Y7660" t="s">
        <v>232</v>
      </c>
      <c r="Z7660" t="s">
        <v>392</v>
      </c>
      <c r="AA7660">
        <v>30</v>
      </c>
      <c r="AB7660" t="s">
        <v>5352</v>
      </c>
      <c r="AC7660">
        <v>4</v>
      </c>
      <c r="AD7660">
        <v>1</v>
      </c>
      <c r="AE7660">
        <v>3</v>
      </c>
      <c r="AF7660">
        <v>2</v>
      </c>
      <c r="AG7660">
        <v>2</v>
      </c>
      <c r="AH7660">
        <v>0</v>
      </c>
      <c r="AI7660">
        <v>0</v>
      </c>
      <c r="AJ7660">
        <v>93189</v>
      </c>
      <c r="AK7660" t="s">
        <v>109</v>
      </c>
      <c r="AL7660" t="s">
        <v>61</v>
      </c>
      <c r="AM7660" t="s">
        <v>99</v>
      </c>
      <c r="AN7660" t="s">
        <v>61</v>
      </c>
      <c r="AO7660" t="s">
        <v>61</v>
      </c>
      <c r="AP7660">
        <v>1</v>
      </c>
      <c r="AQ7660" t="str">
        <f t="shared" si="479"/>
        <v>UNIV</v>
      </c>
      <c r="AR7660" t="str">
        <f t="shared" si="479"/>
        <v>1010</v>
      </c>
      <c r="AS7660" t="str">
        <f t="shared" si="476"/>
        <v>Conl</v>
      </c>
      <c r="AT7660" t="str">
        <f t="shared" si="477"/>
        <v>UNIV1010Conley Harry J.</v>
      </c>
      <c r="AU7660" t="str">
        <f t="shared" si="478"/>
        <v>UNIV1010-12</v>
      </c>
      <c r="AV7660" t="s">
        <v>2766</v>
      </c>
      <c r="AW7660" t="s">
        <v>2767</v>
      </c>
      <c r="AX7660" t="s">
        <v>2610</v>
      </c>
    </row>
    <row r="7661" spans="1:50" x14ac:dyDescent="0.2">
      <c r="A7661" t="s">
        <v>2289</v>
      </c>
      <c r="B7661" t="s">
        <v>2305</v>
      </c>
      <c r="C7661">
        <v>1010</v>
      </c>
      <c r="D7661">
        <v>13</v>
      </c>
      <c r="E7661">
        <v>84</v>
      </c>
      <c r="F7661">
        <v>5.6</v>
      </c>
      <c r="G7661">
        <v>0</v>
      </c>
      <c r="H7661">
        <v>0</v>
      </c>
      <c r="I7661">
        <v>0</v>
      </c>
      <c r="J7661">
        <v>0</v>
      </c>
      <c r="K7661">
        <v>5.6</v>
      </c>
      <c r="L7661">
        <v>28</v>
      </c>
      <c r="M7661">
        <v>0</v>
      </c>
      <c r="N7661">
        <v>0</v>
      </c>
      <c r="O7661">
        <v>0</v>
      </c>
      <c r="P7661">
        <v>28</v>
      </c>
      <c r="Q7661">
        <v>30</v>
      </c>
      <c r="R7661" s="3">
        <v>0.93330000000000002</v>
      </c>
      <c r="S7661">
        <v>0</v>
      </c>
      <c r="T7661">
        <v>0</v>
      </c>
      <c r="U7661" t="s">
        <v>2101</v>
      </c>
      <c r="V7661" t="s">
        <v>111</v>
      </c>
      <c r="W7661" s="4">
        <v>0.6875</v>
      </c>
      <c r="X7661" s="4">
        <v>0.73958333333333337</v>
      </c>
      <c r="Y7661" t="s">
        <v>107</v>
      </c>
      <c r="Z7661" t="s">
        <v>509</v>
      </c>
      <c r="AA7661">
        <v>25</v>
      </c>
      <c r="AB7661" t="s">
        <v>5353</v>
      </c>
      <c r="AC7661">
        <v>4</v>
      </c>
      <c r="AD7661">
        <v>1</v>
      </c>
      <c r="AE7661">
        <v>3</v>
      </c>
      <c r="AF7661">
        <v>2</v>
      </c>
      <c r="AG7661">
        <v>1</v>
      </c>
      <c r="AH7661">
        <v>0</v>
      </c>
      <c r="AI7661">
        <v>1</v>
      </c>
      <c r="AJ7661">
        <v>93190</v>
      </c>
      <c r="AK7661" t="s">
        <v>109</v>
      </c>
      <c r="AL7661" t="s">
        <v>61</v>
      </c>
      <c r="AM7661" t="s">
        <v>99</v>
      </c>
      <c r="AN7661" t="s">
        <v>61</v>
      </c>
      <c r="AO7661" t="s">
        <v>61</v>
      </c>
      <c r="AP7661">
        <v>1</v>
      </c>
      <c r="AQ7661" t="str">
        <f t="shared" si="479"/>
        <v>UNIV</v>
      </c>
      <c r="AR7661" t="str">
        <f t="shared" si="479"/>
        <v>1010</v>
      </c>
      <c r="AS7661" t="str">
        <f t="shared" si="476"/>
        <v>Maam</v>
      </c>
      <c r="AT7661" t="str">
        <f t="shared" si="477"/>
        <v xml:space="preserve">UNIV1010Maamuujav Undarmaa </v>
      </c>
      <c r="AU7661" t="str">
        <f t="shared" si="478"/>
        <v>UNIV1010-13</v>
      </c>
      <c r="AV7661" t="s">
        <v>30</v>
      </c>
      <c r="AW7661" t="s">
        <v>2768</v>
      </c>
    </row>
    <row r="7662" spans="1:50" x14ac:dyDescent="0.2">
      <c r="A7662" t="s">
        <v>2289</v>
      </c>
      <c r="B7662" t="s">
        <v>2305</v>
      </c>
      <c r="C7662">
        <v>1010</v>
      </c>
      <c r="D7662">
        <v>14</v>
      </c>
      <c r="E7662">
        <v>90</v>
      </c>
      <c r="F7662">
        <v>6</v>
      </c>
      <c r="G7662">
        <v>0</v>
      </c>
      <c r="H7662">
        <v>0</v>
      </c>
      <c r="I7662">
        <v>0.4</v>
      </c>
      <c r="J7662">
        <v>0</v>
      </c>
      <c r="K7662">
        <v>6</v>
      </c>
      <c r="L7662">
        <v>30</v>
      </c>
      <c r="M7662">
        <v>2</v>
      </c>
      <c r="N7662">
        <v>0</v>
      </c>
      <c r="O7662">
        <v>0</v>
      </c>
      <c r="P7662">
        <v>30</v>
      </c>
      <c r="Q7662">
        <v>25</v>
      </c>
      <c r="R7662" s="3">
        <v>1.2</v>
      </c>
      <c r="S7662">
        <v>0</v>
      </c>
      <c r="T7662">
        <v>0</v>
      </c>
      <c r="U7662" t="s">
        <v>2101</v>
      </c>
      <c r="V7662" t="s">
        <v>113</v>
      </c>
      <c r="W7662" s="4">
        <v>0.62847222222222221</v>
      </c>
      <c r="X7662" s="4">
        <v>0.68055555555555547</v>
      </c>
      <c r="Y7662" t="s">
        <v>229</v>
      </c>
      <c r="Z7662" t="s">
        <v>762</v>
      </c>
      <c r="AA7662">
        <v>48</v>
      </c>
      <c r="AB7662" t="s">
        <v>6930</v>
      </c>
      <c r="AC7662">
        <v>4</v>
      </c>
      <c r="AD7662">
        <v>1</v>
      </c>
      <c r="AE7662">
        <v>3</v>
      </c>
      <c r="AF7662">
        <v>1</v>
      </c>
      <c r="AG7662">
        <v>1</v>
      </c>
      <c r="AH7662">
        <v>0</v>
      </c>
      <c r="AI7662">
        <v>0</v>
      </c>
      <c r="AJ7662">
        <v>93191</v>
      </c>
      <c r="AK7662" t="s">
        <v>109</v>
      </c>
      <c r="AL7662" t="s">
        <v>61</v>
      </c>
      <c r="AM7662" t="s">
        <v>99</v>
      </c>
      <c r="AN7662" t="s">
        <v>61</v>
      </c>
      <c r="AO7662" t="s">
        <v>61</v>
      </c>
      <c r="AP7662">
        <v>1</v>
      </c>
      <c r="AQ7662" t="str">
        <f t="shared" si="479"/>
        <v>UNIV</v>
      </c>
      <c r="AR7662" t="str">
        <f t="shared" si="479"/>
        <v>1010</v>
      </c>
      <c r="AS7662" t="str">
        <f t="shared" si="476"/>
        <v>Taka</v>
      </c>
      <c r="AT7662" t="str">
        <f t="shared" si="477"/>
        <v>UNIV1010Takano Cynthia A</v>
      </c>
      <c r="AU7662" t="str">
        <f t="shared" si="478"/>
        <v>UNIV1010-14</v>
      </c>
      <c r="AV7662" t="s">
        <v>5166</v>
      </c>
      <c r="AW7662" t="s">
        <v>2604</v>
      </c>
      <c r="AX7662" t="s">
        <v>2709</v>
      </c>
    </row>
    <row r="7663" spans="1:50" x14ac:dyDescent="0.2">
      <c r="A7663" t="s">
        <v>2289</v>
      </c>
      <c r="B7663" t="s">
        <v>2305</v>
      </c>
      <c r="C7663">
        <v>1010</v>
      </c>
      <c r="D7663">
        <v>15</v>
      </c>
      <c r="E7663">
        <v>75</v>
      </c>
      <c r="F7663">
        <v>5</v>
      </c>
      <c r="G7663">
        <v>0</v>
      </c>
      <c r="H7663">
        <v>0</v>
      </c>
      <c r="I7663">
        <v>0</v>
      </c>
      <c r="J7663">
        <v>0</v>
      </c>
      <c r="K7663">
        <v>5</v>
      </c>
      <c r="L7663">
        <v>25</v>
      </c>
      <c r="M7663">
        <v>0</v>
      </c>
      <c r="N7663">
        <v>0</v>
      </c>
      <c r="O7663">
        <v>0</v>
      </c>
      <c r="P7663">
        <v>25</v>
      </c>
      <c r="Q7663">
        <v>25</v>
      </c>
      <c r="R7663" s="3">
        <v>1</v>
      </c>
      <c r="S7663">
        <v>0</v>
      </c>
      <c r="T7663">
        <v>0</v>
      </c>
      <c r="U7663" t="s">
        <v>2101</v>
      </c>
      <c r="V7663" t="s">
        <v>111</v>
      </c>
      <c r="W7663" s="4">
        <v>0.62847222222222221</v>
      </c>
      <c r="X7663" s="4">
        <v>0.68055555555555547</v>
      </c>
      <c r="Y7663" t="s">
        <v>229</v>
      </c>
      <c r="Z7663" t="s">
        <v>758</v>
      </c>
      <c r="AA7663">
        <v>40</v>
      </c>
      <c r="AB7663" t="s">
        <v>6930</v>
      </c>
      <c r="AC7663">
        <v>4</v>
      </c>
      <c r="AD7663">
        <v>1</v>
      </c>
      <c r="AE7663">
        <v>3</v>
      </c>
      <c r="AF7663">
        <v>1</v>
      </c>
      <c r="AG7663">
        <v>1</v>
      </c>
      <c r="AH7663">
        <v>0</v>
      </c>
      <c r="AI7663">
        <v>0</v>
      </c>
      <c r="AJ7663">
        <v>93192</v>
      </c>
      <c r="AK7663" t="s">
        <v>109</v>
      </c>
      <c r="AL7663" t="s">
        <v>61</v>
      </c>
      <c r="AM7663" t="s">
        <v>99</v>
      </c>
      <c r="AN7663" t="s">
        <v>61</v>
      </c>
      <c r="AO7663" t="s">
        <v>61</v>
      </c>
      <c r="AP7663">
        <v>1</v>
      </c>
      <c r="AQ7663" t="str">
        <f t="shared" si="479"/>
        <v>UNIV</v>
      </c>
      <c r="AR7663" t="str">
        <f t="shared" si="479"/>
        <v>1010</v>
      </c>
      <c r="AS7663" t="str">
        <f t="shared" si="476"/>
        <v>Taka</v>
      </c>
      <c r="AT7663" t="str">
        <f t="shared" si="477"/>
        <v>UNIV1010Takano Cynthia A</v>
      </c>
      <c r="AU7663" t="str">
        <f t="shared" si="478"/>
        <v>UNIV1010-15</v>
      </c>
      <c r="AV7663" t="s">
        <v>5166</v>
      </c>
      <c r="AW7663" t="s">
        <v>2604</v>
      </c>
      <c r="AX7663" t="s">
        <v>2709</v>
      </c>
    </row>
    <row r="7664" spans="1:50" x14ac:dyDescent="0.2">
      <c r="A7664" t="s">
        <v>2289</v>
      </c>
      <c r="B7664" t="s">
        <v>2305</v>
      </c>
      <c r="C7664">
        <v>1010</v>
      </c>
      <c r="D7664">
        <v>16</v>
      </c>
      <c r="E7664">
        <v>75</v>
      </c>
      <c r="F7664">
        <v>5</v>
      </c>
      <c r="G7664">
        <v>0</v>
      </c>
      <c r="H7664">
        <v>0</v>
      </c>
      <c r="I7664">
        <v>0.2</v>
      </c>
      <c r="J7664">
        <v>0</v>
      </c>
      <c r="K7664">
        <v>5</v>
      </c>
      <c r="L7664">
        <v>25</v>
      </c>
      <c r="M7664">
        <v>1</v>
      </c>
      <c r="N7664">
        <v>0</v>
      </c>
      <c r="O7664">
        <v>0</v>
      </c>
      <c r="P7664">
        <v>25</v>
      </c>
      <c r="Q7664">
        <v>25</v>
      </c>
      <c r="R7664" s="3">
        <v>1</v>
      </c>
      <c r="S7664">
        <v>0</v>
      </c>
      <c r="T7664">
        <v>0</v>
      </c>
      <c r="U7664" t="s">
        <v>2101</v>
      </c>
      <c r="V7664" t="s">
        <v>111</v>
      </c>
      <c r="W7664" s="4">
        <v>0.6875</v>
      </c>
      <c r="X7664" s="4">
        <v>0.73958333333333337</v>
      </c>
      <c r="Y7664" t="s">
        <v>229</v>
      </c>
      <c r="Z7664" t="s">
        <v>799</v>
      </c>
      <c r="AA7664">
        <v>49</v>
      </c>
      <c r="AB7664" t="s">
        <v>6930</v>
      </c>
      <c r="AC7664">
        <v>4</v>
      </c>
      <c r="AD7664">
        <v>1</v>
      </c>
      <c r="AE7664">
        <v>3</v>
      </c>
      <c r="AF7664">
        <v>1</v>
      </c>
      <c r="AG7664">
        <v>1</v>
      </c>
      <c r="AH7664">
        <v>0</v>
      </c>
      <c r="AI7664">
        <v>0</v>
      </c>
      <c r="AJ7664">
        <v>93193</v>
      </c>
      <c r="AK7664" t="s">
        <v>109</v>
      </c>
      <c r="AL7664" t="s">
        <v>61</v>
      </c>
      <c r="AM7664" t="s">
        <v>99</v>
      </c>
      <c r="AN7664" t="s">
        <v>61</v>
      </c>
      <c r="AO7664" t="s">
        <v>61</v>
      </c>
      <c r="AP7664">
        <v>1</v>
      </c>
      <c r="AQ7664" t="str">
        <f t="shared" si="479"/>
        <v>UNIV</v>
      </c>
      <c r="AR7664" t="str">
        <f t="shared" si="479"/>
        <v>1010</v>
      </c>
      <c r="AS7664" t="str">
        <f t="shared" si="476"/>
        <v>Taka</v>
      </c>
      <c r="AT7664" t="str">
        <f t="shared" si="477"/>
        <v>UNIV1010Takano Cynthia A</v>
      </c>
      <c r="AU7664" t="str">
        <f t="shared" si="478"/>
        <v>UNIV1010-16</v>
      </c>
      <c r="AV7664" t="s">
        <v>5166</v>
      </c>
      <c r="AW7664" t="s">
        <v>2604</v>
      </c>
      <c r="AX7664" t="s">
        <v>2709</v>
      </c>
    </row>
    <row r="7665" spans="1:51" x14ac:dyDescent="0.2">
      <c r="A7665" t="s">
        <v>2289</v>
      </c>
      <c r="B7665" t="s">
        <v>2305</v>
      </c>
      <c r="C7665">
        <v>1010</v>
      </c>
      <c r="D7665" t="s">
        <v>125</v>
      </c>
      <c r="E7665">
        <v>1233</v>
      </c>
      <c r="F7665">
        <v>82.2</v>
      </c>
      <c r="G7665">
        <v>0</v>
      </c>
      <c r="H7665">
        <v>0</v>
      </c>
      <c r="I7665">
        <v>0.6</v>
      </c>
      <c r="J7665">
        <v>0</v>
      </c>
      <c r="K7665">
        <v>82.2</v>
      </c>
      <c r="L7665">
        <v>411</v>
      </c>
      <c r="M7665">
        <v>3</v>
      </c>
      <c r="N7665">
        <v>0</v>
      </c>
      <c r="O7665">
        <v>0</v>
      </c>
      <c r="P7665">
        <v>411</v>
      </c>
      <c r="Q7665">
        <v>405</v>
      </c>
      <c r="R7665" s="3">
        <v>1.0147999999999999</v>
      </c>
      <c r="S7665">
        <v>0</v>
      </c>
      <c r="T7665">
        <v>0</v>
      </c>
      <c r="AQ7665" t="str">
        <f t="shared" si="479"/>
        <v>UNIV</v>
      </c>
      <c r="AR7665" t="str">
        <f t="shared" si="479"/>
        <v>1010</v>
      </c>
      <c r="AS7665" t="str">
        <f t="shared" ref="AS7665:AS7680" si="480">PROPER(LEFT(AB7665,4))</f>
        <v/>
      </c>
      <c r="AT7665" t="str">
        <f t="shared" si="477"/>
        <v>UNIV1010</v>
      </c>
      <c r="AU7665" t="str">
        <f t="shared" si="478"/>
        <v>UNIV1010-***** CRSE TOTAL</v>
      </c>
    </row>
    <row r="7666" spans="1:51" x14ac:dyDescent="0.2">
      <c r="A7666" t="s">
        <v>2289</v>
      </c>
      <c r="B7666" t="s">
        <v>2305</v>
      </c>
      <c r="C7666">
        <v>4000</v>
      </c>
      <c r="D7666">
        <v>26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6</v>
      </c>
      <c r="M7666">
        <v>1</v>
      </c>
      <c r="N7666">
        <v>3</v>
      </c>
      <c r="O7666">
        <v>0</v>
      </c>
      <c r="P7666">
        <v>6</v>
      </c>
      <c r="Q7666">
        <v>25</v>
      </c>
      <c r="R7666" s="3">
        <v>0.24</v>
      </c>
      <c r="S7666">
        <v>0</v>
      </c>
      <c r="T7666">
        <v>0</v>
      </c>
      <c r="U7666" t="s">
        <v>2306</v>
      </c>
      <c r="V7666" t="s">
        <v>443</v>
      </c>
      <c r="W7666" s="4">
        <v>0.33333333333333331</v>
      </c>
      <c r="X7666" s="4">
        <v>0.41666666666666669</v>
      </c>
      <c r="Y7666" t="s">
        <v>107</v>
      </c>
      <c r="Z7666" t="s">
        <v>421</v>
      </c>
      <c r="AA7666">
        <v>50</v>
      </c>
      <c r="AB7666" t="s">
        <v>6931</v>
      </c>
      <c r="AC7666">
        <v>78</v>
      </c>
      <c r="AD7666">
        <v>2</v>
      </c>
      <c r="AE7666">
        <v>0</v>
      </c>
      <c r="AF7666">
        <v>1</v>
      </c>
      <c r="AG7666">
        <v>0</v>
      </c>
      <c r="AH7666">
        <v>1</v>
      </c>
      <c r="AI7666">
        <v>0</v>
      </c>
      <c r="AJ7666">
        <v>90031</v>
      </c>
      <c r="AK7666" t="s">
        <v>61</v>
      </c>
      <c r="AL7666" t="s">
        <v>61</v>
      </c>
      <c r="AM7666" t="s">
        <v>61</v>
      </c>
      <c r="AN7666" t="s">
        <v>61</v>
      </c>
      <c r="AO7666" t="s">
        <v>61</v>
      </c>
      <c r="AP7666">
        <v>1</v>
      </c>
      <c r="AQ7666" t="str">
        <f t="shared" si="479"/>
        <v>UNIV</v>
      </c>
      <c r="AR7666" t="str">
        <f t="shared" si="479"/>
        <v>4000</v>
      </c>
      <c r="AS7666" t="str">
        <f t="shared" si="480"/>
        <v>Mcev</v>
      </c>
      <c r="AT7666" t="str">
        <f t="shared" si="477"/>
        <v>UNIV4000McEvoy Suzanne Lynn</v>
      </c>
      <c r="AU7666" t="str">
        <f t="shared" si="478"/>
        <v>UNIV4000-26</v>
      </c>
      <c r="AV7666" t="s">
        <v>5167</v>
      </c>
      <c r="AW7666" t="s">
        <v>4283</v>
      </c>
      <c r="AX7666" t="s">
        <v>2416</v>
      </c>
    </row>
    <row r="7667" spans="1:51" x14ac:dyDescent="0.2">
      <c r="A7667" t="s">
        <v>2289</v>
      </c>
      <c r="B7667" t="s">
        <v>2305</v>
      </c>
      <c r="C7667">
        <v>4000</v>
      </c>
      <c r="D7667">
        <v>27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2</v>
      </c>
      <c r="M7667">
        <v>0</v>
      </c>
      <c r="N7667">
        <v>0</v>
      </c>
      <c r="O7667">
        <v>0</v>
      </c>
      <c r="P7667">
        <v>2</v>
      </c>
      <c r="Q7667">
        <v>25</v>
      </c>
      <c r="R7667" s="3">
        <v>0.08</v>
      </c>
      <c r="S7667">
        <v>0</v>
      </c>
      <c r="T7667">
        <v>0</v>
      </c>
      <c r="U7667" t="s">
        <v>2306</v>
      </c>
      <c r="V7667" t="s">
        <v>443</v>
      </c>
      <c r="W7667" s="4">
        <v>0.33333333333333331</v>
      </c>
      <c r="X7667" s="4">
        <v>0.41666666666666669</v>
      </c>
      <c r="Y7667" t="s">
        <v>107</v>
      </c>
      <c r="Z7667" t="s">
        <v>401</v>
      </c>
      <c r="AA7667">
        <v>53</v>
      </c>
      <c r="AB7667" t="s">
        <v>6931</v>
      </c>
      <c r="AC7667">
        <v>78</v>
      </c>
      <c r="AD7667">
        <v>2</v>
      </c>
      <c r="AE7667">
        <v>0</v>
      </c>
      <c r="AF7667">
        <v>1</v>
      </c>
      <c r="AG7667">
        <v>1</v>
      </c>
      <c r="AH7667">
        <v>0</v>
      </c>
      <c r="AI7667">
        <v>0</v>
      </c>
      <c r="AJ7667">
        <v>90032</v>
      </c>
      <c r="AK7667" t="s">
        <v>61</v>
      </c>
      <c r="AL7667" t="s">
        <v>61</v>
      </c>
      <c r="AM7667" t="s">
        <v>61</v>
      </c>
      <c r="AN7667" t="s">
        <v>61</v>
      </c>
      <c r="AO7667" t="s">
        <v>61</v>
      </c>
      <c r="AP7667">
        <v>1</v>
      </c>
      <c r="AQ7667" t="str">
        <f t="shared" si="479"/>
        <v>UNIV</v>
      </c>
      <c r="AR7667" t="str">
        <f t="shared" si="479"/>
        <v>4000</v>
      </c>
      <c r="AS7667" t="str">
        <f t="shared" si="480"/>
        <v>Mcev</v>
      </c>
      <c r="AT7667" t="str">
        <f t="shared" si="477"/>
        <v>UNIV4000McEvoy Suzanne Lynn</v>
      </c>
      <c r="AU7667" t="str">
        <f t="shared" si="478"/>
        <v>UNIV4000-27</v>
      </c>
      <c r="AV7667" t="s">
        <v>5167</v>
      </c>
      <c r="AW7667" t="s">
        <v>4283</v>
      </c>
      <c r="AX7667" t="s">
        <v>2416</v>
      </c>
    </row>
    <row r="7668" spans="1:51" x14ac:dyDescent="0.2">
      <c r="A7668" t="s">
        <v>2289</v>
      </c>
      <c r="B7668" t="s">
        <v>2305</v>
      </c>
      <c r="C7668">
        <v>4000</v>
      </c>
      <c r="D7668">
        <v>28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6</v>
      </c>
      <c r="M7668">
        <v>2</v>
      </c>
      <c r="N7668">
        <v>2</v>
      </c>
      <c r="O7668">
        <v>0</v>
      </c>
      <c r="P7668">
        <v>6</v>
      </c>
      <c r="Q7668">
        <v>25</v>
      </c>
      <c r="R7668" s="3">
        <v>0.24</v>
      </c>
      <c r="S7668">
        <v>0</v>
      </c>
      <c r="T7668">
        <v>0</v>
      </c>
      <c r="U7668" t="s">
        <v>2306</v>
      </c>
      <c r="V7668" t="s">
        <v>443</v>
      </c>
      <c r="W7668" s="4">
        <v>0.33333333333333331</v>
      </c>
      <c r="X7668" s="4">
        <v>0.41666666666666669</v>
      </c>
      <c r="Y7668" t="s">
        <v>107</v>
      </c>
      <c r="Z7668" t="s">
        <v>239</v>
      </c>
      <c r="AA7668">
        <v>61</v>
      </c>
      <c r="AB7668" t="s">
        <v>6931</v>
      </c>
      <c r="AC7668">
        <v>78</v>
      </c>
      <c r="AD7668">
        <v>2</v>
      </c>
      <c r="AE7668">
        <v>0</v>
      </c>
      <c r="AF7668">
        <v>6</v>
      </c>
      <c r="AG7668">
        <v>5</v>
      </c>
      <c r="AH7668">
        <v>1</v>
      </c>
      <c r="AI7668">
        <v>0</v>
      </c>
      <c r="AJ7668">
        <v>90033</v>
      </c>
      <c r="AK7668" t="s">
        <v>61</v>
      </c>
      <c r="AL7668" t="s">
        <v>61</v>
      </c>
      <c r="AM7668" t="s">
        <v>61</v>
      </c>
      <c r="AN7668" t="s">
        <v>61</v>
      </c>
      <c r="AO7668" t="s">
        <v>61</v>
      </c>
      <c r="AP7668">
        <v>1</v>
      </c>
      <c r="AQ7668" t="str">
        <f t="shared" si="479"/>
        <v>UNIV</v>
      </c>
      <c r="AR7668" t="str">
        <f t="shared" si="479"/>
        <v>4000</v>
      </c>
      <c r="AS7668" t="str">
        <f t="shared" si="480"/>
        <v>Mcev</v>
      </c>
      <c r="AT7668" t="str">
        <f t="shared" si="477"/>
        <v>UNIV4000McEvoy Suzanne Lynn</v>
      </c>
      <c r="AU7668" t="str">
        <f t="shared" si="478"/>
        <v>UNIV4000-28</v>
      </c>
      <c r="AV7668" t="s">
        <v>5167</v>
      </c>
      <c r="AW7668" t="s">
        <v>4283</v>
      </c>
      <c r="AX7668" t="s">
        <v>2416</v>
      </c>
    </row>
    <row r="7669" spans="1:51" x14ac:dyDescent="0.2">
      <c r="A7669" t="s">
        <v>2289</v>
      </c>
      <c r="B7669" t="s">
        <v>2305</v>
      </c>
      <c r="C7669">
        <v>4000</v>
      </c>
      <c r="D7669">
        <v>66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9</v>
      </c>
      <c r="M7669">
        <v>2</v>
      </c>
      <c r="N7669">
        <v>6</v>
      </c>
      <c r="O7669">
        <v>0</v>
      </c>
      <c r="P7669">
        <v>9</v>
      </c>
      <c r="Q7669">
        <v>30</v>
      </c>
      <c r="R7669" s="3">
        <v>0.3</v>
      </c>
      <c r="S7669">
        <v>0</v>
      </c>
      <c r="T7669">
        <v>0</v>
      </c>
      <c r="U7669" t="s">
        <v>2306</v>
      </c>
      <c r="V7669" t="s">
        <v>443</v>
      </c>
      <c r="W7669" s="4">
        <v>0.4375</v>
      </c>
      <c r="X7669" s="4">
        <v>0.52083333333333337</v>
      </c>
      <c r="Y7669" t="s">
        <v>107</v>
      </c>
      <c r="Z7669" t="s">
        <v>421</v>
      </c>
      <c r="AA7669">
        <v>50</v>
      </c>
      <c r="AB7669" t="s">
        <v>6931</v>
      </c>
      <c r="AC7669">
        <v>78</v>
      </c>
      <c r="AD7669">
        <v>2</v>
      </c>
      <c r="AE7669">
        <v>0</v>
      </c>
      <c r="AF7669">
        <v>7</v>
      </c>
      <c r="AG7669">
        <v>6</v>
      </c>
      <c r="AH7669">
        <v>0</v>
      </c>
      <c r="AI7669">
        <v>1</v>
      </c>
      <c r="AJ7669">
        <v>90071</v>
      </c>
      <c r="AK7669" t="s">
        <v>61</v>
      </c>
      <c r="AL7669" t="s">
        <v>61</v>
      </c>
      <c r="AM7669" t="s">
        <v>61</v>
      </c>
      <c r="AN7669" t="s">
        <v>61</v>
      </c>
      <c r="AO7669" t="s">
        <v>61</v>
      </c>
      <c r="AP7669">
        <v>1</v>
      </c>
      <c r="AQ7669" t="str">
        <f t="shared" si="479"/>
        <v>UNIV</v>
      </c>
      <c r="AR7669" t="str">
        <f t="shared" si="479"/>
        <v>4000</v>
      </c>
      <c r="AS7669" t="str">
        <f t="shared" si="480"/>
        <v>Mcev</v>
      </c>
      <c r="AT7669" t="str">
        <f t="shared" si="477"/>
        <v>UNIV4000McEvoy Suzanne Lynn</v>
      </c>
      <c r="AU7669" t="str">
        <f t="shared" si="478"/>
        <v>UNIV4000-66</v>
      </c>
      <c r="AV7669" t="s">
        <v>5167</v>
      </c>
      <c r="AW7669" t="s">
        <v>4283</v>
      </c>
      <c r="AX7669" t="s">
        <v>2416</v>
      </c>
    </row>
    <row r="7670" spans="1:51" x14ac:dyDescent="0.2">
      <c r="A7670" t="s">
        <v>2289</v>
      </c>
      <c r="B7670" t="s">
        <v>2305</v>
      </c>
      <c r="C7670">
        <v>4000</v>
      </c>
      <c r="D7670">
        <v>67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12</v>
      </c>
      <c r="M7670">
        <v>5</v>
      </c>
      <c r="N7670">
        <v>5</v>
      </c>
      <c r="O7670">
        <v>0</v>
      </c>
      <c r="P7670">
        <v>12</v>
      </c>
      <c r="Q7670">
        <v>30</v>
      </c>
      <c r="R7670" s="3">
        <v>0.4</v>
      </c>
      <c r="S7670">
        <v>0</v>
      </c>
      <c r="T7670">
        <v>0</v>
      </c>
      <c r="U7670" t="s">
        <v>2306</v>
      </c>
      <c r="V7670" t="s">
        <v>443</v>
      </c>
      <c r="W7670" s="4">
        <v>0.4375</v>
      </c>
      <c r="X7670" s="4">
        <v>0.52083333333333337</v>
      </c>
      <c r="Y7670" t="s">
        <v>107</v>
      </c>
      <c r="Z7670" t="s">
        <v>401</v>
      </c>
      <c r="AA7670">
        <v>53</v>
      </c>
      <c r="AB7670" t="s">
        <v>6931</v>
      </c>
      <c r="AC7670">
        <v>78</v>
      </c>
      <c r="AD7670">
        <v>2</v>
      </c>
      <c r="AE7670">
        <v>0</v>
      </c>
      <c r="AF7670">
        <v>12</v>
      </c>
      <c r="AG7670">
        <v>9</v>
      </c>
      <c r="AH7670">
        <v>2</v>
      </c>
      <c r="AI7670">
        <v>1</v>
      </c>
      <c r="AJ7670">
        <v>90072</v>
      </c>
      <c r="AK7670" t="s">
        <v>61</v>
      </c>
      <c r="AL7670" t="s">
        <v>61</v>
      </c>
      <c r="AM7670" t="s">
        <v>61</v>
      </c>
      <c r="AN7670" t="s">
        <v>61</v>
      </c>
      <c r="AO7670" t="s">
        <v>61</v>
      </c>
      <c r="AP7670">
        <v>1</v>
      </c>
      <c r="AQ7670" t="str">
        <f t="shared" si="479"/>
        <v>UNIV</v>
      </c>
      <c r="AR7670" t="str">
        <f t="shared" si="479"/>
        <v>4000</v>
      </c>
      <c r="AS7670" t="str">
        <f t="shared" si="480"/>
        <v>Mcev</v>
      </c>
      <c r="AT7670" t="str">
        <f t="shared" si="477"/>
        <v>UNIV4000McEvoy Suzanne Lynn</v>
      </c>
      <c r="AU7670" t="str">
        <f t="shared" si="478"/>
        <v>UNIV4000-67</v>
      </c>
      <c r="AV7670" t="s">
        <v>5167</v>
      </c>
      <c r="AW7670" t="s">
        <v>4283</v>
      </c>
      <c r="AX7670" t="s">
        <v>2416</v>
      </c>
    </row>
    <row r="7671" spans="1:51" x14ac:dyDescent="0.2">
      <c r="A7671" t="s">
        <v>2289</v>
      </c>
      <c r="B7671" t="s">
        <v>2305</v>
      </c>
      <c r="C7671">
        <v>4000</v>
      </c>
      <c r="D7671">
        <v>68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12</v>
      </c>
      <c r="M7671">
        <v>5</v>
      </c>
      <c r="N7671">
        <v>7</v>
      </c>
      <c r="O7671">
        <v>0</v>
      </c>
      <c r="P7671">
        <v>12</v>
      </c>
      <c r="Q7671">
        <v>30</v>
      </c>
      <c r="R7671" s="3">
        <v>0.4</v>
      </c>
      <c r="S7671">
        <v>0</v>
      </c>
      <c r="T7671">
        <v>0</v>
      </c>
      <c r="U7671" t="s">
        <v>2306</v>
      </c>
      <c r="V7671" t="s">
        <v>443</v>
      </c>
      <c r="W7671" s="4">
        <v>0.4375</v>
      </c>
      <c r="X7671" s="4">
        <v>0.52083333333333337</v>
      </c>
      <c r="Y7671" t="s">
        <v>107</v>
      </c>
      <c r="Z7671" t="s">
        <v>239</v>
      </c>
      <c r="AA7671">
        <v>61</v>
      </c>
      <c r="AB7671" t="s">
        <v>6931</v>
      </c>
      <c r="AC7671">
        <v>78</v>
      </c>
      <c r="AD7671">
        <v>2</v>
      </c>
      <c r="AE7671">
        <v>0</v>
      </c>
      <c r="AF7671">
        <v>13</v>
      </c>
      <c r="AG7671">
        <v>10</v>
      </c>
      <c r="AH7671">
        <v>2</v>
      </c>
      <c r="AI7671">
        <v>1</v>
      </c>
      <c r="AJ7671">
        <v>90073</v>
      </c>
      <c r="AK7671" t="s">
        <v>61</v>
      </c>
      <c r="AL7671" t="s">
        <v>61</v>
      </c>
      <c r="AM7671" t="s">
        <v>61</v>
      </c>
      <c r="AN7671" t="s">
        <v>61</v>
      </c>
      <c r="AO7671" t="s">
        <v>61</v>
      </c>
      <c r="AP7671">
        <v>1</v>
      </c>
      <c r="AQ7671" t="str">
        <f t="shared" si="479"/>
        <v>UNIV</v>
      </c>
      <c r="AR7671" t="str">
        <f t="shared" si="479"/>
        <v>4000</v>
      </c>
      <c r="AS7671" t="str">
        <f t="shared" si="480"/>
        <v>Mcev</v>
      </c>
      <c r="AT7671" t="str">
        <f t="shared" si="477"/>
        <v>UNIV4000McEvoy Suzanne Lynn</v>
      </c>
      <c r="AU7671" t="str">
        <f t="shared" si="478"/>
        <v>UNIV4000-68</v>
      </c>
      <c r="AV7671" t="s">
        <v>5167</v>
      </c>
      <c r="AW7671" t="s">
        <v>4283</v>
      </c>
      <c r="AX7671" t="s">
        <v>2416</v>
      </c>
    </row>
    <row r="7672" spans="1:51" x14ac:dyDescent="0.2">
      <c r="A7672" t="s">
        <v>2289</v>
      </c>
      <c r="B7672" t="s">
        <v>2305</v>
      </c>
      <c r="C7672">
        <v>4000</v>
      </c>
      <c r="D7672" t="s">
        <v>125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47</v>
      </c>
      <c r="M7672">
        <v>15</v>
      </c>
      <c r="N7672">
        <v>23</v>
      </c>
      <c r="O7672">
        <v>0</v>
      </c>
      <c r="P7672">
        <v>47</v>
      </c>
      <c r="Q7672">
        <v>165</v>
      </c>
      <c r="R7672" s="3">
        <v>0.2848</v>
      </c>
      <c r="S7672">
        <v>0</v>
      </c>
      <c r="T7672">
        <v>0</v>
      </c>
      <c r="AQ7672" t="str">
        <f t="shared" si="479"/>
        <v>UNIV</v>
      </c>
      <c r="AR7672" t="str">
        <f t="shared" si="479"/>
        <v>4000</v>
      </c>
      <c r="AS7672" t="str">
        <f t="shared" si="480"/>
        <v/>
      </c>
      <c r="AT7672" t="str">
        <f t="shared" si="477"/>
        <v>UNIV4000</v>
      </c>
      <c r="AU7672" t="str">
        <f t="shared" si="478"/>
        <v>UNIV4000-***** CRSE TOTAL</v>
      </c>
    </row>
    <row r="7673" spans="1:51" x14ac:dyDescent="0.2">
      <c r="A7673" t="s">
        <v>2289</v>
      </c>
      <c r="B7673" t="s">
        <v>2305</v>
      </c>
      <c r="C7673">
        <v>4010</v>
      </c>
      <c r="D7673">
        <v>1</v>
      </c>
      <c r="E7673">
        <v>3</v>
      </c>
      <c r="F7673">
        <v>0.2</v>
      </c>
      <c r="G7673">
        <v>24</v>
      </c>
      <c r="H7673">
        <v>2</v>
      </c>
      <c r="I7673">
        <v>0</v>
      </c>
      <c r="J7673">
        <v>1.5</v>
      </c>
      <c r="K7673">
        <v>2.2000000000000002</v>
      </c>
      <c r="L7673">
        <v>9</v>
      </c>
      <c r="M7673">
        <v>0</v>
      </c>
      <c r="N7673">
        <v>6</v>
      </c>
      <c r="O7673">
        <v>0</v>
      </c>
      <c r="P7673">
        <v>9</v>
      </c>
      <c r="Q7673">
        <v>18</v>
      </c>
      <c r="R7673" s="3">
        <v>0.5</v>
      </c>
      <c r="S7673">
        <v>0</v>
      </c>
      <c r="T7673">
        <v>0</v>
      </c>
      <c r="U7673" t="s">
        <v>2307</v>
      </c>
      <c r="V7673" t="s">
        <v>118</v>
      </c>
      <c r="W7673" s="4">
        <v>0.51041666666666663</v>
      </c>
      <c r="X7673" s="4">
        <v>0.5625</v>
      </c>
      <c r="Y7673" t="s">
        <v>107</v>
      </c>
      <c r="Z7673" t="s">
        <v>367</v>
      </c>
      <c r="AA7673">
        <v>20</v>
      </c>
      <c r="AB7673" t="s">
        <v>61</v>
      </c>
      <c r="AC7673">
        <v>4</v>
      </c>
      <c r="AD7673">
        <v>2</v>
      </c>
      <c r="AE7673">
        <v>3</v>
      </c>
      <c r="AF7673">
        <v>2</v>
      </c>
      <c r="AG7673">
        <v>0</v>
      </c>
      <c r="AH7673">
        <v>2</v>
      </c>
      <c r="AI7673">
        <v>0</v>
      </c>
      <c r="AJ7673">
        <v>91008</v>
      </c>
      <c r="AK7673" t="s">
        <v>61</v>
      </c>
      <c r="AL7673" t="s">
        <v>61</v>
      </c>
      <c r="AM7673" t="s">
        <v>61</v>
      </c>
      <c r="AN7673" t="s">
        <v>61</v>
      </c>
      <c r="AO7673" t="s">
        <v>61</v>
      </c>
      <c r="AP7673">
        <v>1</v>
      </c>
      <c r="AQ7673" t="str">
        <f t="shared" si="479"/>
        <v>UNIV</v>
      </c>
      <c r="AR7673" t="str">
        <f t="shared" si="479"/>
        <v>4010</v>
      </c>
      <c r="AS7673" t="str">
        <f t="shared" si="480"/>
        <v xml:space="preserve"> </v>
      </c>
      <c r="AT7673" t="str">
        <f t="shared" si="477"/>
        <v xml:space="preserve">UNIV4010 </v>
      </c>
      <c r="AU7673" t="str">
        <f t="shared" si="478"/>
        <v>UNIV4010-1</v>
      </c>
    </row>
    <row r="7674" spans="1:51" x14ac:dyDescent="0.2">
      <c r="A7674" t="s">
        <v>2289</v>
      </c>
      <c r="B7674" t="s">
        <v>2305</v>
      </c>
      <c r="C7674">
        <v>4010</v>
      </c>
      <c r="D7674">
        <v>5</v>
      </c>
      <c r="E7674">
        <v>12</v>
      </c>
      <c r="F7674">
        <v>0.8</v>
      </c>
      <c r="G7674">
        <v>6</v>
      </c>
      <c r="H7674">
        <v>0.5</v>
      </c>
      <c r="I7674">
        <v>0.45</v>
      </c>
      <c r="J7674">
        <v>0</v>
      </c>
      <c r="K7674">
        <v>1.3</v>
      </c>
      <c r="L7674">
        <v>6</v>
      </c>
      <c r="M7674">
        <v>2</v>
      </c>
      <c r="N7674">
        <v>0</v>
      </c>
      <c r="O7674">
        <v>0</v>
      </c>
      <c r="P7674">
        <v>6</v>
      </c>
      <c r="Q7674">
        <v>18</v>
      </c>
      <c r="R7674" s="3">
        <v>0.33329999999999999</v>
      </c>
      <c r="S7674">
        <v>0</v>
      </c>
      <c r="T7674">
        <v>0</v>
      </c>
      <c r="U7674" t="s">
        <v>2307</v>
      </c>
      <c r="V7674" t="s">
        <v>443</v>
      </c>
      <c r="W7674" s="4">
        <v>0.375</v>
      </c>
      <c r="X7674" s="4">
        <v>0.48958333333333331</v>
      </c>
      <c r="Y7674" t="s">
        <v>229</v>
      </c>
      <c r="Z7674" t="s">
        <v>805</v>
      </c>
      <c r="AA7674">
        <v>29</v>
      </c>
      <c r="AB7674" t="s">
        <v>6928</v>
      </c>
      <c r="AC7674">
        <v>4</v>
      </c>
      <c r="AD7674">
        <v>2</v>
      </c>
      <c r="AE7674">
        <v>3</v>
      </c>
      <c r="AF7674">
        <v>1</v>
      </c>
      <c r="AG7674">
        <v>1</v>
      </c>
      <c r="AH7674">
        <v>0</v>
      </c>
      <c r="AI7674">
        <v>0</v>
      </c>
      <c r="AJ7674">
        <v>91012</v>
      </c>
      <c r="AK7674" t="s">
        <v>61</v>
      </c>
      <c r="AL7674" t="s">
        <v>61</v>
      </c>
      <c r="AM7674" t="s">
        <v>61</v>
      </c>
      <c r="AN7674" t="s">
        <v>61</v>
      </c>
      <c r="AO7674" t="s">
        <v>61</v>
      </c>
      <c r="AP7674">
        <v>1</v>
      </c>
      <c r="AQ7674" t="str">
        <f t="shared" si="479"/>
        <v>UNIV</v>
      </c>
      <c r="AR7674" t="str">
        <f t="shared" si="479"/>
        <v>4010</v>
      </c>
      <c r="AS7674" t="str">
        <f t="shared" si="480"/>
        <v>Kasi</v>
      </c>
      <c r="AT7674" t="str">
        <f t="shared" si="477"/>
        <v>UNIV4010Kasimoff Ivan W</v>
      </c>
      <c r="AU7674" t="str">
        <f t="shared" si="478"/>
        <v>UNIV4010-5</v>
      </c>
      <c r="AV7674" t="s">
        <v>5164</v>
      </c>
      <c r="AW7674" t="s">
        <v>5165</v>
      </c>
      <c r="AX7674" t="s">
        <v>118</v>
      </c>
    </row>
    <row r="7675" spans="1:51" x14ac:dyDescent="0.2">
      <c r="A7675" t="s">
        <v>2289</v>
      </c>
      <c r="B7675" t="s">
        <v>2305</v>
      </c>
      <c r="C7675">
        <v>4010</v>
      </c>
      <c r="D7675" t="s">
        <v>125</v>
      </c>
      <c r="E7675">
        <v>15</v>
      </c>
      <c r="F7675">
        <v>1</v>
      </c>
      <c r="G7675">
        <v>30</v>
      </c>
      <c r="H7675">
        <v>2.5</v>
      </c>
      <c r="I7675">
        <v>0.45</v>
      </c>
      <c r="J7675">
        <v>1.5</v>
      </c>
      <c r="K7675">
        <v>3.5</v>
      </c>
      <c r="L7675">
        <v>15</v>
      </c>
      <c r="M7675">
        <v>2</v>
      </c>
      <c r="N7675">
        <v>6</v>
      </c>
      <c r="O7675">
        <v>0</v>
      </c>
      <c r="P7675">
        <v>15</v>
      </c>
      <c r="Q7675">
        <v>36</v>
      </c>
      <c r="R7675" s="3">
        <v>0.41670000000000001</v>
      </c>
      <c r="S7675">
        <v>0</v>
      </c>
      <c r="T7675">
        <v>0</v>
      </c>
      <c r="AQ7675" t="str">
        <f t="shared" si="479"/>
        <v>UNIV</v>
      </c>
      <c r="AR7675" t="str">
        <f t="shared" si="479"/>
        <v>4010</v>
      </c>
      <c r="AS7675" t="str">
        <f t="shared" si="480"/>
        <v/>
      </c>
      <c r="AT7675" t="str">
        <f t="shared" si="477"/>
        <v>UNIV4010</v>
      </c>
      <c r="AU7675" t="str">
        <f t="shared" si="478"/>
        <v>UNIV4010-***** CRSE TOTAL</v>
      </c>
    </row>
    <row r="7676" spans="1:51" x14ac:dyDescent="0.2">
      <c r="A7676" t="s">
        <v>2289</v>
      </c>
      <c r="B7676" t="s">
        <v>2305</v>
      </c>
      <c r="C7676">
        <v>5990</v>
      </c>
      <c r="D7676">
        <v>1</v>
      </c>
      <c r="E7676">
        <v>0</v>
      </c>
      <c r="F7676">
        <v>0</v>
      </c>
      <c r="G7676">
        <v>4</v>
      </c>
      <c r="H7676">
        <v>0.33</v>
      </c>
      <c r="I7676">
        <v>0</v>
      </c>
      <c r="J7676">
        <v>0</v>
      </c>
      <c r="K7676">
        <v>0.33</v>
      </c>
      <c r="L7676">
        <v>2</v>
      </c>
      <c r="M7676">
        <v>0</v>
      </c>
      <c r="N7676">
        <v>0</v>
      </c>
      <c r="O7676">
        <v>0</v>
      </c>
      <c r="P7676">
        <v>2</v>
      </c>
      <c r="Q7676">
        <v>25</v>
      </c>
      <c r="R7676" s="3">
        <v>0.08</v>
      </c>
      <c r="S7676">
        <v>0</v>
      </c>
      <c r="T7676">
        <v>0</v>
      </c>
      <c r="U7676" t="s">
        <v>2308</v>
      </c>
      <c r="Y7676" t="s">
        <v>61</v>
      </c>
      <c r="Z7676" t="s">
        <v>61</v>
      </c>
      <c r="AA7676" t="s">
        <v>61</v>
      </c>
      <c r="AB7676" t="s">
        <v>5552</v>
      </c>
      <c r="AC7676">
        <v>25</v>
      </c>
      <c r="AD7676">
        <v>3</v>
      </c>
      <c r="AE7676">
        <v>2</v>
      </c>
      <c r="AF7676">
        <v>3</v>
      </c>
      <c r="AG7676">
        <v>1</v>
      </c>
      <c r="AH7676">
        <v>1</v>
      </c>
      <c r="AI7676">
        <v>1</v>
      </c>
      <c r="AJ7676">
        <v>97378</v>
      </c>
      <c r="AK7676" t="s">
        <v>61</v>
      </c>
      <c r="AL7676" t="s">
        <v>61</v>
      </c>
      <c r="AM7676" t="s">
        <v>61</v>
      </c>
      <c r="AN7676" t="s">
        <v>61</v>
      </c>
      <c r="AO7676" t="s">
        <v>61</v>
      </c>
      <c r="AP7676">
        <v>1</v>
      </c>
      <c r="AQ7676" t="str">
        <f t="shared" si="479"/>
        <v>UNIV</v>
      </c>
      <c r="AR7676" t="str">
        <f t="shared" si="479"/>
        <v>5990</v>
      </c>
      <c r="AS7676" t="str">
        <f t="shared" si="480"/>
        <v>Espi</v>
      </c>
      <c r="AT7676" t="str">
        <f t="shared" si="477"/>
        <v xml:space="preserve">UNIV5990Espinoza Dionne </v>
      </c>
      <c r="AU7676" t="str">
        <f t="shared" si="478"/>
        <v>UNIV5990-1</v>
      </c>
      <c r="AV7676" t="s">
        <v>3134</v>
      </c>
      <c r="AW7676" t="s">
        <v>3143</v>
      </c>
    </row>
    <row r="7677" spans="1:51" x14ac:dyDescent="0.2">
      <c r="A7677" t="s">
        <v>2289</v>
      </c>
      <c r="B7677" t="s">
        <v>2305</v>
      </c>
      <c r="C7677">
        <v>5990</v>
      </c>
      <c r="D7677">
        <v>2</v>
      </c>
      <c r="E7677">
        <v>0</v>
      </c>
      <c r="F7677">
        <v>0</v>
      </c>
      <c r="G7677">
        <v>5</v>
      </c>
      <c r="H7677">
        <v>0.42</v>
      </c>
      <c r="I7677">
        <v>0</v>
      </c>
      <c r="J7677">
        <v>0</v>
      </c>
      <c r="K7677">
        <v>0.42</v>
      </c>
      <c r="L7677">
        <v>1</v>
      </c>
      <c r="M7677">
        <v>0</v>
      </c>
      <c r="N7677">
        <v>0</v>
      </c>
      <c r="O7677">
        <v>0</v>
      </c>
      <c r="P7677">
        <v>1</v>
      </c>
      <c r="Q7677">
        <v>25</v>
      </c>
      <c r="R7677" s="3">
        <v>0.04</v>
      </c>
      <c r="S7677">
        <v>0</v>
      </c>
      <c r="T7677">
        <v>0</v>
      </c>
      <c r="U7677" t="s">
        <v>2308</v>
      </c>
      <c r="Y7677" t="s">
        <v>61</v>
      </c>
      <c r="Z7677" t="s">
        <v>61</v>
      </c>
      <c r="AA7677" t="s">
        <v>61</v>
      </c>
      <c r="AB7677" t="s">
        <v>6932</v>
      </c>
      <c r="AC7677">
        <v>25</v>
      </c>
      <c r="AD7677">
        <v>3</v>
      </c>
      <c r="AE7677">
        <v>5</v>
      </c>
      <c r="AF7677">
        <v>1</v>
      </c>
      <c r="AG7677">
        <v>1</v>
      </c>
      <c r="AH7677">
        <v>0</v>
      </c>
      <c r="AI7677">
        <v>0</v>
      </c>
      <c r="AJ7677">
        <v>97520</v>
      </c>
      <c r="AK7677" t="s">
        <v>61</v>
      </c>
      <c r="AL7677" t="s">
        <v>61</v>
      </c>
      <c r="AM7677" t="s">
        <v>61</v>
      </c>
      <c r="AN7677" t="s">
        <v>61</v>
      </c>
      <c r="AO7677" t="s">
        <v>61</v>
      </c>
      <c r="AP7677">
        <v>1</v>
      </c>
      <c r="AQ7677" t="str">
        <f t="shared" si="479"/>
        <v>UNIV</v>
      </c>
      <c r="AR7677" t="str">
        <f t="shared" si="479"/>
        <v>5990</v>
      </c>
      <c r="AS7677" t="str">
        <f t="shared" si="480"/>
        <v>Elli</v>
      </c>
      <c r="AT7677" t="str">
        <f t="shared" si="477"/>
        <v>UNIV5990Elliott Brown Karin Ann</v>
      </c>
      <c r="AU7677" t="str">
        <f t="shared" si="478"/>
        <v>UNIV5990-2</v>
      </c>
      <c r="AV7677" t="s">
        <v>3166</v>
      </c>
      <c r="AW7677" t="s">
        <v>2879</v>
      </c>
      <c r="AX7677" t="s">
        <v>2387</v>
      </c>
      <c r="AY7677" t="s">
        <v>2441</v>
      </c>
    </row>
    <row r="7678" spans="1:51" x14ac:dyDescent="0.2">
      <c r="A7678" t="s">
        <v>2289</v>
      </c>
      <c r="B7678" t="s">
        <v>2305</v>
      </c>
      <c r="C7678">
        <v>5990</v>
      </c>
      <c r="D7678">
        <v>3</v>
      </c>
      <c r="E7678">
        <v>0</v>
      </c>
      <c r="F7678">
        <v>0</v>
      </c>
      <c r="G7678">
        <v>1</v>
      </c>
      <c r="H7678">
        <v>0.08</v>
      </c>
      <c r="I7678">
        <v>0</v>
      </c>
      <c r="J7678">
        <v>0</v>
      </c>
      <c r="K7678">
        <v>0.08</v>
      </c>
      <c r="L7678">
        <v>1</v>
      </c>
      <c r="M7678">
        <v>0</v>
      </c>
      <c r="N7678">
        <v>0</v>
      </c>
      <c r="O7678">
        <v>0</v>
      </c>
      <c r="P7678">
        <v>1</v>
      </c>
      <c r="Q7678">
        <v>25</v>
      </c>
      <c r="R7678" s="3">
        <v>0.04</v>
      </c>
      <c r="S7678">
        <v>0</v>
      </c>
      <c r="T7678">
        <v>0</v>
      </c>
      <c r="U7678" t="s">
        <v>2308</v>
      </c>
      <c r="Y7678" t="s">
        <v>61</v>
      </c>
      <c r="Z7678" t="s">
        <v>61</v>
      </c>
      <c r="AA7678" t="s">
        <v>61</v>
      </c>
      <c r="AB7678" t="s">
        <v>6932</v>
      </c>
      <c r="AC7678">
        <v>25</v>
      </c>
      <c r="AD7678">
        <v>3</v>
      </c>
      <c r="AE7678">
        <v>1</v>
      </c>
      <c r="AF7678">
        <v>1</v>
      </c>
      <c r="AG7678">
        <v>1</v>
      </c>
      <c r="AH7678">
        <v>0</v>
      </c>
      <c r="AI7678">
        <v>0</v>
      </c>
      <c r="AJ7678">
        <v>97580</v>
      </c>
      <c r="AK7678" t="s">
        <v>61</v>
      </c>
      <c r="AL7678" t="s">
        <v>61</v>
      </c>
      <c r="AM7678" t="s">
        <v>61</v>
      </c>
      <c r="AN7678" t="s">
        <v>61</v>
      </c>
      <c r="AO7678" t="s">
        <v>61</v>
      </c>
      <c r="AP7678">
        <v>1</v>
      </c>
      <c r="AQ7678" t="str">
        <f t="shared" si="479"/>
        <v>UNIV</v>
      </c>
      <c r="AR7678" t="str">
        <f t="shared" si="479"/>
        <v>5990</v>
      </c>
      <c r="AS7678" t="str">
        <f t="shared" si="480"/>
        <v>Elli</v>
      </c>
      <c r="AT7678" t="str">
        <f t="shared" si="477"/>
        <v>UNIV5990Elliott Brown Karin Ann</v>
      </c>
      <c r="AU7678" t="str">
        <f t="shared" si="478"/>
        <v>UNIV5990-3</v>
      </c>
      <c r="AV7678" t="s">
        <v>3166</v>
      </c>
      <c r="AW7678" t="s">
        <v>2879</v>
      </c>
      <c r="AX7678" t="s">
        <v>2387</v>
      </c>
      <c r="AY7678" t="s">
        <v>2441</v>
      </c>
    </row>
    <row r="7679" spans="1:51" x14ac:dyDescent="0.2">
      <c r="A7679" t="s">
        <v>2289</v>
      </c>
      <c r="B7679" t="s">
        <v>2305</v>
      </c>
      <c r="C7679">
        <v>5990</v>
      </c>
      <c r="D7679">
        <v>4</v>
      </c>
      <c r="E7679">
        <v>0</v>
      </c>
      <c r="F7679">
        <v>0</v>
      </c>
      <c r="G7679">
        <v>2</v>
      </c>
      <c r="H7679">
        <v>0.17</v>
      </c>
      <c r="I7679">
        <v>0</v>
      </c>
      <c r="J7679">
        <v>0</v>
      </c>
      <c r="K7679">
        <v>0.17</v>
      </c>
      <c r="L7679">
        <v>1</v>
      </c>
      <c r="M7679">
        <v>0</v>
      </c>
      <c r="N7679">
        <v>0</v>
      </c>
      <c r="O7679">
        <v>0</v>
      </c>
      <c r="P7679">
        <v>1</v>
      </c>
      <c r="Q7679">
        <v>25</v>
      </c>
      <c r="R7679" s="3">
        <v>0.04</v>
      </c>
      <c r="S7679">
        <v>0</v>
      </c>
      <c r="T7679">
        <v>0</v>
      </c>
      <c r="U7679" t="s">
        <v>2308</v>
      </c>
      <c r="Y7679" t="s">
        <v>61</v>
      </c>
      <c r="Z7679" t="s">
        <v>61</v>
      </c>
      <c r="AA7679" t="s">
        <v>61</v>
      </c>
      <c r="AB7679" t="s">
        <v>6763</v>
      </c>
      <c r="AC7679">
        <v>25</v>
      </c>
      <c r="AD7679">
        <v>3</v>
      </c>
      <c r="AE7679">
        <v>2</v>
      </c>
      <c r="AF7679">
        <v>0</v>
      </c>
      <c r="AG7679">
        <v>0</v>
      </c>
      <c r="AH7679">
        <v>0</v>
      </c>
      <c r="AI7679">
        <v>0</v>
      </c>
      <c r="AJ7679">
        <v>97685</v>
      </c>
      <c r="AK7679" t="s">
        <v>61</v>
      </c>
      <c r="AL7679" t="s">
        <v>61</v>
      </c>
      <c r="AM7679" t="s">
        <v>61</v>
      </c>
      <c r="AN7679" t="s">
        <v>61</v>
      </c>
      <c r="AO7679" t="s">
        <v>61</v>
      </c>
      <c r="AP7679">
        <v>1</v>
      </c>
      <c r="AQ7679" t="str">
        <f t="shared" si="479"/>
        <v>UNIV</v>
      </c>
      <c r="AR7679" t="str">
        <f t="shared" si="479"/>
        <v>5990</v>
      </c>
      <c r="AS7679" t="str">
        <f t="shared" si="480"/>
        <v>Abdu</v>
      </c>
      <c r="AT7679" t="str">
        <f t="shared" si="477"/>
        <v>UNIV5990Abdullah Melina R.</v>
      </c>
      <c r="AU7679" t="str">
        <f t="shared" si="478"/>
        <v>UNIV5990-4</v>
      </c>
      <c r="AV7679" t="s">
        <v>4949</v>
      </c>
      <c r="AW7679" t="s">
        <v>4950</v>
      </c>
      <c r="AX7679" t="s">
        <v>2753</v>
      </c>
    </row>
    <row r="7680" spans="1:51" x14ac:dyDescent="0.2">
      <c r="A7680" t="s">
        <v>2289</v>
      </c>
      <c r="B7680" t="s">
        <v>2305</v>
      </c>
      <c r="C7680">
        <v>5990</v>
      </c>
      <c r="D7680" t="s">
        <v>125</v>
      </c>
      <c r="E7680">
        <v>0</v>
      </c>
      <c r="F7680">
        <v>0</v>
      </c>
      <c r="G7680">
        <v>12</v>
      </c>
      <c r="H7680">
        <v>1</v>
      </c>
      <c r="I7680">
        <v>0</v>
      </c>
      <c r="J7680">
        <v>0</v>
      </c>
      <c r="K7680">
        <v>1</v>
      </c>
      <c r="L7680">
        <v>5</v>
      </c>
      <c r="M7680">
        <v>0</v>
      </c>
      <c r="N7680">
        <v>0</v>
      </c>
      <c r="O7680">
        <v>0</v>
      </c>
      <c r="P7680">
        <v>5</v>
      </c>
      <c r="Q7680">
        <v>100</v>
      </c>
      <c r="R7680" s="3">
        <v>0.05</v>
      </c>
      <c r="S7680">
        <v>0</v>
      </c>
      <c r="T7680">
        <v>0</v>
      </c>
      <c r="AR7680" t="str">
        <f t="shared" ref="AR7680:AR7682" si="481">TRIM(CONCATENATE(B7680," ",C7680))</f>
        <v>UNIV 5990</v>
      </c>
      <c r="AS7680" t="str">
        <f t="shared" si="480"/>
        <v/>
      </c>
      <c r="AT7680" t="str">
        <f t="shared" ref="AT7680:AT7681" si="482">CONCATENATE(AR7680, "",AB7680)</f>
        <v>UNIV 5990</v>
      </c>
    </row>
    <row r="7681" spans="1:49" x14ac:dyDescent="0.2">
      <c r="A7681" t="s">
        <v>2289</v>
      </c>
      <c r="B7681" t="s">
        <v>2305</v>
      </c>
      <c r="C7681" t="s">
        <v>61</v>
      </c>
      <c r="D7681" t="s">
        <v>126</v>
      </c>
      <c r="E7681">
        <v>1248</v>
      </c>
      <c r="F7681">
        <v>83.2</v>
      </c>
      <c r="G7681">
        <v>42</v>
      </c>
      <c r="H7681">
        <v>3.5</v>
      </c>
      <c r="I7681">
        <v>1.05</v>
      </c>
      <c r="J7681">
        <v>1.5</v>
      </c>
      <c r="K7681">
        <v>86.7</v>
      </c>
      <c r="L7681">
        <v>478</v>
      </c>
      <c r="M7681">
        <v>20</v>
      </c>
      <c r="N7681">
        <v>29</v>
      </c>
      <c r="O7681">
        <v>0</v>
      </c>
      <c r="P7681">
        <v>478</v>
      </c>
      <c r="Q7681">
        <v>706</v>
      </c>
      <c r="R7681" s="3">
        <v>0.67710000000000004</v>
      </c>
      <c r="S7681">
        <v>0</v>
      </c>
      <c r="T7681">
        <v>0</v>
      </c>
      <c r="AR7681" t="str">
        <f t="shared" si="481"/>
        <v>UNIV</v>
      </c>
      <c r="AS7681" t="str">
        <f t="shared" ref="AS7681" si="483">PROPER(LEFT(Z7681,4))</f>
        <v/>
      </c>
      <c r="AT7681" t="str">
        <f t="shared" si="482"/>
        <v>UNIV</v>
      </c>
    </row>
    <row r="7682" spans="1:49" x14ac:dyDescent="0.2">
      <c r="A7682" t="s">
        <v>743</v>
      </c>
      <c r="AR7682" t="str">
        <f t="shared" si="481"/>
        <v/>
      </c>
      <c r="AT7682" t="str">
        <f t="shared" ref="AT7682" si="484">CONCATENATE(AR7682, "-",AB7682)</f>
        <v>-</v>
      </c>
    </row>
    <row r="7683" spans="1:49" x14ac:dyDescent="0.2">
      <c r="A7683" t="s">
        <v>744</v>
      </c>
      <c r="B7683" t="s">
        <v>61</v>
      </c>
      <c r="C7683" t="s">
        <v>745</v>
      </c>
      <c r="D7683" t="s">
        <v>61</v>
      </c>
      <c r="E7683">
        <v>1449</v>
      </c>
      <c r="F7683">
        <v>96.6</v>
      </c>
      <c r="G7683">
        <v>42</v>
      </c>
      <c r="H7683">
        <v>3.5</v>
      </c>
      <c r="I7683">
        <v>1.58</v>
      </c>
      <c r="J7683">
        <v>1.7</v>
      </c>
      <c r="K7683">
        <v>100.1</v>
      </c>
      <c r="L7683">
        <v>611</v>
      </c>
      <c r="M7683">
        <v>26</v>
      </c>
      <c r="N7683">
        <v>32</v>
      </c>
      <c r="O7683">
        <v>0</v>
      </c>
      <c r="P7683">
        <v>611</v>
      </c>
      <c r="Q7683">
        <v>1946</v>
      </c>
      <c r="R7683" s="3">
        <v>0.314</v>
      </c>
      <c r="S7683">
        <v>0</v>
      </c>
      <c r="T7683">
        <v>0</v>
      </c>
      <c r="AR7683" t="str">
        <f t="shared" ref="AR7683:AR7696" si="485">TRIM(CONCATENATE(B7683," ",C7683))</f>
        <v/>
      </c>
    </row>
    <row r="7684" spans="1:49" x14ac:dyDescent="0.2">
      <c r="A7684" t="s">
        <v>743</v>
      </c>
      <c r="AR7684" t="str">
        <f t="shared" si="485"/>
        <v/>
      </c>
    </row>
    <row r="7685" spans="1:49" x14ac:dyDescent="0.2">
      <c r="A7685" t="s">
        <v>743</v>
      </c>
      <c r="AR7685" t="str">
        <f t="shared" si="485"/>
        <v/>
      </c>
    </row>
    <row r="7686" spans="1:49" x14ac:dyDescent="0.2">
      <c r="A7686" t="s">
        <v>2309</v>
      </c>
      <c r="B7686" t="s">
        <v>2309</v>
      </c>
      <c r="C7686" t="s">
        <v>2309</v>
      </c>
      <c r="D7686" t="s">
        <v>2309</v>
      </c>
      <c r="E7686" t="s">
        <v>2310</v>
      </c>
      <c r="F7686" t="s">
        <v>2309</v>
      </c>
      <c r="G7686" t="s">
        <v>2309</v>
      </c>
      <c r="H7686" t="s">
        <v>2309</v>
      </c>
      <c r="I7686" t="s">
        <v>2309</v>
      </c>
      <c r="J7686" t="s">
        <v>2309</v>
      </c>
      <c r="K7686" t="s">
        <v>2309</v>
      </c>
      <c r="L7686" t="s">
        <v>2309</v>
      </c>
      <c r="M7686" t="s">
        <v>2309</v>
      </c>
      <c r="N7686" t="s">
        <v>2311</v>
      </c>
      <c r="AR7686" t="str">
        <f t="shared" si="485"/>
        <v>**** ****</v>
      </c>
    </row>
    <row r="7687" spans="1:49" x14ac:dyDescent="0.2">
      <c r="A7687" t="s">
        <v>61</v>
      </c>
      <c r="B7687" t="s">
        <v>61</v>
      </c>
      <c r="C7687" t="s">
        <v>61</v>
      </c>
      <c r="D7687" t="s">
        <v>66</v>
      </c>
      <c r="E7687" t="s">
        <v>67</v>
      </c>
      <c r="F7687" t="s">
        <v>68</v>
      </c>
      <c r="G7687" t="s">
        <v>69</v>
      </c>
      <c r="H7687" t="s">
        <v>70</v>
      </c>
      <c r="I7687" t="s">
        <v>71</v>
      </c>
      <c r="J7687" t="s">
        <v>72</v>
      </c>
      <c r="K7687" t="s">
        <v>73</v>
      </c>
      <c r="L7687" t="s">
        <v>74</v>
      </c>
      <c r="M7687" t="s">
        <v>75</v>
      </c>
      <c r="N7687" t="s">
        <v>76</v>
      </c>
      <c r="O7687" t="s">
        <v>2312</v>
      </c>
      <c r="P7687" t="s">
        <v>2313</v>
      </c>
      <c r="Q7687" t="s">
        <v>2314</v>
      </c>
      <c r="R7687" t="s">
        <v>79</v>
      </c>
      <c r="S7687" t="s">
        <v>2315</v>
      </c>
      <c r="AR7687" t="str">
        <f t="shared" si="485"/>
        <v/>
      </c>
    </row>
    <row r="7688" spans="1:49" x14ac:dyDescent="0.2">
      <c r="A7688" t="s">
        <v>2316</v>
      </c>
      <c r="B7688" t="s">
        <v>61</v>
      </c>
      <c r="C7688" t="s">
        <v>61</v>
      </c>
      <c r="D7688">
        <v>62631</v>
      </c>
      <c r="E7688">
        <v>4175.3999999999996</v>
      </c>
      <c r="F7688">
        <v>2292</v>
      </c>
      <c r="G7688">
        <v>191</v>
      </c>
      <c r="H7688">
        <v>62.97</v>
      </c>
      <c r="I7688">
        <v>53.9</v>
      </c>
      <c r="J7688">
        <v>4366.3999999999996</v>
      </c>
      <c r="K7688">
        <v>24412</v>
      </c>
      <c r="L7688">
        <v>355</v>
      </c>
      <c r="M7688">
        <v>316</v>
      </c>
      <c r="N7688">
        <v>115</v>
      </c>
      <c r="O7688">
        <v>24527</v>
      </c>
      <c r="P7688">
        <v>28875</v>
      </c>
      <c r="Q7688" s="3">
        <v>0.84940000000000004</v>
      </c>
      <c r="R7688">
        <v>0</v>
      </c>
      <c r="S7688">
        <v>271</v>
      </c>
      <c r="U7688" s="5" t="str">
        <f>A7688</f>
        <v>*** AL</v>
      </c>
      <c r="V7688" s="5">
        <f>H7688+I7688</f>
        <v>116.87</v>
      </c>
      <c r="W7688" s="5">
        <f>J7688</f>
        <v>4366.3999999999996</v>
      </c>
      <c r="X7688" s="5"/>
      <c r="Y7688" s="5" t="s">
        <v>2316</v>
      </c>
      <c r="Z7688" s="5">
        <f>V7688</f>
        <v>116.87</v>
      </c>
      <c r="AA7688" s="6">
        <f>W7688</f>
        <v>4366.3999999999996</v>
      </c>
      <c r="AB7688" t="s">
        <v>2316</v>
      </c>
      <c r="AC7688">
        <f>E7688</f>
        <v>4175.3999999999996</v>
      </c>
      <c r="AD7688">
        <f t="shared" ref="AD7688:AD7695" si="486">AA7688-AC7688</f>
        <v>191</v>
      </c>
      <c r="AR7688" t="str">
        <f t="shared" si="485"/>
        <v/>
      </c>
      <c r="AV7688" t="s">
        <v>5168</v>
      </c>
      <c r="AW7688" t="s">
        <v>8</v>
      </c>
    </row>
    <row r="7689" spans="1:49" x14ac:dyDescent="0.2">
      <c r="A7689" t="s">
        <v>2317</v>
      </c>
      <c r="B7689" t="s">
        <v>61</v>
      </c>
      <c r="C7689" t="s">
        <v>61</v>
      </c>
      <c r="D7689">
        <v>44595</v>
      </c>
      <c r="E7689">
        <v>2973</v>
      </c>
      <c r="F7689">
        <v>2764</v>
      </c>
      <c r="G7689">
        <v>230.33</v>
      </c>
      <c r="H7689">
        <v>79.97</v>
      </c>
      <c r="I7689">
        <v>157.41999999999999</v>
      </c>
      <c r="J7689">
        <v>3203.33</v>
      </c>
      <c r="K7689">
        <v>15793</v>
      </c>
      <c r="L7689">
        <v>357</v>
      </c>
      <c r="M7689">
        <v>720</v>
      </c>
      <c r="N7689">
        <v>213</v>
      </c>
      <c r="O7689">
        <v>16006</v>
      </c>
      <c r="P7689">
        <v>16451</v>
      </c>
      <c r="Q7689" s="3">
        <v>0.97289999999999999</v>
      </c>
      <c r="R7689">
        <v>0</v>
      </c>
      <c r="S7689">
        <v>645</v>
      </c>
      <c r="U7689" s="5" t="str">
        <f t="shared" ref="U7689:U7697" si="487">A7689</f>
        <v>*** BE</v>
      </c>
      <c r="V7689" s="5">
        <f t="shared" ref="V7689:V7696" si="488">H7689+I7689</f>
        <v>237.39</v>
      </c>
      <c r="W7689" s="5">
        <f t="shared" ref="W7689:W7696" si="489">J7689</f>
        <v>3203.33</v>
      </c>
      <c r="X7689" s="5"/>
      <c r="Y7689" s="5" t="s">
        <v>2317</v>
      </c>
      <c r="Z7689" s="5">
        <f>V7689</f>
        <v>237.39</v>
      </c>
      <c r="AA7689" s="6">
        <f>W7689</f>
        <v>3203.33</v>
      </c>
      <c r="AB7689" t="s">
        <v>2317</v>
      </c>
      <c r="AC7689">
        <f>E7689</f>
        <v>2973</v>
      </c>
      <c r="AD7689">
        <f t="shared" si="486"/>
        <v>230.32999999999993</v>
      </c>
      <c r="AR7689" t="str">
        <f t="shared" si="485"/>
        <v/>
      </c>
      <c r="AV7689" t="s">
        <v>5168</v>
      </c>
      <c r="AW7689" t="s">
        <v>22</v>
      </c>
    </row>
    <row r="7690" spans="1:49" x14ac:dyDescent="0.2">
      <c r="A7690" t="s">
        <v>2318</v>
      </c>
      <c r="B7690" t="s">
        <v>61</v>
      </c>
      <c r="C7690" t="s">
        <v>61</v>
      </c>
      <c r="D7690">
        <v>14013</v>
      </c>
      <c r="E7690">
        <v>934.2</v>
      </c>
      <c r="F7690">
        <v>7474</v>
      </c>
      <c r="G7690">
        <v>622.83000000000004</v>
      </c>
      <c r="H7690">
        <v>9.35</v>
      </c>
      <c r="I7690">
        <v>9.57</v>
      </c>
      <c r="J7690">
        <v>1557.03</v>
      </c>
      <c r="K7690">
        <v>8214</v>
      </c>
      <c r="L7690">
        <v>84</v>
      </c>
      <c r="M7690">
        <v>81</v>
      </c>
      <c r="N7690">
        <v>35</v>
      </c>
      <c r="O7690">
        <v>8249</v>
      </c>
      <c r="P7690">
        <v>10820</v>
      </c>
      <c r="Q7690" s="3">
        <v>0.76239999999999997</v>
      </c>
      <c r="R7690">
        <v>0</v>
      </c>
      <c r="S7690">
        <v>95</v>
      </c>
      <c r="U7690" s="5" t="str">
        <f t="shared" si="487"/>
        <v>*** ED</v>
      </c>
      <c r="V7690" s="5">
        <f t="shared" si="488"/>
        <v>18.920000000000002</v>
      </c>
      <c r="W7690" s="5">
        <f t="shared" si="489"/>
        <v>1557.03</v>
      </c>
      <c r="X7690" s="5"/>
      <c r="Y7690" s="5" t="s">
        <v>2318</v>
      </c>
      <c r="Z7690" s="5">
        <f>V7690+V7691</f>
        <v>22.840000000000003</v>
      </c>
      <c r="AA7690" s="6">
        <f>W7690+W7691</f>
        <v>1601.98</v>
      </c>
      <c r="AB7690" t="s">
        <v>2318</v>
      </c>
      <c r="AC7690">
        <f>E7690+E7691</f>
        <v>934.73</v>
      </c>
      <c r="AD7690">
        <f t="shared" si="486"/>
        <v>667.25</v>
      </c>
      <c r="AR7690" t="str">
        <f t="shared" si="485"/>
        <v/>
      </c>
      <c r="AV7690" t="s">
        <v>5168</v>
      </c>
      <c r="AW7690" t="s">
        <v>5169</v>
      </c>
    </row>
    <row r="7691" spans="1:49" x14ac:dyDescent="0.2">
      <c r="A7691" t="s">
        <v>2319</v>
      </c>
      <c r="B7691" t="s">
        <v>61</v>
      </c>
      <c r="C7691" t="s">
        <v>61</v>
      </c>
      <c r="D7691">
        <v>8</v>
      </c>
      <c r="E7691">
        <v>0.53</v>
      </c>
      <c r="F7691">
        <v>533</v>
      </c>
      <c r="G7691">
        <v>44.42</v>
      </c>
      <c r="H7691">
        <v>2.17</v>
      </c>
      <c r="I7691">
        <v>1.75</v>
      </c>
      <c r="J7691">
        <v>44.95</v>
      </c>
      <c r="K7691">
        <v>203</v>
      </c>
      <c r="L7691">
        <v>10</v>
      </c>
      <c r="M7691">
        <v>8</v>
      </c>
      <c r="N7691">
        <v>0</v>
      </c>
      <c r="O7691">
        <v>203</v>
      </c>
      <c r="P7691">
        <v>391</v>
      </c>
      <c r="Q7691" s="3">
        <v>0.51919999999999999</v>
      </c>
      <c r="R7691">
        <v>0</v>
      </c>
      <c r="S7691">
        <v>0</v>
      </c>
      <c r="U7691" s="5" t="str">
        <f t="shared" si="487"/>
        <v>*** EDE</v>
      </c>
      <c r="V7691" s="5">
        <f t="shared" si="488"/>
        <v>3.92</v>
      </c>
      <c r="W7691" s="5">
        <f t="shared" si="489"/>
        <v>44.95</v>
      </c>
      <c r="X7691" s="5"/>
      <c r="Y7691" s="5" t="s">
        <v>2320</v>
      </c>
      <c r="Z7691" s="5">
        <f>V7692</f>
        <v>166.47</v>
      </c>
      <c r="AA7691" s="6">
        <f>W7692</f>
        <v>1612.17</v>
      </c>
      <c r="AB7691" t="s">
        <v>2320</v>
      </c>
      <c r="AC7691">
        <f>E7692</f>
        <v>1391.67</v>
      </c>
      <c r="AD7691">
        <f t="shared" si="486"/>
        <v>220.5</v>
      </c>
      <c r="AR7691" t="str">
        <f t="shared" si="485"/>
        <v/>
      </c>
      <c r="AV7691" t="s">
        <v>5168</v>
      </c>
      <c r="AW7691" t="s">
        <v>232</v>
      </c>
    </row>
    <row r="7692" spans="1:49" x14ac:dyDescent="0.2">
      <c r="A7692" t="s">
        <v>2320</v>
      </c>
      <c r="B7692" t="s">
        <v>61</v>
      </c>
      <c r="C7692" t="s">
        <v>61</v>
      </c>
      <c r="D7692">
        <v>20875</v>
      </c>
      <c r="E7692">
        <v>1391.67</v>
      </c>
      <c r="F7692">
        <v>2646</v>
      </c>
      <c r="G7692">
        <v>220.5</v>
      </c>
      <c r="H7692">
        <v>56.8</v>
      </c>
      <c r="I7692">
        <v>109.67</v>
      </c>
      <c r="J7692">
        <v>1612.17</v>
      </c>
      <c r="K7692">
        <v>10997</v>
      </c>
      <c r="L7692">
        <v>340</v>
      </c>
      <c r="M7692">
        <v>617</v>
      </c>
      <c r="N7692">
        <v>36</v>
      </c>
      <c r="O7692">
        <v>11033</v>
      </c>
      <c r="P7692">
        <v>13061</v>
      </c>
      <c r="Q7692" s="3">
        <v>0.84470000000000001</v>
      </c>
      <c r="R7692">
        <v>0</v>
      </c>
      <c r="S7692">
        <v>98</v>
      </c>
      <c r="U7692" s="5" t="str">
        <f t="shared" si="487"/>
        <v>*** ET</v>
      </c>
      <c r="V7692" s="5">
        <f t="shared" si="488"/>
        <v>166.47</v>
      </c>
      <c r="W7692" s="5">
        <f t="shared" si="489"/>
        <v>1612.17</v>
      </c>
      <c r="X7692" s="5"/>
      <c r="Y7692" s="5" t="s">
        <v>2321</v>
      </c>
      <c r="Z7692" s="5">
        <f>V7693</f>
        <v>56.17</v>
      </c>
      <c r="AA7692" s="6">
        <f>W7693</f>
        <v>4340.53</v>
      </c>
      <c r="AB7692" t="s">
        <v>2321</v>
      </c>
      <c r="AC7692">
        <f>E7693</f>
        <v>3775.87</v>
      </c>
      <c r="AD7692">
        <f t="shared" si="486"/>
        <v>564.65999999999985</v>
      </c>
      <c r="AR7692" t="str">
        <f t="shared" si="485"/>
        <v/>
      </c>
      <c r="AV7692" t="s">
        <v>5168</v>
      </c>
      <c r="AW7692" t="s">
        <v>5</v>
      </c>
    </row>
    <row r="7693" spans="1:49" x14ac:dyDescent="0.2">
      <c r="A7693" t="s">
        <v>2321</v>
      </c>
      <c r="B7693" t="s">
        <v>61</v>
      </c>
      <c r="C7693" t="s">
        <v>61</v>
      </c>
      <c r="D7693">
        <v>56638</v>
      </c>
      <c r="E7693">
        <v>3775.87</v>
      </c>
      <c r="F7693">
        <v>6776</v>
      </c>
      <c r="G7693">
        <v>564.66999999999996</v>
      </c>
      <c r="H7693">
        <v>32.65</v>
      </c>
      <c r="I7693">
        <v>23.52</v>
      </c>
      <c r="J7693">
        <v>4340.53</v>
      </c>
      <c r="K7693">
        <v>25498</v>
      </c>
      <c r="L7693">
        <v>199</v>
      </c>
      <c r="M7693">
        <v>149</v>
      </c>
      <c r="N7693">
        <v>66</v>
      </c>
      <c r="O7693">
        <v>25564</v>
      </c>
      <c r="P7693">
        <v>28792</v>
      </c>
      <c r="Q7693" s="3">
        <v>0.88790000000000002</v>
      </c>
      <c r="R7693">
        <v>0</v>
      </c>
      <c r="S7693">
        <v>163</v>
      </c>
      <c r="U7693" s="5" t="str">
        <f t="shared" si="487"/>
        <v>*** HHS</v>
      </c>
      <c r="V7693" s="5">
        <f t="shared" si="488"/>
        <v>56.17</v>
      </c>
      <c r="W7693" s="5">
        <f t="shared" si="489"/>
        <v>4340.53</v>
      </c>
      <c r="X7693" s="5"/>
      <c r="Y7693" s="5" t="s">
        <v>2322</v>
      </c>
      <c r="Z7693" s="5">
        <f>V7695</f>
        <v>167.12</v>
      </c>
      <c r="AA7693" s="6">
        <f>W7695</f>
        <v>8581.76</v>
      </c>
      <c r="AB7693" t="s">
        <v>2322</v>
      </c>
      <c r="AC7693">
        <f>E7695</f>
        <v>8232.4699999999993</v>
      </c>
      <c r="AD7693">
        <f t="shared" si="486"/>
        <v>349.29000000000087</v>
      </c>
      <c r="AR7693" t="str">
        <f t="shared" si="485"/>
        <v/>
      </c>
      <c r="AV7693" t="s">
        <v>5168</v>
      </c>
      <c r="AW7693" t="s">
        <v>2</v>
      </c>
    </row>
    <row r="7694" spans="1:49" x14ac:dyDescent="0.2">
      <c r="A7694" t="s">
        <v>2323</v>
      </c>
      <c r="B7694" t="s">
        <v>61</v>
      </c>
      <c r="C7694" t="s">
        <v>61</v>
      </c>
      <c r="D7694">
        <v>558</v>
      </c>
      <c r="E7694">
        <v>37.200000000000003</v>
      </c>
      <c r="F7694">
        <v>0</v>
      </c>
      <c r="G7694">
        <v>0</v>
      </c>
      <c r="H7694">
        <v>2.4</v>
      </c>
      <c r="I7694">
        <v>0</v>
      </c>
      <c r="J7694">
        <v>37.200000000000003</v>
      </c>
      <c r="K7694">
        <v>186</v>
      </c>
      <c r="L7694">
        <v>12</v>
      </c>
      <c r="M7694">
        <v>0</v>
      </c>
      <c r="N7694">
        <v>0</v>
      </c>
      <c r="O7694">
        <v>186</v>
      </c>
      <c r="P7694">
        <v>202</v>
      </c>
      <c r="Q7694" s="3">
        <v>0.92079999999999995</v>
      </c>
      <c r="R7694">
        <v>0</v>
      </c>
      <c r="S7694">
        <v>0</v>
      </c>
      <c r="U7694" s="5" t="str">
        <f t="shared" si="487"/>
        <v>*** HNR</v>
      </c>
      <c r="V7694" s="5">
        <f t="shared" si="488"/>
        <v>2.4</v>
      </c>
      <c r="W7694" s="5">
        <f t="shared" si="489"/>
        <v>37.200000000000003</v>
      </c>
      <c r="X7694" s="5"/>
      <c r="Y7694" s="5" t="s">
        <v>2323</v>
      </c>
      <c r="Z7694" s="5">
        <f>V7694</f>
        <v>2.4</v>
      </c>
      <c r="AA7694" s="6">
        <f>W7694</f>
        <v>37.200000000000003</v>
      </c>
      <c r="AB7694" t="s">
        <v>2323</v>
      </c>
      <c r="AC7694">
        <f>E7694</f>
        <v>37.200000000000003</v>
      </c>
      <c r="AD7694">
        <f t="shared" si="486"/>
        <v>0</v>
      </c>
      <c r="AR7694" t="str">
        <f t="shared" si="485"/>
        <v/>
      </c>
      <c r="AV7694" t="s">
        <v>5168</v>
      </c>
      <c r="AW7694" t="s">
        <v>5170</v>
      </c>
    </row>
    <row r="7695" spans="1:49" x14ac:dyDescent="0.2">
      <c r="A7695" t="s">
        <v>2322</v>
      </c>
      <c r="B7695" t="s">
        <v>61</v>
      </c>
      <c r="C7695" t="s">
        <v>61</v>
      </c>
      <c r="D7695">
        <v>123487</v>
      </c>
      <c r="E7695">
        <v>8232.4699999999993</v>
      </c>
      <c r="F7695">
        <v>4191.5</v>
      </c>
      <c r="G7695">
        <v>349.29</v>
      </c>
      <c r="H7695">
        <v>74.72</v>
      </c>
      <c r="I7695">
        <v>92.4</v>
      </c>
      <c r="J7695">
        <v>8581.76</v>
      </c>
      <c r="K7695">
        <v>49563</v>
      </c>
      <c r="L7695">
        <v>447</v>
      </c>
      <c r="M7695">
        <v>554</v>
      </c>
      <c r="N7695">
        <v>255</v>
      </c>
      <c r="O7695">
        <v>49818</v>
      </c>
      <c r="P7695">
        <v>54333</v>
      </c>
      <c r="Q7695" s="3">
        <v>0.91690000000000005</v>
      </c>
      <c r="R7695">
        <v>0</v>
      </c>
      <c r="S7695">
        <v>575</v>
      </c>
      <c r="U7695" s="5" t="str">
        <f t="shared" si="487"/>
        <v>*** NSS</v>
      </c>
      <c r="V7695" s="5">
        <f t="shared" si="488"/>
        <v>167.12</v>
      </c>
      <c r="W7695" s="5">
        <f t="shared" si="489"/>
        <v>8581.76</v>
      </c>
      <c r="X7695" s="5"/>
      <c r="Y7695" s="5" t="s">
        <v>2324</v>
      </c>
      <c r="Z7695" s="5">
        <f>H7696+I7696</f>
        <v>3.2800000000000002</v>
      </c>
      <c r="AA7695" s="6">
        <f>J7696</f>
        <v>100.1</v>
      </c>
      <c r="AB7695" t="s">
        <v>2324</v>
      </c>
      <c r="AC7695">
        <f>E7696</f>
        <v>96.6</v>
      </c>
      <c r="AD7695">
        <f t="shared" si="486"/>
        <v>3.5</v>
      </c>
      <c r="AR7695" t="str">
        <f t="shared" si="485"/>
        <v/>
      </c>
      <c r="AV7695" t="s">
        <v>5168</v>
      </c>
      <c r="AW7695" t="s">
        <v>5171</v>
      </c>
    </row>
    <row r="7696" spans="1:49" x14ac:dyDescent="0.2">
      <c r="A7696" t="s">
        <v>2324</v>
      </c>
      <c r="B7696" t="s">
        <v>61</v>
      </c>
      <c r="C7696" t="s">
        <v>61</v>
      </c>
      <c r="D7696">
        <v>1449</v>
      </c>
      <c r="E7696">
        <v>96.6</v>
      </c>
      <c r="F7696">
        <v>42</v>
      </c>
      <c r="G7696">
        <v>3.5</v>
      </c>
      <c r="H7696">
        <v>1.58</v>
      </c>
      <c r="I7696">
        <v>1.7</v>
      </c>
      <c r="J7696">
        <v>100.1</v>
      </c>
      <c r="K7696">
        <v>611</v>
      </c>
      <c r="L7696">
        <v>26</v>
      </c>
      <c r="M7696">
        <v>32</v>
      </c>
      <c r="N7696">
        <v>0</v>
      </c>
      <c r="O7696">
        <v>611</v>
      </c>
      <c r="P7696">
        <v>1946</v>
      </c>
      <c r="Q7696" s="3">
        <v>0.314</v>
      </c>
      <c r="R7696">
        <v>0</v>
      </c>
      <c r="S7696">
        <v>0</v>
      </c>
      <c r="U7696" s="5" t="str">
        <f t="shared" si="487"/>
        <v>*** UN</v>
      </c>
      <c r="V7696" s="5">
        <f t="shared" si="488"/>
        <v>3.2800000000000002</v>
      </c>
      <c r="W7696" s="5">
        <f t="shared" si="489"/>
        <v>100.1</v>
      </c>
      <c r="X7696" s="5"/>
      <c r="Y7696" s="5" t="s">
        <v>2325</v>
      </c>
      <c r="Z7696" s="6">
        <f>SUM(Z7688:Z7695)</f>
        <v>772.54</v>
      </c>
      <c r="AA7696" s="6">
        <f>SUM(AA7688:AA7695)</f>
        <v>23843.469999999998</v>
      </c>
      <c r="AB7696" t="s">
        <v>2325</v>
      </c>
      <c r="AC7696">
        <f>SUM(AC7688:AC7695)</f>
        <v>21616.94</v>
      </c>
      <c r="AD7696">
        <f>SUM(AD7688:AD7695)</f>
        <v>2226.5300000000007</v>
      </c>
      <c r="AR7696" t="str">
        <f t="shared" si="485"/>
        <v/>
      </c>
      <c r="AV7696" t="s">
        <v>5168</v>
      </c>
      <c r="AW7696" t="s">
        <v>5172</v>
      </c>
    </row>
    <row r="7697" spans="1:27" x14ac:dyDescent="0.2">
      <c r="A7697" t="s">
        <v>743</v>
      </c>
      <c r="U7697" s="5" t="str">
        <f t="shared" si="487"/>
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</c>
      <c r="V7697" s="5">
        <f>SUM(V7688:V7696)</f>
        <v>772.54</v>
      </c>
      <c r="W7697" s="5">
        <f>SUM(W7688:W7696)</f>
        <v>23843.47</v>
      </c>
      <c r="X7697" s="5"/>
      <c r="Y7697" s="5"/>
      <c r="Z7697" s="5">
        <f>AA7696-Z7696</f>
        <v>23070.929999999997</v>
      </c>
      <c r="AA7697" s="5"/>
    </row>
    <row r="7698" spans="1:27" x14ac:dyDescent="0.2">
      <c r="A7698" t="s">
        <v>2325</v>
      </c>
      <c r="B7698" t="s">
        <v>61</v>
      </c>
      <c r="C7698" t="s">
        <v>61</v>
      </c>
      <c r="D7698">
        <v>324254</v>
      </c>
      <c r="E7698">
        <v>21616.94</v>
      </c>
      <c r="F7698">
        <v>26718.5</v>
      </c>
      <c r="G7698">
        <v>2226.54</v>
      </c>
      <c r="H7698">
        <v>322.61</v>
      </c>
      <c r="I7698">
        <v>449.93</v>
      </c>
      <c r="J7698">
        <v>23843.47</v>
      </c>
      <c r="K7698" t="s">
        <v>2326</v>
      </c>
      <c r="L7698">
        <v>1830</v>
      </c>
      <c r="M7698">
        <v>2477</v>
      </c>
      <c r="N7698">
        <v>720</v>
      </c>
      <c r="O7698">
        <v>136197</v>
      </c>
      <c r="P7698">
        <v>154871</v>
      </c>
      <c r="Q7698" s="3">
        <v>0.87939999999999996</v>
      </c>
      <c r="R7698">
        <v>0</v>
      </c>
      <c r="S7698">
        <v>1847</v>
      </c>
    </row>
    <row r="7699" spans="1:27" x14ac:dyDescent="0.2">
      <c r="A7699" t="s">
        <v>743</v>
      </c>
    </row>
    <row r="7700" spans="1:27" x14ac:dyDescent="0.2">
      <c r="A7700" t="s">
        <v>2327</v>
      </c>
    </row>
    <row r="7701" spans="1:27" x14ac:dyDescent="0.2">
      <c r="A7701" t="s">
        <v>2328</v>
      </c>
      <c r="B7701">
        <v>24953</v>
      </c>
    </row>
    <row r="7702" spans="1:27" x14ac:dyDescent="0.2">
      <c r="A7702" t="s">
        <v>2329</v>
      </c>
      <c r="B7702">
        <v>3883</v>
      </c>
    </row>
    <row r="7703" spans="1:27" x14ac:dyDescent="0.2">
      <c r="A7703" t="s">
        <v>2330</v>
      </c>
      <c r="B7703">
        <v>68</v>
      </c>
    </row>
    <row r="7704" spans="1:27" x14ac:dyDescent="0.2">
      <c r="A7704" t="s">
        <v>2331</v>
      </c>
      <c r="B7704">
        <v>430</v>
      </c>
    </row>
    <row r="7705" spans="1:27" x14ac:dyDescent="0.2">
      <c r="A7705" t="s">
        <v>743</v>
      </c>
    </row>
    <row r="7706" spans="1:27" x14ac:dyDescent="0.2">
      <c r="A7706" t="s">
        <v>2332</v>
      </c>
    </row>
    <row r="7707" spans="1:27" x14ac:dyDescent="0.2">
      <c r="A7707" t="s">
        <v>2328</v>
      </c>
      <c r="B7707">
        <v>0</v>
      </c>
    </row>
    <row r="7708" spans="1:27" x14ac:dyDescent="0.2">
      <c r="A7708" t="s">
        <v>2329</v>
      </c>
      <c r="B7708">
        <v>0</v>
      </c>
    </row>
    <row r="7709" spans="1:27" x14ac:dyDescent="0.2">
      <c r="A7709" t="s">
        <v>2330</v>
      </c>
      <c r="B7709">
        <v>0</v>
      </c>
    </row>
    <row r="7710" spans="1:27" x14ac:dyDescent="0.2">
      <c r="A7710" t="s">
        <v>2331</v>
      </c>
      <c r="B7710">
        <v>0</v>
      </c>
    </row>
    <row r="7711" spans="1:27" x14ac:dyDescent="0.2">
      <c r="A7711" t="s">
        <v>743</v>
      </c>
    </row>
    <row r="7712" spans="1:27" x14ac:dyDescent="0.2">
      <c r="A7712" t="s">
        <v>2333</v>
      </c>
    </row>
    <row r="7713" spans="1:2" x14ac:dyDescent="0.2">
      <c r="A7713" t="s">
        <v>2328</v>
      </c>
      <c r="B7713">
        <v>0</v>
      </c>
    </row>
    <row r="7714" spans="1:2" x14ac:dyDescent="0.2">
      <c r="A7714" t="s">
        <v>743</v>
      </c>
    </row>
    <row r="7715" spans="1:2" x14ac:dyDescent="0.2">
      <c r="A7715" t="s">
        <v>2325</v>
      </c>
      <c r="B7715">
        <v>29040</v>
      </c>
    </row>
    <row r="7716" spans="1:2" x14ac:dyDescent="0.2">
      <c r="A7716" t="s">
        <v>2334</v>
      </c>
      <c r="B7716">
        <v>465</v>
      </c>
    </row>
    <row r="7717" spans="1:2" x14ac:dyDescent="0.2">
      <c r="A7717" t="s">
        <v>2335</v>
      </c>
      <c r="B7717">
        <v>0</v>
      </c>
    </row>
    <row r="7718" spans="1:2" x14ac:dyDescent="0.2">
      <c r="A7718" t="s">
        <v>743</v>
      </c>
    </row>
    <row r="7719" spans="1:2" x14ac:dyDescent="0.2">
      <c r="A7719" t="s">
        <v>2336</v>
      </c>
    </row>
    <row r="7720" spans="1:2" x14ac:dyDescent="0.2">
      <c r="A7720" t="s">
        <v>2337</v>
      </c>
    </row>
    <row r="7721" spans="1:2" x14ac:dyDescent="0.2">
      <c r="A7721" t="s">
        <v>2338</v>
      </c>
    </row>
    <row r="7722" spans="1:2" x14ac:dyDescent="0.2">
      <c r="A7722" t="s">
        <v>2339</v>
      </c>
    </row>
    <row r="7723" spans="1:2" x14ac:dyDescent="0.2">
      <c r="A7723" t="s">
        <v>2340</v>
      </c>
    </row>
    <row r="7724" spans="1:2" x14ac:dyDescent="0.2">
      <c r="A7724" t="s">
        <v>2341</v>
      </c>
    </row>
    <row r="7725" spans="1:2" x14ac:dyDescent="0.2">
      <c r="A7725" t="s">
        <v>2342</v>
      </c>
    </row>
    <row r="7726" spans="1:2" x14ac:dyDescent="0.2">
      <c r="A7726" t="s">
        <v>2343</v>
      </c>
    </row>
    <row r="7727" spans="1:2" x14ac:dyDescent="0.2">
      <c r="A7727" t="s">
        <v>2344</v>
      </c>
    </row>
    <row r="7728" spans="1:2" x14ac:dyDescent="0.2">
      <c r="A7728" t="s">
        <v>2345</v>
      </c>
    </row>
    <row r="7729" spans="1:1" x14ac:dyDescent="0.2">
      <c r="A7729" t="s">
        <v>2346</v>
      </c>
    </row>
    <row r="7730" spans="1:1" x14ac:dyDescent="0.2">
      <c r="A7730" t="s">
        <v>2347</v>
      </c>
    </row>
    <row r="7731" spans="1:1" x14ac:dyDescent="0.2">
      <c r="A7731" t="s">
        <v>2348</v>
      </c>
    </row>
    <row r="7732" spans="1:1" x14ac:dyDescent="0.2">
      <c r="A7732" t="s">
        <v>2349</v>
      </c>
    </row>
    <row r="7733" spans="1:1" x14ac:dyDescent="0.2">
      <c r="A7733" t="s">
        <v>2350</v>
      </c>
    </row>
    <row r="7734" spans="1:1" x14ac:dyDescent="0.2">
      <c r="A7734" t="s">
        <v>2351</v>
      </c>
    </row>
    <row r="7735" spans="1:1" x14ac:dyDescent="0.2">
      <c r="A7735" t="s">
        <v>2352</v>
      </c>
    </row>
    <row r="7736" spans="1:1" x14ac:dyDescent="0.2">
      <c r="A7736" t="s">
        <v>2353</v>
      </c>
    </row>
    <row r="7737" spans="1:1" x14ac:dyDescent="0.2">
      <c r="A7737" t="s">
        <v>2354</v>
      </c>
    </row>
    <row r="7738" spans="1:1" x14ac:dyDescent="0.2">
      <c r="A7738" t="s">
        <v>2355</v>
      </c>
    </row>
    <row r="7739" spans="1:1" x14ac:dyDescent="0.2">
      <c r="A7739" t="s">
        <v>2356</v>
      </c>
    </row>
    <row r="7740" spans="1:1" x14ac:dyDescent="0.2">
      <c r="A7740" t="s">
        <v>2357</v>
      </c>
    </row>
    <row r="7741" spans="1:1" x14ac:dyDescent="0.2">
      <c r="A7741" t="s">
        <v>2358</v>
      </c>
    </row>
    <row r="7742" spans="1:1" x14ac:dyDescent="0.2">
      <c r="A7742" t="s">
        <v>2359</v>
      </c>
    </row>
    <row r="7743" spans="1:1" x14ac:dyDescent="0.2">
      <c r="A7743" t="s">
        <v>2360</v>
      </c>
    </row>
    <row r="7744" spans="1:1" x14ac:dyDescent="0.2">
      <c r="A7744" t="s">
        <v>2361</v>
      </c>
    </row>
    <row r="7745" spans="1:1" x14ac:dyDescent="0.2">
      <c r="A7745" t="s">
        <v>2362</v>
      </c>
    </row>
    <row r="7746" spans="1:1" x14ac:dyDescent="0.2">
      <c r="A7746" t="s">
        <v>2363</v>
      </c>
    </row>
    <row r="7747" spans="1:1" x14ac:dyDescent="0.2">
      <c r="A7747" t="s">
        <v>2364</v>
      </c>
    </row>
    <row r="7748" spans="1:1" x14ac:dyDescent="0.2">
      <c r="A7748" t="s">
        <v>2365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Logdata</vt:lpstr>
      <vt:lpstr>Enrollment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Ramirez, Anna A</dc:creator>
  <cp:keywords/>
  <dc:description/>
  <cp:lastModifiedBy>Choksi, Yash R</cp:lastModifiedBy>
  <cp:revision/>
  <dcterms:created xsi:type="dcterms:W3CDTF">2018-08-09T19:52:45Z</dcterms:created>
  <dcterms:modified xsi:type="dcterms:W3CDTF">2019-12-11T08:02:58Z</dcterms:modified>
  <cp:category/>
  <cp:contentStatus/>
</cp:coreProperties>
</file>